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 activeTab="4"/>
  </bookViews>
  <sheets>
    <sheet name="OVERALL2021" sheetId="1" r:id="rId1"/>
    <sheet name="OVYLL_" sheetId="2" r:id="rId2"/>
    <sheet name="OVYLD1_" sheetId="3" r:id="rId3"/>
    <sheet name="OVYLD2_" sheetId="4" r:id="rId4"/>
    <sheet name="OVDALYs_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T292" i="1"/>
  <c r="S292" i="1"/>
  <c r="R292" i="1"/>
  <c r="Q292" i="1"/>
  <c r="P292" i="1"/>
  <c r="T291" i="1"/>
  <c r="S291" i="1"/>
  <c r="R291" i="1"/>
  <c r="Q291" i="1"/>
  <c r="P291" i="1"/>
  <c r="T290" i="1"/>
  <c r="S290" i="1"/>
  <c r="R290" i="1"/>
  <c r="Q290" i="1"/>
  <c r="P290" i="1"/>
  <c r="T289" i="1"/>
  <c r="S289" i="1"/>
  <c r="R289" i="1"/>
  <c r="Q289" i="1"/>
  <c r="P289" i="1"/>
  <c r="T288" i="1"/>
  <c r="S288" i="1"/>
  <c r="R288" i="1"/>
  <c r="Q288" i="1"/>
  <c r="P288" i="1"/>
  <c r="T287" i="1"/>
  <c r="S287" i="1"/>
  <c r="R287" i="1"/>
  <c r="Q287" i="1"/>
  <c r="P287" i="1"/>
  <c r="T286" i="1"/>
  <c r="S286" i="1"/>
  <c r="R286" i="1"/>
  <c r="Q286" i="1"/>
  <c r="P286" i="1"/>
  <c r="T285" i="1"/>
  <c r="S285" i="1"/>
  <c r="R285" i="1"/>
  <c r="Q285" i="1"/>
  <c r="P285" i="1"/>
  <c r="T284" i="1"/>
  <c r="S284" i="1"/>
  <c r="R284" i="1"/>
  <c r="Q284" i="1"/>
  <c r="P284" i="1"/>
  <c r="T283" i="1"/>
  <c r="S283" i="1"/>
  <c r="R283" i="1"/>
  <c r="Q283" i="1"/>
  <c r="P283" i="1"/>
  <c r="T282" i="1"/>
  <c r="S282" i="1"/>
  <c r="R282" i="1"/>
  <c r="Q282" i="1"/>
  <c r="P282" i="1"/>
  <c r="T281" i="1"/>
  <c r="S281" i="1"/>
  <c r="R281" i="1"/>
  <c r="Q281" i="1"/>
  <c r="P281" i="1"/>
  <c r="T280" i="1"/>
  <c r="S280" i="1"/>
  <c r="R280" i="1"/>
  <c r="Q280" i="1"/>
  <c r="P280" i="1"/>
  <c r="T279" i="1"/>
  <c r="S279" i="1"/>
  <c r="R279" i="1"/>
  <c r="Q279" i="1"/>
  <c r="P279" i="1"/>
  <c r="T278" i="1"/>
  <c r="S278" i="1"/>
  <c r="R278" i="1"/>
  <c r="Q278" i="1"/>
  <c r="P278" i="1"/>
  <c r="T277" i="1"/>
  <c r="S277" i="1"/>
  <c r="R277" i="1"/>
  <c r="Q277" i="1"/>
  <c r="P277" i="1"/>
  <c r="T276" i="1"/>
  <c r="S276" i="1"/>
  <c r="R276" i="1"/>
  <c r="Q276" i="1"/>
  <c r="P276" i="1"/>
  <c r="T275" i="1"/>
  <c r="S275" i="1"/>
  <c r="R275" i="1"/>
  <c r="Q275" i="1"/>
  <c r="P275" i="1"/>
  <c r="T274" i="1"/>
  <c r="S274" i="1"/>
  <c r="R274" i="1"/>
  <c r="Q274" i="1"/>
  <c r="P274" i="1"/>
  <c r="T273" i="1"/>
  <c r="S273" i="1"/>
  <c r="R273" i="1"/>
  <c r="Q273" i="1"/>
  <c r="P273" i="1"/>
  <c r="T272" i="1"/>
  <c r="S272" i="1"/>
  <c r="R272" i="1"/>
  <c r="Q272" i="1"/>
  <c r="P272" i="1"/>
  <c r="T271" i="1"/>
  <c r="S271" i="1"/>
  <c r="R271" i="1"/>
  <c r="Q271" i="1"/>
  <c r="P271" i="1"/>
  <c r="T270" i="1"/>
  <c r="S270" i="1"/>
  <c r="R270" i="1"/>
  <c r="Q270" i="1"/>
  <c r="P270" i="1"/>
  <c r="T269" i="1"/>
  <c r="S269" i="1"/>
  <c r="R269" i="1"/>
  <c r="Q269" i="1"/>
  <c r="P269" i="1"/>
  <c r="T268" i="1"/>
  <c r="S268" i="1"/>
  <c r="R268" i="1"/>
  <c r="Q268" i="1"/>
  <c r="P268" i="1"/>
  <c r="T267" i="1"/>
  <c r="S267" i="1"/>
  <c r="R267" i="1"/>
  <c r="Q267" i="1"/>
  <c r="P267" i="1"/>
  <c r="T266" i="1"/>
  <c r="S266" i="1"/>
  <c r="R266" i="1"/>
  <c r="Q266" i="1"/>
  <c r="P266" i="1"/>
  <c r="T265" i="1"/>
  <c r="S265" i="1"/>
  <c r="R265" i="1"/>
  <c r="Q265" i="1"/>
  <c r="P265" i="1"/>
  <c r="T264" i="1"/>
  <c r="S264" i="1"/>
  <c r="R264" i="1"/>
  <c r="Q264" i="1"/>
  <c r="P264" i="1"/>
  <c r="T263" i="1"/>
  <c r="S263" i="1"/>
  <c r="R263" i="1"/>
  <c r="Q263" i="1"/>
  <c r="P263" i="1"/>
  <c r="T262" i="1"/>
  <c r="S262" i="1"/>
  <c r="R262" i="1"/>
  <c r="Q262" i="1"/>
  <c r="P262" i="1"/>
  <c r="T261" i="1"/>
  <c r="S261" i="1"/>
  <c r="R261" i="1"/>
  <c r="Q261" i="1"/>
  <c r="P261" i="1"/>
  <c r="T260" i="1"/>
  <c r="S260" i="1"/>
  <c r="R260" i="1"/>
  <c r="Q260" i="1"/>
  <c r="P260" i="1"/>
  <c r="T259" i="1"/>
  <c r="S259" i="1"/>
  <c r="R259" i="1"/>
  <c r="Q259" i="1"/>
  <c r="P259" i="1"/>
  <c r="T258" i="1"/>
  <c r="S258" i="1"/>
  <c r="R258" i="1"/>
  <c r="Q258" i="1"/>
  <c r="P258" i="1"/>
  <c r="T257" i="1"/>
  <c r="S257" i="1"/>
  <c r="R257" i="1"/>
  <c r="Q257" i="1"/>
  <c r="P257" i="1"/>
  <c r="T256" i="1"/>
  <c r="S256" i="1"/>
  <c r="R256" i="1"/>
  <c r="Q256" i="1"/>
  <c r="P256" i="1"/>
  <c r="T255" i="1"/>
  <c r="S255" i="1"/>
  <c r="R255" i="1"/>
  <c r="Q255" i="1"/>
  <c r="P255" i="1"/>
  <c r="T254" i="1"/>
  <c r="S254" i="1"/>
  <c r="R254" i="1"/>
  <c r="Q254" i="1"/>
  <c r="P254" i="1"/>
  <c r="T253" i="1"/>
  <c r="S253" i="1"/>
  <c r="R253" i="1"/>
  <c r="Q253" i="1"/>
  <c r="P253" i="1"/>
  <c r="T252" i="1"/>
  <c r="S252" i="1"/>
  <c r="R252" i="1"/>
  <c r="Q252" i="1"/>
  <c r="P252" i="1"/>
  <c r="T251" i="1"/>
  <c r="S251" i="1"/>
  <c r="R251" i="1"/>
  <c r="Q251" i="1"/>
  <c r="P251" i="1"/>
  <c r="T250" i="1"/>
  <c r="S250" i="1"/>
  <c r="R250" i="1"/>
  <c r="Q250" i="1"/>
  <c r="P250" i="1"/>
  <c r="T249" i="1"/>
  <c r="S249" i="1"/>
  <c r="R249" i="1"/>
  <c r="Q249" i="1"/>
  <c r="P249" i="1"/>
  <c r="T248" i="1"/>
  <c r="S248" i="1"/>
  <c r="R248" i="1"/>
  <c r="Q248" i="1"/>
  <c r="P248" i="1"/>
  <c r="T247" i="1"/>
  <c r="S247" i="1"/>
  <c r="R247" i="1"/>
  <c r="Q247" i="1"/>
  <c r="P247" i="1"/>
  <c r="T246" i="1"/>
  <c r="S246" i="1"/>
  <c r="R246" i="1"/>
  <c r="Q246" i="1"/>
  <c r="P246" i="1"/>
  <c r="T245" i="1"/>
  <c r="S245" i="1"/>
  <c r="R245" i="1"/>
  <c r="Q245" i="1"/>
  <c r="P245" i="1"/>
  <c r="T244" i="1"/>
  <c r="S244" i="1"/>
  <c r="R244" i="1"/>
  <c r="Q244" i="1"/>
  <c r="P244" i="1"/>
  <c r="T243" i="1"/>
  <c r="S243" i="1"/>
  <c r="R243" i="1"/>
  <c r="Q243" i="1"/>
  <c r="P243" i="1"/>
  <c r="T242" i="1"/>
  <c r="S242" i="1"/>
  <c r="R242" i="1"/>
  <c r="Q242" i="1"/>
  <c r="P242" i="1"/>
  <c r="T241" i="1"/>
  <c r="S241" i="1"/>
  <c r="R241" i="1"/>
  <c r="Q241" i="1"/>
  <c r="P241" i="1"/>
  <c r="T240" i="1"/>
  <c r="S240" i="1"/>
  <c r="R240" i="1"/>
  <c r="Q240" i="1"/>
  <c r="P240" i="1"/>
  <c r="T239" i="1"/>
  <c r="S239" i="1"/>
  <c r="R239" i="1"/>
  <c r="Q239" i="1"/>
  <c r="P239" i="1"/>
  <c r="T238" i="1"/>
  <c r="S238" i="1"/>
  <c r="R238" i="1"/>
  <c r="Q238" i="1"/>
  <c r="P238" i="1"/>
  <c r="T237" i="1"/>
  <c r="S237" i="1"/>
  <c r="R237" i="1"/>
  <c r="Q237" i="1"/>
  <c r="P237" i="1"/>
  <c r="T236" i="1"/>
  <c r="S236" i="1"/>
  <c r="R236" i="1"/>
  <c r="Q236" i="1"/>
  <c r="P236" i="1"/>
  <c r="T235" i="1"/>
  <c r="S235" i="1"/>
  <c r="R235" i="1"/>
  <c r="Q235" i="1"/>
  <c r="P235" i="1"/>
  <c r="T234" i="1"/>
  <c r="S234" i="1"/>
  <c r="R234" i="1"/>
  <c r="Q234" i="1"/>
  <c r="P234" i="1"/>
  <c r="T233" i="1"/>
  <c r="S233" i="1"/>
  <c r="R233" i="1"/>
  <c r="Q233" i="1"/>
  <c r="P233" i="1"/>
  <c r="T232" i="1"/>
  <c r="S232" i="1"/>
  <c r="R232" i="1"/>
  <c r="Q232" i="1"/>
  <c r="P232" i="1"/>
  <c r="T231" i="1"/>
  <c r="S231" i="1"/>
  <c r="R231" i="1"/>
  <c r="Q231" i="1"/>
  <c r="P231" i="1"/>
  <c r="T230" i="1"/>
  <c r="S230" i="1"/>
  <c r="R230" i="1"/>
  <c r="Q230" i="1"/>
  <c r="P230" i="1"/>
  <c r="T229" i="1"/>
  <c r="S229" i="1"/>
  <c r="R229" i="1"/>
  <c r="Q229" i="1"/>
  <c r="P229" i="1"/>
  <c r="T228" i="1"/>
  <c r="S228" i="1"/>
  <c r="R228" i="1"/>
  <c r="Q228" i="1"/>
  <c r="P228" i="1"/>
  <c r="T227" i="1"/>
  <c r="S227" i="1"/>
  <c r="R227" i="1"/>
  <c r="Q227" i="1"/>
  <c r="P227" i="1"/>
  <c r="T226" i="1"/>
  <c r="S226" i="1"/>
  <c r="R226" i="1"/>
  <c r="Q226" i="1"/>
  <c r="P226" i="1"/>
  <c r="T225" i="1"/>
  <c r="S225" i="1"/>
  <c r="R225" i="1"/>
  <c r="Q225" i="1"/>
  <c r="P225" i="1"/>
  <c r="T224" i="1"/>
  <c r="S224" i="1"/>
  <c r="R224" i="1"/>
  <c r="Q224" i="1"/>
  <c r="P224" i="1"/>
  <c r="T223" i="1"/>
  <c r="S223" i="1"/>
  <c r="R223" i="1"/>
  <c r="Q223" i="1"/>
  <c r="P223" i="1"/>
  <c r="T222" i="1"/>
  <c r="S222" i="1"/>
  <c r="R222" i="1"/>
  <c r="Q222" i="1"/>
  <c r="P222" i="1"/>
  <c r="T221" i="1"/>
  <c r="S221" i="1"/>
  <c r="R221" i="1"/>
  <c r="Q221" i="1"/>
  <c r="P221" i="1"/>
  <c r="T220" i="1"/>
  <c r="S220" i="1"/>
  <c r="R220" i="1"/>
  <c r="Q220" i="1"/>
  <c r="P220" i="1"/>
  <c r="T219" i="1"/>
  <c r="S219" i="1"/>
  <c r="R219" i="1"/>
  <c r="Q219" i="1"/>
  <c r="P219" i="1"/>
  <c r="T218" i="1"/>
  <c r="S218" i="1"/>
  <c r="R218" i="1"/>
  <c r="Q218" i="1"/>
  <c r="P218" i="1"/>
  <c r="T217" i="1"/>
  <c r="S217" i="1"/>
  <c r="R217" i="1"/>
  <c r="Q217" i="1"/>
  <c r="P217" i="1"/>
  <c r="T216" i="1"/>
  <c r="S216" i="1"/>
  <c r="R216" i="1"/>
  <c r="Q216" i="1"/>
  <c r="P216" i="1"/>
  <c r="T215" i="1"/>
  <c r="S215" i="1"/>
  <c r="R215" i="1"/>
  <c r="Q215" i="1"/>
  <c r="P215" i="1"/>
  <c r="T214" i="1"/>
  <c r="S214" i="1"/>
  <c r="R214" i="1"/>
  <c r="Q214" i="1"/>
  <c r="P214" i="1"/>
  <c r="T213" i="1"/>
  <c r="S213" i="1"/>
  <c r="R213" i="1"/>
  <c r="Q213" i="1"/>
  <c r="P213" i="1"/>
  <c r="T212" i="1"/>
  <c r="S212" i="1"/>
  <c r="R212" i="1"/>
  <c r="Q212" i="1"/>
  <c r="P212" i="1"/>
  <c r="T211" i="1"/>
  <c r="S211" i="1"/>
  <c r="R211" i="1"/>
  <c r="Q211" i="1"/>
  <c r="P211" i="1"/>
  <c r="T210" i="1"/>
  <c r="S210" i="1"/>
  <c r="R210" i="1"/>
  <c r="Q210" i="1"/>
  <c r="P210" i="1"/>
  <c r="T209" i="1"/>
  <c r="S209" i="1"/>
  <c r="R209" i="1"/>
  <c r="Q209" i="1"/>
  <c r="P209" i="1"/>
  <c r="T208" i="1"/>
  <c r="S208" i="1"/>
  <c r="R208" i="1"/>
  <c r="Q208" i="1"/>
  <c r="P208" i="1"/>
  <c r="T207" i="1"/>
  <c r="S207" i="1"/>
  <c r="R207" i="1"/>
  <c r="Q207" i="1"/>
  <c r="P207" i="1"/>
  <c r="T206" i="1"/>
  <c r="S206" i="1"/>
  <c r="R206" i="1"/>
  <c r="Q206" i="1"/>
  <c r="P206" i="1"/>
  <c r="T205" i="1"/>
  <c r="S205" i="1"/>
  <c r="R205" i="1"/>
  <c r="Q205" i="1"/>
  <c r="P205" i="1"/>
  <c r="T204" i="1"/>
  <c r="S204" i="1"/>
  <c r="R204" i="1"/>
  <c r="Q204" i="1"/>
  <c r="P204" i="1"/>
  <c r="T203" i="1"/>
  <c r="S203" i="1"/>
  <c r="R203" i="1"/>
  <c r="Q203" i="1"/>
  <c r="P203" i="1"/>
  <c r="T202" i="1"/>
  <c r="S202" i="1"/>
  <c r="R202" i="1"/>
  <c r="Q202" i="1"/>
  <c r="P202" i="1"/>
  <c r="T201" i="1"/>
  <c r="S201" i="1"/>
  <c r="R201" i="1"/>
  <c r="Q201" i="1"/>
  <c r="P201" i="1"/>
  <c r="T200" i="1"/>
  <c r="S200" i="1"/>
  <c r="R200" i="1"/>
  <c r="Q200" i="1"/>
  <c r="P200" i="1"/>
  <c r="T199" i="1"/>
  <c r="S199" i="1"/>
  <c r="R199" i="1"/>
  <c r="Q199" i="1"/>
  <c r="P199" i="1"/>
  <c r="T198" i="1"/>
  <c r="S198" i="1"/>
  <c r="R198" i="1"/>
  <c r="Q198" i="1"/>
  <c r="P198" i="1"/>
  <c r="T197" i="1"/>
  <c r="S197" i="1"/>
  <c r="R197" i="1"/>
  <c r="Q197" i="1"/>
  <c r="P197" i="1"/>
  <c r="T196" i="1"/>
  <c r="S196" i="1"/>
  <c r="R196" i="1"/>
  <c r="Q196" i="1"/>
  <c r="P196" i="1"/>
  <c r="T195" i="1"/>
  <c r="S195" i="1"/>
  <c r="R195" i="1"/>
  <c r="Q195" i="1"/>
  <c r="P195" i="1"/>
  <c r="T194" i="1"/>
  <c r="S194" i="1"/>
  <c r="R194" i="1"/>
  <c r="Q194" i="1"/>
  <c r="P194" i="1"/>
  <c r="T193" i="1"/>
  <c r="S193" i="1"/>
  <c r="R193" i="1"/>
  <c r="Q193" i="1"/>
  <c r="P193" i="1"/>
  <c r="T192" i="1"/>
  <c r="S192" i="1"/>
  <c r="R192" i="1"/>
  <c r="Q192" i="1"/>
  <c r="P192" i="1"/>
  <c r="T191" i="1"/>
  <c r="S191" i="1"/>
  <c r="R191" i="1"/>
  <c r="Q191" i="1"/>
  <c r="P191" i="1"/>
  <c r="T190" i="1"/>
  <c r="S190" i="1"/>
  <c r="R190" i="1"/>
  <c r="Q190" i="1"/>
  <c r="P190" i="1"/>
  <c r="T189" i="1"/>
  <c r="S189" i="1"/>
  <c r="R189" i="1"/>
  <c r="Q189" i="1"/>
  <c r="P189" i="1"/>
  <c r="T188" i="1"/>
  <c r="S188" i="1"/>
  <c r="R188" i="1"/>
  <c r="Q188" i="1"/>
  <c r="P188" i="1"/>
  <c r="T187" i="1"/>
  <c r="S187" i="1"/>
  <c r="R187" i="1"/>
  <c r="Q187" i="1"/>
  <c r="P187" i="1"/>
  <c r="T186" i="1"/>
  <c r="S186" i="1"/>
  <c r="R186" i="1"/>
  <c r="Q186" i="1"/>
  <c r="P186" i="1"/>
  <c r="T185" i="1"/>
  <c r="S185" i="1"/>
  <c r="R185" i="1"/>
  <c r="Q185" i="1"/>
  <c r="P185" i="1"/>
  <c r="T184" i="1"/>
  <c r="S184" i="1"/>
  <c r="R184" i="1"/>
  <c r="Q184" i="1"/>
  <c r="P184" i="1"/>
  <c r="T183" i="1"/>
  <c r="S183" i="1"/>
  <c r="R183" i="1"/>
  <c r="Q183" i="1"/>
  <c r="P183" i="1"/>
  <c r="T182" i="1"/>
  <c r="S182" i="1"/>
  <c r="R182" i="1"/>
  <c r="Q182" i="1"/>
  <c r="P182" i="1"/>
  <c r="T181" i="1"/>
  <c r="S181" i="1"/>
  <c r="R181" i="1"/>
  <c r="Q181" i="1"/>
  <c r="P181" i="1"/>
  <c r="T180" i="1"/>
  <c r="S180" i="1"/>
  <c r="R180" i="1"/>
  <c r="Q180" i="1"/>
  <c r="P180" i="1"/>
  <c r="T179" i="1"/>
  <c r="S179" i="1"/>
  <c r="R179" i="1"/>
  <c r="Q179" i="1"/>
  <c r="P179" i="1"/>
  <c r="T178" i="1"/>
  <c r="S178" i="1"/>
  <c r="R178" i="1"/>
  <c r="Q178" i="1"/>
  <c r="P178" i="1"/>
  <c r="T177" i="1"/>
  <c r="S177" i="1"/>
  <c r="R177" i="1"/>
  <c r="Q177" i="1"/>
  <c r="P177" i="1"/>
  <c r="T176" i="1"/>
  <c r="S176" i="1"/>
  <c r="R176" i="1"/>
  <c r="Q176" i="1"/>
  <c r="P176" i="1"/>
  <c r="T175" i="1"/>
  <c r="S175" i="1"/>
  <c r="R175" i="1"/>
  <c r="Q175" i="1"/>
  <c r="P175" i="1"/>
  <c r="T174" i="1"/>
  <c r="S174" i="1"/>
  <c r="R174" i="1"/>
  <c r="Q174" i="1"/>
  <c r="P174" i="1"/>
  <c r="T173" i="1"/>
  <c r="S173" i="1"/>
  <c r="R173" i="1"/>
  <c r="Q173" i="1"/>
  <c r="P173" i="1"/>
  <c r="T172" i="1"/>
  <c r="S172" i="1"/>
  <c r="R172" i="1"/>
  <c r="Q172" i="1"/>
  <c r="P172" i="1"/>
  <c r="T171" i="1"/>
  <c r="S171" i="1"/>
  <c r="R171" i="1"/>
  <c r="Q171" i="1"/>
  <c r="P171" i="1"/>
  <c r="T170" i="1"/>
  <c r="S170" i="1"/>
  <c r="R170" i="1"/>
  <c r="Q170" i="1"/>
  <c r="P170" i="1"/>
  <c r="T169" i="1"/>
  <c r="S169" i="1"/>
  <c r="R169" i="1"/>
  <c r="Q169" i="1"/>
  <c r="P169" i="1"/>
  <c r="T168" i="1"/>
  <c r="S168" i="1"/>
  <c r="R168" i="1"/>
  <c r="Q168" i="1"/>
  <c r="P168" i="1"/>
  <c r="T167" i="1"/>
  <c r="S167" i="1"/>
  <c r="R167" i="1"/>
  <c r="Q167" i="1"/>
  <c r="P167" i="1"/>
  <c r="T166" i="1"/>
  <c r="S166" i="1"/>
  <c r="R166" i="1"/>
  <c r="Q166" i="1"/>
  <c r="P166" i="1"/>
  <c r="T165" i="1"/>
  <c r="S165" i="1"/>
  <c r="R165" i="1"/>
  <c r="Q165" i="1"/>
  <c r="P165" i="1"/>
  <c r="T164" i="1"/>
  <c r="S164" i="1"/>
  <c r="R164" i="1"/>
  <c r="Q164" i="1"/>
  <c r="P164" i="1"/>
  <c r="T163" i="1"/>
  <c r="S163" i="1"/>
  <c r="R163" i="1"/>
  <c r="Q163" i="1"/>
  <c r="P163" i="1"/>
  <c r="T162" i="1"/>
  <c r="S162" i="1"/>
  <c r="R162" i="1"/>
  <c r="Q162" i="1"/>
  <c r="P162" i="1"/>
  <c r="T161" i="1"/>
  <c r="S161" i="1"/>
  <c r="R161" i="1"/>
  <c r="Q161" i="1"/>
  <c r="P161" i="1"/>
  <c r="T160" i="1"/>
  <c r="S160" i="1"/>
  <c r="R160" i="1"/>
  <c r="Q160" i="1"/>
  <c r="P160" i="1"/>
  <c r="T159" i="1"/>
  <c r="S159" i="1"/>
  <c r="R159" i="1"/>
  <c r="Q159" i="1"/>
  <c r="P159" i="1"/>
  <c r="T158" i="1"/>
  <c r="S158" i="1"/>
  <c r="R158" i="1"/>
  <c r="Q158" i="1"/>
  <c r="P158" i="1"/>
  <c r="T157" i="1"/>
  <c r="S157" i="1"/>
  <c r="R157" i="1"/>
  <c r="Q157" i="1"/>
  <c r="P157" i="1"/>
  <c r="T156" i="1"/>
  <c r="S156" i="1"/>
  <c r="R156" i="1"/>
  <c r="Q156" i="1"/>
  <c r="P156" i="1"/>
  <c r="T155" i="1"/>
  <c r="S155" i="1"/>
  <c r="R155" i="1"/>
  <c r="Q155" i="1"/>
  <c r="P155" i="1"/>
  <c r="T154" i="1"/>
  <c r="S154" i="1"/>
  <c r="R154" i="1"/>
  <c r="Q154" i="1"/>
  <c r="P154" i="1"/>
  <c r="T153" i="1"/>
  <c r="S153" i="1"/>
  <c r="R153" i="1"/>
  <c r="Q153" i="1"/>
  <c r="P153" i="1"/>
  <c r="T152" i="1"/>
  <c r="S152" i="1"/>
  <c r="R152" i="1"/>
  <c r="Q152" i="1"/>
  <c r="P152" i="1"/>
  <c r="T151" i="1"/>
  <c r="S151" i="1"/>
  <c r="R151" i="1"/>
  <c r="Q151" i="1"/>
  <c r="P151" i="1"/>
  <c r="T150" i="1"/>
  <c r="S150" i="1"/>
  <c r="R150" i="1"/>
  <c r="Q150" i="1"/>
  <c r="P150" i="1"/>
  <c r="T149" i="1"/>
  <c r="S149" i="1"/>
  <c r="R149" i="1"/>
  <c r="Q149" i="1"/>
  <c r="P149" i="1"/>
  <c r="T148" i="1"/>
  <c r="S148" i="1"/>
  <c r="R148" i="1"/>
  <c r="Q148" i="1"/>
  <c r="P148" i="1"/>
  <c r="T147" i="1"/>
  <c r="S147" i="1"/>
  <c r="R147" i="1"/>
  <c r="Q147" i="1"/>
  <c r="P147" i="1"/>
  <c r="T146" i="1"/>
  <c r="S146" i="1"/>
  <c r="R146" i="1"/>
  <c r="Q146" i="1"/>
  <c r="P146" i="1"/>
  <c r="T145" i="1"/>
  <c r="S145" i="1"/>
  <c r="R145" i="1"/>
  <c r="Q145" i="1"/>
  <c r="P145" i="1"/>
  <c r="T144" i="1"/>
  <c r="S144" i="1"/>
  <c r="R144" i="1"/>
  <c r="Q144" i="1"/>
  <c r="P144" i="1"/>
  <c r="T143" i="1"/>
  <c r="S143" i="1"/>
  <c r="R143" i="1"/>
  <c r="Q143" i="1"/>
  <c r="P143" i="1"/>
  <c r="T142" i="1"/>
  <c r="S142" i="1"/>
  <c r="R142" i="1"/>
  <c r="Q142" i="1"/>
  <c r="P142" i="1"/>
  <c r="T141" i="1"/>
  <c r="S141" i="1"/>
  <c r="R141" i="1"/>
  <c r="Q141" i="1"/>
  <c r="P141" i="1"/>
  <c r="T140" i="1"/>
  <c r="S140" i="1"/>
  <c r="R140" i="1"/>
  <c r="Q140" i="1"/>
  <c r="P140" i="1"/>
  <c r="T139" i="1"/>
  <c r="S139" i="1"/>
  <c r="R139" i="1"/>
  <c r="Q139" i="1"/>
  <c r="P139" i="1"/>
  <c r="T138" i="1"/>
  <c r="S138" i="1"/>
  <c r="R138" i="1"/>
  <c r="Q138" i="1"/>
  <c r="P138" i="1"/>
  <c r="T137" i="1"/>
  <c r="S137" i="1"/>
  <c r="R137" i="1"/>
  <c r="Q137" i="1"/>
  <c r="P137" i="1"/>
  <c r="T136" i="1"/>
  <c r="S136" i="1"/>
  <c r="R136" i="1"/>
  <c r="Q136" i="1"/>
  <c r="P136" i="1"/>
  <c r="T135" i="1"/>
  <c r="S135" i="1"/>
  <c r="R135" i="1"/>
  <c r="Q135" i="1"/>
  <c r="P135" i="1"/>
  <c r="T134" i="1"/>
  <c r="S134" i="1"/>
  <c r="R134" i="1"/>
  <c r="Q134" i="1"/>
  <c r="P134" i="1"/>
  <c r="T133" i="1"/>
  <c r="S133" i="1"/>
  <c r="R133" i="1"/>
  <c r="Q133" i="1"/>
  <c r="P133" i="1"/>
  <c r="T132" i="1"/>
  <c r="S132" i="1"/>
  <c r="R132" i="1"/>
  <c r="Q132" i="1"/>
  <c r="P132" i="1"/>
  <c r="T131" i="1"/>
  <c r="S131" i="1"/>
  <c r="R131" i="1"/>
  <c r="Q131" i="1"/>
  <c r="P131" i="1"/>
  <c r="T130" i="1"/>
  <c r="S130" i="1"/>
  <c r="R130" i="1"/>
  <c r="Q130" i="1"/>
  <c r="P130" i="1"/>
  <c r="T129" i="1"/>
  <c r="S129" i="1"/>
  <c r="R129" i="1"/>
  <c r="Q129" i="1"/>
  <c r="P129" i="1"/>
  <c r="T128" i="1"/>
  <c r="S128" i="1"/>
  <c r="R128" i="1"/>
  <c r="Q128" i="1"/>
  <c r="P128" i="1"/>
  <c r="T127" i="1"/>
  <c r="S127" i="1"/>
  <c r="R127" i="1"/>
  <c r="Q127" i="1"/>
  <c r="P127" i="1"/>
  <c r="T126" i="1"/>
  <c r="S126" i="1"/>
  <c r="R126" i="1"/>
  <c r="Q126" i="1"/>
  <c r="P126" i="1"/>
  <c r="T125" i="1"/>
  <c r="S125" i="1"/>
  <c r="R125" i="1"/>
  <c r="Q125" i="1"/>
  <c r="P125" i="1"/>
  <c r="T124" i="1"/>
  <c r="S124" i="1"/>
  <c r="R124" i="1"/>
  <c r="Q124" i="1"/>
  <c r="P124" i="1"/>
  <c r="T123" i="1"/>
  <c r="S123" i="1"/>
  <c r="R123" i="1"/>
  <c r="Q123" i="1"/>
  <c r="P123" i="1"/>
  <c r="T122" i="1"/>
  <c r="S122" i="1"/>
  <c r="R122" i="1"/>
  <c r="Q122" i="1"/>
  <c r="P122" i="1"/>
  <c r="T121" i="1"/>
  <c r="S121" i="1"/>
  <c r="R121" i="1"/>
  <c r="Q121" i="1"/>
  <c r="P121" i="1"/>
  <c r="T120" i="1"/>
  <c r="S120" i="1"/>
  <c r="R120" i="1"/>
  <c r="Q120" i="1"/>
  <c r="P120" i="1"/>
  <c r="T119" i="1"/>
  <c r="S119" i="1"/>
  <c r="R119" i="1"/>
  <c r="Q119" i="1"/>
  <c r="P119" i="1"/>
  <c r="T118" i="1"/>
  <c r="S118" i="1"/>
  <c r="R118" i="1"/>
  <c r="Q118" i="1"/>
  <c r="P118" i="1"/>
  <c r="T117" i="1"/>
  <c r="S117" i="1"/>
  <c r="R117" i="1"/>
  <c r="Q117" i="1"/>
  <c r="P117" i="1"/>
  <c r="T116" i="1"/>
  <c r="S116" i="1"/>
  <c r="R116" i="1"/>
  <c r="Q116" i="1"/>
  <c r="P116" i="1"/>
  <c r="T115" i="1"/>
  <c r="S115" i="1"/>
  <c r="R115" i="1"/>
  <c r="Q115" i="1"/>
  <c r="P115" i="1"/>
  <c r="T114" i="1"/>
  <c r="S114" i="1"/>
  <c r="R114" i="1"/>
  <c r="Q114" i="1"/>
  <c r="P114" i="1"/>
  <c r="T113" i="1"/>
  <c r="S113" i="1"/>
  <c r="R113" i="1"/>
  <c r="Q113" i="1"/>
  <c r="P113" i="1"/>
  <c r="T112" i="1"/>
  <c r="S112" i="1"/>
  <c r="R112" i="1"/>
  <c r="Q112" i="1"/>
  <c r="P112" i="1"/>
  <c r="T111" i="1"/>
  <c r="S111" i="1"/>
  <c r="R111" i="1"/>
  <c r="Q111" i="1"/>
  <c r="P111" i="1"/>
  <c r="T110" i="1"/>
  <c r="S110" i="1"/>
  <c r="R110" i="1"/>
  <c r="Q110" i="1"/>
  <c r="P110" i="1"/>
  <c r="T109" i="1"/>
  <c r="S109" i="1"/>
  <c r="R109" i="1"/>
  <c r="Q109" i="1"/>
  <c r="P109" i="1"/>
  <c r="T108" i="1"/>
  <c r="S108" i="1"/>
  <c r="R108" i="1"/>
  <c r="Q108" i="1"/>
  <c r="P108" i="1"/>
  <c r="T107" i="1"/>
  <c r="S107" i="1"/>
  <c r="R107" i="1"/>
  <c r="Q107" i="1"/>
  <c r="P107" i="1"/>
  <c r="T106" i="1"/>
  <c r="S106" i="1"/>
  <c r="R106" i="1"/>
  <c r="Q106" i="1"/>
  <c r="P106" i="1"/>
  <c r="T105" i="1"/>
  <c r="S105" i="1"/>
  <c r="R105" i="1"/>
  <c r="Q105" i="1"/>
  <c r="P105" i="1"/>
  <c r="T104" i="1"/>
  <c r="S104" i="1"/>
  <c r="R104" i="1"/>
  <c r="Q104" i="1"/>
  <c r="P104" i="1"/>
  <c r="T103" i="1"/>
  <c r="S103" i="1"/>
  <c r="R103" i="1"/>
  <c r="Q103" i="1"/>
  <c r="P103" i="1"/>
  <c r="T102" i="1"/>
  <c r="S102" i="1"/>
  <c r="R102" i="1"/>
  <c r="Q102" i="1"/>
  <c r="P102" i="1"/>
  <c r="T101" i="1"/>
  <c r="S101" i="1"/>
  <c r="R101" i="1"/>
  <c r="Q101" i="1"/>
  <c r="P101" i="1"/>
  <c r="T100" i="1"/>
  <c r="S100" i="1"/>
  <c r="R100" i="1"/>
  <c r="Q100" i="1"/>
  <c r="P100" i="1"/>
  <c r="T99" i="1"/>
  <c r="S99" i="1"/>
  <c r="R99" i="1"/>
  <c r="Q99" i="1"/>
  <c r="P99" i="1"/>
  <c r="T98" i="1"/>
  <c r="S98" i="1"/>
  <c r="R98" i="1"/>
  <c r="Q98" i="1"/>
  <c r="P98" i="1"/>
  <c r="T97" i="1"/>
  <c r="S97" i="1"/>
  <c r="R97" i="1"/>
  <c r="Q97" i="1"/>
  <c r="P97" i="1"/>
  <c r="T96" i="1"/>
  <c r="S96" i="1"/>
  <c r="R96" i="1"/>
  <c r="Q96" i="1"/>
  <c r="P96" i="1"/>
  <c r="T95" i="1"/>
  <c r="S95" i="1"/>
  <c r="R95" i="1"/>
  <c r="Q95" i="1"/>
  <c r="P95" i="1"/>
  <c r="T94" i="1"/>
  <c r="S94" i="1"/>
  <c r="R94" i="1"/>
  <c r="Q94" i="1"/>
  <c r="P94" i="1"/>
  <c r="T93" i="1"/>
  <c r="S93" i="1"/>
  <c r="R93" i="1"/>
  <c r="Q93" i="1"/>
  <c r="P93" i="1"/>
  <c r="T92" i="1"/>
  <c r="S92" i="1"/>
  <c r="R92" i="1"/>
  <c r="Q92" i="1"/>
  <c r="P92" i="1"/>
  <c r="T91" i="1"/>
  <c r="S91" i="1"/>
  <c r="R91" i="1"/>
  <c r="Q91" i="1"/>
  <c r="P91" i="1"/>
  <c r="U91" i="1" s="1"/>
  <c r="T90" i="1"/>
  <c r="S90" i="1"/>
  <c r="R90" i="1"/>
  <c r="Q90" i="1"/>
  <c r="P90" i="1"/>
  <c r="U90" i="1" s="1"/>
  <c r="T89" i="1"/>
  <c r="S89" i="1"/>
  <c r="R89" i="1"/>
  <c r="Q89" i="1"/>
  <c r="P89" i="1"/>
  <c r="U89" i="1" s="1"/>
  <c r="T88" i="1"/>
  <c r="S88" i="1"/>
  <c r="R88" i="1"/>
  <c r="Q88" i="1"/>
  <c r="P88" i="1"/>
  <c r="U88" i="1" s="1"/>
  <c r="T87" i="1"/>
  <c r="S87" i="1"/>
  <c r="R87" i="1"/>
  <c r="Q87" i="1"/>
  <c r="P87" i="1"/>
  <c r="U87" i="1" s="1"/>
  <c r="T86" i="1"/>
  <c r="S86" i="1"/>
  <c r="R86" i="1"/>
  <c r="Q86" i="1"/>
  <c r="P86" i="1"/>
  <c r="U86" i="1" s="1"/>
  <c r="T85" i="1"/>
  <c r="S85" i="1"/>
  <c r="R85" i="1"/>
  <c r="Q85" i="1"/>
  <c r="P85" i="1"/>
  <c r="U85" i="1" s="1"/>
  <c r="T84" i="1"/>
  <c r="S84" i="1"/>
  <c r="R84" i="1"/>
  <c r="Q84" i="1"/>
  <c r="P84" i="1"/>
  <c r="U84" i="1" s="1"/>
  <c r="T83" i="1"/>
  <c r="S83" i="1"/>
  <c r="R83" i="1"/>
  <c r="Q83" i="1"/>
  <c r="P83" i="1"/>
  <c r="U83" i="1" s="1"/>
  <c r="T82" i="1"/>
  <c r="S82" i="1"/>
  <c r="R82" i="1"/>
  <c r="Q82" i="1"/>
  <c r="P82" i="1"/>
  <c r="U82" i="1" s="1"/>
  <c r="T81" i="1"/>
  <c r="S81" i="1"/>
  <c r="R81" i="1"/>
  <c r="Q81" i="1"/>
  <c r="P81" i="1"/>
  <c r="U81" i="1" s="1"/>
  <c r="T80" i="1"/>
  <c r="S80" i="1"/>
  <c r="R80" i="1"/>
  <c r="Q80" i="1"/>
  <c r="P80" i="1"/>
  <c r="U80" i="1" s="1"/>
  <c r="T79" i="1"/>
  <c r="S79" i="1"/>
  <c r="R79" i="1"/>
  <c r="Q79" i="1"/>
  <c r="P79" i="1"/>
  <c r="U79" i="1" s="1"/>
  <c r="T78" i="1"/>
  <c r="S78" i="1"/>
  <c r="R78" i="1"/>
  <c r="Q78" i="1"/>
  <c r="P78" i="1"/>
  <c r="U78" i="1" s="1"/>
  <c r="T77" i="1"/>
  <c r="S77" i="1"/>
  <c r="R77" i="1"/>
  <c r="Q77" i="1"/>
  <c r="P77" i="1"/>
  <c r="U77" i="1" s="1"/>
  <c r="T76" i="1"/>
  <c r="S76" i="1"/>
  <c r="R76" i="1"/>
  <c r="Q76" i="1"/>
  <c r="P76" i="1"/>
  <c r="U76" i="1" s="1"/>
  <c r="T75" i="1"/>
  <c r="S75" i="1"/>
  <c r="R75" i="1"/>
  <c r="Q75" i="1"/>
  <c r="P75" i="1"/>
  <c r="U75" i="1" s="1"/>
  <c r="T74" i="1"/>
  <c r="S74" i="1"/>
  <c r="R74" i="1"/>
  <c r="Q74" i="1"/>
  <c r="P74" i="1"/>
  <c r="U74" i="1" s="1"/>
  <c r="T73" i="1"/>
  <c r="S73" i="1"/>
  <c r="R73" i="1"/>
  <c r="Q73" i="1"/>
  <c r="P73" i="1"/>
  <c r="U73" i="1" s="1"/>
  <c r="T72" i="1"/>
  <c r="S72" i="1"/>
  <c r="R72" i="1"/>
  <c r="Q72" i="1"/>
  <c r="P72" i="1"/>
  <c r="U72" i="1" s="1"/>
  <c r="T71" i="1"/>
  <c r="S71" i="1"/>
  <c r="R71" i="1"/>
  <c r="Q71" i="1"/>
  <c r="P71" i="1"/>
  <c r="U71" i="1" s="1"/>
  <c r="T70" i="1"/>
  <c r="S70" i="1"/>
  <c r="R70" i="1"/>
  <c r="Q70" i="1"/>
  <c r="P70" i="1"/>
  <c r="U70" i="1" s="1"/>
  <c r="T69" i="1"/>
  <c r="S69" i="1"/>
  <c r="R69" i="1"/>
  <c r="Q69" i="1"/>
  <c r="P69" i="1"/>
  <c r="U69" i="1" s="1"/>
  <c r="T68" i="1"/>
  <c r="S68" i="1"/>
  <c r="R68" i="1"/>
  <c r="Q68" i="1"/>
  <c r="P68" i="1"/>
  <c r="U68" i="1" s="1"/>
  <c r="T67" i="1"/>
  <c r="S67" i="1"/>
  <c r="R67" i="1"/>
  <c r="Q67" i="1"/>
  <c r="P67" i="1"/>
  <c r="U67" i="1" s="1"/>
  <c r="T66" i="1"/>
  <c r="S66" i="1"/>
  <c r="R66" i="1"/>
  <c r="Q66" i="1"/>
  <c r="P66" i="1"/>
  <c r="U66" i="1" s="1"/>
  <c r="T65" i="1"/>
  <c r="S65" i="1"/>
  <c r="R65" i="1"/>
  <c r="Q65" i="1"/>
  <c r="P65" i="1"/>
  <c r="U65" i="1" s="1"/>
  <c r="T64" i="1"/>
  <c r="S64" i="1"/>
  <c r="R64" i="1"/>
  <c r="Q64" i="1"/>
  <c r="P64" i="1"/>
  <c r="U64" i="1" s="1"/>
  <c r="T63" i="1"/>
  <c r="S63" i="1"/>
  <c r="R63" i="1"/>
  <c r="Q63" i="1"/>
  <c r="P63" i="1"/>
  <c r="U63" i="1" s="1"/>
  <c r="T62" i="1"/>
  <c r="S62" i="1"/>
  <c r="R62" i="1"/>
  <c r="Q62" i="1"/>
  <c r="P62" i="1"/>
  <c r="U62" i="1" s="1"/>
  <c r="T61" i="1"/>
  <c r="S61" i="1"/>
  <c r="R61" i="1"/>
  <c r="Q61" i="1"/>
  <c r="P61" i="1"/>
  <c r="U61" i="1" s="1"/>
  <c r="T60" i="1"/>
  <c r="S60" i="1"/>
  <c r="R60" i="1"/>
  <c r="Q60" i="1"/>
  <c r="P60" i="1"/>
  <c r="U60" i="1" s="1"/>
  <c r="T59" i="1"/>
  <c r="S59" i="1"/>
  <c r="R59" i="1"/>
  <c r="Q59" i="1"/>
  <c r="P59" i="1"/>
  <c r="U59" i="1" s="1"/>
  <c r="T58" i="1"/>
  <c r="S58" i="1"/>
  <c r="R58" i="1"/>
  <c r="Q58" i="1"/>
  <c r="P58" i="1"/>
  <c r="U58" i="1" s="1"/>
  <c r="T57" i="1"/>
  <c r="S57" i="1"/>
  <c r="R57" i="1"/>
  <c r="Q57" i="1"/>
  <c r="P57" i="1"/>
  <c r="U57" i="1" s="1"/>
  <c r="T56" i="1"/>
  <c r="S56" i="1"/>
  <c r="R56" i="1"/>
  <c r="Q56" i="1"/>
  <c r="P56" i="1"/>
  <c r="U56" i="1" s="1"/>
  <c r="T55" i="1"/>
  <c r="S55" i="1"/>
  <c r="R55" i="1"/>
  <c r="Q55" i="1"/>
  <c r="P55" i="1"/>
  <c r="U55" i="1" s="1"/>
  <c r="T54" i="1"/>
  <c r="S54" i="1"/>
  <c r="R54" i="1"/>
  <c r="Q54" i="1"/>
  <c r="P54" i="1"/>
  <c r="U54" i="1" s="1"/>
  <c r="T53" i="1"/>
  <c r="S53" i="1"/>
  <c r="R53" i="1"/>
  <c r="Q53" i="1"/>
  <c r="P53" i="1"/>
  <c r="U53" i="1" s="1"/>
  <c r="T52" i="1"/>
  <c r="S52" i="1"/>
  <c r="R52" i="1"/>
  <c r="Q52" i="1"/>
  <c r="P52" i="1"/>
  <c r="U52" i="1" s="1"/>
  <c r="T51" i="1"/>
  <c r="S51" i="1"/>
  <c r="R51" i="1"/>
  <c r="Q51" i="1"/>
  <c r="P51" i="1"/>
  <c r="U51" i="1" s="1"/>
  <c r="T50" i="1"/>
  <c r="S50" i="1"/>
  <c r="R50" i="1"/>
  <c r="Q50" i="1"/>
  <c r="P50" i="1"/>
  <c r="U50" i="1" s="1"/>
  <c r="T49" i="1"/>
  <c r="S49" i="1"/>
  <c r="R49" i="1"/>
  <c r="Q49" i="1"/>
  <c r="P49" i="1"/>
  <c r="U49" i="1" s="1"/>
  <c r="T48" i="1"/>
  <c r="S48" i="1"/>
  <c r="R48" i="1"/>
  <c r="Q48" i="1"/>
  <c r="P48" i="1"/>
  <c r="U48" i="1" s="1"/>
  <c r="T47" i="1"/>
  <c r="S47" i="1"/>
  <c r="R47" i="1"/>
  <c r="Q47" i="1"/>
  <c r="P47" i="1"/>
  <c r="U47" i="1" s="1"/>
  <c r="T46" i="1"/>
  <c r="S46" i="1"/>
  <c r="R46" i="1"/>
  <c r="Q46" i="1"/>
  <c r="P46" i="1"/>
  <c r="U46" i="1" s="1"/>
  <c r="T45" i="1"/>
  <c r="S45" i="1"/>
  <c r="R45" i="1"/>
  <c r="Q45" i="1"/>
  <c r="P45" i="1"/>
  <c r="U45" i="1" s="1"/>
  <c r="T44" i="1"/>
  <c r="S44" i="1"/>
  <c r="R44" i="1"/>
  <c r="Q44" i="1"/>
  <c r="P44" i="1"/>
  <c r="U44" i="1" s="1"/>
  <c r="T43" i="1"/>
  <c r="S43" i="1"/>
  <c r="R43" i="1"/>
  <c r="Q43" i="1"/>
  <c r="P43" i="1"/>
  <c r="U43" i="1" s="1"/>
  <c r="T42" i="1"/>
  <c r="S42" i="1"/>
  <c r="R42" i="1"/>
  <c r="Q42" i="1"/>
  <c r="P42" i="1"/>
  <c r="U42" i="1" s="1"/>
  <c r="T41" i="1"/>
  <c r="S41" i="1"/>
  <c r="R41" i="1"/>
  <c r="Q41" i="1"/>
  <c r="P41" i="1"/>
  <c r="U41" i="1" s="1"/>
  <c r="T40" i="1"/>
  <c r="S40" i="1"/>
  <c r="R40" i="1"/>
  <c r="Q40" i="1"/>
  <c r="P40" i="1"/>
  <c r="U40" i="1" s="1"/>
  <c r="T39" i="1"/>
  <c r="S39" i="1"/>
  <c r="R39" i="1"/>
  <c r="Q39" i="1"/>
  <c r="P39" i="1"/>
  <c r="U39" i="1" s="1"/>
  <c r="T38" i="1"/>
  <c r="S38" i="1"/>
  <c r="R38" i="1"/>
  <c r="Q38" i="1"/>
  <c r="P38" i="1"/>
  <c r="U38" i="1" s="1"/>
  <c r="T37" i="1"/>
  <c r="S37" i="1"/>
  <c r="R37" i="1"/>
  <c r="Q37" i="1"/>
  <c r="P37" i="1"/>
  <c r="U37" i="1" s="1"/>
  <c r="T36" i="1"/>
  <c r="S36" i="1"/>
  <c r="R36" i="1"/>
  <c r="Q36" i="1"/>
  <c r="P36" i="1"/>
  <c r="U36" i="1" s="1"/>
  <c r="T35" i="1"/>
  <c r="S35" i="1"/>
  <c r="R35" i="1"/>
  <c r="Q35" i="1"/>
  <c r="P35" i="1"/>
  <c r="U35" i="1" s="1"/>
  <c r="T34" i="1"/>
  <c r="S34" i="1"/>
  <c r="R34" i="1"/>
  <c r="Q34" i="1"/>
  <c r="P34" i="1"/>
  <c r="U34" i="1" s="1"/>
  <c r="T33" i="1"/>
  <c r="S33" i="1"/>
  <c r="R33" i="1"/>
  <c r="Q33" i="1"/>
  <c r="P33" i="1"/>
  <c r="U33" i="1" s="1"/>
  <c r="T32" i="1"/>
  <c r="S32" i="1"/>
  <c r="R32" i="1"/>
  <c r="Q32" i="1"/>
  <c r="P32" i="1"/>
  <c r="U32" i="1" s="1"/>
  <c r="T31" i="1"/>
  <c r="S31" i="1"/>
  <c r="R31" i="1"/>
  <c r="Q31" i="1"/>
  <c r="P31" i="1"/>
  <c r="U31" i="1" s="1"/>
  <c r="T30" i="1"/>
  <c r="S30" i="1"/>
  <c r="R30" i="1"/>
  <c r="Q30" i="1"/>
  <c r="P30" i="1"/>
  <c r="U30" i="1" s="1"/>
  <c r="T29" i="1"/>
  <c r="S29" i="1"/>
  <c r="R29" i="1"/>
  <c r="Q29" i="1"/>
  <c r="P29" i="1"/>
  <c r="U29" i="1" s="1"/>
  <c r="T28" i="1"/>
  <c r="S28" i="1"/>
  <c r="R28" i="1"/>
  <c r="Q28" i="1"/>
  <c r="P28" i="1"/>
  <c r="U28" i="1" s="1"/>
  <c r="T27" i="1"/>
  <c r="S27" i="1"/>
  <c r="R27" i="1"/>
  <c r="Q27" i="1"/>
  <c r="P27" i="1"/>
  <c r="U27" i="1" s="1"/>
  <c r="T26" i="1"/>
  <c r="S26" i="1"/>
  <c r="R26" i="1"/>
  <c r="Q26" i="1"/>
  <c r="P26" i="1"/>
  <c r="U26" i="1" s="1"/>
  <c r="T25" i="1"/>
  <c r="S25" i="1"/>
  <c r="R25" i="1"/>
  <c r="Q25" i="1"/>
  <c r="P25" i="1"/>
  <c r="U25" i="1" s="1"/>
  <c r="T24" i="1"/>
  <c r="S24" i="1"/>
  <c r="R24" i="1"/>
  <c r="Q24" i="1"/>
  <c r="P24" i="1"/>
  <c r="U24" i="1" s="1"/>
  <c r="T23" i="1"/>
  <c r="S23" i="1"/>
  <c r="R23" i="1"/>
  <c r="Q23" i="1"/>
  <c r="P23" i="1"/>
  <c r="U23" i="1" s="1"/>
  <c r="T22" i="1"/>
  <c r="S22" i="1"/>
  <c r="R22" i="1"/>
  <c r="Q22" i="1"/>
  <c r="P22" i="1"/>
  <c r="U22" i="1" s="1"/>
  <c r="T21" i="1"/>
  <c r="S21" i="1"/>
  <c r="R21" i="1"/>
  <c r="Q21" i="1"/>
  <c r="P21" i="1"/>
  <c r="U21" i="1" s="1"/>
  <c r="T20" i="1"/>
  <c r="S20" i="1"/>
  <c r="R20" i="1"/>
  <c r="Q20" i="1"/>
  <c r="P20" i="1"/>
  <c r="U20" i="1" s="1"/>
  <c r="T19" i="1"/>
  <c r="S19" i="1"/>
  <c r="R19" i="1"/>
  <c r="Q19" i="1"/>
  <c r="P19" i="1"/>
  <c r="U19" i="1" s="1"/>
  <c r="T18" i="1"/>
  <c r="S18" i="1"/>
  <c r="R18" i="1"/>
  <c r="Q18" i="1"/>
  <c r="P18" i="1"/>
  <c r="U18" i="1" s="1"/>
  <c r="T17" i="1"/>
  <c r="S17" i="1"/>
  <c r="R17" i="1"/>
  <c r="Q17" i="1"/>
  <c r="P17" i="1"/>
  <c r="U17" i="1" s="1"/>
  <c r="T16" i="1"/>
  <c r="S16" i="1"/>
  <c r="R16" i="1"/>
  <c r="Q16" i="1"/>
  <c r="P16" i="1"/>
  <c r="U16" i="1" s="1"/>
  <c r="T15" i="1"/>
  <c r="S15" i="1"/>
  <c r="R15" i="1"/>
  <c r="Q15" i="1"/>
  <c r="P15" i="1"/>
  <c r="U15" i="1" s="1"/>
  <c r="T14" i="1"/>
  <c r="S14" i="1"/>
  <c r="R14" i="1"/>
  <c r="Q14" i="1"/>
  <c r="P14" i="1"/>
  <c r="U14" i="1" s="1"/>
  <c r="T13" i="1"/>
  <c r="S13" i="1"/>
  <c r="R13" i="1"/>
  <c r="Q13" i="1"/>
  <c r="P13" i="1"/>
  <c r="U13" i="1" s="1"/>
  <c r="T12" i="1"/>
  <c r="S12" i="1"/>
  <c r="R12" i="1"/>
  <c r="Q12" i="1"/>
  <c r="P12" i="1"/>
  <c r="U12" i="1" s="1"/>
  <c r="T11" i="1"/>
  <c r="S11" i="1"/>
  <c r="R11" i="1"/>
  <c r="Q11" i="1"/>
  <c r="P11" i="1"/>
  <c r="U11" i="1" s="1"/>
  <c r="T10" i="1"/>
  <c r="S10" i="1"/>
  <c r="R10" i="1"/>
  <c r="Q10" i="1"/>
  <c r="P10" i="1"/>
  <c r="U10" i="1" s="1"/>
  <c r="T9" i="1"/>
  <c r="S9" i="1"/>
  <c r="R9" i="1"/>
  <c r="Q9" i="1"/>
  <c r="P9" i="1"/>
  <c r="U9" i="1" s="1"/>
  <c r="T8" i="1"/>
  <c r="S8" i="1"/>
  <c r="R8" i="1"/>
  <c r="Q8" i="1"/>
  <c r="P8" i="1"/>
  <c r="U8" i="1" s="1"/>
  <c r="T7" i="1"/>
  <c r="S7" i="1"/>
  <c r="R7" i="1"/>
  <c r="Q7" i="1"/>
  <c r="P7" i="1"/>
  <c r="U7" i="1" s="1"/>
  <c r="T6" i="1"/>
  <c r="S6" i="1"/>
  <c r="R6" i="1"/>
  <c r="Q6" i="1"/>
  <c r="P6" i="1"/>
  <c r="U6" i="1" s="1"/>
  <c r="T5" i="1"/>
  <c r="S5" i="1"/>
  <c r="R5" i="1"/>
  <c r="Q5" i="1"/>
  <c r="P5" i="1"/>
  <c r="U5" i="1" s="1"/>
  <c r="S4" i="1"/>
  <c r="R4" i="1"/>
  <c r="Q4" i="1"/>
  <c r="P4" i="1"/>
  <c r="N3" i="1"/>
  <c r="M3" i="1"/>
  <c r="L3" i="1"/>
  <c r="K3" i="1"/>
  <c r="J3" i="1"/>
  <c r="I3" i="1"/>
  <c r="G3" i="1"/>
  <c r="E3" i="1"/>
  <c r="B1" i="1"/>
  <c r="E41" i="1" l="1"/>
  <c r="AC5" i="1" l="1"/>
  <c r="AD5" i="1" s="1"/>
  <c r="AC6" i="1"/>
  <c r="AD6" i="1" s="1"/>
  <c r="S293" i="1"/>
  <c r="AC7" i="1"/>
  <c r="AD7" i="1" s="1"/>
  <c r="AC9" i="1"/>
  <c r="AD9" i="1" s="1"/>
  <c r="AC12" i="1"/>
  <c r="AD12" i="1" s="1"/>
  <c r="AC13" i="1"/>
  <c r="AD13" i="1" s="1"/>
  <c r="AC15" i="1"/>
  <c r="AD15" i="1" s="1"/>
  <c r="AC17" i="1"/>
  <c r="AD17" i="1" s="1"/>
  <c r="AC20" i="1"/>
  <c r="AD20" i="1" s="1"/>
  <c r="AC21" i="1"/>
  <c r="AD21" i="1" s="1"/>
  <c r="AC23" i="1"/>
  <c r="AD23" i="1" s="1"/>
  <c r="AC25" i="1"/>
  <c r="AD25" i="1" s="1"/>
  <c r="V28" i="1"/>
  <c r="W28" i="1" s="1"/>
  <c r="V29" i="1"/>
  <c r="W29" i="1" s="1"/>
  <c r="V30" i="1"/>
  <c r="W30" i="1" s="1"/>
  <c r="V31" i="1"/>
  <c r="W31" i="1" s="1"/>
  <c r="AC39" i="1"/>
  <c r="AC40" i="1"/>
  <c r="B41" i="1"/>
  <c r="C41" i="1"/>
  <c r="D41" i="1"/>
  <c r="F41" i="1"/>
  <c r="F53" i="1" s="1"/>
  <c r="B53" i="1"/>
  <c r="C53" i="1"/>
  <c r="D53" i="1"/>
  <c r="E53" i="1"/>
  <c r="V61" i="1"/>
  <c r="W61" i="1" s="1"/>
  <c r="V65" i="1"/>
  <c r="W65" i="1" s="1"/>
  <c r="V69" i="1"/>
  <c r="W69" i="1" s="1"/>
  <c r="V73" i="1"/>
  <c r="W73" i="1" s="1"/>
  <c r="V77" i="1"/>
  <c r="W77" i="1" s="1"/>
  <c r="V81" i="1"/>
  <c r="W81" i="1" s="1"/>
  <c r="V85" i="1"/>
  <c r="W85" i="1" s="1"/>
  <c r="V89" i="1"/>
  <c r="W89" i="1" s="1"/>
  <c r="U92" i="1"/>
  <c r="U93" i="1"/>
  <c r="V93" i="1" s="1"/>
  <c r="W93" i="1" s="1"/>
  <c r="U94" i="1"/>
  <c r="U95" i="1"/>
  <c r="U96" i="1"/>
  <c r="U97" i="1"/>
  <c r="V97" i="1" s="1"/>
  <c r="W97" i="1" s="1"/>
  <c r="U98" i="1"/>
  <c r="U99" i="1"/>
  <c r="U100" i="1"/>
  <c r="U101" i="1"/>
  <c r="V101" i="1" s="1"/>
  <c r="W101" i="1" s="1"/>
  <c r="U102" i="1"/>
  <c r="U103" i="1"/>
  <c r="U104" i="1"/>
  <c r="U105" i="1"/>
  <c r="V105" i="1" s="1"/>
  <c r="W105" i="1" s="1"/>
  <c r="U106" i="1"/>
  <c r="U107" i="1"/>
  <c r="U108" i="1"/>
  <c r="U109" i="1"/>
  <c r="V109" i="1" s="1"/>
  <c r="W109" i="1" s="1"/>
  <c r="U110" i="1"/>
  <c r="U111" i="1"/>
  <c r="U112" i="1"/>
  <c r="U113" i="1"/>
  <c r="V113" i="1" s="1"/>
  <c r="W113" i="1" s="1"/>
  <c r="U114" i="1"/>
  <c r="U115" i="1"/>
  <c r="U116" i="1"/>
  <c r="V116" i="1" s="1"/>
  <c r="W116" i="1" s="1"/>
  <c r="U117" i="1"/>
  <c r="U118" i="1"/>
  <c r="U119" i="1"/>
  <c r="V119" i="1" s="1"/>
  <c r="W119" i="1" s="1"/>
  <c r="U120" i="1"/>
  <c r="V120" i="1" s="1"/>
  <c r="W120" i="1" s="1"/>
  <c r="U121" i="1"/>
  <c r="V121" i="1" s="1"/>
  <c r="W121" i="1" s="1"/>
  <c r="U122" i="1"/>
  <c r="V122" i="1" s="1"/>
  <c r="W122" i="1" s="1"/>
  <c r="U123" i="1"/>
  <c r="AC123" i="1" s="1"/>
  <c r="U124" i="1"/>
  <c r="U125" i="1"/>
  <c r="V125" i="1" s="1"/>
  <c r="W125" i="1" s="1"/>
  <c r="U126" i="1"/>
  <c r="U127" i="1"/>
  <c r="AC127" i="1" s="1"/>
  <c r="U128" i="1"/>
  <c r="U129" i="1"/>
  <c r="U130" i="1"/>
  <c r="U131" i="1"/>
  <c r="V131" i="1" s="1"/>
  <c r="W131" i="1" s="1"/>
  <c r="U132" i="1"/>
  <c r="U133" i="1"/>
  <c r="U134" i="1"/>
  <c r="AC134" i="1" s="1"/>
  <c r="AD134" i="1" s="1"/>
  <c r="U135" i="1"/>
  <c r="V135" i="1" s="1"/>
  <c r="W135" i="1" s="1"/>
  <c r="U136" i="1"/>
  <c r="V136" i="1" s="1"/>
  <c r="W136" i="1" s="1"/>
  <c r="U137" i="1"/>
  <c r="AC137" i="1" s="1"/>
  <c r="AD137" i="1" s="1"/>
  <c r="U138" i="1"/>
  <c r="V138" i="1" s="1"/>
  <c r="W138" i="1" s="1"/>
  <c r="U139" i="1"/>
  <c r="V139" i="1" s="1"/>
  <c r="W139" i="1" s="1"/>
  <c r="U140" i="1"/>
  <c r="AC140" i="1" s="1"/>
  <c r="U141" i="1"/>
  <c r="U142" i="1"/>
  <c r="U143" i="1"/>
  <c r="U144" i="1"/>
  <c r="V144" i="1" s="1"/>
  <c r="W144" i="1" s="1"/>
  <c r="U145" i="1"/>
  <c r="V145" i="1" s="1"/>
  <c r="W145" i="1" s="1"/>
  <c r="U146" i="1"/>
  <c r="U147" i="1"/>
  <c r="V147" i="1" s="1"/>
  <c r="W147" i="1" s="1"/>
  <c r="U148" i="1"/>
  <c r="U149" i="1"/>
  <c r="V149" i="1" s="1"/>
  <c r="W149" i="1" s="1"/>
  <c r="U150" i="1"/>
  <c r="U151" i="1"/>
  <c r="U152" i="1"/>
  <c r="U153" i="1"/>
  <c r="AC153" i="1" s="1"/>
  <c r="AD153" i="1" s="1"/>
  <c r="U154" i="1"/>
  <c r="V154" i="1" s="1"/>
  <c r="W154" i="1" s="1"/>
  <c r="U155" i="1"/>
  <c r="V155" i="1" s="1"/>
  <c r="W155" i="1" s="1"/>
  <c r="U156" i="1"/>
  <c r="U157" i="1"/>
  <c r="AC157" i="1" s="1"/>
  <c r="AD157" i="1" s="1"/>
  <c r="U158" i="1"/>
  <c r="V158" i="1" s="1"/>
  <c r="W158" i="1" s="1"/>
  <c r="U159" i="1"/>
  <c r="V159" i="1" s="1"/>
  <c r="W159" i="1" s="1"/>
  <c r="U160" i="1"/>
  <c r="U161" i="1"/>
  <c r="V161" i="1" s="1"/>
  <c r="W161" i="1" s="1"/>
  <c r="U162" i="1"/>
  <c r="V162" i="1" s="1"/>
  <c r="W162" i="1" s="1"/>
  <c r="U163" i="1"/>
  <c r="AC163" i="1" s="1"/>
  <c r="AD163" i="1" s="1"/>
  <c r="U164" i="1"/>
  <c r="U165" i="1"/>
  <c r="V165" i="1" s="1"/>
  <c r="W165" i="1" s="1"/>
  <c r="U166" i="1"/>
  <c r="U167" i="1"/>
  <c r="AC167" i="1" s="1"/>
  <c r="AD167" i="1" s="1"/>
  <c r="U168" i="1"/>
  <c r="U169" i="1"/>
  <c r="V169" i="1" s="1"/>
  <c r="W169" i="1" s="1"/>
  <c r="U170" i="1"/>
  <c r="U171" i="1"/>
  <c r="U172" i="1"/>
  <c r="AC172" i="1" s="1"/>
  <c r="AD172" i="1" s="1"/>
  <c r="U173" i="1"/>
  <c r="V173" i="1" s="1"/>
  <c r="W173" i="1" s="1"/>
  <c r="U174" i="1"/>
  <c r="U175" i="1"/>
  <c r="U176" i="1"/>
  <c r="U177" i="1"/>
  <c r="V177" i="1" s="1"/>
  <c r="W177" i="1" s="1"/>
  <c r="U178" i="1"/>
  <c r="U179" i="1"/>
  <c r="U180" i="1"/>
  <c r="U181" i="1"/>
  <c r="V181" i="1" s="1"/>
  <c r="W181" i="1" s="1"/>
  <c r="U182" i="1"/>
  <c r="AC182" i="1" s="1"/>
  <c r="AD182" i="1" s="1"/>
  <c r="U183" i="1"/>
  <c r="V183" i="1" s="1"/>
  <c r="W183" i="1" s="1"/>
  <c r="U184" i="1"/>
  <c r="U185" i="1"/>
  <c r="AC185" i="1" s="1"/>
  <c r="AD185" i="1" s="1"/>
  <c r="U186" i="1"/>
  <c r="AC186" i="1" s="1"/>
  <c r="AD186" i="1" s="1"/>
  <c r="U187" i="1"/>
  <c r="V187" i="1" s="1"/>
  <c r="W187" i="1" s="1"/>
  <c r="U188" i="1"/>
  <c r="U189" i="1"/>
  <c r="U190" i="1"/>
  <c r="U191" i="1"/>
  <c r="V191" i="1" s="1"/>
  <c r="W191" i="1" s="1"/>
  <c r="U192" i="1"/>
  <c r="U193" i="1"/>
  <c r="U194" i="1"/>
  <c r="AC194" i="1" s="1"/>
  <c r="AD194" i="1" s="1"/>
  <c r="U195" i="1"/>
  <c r="V195" i="1" s="1"/>
  <c r="W195" i="1" s="1"/>
  <c r="U196" i="1"/>
  <c r="U197" i="1"/>
  <c r="V197" i="1" s="1"/>
  <c r="W197" i="1" s="1"/>
  <c r="U198" i="1"/>
  <c r="U199" i="1"/>
  <c r="V199" i="1" s="1"/>
  <c r="W199" i="1" s="1"/>
  <c r="U200" i="1"/>
  <c r="U201" i="1"/>
  <c r="V201" i="1" s="1"/>
  <c r="W201" i="1" s="1"/>
  <c r="U202" i="1"/>
  <c r="U203" i="1"/>
  <c r="U204" i="1"/>
  <c r="U205" i="1"/>
  <c r="V205" i="1" s="1"/>
  <c r="W205" i="1" s="1"/>
  <c r="U206" i="1"/>
  <c r="U207" i="1"/>
  <c r="U208" i="1"/>
  <c r="AC208" i="1" s="1"/>
  <c r="AD208" i="1" s="1"/>
  <c r="U209" i="1"/>
  <c r="AC209" i="1" s="1"/>
  <c r="AD209" i="1" s="1"/>
  <c r="U210" i="1"/>
  <c r="AC210" i="1" s="1"/>
  <c r="AD210" i="1" s="1"/>
  <c r="U211" i="1"/>
  <c r="V211" i="1" s="1"/>
  <c r="W211" i="1" s="1"/>
  <c r="U212" i="1"/>
  <c r="U213" i="1"/>
  <c r="U214" i="1"/>
  <c r="U215" i="1"/>
  <c r="V215" i="1" s="1"/>
  <c r="W215" i="1" s="1"/>
  <c r="U216" i="1"/>
  <c r="U217" i="1"/>
  <c r="V217" i="1" s="1"/>
  <c r="W217" i="1" s="1"/>
  <c r="U218" i="1"/>
  <c r="U219" i="1"/>
  <c r="U220" i="1"/>
  <c r="U221" i="1"/>
  <c r="V221" i="1" s="1"/>
  <c r="W221" i="1" s="1"/>
  <c r="U222" i="1"/>
  <c r="U223" i="1"/>
  <c r="V223" i="1" s="1"/>
  <c r="W223" i="1" s="1"/>
  <c r="U224" i="1"/>
  <c r="U225" i="1"/>
  <c r="V225" i="1" s="1"/>
  <c r="W225" i="1" s="1"/>
  <c r="U226" i="1"/>
  <c r="U227" i="1"/>
  <c r="V227" i="1" s="1"/>
  <c r="W227" i="1" s="1"/>
  <c r="U228" i="1"/>
  <c r="U229" i="1"/>
  <c r="V229" i="1" s="1"/>
  <c r="W229" i="1" s="1"/>
  <c r="U230" i="1"/>
  <c r="U231" i="1"/>
  <c r="V231" i="1" s="1"/>
  <c r="W231" i="1" s="1"/>
  <c r="U232" i="1"/>
  <c r="U233" i="1"/>
  <c r="V233" i="1" s="1"/>
  <c r="W233" i="1" s="1"/>
  <c r="U234" i="1"/>
  <c r="U235" i="1"/>
  <c r="U236" i="1"/>
  <c r="AC236" i="1" s="1"/>
  <c r="U237" i="1"/>
  <c r="V237" i="1" s="1"/>
  <c r="W237" i="1" s="1"/>
  <c r="U238" i="1"/>
  <c r="U239" i="1"/>
  <c r="U240" i="1"/>
  <c r="U241" i="1"/>
  <c r="V241" i="1" s="1"/>
  <c r="W241" i="1" s="1"/>
  <c r="U242" i="1"/>
  <c r="AC242" i="1" s="1"/>
  <c r="U243" i="1"/>
  <c r="V243" i="1" s="1"/>
  <c r="W243" i="1" s="1"/>
  <c r="U244" i="1"/>
  <c r="U245" i="1"/>
  <c r="V245" i="1" s="1"/>
  <c r="W245" i="1" s="1"/>
  <c r="U246" i="1"/>
  <c r="U247" i="1"/>
  <c r="V247" i="1" s="1"/>
  <c r="W247" i="1" s="1"/>
  <c r="U248" i="1"/>
  <c r="U249" i="1"/>
  <c r="AC249" i="1" s="1"/>
  <c r="U250" i="1"/>
  <c r="U251" i="1"/>
  <c r="V251" i="1" s="1"/>
  <c r="W251" i="1" s="1"/>
  <c r="U252" i="1"/>
  <c r="U253" i="1"/>
  <c r="V253" i="1" s="1"/>
  <c r="W253" i="1" s="1"/>
  <c r="U254" i="1"/>
  <c r="U255" i="1"/>
  <c r="V255" i="1" s="1"/>
  <c r="W255" i="1" s="1"/>
  <c r="U256" i="1"/>
  <c r="U257" i="1"/>
  <c r="V257" i="1" s="1"/>
  <c r="W257" i="1" s="1"/>
  <c r="U258" i="1"/>
  <c r="U259" i="1"/>
  <c r="U260" i="1"/>
  <c r="U261" i="1"/>
  <c r="V261" i="1" s="1"/>
  <c r="W261" i="1" s="1"/>
  <c r="U262" i="1"/>
  <c r="U263" i="1"/>
  <c r="U264" i="1"/>
  <c r="U265" i="1"/>
  <c r="V265" i="1" s="1"/>
  <c r="W265" i="1" s="1"/>
  <c r="U266" i="1"/>
  <c r="AC266" i="1" s="1"/>
  <c r="U267" i="1"/>
  <c r="V267" i="1" s="1"/>
  <c r="W267" i="1" s="1"/>
  <c r="U268" i="1"/>
  <c r="U269" i="1"/>
  <c r="AC269" i="1" s="1"/>
  <c r="U270" i="1"/>
  <c r="U271" i="1"/>
  <c r="V271" i="1" s="1"/>
  <c r="W271" i="1" s="1"/>
  <c r="U272" i="1"/>
  <c r="U273" i="1"/>
  <c r="V273" i="1" s="1"/>
  <c r="W273" i="1" s="1"/>
  <c r="U274" i="1"/>
  <c r="U275" i="1"/>
  <c r="V275" i="1" s="1"/>
  <c r="W275" i="1" s="1"/>
  <c r="U276" i="1"/>
  <c r="U277" i="1"/>
  <c r="V277" i="1" s="1"/>
  <c r="W277" i="1" s="1"/>
  <c r="U278" i="1"/>
  <c r="U279" i="1"/>
  <c r="V279" i="1" s="1"/>
  <c r="W279" i="1" s="1"/>
  <c r="U280" i="1"/>
  <c r="U281" i="1"/>
  <c r="V281" i="1" s="1"/>
  <c r="W281" i="1" s="1"/>
  <c r="U282" i="1"/>
  <c r="U283" i="1"/>
  <c r="AC283" i="1" s="1"/>
  <c r="U284" i="1"/>
  <c r="U285" i="1"/>
  <c r="V285" i="1" s="1"/>
  <c r="W285" i="1" s="1"/>
  <c r="U286" i="1"/>
  <c r="U287" i="1"/>
  <c r="U288" i="1"/>
  <c r="U289" i="1"/>
  <c r="V289" i="1" s="1"/>
  <c r="W289" i="1" s="1"/>
  <c r="U290" i="1"/>
  <c r="AC290" i="1" s="1"/>
  <c r="AD290" i="1" s="1"/>
  <c r="U291" i="1"/>
  <c r="V291" i="1" s="1"/>
  <c r="W291" i="1" s="1"/>
  <c r="U292" i="1"/>
  <c r="AC73" i="1" l="1"/>
  <c r="AD73" i="1" s="1"/>
  <c r="AC69" i="1"/>
  <c r="AC109" i="1"/>
  <c r="AE109" i="1" s="1"/>
  <c r="AF109" i="1" s="1"/>
  <c r="AG109" i="1" s="1"/>
  <c r="AH109" i="1" s="1"/>
  <c r="AC61" i="1"/>
  <c r="AD61" i="1" s="1"/>
  <c r="AC93" i="1"/>
  <c r="AC89" i="1"/>
  <c r="AD89" i="1" s="1"/>
  <c r="AC101" i="1"/>
  <c r="AE101" i="1" s="1"/>
  <c r="AF101" i="1" s="1"/>
  <c r="AG101" i="1" s="1"/>
  <c r="AH101" i="1" s="1"/>
  <c r="AC77" i="1"/>
  <c r="AE77" i="1" s="1"/>
  <c r="AF77" i="1" s="1"/>
  <c r="AG77" i="1" s="1"/>
  <c r="AH77" i="1" s="1"/>
  <c r="AC105" i="1"/>
  <c r="AD105" i="1" s="1"/>
  <c r="AC85" i="1"/>
  <c r="AC116" i="1"/>
  <c r="AE116" i="1" s="1"/>
  <c r="AF116" i="1" s="1"/>
  <c r="AG116" i="1" s="1"/>
  <c r="AH116" i="1" s="1"/>
  <c r="AC113" i="1"/>
  <c r="AD113" i="1" s="1"/>
  <c r="AC97" i="1"/>
  <c r="AD97" i="1" s="1"/>
  <c r="AC81" i="1"/>
  <c r="AD81" i="1" s="1"/>
  <c r="AC65" i="1"/>
  <c r="AD65" i="1" s="1"/>
  <c r="V112" i="1"/>
  <c r="W112" i="1" s="1"/>
  <c r="AC112" i="1"/>
  <c r="AD112" i="1" s="1"/>
  <c r="V104" i="1"/>
  <c r="W104" i="1" s="1"/>
  <c r="AC104" i="1"/>
  <c r="AD104" i="1" s="1"/>
  <c r="V96" i="1"/>
  <c r="W96" i="1" s="1"/>
  <c r="AC96" i="1"/>
  <c r="AD96" i="1" s="1"/>
  <c r="V88" i="1"/>
  <c r="W88" i="1" s="1"/>
  <c r="AC88" i="1"/>
  <c r="AE88" i="1" s="1"/>
  <c r="AF88" i="1" s="1"/>
  <c r="AG88" i="1" s="1"/>
  <c r="AH88" i="1" s="1"/>
  <c r="V80" i="1"/>
  <c r="W80" i="1" s="1"/>
  <c r="AC80" i="1"/>
  <c r="AD80" i="1" s="1"/>
  <c r="V72" i="1"/>
  <c r="W72" i="1" s="1"/>
  <c r="AC72" i="1"/>
  <c r="AD72" i="1" s="1"/>
  <c r="V64" i="1"/>
  <c r="W64" i="1" s="1"/>
  <c r="AC64" i="1"/>
  <c r="AD64" i="1" s="1"/>
  <c r="AC38" i="1"/>
  <c r="AD38" i="1" s="1"/>
  <c r="AC34" i="1"/>
  <c r="AE34" i="1" s="1"/>
  <c r="AF34" i="1" s="1"/>
  <c r="AG34" i="1" s="1"/>
  <c r="AH34" i="1" s="1"/>
  <c r="D293" i="5"/>
  <c r="AC160" i="1"/>
  <c r="AD160" i="1" s="1"/>
  <c r="V117" i="1"/>
  <c r="W117" i="1" s="1"/>
  <c r="AC117" i="1"/>
  <c r="V114" i="1"/>
  <c r="W114" i="1" s="1"/>
  <c r="AC114" i="1"/>
  <c r="V106" i="1"/>
  <c r="W106" i="1" s="1"/>
  <c r="AC106" i="1"/>
  <c r="AD106" i="1" s="1"/>
  <c r="V98" i="1"/>
  <c r="W98" i="1" s="1"/>
  <c r="AC98" i="1"/>
  <c r="V90" i="1"/>
  <c r="W90" i="1" s="1"/>
  <c r="AC90" i="1"/>
  <c r="AE90" i="1" s="1"/>
  <c r="AF90" i="1" s="1"/>
  <c r="AG90" i="1" s="1"/>
  <c r="AH90" i="1" s="1"/>
  <c r="V82" i="1"/>
  <c r="W82" i="1" s="1"/>
  <c r="AC82" i="1"/>
  <c r="V74" i="1"/>
  <c r="W74" i="1" s="1"/>
  <c r="AC74" i="1"/>
  <c r="AD74" i="1" s="1"/>
  <c r="V66" i="1"/>
  <c r="W66" i="1" s="1"/>
  <c r="AC66" i="1"/>
  <c r="V58" i="1"/>
  <c r="W58" i="1" s="1"/>
  <c r="AC58" i="1"/>
  <c r="AE58" i="1" s="1"/>
  <c r="AF58" i="1" s="1"/>
  <c r="AG58" i="1" s="1"/>
  <c r="AH58" i="1" s="1"/>
  <c r="V56" i="1"/>
  <c r="W56" i="1" s="1"/>
  <c r="AC56" i="1"/>
  <c r="AE56" i="1" s="1"/>
  <c r="V54" i="1"/>
  <c r="W54" i="1" s="1"/>
  <c r="AC54" i="1"/>
  <c r="AE54" i="1" s="1"/>
  <c r="AF54" i="1" s="1"/>
  <c r="AG54" i="1" s="1"/>
  <c r="AH54" i="1" s="1"/>
  <c r="AI54" i="1" s="1"/>
  <c r="AC37" i="1"/>
  <c r="AE37" i="1" s="1"/>
  <c r="AF37" i="1" s="1"/>
  <c r="AG37" i="1" s="1"/>
  <c r="AH37" i="1" s="1"/>
  <c r="AC33" i="1"/>
  <c r="AE33" i="1" s="1"/>
  <c r="AF33" i="1" s="1"/>
  <c r="AG33" i="1" s="1"/>
  <c r="AH33" i="1" s="1"/>
  <c r="AC11" i="1"/>
  <c r="AD11" i="1" s="1"/>
  <c r="AC8" i="1"/>
  <c r="AD8" i="1" s="1"/>
  <c r="D294" i="2"/>
  <c r="V99" i="1"/>
  <c r="W99" i="1" s="1"/>
  <c r="AC99" i="1"/>
  <c r="V83" i="1"/>
  <c r="W83" i="1" s="1"/>
  <c r="AC83" i="1"/>
  <c r="AD83" i="1" s="1"/>
  <c r="V67" i="1"/>
  <c r="W67" i="1" s="1"/>
  <c r="AC67" i="1"/>
  <c r="V286" i="1"/>
  <c r="W286" i="1" s="1"/>
  <c r="V274" i="1"/>
  <c r="W274" i="1" s="1"/>
  <c r="V270" i="1"/>
  <c r="W270" i="1" s="1"/>
  <c r="V262" i="1"/>
  <c r="W262" i="1" s="1"/>
  <c r="V258" i="1"/>
  <c r="W258" i="1" s="1"/>
  <c r="V254" i="1"/>
  <c r="W254" i="1" s="1"/>
  <c r="V250" i="1"/>
  <c r="W250" i="1" s="1"/>
  <c r="V244" i="1"/>
  <c r="W244" i="1" s="1"/>
  <c r="V238" i="1"/>
  <c r="W238" i="1" s="1"/>
  <c r="V234" i="1"/>
  <c r="W234" i="1" s="1"/>
  <c r="V230" i="1"/>
  <c r="W230" i="1" s="1"/>
  <c r="V226" i="1"/>
  <c r="W226" i="1" s="1"/>
  <c r="V222" i="1"/>
  <c r="W222" i="1" s="1"/>
  <c r="V220" i="1"/>
  <c r="W220" i="1" s="1"/>
  <c r="V212" i="1"/>
  <c r="W212" i="1" s="1"/>
  <c r="V206" i="1"/>
  <c r="W206" i="1" s="1"/>
  <c r="V204" i="1"/>
  <c r="W204" i="1" s="1"/>
  <c r="V202" i="1"/>
  <c r="W202" i="1" s="1"/>
  <c r="V198" i="1"/>
  <c r="W198" i="1" s="1"/>
  <c r="V196" i="1"/>
  <c r="W196" i="1" s="1"/>
  <c r="V192" i="1"/>
  <c r="W192" i="1" s="1"/>
  <c r="V188" i="1"/>
  <c r="W188" i="1" s="1"/>
  <c r="V184" i="1"/>
  <c r="W184" i="1" s="1"/>
  <c r="V180" i="1"/>
  <c r="W180" i="1" s="1"/>
  <c r="V178" i="1"/>
  <c r="W178" i="1" s="1"/>
  <c r="V176" i="1"/>
  <c r="W176" i="1" s="1"/>
  <c r="V174" i="1"/>
  <c r="W174" i="1" s="1"/>
  <c r="V170" i="1"/>
  <c r="W170" i="1" s="1"/>
  <c r="V166" i="1"/>
  <c r="W166" i="1" s="1"/>
  <c r="V111" i="1"/>
  <c r="W111" i="1" s="1"/>
  <c r="AC111" i="1"/>
  <c r="AD111" i="1" s="1"/>
  <c r="V108" i="1"/>
  <c r="W108" i="1" s="1"/>
  <c r="AC108" i="1"/>
  <c r="AE108" i="1" s="1"/>
  <c r="AF108" i="1" s="1"/>
  <c r="AG108" i="1" s="1"/>
  <c r="AH108" i="1" s="1"/>
  <c r="V103" i="1"/>
  <c r="W103" i="1" s="1"/>
  <c r="AC103" i="1"/>
  <c r="AD103" i="1" s="1"/>
  <c r="V100" i="1"/>
  <c r="W100" i="1" s="1"/>
  <c r="AC100" i="1"/>
  <c r="AE100" i="1" s="1"/>
  <c r="AF100" i="1" s="1"/>
  <c r="AG100" i="1" s="1"/>
  <c r="AH100" i="1" s="1"/>
  <c r="V95" i="1"/>
  <c r="W95" i="1" s="1"/>
  <c r="AC95" i="1"/>
  <c r="AD95" i="1" s="1"/>
  <c r="V92" i="1"/>
  <c r="W92" i="1" s="1"/>
  <c r="AC92" i="1"/>
  <c r="AE92" i="1" s="1"/>
  <c r="AF92" i="1" s="1"/>
  <c r="AG92" i="1" s="1"/>
  <c r="AH92" i="1" s="1"/>
  <c r="V87" i="1"/>
  <c r="W87" i="1" s="1"/>
  <c r="AC87" i="1"/>
  <c r="AD87" i="1" s="1"/>
  <c r="V84" i="1"/>
  <c r="W84" i="1" s="1"/>
  <c r="AC84" i="1"/>
  <c r="AD84" i="1" s="1"/>
  <c r="V79" i="1"/>
  <c r="W79" i="1" s="1"/>
  <c r="AC79" i="1"/>
  <c r="AD79" i="1" s="1"/>
  <c r="V76" i="1"/>
  <c r="W76" i="1" s="1"/>
  <c r="AC76" i="1"/>
  <c r="AD76" i="1" s="1"/>
  <c r="V71" i="1"/>
  <c r="W71" i="1" s="1"/>
  <c r="AC71" i="1"/>
  <c r="AD71" i="1" s="1"/>
  <c r="V68" i="1"/>
  <c r="W68" i="1" s="1"/>
  <c r="AC68" i="1"/>
  <c r="AD68" i="1" s="1"/>
  <c r="V63" i="1"/>
  <c r="W63" i="1" s="1"/>
  <c r="AC63" i="1"/>
  <c r="AD63" i="1" s="1"/>
  <c r="V60" i="1"/>
  <c r="W60" i="1" s="1"/>
  <c r="AC60" i="1"/>
  <c r="AD60" i="1" s="1"/>
  <c r="AC36" i="1"/>
  <c r="AD36" i="1" s="1"/>
  <c r="AC32" i="1"/>
  <c r="AD32" i="1" s="1"/>
  <c r="AC19" i="1"/>
  <c r="AD19" i="1" s="1"/>
  <c r="AC16" i="1"/>
  <c r="AD16" i="1" s="1"/>
  <c r="V118" i="1"/>
  <c r="W118" i="1" s="1"/>
  <c r="AC118" i="1"/>
  <c r="AD118" i="1" s="1"/>
  <c r="V107" i="1"/>
  <c r="W107" i="1" s="1"/>
  <c r="AC107" i="1"/>
  <c r="AD107" i="1" s="1"/>
  <c r="AD99" i="1"/>
  <c r="V91" i="1"/>
  <c r="W91" i="1" s="1"/>
  <c r="AC91" i="1"/>
  <c r="AD91" i="1" s="1"/>
  <c r="V75" i="1"/>
  <c r="W75" i="1" s="1"/>
  <c r="AC75" i="1"/>
  <c r="AD75" i="1" s="1"/>
  <c r="AD67" i="1"/>
  <c r="V59" i="1"/>
  <c r="W59" i="1" s="1"/>
  <c r="AC59" i="1"/>
  <c r="AD59" i="1" s="1"/>
  <c r="AD34" i="1"/>
  <c r="V292" i="1"/>
  <c r="W292" i="1" s="1"/>
  <c r="V288" i="1"/>
  <c r="W288" i="1" s="1"/>
  <c r="V280" i="1"/>
  <c r="W280" i="1" s="1"/>
  <c r="V276" i="1"/>
  <c r="W276" i="1" s="1"/>
  <c r="V272" i="1"/>
  <c r="W272" i="1" s="1"/>
  <c r="V268" i="1"/>
  <c r="W268" i="1" s="1"/>
  <c r="V264" i="1"/>
  <c r="W264" i="1" s="1"/>
  <c r="V260" i="1"/>
  <c r="W260" i="1" s="1"/>
  <c r="V256" i="1"/>
  <c r="W256" i="1" s="1"/>
  <c r="V252" i="1"/>
  <c r="W252" i="1" s="1"/>
  <c r="V248" i="1"/>
  <c r="W248" i="1" s="1"/>
  <c r="V240" i="1"/>
  <c r="W240" i="1" s="1"/>
  <c r="V232" i="1"/>
  <c r="W232" i="1" s="1"/>
  <c r="V228" i="1"/>
  <c r="W228" i="1" s="1"/>
  <c r="V224" i="1"/>
  <c r="W224" i="1" s="1"/>
  <c r="V218" i="1"/>
  <c r="W218" i="1" s="1"/>
  <c r="V214" i="1"/>
  <c r="W214" i="1" s="1"/>
  <c r="AD266" i="1"/>
  <c r="AD242" i="1"/>
  <c r="AD236" i="1"/>
  <c r="V148" i="1"/>
  <c r="W148" i="1" s="1"/>
  <c r="V132" i="1"/>
  <c r="W132" i="1" s="1"/>
  <c r="V124" i="1"/>
  <c r="W124" i="1" s="1"/>
  <c r="V110" i="1"/>
  <c r="W110" i="1" s="1"/>
  <c r="AC110" i="1"/>
  <c r="AD110" i="1" s="1"/>
  <c r="V102" i="1"/>
  <c r="W102" i="1" s="1"/>
  <c r="AC102" i="1"/>
  <c r="AD102" i="1" s="1"/>
  <c r="V94" i="1"/>
  <c r="W94" i="1" s="1"/>
  <c r="AC94" i="1"/>
  <c r="AD94" i="1" s="1"/>
  <c r="V86" i="1"/>
  <c r="W86" i="1" s="1"/>
  <c r="AC86" i="1"/>
  <c r="AD86" i="1" s="1"/>
  <c r="V78" i="1"/>
  <c r="W78" i="1" s="1"/>
  <c r="AC78" i="1"/>
  <c r="AD78" i="1" s="1"/>
  <c r="V70" i="1"/>
  <c r="W70" i="1" s="1"/>
  <c r="AC70" i="1"/>
  <c r="AD70" i="1" s="1"/>
  <c r="V62" i="1"/>
  <c r="W62" i="1" s="1"/>
  <c r="AC62" i="1"/>
  <c r="AD62" i="1" s="1"/>
  <c r="V57" i="1"/>
  <c r="W57" i="1" s="1"/>
  <c r="AC57" i="1"/>
  <c r="V55" i="1"/>
  <c r="W55" i="1" s="1"/>
  <c r="AC55" i="1"/>
  <c r="V53" i="1"/>
  <c r="W53" i="1" s="1"/>
  <c r="AC53" i="1"/>
  <c r="AC35" i="1"/>
  <c r="AE35" i="1" s="1"/>
  <c r="AF35" i="1" s="1"/>
  <c r="AG35" i="1" s="1"/>
  <c r="AH35" i="1" s="1"/>
  <c r="V27" i="1"/>
  <c r="W27" i="1" s="1"/>
  <c r="AC27" i="1"/>
  <c r="AD27" i="1" s="1"/>
  <c r="AC24" i="1"/>
  <c r="AD24" i="1" s="1"/>
  <c r="AD108" i="1"/>
  <c r="AD39" i="1"/>
  <c r="AD93" i="1"/>
  <c r="AD85" i="1"/>
  <c r="AD69" i="1"/>
  <c r="AD40" i="1"/>
  <c r="AD140" i="1"/>
  <c r="AD117" i="1"/>
  <c r="AD114" i="1"/>
  <c r="AD98" i="1"/>
  <c r="AD90" i="1"/>
  <c r="AD82" i="1"/>
  <c r="AD66" i="1"/>
  <c r="AD56" i="1"/>
  <c r="AD54" i="1"/>
  <c r="C49" i="1"/>
  <c r="V52" i="1"/>
  <c r="W52" i="1" s="1"/>
  <c r="AC52" i="1"/>
  <c r="AD52" i="1" s="1"/>
  <c r="AD283" i="1"/>
  <c r="AD269" i="1"/>
  <c r="AD249" i="1"/>
  <c r="AD127" i="1"/>
  <c r="AD123" i="1"/>
  <c r="V51" i="1"/>
  <c r="W51" i="1" s="1"/>
  <c r="AC51" i="1"/>
  <c r="AD51" i="1" s="1"/>
  <c r="V50" i="1"/>
  <c r="W50" i="1" s="1"/>
  <c r="AC50" i="1"/>
  <c r="AD50" i="1" s="1"/>
  <c r="AC281" i="1"/>
  <c r="AD281" i="1" s="1"/>
  <c r="AC280" i="1"/>
  <c r="AD280" i="1" s="1"/>
  <c r="AC277" i="1"/>
  <c r="AD277" i="1" s="1"/>
  <c r="AC276" i="1"/>
  <c r="AD276" i="1" s="1"/>
  <c r="AC270" i="1"/>
  <c r="AD270" i="1" s="1"/>
  <c r="AC268" i="1"/>
  <c r="AD268" i="1" s="1"/>
  <c r="AC258" i="1"/>
  <c r="AD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C248" i="1"/>
  <c r="AD248" i="1" s="1"/>
  <c r="AC247" i="1"/>
  <c r="AD247" i="1" s="1"/>
  <c r="AC246" i="1"/>
  <c r="AD246" i="1" s="1"/>
  <c r="AC239" i="1"/>
  <c r="AD239" i="1" s="1"/>
  <c r="AC235" i="1"/>
  <c r="AD235" i="1" s="1"/>
  <c r="AC232" i="1"/>
  <c r="AE232" i="1" s="1"/>
  <c r="AF232" i="1" s="1"/>
  <c r="AG232" i="1" s="1"/>
  <c r="AH232" i="1" s="1"/>
  <c r="AC226" i="1"/>
  <c r="AD226" i="1" s="1"/>
  <c r="AC225" i="1"/>
  <c r="AD225" i="1" s="1"/>
  <c r="AC224" i="1"/>
  <c r="AD224" i="1" s="1"/>
  <c r="AC222" i="1"/>
  <c r="AD222" i="1" s="1"/>
  <c r="AC221" i="1"/>
  <c r="AD221" i="1" s="1"/>
  <c r="AC219" i="1"/>
  <c r="AD219" i="1" s="1"/>
  <c r="AC204" i="1"/>
  <c r="AD204" i="1" s="1"/>
  <c r="AC203" i="1"/>
  <c r="AD203" i="1" s="1"/>
  <c r="AC202" i="1"/>
  <c r="AD202" i="1" s="1"/>
  <c r="AC201" i="1"/>
  <c r="AD201" i="1" s="1"/>
  <c r="AC198" i="1"/>
  <c r="AD198" i="1" s="1"/>
  <c r="AC197" i="1"/>
  <c r="AD197" i="1" s="1"/>
  <c r="AC196" i="1"/>
  <c r="AD196" i="1" s="1"/>
  <c r="AC195" i="1"/>
  <c r="AD195" i="1" s="1"/>
  <c r="AC191" i="1"/>
  <c r="AD191" i="1" s="1"/>
  <c r="AC188" i="1"/>
  <c r="AD188" i="1" s="1"/>
  <c r="AC181" i="1"/>
  <c r="AD181" i="1" s="1"/>
  <c r="AC175" i="1"/>
  <c r="AD175" i="1" s="1"/>
  <c r="AC173" i="1"/>
  <c r="AD173" i="1" s="1"/>
  <c r="AC162" i="1"/>
  <c r="AD162" i="1" s="1"/>
  <c r="AC161" i="1"/>
  <c r="AD161" i="1" s="1"/>
  <c r="AC156" i="1"/>
  <c r="AD156" i="1" s="1"/>
  <c r="AC152" i="1"/>
  <c r="AD152" i="1" s="1"/>
  <c r="AC149" i="1"/>
  <c r="AD149" i="1" s="1"/>
  <c r="AC148" i="1"/>
  <c r="AD148" i="1" s="1"/>
  <c r="AC141" i="1"/>
  <c r="AD141" i="1" s="1"/>
  <c r="AC138" i="1"/>
  <c r="AE138" i="1" s="1"/>
  <c r="AF138" i="1" s="1"/>
  <c r="AG138" i="1" s="1"/>
  <c r="AH138" i="1" s="1"/>
  <c r="AC133" i="1"/>
  <c r="AD133" i="1" s="1"/>
  <c r="AC126" i="1"/>
  <c r="AD126" i="1" s="1"/>
  <c r="X290" i="1"/>
  <c r="Y290" i="1" s="1"/>
  <c r="Z290" i="1" s="1"/>
  <c r="AA290" i="1" s="1"/>
  <c r="X286" i="1"/>
  <c r="Y286" i="1" s="1"/>
  <c r="Z286" i="1" s="1"/>
  <c r="AA286" i="1" s="1"/>
  <c r="X282" i="1"/>
  <c r="Y282" i="1" s="1"/>
  <c r="Z282" i="1" s="1"/>
  <c r="AA282" i="1" s="1"/>
  <c r="X281" i="1"/>
  <c r="Y281" i="1" s="1"/>
  <c r="Z281" i="1" s="1"/>
  <c r="AA281" i="1" s="1"/>
  <c r="AB281" i="1" s="1"/>
  <c r="E281" i="2" s="1"/>
  <c r="X280" i="1"/>
  <c r="Y280" i="1" s="1"/>
  <c r="Z280" i="1" s="1"/>
  <c r="AA280" i="1" s="1"/>
  <c r="X279" i="1"/>
  <c r="Y279" i="1" s="1"/>
  <c r="Z279" i="1" s="1"/>
  <c r="AA279" i="1" s="1"/>
  <c r="AB279" i="1" s="1"/>
  <c r="E279" i="2" s="1"/>
  <c r="X278" i="1"/>
  <c r="Y278" i="1" s="1"/>
  <c r="Z278" i="1" s="1"/>
  <c r="AA278" i="1" s="1"/>
  <c r="X277" i="1"/>
  <c r="Y277" i="1" s="1"/>
  <c r="Z277" i="1" s="1"/>
  <c r="AA277" i="1" s="1"/>
  <c r="AB277" i="1" s="1"/>
  <c r="E277" i="2" s="1"/>
  <c r="X276" i="1"/>
  <c r="Y276" i="1" s="1"/>
  <c r="Z276" i="1" s="1"/>
  <c r="AA276" i="1" s="1"/>
  <c r="X275" i="1"/>
  <c r="X274" i="1"/>
  <c r="Y274" i="1" s="1"/>
  <c r="Z274" i="1" s="1"/>
  <c r="AA274" i="1" s="1"/>
  <c r="X273" i="1"/>
  <c r="Y273" i="1" s="1"/>
  <c r="Z273" i="1" s="1"/>
  <c r="AA273" i="1" s="1"/>
  <c r="AB273" i="1" s="1"/>
  <c r="E273" i="2" s="1"/>
  <c r="X272" i="1"/>
  <c r="Y272" i="1" s="1"/>
  <c r="Z272" i="1" s="1"/>
  <c r="AA272" i="1" s="1"/>
  <c r="AB272" i="1" s="1"/>
  <c r="E272" i="2" s="1"/>
  <c r="X271" i="1"/>
  <c r="X270" i="1"/>
  <c r="X269" i="1"/>
  <c r="Y269" i="1" s="1"/>
  <c r="Z269" i="1" s="1"/>
  <c r="AA269" i="1" s="1"/>
  <c r="X268" i="1"/>
  <c r="Y268" i="1" s="1"/>
  <c r="Z268" i="1" s="1"/>
  <c r="AA268" i="1" s="1"/>
  <c r="AB268" i="1" s="1"/>
  <c r="E268" i="2" s="1"/>
  <c r="X267" i="1"/>
  <c r="X266" i="1"/>
  <c r="X265" i="1"/>
  <c r="Y265" i="1" s="1"/>
  <c r="Z265" i="1" s="1"/>
  <c r="AA265" i="1" s="1"/>
  <c r="AB265" i="1" s="1"/>
  <c r="E265" i="2" s="1"/>
  <c r="X264" i="1"/>
  <c r="Y264" i="1" s="1"/>
  <c r="Z264" i="1" s="1"/>
  <c r="AA264" i="1" s="1"/>
  <c r="X263" i="1"/>
  <c r="Y263" i="1" s="1"/>
  <c r="Z263" i="1" s="1"/>
  <c r="AA263" i="1" s="1"/>
  <c r="X262" i="1"/>
  <c r="Y262" i="1" s="1"/>
  <c r="Z262" i="1" s="1"/>
  <c r="AA262" i="1" s="1"/>
  <c r="AB262" i="1" s="1"/>
  <c r="E262" i="2" s="1"/>
  <c r="X261" i="1"/>
  <c r="Y261" i="1" s="1"/>
  <c r="Z261" i="1" s="1"/>
  <c r="AA261" i="1" s="1"/>
  <c r="AB261" i="1" s="1"/>
  <c r="E261" i="2" s="1"/>
  <c r="X260" i="1"/>
  <c r="Y260" i="1" s="1"/>
  <c r="Z260" i="1" s="1"/>
  <c r="AA260" i="1" s="1"/>
  <c r="X259" i="1"/>
  <c r="Y259" i="1" s="1"/>
  <c r="Z259" i="1" s="1"/>
  <c r="AA259" i="1" s="1"/>
  <c r="X258" i="1"/>
  <c r="Y258" i="1" s="1"/>
  <c r="Z258" i="1" s="1"/>
  <c r="AA258" i="1" s="1"/>
  <c r="X257" i="1"/>
  <c r="Y257" i="1" s="1"/>
  <c r="Z257" i="1" s="1"/>
  <c r="AA257" i="1" s="1"/>
  <c r="AB257" i="1" s="1"/>
  <c r="X255" i="1"/>
  <c r="Y255" i="1" s="1"/>
  <c r="Z255" i="1" s="1"/>
  <c r="AA255" i="1" s="1"/>
  <c r="AB255" i="1" s="1"/>
  <c r="E255" i="2" s="1"/>
  <c r="X253" i="1"/>
  <c r="Y253" i="1" s="1"/>
  <c r="Z253" i="1" s="1"/>
  <c r="AA253" i="1" s="1"/>
  <c r="AB253" i="1" s="1"/>
  <c r="E253" i="2" s="1"/>
  <c r="X252" i="1"/>
  <c r="Y252" i="1" s="1"/>
  <c r="Z252" i="1" s="1"/>
  <c r="AA252" i="1" s="1"/>
  <c r="AB252" i="1" s="1"/>
  <c r="E252" i="2" s="1"/>
  <c r="X251" i="1"/>
  <c r="Y251" i="1" s="1"/>
  <c r="Z251" i="1" s="1"/>
  <c r="AA251" i="1" s="1"/>
  <c r="AB251" i="1" s="1"/>
  <c r="E251" i="2" s="1"/>
  <c r="X247" i="1"/>
  <c r="Y247" i="1" s="1"/>
  <c r="Z247" i="1" s="1"/>
  <c r="AA247" i="1" s="1"/>
  <c r="AB247" i="1" s="1"/>
  <c r="E247" i="2" s="1"/>
  <c r="X245" i="1"/>
  <c r="Y245" i="1" s="1"/>
  <c r="Z245" i="1" s="1"/>
  <c r="AA245" i="1" s="1"/>
  <c r="AB245" i="1" s="1"/>
  <c r="E245" i="2" s="1"/>
  <c r="X244" i="1"/>
  <c r="Y244" i="1" s="1"/>
  <c r="Z244" i="1" s="1"/>
  <c r="AA244" i="1" s="1"/>
  <c r="AB244" i="1" s="1"/>
  <c r="E244" i="2" s="1"/>
  <c r="X243" i="1"/>
  <c r="Y243" i="1" s="1"/>
  <c r="Z243" i="1" s="1"/>
  <c r="AA243" i="1" s="1"/>
  <c r="AB243" i="1" s="1"/>
  <c r="E243" i="2" s="1"/>
  <c r="X241" i="1"/>
  <c r="Y241" i="1" s="1"/>
  <c r="Z241" i="1" s="1"/>
  <c r="AA241" i="1" s="1"/>
  <c r="AB241" i="1" s="1"/>
  <c r="E241" i="2" s="1"/>
  <c r="X237" i="1"/>
  <c r="Y237" i="1" s="1"/>
  <c r="Z237" i="1" s="1"/>
  <c r="AA237" i="1" s="1"/>
  <c r="AB237" i="1" s="1"/>
  <c r="E237" i="2" s="1"/>
  <c r="X233" i="1"/>
  <c r="Y233" i="1" s="1"/>
  <c r="Z233" i="1" s="1"/>
  <c r="AA233" i="1" s="1"/>
  <c r="AB233" i="1" s="1"/>
  <c r="E233" i="2" s="1"/>
  <c r="X231" i="1"/>
  <c r="Y231" i="1" s="1"/>
  <c r="Z231" i="1" s="1"/>
  <c r="AA231" i="1" s="1"/>
  <c r="AB231" i="1" s="1"/>
  <c r="E231" i="2" s="1"/>
  <c r="X229" i="1"/>
  <c r="X228" i="1"/>
  <c r="X227" i="1"/>
  <c r="Y227" i="1" s="1"/>
  <c r="Z227" i="1" s="1"/>
  <c r="AA227" i="1" s="1"/>
  <c r="AB227" i="1" s="1"/>
  <c r="E227" i="2" s="1"/>
  <c r="X226" i="1"/>
  <c r="Y226" i="1" s="1"/>
  <c r="Z226" i="1" s="1"/>
  <c r="AA226" i="1" s="1"/>
  <c r="AB226" i="1" s="1"/>
  <c r="E226" i="2" s="1"/>
  <c r="X225" i="1"/>
  <c r="Y225" i="1" s="1"/>
  <c r="Z225" i="1" s="1"/>
  <c r="AA225" i="1" s="1"/>
  <c r="AB225" i="1" s="1"/>
  <c r="E225" i="2" s="1"/>
  <c r="X223" i="1"/>
  <c r="Y223" i="1" s="1"/>
  <c r="Z223" i="1" s="1"/>
  <c r="AA223" i="1" s="1"/>
  <c r="AB223" i="1" s="1"/>
  <c r="E223" i="2" s="1"/>
  <c r="X221" i="1"/>
  <c r="Y221" i="1" s="1"/>
  <c r="Z221" i="1" s="1"/>
  <c r="AA221" i="1" s="1"/>
  <c r="AB221" i="1" s="1"/>
  <c r="X217" i="1"/>
  <c r="Y217" i="1" s="1"/>
  <c r="Z217" i="1" s="1"/>
  <c r="AA217" i="1" s="1"/>
  <c r="AB217" i="1" s="1"/>
  <c r="E217" i="2" s="1"/>
  <c r="X215" i="1"/>
  <c r="Y215" i="1" s="1"/>
  <c r="Z215" i="1" s="1"/>
  <c r="AA215" i="1" s="1"/>
  <c r="AB215" i="1" s="1"/>
  <c r="E215" i="2" s="1"/>
  <c r="X211" i="1"/>
  <c r="Y211" i="1" s="1"/>
  <c r="Z211" i="1" s="1"/>
  <c r="AA211" i="1" s="1"/>
  <c r="AB211" i="1" s="1"/>
  <c r="E211" i="2" s="1"/>
  <c r="X206" i="1"/>
  <c r="Y206" i="1" s="1"/>
  <c r="Z206" i="1" s="1"/>
  <c r="AA206" i="1" s="1"/>
  <c r="AB206" i="1" s="1"/>
  <c r="E206" i="2" s="1"/>
  <c r="H206" i="2" s="1"/>
  <c r="X205" i="1"/>
  <c r="Y205" i="1" s="1"/>
  <c r="Z205" i="1" s="1"/>
  <c r="AA205" i="1" s="1"/>
  <c r="AB205" i="1" s="1"/>
  <c r="E205" i="2" s="1"/>
  <c r="X201" i="1"/>
  <c r="Y201" i="1" s="1"/>
  <c r="Z201" i="1" s="1"/>
  <c r="AA201" i="1" s="1"/>
  <c r="AB201" i="1" s="1"/>
  <c r="E201" i="2" s="1"/>
  <c r="X199" i="1"/>
  <c r="Y199" i="1" s="1"/>
  <c r="Z199" i="1" s="1"/>
  <c r="AA199" i="1" s="1"/>
  <c r="AB199" i="1" s="1"/>
  <c r="E199" i="2" s="1"/>
  <c r="X197" i="1"/>
  <c r="Y197" i="1" s="1"/>
  <c r="Z197" i="1" s="1"/>
  <c r="AA197" i="1" s="1"/>
  <c r="AB197" i="1" s="1"/>
  <c r="E197" i="2" s="1"/>
  <c r="X196" i="1"/>
  <c r="Y196" i="1" s="1"/>
  <c r="Z196" i="1" s="1"/>
  <c r="AA196" i="1" s="1"/>
  <c r="AB196" i="1" s="1"/>
  <c r="E196" i="2" s="1"/>
  <c r="X195" i="1"/>
  <c r="Y195" i="1" s="1"/>
  <c r="Z195" i="1" s="1"/>
  <c r="AA195" i="1" s="1"/>
  <c r="AB195" i="1" s="1"/>
  <c r="E195" i="2" s="1"/>
  <c r="X191" i="1"/>
  <c r="Y191" i="1" s="1"/>
  <c r="Z191" i="1" s="1"/>
  <c r="AA191" i="1" s="1"/>
  <c r="AB191" i="1" s="1"/>
  <c r="E191" i="2" s="1"/>
  <c r="H191" i="2" s="1"/>
  <c r="X187" i="1"/>
  <c r="Y187" i="1" s="1"/>
  <c r="Z187" i="1" s="1"/>
  <c r="AA187" i="1" s="1"/>
  <c r="AB187" i="1" s="1"/>
  <c r="E187" i="2" s="1"/>
  <c r="X183" i="1"/>
  <c r="Y183" i="1" s="1"/>
  <c r="Z183" i="1" s="1"/>
  <c r="AA183" i="1" s="1"/>
  <c r="AB183" i="1" s="1"/>
  <c r="E183" i="2" s="1"/>
  <c r="X181" i="1"/>
  <c r="Y181" i="1" s="1"/>
  <c r="Z181" i="1" s="1"/>
  <c r="AA181" i="1" s="1"/>
  <c r="AB181" i="1" s="1"/>
  <c r="E181" i="2" s="1"/>
  <c r="X180" i="1"/>
  <c r="Y180" i="1" s="1"/>
  <c r="Z180" i="1" s="1"/>
  <c r="AA180" i="1" s="1"/>
  <c r="AB180" i="1" s="1"/>
  <c r="E180" i="2" s="1"/>
  <c r="X177" i="1"/>
  <c r="Y177" i="1" s="1"/>
  <c r="Z177" i="1" s="1"/>
  <c r="AA177" i="1" s="1"/>
  <c r="AB177" i="1" s="1"/>
  <c r="E177" i="2" s="1"/>
  <c r="X173" i="1"/>
  <c r="Y173" i="1" s="1"/>
  <c r="Z173" i="1" s="1"/>
  <c r="AA173" i="1" s="1"/>
  <c r="AB173" i="1" s="1"/>
  <c r="E173" i="2" s="1"/>
  <c r="X170" i="1"/>
  <c r="Y170" i="1" s="1"/>
  <c r="Z170" i="1" s="1"/>
  <c r="AA170" i="1" s="1"/>
  <c r="AB170" i="1" s="1"/>
  <c r="E170" i="2" s="1"/>
  <c r="X169" i="1"/>
  <c r="Y169" i="1" s="1"/>
  <c r="Z169" i="1" s="1"/>
  <c r="AA169" i="1" s="1"/>
  <c r="AB169" i="1" s="1"/>
  <c r="E169" i="2" s="1"/>
  <c r="X165" i="1"/>
  <c r="X162" i="1"/>
  <c r="Y162" i="1" s="1"/>
  <c r="Z162" i="1" s="1"/>
  <c r="AA162" i="1" s="1"/>
  <c r="AB162" i="1" s="1"/>
  <c r="E162" i="2" s="1"/>
  <c r="X161" i="1"/>
  <c r="Y161" i="1" s="1"/>
  <c r="Z161" i="1" s="1"/>
  <c r="AA161" i="1" s="1"/>
  <c r="AB161" i="1" s="1"/>
  <c r="E161" i="2" s="1"/>
  <c r="X159" i="1"/>
  <c r="Y159" i="1" s="1"/>
  <c r="Z159" i="1" s="1"/>
  <c r="AA159" i="1" s="1"/>
  <c r="AB159" i="1" s="1"/>
  <c r="E159" i="2" s="1"/>
  <c r="X158" i="1"/>
  <c r="Y158" i="1" s="1"/>
  <c r="Z158" i="1" s="1"/>
  <c r="AA158" i="1" s="1"/>
  <c r="AB158" i="1" s="1"/>
  <c r="E158" i="2" s="1"/>
  <c r="X155" i="1"/>
  <c r="Y155" i="1" s="1"/>
  <c r="Z155" i="1" s="1"/>
  <c r="AA155" i="1" s="1"/>
  <c r="AB155" i="1" s="1"/>
  <c r="E155" i="2" s="1"/>
  <c r="X154" i="1"/>
  <c r="Y154" i="1" s="1"/>
  <c r="Z154" i="1" s="1"/>
  <c r="AA154" i="1" s="1"/>
  <c r="AB154" i="1" s="1"/>
  <c r="E154" i="2" s="1"/>
  <c r="X149" i="1"/>
  <c r="Y149" i="1" s="1"/>
  <c r="Z149" i="1" s="1"/>
  <c r="AA149" i="1" s="1"/>
  <c r="AB149" i="1" s="1"/>
  <c r="X147" i="1"/>
  <c r="Y147" i="1" s="1"/>
  <c r="Z147" i="1" s="1"/>
  <c r="AA147" i="1" s="1"/>
  <c r="AB147" i="1" s="1"/>
  <c r="E147" i="2" s="1"/>
  <c r="X145" i="1"/>
  <c r="Y145" i="1" s="1"/>
  <c r="Z145" i="1" s="1"/>
  <c r="AA145" i="1" s="1"/>
  <c r="AB145" i="1" s="1"/>
  <c r="E145" i="2" s="1"/>
  <c r="X144" i="1"/>
  <c r="Y144" i="1" s="1"/>
  <c r="Z144" i="1" s="1"/>
  <c r="AA144" i="1" s="1"/>
  <c r="AB144" i="1" s="1"/>
  <c r="E144" i="2" s="1"/>
  <c r="X139" i="1"/>
  <c r="Y139" i="1" s="1"/>
  <c r="Z139" i="1" s="1"/>
  <c r="AA139" i="1" s="1"/>
  <c r="AB139" i="1" s="1"/>
  <c r="E139" i="2" s="1"/>
  <c r="X138" i="1"/>
  <c r="Y138" i="1" s="1"/>
  <c r="Z138" i="1" s="1"/>
  <c r="AA138" i="1" s="1"/>
  <c r="AB138" i="1" s="1"/>
  <c r="E138" i="2" s="1"/>
  <c r="X136" i="1"/>
  <c r="Y136" i="1" s="1"/>
  <c r="Z136" i="1" s="1"/>
  <c r="AA136" i="1" s="1"/>
  <c r="AB136" i="1" s="1"/>
  <c r="E136" i="2" s="1"/>
  <c r="X135" i="1"/>
  <c r="Y135" i="1" s="1"/>
  <c r="Z135" i="1" s="1"/>
  <c r="AA135" i="1" s="1"/>
  <c r="AB135" i="1" s="1"/>
  <c r="E135" i="2" s="1"/>
  <c r="X132" i="1"/>
  <c r="Y132" i="1" s="1"/>
  <c r="Z132" i="1" s="1"/>
  <c r="AA132" i="1" s="1"/>
  <c r="AB132" i="1" s="1"/>
  <c r="E132" i="2" s="1"/>
  <c r="X131" i="1"/>
  <c r="Y131" i="1" s="1"/>
  <c r="Z131" i="1" s="1"/>
  <c r="AA131" i="1" s="1"/>
  <c r="AB131" i="1" s="1"/>
  <c r="E131" i="2" s="1"/>
  <c r="X125" i="1"/>
  <c r="Y125" i="1" s="1"/>
  <c r="Z125" i="1" s="1"/>
  <c r="AA125" i="1" s="1"/>
  <c r="AB125" i="1" s="1"/>
  <c r="E125" i="2" s="1"/>
  <c r="X122" i="1"/>
  <c r="Y122" i="1" s="1"/>
  <c r="Z122" i="1" s="1"/>
  <c r="AA122" i="1" s="1"/>
  <c r="AB122" i="1" s="1"/>
  <c r="E122" i="2" s="1"/>
  <c r="X121" i="1"/>
  <c r="Y121" i="1" s="1"/>
  <c r="Z121" i="1" s="1"/>
  <c r="AA121" i="1" s="1"/>
  <c r="AB121" i="1" s="1"/>
  <c r="E121" i="2" s="1"/>
  <c r="X120" i="1"/>
  <c r="Y120" i="1" s="1"/>
  <c r="Z120" i="1" s="1"/>
  <c r="AA120" i="1" s="1"/>
  <c r="AB120" i="1" s="1"/>
  <c r="E120" i="2" s="1"/>
  <c r="X119" i="1"/>
  <c r="Y119" i="1" s="1"/>
  <c r="Z119" i="1" s="1"/>
  <c r="AA119" i="1" s="1"/>
  <c r="AB119" i="1" s="1"/>
  <c r="E119" i="2" s="1"/>
  <c r="X116" i="1"/>
  <c r="Y116" i="1" s="1"/>
  <c r="Z116" i="1" s="1"/>
  <c r="AA116" i="1" s="1"/>
  <c r="AB116" i="1" s="1"/>
  <c r="E116" i="2" s="1"/>
  <c r="H116" i="2" s="1"/>
  <c r="X113" i="1"/>
  <c r="Y113" i="1" s="1"/>
  <c r="Z113" i="1" s="1"/>
  <c r="AA113" i="1" s="1"/>
  <c r="AB113" i="1" s="1"/>
  <c r="X109" i="1"/>
  <c r="Y109" i="1" s="1"/>
  <c r="Z109" i="1" s="1"/>
  <c r="AA109" i="1" s="1"/>
  <c r="AB109" i="1" s="1"/>
  <c r="E109" i="2" s="1"/>
  <c r="X108" i="1"/>
  <c r="Y108" i="1" s="1"/>
  <c r="Z108" i="1" s="1"/>
  <c r="AA108" i="1" s="1"/>
  <c r="AB108" i="1" s="1"/>
  <c r="E108" i="2" s="1"/>
  <c r="X107" i="1"/>
  <c r="Y107" i="1" s="1"/>
  <c r="Z107" i="1" s="1"/>
  <c r="AA107" i="1" s="1"/>
  <c r="AB107" i="1" s="1"/>
  <c r="E107" i="2" s="1"/>
  <c r="X106" i="1"/>
  <c r="Y106" i="1" s="1"/>
  <c r="X105" i="1"/>
  <c r="Y105" i="1" s="1"/>
  <c r="Z105" i="1" s="1"/>
  <c r="AA105" i="1" s="1"/>
  <c r="AB105" i="1" s="1"/>
  <c r="E105" i="2" s="1"/>
  <c r="X102" i="1"/>
  <c r="Y102" i="1" s="1"/>
  <c r="Z102" i="1" s="1"/>
  <c r="AA102" i="1" s="1"/>
  <c r="AB102" i="1" s="1"/>
  <c r="E102" i="2" s="1"/>
  <c r="X101" i="1"/>
  <c r="Y101" i="1" s="1"/>
  <c r="Z101" i="1" s="1"/>
  <c r="AA101" i="1" s="1"/>
  <c r="AB101" i="1" s="1"/>
  <c r="E101" i="2" s="1"/>
  <c r="X100" i="1"/>
  <c r="Y100" i="1" s="1"/>
  <c r="Z100" i="1" s="1"/>
  <c r="AA100" i="1" s="1"/>
  <c r="AB100" i="1" s="1"/>
  <c r="E100" i="2" s="1"/>
  <c r="X97" i="1"/>
  <c r="Y97" i="1" s="1"/>
  <c r="Z97" i="1" s="1"/>
  <c r="AA97" i="1" s="1"/>
  <c r="AB97" i="1" s="1"/>
  <c r="E97" i="2" s="1"/>
  <c r="X93" i="1"/>
  <c r="Y93" i="1" s="1"/>
  <c r="Z93" i="1" s="1"/>
  <c r="AA93" i="1" s="1"/>
  <c r="AB93" i="1" s="1"/>
  <c r="E93" i="2" s="1"/>
  <c r="X91" i="1"/>
  <c r="Y91" i="1" s="1"/>
  <c r="Z91" i="1" s="1"/>
  <c r="AA91" i="1" s="1"/>
  <c r="AB91" i="1" s="1"/>
  <c r="E91" i="2" s="1"/>
  <c r="X90" i="1"/>
  <c r="Y90" i="1" s="1"/>
  <c r="Z90" i="1" s="1"/>
  <c r="AA90" i="1" s="1"/>
  <c r="AB90" i="1" s="1"/>
  <c r="E90" i="2" s="1"/>
  <c r="X89" i="1"/>
  <c r="Y89" i="1" s="1"/>
  <c r="Z89" i="1" s="1"/>
  <c r="AA89" i="1" s="1"/>
  <c r="AB89" i="1" s="1"/>
  <c r="E89" i="2" s="1"/>
  <c r="X86" i="1"/>
  <c r="Y86" i="1" s="1"/>
  <c r="X85" i="1"/>
  <c r="Y85" i="1" s="1"/>
  <c r="Z85" i="1" s="1"/>
  <c r="AA85" i="1" s="1"/>
  <c r="AB85" i="1" s="1"/>
  <c r="E85" i="2" s="1"/>
  <c r="X84" i="1"/>
  <c r="Y84" i="1" s="1"/>
  <c r="Z84" i="1" s="1"/>
  <c r="AA84" i="1" s="1"/>
  <c r="AB84" i="1" s="1"/>
  <c r="E84" i="2" s="1"/>
  <c r="X81" i="1"/>
  <c r="Y81" i="1" s="1"/>
  <c r="Z81" i="1" s="1"/>
  <c r="AA81" i="1" s="1"/>
  <c r="AB81" i="1" s="1"/>
  <c r="E81" i="2" s="1"/>
  <c r="X77" i="1"/>
  <c r="Y77" i="1" s="1"/>
  <c r="X76" i="1"/>
  <c r="Y76" i="1" s="1"/>
  <c r="Z76" i="1" s="1"/>
  <c r="AA76" i="1" s="1"/>
  <c r="AB76" i="1" s="1"/>
  <c r="E76" i="2" s="1"/>
  <c r="X74" i="1"/>
  <c r="Y74" i="1" s="1"/>
  <c r="Z74" i="1" s="1"/>
  <c r="AA74" i="1" s="1"/>
  <c r="AB74" i="1" s="1"/>
  <c r="E74" i="2" s="1"/>
  <c r="X73" i="1"/>
  <c r="Y73" i="1" s="1"/>
  <c r="Z73" i="1" s="1"/>
  <c r="AA73" i="1" s="1"/>
  <c r="AB73" i="1" s="1"/>
  <c r="E73" i="2" s="1"/>
  <c r="X72" i="1"/>
  <c r="Y72" i="1" s="1"/>
  <c r="Z72" i="1" s="1"/>
  <c r="AA72" i="1" s="1"/>
  <c r="AB72" i="1" s="1"/>
  <c r="E72" i="2" s="1"/>
  <c r="X70" i="1"/>
  <c r="Y70" i="1" s="1"/>
  <c r="Z70" i="1" s="1"/>
  <c r="AA70" i="1" s="1"/>
  <c r="AB70" i="1" s="1"/>
  <c r="E70" i="2" s="1"/>
  <c r="X69" i="1"/>
  <c r="Y69" i="1" s="1"/>
  <c r="X68" i="1"/>
  <c r="Y68" i="1" s="1"/>
  <c r="Z68" i="1" s="1"/>
  <c r="AA68" i="1" s="1"/>
  <c r="AB68" i="1" s="1"/>
  <c r="E68" i="2" s="1"/>
  <c r="X67" i="1"/>
  <c r="Y67" i="1" s="1"/>
  <c r="Z67" i="1" s="1"/>
  <c r="AA67" i="1" s="1"/>
  <c r="AB67" i="1" s="1"/>
  <c r="E67" i="2" s="1"/>
  <c r="X65" i="1"/>
  <c r="Y65" i="1" s="1"/>
  <c r="Z65" i="1" s="1"/>
  <c r="AA65" i="1" s="1"/>
  <c r="AB65" i="1" s="1"/>
  <c r="E65" i="2" s="1"/>
  <c r="X61" i="1"/>
  <c r="Y61" i="1" s="1"/>
  <c r="X60" i="1"/>
  <c r="Y60" i="1" s="1"/>
  <c r="Z60" i="1" s="1"/>
  <c r="AA60" i="1" s="1"/>
  <c r="AB60" i="1" s="1"/>
  <c r="E60" i="2" s="1"/>
  <c r="X59" i="1"/>
  <c r="Y59" i="1" s="1"/>
  <c r="Z59" i="1" s="1"/>
  <c r="AA59" i="1" s="1"/>
  <c r="AB59" i="1" s="1"/>
  <c r="E59" i="2" s="1"/>
  <c r="X58" i="1"/>
  <c r="Y58" i="1" s="1"/>
  <c r="Z58" i="1" s="1"/>
  <c r="AA58" i="1" s="1"/>
  <c r="AB58" i="1" s="1"/>
  <c r="E58" i="2" s="1"/>
  <c r="X57" i="1"/>
  <c r="Y57" i="1" s="1"/>
  <c r="Z57" i="1" s="1"/>
  <c r="AA57" i="1" s="1"/>
  <c r="AB57" i="1" s="1"/>
  <c r="E57" i="2" s="1"/>
  <c r="H57" i="2" s="1"/>
  <c r="AF56" i="1"/>
  <c r="AG56" i="1" s="1"/>
  <c r="AH56" i="1" s="1"/>
  <c r="X54" i="1"/>
  <c r="Y54" i="1" s="1"/>
  <c r="Z54" i="1" s="1"/>
  <c r="AA54" i="1" s="1"/>
  <c r="AB54" i="1" s="1"/>
  <c r="E54" i="2" s="1"/>
  <c r="H54" i="2" s="1"/>
  <c r="X53" i="1"/>
  <c r="Y53" i="1" s="1"/>
  <c r="Z53" i="1" s="1"/>
  <c r="AA53" i="1" s="1"/>
  <c r="AB53" i="1" s="1"/>
  <c r="E53" i="2" s="1"/>
  <c r="H53" i="2" s="1"/>
  <c r="D49" i="1"/>
  <c r="D48" i="1"/>
  <c r="D47" i="1"/>
  <c r="D46" i="1"/>
  <c r="D45" i="1"/>
  <c r="D44" i="1"/>
  <c r="D43" i="1"/>
  <c r="D42" i="1"/>
  <c r="V40" i="1"/>
  <c r="W40" i="1" s="1"/>
  <c r="V39" i="1"/>
  <c r="W39" i="1" s="1"/>
  <c r="V38" i="1"/>
  <c r="W38" i="1" s="1"/>
  <c r="V37" i="1"/>
  <c r="W37" i="1" s="1"/>
  <c r="V36" i="1"/>
  <c r="W36" i="1" s="1"/>
  <c r="V35" i="1"/>
  <c r="W35" i="1" s="1"/>
  <c r="V34" i="1"/>
  <c r="W34" i="1" s="1"/>
  <c r="V33" i="1"/>
  <c r="W33" i="1" s="1"/>
  <c r="V32" i="1"/>
  <c r="W32" i="1" s="1"/>
  <c r="AE25" i="1"/>
  <c r="AF25" i="1" s="1"/>
  <c r="AG25" i="1" s="1"/>
  <c r="AH25" i="1" s="1"/>
  <c r="AI25" i="1" s="1"/>
  <c r="V25" i="1"/>
  <c r="W25" i="1" s="1"/>
  <c r="AE21" i="1"/>
  <c r="AF21" i="1" s="1"/>
  <c r="AG21" i="1" s="1"/>
  <c r="AH21" i="1" s="1"/>
  <c r="AI21" i="1" s="1"/>
  <c r="V21" i="1"/>
  <c r="W21" i="1" s="1"/>
  <c r="AE17" i="1"/>
  <c r="AF17" i="1" s="1"/>
  <c r="AG17" i="1" s="1"/>
  <c r="AH17" i="1" s="1"/>
  <c r="AI17" i="1" s="1"/>
  <c r="V17" i="1"/>
  <c r="W17" i="1" s="1"/>
  <c r="AE13" i="1"/>
  <c r="AF13" i="1" s="1"/>
  <c r="AG13" i="1" s="1"/>
  <c r="AH13" i="1" s="1"/>
  <c r="AI13" i="1" s="1"/>
  <c r="V13" i="1"/>
  <c r="W13" i="1" s="1"/>
  <c r="AC292" i="1"/>
  <c r="AD292" i="1" s="1"/>
  <c r="AC291" i="1"/>
  <c r="AD291" i="1" s="1"/>
  <c r="AC289" i="1"/>
  <c r="AD289" i="1" s="1"/>
  <c r="AC288" i="1"/>
  <c r="AD288" i="1" s="1"/>
  <c r="AC287" i="1"/>
  <c r="AD287" i="1" s="1"/>
  <c r="AC278" i="1"/>
  <c r="AD278" i="1" s="1"/>
  <c r="AC265" i="1"/>
  <c r="AD265" i="1" s="1"/>
  <c r="AC264" i="1"/>
  <c r="AD264" i="1" s="1"/>
  <c r="AC263" i="1"/>
  <c r="AD263" i="1" s="1"/>
  <c r="AC260" i="1"/>
  <c r="AD260" i="1" s="1"/>
  <c r="AC259" i="1"/>
  <c r="AD259" i="1" s="1"/>
  <c r="AC250" i="1"/>
  <c r="AD250" i="1" s="1"/>
  <c r="AC241" i="1"/>
  <c r="AD241" i="1" s="1"/>
  <c r="AC238" i="1"/>
  <c r="AD238" i="1" s="1"/>
  <c r="AC237" i="1"/>
  <c r="AD237" i="1" s="1"/>
  <c r="AC218" i="1"/>
  <c r="AD218" i="1" s="1"/>
  <c r="AC215" i="1"/>
  <c r="AD215" i="1" s="1"/>
  <c r="AC214" i="1"/>
  <c r="AD214" i="1" s="1"/>
  <c r="AC213" i="1"/>
  <c r="AD213" i="1" s="1"/>
  <c r="AC212" i="1"/>
  <c r="AD212" i="1" s="1"/>
  <c r="AC211" i="1"/>
  <c r="AD211" i="1" s="1"/>
  <c r="AC207" i="1"/>
  <c r="AD207" i="1" s="1"/>
  <c r="AC200" i="1"/>
  <c r="AD200" i="1" s="1"/>
  <c r="AC199" i="1"/>
  <c r="AD199" i="1" s="1"/>
  <c r="AC192" i="1"/>
  <c r="AD192" i="1" s="1"/>
  <c r="AC189" i="1"/>
  <c r="AD189" i="1" s="1"/>
  <c r="AC184" i="1"/>
  <c r="AD184" i="1" s="1"/>
  <c r="AC180" i="1"/>
  <c r="AD180" i="1" s="1"/>
  <c r="AC179" i="1"/>
  <c r="AD179" i="1" s="1"/>
  <c r="AC176" i="1"/>
  <c r="AD176" i="1" s="1"/>
  <c r="AC170" i="1"/>
  <c r="AD170" i="1" s="1"/>
  <c r="AC166" i="1"/>
  <c r="AD166" i="1" s="1"/>
  <c r="AC165" i="1"/>
  <c r="AD165" i="1" s="1"/>
  <c r="AC159" i="1"/>
  <c r="AD159" i="1" s="1"/>
  <c r="AC158" i="1"/>
  <c r="AD158" i="1" s="1"/>
  <c r="AC154" i="1"/>
  <c r="AD154" i="1" s="1"/>
  <c r="AC150" i="1"/>
  <c r="AD150" i="1" s="1"/>
  <c r="AC147" i="1"/>
  <c r="AD147" i="1" s="1"/>
  <c r="AC146" i="1"/>
  <c r="AD146" i="1" s="1"/>
  <c r="AC145" i="1"/>
  <c r="AD145" i="1" s="1"/>
  <c r="AC144" i="1"/>
  <c r="AD144" i="1" s="1"/>
  <c r="AC143" i="1"/>
  <c r="AD143" i="1" s="1"/>
  <c r="AC139" i="1"/>
  <c r="AD139" i="1" s="1"/>
  <c r="AC136" i="1"/>
  <c r="AD136" i="1" s="1"/>
  <c r="AC135" i="1"/>
  <c r="AD135" i="1" s="1"/>
  <c r="AC131" i="1"/>
  <c r="AD131" i="1" s="1"/>
  <c r="AC124" i="1"/>
  <c r="AD124" i="1" s="1"/>
  <c r="AC122" i="1"/>
  <c r="AE122" i="1" s="1"/>
  <c r="AF122" i="1" s="1"/>
  <c r="AG122" i="1" s="1"/>
  <c r="AH122" i="1" s="1"/>
  <c r="AC121" i="1"/>
  <c r="AD121" i="1" s="1"/>
  <c r="X292" i="1"/>
  <c r="Y292" i="1" s="1"/>
  <c r="Z292" i="1" s="1"/>
  <c r="AA292" i="1" s="1"/>
  <c r="AB292" i="1" s="1"/>
  <c r="E292" i="2" s="1"/>
  <c r="X291" i="1"/>
  <c r="Y291" i="1" s="1"/>
  <c r="Z291" i="1" s="1"/>
  <c r="AA291" i="1" s="1"/>
  <c r="AB291" i="1" s="1"/>
  <c r="E291" i="2" s="1"/>
  <c r="X289" i="1"/>
  <c r="Y289" i="1" s="1"/>
  <c r="Z289" i="1" s="1"/>
  <c r="AA289" i="1" s="1"/>
  <c r="AB289" i="1" s="1"/>
  <c r="E289" i="2" s="1"/>
  <c r="X288" i="1"/>
  <c r="Y288" i="1" s="1"/>
  <c r="Z288" i="1" s="1"/>
  <c r="AA288" i="1" s="1"/>
  <c r="AB288" i="1" s="1"/>
  <c r="E288" i="2" s="1"/>
  <c r="X287" i="1"/>
  <c r="Y287" i="1" s="1"/>
  <c r="Z287" i="1" s="1"/>
  <c r="AA287" i="1" s="1"/>
  <c r="X285" i="1"/>
  <c r="Y285" i="1" s="1"/>
  <c r="Z285" i="1" s="1"/>
  <c r="AA285" i="1" s="1"/>
  <c r="AB285" i="1" s="1"/>
  <c r="E285" i="2" s="1"/>
  <c r="X284" i="1"/>
  <c r="Y284" i="1" s="1"/>
  <c r="Z284" i="1" s="1"/>
  <c r="AA284" i="1" s="1"/>
  <c r="X283" i="1"/>
  <c r="Y283" i="1" s="1"/>
  <c r="Z283" i="1" s="1"/>
  <c r="AA283" i="1" s="1"/>
  <c r="AE292" i="1"/>
  <c r="AF292" i="1" s="1"/>
  <c r="AG292" i="1" s="1"/>
  <c r="AH292" i="1" s="1"/>
  <c r="AE291" i="1"/>
  <c r="AF291" i="1" s="1"/>
  <c r="AG291" i="1" s="1"/>
  <c r="AH291" i="1" s="1"/>
  <c r="AE290" i="1"/>
  <c r="AF290" i="1" s="1"/>
  <c r="AG290" i="1" s="1"/>
  <c r="AH290" i="1" s="1"/>
  <c r="AI290" i="1" s="1"/>
  <c r="AE289" i="1"/>
  <c r="AF289" i="1" s="1"/>
  <c r="AG289" i="1" s="1"/>
  <c r="AH289" i="1" s="1"/>
  <c r="AE288" i="1"/>
  <c r="AF288" i="1" s="1"/>
  <c r="AG288" i="1" s="1"/>
  <c r="AH288" i="1" s="1"/>
  <c r="AE287" i="1"/>
  <c r="AF287" i="1" s="1"/>
  <c r="AG287" i="1" s="1"/>
  <c r="AH287" i="1" s="1"/>
  <c r="AE286" i="1"/>
  <c r="AF286" i="1" s="1"/>
  <c r="AG286" i="1" s="1"/>
  <c r="AH286" i="1" s="1"/>
  <c r="AE285" i="1"/>
  <c r="AF285" i="1" s="1"/>
  <c r="AG285" i="1" s="1"/>
  <c r="AH285" i="1" s="1"/>
  <c r="AE284" i="1"/>
  <c r="AF284" i="1" s="1"/>
  <c r="AG284" i="1" s="1"/>
  <c r="AH284" i="1" s="1"/>
  <c r="AE283" i="1"/>
  <c r="AF283" i="1" s="1"/>
  <c r="AG283" i="1" s="1"/>
  <c r="AH283" i="1" s="1"/>
  <c r="AE282" i="1"/>
  <c r="AF282" i="1" s="1"/>
  <c r="AG282" i="1" s="1"/>
  <c r="AH282" i="1" s="1"/>
  <c r="AE281" i="1"/>
  <c r="AF281" i="1" s="1"/>
  <c r="AG281" i="1" s="1"/>
  <c r="AH281" i="1" s="1"/>
  <c r="AE280" i="1"/>
  <c r="AF280" i="1" s="1"/>
  <c r="AG280" i="1" s="1"/>
  <c r="AH280" i="1" s="1"/>
  <c r="AE279" i="1"/>
  <c r="AF279" i="1" s="1"/>
  <c r="AG279" i="1" s="1"/>
  <c r="AH279" i="1" s="1"/>
  <c r="AE278" i="1"/>
  <c r="AF278" i="1" s="1"/>
  <c r="AG278" i="1" s="1"/>
  <c r="AH278" i="1" s="1"/>
  <c r="AE277" i="1"/>
  <c r="AF277" i="1" s="1"/>
  <c r="AG277" i="1" s="1"/>
  <c r="AH277" i="1" s="1"/>
  <c r="AE276" i="1"/>
  <c r="AF276" i="1" s="1"/>
  <c r="AG276" i="1" s="1"/>
  <c r="AH276" i="1" s="1"/>
  <c r="AE275" i="1"/>
  <c r="AF275" i="1" s="1"/>
  <c r="AG275" i="1" s="1"/>
  <c r="AH275" i="1" s="1"/>
  <c r="AE274" i="1"/>
  <c r="AF274" i="1" s="1"/>
  <c r="AG274" i="1" s="1"/>
  <c r="AH274" i="1" s="1"/>
  <c r="AE273" i="1"/>
  <c r="AF273" i="1" s="1"/>
  <c r="AG273" i="1" s="1"/>
  <c r="AH273" i="1" s="1"/>
  <c r="AE272" i="1"/>
  <c r="AF272" i="1" s="1"/>
  <c r="AG272" i="1" s="1"/>
  <c r="AH272" i="1" s="1"/>
  <c r="AE271" i="1"/>
  <c r="AF271" i="1" s="1"/>
  <c r="AG271" i="1" s="1"/>
  <c r="AH271" i="1" s="1"/>
  <c r="AE270" i="1"/>
  <c r="AF270" i="1" s="1"/>
  <c r="AG270" i="1" s="1"/>
  <c r="AH270" i="1" s="1"/>
  <c r="AE269" i="1"/>
  <c r="AF269" i="1" s="1"/>
  <c r="AG269" i="1" s="1"/>
  <c r="AH269" i="1" s="1"/>
  <c r="AE268" i="1"/>
  <c r="AF268" i="1" s="1"/>
  <c r="AG268" i="1" s="1"/>
  <c r="AH268" i="1" s="1"/>
  <c r="AE267" i="1"/>
  <c r="AF267" i="1" s="1"/>
  <c r="AG267" i="1" s="1"/>
  <c r="AH267" i="1" s="1"/>
  <c r="AE266" i="1"/>
  <c r="AF266" i="1" s="1"/>
  <c r="AG266" i="1" s="1"/>
  <c r="AH266" i="1" s="1"/>
  <c r="AI266" i="1" s="1"/>
  <c r="AE265" i="1"/>
  <c r="AF265" i="1" s="1"/>
  <c r="AG265" i="1" s="1"/>
  <c r="AH265" i="1" s="1"/>
  <c r="AE264" i="1"/>
  <c r="AF264" i="1" s="1"/>
  <c r="AG264" i="1" s="1"/>
  <c r="AH264" i="1" s="1"/>
  <c r="AE263" i="1"/>
  <c r="AF263" i="1" s="1"/>
  <c r="AG263" i="1" s="1"/>
  <c r="AH263" i="1" s="1"/>
  <c r="AE262" i="1"/>
  <c r="AF262" i="1" s="1"/>
  <c r="AG262" i="1" s="1"/>
  <c r="AH262" i="1" s="1"/>
  <c r="AE261" i="1"/>
  <c r="AF261" i="1" s="1"/>
  <c r="AG261" i="1" s="1"/>
  <c r="AH261" i="1" s="1"/>
  <c r="AE260" i="1"/>
  <c r="AF260" i="1" s="1"/>
  <c r="AG260" i="1" s="1"/>
  <c r="AH260" i="1" s="1"/>
  <c r="AE259" i="1"/>
  <c r="AF259" i="1" s="1"/>
  <c r="AG259" i="1" s="1"/>
  <c r="AH259" i="1" s="1"/>
  <c r="AE258" i="1"/>
  <c r="AF258" i="1" s="1"/>
  <c r="AG258" i="1" s="1"/>
  <c r="AH258" i="1" s="1"/>
  <c r="AE257" i="1"/>
  <c r="AF257" i="1" s="1"/>
  <c r="AG257" i="1" s="1"/>
  <c r="AH257" i="1" s="1"/>
  <c r="AE249" i="1"/>
  <c r="AF249" i="1" s="1"/>
  <c r="AG249" i="1" s="1"/>
  <c r="AH249" i="1" s="1"/>
  <c r="AE242" i="1"/>
  <c r="AF242" i="1" s="1"/>
  <c r="AG242" i="1" s="1"/>
  <c r="AH242" i="1" s="1"/>
  <c r="AE236" i="1"/>
  <c r="AF236" i="1" s="1"/>
  <c r="AG236" i="1" s="1"/>
  <c r="AH236" i="1" s="1"/>
  <c r="AE224" i="1"/>
  <c r="AF224" i="1" s="1"/>
  <c r="AG224" i="1" s="1"/>
  <c r="AH224" i="1" s="1"/>
  <c r="AI224" i="1" s="1"/>
  <c r="AE210" i="1"/>
  <c r="AF210" i="1" s="1"/>
  <c r="AG210" i="1" s="1"/>
  <c r="AH210" i="1" s="1"/>
  <c r="AI210" i="1" s="1"/>
  <c r="AE209" i="1"/>
  <c r="AF209" i="1" s="1"/>
  <c r="AG209" i="1" s="1"/>
  <c r="AH209" i="1" s="1"/>
  <c r="AI209" i="1" s="1"/>
  <c r="AE208" i="1"/>
  <c r="AF208" i="1" s="1"/>
  <c r="AG208" i="1" s="1"/>
  <c r="AH208" i="1" s="1"/>
  <c r="AI208" i="1" s="1"/>
  <c r="AE198" i="1"/>
  <c r="AF198" i="1" s="1"/>
  <c r="AG198" i="1" s="1"/>
  <c r="AH198" i="1" s="1"/>
  <c r="AI198" i="1" s="1"/>
  <c r="AE194" i="1"/>
  <c r="AF194" i="1" s="1"/>
  <c r="AG194" i="1" s="1"/>
  <c r="AH194" i="1" s="1"/>
  <c r="AI194" i="1" s="1"/>
  <c r="AE191" i="1"/>
  <c r="AF191" i="1" s="1"/>
  <c r="AG191" i="1" s="1"/>
  <c r="AH191" i="1" s="1"/>
  <c r="AI191" i="1" s="1"/>
  <c r="AE186" i="1"/>
  <c r="AF186" i="1" s="1"/>
  <c r="AG186" i="1" s="1"/>
  <c r="AH186" i="1" s="1"/>
  <c r="AI186" i="1" s="1"/>
  <c r="AE185" i="1"/>
  <c r="AF185" i="1" s="1"/>
  <c r="AG185" i="1" s="1"/>
  <c r="AH185" i="1" s="1"/>
  <c r="AI185" i="1" s="1"/>
  <c r="AE182" i="1"/>
  <c r="AF182" i="1" s="1"/>
  <c r="AG182" i="1" s="1"/>
  <c r="AH182" i="1" s="1"/>
  <c r="AI182" i="1" s="1"/>
  <c r="AE172" i="1"/>
  <c r="AF172" i="1" s="1"/>
  <c r="AG172" i="1" s="1"/>
  <c r="AH172" i="1" s="1"/>
  <c r="AI172" i="1" s="1"/>
  <c r="AE167" i="1"/>
  <c r="AF167" i="1" s="1"/>
  <c r="AG167" i="1" s="1"/>
  <c r="AH167" i="1" s="1"/>
  <c r="AI167" i="1" s="1"/>
  <c r="AE163" i="1"/>
  <c r="AF163" i="1" s="1"/>
  <c r="AG163" i="1" s="1"/>
  <c r="AH163" i="1" s="1"/>
  <c r="AI163" i="1" s="1"/>
  <c r="AE160" i="1"/>
  <c r="AF160" i="1" s="1"/>
  <c r="AG160" i="1" s="1"/>
  <c r="AH160" i="1" s="1"/>
  <c r="AI160" i="1" s="1"/>
  <c r="AE157" i="1"/>
  <c r="AF157" i="1" s="1"/>
  <c r="AG157" i="1" s="1"/>
  <c r="AH157" i="1" s="1"/>
  <c r="AI157" i="1" s="1"/>
  <c r="AE153" i="1"/>
  <c r="AF153" i="1" s="1"/>
  <c r="AG153" i="1" s="1"/>
  <c r="AH153" i="1" s="1"/>
  <c r="AI153" i="1" s="1"/>
  <c r="AE140" i="1"/>
  <c r="AF140" i="1" s="1"/>
  <c r="AG140" i="1" s="1"/>
  <c r="AH140" i="1" s="1"/>
  <c r="AE137" i="1"/>
  <c r="AF137" i="1" s="1"/>
  <c r="AG137" i="1" s="1"/>
  <c r="AH137" i="1" s="1"/>
  <c r="AI137" i="1" s="1"/>
  <c r="AE134" i="1"/>
  <c r="AF134" i="1" s="1"/>
  <c r="AG134" i="1" s="1"/>
  <c r="AH134" i="1" s="1"/>
  <c r="AI134" i="1" s="1"/>
  <c r="AE127" i="1"/>
  <c r="AF127" i="1" s="1"/>
  <c r="AG127" i="1" s="1"/>
  <c r="AH127" i="1" s="1"/>
  <c r="AE123" i="1"/>
  <c r="AF123" i="1" s="1"/>
  <c r="AG123" i="1" s="1"/>
  <c r="AH123" i="1" s="1"/>
  <c r="AE117" i="1"/>
  <c r="AF117" i="1" s="1"/>
  <c r="AG117" i="1" s="1"/>
  <c r="AH117" i="1" s="1"/>
  <c r="AE114" i="1"/>
  <c r="AF114" i="1" s="1"/>
  <c r="AG114" i="1" s="1"/>
  <c r="AH114" i="1" s="1"/>
  <c r="AE112" i="1"/>
  <c r="AF112" i="1" s="1"/>
  <c r="AG112" i="1" s="1"/>
  <c r="AH112" i="1" s="1"/>
  <c r="AE111" i="1"/>
  <c r="AF111" i="1" s="1"/>
  <c r="AG111" i="1" s="1"/>
  <c r="AH111" i="1" s="1"/>
  <c r="AE110" i="1"/>
  <c r="AF110" i="1" s="1"/>
  <c r="AG110" i="1" s="1"/>
  <c r="AH110" i="1" s="1"/>
  <c r="AE105" i="1"/>
  <c r="AF105" i="1" s="1"/>
  <c r="AG105" i="1" s="1"/>
  <c r="AH105" i="1" s="1"/>
  <c r="AE104" i="1"/>
  <c r="AF104" i="1" s="1"/>
  <c r="AG104" i="1" s="1"/>
  <c r="AH104" i="1" s="1"/>
  <c r="AE103" i="1"/>
  <c r="AF103" i="1" s="1"/>
  <c r="AG103" i="1" s="1"/>
  <c r="AH103" i="1" s="1"/>
  <c r="AE99" i="1"/>
  <c r="AF99" i="1" s="1"/>
  <c r="AG99" i="1" s="1"/>
  <c r="AH99" i="1" s="1"/>
  <c r="AE98" i="1"/>
  <c r="AF98" i="1" s="1"/>
  <c r="AG98" i="1" s="1"/>
  <c r="AH98" i="1" s="1"/>
  <c r="AI98" i="1" s="1"/>
  <c r="AE97" i="1"/>
  <c r="AF97" i="1" s="1"/>
  <c r="AG97" i="1" s="1"/>
  <c r="AH97" i="1" s="1"/>
  <c r="AE96" i="1"/>
  <c r="AF96" i="1" s="1"/>
  <c r="AG96" i="1" s="1"/>
  <c r="AH96" i="1" s="1"/>
  <c r="AE95" i="1"/>
  <c r="AF95" i="1" s="1"/>
  <c r="AG95" i="1" s="1"/>
  <c r="AH95" i="1" s="1"/>
  <c r="AE94" i="1"/>
  <c r="AF94" i="1" s="1"/>
  <c r="AG94" i="1" s="1"/>
  <c r="AH94" i="1" s="1"/>
  <c r="AE93" i="1"/>
  <c r="AF93" i="1" s="1"/>
  <c r="AG93" i="1" s="1"/>
  <c r="AH93" i="1" s="1"/>
  <c r="AI93" i="1" s="1"/>
  <c r="AE91" i="1"/>
  <c r="AF91" i="1" s="1"/>
  <c r="AG91" i="1" s="1"/>
  <c r="AH91" i="1" s="1"/>
  <c r="AE89" i="1"/>
  <c r="AF89" i="1" s="1"/>
  <c r="AG89" i="1" s="1"/>
  <c r="AH89" i="1" s="1"/>
  <c r="AE85" i="1"/>
  <c r="AF85" i="1" s="1"/>
  <c r="AG85" i="1" s="1"/>
  <c r="AH85" i="1" s="1"/>
  <c r="AE82" i="1"/>
  <c r="AF82" i="1" s="1"/>
  <c r="AG82" i="1" s="1"/>
  <c r="AH82" i="1" s="1"/>
  <c r="AE81" i="1"/>
  <c r="AF81" i="1" s="1"/>
  <c r="AG81" i="1" s="1"/>
  <c r="AH81" i="1" s="1"/>
  <c r="AE80" i="1"/>
  <c r="AF80" i="1" s="1"/>
  <c r="AG80" i="1" s="1"/>
  <c r="AH80" i="1" s="1"/>
  <c r="AE79" i="1"/>
  <c r="AF79" i="1" s="1"/>
  <c r="AG79" i="1" s="1"/>
  <c r="AH79" i="1" s="1"/>
  <c r="AE78" i="1"/>
  <c r="AF78" i="1" s="1"/>
  <c r="AG78" i="1" s="1"/>
  <c r="AH78" i="1" s="1"/>
  <c r="AE73" i="1"/>
  <c r="AF73" i="1" s="1"/>
  <c r="AG73" i="1" s="1"/>
  <c r="AH73" i="1" s="1"/>
  <c r="AI73" i="1" s="1"/>
  <c r="AE71" i="1"/>
  <c r="AF71" i="1" s="1"/>
  <c r="AG71" i="1" s="1"/>
  <c r="AH71" i="1" s="1"/>
  <c r="AE69" i="1"/>
  <c r="AF69" i="1" s="1"/>
  <c r="AG69" i="1" s="1"/>
  <c r="AH69" i="1" s="1"/>
  <c r="AE67" i="1"/>
  <c r="AF67" i="1" s="1"/>
  <c r="AG67" i="1" s="1"/>
  <c r="AH67" i="1" s="1"/>
  <c r="AI67" i="1" s="1"/>
  <c r="AE66" i="1"/>
  <c r="AF66" i="1" s="1"/>
  <c r="AG66" i="1" s="1"/>
  <c r="AH66" i="1" s="1"/>
  <c r="AE64" i="1"/>
  <c r="AF64" i="1" s="1"/>
  <c r="AG64" i="1" s="1"/>
  <c r="AH64" i="1" s="1"/>
  <c r="AE63" i="1"/>
  <c r="AF63" i="1" s="1"/>
  <c r="AG63" i="1" s="1"/>
  <c r="AH63" i="1" s="1"/>
  <c r="AE62" i="1"/>
  <c r="AF62" i="1" s="1"/>
  <c r="AG62" i="1" s="1"/>
  <c r="AH62" i="1" s="1"/>
  <c r="C48" i="1"/>
  <c r="C47" i="1"/>
  <c r="C46" i="1"/>
  <c r="C45" i="1"/>
  <c r="C44" i="1"/>
  <c r="C43" i="1"/>
  <c r="C42" i="1"/>
  <c r="AC31" i="1"/>
  <c r="X31" i="1"/>
  <c r="Y31" i="1" s="1"/>
  <c r="Z31" i="1" s="1"/>
  <c r="AA31" i="1" s="1"/>
  <c r="AB31" i="1" s="1"/>
  <c r="E31" i="2" s="1"/>
  <c r="AC30" i="1"/>
  <c r="AD30" i="1" s="1"/>
  <c r="X30" i="1"/>
  <c r="Y30" i="1" s="1"/>
  <c r="Z30" i="1" s="1"/>
  <c r="AA30" i="1" s="1"/>
  <c r="AB30" i="1" s="1"/>
  <c r="E30" i="2" s="1"/>
  <c r="AC29" i="1"/>
  <c r="AD29" i="1" s="1"/>
  <c r="X29" i="1"/>
  <c r="Y29" i="1" s="1"/>
  <c r="Z29" i="1" s="1"/>
  <c r="AA29" i="1" s="1"/>
  <c r="AB29" i="1" s="1"/>
  <c r="E29" i="2" s="1"/>
  <c r="AC28" i="1"/>
  <c r="AD28" i="1" s="1"/>
  <c r="X28" i="1"/>
  <c r="Y28" i="1" s="1"/>
  <c r="Z28" i="1" s="1"/>
  <c r="AA28" i="1" s="1"/>
  <c r="AB28" i="1" s="1"/>
  <c r="E28" i="2" s="1"/>
  <c r="AC26" i="1"/>
  <c r="AD26" i="1" s="1"/>
  <c r="V24" i="1"/>
  <c r="W24" i="1" s="1"/>
  <c r="AC22" i="1"/>
  <c r="AD22" i="1" s="1"/>
  <c r="AE20" i="1"/>
  <c r="AF20" i="1" s="1"/>
  <c r="AG20" i="1" s="1"/>
  <c r="AH20" i="1" s="1"/>
  <c r="AI20" i="1" s="1"/>
  <c r="V20" i="1"/>
  <c r="W20" i="1" s="1"/>
  <c r="AC18" i="1"/>
  <c r="AD18" i="1" s="1"/>
  <c r="AE16" i="1"/>
  <c r="AF16" i="1" s="1"/>
  <c r="AG16" i="1" s="1"/>
  <c r="AH16" i="1" s="1"/>
  <c r="AI16" i="1" s="1"/>
  <c r="V16" i="1"/>
  <c r="W16" i="1" s="1"/>
  <c r="AC14" i="1"/>
  <c r="AD14" i="1" s="1"/>
  <c r="AE12" i="1"/>
  <c r="AF12" i="1" s="1"/>
  <c r="AG12" i="1" s="1"/>
  <c r="AH12" i="1" s="1"/>
  <c r="AI12" i="1" s="1"/>
  <c r="V12" i="1"/>
  <c r="W12" i="1" s="1"/>
  <c r="AC10" i="1"/>
  <c r="AD10" i="1" s="1"/>
  <c r="AC286" i="1"/>
  <c r="AD286" i="1" s="1"/>
  <c r="AC285" i="1"/>
  <c r="AD285" i="1" s="1"/>
  <c r="AC282" i="1"/>
  <c r="AD282" i="1" s="1"/>
  <c r="AC279" i="1"/>
  <c r="AD279" i="1" s="1"/>
  <c r="AC275" i="1"/>
  <c r="AD275" i="1" s="1"/>
  <c r="Y275" i="1"/>
  <c r="Z275" i="1" s="1"/>
  <c r="AA275" i="1" s="1"/>
  <c r="AB275" i="1" s="1"/>
  <c r="E275" i="2" s="1"/>
  <c r="AC274" i="1"/>
  <c r="AD274" i="1" s="1"/>
  <c r="AC273" i="1"/>
  <c r="AD273" i="1" s="1"/>
  <c r="AC272" i="1"/>
  <c r="AD272" i="1" s="1"/>
  <c r="AC271" i="1"/>
  <c r="AD271" i="1" s="1"/>
  <c r="Y271" i="1"/>
  <c r="Z271" i="1" s="1"/>
  <c r="AA271" i="1" s="1"/>
  <c r="AB271" i="1" s="1"/>
  <c r="E271" i="2" s="1"/>
  <c r="Y270" i="1"/>
  <c r="Z270" i="1" s="1"/>
  <c r="AA270" i="1" s="1"/>
  <c r="AB270" i="1" s="1"/>
  <c r="E270" i="2" s="1"/>
  <c r="AC267" i="1"/>
  <c r="AD267" i="1" s="1"/>
  <c r="Y267" i="1"/>
  <c r="Z267" i="1" s="1"/>
  <c r="AA267" i="1" s="1"/>
  <c r="AB267" i="1" s="1"/>
  <c r="E267" i="2" s="1"/>
  <c r="Y266" i="1"/>
  <c r="Z266" i="1" s="1"/>
  <c r="AA266" i="1" s="1"/>
  <c r="AC262" i="1"/>
  <c r="AD262" i="1" s="1"/>
  <c r="AC261" i="1"/>
  <c r="AD261" i="1" s="1"/>
  <c r="AC251" i="1"/>
  <c r="AD251" i="1" s="1"/>
  <c r="AC245" i="1"/>
  <c r="AD245" i="1" s="1"/>
  <c r="AC244" i="1"/>
  <c r="AD244" i="1" s="1"/>
  <c r="AC243" i="1"/>
  <c r="AD243" i="1" s="1"/>
  <c r="AC240" i="1"/>
  <c r="AE240" i="1" s="1"/>
  <c r="AF240" i="1" s="1"/>
  <c r="AG240" i="1" s="1"/>
  <c r="AH240" i="1" s="1"/>
  <c r="AC234" i="1"/>
  <c r="AE234" i="1" s="1"/>
  <c r="AF234" i="1" s="1"/>
  <c r="AG234" i="1" s="1"/>
  <c r="AH234" i="1" s="1"/>
  <c r="AC233" i="1"/>
  <c r="AD233" i="1" s="1"/>
  <c r="AC231" i="1"/>
  <c r="AD231" i="1" s="1"/>
  <c r="AC230" i="1"/>
  <c r="AE230" i="1" s="1"/>
  <c r="AF230" i="1" s="1"/>
  <c r="AG230" i="1" s="1"/>
  <c r="AH230" i="1" s="1"/>
  <c r="AC229" i="1"/>
  <c r="AD229" i="1" s="1"/>
  <c r="Y229" i="1"/>
  <c r="Z229" i="1" s="1"/>
  <c r="AA229" i="1" s="1"/>
  <c r="AB229" i="1" s="1"/>
  <c r="E229" i="2" s="1"/>
  <c r="AC228" i="1"/>
  <c r="AE228" i="1" s="1"/>
  <c r="AF228" i="1" s="1"/>
  <c r="AG228" i="1" s="1"/>
  <c r="AH228" i="1" s="1"/>
  <c r="Y228" i="1"/>
  <c r="Z228" i="1" s="1"/>
  <c r="AA228" i="1" s="1"/>
  <c r="AB228" i="1" s="1"/>
  <c r="E228" i="2" s="1"/>
  <c r="AC227" i="1"/>
  <c r="AD227" i="1" s="1"/>
  <c r="AC223" i="1"/>
  <c r="AD223" i="1" s="1"/>
  <c r="AC220" i="1"/>
  <c r="AD220" i="1" s="1"/>
  <c r="AC217" i="1"/>
  <c r="AD217" i="1" s="1"/>
  <c r="AC216" i="1"/>
  <c r="AD216" i="1" s="1"/>
  <c r="AC206" i="1"/>
  <c r="AD206" i="1" s="1"/>
  <c r="AC205" i="1"/>
  <c r="AD205" i="1" s="1"/>
  <c r="AC193" i="1"/>
  <c r="AD193" i="1" s="1"/>
  <c r="AC187" i="1"/>
  <c r="AD187" i="1" s="1"/>
  <c r="AC183" i="1"/>
  <c r="AD183" i="1" s="1"/>
  <c r="AC178" i="1"/>
  <c r="AD178" i="1" s="1"/>
  <c r="AC177" i="1"/>
  <c r="AD177" i="1" s="1"/>
  <c r="AC174" i="1"/>
  <c r="AD174" i="1" s="1"/>
  <c r="AC171" i="1"/>
  <c r="AD171" i="1" s="1"/>
  <c r="AC169" i="1"/>
  <c r="AD169" i="1" s="1"/>
  <c r="Y165" i="1"/>
  <c r="Z165" i="1" s="1"/>
  <c r="AA165" i="1" s="1"/>
  <c r="AB165" i="1" s="1"/>
  <c r="E165" i="2" s="1"/>
  <c r="AC164" i="1"/>
  <c r="AD164" i="1" s="1"/>
  <c r="AC155" i="1"/>
  <c r="AD155" i="1" s="1"/>
  <c r="AC151" i="1"/>
  <c r="AD151" i="1" s="1"/>
  <c r="AC132" i="1"/>
  <c r="AD132" i="1" s="1"/>
  <c r="AC125" i="1"/>
  <c r="AD125" i="1" s="1"/>
  <c r="AC120" i="1"/>
  <c r="AD120" i="1" s="1"/>
  <c r="AC119" i="1"/>
  <c r="AD119" i="1" s="1"/>
  <c r="V290" i="1"/>
  <c r="W290" i="1" s="1"/>
  <c r="V287" i="1"/>
  <c r="W287" i="1" s="1"/>
  <c r="V284" i="1"/>
  <c r="W284" i="1" s="1"/>
  <c r="V283" i="1"/>
  <c r="W283" i="1" s="1"/>
  <c r="V282" i="1"/>
  <c r="W282" i="1" s="1"/>
  <c r="V278" i="1"/>
  <c r="W278" i="1" s="1"/>
  <c r="V269" i="1"/>
  <c r="W269" i="1" s="1"/>
  <c r="V266" i="1"/>
  <c r="W266" i="1" s="1"/>
  <c r="V263" i="1"/>
  <c r="W263" i="1" s="1"/>
  <c r="V259" i="1"/>
  <c r="W259" i="1" s="1"/>
  <c r="V249" i="1"/>
  <c r="W249" i="1" s="1"/>
  <c r="V246" i="1"/>
  <c r="W246" i="1" s="1"/>
  <c r="V242" i="1"/>
  <c r="W242" i="1" s="1"/>
  <c r="V239" i="1"/>
  <c r="W239" i="1" s="1"/>
  <c r="V236" i="1"/>
  <c r="W236" i="1" s="1"/>
  <c r="V235" i="1"/>
  <c r="W235" i="1" s="1"/>
  <c r="V219" i="1"/>
  <c r="W219" i="1" s="1"/>
  <c r="V216" i="1"/>
  <c r="W216" i="1" s="1"/>
  <c r="V213" i="1"/>
  <c r="W213" i="1" s="1"/>
  <c r="V210" i="1"/>
  <c r="W210" i="1" s="1"/>
  <c r="V209" i="1"/>
  <c r="W209" i="1" s="1"/>
  <c r="V208" i="1"/>
  <c r="W208" i="1" s="1"/>
  <c r="V207" i="1"/>
  <c r="W207" i="1" s="1"/>
  <c r="V203" i="1"/>
  <c r="W203" i="1" s="1"/>
  <c r="V200" i="1"/>
  <c r="W200" i="1" s="1"/>
  <c r="V194" i="1"/>
  <c r="W194" i="1" s="1"/>
  <c r="V193" i="1"/>
  <c r="W193" i="1" s="1"/>
  <c r="V190" i="1"/>
  <c r="W190" i="1" s="1"/>
  <c r="V189" i="1"/>
  <c r="W189" i="1" s="1"/>
  <c r="V186" i="1"/>
  <c r="W186" i="1" s="1"/>
  <c r="V185" i="1"/>
  <c r="W185" i="1" s="1"/>
  <c r="V182" i="1"/>
  <c r="W182" i="1" s="1"/>
  <c r="V179" i="1"/>
  <c r="W179" i="1" s="1"/>
  <c r="V175" i="1"/>
  <c r="W175" i="1" s="1"/>
  <c r="V172" i="1"/>
  <c r="W172" i="1" s="1"/>
  <c r="V171" i="1"/>
  <c r="W171" i="1" s="1"/>
  <c r="V168" i="1"/>
  <c r="W168" i="1" s="1"/>
  <c r="V167" i="1"/>
  <c r="W167" i="1" s="1"/>
  <c r="V164" i="1"/>
  <c r="W164" i="1" s="1"/>
  <c r="V163" i="1"/>
  <c r="W163" i="1" s="1"/>
  <c r="V160" i="1"/>
  <c r="W160" i="1" s="1"/>
  <c r="V157" i="1"/>
  <c r="W157" i="1" s="1"/>
  <c r="V156" i="1"/>
  <c r="W156" i="1" s="1"/>
  <c r="V153" i="1"/>
  <c r="W153" i="1" s="1"/>
  <c r="V152" i="1"/>
  <c r="W152" i="1" s="1"/>
  <c r="V151" i="1"/>
  <c r="W151" i="1" s="1"/>
  <c r="V150" i="1"/>
  <c r="W150" i="1" s="1"/>
  <c r="V146" i="1"/>
  <c r="W146" i="1" s="1"/>
  <c r="V143" i="1"/>
  <c r="W143" i="1" s="1"/>
  <c r="V142" i="1"/>
  <c r="W142" i="1" s="1"/>
  <c r="V141" i="1"/>
  <c r="W141" i="1" s="1"/>
  <c r="V140" i="1"/>
  <c r="W140" i="1" s="1"/>
  <c r="V137" i="1"/>
  <c r="W137" i="1" s="1"/>
  <c r="V134" i="1"/>
  <c r="W134" i="1" s="1"/>
  <c r="V133" i="1"/>
  <c r="W133" i="1" s="1"/>
  <c r="V130" i="1"/>
  <c r="W130" i="1" s="1"/>
  <c r="V129" i="1"/>
  <c r="W129" i="1" s="1"/>
  <c r="V128" i="1"/>
  <c r="W128" i="1" s="1"/>
  <c r="V127" i="1"/>
  <c r="W127" i="1" s="1"/>
  <c r="V126" i="1"/>
  <c r="W126" i="1" s="1"/>
  <c r="V123" i="1"/>
  <c r="W123" i="1" s="1"/>
  <c r="V115" i="1"/>
  <c r="W115" i="1" s="1"/>
  <c r="Z106" i="1"/>
  <c r="AA106" i="1" s="1"/>
  <c r="AB106" i="1" s="1"/>
  <c r="E106" i="2" s="1"/>
  <c r="Z86" i="1"/>
  <c r="AA86" i="1" s="1"/>
  <c r="AB86" i="1" s="1"/>
  <c r="E86" i="2" s="1"/>
  <c r="Z77" i="1"/>
  <c r="AA77" i="1" s="1"/>
  <c r="AB77" i="1" s="1"/>
  <c r="Z69" i="1"/>
  <c r="AA69" i="1" s="1"/>
  <c r="AB69" i="1" s="1"/>
  <c r="E69" i="2" s="1"/>
  <c r="Z61" i="1"/>
  <c r="AA61" i="1" s="1"/>
  <c r="AB61" i="1" s="1"/>
  <c r="E61" i="2" s="1"/>
  <c r="AE27" i="1"/>
  <c r="AF27" i="1" s="1"/>
  <c r="AG27" i="1" s="1"/>
  <c r="AH27" i="1" s="1"/>
  <c r="AI27" i="1" s="1"/>
  <c r="X27" i="1"/>
  <c r="Y27" i="1" s="1"/>
  <c r="Z27" i="1" s="1"/>
  <c r="AA27" i="1" s="1"/>
  <c r="AB27" i="1" s="1"/>
  <c r="E27" i="2" s="1"/>
  <c r="AE23" i="1"/>
  <c r="AF23" i="1" s="1"/>
  <c r="AG23" i="1" s="1"/>
  <c r="AH23" i="1" s="1"/>
  <c r="AI23" i="1" s="1"/>
  <c r="V23" i="1"/>
  <c r="W23" i="1" s="1"/>
  <c r="AE19" i="1"/>
  <c r="AF19" i="1" s="1"/>
  <c r="AG19" i="1" s="1"/>
  <c r="AH19" i="1" s="1"/>
  <c r="AI19" i="1" s="1"/>
  <c r="V19" i="1"/>
  <c r="W19" i="1" s="1"/>
  <c r="AE15" i="1"/>
  <c r="AF15" i="1" s="1"/>
  <c r="AG15" i="1" s="1"/>
  <c r="AH15" i="1" s="1"/>
  <c r="AI15" i="1" s="1"/>
  <c r="V15" i="1"/>
  <c r="W15" i="1" s="1"/>
  <c r="AE11" i="1"/>
  <c r="AF11" i="1" s="1"/>
  <c r="AG11" i="1" s="1"/>
  <c r="AH11" i="1" s="1"/>
  <c r="AI11" i="1" s="1"/>
  <c r="V11" i="1"/>
  <c r="W11" i="1" s="1"/>
  <c r="AC284" i="1"/>
  <c r="AD284" i="1" s="1"/>
  <c r="AC190" i="1"/>
  <c r="AD190" i="1" s="1"/>
  <c r="AC168" i="1"/>
  <c r="AD168" i="1" s="1"/>
  <c r="AC142" i="1"/>
  <c r="AD142" i="1" s="1"/>
  <c r="AC130" i="1"/>
  <c r="AD130" i="1" s="1"/>
  <c r="AC129" i="1"/>
  <c r="AD129" i="1" s="1"/>
  <c r="AC128" i="1"/>
  <c r="AE128" i="1" s="1"/>
  <c r="AF128" i="1" s="1"/>
  <c r="AG128" i="1" s="1"/>
  <c r="AH128" i="1" s="1"/>
  <c r="AC115" i="1"/>
  <c r="AD115" i="1" s="1"/>
  <c r="AE40" i="1"/>
  <c r="AF40" i="1" s="1"/>
  <c r="AG40" i="1" s="1"/>
  <c r="AH40" i="1" s="1"/>
  <c r="AE39" i="1"/>
  <c r="AF39" i="1" s="1"/>
  <c r="AG39" i="1" s="1"/>
  <c r="AH39" i="1" s="1"/>
  <c r="AI39" i="1" s="1"/>
  <c r="AE38" i="1"/>
  <c r="AF38" i="1" s="1"/>
  <c r="AG38" i="1" s="1"/>
  <c r="AH38" i="1" s="1"/>
  <c r="V26" i="1"/>
  <c r="W26" i="1" s="1"/>
  <c r="V22" i="1"/>
  <c r="W22" i="1" s="1"/>
  <c r="V18" i="1"/>
  <c r="W18" i="1" s="1"/>
  <c r="V14" i="1"/>
  <c r="W14" i="1" s="1"/>
  <c r="V10" i="1"/>
  <c r="W10" i="1" s="1"/>
  <c r="V9" i="1"/>
  <c r="W9" i="1" s="1"/>
  <c r="V8" i="1"/>
  <c r="W8" i="1" s="1"/>
  <c r="V7" i="1"/>
  <c r="W7" i="1" s="1"/>
  <c r="V6" i="1"/>
  <c r="W6" i="1" s="1"/>
  <c r="V5" i="1"/>
  <c r="W5" i="1" s="1"/>
  <c r="AE9" i="1"/>
  <c r="AF9" i="1" s="1"/>
  <c r="AG9" i="1" s="1"/>
  <c r="AH9" i="1" s="1"/>
  <c r="AI9" i="1" s="1"/>
  <c r="AE7" i="1"/>
  <c r="AF7" i="1" s="1"/>
  <c r="AG7" i="1" s="1"/>
  <c r="AH7" i="1" s="1"/>
  <c r="AI7" i="1" s="1"/>
  <c r="AE6" i="1"/>
  <c r="AF6" i="1" s="1"/>
  <c r="AG6" i="1" s="1"/>
  <c r="AH6" i="1" s="1"/>
  <c r="AI6" i="1" s="1"/>
  <c r="AE5" i="1"/>
  <c r="AF5" i="1" s="1"/>
  <c r="AG5" i="1" s="1"/>
  <c r="AH5" i="1" s="1"/>
  <c r="AI5" i="1" s="1"/>
  <c r="AI82" i="1" l="1"/>
  <c r="AI85" i="1"/>
  <c r="X75" i="1"/>
  <c r="Y75" i="1" s="1"/>
  <c r="Z75" i="1" s="1"/>
  <c r="AA75" i="1" s="1"/>
  <c r="AB75" i="1" s="1"/>
  <c r="E75" i="2" s="1"/>
  <c r="F75" i="2" s="1"/>
  <c r="X83" i="1"/>
  <c r="Y83" i="1" s="1"/>
  <c r="Z83" i="1" s="1"/>
  <c r="AA83" i="1" s="1"/>
  <c r="AB83" i="1" s="1"/>
  <c r="E83" i="2" s="1"/>
  <c r="E82" i="5" s="1"/>
  <c r="I82" i="5" s="1"/>
  <c r="AD109" i="1"/>
  <c r="AE60" i="1"/>
  <c r="AF60" i="1" s="1"/>
  <c r="AG60" i="1" s="1"/>
  <c r="AH60" i="1" s="1"/>
  <c r="AE65" i="1"/>
  <c r="AF65" i="1" s="1"/>
  <c r="AG65" i="1" s="1"/>
  <c r="AH65" i="1" s="1"/>
  <c r="AE156" i="1"/>
  <c r="AF156" i="1" s="1"/>
  <c r="AG156" i="1" s="1"/>
  <c r="AH156" i="1" s="1"/>
  <c r="AI156" i="1" s="1"/>
  <c r="F156" i="3" s="1"/>
  <c r="AE201" i="1"/>
  <c r="AF201" i="1" s="1"/>
  <c r="AG201" i="1" s="1"/>
  <c r="AH201" i="1" s="1"/>
  <c r="AI201" i="1" s="1"/>
  <c r="AE72" i="1"/>
  <c r="AF72" i="1" s="1"/>
  <c r="AG72" i="1" s="1"/>
  <c r="AH72" i="1" s="1"/>
  <c r="AI140" i="1"/>
  <c r="E140" i="4" s="1"/>
  <c r="AB258" i="1"/>
  <c r="E258" i="2" s="1"/>
  <c r="E257" i="5" s="1"/>
  <c r="I257" i="5" s="1"/>
  <c r="AE59" i="1"/>
  <c r="AF59" i="1" s="1"/>
  <c r="AG59" i="1" s="1"/>
  <c r="AH59" i="1" s="1"/>
  <c r="AI59" i="1" s="1"/>
  <c r="E59" i="4" s="1"/>
  <c r="AE68" i="1"/>
  <c r="AF68" i="1" s="1"/>
  <c r="AG68" i="1" s="1"/>
  <c r="AH68" i="1" s="1"/>
  <c r="AE107" i="1"/>
  <c r="AF107" i="1" s="1"/>
  <c r="AG107" i="1" s="1"/>
  <c r="AH107" i="1" s="1"/>
  <c r="X124" i="1"/>
  <c r="Y124" i="1" s="1"/>
  <c r="Z124" i="1" s="1"/>
  <c r="AA124" i="1" s="1"/>
  <c r="AB124" i="1" s="1"/>
  <c r="E124" i="2" s="1"/>
  <c r="F124" i="2" s="1"/>
  <c r="X224" i="1"/>
  <c r="Y224" i="1" s="1"/>
  <c r="Z224" i="1" s="1"/>
  <c r="AA224" i="1" s="1"/>
  <c r="AB224" i="1" s="1"/>
  <c r="E224" i="2" s="1"/>
  <c r="F224" i="2" s="1"/>
  <c r="AD101" i="1"/>
  <c r="AD88" i="1"/>
  <c r="AI88" i="1" s="1"/>
  <c r="AI117" i="1"/>
  <c r="E117" i="4" s="1"/>
  <c r="AE252" i="1"/>
  <c r="AF252" i="1" s="1"/>
  <c r="AG252" i="1" s="1"/>
  <c r="AH252" i="1" s="1"/>
  <c r="AI252" i="1" s="1"/>
  <c r="E252" i="4" s="1"/>
  <c r="AE239" i="1"/>
  <c r="AF239" i="1" s="1"/>
  <c r="AG239" i="1" s="1"/>
  <c r="AH239" i="1" s="1"/>
  <c r="AI239" i="1" s="1"/>
  <c r="AE256" i="1"/>
  <c r="AF256" i="1" s="1"/>
  <c r="AG256" i="1" s="1"/>
  <c r="AH256" i="1" s="1"/>
  <c r="AI256" i="1" s="1"/>
  <c r="E256" i="4" s="1"/>
  <c r="AI269" i="1"/>
  <c r="E269" i="4" s="1"/>
  <c r="AI281" i="1"/>
  <c r="AI65" i="1"/>
  <c r="E65" i="4" s="1"/>
  <c r="AI104" i="1"/>
  <c r="E104" i="4" s="1"/>
  <c r="X71" i="1"/>
  <c r="Y71" i="1" s="1"/>
  <c r="Z71" i="1" s="1"/>
  <c r="AA71" i="1" s="1"/>
  <c r="AB71" i="1" s="1"/>
  <c r="E71" i="2" s="1"/>
  <c r="E70" i="5" s="1"/>
  <c r="I70" i="5" s="1"/>
  <c r="AE8" i="1"/>
  <c r="AF8" i="1" s="1"/>
  <c r="AG8" i="1" s="1"/>
  <c r="AH8" i="1" s="1"/>
  <c r="AI8" i="1" s="1"/>
  <c r="AE24" i="1"/>
  <c r="AF24" i="1" s="1"/>
  <c r="AG24" i="1" s="1"/>
  <c r="AH24" i="1" s="1"/>
  <c r="AI24" i="1" s="1"/>
  <c r="E24" i="4" s="1"/>
  <c r="AE70" i="1"/>
  <c r="AF70" i="1" s="1"/>
  <c r="AG70" i="1" s="1"/>
  <c r="AH70" i="1" s="1"/>
  <c r="AI70" i="1" s="1"/>
  <c r="AE74" i="1"/>
  <c r="AF74" i="1" s="1"/>
  <c r="AG74" i="1" s="1"/>
  <c r="AH74" i="1" s="1"/>
  <c r="AI74" i="1" s="1"/>
  <c r="F74" i="3" s="1"/>
  <c r="AE86" i="1"/>
  <c r="AF86" i="1" s="1"/>
  <c r="AG86" i="1" s="1"/>
  <c r="AH86" i="1" s="1"/>
  <c r="AI114" i="1"/>
  <c r="E114" i="4" s="1"/>
  <c r="AI242" i="1"/>
  <c r="E242" i="4" s="1"/>
  <c r="AI56" i="1"/>
  <c r="E56" i="4" s="1"/>
  <c r="AD58" i="1"/>
  <c r="AI58" i="1" s="1"/>
  <c r="AD116" i="1"/>
  <c r="AI116" i="1" s="1"/>
  <c r="AD92" i="1"/>
  <c r="AI92" i="1" s="1"/>
  <c r="E92" i="4" s="1"/>
  <c r="AE76" i="1"/>
  <c r="AF76" i="1" s="1"/>
  <c r="AG76" i="1" s="1"/>
  <c r="AH76" i="1" s="1"/>
  <c r="AE102" i="1"/>
  <c r="AF102" i="1" s="1"/>
  <c r="AG102" i="1" s="1"/>
  <c r="AH102" i="1" s="1"/>
  <c r="AE106" i="1"/>
  <c r="AF106" i="1" s="1"/>
  <c r="AG106" i="1" s="1"/>
  <c r="AH106" i="1" s="1"/>
  <c r="AI106" i="1" s="1"/>
  <c r="E106" i="4" s="1"/>
  <c r="X178" i="1"/>
  <c r="Y178" i="1" s="1"/>
  <c r="Z178" i="1" s="1"/>
  <c r="AA178" i="1" s="1"/>
  <c r="AB178" i="1" s="1"/>
  <c r="E178" i="2" s="1"/>
  <c r="E177" i="5" s="1"/>
  <c r="I177" i="5" s="1"/>
  <c r="X248" i="1"/>
  <c r="Y248" i="1" s="1"/>
  <c r="Z248" i="1" s="1"/>
  <c r="AA248" i="1" s="1"/>
  <c r="AB248" i="1" s="1"/>
  <c r="E248" i="2" s="1"/>
  <c r="E247" i="5" s="1"/>
  <c r="I247" i="5" s="1"/>
  <c r="AB264" i="1"/>
  <c r="E264" i="2" s="1"/>
  <c r="AB280" i="1"/>
  <c r="E280" i="2" s="1"/>
  <c r="F280" i="2" s="1"/>
  <c r="X51" i="1"/>
  <c r="Y51" i="1" s="1"/>
  <c r="Z51" i="1" s="1"/>
  <c r="AA51" i="1" s="1"/>
  <c r="AB51" i="1" s="1"/>
  <c r="E51" i="2" s="1"/>
  <c r="E50" i="5" s="1"/>
  <c r="I50" i="5" s="1"/>
  <c r="X52" i="1"/>
  <c r="Y52" i="1" s="1"/>
  <c r="Z52" i="1" s="1"/>
  <c r="AA52" i="1" s="1"/>
  <c r="AB52" i="1" s="1"/>
  <c r="E52" i="2" s="1"/>
  <c r="F52" i="2" s="1"/>
  <c r="AI69" i="1"/>
  <c r="AI90" i="1"/>
  <c r="E90" i="4" s="1"/>
  <c r="AI99" i="1"/>
  <c r="E99" i="4" s="1"/>
  <c r="AI108" i="1"/>
  <c r="E108" i="4" s="1"/>
  <c r="X96" i="1"/>
  <c r="Y96" i="1" s="1"/>
  <c r="Z96" i="1" s="1"/>
  <c r="AA96" i="1" s="1"/>
  <c r="AB96" i="1" s="1"/>
  <c r="E96" i="2" s="1"/>
  <c r="X240" i="1"/>
  <c r="Y240" i="1" s="1"/>
  <c r="Z240" i="1" s="1"/>
  <c r="AA240" i="1" s="1"/>
  <c r="AB240" i="1" s="1"/>
  <c r="E240" i="2" s="1"/>
  <c r="H240" i="2" s="1"/>
  <c r="X50" i="1"/>
  <c r="Y50" i="1" s="1"/>
  <c r="Z50" i="1" s="1"/>
  <c r="AA50" i="1" s="1"/>
  <c r="AB50" i="1" s="1"/>
  <c r="E50" i="2" s="1"/>
  <c r="F50" i="2" s="1"/>
  <c r="AD77" i="1"/>
  <c r="AI77" i="1" s="1"/>
  <c r="X63" i="1"/>
  <c r="Y63" i="1" s="1"/>
  <c r="Z63" i="1" s="1"/>
  <c r="AA63" i="1" s="1"/>
  <c r="AB63" i="1" s="1"/>
  <c r="E63" i="2" s="1"/>
  <c r="X118" i="1"/>
  <c r="Y118" i="1" s="1"/>
  <c r="Z118" i="1" s="1"/>
  <c r="AA118" i="1" s="1"/>
  <c r="AB118" i="1" s="1"/>
  <c r="E118" i="2" s="1"/>
  <c r="H118" i="2" s="1"/>
  <c r="I118" i="2" s="1"/>
  <c r="AI249" i="1"/>
  <c r="F249" i="3" s="1"/>
  <c r="X56" i="1"/>
  <c r="Y56" i="1" s="1"/>
  <c r="Z56" i="1" s="1"/>
  <c r="AA56" i="1" s="1"/>
  <c r="AB56" i="1" s="1"/>
  <c r="E56" i="2" s="1"/>
  <c r="F56" i="2" s="1"/>
  <c r="X80" i="1"/>
  <c r="Y80" i="1" s="1"/>
  <c r="Z80" i="1" s="1"/>
  <c r="AA80" i="1" s="1"/>
  <c r="AB80" i="1" s="1"/>
  <c r="E80" i="2" s="1"/>
  <c r="X111" i="1"/>
  <c r="Y111" i="1" s="1"/>
  <c r="Z111" i="1" s="1"/>
  <c r="AA111" i="1" s="1"/>
  <c r="AB111" i="1" s="1"/>
  <c r="E111" i="2" s="1"/>
  <c r="E110" i="5" s="1"/>
  <c r="I110" i="5" s="1"/>
  <c r="AB260" i="1"/>
  <c r="E260" i="2" s="1"/>
  <c r="H260" i="2" s="1"/>
  <c r="F259" i="5" s="1"/>
  <c r="AB274" i="1"/>
  <c r="E274" i="2" s="1"/>
  <c r="E273" i="5" s="1"/>
  <c r="I273" i="5" s="1"/>
  <c r="AB276" i="1"/>
  <c r="E276" i="2" s="1"/>
  <c r="AE61" i="1"/>
  <c r="AF61" i="1" s="1"/>
  <c r="AG61" i="1" s="1"/>
  <c r="AH61" i="1" s="1"/>
  <c r="AI61" i="1" s="1"/>
  <c r="F61" i="3" s="1"/>
  <c r="AE113" i="1"/>
  <c r="AF113" i="1" s="1"/>
  <c r="AG113" i="1" s="1"/>
  <c r="AH113" i="1" s="1"/>
  <c r="AI113" i="1" s="1"/>
  <c r="F113" i="3" s="1"/>
  <c r="AI123" i="1"/>
  <c r="E123" i="4" s="1"/>
  <c r="AE207" i="1"/>
  <c r="AF207" i="1" s="1"/>
  <c r="AG207" i="1" s="1"/>
  <c r="AH207" i="1" s="1"/>
  <c r="AI207" i="1" s="1"/>
  <c r="X64" i="1"/>
  <c r="Y64" i="1" s="1"/>
  <c r="Z64" i="1" s="1"/>
  <c r="AA64" i="1" s="1"/>
  <c r="AB64" i="1" s="1"/>
  <c r="E64" i="2" s="1"/>
  <c r="E63" i="5" s="1"/>
  <c r="I63" i="5" s="1"/>
  <c r="X103" i="1"/>
  <c r="Y103" i="1" s="1"/>
  <c r="Z103" i="1" s="1"/>
  <c r="AA103" i="1" s="1"/>
  <c r="AB103" i="1" s="1"/>
  <c r="E103" i="2" s="1"/>
  <c r="E102" i="5" s="1"/>
  <c r="I102" i="5" s="1"/>
  <c r="X112" i="1"/>
  <c r="Y112" i="1" s="1"/>
  <c r="Z112" i="1" s="1"/>
  <c r="AA112" i="1" s="1"/>
  <c r="AB112" i="1" s="1"/>
  <c r="E112" i="2" s="1"/>
  <c r="F112" i="2" s="1"/>
  <c r="X202" i="1"/>
  <c r="Y202" i="1" s="1"/>
  <c r="Z202" i="1" s="1"/>
  <c r="AA202" i="1" s="1"/>
  <c r="AB202" i="1" s="1"/>
  <c r="E202" i="2" s="1"/>
  <c r="AI66" i="1"/>
  <c r="E66" i="4" s="1"/>
  <c r="AE145" i="1"/>
  <c r="AF145" i="1" s="1"/>
  <c r="AG145" i="1" s="1"/>
  <c r="AH145" i="1" s="1"/>
  <c r="AI145" i="1" s="1"/>
  <c r="F145" i="3" s="1"/>
  <c r="AE226" i="1"/>
  <c r="AF226" i="1" s="1"/>
  <c r="AG226" i="1" s="1"/>
  <c r="AH226" i="1" s="1"/>
  <c r="AI226" i="1" s="1"/>
  <c r="E226" i="4" s="1"/>
  <c r="X87" i="1"/>
  <c r="Y87" i="1" s="1"/>
  <c r="Z87" i="1" s="1"/>
  <c r="AA87" i="1" s="1"/>
  <c r="AB87" i="1" s="1"/>
  <c r="E87" i="2" s="1"/>
  <c r="E86" i="5" s="1"/>
  <c r="I86" i="5" s="1"/>
  <c r="X188" i="1"/>
  <c r="Y188" i="1" s="1"/>
  <c r="Z188" i="1" s="1"/>
  <c r="AA188" i="1" s="1"/>
  <c r="AB188" i="1" s="1"/>
  <c r="E188" i="2" s="1"/>
  <c r="F188" i="2" s="1"/>
  <c r="X234" i="1"/>
  <c r="Y234" i="1" s="1"/>
  <c r="Z234" i="1" s="1"/>
  <c r="AA234" i="1" s="1"/>
  <c r="AB234" i="1" s="1"/>
  <c r="E234" i="2" s="1"/>
  <c r="H234" i="2" s="1"/>
  <c r="X254" i="1"/>
  <c r="Y254" i="1" s="1"/>
  <c r="Z254" i="1" s="1"/>
  <c r="AA254" i="1" s="1"/>
  <c r="AB254" i="1" s="1"/>
  <c r="E254" i="2" s="1"/>
  <c r="E253" i="5" s="1"/>
  <c r="I253" i="5" s="1"/>
  <c r="AE50" i="1"/>
  <c r="AF50" i="1" s="1"/>
  <c r="AG50" i="1" s="1"/>
  <c r="AH50" i="1" s="1"/>
  <c r="AI50" i="1" s="1"/>
  <c r="AE51" i="1"/>
  <c r="AF51" i="1" s="1"/>
  <c r="AG51" i="1" s="1"/>
  <c r="AH51" i="1" s="1"/>
  <c r="AI51" i="1" s="1"/>
  <c r="AI40" i="1"/>
  <c r="E40" i="4" s="1"/>
  <c r="AE75" i="1"/>
  <c r="AF75" i="1" s="1"/>
  <c r="AG75" i="1" s="1"/>
  <c r="AH75" i="1" s="1"/>
  <c r="AI75" i="1" s="1"/>
  <c r="E75" i="4" s="1"/>
  <c r="AE83" i="1"/>
  <c r="AF83" i="1" s="1"/>
  <c r="AG83" i="1" s="1"/>
  <c r="AH83" i="1" s="1"/>
  <c r="AI83" i="1" s="1"/>
  <c r="AI283" i="1"/>
  <c r="E283" i="4" s="1"/>
  <c r="X55" i="1"/>
  <c r="Y55" i="1" s="1"/>
  <c r="Z55" i="1" s="1"/>
  <c r="AA55" i="1" s="1"/>
  <c r="AB55" i="1" s="1"/>
  <c r="E55" i="2" s="1"/>
  <c r="E54" i="5" s="1"/>
  <c r="I54" i="5" s="1"/>
  <c r="X62" i="1"/>
  <c r="Y62" i="1" s="1"/>
  <c r="Z62" i="1" s="1"/>
  <c r="AA62" i="1" s="1"/>
  <c r="AB62" i="1" s="1"/>
  <c r="E62" i="2" s="1"/>
  <c r="F62" i="2" s="1"/>
  <c r="X66" i="1"/>
  <c r="Y66" i="1" s="1"/>
  <c r="Z66" i="1" s="1"/>
  <c r="AA66" i="1" s="1"/>
  <c r="AB66" i="1" s="1"/>
  <c r="E66" i="2" s="1"/>
  <c r="H66" i="2" s="1"/>
  <c r="X79" i="1"/>
  <c r="Y79" i="1" s="1"/>
  <c r="Z79" i="1" s="1"/>
  <c r="AA79" i="1" s="1"/>
  <c r="AB79" i="1" s="1"/>
  <c r="E79" i="2" s="1"/>
  <c r="E78" i="5" s="1"/>
  <c r="I78" i="5" s="1"/>
  <c r="X95" i="1"/>
  <c r="Y95" i="1" s="1"/>
  <c r="Z95" i="1" s="1"/>
  <c r="AA95" i="1" s="1"/>
  <c r="AB95" i="1" s="1"/>
  <c r="E95" i="2" s="1"/>
  <c r="H95" i="2" s="1"/>
  <c r="X110" i="1"/>
  <c r="Y110" i="1" s="1"/>
  <c r="Z110" i="1" s="1"/>
  <c r="AA110" i="1" s="1"/>
  <c r="AB110" i="1" s="1"/>
  <c r="E110" i="2" s="1"/>
  <c r="E109" i="5" s="1"/>
  <c r="I109" i="5" s="1"/>
  <c r="X176" i="1"/>
  <c r="Y176" i="1" s="1"/>
  <c r="Z176" i="1" s="1"/>
  <c r="AA176" i="1" s="1"/>
  <c r="AB176" i="1" s="1"/>
  <c r="E176" i="2" s="1"/>
  <c r="H176" i="2" s="1"/>
  <c r="X220" i="1"/>
  <c r="Y220" i="1" s="1"/>
  <c r="Z220" i="1" s="1"/>
  <c r="AA220" i="1" s="1"/>
  <c r="AB220" i="1" s="1"/>
  <c r="E220" i="2" s="1"/>
  <c r="E219" i="5" s="1"/>
  <c r="I219" i="5" s="1"/>
  <c r="AD53" i="1"/>
  <c r="AE53" i="1"/>
  <c r="AF53" i="1" s="1"/>
  <c r="AG53" i="1" s="1"/>
  <c r="AH53" i="1" s="1"/>
  <c r="AD57" i="1"/>
  <c r="AE57" i="1"/>
  <c r="AF57" i="1" s="1"/>
  <c r="AG57" i="1" s="1"/>
  <c r="AH57" i="1" s="1"/>
  <c r="AE52" i="1"/>
  <c r="AF52" i="1" s="1"/>
  <c r="AG52" i="1" s="1"/>
  <c r="AH52" i="1" s="1"/>
  <c r="AI52" i="1" s="1"/>
  <c r="E52" i="4" s="1"/>
  <c r="AD55" i="1"/>
  <c r="AE55" i="1"/>
  <c r="AF55" i="1" s="1"/>
  <c r="AG55" i="1" s="1"/>
  <c r="AH55" i="1" s="1"/>
  <c r="C58" i="1"/>
  <c r="D55" i="1"/>
  <c r="D58" i="1"/>
  <c r="C55" i="1"/>
  <c r="AD37" i="1"/>
  <c r="AI37" i="1" s="1"/>
  <c r="AE147" i="1"/>
  <c r="AF147" i="1" s="1"/>
  <c r="AG147" i="1" s="1"/>
  <c r="AH147" i="1" s="1"/>
  <c r="AI147" i="1" s="1"/>
  <c r="F147" i="3" s="1"/>
  <c r="AI89" i="1"/>
  <c r="F89" i="3" s="1"/>
  <c r="AE241" i="1"/>
  <c r="AF241" i="1" s="1"/>
  <c r="AG241" i="1" s="1"/>
  <c r="AH241" i="1" s="1"/>
  <c r="AI241" i="1" s="1"/>
  <c r="E241" i="4" s="1"/>
  <c r="X78" i="1"/>
  <c r="Y78" i="1" s="1"/>
  <c r="Z78" i="1" s="1"/>
  <c r="AA78" i="1" s="1"/>
  <c r="AB78" i="1" s="1"/>
  <c r="E78" i="2" s="1"/>
  <c r="H78" i="2" s="1"/>
  <c r="X117" i="1"/>
  <c r="Y117" i="1" s="1"/>
  <c r="Z117" i="1" s="1"/>
  <c r="AA117" i="1" s="1"/>
  <c r="AB117" i="1" s="1"/>
  <c r="E117" i="2" s="1"/>
  <c r="F117" i="2" s="1"/>
  <c r="X218" i="1"/>
  <c r="Y218" i="1" s="1"/>
  <c r="Z218" i="1" s="1"/>
  <c r="AA218" i="1" s="1"/>
  <c r="AB218" i="1" s="1"/>
  <c r="E218" i="2" s="1"/>
  <c r="E217" i="5" s="1"/>
  <c r="I217" i="5" s="1"/>
  <c r="AI81" i="1"/>
  <c r="E81" i="4" s="1"/>
  <c r="AI62" i="1"/>
  <c r="E62" i="4" s="1"/>
  <c r="AE87" i="1"/>
  <c r="AF87" i="1" s="1"/>
  <c r="AG87" i="1" s="1"/>
  <c r="AH87" i="1" s="1"/>
  <c r="AI87" i="1" s="1"/>
  <c r="AI109" i="1"/>
  <c r="F109" i="3" s="1"/>
  <c r="AE118" i="1"/>
  <c r="AF118" i="1" s="1"/>
  <c r="AG118" i="1" s="1"/>
  <c r="AH118" i="1" s="1"/>
  <c r="AI118" i="1" s="1"/>
  <c r="E118" i="4" s="1"/>
  <c r="AI236" i="1"/>
  <c r="E236" i="4" s="1"/>
  <c r="AE246" i="1"/>
  <c r="AF246" i="1" s="1"/>
  <c r="AG246" i="1" s="1"/>
  <c r="AH246" i="1" s="1"/>
  <c r="AI246" i="1" s="1"/>
  <c r="E246" i="4" s="1"/>
  <c r="X94" i="1"/>
  <c r="Y94" i="1" s="1"/>
  <c r="Z94" i="1" s="1"/>
  <c r="AA94" i="1" s="1"/>
  <c r="AB94" i="1" s="1"/>
  <c r="E94" i="2" s="1"/>
  <c r="F94" i="2" s="1"/>
  <c r="X99" i="1"/>
  <c r="Y99" i="1" s="1"/>
  <c r="Z99" i="1" s="1"/>
  <c r="AA99" i="1" s="1"/>
  <c r="AB99" i="1" s="1"/>
  <c r="E99" i="2" s="1"/>
  <c r="H99" i="2" s="1"/>
  <c r="X11" i="1"/>
  <c r="Y11" i="1" s="1"/>
  <c r="Z11" i="1" s="1"/>
  <c r="AA11" i="1" s="1"/>
  <c r="AB11" i="1" s="1"/>
  <c r="E11" i="2" s="1"/>
  <c r="F11" i="2" s="1"/>
  <c r="AI112" i="1"/>
  <c r="E112" i="4" s="1"/>
  <c r="AI38" i="1"/>
  <c r="F38" i="3" s="1"/>
  <c r="AI60" i="1"/>
  <c r="E60" i="4" s="1"/>
  <c r="AI72" i="1"/>
  <c r="E72" i="4" s="1"/>
  <c r="AI76" i="1"/>
  <c r="F76" i="3" s="1"/>
  <c r="AI80" i="1"/>
  <c r="E80" i="4" s="1"/>
  <c r="AE84" i="1"/>
  <c r="AF84" i="1" s="1"/>
  <c r="AG84" i="1" s="1"/>
  <c r="AH84" i="1" s="1"/>
  <c r="AI84" i="1" s="1"/>
  <c r="E84" i="4" s="1"/>
  <c r="AI96" i="1"/>
  <c r="F96" i="3" s="1"/>
  <c r="AI101" i="1"/>
  <c r="F101" i="3" s="1"/>
  <c r="AI105" i="1"/>
  <c r="E105" i="4" s="1"/>
  <c r="AE149" i="1"/>
  <c r="AF149" i="1" s="1"/>
  <c r="AG149" i="1" s="1"/>
  <c r="AH149" i="1" s="1"/>
  <c r="AI149" i="1" s="1"/>
  <c r="E149" i="4" s="1"/>
  <c r="AE181" i="1"/>
  <c r="AF181" i="1" s="1"/>
  <c r="AG181" i="1" s="1"/>
  <c r="AH181" i="1" s="1"/>
  <c r="AI181" i="1" s="1"/>
  <c r="E181" i="4" s="1"/>
  <c r="AE212" i="1"/>
  <c r="AF212" i="1" s="1"/>
  <c r="AG212" i="1" s="1"/>
  <c r="AH212" i="1" s="1"/>
  <c r="AI212" i="1" s="1"/>
  <c r="F212" i="3" s="1"/>
  <c r="AI258" i="1"/>
  <c r="F258" i="3" s="1"/>
  <c r="X166" i="1"/>
  <c r="Y166" i="1" s="1"/>
  <c r="Z166" i="1" s="1"/>
  <c r="AA166" i="1" s="1"/>
  <c r="AB166" i="1" s="1"/>
  <c r="E166" i="2" s="1"/>
  <c r="H166" i="2" s="1"/>
  <c r="X204" i="1"/>
  <c r="Y204" i="1" s="1"/>
  <c r="Z204" i="1" s="1"/>
  <c r="AA204" i="1" s="1"/>
  <c r="AB204" i="1" s="1"/>
  <c r="E204" i="2" s="1"/>
  <c r="E203" i="5" s="1"/>
  <c r="I203" i="5" s="1"/>
  <c r="AB286" i="1"/>
  <c r="E286" i="2" s="1"/>
  <c r="E285" i="5" s="1"/>
  <c r="I285" i="5" s="1"/>
  <c r="AD100" i="1"/>
  <c r="AE36" i="1"/>
  <c r="AF36" i="1" s="1"/>
  <c r="AG36" i="1" s="1"/>
  <c r="AH36" i="1" s="1"/>
  <c r="AI36" i="1" s="1"/>
  <c r="AI97" i="1"/>
  <c r="E97" i="4" s="1"/>
  <c r="X192" i="1"/>
  <c r="Y192" i="1" s="1"/>
  <c r="Z192" i="1" s="1"/>
  <c r="AA192" i="1" s="1"/>
  <c r="AB192" i="1" s="1"/>
  <c r="E192" i="2" s="1"/>
  <c r="E191" i="5" s="1"/>
  <c r="I191" i="5" s="1"/>
  <c r="X222" i="1"/>
  <c r="Y222" i="1" s="1"/>
  <c r="Z222" i="1" s="1"/>
  <c r="AA222" i="1" s="1"/>
  <c r="AB222" i="1" s="1"/>
  <c r="E222" i="2" s="1"/>
  <c r="E221" i="5" s="1"/>
  <c r="I221" i="5" s="1"/>
  <c r="X238" i="1"/>
  <c r="Y238" i="1" s="1"/>
  <c r="Z238" i="1" s="1"/>
  <c r="AA238" i="1" s="1"/>
  <c r="AB238" i="1" s="1"/>
  <c r="E238" i="2" s="1"/>
  <c r="H238" i="2" s="1"/>
  <c r="AE28" i="1"/>
  <c r="AF28" i="1" s="1"/>
  <c r="AG28" i="1" s="1"/>
  <c r="AH28" i="1" s="1"/>
  <c r="AI28" i="1" s="1"/>
  <c r="E28" i="4" s="1"/>
  <c r="X22" i="1"/>
  <c r="Y22" i="1" s="1"/>
  <c r="Z22" i="1" s="1"/>
  <c r="AA22" i="1" s="1"/>
  <c r="AB22" i="1" s="1"/>
  <c r="E22" i="2" s="1"/>
  <c r="E21" i="5" s="1"/>
  <c r="I21" i="5" s="1"/>
  <c r="AE29" i="1"/>
  <c r="AF29" i="1" s="1"/>
  <c r="AG29" i="1" s="1"/>
  <c r="AH29" i="1" s="1"/>
  <c r="AI29" i="1" s="1"/>
  <c r="E29" i="4" s="1"/>
  <c r="AI71" i="1"/>
  <c r="E71" i="4" s="1"/>
  <c r="AE133" i="1"/>
  <c r="AF133" i="1" s="1"/>
  <c r="AG133" i="1" s="1"/>
  <c r="AH133" i="1" s="1"/>
  <c r="AI133" i="1" s="1"/>
  <c r="E133" i="4" s="1"/>
  <c r="AE150" i="1"/>
  <c r="AF150" i="1" s="1"/>
  <c r="AG150" i="1" s="1"/>
  <c r="AH150" i="1" s="1"/>
  <c r="AI150" i="1" s="1"/>
  <c r="E150" i="4" s="1"/>
  <c r="AE247" i="1"/>
  <c r="AF247" i="1" s="1"/>
  <c r="AG247" i="1" s="1"/>
  <c r="AH247" i="1" s="1"/>
  <c r="AI247" i="1" s="1"/>
  <c r="AI265" i="1"/>
  <c r="F265" i="3" s="1"/>
  <c r="AI277" i="1"/>
  <c r="E277" i="4" s="1"/>
  <c r="AI289" i="1"/>
  <c r="E289" i="4" s="1"/>
  <c r="AE18" i="1"/>
  <c r="AF18" i="1" s="1"/>
  <c r="AG18" i="1" s="1"/>
  <c r="AH18" i="1" s="1"/>
  <c r="AI18" i="1" s="1"/>
  <c r="F18" i="3" s="1"/>
  <c r="X26" i="1"/>
  <c r="Y26" i="1" s="1"/>
  <c r="Z26" i="1" s="1"/>
  <c r="AA26" i="1" s="1"/>
  <c r="AB26" i="1" s="1"/>
  <c r="E26" i="2" s="1"/>
  <c r="E25" i="5" s="1"/>
  <c r="I25" i="5" s="1"/>
  <c r="AI263" i="1"/>
  <c r="E263" i="4" s="1"/>
  <c r="AE139" i="1"/>
  <c r="AF139" i="1" s="1"/>
  <c r="AG139" i="1" s="1"/>
  <c r="AH139" i="1" s="1"/>
  <c r="AI139" i="1" s="1"/>
  <c r="E139" i="4" s="1"/>
  <c r="D57" i="1"/>
  <c r="AI291" i="1"/>
  <c r="E291" i="4" s="1"/>
  <c r="AE30" i="1"/>
  <c r="AF30" i="1" s="1"/>
  <c r="AG30" i="1" s="1"/>
  <c r="AH30" i="1" s="1"/>
  <c r="AI30" i="1" s="1"/>
  <c r="E30" i="4" s="1"/>
  <c r="AB290" i="1"/>
  <c r="E290" i="2" s="1"/>
  <c r="H290" i="2" s="1"/>
  <c r="AE146" i="1"/>
  <c r="AF146" i="1" s="1"/>
  <c r="AG146" i="1" s="1"/>
  <c r="AH146" i="1" s="1"/>
  <c r="AI146" i="1" s="1"/>
  <c r="E146" i="4" s="1"/>
  <c r="AE152" i="1"/>
  <c r="AF152" i="1" s="1"/>
  <c r="AG152" i="1" s="1"/>
  <c r="AH152" i="1" s="1"/>
  <c r="AI152" i="1" s="1"/>
  <c r="AE176" i="1"/>
  <c r="AF176" i="1" s="1"/>
  <c r="AG176" i="1" s="1"/>
  <c r="AH176" i="1" s="1"/>
  <c r="AI176" i="1" s="1"/>
  <c r="E176" i="4" s="1"/>
  <c r="AE235" i="1"/>
  <c r="AF235" i="1" s="1"/>
  <c r="AG235" i="1" s="1"/>
  <c r="AH235" i="1" s="1"/>
  <c r="AI235" i="1" s="1"/>
  <c r="AE248" i="1"/>
  <c r="AF248" i="1" s="1"/>
  <c r="AG248" i="1" s="1"/>
  <c r="AH248" i="1" s="1"/>
  <c r="AI248" i="1" s="1"/>
  <c r="E248" i="4" s="1"/>
  <c r="AI264" i="1"/>
  <c r="F264" i="3" s="1"/>
  <c r="AI268" i="1"/>
  <c r="E268" i="4" s="1"/>
  <c r="AI280" i="1"/>
  <c r="E280" i="4" s="1"/>
  <c r="AB287" i="1"/>
  <c r="E287" i="2" s="1"/>
  <c r="E286" i="5" s="1"/>
  <c r="I286" i="5" s="1"/>
  <c r="X33" i="1"/>
  <c r="Y33" i="1" s="1"/>
  <c r="Z33" i="1" s="1"/>
  <c r="AA33" i="1" s="1"/>
  <c r="AB33" i="1" s="1"/>
  <c r="E33" i="2" s="1"/>
  <c r="H33" i="2" s="1"/>
  <c r="AI103" i="1"/>
  <c r="E103" i="4" s="1"/>
  <c r="AB283" i="1"/>
  <c r="E283" i="2" s="1"/>
  <c r="E282" i="5" s="1"/>
  <c r="I282" i="5" s="1"/>
  <c r="X35" i="1"/>
  <c r="Y35" i="1" s="1"/>
  <c r="Z35" i="1" s="1"/>
  <c r="AA35" i="1" s="1"/>
  <c r="AB35" i="1" s="1"/>
  <c r="E35" i="2" s="1"/>
  <c r="H35" i="2" s="1"/>
  <c r="F34" i="5" s="1"/>
  <c r="X7" i="1"/>
  <c r="Y7" i="1" s="1"/>
  <c r="Z7" i="1" s="1"/>
  <c r="AA7" i="1" s="1"/>
  <c r="AB7" i="1" s="1"/>
  <c r="E7" i="2" s="1"/>
  <c r="E6" i="5" s="1"/>
  <c r="I6" i="5" s="1"/>
  <c r="AE10" i="1"/>
  <c r="AF10" i="1" s="1"/>
  <c r="AG10" i="1" s="1"/>
  <c r="AH10" i="1" s="1"/>
  <c r="AI10" i="1" s="1"/>
  <c r="E10" i="4" s="1"/>
  <c r="X23" i="1"/>
  <c r="Y23" i="1" s="1"/>
  <c r="Z23" i="1" s="1"/>
  <c r="AA23" i="1" s="1"/>
  <c r="AB23" i="1" s="1"/>
  <c r="E23" i="2" s="1"/>
  <c r="F23" i="2" s="1"/>
  <c r="AE238" i="1"/>
  <c r="AF238" i="1" s="1"/>
  <c r="AG238" i="1" s="1"/>
  <c r="AH238" i="1" s="1"/>
  <c r="AI238" i="1" s="1"/>
  <c r="E238" i="4" s="1"/>
  <c r="AE250" i="1"/>
  <c r="AF250" i="1" s="1"/>
  <c r="AG250" i="1" s="1"/>
  <c r="AH250" i="1" s="1"/>
  <c r="AI250" i="1" s="1"/>
  <c r="E250" i="4" s="1"/>
  <c r="AI270" i="1"/>
  <c r="E270" i="4" s="1"/>
  <c r="AI278" i="1"/>
  <c r="E278" i="4" s="1"/>
  <c r="AI34" i="1"/>
  <c r="E34" i="4" s="1"/>
  <c r="AE124" i="1"/>
  <c r="AF124" i="1" s="1"/>
  <c r="AG124" i="1" s="1"/>
  <c r="AH124" i="1" s="1"/>
  <c r="AI124" i="1" s="1"/>
  <c r="E124" i="4" s="1"/>
  <c r="AE136" i="1"/>
  <c r="AF136" i="1" s="1"/>
  <c r="AG136" i="1" s="1"/>
  <c r="AH136" i="1" s="1"/>
  <c r="AI136" i="1" s="1"/>
  <c r="F136" i="3" s="1"/>
  <c r="AI100" i="1"/>
  <c r="E100" i="4" s="1"/>
  <c r="X10" i="1"/>
  <c r="Y10" i="1" s="1"/>
  <c r="Z10" i="1" s="1"/>
  <c r="AA10" i="1" s="1"/>
  <c r="AB10" i="1" s="1"/>
  <c r="E10" i="2" s="1"/>
  <c r="H10" i="2" s="1"/>
  <c r="AI78" i="1"/>
  <c r="F78" i="3" s="1"/>
  <c r="AI86" i="1"/>
  <c r="E86" i="4" s="1"/>
  <c r="AI94" i="1"/>
  <c r="E94" i="4" s="1"/>
  <c r="AI102" i="1"/>
  <c r="E102" i="4" s="1"/>
  <c r="AI110" i="1"/>
  <c r="E110" i="4" s="1"/>
  <c r="AE165" i="1"/>
  <c r="AF165" i="1" s="1"/>
  <c r="AG165" i="1" s="1"/>
  <c r="AH165" i="1" s="1"/>
  <c r="AI165" i="1" s="1"/>
  <c r="E165" i="4" s="1"/>
  <c r="AI259" i="1"/>
  <c r="E259" i="4" s="1"/>
  <c r="AB284" i="1"/>
  <c r="E284" i="2" s="1"/>
  <c r="H284" i="2" s="1"/>
  <c r="AB259" i="1"/>
  <c r="E259" i="2" s="1"/>
  <c r="AB263" i="1"/>
  <c r="E263" i="2" s="1"/>
  <c r="E262" i="5" s="1"/>
  <c r="I262" i="5" s="1"/>
  <c r="X15" i="1"/>
  <c r="Y15" i="1" s="1"/>
  <c r="Z15" i="1" s="1"/>
  <c r="AA15" i="1" s="1"/>
  <c r="AB15" i="1" s="1"/>
  <c r="E15" i="2" s="1"/>
  <c r="E14" i="5" s="1"/>
  <c r="I14" i="5" s="1"/>
  <c r="AI63" i="1"/>
  <c r="E63" i="4" s="1"/>
  <c r="AI79" i="1"/>
  <c r="E79" i="4" s="1"/>
  <c r="AI95" i="1"/>
  <c r="E95" i="4" s="1"/>
  <c r="AI111" i="1"/>
  <c r="F111" i="3" s="1"/>
  <c r="X88" i="1"/>
  <c r="Y88" i="1" s="1"/>
  <c r="Z88" i="1" s="1"/>
  <c r="AA88" i="1" s="1"/>
  <c r="AB88" i="1" s="1"/>
  <c r="E88" i="2" s="1"/>
  <c r="H88" i="2" s="1"/>
  <c r="X92" i="1"/>
  <c r="Y92" i="1" s="1"/>
  <c r="Z92" i="1" s="1"/>
  <c r="AA92" i="1" s="1"/>
  <c r="AB92" i="1" s="1"/>
  <c r="E92" i="2" s="1"/>
  <c r="E91" i="5" s="1"/>
  <c r="I91" i="5" s="1"/>
  <c r="X104" i="1"/>
  <c r="Y104" i="1" s="1"/>
  <c r="Z104" i="1" s="1"/>
  <c r="AA104" i="1" s="1"/>
  <c r="AB104" i="1" s="1"/>
  <c r="E104" i="2" s="1"/>
  <c r="E103" i="5" s="1"/>
  <c r="I103" i="5" s="1"/>
  <c r="X230" i="1"/>
  <c r="Y230" i="1" s="1"/>
  <c r="Z230" i="1" s="1"/>
  <c r="AA230" i="1" s="1"/>
  <c r="AB230" i="1" s="1"/>
  <c r="E230" i="2" s="1"/>
  <c r="H230" i="2" s="1"/>
  <c r="X256" i="1"/>
  <c r="Y256" i="1" s="1"/>
  <c r="Z256" i="1" s="1"/>
  <c r="AA256" i="1" s="1"/>
  <c r="AB256" i="1" s="1"/>
  <c r="E256" i="2" s="1"/>
  <c r="F256" i="2" s="1"/>
  <c r="AD35" i="1"/>
  <c r="AI35" i="1" s="1"/>
  <c r="AE32" i="1"/>
  <c r="AF32" i="1" s="1"/>
  <c r="AG32" i="1" s="1"/>
  <c r="AH32" i="1" s="1"/>
  <c r="AI32" i="1" s="1"/>
  <c r="E32" i="4" s="1"/>
  <c r="AD33" i="1"/>
  <c r="AI33" i="1" s="1"/>
  <c r="AB266" i="1"/>
  <c r="E266" i="2" s="1"/>
  <c r="F266" i="2" s="1"/>
  <c r="AI91" i="1"/>
  <c r="E91" i="4" s="1"/>
  <c r="AI107" i="1"/>
  <c r="E107" i="4" s="1"/>
  <c r="AE26" i="1"/>
  <c r="AF26" i="1" s="1"/>
  <c r="AG26" i="1" s="1"/>
  <c r="AH26" i="1" s="1"/>
  <c r="AI26" i="1" s="1"/>
  <c r="F26" i="3" s="1"/>
  <c r="X19" i="1"/>
  <c r="Y19" i="1" s="1"/>
  <c r="Z19" i="1" s="1"/>
  <c r="AA19" i="1" s="1"/>
  <c r="AB19" i="1" s="1"/>
  <c r="E19" i="2" s="1"/>
  <c r="E18" i="5" s="1"/>
  <c r="I18" i="5" s="1"/>
  <c r="X39" i="1"/>
  <c r="Y39" i="1" s="1"/>
  <c r="Z39" i="1" s="1"/>
  <c r="AA39" i="1" s="1"/>
  <c r="AB39" i="1" s="1"/>
  <c r="E39" i="2" s="1"/>
  <c r="E38" i="5" s="1"/>
  <c r="I38" i="5" s="1"/>
  <c r="AI64" i="1"/>
  <c r="E64" i="4" s="1"/>
  <c r="AI68" i="1"/>
  <c r="E68" i="4" s="1"/>
  <c r="AI127" i="1"/>
  <c r="E127" i="4" s="1"/>
  <c r="AE170" i="1"/>
  <c r="AF170" i="1" s="1"/>
  <c r="AG170" i="1" s="1"/>
  <c r="AH170" i="1" s="1"/>
  <c r="AI170" i="1" s="1"/>
  <c r="E170" i="4" s="1"/>
  <c r="AE200" i="1"/>
  <c r="AF200" i="1" s="1"/>
  <c r="AG200" i="1" s="1"/>
  <c r="AH200" i="1" s="1"/>
  <c r="AI200" i="1" s="1"/>
  <c r="E200" i="4" s="1"/>
  <c r="AE214" i="1"/>
  <c r="AF214" i="1" s="1"/>
  <c r="AG214" i="1" s="1"/>
  <c r="AH214" i="1" s="1"/>
  <c r="AI214" i="1" s="1"/>
  <c r="E214" i="4" s="1"/>
  <c r="AI257" i="1"/>
  <c r="E257" i="4" s="1"/>
  <c r="AI260" i="1"/>
  <c r="E260" i="4" s="1"/>
  <c r="AI276" i="1"/>
  <c r="E276" i="4" s="1"/>
  <c r="AI292" i="1"/>
  <c r="E292" i="4" s="1"/>
  <c r="X13" i="1"/>
  <c r="Y13" i="1" s="1"/>
  <c r="Z13" i="1" s="1"/>
  <c r="AA13" i="1" s="1"/>
  <c r="AB13" i="1" s="1"/>
  <c r="E13" i="2" s="1"/>
  <c r="F13" i="2" s="1"/>
  <c r="X17" i="1"/>
  <c r="Y17" i="1" s="1"/>
  <c r="Z17" i="1" s="1"/>
  <c r="AA17" i="1" s="1"/>
  <c r="AB17" i="1" s="1"/>
  <c r="E17" i="2" s="1"/>
  <c r="E16" i="5" s="1"/>
  <c r="I16" i="5" s="1"/>
  <c r="X21" i="1"/>
  <c r="Y21" i="1" s="1"/>
  <c r="Z21" i="1" s="1"/>
  <c r="AA21" i="1" s="1"/>
  <c r="AB21" i="1" s="1"/>
  <c r="E21" i="2" s="1"/>
  <c r="E20" i="5" s="1"/>
  <c r="I20" i="5" s="1"/>
  <c r="X25" i="1"/>
  <c r="Y25" i="1" s="1"/>
  <c r="Z25" i="1" s="1"/>
  <c r="AA25" i="1" s="1"/>
  <c r="AB25" i="1" s="1"/>
  <c r="E25" i="2" s="1"/>
  <c r="E24" i="5" s="1"/>
  <c r="I24" i="5" s="1"/>
  <c r="X148" i="1"/>
  <c r="Y148" i="1" s="1"/>
  <c r="Z148" i="1" s="1"/>
  <c r="AA148" i="1" s="1"/>
  <c r="AB148" i="1" s="1"/>
  <c r="E148" i="2" s="1"/>
  <c r="F148" i="2" s="1"/>
  <c r="X184" i="1"/>
  <c r="Y184" i="1" s="1"/>
  <c r="Z184" i="1" s="1"/>
  <c r="AA184" i="1" s="1"/>
  <c r="AB184" i="1" s="1"/>
  <c r="E184" i="2" s="1"/>
  <c r="H184" i="2" s="1"/>
  <c r="X198" i="1"/>
  <c r="Y198" i="1" s="1"/>
  <c r="Z198" i="1" s="1"/>
  <c r="AA198" i="1" s="1"/>
  <c r="AB198" i="1" s="1"/>
  <c r="E198" i="2" s="1"/>
  <c r="F198" i="2" s="1"/>
  <c r="X212" i="1"/>
  <c r="Y212" i="1" s="1"/>
  <c r="Z212" i="1" s="1"/>
  <c r="AA212" i="1" s="1"/>
  <c r="AB212" i="1" s="1"/>
  <c r="E212" i="2" s="1"/>
  <c r="E211" i="5" s="1"/>
  <c r="I211" i="5" s="1"/>
  <c r="AB269" i="1"/>
  <c r="E269" i="2" s="1"/>
  <c r="E268" i="5" s="1"/>
  <c r="I268" i="5" s="1"/>
  <c r="X37" i="1"/>
  <c r="Y37" i="1" s="1"/>
  <c r="Z37" i="1" s="1"/>
  <c r="AA37" i="1" s="1"/>
  <c r="AB37" i="1" s="1"/>
  <c r="E37" i="2" s="1"/>
  <c r="H37" i="2" s="1"/>
  <c r="F36" i="5" s="1"/>
  <c r="X82" i="1"/>
  <c r="Y82" i="1" s="1"/>
  <c r="Z82" i="1" s="1"/>
  <c r="AA82" i="1" s="1"/>
  <c r="AB82" i="1" s="1"/>
  <c r="E82" i="2" s="1"/>
  <c r="E81" i="5" s="1"/>
  <c r="I81" i="5" s="1"/>
  <c r="X98" i="1"/>
  <c r="Y98" i="1" s="1"/>
  <c r="Z98" i="1" s="1"/>
  <c r="AA98" i="1" s="1"/>
  <c r="AB98" i="1" s="1"/>
  <c r="E98" i="2" s="1"/>
  <c r="H98" i="2" s="1"/>
  <c r="X114" i="1"/>
  <c r="Y114" i="1" s="1"/>
  <c r="Z114" i="1" s="1"/>
  <c r="AA114" i="1" s="1"/>
  <c r="AB114" i="1" s="1"/>
  <c r="E114" i="2" s="1"/>
  <c r="H114" i="2" s="1"/>
  <c r="X174" i="1"/>
  <c r="Y174" i="1" s="1"/>
  <c r="Z174" i="1" s="1"/>
  <c r="AA174" i="1" s="1"/>
  <c r="AB174" i="1" s="1"/>
  <c r="E174" i="2" s="1"/>
  <c r="F174" i="2" s="1"/>
  <c r="X214" i="1"/>
  <c r="Y214" i="1" s="1"/>
  <c r="Z214" i="1" s="1"/>
  <c r="AA214" i="1" s="1"/>
  <c r="AB214" i="1" s="1"/>
  <c r="E214" i="2" s="1"/>
  <c r="E213" i="5" s="1"/>
  <c r="I213" i="5" s="1"/>
  <c r="X232" i="1"/>
  <c r="Y232" i="1" s="1"/>
  <c r="Z232" i="1" s="1"/>
  <c r="AA232" i="1" s="1"/>
  <c r="AB232" i="1" s="1"/>
  <c r="E232" i="2" s="1"/>
  <c r="H232" i="2" s="1"/>
  <c r="X250" i="1"/>
  <c r="Y250" i="1" s="1"/>
  <c r="Z250" i="1" s="1"/>
  <c r="AA250" i="1" s="1"/>
  <c r="AB250" i="1" s="1"/>
  <c r="E250" i="2" s="1"/>
  <c r="F250" i="2" s="1"/>
  <c r="AB278" i="1"/>
  <c r="E278" i="2" s="1"/>
  <c r="F278" i="2" s="1"/>
  <c r="AB282" i="1"/>
  <c r="E282" i="2" s="1"/>
  <c r="F282" i="2" s="1"/>
  <c r="E9" i="4"/>
  <c r="F9" i="3"/>
  <c r="E7" i="4"/>
  <c r="F7" i="3"/>
  <c r="E10" i="5"/>
  <c r="I10" i="5" s="1"/>
  <c r="E58" i="5"/>
  <c r="I58" i="5" s="1"/>
  <c r="F59" i="2"/>
  <c r="H59" i="2"/>
  <c r="E66" i="5"/>
  <c r="I66" i="5" s="1"/>
  <c r="F67" i="2"/>
  <c r="H67" i="2"/>
  <c r="E74" i="5"/>
  <c r="I74" i="5" s="1"/>
  <c r="H75" i="2"/>
  <c r="H87" i="2"/>
  <c r="F99" i="2"/>
  <c r="E8" i="4"/>
  <c r="F8" i="3"/>
  <c r="H7" i="2"/>
  <c r="F7" i="2"/>
  <c r="H26" i="2"/>
  <c r="E26" i="5"/>
  <c r="I26" i="5" s="1"/>
  <c r="F27" i="2"/>
  <c r="H27" i="2"/>
  <c r="F52" i="5"/>
  <c r="I53" i="2"/>
  <c r="F56" i="5"/>
  <c r="I57" i="2"/>
  <c r="E59" i="5"/>
  <c r="I59" i="5" s="1"/>
  <c r="F60" i="2"/>
  <c r="H60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79" i="5"/>
  <c r="I79" i="5" s="1"/>
  <c r="F80" i="2"/>
  <c r="H80" i="2"/>
  <c r="E83" i="5"/>
  <c r="I83" i="5" s="1"/>
  <c r="F84" i="2"/>
  <c r="H84" i="2"/>
  <c r="F88" i="2"/>
  <c r="E95" i="5"/>
  <c r="I95" i="5" s="1"/>
  <c r="F96" i="2"/>
  <c r="H96" i="2"/>
  <c r="E99" i="5"/>
  <c r="I99" i="5" s="1"/>
  <c r="F100" i="2"/>
  <c r="H100" i="2"/>
  <c r="E107" i="5"/>
  <c r="I107" i="5" s="1"/>
  <c r="F108" i="2"/>
  <c r="H108" i="2"/>
  <c r="E111" i="5"/>
  <c r="I111" i="5" s="1"/>
  <c r="E233" i="5"/>
  <c r="I233" i="5" s="1"/>
  <c r="E269" i="5"/>
  <c r="I269" i="5" s="1"/>
  <c r="F270" i="2"/>
  <c r="H270" i="2"/>
  <c r="E186" i="5"/>
  <c r="I186" i="5" s="1"/>
  <c r="F187" i="2"/>
  <c r="H187" i="2"/>
  <c r="E265" i="5"/>
  <c r="I265" i="5" s="1"/>
  <c r="E16" i="4"/>
  <c r="F16" i="3"/>
  <c r="E27" i="5"/>
  <c r="I27" i="5" s="1"/>
  <c r="F28" i="2"/>
  <c r="H28" i="2"/>
  <c r="E29" i="5"/>
  <c r="I29" i="5" s="1"/>
  <c r="F30" i="2"/>
  <c r="H30" i="2"/>
  <c r="E67" i="4"/>
  <c r="F67" i="3"/>
  <c r="F79" i="3"/>
  <c r="F115" i="5"/>
  <c r="I116" i="2"/>
  <c r="E157" i="4"/>
  <c r="F157" i="3"/>
  <c r="E167" i="4"/>
  <c r="F167" i="3"/>
  <c r="F181" i="3"/>
  <c r="E198" i="4"/>
  <c r="F198" i="3"/>
  <c r="E207" i="4"/>
  <c r="F207" i="3"/>
  <c r="E212" i="4"/>
  <c r="AI267" i="1"/>
  <c r="AI271" i="1"/>
  <c r="AI275" i="1"/>
  <c r="AI279" i="1"/>
  <c r="AI287" i="1"/>
  <c r="E284" i="5"/>
  <c r="I284" i="5" s="1"/>
  <c r="F285" i="2"/>
  <c r="H285" i="2"/>
  <c r="AI288" i="1"/>
  <c r="E120" i="5"/>
  <c r="I120" i="5" s="1"/>
  <c r="F121" i="2"/>
  <c r="H121" i="2"/>
  <c r="E130" i="5"/>
  <c r="I130" i="5" s="1"/>
  <c r="F131" i="2"/>
  <c r="H131" i="2"/>
  <c r="E137" i="5"/>
  <c r="I137" i="5" s="1"/>
  <c r="F138" i="2"/>
  <c r="H138" i="2"/>
  <c r="E154" i="5"/>
  <c r="I154" i="5" s="1"/>
  <c r="F155" i="2"/>
  <c r="H155" i="2"/>
  <c r="E161" i="5"/>
  <c r="I161" i="5" s="1"/>
  <c r="F162" i="2"/>
  <c r="H162" i="2"/>
  <c r="E176" i="5"/>
  <c r="I176" i="5" s="1"/>
  <c r="F177" i="2"/>
  <c r="H177" i="2"/>
  <c r="E196" i="5"/>
  <c r="I196" i="5" s="1"/>
  <c r="F197" i="2"/>
  <c r="H197" i="2"/>
  <c r="E210" i="5"/>
  <c r="I210" i="5" s="1"/>
  <c r="F211" i="2"/>
  <c r="H211" i="2"/>
  <c r="E216" i="5"/>
  <c r="I216" i="5" s="1"/>
  <c r="F217" i="2"/>
  <c r="H217" i="2"/>
  <c r="E225" i="5"/>
  <c r="I225" i="5" s="1"/>
  <c r="F226" i="2"/>
  <c r="H226" i="2"/>
  <c r="E246" i="5"/>
  <c r="I246" i="5" s="1"/>
  <c r="F247" i="2"/>
  <c r="H247" i="2"/>
  <c r="E251" i="5"/>
  <c r="I251" i="5" s="1"/>
  <c r="F252" i="2"/>
  <c r="H252" i="2"/>
  <c r="E255" i="5"/>
  <c r="I255" i="5" s="1"/>
  <c r="E263" i="5"/>
  <c r="I263" i="5" s="1"/>
  <c r="F264" i="2"/>
  <c r="H264" i="2"/>
  <c r="E267" i="5"/>
  <c r="I267" i="5" s="1"/>
  <c r="F268" i="2"/>
  <c r="H268" i="2"/>
  <c r="E5" i="4"/>
  <c r="F5" i="3"/>
  <c r="E64" i="5"/>
  <c r="I64" i="5" s="1"/>
  <c r="F65" i="2"/>
  <c r="H65" i="2"/>
  <c r="E72" i="5"/>
  <c r="I72" i="5" s="1"/>
  <c r="F73" i="2"/>
  <c r="H73" i="2"/>
  <c r="E80" i="5"/>
  <c r="I80" i="5" s="1"/>
  <c r="F81" i="2"/>
  <c r="H81" i="2"/>
  <c r="E88" i="5"/>
  <c r="I88" i="5" s="1"/>
  <c r="F89" i="2"/>
  <c r="H89" i="2"/>
  <c r="E96" i="5"/>
  <c r="I96" i="5" s="1"/>
  <c r="F97" i="2"/>
  <c r="H97" i="2"/>
  <c r="E104" i="5"/>
  <c r="I104" i="5" s="1"/>
  <c r="F105" i="2"/>
  <c r="H105" i="2"/>
  <c r="E113" i="2"/>
  <c r="E123" i="5"/>
  <c r="I123" i="5" s="1"/>
  <c r="E168" i="5"/>
  <c r="I168" i="5" s="1"/>
  <c r="F169" i="2"/>
  <c r="H169" i="2"/>
  <c r="E230" i="5"/>
  <c r="I230" i="5" s="1"/>
  <c r="F231" i="2"/>
  <c r="H231" i="2"/>
  <c r="E243" i="5"/>
  <c r="I243" i="5" s="1"/>
  <c r="F244" i="2"/>
  <c r="H244" i="2"/>
  <c r="E250" i="5"/>
  <c r="I250" i="5" s="1"/>
  <c r="F251" i="2"/>
  <c r="H251" i="2"/>
  <c r="E264" i="5"/>
  <c r="I264" i="5" s="1"/>
  <c r="F265" i="2"/>
  <c r="H265" i="2"/>
  <c r="E270" i="5"/>
  <c r="I270" i="5" s="1"/>
  <c r="F271" i="2"/>
  <c r="H271" i="2"/>
  <c r="E274" i="5"/>
  <c r="I274" i="5" s="1"/>
  <c r="F275" i="2"/>
  <c r="H275" i="2"/>
  <c r="E118" i="5"/>
  <c r="I118" i="5" s="1"/>
  <c r="F119" i="2"/>
  <c r="H119" i="2"/>
  <c r="E124" i="5"/>
  <c r="I124" i="5" s="1"/>
  <c r="F125" i="2"/>
  <c r="H125" i="2"/>
  <c r="E198" i="5"/>
  <c r="I198" i="5" s="1"/>
  <c r="F199" i="2"/>
  <c r="H199" i="2"/>
  <c r="E261" i="5"/>
  <c r="I261" i="5" s="1"/>
  <c r="F262" i="2"/>
  <c r="H262" i="2"/>
  <c r="E266" i="5"/>
  <c r="I266" i="5" s="1"/>
  <c r="F267" i="2"/>
  <c r="H267" i="2"/>
  <c r="E12" i="4"/>
  <c r="F12" i="3"/>
  <c r="F72" i="3"/>
  <c r="E96" i="4"/>
  <c r="E137" i="4"/>
  <c r="F137" i="3"/>
  <c r="E152" i="4"/>
  <c r="F152" i="3"/>
  <c r="E160" i="4"/>
  <c r="F160" i="3"/>
  <c r="E182" i="4"/>
  <c r="F182" i="3"/>
  <c r="E191" i="4"/>
  <c r="F191" i="3"/>
  <c r="F200" i="3"/>
  <c r="E208" i="4"/>
  <c r="F208" i="3"/>
  <c r="F236" i="3"/>
  <c r="E264" i="4"/>
  <c r="AI272" i="1"/>
  <c r="AI284" i="1"/>
  <c r="E288" i="5"/>
  <c r="I288" i="5" s="1"/>
  <c r="F289" i="2"/>
  <c r="H289" i="2"/>
  <c r="E121" i="5"/>
  <c r="I121" i="5" s="1"/>
  <c r="F122" i="2"/>
  <c r="H122" i="2"/>
  <c r="E131" i="5"/>
  <c r="I131" i="5" s="1"/>
  <c r="F132" i="2"/>
  <c r="H132" i="2"/>
  <c r="E157" i="5"/>
  <c r="I157" i="5" s="1"/>
  <c r="F158" i="2"/>
  <c r="H158" i="2"/>
  <c r="E172" i="5"/>
  <c r="I172" i="5" s="1"/>
  <c r="F173" i="2"/>
  <c r="H173" i="2"/>
  <c r="F184" i="2"/>
  <c r="E197" i="5"/>
  <c r="I197" i="5" s="1"/>
  <c r="F204" i="2"/>
  <c r="H204" i="2"/>
  <c r="E222" i="5"/>
  <c r="I222" i="5" s="1"/>
  <c r="F223" i="2"/>
  <c r="H223" i="2"/>
  <c r="E236" i="5"/>
  <c r="I236" i="5" s="1"/>
  <c r="F237" i="2"/>
  <c r="H237" i="2"/>
  <c r="E242" i="5"/>
  <c r="I242" i="5" s="1"/>
  <c r="F243" i="2"/>
  <c r="H243" i="2"/>
  <c r="E252" i="5"/>
  <c r="I252" i="5" s="1"/>
  <c r="F253" i="2"/>
  <c r="H253" i="2"/>
  <c r="E257" i="2"/>
  <c r="H269" i="2"/>
  <c r="E276" i="5"/>
  <c r="I276" i="5" s="1"/>
  <c r="F277" i="2"/>
  <c r="H277" i="2"/>
  <c r="E280" i="5"/>
  <c r="I280" i="5" s="1"/>
  <c r="F281" i="2"/>
  <c r="H281" i="2"/>
  <c r="E60" i="5"/>
  <c r="I60" i="5" s="1"/>
  <c r="F61" i="2"/>
  <c r="H61" i="2"/>
  <c r="E68" i="5"/>
  <c r="I68" i="5" s="1"/>
  <c r="F69" i="2"/>
  <c r="H69" i="2"/>
  <c r="E77" i="2"/>
  <c r="E84" i="5"/>
  <c r="I84" i="5" s="1"/>
  <c r="F85" i="2"/>
  <c r="H85" i="2"/>
  <c r="E92" i="5"/>
  <c r="I92" i="5" s="1"/>
  <c r="F93" i="2"/>
  <c r="H93" i="2"/>
  <c r="E100" i="5"/>
  <c r="I100" i="5" s="1"/>
  <c r="F101" i="2"/>
  <c r="H101" i="2"/>
  <c r="E108" i="5"/>
  <c r="I108" i="5" s="1"/>
  <c r="F109" i="2"/>
  <c r="H109" i="2"/>
  <c r="E6" i="4"/>
  <c r="F6" i="3"/>
  <c r="E39" i="4"/>
  <c r="F39" i="3"/>
  <c r="E57" i="5"/>
  <c r="I57" i="5" s="1"/>
  <c r="F58" i="2"/>
  <c r="H58" i="2"/>
  <c r="E61" i="5"/>
  <c r="I61" i="5" s="1"/>
  <c r="E69" i="5"/>
  <c r="I69" i="5" s="1"/>
  <c r="F70" i="2"/>
  <c r="H70" i="2"/>
  <c r="E73" i="5"/>
  <c r="I73" i="5" s="1"/>
  <c r="F74" i="2"/>
  <c r="H74" i="2"/>
  <c r="F78" i="2"/>
  <c r="E85" i="5"/>
  <c r="I85" i="5" s="1"/>
  <c r="F86" i="2"/>
  <c r="H86" i="2"/>
  <c r="E89" i="5"/>
  <c r="I89" i="5" s="1"/>
  <c r="F90" i="2"/>
  <c r="H90" i="2"/>
  <c r="E101" i="5"/>
  <c r="I101" i="5" s="1"/>
  <c r="F102" i="2"/>
  <c r="H102" i="2"/>
  <c r="E105" i="5"/>
  <c r="I105" i="5" s="1"/>
  <c r="F106" i="2"/>
  <c r="H106" i="2"/>
  <c r="E138" i="5"/>
  <c r="I138" i="5" s="1"/>
  <c r="F139" i="2"/>
  <c r="H139" i="2"/>
  <c r="E164" i="5"/>
  <c r="I164" i="5" s="1"/>
  <c r="F165" i="2"/>
  <c r="H165" i="2"/>
  <c r="E169" i="5"/>
  <c r="I169" i="5" s="1"/>
  <c r="F170" i="2"/>
  <c r="H170" i="2"/>
  <c r="E200" i="5"/>
  <c r="I200" i="5" s="1"/>
  <c r="F201" i="2"/>
  <c r="H201" i="2"/>
  <c r="E226" i="5"/>
  <c r="I226" i="5" s="1"/>
  <c r="F227" i="2"/>
  <c r="H227" i="2"/>
  <c r="E244" i="5"/>
  <c r="I244" i="5" s="1"/>
  <c r="F245" i="2"/>
  <c r="H245" i="2"/>
  <c r="E271" i="5"/>
  <c r="I271" i="5" s="1"/>
  <c r="F272" i="2"/>
  <c r="H272" i="2"/>
  <c r="E275" i="5"/>
  <c r="I275" i="5" s="1"/>
  <c r="F276" i="2"/>
  <c r="H276" i="2"/>
  <c r="E182" i="5"/>
  <c r="I182" i="5" s="1"/>
  <c r="F183" i="2"/>
  <c r="H183" i="2"/>
  <c r="E228" i="5"/>
  <c r="I228" i="5" s="1"/>
  <c r="F229" i="2"/>
  <c r="H229" i="2"/>
  <c r="E240" i="5"/>
  <c r="I240" i="5" s="1"/>
  <c r="F241" i="2"/>
  <c r="H241" i="2"/>
  <c r="E28" i="5"/>
  <c r="I28" i="5" s="1"/>
  <c r="F29" i="2"/>
  <c r="H29" i="2"/>
  <c r="E30" i="5"/>
  <c r="I30" i="5" s="1"/>
  <c r="F31" i="2"/>
  <c r="H31" i="2"/>
  <c r="E69" i="4"/>
  <c r="F69" i="3"/>
  <c r="E73" i="4"/>
  <c r="F73" i="3"/>
  <c r="E85" i="4"/>
  <c r="F85" i="3"/>
  <c r="E93" i="4"/>
  <c r="F93" i="3"/>
  <c r="E153" i="4"/>
  <c r="F153" i="3"/>
  <c r="E163" i="4"/>
  <c r="F163" i="3"/>
  <c r="E172" i="4"/>
  <c r="F172" i="3"/>
  <c r="E185" i="4"/>
  <c r="F185" i="3"/>
  <c r="E201" i="4"/>
  <c r="F201" i="3"/>
  <c r="E209" i="4"/>
  <c r="F209" i="3"/>
  <c r="E224" i="4"/>
  <c r="F224" i="3"/>
  <c r="AI261" i="1"/>
  <c r="F269" i="3"/>
  <c r="AI273" i="1"/>
  <c r="E281" i="4"/>
  <c r="F281" i="3"/>
  <c r="E290" i="5"/>
  <c r="I290" i="5" s="1"/>
  <c r="F291" i="2"/>
  <c r="H291" i="2"/>
  <c r="E135" i="5"/>
  <c r="I135" i="5" s="1"/>
  <c r="F136" i="2"/>
  <c r="H136" i="2"/>
  <c r="E146" i="5"/>
  <c r="I146" i="5" s="1"/>
  <c r="F147" i="2"/>
  <c r="H147" i="2"/>
  <c r="E13" i="4"/>
  <c r="F13" i="3"/>
  <c r="E17" i="4"/>
  <c r="F17" i="3"/>
  <c r="E21" i="4"/>
  <c r="F21" i="3"/>
  <c r="E25" i="4"/>
  <c r="F25" i="3"/>
  <c r="E134" i="5"/>
  <c r="I134" i="5" s="1"/>
  <c r="F135" i="2"/>
  <c r="H135" i="2"/>
  <c r="E143" i="5"/>
  <c r="I143" i="5" s="1"/>
  <c r="F144" i="2"/>
  <c r="H144" i="2"/>
  <c r="E149" i="2"/>
  <c r="E158" i="5"/>
  <c r="I158" i="5" s="1"/>
  <c r="F159" i="2"/>
  <c r="H159" i="2"/>
  <c r="F166" i="2"/>
  <c r="E179" i="5"/>
  <c r="I179" i="5" s="1"/>
  <c r="F180" i="2"/>
  <c r="H180" i="2"/>
  <c r="E194" i="5"/>
  <c r="I194" i="5" s="1"/>
  <c r="F195" i="2"/>
  <c r="H195" i="2"/>
  <c r="E204" i="5"/>
  <c r="I204" i="5" s="1"/>
  <c r="F205" i="2"/>
  <c r="H205" i="2"/>
  <c r="E223" i="5"/>
  <c r="I223" i="5" s="1"/>
  <c r="E237" i="5"/>
  <c r="I237" i="5" s="1"/>
  <c r="F238" i="2"/>
  <c r="H254" i="2"/>
  <c r="H258" i="2"/>
  <c r="E62" i="5"/>
  <c r="I62" i="5" s="1"/>
  <c r="F63" i="2"/>
  <c r="H63" i="2"/>
  <c r="H71" i="2"/>
  <c r="H83" i="2"/>
  <c r="E90" i="5"/>
  <c r="I90" i="5" s="1"/>
  <c r="F91" i="2"/>
  <c r="H91" i="2"/>
  <c r="E94" i="5"/>
  <c r="I94" i="5" s="1"/>
  <c r="E106" i="5"/>
  <c r="I106" i="5" s="1"/>
  <c r="F107" i="2"/>
  <c r="H107" i="2"/>
  <c r="E144" i="5"/>
  <c r="I144" i="5" s="1"/>
  <c r="F145" i="2"/>
  <c r="H145" i="2"/>
  <c r="E180" i="5"/>
  <c r="I180" i="5" s="1"/>
  <c r="F181" i="2"/>
  <c r="H181" i="2"/>
  <c r="E201" i="5"/>
  <c r="I201" i="5" s="1"/>
  <c r="F202" i="2"/>
  <c r="H202" i="2"/>
  <c r="H214" i="2"/>
  <c r="E227" i="5"/>
  <c r="I227" i="5" s="1"/>
  <c r="F228" i="2"/>
  <c r="H228" i="2"/>
  <c r="E232" i="5"/>
  <c r="I232" i="5" s="1"/>
  <c r="F233" i="2"/>
  <c r="H233" i="2"/>
  <c r="E272" i="5"/>
  <c r="I272" i="5" s="1"/>
  <c r="F273" i="2"/>
  <c r="H273" i="2"/>
  <c r="E260" i="5"/>
  <c r="I260" i="5" s="1"/>
  <c r="F261" i="2"/>
  <c r="H261" i="2"/>
  <c r="E20" i="4"/>
  <c r="F20" i="3"/>
  <c r="F62" i="3"/>
  <c r="E74" i="4"/>
  <c r="E82" i="4"/>
  <c r="F82" i="3"/>
  <c r="E98" i="4"/>
  <c r="F98" i="3"/>
  <c r="E134" i="4"/>
  <c r="F134" i="3"/>
  <c r="F140" i="3"/>
  <c r="E156" i="4"/>
  <c r="E186" i="4"/>
  <c r="F186" i="3"/>
  <c r="E194" i="4"/>
  <c r="F194" i="3"/>
  <c r="E210" i="4"/>
  <c r="F210" i="3"/>
  <c r="F226" i="3"/>
  <c r="AI262" i="1"/>
  <c r="E266" i="4"/>
  <c r="F266" i="3"/>
  <c r="AI274" i="1"/>
  <c r="AI282" i="1"/>
  <c r="E290" i="4"/>
  <c r="F290" i="3"/>
  <c r="E287" i="5"/>
  <c r="I287" i="5" s="1"/>
  <c r="F288" i="2"/>
  <c r="H288" i="2"/>
  <c r="E291" i="5"/>
  <c r="I291" i="5" s="1"/>
  <c r="F292" i="2"/>
  <c r="H292" i="2"/>
  <c r="E153" i="5"/>
  <c r="I153" i="5" s="1"/>
  <c r="F154" i="2"/>
  <c r="H154" i="2"/>
  <c r="E160" i="5"/>
  <c r="I160" i="5" s="1"/>
  <c r="F161" i="2"/>
  <c r="H161" i="2"/>
  <c r="F176" i="2"/>
  <c r="E195" i="5"/>
  <c r="I195" i="5" s="1"/>
  <c r="F196" i="2"/>
  <c r="H196" i="2"/>
  <c r="E214" i="5"/>
  <c r="I214" i="5" s="1"/>
  <c r="F215" i="2"/>
  <c r="H215" i="2"/>
  <c r="E221" i="2"/>
  <c r="E224" i="5"/>
  <c r="I224" i="5" s="1"/>
  <c r="F225" i="2"/>
  <c r="H225" i="2"/>
  <c r="E254" i="5"/>
  <c r="I254" i="5" s="1"/>
  <c r="F255" i="2"/>
  <c r="H255" i="2"/>
  <c r="E258" i="5"/>
  <c r="I258" i="5" s="1"/>
  <c r="F259" i="2"/>
  <c r="H259" i="2"/>
  <c r="E278" i="5"/>
  <c r="I278" i="5" s="1"/>
  <c r="F279" i="2"/>
  <c r="H279" i="2"/>
  <c r="AI285" i="1"/>
  <c r="X5" i="1"/>
  <c r="Y5" i="1" s="1"/>
  <c r="Z5" i="1" s="1"/>
  <c r="AA5" i="1" s="1"/>
  <c r="AB5" i="1" s="1"/>
  <c r="X9" i="1"/>
  <c r="Y9" i="1" s="1"/>
  <c r="Z9" i="1" s="1"/>
  <c r="AA9" i="1" s="1"/>
  <c r="AB9" i="1" s="1"/>
  <c r="E9" i="2" s="1"/>
  <c r="X18" i="1"/>
  <c r="Y18" i="1" s="1"/>
  <c r="Z18" i="1" s="1"/>
  <c r="AA18" i="1" s="1"/>
  <c r="AB18" i="1" s="1"/>
  <c r="E18" i="2" s="1"/>
  <c r="AE22" i="1"/>
  <c r="AF22" i="1" s="1"/>
  <c r="AG22" i="1" s="1"/>
  <c r="AH22" i="1" s="1"/>
  <c r="AI22" i="1" s="1"/>
  <c r="E27" i="4"/>
  <c r="F27" i="3"/>
  <c r="X38" i="1"/>
  <c r="Y38" i="1" s="1"/>
  <c r="Z38" i="1" s="1"/>
  <c r="AA38" i="1" s="1"/>
  <c r="AB38" i="1" s="1"/>
  <c r="E38" i="2" s="1"/>
  <c r="X40" i="1"/>
  <c r="Y40" i="1" s="1"/>
  <c r="Z40" i="1" s="1"/>
  <c r="AA40" i="1" s="1"/>
  <c r="AB40" i="1" s="1"/>
  <c r="E40" i="2" s="1"/>
  <c r="AE31" i="1"/>
  <c r="AF31" i="1" s="1"/>
  <c r="AG31" i="1" s="1"/>
  <c r="AH31" i="1" s="1"/>
  <c r="AD31" i="1"/>
  <c r="C56" i="1"/>
  <c r="AE115" i="1"/>
  <c r="AF115" i="1" s="1"/>
  <c r="AG115" i="1" s="1"/>
  <c r="AH115" i="1" s="1"/>
  <c r="AI115" i="1" s="1"/>
  <c r="AE119" i="1"/>
  <c r="AF119" i="1" s="1"/>
  <c r="AG119" i="1" s="1"/>
  <c r="AH119" i="1" s="1"/>
  <c r="AI119" i="1" s="1"/>
  <c r="AE121" i="1"/>
  <c r="AF121" i="1" s="1"/>
  <c r="AG121" i="1" s="1"/>
  <c r="AH121" i="1" s="1"/>
  <c r="AI121" i="1" s="1"/>
  <c r="AE125" i="1"/>
  <c r="AF125" i="1" s="1"/>
  <c r="AG125" i="1" s="1"/>
  <c r="AH125" i="1" s="1"/>
  <c r="AI125" i="1" s="1"/>
  <c r="AE129" i="1"/>
  <c r="AF129" i="1" s="1"/>
  <c r="AG129" i="1" s="1"/>
  <c r="AH129" i="1" s="1"/>
  <c r="AI129" i="1" s="1"/>
  <c r="AE131" i="1"/>
  <c r="AF131" i="1" s="1"/>
  <c r="AG131" i="1" s="1"/>
  <c r="AH131" i="1" s="1"/>
  <c r="AI131" i="1" s="1"/>
  <c r="AE135" i="1"/>
  <c r="AF135" i="1" s="1"/>
  <c r="AG135" i="1" s="1"/>
  <c r="AH135" i="1" s="1"/>
  <c r="AI135" i="1" s="1"/>
  <c r="AE141" i="1"/>
  <c r="AF141" i="1" s="1"/>
  <c r="AG141" i="1" s="1"/>
  <c r="AH141" i="1" s="1"/>
  <c r="AI141" i="1" s="1"/>
  <c r="AE143" i="1"/>
  <c r="AF143" i="1" s="1"/>
  <c r="AG143" i="1" s="1"/>
  <c r="AH143" i="1" s="1"/>
  <c r="AI143" i="1" s="1"/>
  <c r="AE151" i="1"/>
  <c r="AF151" i="1" s="1"/>
  <c r="AG151" i="1" s="1"/>
  <c r="AH151" i="1" s="1"/>
  <c r="AI151" i="1" s="1"/>
  <c r="AE155" i="1"/>
  <c r="AF155" i="1" s="1"/>
  <c r="AG155" i="1" s="1"/>
  <c r="AH155" i="1" s="1"/>
  <c r="AI155" i="1" s="1"/>
  <c r="AE159" i="1"/>
  <c r="AF159" i="1" s="1"/>
  <c r="AG159" i="1" s="1"/>
  <c r="AH159" i="1" s="1"/>
  <c r="AI159" i="1" s="1"/>
  <c r="AE161" i="1"/>
  <c r="AF161" i="1" s="1"/>
  <c r="AG161" i="1" s="1"/>
  <c r="AH161" i="1" s="1"/>
  <c r="AI161" i="1" s="1"/>
  <c r="AE169" i="1"/>
  <c r="AF169" i="1" s="1"/>
  <c r="AG169" i="1" s="1"/>
  <c r="AH169" i="1" s="1"/>
  <c r="AI169" i="1" s="1"/>
  <c r="AE171" i="1"/>
  <c r="AF171" i="1" s="1"/>
  <c r="AG171" i="1" s="1"/>
  <c r="AH171" i="1" s="1"/>
  <c r="AI171" i="1" s="1"/>
  <c r="AE173" i="1"/>
  <c r="AF173" i="1" s="1"/>
  <c r="AG173" i="1" s="1"/>
  <c r="AH173" i="1" s="1"/>
  <c r="AI173" i="1" s="1"/>
  <c r="AE175" i="1"/>
  <c r="AF175" i="1" s="1"/>
  <c r="AG175" i="1" s="1"/>
  <c r="AH175" i="1" s="1"/>
  <c r="AI175" i="1" s="1"/>
  <c r="AE177" i="1"/>
  <c r="AF177" i="1" s="1"/>
  <c r="AG177" i="1" s="1"/>
  <c r="AH177" i="1" s="1"/>
  <c r="AI177" i="1" s="1"/>
  <c r="AE179" i="1"/>
  <c r="AF179" i="1" s="1"/>
  <c r="AG179" i="1" s="1"/>
  <c r="AH179" i="1" s="1"/>
  <c r="AI179" i="1" s="1"/>
  <c r="AE183" i="1"/>
  <c r="AF183" i="1" s="1"/>
  <c r="AG183" i="1" s="1"/>
  <c r="AH183" i="1" s="1"/>
  <c r="AI183" i="1" s="1"/>
  <c r="AE187" i="1"/>
  <c r="AF187" i="1" s="1"/>
  <c r="AG187" i="1" s="1"/>
  <c r="AH187" i="1" s="1"/>
  <c r="AI187" i="1" s="1"/>
  <c r="AE189" i="1"/>
  <c r="AF189" i="1" s="1"/>
  <c r="AG189" i="1" s="1"/>
  <c r="AH189" i="1" s="1"/>
  <c r="AI189" i="1" s="1"/>
  <c r="AE193" i="1"/>
  <c r="AF193" i="1" s="1"/>
  <c r="AG193" i="1" s="1"/>
  <c r="AH193" i="1" s="1"/>
  <c r="AI193" i="1" s="1"/>
  <c r="AE195" i="1"/>
  <c r="AF195" i="1" s="1"/>
  <c r="AG195" i="1" s="1"/>
  <c r="AH195" i="1" s="1"/>
  <c r="AI195" i="1" s="1"/>
  <c r="AE197" i="1"/>
  <c r="AF197" i="1" s="1"/>
  <c r="AG197" i="1" s="1"/>
  <c r="AH197" i="1" s="1"/>
  <c r="AI197" i="1" s="1"/>
  <c r="AE199" i="1"/>
  <c r="AF199" i="1" s="1"/>
  <c r="AG199" i="1" s="1"/>
  <c r="AH199" i="1" s="1"/>
  <c r="AI199" i="1" s="1"/>
  <c r="AE203" i="1"/>
  <c r="AF203" i="1" s="1"/>
  <c r="AG203" i="1" s="1"/>
  <c r="AH203" i="1" s="1"/>
  <c r="AI203" i="1" s="1"/>
  <c r="AE205" i="1"/>
  <c r="AF205" i="1" s="1"/>
  <c r="AG205" i="1" s="1"/>
  <c r="AH205" i="1" s="1"/>
  <c r="AI205" i="1" s="1"/>
  <c r="AE211" i="1"/>
  <c r="AF211" i="1" s="1"/>
  <c r="AG211" i="1" s="1"/>
  <c r="AH211" i="1" s="1"/>
  <c r="AI211" i="1" s="1"/>
  <c r="AE213" i="1"/>
  <c r="AF213" i="1" s="1"/>
  <c r="AG213" i="1" s="1"/>
  <c r="AH213" i="1" s="1"/>
  <c r="AI213" i="1" s="1"/>
  <c r="AE215" i="1"/>
  <c r="AF215" i="1" s="1"/>
  <c r="AG215" i="1" s="1"/>
  <c r="AH215" i="1" s="1"/>
  <c r="AI215" i="1" s="1"/>
  <c r="AE217" i="1"/>
  <c r="AF217" i="1" s="1"/>
  <c r="AG217" i="1" s="1"/>
  <c r="AH217" i="1" s="1"/>
  <c r="AI217" i="1" s="1"/>
  <c r="AE219" i="1"/>
  <c r="AF219" i="1" s="1"/>
  <c r="AG219" i="1" s="1"/>
  <c r="AH219" i="1" s="1"/>
  <c r="AI219" i="1" s="1"/>
  <c r="AE221" i="1"/>
  <c r="AF221" i="1" s="1"/>
  <c r="AG221" i="1" s="1"/>
  <c r="AH221" i="1" s="1"/>
  <c r="AI221" i="1" s="1"/>
  <c r="AE223" i="1"/>
  <c r="AF223" i="1" s="1"/>
  <c r="AG223" i="1" s="1"/>
  <c r="AH223" i="1" s="1"/>
  <c r="AI223" i="1" s="1"/>
  <c r="AE225" i="1"/>
  <c r="AF225" i="1" s="1"/>
  <c r="AG225" i="1" s="1"/>
  <c r="AH225" i="1" s="1"/>
  <c r="AI225" i="1" s="1"/>
  <c r="AE227" i="1"/>
  <c r="AF227" i="1" s="1"/>
  <c r="AG227" i="1" s="1"/>
  <c r="AH227" i="1" s="1"/>
  <c r="AI227" i="1" s="1"/>
  <c r="AE229" i="1"/>
  <c r="AF229" i="1" s="1"/>
  <c r="AG229" i="1" s="1"/>
  <c r="AH229" i="1" s="1"/>
  <c r="AI229" i="1" s="1"/>
  <c r="AE231" i="1"/>
  <c r="AF231" i="1" s="1"/>
  <c r="AG231" i="1" s="1"/>
  <c r="AH231" i="1" s="1"/>
  <c r="AI231" i="1" s="1"/>
  <c r="AE233" i="1"/>
  <c r="AF233" i="1" s="1"/>
  <c r="AG233" i="1" s="1"/>
  <c r="AH233" i="1" s="1"/>
  <c r="AI233" i="1" s="1"/>
  <c r="AE237" i="1"/>
  <c r="AF237" i="1" s="1"/>
  <c r="AG237" i="1" s="1"/>
  <c r="AH237" i="1" s="1"/>
  <c r="AI237" i="1" s="1"/>
  <c r="AE243" i="1"/>
  <c r="AF243" i="1" s="1"/>
  <c r="AG243" i="1" s="1"/>
  <c r="AH243" i="1" s="1"/>
  <c r="AI243" i="1" s="1"/>
  <c r="AE245" i="1"/>
  <c r="AF245" i="1" s="1"/>
  <c r="AG245" i="1" s="1"/>
  <c r="AH245" i="1" s="1"/>
  <c r="AI245" i="1" s="1"/>
  <c r="AE251" i="1"/>
  <c r="AF251" i="1" s="1"/>
  <c r="AG251" i="1" s="1"/>
  <c r="AH251" i="1" s="1"/>
  <c r="AI251" i="1" s="1"/>
  <c r="AE253" i="1"/>
  <c r="AF253" i="1" s="1"/>
  <c r="AG253" i="1" s="1"/>
  <c r="AH253" i="1" s="1"/>
  <c r="AI253" i="1" s="1"/>
  <c r="AE255" i="1"/>
  <c r="AF255" i="1" s="1"/>
  <c r="AG255" i="1" s="1"/>
  <c r="AH255" i="1" s="1"/>
  <c r="AI255" i="1" s="1"/>
  <c r="V41" i="1"/>
  <c r="W41" i="1" s="1"/>
  <c r="AC41" i="1"/>
  <c r="AD41" i="1" s="1"/>
  <c r="V43" i="1"/>
  <c r="W43" i="1" s="1"/>
  <c r="AC43" i="1"/>
  <c r="AD43" i="1" s="1"/>
  <c r="V45" i="1"/>
  <c r="W45" i="1" s="1"/>
  <c r="AC45" i="1"/>
  <c r="AD45" i="1" s="1"/>
  <c r="V47" i="1"/>
  <c r="W47" i="1" s="1"/>
  <c r="AC47" i="1"/>
  <c r="AD47" i="1" s="1"/>
  <c r="V49" i="1"/>
  <c r="W49" i="1" s="1"/>
  <c r="AC49" i="1"/>
  <c r="AD49" i="1" s="1"/>
  <c r="X34" i="1"/>
  <c r="Y34" i="1" s="1"/>
  <c r="Z34" i="1" s="1"/>
  <c r="AA34" i="1" s="1"/>
  <c r="AB34" i="1" s="1"/>
  <c r="E34" i="2" s="1"/>
  <c r="AD128" i="1"/>
  <c r="AI128" i="1" s="1"/>
  <c r="AD228" i="1"/>
  <c r="AI228" i="1" s="1"/>
  <c r="AD230" i="1"/>
  <c r="AI230" i="1" s="1"/>
  <c r="E53" i="5"/>
  <c r="I53" i="5" s="1"/>
  <c r="F54" i="2"/>
  <c r="E55" i="5"/>
  <c r="I55" i="5" s="1"/>
  <c r="F190" i="5"/>
  <c r="I191" i="2"/>
  <c r="D54" i="1"/>
  <c r="D50" i="1"/>
  <c r="D56" i="1"/>
  <c r="X115" i="1"/>
  <c r="Y115" i="1" s="1"/>
  <c r="Z115" i="1" s="1"/>
  <c r="AA115" i="1" s="1"/>
  <c r="AB115" i="1" s="1"/>
  <c r="E115" i="2" s="1"/>
  <c r="X123" i="1"/>
  <c r="Y123" i="1" s="1"/>
  <c r="Z123" i="1" s="1"/>
  <c r="AA123" i="1" s="1"/>
  <c r="AB123" i="1" s="1"/>
  <c r="E123" i="2" s="1"/>
  <c r="X127" i="1"/>
  <c r="Y127" i="1" s="1"/>
  <c r="Z127" i="1" s="1"/>
  <c r="AA127" i="1" s="1"/>
  <c r="AB127" i="1" s="1"/>
  <c r="E127" i="2" s="1"/>
  <c r="X129" i="1"/>
  <c r="Y129" i="1" s="1"/>
  <c r="Z129" i="1" s="1"/>
  <c r="AA129" i="1" s="1"/>
  <c r="AB129" i="1" s="1"/>
  <c r="E129" i="2" s="1"/>
  <c r="X133" i="1"/>
  <c r="Y133" i="1" s="1"/>
  <c r="Z133" i="1" s="1"/>
  <c r="AA133" i="1" s="1"/>
  <c r="AB133" i="1" s="1"/>
  <c r="E133" i="2" s="1"/>
  <c r="X137" i="1"/>
  <c r="Y137" i="1" s="1"/>
  <c r="Z137" i="1" s="1"/>
  <c r="AA137" i="1" s="1"/>
  <c r="AB137" i="1" s="1"/>
  <c r="E137" i="2" s="1"/>
  <c r="X141" i="1"/>
  <c r="Y141" i="1" s="1"/>
  <c r="Z141" i="1" s="1"/>
  <c r="AA141" i="1" s="1"/>
  <c r="AB141" i="1" s="1"/>
  <c r="E141" i="2" s="1"/>
  <c r="X143" i="1"/>
  <c r="Y143" i="1" s="1"/>
  <c r="Z143" i="1" s="1"/>
  <c r="AA143" i="1" s="1"/>
  <c r="AB143" i="1" s="1"/>
  <c r="E143" i="2" s="1"/>
  <c r="X151" i="1"/>
  <c r="Y151" i="1" s="1"/>
  <c r="Z151" i="1" s="1"/>
  <c r="AA151" i="1" s="1"/>
  <c r="AB151" i="1" s="1"/>
  <c r="E151" i="2" s="1"/>
  <c r="X153" i="1"/>
  <c r="Y153" i="1" s="1"/>
  <c r="Z153" i="1" s="1"/>
  <c r="AA153" i="1" s="1"/>
  <c r="AB153" i="1" s="1"/>
  <c r="E153" i="2" s="1"/>
  <c r="X157" i="1"/>
  <c r="Y157" i="1" s="1"/>
  <c r="Z157" i="1" s="1"/>
  <c r="AA157" i="1" s="1"/>
  <c r="AB157" i="1" s="1"/>
  <c r="E157" i="2" s="1"/>
  <c r="X163" i="1"/>
  <c r="Y163" i="1" s="1"/>
  <c r="Z163" i="1" s="1"/>
  <c r="AA163" i="1" s="1"/>
  <c r="AB163" i="1" s="1"/>
  <c r="E163" i="2" s="1"/>
  <c r="X167" i="1"/>
  <c r="Y167" i="1" s="1"/>
  <c r="Z167" i="1" s="1"/>
  <c r="AA167" i="1" s="1"/>
  <c r="AB167" i="1" s="1"/>
  <c r="E167" i="2" s="1"/>
  <c r="X171" i="1"/>
  <c r="Y171" i="1" s="1"/>
  <c r="Z171" i="1" s="1"/>
  <c r="AA171" i="1" s="1"/>
  <c r="AB171" i="1" s="1"/>
  <c r="E171" i="2" s="1"/>
  <c r="X175" i="1"/>
  <c r="Y175" i="1" s="1"/>
  <c r="Z175" i="1" s="1"/>
  <c r="AA175" i="1" s="1"/>
  <c r="AB175" i="1" s="1"/>
  <c r="E175" i="2" s="1"/>
  <c r="X179" i="1"/>
  <c r="Y179" i="1" s="1"/>
  <c r="Z179" i="1" s="1"/>
  <c r="AA179" i="1" s="1"/>
  <c r="AB179" i="1" s="1"/>
  <c r="E179" i="2" s="1"/>
  <c r="X185" i="1"/>
  <c r="Y185" i="1" s="1"/>
  <c r="Z185" i="1" s="1"/>
  <c r="AA185" i="1" s="1"/>
  <c r="AB185" i="1" s="1"/>
  <c r="X189" i="1"/>
  <c r="Y189" i="1" s="1"/>
  <c r="Z189" i="1" s="1"/>
  <c r="AA189" i="1" s="1"/>
  <c r="AB189" i="1" s="1"/>
  <c r="E189" i="2" s="1"/>
  <c r="X193" i="1"/>
  <c r="Y193" i="1" s="1"/>
  <c r="Z193" i="1" s="1"/>
  <c r="AA193" i="1" s="1"/>
  <c r="AB193" i="1" s="1"/>
  <c r="E193" i="2" s="1"/>
  <c r="X203" i="1"/>
  <c r="Y203" i="1" s="1"/>
  <c r="Z203" i="1" s="1"/>
  <c r="AA203" i="1" s="1"/>
  <c r="AB203" i="1" s="1"/>
  <c r="E203" i="2" s="1"/>
  <c r="X207" i="1"/>
  <c r="Y207" i="1" s="1"/>
  <c r="Z207" i="1" s="1"/>
  <c r="AA207" i="1" s="1"/>
  <c r="AB207" i="1" s="1"/>
  <c r="E207" i="2" s="1"/>
  <c r="X209" i="1"/>
  <c r="Y209" i="1" s="1"/>
  <c r="Z209" i="1" s="1"/>
  <c r="AA209" i="1" s="1"/>
  <c r="AB209" i="1" s="1"/>
  <c r="E209" i="2" s="1"/>
  <c r="X213" i="1"/>
  <c r="Y213" i="1" s="1"/>
  <c r="Z213" i="1" s="1"/>
  <c r="AA213" i="1" s="1"/>
  <c r="AB213" i="1" s="1"/>
  <c r="E213" i="2" s="1"/>
  <c r="X219" i="1"/>
  <c r="Y219" i="1" s="1"/>
  <c r="Z219" i="1" s="1"/>
  <c r="AA219" i="1" s="1"/>
  <c r="AB219" i="1" s="1"/>
  <c r="E219" i="2" s="1"/>
  <c r="X235" i="1"/>
  <c r="Y235" i="1" s="1"/>
  <c r="Z235" i="1" s="1"/>
  <c r="AA235" i="1" s="1"/>
  <c r="AB235" i="1" s="1"/>
  <c r="E235" i="2" s="1"/>
  <c r="X239" i="1"/>
  <c r="Y239" i="1" s="1"/>
  <c r="Z239" i="1" s="1"/>
  <c r="AA239" i="1" s="1"/>
  <c r="AB239" i="1" s="1"/>
  <c r="E239" i="2" s="1"/>
  <c r="X249" i="1"/>
  <c r="Y249" i="1" s="1"/>
  <c r="Z249" i="1" s="1"/>
  <c r="AA249" i="1" s="1"/>
  <c r="AB249" i="1" s="1"/>
  <c r="E249" i="2" s="1"/>
  <c r="AD234" i="1"/>
  <c r="AI234" i="1" s="1"/>
  <c r="AD138" i="1"/>
  <c r="AI138" i="1" s="1"/>
  <c r="AD122" i="1"/>
  <c r="AI122" i="1" s="1"/>
  <c r="AD232" i="1"/>
  <c r="AI232" i="1" s="1"/>
  <c r="AD240" i="1"/>
  <c r="AI240" i="1" s="1"/>
  <c r="F53" i="5"/>
  <c r="I54" i="2"/>
  <c r="F205" i="5"/>
  <c r="I206" i="2"/>
  <c r="X14" i="1"/>
  <c r="Y14" i="1" s="1"/>
  <c r="Z14" i="1" s="1"/>
  <c r="AA14" i="1" s="1"/>
  <c r="AB14" i="1" s="1"/>
  <c r="E14" i="2" s="1"/>
  <c r="E115" i="5"/>
  <c r="I115" i="5" s="1"/>
  <c r="F116" i="2"/>
  <c r="E119" i="5"/>
  <c r="I119" i="5" s="1"/>
  <c r="F120" i="2"/>
  <c r="E205" i="5"/>
  <c r="I205" i="5" s="1"/>
  <c r="F206" i="2"/>
  <c r="E32" i="5"/>
  <c r="I32" i="5" s="1"/>
  <c r="F33" i="2"/>
  <c r="X6" i="1"/>
  <c r="Y6" i="1" s="1"/>
  <c r="Z6" i="1" s="1"/>
  <c r="AA6" i="1" s="1"/>
  <c r="AB6" i="1" s="1"/>
  <c r="E6" i="2" s="1"/>
  <c r="X8" i="1"/>
  <c r="Y8" i="1" s="1"/>
  <c r="Z8" i="1" s="1"/>
  <c r="AA8" i="1" s="1"/>
  <c r="AB8" i="1" s="1"/>
  <c r="E8" i="2" s="1"/>
  <c r="H120" i="2"/>
  <c r="AE14" i="1"/>
  <c r="AF14" i="1" s="1"/>
  <c r="AG14" i="1" s="1"/>
  <c r="AH14" i="1" s="1"/>
  <c r="AI14" i="1" s="1"/>
  <c r="E54" i="4"/>
  <c r="F54" i="3"/>
  <c r="F56" i="3"/>
  <c r="AI286" i="1"/>
  <c r="X12" i="1"/>
  <c r="Y12" i="1" s="1"/>
  <c r="Z12" i="1" s="1"/>
  <c r="AA12" i="1" s="1"/>
  <c r="AB12" i="1" s="1"/>
  <c r="E12" i="2" s="1"/>
  <c r="X16" i="1"/>
  <c r="Y16" i="1" s="1"/>
  <c r="Z16" i="1" s="1"/>
  <c r="AA16" i="1" s="1"/>
  <c r="AB16" i="1" s="1"/>
  <c r="E16" i="2" s="1"/>
  <c r="X20" i="1"/>
  <c r="Y20" i="1" s="1"/>
  <c r="Z20" i="1" s="1"/>
  <c r="AA20" i="1" s="1"/>
  <c r="AB20" i="1" s="1"/>
  <c r="E20" i="2" s="1"/>
  <c r="X24" i="1"/>
  <c r="Y24" i="1" s="1"/>
  <c r="Z24" i="1" s="1"/>
  <c r="AA24" i="1" s="1"/>
  <c r="AB24" i="1" s="1"/>
  <c r="E24" i="2" s="1"/>
  <c r="C50" i="1"/>
  <c r="C54" i="1"/>
  <c r="C57" i="1"/>
  <c r="AE120" i="1"/>
  <c r="AF120" i="1" s="1"/>
  <c r="AG120" i="1" s="1"/>
  <c r="AH120" i="1" s="1"/>
  <c r="AI120" i="1" s="1"/>
  <c r="AE126" i="1"/>
  <c r="AF126" i="1" s="1"/>
  <c r="AG126" i="1" s="1"/>
  <c r="AH126" i="1" s="1"/>
  <c r="AI126" i="1" s="1"/>
  <c r="AE130" i="1"/>
  <c r="AF130" i="1" s="1"/>
  <c r="AG130" i="1" s="1"/>
  <c r="AH130" i="1" s="1"/>
  <c r="AI130" i="1" s="1"/>
  <c r="AE132" i="1"/>
  <c r="AF132" i="1" s="1"/>
  <c r="AG132" i="1" s="1"/>
  <c r="AH132" i="1" s="1"/>
  <c r="AI132" i="1" s="1"/>
  <c r="AE142" i="1"/>
  <c r="AF142" i="1" s="1"/>
  <c r="AG142" i="1" s="1"/>
  <c r="AH142" i="1" s="1"/>
  <c r="AI142" i="1" s="1"/>
  <c r="AE144" i="1"/>
  <c r="AF144" i="1" s="1"/>
  <c r="AG144" i="1" s="1"/>
  <c r="AH144" i="1" s="1"/>
  <c r="AI144" i="1" s="1"/>
  <c r="AE148" i="1"/>
  <c r="AF148" i="1" s="1"/>
  <c r="AG148" i="1" s="1"/>
  <c r="AH148" i="1" s="1"/>
  <c r="AI148" i="1" s="1"/>
  <c r="AE154" i="1"/>
  <c r="AF154" i="1" s="1"/>
  <c r="AG154" i="1" s="1"/>
  <c r="AH154" i="1" s="1"/>
  <c r="AI154" i="1" s="1"/>
  <c r="AE158" i="1"/>
  <c r="AF158" i="1" s="1"/>
  <c r="AG158" i="1" s="1"/>
  <c r="AH158" i="1" s="1"/>
  <c r="AI158" i="1" s="1"/>
  <c r="AE162" i="1"/>
  <c r="AF162" i="1" s="1"/>
  <c r="AG162" i="1" s="1"/>
  <c r="AH162" i="1" s="1"/>
  <c r="AI162" i="1" s="1"/>
  <c r="AE164" i="1"/>
  <c r="AF164" i="1" s="1"/>
  <c r="AG164" i="1" s="1"/>
  <c r="AH164" i="1" s="1"/>
  <c r="AI164" i="1" s="1"/>
  <c r="AE166" i="1"/>
  <c r="AF166" i="1" s="1"/>
  <c r="AG166" i="1" s="1"/>
  <c r="AH166" i="1" s="1"/>
  <c r="AI166" i="1" s="1"/>
  <c r="AE168" i="1"/>
  <c r="AF168" i="1" s="1"/>
  <c r="AG168" i="1" s="1"/>
  <c r="AH168" i="1" s="1"/>
  <c r="AI168" i="1" s="1"/>
  <c r="AE174" i="1"/>
  <c r="AF174" i="1" s="1"/>
  <c r="AG174" i="1" s="1"/>
  <c r="AH174" i="1" s="1"/>
  <c r="AI174" i="1" s="1"/>
  <c r="AE178" i="1"/>
  <c r="AF178" i="1" s="1"/>
  <c r="AG178" i="1" s="1"/>
  <c r="AH178" i="1" s="1"/>
  <c r="AI178" i="1" s="1"/>
  <c r="AE180" i="1"/>
  <c r="AF180" i="1" s="1"/>
  <c r="AG180" i="1" s="1"/>
  <c r="AH180" i="1" s="1"/>
  <c r="AI180" i="1" s="1"/>
  <c r="AE184" i="1"/>
  <c r="AF184" i="1" s="1"/>
  <c r="AG184" i="1" s="1"/>
  <c r="AH184" i="1" s="1"/>
  <c r="AI184" i="1" s="1"/>
  <c r="AE188" i="1"/>
  <c r="AF188" i="1" s="1"/>
  <c r="AG188" i="1" s="1"/>
  <c r="AH188" i="1" s="1"/>
  <c r="AI188" i="1" s="1"/>
  <c r="AE190" i="1"/>
  <c r="AF190" i="1" s="1"/>
  <c r="AG190" i="1" s="1"/>
  <c r="AH190" i="1" s="1"/>
  <c r="AI190" i="1" s="1"/>
  <c r="AE192" i="1"/>
  <c r="AF192" i="1" s="1"/>
  <c r="AG192" i="1" s="1"/>
  <c r="AH192" i="1" s="1"/>
  <c r="AI192" i="1" s="1"/>
  <c r="AE196" i="1"/>
  <c r="AF196" i="1" s="1"/>
  <c r="AG196" i="1" s="1"/>
  <c r="AH196" i="1" s="1"/>
  <c r="AI196" i="1" s="1"/>
  <c r="AE202" i="1"/>
  <c r="AF202" i="1" s="1"/>
  <c r="AG202" i="1" s="1"/>
  <c r="AH202" i="1" s="1"/>
  <c r="AI202" i="1" s="1"/>
  <c r="AE204" i="1"/>
  <c r="AF204" i="1" s="1"/>
  <c r="AG204" i="1" s="1"/>
  <c r="AH204" i="1" s="1"/>
  <c r="AI204" i="1" s="1"/>
  <c r="AE206" i="1"/>
  <c r="AF206" i="1" s="1"/>
  <c r="AG206" i="1" s="1"/>
  <c r="AH206" i="1" s="1"/>
  <c r="AI206" i="1" s="1"/>
  <c r="AE216" i="1"/>
  <c r="AF216" i="1" s="1"/>
  <c r="AG216" i="1" s="1"/>
  <c r="AH216" i="1" s="1"/>
  <c r="AI216" i="1" s="1"/>
  <c r="AE218" i="1"/>
  <c r="AF218" i="1" s="1"/>
  <c r="AG218" i="1" s="1"/>
  <c r="AH218" i="1" s="1"/>
  <c r="AI218" i="1" s="1"/>
  <c r="AE220" i="1"/>
  <c r="AF220" i="1" s="1"/>
  <c r="AG220" i="1" s="1"/>
  <c r="AH220" i="1" s="1"/>
  <c r="AI220" i="1" s="1"/>
  <c r="AE222" i="1"/>
  <c r="AF222" i="1" s="1"/>
  <c r="AG222" i="1" s="1"/>
  <c r="AH222" i="1" s="1"/>
  <c r="AI222" i="1" s="1"/>
  <c r="AE244" i="1"/>
  <c r="AF244" i="1" s="1"/>
  <c r="AG244" i="1" s="1"/>
  <c r="AH244" i="1" s="1"/>
  <c r="AI244" i="1" s="1"/>
  <c r="AE254" i="1"/>
  <c r="AF254" i="1" s="1"/>
  <c r="AG254" i="1" s="1"/>
  <c r="AH254" i="1" s="1"/>
  <c r="AI254" i="1" s="1"/>
  <c r="V42" i="1"/>
  <c r="W42" i="1" s="1"/>
  <c r="AC42" i="1"/>
  <c r="AD42" i="1" s="1"/>
  <c r="V44" i="1"/>
  <c r="W44" i="1" s="1"/>
  <c r="AC44" i="1"/>
  <c r="AD44" i="1" s="1"/>
  <c r="V46" i="1"/>
  <c r="W46" i="1" s="1"/>
  <c r="AC46" i="1"/>
  <c r="AD46" i="1" s="1"/>
  <c r="V48" i="1"/>
  <c r="W48" i="1" s="1"/>
  <c r="AC48" i="1"/>
  <c r="AD48" i="1" s="1"/>
  <c r="X32" i="1"/>
  <c r="Y32" i="1" s="1"/>
  <c r="Z32" i="1" s="1"/>
  <c r="AA32" i="1" s="1"/>
  <c r="AB32" i="1" s="1"/>
  <c r="E32" i="2" s="1"/>
  <c r="X36" i="1"/>
  <c r="Y36" i="1" s="1"/>
  <c r="Z36" i="1" s="1"/>
  <c r="AA36" i="1" s="1"/>
  <c r="AB36" i="1" s="1"/>
  <c r="E36" i="2" s="1"/>
  <c r="E11" i="4"/>
  <c r="F11" i="3"/>
  <c r="E15" i="4"/>
  <c r="F15" i="3"/>
  <c r="E19" i="4"/>
  <c r="F19" i="3"/>
  <c r="E23" i="4"/>
  <c r="F23" i="3"/>
  <c r="E52" i="5"/>
  <c r="I52" i="5" s="1"/>
  <c r="F53" i="2"/>
  <c r="E56" i="5"/>
  <c r="I56" i="5" s="1"/>
  <c r="F57" i="2"/>
  <c r="E190" i="5"/>
  <c r="I190" i="5" s="1"/>
  <c r="F191" i="2"/>
  <c r="X126" i="1"/>
  <c r="Y126" i="1" s="1"/>
  <c r="Z126" i="1" s="1"/>
  <c r="AA126" i="1" s="1"/>
  <c r="AB126" i="1" s="1"/>
  <c r="E126" i="2" s="1"/>
  <c r="X128" i="1"/>
  <c r="Y128" i="1" s="1"/>
  <c r="Z128" i="1" s="1"/>
  <c r="AA128" i="1" s="1"/>
  <c r="AB128" i="1" s="1"/>
  <c r="E128" i="2" s="1"/>
  <c r="X130" i="1"/>
  <c r="Y130" i="1" s="1"/>
  <c r="Z130" i="1" s="1"/>
  <c r="AA130" i="1" s="1"/>
  <c r="AB130" i="1" s="1"/>
  <c r="E130" i="2" s="1"/>
  <c r="X134" i="1"/>
  <c r="Y134" i="1" s="1"/>
  <c r="Z134" i="1" s="1"/>
  <c r="AA134" i="1" s="1"/>
  <c r="AB134" i="1" s="1"/>
  <c r="E134" i="2" s="1"/>
  <c r="X140" i="1"/>
  <c r="Y140" i="1" s="1"/>
  <c r="Z140" i="1" s="1"/>
  <c r="AA140" i="1" s="1"/>
  <c r="AB140" i="1" s="1"/>
  <c r="E140" i="2" s="1"/>
  <c r="X142" i="1"/>
  <c r="Y142" i="1" s="1"/>
  <c r="Z142" i="1" s="1"/>
  <c r="AA142" i="1" s="1"/>
  <c r="AB142" i="1" s="1"/>
  <c r="E142" i="2" s="1"/>
  <c r="X146" i="1"/>
  <c r="Y146" i="1" s="1"/>
  <c r="Z146" i="1" s="1"/>
  <c r="AA146" i="1" s="1"/>
  <c r="AB146" i="1" s="1"/>
  <c r="E146" i="2" s="1"/>
  <c r="X150" i="1"/>
  <c r="Y150" i="1" s="1"/>
  <c r="Z150" i="1" s="1"/>
  <c r="AA150" i="1" s="1"/>
  <c r="AB150" i="1" s="1"/>
  <c r="E150" i="2" s="1"/>
  <c r="X152" i="1"/>
  <c r="Y152" i="1" s="1"/>
  <c r="Z152" i="1" s="1"/>
  <c r="AA152" i="1" s="1"/>
  <c r="AB152" i="1" s="1"/>
  <c r="E152" i="2" s="1"/>
  <c r="X156" i="1"/>
  <c r="Y156" i="1" s="1"/>
  <c r="Z156" i="1" s="1"/>
  <c r="AA156" i="1" s="1"/>
  <c r="AB156" i="1" s="1"/>
  <c r="E156" i="2" s="1"/>
  <c r="X160" i="1"/>
  <c r="Y160" i="1" s="1"/>
  <c r="Z160" i="1" s="1"/>
  <c r="AA160" i="1" s="1"/>
  <c r="AB160" i="1" s="1"/>
  <c r="E160" i="2" s="1"/>
  <c r="X164" i="1"/>
  <c r="Y164" i="1" s="1"/>
  <c r="Z164" i="1" s="1"/>
  <c r="AA164" i="1" s="1"/>
  <c r="AB164" i="1" s="1"/>
  <c r="E164" i="2" s="1"/>
  <c r="X168" i="1"/>
  <c r="Y168" i="1" s="1"/>
  <c r="Z168" i="1" s="1"/>
  <c r="AA168" i="1" s="1"/>
  <c r="AB168" i="1" s="1"/>
  <c r="E168" i="2" s="1"/>
  <c r="X172" i="1"/>
  <c r="Y172" i="1" s="1"/>
  <c r="Z172" i="1" s="1"/>
  <c r="AA172" i="1" s="1"/>
  <c r="AB172" i="1" s="1"/>
  <c r="E172" i="2" s="1"/>
  <c r="X182" i="1"/>
  <c r="Y182" i="1" s="1"/>
  <c r="Z182" i="1" s="1"/>
  <c r="AA182" i="1" s="1"/>
  <c r="AB182" i="1" s="1"/>
  <c r="E182" i="2" s="1"/>
  <c r="X186" i="1"/>
  <c r="Y186" i="1" s="1"/>
  <c r="Z186" i="1" s="1"/>
  <c r="AA186" i="1" s="1"/>
  <c r="AB186" i="1" s="1"/>
  <c r="E186" i="2" s="1"/>
  <c r="X190" i="1"/>
  <c r="Y190" i="1" s="1"/>
  <c r="Z190" i="1" s="1"/>
  <c r="AA190" i="1" s="1"/>
  <c r="AB190" i="1" s="1"/>
  <c r="E190" i="2" s="1"/>
  <c r="X194" i="1"/>
  <c r="Y194" i="1" s="1"/>
  <c r="Z194" i="1" s="1"/>
  <c r="AA194" i="1" s="1"/>
  <c r="AB194" i="1" s="1"/>
  <c r="E194" i="2" s="1"/>
  <c r="X200" i="1"/>
  <c r="Y200" i="1" s="1"/>
  <c r="Z200" i="1" s="1"/>
  <c r="AA200" i="1" s="1"/>
  <c r="AB200" i="1" s="1"/>
  <c r="E200" i="2" s="1"/>
  <c r="X208" i="1"/>
  <c r="Y208" i="1" s="1"/>
  <c r="Z208" i="1" s="1"/>
  <c r="AA208" i="1" s="1"/>
  <c r="AB208" i="1" s="1"/>
  <c r="E208" i="2" s="1"/>
  <c r="X210" i="1"/>
  <c r="Y210" i="1" s="1"/>
  <c r="Z210" i="1" s="1"/>
  <c r="AA210" i="1" s="1"/>
  <c r="AB210" i="1" s="1"/>
  <c r="E210" i="2" s="1"/>
  <c r="X216" i="1"/>
  <c r="Y216" i="1" s="1"/>
  <c r="Z216" i="1" s="1"/>
  <c r="AA216" i="1" s="1"/>
  <c r="AB216" i="1" s="1"/>
  <c r="E216" i="2" s="1"/>
  <c r="X236" i="1"/>
  <c r="Y236" i="1" s="1"/>
  <c r="Z236" i="1" s="1"/>
  <c r="AA236" i="1" s="1"/>
  <c r="AB236" i="1" s="1"/>
  <c r="E236" i="2" s="1"/>
  <c r="X242" i="1"/>
  <c r="Y242" i="1" s="1"/>
  <c r="Z242" i="1" s="1"/>
  <c r="AA242" i="1" s="1"/>
  <c r="AB242" i="1" s="1"/>
  <c r="E242" i="2" s="1"/>
  <c r="X246" i="1"/>
  <c r="Y246" i="1" s="1"/>
  <c r="Z246" i="1" s="1"/>
  <c r="AA246" i="1" s="1"/>
  <c r="AB246" i="1" s="1"/>
  <c r="E246" i="2" s="1"/>
  <c r="E88" i="4" l="1"/>
  <c r="F88" i="3"/>
  <c r="E116" i="5"/>
  <c r="I116" i="5" s="1"/>
  <c r="F117" i="3"/>
  <c r="F94" i="3"/>
  <c r="F83" i="2"/>
  <c r="F68" i="3"/>
  <c r="H15" i="2"/>
  <c r="F55" i="2"/>
  <c r="E187" i="5"/>
  <c r="I187" i="5" s="1"/>
  <c r="F214" i="2"/>
  <c r="E101" i="4"/>
  <c r="H82" i="2"/>
  <c r="E26" i="4"/>
  <c r="E279" i="5"/>
  <c r="I279" i="5" s="1"/>
  <c r="E145" i="4"/>
  <c r="F40" i="3"/>
  <c r="H286" i="2"/>
  <c r="F95" i="2"/>
  <c r="E281" i="5"/>
  <c r="I281" i="5" s="1"/>
  <c r="F246" i="3"/>
  <c r="F82" i="2"/>
  <c r="F112" i="3"/>
  <c r="E76" i="4"/>
  <c r="F256" i="3"/>
  <c r="F234" i="2"/>
  <c r="F87" i="3"/>
  <c r="E87" i="4"/>
  <c r="F36" i="3"/>
  <c r="E36" i="4"/>
  <c r="F286" i="2"/>
  <c r="F71" i="2"/>
  <c r="F254" i="2"/>
  <c r="F277" i="3"/>
  <c r="F97" i="3"/>
  <c r="F232" i="2"/>
  <c r="H110" i="2"/>
  <c r="H248" i="2"/>
  <c r="H218" i="2"/>
  <c r="F75" i="3"/>
  <c r="H56" i="2"/>
  <c r="F34" i="3"/>
  <c r="H55" i="2"/>
  <c r="H117" i="2"/>
  <c r="H17" i="2"/>
  <c r="F259" i="3"/>
  <c r="F123" i="3"/>
  <c r="F110" i="3"/>
  <c r="E78" i="4"/>
  <c r="H282" i="2"/>
  <c r="F258" i="2"/>
  <c r="H224" i="2"/>
  <c r="E265" i="4"/>
  <c r="F238" i="3"/>
  <c r="E147" i="4"/>
  <c r="E89" i="4"/>
  <c r="F110" i="2"/>
  <c r="H62" i="2"/>
  <c r="F28" i="3"/>
  <c r="F248" i="2"/>
  <c r="F218" i="2"/>
  <c r="F108" i="3"/>
  <c r="H124" i="2"/>
  <c r="F291" i="3"/>
  <c r="F274" i="2"/>
  <c r="H112" i="2"/>
  <c r="F26" i="2"/>
  <c r="H11" i="2"/>
  <c r="E36" i="5"/>
  <c r="I36" i="5" s="1"/>
  <c r="I37" i="2"/>
  <c r="H274" i="2"/>
  <c r="E12" i="5"/>
  <c r="I12" i="5" s="1"/>
  <c r="E147" i="5"/>
  <c r="I147" i="5" s="1"/>
  <c r="AI55" i="1"/>
  <c r="E55" i="4" s="1"/>
  <c r="F118" i="2"/>
  <c r="F17" i="2"/>
  <c r="F29" i="3"/>
  <c r="E165" i="5"/>
  <c r="I165" i="5" s="1"/>
  <c r="F81" i="3"/>
  <c r="F98" i="2"/>
  <c r="E77" i="5"/>
  <c r="I77" i="5" s="1"/>
  <c r="E183" i="5"/>
  <c r="I183" i="5" s="1"/>
  <c r="F170" i="3"/>
  <c r="H222" i="2"/>
  <c r="H92" i="2"/>
  <c r="E98" i="5"/>
  <c r="I98" i="5" s="1"/>
  <c r="F35" i="2"/>
  <c r="E34" i="5"/>
  <c r="I34" i="5" s="1"/>
  <c r="F240" i="2"/>
  <c r="F149" i="3"/>
  <c r="BT149" i="3" s="1"/>
  <c r="BT149" i="4" s="1"/>
  <c r="F260" i="3"/>
  <c r="F60" i="3"/>
  <c r="F52" i="3"/>
  <c r="F222" i="2"/>
  <c r="H266" i="2"/>
  <c r="F92" i="2"/>
  <c r="F37" i="2"/>
  <c r="F117" i="5"/>
  <c r="F65" i="3"/>
  <c r="F239" i="3"/>
  <c r="E239" i="4"/>
  <c r="E117" i="5"/>
  <c r="I117" i="5" s="1"/>
  <c r="E239" i="5"/>
  <c r="I239" i="5" s="1"/>
  <c r="H111" i="2"/>
  <c r="F24" i="3"/>
  <c r="F80" i="3"/>
  <c r="E111" i="4"/>
  <c r="E283" i="5"/>
  <c r="I283" i="5" s="1"/>
  <c r="F114" i="3"/>
  <c r="F90" i="3"/>
  <c r="F111" i="2"/>
  <c r="E61" i="4"/>
  <c r="F66" i="2"/>
  <c r="F292" i="3"/>
  <c r="H280" i="2"/>
  <c r="E136" i="4"/>
  <c r="E93" i="5"/>
  <c r="I93" i="5" s="1"/>
  <c r="E22" i="5"/>
  <c r="I22" i="5" s="1"/>
  <c r="E70" i="4"/>
  <c r="F70" i="3"/>
  <c r="E58" i="4"/>
  <c r="F58" i="3"/>
  <c r="CE58" i="3" s="1"/>
  <c r="CE58" i="4" s="1"/>
  <c r="E235" i="4"/>
  <c r="F235" i="3"/>
  <c r="E116" i="4"/>
  <c r="F116" i="3"/>
  <c r="F270" i="3"/>
  <c r="H178" i="2"/>
  <c r="E249" i="5"/>
  <c r="I249" i="5" s="1"/>
  <c r="F139" i="3"/>
  <c r="BX139" i="3" s="1"/>
  <c r="BX139" i="4" s="1"/>
  <c r="F114" i="2"/>
  <c r="E249" i="4"/>
  <c r="I260" i="2"/>
  <c r="F99" i="3"/>
  <c r="F63" i="3"/>
  <c r="F178" i="2"/>
  <c r="H103" i="2"/>
  <c r="E49" i="5"/>
  <c r="I49" i="5" s="1"/>
  <c r="F280" i="3"/>
  <c r="F242" i="3"/>
  <c r="F104" i="3"/>
  <c r="F290" i="2"/>
  <c r="E38" i="4"/>
  <c r="AI53" i="1"/>
  <c r="E53" i="4" s="1"/>
  <c r="X47" i="1"/>
  <c r="Y47" i="1" s="1"/>
  <c r="Z47" i="1" s="1"/>
  <c r="AA47" i="1" s="1"/>
  <c r="H21" i="2"/>
  <c r="F284" i="2"/>
  <c r="E113" i="4"/>
  <c r="F59" i="3"/>
  <c r="E37" i="4"/>
  <c r="F37" i="3"/>
  <c r="E51" i="4"/>
  <c r="F51" i="3"/>
  <c r="E77" i="4"/>
  <c r="F77" i="3"/>
  <c r="X41" i="1"/>
  <c r="Y41" i="1" s="1"/>
  <c r="Z41" i="1" s="1"/>
  <c r="AA41" i="1" s="1"/>
  <c r="AB41" i="1" s="1"/>
  <c r="E41" i="2" s="1"/>
  <c r="F103" i="2"/>
  <c r="H220" i="2"/>
  <c r="E173" i="5"/>
  <c r="I173" i="5" s="1"/>
  <c r="F133" i="3"/>
  <c r="E109" i="4"/>
  <c r="F214" i="3"/>
  <c r="F283" i="3"/>
  <c r="F91" i="3"/>
  <c r="F230" i="2"/>
  <c r="H79" i="2"/>
  <c r="F32" i="3"/>
  <c r="F260" i="2"/>
  <c r="X49" i="1"/>
  <c r="Y49" i="1" s="1"/>
  <c r="Z49" i="1" s="1"/>
  <c r="AA49" i="1" s="1"/>
  <c r="X43" i="1"/>
  <c r="Y43" i="1" s="1"/>
  <c r="Z43" i="1" s="1"/>
  <c r="AA43" i="1" s="1"/>
  <c r="AB43" i="1" s="1"/>
  <c r="E43" i="2" s="1"/>
  <c r="H188" i="2"/>
  <c r="F106" i="3"/>
  <c r="F10" i="2"/>
  <c r="F220" i="2"/>
  <c r="F268" i="3"/>
  <c r="F118" i="3"/>
  <c r="F124" i="3"/>
  <c r="F79" i="2"/>
  <c r="E259" i="5"/>
  <c r="I259" i="5" s="1"/>
  <c r="E51" i="5"/>
  <c r="I51" i="5" s="1"/>
  <c r="E277" i="5"/>
  <c r="I277" i="5" s="1"/>
  <c r="E258" i="4"/>
  <c r="F263" i="3"/>
  <c r="E83" i="4"/>
  <c r="F83" i="3"/>
  <c r="F50" i="3"/>
  <c r="E50" i="4"/>
  <c r="F53" i="3"/>
  <c r="H263" i="2"/>
  <c r="E175" i="5"/>
  <c r="I175" i="5" s="1"/>
  <c r="F21" i="2"/>
  <c r="F252" i="3"/>
  <c r="F176" i="3"/>
  <c r="F102" i="3"/>
  <c r="F66" i="3"/>
  <c r="CE66" i="3" s="1"/>
  <c r="CE66" i="4" s="1"/>
  <c r="E9" i="5"/>
  <c r="I9" i="5" s="1"/>
  <c r="H51" i="2"/>
  <c r="F105" i="3"/>
  <c r="E231" i="5"/>
  <c r="I231" i="5" s="1"/>
  <c r="E97" i="5"/>
  <c r="I97" i="5" s="1"/>
  <c r="E65" i="5"/>
  <c r="I65" i="5" s="1"/>
  <c r="H22" i="2"/>
  <c r="H19" i="2"/>
  <c r="F276" i="3"/>
  <c r="H104" i="2"/>
  <c r="H64" i="2"/>
  <c r="F30" i="3"/>
  <c r="BW30" i="3" s="1"/>
  <c r="BW30" i="4" s="1"/>
  <c r="F87" i="2"/>
  <c r="F192" i="2"/>
  <c r="H192" i="2"/>
  <c r="F289" i="3"/>
  <c r="F263" i="2"/>
  <c r="H52" i="2"/>
  <c r="F51" i="2"/>
  <c r="H94" i="2"/>
  <c r="F22" i="2"/>
  <c r="F19" i="2"/>
  <c r="H50" i="2"/>
  <c r="H198" i="2"/>
  <c r="F92" i="3"/>
  <c r="F84" i="3"/>
  <c r="F241" i="3"/>
  <c r="F150" i="3"/>
  <c r="F103" i="3"/>
  <c r="F104" i="2"/>
  <c r="F64" i="2"/>
  <c r="F10" i="3"/>
  <c r="X45" i="1"/>
  <c r="Y45" i="1" s="1"/>
  <c r="Z45" i="1" s="1"/>
  <c r="AA45" i="1" s="1"/>
  <c r="AI57" i="1"/>
  <c r="E57" i="4" s="1"/>
  <c r="X48" i="1"/>
  <c r="Y48" i="1" s="1"/>
  <c r="Z48" i="1" s="1"/>
  <c r="AA48" i="1" s="1"/>
  <c r="X46" i="1"/>
  <c r="Y46" i="1" s="1"/>
  <c r="Z46" i="1" s="1"/>
  <c r="AA46" i="1" s="1"/>
  <c r="X44" i="1"/>
  <c r="Y44" i="1" s="1"/>
  <c r="Z44" i="1" s="1"/>
  <c r="AA44" i="1" s="1"/>
  <c r="X42" i="1"/>
  <c r="Y42" i="1" s="1"/>
  <c r="Z42" i="1" s="1"/>
  <c r="AA42" i="1" s="1"/>
  <c r="AE48" i="1"/>
  <c r="AF48" i="1" s="1"/>
  <c r="AG48" i="1" s="1"/>
  <c r="AH48" i="1" s="1"/>
  <c r="AE46" i="1"/>
  <c r="AF46" i="1" s="1"/>
  <c r="AG46" i="1" s="1"/>
  <c r="AH46" i="1" s="1"/>
  <c r="AE44" i="1"/>
  <c r="AF44" i="1" s="1"/>
  <c r="AG44" i="1" s="1"/>
  <c r="AH44" i="1" s="1"/>
  <c r="AE42" i="1"/>
  <c r="AF42" i="1" s="1"/>
  <c r="AG42" i="1" s="1"/>
  <c r="AH42" i="1" s="1"/>
  <c r="AE49" i="1"/>
  <c r="AF49" i="1" s="1"/>
  <c r="AG49" i="1" s="1"/>
  <c r="AH49" i="1" s="1"/>
  <c r="AI49" i="1" s="1"/>
  <c r="AE47" i="1"/>
  <c r="AF47" i="1" s="1"/>
  <c r="AG47" i="1" s="1"/>
  <c r="AH47" i="1" s="1"/>
  <c r="AE45" i="1"/>
  <c r="AF45" i="1" s="1"/>
  <c r="AG45" i="1" s="1"/>
  <c r="AH45" i="1" s="1"/>
  <c r="AI45" i="1" s="1"/>
  <c r="AE43" i="1"/>
  <c r="AF43" i="1" s="1"/>
  <c r="AG43" i="1" s="1"/>
  <c r="AH43" i="1" s="1"/>
  <c r="AI43" i="1" s="1"/>
  <c r="AE41" i="1"/>
  <c r="AF41" i="1" s="1"/>
  <c r="AG41" i="1" s="1"/>
  <c r="AH41" i="1" s="1"/>
  <c r="AI41" i="1" s="1"/>
  <c r="D59" i="1"/>
  <c r="C59" i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BT74" i="3"/>
  <c r="BT74" i="4" s="1"/>
  <c r="BD74" i="3"/>
  <c r="BD74" i="4" s="1"/>
  <c r="AN74" i="3"/>
  <c r="AN74" i="4" s="1"/>
  <c r="X74" i="3"/>
  <c r="X74" i="4" s="1"/>
  <c r="H74" i="3"/>
  <c r="H74" i="4" s="1"/>
  <c r="CF74" i="3"/>
  <c r="CF74" i="4" s="1"/>
  <c r="BP74" i="3"/>
  <c r="BP74" i="4" s="1"/>
  <c r="AZ74" i="3"/>
  <c r="AZ74" i="4" s="1"/>
  <c r="AJ74" i="3"/>
  <c r="AJ74" i="4" s="1"/>
  <c r="T74" i="3"/>
  <c r="T74" i="4" s="1"/>
  <c r="CB74" i="3"/>
  <c r="CB74" i="4" s="1"/>
  <c r="BL74" i="3"/>
  <c r="BL74" i="4" s="1"/>
  <c r="AV74" i="3"/>
  <c r="AV74" i="4" s="1"/>
  <c r="AF74" i="3"/>
  <c r="AF74" i="4" s="1"/>
  <c r="P74" i="3"/>
  <c r="P74" i="4" s="1"/>
  <c r="BX74" i="3"/>
  <c r="BX74" i="4" s="1"/>
  <c r="BH74" i="3"/>
  <c r="BH74" i="4" s="1"/>
  <c r="AR74" i="3"/>
  <c r="AR74" i="4" s="1"/>
  <c r="AB74" i="3"/>
  <c r="AB74" i="4" s="1"/>
  <c r="L74" i="3"/>
  <c r="L74" i="4" s="1"/>
  <c r="BC58" i="3"/>
  <c r="BC58" i="4" s="1"/>
  <c r="BL58" i="3"/>
  <c r="BL58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BY246" i="3"/>
  <c r="BY246" i="4" s="1"/>
  <c r="BI246" i="3"/>
  <c r="BI246" i="4" s="1"/>
  <c r="AS246" i="3"/>
  <c r="AS246" i="4" s="1"/>
  <c r="AC246" i="3"/>
  <c r="AC246" i="4" s="1"/>
  <c r="M246" i="3"/>
  <c r="M246" i="4" s="1"/>
  <c r="BU246" i="3"/>
  <c r="BU246" i="4" s="1"/>
  <c r="BE246" i="3"/>
  <c r="BE246" i="4" s="1"/>
  <c r="AO246" i="3"/>
  <c r="AO246" i="4" s="1"/>
  <c r="Y246" i="3"/>
  <c r="Y246" i="4" s="1"/>
  <c r="I246" i="3"/>
  <c r="I246" i="4" s="1"/>
  <c r="BQ246" i="3"/>
  <c r="BQ246" i="4" s="1"/>
  <c r="AK246" i="3"/>
  <c r="AK246" i="4" s="1"/>
  <c r="BM246" i="3"/>
  <c r="BM246" i="4" s="1"/>
  <c r="AG246" i="3"/>
  <c r="AG246" i="4" s="1"/>
  <c r="CG246" i="3"/>
  <c r="CG246" i="4" s="1"/>
  <c r="BA246" i="3"/>
  <c r="BA246" i="4" s="1"/>
  <c r="U246" i="3"/>
  <c r="U246" i="4" s="1"/>
  <c r="CC246" i="3"/>
  <c r="CC246" i="4" s="1"/>
  <c r="AW246" i="3"/>
  <c r="AW246" i="4" s="1"/>
  <c r="Q246" i="3"/>
  <c r="Q246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BY224" i="3"/>
  <c r="BY224" i="4" s="1"/>
  <c r="BI224" i="3"/>
  <c r="BI224" i="4" s="1"/>
  <c r="AS224" i="3"/>
  <c r="AS224" i="4" s="1"/>
  <c r="AC224" i="3"/>
  <c r="AC224" i="4" s="1"/>
  <c r="M224" i="3"/>
  <c r="M224" i="4" s="1"/>
  <c r="BU224" i="3"/>
  <c r="BU224" i="4" s="1"/>
  <c r="BE224" i="3"/>
  <c r="BE224" i="4" s="1"/>
  <c r="AO224" i="3"/>
  <c r="AO224" i="4" s="1"/>
  <c r="Y224" i="3"/>
  <c r="Y224" i="4" s="1"/>
  <c r="I224" i="3"/>
  <c r="I224" i="4" s="1"/>
  <c r="BQ224" i="3"/>
  <c r="BQ224" i="4" s="1"/>
  <c r="AK224" i="3"/>
  <c r="AK224" i="4" s="1"/>
  <c r="BM224" i="3"/>
  <c r="BM224" i="4" s="1"/>
  <c r="AG224" i="3"/>
  <c r="AG224" i="4" s="1"/>
  <c r="CG224" i="3"/>
  <c r="CG224" i="4" s="1"/>
  <c r="BA224" i="3"/>
  <c r="BA224" i="4" s="1"/>
  <c r="U224" i="3"/>
  <c r="U224" i="4" s="1"/>
  <c r="CC224" i="3"/>
  <c r="CC224" i="4" s="1"/>
  <c r="AW224" i="3"/>
  <c r="AW224" i="4" s="1"/>
  <c r="Q224" i="3"/>
  <c r="Q224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BY201" i="3"/>
  <c r="BY201" i="4" s="1"/>
  <c r="BI201" i="3"/>
  <c r="BI201" i="4" s="1"/>
  <c r="AS201" i="3"/>
  <c r="AS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BU201" i="3"/>
  <c r="BU201" i="4" s="1"/>
  <c r="BE201" i="3"/>
  <c r="BE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G201" i="3"/>
  <c r="CG201" i="4" s="1"/>
  <c r="BA201" i="3"/>
  <c r="BA201" i="4" s="1"/>
  <c r="AL201" i="3"/>
  <c r="AL201" i="4" s="1"/>
  <c r="AD201" i="3"/>
  <c r="AD201" i="4" s="1"/>
  <c r="V201" i="3"/>
  <c r="V201" i="4" s="1"/>
  <c r="N201" i="3"/>
  <c r="N201" i="4" s="1"/>
  <c r="CC201" i="3"/>
  <c r="CC201" i="4" s="1"/>
  <c r="AW201" i="3"/>
  <c r="AW201" i="4" s="1"/>
  <c r="AK201" i="3"/>
  <c r="AK201" i="4" s="1"/>
  <c r="AC201" i="3"/>
  <c r="AC201" i="4" s="1"/>
  <c r="U201" i="3"/>
  <c r="U201" i="4" s="1"/>
  <c r="M201" i="3"/>
  <c r="M201" i="4" s="1"/>
  <c r="BQ201" i="3"/>
  <c r="BQ201" i="4" s="1"/>
  <c r="AP201" i="3"/>
  <c r="AP201" i="4" s="1"/>
  <c r="AH201" i="3"/>
  <c r="AH201" i="4" s="1"/>
  <c r="Z201" i="3"/>
  <c r="Z201" i="4" s="1"/>
  <c r="R201" i="3"/>
  <c r="R201" i="4" s="1"/>
  <c r="J201" i="3"/>
  <c r="J201" i="4" s="1"/>
  <c r="BM201" i="3"/>
  <c r="BM201" i="4" s="1"/>
  <c r="AO201" i="3"/>
  <c r="AO201" i="4" s="1"/>
  <c r="AG201" i="3"/>
  <c r="AG201" i="4" s="1"/>
  <c r="Y201" i="3"/>
  <c r="Y201" i="4" s="1"/>
  <c r="Q201" i="3"/>
  <c r="Q201" i="4" s="1"/>
  <c r="I201" i="3"/>
  <c r="I201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BZ172" i="3"/>
  <c r="BZ172" i="4" s="1"/>
  <c r="BR172" i="3"/>
  <c r="BR172" i="4" s="1"/>
  <c r="BJ172" i="3"/>
  <c r="BJ172" i="4" s="1"/>
  <c r="BB172" i="3"/>
  <c r="BB172" i="4" s="1"/>
  <c r="AT172" i="3"/>
  <c r="AT172" i="4" s="1"/>
  <c r="AL172" i="3"/>
  <c r="AL172" i="4" s="1"/>
  <c r="AD172" i="3"/>
  <c r="AD172" i="4" s="1"/>
  <c r="V172" i="3"/>
  <c r="V172" i="4" s="1"/>
  <c r="N172" i="3"/>
  <c r="N172" i="4" s="1"/>
  <c r="CG172" i="3"/>
  <c r="CG172" i="4" s="1"/>
  <c r="BY172" i="3"/>
  <c r="BY172" i="4" s="1"/>
  <c r="BQ172" i="3"/>
  <c r="BQ172" i="4" s="1"/>
  <c r="BI172" i="3"/>
  <c r="BI172" i="4" s="1"/>
  <c r="BA172" i="3"/>
  <c r="BA172" i="4" s="1"/>
  <c r="AS172" i="3"/>
  <c r="AS172" i="4" s="1"/>
  <c r="AK172" i="3"/>
  <c r="AK172" i="4" s="1"/>
  <c r="AC172" i="3"/>
  <c r="AC172" i="4" s="1"/>
  <c r="U172" i="3"/>
  <c r="U172" i="4" s="1"/>
  <c r="M172" i="3"/>
  <c r="M172" i="4" s="1"/>
  <c r="CD172" i="3"/>
  <c r="CD172" i="4" s="1"/>
  <c r="BV172" i="3"/>
  <c r="BV172" i="4" s="1"/>
  <c r="BN172" i="3"/>
  <c r="BN172" i="4" s="1"/>
  <c r="BF172" i="3"/>
  <c r="BF172" i="4" s="1"/>
  <c r="AX172" i="3"/>
  <c r="AX172" i="4" s="1"/>
  <c r="AP172" i="3"/>
  <c r="AP172" i="4" s="1"/>
  <c r="AH172" i="3"/>
  <c r="AH172" i="4" s="1"/>
  <c r="Z172" i="3"/>
  <c r="Z172" i="4" s="1"/>
  <c r="R172" i="3"/>
  <c r="R172" i="4" s="1"/>
  <c r="J172" i="3"/>
  <c r="J172" i="4" s="1"/>
  <c r="CC172" i="3"/>
  <c r="CC172" i="4" s="1"/>
  <c r="BU172" i="3"/>
  <c r="BU172" i="4" s="1"/>
  <c r="BM172" i="3"/>
  <c r="BM172" i="4" s="1"/>
  <c r="BE172" i="3"/>
  <c r="BE172" i="4" s="1"/>
  <c r="AW172" i="3"/>
  <c r="AW172" i="4" s="1"/>
  <c r="AO172" i="3"/>
  <c r="AO172" i="4" s="1"/>
  <c r="AG172" i="3"/>
  <c r="AG172" i="4" s="1"/>
  <c r="Y172" i="3"/>
  <c r="Y172" i="4" s="1"/>
  <c r="Q172" i="3"/>
  <c r="Q172" i="4" s="1"/>
  <c r="I172" i="3"/>
  <c r="I172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BZ153" i="3"/>
  <c r="BZ153" i="4" s="1"/>
  <c r="BR153" i="3"/>
  <c r="BR153" i="4" s="1"/>
  <c r="BJ153" i="3"/>
  <c r="BJ153" i="4" s="1"/>
  <c r="BB153" i="3"/>
  <c r="BB153" i="4" s="1"/>
  <c r="AT153" i="3"/>
  <c r="AT153" i="4" s="1"/>
  <c r="AL153" i="3"/>
  <c r="AL153" i="4" s="1"/>
  <c r="AD153" i="3"/>
  <c r="AD153" i="4" s="1"/>
  <c r="V153" i="3"/>
  <c r="V153" i="4" s="1"/>
  <c r="N153" i="3"/>
  <c r="N153" i="4" s="1"/>
  <c r="CG153" i="3"/>
  <c r="CG153" i="4" s="1"/>
  <c r="BY153" i="3"/>
  <c r="BY153" i="4" s="1"/>
  <c r="BQ153" i="3"/>
  <c r="BQ153" i="4" s="1"/>
  <c r="BI153" i="3"/>
  <c r="BI153" i="4" s="1"/>
  <c r="BA153" i="3"/>
  <c r="BA153" i="4" s="1"/>
  <c r="AS153" i="3"/>
  <c r="AS153" i="4" s="1"/>
  <c r="AK153" i="3"/>
  <c r="AK153" i="4" s="1"/>
  <c r="AC153" i="3"/>
  <c r="AC153" i="4" s="1"/>
  <c r="U153" i="3"/>
  <c r="U153" i="4" s="1"/>
  <c r="M153" i="3"/>
  <c r="M153" i="4" s="1"/>
  <c r="CD153" i="3"/>
  <c r="CD153" i="4" s="1"/>
  <c r="BV153" i="3"/>
  <c r="BV153" i="4" s="1"/>
  <c r="BN153" i="3"/>
  <c r="BN153" i="4" s="1"/>
  <c r="BF153" i="3"/>
  <c r="BF153" i="4" s="1"/>
  <c r="AX153" i="3"/>
  <c r="AX153" i="4" s="1"/>
  <c r="AP153" i="3"/>
  <c r="AP153" i="4" s="1"/>
  <c r="AH153" i="3"/>
  <c r="AH153" i="4" s="1"/>
  <c r="Z153" i="3"/>
  <c r="Z153" i="4" s="1"/>
  <c r="R153" i="3"/>
  <c r="R153" i="4" s="1"/>
  <c r="J153" i="3"/>
  <c r="J153" i="4" s="1"/>
  <c r="CC153" i="3"/>
  <c r="CC153" i="4" s="1"/>
  <c r="BU153" i="3"/>
  <c r="BU153" i="4" s="1"/>
  <c r="BM153" i="3"/>
  <c r="BM153" i="4" s="1"/>
  <c r="BE153" i="3"/>
  <c r="BE153" i="4" s="1"/>
  <c r="AW153" i="3"/>
  <c r="AW153" i="4" s="1"/>
  <c r="AO153" i="3"/>
  <c r="AO153" i="4" s="1"/>
  <c r="AG153" i="3"/>
  <c r="AG153" i="4" s="1"/>
  <c r="Y153" i="3"/>
  <c r="Y153" i="4" s="1"/>
  <c r="Q153" i="3"/>
  <c r="Q153" i="4" s="1"/>
  <c r="I153" i="3"/>
  <c r="I153" i="4" s="1"/>
  <c r="CB139" i="3"/>
  <c r="CB139" i="4" s="1"/>
  <c r="BL139" i="3"/>
  <c r="BL139" i="4" s="1"/>
  <c r="AV139" i="3"/>
  <c r="AV139" i="4" s="1"/>
  <c r="AF139" i="3"/>
  <c r="AF139" i="4" s="1"/>
  <c r="P139" i="3"/>
  <c r="P139" i="4" s="1"/>
  <c r="CA139" i="3"/>
  <c r="CA139" i="4" s="1"/>
  <c r="BK139" i="3"/>
  <c r="BK139" i="4" s="1"/>
  <c r="AU139" i="3"/>
  <c r="AU139" i="4" s="1"/>
  <c r="AE139" i="3"/>
  <c r="AE139" i="4" s="1"/>
  <c r="O139" i="3"/>
  <c r="O139" i="4" s="1"/>
  <c r="BZ139" i="3"/>
  <c r="BZ139" i="4" s="1"/>
  <c r="AT139" i="3"/>
  <c r="AT139" i="4" s="1"/>
  <c r="N139" i="3"/>
  <c r="N139" i="4" s="1"/>
  <c r="BI139" i="3"/>
  <c r="BI139" i="4" s="1"/>
  <c r="AC139" i="3"/>
  <c r="AC139" i="4" s="1"/>
  <c r="BV139" i="3"/>
  <c r="BV139" i="4" s="1"/>
  <c r="AP139" i="3"/>
  <c r="AP139" i="4" s="1"/>
  <c r="J139" i="3"/>
  <c r="J139" i="4" s="1"/>
  <c r="BE139" i="3"/>
  <c r="BE139" i="4" s="1"/>
  <c r="Y139" i="3"/>
  <c r="Y139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BZ113" i="3"/>
  <c r="BZ113" i="4" s="1"/>
  <c r="BR113" i="3"/>
  <c r="BR113" i="4" s="1"/>
  <c r="BJ113" i="3"/>
  <c r="BJ113" i="4" s="1"/>
  <c r="BB113" i="3"/>
  <c r="BB113" i="4" s="1"/>
  <c r="AT113" i="3"/>
  <c r="AT113" i="4" s="1"/>
  <c r="AL113" i="3"/>
  <c r="AL113" i="4" s="1"/>
  <c r="AD113" i="3"/>
  <c r="AD113" i="4" s="1"/>
  <c r="V113" i="3"/>
  <c r="V113" i="4" s="1"/>
  <c r="N113" i="3"/>
  <c r="N113" i="4" s="1"/>
  <c r="CG113" i="3"/>
  <c r="CG113" i="4" s="1"/>
  <c r="BY113" i="3"/>
  <c r="BY113" i="4" s="1"/>
  <c r="BQ113" i="3"/>
  <c r="BQ113" i="4" s="1"/>
  <c r="BI113" i="3"/>
  <c r="BI113" i="4" s="1"/>
  <c r="BA113" i="3"/>
  <c r="BA113" i="4" s="1"/>
  <c r="AS113" i="3"/>
  <c r="AS113" i="4" s="1"/>
  <c r="AK113" i="3"/>
  <c r="AK113" i="4" s="1"/>
  <c r="AC113" i="3"/>
  <c r="AC113" i="4" s="1"/>
  <c r="U113" i="3"/>
  <c r="U113" i="4" s="1"/>
  <c r="M113" i="3"/>
  <c r="M113" i="4" s="1"/>
  <c r="CD113" i="3"/>
  <c r="CD113" i="4" s="1"/>
  <c r="BV113" i="3"/>
  <c r="BV113" i="4" s="1"/>
  <c r="BN113" i="3"/>
  <c r="BN113" i="4" s="1"/>
  <c r="BF113" i="3"/>
  <c r="BF113" i="4" s="1"/>
  <c r="AX113" i="3"/>
  <c r="AX113" i="4" s="1"/>
  <c r="AP113" i="3"/>
  <c r="AP113" i="4" s="1"/>
  <c r="AH113" i="3"/>
  <c r="AH113" i="4" s="1"/>
  <c r="Z113" i="3"/>
  <c r="Z113" i="4" s="1"/>
  <c r="R113" i="3"/>
  <c r="R113" i="4" s="1"/>
  <c r="J113" i="3"/>
  <c r="J113" i="4" s="1"/>
  <c r="CC113" i="3"/>
  <c r="CC113" i="4" s="1"/>
  <c r="BU113" i="3"/>
  <c r="BU113" i="4" s="1"/>
  <c r="BM113" i="3"/>
  <c r="BM113" i="4" s="1"/>
  <c r="BE113" i="3"/>
  <c r="BE113" i="4" s="1"/>
  <c r="AW113" i="3"/>
  <c r="AW113" i="4" s="1"/>
  <c r="AO113" i="3"/>
  <c r="AO113" i="4" s="1"/>
  <c r="AG113" i="3"/>
  <c r="AG113" i="4" s="1"/>
  <c r="Y113" i="3"/>
  <c r="Y113" i="4" s="1"/>
  <c r="Q113" i="3"/>
  <c r="Q113" i="4" s="1"/>
  <c r="I113" i="3"/>
  <c r="I113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BZ105" i="3"/>
  <c r="BZ105" i="4" s="1"/>
  <c r="BR105" i="3"/>
  <c r="BR105" i="4" s="1"/>
  <c r="BJ105" i="3"/>
  <c r="BJ105" i="4" s="1"/>
  <c r="BB105" i="3"/>
  <c r="BB105" i="4" s="1"/>
  <c r="AT105" i="3"/>
  <c r="AT105" i="4" s="1"/>
  <c r="AL105" i="3"/>
  <c r="AL105" i="4" s="1"/>
  <c r="AD105" i="3"/>
  <c r="AD105" i="4" s="1"/>
  <c r="V105" i="3"/>
  <c r="V105" i="4" s="1"/>
  <c r="N105" i="3"/>
  <c r="N105" i="4" s="1"/>
  <c r="CG105" i="3"/>
  <c r="CG105" i="4" s="1"/>
  <c r="BY105" i="3"/>
  <c r="BY105" i="4" s="1"/>
  <c r="BQ105" i="3"/>
  <c r="BQ105" i="4" s="1"/>
  <c r="BI105" i="3"/>
  <c r="BI105" i="4" s="1"/>
  <c r="BA105" i="3"/>
  <c r="BA105" i="4" s="1"/>
  <c r="AS105" i="3"/>
  <c r="AS105" i="4" s="1"/>
  <c r="AK105" i="3"/>
  <c r="AK105" i="4" s="1"/>
  <c r="AC105" i="3"/>
  <c r="AC105" i="4" s="1"/>
  <c r="U105" i="3"/>
  <c r="U105" i="4" s="1"/>
  <c r="M105" i="3"/>
  <c r="M105" i="4" s="1"/>
  <c r="CD105" i="3"/>
  <c r="CD105" i="4" s="1"/>
  <c r="BV105" i="3"/>
  <c r="BV105" i="4" s="1"/>
  <c r="BN105" i="3"/>
  <c r="BN105" i="4" s="1"/>
  <c r="BF105" i="3"/>
  <c r="BF105" i="4" s="1"/>
  <c r="AX105" i="3"/>
  <c r="AX105" i="4" s="1"/>
  <c r="AP105" i="3"/>
  <c r="AP105" i="4" s="1"/>
  <c r="AH105" i="3"/>
  <c r="AH105" i="4" s="1"/>
  <c r="Z105" i="3"/>
  <c r="Z105" i="4" s="1"/>
  <c r="R105" i="3"/>
  <c r="R105" i="4" s="1"/>
  <c r="J105" i="3"/>
  <c r="J105" i="4" s="1"/>
  <c r="CC105" i="3"/>
  <c r="CC105" i="4" s="1"/>
  <c r="BU105" i="3"/>
  <c r="BU105" i="4" s="1"/>
  <c r="BM105" i="3"/>
  <c r="BM105" i="4" s="1"/>
  <c r="BE105" i="3"/>
  <c r="BE105" i="4" s="1"/>
  <c r="AW105" i="3"/>
  <c r="AW105" i="4" s="1"/>
  <c r="AO105" i="3"/>
  <c r="AO105" i="4" s="1"/>
  <c r="AG105" i="3"/>
  <c r="AG105" i="4" s="1"/>
  <c r="Y105" i="3"/>
  <c r="Y105" i="4" s="1"/>
  <c r="Q105" i="3"/>
  <c r="Q105" i="4" s="1"/>
  <c r="I105" i="3"/>
  <c r="I105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BZ97" i="3"/>
  <c r="BZ97" i="4" s="1"/>
  <c r="BR97" i="3"/>
  <c r="BR97" i="4" s="1"/>
  <c r="BJ97" i="3"/>
  <c r="BJ97" i="4" s="1"/>
  <c r="BB97" i="3"/>
  <c r="BB97" i="4" s="1"/>
  <c r="AT97" i="3"/>
  <c r="AT97" i="4" s="1"/>
  <c r="AL97" i="3"/>
  <c r="AL97" i="4" s="1"/>
  <c r="AD97" i="3"/>
  <c r="AD97" i="4" s="1"/>
  <c r="V97" i="3"/>
  <c r="V97" i="4" s="1"/>
  <c r="N97" i="3"/>
  <c r="N97" i="4" s="1"/>
  <c r="CG97" i="3"/>
  <c r="CG97" i="4" s="1"/>
  <c r="BY97" i="3"/>
  <c r="BY97" i="4" s="1"/>
  <c r="BQ97" i="3"/>
  <c r="BQ97" i="4" s="1"/>
  <c r="BI97" i="3"/>
  <c r="BI97" i="4" s="1"/>
  <c r="BA97" i="3"/>
  <c r="BA97" i="4" s="1"/>
  <c r="AS97" i="3"/>
  <c r="AS97" i="4" s="1"/>
  <c r="AK97" i="3"/>
  <c r="AK97" i="4" s="1"/>
  <c r="AC97" i="3"/>
  <c r="AC97" i="4" s="1"/>
  <c r="U97" i="3"/>
  <c r="U97" i="4" s="1"/>
  <c r="M97" i="3"/>
  <c r="M97" i="4" s="1"/>
  <c r="CD97" i="3"/>
  <c r="CD97" i="4" s="1"/>
  <c r="BV97" i="3"/>
  <c r="BV97" i="4" s="1"/>
  <c r="BN97" i="3"/>
  <c r="BN97" i="4" s="1"/>
  <c r="BF97" i="3"/>
  <c r="BF97" i="4" s="1"/>
  <c r="AX97" i="3"/>
  <c r="AX97" i="4" s="1"/>
  <c r="AP97" i="3"/>
  <c r="AP97" i="4" s="1"/>
  <c r="AH97" i="3"/>
  <c r="AH97" i="4" s="1"/>
  <c r="Z97" i="3"/>
  <c r="Z97" i="4" s="1"/>
  <c r="R97" i="3"/>
  <c r="R97" i="4" s="1"/>
  <c r="J97" i="3"/>
  <c r="J97" i="4" s="1"/>
  <c r="CC97" i="3"/>
  <c r="CC97" i="4" s="1"/>
  <c r="BU97" i="3"/>
  <c r="BU97" i="4" s="1"/>
  <c r="BM97" i="3"/>
  <c r="BM97" i="4" s="1"/>
  <c r="BE97" i="3"/>
  <c r="BE97" i="4" s="1"/>
  <c r="AW97" i="3"/>
  <c r="AW97" i="4" s="1"/>
  <c r="AO97" i="3"/>
  <c r="AO97" i="4" s="1"/>
  <c r="AG97" i="3"/>
  <c r="AG97" i="4" s="1"/>
  <c r="Y97" i="3"/>
  <c r="Y97" i="4" s="1"/>
  <c r="Q97" i="3"/>
  <c r="Q97" i="4" s="1"/>
  <c r="I97" i="3"/>
  <c r="I97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BZ89" i="3"/>
  <c r="BZ89" i="4" s="1"/>
  <c r="BR89" i="3"/>
  <c r="BR89" i="4" s="1"/>
  <c r="BJ89" i="3"/>
  <c r="BJ89" i="4" s="1"/>
  <c r="BB89" i="3"/>
  <c r="BB89" i="4" s="1"/>
  <c r="AT89" i="3"/>
  <c r="AT89" i="4" s="1"/>
  <c r="AL89" i="3"/>
  <c r="AL89" i="4" s="1"/>
  <c r="AD89" i="3"/>
  <c r="AD89" i="4" s="1"/>
  <c r="V89" i="3"/>
  <c r="V89" i="4" s="1"/>
  <c r="N89" i="3"/>
  <c r="N89" i="4" s="1"/>
  <c r="CG89" i="3"/>
  <c r="CG89" i="4" s="1"/>
  <c r="BY89" i="3"/>
  <c r="BY89" i="4" s="1"/>
  <c r="BQ89" i="3"/>
  <c r="BQ89" i="4" s="1"/>
  <c r="BI89" i="3"/>
  <c r="BI89" i="4" s="1"/>
  <c r="BA89" i="3"/>
  <c r="BA89" i="4" s="1"/>
  <c r="AS89" i="3"/>
  <c r="AS89" i="4" s="1"/>
  <c r="AK89" i="3"/>
  <c r="AK89" i="4" s="1"/>
  <c r="AC89" i="3"/>
  <c r="AC89" i="4" s="1"/>
  <c r="U89" i="3"/>
  <c r="U89" i="4" s="1"/>
  <c r="M89" i="3"/>
  <c r="M89" i="4" s="1"/>
  <c r="CD89" i="3"/>
  <c r="CD89" i="4" s="1"/>
  <c r="BV89" i="3"/>
  <c r="BV89" i="4" s="1"/>
  <c r="BN89" i="3"/>
  <c r="BN89" i="4" s="1"/>
  <c r="BF89" i="3"/>
  <c r="BF89" i="4" s="1"/>
  <c r="AX89" i="3"/>
  <c r="AX89" i="4" s="1"/>
  <c r="AP89" i="3"/>
  <c r="AP89" i="4" s="1"/>
  <c r="AH89" i="3"/>
  <c r="AH89" i="4" s="1"/>
  <c r="Z89" i="3"/>
  <c r="Z89" i="4" s="1"/>
  <c r="R89" i="3"/>
  <c r="R89" i="4" s="1"/>
  <c r="J89" i="3"/>
  <c r="J89" i="4" s="1"/>
  <c r="CC89" i="3"/>
  <c r="CC89" i="4" s="1"/>
  <c r="BU89" i="3"/>
  <c r="BU89" i="4" s="1"/>
  <c r="BM89" i="3"/>
  <c r="BM89" i="4" s="1"/>
  <c r="BE89" i="3"/>
  <c r="BE89" i="4" s="1"/>
  <c r="AW89" i="3"/>
  <c r="AW89" i="4" s="1"/>
  <c r="AO89" i="3"/>
  <c r="AO89" i="4" s="1"/>
  <c r="AG89" i="3"/>
  <c r="AG89" i="4" s="1"/>
  <c r="Y89" i="3"/>
  <c r="Y89" i="4" s="1"/>
  <c r="Q89" i="3"/>
  <c r="Q89" i="4" s="1"/>
  <c r="I89" i="3"/>
  <c r="I89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BT81" i="3"/>
  <c r="BT81" i="4" s="1"/>
  <c r="BD81" i="3"/>
  <c r="BD81" i="4" s="1"/>
  <c r="AN81" i="3"/>
  <c r="AN81" i="4" s="1"/>
  <c r="X81" i="3"/>
  <c r="X81" i="4" s="1"/>
  <c r="H81" i="3"/>
  <c r="H81" i="4" s="1"/>
  <c r="CF81" i="3"/>
  <c r="CF81" i="4" s="1"/>
  <c r="BP81" i="3"/>
  <c r="BP81" i="4" s="1"/>
  <c r="AZ81" i="3"/>
  <c r="AZ81" i="4" s="1"/>
  <c r="AJ81" i="3"/>
  <c r="AJ81" i="4" s="1"/>
  <c r="T81" i="3"/>
  <c r="T81" i="4" s="1"/>
  <c r="CB81" i="3"/>
  <c r="CB81" i="4" s="1"/>
  <c r="BL81" i="3"/>
  <c r="BL81" i="4" s="1"/>
  <c r="AV81" i="3"/>
  <c r="AV81" i="4" s="1"/>
  <c r="AF81" i="3"/>
  <c r="AF81" i="4" s="1"/>
  <c r="P81" i="3"/>
  <c r="P81" i="4" s="1"/>
  <c r="BX81" i="3"/>
  <c r="BX81" i="4" s="1"/>
  <c r="BH81" i="3"/>
  <c r="BH81" i="4" s="1"/>
  <c r="AR81" i="3"/>
  <c r="AR81" i="4" s="1"/>
  <c r="AB81" i="3"/>
  <c r="AB81" i="4" s="1"/>
  <c r="L81" i="3"/>
  <c r="L81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BT73" i="3"/>
  <c r="BT73" i="4" s="1"/>
  <c r="BD73" i="3"/>
  <c r="BD73" i="4" s="1"/>
  <c r="AN73" i="3"/>
  <c r="AN73" i="4" s="1"/>
  <c r="X73" i="3"/>
  <c r="X73" i="4" s="1"/>
  <c r="H73" i="3"/>
  <c r="H73" i="4" s="1"/>
  <c r="CF73" i="3"/>
  <c r="CF73" i="4" s="1"/>
  <c r="BP73" i="3"/>
  <c r="BP73" i="4" s="1"/>
  <c r="AZ73" i="3"/>
  <c r="AZ73" i="4" s="1"/>
  <c r="AJ73" i="3"/>
  <c r="AJ73" i="4" s="1"/>
  <c r="T73" i="3"/>
  <c r="T73" i="4" s="1"/>
  <c r="CB73" i="3"/>
  <c r="CB73" i="4" s="1"/>
  <c r="BL73" i="3"/>
  <c r="BL73" i="4" s="1"/>
  <c r="AV73" i="3"/>
  <c r="AV73" i="4" s="1"/>
  <c r="AF73" i="3"/>
  <c r="AF73" i="4" s="1"/>
  <c r="P73" i="3"/>
  <c r="P73" i="4" s="1"/>
  <c r="BX73" i="3"/>
  <c r="BX73" i="4" s="1"/>
  <c r="BH73" i="3"/>
  <c r="BH73" i="4" s="1"/>
  <c r="AR73" i="3"/>
  <c r="AR73" i="4" s="1"/>
  <c r="AB73" i="3"/>
  <c r="AB73" i="4" s="1"/>
  <c r="L73" i="3"/>
  <c r="L73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BT65" i="3"/>
  <c r="BT65" i="4" s="1"/>
  <c r="BD65" i="3"/>
  <c r="BD65" i="4" s="1"/>
  <c r="AN65" i="3"/>
  <c r="AN65" i="4" s="1"/>
  <c r="X65" i="3"/>
  <c r="X65" i="4" s="1"/>
  <c r="H65" i="3"/>
  <c r="H65" i="4" s="1"/>
  <c r="CF65" i="3"/>
  <c r="CF65" i="4" s="1"/>
  <c r="BP65" i="3"/>
  <c r="BP65" i="4" s="1"/>
  <c r="AZ65" i="3"/>
  <c r="AZ65" i="4" s="1"/>
  <c r="AJ65" i="3"/>
  <c r="AJ65" i="4" s="1"/>
  <c r="T65" i="3"/>
  <c r="T65" i="4" s="1"/>
  <c r="CB65" i="3"/>
  <c r="CB65" i="4" s="1"/>
  <c r="BL65" i="3"/>
  <c r="BL65" i="4" s="1"/>
  <c r="AV65" i="3"/>
  <c r="AV65" i="4" s="1"/>
  <c r="AF65" i="3"/>
  <c r="AF65" i="4" s="1"/>
  <c r="P65" i="3"/>
  <c r="P65" i="4" s="1"/>
  <c r="BX65" i="3"/>
  <c r="BX65" i="4" s="1"/>
  <c r="BH65" i="3"/>
  <c r="BH65" i="4" s="1"/>
  <c r="AR65" i="3"/>
  <c r="AR65" i="4" s="1"/>
  <c r="AB65" i="3"/>
  <c r="AB65" i="4" s="1"/>
  <c r="L65" i="3"/>
  <c r="L65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BV276" i="3"/>
  <c r="BV276" i="4" s="1"/>
  <c r="BF276" i="3"/>
  <c r="BF276" i="4" s="1"/>
  <c r="AP276" i="3"/>
  <c r="AP276" i="4" s="1"/>
  <c r="Z276" i="3"/>
  <c r="Z276" i="4" s="1"/>
  <c r="J276" i="3"/>
  <c r="J276" i="4" s="1"/>
  <c r="CH276" i="3"/>
  <c r="CH276" i="4" s="1"/>
  <c r="BR276" i="3"/>
  <c r="BR276" i="4" s="1"/>
  <c r="BB276" i="3"/>
  <c r="BB276" i="4" s="1"/>
  <c r="AL276" i="3"/>
  <c r="AL276" i="4" s="1"/>
  <c r="V276" i="3"/>
  <c r="V276" i="4" s="1"/>
  <c r="CD276" i="3"/>
  <c r="CD276" i="4" s="1"/>
  <c r="BN276" i="3"/>
  <c r="BN276" i="4" s="1"/>
  <c r="AX276" i="3"/>
  <c r="AX276" i="4" s="1"/>
  <c r="AH276" i="3"/>
  <c r="AH276" i="4" s="1"/>
  <c r="R276" i="3"/>
  <c r="R276" i="4" s="1"/>
  <c r="BZ276" i="3"/>
  <c r="BZ276" i="4" s="1"/>
  <c r="N276" i="3"/>
  <c r="N276" i="4" s="1"/>
  <c r="BJ276" i="3"/>
  <c r="BJ276" i="4" s="1"/>
  <c r="AT276" i="3"/>
  <c r="AT276" i="4" s="1"/>
  <c r="AD276" i="3"/>
  <c r="AD276" i="4" s="1"/>
  <c r="CA30" i="3"/>
  <c r="CA30" i="4" s="1"/>
  <c r="BK30" i="3"/>
  <c r="BK30" i="4" s="1"/>
  <c r="AU30" i="3"/>
  <c r="AU30" i="4" s="1"/>
  <c r="AE30" i="3"/>
  <c r="AE30" i="4" s="1"/>
  <c r="O30" i="3"/>
  <c r="O30" i="4" s="1"/>
  <c r="CD30" i="3"/>
  <c r="CD30" i="4" s="1"/>
  <c r="BN30" i="3"/>
  <c r="BN30" i="4" s="1"/>
  <c r="AX30" i="3"/>
  <c r="AX30" i="4" s="1"/>
  <c r="AH30" i="3"/>
  <c r="AH30" i="4" s="1"/>
  <c r="R30" i="3"/>
  <c r="R30" i="4" s="1"/>
  <c r="CC30" i="3"/>
  <c r="CC30" i="4" s="1"/>
  <c r="BM30" i="3"/>
  <c r="BM30" i="4" s="1"/>
  <c r="AW30" i="3"/>
  <c r="AW30" i="4" s="1"/>
  <c r="AG30" i="3"/>
  <c r="AG30" i="4" s="1"/>
  <c r="Q30" i="3"/>
  <c r="Q30" i="4" s="1"/>
  <c r="CB30" i="3"/>
  <c r="CB30" i="4" s="1"/>
  <c r="BL30" i="3"/>
  <c r="BL30" i="4" s="1"/>
  <c r="AV30" i="3"/>
  <c r="AV30" i="4" s="1"/>
  <c r="AF30" i="3"/>
  <c r="AF30" i="4" s="1"/>
  <c r="P30" i="3"/>
  <c r="P30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BT51" i="3"/>
  <c r="BT51" i="4" s="1"/>
  <c r="BD51" i="3"/>
  <c r="BD51" i="4" s="1"/>
  <c r="AN51" i="3"/>
  <c r="AN51" i="4" s="1"/>
  <c r="X51" i="3"/>
  <c r="X51" i="4" s="1"/>
  <c r="H51" i="3"/>
  <c r="H51" i="4" s="1"/>
  <c r="CF51" i="3"/>
  <c r="CF51" i="4" s="1"/>
  <c r="BP51" i="3"/>
  <c r="BP51" i="4" s="1"/>
  <c r="AZ51" i="3"/>
  <c r="AZ51" i="4" s="1"/>
  <c r="AJ51" i="3"/>
  <c r="AJ51" i="4" s="1"/>
  <c r="T51" i="3"/>
  <c r="T51" i="4" s="1"/>
  <c r="CB51" i="3"/>
  <c r="CB51" i="4" s="1"/>
  <c r="BL51" i="3"/>
  <c r="BL51" i="4" s="1"/>
  <c r="AV51" i="3"/>
  <c r="AV51" i="4" s="1"/>
  <c r="AF51" i="3"/>
  <c r="AF51" i="4" s="1"/>
  <c r="P51" i="3"/>
  <c r="P51" i="4" s="1"/>
  <c r="BX51" i="3"/>
  <c r="BX51" i="4" s="1"/>
  <c r="BH51" i="3"/>
  <c r="BH51" i="4" s="1"/>
  <c r="AR51" i="3"/>
  <c r="AR51" i="4" s="1"/>
  <c r="AB51" i="3"/>
  <c r="AB51" i="4" s="1"/>
  <c r="L51" i="3"/>
  <c r="L51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BY252" i="3"/>
  <c r="BY252" i="4" s="1"/>
  <c r="BI252" i="3"/>
  <c r="BI252" i="4" s="1"/>
  <c r="AS252" i="3"/>
  <c r="AS252" i="4" s="1"/>
  <c r="AC252" i="3"/>
  <c r="AC252" i="4" s="1"/>
  <c r="M252" i="3"/>
  <c r="M252" i="4" s="1"/>
  <c r="BU252" i="3"/>
  <c r="BU252" i="4" s="1"/>
  <c r="BE252" i="3"/>
  <c r="BE252" i="4" s="1"/>
  <c r="AO252" i="3"/>
  <c r="AO252" i="4" s="1"/>
  <c r="Y252" i="3"/>
  <c r="Y252" i="4" s="1"/>
  <c r="I252" i="3"/>
  <c r="I252" i="4" s="1"/>
  <c r="BQ252" i="3"/>
  <c r="BQ252" i="4" s="1"/>
  <c r="AK252" i="3"/>
  <c r="AK252" i="4" s="1"/>
  <c r="BM252" i="3"/>
  <c r="BM252" i="4" s="1"/>
  <c r="AG252" i="3"/>
  <c r="AG252" i="4" s="1"/>
  <c r="CG252" i="3"/>
  <c r="CG252" i="4" s="1"/>
  <c r="BA252" i="3"/>
  <c r="BA252" i="4" s="1"/>
  <c r="U252" i="3"/>
  <c r="U252" i="4" s="1"/>
  <c r="CC252" i="3"/>
  <c r="CC252" i="4" s="1"/>
  <c r="AW252" i="3"/>
  <c r="AW252" i="4" s="1"/>
  <c r="Q252" i="3"/>
  <c r="Q252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BY226" i="3"/>
  <c r="BY226" i="4" s="1"/>
  <c r="BI226" i="3"/>
  <c r="BI226" i="4" s="1"/>
  <c r="AS226" i="3"/>
  <c r="AS226" i="4" s="1"/>
  <c r="AC226" i="3"/>
  <c r="AC226" i="4" s="1"/>
  <c r="M226" i="3"/>
  <c r="M226" i="4" s="1"/>
  <c r="BU226" i="3"/>
  <c r="BU226" i="4" s="1"/>
  <c r="BE226" i="3"/>
  <c r="BE226" i="4" s="1"/>
  <c r="AO226" i="3"/>
  <c r="AO226" i="4" s="1"/>
  <c r="Y226" i="3"/>
  <c r="Y226" i="4" s="1"/>
  <c r="I226" i="3"/>
  <c r="I226" i="4" s="1"/>
  <c r="BQ226" i="3"/>
  <c r="BQ226" i="4" s="1"/>
  <c r="AK226" i="3"/>
  <c r="AK226" i="4" s="1"/>
  <c r="BM226" i="3"/>
  <c r="BM226" i="4" s="1"/>
  <c r="AG226" i="3"/>
  <c r="AG226" i="4" s="1"/>
  <c r="CG226" i="3"/>
  <c r="CG226" i="4" s="1"/>
  <c r="BA226" i="3"/>
  <c r="BA226" i="4" s="1"/>
  <c r="U226" i="3"/>
  <c r="U226" i="4" s="1"/>
  <c r="CC226" i="3"/>
  <c r="CC226" i="4" s="1"/>
  <c r="AW226" i="3"/>
  <c r="AW226" i="4" s="1"/>
  <c r="Q226" i="3"/>
  <c r="Q226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BZ194" i="3"/>
  <c r="BZ194" i="4" s="1"/>
  <c r="BR194" i="3"/>
  <c r="BR194" i="4" s="1"/>
  <c r="BJ194" i="3"/>
  <c r="BJ194" i="4" s="1"/>
  <c r="BB194" i="3"/>
  <c r="BB194" i="4" s="1"/>
  <c r="AT194" i="3"/>
  <c r="AT194" i="4" s="1"/>
  <c r="AL194" i="3"/>
  <c r="AL194" i="4" s="1"/>
  <c r="AD194" i="3"/>
  <c r="AD194" i="4" s="1"/>
  <c r="V194" i="3"/>
  <c r="V194" i="4" s="1"/>
  <c r="N194" i="3"/>
  <c r="N194" i="4" s="1"/>
  <c r="CG194" i="3"/>
  <c r="CG194" i="4" s="1"/>
  <c r="BY194" i="3"/>
  <c r="BY194" i="4" s="1"/>
  <c r="BQ194" i="3"/>
  <c r="BQ194" i="4" s="1"/>
  <c r="BI194" i="3"/>
  <c r="BI194" i="4" s="1"/>
  <c r="BA194" i="3"/>
  <c r="BA194" i="4" s="1"/>
  <c r="AS194" i="3"/>
  <c r="AS194" i="4" s="1"/>
  <c r="AK194" i="3"/>
  <c r="AK194" i="4" s="1"/>
  <c r="AC194" i="3"/>
  <c r="AC194" i="4" s="1"/>
  <c r="U194" i="3"/>
  <c r="U194" i="4" s="1"/>
  <c r="M194" i="3"/>
  <c r="M194" i="4" s="1"/>
  <c r="CD194" i="3"/>
  <c r="CD194" i="4" s="1"/>
  <c r="BV194" i="3"/>
  <c r="BV194" i="4" s="1"/>
  <c r="BN194" i="3"/>
  <c r="BN194" i="4" s="1"/>
  <c r="BF194" i="3"/>
  <c r="BF194" i="4" s="1"/>
  <c r="AX194" i="3"/>
  <c r="AX194" i="4" s="1"/>
  <c r="AP194" i="3"/>
  <c r="AP194" i="4" s="1"/>
  <c r="AH194" i="3"/>
  <c r="AH194" i="4" s="1"/>
  <c r="Z194" i="3"/>
  <c r="Z194" i="4" s="1"/>
  <c r="R194" i="3"/>
  <c r="R194" i="4" s="1"/>
  <c r="J194" i="3"/>
  <c r="J194" i="4" s="1"/>
  <c r="CC194" i="3"/>
  <c r="CC194" i="4" s="1"/>
  <c r="BU194" i="3"/>
  <c r="BU194" i="4" s="1"/>
  <c r="BM194" i="3"/>
  <c r="BM194" i="4" s="1"/>
  <c r="BE194" i="3"/>
  <c r="BE194" i="4" s="1"/>
  <c r="AW194" i="3"/>
  <c r="AW194" i="4" s="1"/>
  <c r="AO194" i="3"/>
  <c r="AO194" i="4" s="1"/>
  <c r="AG194" i="3"/>
  <c r="AG194" i="4" s="1"/>
  <c r="Y194" i="3"/>
  <c r="Y194" i="4" s="1"/>
  <c r="Q194" i="3"/>
  <c r="Q194" i="4" s="1"/>
  <c r="I194" i="3"/>
  <c r="I194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BZ176" i="3"/>
  <c r="BZ176" i="4" s="1"/>
  <c r="BR176" i="3"/>
  <c r="BR176" i="4" s="1"/>
  <c r="BJ176" i="3"/>
  <c r="BJ176" i="4" s="1"/>
  <c r="BB176" i="3"/>
  <c r="BB176" i="4" s="1"/>
  <c r="AT176" i="3"/>
  <c r="AT176" i="4" s="1"/>
  <c r="AL176" i="3"/>
  <c r="AL176" i="4" s="1"/>
  <c r="AD176" i="3"/>
  <c r="AD176" i="4" s="1"/>
  <c r="V176" i="3"/>
  <c r="V176" i="4" s="1"/>
  <c r="N176" i="3"/>
  <c r="N176" i="4" s="1"/>
  <c r="CG176" i="3"/>
  <c r="CG176" i="4" s="1"/>
  <c r="BY176" i="3"/>
  <c r="BY176" i="4" s="1"/>
  <c r="BQ176" i="3"/>
  <c r="BQ176" i="4" s="1"/>
  <c r="BI176" i="3"/>
  <c r="BI176" i="4" s="1"/>
  <c r="BA176" i="3"/>
  <c r="BA176" i="4" s="1"/>
  <c r="AS176" i="3"/>
  <c r="AS176" i="4" s="1"/>
  <c r="AK176" i="3"/>
  <c r="AK176" i="4" s="1"/>
  <c r="AC176" i="3"/>
  <c r="AC176" i="4" s="1"/>
  <c r="U176" i="3"/>
  <c r="U176" i="4" s="1"/>
  <c r="M176" i="3"/>
  <c r="M176" i="4" s="1"/>
  <c r="CD176" i="3"/>
  <c r="CD176" i="4" s="1"/>
  <c r="BV176" i="3"/>
  <c r="BV176" i="4" s="1"/>
  <c r="BN176" i="3"/>
  <c r="BN176" i="4" s="1"/>
  <c r="BF176" i="3"/>
  <c r="BF176" i="4" s="1"/>
  <c r="AX176" i="3"/>
  <c r="AX176" i="4" s="1"/>
  <c r="AP176" i="3"/>
  <c r="AP176" i="4" s="1"/>
  <c r="AH176" i="3"/>
  <c r="AH176" i="4" s="1"/>
  <c r="Z176" i="3"/>
  <c r="Z176" i="4" s="1"/>
  <c r="R176" i="3"/>
  <c r="R176" i="4" s="1"/>
  <c r="J176" i="3"/>
  <c r="J176" i="4" s="1"/>
  <c r="CC176" i="3"/>
  <c r="CC176" i="4" s="1"/>
  <c r="BU176" i="3"/>
  <c r="BU176" i="4" s="1"/>
  <c r="BM176" i="3"/>
  <c r="BM176" i="4" s="1"/>
  <c r="BE176" i="3"/>
  <c r="BE176" i="4" s="1"/>
  <c r="AW176" i="3"/>
  <c r="AW176" i="4" s="1"/>
  <c r="AO176" i="3"/>
  <c r="AO176" i="4" s="1"/>
  <c r="AG176" i="3"/>
  <c r="AG176" i="4" s="1"/>
  <c r="Y176" i="3"/>
  <c r="Y176" i="4" s="1"/>
  <c r="Q176" i="3"/>
  <c r="Q176" i="4" s="1"/>
  <c r="I176" i="3"/>
  <c r="I176" i="4" s="1"/>
  <c r="CF149" i="3"/>
  <c r="CF149" i="4" s="1"/>
  <c r="CB149" i="3"/>
  <c r="CB149" i="4" s="1"/>
  <c r="BX149" i="3"/>
  <c r="BX149" i="4" s="1"/>
  <c r="BP149" i="3"/>
  <c r="BP149" i="4" s="1"/>
  <c r="BL149" i="3"/>
  <c r="BL149" i="4" s="1"/>
  <c r="BH149" i="3"/>
  <c r="BH149" i="4" s="1"/>
  <c r="AZ149" i="3"/>
  <c r="AZ149" i="4" s="1"/>
  <c r="AV149" i="3"/>
  <c r="AV149" i="4" s="1"/>
  <c r="AR149" i="3"/>
  <c r="AR149" i="4" s="1"/>
  <c r="AJ149" i="3"/>
  <c r="AJ149" i="4" s="1"/>
  <c r="AF149" i="3"/>
  <c r="AF149" i="4" s="1"/>
  <c r="AB149" i="3"/>
  <c r="AB149" i="4" s="1"/>
  <c r="T149" i="3"/>
  <c r="T149" i="4" s="1"/>
  <c r="P149" i="3"/>
  <c r="P149" i="4" s="1"/>
  <c r="L149" i="3"/>
  <c r="L149" i="4" s="1"/>
  <c r="CE149" i="3"/>
  <c r="CE149" i="4" s="1"/>
  <c r="CA149" i="3"/>
  <c r="CA149" i="4" s="1"/>
  <c r="BW149" i="3"/>
  <c r="BW149" i="4" s="1"/>
  <c r="BO149" i="3"/>
  <c r="BO149" i="4" s="1"/>
  <c r="BK149" i="3"/>
  <c r="BK149" i="4" s="1"/>
  <c r="BG149" i="3"/>
  <c r="BG149" i="4" s="1"/>
  <c r="AY149" i="3"/>
  <c r="AY149" i="4" s="1"/>
  <c r="AU149" i="3"/>
  <c r="AU149" i="4" s="1"/>
  <c r="AQ149" i="3"/>
  <c r="AQ149" i="4" s="1"/>
  <c r="AI149" i="3"/>
  <c r="AI149" i="4" s="1"/>
  <c r="AE149" i="3"/>
  <c r="AE149" i="4" s="1"/>
  <c r="AA149" i="3"/>
  <c r="AA149" i="4" s="1"/>
  <c r="S149" i="3"/>
  <c r="S149" i="4" s="1"/>
  <c r="O149" i="3"/>
  <c r="O149" i="4" s="1"/>
  <c r="K149" i="3"/>
  <c r="K149" i="4" s="1"/>
  <c r="CH149" i="3"/>
  <c r="CH149" i="4" s="1"/>
  <c r="BZ149" i="3"/>
  <c r="BZ149" i="4" s="1"/>
  <c r="BR149" i="3"/>
  <c r="BR149" i="4" s="1"/>
  <c r="BB149" i="3"/>
  <c r="BB149" i="4" s="1"/>
  <c r="AT149" i="3"/>
  <c r="AT149" i="4" s="1"/>
  <c r="AL149" i="3"/>
  <c r="AL149" i="4" s="1"/>
  <c r="V149" i="3"/>
  <c r="V149" i="4" s="1"/>
  <c r="N149" i="3"/>
  <c r="N149" i="4" s="1"/>
  <c r="CG149" i="3"/>
  <c r="CG149" i="4" s="1"/>
  <c r="BQ149" i="3"/>
  <c r="BQ149" i="4" s="1"/>
  <c r="BI149" i="3"/>
  <c r="BI149" i="4" s="1"/>
  <c r="BA149" i="3"/>
  <c r="BA149" i="4" s="1"/>
  <c r="AK149" i="3"/>
  <c r="AK149" i="4" s="1"/>
  <c r="AC149" i="3"/>
  <c r="AC149" i="4" s="1"/>
  <c r="U149" i="3"/>
  <c r="U149" i="4" s="1"/>
  <c r="CD149" i="3"/>
  <c r="CD149" i="4" s="1"/>
  <c r="BV149" i="3"/>
  <c r="BV149" i="4" s="1"/>
  <c r="BN149" i="3"/>
  <c r="BN149" i="4" s="1"/>
  <c r="AX149" i="3"/>
  <c r="AX149" i="4" s="1"/>
  <c r="AP149" i="3"/>
  <c r="AP149" i="4" s="1"/>
  <c r="AH149" i="3"/>
  <c r="AH149" i="4" s="1"/>
  <c r="R149" i="3"/>
  <c r="R149" i="4" s="1"/>
  <c r="J149" i="3"/>
  <c r="J149" i="4" s="1"/>
  <c r="CC149" i="3"/>
  <c r="CC149" i="4" s="1"/>
  <c r="BM149" i="3"/>
  <c r="BM149" i="4" s="1"/>
  <c r="BE149" i="3"/>
  <c r="BE149" i="4" s="1"/>
  <c r="AW149" i="3"/>
  <c r="AW149" i="4" s="1"/>
  <c r="AG149" i="3"/>
  <c r="AG149" i="4" s="1"/>
  <c r="Y149" i="3"/>
  <c r="Y149" i="4" s="1"/>
  <c r="Q149" i="3"/>
  <c r="Q149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BZ134" i="3"/>
  <c r="BZ134" i="4" s="1"/>
  <c r="BR134" i="3"/>
  <c r="BR134" i="4" s="1"/>
  <c r="BJ134" i="3"/>
  <c r="BJ134" i="4" s="1"/>
  <c r="BB134" i="3"/>
  <c r="BB134" i="4" s="1"/>
  <c r="AT134" i="3"/>
  <c r="AT134" i="4" s="1"/>
  <c r="AL134" i="3"/>
  <c r="AL134" i="4" s="1"/>
  <c r="AD134" i="3"/>
  <c r="AD134" i="4" s="1"/>
  <c r="V134" i="3"/>
  <c r="V134" i="4" s="1"/>
  <c r="N134" i="3"/>
  <c r="N134" i="4" s="1"/>
  <c r="CG134" i="3"/>
  <c r="CG134" i="4" s="1"/>
  <c r="BY134" i="3"/>
  <c r="BY134" i="4" s="1"/>
  <c r="BQ134" i="3"/>
  <c r="BQ134" i="4" s="1"/>
  <c r="BI134" i="3"/>
  <c r="BI134" i="4" s="1"/>
  <c r="BA134" i="3"/>
  <c r="BA134" i="4" s="1"/>
  <c r="AS134" i="3"/>
  <c r="AS134" i="4" s="1"/>
  <c r="AK134" i="3"/>
  <c r="AK134" i="4" s="1"/>
  <c r="AC134" i="3"/>
  <c r="AC134" i="4" s="1"/>
  <c r="U134" i="3"/>
  <c r="U134" i="4" s="1"/>
  <c r="M134" i="3"/>
  <c r="M134" i="4" s="1"/>
  <c r="CD134" i="3"/>
  <c r="CD134" i="4" s="1"/>
  <c r="BV134" i="3"/>
  <c r="BV134" i="4" s="1"/>
  <c r="BN134" i="3"/>
  <c r="BN134" i="4" s="1"/>
  <c r="BF134" i="3"/>
  <c r="BF134" i="4" s="1"/>
  <c r="AX134" i="3"/>
  <c r="AX134" i="4" s="1"/>
  <c r="AP134" i="3"/>
  <c r="AP134" i="4" s="1"/>
  <c r="AH134" i="3"/>
  <c r="AH134" i="4" s="1"/>
  <c r="Z134" i="3"/>
  <c r="Z134" i="4" s="1"/>
  <c r="R134" i="3"/>
  <c r="R134" i="4" s="1"/>
  <c r="J134" i="3"/>
  <c r="J134" i="4" s="1"/>
  <c r="CC134" i="3"/>
  <c r="CC134" i="4" s="1"/>
  <c r="BU134" i="3"/>
  <c r="BU134" i="4" s="1"/>
  <c r="BM134" i="3"/>
  <c r="BM134" i="4" s="1"/>
  <c r="BE134" i="3"/>
  <c r="BE134" i="4" s="1"/>
  <c r="AW134" i="3"/>
  <c r="AW134" i="4" s="1"/>
  <c r="AO134" i="3"/>
  <c r="AO134" i="4" s="1"/>
  <c r="AG134" i="3"/>
  <c r="AG134" i="4" s="1"/>
  <c r="Y134" i="3"/>
  <c r="Y134" i="4" s="1"/>
  <c r="Q134" i="3"/>
  <c r="Q134" i="4" s="1"/>
  <c r="I134" i="3"/>
  <c r="I134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BZ117" i="3"/>
  <c r="BZ117" i="4" s="1"/>
  <c r="BR117" i="3"/>
  <c r="BR117" i="4" s="1"/>
  <c r="BJ117" i="3"/>
  <c r="BJ117" i="4" s="1"/>
  <c r="BB117" i="3"/>
  <c r="BB117" i="4" s="1"/>
  <c r="AT117" i="3"/>
  <c r="AT117" i="4" s="1"/>
  <c r="AL117" i="3"/>
  <c r="AL117" i="4" s="1"/>
  <c r="AD117" i="3"/>
  <c r="AD117" i="4" s="1"/>
  <c r="V117" i="3"/>
  <c r="V117" i="4" s="1"/>
  <c r="N117" i="3"/>
  <c r="N117" i="4" s="1"/>
  <c r="CG117" i="3"/>
  <c r="CG117" i="4" s="1"/>
  <c r="BY117" i="3"/>
  <c r="BY117" i="4" s="1"/>
  <c r="BQ117" i="3"/>
  <c r="BQ117" i="4" s="1"/>
  <c r="BI117" i="3"/>
  <c r="BI117" i="4" s="1"/>
  <c r="BA117" i="3"/>
  <c r="BA117" i="4" s="1"/>
  <c r="AS117" i="3"/>
  <c r="AS117" i="4" s="1"/>
  <c r="AK117" i="3"/>
  <c r="AK117" i="4" s="1"/>
  <c r="AC117" i="3"/>
  <c r="AC117" i="4" s="1"/>
  <c r="U117" i="3"/>
  <c r="U117" i="4" s="1"/>
  <c r="M117" i="3"/>
  <c r="M117" i="4" s="1"/>
  <c r="CD117" i="3"/>
  <c r="CD117" i="4" s="1"/>
  <c r="BV117" i="3"/>
  <c r="BV117" i="4" s="1"/>
  <c r="BN117" i="3"/>
  <c r="BN117" i="4" s="1"/>
  <c r="BF117" i="3"/>
  <c r="BF117" i="4" s="1"/>
  <c r="AX117" i="3"/>
  <c r="AX117" i="4" s="1"/>
  <c r="AP117" i="3"/>
  <c r="AP117" i="4" s="1"/>
  <c r="AH117" i="3"/>
  <c r="AH117" i="4" s="1"/>
  <c r="Z117" i="3"/>
  <c r="Z117" i="4" s="1"/>
  <c r="R117" i="3"/>
  <c r="R117" i="4" s="1"/>
  <c r="J117" i="3"/>
  <c r="J117" i="4" s="1"/>
  <c r="CC117" i="3"/>
  <c r="CC117" i="4" s="1"/>
  <c r="BU117" i="3"/>
  <c r="BU117" i="4" s="1"/>
  <c r="BM117" i="3"/>
  <c r="BM117" i="4" s="1"/>
  <c r="BE117" i="3"/>
  <c r="BE117" i="4" s="1"/>
  <c r="AW117" i="3"/>
  <c r="AW117" i="4" s="1"/>
  <c r="AO117" i="3"/>
  <c r="AO117" i="4" s="1"/>
  <c r="AG117" i="3"/>
  <c r="AG117" i="4" s="1"/>
  <c r="Y117" i="3"/>
  <c r="Y117" i="4" s="1"/>
  <c r="Q117" i="3"/>
  <c r="Q117" i="4" s="1"/>
  <c r="I117" i="3"/>
  <c r="I117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BZ110" i="3"/>
  <c r="BZ110" i="4" s="1"/>
  <c r="BR110" i="3"/>
  <c r="BR110" i="4" s="1"/>
  <c r="BJ110" i="3"/>
  <c r="BJ110" i="4" s="1"/>
  <c r="BB110" i="3"/>
  <c r="BB110" i="4" s="1"/>
  <c r="AT110" i="3"/>
  <c r="AT110" i="4" s="1"/>
  <c r="AL110" i="3"/>
  <c r="AL110" i="4" s="1"/>
  <c r="AD110" i="3"/>
  <c r="AD110" i="4" s="1"/>
  <c r="V110" i="3"/>
  <c r="V110" i="4" s="1"/>
  <c r="N110" i="3"/>
  <c r="N110" i="4" s="1"/>
  <c r="CG110" i="3"/>
  <c r="CG110" i="4" s="1"/>
  <c r="BY110" i="3"/>
  <c r="BY110" i="4" s="1"/>
  <c r="BQ110" i="3"/>
  <c r="BQ110" i="4" s="1"/>
  <c r="BI110" i="3"/>
  <c r="BI110" i="4" s="1"/>
  <c r="BA110" i="3"/>
  <c r="BA110" i="4" s="1"/>
  <c r="AS110" i="3"/>
  <c r="AS110" i="4" s="1"/>
  <c r="AK110" i="3"/>
  <c r="AK110" i="4" s="1"/>
  <c r="AC110" i="3"/>
  <c r="AC110" i="4" s="1"/>
  <c r="U110" i="3"/>
  <c r="U110" i="4" s="1"/>
  <c r="M110" i="3"/>
  <c r="M110" i="4" s="1"/>
  <c r="CD110" i="3"/>
  <c r="CD110" i="4" s="1"/>
  <c r="BV110" i="3"/>
  <c r="BV110" i="4" s="1"/>
  <c r="BN110" i="3"/>
  <c r="BN110" i="4" s="1"/>
  <c r="BF110" i="3"/>
  <c r="BF110" i="4" s="1"/>
  <c r="AX110" i="3"/>
  <c r="AX110" i="4" s="1"/>
  <c r="AP110" i="3"/>
  <c r="AP110" i="4" s="1"/>
  <c r="AH110" i="3"/>
  <c r="AH110" i="4" s="1"/>
  <c r="Z110" i="3"/>
  <c r="Z110" i="4" s="1"/>
  <c r="R110" i="3"/>
  <c r="R110" i="4" s="1"/>
  <c r="J110" i="3"/>
  <c r="J110" i="4" s="1"/>
  <c r="CC110" i="3"/>
  <c r="CC110" i="4" s="1"/>
  <c r="BU110" i="3"/>
  <c r="BU110" i="4" s="1"/>
  <c r="BM110" i="3"/>
  <c r="BM110" i="4" s="1"/>
  <c r="BE110" i="3"/>
  <c r="BE110" i="4" s="1"/>
  <c r="AW110" i="3"/>
  <c r="AW110" i="4" s="1"/>
  <c r="AO110" i="3"/>
  <c r="AO110" i="4" s="1"/>
  <c r="AG110" i="3"/>
  <c r="AG110" i="4" s="1"/>
  <c r="Y110" i="3"/>
  <c r="Y110" i="4" s="1"/>
  <c r="Q110" i="3"/>
  <c r="Q110" i="4" s="1"/>
  <c r="I110" i="3"/>
  <c r="I110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BZ102" i="3"/>
  <c r="BZ102" i="4" s="1"/>
  <c r="BR102" i="3"/>
  <c r="BR102" i="4" s="1"/>
  <c r="BJ102" i="3"/>
  <c r="BJ102" i="4" s="1"/>
  <c r="BB102" i="3"/>
  <c r="BB102" i="4" s="1"/>
  <c r="AT102" i="3"/>
  <c r="AT102" i="4" s="1"/>
  <c r="AL102" i="3"/>
  <c r="AL102" i="4" s="1"/>
  <c r="AD102" i="3"/>
  <c r="AD102" i="4" s="1"/>
  <c r="V102" i="3"/>
  <c r="V102" i="4" s="1"/>
  <c r="N102" i="3"/>
  <c r="N102" i="4" s="1"/>
  <c r="CG102" i="3"/>
  <c r="CG102" i="4" s="1"/>
  <c r="BY102" i="3"/>
  <c r="BY102" i="4" s="1"/>
  <c r="BQ102" i="3"/>
  <c r="BQ102" i="4" s="1"/>
  <c r="BI102" i="3"/>
  <c r="BI102" i="4" s="1"/>
  <c r="BA102" i="3"/>
  <c r="BA102" i="4" s="1"/>
  <c r="AS102" i="3"/>
  <c r="AS102" i="4" s="1"/>
  <c r="AK102" i="3"/>
  <c r="AK102" i="4" s="1"/>
  <c r="AC102" i="3"/>
  <c r="AC102" i="4" s="1"/>
  <c r="U102" i="3"/>
  <c r="U102" i="4" s="1"/>
  <c r="M102" i="3"/>
  <c r="M102" i="4" s="1"/>
  <c r="CD102" i="3"/>
  <c r="CD102" i="4" s="1"/>
  <c r="BV102" i="3"/>
  <c r="BV102" i="4" s="1"/>
  <c r="BN102" i="3"/>
  <c r="BN102" i="4" s="1"/>
  <c r="BF102" i="3"/>
  <c r="BF102" i="4" s="1"/>
  <c r="AX102" i="3"/>
  <c r="AX102" i="4" s="1"/>
  <c r="AP102" i="3"/>
  <c r="AP102" i="4" s="1"/>
  <c r="AH102" i="3"/>
  <c r="AH102" i="4" s="1"/>
  <c r="Z102" i="3"/>
  <c r="Z102" i="4" s="1"/>
  <c r="R102" i="3"/>
  <c r="R102" i="4" s="1"/>
  <c r="J102" i="3"/>
  <c r="J102" i="4" s="1"/>
  <c r="CC102" i="3"/>
  <c r="CC102" i="4" s="1"/>
  <c r="BU102" i="3"/>
  <c r="BU102" i="4" s="1"/>
  <c r="BM102" i="3"/>
  <c r="BM102" i="4" s="1"/>
  <c r="BE102" i="3"/>
  <c r="BE102" i="4" s="1"/>
  <c r="AW102" i="3"/>
  <c r="AW102" i="4" s="1"/>
  <c r="AO102" i="3"/>
  <c r="AO102" i="4" s="1"/>
  <c r="AG102" i="3"/>
  <c r="AG102" i="4" s="1"/>
  <c r="Y102" i="3"/>
  <c r="Y102" i="4" s="1"/>
  <c r="Q102" i="3"/>
  <c r="Q102" i="4" s="1"/>
  <c r="I102" i="3"/>
  <c r="I102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BZ94" i="3"/>
  <c r="BZ94" i="4" s="1"/>
  <c r="BR94" i="3"/>
  <c r="BR94" i="4" s="1"/>
  <c r="BJ94" i="3"/>
  <c r="BJ94" i="4" s="1"/>
  <c r="BB94" i="3"/>
  <c r="BB94" i="4" s="1"/>
  <c r="AT94" i="3"/>
  <c r="AT94" i="4" s="1"/>
  <c r="AL94" i="3"/>
  <c r="AL94" i="4" s="1"/>
  <c r="AD94" i="3"/>
  <c r="AD94" i="4" s="1"/>
  <c r="V94" i="3"/>
  <c r="V94" i="4" s="1"/>
  <c r="N94" i="3"/>
  <c r="N94" i="4" s="1"/>
  <c r="CG94" i="3"/>
  <c r="CG94" i="4" s="1"/>
  <c r="BY94" i="3"/>
  <c r="BY94" i="4" s="1"/>
  <c r="BQ94" i="3"/>
  <c r="BQ94" i="4" s="1"/>
  <c r="BI94" i="3"/>
  <c r="BI94" i="4" s="1"/>
  <c r="BA94" i="3"/>
  <c r="BA94" i="4" s="1"/>
  <c r="AS94" i="3"/>
  <c r="AS94" i="4" s="1"/>
  <c r="AK94" i="3"/>
  <c r="AK94" i="4" s="1"/>
  <c r="AC94" i="3"/>
  <c r="AC94" i="4" s="1"/>
  <c r="U94" i="3"/>
  <c r="U94" i="4" s="1"/>
  <c r="M94" i="3"/>
  <c r="M94" i="4" s="1"/>
  <c r="CD94" i="3"/>
  <c r="CD94" i="4" s="1"/>
  <c r="BV94" i="3"/>
  <c r="BV94" i="4" s="1"/>
  <c r="BN94" i="3"/>
  <c r="BN94" i="4" s="1"/>
  <c r="BF94" i="3"/>
  <c r="BF94" i="4" s="1"/>
  <c r="AX94" i="3"/>
  <c r="AX94" i="4" s="1"/>
  <c r="AP94" i="3"/>
  <c r="AP94" i="4" s="1"/>
  <c r="AH94" i="3"/>
  <c r="AH94" i="4" s="1"/>
  <c r="Z94" i="3"/>
  <c r="Z94" i="4" s="1"/>
  <c r="R94" i="3"/>
  <c r="R94" i="4" s="1"/>
  <c r="J94" i="3"/>
  <c r="J94" i="4" s="1"/>
  <c r="CC94" i="3"/>
  <c r="CC94" i="4" s="1"/>
  <c r="BU94" i="3"/>
  <c r="BU94" i="4" s="1"/>
  <c r="BM94" i="3"/>
  <c r="BM94" i="4" s="1"/>
  <c r="BE94" i="3"/>
  <c r="BE94" i="4" s="1"/>
  <c r="AW94" i="3"/>
  <c r="AW94" i="4" s="1"/>
  <c r="AO94" i="3"/>
  <c r="AO94" i="4" s="1"/>
  <c r="AG94" i="3"/>
  <c r="AG94" i="4" s="1"/>
  <c r="Y94" i="3"/>
  <c r="Y94" i="4" s="1"/>
  <c r="Q94" i="3"/>
  <c r="Q94" i="4" s="1"/>
  <c r="I94" i="3"/>
  <c r="I94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CH82" i="3"/>
  <c r="CH82" i="4" s="1"/>
  <c r="CC82" i="3"/>
  <c r="CC82" i="4" s="1"/>
  <c r="BW82" i="3"/>
  <c r="BW82" i="4" s="1"/>
  <c r="BR82" i="3"/>
  <c r="BR82" i="4" s="1"/>
  <c r="BM82" i="3"/>
  <c r="BM82" i="4" s="1"/>
  <c r="BG82" i="3"/>
  <c r="BG82" i="4" s="1"/>
  <c r="BB82" i="3"/>
  <c r="BB82" i="4" s="1"/>
  <c r="AW82" i="3"/>
  <c r="AW82" i="4" s="1"/>
  <c r="AQ82" i="3"/>
  <c r="AQ82" i="4" s="1"/>
  <c r="AL82" i="3"/>
  <c r="AL82" i="4" s="1"/>
  <c r="AG82" i="3"/>
  <c r="AG82" i="4" s="1"/>
  <c r="AA82" i="3"/>
  <c r="AA82" i="4" s="1"/>
  <c r="V82" i="3"/>
  <c r="V82" i="4" s="1"/>
  <c r="Q82" i="3"/>
  <c r="Q82" i="4" s="1"/>
  <c r="K82" i="3"/>
  <c r="K82" i="4" s="1"/>
  <c r="G82" i="3"/>
  <c r="G82" i="4" s="1"/>
  <c r="CG82" i="3"/>
  <c r="CG82" i="4" s="1"/>
  <c r="CA82" i="3"/>
  <c r="CA82" i="4" s="1"/>
  <c r="BV82" i="3"/>
  <c r="BV82" i="4" s="1"/>
  <c r="BQ82" i="3"/>
  <c r="BQ82" i="4" s="1"/>
  <c r="BK82" i="3"/>
  <c r="BK82" i="4" s="1"/>
  <c r="BF82" i="3"/>
  <c r="BF82" i="4" s="1"/>
  <c r="BA82" i="3"/>
  <c r="BA82" i="4" s="1"/>
  <c r="AU82" i="3"/>
  <c r="AU82" i="4" s="1"/>
  <c r="AP82" i="3"/>
  <c r="AP82" i="4" s="1"/>
  <c r="AK82" i="3"/>
  <c r="AK82" i="4" s="1"/>
  <c r="AE82" i="3"/>
  <c r="AE82" i="4" s="1"/>
  <c r="Z82" i="3"/>
  <c r="Z82" i="4" s="1"/>
  <c r="U82" i="3"/>
  <c r="U82" i="4" s="1"/>
  <c r="O82" i="3"/>
  <c r="O82" i="4" s="1"/>
  <c r="J82" i="3"/>
  <c r="J82" i="4" s="1"/>
  <c r="CE82" i="3"/>
  <c r="CE82" i="4" s="1"/>
  <c r="BZ82" i="3"/>
  <c r="BZ82" i="4" s="1"/>
  <c r="BU82" i="3"/>
  <c r="BU82" i="4" s="1"/>
  <c r="BO82" i="3"/>
  <c r="BO82" i="4" s="1"/>
  <c r="BJ82" i="3"/>
  <c r="BJ82" i="4" s="1"/>
  <c r="BE82" i="3"/>
  <c r="BE82" i="4" s="1"/>
  <c r="AY82" i="3"/>
  <c r="AY82" i="4" s="1"/>
  <c r="AT82" i="3"/>
  <c r="AT82" i="4" s="1"/>
  <c r="AO82" i="3"/>
  <c r="AO82" i="4" s="1"/>
  <c r="AI82" i="3"/>
  <c r="AI82" i="4" s="1"/>
  <c r="AD82" i="3"/>
  <c r="AD82" i="4" s="1"/>
  <c r="Y82" i="3"/>
  <c r="Y82" i="4" s="1"/>
  <c r="S82" i="3"/>
  <c r="S82" i="4" s="1"/>
  <c r="N82" i="3"/>
  <c r="N82" i="4" s="1"/>
  <c r="I82" i="3"/>
  <c r="I82" i="4" s="1"/>
  <c r="CD82" i="3"/>
  <c r="CD82" i="4" s="1"/>
  <c r="BY82" i="3"/>
  <c r="BY82" i="4" s="1"/>
  <c r="BS82" i="3"/>
  <c r="BS82" i="4" s="1"/>
  <c r="BN82" i="3"/>
  <c r="BN82" i="4" s="1"/>
  <c r="BI82" i="3"/>
  <c r="BI82" i="4" s="1"/>
  <c r="BC82" i="3"/>
  <c r="BC82" i="4" s="1"/>
  <c r="AX82" i="3"/>
  <c r="AX82" i="4" s="1"/>
  <c r="AC82" i="3"/>
  <c r="AC82" i="4" s="1"/>
  <c r="H82" i="3"/>
  <c r="H82" i="4" s="1"/>
  <c r="AS82" i="3"/>
  <c r="AS82" i="4" s="1"/>
  <c r="W82" i="3"/>
  <c r="W82" i="4" s="1"/>
  <c r="AM82" i="3"/>
  <c r="AM82" i="4" s="1"/>
  <c r="R82" i="3"/>
  <c r="R82" i="4" s="1"/>
  <c r="AH82" i="3"/>
  <c r="AH82" i="4" s="1"/>
  <c r="M82" i="3"/>
  <c r="M82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BV289" i="3"/>
  <c r="BV289" i="4" s="1"/>
  <c r="BF289" i="3"/>
  <c r="BF289" i="4" s="1"/>
  <c r="AP289" i="3"/>
  <c r="AP289" i="4" s="1"/>
  <c r="Z289" i="3"/>
  <c r="Z289" i="4" s="1"/>
  <c r="J289" i="3"/>
  <c r="J289" i="4" s="1"/>
  <c r="CH289" i="3"/>
  <c r="CH289" i="4" s="1"/>
  <c r="BR289" i="3"/>
  <c r="BR289" i="4" s="1"/>
  <c r="BB289" i="3"/>
  <c r="BB289" i="4" s="1"/>
  <c r="AL289" i="3"/>
  <c r="AL289" i="4" s="1"/>
  <c r="V289" i="3"/>
  <c r="V289" i="4" s="1"/>
  <c r="CD289" i="3"/>
  <c r="CD289" i="4" s="1"/>
  <c r="BN289" i="3"/>
  <c r="BN289" i="4" s="1"/>
  <c r="AX289" i="3"/>
  <c r="AX289" i="4" s="1"/>
  <c r="AH289" i="3"/>
  <c r="AH289" i="4" s="1"/>
  <c r="R289" i="3"/>
  <c r="R289" i="4" s="1"/>
  <c r="BJ289" i="3"/>
  <c r="BJ289" i="4" s="1"/>
  <c r="AT289" i="3"/>
  <c r="AT289" i="4" s="1"/>
  <c r="BZ289" i="3"/>
  <c r="BZ289" i="4" s="1"/>
  <c r="AD289" i="3"/>
  <c r="AD289" i="4" s="1"/>
  <c r="N289" i="3"/>
  <c r="N289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AP290" i="3"/>
  <c r="AP290" i="4" s="1"/>
  <c r="Z290" i="3"/>
  <c r="Z290" i="4" s="1"/>
  <c r="J290" i="3"/>
  <c r="J290" i="4" s="1"/>
  <c r="BB290" i="3"/>
  <c r="BB290" i="4" s="1"/>
  <c r="AL290" i="3"/>
  <c r="AL290" i="4" s="1"/>
  <c r="V290" i="3"/>
  <c r="V290" i="4" s="1"/>
  <c r="AX290" i="3"/>
  <c r="AX290" i="4" s="1"/>
  <c r="AH290" i="3"/>
  <c r="AH290" i="4" s="1"/>
  <c r="R290" i="3"/>
  <c r="R290" i="4" s="1"/>
  <c r="AT290" i="3"/>
  <c r="AT290" i="4" s="1"/>
  <c r="AD290" i="3"/>
  <c r="AD290" i="4" s="1"/>
  <c r="N290" i="3"/>
  <c r="N29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BV270" i="3"/>
  <c r="BV270" i="4" s="1"/>
  <c r="BF270" i="3"/>
  <c r="BF270" i="4" s="1"/>
  <c r="AP270" i="3"/>
  <c r="AP270" i="4" s="1"/>
  <c r="Z270" i="3"/>
  <c r="Z270" i="4" s="1"/>
  <c r="J270" i="3"/>
  <c r="J270" i="4" s="1"/>
  <c r="CH270" i="3"/>
  <c r="CH270" i="4" s="1"/>
  <c r="BR270" i="3"/>
  <c r="BR270" i="4" s="1"/>
  <c r="BB270" i="3"/>
  <c r="BB270" i="4" s="1"/>
  <c r="AL270" i="3"/>
  <c r="AL270" i="4" s="1"/>
  <c r="V270" i="3"/>
  <c r="V270" i="4" s="1"/>
  <c r="CD270" i="3"/>
  <c r="CD270" i="4" s="1"/>
  <c r="BN270" i="3"/>
  <c r="BN270" i="4" s="1"/>
  <c r="AX270" i="3"/>
  <c r="AX270" i="4" s="1"/>
  <c r="AH270" i="3"/>
  <c r="AH270" i="4" s="1"/>
  <c r="R270" i="3"/>
  <c r="R270" i="4" s="1"/>
  <c r="AT270" i="3"/>
  <c r="AT270" i="4" s="1"/>
  <c r="AD270" i="3"/>
  <c r="AD270" i="4" s="1"/>
  <c r="BZ270" i="3"/>
  <c r="BZ270" i="4" s="1"/>
  <c r="BJ270" i="3"/>
  <c r="BJ270" i="4" s="1"/>
  <c r="N270" i="3"/>
  <c r="N270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BV281" i="3"/>
  <c r="BV281" i="4" s="1"/>
  <c r="BF281" i="3"/>
  <c r="BF281" i="4" s="1"/>
  <c r="AP281" i="3"/>
  <c r="AP281" i="4" s="1"/>
  <c r="Z281" i="3"/>
  <c r="Z281" i="4" s="1"/>
  <c r="J281" i="3"/>
  <c r="J281" i="4" s="1"/>
  <c r="CH281" i="3"/>
  <c r="CH281" i="4" s="1"/>
  <c r="BR281" i="3"/>
  <c r="BR281" i="4" s="1"/>
  <c r="BB281" i="3"/>
  <c r="BB281" i="4" s="1"/>
  <c r="AL281" i="3"/>
  <c r="AL281" i="4" s="1"/>
  <c r="V281" i="3"/>
  <c r="V281" i="4" s="1"/>
  <c r="CD281" i="3"/>
  <c r="CD281" i="4" s="1"/>
  <c r="BN281" i="3"/>
  <c r="BN281" i="4" s="1"/>
  <c r="AX281" i="3"/>
  <c r="AX281" i="4" s="1"/>
  <c r="AH281" i="3"/>
  <c r="AH281" i="4" s="1"/>
  <c r="R281" i="3"/>
  <c r="R281" i="4" s="1"/>
  <c r="BJ281" i="3"/>
  <c r="BJ281" i="4" s="1"/>
  <c r="AT281" i="3"/>
  <c r="AT281" i="4" s="1"/>
  <c r="BZ281" i="3"/>
  <c r="BZ281" i="4" s="1"/>
  <c r="AD281" i="3"/>
  <c r="AD281" i="4" s="1"/>
  <c r="N281" i="3"/>
  <c r="N281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BV264" i="3"/>
  <c r="BV264" i="4" s="1"/>
  <c r="BF264" i="3"/>
  <c r="BF264" i="4" s="1"/>
  <c r="AP264" i="3"/>
  <c r="AP264" i="4" s="1"/>
  <c r="AD264" i="3"/>
  <c r="AD264" i="4" s="1"/>
  <c r="V264" i="3"/>
  <c r="V264" i="4" s="1"/>
  <c r="N264" i="3"/>
  <c r="N264" i="4" s="1"/>
  <c r="CH264" i="3"/>
  <c r="CH264" i="4" s="1"/>
  <c r="BR264" i="3"/>
  <c r="BR264" i="4" s="1"/>
  <c r="BB264" i="3"/>
  <c r="BB264" i="4" s="1"/>
  <c r="AL264" i="3"/>
  <c r="AL264" i="4" s="1"/>
  <c r="AB264" i="3"/>
  <c r="AB264" i="4" s="1"/>
  <c r="T264" i="3"/>
  <c r="T264" i="4" s="1"/>
  <c r="L264" i="3"/>
  <c r="L264" i="4" s="1"/>
  <c r="CD264" i="3"/>
  <c r="CD264" i="4" s="1"/>
  <c r="BN264" i="3"/>
  <c r="BN264" i="4" s="1"/>
  <c r="AX264" i="3"/>
  <c r="AX264" i="4" s="1"/>
  <c r="AH264" i="3"/>
  <c r="AH264" i="4" s="1"/>
  <c r="Z264" i="3"/>
  <c r="Z264" i="4" s="1"/>
  <c r="R264" i="3"/>
  <c r="R264" i="4" s="1"/>
  <c r="J264" i="3"/>
  <c r="J264" i="4" s="1"/>
  <c r="BZ264" i="3"/>
  <c r="BZ264" i="4" s="1"/>
  <c r="X264" i="3"/>
  <c r="X264" i="4" s="1"/>
  <c r="BJ264" i="3"/>
  <c r="BJ264" i="4" s="1"/>
  <c r="P264" i="3"/>
  <c r="P264" i="4" s="1"/>
  <c r="AT264" i="3"/>
  <c r="AT264" i="4" s="1"/>
  <c r="AF264" i="3"/>
  <c r="AF264" i="4" s="1"/>
  <c r="H264" i="3"/>
  <c r="H264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BY249" i="3"/>
  <c r="BY249" i="4" s="1"/>
  <c r="BI249" i="3"/>
  <c r="BI249" i="4" s="1"/>
  <c r="AS249" i="3"/>
  <c r="AS249" i="4" s="1"/>
  <c r="AC249" i="3"/>
  <c r="AC249" i="4" s="1"/>
  <c r="M249" i="3"/>
  <c r="M249" i="4" s="1"/>
  <c r="BU249" i="3"/>
  <c r="BU249" i="4" s="1"/>
  <c r="BE249" i="3"/>
  <c r="BE249" i="4" s="1"/>
  <c r="AO249" i="3"/>
  <c r="AO249" i="4" s="1"/>
  <c r="Y249" i="3"/>
  <c r="Y249" i="4" s="1"/>
  <c r="I249" i="3"/>
  <c r="I249" i="4" s="1"/>
  <c r="CG249" i="3"/>
  <c r="CG249" i="4" s="1"/>
  <c r="BA249" i="3"/>
  <c r="BA249" i="4" s="1"/>
  <c r="U249" i="3"/>
  <c r="U249" i="4" s="1"/>
  <c r="CC249" i="3"/>
  <c r="CC249" i="4" s="1"/>
  <c r="AW249" i="3"/>
  <c r="AW249" i="4" s="1"/>
  <c r="Q249" i="3"/>
  <c r="Q249" i="4" s="1"/>
  <c r="BQ249" i="3"/>
  <c r="BQ249" i="4" s="1"/>
  <c r="AK249" i="3"/>
  <c r="AK249" i="4" s="1"/>
  <c r="BM249" i="3"/>
  <c r="BM249" i="4" s="1"/>
  <c r="AG249" i="3"/>
  <c r="AG249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BY236" i="3"/>
  <c r="BY236" i="4" s="1"/>
  <c r="BI236" i="3"/>
  <c r="BI236" i="4" s="1"/>
  <c r="AS236" i="3"/>
  <c r="AS236" i="4" s="1"/>
  <c r="AC236" i="3"/>
  <c r="AC236" i="4" s="1"/>
  <c r="M236" i="3"/>
  <c r="M236" i="4" s="1"/>
  <c r="BU236" i="3"/>
  <c r="BU236" i="4" s="1"/>
  <c r="BE236" i="3"/>
  <c r="BE236" i="4" s="1"/>
  <c r="AO236" i="3"/>
  <c r="AO236" i="4" s="1"/>
  <c r="Y236" i="3"/>
  <c r="Y236" i="4" s="1"/>
  <c r="I236" i="3"/>
  <c r="I236" i="4" s="1"/>
  <c r="BQ236" i="3"/>
  <c r="BQ236" i="4" s="1"/>
  <c r="AK236" i="3"/>
  <c r="AK236" i="4" s="1"/>
  <c r="BM236" i="3"/>
  <c r="BM236" i="4" s="1"/>
  <c r="AG236" i="3"/>
  <c r="AG236" i="4" s="1"/>
  <c r="CG236" i="3"/>
  <c r="CG236" i="4" s="1"/>
  <c r="BA236" i="3"/>
  <c r="BA236" i="4" s="1"/>
  <c r="U236" i="3"/>
  <c r="U236" i="4" s="1"/>
  <c r="CC236" i="3"/>
  <c r="CC236" i="4" s="1"/>
  <c r="AW236" i="3"/>
  <c r="AW236" i="4" s="1"/>
  <c r="Q236" i="3"/>
  <c r="Q236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BY208" i="3"/>
  <c r="BY208" i="4" s="1"/>
  <c r="BI208" i="3"/>
  <c r="BI208" i="4" s="1"/>
  <c r="AS208" i="3"/>
  <c r="AS208" i="4" s="1"/>
  <c r="AC208" i="3"/>
  <c r="AC208" i="4" s="1"/>
  <c r="M208" i="3"/>
  <c r="M208" i="4" s="1"/>
  <c r="BU208" i="3"/>
  <c r="BU208" i="4" s="1"/>
  <c r="BE208" i="3"/>
  <c r="BE208" i="4" s="1"/>
  <c r="AO208" i="3"/>
  <c r="AO208" i="4" s="1"/>
  <c r="Y208" i="3"/>
  <c r="Y208" i="4" s="1"/>
  <c r="I208" i="3"/>
  <c r="I208" i="4" s="1"/>
  <c r="BQ208" i="3"/>
  <c r="BQ208" i="4" s="1"/>
  <c r="AK208" i="3"/>
  <c r="AK208" i="4" s="1"/>
  <c r="BM208" i="3"/>
  <c r="BM208" i="4" s="1"/>
  <c r="AG208" i="3"/>
  <c r="AG208" i="4" s="1"/>
  <c r="CG208" i="3"/>
  <c r="CG208" i="4" s="1"/>
  <c r="BA208" i="3"/>
  <c r="BA208" i="4" s="1"/>
  <c r="U208" i="3"/>
  <c r="U208" i="4" s="1"/>
  <c r="CC208" i="3"/>
  <c r="CC208" i="4" s="1"/>
  <c r="AW208" i="3"/>
  <c r="AW208" i="4" s="1"/>
  <c r="Q208" i="3"/>
  <c r="Q208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BZ191" i="3"/>
  <c r="BZ191" i="4" s="1"/>
  <c r="BR191" i="3"/>
  <c r="BR191" i="4" s="1"/>
  <c r="BJ191" i="3"/>
  <c r="BJ191" i="4" s="1"/>
  <c r="BB191" i="3"/>
  <c r="BB191" i="4" s="1"/>
  <c r="AT191" i="3"/>
  <c r="AT191" i="4" s="1"/>
  <c r="AL191" i="3"/>
  <c r="AL191" i="4" s="1"/>
  <c r="AD191" i="3"/>
  <c r="AD191" i="4" s="1"/>
  <c r="V191" i="3"/>
  <c r="V191" i="4" s="1"/>
  <c r="N191" i="3"/>
  <c r="N191" i="4" s="1"/>
  <c r="CG191" i="3"/>
  <c r="CG191" i="4" s="1"/>
  <c r="BY191" i="3"/>
  <c r="BY191" i="4" s="1"/>
  <c r="BQ191" i="3"/>
  <c r="BQ191" i="4" s="1"/>
  <c r="BI191" i="3"/>
  <c r="BI191" i="4" s="1"/>
  <c r="BA191" i="3"/>
  <c r="BA191" i="4" s="1"/>
  <c r="AS191" i="3"/>
  <c r="AS191" i="4" s="1"/>
  <c r="AK191" i="3"/>
  <c r="AK191" i="4" s="1"/>
  <c r="AC191" i="3"/>
  <c r="AC191" i="4" s="1"/>
  <c r="U191" i="3"/>
  <c r="U191" i="4" s="1"/>
  <c r="M191" i="3"/>
  <c r="M191" i="4" s="1"/>
  <c r="CD191" i="3"/>
  <c r="CD191" i="4" s="1"/>
  <c r="BV191" i="3"/>
  <c r="BV191" i="4" s="1"/>
  <c r="BN191" i="3"/>
  <c r="BN191" i="4" s="1"/>
  <c r="BF191" i="3"/>
  <c r="BF191" i="4" s="1"/>
  <c r="AX191" i="3"/>
  <c r="AX191" i="4" s="1"/>
  <c r="AP191" i="3"/>
  <c r="AP191" i="4" s="1"/>
  <c r="AH191" i="3"/>
  <c r="AH191" i="4" s="1"/>
  <c r="Z191" i="3"/>
  <c r="Z191" i="4" s="1"/>
  <c r="R191" i="3"/>
  <c r="R191" i="4" s="1"/>
  <c r="J191" i="3"/>
  <c r="J191" i="4" s="1"/>
  <c r="CC191" i="3"/>
  <c r="CC191" i="4" s="1"/>
  <c r="BU191" i="3"/>
  <c r="BU191" i="4" s="1"/>
  <c r="BM191" i="3"/>
  <c r="BM191" i="4" s="1"/>
  <c r="BE191" i="3"/>
  <c r="BE191" i="4" s="1"/>
  <c r="AW191" i="3"/>
  <c r="AW191" i="4" s="1"/>
  <c r="AO191" i="3"/>
  <c r="AO191" i="4" s="1"/>
  <c r="AG191" i="3"/>
  <c r="AG191" i="4" s="1"/>
  <c r="Y191" i="3"/>
  <c r="Y191" i="4" s="1"/>
  <c r="Q191" i="3"/>
  <c r="Q191" i="4" s="1"/>
  <c r="I191" i="3"/>
  <c r="I191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BZ170" i="3"/>
  <c r="BZ170" i="4" s="1"/>
  <c r="BR170" i="3"/>
  <c r="BR170" i="4" s="1"/>
  <c r="BJ170" i="3"/>
  <c r="BJ170" i="4" s="1"/>
  <c r="BB170" i="3"/>
  <c r="BB170" i="4" s="1"/>
  <c r="AT170" i="3"/>
  <c r="AT170" i="4" s="1"/>
  <c r="AL170" i="3"/>
  <c r="AL170" i="4" s="1"/>
  <c r="AD170" i="3"/>
  <c r="AD170" i="4" s="1"/>
  <c r="V170" i="3"/>
  <c r="V170" i="4" s="1"/>
  <c r="N170" i="3"/>
  <c r="N170" i="4" s="1"/>
  <c r="CG170" i="3"/>
  <c r="CG170" i="4" s="1"/>
  <c r="BY170" i="3"/>
  <c r="BY170" i="4" s="1"/>
  <c r="BQ170" i="3"/>
  <c r="BQ170" i="4" s="1"/>
  <c r="BI170" i="3"/>
  <c r="BI170" i="4" s="1"/>
  <c r="BA170" i="3"/>
  <c r="BA170" i="4" s="1"/>
  <c r="AS170" i="3"/>
  <c r="AS170" i="4" s="1"/>
  <c r="AK170" i="3"/>
  <c r="AK170" i="4" s="1"/>
  <c r="AC170" i="3"/>
  <c r="AC170" i="4" s="1"/>
  <c r="U170" i="3"/>
  <c r="U170" i="4" s="1"/>
  <c r="M170" i="3"/>
  <c r="M170" i="4" s="1"/>
  <c r="CD170" i="3"/>
  <c r="CD170" i="4" s="1"/>
  <c r="BV170" i="3"/>
  <c r="BV170" i="4" s="1"/>
  <c r="BN170" i="3"/>
  <c r="BN170" i="4" s="1"/>
  <c r="BF170" i="3"/>
  <c r="BF170" i="4" s="1"/>
  <c r="AX170" i="3"/>
  <c r="AX170" i="4" s="1"/>
  <c r="AP170" i="3"/>
  <c r="AP170" i="4" s="1"/>
  <c r="AH170" i="3"/>
  <c r="AH170" i="4" s="1"/>
  <c r="Z170" i="3"/>
  <c r="Z170" i="4" s="1"/>
  <c r="R170" i="3"/>
  <c r="R170" i="4" s="1"/>
  <c r="J170" i="3"/>
  <c r="J170" i="4" s="1"/>
  <c r="CC170" i="3"/>
  <c r="CC170" i="4" s="1"/>
  <c r="BU170" i="3"/>
  <c r="BU170" i="4" s="1"/>
  <c r="BM170" i="3"/>
  <c r="BM170" i="4" s="1"/>
  <c r="BE170" i="3"/>
  <c r="BE170" i="4" s="1"/>
  <c r="AW170" i="3"/>
  <c r="AW170" i="4" s="1"/>
  <c r="AO170" i="3"/>
  <c r="AO170" i="4" s="1"/>
  <c r="AG170" i="3"/>
  <c r="AG170" i="4" s="1"/>
  <c r="Y170" i="3"/>
  <c r="Y170" i="4" s="1"/>
  <c r="Q170" i="3"/>
  <c r="Q170" i="4" s="1"/>
  <c r="I170" i="3"/>
  <c r="I170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BZ152" i="3"/>
  <c r="BZ152" i="4" s="1"/>
  <c r="BR152" i="3"/>
  <c r="BR152" i="4" s="1"/>
  <c r="BJ152" i="3"/>
  <c r="BJ152" i="4" s="1"/>
  <c r="BB152" i="3"/>
  <c r="BB152" i="4" s="1"/>
  <c r="AT152" i="3"/>
  <c r="AT152" i="4" s="1"/>
  <c r="AL152" i="3"/>
  <c r="AL152" i="4" s="1"/>
  <c r="AD152" i="3"/>
  <c r="AD152" i="4" s="1"/>
  <c r="V152" i="3"/>
  <c r="V152" i="4" s="1"/>
  <c r="N152" i="3"/>
  <c r="N152" i="4" s="1"/>
  <c r="CG152" i="3"/>
  <c r="CG152" i="4" s="1"/>
  <c r="BY152" i="3"/>
  <c r="BY152" i="4" s="1"/>
  <c r="BQ152" i="3"/>
  <c r="BQ152" i="4" s="1"/>
  <c r="BI152" i="3"/>
  <c r="BI152" i="4" s="1"/>
  <c r="BA152" i="3"/>
  <c r="BA152" i="4" s="1"/>
  <c r="AS152" i="3"/>
  <c r="AS152" i="4" s="1"/>
  <c r="AK152" i="3"/>
  <c r="AK152" i="4" s="1"/>
  <c r="AC152" i="3"/>
  <c r="AC152" i="4" s="1"/>
  <c r="U152" i="3"/>
  <c r="U152" i="4" s="1"/>
  <c r="M152" i="3"/>
  <c r="M152" i="4" s="1"/>
  <c r="CD152" i="3"/>
  <c r="CD152" i="4" s="1"/>
  <c r="BV152" i="3"/>
  <c r="BV152" i="4" s="1"/>
  <c r="BN152" i="3"/>
  <c r="BN152" i="4" s="1"/>
  <c r="BF152" i="3"/>
  <c r="BF152" i="4" s="1"/>
  <c r="AX152" i="3"/>
  <c r="AX152" i="4" s="1"/>
  <c r="AP152" i="3"/>
  <c r="AP152" i="4" s="1"/>
  <c r="AH152" i="3"/>
  <c r="AH152" i="4" s="1"/>
  <c r="Z152" i="3"/>
  <c r="Z152" i="4" s="1"/>
  <c r="R152" i="3"/>
  <c r="R152" i="4" s="1"/>
  <c r="J152" i="3"/>
  <c r="J152" i="4" s="1"/>
  <c r="CC152" i="3"/>
  <c r="CC152" i="4" s="1"/>
  <c r="BU152" i="3"/>
  <c r="BU152" i="4" s="1"/>
  <c r="BM152" i="3"/>
  <c r="BM152" i="4" s="1"/>
  <c r="BE152" i="3"/>
  <c r="BE152" i="4" s="1"/>
  <c r="AW152" i="3"/>
  <c r="AW152" i="4" s="1"/>
  <c r="AO152" i="3"/>
  <c r="AO152" i="4" s="1"/>
  <c r="AG152" i="3"/>
  <c r="AG152" i="4" s="1"/>
  <c r="Y152" i="3"/>
  <c r="Y152" i="4" s="1"/>
  <c r="Q152" i="3"/>
  <c r="Q152" i="4" s="1"/>
  <c r="I152" i="3"/>
  <c r="I152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BZ118" i="3"/>
  <c r="BZ118" i="4" s="1"/>
  <c r="BR118" i="3"/>
  <c r="BR118" i="4" s="1"/>
  <c r="BJ118" i="3"/>
  <c r="BJ118" i="4" s="1"/>
  <c r="BB118" i="3"/>
  <c r="BB118" i="4" s="1"/>
  <c r="AT118" i="3"/>
  <c r="AT118" i="4" s="1"/>
  <c r="AL118" i="3"/>
  <c r="AL118" i="4" s="1"/>
  <c r="AD118" i="3"/>
  <c r="AD118" i="4" s="1"/>
  <c r="V118" i="3"/>
  <c r="V118" i="4" s="1"/>
  <c r="N118" i="3"/>
  <c r="N118" i="4" s="1"/>
  <c r="CG118" i="3"/>
  <c r="CG118" i="4" s="1"/>
  <c r="BY118" i="3"/>
  <c r="BY118" i="4" s="1"/>
  <c r="BQ118" i="3"/>
  <c r="BQ118" i="4" s="1"/>
  <c r="BI118" i="3"/>
  <c r="BI118" i="4" s="1"/>
  <c r="BA118" i="3"/>
  <c r="BA118" i="4" s="1"/>
  <c r="AS118" i="3"/>
  <c r="AS118" i="4" s="1"/>
  <c r="AK118" i="3"/>
  <c r="AK118" i="4" s="1"/>
  <c r="AC118" i="3"/>
  <c r="AC118" i="4" s="1"/>
  <c r="U118" i="3"/>
  <c r="U118" i="4" s="1"/>
  <c r="M118" i="3"/>
  <c r="M118" i="4" s="1"/>
  <c r="CD118" i="3"/>
  <c r="CD118" i="4" s="1"/>
  <c r="BV118" i="3"/>
  <c r="BV118" i="4" s="1"/>
  <c r="BN118" i="3"/>
  <c r="BN118" i="4" s="1"/>
  <c r="BF118" i="3"/>
  <c r="BF118" i="4" s="1"/>
  <c r="AX118" i="3"/>
  <c r="AX118" i="4" s="1"/>
  <c r="AP118" i="3"/>
  <c r="AP118" i="4" s="1"/>
  <c r="AH118" i="3"/>
  <c r="AH118" i="4" s="1"/>
  <c r="Z118" i="3"/>
  <c r="Z118" i="4" s="1"/>
  <c r="R118" i="3"/>
  <c r="R118" i="4" s="1"/>
  <c r="J118" i="3"/>
  <c r="J118" i="4" s="1"/>
  <c r="CC118" i="3"/>
  <c r="CC118" i="4" s="1"/>
  <c r="BU118" i="3"/>
  <c r="BU118" i="4" s="1"/>
  <c r="BM118" i="3"/>
  <c r="BM118" i="4" s="1"/>
  <c r="BE118" i="3"/>
  <c r="BE118" i="4" s="1"/>
  <c r="AW118" i="3"/>
  <c r="AW118" i="4" s="1"/>
  <c r="AO118" i="3"/>
  <c r="AO118" i="4" s="1"/>
  <c r="AG118" i="3"/>
  <c r="AG118" i="4" s="1"/>
  <c r="Y118" i="3"/>
  <c r="Y118" i="4" s="1"/>
  <c r="Q118" i="3"/>
  <c r="Q118" i="4" s="1"/>
  <c r="I118" i="3"/>
  <c r="I118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BZ112" i="3"/>
  <c r="BZ112" i="4" s="1"/>
  <c r="BR112" i="3"/>
  <c r="BR112" i="4" s="1"/>
  <c r="BJ112" i="3"/>
  <c r="BJ112" i="4" s="1"/>
  <c r="BB112" i="3"/>
  <c r="BB112" i="4" s="1"/>
  <c r="AT112" i="3"/>
  <c r="AT112" i="4" s="1"/>
  <c r="AL112" i="3"/>
  <c r="AL112" i="4" s="1"/>
  <c r="AD112" i="3"/>
  <c r="AD112" i="4" s="1"/>
  <c r="V112" i="3"/>
  <c r="V112" i="4" s="1"/>
  <c r="N112" i="3"/>
  <c r="N112" i="4" s="1"/>
  <c r="CG112" i="3"/>
  <c r="CG112" i="4" s="1"/>
  <c r="BY112" i="3"/>
  <c r="BY112" i="4" s="1"/>
  <c r="BQ112" i="3"/>
  <c r="BQ112" i="4" s="1"/>
  <c r="BI112" i="3"/>
  <c r="BI112" i="4" s="1"/>
  <c r="BA112" i="3"/>
  <c r="BA112" i="4" s="1"/>
  <c r="AS112" i="3"/>
  <c r="AS112" i="4" s="1"/>
  <c r="AK112" i="3"/>
  <c r="AK112" i="4" s="1"/>
  <c r="AC112" i="3"/>
  <c r="AC112" i="4" s="1"/>
  <c r="U112" i="3"/>
  <c r="U112" i="4" s="1"/>
  <c r="M112" i="3"/>
  <c r="M112" i="4" s="1"/>
  <c r="CD112" i="3"/>
  <c r="CD112" i="4" s="1"/>
  <c r="BV112" i="3"/>
  <c r="BV112" i="4" s="1"/>
  <c r="BN112" i="3"/>
  <c r="BN112" i="4" s="1"/>
  <c r="BF112" i="3"/>
  <c r="BF112" i="4" s="1"/>
  <c r="AX112" i="3"/>
  <c r="AX112" i="4" s="1"/>
  <c r="AP112" i="3"/>
  <c r="AP112" i="4" s="1"/>
  <c r="AH112" i="3"/>
  <c r="AH112" i="4" s="1"/>
  <c r="Z112" i="3"/>
  <c r="Z112" i="4" s="1"/>
  <c r="R112" i="3"/>
  <c r="R112" i="4" s="1"/>
  <c r="J112" i="3"/>
  <c r="J112" i="4" s="1"/>
  <c r="CC112" i="3"/>
  <c r="CC112" i="4" s="1"/>
  <c r="BU112" i="3"/>
  <c r="BU112" i="4" s="1"/>
  <c r="BM112" i="3"/>
  <c r="BM112" i="4" s="1"/>
  <c r="BE112" i="3"/>
  <c r="BE112" i="4" s="1"/>
  <c r="AW112" i="3"/>
  <c r="AW112" i="4" s="1"/>
  <c r="AO112" i="3"/>
  <c r="AO112" i="4" s="1"/>
  <c r="AG112" i="3"/>
  <c r="AG112" i="4" s="1"/>
  <c r="Y112" i="3"/>
  <c r="Y112" i="4" s="1"/>
  <c r="Q112" i="3"/>
  <c r="Q112" i="4" s="1"/>
  <c r="I112" i="3"/>
  <c r="I112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BZ104" i="3"/>
  <c r="BZ104" i="4" s="1"/>
  <c r="BR104" i="3"/>
  <c r="BR104" i="4" s="1"/>
  <c r="BJ104" i="3"/>
  <c r="BJ104" i="4" s="1"/>
  <c r="BB104" i="3"/>
  <c r="BB104" i="4" s="1"/>
  <c r="AT104" i="3"/>
  <c r="AT104" i="4" s="1"/>
  <c r="AL104" i="3"/>
  <c r="AL104" i="4" s="1"/>
  <c r="AD104" i="3"/>
  <c r="AD104" i="4" s="1"/>
  <c r="V104" i="3"/>
  <c r="V104" i="4" s="1"/>
  <c r="N104" i="3"/>
  <c r="N104" i="4" s="1"/>
  <c r="CG104" i="3"/>
  <c r="CG104" i="4" s="1"/>
  <c r="BY104" i="3"/>
  <c r="BY104" i="4" s="1"/>
  <c r="BQ104" i="3"/>
  <c r="BQ104" i="4" s="1"/>
  <c r="BI104" i="3"/>
  <c r="BI104" i="4" s="1"/>
  <c r="BA104" i="3"/>
  <c r="BA104" i="4" s="1"/>
  <c r="AS104" i="3"/>
  <c r="AS104" i="4" s="1"/>
  <c r="AK104" i="3"/>
  <c r="AK104" i="4" s="1"/>
  <c r="AC104" i="3"/>
  <c r="AC104" i="4" s="1"/>
  <c r="U104" i="3"/>
  <c r="U104" i="4" s="1"/>
  <c r="M104" i="3"/>
  <c r="M104" i="4" s="1"/>
  <c r="CD104" i="3"/>
  <c r="CD104" i="4" s="1"/>
  <c r="BV104" i="3"/>
  <c r="BV104" i="4" s="1"/>
  <c r="BN104" i="3"/>
  <c r="BN104" i="4" s="1"/>
  <c r="BF104" i="3"/>
  <c r="BF104" i="4" s="1"/>
  <c r="AX104" i="3"/>
  <c r="AX104" i="4" s="1"/>
  <c r="AP104" i="3"/>
  <c r="AP104" i="4" s="1"/>
  <c r="AH104" i="3"/>
  <c r="AH104" i="4" s="1"/>
  <c r="Z104" i="3"/>
  <c r="Z104" i="4" s="1"/>
  <c r="R104" i="3"/>
  <c r="R104" i="4" s="1"/>
  <c r="J104" i="3"/>
  <c r="J104" i="4" s="1"/>
  <c r="CC104" i="3"/>
  <c r="CC104" i="4" s="1"/>
  <c r="BU104" i="3"/>
  <c r="BU104" i="4" s="1"/>
  <c r="BM104" i="3"/>
  <c r="BM104" i="4" s="1"/>
  <c r="BE104" i="3"/>
  <c r="BE104" i="4" s="1"/>
  <c r="AW104" i="3"/>
  <c r="AW104" i="4" s="1"/>
  <c r="AO104" i="3"/>
  <c r="AO104" i="4" s="1"/>
  <c r="AG104" i="3"/>
  <c r="AG104" i="4" s="1"/>
  <c r="Y104" i="3"/>
  <c r="Y104" i="4" s="1"/>
  <c r="Q104" i="3"/>
  <c r="Q104" i="4" s="1"/>
  <c r="I104" i="3"/>
  <c r="I104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BZ92" i="3"/>
  <c r="BZ92" i="4" s="1"/>
  <c r="BR92" i="3"/>
  <c r="BR92" i="4" s="1"/>
  <c r="BJ92" i="3"/>
  <c r="BJ92" i="4" s="1"/>
  <c r="BB92" i="3"/>
  <c r="BB92" i="4" s="1"/>
  <c r="AT92" i="3"/>
  <c r="AT92" i="4" s="1"/>
  <c r="AL92" i="3"/>
  <c r="AL92" i="4" s="1"/>
  <c r="AD92" i="3"/>
  <c r="AD92" i="4" s="1"/>
  <c r="V92" i="3"/>
  <c r="V92" i="4" s="1"/>
  <c r="N92" i="3"/>
  <c r="N92" i="4" s="1"/>
  <c r="CG92" i="3"/>
  <c r="CG92" i="4" s="1"/>
  <c r="BY92" i="3"/>
  <c r="BY92" i="4" s="1"/>
  <c r="BQ92" i="3"/>
  <c r="BQ92" i="4" s="1"/>
  <c r="BI92" i="3"/>
  <c r="BI92" i="4" s="1"/>
  <c r="BA92" i="3"/>
  <c r="BA92" i="4" s="1"/>
  <c r="AS92" i="3"/>
  <c r="AS92" i="4" s="1"/>
  <c r="AK92" i="3"/>
  <c r="AK92" i="4" s="1"/>
  <c r="AC92" i="3"/>
  <c r="AC92" i="4" s="1"/>
  <c r="U92" i="3"/>
  <c r="U92" i="4" s="1"/>
  <c r="M92" i="3"/>
  <c r="M92" i="4" s="1"/>
  <c r="CD92" i="3"/>
  <c r="CD92" i="4" s="1"/>
  <c r="BV92" i="3"/>
  <c r="BV92" i="4" s="1"/>
  <c r="BN92" i="3"/>
  <c r="BN92" i="4" s="1"/>
  <c r="BF92" i="3"/>
  <c r="BF92" i="4" s="1"/>
  <c r="AX92" i="3"/>
  <c r="AX92" i="4" s="1"/>
  <c r="AP92" i="3"/>
  <c r="AP92" i="4" s="1"/>
  <c r="AH92" i="3"/>
  <c r="AH92" i="4" s="1"/>
  <c r="Z92" i="3"/>
  <c r="Z92" i="4" s="1"/>
  <c r="R92" i="3"/>
  <c r="R92" i="4" s="1"/>
  <c r="J92" i="3"/>
  <c r="J92" i="4" s="1"/>
  <c r="CC92" i="3"/>
  <c r="CC92" i="4" s="1"/>
  <c r="BU92" i="3"/>
  <c r="BU92" i="4" s="1"/>
  <c r="BM92" i="3"/>
  <c r="BM92" i="4" s="1"/>
  <c r="BE92" i="3"/>
  <c r="BE92" i="4" s="1"/>
  <c r="AW92" i="3"/>
  <c r="AW92" i="4" s="1"/>
  <c r="AO92" i="3"/>
  <c r="AO92" i="4" s="1"/>
  <c r="AG92" i="3"/>
  <c r="AG92" i="4" s="1"/>
  <c r="Y92" i="3"/>
  <c r="Y92" i="4" s="1"/>
  <c r="Q92" i="3"/>
  <c r="Q92" i="4" s="1"/>
  <c r="I92" i="3"/>
  <c r="I92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BZ84" i="3"/>
  <c r="BZ84" i="4" s="1"/>
  <c r="BR84" i="3"/>
  <c r="BR84" i="4" s="1"/>
  <c r="BJ84" i="3"/>
  <c r="BJ84" i="4" s="1"/>
  <c r="BB84" i="3"/>
  <c r="BB84" i="4" s="1"/>
  <c r="AT84" i="3"/>
  <c r="AT84" i="4" s="1"/>
  <c r="AL84" i="3"/>
  <c r="AL84" i="4" s="1"/>
  <c r="AD84" i="3"/>
  <c r="AD84" i="4" s="1"/>
  <c r="V84" i="3"/>
  <c r="V84" i="4" s="1"/>
  <c r="N84" i="3"/>
  <c r="N84" i="4" s="1"/>
  <c r="CG84" i="3"/>
  <c r="CG84" i="4" s="1"/>
  <c r="BY84" i="3"/>
  <c r="BY84" i="4" s="1"/>
  <c r="BQ84" i="3"/>
  <c r="BQ84" i="4" s="1"/>
  <c r="BI84" i="3"/>
  <c r="BI84" i="4" s="1"/>
  <c r="BA84" i="3"/>
  <c r="BA84" i="4" s="1"/>
  <c r="AS84" i="3"/>
  <c r="AS84" i="4" s="1"/>
  <c r="AK84" i="3"/>
  <c r="AK84" i="4" s="1"/>
  <c r="AC84" i="3"/>
  <c r="AC84" i="4" s="1"/>
  <c r="U84" i="3"/>
  <c r="U84" i="4" s="1"/>
  <c r="M84" i="3"/>
  <c r="M84" i="4" s="1"/>
  <c r="CD84" i="3"/>
  <c r="CD84" i="4" s="1"/>
  <c r="BV84" i="3"/>
  <c r="BV84" i="4" s="1"/>
  <c r="BN84" i="3"/>
  <c r="BN84" i="4" s="1"/>
  <c r="BF84" i="3"/>
  <c r="BF84" i="4" s="1"/>
  <c r="AX84" i="3"/>
  <c r="AX84" i="4" s="1"/>
  <c r="AP84" i="3"/>
  <c r="AP84" i="4" s="1"/>
  <c r="AH84" i="3"/>
  <c r="AH84" i="4" s="1"/>
  <c r="Z84" i="3"/>
  <c r="Z84" i="4" s="1"/>
  <c r="R84" i="3"/>
  <c r="R84" i="4" s="1"/>
  <c r="J84" i="3"/>
  <c r="J84" i="4" s="1"/>
  <c r="CC84" i="3"/>
  <c r="CC84" i="4" s="1"/>
  <c r="BU84" i="3"/>
  <c r="BU84" i="4" s="1"/>
  <c r="BM84" i="3"/>
  <c r="BM84" i="4" s="1"/>
  <c r="BE84" i="3"/>
  <c r="BE84" i="4" s="1"/>
  <c r="AW84" i="3"/>
  <c r="AW84" i="4" s="1"/>
  <c r="AO84" i="3"/>
  <c r="AO84" i="4" s="1"/>
  <c r="AG84" i="3"/>
  <c r="AG84" i="4" s="1"/>
  <c r="Y84" i="3"/>
  <c r="Y84" i="4" s="1"/>
  <c r="Q84" i="3"/>
  <c r="Q84" i="4" s="1"/>
  <c r="I84" i="3"/>
  <c r="I84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BT76" i="3"/>
  <c r="BT76" i="4" s="1"/>
  <c r="BD76" i="3"/>
  <c r="BD76" i="4" s="1"/>
  <c r="AN76" i="3"/>
  <c r="AN76" i="4" s="1"/>
  <c r="X76" i="3"/>
  <c r="X76" i="4" s="1"/>
  <c r="H76" i="3"/>
  <c r="H76" i="4" s="1"/>
  <c r="CF76" i="3"/>
  <c r="CF76" i="4" s="1"/>
  <c r="BP76" i="3"/>
  <c r="BP76" i="4" s="1"/>
  <c r="AZ76" i="3"/>
  <c r="AZ76" i="4" s="1"/>
  <c r="AJ76" i="3"/>
  <c r="AJ76" i="4" s="1"/>
  <c r="T76" i="3"/>
  <c r="T76" i="4" s="1"/>
  <c r="CB76" i="3"/>
  <c r="CB76" i="4" s="1"/>
  <c r="BL76" i="3"/>
  <c r="BL76" i="4" s="1"/>
  <c r="AV76" i="3"/>
  <c r="AV76" i="4" s="1"/>
  <c r="AF76" i="3"/>
  <c r="AF76" i="4" s="1"/>
  <c r="P76" i="3"/>
  <c r="P76" i="4" s="1"/>
  <c r="BX76" i="3"/>
  <c r="BX76" i="4" s="1"/>
  <c r="BH76" i="3"/>
  <c r="BH76" i="4" s="1"/>
  <c r="AR76" i="3"/>
  <c r="AR76" i="4" s="1"/>
  <c r="AB76" i="3"/>
  <c r="AB76" i="4" s="1"/>
  <c r="L76" i="3"/>
  <c r="L76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BT68" i="3"/>
  <c r="BT68" i="4" s="1"/>
  <c r="BD68" i="3"/>
  <c r="BD68" i="4" s="1"/>
  <c r="AN68" i="3"/>
  <c r="AN68" i="4" s="1"/>
  <c r="X68" i="3"/>
  <c r="X68" i="4" s="1"/>
  <c r="H68" i="3"/>
  <c r="H68" i="4" s="1"/>
  <c r="CF68" i="3"/>
  <c r="CF68" i="4" s="1"/>
  <c r="BP68" i="3"/>
  <c r="BP68" i="4" s="1"/>
  <c r="AZ68" i="3"/>
  <c r="AZ68" i="4" s="1"/>
  <c r="AJ68" i="3"/>
  <c r="AJ68" i="4" s="1"/>
  <c r="T68" i="3"/>
  <c r="T68" i="4" s="1"/>
  <c r="CB68" i="3"/>
  <c r="CB68" i="4" s="1"/>
  <c r="BL68" i="3"/>
  <c r="BL68" i="4" s="1"/>
  <c r="AV68" i="3"/>
  <c r="AV68" i="4" s="1"/>
  <c r="AF68" i="3"/>
  <c r="AF68" i="4" s="1"/>
  <c r="P68" i="3"/>
  <c r="P68" i="4" s="1"/>
  <c r="BX68" i="3"/>
  <c r="BX68" i="4" s="1"/>
  <c r="BH68" i="3"/>
  <c r="BH68" i="4" s="1"/>
  <c r="AR68" i="3"/>
  <c r="AR68" i="4" s="1"/>
  <c r="AB68" i="3"/>
  <c r="AB68" i="4" s="1"/>
  <c r="L68" i="3"/>
  <c r="L68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BV283" i="3"/>
  <c r="BV283" i="4" s="1"/>
  <c r="BF283" i="3"/>
  <c r="BF283" i="4" s="1"/>
  <c r="AP283" i="3"/>
  <c r="AP283" i="4" s="1"/>
  <c r="Z283" i="3"/>
  <c r="Z283" i="4" s="1"/>
  <c r="J283" i="3"/>
  <c r="J283" i="4" s="1"/>
  <c r="CH283" i="3"/>
  <c r="CH283" i="4" s="1"/>
  <c r="BR283" i="3"/>
  <c r="BR283" i="4" s="1"/>
  <c r="BB283" i="3"/>
  <c r="BB283" i="4" s="1"/>
  <c r="AL283" i="3"/>
  <c r="AL283" i="4" s="1"/>
  <c r="V283" i="3"/>
  <c r="V283" i="4" s="1"/>
  <c r="CD283" i="3"/>
  <c r="CD283" i="4" s="1"/>
  <c r="BN283" i="3"/>
  <c r="BN283" i="4" s="1"/>
  <c r="AX283" i="3"/>
  <c r="AX283" i="4" s="1"/>
  <c r="AH283" i="3"/>
  <c r="AH283" i="4" s="1"/>
  <c r="R283" i="3"/>
  <c r="R283" i="4" s="1"/>
  <c r="AD283" i="3"/>
  <c r="AD283" i="4" s="1"/>
  <c r="BZ283" i="3"/>
  <c r="BZ283" i="4" s="1"/>
  <c r="N283" i="3"/>
  <c r="N283" i="4" s="1"/>
  <c r="BJ283" i="3"/>
  <c r="BJ283" i="4" s="1"/>
  <c r="AT283" i="3"/>
  <c r="AT283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BY241" i="3"/>
  <c r="BY241" i="4" s="1"/>
  <c r="BI241" i="3"/>
  <c r="BI241" i="4" s="1"/>
  <c r="AS241" i="3"/>
  <c r="AS241" i="4" s="1"/>
  <c r="AC241" i="3"/>
  <c r="AC241" i="4" s="1"/>
  <c r="M241" i="3"/>
  <c r="M241" i="4" s="1"/>
  <c r="BU241" i="3"/>
  <c r="BU241" i="4" s="1"/>
  <c r="BE241" i="3"/>
  <c r="BE241" i="4" s="1"/>
  <c r="AO241" i="3"/>
  <c r="AO241" i="4" s="1"/>
  <c r="Y241" i="3"/>
  <c r="Y241" i="4" s="1"/>
  <c r="I241" i="3"/>
  <c r="I241" i="4" s="1"/>
  <c r="CG241" i="3"/>
  <c r="CG241" i="4" s="1"/>
  <c r="BA241" i="3"/>
  <c r="BA241" i="4" s="1"/>
  <c r="U241" i="3"/>
  <c r="U241" i="4" s="1"/>
  <c r="CC241" i="3"/>
  <c r="CC241" i="4" s="1"/>
  <c r="AW241" i="3"/>
  <c r="AW241" i="4" s="1"/>
  <c r="Q241" i="3"/>
  <c r="Q241" i="4" s="1"/>
  <c r="BQ241" i="3"/>
  <c r="BQ241" i="4" s="1"/>
  <c r="AK241" i="3"/>
  <c r="AK241" i="4" s="1"/>
  <c r="BM241" i="3"/>
  <c r="BM241" i="4" s="1"/>
  <c r="AG241" i="3"/>
  <c r="AG241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BY212" i="3"/>
  <c r="BY212" i="4" s="1"/>
  <c r="BI212" i="3"/>
  <c r="BI212" i="4" s="1"/>
  <c r="AS212" i="3"/>
  <c r="AS212" i="4" s="1"/>
  <c r="AC212" i="3"/>
  <c r="AC212" i="4" s="1"/>
  <c r="M212" i="3"/>
  <c r="M212" i="4" s="1"/>
  <c r="BU212" i="3"/>
  <c r="BU212" i="4" s="1"/>
  <c r="BE212" i="3"/>
  <c r="BE212" i="4" s="1"/>
  <c r="AO212" i="3"/>
  <c r="AO212" i="4" s="1"/>
  <c r="Y212" i="3"/>
  <c r="Y212" i="4" s="1"/>
  <c r="I212" i="3"/>
  <c r="I212" i="4" s="1"/>
  <c r="BQ212" i="3"/>
  <c r="BQ212" i="4" s="1"/>
  <c r="AK212" i="3"/>
  <c r="AK212" i="4" s="1"/>
  <c r="BM212" i="3"/>
  <c r="BM212" i="4" s="1"/>
  <c r="AG212" i="3"/>
  <c r="AG212" i="4" s="1"/>
  <c r="CG212" i="3"/>
  <c r="CG212" i="4" s="1"/>
  <c r="BA212" i="3"/>
  <c r="BA212" i="4" s="1"/>
  <c r="U212" i="3"/>
  <c r="U212" i="4" s="1"/>
  <c r="CC212" i="3"/>
  <c r="CC212" i="4" s="1"/>
  <c r="AW212" i="3"/>
  <c r="AW212" i="4" s="1"/>
  <c r="Q212" i="3"/>
  <c r="Q212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BZ198" i="3"/>
  <c r="BZ198" i="4" s="1"/>
  <c r="BR198" i="3"/>
  <c r="BR198" i="4" s="1"/>
  <c r="BJ198" i="3"/>
  <c r="BJ198" i="4" s="1"/>
  <c r="BB198" i="3"/>
  <c r="BB198" i="4" s="1"/>
  <c r="AT198" i="3"/>
  <c r="AT198" i="4" s="1"/>
  <c r="AL198" i="3"/>
  <c r="AL198" i="4" s="1"/>
  <c r="AD198" i="3"/>
  <c r="AD198" i="4" s="1"/>
  <c r="V198" i="3"/>
  <c r="V198" i="4" s="1"/>
  <c r="N198" i="3"/>
  <c r="N198" i="4" s="1"/>
  <c r="CG198" i="3"/>
  <c r="CG198" i="4" s="1"/>
  <c r="BY198" i="3"/>
  <c r="BY198" i="4" s="1"/>
  <c r="BQ198" i="3"/>
  <c r="BQ198" i="4" s="1"/>
  <c r="BI198" i="3"/>
  <c r="BI198" i="4" s="1"/>
  <c r="BA198" i="3"/>
  <c r="BA198" i="4" s="1"/>
  <c r="AS198" i="3"/>
  <c r="AS198" i="4" s="1"/>
  <c r="AK198" i="3"/>
  <c r="AK198" i="4" s="1"/>
  <c r="AC198" i="3"/>
  <c r="AC198" i="4" s="1"/>
  <c r="U198" i="3"/>
  <c r="U198" i="4" s="1"/>
  <c r="M198" i="3"/>
  <c r="M198" i="4" s="1"/>
  <c r="CD198" i="3"/>
  <c r="CD198" i="4" s="1"/>
  <c r="BV198" i="3"/>
  <c r="BV198" i="4" s="1"/>
  <c r="BN198" i="3"/>
  <c r="BN198" i="4" s="1"/>
  <c r="BF198" i="3"/>
  <c r="BF198" i="4" s="1"/>
  <c r="AX198" i="3"/>
  <c r="AX198" i="4" s="1"/>
  <c r="AP198" i="3"/>
  <c r="AP198" i="4" s="1"/>
  <c r="AH198" i="3"/>
  <c r="AH198" i="4" s="1"/>
  <c r="Z198" i="3"/>
  <c r="Z198" i="4" s="1"/>
  <c r="R198" i="3"/>
  <c r="R198" i="4" s="1"/>
  <c r="J198" i="3"/>
  <c r="J198" i="4" s="1"/>
  <c r="CC198" i="3"/>
  <c r="CC198" i="4" s="1"/>
  <c r="BU198" i="3"/>
  <c r="BU198" i="4" s="1"/>
  <c r="BM198" i="3"/>
  <c r="BM198" i="4" s="1"/>
  <c r="BE198" i="3"/>
  <c r="BE198" i="4" s="1"/>
  <c r="AW198" i="3"/>
  <c r="AW198" i="4" s="1"/>
  <c r="AO198" i="3"/>
  <c r="AO198" i="4" s="1"/>
  <c r="AG198" i="3"/>
  <c r="AG198" i="4" s="1"/>
  <c r="Y198" i="3"/>
  <c r="Y198" i="4" s="1"/>
  <c r="Q198" i="3"/>
  <c r="Q198" i="4" s="1"/>
  <c r="I198" i="3"/>
  <c r="I198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BZ167" i="3"/>
  <c r="BZ167" i="4" s="1"/>
  <c r="BR167" i="3"/>
  <c r="BR167" i="4" s="1"/>
  <c r="BJ167" i="3"/>
  <c r="BJ167" i="4" s="1"/>
  <c r="BB167" i="3"/>
  <c r="BB167" i="4" s="1"/>
  <c r="AT167" i="3"/>
  <c r="AT167" i="4" s="1"/>
  <c r="AL167" i="3"/>
  <c r="AL167" i="4" s="1"/>
  <c r="AD167" i="3"/>
  <c r="AD167" i="4" s="1"/>
  <c r="V167" i="3"/>
  <c r="V167" i="4" s="1"/>
  <c r="N167" i="3"/>
  <c r="N167" i="4" s="1"/>
  <c r="CG167" i="3"/>
  <c r="CG167" i="4" s="1"/>
  <c r="BY167" i="3"/>
  <c r="BY167" i="4" s="1"/>
  <c r="BQ167" i="3"/>
  <c r="BQ167" i="4" s="1"/>
  <c r="BI167" i="3"/>
  <c r="BI167" i="4" s="1"/>
  <c r="BA167" i="3"/>
  <c r="BA167" i="4" s="1"/>
  <c r="AS167" i="3"/>
  <c r="AS167" i="4" s="1"/>
  <c r="AK167" i="3"/>
  <c r="AK167" i="4" s="1"/>
  <c r="AC167" i="3"/>
  <c r="AC167" i="4" s="1"/>
  <c r="U167" i="3"/>
  <c r="U167" i="4" s="1"/>
  <c r="M167" i="3"/>
  <c r="M167" i="4" s="1"/>
  <c r="CD167" i="3"/>
  <c r="CD167" i="4" s="1"/>
  <c r="BV167" i="3"/>
  <c r="BV167" i="4" s="1"/>
  <c r="BN167" i="3"/>
  <c r="BN167" i="4" s="1"/>
  <c r="BF167" i="3"/>
  <c r="BF167" i="4" s="1"/>
  <c r="AX167" i="3"/>
  <c r="AX167" i="4" s="1"/>
  <c r="AP167" i="3"/>
  <c r="AP167" i="4" s="1"/>
  <c r="AH167" i="3"/>
  <c r="AH167" i="4" s="1"/>
  <c r="Z167" i="3"/>
  <c r="Z167" i="4" s="1"/>
  <c r="R167" i="3"/>
  <c r="R167" i="4" s="1"/>
  <c r="J167" i="3"/>
  <c r="J167" i="4" s="1"/>
  <c r="CC167" i="3"/>
  <c r="CC167" i="4" s="1"/>
  <c r="BU167" i="3"/>
  <c r="BU167" i="4" s="1"/>
  <c r="BM167" i="3"/>
  <c r="BM167" i="4" s="1"/>
  <c r="BE167" i="3"/>
  <c r="BE167" i="4" s="1"/>
  <c r="AW167" i="3"/>
  <c r="AW167" i="4" s="1"/>
  <c r="AO167" i="3"/>
  <c r="AO167" i="4" s="1"/>
  <c r="AG167" i="3"/>
  <c r="AG167" i="4" s="1"/>
  <c r="Y167" i="3"/>
  <c r="Y167" i="4" s="1"/>
  <c r="Q167" i="3"/>
  <c r="Q167" i="4" s="1"/>
  <c r="I167" i="3"/>
  <c r="I167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BZ150" i="3"/>
  <c r="BZ150" i="4" s="1"/>
  <c r="BR150" i="3"/>
  <c r="BR150" i="4" s="1"/>
  <c r="BJ150" i="3"/>
  <c r="BJ150" i="4" s="1"/>
  <c r="BB150" i="3"/>
  <c r="BB150" i="4" s="1"/>
  <c r="AT150" i="3"/>
  <c r="AT150" i="4" s="1"/>
  <c r="AL150" i="3"/>
  <c r="AL150" i="4" s="1"/>
  <c r="AD150" i="3"/>
  <c r="AD150" i="4" s="1"/>
  <c r="V150" i="3"/>
  <c r="V150" i="4" s="1"/>
  <c r="N150" i="3"/>
  <c r="N150" i="4" s="1"/>
  <c r="CG150" i="3"/>
  <c r="CG150" i="4" s="1"/>
  <c r="BY150" i="3"/>
  <c r="BY150" i="4" s="1"/>
  <c r="BQ150" i="3"/>
  <c r="BQ150" i="4" s="1"/>
  <c r="BI150" i="3"/>
  <c r="BI150" i="4" s="1"/>
  <c r="BA150" i="3"/>
  <c r="BA150" i="4" s="1"/>
  <c r="AS150" i="3"/>
  <c r="AS150" i="4" s="1"/>
  <c r="AK150" i="3"/>
  <c r="AK150" i="4" s="1"/>
  <c r="AC150" i="3"/>
  <c r="AC150" i="4" s="1"/>
  <c r="U150" i="3"/>
  <c r="U150" i="4" s="1"/>
  <c r="M150" i="3"/>
  <c r="M150" i="4" s="1"/>
  <c r="CD150" i="3"/>
  <c r="CD150" i="4" s="1"/>
  <c r="BV150" i="3"/>
  <c r="BV150" i="4" s="1"/>
  <c r="BN150" i="3"/>
  <c r="BN150" i="4" s="1"/>
  <c r="BF150" i="3"/>
  <c r="BF150" i="4" s="1"/>
  <c r="AX150" i="3"/>
  <c r="AX150" i="4" s="1"/>
  <c r="AP150" i="3"/>
  <c r="AP150" i="4" s="1"/>
  <c r="AH150" i="3"/>
  <c r="AH150" i="4" s="1"/>
  <c r="Z150" i="3"/>
  <c r="Z150" i="4" s="1"/>
  <c r="R150" i="3"/>
  <c r="R150" i="4" s="1"/>
  <c r="J150" i="3"/>
  <c r="J150" i="4" s="1"/>
  <c r="CC150" i="3"/>
  <c r="CC150" i="4" s="1"/>
  <c r="BU150" i="3"/>
  <c r="BU150" i="4" s="1"/>
  <c r="BM150" i="3"/>
  <c r="BM150" i="4" s="1"/>
  <c r="BE150" i="3"/>
  <c r="BE150" i="4" s="1"/>
  <c r="AW150" i="3"/>
  <c r="AW150" i="4" s="1"/>
  <c r="AO150" i="3"/>
  <c r="AO150" i="4" s="1"/>
  <c r="AG150" i="3"/>
  <c r="AG150" i="4" s="1"/>
  <c r="Y150" i="3"/>
  <c r="Y150" i="4" s="1"/>
  <c r="Q150" i="3"/>
  <c r="Q150" i="4" s="1"/>
  <c r="I150" i="3"/>
  <c r="I150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BZ136" i="3"/>
  <c r="BZ136" i="4" s="1"/>
  <c r="BR136" i="3"/>
  <c r="BR136" i="4" s="1"/>
  <c r="BJ136" i="3"/>
  <c r="BJ136" i="4" s="1"/>
  <c r="BB136" i="3"/>
  <c r="BB136" i="4" s="1"/>
  <c r="AT136" i="3"/>
  <c r="AT136" i="4" s="1"/>
  <c r="AL136" i="3"/>
  <c r="AL136" i="4" s="1"/>
  <c r="AD136" i="3"/>
  <c r="AD136" i="4" s="1"/>
  <c r="V136" i="3"/>
  <c r="V136" i="4" s="1"/>
  <c r="N136" i="3"/>
  <c r="N136" i="4" s="1"/>
  <c r="CG136" i="3"/>
  <c r="CG136" i="4" s="1"/>
  <c r="BY136" i="3"/>
  <c r="BY136" i="4" s="1"/>
  <c r="BQ136" i="3"/>
  <c r="BQ136" i="4" s="1"/>
  <c r="BI136" i="3"/>
  <c r="BI136" i="4" s="1"/>
  <c r="BA136" i="3"/>
  <c r="BA136" i="4" s="1"/>
  <c r="AS136" i="3"/>
  <c r="AS136" i="4" s="1"/>
  <c r="AK136" i="3"/>
  <c r="AK136" i="4" s="1"/>
  <c r="AC136" i="3"/>
  <c r="AC136" i="4" s="1"/>
  <c r="U136" i="3"/>
  <c r="U136" i="4" s="1"/>
  <c r="M136" i="3"/>
  <c r="M136" i="4" s="1"/>
  <c r="CD136" i="3"/>
  <c r="CD136" i="4" s="1"/>
  <c r="BV136" i="3"/>
  <c r="BV136" i="4" s="1"/>
  <c r="BN136" i="3"/>
  <c r="BN136" i="4" s="1"/>
  <c r="BF136" i="3"/>
  <c r="BF136" i="4" s="1"/>
  <c r="AX136" i="3"/>
  <c r="AX136" i="4" s="1"/>
  <c r="AP136" i="3"/>
  <c r="AP136" i="4" s="1"/>
  <c r="AH136" i="3"/>
  <c r="AH136" i="4" s="1"/>
  <c r="Z136" i="3"/>
  <c r="Z136" i="4" s="1"/>
  <c r="R136" i="3"/>
  <c r="R136" i="4" s="1"/>
  <c r="J136" i="3"/>
  <c r="J136" i="4" s="1"/>
  <c r="CC136" i="3"/>
  <c r="CC136" i="4" s="1"/>
  <c r="BU136" i="3"/>
  <c r="BU136" i="4" s="1"/>
  <c r="BM136" i="3"/>
  <c r="BM136" i="4" s="1"/>
  <c r="BE136" i="3"/>
  <c r="BE136" i="4" s="1"/>
  <c r="AW136" i="3"/>
  <c r="AW136" i="4" s="1"/>
  <c r="AO136" i="3"/>
  <c r="AO136" i="4" s="1"/>
  <c r="AG136" i="3"/>
  <c r="AG136" i="4" s="1"/>
  <c r="Y136" i="3"/>
  <c r="Y136" i="4" s="1"/>
  <c r="Q136" i="3"/>
  <c r="Q136" i="4" s="1"/>
  <c r="I136" i="3"/>
  <c r="I136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BZ103" i="3"/>
  <c r="BZ103" i="4" s="1"/>
  <c r="BR103" i="3"/>
  <c r="BR103" i="4" s="1"/>
  <c r="BJ103" i="3"/>
  <c r="BJ103" i="4" s="1"/>
  <c r="BB103" i="3"/>
  <c r="BB103" i="4" s="1"/>
  <c r="AT103" i="3"/>
  <c r="AT103" i="4" s="1"/>
  <c r="AL103" i="3"/>
  <c r="AL103" i="4" s="1"/>
  <c r="AD103" i="3"/>
  <c r="AD103" i="4" s="1"/>
  <c r="V103" i="3"/>
  <c r="V103" i="4" s="1"/>
  <c r="N103" i="3"/>
  <c r="N103" i="4" s="1"/>
  <c r="CG103" i="3"/>
  <c r="CG103" i="4" s="1"/>
  <c r="BY103" i="3"/>
  <c r="BY103" i="4" s="1"/>
  <c r="BQ103" i="3"/>
  <c r="BQ103" i="4" s="1"/>
  <c r="BI103" i="3"/>
  <c r="BI103" i="4" s="1"/>
  <c r="BA103" i="3"/>
  <c r="BA103" i="4" s="1"/>
  <c r="AS103" i="3"/>
  <c r="AS103" i="4" s="1"/>
  <c r="AK103" i="3"/>
  <c r="AK103" i="4" s="1"/>
  <c r="AC103" i="3"/>
  <c r="AC103" i="4" s="1"/>
  <c r="U103" i="3"/>
  <c r="U103" i="4" s="1"/>
  <c r="M103" i="3"/>
  <c r="M103" i="4" s="1"/>
  <c r="CD103" i="3"/>
  <c r="CD103" i="4" s="1"/>
  <c r="BV103" i="3"/>
  <c r="BV103" i="4" s="1"/>
  <c r="BN103" i="3"/>
  <c r="BN103" i="4" s="1"/>
  <c r="BF103" i="3"/>
  <c r="BF103" i="4" s="1"/>
  <c r="AX103" i="3"/>
  <c r="AX103" i="4" s="1"/>
  <c r="AP103" i="3"/>
  <c r="AP103" i="4" s="1"/>
  <c r="AH103" i="3"/>
  <c r="AH103" i="4" s="1"/>
  <c r="Z103" i="3"/>
  <c r="Z103" i="4" s="1"/>
  <c r="R103" i="3"/>
  <c r="R103" i="4" s="1"/>
  <c r="J103" i="3"/>
  <c r="J103" i="4" s="1"/>
  <c r="CC103" i="3"/>
  <c r="CC103" i="4" s="1"/>
  <c r="BU103" i="3"/>
  <c r="BU103" i="4" s="1"/>
  <c r="BM103" i="3"/>
  <c r="BM103" i="4" s="1"/>
  <c r="BE103" i="3"/>
  <c r="BE103" i="4" s="1"/>
  <c r="AW103" i="3"/>
  <c r="AW103" i="4" s="1"/>
  <c r="AO103" i="3"/>
  <c r="AO103" i="4" s="1"/>
  <c r="AG103" i="3"/>
  <c r="AG103" i="4" s="1"/>
  <c r="Y103" i="3"/>
  <c r="Y103" i="4" s="1"/>
  <c r="Q103" i="3"/>
  <c r="Q103" i="4" s="1"/>
  <c r="I103" i="3"/>
  <c r="I103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BZ91" i="3"/>
  <c r="BZ91" i="4" s="1"/>
  <c r="BR91" i="3"/>
  <c r="BR91" i="4" s="1"/>
  <c r="BJ91" i="3"/>
  <c r="BJ91" i="4" s="1"/>
  <c r="BB91" i="3"/>
  <c r="BB91" i="4" s="1"/>
  <c r="AT91" i="3"/>
  <c r="AT91" i="4" s="1"/>
  <c r="AL91" i="3"/>
  <c r="AL91" i="4" s="1"/>
  <c r="AD91" i="3"/>
  <c r="AD91" i="4" s="1"/>
  <c r="V91" i="3"/>
  <c r="V91" i="4" s="1"/>
  <c r="N91" i="3"/>
  <c r="N91" i="4" s="1"/>
  <c r="CG91" i="3"/>
  <c r="CG91" i="4" s="1"/>
  <c r="BY91" i="3"/>
  <c r="BY91" i="4" s="1"/>
  <c r="BQ91" i="3"/>
  <c r="BQ91" i="4" s="1"/>
  <c r="BI91" i="3"/>
  <c r="BI91" i="4" s="1"/>
  <c r="BA91" i="3"/>
  <c r="BA91" i="4" s="1"/>
  <c r="AS91" i="3"/>
  <c r="AS91" i="4" s="1"/>
  <c r="AK91" i="3"/>
  <c r="AK91" i="4" s="1"/>
  <c r="AC91" i="3"/>
  <c r="AC91" i="4" s="1"/>
  <c r="U91" i="3"/>
  <c r="U91" i="4" s="1"/>
  <c r="M91" i="3"/>
  <c r="M91" i="4" s="1"/>
  <c r="CD91" i="3"/>
  <c r="CD91" i="4" s="1"/>
  <c r="BV91" i="3"/>
  <c r="BV91" i="4" s="1"/>
  <c r="BN91" i="3"/>
  <c r="BN91" i="4" s="1"/>
  <c r="BF91" i="3"/>
  <c r="BF91" i="4" s="1"/>
  <c r="AX91" i="3"/>
  <c r="AX91" i="4" s="1"/>
  <c r="AP91" i="3"/>
  <c r="AP91" i="4" s="1"/>
  <c r="AH91" i="3"/>
  <c r="AH91" i="4" s="1"/>
  <c r="Z91" i="3"/>
  <c r="Z91" i="4" s="1"/>
  <c r="R91" i="3"/>
  <c r="R91" i="4" s="1"/>
  <c r="J91" i="3"/>
  <c r="J91" i="4" s="1"/>
  <c r="CC91" i="3"/>
  <c r="CC91" i="4" s="1"/>
  <c r="BU91" i="3"/>
  <c r="BU91" i="4" s="1"/>
  <c r="BM91" i="3"/>
  <c r="BM91" i="4" s="1"/>
  <c r="BE91" i="3"/>
  <c r="BE91" i="4" s="1"/>
  <c r="AW91" i="3"/>
  <c r="AW91" i="4" s="1"/>
  <c r="AO91" i="3"/>
  <c r="AO91" i="4" s="1"/>
  <c r="AG91" i="3"/>
  <c r="AG91" i="4" s="1"/>
  <c r="Y91" i="3"/>
  <c r="Y91" i="4" s="1"/>
  <c r="Q91" i="3"/>
  <c r="Q91" i="4" s="1"/>
  <c r="I91" i="3"/>
  <c r="I91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CH83" i="3"/>
  <c r="CH83" i="4" s="1"/>
  <c r="BZ83" i="3"/>
  <c r="BZ83" i="4" s="1"/>
  <c r="BR83" i="3"/>
  <c r="BR83" i="4" s="1"/>
  <c r="BM83" i="3"/>
  <c r="BM83" i="4" s="1"/>
  <c r="BG83" i="3"/>
  <c r="BG83" i="4" s="1"/>
  <c r="BB83" i="3"/>
  <c r="BB83" i="4" s="1"/>
  <c r="AW83" i="3"/>
  <c r="AW83" i="4" s="1"/>
  <c r="AQ83" i="3"/>
  <c r="AQ83" i="4" s="1"/>
  <c r="AL83" i="3"/>
  <c r="AL83" i="4" s="1"/>
  <c r="AG83" i="3"/>
  <c r="AG83" i="4" s="1"/>
  <c r="AA83" i="3"/>
  <c r="AA83" i="4" s="1"/>
  <c r="V83" i="3"/>
  <c r="V83" i="4" s="1"/>
  <c r="Q83" i="3"/>
  <c r="Q83" i="4" s="1"/>
  <c r="K83" i="3"/>
  <c r="K83" i="4" s="1"/>
  <c r="CG83" i="3"/>
  <c r="CG83" i="4" s="1"/>
  <c r="BY83" i="3"/>
  <c r="BY83" i="4" s="1"/>
  <c r="BQ83" i="3"/>
  <c r="BQ83" i="4" s="1"/>
  <c r="BK83" i="3"/>
  <c r="BK83" i="4" s="1"/>
  <c r="BF83" i="3"/>
  <c r="BF83" i="4" s="1"/>
  <c r="BA83" i="3"/>
  <c r="BA83" i="4" s="1"/>
  <c r="AU83" i="3"/>
  <c r="AU83" i="4" s="1"/>
  <c r="AP83" i="3"/>
  <c r="AP83" i="4" s="1"/>
  <c r="AK83" i="3"/>
  <c r="AK83" i="4" s="1"/>
  <c r="AE83" i="3"/>
  <c r="AE83" i="4" s="1"/>
  <c r="Z83" i="3"/>
  <c r="Z83" i="4" s="1"/>
  <c r="U83" i="3"/>
  <c r="U83" i="4" s="1"/>
  <c r="O83" i="3"/>
  <c r="O83" i="4" s="1"/>
  <c r="J83" i="3"/>
  <c r="J83" i="4" s="1"/>
  <c r="CD83" i="3"/>
  <c r="CD83" i="4" s="1"/>
  <c r="BV83" i="3"/>
  <c r="BV83" i="4" s="1"/>
  <c r="BO83" i="3"/>
  <c r="BO83" i="4" s="1"/>
  <c r="BJ83" i="3"/>
  <c r="BJ83" i="4" s="1"/>
  <c r="BE83" i="3"/>
  <c r="BE83" i="4" s="1"/>
  <c r="AY83" i="3"/>
  <c r="AY83" i="4" s="1"/>
  <c r="AT83" i="3"/>
  <c r="AT83" i="4" s="1"/>
  <c r="AO83" i="3"/>
  <c r="AO83" i="4" s="1"/>
  <c r="AI83" i="3"/>
  <c r="AI83" i="4" s="1"/>
  <c r="AD83" i="3"/>
  <c r="AD83" i="4" s="1"/>
  <c r="Y83" i="3"/>
  <c r="Y83" i="4" s="1"/>
  <c r="S83" i="3"/>
  <c r="S83" i="4" s="1"/>
  <c r="N83" i="3"/>
  <c r="N83" i="4" s="1"/>
  <c r="I83" i="3"/>
  <c r="I83" i="4" s="1"/>
  <c r="CC83" i="3"/>
  <c r="CC83" i="4" s="1"/>
  <c r="BU83" i="3"/>
  <c r="BU83" i="4" s="1"/>
  <c r="BN83" i="3"/>
  <c r="BN83" i="4" s="1"/>
  <c r="BI83" i="3"/>
  <c r="BI83" i="4" s="1"/>
  <c r="BC83" i="3"/>
  <c r="BC83" i="4" s="1"/>
  <c r="AX83" i="3"/>
  <c r="AX83" i="4" s="1"/>
  <c r="AS83" i="3"/>
  <c r="AS83" i="4" s="1"/>
  <c r="AM83" i="3"/>
  <c r="AM83" i="4" s="1"/>
  <c r="AH83" i="3"/>
  <c r="AH83" i="4" s="1"/>
  <c r="AC83" i="3"/>
  <c r="AC83" i="4" s="1"/>
  <c r="W83" i="3"/>
  <c r="W83" i="4" s="1"/>
  <c r="R83" i="3"/>
  <c r="R83" i="4" s="1"/>
  <c r="M83" i="3"/>
  <c r="M83" i="4" s="1"/>
  <c r="G83" i="3"/>
  <c r="G8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BT75" i="3"/>
  <c r="BT75" i="4" s="1"/>
  <c r="BD75" i="3"/>
  <c r="BD75" i="4" s="1"/>
  <c r="AN75" i="3"/>
  <c r="AN75" i="4" s="1"/>
  <c r="X75" i="3"/>
  <c r="X75" i="4" s="1"/>
  <c r="H75" i="3"/>
  <c r="H75" i="4" s="1"/>
  <c r="CF75" i="3"/>
  <c r="CF75" i="4" s="1"/>
  <c r="BP75" i="3"/>
  <c r="BP75" i="4" s="1"/>
  <c r="AZ75" i="3"/>
  <c r="AZ75" i="4" s="1"/>
  <c r="AJ75" i="3"/>
  <c r="AJ75" i="4" s="1"/>
  <c r="T75" i="3"/>
  <c r="T75" i="4" s="1"/>
  <c r="CB75" i="3"/>
  <c r="CB75" i="4" s="1"/>
  <c r="BL75" i="3"/>
  <c r="BL75" i="4" s="1"/>
  <c r="AV75" i="3"/>
  <c r="AV75" i="4" s="1"/>
  <c r="AF75" i="3"/>
  <c r="AF75" i="4" s="1"/>
  <c r="P75" i="3"/>
  <c r="P75" i="4" s="1"/>
  <c r="BX75" i="3"/>
  <c r="BX75" i="4" s="1"/>
  <c r="BH75" i="3"/>
  <c r="BH75" i="4" s="1"/>
  <c r="AR75" i="3"/>
  <c r="AR75" i="4" s="1"/>
  <c r="AB75" i="3"/>
  <c r="AB75" i="4" s="1"/>
  <c r="L75" i="3"/>
  <c r="L75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BT63" i="3"/>
  <c r="BT63" i="4" s="1"/>
  <c r="BD63" i="3"/>
  <c r="BD63" i="4" s="1"/>
  <c r="AN63" i="3"/>
  <c r="AN63" i="4" s="1"/>
  <c r="X63" i="3"/>
  <c r="X63" i="4" s="1"/>
  <c r="H63" i="3"/>
  <c r="H63" i="4" s="1"/>
  <c r="CF63" i="3"/>
  <c r="CF63" i="4" s="1"/>
  <c r="BP63" i="3"/>
  <c r="BP63" i="4" s="1"/>
  <c r="AZ63" i="3"/>
  <c r="AZ63" i="4" s="1"/>
  <c r="AJ63" i="3"/>
  <c r="AJ63" i="4" s="1"/>
  <c r="T63" i="3"/>
  <c r="T63" i="4" s="1"/>
  <c r="CB63" i="3"/>
  <c r="CB63" i="4" s="1"/>
  <c r="BL63" i="3"/>
  <c r="BL63" i="4" s="1"/>
  <c r="AV63" i="3"/>
  <c r="AV63" i="4" s="1"/>
  <c r="AF63" i="3"/>
  <c r="AF63" i="4" s="1"/>
  <c r="P63" i="3"/>
  <c r="P63" i="4" s="1"/>
  <c r="BX63" i="3"/>
  <c r="BX63" i="4" s="1"/>
  <c r="BH63" i="3"/>
  <c r="BH63" i="4" s="1"/>
  <c r="AR63" i="3"/>
  <c r="AR63" i="4" s="1"/>
  <c r="AB63" i="3"/>
  <c r="AB63" i="4" s="1"/>
  <c r="L63" i="3"/>
  <c r="L63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BV265" i="3"/>
  <c r="BV265" i="4" s="1"/>
  <c r="BF265" i="3"/>
  <c r="BF265" i="4" s="1"/>
  <c r="AP265" i="3"/>
  <c r="AP265" i="4" s="1"/>
  <c r="Z265" i="3"/>
  <c r="Z265" i="4" s="1"/>
  <c r="J265" i="3"/>
  <c r="J265" i="4" s="1"/>
  <c r="CH265" i="3"/>
  <c r="CH265" i="4" s="1"/>
  <c r="BR265" i="3"/>
  <c r="BR265" i="4" s="1"/>
  <c r="BB265" i="3"/>
  <c r="BB265" i="4" s="1"/>
  <c r="AL265" i="3"/>
  <c r="AL265" i="4" s="1"/>
  <c r="V265" i="3"/>
  <c r="V265" i="4" s="1"/>
  <c r="CD265" i="3"/>
  <c r="CD265" i="4" s="1"/>
  <c r="BN265" i="3"/>
  <c r="BN265" i="4" s="1"/>
  <c r="AX265" i="3"/>
  <c r="AX265" i="4" s="1"/>
  <c r="AH265" i="3"/>
  <c r="AH265" i="4" s="1"/>
  <c r="R265" i="3"/>
  <c r="R265" i="4" s="1"/>
  <c r="BJ265" i="3"/>
  <c r="BJ265" i="4" s="1"/>
  <c r="AT265" i="3"/>
  <c r="AT265" i="4" s="1"/>
  <c r="BZ265" i="3"/>
  <c r="BZ265" i="4" s="1"/>
  <c r="AD265" i="3"/>
  <c r="AD265" i="4" s="1"/>
  <c r="N265" i="3"/>
  <c r="N265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BT56" i="3"/>
  <c r="BT56" i="4" s="1"/>
  <c r="BD56" i="3"/>
  <c r="BD56" i="4" s="1"/>
  <c r="AN56" i="3"/>
  <c r="AN56" i="4" s="1"/>
  <c r="X56" i="3"/>
  <c r="X56" i="4" s="1"/>
  <c r="H56" i="3"/>
  <c r="H56" i="4" s="1"/>
  <c r="CF56" i="3"/>
  <c r="CF56" i="4" s="1"/>
  <c r="BP56" i="3"/>
  <c r="BP56" i="4" s="1"/>
  <c r="AZ56" i="3"/>
  <c r="AZ56" i="4" s="1"/>
  <c r="AJ56" i="3"/>
  <c r="AJ56" i="4" s="1"/>
  <c r="T56" i="3"/>
  <c r="T56" i="4" s="1"/>
  <c r="CB56" i="3"/>
  <c r="CB56" i="4" s="1"/>
  <c r="BL56" i="3"/>
  <c r="BL56" i="4" s="1"/>
  <c r="AV56" i="3"/>
  <c r="AV56" i="4" s="1"/>
  <c r="AF56" i="3"/>
  <c r="AF56" i="4" s="1"/>
  <c r="P56" i="3"/>
  <c r="P56" i="4" s="1"/>
  <c r="BX56" i="3"/>
  <c r="BX56" i="4" s="1"/>
  <c r="BH56" i="3"/>
  <c r="BH56" i="4" s="1"/>
  <c r="AR56" i="3"/>
  <c r="AR56" i="4" s="1"/>
  <c r="AB56" i="3"/>
  <c r="AB56" i="4" s="1"/>
  <c r="L56" i="3"/>
  <c r="L56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BT54" i="3"/>
  <c r="BT54" i="4" s="1"/>
  <c r="BD54" i="3"/>
  <c r="BD54" i="4" s="1"/>
  <c r="AN54" i="3"/>
  <c r="AN54" i="4" s="1"/>
  <c r="X54" i="3"/>
  <c r="X54" i="4" s="1"/>
  <c r="H54" i="3"/>
  <c r="H54" i="4" s="1"/>
  <c r="CF54" i="3"/>
  <c r="CF54" i="4" s="1"/>
  <c r="BP54" i="3"/>
  <c r="BP54" i="4" s="1"/>
  <c r="AZ54" i="3"/>
  <c r="AZ54" i="4" s="1"/>
  <c r="AJ54" i="3"/>
  <c r="AJ54" i="4" s="1"/>
  <c r="T54" i="3"/>
  <c r="T54" i="4" s="1"/>
  <c r="CB54" i="3"/>
  <c r="CB54" i="4" s="1"/>
  <c r="BL54" i="3"/>
  <c r="BL54" i="4" s="1"/>
  <c r="AV54" i="3"/>
  <c r="AV54" i="4" s="1"/>
  <c r="AF54" i="3"/>
  <c r="AF54" i="4" s="1"/>
  <c r="P54" i="3"/>
  <c r="P54" i="4" s="1"/>
  <c r="BX54" i="3"/>
  <c r="BX54" i="4" s="1"/>
  <c r="BH54" i="3"/>
  <c r="BH54" i="4" s="1"/>
  <c r="AR54" i="3"/>
  <c r="AR54" i="4" s="1"/>
  <c r="AB54" i="3"/>
  <c r="AB54" i="4" s="1"/>
  <c r="L54" i="3"/>
  <c r="L54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BT53" i="3"/>
  <c r="BT53" i="4" s="1"/>
  <c r="BD53" i="3"/>
  <c r="BD53" i="4" s="1"/>
  <c r="AN53" i="3"/>
  <c r="AN53" i="4" s="1"/>
  <c r="X53" i="3"/>
  <c r="X53" i="4" s="1"/>
  <c r="H53" i="3"/>
  <c r="H53" i="4" s="1"/>
  <c r="CF53" i="3"/>
  <c r="CF53" i="4" s="1"/>
  <c r="BP53" i="3"/>
  <c r="BP53" i="4" s="1"/>
  <c r="AZ53" i="3"/>
  <c r="AZ53" i="4" s="1"/>
  <c r="AJ53" i="3"/>
  <c r="AJ53" i="4" s="1"/>
  <c r="T53" i="3"/>
  <c r="T53" i="4" s="1"/>
  <c r="CB53" i="3"/>
  <c r="CB53" i="4" s="1"/>
  <c r="BL53" i="3"/>
  <c r="BL53" i="4" s="1"/>
  <c r="AV53" i="3"/>
  <c r="AV53" i="4" s="1"/>
  <c r="AF53" i="3"/>
  <c r="AF53" i="4" s="1"/>
  <c r="P53" i="3"/>
  <c r="P53" i="4" s="1"/>
  <c r="BX53" i="3"/>
  <c r="BX53" i="4" s="1"/>
  <c r="BH53" i="3"/>
  <c r="BH53" i="4" s="1"/>
  <c r="AR53" i="3"/>
  <c r="AR53" i="4" s="1"/>
  <c r="AB53" i="3"/>
  <c r="AB53" i="4" s="1"/>
  <c r="L53" i="3"/>
  <c r="L53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BT50" i="3"/>
  <c r="BT50" i="4" s="1"/>
  <c r="BD50" i="3"/>
  <c r="BD50" i="4" s="1"/>
  <c r="AN50" i="3"/>
  <c r="AN50" i="4" s="1"/>
  <c r="X50" i="3"/>
  <c r="X50" i="4" s="1"/>
  <c r="H50" i="3"/>
  <c r="H50" i="4" s="1"/>
  <c r="CF50" i="3"/>
  <c r="CF50" i="4" s="1"/>
  <c r="BP50" i="3"/>
  <c r="BP50" i="4" s="1"/>
  <c r="AZ50" i="3"/>
  <c r="AZ50" i="4" s="1"/>
  <c r="AJ50" i="3"/>
  <c r="AJ50" i="4" s="1"/>
  <c r="T50" i="3"/>
  <c r="T50" i="4" s="1"/>
  <c r="CB50" i="3"/>
  <c r="CB50" i="4" s="1"/>
  <c r="BL50" i="3"/>
  <c r="BL50" i="4" s="1"/>
  <c r="AV50" i="3"/>
  <c r="AV50" i="4" s="1"/>
  <c r="AF50" i="3"/>
  <c r="AF50" i="4" s="1"/>
  <c r="P50" i="3"/>
  <c r="P50" i="4" s="1"/>
  <c r="BX50" i="3"/>
  <c r="BX50" i="4" s="1"/>
  <c r="BH50" i="3"/>
  <c r="BH50" i="4" s="1"/>
  <c r="AR50" i="3"/>
  <c r="AR50" i="4" s="1"/>
  <c r="AB50" i="3"/>
  <c r="AB50" i="4" s="1"/>
  <c r="L50" i="3"/>
  <c r="L50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BY259" i="3"/>
  <c r="BY259" i="4" s="1"/>
  <c r="BI259" i="3"/>
  <c r="BI259" i="4" s="1"/>
  <c r="AS259" i="3"/>
  <c r="AS259" i="4" s="1"/>
  <c r="AC259" i="3"/>
  <c r="AC259" i="4" s="1"/>
  <c r="M259" i="3"/>
  <c r="M259" i="4" s="1"/>
  <c r="BU259" i="3"/>
  <c r="BU259" i="4" s="1"/>
  <c r="BE259" i="3"/>
  <c r="BE259" i="4" s="1"/>
  <c r="AO259" i="3"/>
  <c r="AO259" i="4" s="1"/>
  <c r="Y259" i="3"/>
  <c r="Y259" i="4" s="1"/>
  <c r="I259" i="3"/>
  <c r="I259" i="4" s="1"/>
  <c r="CG259" i="3"/>
  <c r="CG259" i="4" s="1"/>
  <c r="BA259" i="3"/>
  <c r="BA259" i="4" s="1"/>
  <c r="U259" i="3"/>
  <c r="U259" i="4" s="1"/>
  <c r="CC259" i="3"/>
  <c r="CC259" i="4" s="1"/>
  <c r="AW259" i="3"/>
  <c r="AW259" i="4" s="1"/>
  <c r="Q259" i="3"/>
  <c r="Q259" i="4" s="1"/>
  <c r="BQ259" i="3"/>
  <c r="BQ259" i="4" s="1"/>
  <c r="AK259" i="3"/>
  <c r="AK259" i="4" s="1"/>
  <c r="BM259" i="3"/>
  <c r="BM259" i="4" s="1"/>
  <c r="AG259" i="3"/>
  <c r="AG25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BY239" i="3"/>
  <c r="BY239" i="4" s="1"/>
  <c r="BI239" i="3"/>
  <c r="BI239" i="4" s="1"/>
  <c r="AS239" i="3"/>
  <c r="AS239" i="4" s="1"/>
  <c r="AC239" i="3"/>
  <c r="AC239" i="4" s="1"/>
  <c r="M239" i="3"/>
  <c r="M239" i="4" s="1"/>
  <c r="BU239" i="3"/>
  <c r="BU239" i="4" s="1"/>
  <c r="BE239" i="3"/>
  <c r="BE239" i="4" s="1"/>
  <c r="AO239" i="3"/>
  <c r="AO239" i="4" s="1"/>
  <c r="Y239" i="3"/>
  <c r="Y239" i="4" s="1"/>
  <c r="I239" i="3"/>
  <c r="I239" i="4" s="1"/>
  <c r="CG239" i="3"/>
  <c r="CG239" i="4" s="1"/>
  <c r="BA239" i="3"/>
  <c r="BA239" i="4" s="1"/>
  <c r="U239" i="3"/>
  <c r="U239" i="4" s="1"/>
  <c r="CC239" i="3"/>
  <c r="CC239" i="4" s="1"/>
  <c r="AW239" i="3"/>
  <c r="AW239" i="4" s="1"/>
  <c r="Q239" i="3"/>
  <c r="Q239" i="4" s="1"/>
  <c r="BQ239" i="3"/>
  <c r="BQ239" i="4" s="1"/>
  <c r="AK239" i="3"/>
  <c r="AK239" i="4" s="1"/>
  <c r="BM239" i="3"/>
  <c r="BM239" i="4" s="1"/>
  <c r="AG239" i="3"/>
  <c r="AG239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BY210" i="3"/>
  <c r="BY210" i="4" s="1"/>
  <c r="BI210" i="3"/>
  <c r="BI210" i="4" s="1"/>
  <c r="AS210" i="3"/>
  <c r="AS210" i="4" s="1"/>
  <c r="AC210" i="3"/>
  <c r="AC210" i="4" s="1"/>
  <c r="M210" i="3"/>
  <c r="M210" i="4" s="1"/>
  <c r="BU210" i="3"/>
  <c r="BU210" i="4" s="1"/>
  <c r="BE210" i="3"/>
  <c r="BE210" i="4" s="1"/>
  <c r="AO210" i="3"/>
  <c r="AO210" i="4" s="1"/>
  <c r="Y210" i="3"/>
  <c r="Y210" i="4" s="1"/>
  <c r="I210" i="3"/>
  <c r="I210" i="4" s="1"/>
  <c r="BQ210" i="3"/>
  <c r="BQ210" i="4" s="1"/>
  <c r="AK210" i="3"/>
  <c r="AK210" i="4" s="1"/>
  <c r="BM210" i="3"/>
  <c r="BM210" i="4" s="1"/>
  <c r="AG210" i="3"/>
  <c r="AG210" i="4" s="1"/>
  <c r="CG210" i="3"/>
  <c r="CG210" i="4" s="1"/>
  <c r="BA210" i="3"/>
  <c r="BA210" i="4" s="1"/>
  <c r="U210" i="3"/>
  <c r="U210" i="4" s="1"/>
  <c r="CC210" i="3"/>
  <c r="CC210" i="4" s="1"/>
  <c r="AW210" i="3"/>
  <c r="AW210" i="4" s="1"/>
  <c r="Q210" i="3"/>
  <c r="Q210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BZ186" i="3"/>
  <c r="BZ186" i="4" s="1"/>
  <c r="BR186" i="3"/>
  <c r="BR186" i="4" s="1"/>
  <c r="BJ186" i="3"/>
  <c r="BJ186" i="4" s="1"/>
  <c r="BB186" i="3"/>
  <c r="BB186" i="4" s="1"/>
  <c r="AT186" i="3"/>
  <c r="AT186" i="4" s="1"/>
  <c r="AL186" i="3"/>
  <c r="AL186" i="4" s="1"/>
  <c r="AD186" i="3"/>
  <c r="AD186" i="4" s="1"/>
  <c r="V186" i="3"/>
  <c r="V186" i="4" s="1"/>
  <c r="N186" i="3"/>
  <c r="N186" i="4" s="1"/>
  <c r="CG186" i="3"/>
  <c r="CG186" i="4" s="1"/>
  <c r="BY186" i="3"/>
  <c r="BY186" i="4" s="1"/>
  <c r="BQ186" i="3"/>
  <c r="BQ186" i="4" s="1"/>
  <c r="BI186" i="3"/>
  <c r="BI186" i="4" s="1"/>
  <c r="BA186" i="3"/>
  <c r="BA186" i="4" s="1"/>
  <c r="AS186" i="3"/>
  <c r="AS186" i="4" s="1"/>
  <c r="AK186" i="3"/>
  <c r="AK186" i="4" s="1"/>
  <c r="AC186" i="3"/>
  <c r="AC186" i="4" s="1"/>
  <c r="U186" i="3"/>
  <c r="U186" i="4" s="1"/>
  <c r="M186" i="3"/>
  <c r="M186" i="4" s="1"/>
  <c r="CD186" i="3"/>
  <c r="CD186" i="4" s="1"/>
  <c r="BV186" i="3"/>
  <c r="BV186" i="4" s="1"/>
  <c r="BN186" i="3"/>
  <c r="BN186" i="4" s="1"/>
  <c r="BF186" i="3"/>
  <c r="BF186" i="4" s="1"/>
  <c r="AX186" i="3"/>
  <c r="AX186" i="4" s="1"/>
  <c r="AP186" i="3"/>
  <c r="AP186" i="4" s="1"/>
  <c r="AH186" i="3"/>
  <c r="AH186" i="4" s="1"/>
  <c r="Z186" i="3"/>
  <c r="Z186" i="4" s="1"/>
  <c r="R186" i="3"/>
  <c r="R186" i="4" s="1"/>
  <c r="J186" i="3"/>
  <c r="J186" i="4" s="1"/>
  <c r="CC186" i="3"/>
  <c r="CC186" i="4" s="1"/>
  <c r="BU186" i="3"/>
  <c r="BU186" i="4" s="1"/>
  <c r="BM186" i="3"/>
  <c r="BM186" i="4" s="1"/>
  <c r="BE186" i="3"/>
  <c r="BE186" i="4" s="1"/>
  <c r="AW186" i="3"/>
  <c r="AW186" i="4" s="1"/>
  <c r="AO186" i="3"/>
  <c r="AO186" i="4" s="1"/>
  <c r="AG186" i="3"/>
  <c r="AG186" i="4" s="1"/>
  <c r="Y186" i="3"/>
  <c r="Y186" i="4" s="1"/>
  <c r="Q186" i="3"/>
  <c r="Q186" i="4" s="1"/>
  <c r="I186" i="3"/>
  <c r="I18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BZ156" i="3"/>
  <c r="BZ156" i="4" s="1"/>
  <c r="BR156" i="3"/>
  <c r="BR156" i="4" s="1"/>
  <c r="BJ156" i="3"/>
  <c r="BJ156" i="4" s="1"/>
  <c r="BB156" i="3"/>
  <c r="BB156" i="4" s="1"/>
  <c r="AT156" i="3"/>
  <c r="AT156" i="4" s="1"/>
  <c r="AL156" i="3"/>
  <c r="AL156" i="4" s="1"/>
  <c r="AD156" i="3"/>
  <c r="AD156" i="4" s="1"/>
  <c r="V156" i="3"/>
  <c r="V156" i="4" s="1"/>
  <c r="N156" i="3"/>
  <c r="N156" i="4" s="1"/>
  <c r="CG156" i="3"/>
  <c r="CG156" i="4" s="1"/>
  <c r="BY156" i="3"/>
  <c r="BY156" i="4" s="1"/>
  <c r="BQ156" i="3"/>
  <c r="BQ156" i="4" s="1"/>
  <c r="BI156" i="3"/>
  <c r="BI156" i="4" s="1"/>
  <c r="BA156" i="3"/>
  <c r="BA156" i="4" s="1"/>
  <c r="AS156" i="3"/>
  <c r="AS156" i="4" s="1"/>
  <c r="AK156" i="3"/>
  <c r="AK156" i="4" s="1"/>
  <c r="AC156" i="3"/>
  <c r="AC156" i="4" s="1"/>
  <c r="U156" i="3"/>
  <c r="U156" i="4" s="1"/>
  <c r="M156" i="3"/>
  <c r="M156" i="4" s="1"/>
  <c r="CD156" i="3"/>
  <c r="CD156" i="4" s="1"/>
  <c r="BV156" i="3"/>
  <c r="BV156" i="4" s="1"/>
  <c r="BN156" i="3"/>
  <c r="BN156" i="4" s="1"/>
  <c r="BF156" i="3"/>
  <c r="BF156" i="4" s="1"/>
  <c r="AX156" i="3"/>
  <c r="AX156" i="4" s="1"/>
  <c r="AP156" i="3"/>
  <c r="AP156" i="4" s="1"/>
  <c r="AH156" i="3"/>
  <c r="AH156" i="4" s="1"/>
  <c r="Z156" i="3"/>
  <c r="Z156" i="4" s="1"/>
  <c r="R156" i="3"/>
  <c r="R156" i="4" s="1"/>
  <c r="J156" i="3"/>
  <c r="J156" i="4" s="1"/>
  <c r="CC156" i="3"/>
  <c r="CC156" i="4" s="1"/>
  <c r="BU156" i="3"/>
  <c r="BU156" i="4" s="1"/>
  <c r="BM156" i="3"/>
  <c r="BM156" i="4" s="1"/>
  <c r="BE156" i="3"/>
  <c r="BE156" i="4" s="1"/>
  <c r="AW156" i="3"/>
  <c r="AW156" i="4" s="1"/>
  <c r="AO156" i="3"/>
  <c r="AO156" i="4" s="1"/>
  <c r="AG156" i="3"/>
  <c r="AG156" i="4" s="1"/>
  <c r="Y156" i="3"/>
  <c r="Y156" i="4" s="1"/>
  <c r="Q156" i="3"/>
  <c r="Q156" i="4" s="1"/>
  <c r="I156" i="3"/>
  <c r="I156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BZ140" i="3"/>
  <c r="BZ140" i="4" s="1"/>
  <c r="BR140" i="3"/>
  <c r="BR140" i="4" s="1"/>
  <c r="BJ140" i="3"/>
  <c r="BJ140" i="4" s="1"/>
  <c r="BB140" i="3"/>
  <c r="BB140" i="4" s="1"/>
  <c r="AT140" i="3"/>
  <c r="AT140" i="4" s="1"/>
  <c r="AL140" i="3"/>
  <c r="AL140" i="4" s="1"/>
  <c r="AD140" i="3"/>
  <c r="AD140" i="4" s="1"/>
  <c r="V140" i="3"/>
  <c r="V140" i="4" s="1"/>
  <c r="N140" i="3"/>
  <c r="N140" i="4" s="1"/>
  <c r="CG140" i="3"/>
  <c r="CG140" i="4" s="1"/>
  <c r="BY140" i="3"/>
  <c r="BY140" i="4" s="1"/>
  <c r="BQ140" i="3"/>
  <c r="BQ140" i="4" s="1"/>
  <c r="BI140" i="3"/>
  <c r="BI140" i="4" s="1"/>
  <c r="BA140" i="3"/>
  <c r="BA140" i="4" s="1"/>
  <c r="AS140" i="3"/>
  <c r="AS140" i="4" s="1"/>
  <c r="AK140" i="3"/>
  <c r="AK140" i="4" s="1"/>
  <c r="AC140" i="3"/>
  <c r="AC140" i="4" s="1"/>
  <c r="U140" i="3"/>
  <c r="U140" i="4" s="1"/>
  <c r="M140" i="3"/>
  <c r="M140" i="4" s="1"/>
  <c r="CD140" i="3"/>
  <c r="CD140" i="4" s="1"/>
  <c r="BV140" i="3"/>
  <c r="BV140" i="4" s="1"/>
  <c r="BN140" i="3"/>
  <c r="BN140" i="4" s="1"/>
  <c r="BF140" i="3"/>
  <c r="BF140" i="4" s="1"/>
  <c r="AX140" i="3"/>
  <c r="AX140" i="4" s="1"/>
  <c r="AP140" i="3"/>
  <c r="AP140" i="4" s="1"/>
  <c r="AH140" i="3"/>
  <c r="AH140" i="4" s="1"/>
  <c r="Z140" i="3"/>
  <c r="Z140" i="4" s="1"/>
  <c r="R140" i="3"/>
  <c r="R140" i="4" s="1"/>
  <c r="J140" i="3"/>
  <c r="J140" i="4" s="1"/>
  <c r="CC140" i="3"/>
  <c r="CC140" i="4" s="1"/>
  <c r="BU140" i="3"/>
  <c r="BU140" i="4" s="1"/>
  <c r="BM140" i="3"/>
  <c r="BM140" i="4" s="1"/>
  <c r="BE140" i="3"/>
  <c r="BE140" i="4" s="1"/>
  <c r="AW140" i="3"/>
  <c r="AW140" i="4" s="1"/>
  <c r="AO140" i="3"/>
  <c r="AO140" i="4" s="1"/>
  <c r="AG140" i="3"/>
  <c r="AG140" i="4" s="1"/>
  <c r="Y140" i="3"/>
  <c r="Y140" i="4" s="1"/>
  <c r="Q140" i="3"/>
  <c r="Q140" i="4" s="1"/>
  <c r="I140" i="3"/>
  <c r="I140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BZ123" i="3"/>
  <c r="BZ123" i="4" s="1"/>
  <c r="BR123" i="3"/>
  <c r="BR123" i="4" s="1"/>
  <c r="BJ123" i="3"/>
  <c r="BJ123" i="4" s="1"/>
  <c r="BB123" i="3"/>
  <c r="BB123" i="4" s="1"/>
  <c r="AT123" i="3"/>
  <c r="AT123" i="4" s="1"/>
  <c r="AL123" i="3"/>
  <c r="AL123" i="4" s="1"/>
  <c r="AD123" i="3"/>
  <c r="AD123" i="4" s="1"/>
  <c r="V123" i="3"/>
  <c r="V123" i="4" s="1"/>
  <c r="N123" i="3"/>
  <c r="N123" i="4" s="1"/>
  <c r="CG123" i="3"/>
  <c r="CG123" i="4" s="1"/>
  <c r="BY123" i="3"/>
  <c r="BY123" i="4" s="1"/>
  <c r="BQ123" i="3"/>
  <c r="BQ123" i="4" s="1"/>
  <c r="BI123" i="3"/>
  <c r="BI123" i="4" s="1"/>
  <c r="BA123" i="3"/>
  <c r="BA123" i="4" s="1"/>
  <c r="AS123" i="3"/>
  <c r="AS123" i="4" s="1"/>
  <c r="AK123" i="3"/>
  <c r="AK123" i="4" s="1"/>
  <c r="AC123" i="3"/>
  <c r="AC123" i="4" s="1"/>
  <c r="U123" i="3"/>
  <c r="U123" i="4" s="1"/>
  <c r="M123" i="3"/>
  <c r="M123" i="4" s="1"/>
  <c r="CD123" i="3"/>
  <c r="CD123" i="4" s="1"/>
  <c r="BV123" i="3"/>
  <c r="BV123" i="4" s="1"/>
  <c r="BN123" i="3"/>
  <c r="BN123" i="4" s="1"/>
  <c r="BF123" i="3"/>
  <c r="BF123" i="4" s="1"/>
  <c r="AX123" i="3"/>
  <c r="AX123" i="4" s="1"/>
  <c r="AP123" i="3"/>
  <c r="AP123" i="4" s="1"/>
  <c r="AH123" i="3"/>
  <c r="AH123" i="4" s="1"/>
  <c r="Z123" i="3"/>
  <c r="Z123" i="4" s="1"/>
  <c r="R123" i="3"/>
  <c r="R123" i="4" s="1"/>
  <c r="J123" i="3"/>
  <c r="J123" i="4" s="1"/>
  <c r="CC123" i="3"/>
  <c r="CC123" i="4" s="1"/>
  <c r="BU123" i="3"/>
  <c r="BU123" i="4" s="1"/>
  <c r="BM123" i="3"/>
  <c r="BM123" i="4" s="1"/>
  <c r="BE123" i="3"/>
  <c r="BE123" i="4" s="1"/>
  <c r="AW123" i="3"/>
  <c r="AW123" i="4" s="1"/>
  <c r="AO123" i="3"/>
  <c r="AO123" i="4" s="1"/>
  <c r="AG123" i="3"/>
  <c r="AG123" i="4" s="1"/>
  <c r="Y123" i="3"/>
  <c r="Y123" i="4" s="1"/>
  <c r="Q123" i="3"/>
  <c r="Q123" i="4" s="1"/>
  <c r="I123" i="3"/>
  <c r="I123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BZ114" i="3"/>
  <c r="BZ114" i="4" s="1"/>
  <c r="BR114" i="3"/>
  <c r="BR114" i="4" s="1"/>
  <c r="BJ114" i="3"/>
  <c r="BJ114" i="4" s="1"/>
  <c r="BB114" i="3"/>
  <c r="BB114" i="4" s="1"/>
  <c r="AT114" i="3"/>
  <c r="AT114" i="4" s="1"/>
  <c r="AL114" i="3"/>
  <c r="AL114" i="4" s="1"/>
  <c r="AD114" i="3"/>
  <c r="AD114" i="4" s="1"/>
  <c r="V114" i="3"/>
  <c r="V114" i="4" s="1"/>
  <c r="N114" i="3"/>
  <c r="N114" i="4" s="1"/>
  <c r="CG114" i="3"/>
  <c r="CG114" i="4" s="1"/>
  <c r="BY114" i="3"/>
  <c r="BY114" i="4" s="1"/>
  <c r="BQ114" i="3"/>
  <c r="BQ114" i="4" s="1"/>
  <c r="BI114" i="3"/>
  <c r="BI114" i="4" s="1"/>
  <c r="BA114" i="3"/>
  <c r="BA114" i="4" s="1"/>
  <c r="AS114" i="3"/>
  <c r="AS114" i="4" s="1"/>
  <c r="AK114" i="3"/>
  <c r="AK114" i="4" s="1"/>
  <c r="AC114" i="3"/>
  <c r="AC114" i="4" s="1"/>
  <c r="U114" i="3"/>
  <c r="U114" i="4" s="1"/>
  <c r="M114" i="3"/>
  <c r="M114" i="4" s="1"/>
  <c r="CD114" i="3"/>
  <c r="CD114" i="4" s="1"/>
  <c r="BV114" i="3"/>
  <c r="BV114" i="4" s="1"/>
  <c r="BN114" i="3"/>
  <c r="BN114" i="4" s="1"/>
  <c r="BF114" i="3"/>
  <c r="BF114" i="4" s="1"/>
  <c r="AX114" i="3"/>
  <c r="AX114" i="4" s="1"/>
  <c r="AP114" i="3"/>
  <c r="AP114" i="4" s="1"/>
  <c r="AH114" i="3"/>
  <c r="AH114" i="4" s="1"/>
  <c r="Z114" i="3"/>
  <c r="Z114" i="4" s="1"/>
  <c r="R114" i="3"/>
  <c r="R114" i="4" s="1"/>
  <c r="J114" i="3"/>
  <c r="J114" i="4" s="1"/>
  <c r="CC114" i="3"/>
  <c r="CC114" i="4" s="1"/>
  <c r="BU114" i="3"/>
  <c r="BU114" i="4" s="1"/>
  <c r="BM114" i="3"/>
  <c r="BM114" i="4" s="1"/>
  <c r="BE114" i="3"/>
  <c r="BE114" i="4" s="1"/>
  <c r="AW114" i="3"/>
  <c r="AW114" i="4" s="1"/>
  <c r="AO114" i="3"/>
  <c r="AO114" i="4" s="1"/>
  <c r="AG114" i="3"/>
  <c r="AG114" i="4" s="1"/>
  <c r="Y114" i="3"/>
  <c r="Y114" i="4" s="1"/>
  <c r="Q114" i="3"/>
  <c r="Q114" i="4" s="1"/>
  <c r="I114" i="3"/>
  <c r="I114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BZ106" i="3"/>
  <c r="BZ106" i="4" s="1"/>
  <c r="BR106" i="3"/>
  <c r="BR106" i="4" s="1"/>
  <c r="BJ106" i="3"/>
  <c r="BJ106" i="4" s="1"/>
  <c r="BB106" i="3"/>
  <c r="BB106" i="4" s="1"/>
  <c r="AT106" i="3"/>
  <c r="AT106" i="4" s="1"/>
  <c r="AL106" i="3"/>
  <c r="AL106" i="4" s="1"/>
  <c r="AD106" i="3"/>
  <c r="AD106" i="4" s="1"/>
  <c r="V106" i="3"/>
  <c r="V106" i="4" s="1"/>
  <c r="N106" i="3"/>
  <c r="N106" i="4" s="1"/>
  <c r="CG106" i="3"/>
  <c r="CG106" i="4" s="1"/>
  <c r="BY106" i="3"/>
  <c r="BY106" i="4" s="1"/>
  <c r="BQ106" i="3"/>
  <c r="BQ106" i="4" s="1"/>
  <c r="BI106" i="3"/>
  <c r="BI106" i="4" s="1"/>
  <c r="BA106" i="3"/>
  <c r="BA106" i="4" s="1"/>
  <c r="AS106" i="3"/>
  <c r="AS106" i="4" s="1"/>
  <c r="AK106" i="3"/>
  <c r="AK106" i="4" s="1"/>
  <c r="AC106" i="3"/>
  <c r="AC106" i="4" s="1"/>
  <c r="U106" i="3"/>
  <c r="U106" i="4" s="1"/>
  <c r="M106" i="3"/>
  <c r="M106" i="4" s="1"/>
  <c r="CD106" i="3"/>
  <c r="CD106" i="4" s="1"/>
  <c r="BV106" i="3"/>
  <c r="BV106" i="4" s="1"/>
  <c r="BN106" i="3"/>
  <c r="BN106" i="4" s="1"/>
  <c r="BF106" i="3"/>
  <c r="BF106" i="4" s="1"/>
  <c r="AX106" i="3"/>
  <c r="AX106" i="4" s="1"/>
  <c r="AP106" i="3"/>
  <c r="AP106" i="4" s="1"/>
  <c r="AH106" i="3"/>
  <c r="AH106" i="4" s="1"/>
  <c r="Z106" i="3"/>
  <c r="Z106" i="4" s="1"/>
  <c r="R106" i="3"/>
  <c r="R106" i="4" s="1"/>
  <c r="J106" i="3"/>
  <c r="J106" i="4" s="1"/>
  <c r="CC106" i="3"/>
  <c r="CC106" i="4" s="1"/>
  <c r="BU106" i="3"/>
  <c r="BU106" i="4" s="1"/>
  <c r="BM106" i="3"/>
  <c r="BM106" i="4" s="1"/>
  <c r="BE106" i="3"/>
  <c r="BE106" i="4" s="1"/>
  <c r="AW106" i="3"/>
  <c r="AW106" i="4" s="1"/>
  <c r="AO106" i="3"/>
  <c r="AO106" i="4" s="1"/>
  <c r="AG106" i="3"/>
  <c r="AG106" i="4" s="1"/>
  <c r="Y106" i="3"/>
  <c r="Y106" i="4" s="1"/>
  <c r="Q106" i="3"/>
  <c r="Q106" i="4" s="1"/>
  <c r="I106" i="3"/>
  <c r="I106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BZ98" i="3"/>
  <c r="BZ98" i="4" s="1"/>
  <c r="BR98" i="3"/>
  <c r="BR98" i="4" s="1"/>
  <c r="BJ98" i="3"/>
  <c r="BJ98" i="4" s="1"/>
  <c r="BB98" i="3"/>
  <c r="BB98" i="4" s="1"/>
  <c r="AT98" i="3"/>
  <c r="AT98" i="4" s="1"/>
  <c r="AL98" i="3"/>
  <c r="AL98" i="4" s="1"/>
  <c r="AD98" i="3"/>
  <c r="AD98" i="4" s="1"/>
  <c r="V98" i="3"/>
  <c r="V98" i="4" s="1"/>
  <c r="N98" i="3"/>
  <c r="N98" i="4" s="1"/>
  <c r="CG98" i="3"/>
  <c r="CG98" i="4" s="1"/>
  <c r="BY98" i="3"/>
  <c r="BY98" i="4" s="1"/>
  <c r="BQ98" i="3"/>
  <c r="BQ98" i="4" s="1"/>
  <c r="BI98" i="3"/>
  <c r="BI98" i="4" s="1"/>
  <c r="BA98" i="3"/>
  <c r="BA98" i="4" s="1"/>
  <c r="AS98" i="3"/>
  <c r="AS98" i="4" s="1"/>
  <c r="AK98" i="3"/>
  <c r="AK98" i="4" s="1"/>
  <c r="AC98" i="3"/>
  <c r="AC98" i="4" s="1"/>
  <c r="U98" i="3"/>
  <c r="U98" i="4" s="1"/>
  <c r="M98" i="3"/>
  <c r="M98" i="4" s="1"/>
  <c r="CD98" i="3"/>
  <c r="CD98" i="4" s="1"/>
  <c r="BV98" i="3"/>
  <c r="BV98" i="4" s="1"/>
  <c r="BN98" i="3"/>
  <c r="BN98" i="4" s="1"/>
  <c r="BF98" i="3"/>
  <c r="BF98" i="4" s="1"/>
  <c r="AX98" i="3"/>
  <c r="AX98" i="4" s="1"/>
  <c r="AP98" i="3"/>
  <c r="AP98" i="4" s="1"/>
  <c r="AH98" i="3"/>
  <c r="AH98" i="4" s="1"/>
  <c r="Z98" i="3"/>
  <c r="Z98" i="4" s="1"/>
  <c r="R98" i="3"/>
  <c r="R98" i="4" s="1"/>
  <c r="J98" i="3"/>
  <c r="J98" i="4" s="1"/>
  <c r="CC98" i="3"/>
  <c r="CC98" i="4" s="1"/>
  <c r="BU98" i="3"/>
  <c r="BU98" i="4" s="1"/>
  <c r="BM98" i="3"/>
  <c r="BM98" i="4" s="1"/>
  <c r="BE98" i="3"/>
  <c r="BE98" i="4" s="1"/>
  <c r="AW98" i="3"/>
  <c r="AW98" i="4" s="1"/>
  <c r="AO98" i="3"/>
  <c r="AO98" i="4" s="1"/>
  <c r="AG98" i="3"/>
  <c r="AG98" i="4" s="1"/>
  <c r="Y98" i="3"/>
  <c r="Y98" i="4" s="1"/>
  <c r="Q98" i="3"/>
  <c r="Q98" i="4" s="1"/>
  <c r="I98" i="3"/>
  <c r="I98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BZ90" i="3"/>
  <c r="BZ90" i="4" s="1"/>
  <c r="BR90" i="3"/>
  <c r="BR90" i="4" s="1"/>
  <c r="BJ90" i="3"/>
  <c r="BJ90" i="4" s="1"/>
  <c r="BB90" i="3"/>
  <c r="BB90" i="4" s="1"/>
  <c r="AT90" i="3"/>
  <c r="AT90" i="4" s="1"/>
  <c r="AL90" i="3"/>
  <c r="AL90" i="4" s="1"/>
  <c r="AD90" i="3"/>
  <c r="AD90" i="4" s="1"/>
  <c r="V90" i="3"/>
  <c r="V90" i="4" s="1"/>
  <c r="N90" i="3"/>
  <c r="N90" i="4" s="1"/>
  <c r="CG90" i="3"/>
  <c r="CG90" i="4" s="1"/>
  <c r="BY90" i="3"/>
  <c r="BY90" i="4" s="1"/>
  <c r="BQ90" i="3"/>
  <c r="BQ90" i="4" s="1"/>
  <c r="BI90" i="3"/>
  <c r="BI90" i="4" s="1"/>
  <c r="BA90" i="3"/>
  <c r="BA90" i="4" s="1"/>
  <c r="AS90" i="3"/>
  <c r="AS90" i="4" s="1"/>
  <c r="AK90" i="3"/>
  <c r="AK90" i="4" s="1"/>
  <c r="AC90" i="3"/>
  <c r="AC90" i="4" s="1"/>
  <c r="U90" i="3"/>
  <c r="U90" i="4" s="1"/>
  <c r="M90" i="3"/>
  <c r="M90" i="4" s="1"/>
  <c r="CD90" i="3"/>
  <c r="CD90" i="4" s="1"/>
  <c r="BV90" i="3"/>
  <c r="BV90" i="4" s="1"/>
  <c r="BN90" i="3"/>
  <c r="BN90" i="4" s="1"/>
  <c r="BF90" i="3"/>
  <c r="BF90" i="4" s="1"/>
  <c r="AX90" i="3"/>
  <c r="AX90" i="4" s="1"/>
  <c r="AP90" i="3"/>
  <c r="AP90" i="4" s="1"/>
  <c r="AH90" i="3"/>
  <c r="AH90" i="4" s="1"/>
  <c r="Z90" i="3"/>
  <c r="Z90" i="4" s="1"/>
  <c r="R90" i="3"/>
  <c r="R90" i="4" s="1"/>
  <c r="J90" i="3"/>
  <c r="J90" i="4" s="1"/>
  <c r="CC90" i="3"/>
  <c r="CC90" i="4" s="1"/>
  <c r="BU90" i="3"/>
  <c r="BU90" i="4" s="1"/>
  <c r="BM90" i="3"/>
  <c r="BM90" i="4" s="1"/>
  <c r="BE90" i="3"/>
  <c r="BE90" i="4" s="1"/>
  <c r="AW90" i="3"/>
  <c r="AW90" i="4" s="1"/>
  <c r="AO90" i="3"/>
  <c r="AO90" i="4" s="1"/>
  <c r="AG90" i="3"/>
  <c r="AG90" i="4" s="1"/>
  <c r="Y90" i="3"/>
  <c r="Y90" i="4" s="1"/>
  <c r="Q90" i="3"/>
  <c r="Q90" i="4" s="1"/>
  <c r="I90" i="3"/>
  <c r="I90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BT78" i="3"/>
  <c r="BT78" i="4" s="1"/>
  <c r="BD78" i="3"/>
  <c r="BD78" i="4" s="1"/>
  <c r="AN78" i="3"/>
  <c r="AN78" i="4" s="1"/>
  <c r="X78" i="3"/>
  <c r="X78" i="4" s="1"/>
  <c r="H78" i="3"/>
  <c r="H78" i="4" s="1"/>
  <c r="CF78" i="3"/>
  <c r="CF78" i="4" s="1"/>
  <c r="BP78" i="3"/>
  <c r="BP78" i="4" s="1"/>
  <c r="AZ78" i="3"/>
  <c r="AZ78" i="4" s="1"/>
  <c r="AJ78" i="3"/>
  <c r="AJ78" i="4" s="1"/>
  <c r="T78" i="3"/>
  <c r="T78" i="4" s="1"/>
  <c r="CB78" i="3"/>
  <c r="CB78" i="4" s="1"/>
  <c r="BL78" i="3"/>
  <c r="BL78" i="4" s="1"/>
  <c r="AV78" i="3"/>
  <c r="AV78" i="4" s="1"/>
  <c r="AF78" i="3"/>
  <c r="AF78" i="4" s="1"/>
  <c r="P78" i="3"/>
  <c r="P78" i="4" s="1"/>
  <c r="BX78" i="3"/>
  <c r="BX78" i="4" s="1"/>
  <c r="BH78" i="3"/>
  <c r="BH78" i="4" s="1"/>
  <c r="AR78" i="3"/>
  <c r="AR78" i="4" s="1"/>
  <c r="AB78" i="3"/>
  <c r="AB78" i="4" s="1"/>
  <c r="L78" i="3"/>
  <c r="L78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BT70" i="3"/>
  <c r="BT70" i="4" s="1"/>
  <c r="BD70" i="3"/>
  <c r="BD70" i="4" s="1"/>
  <c r="AN70" i="3"/>
  <c r="AN70" i="4" s="1"/>
  <c r="X70" i="3"/>
  <c r="X70" i="4" s="1"/>
  <c r="H70" i="3"/>
  <c r="H70" i="4" s="1"/>
  <c r="CF70" i="3"/>
  <c r="CF70" i="4" s="1"/>
  <c r="BP70" i="3"/>
  <c r="BP70" i="4" s="1"/>
  <c r="AZ70" i="3"/>
  <c r="AZ70" i="4" s="1"/>
  <c r="AJ70" i="3"/>
  <c r="AJ70" i="4" s="1"/>
  <c r="T70" i="3"/>
  <c r="T70" i="4" s="1"/>
  <c r="CB70" i="3"/>
  <c r="CB70" i="4" s="1"/>
  <c r="BL70" i="3"/>
  <c r="BL70" i="4" s="1"/>
  <c r="AV70" i="3"/>
  <c r="AV70" i="4" s="1"/>
  <c r="AF70" i="3"/>
  <c r="AF70" i="4" s="1"/>
  <c r="P70" i="3"/>
  <c r="P70" i="4" s="1"/>
  <c r="BX70" i="3"/>
  <c r="BX70" i="4" s="1"/>
  <c r="BH70" i="3"/>
  <c r="BH70" i="4" s="1"/>
  <c r="AR70" i="3"/>
  <c r="AR70" i="4" s="1"/>
  <c r="AB70" i="3"/>
  <c r="AB70" i="4" s="1"/>
  <c r="L70" i="3"/>
  <c r="L70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BT62" i="3"/>
  <c r="BT62" i="4" s="1"/>
  <c r="BD62" i="3"/>
  <c r="BD62" i="4" s="1"/>
  <c r="AN62" i="3"/>
  <c r="AN62" i="4" s="1"/>
  <c r="X62" i="3"/>
  <c r="X62" i="4" s="1"/>
  <c r="H62" i="3"/>
  <c r="H62" i="4" s="1"/>
  <c r="CF62" i="3"/>
  <c r="CF62" i="4" s="1"/>
  <c r="BP62" i="3"/>
  <c r="BP62" i="4" s="1"/>
  <c r="AZ62" i="3"/>
  <c r="AZ62" i="4" s="1"/>
  <c r="AJ62" i="3"/>
  <c r="AJ62" i="4" s="1"/>
  <c r="T62" i="3"/>
  <c r="T62" i="4" s="1"/>
  <c r="CB62" i="3"/>
  <c r="CB62" i="4" s="1"/>
  <c r="BL62" i="3"/>
  <c r="BL62" i="4" s="1"/>
  <c r="AV62" i="3"/>
  <c r="AV62" i="4" s="1"/>
  <c r="AF62" i="3"/>
  <c r="AF62" i="4" s="1"/>
  <c r="P62" i="3"/>
  <c r="P62" i="4" s="1"/>
  <c r="BX62" i="3"/>
  <c r="BX62" i="4" s="1"/>
  <c r="BH62" i="3"/>
  <c r="BH62" i="4" s="1"/>
  <c r="AR62" i="3"/>
  <c r="AR62" i="4" s="1"/>
  <c r="AB62" i="3"/>
  <c r="AB62" i="4" s="1"/>
  <c r="L62" i="3"/>
  <c r="L62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BV269" i="3"/>
  <c r="BV269" i="4" s="1"/>
  <c r="BF269" i="3"/>
  <c r="BF269" i="4" s="1"/>
  <c r="AP269" i="3"/>
  <c r="AP269" i="4" s="1"/>
  <c r="Z269" i="3"/>
  <c r="Z269" i="4" s="1"/>
  <c r="J269" i="3"/>
  <c r="J269" i="4" s="1"/>
  <c r="CH269" i="3"/>
  <c r="CH269" i="4" s="1"/>
  <c r="BR269" i="3"/>
  <c r="BR269" i="4" s="1"/>
  <c r="BB269" i="3"/>
  <c r="BB269" i="4" s="1"/>
  <c r="AL269" i="3"/>
  <c r="AL269" i="4" s="1"/>
  <c r="V269" i="3"/>
  <c r="V269" i="4" s="1"/>
  <c r="CD269" i="3"/>
  <c r="CD269" i="4" s="1"/>
  <c r="BN269" i="3"/>
  <c r="BN269" i="4" s="1"/>
  <c r="AX269" i="3"/>
  <c r="AX269" i="4" s="1"/>
  <c r="AH269" i="3"/>
  <c r="AH269" i="4" s="1"/>
  <c r="R269" i="3"/>
  <c r="R269" i="4" s="1"/>
  <c r="BJ269" i="3"/>
  <c r="BJ269" i="4" s="1"/>
  <c r="AT269" i="3"/>
  <c r="AT269" i="4" s="1"/>
  <c r="AD269" i="3"/>
  <c r="AD269" i="4" s="1"/>
  <c r="N269" i="3"/>
  <c r="N269" i="4" s="1"/>
  <c r="BZ269" i="3"/>
  <c r="BZ269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BY258" i="3"/>
  <c r="BY258" i="4" s="1"/>
  <c r="BI258" i="3"/>
  <c r="BI258" i="4" s="1"/>
  <c r="AS258" i="3"/>
  <c r="AS258" i="4" s="1"/>
  <c r="AC258" i="3"/>
  <c r="AC258" i="4" s="1"/>
  <c r="M258" i="3"/>
  <c r="M258" i="4" s="1"/>
  <c r="BU258" i="3"/>
  <c r="BU258" i="4" s="1"/>
  <c r="BE258" i="3"/>
  <c r="BE258" i="4" s="1"/>
  <c r="AO258" i="3"/>
  <c r="AO258" i="4" s="1"/>
  <c r="Y258" i="3"/>
  <c r="Y258" i="4" s="1"/>
  <c r="I258" i="3"/>
  <c r="I258" i="4" s="1"/>
  <c r="BQ258" i="3"/>
  <c r="BQ258" i="4" s="1"/>
  <c r="AK258" i="3"/>
  <c r="AK258" i="4" s="1"/>
  <c r="BM258" i="3"/>
  <c r="BM258" i="4" s="1"/>
  <c r="AG258" i="3"/>
  <c r="AG258" i="4" s="1"/>
  <c r="CG258" i="3"/>
  <c r="CG258" i="4" s="1"/>
  <c r="BA258" i="3"/>
  <c r="BA258" i="4" s="1"/>
  <c r="U258" i="3"/>
  <c r="U258" i="4" s="1"/>
  <c r="CC258" i="3"/>
  <c r="CC258" i="4" s="1"/>
  <c r="AW258" i="3"/>
  <c r="AW258" i="4" s="1"/>
  <c r="Q258" i="3"/>
  <c r="Q25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BY238" i="3"/>
  <c r="BY238" i="4" s="1"/>
  <c r="BI238" i="3"/>
  <c r="BI238" i="4" s="1"/>
  <c r="AS238" i="3"/>
  <c r="AS238" i="4" s="1"/>
  <c r="AC238" i="3"/>
  <c r="AC238" i="4" s="1"/>
  <c r="M238" i="3"/>
  <c r="M238" i="4" s="1"/>
  <c r="BU238" i="3"/>
  <c r="BU238" i="4" s="1"/>
  <c r="BE238" i="3"/>
  <c r="BE238" i="4" s="1"/>
  <c r="AO238" i="3"/>
  <c r="AO238" i="4" s="1"/>
  <c r="Y238" i="3"/>
  <c r="Y238" i="4" s="1"/>
  <c r="I238" i="3"/>
  <c r="I238" i="4" s="1"/>
  <c r="BQ238" i="3"/>
  <c r="BQ238" i="4" s="1"/>
  <c r="AK238" i="3"/>
  <c r="AK238" i="4" s="1"/>
  <c r="BM238" i="3"/>
  <c r="BM238" i="4" s="1"/>
  <c r="AG238" i="3"/>
  <c r="AG238" i="4" s="1"/>
  <c r="CG238" i="3"/>
  <c r="CG238" i="4" s="1"/>
  <c r="BA238" i="3"/>
  <c r="BA238" i="4" s="1"/>
  <c r="U238" i="3"/>
  <c r="U238" i="4" s="1"/>
  <c r="CC238" i="3"/>
  <c r="CC238" i="4" s="1"/>
  <c r="AW238" i="3"/>
  <c r="AW238" i="4" s="1"/>
  <c r="Q238" i="3"/>
  <c r="Q238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BY209" i="3"/>
  <c r="BY209" i="4" s="1"/>
  <c r="BI209" i="3"/>
  <c r="BI209" i="4" s="1"/>
  <c r="AS209" i="3"/>
  <c r="AS209" i="4" s="1"/>
  <c r="AC209" i="3"/>
  <c r="AC209" i="4" s="1"/>
  <c r="M209" i="3"/>
  <c r="M209" i="4" s="1"/>
  <c r="BU209" i="3"/>
  <c r="BU209" i="4" s="1"/>
  <c r="BE209" i="3"/>
  <c r="BE209" i="4" s="1"/>
  <c r="AO209" i="3"/>
  <c r="AO209" i="4" s="1"/>
  <c r="Y209" i="3"/>
  <c r="Y209" i="4" s="1"/>
  <c r="I209" i="3"/>
  <c r="I209" i="4" s="1"/>
  <c r="CG209" i="3"/>
  <c r="CG209" i="4" s="1"/>
  <c r="BA209" i="3"/>
  <c r="BA209" i="4" s="1"/>
  <c r="U209" i="3"/>
  <c r="U209" i="4" s="1"/>
  <c r="CC209" i="3"/>
  <c r="CC209" i="4" s="1"/>
  <c r="AW209" i="3"/>
  <c r="AW209" i="4" s="1"/>
  <c r="Q209" i="3"/>
  <c r="Q209" i="4" s="1"/>
  <c r="BQ209" i="3"/>
  <c r="BQ209" i="4" s="1"/>
  <c r="AK209" i="3"/>
  <c r="AK209" i="4" s="1"/>
  <c r="BM209" i="3"/>
  <c r="BM209" i="4" s="1"/>
  <c r="AG209" i="3"/>
  <c r="AG209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BZ185" i="3"/>
  <c r="BZ185" i="4" s="1"/>
  <c r="BR185" i="3"/>
  <c r="BR185" i="4" s="1"/>
  <c r="BJ185" i="3"/>
  <c r="BJ185" i="4" s="1"/>
  <c r="BB185" i="3"/>
  <c r="BB185" i="4" s="1"/>
  <c r="AT185" i="3"/>
  <c r="AT185" i="4" s="1"/>
  <c r="AL185" i="3"/>
  <c r="AL185" i="4" s="1"/>
  <c r="AD185" i="3"/>
  <c r="AD185" i="4" s="1"/>
  <c r="V185" i="3"/>
  <c r="V185" i="4" s="1"/>
  <c r="N185" i="3"/>
  <c r="N185" i="4" s="1"/>
  <c r="CG185" i="3"/>
  <c r="CG185" i="4" s="1"/>
  <c r="BY185" i="3"/>
  <c r="BY185" i="4" s="1"/>
  <c r="BQ185" i="3"/>
  <c r="BQ185" i="4" s="1"/>
  <c r="BI185" i="3"/>
  <c r="BI185" i="4" s="1"/>
  <c r="BA185" i="3"/>
  <c r="BA185" i="4" s="1"/>
  <c r="AS185" i="3"/>
  <c r="AS185" i="4" s="1"/>
  <c r="AK185" i="3"/>
  <c r="AK185" i="4" s="1"/>
  <c r="AC185" i="3"/>
  <c r="AC185" i="4" s="1"/>
  <c r="U185" i="3"/>
  <c r="U185" i="4" s="1"/>
  <c r="M185" i="3"/>
  <c r="M185" i="4" s="1"/>
  <c r="CD185" i="3"/>
  <c r="CD185" i="4" s="1"/>
  <c r="BV185" i="3"/>
  <c r="BV185" i="4" s="1"/>
  <c r="BN185" i="3"/>
  <c r="BN185" i="4" s="1"/>
  <c r="BF185" i="3"/>
  <c r="BF185" i="4" s="1"/>
  <c r="AX185" i="3"/>
  <c r="AX185" i="4" s="1"/>
  <c r="AP185" i="3"/>
  <c r="AP185" i="4" s="1"/>
  <c r="AH185" i="3"/>
  <c r="AH185" i="4" s="1"/>
  <c r="Z185" i="3"/>
  <c r="Z185" i="4" s="1"/>
  <c r="R185" i="3"/>
  <c r="R185" i="4" s="1"/>
  <c r="J185" i="3"/>
  <c r="J185" i="4" s="1"/>
  <c r="CC185" i="3"/>
  <c r="CC185" i="4" s="1"/>
  <c r="BU185" i="3"/>
  <c r="BU185" i="4" s="1"/>
  <c r="BM185" i="3"/>
  <c r="BM185" i="4" s="1"/>
  <c r="BE185" i="3"/>
  <c r="BE185" i="4" s="1"/>
  <c r="AW185" i="3"/>
  <c r="AW185" i="4" s="1"/>
  <c r="AO185" i="3"/>
  <c r="AO185" i="4" s="1"/>
  <c r="AG185" i="3"/>
  <c r="AG185" i="4" s="1"/>
  <c r="Y185" i="3"/>
  <c r="Y185" i="4" s="1"/>
  <c r="Q185" i="3"/>
  <c r="Q185" i="4" s="1"/>
  <c r="I185" i="3"/>
  <c r="I185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BZ163" i="3"/>
  <c r="BZ163" i="4" s="1"/>
  <c r="BR163" i="3"/>
  <c r="BR163" i="4" s="1"/>
  <c r="BJ163" i="3"/>
  <c r="BJ163" i="4" s="1"/>
  <c r="BB163" i="3"/>
  <c r="BB163" i="4" s="1"/>
  <c r="AT163" i="3"/>
  <c r="AT163" i="4" s="1"/>
  <c r="AL163" i="3"/>
  <c r="AL163" i="4" s="1"/>
  <c r="AD163" i="3"/>
  <c r="AD163" i="4" s="1"/>
  <c r="V163" i="3"/>
  <c r="V163" i="4" s="1"/>
  <c r="N163" i="3"/>
  <c r="N163" i="4" s="1"/>
  <c r="CG163" i="3"/>
  <c r="CG163" i="4" s="1"/>
  <c r="BY163" i="3"/>
  <c r="BY163" i="4" s="1"/>
  <c r="BQ163" i="3"/>
  <c r="BQ163" i="4" s="1"/>
  <c r="BI163" i="3"/>
  <c r="BI163" i="4" s="1"/>
  <c r="BA163" i="3"/>
  <c r="BA163" i="4" s="1"/>
  <c r="AS163" i="3"/>
  <c r="AS163" i="4" s="1"/>
  <c r="AK163" i="3"/>
  <c r="AK163" i="4" s="1"/>
  <c r="AC163" i="3"/>
  <c r="AC163" i="4" s="1"/>
  <c r="U163" i="3"/>
  <c r="U163" i="4" s="1"/>
  <c r="M163" i="3"/>
  <c r="M163" i="4" s="1"/>
  <c r="CD163" i="3"/>
  <c r="CD163" i="4" s="1"/>
  <c r="BV163" i="3"/>
  <c r="BV163" i="4" s="1"/>
  <c r="BN163" i="3"/>
  <c r="BN163" i="4" s="1"/>
  <c r="BF163" i="3"/>
  <c r="BF163" i="4" s="1"/>
  <c r="AX163" i="3"/>
  <c r="AX163" i="4" s="1"/>
  <c r="AP163" i="3"/>
  <c r="AP163" i="4" s="1"/>
  <c r="AH163" i="3"/>
  <c r="AH163" i="4" s="1"/>
  <c r="Z163" i="3"/>
  <c r="Z163" i="4" s="1"/>
  <c r="R163" i="3"/>
  <c r="R163" i="4" s="1"/>
  <c r="J163" i="3"/>
  <c r="J163" i="4" s="1"/>
  <c r="CC163" i="3"/>
  <c r="CC163" i="4" s="1"/>
  <c r="BU163" i="3"/>
  <c r="BU163" i="4" s="1"/>
  <c r="BM163" i="3"/>
  <c r="BM163" i="4" s="1"/>
  <c r="BE163" i="3"/>
  <c r="BE163" i="4" s="1"/>
  <c r="AW163" i="3"/>
  <c r="AW163" i="4" s="1"/>
  <c r="AO163" i="3"/>
  <c r="AO163" i="4" s="1"/>
  <c r="AG163" i="3"/>
  <c r="AG163" i="4" s="1"/>
  <c r="Y163" i="3"/>
  <c r="Y163" i="4" s="1"/>
  <c r="Q163" i="3"/>
  <c r="Q163" i="4" s="1"/>
  <c r="I163" i="3"/>
  <c r="I163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BZ147" i="3"/>
  <c r="BZ147" i="4" s="1"/>
  <c r="BR147" i="3"/>
  <c r="BR147" i="4" s="1"/>
  <c r="BJ147" i="3"/>
  <c r="BJ147" i="4" s="1"/>
  <c r="BB147" i="3"/>
  <c r="BB147" i="4" s="1"/>
  <c r="AT147" i="3"/>
  <c r="AT147" i="4" s="1"/>
  <c r="AL147" i="3"/>
  <c r="AL147" i="4" s="1"/>
  <c r="AD147" i="3"/>
  <c r="AD147" i="4" s="1"/>
  <c r="V147" i="3"/>
  <c r="V147" i="4" s="1"/>
  <c r="N147" i="3"/>
  <c r="N147" i="4" s="1"/>
  <c r="CG147" i="3"/>
  <c r="CG147" i="4" s="1"/>
  <c r="BY147" i="3"/>
  <c r="BY147" i="4" s="1"/>
  <c r="BQ147" i="3"/>
  <c r="BQ147" i="4" s="1"/>
  <c r="BI147" i="3"/>
  <c r="BI147" i="4" s="1"/>
  <c r="BA147" i="3"/>
  <c r="BA147" i="4" s="1"/>
  <c r="AS147" i="3"/>
  <c r="AS147" i="4" s="1"/>
  <c r="AK147" i="3"/>
  <c r="AK147" i="4" s="1"/>
  <c r="AC147" i="3"/>
  <c r="AC147" i="4" s="1"/>
  <c r="U147" i="3"/>
  <c r="U147" i="4" s="1"/>
  <c r="M147" i="3"/>
  <c r="M147" i="4" s="1"/>
  <c r="CD147" i="3"/>
  <c r="CD147" i="4" s="1"/>
  <c r="BV147" i="3"/>
  <c r="BV147" i="4" s="1"/>
  <c r="BN147" i="3"/>
  <c r="BN147" i="4" s="1"/>
  <c r="BF147" i="3"/>
  <c r="BF147" i="4" s="1"/>
  <c r="AX147" i="3"/>
  <c r="AX147" i="4" s="1"/>
  <c r="AP147" i="3"/>
  <c r="AP147" i="4" s="1"/>
  <c r="AH147" i="3"/>
  <c r="AH147" i="4" s="1"/>
  <c r="Z147" i="3"/>
  <c r="Z147" i="4" s="1"/>
  <c r="R147" i="3"/>
  <c r="R147" i="4" s="1"/>
  <c r="J147" i="3"/>
  <c r="J147" i="4" s="1"/>
  <c r="CC147" i="3"/>
  <c r="CC147" i="4" s="1"/>
  <c r="BU147" i="3"/>
  <c r="BU147" i="4" s="1"/>
  <c r="BM147" i="3"/>
  <c r="BM147" i="4" s="1"/>
  <c r="BE147" i="3"/>
  <c r="BE147" i="4" s="1"/>
  <c r="AW147" i="3"/>
  <c r="AW147" i="4" s="1"/>
  <c r="AO147" i="3"/>
  <c r="AO147" i="4" s="1"/>
  <c r="AG147" i="3"/>
  <c r="AG147" i="4" s="1"/>
  <c r="Y147" i="3"/>
  <c r="Y147" i="4" s="1"/>
  <c r="Q147" i="3"/>
  <c r="Q147" i="4" s="1"/>
  <c r="I147" i="3"/>
  <c r="I147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BZ133" i="3"/>
  <c r="BZ133" i="4" s="1"/>
  <c r="BR133" i="3"/>
  <c r="BR133" i="4" s="1"/>
  <c r="BJ133" i="3"/>
  <c r="BJ133" i="4" s="1"/>
  <c r="BB133" i="3"/>
  <c r="BB133" i="4" s="1"/>
  <c r="AT133" i="3"/>
  <c r="AT133" i="4" s="1"/>
  <c r="AL133" i="3"/>
  <c r="AL133" i="4" s="1"/>
  <c r="AD133" i="3"/>
  <c r="AD133" i="4" s="1"/>
  <c r="V133" i="3"/>
  <c r="V133" i="4" s="1"/>
  <c r="N133" i="3"/>
  <c r="N133" i="4" s="1"/>
  <c r="CG133" i="3"/>
  <c r="CG133" i="4" s="1"/>
  <c r="BY133" i="3"/>
  <c r="BY133" i="4" s="1"/>
  <c r="BQ133" i="3"/>
  <c r="BQ133" i="4" s="1"/>
  <c r="BI133" i="3"/>
  <c r="BI133" i="4" s="1"/>
  <c r="BA133" i="3"/>
  <c r="BA133" i="4" s="1"/>
  <c r="AS133" i="3"/>
  <c r="AS133" i="4" s="1"/>
  <c r="AK133" i="3"/>
  <c r="AK133" i="4" s="1"/>
  <c r="AC133" i="3"/>
  <c r="AC133" i="4" s="1"/>
  <c r="U133" i="3"/>
  <c r="U133" i="4" s="1"/>
  <c r="M133" i="3"/>
  <c r="M133" i="4" s="1"/>
  <c r="CD133" i="3"/>
  <c r="CD133" i="4" s="1"/>
  <c r="BV133" i="3"/>
  <c r="BV133" i="4" s="1"/>
  <c r="BN133" i="3"/>
  <c r="BN133" i="4" s="1"/>
  <c r="BF133" i="3"/>
  <c r="BF133" i="4" s="1"/>
  <c r="AX133" i="3"/>
  <c r="AX133" i="4" s="1"/>
  <c r="AP133" i="3"/>
  <c r="AP133" i="4" s="1"/>
  <c r="AH133" i="3"/>
  <c r="AH133" i="4" s="1"/>
  <c r="Z133" i="3"/>
  <c r="Z133" i="4" s="1"/>
  <c r="R133" i="3"/>
  <c r="R133" i="4" s="1"/>
  <c r="J133" i="3"/>
  <c r="J133" i="4" s="1"/>
  <c r="CC133" i="3"/>
  <c r="CC133" i="4" s="1"/>
  <c r="BU133" i="3"/>
  <c r="BU133" i="4" s="1"/>
  <c r="BM133" i="3"/>
  <c r="BM133" i="4" s="1"/>
  <c r="BE133" i="3"/>
  <c r="BE133" i="4" s="1"/>
  <c r="AW133" i="3"/>
  <c r="AW133" i="4" s="1"/>
  <c r="AO133" i="3"/>
  <c r="AO133" i="4" s="1"/>
  <c r="AG133" i="3"/>
  <c r="AG133" i="4" s="1"/>
  <c r="Y133" i="3"/>
  <c r="Y133" i="4" s="1"/>
  <c r="Q133" i="3"/>
  <c r="Q133" i="4" s="1"/>
  <c r="I133" i="3"/>
  <c r="I133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BZ109" i="3"/>
  <c r="BZ109" i="4" s="1"/>
  <c r="BR109" i="3"/>
  <c r="BR109" i="4" s="1"/>
  <c r="BJ109" i="3"/>
  <c r="BJ109" i="4" s="1"/>
  <c r="BB109" i="3"/>
  <c r="BB109" i="4" s="1"/>
  <c r="AT109" i="3"/>
  <c r="AT109" i="4" s="1"/>
  <c r="AL109" i="3"/>
  <c r="AL109" i="4" s="1"/>
  <c r="AD109" i="3"/>
  <c r="AD109" i="4" s="1"/>
  <c r="V109" i="3"/>
  <c r="V109" i="4" s="1"/>
  <c r="N109" i="3"/>
  <c r="N109" i="4" s="1"/>
  <c r="CG109" i="3"/>
  <c r="CG109" i="4" s="1"/>
  <c r="BY109" i="3"/>
  <c r="BY109" i="4" s="1"/>
  <c r="BQ109" i="3"/>
  <c r="BQ109" i="4" s="1"/>
  <c r="BI109" i="3"/>
  <c r="BI109" i="4" s="1"/>
  <c r="BA109" i="3"/>
  <c r="BA109" i="4" s="1"/>
  <c r="AS109" i="3"/>
  <c r="AS109" i="4" s="1"/>
  <c r="AK109" i="3"/>
  <c r="AK109" i="4" s="1"/>
  <c r="AC109" i="3"/>
  <c r="AC109" i="4" s="1"/>
  <c r="U109" i="3"/>
  <c r="U109" i="4" s="1"/>
  <c r="M109" i="3"/>
  <c r="M109" i="4" s="1"/>
  <c r="CD109" i="3"/>
  <c r="CD109" i="4" s="1"/>
  <c r="BV109" i="3"/>
  <c r="BV109" i="4" s="1"/>
  <c r="BN109" i="3"/>
  <c r="BN109" i="4" s="1"/>
  <c r="BF109" i="3"/>
  <c r="BF109" i="4" s="1"/>
  <c r="AX109" i="3"/>
  <c r="AX109" i="4" s="1"/>
  <c r="AP109" i="3"/>
  <c r="AP109" i="4" s="1"/>
  <c r="AH109" i="3"/>
  <c r="AH109" i="4" s="1"/>
  <c r="Z109" i="3"/>
  <c r="Z109" i="4" s="1"/>
  <c r="R109" i="3"/>
  <c r="R109" i="4" s="1"/>
  <c r="J109" i="3"/>
  <c r="J109" i="4" s="1"/>
  <c r="CC109" i="3"/>
  <c r="CC109" i="4" s="1"/>
  <c r="BU109" i="3"/>
  <c r="BU109" i="4" s="1"/>
  <c r="BM109" i="3"/>
  <c r="BM109" i="4" s="1"/>
  <c r="BE109" i="3"/>
  <c r="BE109" i="4" s="1"/>
  <c r="AW109" i="3"/>
  <c r="AW109" i="4" s="1"/>
  <c r="AO109" i="3"/>
  <c r="AO109" i="4" s="1"/>
  <c r="AG109" i="3"/>
  <c r="AG109" i="4" s="1"/>
  <c r="Y109" i="3"/>
  <c r="Y109" i="4" s="1"/>
  <c r="Q109" i="3"/>
  <c r="Q109" i="4" s="1"/>
  <c r="I109" i="3"/>
  <c r="I109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BZ101" i="3"/>
  <c r="BZ101" i="4" s="1"/>
  <c r="BR101" i="3"/>
  <c r="BR101" i="4" s="1"/>
  <c r="BJ101" i="3"/>
  <c r="BJ101" i="4" s="1"/>
  <c r="BB101" i="3"/>
  <c r="BB101" i="4" s="1"/>
  <c r="AT101" i="3"/>
  <c r="AT101" i="4" s="1"/>
  <c r="AL101" i="3"/>
  <c r="AL101" i="4" s="1"/>
  <c r="AD101" i="3"/>
  <c r="AD101" i="4" s="1"/>
  <c r="V101" i="3"/>
  <c r="V101" i="4" s="1"/>
  <c r="N101" i="3"/>
  <c r="N101" i="4" s="1"/>
  <c r="CG101" i="3"/>
  <c r="CG101" i="4" s="1"/>
  <c r="BY101" i="3"/>
  <c r="BY101" i="4" s="1"/>
  <c r="BQ101" i="3"/>
  <c r="BQ101" i="4" s="1"/>
  <c r="BI101" i="3"/>
  <c r="BI101" i="4" s="1"/>
  <c r="BA101" i="3"/>
  <c r="BA101" i="4" s="1"/>
  <c r="AS101" i="3"/>
  <c r="AS101" i="4" s="1"/>
  <c r="AK101" i="3"/>
  <c r="AK101" i="4" s="1"/>
  <c r="AC101" i="3"/>
  <c r="AC101" i="4" s="1"/>
  <c r="U101" i="3"/>
  <c r="U101" i="4" s="1"/>
  <c r="M101" i="3"/>
  <c r="M101" i="4" s="1"/>
  <c r="CD101" i="3"/>
  <c r="CD101" i="4" s="1"/>
  <c r="BV101" i="3"/>
  <c r="BV101" i="4" s="1"/>
  <c r="BN101" i="3"/>
  <c r="BN101" i="4" s="1"/>
  <c r="BF101" i="3"/>
  <c r="BF101" i="4" s="1"/>
  <c r="AX101" i="3"/>
  <c r="AX101" i="4" s="1"/>
  <c r="AP101" i="3"/>
  <c r="AP101" i="4" s="1"/>
  <c r="AH101" i="3"/>
  <c r="AH101" i="4" s="1"/>
  <c r="Z101" i="3"/>
  <c r="Z101" i="4" s="1"/>
  <c r="R101" i="3"/>
  <c r="R101" i="4" s="1"/>
  <c r="J101" i="3"/>
  <c r="J101" i="4" s="1"/>
  <c r="CC101" i="3"/>
  <c r="CC101" i="4" s="1"/>
  <c r="BU101" i="3"/>
  <c r="BU101" i="4" s="1"/>
  <c r="BM101" i="3"/>
  <c r="BM101" i="4" s="1"/>
  <c r="BE101" i="3"/>
  <c r="BE101" i="4" s="1"/>
  <c r="AW101" i="3"/>
  <c r="AW101" i="4" s="1"/>
  <c r="AO101" i="3"/>
  <c r="AO101" i="4" s="1"/>
  <c r="AG101" i="3"/>
  <c r="AG101" i="4" s="1"/>
  <c r="Y101" i="3"/>
  <c r="Y101" i="4" s="1"/>
  <c r="Q101" i="3"/>
  <c r="Q101" i="4" s="1"/>
  <c r="I101" i="3"/>
  <c r="I10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BZ93" i="3"/>
  <c r="BZ93" i="4" s="1"/>
  <c r="BR93" i="3"/>
  <c r="BR93" i="4" s="1"/>
  <c r="BJ93" i="3"/>
  <c r="BJ93" i="4" s="1"/>
  <c r="BB93" i="3"/>
  <c r="BB93" i="4" s="1"/>
  <c r="AT93" i="3"/>
  <c r="AT93" i="4" s="1"/>
  <c r="AL93" i="3"/>
  <c r="AL93" i="4" s="1"/>
  <c r="AD93" i="3"/>
  <c r="AD93" i="4" s="1"/>
  <c r="V93" i="3"/>
  <c r="V93" i="4" s="1"/>
  <c r="N93" i="3"/>
  <c r="N93" i="4" s="1"/>
  <c r="CG93" i="3"/>
  <c r="CG93" i="4" s="1"/>
  <c r="BY93" i="3"/>
  <c r="BY93" i="4" s="1"/>
  <c r="BQ93" i="3"/>
  <c r="BQ93" i="4" s="1"/>
  <c r="BI93" i="3"/>
  <c r="BI93" i="4" s="1"/>
  <c r="BA93" i="3"/>
  <c r="BA93" i="4" s="1"/>
  <c r="AS93" i="3"/>
  <c r="AS93" i="4" s="1"/>
  <c r="AK93" i="3"/>
  <c r="AK93" i="4" s="1"/>
  <c r="AC93" i="3"/>
  <c r="AC93" i="4" s="1"/>
  <c r="U93" i="3"/>
  <c r="U93" i="4" s="1"/>
  <c r="M93" i="3"/>
  <c r="M93" i="4" s="1"/>
  <c r="CD93" i="3"/>
  <c r="CD93" i="4" s="1"/>
  <c r="BV93" i="3"/>
  <c r="BV93" i="4" s="1"/>
  <c r="BN93" i="3"/>
  <c r="BN93" i="4" s="1"/>
  <c r="BF93" i="3"/>
  <c r="BF93" i="4" s="1"/>
  <c r="AX93" i="3"/>
  <c r="AX93" i="4" s="1"/>
  <c r="AP93" i="3"/>
  <c r="AP93" i="4" s="1"/>
  <c r="AH93" i="3"/>
  <c r="AH93" i="4" s="1"/>
  <c r="Z93" i="3"/>
  <c r="Z93" i="4" s="1"/>
  <c r="R93" i="3"/>
  <c r="R93" i="4" s="1"/>
  <c r="J93" i="3"/>
  <c r="J93" i="4" s="1"/>
  <c r="CC93" i="3"/>
  <c r="CC93" i="4" s="1"/>
  <c r="BU93" i="3"/>
  <c r="BU93" i="4" s="1"/>
  <c r="BM93" i="3"/>
  <c r="BM93" i="4" s="1"/>
  <c r="BE93" i="3"/>
  <c r="BE93" i="4" s="1"/>
  <c r="AW93" i="3"/>
  <c r="AW93" i="4" s="1"/>
  <c r="AO93" i="3"/>
  <c r="AO93" i="4" s="1"/>
  <c r="AG93" i="3"/>
  <c r="AG93" i="4" s="1"/>
  <c r="Y93" i="3"/>
  <c r="Y93" i="4" s="1"/>
  <c r="Q93" i="3"/>
  <c r="Q93" i="4" s="1"/>
  <c r="I93" i="3"/>
  <c r="I93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BZ85" i="3"/>
  <c r="BZ85" i="4" s="1"/>
  <c r="BR85" i="3"/>
  <c r="BR85" i="4" s="1"/>
  <c r="BJ85" i="3"/>
  <c r="BJ85" i="4" s="1"/>
  <c r="BB85" i="3"/>
  <c r="BB85" i="4" s="1"/>
  <c r="AT85" i="3"/>
  <c r="AT85" i="4" s="1"/>
  <c r="AL85" i="3"/>
  <c r="AL85" i="4" s="1"/>
  <c r="AD85" i="3"/>
  <c r="AD85" i="4" s="1"/>
  <c r="V85" i="3"/>
  <c r="V85" i="4" s="1"/>
  <c r="N85" i="3"/>
  <c r="N85" i="4" s="1"/>
  <c r="CG85" i="3"/>
  <c r="CG85" i="4" s="1"/>
  <c r="BY85" i="3"/>
  <c r="BY85" i="4" s="1"/>
  <c r="BQ85" i="3"/>
  <c r="BQ85" i="4" s="1"/>
  <c r="BI85" i="3"/>
  <c r="BI85" i="4" s="1"/>
  <c r="BA85" i="3"/>
  <c r="BA85" i="4" s="1"/>
  <c r="AS85" i="3"/>
  <c r="AS85" i="4" s="1"/>
  <c r="AK85" i="3"/>
  <c r="AK85" i="4" s="1"/>
  <c r="AC85" i="3"/>
  <c r="AC85" i="4" s="1"/>
  <c r="U85" i="3"/>
  <c r="U85" i="4" s="1"/>
  <c r="M85" i="3"/>
  <c r="M85" i="4" s="1"/>
  <c r="CD85" i="3"/>
  <c r="CD85" i="4" s="1"/>
  <c r="BV85" i="3"/>
  <c r="BV85" i="4" s="1"/>
  <c r="BN85" i="3"/>
  <c r="BN85" i="4" s="1"/>
  <c r="BF85" i="3"/>
  <c r="BF85" i="4" s="1"/>
  <c r="AX85" i="3"/>
  <c r="AX85" i="4" s="1"/>
  <c r="AP85" i="3"/>
  <c r="AP85" i="4" s="1"/>
  <c r="AH85" i="3"/>
  <c r="AH85" i="4" s="1"/>
  <c r="Z85" i="3"/>
  <c r="Z85" i="4" s="1"/>
  <c r="R85" i="3"/>
  <c r="R85" i="4" s="1"/>
  <c r="J85" i="3"/>
  <c r="J85" i="4" s="1"/>
  <c r="CC85" i="3"/>
  <c r="CC85" i="4" s="1"/>
  <c r="BU85" i="3"/>
  <c r="BU85" i="4" s="1"/>
  <c r="BM85" i="3"/>
  <c r="BM85" i="4" s="1"/>
  <c r="BE85" i="3"/>
  <c r="BE85" i="4" s="1"/>
  <c r="AW85" i="3"/>
  <c r="AW85" i="4" s="1"/>
  <c r="AO85" i="3"/>
  <c r="AO85" i="4" s="1"/>
  <c r="AG85" i="3"/>
  <c r="AG85" i="4" s="1"/>
  <c r="Y85" i="3"/>
  <c r="Y85" i="4" s="1"/>
  <c r="Q85" i="3"/>
  <c r="Q85" i="4" s="1"/>
  <c r="I85" i="3"/>
  <c r="I85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BT77" i="3"/>
  <c r="BT77" i="4" s="1"/>
  <c r="BD77" i="3"/>
  <c r="BD77" i="4" s="1"/>
  <c r="AN77" i="3"/>
  <c r="AN77" i="4" s="1"/>
  <c r="X77" i="3"/>
  <c r="X77" i="4" s="1"/>
  <c r="H77" i="3"/>
  <c r="H77" i="4" s="1"/>
  <c r="CF77" i="3"/>
  <c r="CF77" i="4" s="1"/>
  <c r="BP77" i="3"/>
  <c r="BP77" i="4" s="1"/>
  <c r="AZ77" i="3"/>
  <c r="AZ77" i="4" s="1"/>
  <c r="AJ77" i="3"/>
  <c r="AJ77" i="4" s="1"/>
  <c r="T77" i="3"/>
  <c r="T77" i="4" s="1"/>
  <c r="CB77" i="3"/>
  <c r="CB77" i="4" s="1"/>
  <c r="BL77" i="3"/>
  <c r="BL77" i="4" s="1"/>
  <c r="AV77" i="3"/>
  <c r="AV77" i="4" s="1"/>
  <c r="AF77" i="3"/>
  <c r="AF77" i="4" s="1"/>
  <c r="P77" i="3"/>
  <c r="P77" i="4" s="1"/>
  <c r="BX77" i="3"/>
  <c r="BX77" i="4" s="1"/>
  <c r="BH77" i="3"/>
  <c r="BH77" i="4" s="1"/>
  <c r="AR77" i="3"/>
  <c r="AR77" i="4" s="1"/>
  <c r="AB77" i="3"/>
  <c r="AB77" i="4" s="1"/>
  <c r="L77" i="3"/>
  <c r="L77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BT69" i="3"/>
  <c r="BT69" i="4" s="1"/>
  <c r="BD69" i="3"/>
  <c r="BD69" i="4" s="1"/>
  <c r="AN69" i="3"/>
  <c r="AN69" i="4" s="1"/>
  <c r="X69" i="3"/>
  <c r="X69" i="4" s="1"/>
  <c r="H69" i="3"/>
  <c r="H69" i="4" s="1"/>
  <c r="CF69" i="3"/>
  <c r="CF69" i="4" s="1"/>
  <c r="BP69" i="3"/>
  <c r="BP69" i="4" s="1"/>
  <c r="AZ69" i="3"/>
  <c r="AZ69" i="4" s="1"/>
  <c r="AJ69" i="3"/>
  <c r="AJ69" i="4" s="1"/>
  <c r="T69" i="3"/>
  <c r="T69" i="4" s="1"/>
  <c r="CB69" i="3"/>
  <c r="CB69" i="4" s="1"/>
  <c r="BL69" i="3"/>
  <c r="BL69" i="4" s="1"/>
  <c r="AV69" i="3"/>
  <c r="AV69" i="4" s="1"/>
  <c r="AF69" i="3"/>
  <c r="AF69" i="4" s="1"/>
  <c r="P69" i="3"/>
  <c r="P69" i="4" s="1"/>
  <c r="BX69" i="3"/>
  <c r="BX69" i="4" s="1"/>
  <c r="BH69" i="3"/>
  <c r="BH69" i="4" s="1"/>
  <c r="AR69" i="3"/>
  <c r="AR69" i="4" s="1"/>
  <c r="AB69" i="3"/>
  <c r="AB69" i="4" s="1"/>
  <c r="L69" i="3"/>
  <c r="L69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BT61" i="3"/>
  <c r="BT61" i="4" s="1"/>
  <c r="BD61" i="3"/>
  <c r="BD61" i="4" s="1"/>
  <c r="AN61" i="3"/>
  <c r="AN61" i="4" s="1"/>
  <c r="X61" i="3"/>
  <c r="X61" i="4" s="1"/>
  <c r="H61" i="3"/>
  <c r="H61" i="4" s="1"/>
  <c r="CF61" i="3"/>
  <c r="CF61" i="4" s="1"/>
  <c r="BP61" i="3"/>
  <c r="BP61" i="4" s="1"/>
  <c r="AZ61" i="3"/>
  <c r="AZ61" i="4" s="1"/>
  <c r="AJ61" i="3"/>
  <c r="AJ61" i="4" s="1"/>
  <c r="T61" i="3"/>
  <c r="T61" i="4" s="1"/>
  <c r="CB61" i="3"/>
  <c r="CB61" i="4" s="1"/>
  <c r="BL61" i="3"/>
  <c r="BL61" i="4" s="1"/>
  <c r="AV61" i="3"/>
  <c r="AV61" i="4" s="1"/>
  <c r="AF61" i="3"/>
  <c r="AF61" i="4" s="1"/>
  <c r="P61" i="3"/>
  <c r="P61" i="4" s="1"/>
  <c r="BX61" i="3"/>
  <c r="BX61" i="4" s="1"/>
  <c r="BH61" i="3"/>
  <c r="BH61" i="4" s="1"/>
  <c r="AR61" i="3"/>
  <c r="AR61" i="4" s="1"/>
  <c r="AB61" i="3"/>
  <c r="AB61" i="4" s="1"/>
  <c r="L61" i="3"/>
  <c r="L61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BV280" i="3"/>
  <c r="BV280" i="4" s="1"/>
  <c r="BF280" i="3"/>
  <c r="BF280" i="4" s="1"/>
  <c r="AP280" i="3"/>
  <c r="AP280" i="4" s="1"/>
  <c r="Z280" i="3"/>
  <c r="Z280" i="4" s="1"/>
  <c r="J280" i="3"/>
  <c r="J280" i="4" s="1"/>
  <c r="CH280" i="3"/>
  <c r="CH280" i="4" s="1"/>
  <c r="BR280" i="3"/>
  <c r="BR280" i="4" s="1"/>
  <c r="BB280" i="3"/>
  <c r="BB280" i="4" s="1"/>
  <c r="AL280" i="3"/>
  <c r="AL280" i="4" s="1"/>
  <c r="V280" i="3"/>
  <c r="V280" i="4" s="1"/>
  <c r="CD280" i="3"/>
  <c r="CD280" i="4" s="1"/>
  <c r="BN280" i="3"/>
  <c r="BN280" i="4" s="1"/>
  <c r="AX280" i="3"/>
  <c r="AX280" i="4" s="1"/>
  <c r="AH280" i="3"/>
  <c r="AH280" i="4" s="1"/>
  <c r="R280" i="3"/>
  <c r="R280" i="4" s="1"/>
  <c r="BZ280" i="3"/>
  <c r="BZ280" i="4" s="1"/>
  <c r="N280" i="3"/>
  <c r="N280" i="4" s="1"/>
  <c r="BJ280" i="3"/>
  <c r="BJ280" i="4" s="1"/>
  <c r="AT280" i="3"/>
  <c r="AT280" i="4" s="1"/>
  <c r="AD280" i="3"/>
  <c r="AD280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BV266" i="3"/>
  <c r="BV266" i="4" s="1"/>
  <c r="BF266" i="3"/>
  <c r="BF266" i="4" s="1"/>
  <c r="AP266" i="3"/>
  <c r="AP266" i="4" s="1"/>
  <c r="Z266" i="3"/>
  <c r="Z266" i="4" s="1"/>
  <c r="J266" i="3"/>
  <c r="J266" i="4" s="1"/>
  <c r="CH266" i="3"/>
  <c r="CH266" i="4" s="1"/>
  <c r="BR266" i="3"/>
  <c r="BR266" i="4" s="1"/>
  <c r="BB266" i="3"/>
  <c r="BB266" i="4" s="1"/>
  <c r="AL266" i="3"/>
  <c r="AL266" i="4" s="1"/>
  <c r="V266" i="3"/>
  <c r="V266" i="4" s="1"/>
  <c r="CD266" i="3"/>
  <c r="CD266" i="4" s="1"/>
  <c r="BN266" i="3"/>
  <c r="BN266" i="4" s="1"/>
  <c r="AX266" i="3"/>
  <c r="AX266" i="4" s="1"/>
  <c r="AH266" i="3"/>
  <c r="AH266" i="4" s="1"/>
  <c r="R266" i="3"/>
  <c r="R266" i="4" s="1"/>
  <c r="AT266" i="3"/>
  <c r="AT266" i="4" s="1"/>
  <c r="AD266" i="3"/>
  <c r="AD266" i="4" s="1"/>
  <c r="N266" i="3"/>
  <c r="N266" i="4" s="1"/>
  <c r="BZ266" i="3"/>
  <c r="BZ266" i="4" s="1"/>
  <c r="BJ266" i="3"/>
  <c r="BJ266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BV277" i="3"/>
  <c r="BV277" i="4" s="1"/>
  <c r="BF277" i="3"/>
  <c r="BF277" i="4" s="1"/>
  <c r="AP277" i="3"/>
  <c r="AP277" i="4" s="1"/>
  <c r="Z277" i="3"/>
  <c r="Z277" i="4" s="1"/>
  <c r="J277" i="3"/>
  <c r="J277" i="4" s="1"/>
  <c r="CH277" i="3"/>
  <c r="CH277" i="4" s="1"/>
  <c r="BR277" i="3"/>
  <c r="BR277" i="4" s="1"/>
  <c r="BB277" i="3"/>
  <c r="BB277" i="4" s="1"/>
  <c r="AL277" i="3"/>
  <c r="AL277" i="4" s="1"/>
  <c r="V277" i="3"/>
  <c r="V277" i="4" s="1"/>
  <c r="CD277" i="3"/>
  <c r="CD277" i="4" s="1"/>
  <c r="BN277" i="3"/>
  <c r="BN277" i="4" s="1"/>
  <c r="AX277" i="3"/>
  <c r="AX277" i="4" s="1"/>
  <c r="AH277" i="3"/>
  <c r="AH277" i="4" s="1"/>
  <c r="R277" i="3"/>
  <c r="R277" i="4" s="1"/>
  <c r="BJ277" i="3"/>
  <c r="BJ277" i="4" s="1"/>
  <c r="AT277" i="3"/>
  <c r="AT277" i="4" s="1"/>
  <c r="AD277" i="3"/>
  <c r="AD277" i="4" s="1"/>
  <c r="N277" i="3"/>
  <c r="N277" i="4" s="1"/>
  <c r="BZ277" i="3"/>
  <c r="BZ277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BV268" i="3"/>
  <c r="BV268" i="4" s="1"/>
  <c r="BF268" i="3"/>
  <c r="BF268" i="4" s="1"/>
  <c r="AP268" i="3"/>
  <c r="AP268" i="4" s="1"/>
  <c r="Z268" i="3"/>
  <c r="Z268" i="4" s="1"/>
  <c r="J268" i="3"/>
  <c r="J268" i="4" s="1"/>
  <c r="CH268" i="3"/>
  <c r="CH268" i="4" s="1"/>
  <c r="BR268" i="3"/>
  <c r="BR268" i="4" s="1"/>
  <c r="BB268" i="3"/>
  <c r="BB268" i="4" s="1"/>
  <c r="AL268" i="3"/>
  <c r="AL268" i="4" s="1"/>
  <c r="V268" i="3"/>
  <c r="V268" i="4" s="1"/>
  <c r="CD268" i="3"/>
  <c r="CD268" i="4" s="1"/>
  <c r="BN268" i="3"/>
  <c r="BN268" i="4" s="1"/>
  <c r="AX268" i="3"/>
  <c r="AX268" i="4" s="1"/>
  <c r="AH268" i="3"/>
  <c r="AH268" i="4" s="1"/>
  <c r="R268" i="3"/>
  <c r="R268" i="4" s="1"/>
  <c r="BZ268" i="3"/>
  <c r="BZ268" i="4" s="1"/>
  <c r="N268" i="3"/>
  <c r="N268" i="4" s="1"/>
  <c r="BJ268" i="3"/>
  <c r="BJ268" i="4" s="1"/>
  <c r="AT268" i="3"/>
  <c r="AT268" i="4" s="1"/>
  <c r="AD268" i="3"/>
  <c r="AD268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BY260" i="3"/>
  <c r="BY260" i="4" s="1"/>
  <c r="BI260" i="3"/>
  <c r="BI260" i="4" s="1"/>
  <c r="AS260" i="3"/>
  <c r="AS260" i="4" s="1"/>
  <c r="AC260" i="3"/>
  <c r="AC260" i="4" s="1"/>
  <c r="M260" i="3"/>
  <c r="M260" i="4" s="1"/>
  <c r="BU260" i="3"/>
  <c r="BU260" i="4" s="1"/>
  <c r="BE260" i="3"/>
  <c r="BE260" i="4" s="1"/>
  <c r="AO260" i="3"/>
  <c r="AO260" i="4" s="1"/>
  <c r="Y260" i="3"/>
  <c r="Y260" i="4" s="1"/>
  <c r="I260" i="3"/>
  <c r="I260" i="4" s="1"/>
  <c r="BQ260" i="3"/>
  <c r="BQ260" i="4" s="1"/>
  <c r="AK260" i="3"/>
  <c r="AK260" i="4" s="1"/>
  <c r="BM260" i="3"/>
  <c r="BM260" i="4" s="1"/>
  <c r="AG260" i="3"/>
  <c r="AG260" i="4" s="1"/>
  <c r="CG260" i="3"/>
  <c r="CG260" i="4" s="1"/>
  <c r="BA260" i="3"/>
  <c r="BA260" i="4" s="1"/>
  <c r="U260" i="3"/>
  <c r="U260" i="4" s="1"/>
  <c r="CC260" i="3"/>
  <c r="CC260" i="4" s="1"/>
  <c r="AW260" i="3"/>
  <c r="AW260" i="4" s="1"/>
  <c r="Q260" i="3"/>
  <c r="Q260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BY242" i="3"/>
  <c r="BY242" i="4" s="1"/>
  <c r="BI242" i="3"/>
  <c r="BI242" i="4" s="1"/>
  <c r="AS242" i="3"/>
  <c r="AS242" i="4" s="1"/>
  <c r="AC242" i="3"/>
  <c r="AC242" i="4" s="1"/>
  <c r="M242" i="3"/>
  <c r="M242" i="4" s="1"/>
  <c r="BU242" i="3"/>
  <c r="BU242" i="4" s="1"/>
  <c r="BE242" i="3"/>
  <c r="BE242" i="4" s="1"/>
  <c r="AO242" i="3"/>
  <c r="AO242" i="4" s="1"/>
  <c r="Y242" i="3"/>
  <c r="Y242" i="4" s="1"/>
  <c r="I242" i="3"/>
  <c r="I242" i="4" s="1"/>
  <c r="BQ242" i="3"/>
  <c r="BQ242" i="4" s="1"/>
  <c r="AK242" i="3"/>
  <c r="AK242" i="4" s="1"/>
  <c r="BM242" i="3"/>
  <c r="BM242" i="4" s="1"/>
  <c r="AG242" i="3"/>
  <c r="AG242" i="4" s="1"/>
  <c r="CG242" i="3"/>
  <c r="CG242" i="4" s="1"/>
  <c r="BA242" i="3"/>
  <c r="BA242" i="4" s="1"/>
  <c r="U242" i="3"/>
  <c r="U242" i="4" s="1"/>
  <c r="CC242" i="3"/>
  <c r="CC242" i="4" s="1"/>
  <c r="AW242" i="3"/>
  <c r="AW242" i="4" s="1"/>
  <c r="Q242" i="3"/>
  <c r="Q242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BY214" i="3"/>
  <c r="BY214" i="4" s="1"/>
  <c r="BI214" i="3"/>
  <c r="BI214" i="4" s="1"/>
  <c r="AS214" i="3"/>
  <c r="AS214" i="4" s="1"/>
  <c r="AC214" i="3"/>
  <c r="AC214" i="4" s="1"/>
  <c r="M214" i="3"/>
  <c r="M214" i="4" s="1"/>
  <c r="BU214" i="3"/>
  <c r="BU214" i="4" s="1"/>
  <c r="BE214" i="3"/>
  <c r="BE214" i="4" s="1"/>
  <c r="AO214" i="3"/>
  <c r="AO214" i="4" s="1"/>
  <c r="Y214" i="3"/>
  <c r="Y214" i="4" s="1"/>
  <c r="I214" i="3"/>
  <c r="I214" i="4" s="1"/>
  <c r="BQ214" i="3"/>
  <c r="BQ214" i="4" s="1"/>
  <c r="AK214" i="3"/>
  <c r="AK214" i="4" s="1"/>
  <c r="BM214" i="3"/>
  <c r="BM214" i="4" s="1"/>
  <c r="AG214" i="3"/>
  <c r="AG214" i="4" s="1"/>
  <c r="CG214" i="3"/>
  <c r="CG214" i="4" s="1"/>
  <c r="BA214" i="3"/>
  <c r="BA214" i="4" s="1"/>
  <c r="U214" i="3"/>
  <c r="U214" i="4" s="1"/>
  <c r="CC214" i="3"/>
  <c r="CC214" i="4" s="1"/>
  <c r="AW214" i="3"/>
  <c r="AW214" i="4" s="1"/>
  <c r="Q214" i="3"/>
  <c r="Q214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BZ200" i="3"/>
  <c r="BZ200" i="4" s="1"/>
  <c r="BR200" i="3"/>
  <c r="BR200" i="4" s="1"/>
  <c r="BJ200" i="3"/>
  <c r="BJ200" i="4" s="1"/>
  <c r="BB200" i="3"/>
  <c r="BB200" i="4" s="1"/>
  <c r="AT200" i="3"/>
  <c r="AT200" i="4" s="1"/>
  <c r="AL200" i="3"/>
  <c r="AL200" i="4" s="1"/>
  <c r="AD200" i="3"/>
  <c r="AD200" i="4" s="1"/>
  <c r="V200" i="3"/>
  <c r="V200" i="4" s="1"/>
  <c r="N200" i="3"/>
  <c r="N200" i="4" s="1"/>
  <c r="CG200" i="3"/>
  <c r="CG200" i="4" s="1"/>
  <c r="BY200" i="3"/>
  <c r="BY200" i="4" s="1"/>
  <c r="BQ200" i="3"/>
  <c r="BQ200" i="4" s="1"/>
  <c r="BI200" i="3"/>
  <c r="BI200" i="4" s="1"/>
  <c r="BA200" i="3"/>
  <c r="BA200" i="4" s="1"/>
  <c r="AS200" i="3"/>
  <c r="AS200" i="4" s="1"/>
  <c r="AK200" i="3"/>
  <c r="AK200" i="4" s="1"/>
  <c r="AC200" i="3"/>
  <c r="AC200" i="4" s="1"/>
  <c r="U200" i="3"/>
  <c r="U200" i="4" s="1"/>
  <c r="M200" i="3"/>
  <c r="M200" i="4" s="1"/>
  <c r="CD200" i="3"/>
  <c r="CD200" i="4" s="1"/>
  <c r="BV200" i="3"/>
  <c r="BV200" i="4" s="1"/>
  <c r="BN200" i="3"/>
  <c r="BN200" i="4" s="1"/>
  <c r="BF200" i="3"/>
  <c r="BF200" i="4" s="1"/>
  <c r="AX200" i="3"/>
  <c r="AX200" i="4" s="1"/>
  <c r="AP200" i="3"/>
  <c r="AP200" i="4" s="1"/>
  <c r="AH200" i="3"/>
  <c r="AH200" i="4" s="1"/>
  <c r="Z200" i="3"/>
  <c r="Z200" i="4" s="1"/>
  <c r="R200" i="3"/>
  <c r="R200" i="4" s="1"/>
  <c r="J200" i="3"/>
  <c r="J200" i="4" s="1"/>
  <c r="CC200" i="3"/>
  <c r="CC200" i="4" s="1"/>
  <c r="BU200" i="3"/>
  <c r="BU200" i="4" s="1"/>
  <c r="BM200" i="3"/>
  <c r="BM200" i="4" s="1"/>
  <c r="BE200" i="3"/>
  <c r="BE200" i="4" s="1"/>
  <c r="AW200" i="3"/>
  <c r="AW200" i="4" s="1"/>
  <c r="AO200" i="3"/>
  <c r="AO200" i="4" s="1"/>
  <c r="AG200" i="3"/>
  <c r="AG200" i="4" s="1"/>
  <c r="Y200" i="3"/>
  <c r="Y200" i="4" s="1"/>
  <c r="Q200" i="3"/>
  <c r="Q200" i="4" s="1"/>
  <c r="I200" i="3"/>
  <c r="I200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BZ182" i="3"/>
  <c r="BZ182" i="4" s="1"/>
  <c r="BR182" i="3"/>
  <c r="BR182" i="4" s="1"/>
  <c r="BJ182" i="3"/>
  <c r="BJ182" i="4" s="1"/>
  <c r="BB182" i="3"/>
  <c r="BB182" i="4" s="1"/>
  <c r="AT182" i="3"/>
  <c r="AT182" i="4" s="1"/>
  <c r="AL182" i="3"/>
  <c r="AL182" i="4" s="1"/>
  <c r="AD182" i="3"/>
  <c r="AD182" i="4" s="1"/>
  <c r="V182" i="3"/>
  <c r="V182" i="4" s="1"/>
  <c r="N182" i="3"/>
  <c r="N182" i="4" s="1"/>
  <c r="CG182" i="3"/>
  <c r="CG182" i="4" s="1"/>
  <c r="BY182" i="3"/>
  <c r="BY182" i="4" s="1"/>
  <c r="BQ182" i="3"/>
  <c r="BQ182" i="4" s="1"/>
  <c r="BI182" i="3"/>
  <c r="BI182" i="4" s="1"/>
  <c r="BA182" i="3"/>
  <c r="BA182" i="4" s="1"/>
  <c r="AS182" i="3"/>
  <c r="AS182" i="4" s="1"/>
  <c r="AK182" i="3"/>
  <c r="AK182" i="4" s="1"/>
  <c r="AC182" i="3"/>
  <c r="AC182" i="4" s="1"/>
  <c r="U182" i="3"/>
  <c r="U182" i="4" s="1"/>
  <c r="M182" i="3"/>
  <c r="M182" i="4" s="1"/>
  <c r="CD182" i="3"/>
  <c r="CD182" i="4" s="1"/>
  <c r="BV182" i="3"/>
  <c r="BV182" i="4" s="1"/>
  <c r="BN182" i="3"/>
  <c r="BN182" i="4" s="1"/>
  <c r="BF182" i="3"/>
  <c r="BF182" i="4" s="1"/>
  <c r="AX182" i="3"/>
  <c r="AX182" i="4" s="1"/>
  <c r="AP182" i="3"/>
  <c r="AP182" i="4" s="1"/>
  <c r="AH182" i="3"/>
  <c r="AH182" i="4" s="1"/>
  <c r="Z182" i="3"/>
  <c r="Z182" i="4" s="1"/>
  <c r="R182" i="3"/>
  <c r="R182" i="4" s="1"/>
  <c r="J182" i="3"/>
  <c r="J182" i="4" s="1"/>
  <c r="CC182" i="3"/>
  <c r="CC182" i="4" s="1"/>
  <c r="BU182" i="3"/>
  <c r="BU182" i="4" s="1"/>
  <c r="BM182" i="3"/>
  <c r="BM182" i="4" s="1"/>
  <c r="BE182" i="3"/>
  <c r="BE182" i="4" s="1"/>
  <c r="AW182" i="3"/>
  <c r="AW182" i="4" s="1"/>
  <c r="AO182" i="3"/>
  <c r="AO182" i="4" s="1"/>
  <c r="AG182" i="3"/>
  <c r="AG182" i="4" s="1"/>
  <c r="Y182" i="3"/>
  <c r="Y182" i="4" s="1"/>
  <c r="Q182" i="3"/>
  <c r="Q182" i="4" s="1"/>
  <c r="I182" i="3"/>
  <c r="I182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BZ160" i="3"/>
  <c r="BZ160" i="4" s="1"/>
  <c r="BR160" i="3"/>
  <c r="BR160" i="4" s="1"/>
  <c r="BJ160" i="3"/>
  <c r="BJ160" i="4" s="1"/>
  <c r="BB160" i="3"/>
  <c r="BB160" i="4" s="1"/>
  <c r="AT160" i="3"/>
  <c r="AT160" i="4" s="1"/>
  <c r="AL160" i="3"/>
  <c r="AL160" i="4" s="1"/>
  <c r="AD160" i="3"/>
  <c r="AD160" i="4" s="1"/>
  <c r="V160" i="3"/>
  <c r="V160" i="4" s="1"/>
  <c r="N160" i="3"/>
  <c r="N160" i="4" s="1"/>
  <c r="CG160" i="3"/>
  <c r="CG160" i="4" s="1"/>
  <c r="BY160" i="3"/>
  <c r="BY160" i="4" s="1"/>
  <c r="BQ160" i="3"/>
  <c r="BQ160" i="4" s="1"/>
  <c r="BI160" i="3"/>
  <c r="BI160" i="4" s="1"/>
  <c r="BA160" i="3"/>
  <c r="BA160" i="4" s="1"/>
  <c r="AS160" i="3"/>
  <c r="AS160" i="4" s="1"/>
  <c r="AK160" i="3"/>
  <c r="AK160" i="4" s="1"/>
  <c r="AC160" i="3"/>
  <c r="AC160" i="4" s="1"/>
  <c r="U160" i="3"/>
  <c r="U160" i="4" s="1"/>
  <c r="M160" i="3"/>
  <c r="M160" i="4" s="1"/>
  <c r="CD160" i="3"/>
  <c r="CD160" i="4" s="1"/>
  <c r="BV160" i="3"/>
  <c r="BV160" i="4" s="1"/>
  <c r="BN160" i="3"/>
  <c r="BN160" i="4" s="1"/>
  <c r="BF160" i="3"/>
  <c r="BF160" i="4" s="1"/>
  <c r="AX160" i="3"/>
  <c r="AX160" i="4" s="1"/>
  <c r="AP160" i="3"/>
  <c r="AP160" i="4" s="1"/>
  <c r="AH160" i="3"/>
  <c r="AH160" i="4" s="1"/>
  <c r="Z160" i="3"/>
  <c r="Z160" i="4" s="1"/>
  <c r="R160" i="3"/>
  <c r="R160" i="4" s="1"/>
  <c r="J160" i="3"/>
  <c r="J160" i="4" s="1"/>
  <c r="CC160" i="3"/>
  <c r="CC160" i="4" s="1"/>
  <c r="BU160" i="3"/>
  <c r="BU160" i="4" s="1"/>
  <c r="BM160" i="3"/>
  <c r="BM160" i="4" s="1"/>
  <c r="BE160" i="3"/>
  <c r="BE160" i="4" s="1"/>
  <c r="AW160" i="3"/>
  <c r="AW160" i="4" s="1"/>
  <c r="AO160" i="3"/>
  <c r="AO160" i="4" s="1"/>
  <c r="AG160" i="3"/>
  <c r="AG160" i="4" s="1"/>
  <c r="Y160" i="3"/>
  <c r="Y160" i="4" s="1"/>
  <c r="Q160" i="3"/>
  <c r="Q160" i="4" s="1"/>
  <c r="I160" i="3"/>
  <c r="I160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BZ137" i="3"/>
  <c r="BZ137" i="4" s="1"/>
  <c r="BR137" i="3"/>
  <c r="BR137" i="4" s="1"/>
  <c r="BJ137" i="3"/>
  <c r="BJ137" i="4" s="1"/>
  <c r="BB137" i="3"/>
  <c r="BB137" i="4" s="1"/>
  <c r="AT137" i="3"/>
  <c r="AT137" i="4" s="1"/>
  <c r="AL137" i="3"/>
  <c r="AL137" i="4" s="1"/>
  <c r="AD137" i="3"/>
  <c r="AD137" i="4" s="1"/>
  <c r="V137" i="3"/>
  <c r="V137" i="4" s="1"/>
  <c r="N137" i="3"/>
  <c r="N137" i="4" s="1"/>
  <c r="CG137" i="3"/>
  <c r="CG137" i="4" s="1"/>
  <c r="BY137" i="3"/>
  <c r="BY137" i="4" s="1"/>
  <c r="BQ137" i="3"/>
  <c r="BQ137" i="4" s="1"/>
  <c r="BI137" i="3"/>
  <c r="BI137" i="4" s="1"/>
  <c r="BA137" i="3"/>
  <c r="BA137" i="4" s="1"/>
  <c r="AS137" i="3"/>
  <c r="AS137" i="4" s="1"/>
  <c r="AK137" i="3"/>
  <c r="AK137" i="4" s="1"/>
  <c r="AC137" i="3"/>
  <c r="AC137" i="4" s="1"/>
  <c r="U137" i="3"/>
  <c r="U137" i="4" s="1"/>
  <c r="M137" i="3"/>
  <c r="M137" i="4" s="1"/>
  <c r="CD137" i="3"/>
  <c r="CD137" i="4" s="1"/>
  <c r="BV137" i="3"/>
  <c r="BV137" i="4" s="1"/>
  <c r="BN137" i="3"/>
  <c r="BN137" i="4" s="1"/>
  <c r="BF137" i="3"/>
  <c r="BF137" i="4" s="1"/>
  <c r="AX137" i="3"/>
  <c r="AX137" i="4" s="1"/>
  <c r="AP137" i="3"/>
  <c r="AP137" i="4" s="1"/>
  <c r="AH137" i="3"/>
  <c r="AH137" i="4" s="1"/>
  <c r="Z137" i="3"/>
  <c r="Z137" i="4" s="1"/>
  <c r="R137" i="3"/>
  <c r="R137" i="4" s="1"/>
  <c r="J137" i="3"/>
  <c r="J137" i="4" s="1"/>
  <c r="CC137" i="3"/>
  <c r="CC137" i="4" s="1"/>
  <c r="BU137" i="3"/>
  <c r="BU137" i="4" s="1"/>
  <c r="BM137" i="3"/>
  <c r="BM137" i="4" s="1"/>
  <c r="BE137" i="3"/>
  <c r="BE137" i="4" s="1"/>
  <c r="AW137" i="3"/>
  <c r="AW137" i="4" s="1"/>
  <c r="AO137" i="3"/>
  <c r="AO137" i="4" s="1"/>
  <c r="AG137" i="3"/>
  <c r="AG137" i="4" s="1"/>
  <c r="Y137" i="3"/>
  <c r="Y137" i="4" s="1"/>
  <c r="Q137" i="3"/>
  <c r="Q137" i="4" s="1"/>
  <c r="I137" i="3"/>
  <c r="I137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BZ116" i="3"/>
  <c r="BZ116" i="4" s="1"/>
  <c r="BR116" i="3"/>
  <c r="BR116" i="4" s="1"/>
  <c r="BJ116" i="3"/>
  <c r="BJ116" i="4" s="1"/>
  <c r="BB116" i="3"/>
  <c r="BB116" i="4" s="1"/>
  <c r="AT116" i="3"/>
  <c r="AT116" i="4" s="1"/>
  <c r="AL116" i="3"/>
  <c r="AL116" i="4" s="1"/>
  <c r="AD116" i="3"/>
  <c r="AD116" i="4" s="1"/>
  <c r="V116" i="3"/>
  <c r="V116" i="4" s="1"/>
  <c r="N116" i="3"/>
  <c r="N116" i="4" s="1"/>
  <c r="CG116" i="3"/>
  <c r="CG116" i="4" s="1"/>
  <c r="BY116" i="3"/>
  <c r="BY116" i="4" s="1"/>
  <c r="BQ116" i="3"/>
  <c r="BQ116" i="4" s="1"/>
  <c r="BI116" i="3"/>
  <c r="BI116" i="4" s="1"/>
  <c r="BA116" i="3"/>
  <c r="BA116" i="4" s="1"/>
  <c r="AS116" i="3"/>
  <c r="AS116" i="4" s="1"/>
  <c r="AK116" i="3"/>
  <c r="AK116" i="4" s="1"/>
  <c r="AC116" i="3"/>
  <c r="AC116" i="4" s="1"/>
  <c r="U116" i="3"/>
  <c r="U116" i="4" s="1"/>
  <c r="M116" i="3"/>
  <c r="M116" i="4" s="1"/>
  <c r="CD116" i="3"/>
  <c r="CD116" i="4" s="1"/>
  <c r="BV116" i="3"/>
  <c r="BV116" i="4" s="1"/>
  <c r="BN116" i="3"/>
  <c r="BN116" i="4" s="1"/>
  <c r="BF116" i="3"/>
  <c r="BF116" i="4" s="1"/>
  <c r="AX116" i="3"/>
  <c r="AX116" i="4" s="1"/>
  <c r="AP116" i="3"/>
  <c r="AP116" i="4" s="1"/>
  <c r="AH116" i="3"/>
  <c r="AH116" i="4" s="1"/>
  <c r="Z116" i="3"/>
  <c r="Z116" i="4" s="1"/>
  <c r="R116" i="3"/>
  <c r="R116" i="4" s="1"/>
  <c r="J116" i="3"/>
  <c r="J116" i="4" s="1"/>
  <c r="CC116" i="3"/>
  <c r="CC116" i="4" s="1"/>
  <c r="BU116" i="3"/>
  <c r="BU116" i="4" s="1"/>
  <c r="BM116" i="3"/>
  <c r="BM116" i="4" s="1"/>
  <c r="BE116" i="3"/>
  <c r="BE116" i="4" s="1"/>
  <c r="AW116" i="3"/>
  <c r="AW116" i="4" s="1"/>
  <c r="AO116" i="3"/>
  <c r="AO116" i="4" s="1"/>
  <c r="AG116" i="3"/>
  <c r="AG116" i="4" s="1"/>
  <c r="Y116" i="3"/>
  <c r="Y116" i="4" s="1"/>
  <c r="Q116" i="3"/>
  <c r="Q116" i="4" s="1"/>
  <c r="I116" i="3"/>
  <c r="I116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BZ108" i="3"/>
  <c r="BZ108" i="4" s="1"/>
  <c r="BR108" i="3"/>
  <c r="BR108" i="4" s="1"/>
  <c r="BJ108" i="3"/>
  <c r="BJ108" i="4" s="1"/>
  <c r="BB108" i="3"/>
  <c r="BB108" i="4" s="1"/>
  <c r="AT108" i="3"/>
  <c r="AT108" i="4" s="1"/>
  <c r="AL108" i="3"/>
  <c r="AL108" i="4" s="1"/>
  <c r="AD108" i="3"/>
  <c r="AD108" i="4" s="1"/>
  <c r="V108" i="3"/>
  <c r="V108" i="4" s="1"/>
  <c r="N108" i="3"/>
  <c r="N108" i="4" s="1"/>
  <c r="CG108" i="3"/>
  <c r="CG108" i="4" s="1"/>
  <c r="BY108" i="3"/>
  <c r="BY108" i="4" s="1"/>
  <c r="BQ108" i="3"/>
  <c r="BQ108" i="4" s="1"/>
  <c r="BI108" i="3"/>
  <c r="BI108" i="4" s="1"/>
  <c r="BA108" i="3"/>
  <c r="BA108" i="4" s="1"/>
  <c r="AS108" i="3"/>
  <c r="AS108" i="4" s="1"/>
  <c r="AK108" i="3"/>
  <c r="AK108" i="4" s="1"/>
  <c r="AC108" i="3"/>
  <c r="AC108" i="4" s="1"/>
  <c r="U108" i="3"/>
  <c r="U108" i="4" s="1"/>
  <c r="M108" i="3"/>
  <c r="M108" i="4" s="1"/>
  <c r="CD108" i="3"/>
  <c r="CD108" i="4" s="1"/>
  <c r="BV108" i="3"/>
  <c r="BV108" i="4" s="1"/>
  <c r="BN108" i="3"/>
  <c r="BN108" i="4" s="1"/>
  <c r="BF108" i="3"/>
  <c r="BF108" i="4" s="1"/>
  <c r="AX108" i="3"/>
  <c r="AX108" i="4" s="1"/>
  <c r="AP108" i="3"/>
  <c r="AP108" i="4" s="1"/>
  <c r="AH108" i="3"/>
  <c r="AH108" i="4" s="1"/>
  <c r="Z108" i="3"/>
  <c r="Z108" i="4" s="1"/>
  <c r="R108" i="3"/>
  <c r="R108" i="4" s="1"/>
  <c r="J108" i="3"/>
  <c r="J108" i="4" s="1"/>
  <c r="CC108" i="3"/>
  <c r="CC108" i="4" s="1"/>
  <c r="BU108" i="3"/>
  <c r="BU108" i="4" s="1"/>
  <c r="BM108" i="3"/>
  <c r="BM108" i="4" s="1"/>
  <c r="BE108" i="3"/>
  <c r="BE108" i="4" s="1"/>
  <c r="AW108" i="3"/>
  <c r="AW108" i="4" s="1"/>
  <c r="AO108" i="3"/>
  <c r="AO108" i="4" s="1"/>
  <c r="AG108" i="3"/>
  <c r="AG108" i="4" s="1"/>
  <c r="Y108" i="3"/>
  <c r="Y108" i="4" s="1"/>
  <c r="Q108" i="3"/>
  <c r="Q108" i="4" s="1"/>
  <c r="I108" i="3"/>
  <c r="I108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BZ96" i="3"/>
  <c r="BZ96" i="4" s="1"/>
  <c r="BR96" i="3"/>
  <c r="BR96" i="4" s="1"/>
  <c r="BJ96" i="3"/>
  <c r="BJ96" i="4" s="1"/>
  <c r="BB96" i="3"/>
  <c r="BB96" i="4" s="1"/>
  <c r="AT96" i="3"/>
  <c r="AT96" i="4" s="1"/>
  <c r="AL96" i="3"/>
  <c r="AL96" i="4" s="1"/>
  <c r="AD96" i="3"/>
  <c r="AD96" i="4" s="1"/>
  <c r="V96" i="3"/>
  <c r="V96" i="4" s="1"/>
  <c r="N96" i="3"/>
  <c r="N96" i="4" s="1"/>
  <c r="CG96" i="3"/>
  <c r="CG96" i="4" s="1"/>
  <c r="BY96" i="3"/>
  <c r="BY96" i="4" s="1"/>
  <c r="BQ96" i="3"/>
  <c r="BQ96" i="4" s="1"/>
  <c r="BI96" i="3"/>
  <c r="BI96" i="4" s="1"/>
  <c r="BA96" i="3"/>
  <c r="BA96" i="4" s="1"/>
  <c r="AS96" i="3"/>
  <c r="AS96" i="4" s="1"/>
  <c r="AK96" i="3"/>
  <c r="AK96" i="4" s="1"/>
  <c r="AC96" i="3"/>
  <c r="AC96" i="4" s="1"/>
  <c r="U96" i="3"/>
  <c r="U96" i="4" s="1"/>
  <c r="M96" i="3"/>
  <c r="M96" i="4" s="1"/>
  <c r="CD96" i="3"/>
  <c r="CD96" i="4" s="1"/>
  <c r="BV96" i="3"/>
  <c r="BV96" i="4" s="1"/>
  <c r="BN96" i="3"/>
  <c r="BN96" i="4" s="1"/>
  <c r="BF96" i="3"/>
  <c r="BF96" i="4" s="1"/>
  <c r="AX96" i="3"/>
  <c r="AX96" i="4" s="1"/>
  <c r="AP96" i="3"/>
  <c r="AP96" i="4" s="1"/>
  <c r="AH96" i="3"/>
  <c r="AH96" i="4" s="1"/>
  <c r="Z96" i="3"/>
  <c r="Z96" i="4" s="1"/>
  <c r="R96" i="3"/>
  <c r="R96" i="4" s="1"/>
  <c r="J96" i="3"/>
  <c r="J96" i="4" s="1"/>
  <c r="CC96" i="3"/>
  <c r="CC96" i="4" s="1"/>
  <c r="BU96" i="3"/>
  <c r="BU96" i="4" s="1"/>
  <c r="BM96" i="3"/>
  <c r="BM96" i="4" s="1"/>
  <c r="BE96" i="3"/>
  <c r="BE96" i="4" s="1"/>
  <c r="AW96" i="3"/>
  <c r="AW96" i="4" s="1"/>
  <c r="AO96" i="3"/>
  <c r="AO96" i="4" s="1"/>
  <c r="AG96" i="3"/>
  <c r="AG96" i="4" s="1"/>
  <c r="Y96" i="3"/>
  <c r="Y96" i="4" s="1"/>
  <c r="Q96" i="3"/>
  <c r="Q96" i="4" s="1"/>
  <c r="I96" i="3"/>
  <c r="I96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BZ88" i="3"/>
  <c r="BZ88" i="4" s="1"/>
  <c r="BR88" i="3"/>
  <c r="BR88" i="4" s="1"/>
  <c r="BJ88" i="3"/>
  <c r="BJ88" i="4" s="1"/>
  <c r="BB88" i="3"/>
  <c r="BB88" i="4" s="1"/>
  <c r="AT88" i="3"/>
  <c r="AT88" i="4" s="1"/>
  <c r="AL88" i="3"/>
  <c r="AL88" i="4" s="1"/>
  <c r="AD88" i="3"/>
  <c r="AD88" i="4" s="1"/>
  <c r="V88" i="3"/>
  <c r="V88" i="4" s="1"/>
  <c r="N88" i="3"/>
  <c r="N88" i="4" s="1"/>
  <c r="CG88" i="3"/>
  <c r="CG88" i="4" s="1"/>
  <c r="BY88" i="3"/>
  <c r="BY88" i="4" s="1"/>
  <c r="BQ88" i="3"/>
  <c r="BQ88" i="4" s="1"/>
  <c r="BI88" i="3"/>
  <c r="BI88" i="4" s="1"/>
  <c r="BA88" i="3"/>
  <c r="BA88" i="4" s="1"/>
  <c r="AS88" i="3"/>
  <c r="AS88" i="4" s="1"/>
  <c r="AK88" i="3"/>
  <c r="AK88" i="4" s="1"/>
  <c r="AC88" i="3"/>
  <c r="AC88" i="4" s="1"/>
  <c r="U88" i="3"/>
  <c r="U88" i="4" s="1"/>
  <c r="M88" i="3"/>
  <c r="M88" i="4" s="1"/>
  <c r="CD88" i="3"/>
  <c r="CD88" i="4" s="1"/>
  <c r="BV88" i="3"/>
  <c r="BV88" i="4" s="1"/>
  <c r="BN88" i="3"/>
  <c r="BN88" i="4" s="1"/>
  <c r="BF88" i="3"/>
  <c r="BF88" i="4" s="1"/>
  <c r="AX88" i="3"/>
  <c r="AX88" i="4" s="1"/>
  <c r="AP88" i="3"/>
  <c r="AP88" i="4" s="1"/>
  <c r="AH88" i="3"/>
  <c r="AH88" i="4" s="1"/>
  <c r="Z88" i="3"/>
  <c r="Z88" i="4" s="1"/>
  <c r="R88" i="3"/>
  <c r="R88" i="4" s="1"/>
  <c r="J88" i="3"/>
  <c r="J88" i="4" s="1"/>
  <c r="CC88" i="3"/>
  <c r="CC88" i="4" s="1"/>
  <c r="BU88" i="3"/>
  <c r="BU88" i="4" s="1"/>
  <c r="BM88" i="3"/>
  <c r="BM88" i="4" s="1"/>
  <c r="BE88" i="3"/>
  <c r="BE88" i="4" s="1"/>
  <c r="AW88" i="3"/>
  <c r="AW88" i="4" s="1"/>
  <c r="AO88" i="3"/>
  <c r="AO88" i="4" s="1"/>
  <c r="AG88" i="3"/>
  <c r="AG88" i="4" s="1"/>
  <c r="Y88" i="3"/>
  <c r="Y88" i="4" s="1"/>
  <c r="Q88" i="3"/>
  <c r="Q88" i="4" s="1"/>
  <c r="I88" i="3"/>
  <c r="I88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BT80" i="3"/>
  <c r="BT80" i="4" s="1"/>
  <c r="BD80" i="3"/>
  <c r="BD80" i="4" s="1"/>
  <c r="AN80" i="3"/>
  <c r="AN80" i="4" s="1"/>
  <c r="X80" i="3"/>
  <c r="X80" i="4" s="1"/>
  <c r="H80" i="3"/>
  <c r="H80" i="4" s="1"/>
  <c r="CF80" i="3"/>
  <c r="CF80" i="4" s="1"/>
  <c r="BP80" i="3"/>
  <c r="BP80" i="4" s="1"/>
  <c r="AZ80" i="3"/>
  <c r="AZ80" i="4" s="1"/>
  <c r="AJ80" i="3"/>
  <c r="AJ80" i="4" s="1"/>
  <c r="T80" i="3"/>
  <c r="T80" i="4" s="1"/>
  <c r="CB80" i="3"/>
  <c r="CB80" i="4" s="1"/>
  <c r="BL80" i="3"/>
  <c r="BL80" i="4" s="1"/>
  <c r="AV80" i="3"/>
  <c r="AV80" i="4" s="1"/>
  <c r="AF80" i="3"/>
  <c r="AF80" i="4" s="1"/>
  <c r="P80" i="3"/>
  <c r="P80" i="4" s="1"/>
  <c r="BX80" i="3"/>
  <c r="BX80" i="4" s="1"/>
  <c r="BH80" i="3"/>
  <c r="BH80" i="4" s="1"/>
  <c r="AR80" i="3"/>
  <c r="AR80" i="4" s="1"/>
  <c r="AB80" i="3"/>
  <c r="AB80" i="4" s="1"/>
  <c r="L80" i="3"/>
  <c r="L80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BT72" i="3"/>
  <c r="BT72" i="4" s="1"/>
  <c r="BD72" i="3"/>
  <c r="BD72" i="4" s="1"/>
  <c r="AN72" i="3"/>
  <c r="AN72" i="4" s="1"/>
  <c r="X72" i="3"/>
  <c r="X72" i="4" s="1"/>
  <c r="H72" i="3"/>
  <c r="H72" i="4" s="1"/>
  <c r="CF72" i="3"/>
  <c r="CF72" i="4" s="1"/>
  <c r="BP72" i="3"/>
  <c r="BP72" i="4" s="1"/>
  <c r="AZ72" i="3"/>
  <c r="AZ72" i="4" s="1"/>
  <c r="AJ72" i="3"/>
  <c r="AJ72" i="4" s="1"/>
  <c r="T72" i="3"/>
  <c r="T72" i="4" s="1"/>
  <c r="CB72" i="3"/>
  <c r="CB72" i="4" s="1"/>
  <c r="BL72" i="3"/>
  <c r="BL72" i="4" s="1"/>
  <c r="AV72" i="3"/>
  <c r="AV72" i="4" s="1"/>
  <c r="AF72" i="3"/>
  <c r="AF72" i="4" s="1"/>
  <c r="P72" i="3"/>
  <c r="P72" i="4" s="1"/>
  <c r="BX72" i="3"/>
  <c r="BX72" i="4" s="1"/>
  <c r="BH72" i="3"/>
  <c r="BH72" i="4" s="1"/>
  <c r="AR72" i="3"/>
  <c r="AR72" i="4" s="1"/>
  <c r="AB72" i="3"/>
  <c r="AB72" i="4" s="1"/>
  <c r="L72" i="3"/>
  <c r="L72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BT60" i="3"/>
  <c r="BT60" i="4" s="1"/>
  <c r="BD60" i="3"/>
  <c r="BD60" i="4" s="1"/>
  <c r="AN60" i="3"/>
  <c r="AN60" i="4" s="1"/>
  <c r="X60" i="3"/>
  <c r="X60" i="4" s="1"/>
  <c r="H60" i="3"/>
  <c r="H60" i="4" s="1"/>
  <c r="CF60" i="3"/>
  <c r="CF60" i="4" s="1"/>
  <c r="BP60" i="3"/>
  <c r="BP60" i="4" s="1"/>
  <c r="AZ60" i="3"/>
  <c r="AZ60" i="4" s="1"/>
  <c r="AJ60" i="3"/>
  <c r="AJ60" i="4" s="1"/>
  <c r="T60" i="3"/>
  <c r="T60" i="4" s="1"/>
  <c r="CB60" i="3"/>
  <c r="CB60" i="4" s="1"/>
  <c r="BL60" i="3"/>
  <c r="BL60" i="4" s="1"/>
  <c r="AV60" i="3"/>
  <c r="AV60" i="4" s="1"/>
  <c r="AF60" i="3"/>
  <c r="AF60" i="4" s="1"/>
  <c r="P60" i="3"/>
  <c r="P60" i="4" s="1"/>
  <c r="BX60" i="3"/>
  <c r="BX60" i="4" s="1"/>
  <c r="BH60" i="3"/>
  <c r="BH60" i="4" s="1"/>
  <c r="AR60" i="3"/>
  <c r="AR60" i="4" s="1"/>
  <c r="AB60" i="3"/>
  <c r="AB60" i="4" s="1"/>
  <c r="L60" i="3"/>
  <c r="L60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BT52" i="3"/>
  <c r="BT52" i="4" s="1"/>
  <c r="BD52" i="3"/>
  <c r="BD52" i="4" s="1"/>
  <c r="AN52" i="3"/>
  <c r="AN52" i="4" s="1"/>
  <c r="X52" i="3"/>
  <c r="X52" i="4" s="1"/>
  <c r="H52" i="3"/>
  <c r="H52" i="4" s="1"/>
  <c r="CF52" i="3"/>
  <c r="CF52" i="4" s="1"/>
  <c r="BP52" i="3"/>
  <c r="BP52" i="4" s="1"/>
  <c r="AZ52" i="3"/>
  <c r="AZ52" i="4" s="1"/>
  <c r="AJ52" i="3"/>
  <c r="AJ52" i="4" s="1"/>
  <c r="T52" i="3"/>
  <c r="T52" i="4" s="1"/>
  <c r="CB52" i="3"/>
  <c r="CB52" i="4" s="1"/>
  <c r="BL52" i="3"/>
  <c r="BL52" i="4" s="1"/>
  <c r="AV52" i="3"/>
  <c r="AV52" i="4" s="1"/>
  <c r="AF52" i="3"/>
  <c r="AF52" i="4" s="1"/>
  <c r="P52" i="3"/>
  <c r="P52" i="4" s="1"/>
  <c r="BX52" i="3"/>
  <c r="BX52" i="4" s="1"/>
  <c r="BH52" i="3"/>
  <c r="BH52" i="4" s="1"/>
  <c r="AR52" i="3"/>
  <c r="AR52" i="4" s="1"/>
  <c r="AB52" i="3"/>
  <c r="AB52" i="4" s="1"/>
  <c r="L52" i="3"/>
  <c r="L52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BZ263" i="3"/>
  <c r="BZ263" i="4" s="1"/>
  <c r="BR263" i="3"/>
  <c r="BR263" i="4" s="1"/>
  <c r="BJ263" i="3"/>
  <c r="BJ263" i="4" s="1"/>
  <c r="BB263" i="3"/>
  <c r="BB263" i="4" s="1"/>
  <c r="AT263" i="3"/>
  <c r="AT263" i="4" s="1"/>
  <c r="AL263" i="3"/>
  <c r="AL263" i="4" s="1"/>
  <c r="AD263" i="3"/>
  <c r="AD263" i="4" s="1"/>
  <c r="V263" i="3"/>
  <c r="V263" i="4" s="1"/>
  <c r="N263" i="3"/>
  <c r="N263" i="4" s="1"/>
  <c r="CF263" i="3"/>
  <c r="CF263" i="4" s="1"/>
  <c r="BX263" i="3"/>
  <c r="BX263" i="4" s="1"/>
  <c r="BP263" i="3"/>
  <c r="BP263" i="4" s="1"/>
  <c r="BH263" i="3"/>
  <c r="BH263" i="4" s="1"/>
  <c r="AZ263" i="3"/>
  <c r="AZ263" i="4" s="1"/>
  <c r="AR263" i="3"/>
  <c r="AR263" i="4" s="1"/>
  <c r="AJ263" i="3"/>
  <c r="AJ263" i="4" s="1"/>
  <c r="AB263" i="3"/>
  <c r="AB263" i="4" s="1"/>
  <c r="T263" i="3"/>
  <c r="T263" i="4" s="1"/>
  <c r="L263" i="3"/>
  <c r="L263" i="4" s="1"/>
  <c r="CD263" i="3"/>
  <c r="CD263" i="4" s="1"/>
  <c r="BV263" i="3"/>
  <c r="BV263" i="4" s="1"/>
  <c r="BN263" i="3"/>
  <c r="BN263" i="4" s="1"/>
  <c r="BF263" i="3"/>
  <c r="BF263" i="4" s="1"/>
  <c r="AX263" i="3"/>
  <c r="AX263" i="4" s="1"/>
  <c r="AP263" i="3"/>
  <c r="AP263" i="4" s="1"/>
  <c r="AH263" i="3"/>
  <c r="AH263" i="4" s="1"/>
  <c r="Z263" i="3"/>
  <c r="Z263" i="4" s="1"/>
  <c r="R263" i="3"/>
  <c r="R263" i="4" s="1"/>
  <c r="J263" i="3"/>
  <c r="J263" i="4" s="1"/>
  <c r="BT263" i="3"/>
  <c r="BT263" i="4" s="1"/>
  <c r="AN263" i="3"/>
  <c r="AN263" i="4" s="1"/>
  <c r="H263" i="3"/>
  <c r="H263" i="4" s="1"/>
  <c r="BL263" i="3"/>
  <c r="BL263" i="4" s="1"/>
  <c r="AF263" i="3"/>
  <c r="AF263" i="4" s="1"/>
  <c r="BD263" i="3"/>
  <c r="BD263" i="4" s="1"/>
  <c r="AV263" i="3"/>
  <c r="AV263" i="4" s="1"/>
  <c r="X263" i="3"/>
  <c r="X263" i="4" s="1"/>
  <c r="CB263" i="3"/>
  <c r="CB263" i="4" s="1"/>
  <c r="P263" i="3"/>
  <c r="P263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BY256" i="3"/>
  <c r="BY256" i="4" s="1"/>
  <c r="BI256" i="3"/>
  <c r="BI256" i="4" s="1"/>
  <c r="AS256" i="3"/>
  <c r="AS256" i="4" s="1"/>
  <c r="AC256" i="3"/>
  <c r="AC256" i="4" s="1"/>
  <c r="M256" i="3"/>
  <c r="M256" i="4" s="1"/>
  <c r="BU256" i="3"/>
  <c r="BU256" i="4" s="1"/>
  <c r="BE256" i="3"/>
  <c r="BE256" i="4" s="1"/>
  <c r="AO256" i="3"/>
  <c r="AO256" i="4" s="1"/>
  <c r="Y256" i="3"/>
  <c r="Y256" i="4" s="1"/>
  <c r="I256" i="3"/>
  <c r="I256" i="4" s="1"/>
  <c r="BQ256" i="3"/>
  <c r="BQ256" i="4" s="1"/>
  <c r="AK256" i="3"/>
  <c r="AK256" i="4" s="1"/>
  <c r="BM256" i="3"/>
  <c r="BM256" i="4" s="1"/>
  <c r="AG256" i="3"/>
  <c r="AG256" i="4" s="1"/>
  <c r="CG256" i="3"/>
  <c r="CG256" i="4" s="1"/>
  <c r="BA256" i="3"/>
  <c r="BA256" i="4" s="1"/>
  <c r="U256" i="3"/>
  <c r="U256" i="4" s="1"/>
  <c r="CC256" i="3"/>
  <c r="CC256" i="4" s="1"/>
  <c r="AW256" i="3"/>
  <c r="AW256" i="4" s="1"/>
  <c r="Q256" i="3"/>
  <c r="Q256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BY235" i="3"/>
  <c r="BY235" i="4" s="1"/>
  <c r="BI235" i="3"/>
  <c r="BI235" i="4" s="1"/>
  <c r="AS235" i="3"/>
  <c r="AS235" i="4" s="1"/>
  <c r="AC235" i="3"/>
  <c r="AC235" i="4" s="1"/>
  <c r="M235" i="3"/>
  <c r="M235" i="4" s="1"/>
  <c r="BU235" i="3"/>
  <c r="BU235" i="4" s="1"/>
  <c r="BE235" i="3"/>
  <c r="BE235" i="4" s="1"/>
  <c r="AO235" i="3"/>
  <c r="AO235" i="4" s="1"/>
  <c r="Y235" i="3"/>
  <c r="Y235" i="4" s="1"/>
  <c r="I235" i="3"/>
  <c r="I235" i="4" s="1"/>
  <c r="CG235" i="3"/>
  <c r="CG235" i="4" s="1"/>
  <c r="BA235" i="3"/>
  <c r="BA235" i="4" s="1"/>
  <c r="U235" i="3"/>
  <c r="U235" i="4" s="1"/>
  <c r="CC235" i="3"/>
  <c r="CC235" i="4" s="1"/>
  <c r="AW235" i="3"/>
  <c r="AW235" i="4" s="1"/>
  <c r="Q235" i="3"/>
  <c r="Q235" i="4" s="1"/>
  <c r="BQ235" i="3"/>
  <c r="BQ235" i="4" s="1"/>
  <c r="AK235" i="3"/>
  <c r="AK235" i="4" s="1"/>
  <c r="BM235" i="3"/>
  <c r="BM235" i="4" s="1"/>
  <c r="AG235" i="3"/>
  <c r="AG235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BY207" i="3"/>
  <c r="BY207" i="4" s="1"/>
  <c r="BI207" i="3"/>
  <c r="BI207" i="4" s="1"/>
  <c r="AS207" i="3"/>
  <c r="AS207" i="4" s="1"/>
  <c r="AC207" i="3"/>
  <c r="AC207" i="4" s="1"/>
  <c r="M207" i="3"/>
  <c r="M207" i="4" s="1"/>
  <c r="BU207" i="3"/>
  <c r="BU207" i="4" s="1"/>
  <c r="BE207" i="3"/>
  <c r="BE207" i="4" s="1"/>
  <c r="AO207" i="3"/>
  <c r="AO207" i="4" s="1"/>
  <c r="Y207" i="3"/>
  <c r="Y207" i="4" s="1"/>
  <c r="I207" i="3"/>
  <c r="I207" i="4" s="1"/>
  <c r="CG207" i="3"/>
  <c r="CG207" i="4" s="1"/>
  <c r="BA207" i="3"/>
  <c r="BA207" i="4" s="1"/>
  <c r="U207" i="3"/>
  <c r="U207" i="4" s="1"/>
  <c r="CC207" i="3"/>
  <c r="CC207" i="4" s="1"/>
  <c r="AW207" i="3"/>
  <c r="AW207" i="4" s="1"/>
  <c r="Q207" i="3"/>
  <c r="Q207" i="4" s="1"/>
  <c r="BQ207" i="3"/>
  <c r="BQ207" i="4" s="1"/>
  <c r="AK207" i="3"/>
  <c r="AK207" i="4" s="1"/>
  <c r="BM207" i="3"/>
  <c r="BM207" i="4" s="1"/>
  <c r="AG207" i="3"/>
  <c r="AG207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BZ181" i="3"/>
  <c r="BZ181" i="4" s="1"/>
  <c r="BR181" i="3"/>
  <c r="BR181" i="4" s="1"/>
  <c r="BJ181" i="3"/>
  <c r="BJ181" i="4" s="1"/>
  <c r="BB181" i="3"/>
  <c r="BB181" i="4" s="1"/>
  <c r="AT181" i="3"/>
  <c r="AT181" i="4" s="1"/>
  <c r="AL181" i="3"/>
  <c r="AL181" i="4" s="1"/>
  <c r="AD181" i="3"/>
  <c r="AD181" i="4" s="1"/>
  <c r="V181" i="3"/>
  <c r="V181" i="4" s="1"/>
  <c r="N181" i="3"/>
  <c r="N181" i="4" s="1"/>
  <c r="CG181" i="3"/>
  <c r="CG181" i="4" s="1"/>
  <c r="BY181" i="3"/>
  <c r="BY181" i="4" s="1"/>
  <c r="BQ181" i="3"/>
  <c r="BQ181" i="4" s="1"/>
  <c r="BI181" i="3"/>
  <c r="BI181" i="4" s="1"/>
  <c r="BA181" i="3"/>
  <c r="BA181" i="4" s="1"/>
  <c r="AS181" i="3"/>
  <c r="AS181" i="4" s="1"/>
  <c r="AK181" i="3"/>
  <c r="AK181" i="4" s="1"/>
  <c r="AC181" i="3"/>
  <c r="AC181" i="4" s="1"/>
  <c r="U181" i="3"/>
  <c r="U181" i="4" s="1"/>
  <c r="M181" i="3"/>
  <c r="M181" i="4" s="1"/>
  <c r="CD181" i="3"/>
  <c r="CD181" i="4" s="1"/>
  <c r="BV181" i="3"/>
  <c r="BV181" i="4" s="1"/>
  <c r="BN181" i="3"/>
  <c r="BN181" i="4" s="1"/>
  <c r="BF181" i="3"/>
  <c r="BF181" i="4" s="1"/>
  <c r="AX181" i="3"/>
  <c r="AX181" i="4" s="1"/>
  <c r="AP181" i="3"/>
  <c r="AP181" i="4" s="1"/>
  <c r="AH181" i="3"/>
  <c r="AH181" i="4" s="1"/>
  <c r="Z181" i="3"/>
  <c r="Z181" i="4" s="1"/>
  <c r="R181" i="3"/>
  <c r="R181" i="4" s="1"/>
  <c r="J181" i="3"/>
  <c r="J181" i="4" s="1"/>
  <c r="CC181" i="3"/>
  <c r="CC181" i="4" s="1"/>
  <c r="BU181" i="3"/>
  <c r="BU181" i="4" s="1"/>
  <c r="BM181" i="3"/>
  <c r="BM181" i="4" s="1"/>
  <c r="BE181" i="3"/>
  <c r="BE181" i="4" s="1"/>
  <c r="AW181" i="3"/>
  <c r="AW181" i="4" s="1"/>
  <c r="AO181" i="3"/>
  <c r="AO181" i="4" s="1"/>
  <c r="AG181" i="3"/>
  <c r="AG181" i="4" s="1"/>
  <c r="Y181" i="3"/>
  <c r="Y181" i="4" s="1"/>
  <c r="Q181" i="3"/>
  <c r="Q181" i="4" s="1"/>
  <c r="I181" i="3"/>
  <c r="I181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BZ157" i="3"/>
  <c r="BZ157" i="4" s="1"/>
  <c r="BR157" i="3"/>
  <c r="BR157" i="4" s="1"/>
  <c r="BJ157" i="3"/>
  <c r="BJ157" i="4" s="1"/>
  <c r="BB157" i="3"/>
  <c r="BB157" i="4" s="1"/>
  <c r="AT157" i="3"/>
  <c r="AT157" i="4" s="1"/>
  <c r="AL157" i="3"/>
  <c r="AL157" i="4" s="1"/>
  <c r="AD157" i="3"/>
  <c r="AD157" i="4" s="1"/>
  <c r="V157" i="3"/>
  <c r="V157" i="4" s="1"/>
  <c r="N157" i="3"/>
  <c r="N157" i="4" s="1"/>
  <c r="CG157" i="3"/>
  <c r="CG157" i="4" s="1"/>
  <c r="BY157" i="3"/>
  <c r="BY157" i="4" s="1"/>
  <c r="BQ157" i="3"/>
  <c r="BQ157" i="4" s="1"/>
  <c r="BI157" i="3"/>
  <c r="BI157" i="4" s="1"/>
  <c r="BA157" i="3"/>
  <c r="BA157" i="4" s="1"/>
  <c r="AS157" i="3"/>
  <c r="AS157" i="4" s="1"/>
  <c r="AK157" i="3"/>
  <c r="AK157" i="4" s="1"/>
  <c r="AC157" i="3"/>
  <c r="AC157" i="4" s="1"/>
  <c r="U157" i="3"/>
  <c r="U157" i="4" s="1"/>
  <c r="M157" i="3"/>
  <c r="M157" i="4" s="1"/>
  <c r="CD157" i="3"/>
  <c r="CD157" i="4" s="1"/>
  <c r="BV157" i="3"/>
  <c r="BV157" i="4" s="1"/>
  <c r="BN157" i="3"/>
  <c r="BN157" i="4" s="1"/>
  <c r="BF157" i="3"/>
  <c r="BF157" i="4" s="1"/>
  <c r="AX157" i="3"/>
  <c r="AX157" i="4" s="1"/>
  <c r="AP157" i="3"/>
  <c r="AP157" i="4" s="1"/>
  <c r="AH157" i="3"/>
  <c r="AH157" i="4" s="1"/>
  <c r="Z157" i="3"/>
  <c r="Z157" i="4" s="1"/>
  <c r="R157" i="3"/>
  <c r="R157" i="4" s="1"/>
  <c r="J157" i="3"/>
  <c r="J157" i="4" s="1"/>
  <c r="CC157" i="3"/>
  <c r="CC157" i="4" s="1"/>
  <c r="BU157" i="3"/>
  <c r="BU157" i="4" s="1"/>
  <c r="BM157" i="3"/>
  <c r="BM157" i="4" s="1"/>
  <c r="BE157" i="3"/>
  <c r="BE157" i="4" s="1"/>
  <c r="AW157" i="3"/>
  <c r="AW157" i="4" s="1"/>
  <c r="AO157" i="3"/>
  <c r="AO157" i="4" s="1"/>
  <c r="AG157" i="3"/>
  <c r="AG157" i="4" s="1"/>
  <c r="Y157" i="3"/>
  <c r="Y157" i="4" s="1"/>
  <c r="Q157" i="3"/>
  <c r="Q157" i="4" s="1"/>
  <c r="I157" i="3"/>
  <c r="I157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BZ145" i="3"/>
  <c r="BZ145" i="4" s="1"/>
  <c r="BR145" i="3"/>
  <c r="BR145" i="4" s="1"/>
  <c r="BJ145" i="3"/>
  <c r="BJ145" i="4" s="1"/>
  <c r="BB145" i="3"/>
  <c r="BB145" i="4" s="1"/>
  <c r="AT145" i="3"/>
  <c r="AT145" i="4" s="1"/>
  <c r="AL145" i="3"/>
  <c r="AL145" i="4" s="1"/>
  <c r="AD145" i="3"/>
  <c r="AD145" i="4" s="1"/>
  <c r="V145" i="3"/>
  <c r="V145" i="4" s="1"/>
  <c r="N145" i="3"/>
  <c r="N145" i="4" s="1"/>
  <c r="CG145" i="3"/>
  <c r="CG145" i="4" s="1"/>
  <c r="BY145" i="3"/>
  <c r="BY145" i="4" s="1"/>
  <c r="BQ145" i="3"/>
  <c r="BQ145" i="4" s="1"/>
  <c r="BI145" i="3"/>
  <c r="BI145" i="4" s="1"/>
  <c r="BA145" i="3"/>
  <c r="BA145" i="4" s="1"/>
  <c r="AS145" i="3"/>
  <c r="AS145" i="4" s="1"/>
  <c r="AK145" i="3"/>
  <c r="AK145" i="4" s="1"/>
  <c r="AC145" i="3"/>
  <c r="AC145" i="4" s="1"/>
  <c r="U145" i="3"/>
  <c r="U145" i="4" s="1"/>
  <c r="M145" i="3"/>
  <c r="M145" i="4" s="1"/>
  <c r="CD145" i="3"/>
  <c r="CD145" i="4" s="1"/>
  <c r="BV145" i="3"/>
  <c r="BV145" i="4" s="1"/>
  <c r="BN145" i="3"/>
  <c r="BN145" i="4" s="1"/>
  <c r="BF145" i="3"/>
  <c r="BF145" i="4" s="1"/>
  <c r="AX145" i="3"/>
  <c r="AX145" i="4" s="1"/>
  <c r="AP145" i="3"/>
  <c r="AP145" i="4" s="1"/>
  <c r="AH145" i="3"/>
  <c r="AH145" i="4" s="1"/>
  <c r="Z145" i="3"/>
  <c r="Z145" i="4" s="1"/>
  <c r="R145" i="3"/>
  <c r="R145" i="4" s="1"/>
  <c r="J145" i="3"/>
  <c r="J145" i="4" s="1"/>
  <c r="CC145" i="3"/>
  <c r="CC145" i="4" s="1"/>
  <c r="BU145" i="3"/>
  <c r="BU145" i="4" s="1"/>
  <c r="BM145" i="3"/>
  <c r="BM145" i="4" s="1"/>
  <c r="BE145" i="3"/>
  <c r="BE145" i="4" s="1"/>
  <c r="AW145" i="3"/>
  <c r="AW145" i="4" s="1"/>
  <c r="AO145" i="3"/>
  <c r="AO145" i="4" s="1"/>
  <c r="AG145" i="3"/>
  <c r="AG145" i="4" s="1"/>
  <c r="Y145" i="3"/>
  <c r="Y145" i="4" s="1"/>
  <c r="Q145" i="3"/>
  <c r="Q145" i="4" s="1"/>
  <c r="I145" i="3"/>
  <c r="I145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BZ124" i="3"/>
  <c r="BZ124" i="4" s="1"/>
  <c r="BR124" i="3"/>
  <c r="BR124" i="4" s="1"/>
  <c r="BJ124" i="3"/>
  <c r="BJ124" i="4" s="1"/>
  <c r="BB124" i="3"/>
  <c r="BB124" i="4" s="1"/>
  <c r="AT124" i="3"/>
  <c r="AT124" i="4" s="1"/>
  <c r="AL124" i="3"/>
  <c r="AL124" i="4" s="1"/>
  <c r="AD124" i="3"/>
  <c r="AD124" i="4" s="1"/>
  <c r="V124" i="3"/>
  <c r="V124" i="4" s="1"/>
  <c r="N124" i="3"/>
  <c r="N124" i="4" s="1"/>
  <c r="CG124" i="3"/>
  <c r="CG124" i="4" s="1"/>
  <c r="BY124" i="3"/>
  <c r="BY124" i="4" s="1"/>
  <c r="BQ124" i="3"/>
  <c r="BQ124" i="4" s="1"/>
  <c r="BI124" i="3"/>
  <c r="BI124" i="4" s="1"/>
  <c r="BA124" i="3"/>
  <c r="BA124" i="4" s="1"/>
  <c r="AS124" i="3"/>
  <c r="AS124" i="4" s="1"/>
  <c r="AK124" i="3"/>
  <c r="AK124" i="4" s="1"/>
  <c r="AC124" i="3"/>
  <c r="AC124" i="4" s="1"/>
  <c r="U124" i="3"/>
  <c r="U124" i="4" s="1"/>
  <c r="M124" i="3"/>
  <c r="M124" i="4" s="1"/>
  <c r="CD124" i="3"/>
  <c r="CD124" i="4" s="1"/>
  <c r="BV124" i="3"/>
  <c r="BV124" i="4" s="1"/>
  <c r="BN124" i="3"/>
  <c r="BN124" i="4" s="1"/>
  <c r="BF124" i="3"/>
  <c r="BF124" i="4" s="1"/>
  <c r="AX124" i="3"/>
  <c r="AX124" i="4" s="1"/>
  <c r="AP124" i="3"/>
  <c r="AP124" i="4" s="1"/>
  <c r="AH124" i="3"/>
  <c r="AH124" i="4" s="1"/>
  <c r="Z124" i="3"/>
  <c r="Z124" i="4" s="1"/>
  <c r="R124" i="3"/>
  <c r="R124" i="4" s="1"/>
  <c r="J124" i="3"/>
  <c r="J124" i="4" s="1"/>
  <c r="CC124" i="3"/>
  <c r="CC124" i="4" s="1"/>
  <c r="BU124" i="3"/>
  <c r="BU124" i="4" s="1"/>
  <c r="BM124" i="3"/>
  <c r="BM124" i="4" s="1"/>
  <c r="BE124" i="3"/>
  <c r="BE124" i="4" s="1"/>
  <c r="AW124" i="3"/>
  <c r="AW124" i="4" s="1"/>
  <c r="AO124" i="3"/>
  <c r="AO124" i="4" s="1"/>
  <c r="AG124" i="3"/>
  <c r="AG124" i="4" s="1"/>
  <c r="Y124" i="3"/>
  <c r="Y124" i="4" s="1"/>
  <c r="Q124" i="3"/>
  <c r="Q124" i="4" s="1"/>
  <c r="I124" i="3"/>
  <c r="I124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BZ111" i="3"/>
  <c r="BZ111" i="4" s="1"/>
  <c r="BR111" i="3"/>
  <c r="BR111" i="4" s="1"/>
  <c r="BJ111" i="3"/>
  <c r="BJ111" i="4" s="1"/>
  <c r="BB111" i="3"/>
  <c r="BB111" i="4" s="1"/>
  <c r="AT111" i="3"/>
  <c r="AT111" i="4" s="1"/>
  <c r="AL111" i="3"/>
  <c r="AL111" i="4" s="1"/>
  <c r="AD111" i="3"/>
  <c r="AD111" i="4" s="1"/>
  <c r="V111" i="3"/>
  <c r="V111" i="4" s="1"/>
  <c r="N111" i="3"/>
  <c r="N111" i="4" s="1"/>
  <c r="CG111" i="3"/>
  <c r="CG111" i="4" s="1"/>
  <c r="BY111" i="3"/>
  <c r="BY111" i="4" s="1"/>
  <c r="BQ111" i="3"/>
  <c r="BQ111" i="4" s="1"/>
  <c r="BI111" i="3"/>
  <c r="BI111" i="4" s="1"/>
  <c r="BA111" i="3"/>
  <c r="BA111" i="4" s="1"/>
  <c r="AS111" i="3"/>
  <c r="AS111" i="4" s="1"/>
  <c r="AK111" i="3"/>
  <c r="AK111" i="4" s="1"/>
  <c r="AC111" i="3"/>
  <c r="AC111" i="4" s="1"/>
  <c r="U111" i="3"/>
  <c r="U111" i="4" s="1"/>
  <c r="M111" i="3"/>
  <c r="M111" i="4" s="1"/>
  <c r="CD111" i="3"/>
  <c r="CD111" i="4" s="1"/>
  <c r="BV111" i="3"/>
  <c r="BV111" i="4" s="1"/>
  <c r="BN111" i="3"/>
  <c r="BN111" i="4" s="1"/>
  <c r="BF111" i="3"/>
  <c r="BF111" i="4" s="1"/>
  <c r="AX111" i="3"/>
  <c r="AX111" i="4" s="1"/>
  <c r="AP111" i="3"/>
  <c r="AP111" i="4" s="1"/>
  <c r="AH111" i="3"/>
  <c r="AH111" i="4" s="1"/>
  <c r="Z111" i="3"/>
  <c r="Z111" i="4" s="1"/>
  <c r="R111" i="3"/>
  <c r="R111" i="4" s="1"/>
  <c r="J111" i="3"/>
  <c r="J111" i="4" s="1"/>
  <c r="CC111" i="3"/>
  <c r="CC111" i="4" s="1"/>
  <c r="BU111" i="3"/>
  <c r="BU111" i="4" s="1"/>
  <c r="BM111" i="3"/>
  <c r="BM111" i="4" s="1"/>
  <c r="BE111" i="3"/>
  <c r="BE111" i="4" s="1"/>
  <c r="AW111" i="3"/>
  <c r="AW111" i="4" s="1"/>
  <c r="AO111" i="3"/>
  <c r="AO111" i="4" s="1"/>
  <c r="AG111" i="3"/>
  <c r="AG111" i="4" s="1"/>
  <c r="Y111" i="3"/>
  <c r="Y111" i="4" s="1"/>
  <c r="Q111" i="3"/>
  <c r="Q111" i="4" s="1"/>
  <c r="I111" i="3"/>
  <c r="I111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BZ99" i="3"/>
  <c r="BZ99" i="4" s="1"/>
  <c r="BR99" i="3"/>
  <c r="BR99" i="4" s="1"/>
  <c r="BJ99" i="3"/>
  <c r="BJ99" i="4" s="1"/>
  <c r="BB99" i="3"/>
  <c r="BB99" i="4" s="1"/>
  <c r="AT99" i="3"/>
  <c r="AT99" i="4" s="1"/>
  <c r="AL99" i="3"/>
  <c r="AL99" i="4" s="1"/>
  <c r="AD99" i="3"/>
  <c r="AD99" i="4" s="1"/>
  <c r="V99" i="3"/>
  <c r="V99" i="4" s="1"/>
  <c r="N99" i="3"/>
  <c r="N99" i="4" s="1"/>
  <c r="CG99" i="3"/>
  <c r="CG99" i="4" s="1"/>
  <c r="BY99" i="3"/>
  <c r="BY99" i="4" s="1"/>
  <c r="BQ99" i="3"/>
  <c r="BQ99" i="4" s="1"/>
  <c r="BI99" i="3"/>
  <c r="BI99" i="4" s="1"/>
  <c r="BA99" i="3"/>
  <c r="BA99" i="4" s="1"/>
  <c r="AS99" i="3"/>
  <c r="AS99" i="4" s="1"/>
  <c r="AK99" i="3"/>
  <c r="AK99" i="4" s="1"/>
  <c r="AC99" i="3"/>
  <c r="AC99" i="4" s="1"/>
  <c r="U99" i="3"/>
  <c r="U99" i="4" s="1"/>
  <c r="M99" i="3"/>
  <c r="M99" i="4" s="1"/>
  <c r="CD99" i="3"/>
  <c r="CD99" i="4" s="1"/>
  <c r="BV99" i="3"/>
  <c r="BV99" i="4" s="1"/>
  <c r="BN99" i="3"/>
  <c r="BN99" i="4" s="1"/>
  <c r="BF99" i="3"/>
  <c r="BF99" i="4" s="1"/>
  <c r="AX99" i="3"/>
  <c r="AX99" i="4" s="1"/>
  <c r="AP99" i="3"/>
  <c r="AP99" i="4" s="1"/>
  <c r="AH99" i="3"/>
  <c r="AH99" i="4" s="1"/>
  <c r="Z99" i="3"/>
  <c r="Z99" i="4" s="1"/>
  <c r="R99" i="3"/>
  <c r="R99" i="4" s="1"/>
  <c r="J99" i="3"/>
  <c r="J99" i="4" s="1"/>
  <c r="CC99" i="3"/>
  <c r="CC99" i="4" s="1"/>
  <c r="BU99" i="3"/>
  <c r="BU99" i="4" s="1"/>
  <c r="BM99" i="3"/>
  <c r="BM99" i="4" s="1"/>
  <c r="BE99" i="3"/>
  <c r="BE99" i="4" s="1"/>
  <c r="AW99" i="3"/>
  <c r="AW99" i="4" s="1"/>
  <c r="AO99" i="3"/>
  <c r="AO99" i="4" s="1"/>
  <c r="AG99" i="3"/>
  <c r="AG99" i="4" s="1"/>
  <c r="Y99" i="3"/>
  <c r="Y99" i="4" s="1"/>
  <c r="Q99" i="3"/>
  <c r="Q99" i="4" s="1"/>
  <c r="I99" i="3"/>
  <c r="I99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BZ87" i="3"/>
  <c r="BZ87" i="4" s="1"/>
  <c r="BR87" i="3"/>
  <c r="BR87" i="4" s="1"/>
  <c r="BJ87" i="3"/>
  <c r="BJ87" i="4" s="1"/>
  <c r="BB87" i="3"/>
  <c r="BB87" i="4" s="1"/>
  <c r="AT87" i="3"/>
  <c r="AT87" i="4" s="1"/>
  <c r="AL87" i="3"/>
  <c r="AL87" i="4" s="1"/>
  <c r="AD87" i="3"/>
  <c r="AD87" i="4" s="1"/>
  <c r="V87" i="3"/>
  <c r="V87" i="4" s="1"/>
  <c r="N87" i="3"/>
  <c r="N87" i="4" s="1"/>
  <c r="CG87" i="3"/>
  <c r="CG87" i="4" s="1"/>
  <c r="BY87" i="3"/>
  <c r="BY87" i="4" s="1"/>
  <c r="BQ87" i="3"/>
  <c r="BQ87" i="4" s="1"/>
  <c r="BI87" i="3"/>
  <c r="BI87" i="4" s="1"/>
  <c r="BA87" i="3"/>
  <c r="BA87" i="4" s="1"/>
  <c r="AS87" i="3"/>
  <c r="AS87" i="4" s="1"/>
  <c r="AK87" i="3"/>
  <c r="AK87" i="4" s="1"/>
  <c r="AC87" i="3"/>
  <c r="AC87" i="4" s="1"/>
  <c r="U87" i="3"/>
  <c r="U87" i="4" s="1"/>
  <c r="M87" i="3"/>
  <c r="M87" i="4" s="1"/>
  <c r="CD87" i="3"/>
  <c r="CD87" i="4" s="1"/>
  <c r="BV87" i="3"/>
  <c r="BV87" i="4" s="1"/>
  <c r="BN87" i="3"/>
  <c r="BN87" i="4" s="1"/>
  <c r="BF87" i="3"/>
  <c r="BF87" i="4" s="1"/>
  <c r="AX87" i="3"/>
  <c r="AX87" i="4" s="1"/>
  <c r="AP87" i="3"/>
  <c r="AP87" i="4" s="1"/>
  <c r="AH87" i="3"/>
  <c r="AH87" i="4" s="1"/>
  <c r="Z87" i="3"/>
  <c r="Z87" i="4" s="1"/>
  <c r="R87" i="3"/>
  <c r="R87" i="4" s="1"/>
  <c r="J87" i="3"/>
  <c r="J87" i="4" s="1"/>
  <c r="CC87" i="3"/>
  <c r="CC87" i="4" s="1"/>
  <c r="BU87" i="3"/>
  <c r="BU87" i="4" s="1"/>
  <c r="BM87" i="3"/>
  <c r="BM87" i="4" s="1"/>
  <c r="BE87" i="3"/>
  <c r="BE87" i="4" s="1"/>
  <c r="AW87" i="3"/>
  <c r="AW87" i="4" s="1"/>
  <c r="AO87" i="3"/>
  <c r="AO87" i="4" s="1"/>
  <c r="AG87" i="3"/>
  <c r="AG87" i="4" s="1"/>
  <c r="Y87" i="3"/>
  <c r="Y87" i="4" s="1"/>
  <c r="Q87" i="3"/>
  <c r="Q87" i="4" s="1"/>
  <c r="I87" i="3"/>
  <c r="I87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BT79" i="3"/>
  <c r="BT79" i="4" s="1"/>
  <c r="BD79" i="3"/>
  <c r="BD79" i="4" s="1"/>
  <c r="AN79" i="3"/>
  <c r="AN79" i="4" s="1"/>
  <c r="X79" i="3"/>
  <c r="X79" i="4" s="1"/>
  <c r="H79" i="3"/>
  <c r="H79" i="4" s="1"/>
  <c r="CF79" i="3"/>
  <c r="CF79" i="4" s="1"/>
  <c r="BP79" i="3"/>
  <c r="BP79" i="4" s="1"/>
  <c r="AZ79" i="3"/>
  <c r="AZ79" i="4" s="1"/>
  <c r="AJ79" i="3"/>
  <c r="AJ79" i="4" s="1"/>
  <c r="T79" i="3"/>
  <c r="T79" i="4" s="1"/>
  <c r="CB79" i="3"/>
  <c r="CB79" i="4" s="1"/>
  <c r="BL79" i="3"/>
  <c r="BL79" i="4" s="1"/>
  <c r="AV79" i="3"/>
  <c r="AV79" i="4" s="1"/>
  <c r="AF79" i="3"/>
  <c r="AF79" i="4" s="1"/>
  <c r="P79" i="3"/>
  <c r="P79" i="4" s="1"/>
  <c r="BX79" i="3"/>
  <c r="BX79" i="4" s="1"/>
  <c r="BH79" i="3"/>
  <c r="BH79" i="4" s="1"/>
  <c r="AR79" i="3"/>
  <c r="AR79" i="4" s="1"/>
  <c r="AB79" i="3"/>
  <c r="AB79" i="4" s="1"/>
  <c r="L79" i="3"/>
  <c r="L79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BT67" i="3"/>
  <c r="BT67" i="4" s="1"/>
  <c r="BD67" i="3"/>
  <c r="BD67" i="4" s="1"/>
  <c r="AN67" i="3"/>
  <c r="AN67" i="4" s="1"/>
  <c r="X67" i="3"/>
  <c r="X67" i="4" s="1"/>
  <c r="H67" i="3"/>
  <c r="H67" i="4" s="1"/>
  <c r="CF67" i="3"/>
  <c r="CF67" i="4" s="1"/>
  <c r="BP67" i="3"/>
  <c r="BP67" i="4" s="1"/>
  <c r="AZ67" i="3"/>
  <c r="AZ67" i="4" s="1"/>
  <c r="AJ67" i="3"/>
  <c r="AJ67" i="4" s="1"/>
  <c r="T67" i="3"/>
  <c r="T67" i="4" s="1"/>
  <c r="CB67" i="3"/>
  <c r="CB67" i="4" s="1"/>
  <c r="BL67" i="3"/>
  <c r="BL67" i="4" s="1"/>
  <c r="AV67" i="3"/>
  <c r="AV67" i="4" s="1"/>
  <c r="AF67" i="3"/>
  <c r="AF67" i="4" s="1"/>
  <c r="P67" i="3"/>
  <c r="P67" i="4" s="1"/>
  <c r="BX67" i="3"/>
  <c r="BX67" i="4" s="1"/>
  <c r="BH67" i="3"/>
  <c r="BH67" i="4" s="1"/>
  <c r="AR67" i="3"/>
  <c r="AR67" i="4" s="1"/>
  <c r="AB67" i="3"/>
  <c r="AB67" i="4" s="1"/>
  <c r="L67" i="3"/>
  <c r="L67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BT59" i="3"/>
  <c r="BT59" i="4" s="1"/>
  <c r="BD59" i="3"/>
  <c r="BD59" i="4" s="1"/>
  <c r="AN59" i="3"/>
  <c r="AN59" i="4" s="1"/>
  <c r="X59" i="3"/>
  <c r="X59" i="4" s="1"/>
  <c r="H59" i="3"/>
  <c r="H59" i="4" s="1"/>
  <c r="CF59" i="3"/>
  <c r="CF59" i="4" s="1"/>
  <c r="BP59" i="3"/>
  <c r="BP59" i="4" s="1"/>
  <c r="AZ59" i="3"/>
  <c r="AZ59" i="4" s="1"/>
  <c r="AJ59" i="3"/>
  <c r="AJ59" i="4" s="1"/>
  <c r="T59" i="3"/>
  <c r="T59" i="4" s="1"/>
  <c r="CB59" i="3"/>
  <c r="CB59" i="4" s="1"/>
  <c r="BL59" i="3"/>
  <c r="BL59" i="4" s="1"/>
  <c r="AV59" i="3"/>
  <c r="AV59" i="4" s="1"/>
  <c r="AF59" i="3"/>
  <c r="AF59" i="4" s="1"/>
  <c r="P59" i="3"/>
  <c r="P59" i="4" s="1"/>
  <c r="BX59" i="3"/>
  <c r="BX59" i="4" s="1"/>
  <c r="BH59" i="3"/>
  <c r="BH59" i="4" s="1"/>
  <c r="AR59" i="3"/>
  <c r="AR59" i="4" s="1"/>
  <c r="AB59" i="3"/>
  <c r="AB59" i="4" s="1"/>
  <c r="L59" i="3"/>
  <c r="L59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I35" i="2"/>
  <c r="H287" i="2"/>
  <c r="F286" i="5" s="1"/>
  <c r="F269" i="2"/>
  <c r="E87" i="5"/>
  <c r="I87" i="5" s="1"/>
  <c r="F15" i="2"/>
  <c r="H13" i="2"/>
  <c r="I13" i="2" s="1"/>
  <c r="H278" i="2"/>
  <c r="F277" i="5" s="1"/>
  <c r="H174" i="2"/>
  <c r="F173" i="5" s="1"/>
  <c r="F287" i="2"/>
  <c r="F44" i="1"/>
  <c r="E44" i="1"/>
  <c r="H148" i="2"/>
  <c r="F147" i="5" s="1"/>
  <c r="F64" i="3"/>
  <c r="H256" i="2"/>
  <c r="F255" i="5" s="1"/>
  <c r="F250" i="3"/>
  <c r="E49" i="1"/>
  <c r="F107" i="3"/>
  <c r="E18" i="4"/>
  <c r="F278" i="3"/>
  <c r="F165" i="3"/>
  <c r="F86" i="3"/>
  <c r="F257" i="3"/>
  <c r="F146" i="3"/>
  <c r="F127" i="3"/>
  <c r="F100" i="3"/>
  <c r="F248" i="3"/>
  <c r="F95" i="3"/>
  <c r="F71" i="3"/>
  <c r="E247" i="4"/>
  <c r="F247" i="3"/>
  <c r="H39" i="2"/>
  <c r="I39" i="2" s="1"/>
  <c r="E289" i="5"/>
  <c r="I289" i="5" s="1"/>
  <c r="E229" i="5"/>
  <c r="I229" i="5" s="1"/>
  <c r="H25" i="2"/>
  <c r="F24" i="5" s="1"/>
  <c r="H212" i="2"/>
  <c r="I212" i="2" s="1"/>
  <c r="E113" i="5"/>
  <c r="I113" i="5" s="1"/>
  <c r="F25" i="2"/>
  <c r="F212" i="2"/>
  <c r="H250" i="2"/>
  <c r="I250" i="2" s="1"/>
  <c r="F283" i="2"/>
  <c r="H23" i="2"/>
  <c r="I23" i="2" s="1"/>
  <c r="F39" i="2"/>
  <c r="H283" i="2"/>
  <c r="F282" i="5" s="1"/>
  <c r="AB44" i="1"/>
  <c r="E44" i="2" s="1"/>
  <c r="F44" i="2" s="1"/>
  <c r="AI44" i="1"/>
  <c r="E44" i="4" s="1"/>
  <c r="AB46" i="1"/>
  <c r="E46" i="2" s="1"/>
  <c r="E45" i="5" s="1"/>
  <c r="I45" i="5" s="1"/>
  <c r="AI48" i="1"/>
  <c r="E48" i="4" s="1"/>
  <c r="AI46" i="1"/>
  <c r="E46" i="4" s="1"/>
  <c r="AB49" i="1"/>
  <c r="E49" i="2" s="1"/>
  <c r="H49" i="2" s="1"/>
  <c r="E33" i="4"/>
  <c r="F33" i="3"/>
  <c r="E35" i="4"/>
  <c r="F35" i="3"/>
  <c r="F45" i="1"/>
  <c r="AB48" i="1"/>
  <c r="E48" i="2" s="1"/>
  <c r="E47" i="5" s="1"/>
  <c r="I47" i="5" s="1"/>
  <c r="AB42" i="1"/>
  <c r="E42" i="2" s="1"/>
  <c r="F42" i="2" s="1"/>
  <c r="AI42" i="1"/>
  <c r="E42" i="4" s="1"/>
  <c r="AB47" i="1"/>
  <c r="E47" i="2" s="1"/>
  <c r="E46" i="5" s="1"/>
  <c r="I46" i="5" s="1"/>
  <c r="AI47" i="1"/>
  <c r="E47" i="4" s="1"/>
  <c r="AB45" i="1"/>
  <c r="E45" i="2" s="1"/>
  <c r="H45" i="2" s="1"/>
  <c r="F42" i="3"/>
  <c r="E122" i="4"/>
  <c r="F122" i="3"/>
  <c r="E138" i="4"/>
  <c r="F138" i="3"/>
  <c r="E128" i="4"/>
  <c r="F128" i="3"/>
  <c r="E240" i="4"/>
  <c r="F240" i="3"/>
  <c r="E234" i="4"/>
  <c r="F234" i="3"/>
  <c r="E230" i="4"/>
  <c r="F230" i="3"/>
  <c r="E232" i="4"/>
  <c r="F232" i="3"/>
  <c r="E228" i="4"/>
  <c r="F228" i="3"/>
  <c r="E151" i="5"/>
  <c r="I151" i="5" s="1"/>
  <c r="F152" i="2"/>
  <c r="H152" i="2"/>
  <c r="E216" i="4"/>
  <c r="F216" i="3"/>
  <c r="E158" i="4"/>
  <c r="F158" i="3"/>
  <c r="E48" i="1"/>
  <c r="F175" i="5"/>
  <c r="I176" i="2"/>
  <c r="F20" i="5"/>
  <c r="I21" i="2"/>
  <c r="F187" i="5"/>
  <c r="I188" i="2"/>
  <c r="F260" i="5"/>
  <c r="I261" i="2"/>
  <c r="F232" i="5"/>
  <c r="I233" i="2"/>
  <c r="F180" i="5"/>
  <c r="I181" i="2"/>
  <c r="F102" i="5"/>
  <c r="I103" i="2"/>
  <c r="F70" i="5"/>
  <c r="I71" i="2"/>
  <c r="F50" i="5"/>
  <c r="I51" i="2"/>
  <c r="F253" i="5"/>
  <c r="I254" i="2"/>
  <c r="F219" i="5"/>
  <c r="I220" i="2"/>
  <c r="I174" i="2"/>
  <c r="F275" i="5"/>
  <c r="I276" i="2"/>
  <c r="F226" i="5"/>
  <c r="I227" i="2"/>
  <c r="F138" i="5"/>
  <c r="I139" i="2"/>
  <c r="F101" i="5"/>
  <c r="I102" i="2"/>
  <c r="F85" i="5"/>
  <c r="I86" i="2"/>
  <c r="F69" i="5"/>
  <c r="I70" i="2"/>
  <c r="F108" i="5"/>
  <c r="I109" i="2"/>
  <c r="F18" i="5"/>
  <c r="I19" i="2"/>
  <c r="F276" i="5"/>
  <c r="I277" i="2"/>
  <c r="F252" i="5"/>
  <c r="I253" i="2"/>
  <c r="F222" i="5"/>
  <c r="I223" i="2"/>
  <c r="F183" i="5"/>
  <c r="I184" i="2"/>
  <c r="F131" i="5"/>
  <c r="I132" i="2"/>
  <c r="E272" i="4"/>
  <c r="F272" i="3"/>
  <c r="F266" i="5"/>
  <c r="I267" i="2"/>
  <c r="F124" i="5"/>
  <c r="I125" i="2"/>
  <c r="F264" i="5"/>
  <c r="I265" i="2"/>
  <c r="F168" i="5"/>
  <c r="I169" i="2"/>
  <c r="F104" i="5"/>
  <c r="I105" i="2"/>
  <c r="F72" i="5"/>
  <c r="I73" i="2"/>
  <c r="F221" i="5"/>
  <c r="I222" i="2"/>
  <c r="F176" i="5"/>
  <c r="I177" i="2"/>
  <c r="F130" i="5"/>
  <c r="I131" i="2"/>
  <c r="E287" i="4"/>
  <c r="F287" i="3"/>
  <c r="E275" i="4"/>
  <c r="F275" i="3"/>
  <c r="J115" i="5"/>
  <c r="F27" i="5"/>
  <c r="I28" i="2"/>
  <c r="F289" i="5"/>
  <c r="I290" i="2"/>
  <c r="F229" i="5"/>
  <c r="I230" i="2"/>
  <c r="F99" i="5"/>
  <c r="I100" i="2"/>
  <c r="F83" i="5"/>
  <c r="I84" i="2"/>
  <c r="F67" i="5"/>
  <c r="I68" i="2"/>
  <c r="J52" i="5"/>
  <c r="F86" i="5"/>
  <c r="I87" i="2"/>
  <c r="F58" i="5"/>
  <c r="I59" i="2"/>
  <c r="E209" i="5"/>
  <c r="I209" i="5" s="1"/>
  <c r="F210" i="2"/>
  <c r="H210" i="2"/>
  <c r="E139" i="5"/>
  <c r="I139" i="5" s="1"/>
  <c r="F140" i="2"/>
  <c r="H140" i="2"/>
  <c r="E244" i="4"/>
  <c r="F244" i="3"/>
  <c r="E168" i="4"/>
  <c r="F168" i="3"/>
  <c r="E23" i="5"/>
  <c r="I23" i="5" s="1"/>
  <c r="F24" i="2"/>
  <c r="H24" i="2"/>
  <c r="F119" i="5"/>
  <c r="I120" i="2"/>
  <c r="E234" i="5"/>
  <c r="I234" i="5" s="1"/>
  <c r="F235" i="2"/>
  <c r="H235" i="2"/>
  <c r="E166" i="5"/>
  <c r="I166" i="5" s="1"/>
  <c r="F167" i="2"/>
  <c r="H167" i="2"/>
  <c r="E132" i="5"/>
  <c r="I132" i="5" s="1"/>
  <c r="F133" i="2"/>
  <c r="H133" i="2"/>
  <c r="E237" i="4"/>
  <c r="F237" i="3"/>
  <c r="E211" i="4"/>
  <c r="F211" i="3"/>
  <c r="E187" i="4"/>
  <c r="F187" i="3"/>
  <c r="E143" i="4"/>
  <c r="F143" i="3"/>
  <c r="E17" i="5"/>
  <c r="I17" i="5" s="1"/>
  <c r="F18" i="2"/>
  <c r="H18" i="2"/>
  <c r="E207" i="5"/>
  <c r="I207" i="5" s="1"/>
  <c r="F208" i="2"/>
  <c r="H208" i="2"/>
  <c r="E185" i="5"/>
  <c r="I185" i="5" s="1"/>
  <c r="F186" i="2"/>
  <c r="H186" i="2"/>
  <c r="E163" i="5"/>
  <c r="I163" i="5" s="1"/>
  <c r="F164" i="2"/>
  <c r="H164" i="2"/>
  <c r="E149" i="5"/>
  <c r="I149" i="5" s="1"/>
  <c r="F150" i="2"/>
  <c r="H150" i="2"/>
  <c r="E133" i="5"/>
  <c r="I133" i="5" s="1"/>
  <c r="F134" i="2"/>
  <c r="H134" i="2"/>
  <c r="E35" i="5"/>
  <c r="I35" i="5" s="1"/>
  <c r="F36" i="2"/>
  <c r="H36" i="2"/>
  <c r="E222" i="4"/>
  <c r="F222" i="3"/>
  <c r="E206" i="4"/>
  <c r="F206" i="3"/>
  <c r="E192" i="4"/>
  <c r="F192" i="3"/>
  <c r="E180" i="4"/>
  <c r="F180" i="3"/>
  <c r="E166" i="4"/>
  <c r="F166" i="3"/>
  <c r="E154" i="4"/>
  <c r="F154" i="3"/>
  <c r="E132" i="4"/>
  <c r="F132" i="3"/>
  <c r="E19" i="5"/>
  <c r="I19" i="5" s="1"/>
  <c r="F20" i="2"/>
  <c r="H20" i="2"/>
  <c r="E286" i="4"/>
  <c r="F286" i="3"/>
  <c r="F55" i="5"/>
  <c r="I56" i="2"/>
  <c r="E218" i="5"/>
  <c r="I218" i="5" s="1"/>
  <c r="F219" i="2"/>
  <c r="H219" i="2"/>
  <c r="E202" i="5"/>
  <c r="I202" i="5" s="1"/>
  <c r="F203" i="2"/>
  <c r="H203" i="2"/>
  <c r="E178" i="5"/>
  <c r="I178" i="5" s="1"/>
  <c r="F179" i="2"/>
  <c r="H179" i="2"/>
  <c r="E162" i="5"/>
  <c r="I162" i="5" s="1"/>
  <c r="F163" i="2"/>
  <c r="H163" i="2"/>
  <c r="E142" i="5"/>
  <c r="I142" i="5" s="1"/>
  <c r="F143" i="2"/>
  <c r="H143" i="2"/>
  <c r="E128" i="5"/>
  <c r="I128" i="5" s="1"/>
  <c r="F129" i="2"/>
  <c r="H129" i="2"/>
  <c r="J190" i="5"/>
  <c r="E251" i="4"/>
  <c r="F251" i="3"/>
  <c r="E233" i="4"/>
  <c r="F233" i="3"/>
  <c r="E225" i="4"/>
  <c r="F225" i="3"/>
  <c r="E217" i="4"/>
  <c r="F217" i="3"/>
  <c r="E205" i="4"/>
  <c r="F205" i="3"/>
  <c r="E195" i="4"/>
  <c r="F195" i="3"/>
  <c r="E183" i="4"/>
  <c r="F183" i="3"/>
  <c r="E173" i="4"/>
  <c r="F173" i="3"/>
  <c r="E159" i="4"/>
  <c r="F159" i="3"/>
  <c r="E141" i="4"/>
  <c r="F141" i="3"/>
  <c r="E125" i="4"/>
  <c r="F125" i="3"/>
  <c r="E8" i="5"/>
  <c r="I8" i="5" s="1"/>
  <c r="H9" i="2"/>
  <c r="F9" i="2"/>
  <c r="E285" i="4"/>
  <c r="F285" i="3"/>
  <c r="F262" i="5"/>
  <c r="I263" i="2"/>
  <c r="F224" i="5"/>
  <c r="I225" i="2"/>
  <c r="E220" i="5"/>
  <c r="I220" i="5" s="1"/>
  <c r="F221" i="2"/>
  <c r="H221" i="2"/>
  <c r="F195" i="5"/>
  <c r="I196" i="2"/>
  <c r="F283" i="5"/>
  <c r="I284" i="2"/>
  <c r="E274" i="4"/>
  <c r="F274" i="3"/>
  <c r="F46" i="1"/>
  <c r="F272" i="5"/>
  <c r="I273" i="2"/>
  <c r="F201" i="5"/>
  <c r="I202" i="2"/>
  <c r="F106" i="5"/>
  <c r="I107" i="2"/>
  <c r="F82" i="5"/>
  <c r="I83" i="2"/>
  <c r="F51" i="5"/>
  <c r="I52" i="2"/>
  <c r="F257" i="5"/>
  <c r="I258" i="2"/>
  <c r="F223" i="5"/>
  <c r="I224" i="2"/>
  <c r="F179" i="5"/>
  <c r="I180" i="2"/>
  <c r="E46" i="1"/>
  <c r="F290" i="5"/>
  <c r="I291" i="2"/>
  <c r="F182" i="5"/>
  <c r="I183" i="2"/>
  <c r="F231" i="5"/>
  <c r="I232" i="2"/>
  <c r="F164" i="5"/>
  <c r="I165" i="2"/>
  <c r="F105" i="5"/>
  <c r="I106" i="2"/>
  <c r="F89" i="5"/>
  <c r="I90" i="2"/>
  <c r="F73" i="5"/>
  <c r="I74" i="2"/>
  <c r="F57" i="5"/>
  <c r="I58" i="2"/>
  <c r="F84" i="5"/>
  <c r="I85" i="2"/>
  <c r="E76" i="5"/>
  <c r="I76" i="5" s="1"/>
  <c r="F77" i="2"/>
  <c r="H77" i="2"/>
  <c r="F60" i="5"/>
  <c r="I61" i="2"/>
  <c r="F49" i="5"/>
  <c r="I50" i="2"/>
  <c r="F280" i="5"/>
  <c r="I281" i="2"/>
  <c r="F236" i="5"/>
  <c r="I237" i="2"/>
  <c r="F197" i="5"/>
  <c r="I198" i="2"/>
  <c r="F198" i="5"/>
  <c r="I199" i="2"/>
  <c r="F270" i="5"/>
  <c r="I271" i="2"/>
  <c r="F230" i="5"/>
  <c r="I231" i="2"/>
  <c r="F80" i="5"/>
  <c r="I81" i="2"/>
  <c r="F263" i="5"/>
  <c r="I264" i="2"/>
  <c r="F225" i="5"/>
  <c r="I226" i="2"/>
  <c r="F196" i="5"/>
  <c r="I197" i="2"/>
  <c r="F137" i="5"/>
  <c r="I138" i="2"/>
  <c r="E271" i="4"/>
  <c r="F271" i="3"/>
  <c r="F29" i="5"/>
  <c r="I30" i="2"/>
  <c r="F265" i="5"/>
  <c r="I266" i="2"/>
  <c r="F186" i="5"/>
  <c r="I187" i="2"/>
  <c r="F233" i="5"/>
  <c r="I234" i="2"/>
  <c r="F103" i="5"/>
  <c r="I104" i="2"/>
  <c r="F87" i="5"/>
  <c r="I88" i="2"/>
  <c r="F71" i="5"/>
  <c r="I72" i="2"/>
  <c r="F6" i="5"/>
  <c r="I7" i="2"/>
  <c r="F98" i="5"/>
  <c r="I99" i="2"/>
  <c r="F66" i="5"/>
  <c r="I67" i="2"/>
  <c r="E245" i="5"/>
  <c r="I245" i="5" s="1"/>
  <c r="F246" i="2"/>
  <c r="H246" i="2"/>
  <c r="E167" i="5"/>
  <c r="I167" i="5" s="1"/>
  <c r="F168" i="2"/>
  <c r="H168" i="2"/>
  <c r="E196" i="4"/>
  <c r="F196" i="3"/>
  <c r="E120" i="4"/>
  <c r="F120" i="3"/>
  <c r="E206" i="5"/>
  <c r="I206" i="5" s="1"/>
  <c r="F207" i="2"/>
  <c r="H207" i="2"/>
  <c r="E150" i="5"/>
  <c r="I150" i="5" s="1"/>
  <c r="F151" i="2"/>
  <c r="H151" i="2"/>
  <c r="E33" i="5"/>
  <c r="I33" i="5" s="1"/>
  <c r="F34" i="2"/>
  <c r="H34" i="2"/>
  <c r="E227" i="4"/>
  <c r="F227" i="3"/>
  <c r="E197" i="4"/>
  <c r="F197" i="3"/>
  <c r="E161" i="4"/>
  <c r="F161" i="3"/>
  <c r="E115" i="4"/>
  <c r="F115" i="3"/>
  <c r="F116" i="5"/>
  <c r="I117" i="2"/>
  <c r="E235" i="5"/>
  <c r="I235" i="5" s="1"/>
  <c r="F236" i="2"/>
  <c r="H236" i="2"/>
  <c r="E181" i="5"/>
  <c r="I181" i="5" s="1"/>
  <c r="F182" i="2"/>
  <c r="H182" i="2"/>
  <c r="E145" i="5"/>
  <c r="I145" i="5" s="1"/>
  <c r="F146" i="2"/>
  <c r="H146" i="2"/>
  <c r="E31" i="5"/>
  <c r="I31" i="5" s="1"/>
  <c r="F32" i="2"/>
  <c r="H32" i="2"/>
  <c r="E220" i="4"/>
  <c r="F220" i="3"/>
  <c r="E190" i="4"/>
  <c r="F190" i="3"/>
  <c r="E164" i="4"/>
  <c r="F164" i="3"/>
  <c r="E130" i="4"/>
  <c r="F130" i="3"/>
  <c r="E7" i="5"/>
  <c r="I7" i="5" s="1"/>
  <c r="F8" i="2"/>
  <c r="H8" i="2"/>
  <c r="J117" i="5"/>
  <c r="E212" i="5"/>
  <c r="I212" i="5" s="1"/>
  <c r="F213" i="2"/>
  <c r="H213" i="2"/>
  <c r="E174" i="5"/>
  <c r="I174" i="5" s="1"/>
  <c r="F175" i="2"/>
  <c r="H175" i="2"/>
  <c r="E126" i="5"/>
  <c r="I126" i="5" s="1"/>
  <c r="F127" i="2"/>
  <c r="H127" i="2"/>
  <c r="E231" i="4"/>
  <c r="F231" i="3"/>
  <c r="E215" i="4"/>
  <c r="F215" i="3"/>
  <c r="E179" i="4"/>
  <c r="F179" i="3"/>
  <c r="E155" i="4"/>
  <c r="F155" i="3"/>
  <c r="E5" i="2"/>
  <c r="E42" i="1"/>
  <c r="F239" i="5"/>
  <c r="I240" i="2"/>
  <c r="F153" i="5"/>
  <c r="I154" i="2"/>
  <c r="F287" i="5"/>
  <c r="I288" i="2"/>
  <c r="E282" i="4"/>
  <c r="F282" i="3"/>
  <c r="E262" i="4"/>
  <c r="F262" i="3"/>
  <c r="F285" i="5"/>
  <c r="I286" i="2"/>
  <c r="F213" i="5"/>
  <c r="I214" i="2"/>
  <c r="F110" i="5"/>
  <c r="I111" i="2"/>
  <c r="F90" i="5"/>
  <c r="I91" i="2"/>
  <c r="F9" i="5"/>
  <c r="I10" i="2"/>
  <c r="F237" i="5"/>
  <c r="I238" i="2"/>
  <c r="F194" i="5"/>
  <c r="I195" i="2"/>
  <c r="F158" i="5"/>
  <c r="I159" i="2"/>
  <c r="E148" i="5"/>
  <c r="I148" i="5" s="1"/>
  <c r="F149" i="2"/>
  <c r="H149" i="2"/>
  <c r="F134" i="5"/>
  <c r="I135" i="2"/>
  <c r="J36" i="5"/>
  <c r="F135" i="5"/>
  <c r="I136" i="2"/>
  <c r="E273" i="4"/>
  <c r="F273" i="3"/>
  <c r="F47" i="1"/>
  <c r="F28" i="5"/>
  <c r="I29" i="2"/>
  <c r="F228" i="5"/>
  <c r="I229" i="2"/>
  <c r="F244" i="5"/>
  <c r="I245" i="2"/>
  <c r="F169" i="5"/>
  <c r="I170" i="2"/>
  <c r="F109" i="5"/>
  <c r="I110" i="2"/>
  <c r="F93" i="5"/>
  <c r="I94" i="2"/>
  <c r="F77" i="5"/>
  <c r="I78" i="2"/>
  <c r="F61" i="5"/>
  <c r="I62" i="2"/>
  <c r="F92" i="5"/>
  <c r="I93" i="2"/>
  <c r="F68" i="5"/>
  <c r="I69" i="2"/>
  <c r="F242" i="5"/>
  <c r="I243" i="2"/>
  <c r="F203" i="5"/>
  <c r="I204" i="2"/>
  <c r="F157" i="5"/>
  <c r="I158" i="2"/>
  <c r="F288" i="5"/>
  <c r="I289" i="2"/>
  <c r="F274" i="5"/>
  <c r="I275" i="2"/>
  <c r="F243" i="5"/>
  <c r="I244" i="2"/>
  <c r="E45" i="1"/>
  <c r="F88" i="5"/>
  <c r="I89" i="2"/>
  <c r="F267" i="5"/>
  <c r="I268" i="2"/>
  <c r="F246" i="5"/>
  <c r="I247" i="2"/>
  <c r="F210" i="5"/>
  <c r="I211" i="2"/>
  <c r="F154" i="5"/>
  <c r="I155" i="2"/>
  <c r="E288" i="4"/>
  <c r="F288" i="3"/>
  <c r="E267" i="4"/>
  <c r="F267" i="3"/>
  <c r="J259" i="5"/>
  <c r="F269" i="5"/>
  <c r="I270" i="2"/>
  <c r="F107" i="5"/>
  <c r="I108" i="2"/>
  <c r="F91" i="5"/>
  <c r="I92" i="2"/>
  <c r="F75" i="5"/>
  <c r="I76" i="2"/>
  <c r="F59" i="5"/>
  <c r="I60" i="2"/>
  <c r="J56" i="5"/>
  <c r="F14" i="5"/>
  <c r="I15" i="2"/>
  <c r="F74" i="5"/>
  <c r="I75" i="2"/>
  <c r="E189" i="5"/>
  <c r="I189" i="5" s="1"/>
  <c r="F190" i="2"/>
  <c r="H190" i="2"/>
  <c r="E125" i="5"/>
  <c r="I125" i="5" s="1"/>
  <c r="F126" i="2"/>
  <c r="H126" i="2"/>
  <c r="E184" i="4"/>
  <c r="F184" i="3"/>
  <c r="E142" i="4"/>
  <c r="F142" i="3"/>
  <c r="F32" i="5"/>
  <c r="I33" i="2"/>
  <c r="J205" i="5"/>
  <c r="J53" i="5"/>
  <c r="E185" i="2"/>
  <c r="E47" i="1"/>
  <c r="E114" i="5"/>
  <c r="I114" i="5" s="1"/>
  <c r="F115" i="2"/>
  <c r="H115" i="2"/>
  <c r="E253" i="4"/>
  <c r="F253" i="3"/>
  <c r="E219" i="4"/>
  <c r="F219" i="3"/>
  <c r="E175" i="4"/>
  <c r="F175" i="3"/>
  <c r="E129" i="4"/>
  <c r="F129" i="3"/>
  <c r="E37" i="5"/>
  <c r="I37" i="5" s="1"/>
  <c r="F38" i="2"/>
  <c r="H38" i="2"/>
  <c r="F258" i="5"/>
  <c r="I259" i="2"/>
  <c r="E241" i="5"/>
  <c r="I241" i="5" s="1"/>
  <c r="F242" i="2"/>
  <c r="H242" i="2"/>
  <c r="E199" i="5"/>
  <c r="I199" i="5" s="1"/>
  <c r="F200" i="2"/>
  <c r="H200" i="2"/>
  <c r="E159" i="5"/>
  <c r="I159" i="5" s="1"/>
  <c r="F160" i="2"/>
  <c r="H160" i="2"/>
  <c r="E129" i="5"/>
  <c r="I129" i="5" s="1"/>
  <c r="F130" i="2"/>
  <c r="H130" i="2"/>
  <c r="E204" i="4"/>
  <c r="F204" i="3"/>
  <c r="E178" i="4"/>
  <c r="F178" i="3"/>
  <c r="E148" i="4"/>
  <c r="F148" i="3"/>
  <c r="E15" i="5"/>
  <c r="I15" i="5" s="1"/>
  <c r="F16" i="2"/>
  <c r="H16" i="2"/>
  <c r="E14" i="4"/>
  <c r="F14" i="3"/>
  <c r="E13" i="5"/>
  <c r="I13" i="5" s="1"/>
  <c r="F14" i="2"/>
  <c r="H14" i="2"/>
  <c r="E248" i="5"/>
  <c r="I248" i="5" s="1"/>
  <c r="F249" i="2"/>
  <c r="H249" i="2"/>
  <c r="E192" i="5"/>
  <c r="I192" i="5" s="1"/>
  <c r="F193" i="2"/>
  <c r="H193" i="2"/>
  <c r="E156" i="5"/>
  <c r="I156" i="5" s="1"/>
  <c r="F157" i="2"/>
  <c r="H157" i="2"/>
  <c r="E140" i="5"/>
  <c r="I140" i="5" s="1"/>
  <c r="F141" i="2"/>
  <c r="H141" i="2"/>
  <c r="F54" i="5"/>
  <c r="I55" i="2"/>
  <c r="E245" i="4"/>
  <c r="F245" i="3"/>
  <c r="E223" i="4"/>
  <c r="F223" i="3"/>
  <c r="E203" i="4"/>
  <c r="F203" i="3"/>
  <c r="E193" i="4"/>
  <c r="F193" i="3"/>
  <c r="E171" i="4"/>
  <c r="F171" i="3"/>
  <c r="E135" i="4"/>
  <c r="F135" i="3"/>
  <c r="E121" i="4"/>
  <c r="F121" i="3"/>
  <c r="J34" i="5"/>
  <c r="F278" i="5"/>
  <c r="I279" i="2"/>
  <c r="F214" i="5"/>
  <c r="I215" i="2"/>
  <c r="E215" i="5"/>
  <c r="I215" i="5" s="1"/>
  <c r="F216" i="2"/>
  <c r="H216" i="2"/>
  <c r="E193" i="5"/>
  <c r="I193" i="5" s="1"/>
  <c r="F194" i="2"/>
  <c r="H194" i="2"/>
  <c r="E171" i="5"/>
  <c r="I171" i="5" s="1"/>
  <c r="F172" i="2"/>
  <c r="H172" i="2"/>
  <c r="E155" i="5"/>
  <c r="I155" i="5" s="1"/>
  <c r="F156" i="2"/>
  <c r="H156" i="2"/>
  <c r="E141" i="5"/>
  <c r="I141" i="5" s="1"/>
  <c r="F142" i="2"/>
  <c r="H142" i="2"/>
  <c r="E127" i="5"/>
  <c r="I127" i="5" s="1"/>
  <c r="F128" i="2"/>
  <c r="H128" i="2"/>
  <c r="E254" i="4"/>
  <c r="F254" i="3"/>
  <c r="E218" i="4"/>
  <c r="F218" i="3"/>
  <c r="E202" i="4"/>
  <c r="F202" i="3"/>
  <c r="E188" i="4"/>
  <c r="F188" i="3"/>
  <c r="E174" i="4"/>
  <c r="F174" i="3"/>
  <c r="E162" i="4"/>
  <c r="F162" i="3"/>
  <c r="E144" i="4"/>
  <c r="F144" i="3"/>
  <c r="E126" i="4"/>
  <c r="F126" i="3"/>
  <c r="E11" i="5"/>
  <c r="I11" i="5" s="1"/>
  <c r="F12" i="2"/>
  <c r="H12" i="2"/>
  <c r="F191" i="5"/>
  <c r="I192" i="2"/>
  <c r="E5" i="5"/>
  <c r="I5" i="5" s="1"/>
  <c r="F6" i="2"/>
  <c r="H6" i="2"/>
  <c r="E238" i="5"/>
  <c r="I238" i="5" s="1"/>
  <c r="F239" i="2"/>
  <c r="H239" i="2"/>
  <c r="E208" i="5"/>
  <c r="I208" i="5" s="1"/>
  <c r="F209" i="2"/>
  <c r="H209" i="2"/>
  <c r="E188" i="5"/>
  <c r="I188" i="5" s="1"/>
  <c r="F189" i="2"/>
  <c r="H189" i="2"/>
  <c r="E170" i="5"/>
  <c r="I170" i="5" s="1"/>
  <c r="F171" i="2"/>
  <c r="H171" i="2"/>
  <c r="E152" i="5"/>
  <c r="I152" i="5" s="1"/>
  <c r="F153" i="2"/>
  <c r="H153" i="2"/>
  <c r="E136" i="5"/>
  <c r="I136" i="5" s="1"/>
  <c r="F137" i="2"/>
  <c r="H137" i="2"/>
  <c r="E122" i="5"/>
  <c r="I122" i="5" s="1"/>
  <c r="F123" i="2"/>
  <c r="H123" i="2"/>
  <c r="E255" i="4"/>
  <c r="F255" i="3"/>
  <c r="E243" i="4"/>
  <c r="F243" i="3"/>
  <c r="E229" i="4"/>
  <c r="F229" i="3"/>
  <c r="E221" i="4"/>
  <c r="F221" i="3"/>
  <c r="F48" i="1"/>
  <c r="E213" i="4"/>
  <c r="F213" i="3"/>
  <c r="E199" i="4"/>
  <c r="F199" i="3"/>
  <c r="E189" i="4"/>
  <c r="F189" i="3"/>
  <c r="E177" i="4"/>
  <c r="F177" i="3"/>
  <c r="E169" i="4"/>
  <c r="F169" i="3"/>
  <c r="E151" i="4"/>
  <c r="F151" i="3"/>
  <c r="E131" i="4"/>
  <c r="F131" i="3"/>
  <c r="E119" i="4"/>
  <c r="F119" i="3"/>
  <c r="AI31" i="1"/>
  <c r="E39" i="5"/>
  <c r="I39" i="5" s="1"/>
  <c r="F40" i="2"/>
  <c r="H40" i="2"/>
  <c r="E22" i="4"/>
  <c r="F22" i="3"/>
  <c r="F254" i="5"/>
  <c r="I255" i="2"/>
  <c r="F160" i="5"/>
  <c r="I161" i="2"/>
  <c r="F16" i="5"/>
  <c r="I17" i="2"/>
  <c r="F291" i="5"/>
  <c r="I292" i="2"/>
  <c r="F177" i="5"/>
  <c r="I178" i="2"/>
  <c r="F227" i="5"/>
  <c r="I228" i="2"/>
  <c r="F144" i="5"/>
  <c r="I145" i="2"/>
  <c r="F94" i="5"/>
  <c r="I95" i="2"/>
  <c r="F62" i="5"/>
  <c r="I63" i="2"/>
  <c r="F281" i="5"/>
  <c r="I282" i="2"/>
  <c r="F204" i="5"/>
  <c r="I205" i="2"/>
  <c r="F165" i="5"/>
  <c r="I166" i="2"/>
  <c r="F143" i="5"/>
  <c r="I144" i="2"/>
  <c r="F146" i="5"/>
  <c r="I147" i="2"/>
  <c r="E261" i="4"/>
  <c r="F261" i="3"/>
  <c r="F30" i="5"/>
  <c r="I31" i="2"/>
  <c r="F240" i="5"/>
  <c r="I241" i="2"/>
  <c r="F271" i="5"/>
  <c r="I272" i="2"/>
  <c r="F200" i="5"/>
  <c r="I201" i="2"/>
  <c r="F113" i="5"/>
  <c r="I114" i="2"/>
  <c r="F97" i="5"/>
  <c r="I98" i="2"/>
  <c r="F81" i="5"/>
  <c r="I82" i="2"/>
  <c r="F65" i="5"/>
  <c r="I66" i="2"/>
  <c r="F21" i="5"/>
  <c r="I22" i="2"/>
  <c r="F100" i="5"/>
  <c r="I101" i="2"/>
  <c r="F268" i="5"/>
  <c r="I269" i="2"/>
  <c r="E256" i="5"/>
  <c r="I256" i="5" s="1"/>
  <c r="F257" i="2"/>
  <c r="H257" i="2"/>
  <c r="F247" i="5"/>
  <c r="I248" i="2"/>
  <c r="F217" i="5"/>
  <c r="I218" i="2"/>
  <c r="F172" i="5"/>
  <c r="I173" i="2"/>
  <c r="F121" i="5"/>
  <c r="I122" i="2"/>
  <c r="E284" i="4"/>
  <c r="F284" i="3"/>
  <c r="F49" i="1"/>
  <c r="F261" i="5"/>
  <c r="I262" i="2"/>
  <c r="F118" i="5"/>
  <c r="I119" i="2"/>
  <c r="F250" i="5"/>
  <c r="I251" i="2"/>
  <c r="F123" i="5"/>
  <c r="I124" i="2"/>
  <c r="E112" i="5"/>
  <c r="I112" i="5" s="1"/>
  <c r="F113" i="2"/>
  <c r="H113" i="2"/>
  <c r="F96" i="5"/>
  <c r="I97" i="2"/>
  <c r="F64" i="5"/>
  <c r="I65" i="2"/>
  <c r="F279" i="5"/>
  <c r="I280" i="2"/>
  <c r="F251" i="5"/>
  <c r="I252" i="2"/>
  <c r="F216" i="5"/>
  <c r="I217" i="2"/>
  <c r="F161" i="5"/>
  <c r="I162" i="2"/>
  <c r="F120" i="5"/>
  <c r="I121" i="2"/>
  <c r="F284" i="5"/>
  <c r="I285" i="2"/>
  <c r="E279" i="4"/>
  <c r="F279" i="3"/>
  <c r="F273" i="5"/>
  <c r="I274" i="2"/>
  <c r="F111" i="5"/>
  <c r="I112" i="2"/>
  <c r="F95" i="5"/>
  <c r="I96" i="2"/>
  <c r="F79" i="5"/>
  <c r="I80" i="2"/>
  <c r="F63" i="5"/>
  <c r="I64" i="2"/>
  <c r="F26" i="5"/>
  <c r="I27" i="2"/>
  <c r="F25" i="5"/>
  <c r="I26" i="2"/>
  <c r="F78" i="5"/>
  <c r="I79" i="2"/>
  <c r="F10" i="5"/>
  <c r="I11" i="2"/>
  <c r="BV66" i="3" l="1"/>
  <c r="BV66" i="4" s="1"/>
  <c r="Y58" i="3"/>
  <c r="Y58" i="4" s="1"/>
  <c r="BL66" i="3"/>
  <c r="BL66" i="4" s="1"/>
  <c r="BC66" i="3"/>
  <c r="BC66" i="4" s="1"/>
  <c r="F55" i="3"/>
  <c r="I148" i="2"/>
  <c r="H44" i="2"/>
  <c r="J58" i="3"/>
  <c r="J58" i="4" s="1"/>
  <c r="Y66" i="3"/>
  <c r="Y66" i="4" s="1"/>
  <c r="BV58" i="3"/>
  <c r="BV58" i="4" s="1"/>
  <c r="J66" i="3"/>
  <c r="J66" i="4" s="1"/>
  <c r="T30" i="3"/>
  <c r="T30" i="4" s="1"/>
  <c r="AJ30" i="3"/>
  <c r="AJ30" i="4" s="1"/>
  <c r="AZ30" i="3"/>
  <c r="AZ30" i="4" s="1"/>
  <c r="BP30" i="3"/>
  <c r="BP30" i="4" s="1"/>
  <c r="CF30" i="3"/>
  <c r="CF30" i="4" s="1"/>
  <c r="U30" i="3"/>
  <c r="U30" i="4" s="1"/>
  <c r="AK30" i="3"/>
  <c r="AK30" i="4" s="1"/>
  <c r="BA30" i="3"/>
  <c r="BA30" i="4" s="1"/>
  <c r="BQ30" i="3"/>
  <c r="BQ30" i="4" s="1"/>
  <c r="CG30" i="3"/>
  <c r="CG30" i="4" s="1"/>
  <c r="V30" i="3"/>
  <c r="V30" i="4" s="1"/>
  <c r="AL30" i="3"/>
  <c r="AL30" i="4" s="1"/>
  <c r="BB30" i="3"/>
  <c r="BB30" i="4" s="1"/>
  <c r="BR30" i="3"/>
  <c r="BR30" i="4" s="1"/>
  <c r="CH30" i="3"/>
  <c r="CH30" i="4" s="1"/>
  <c r="S30" i="3"/>
  <c r="S30" i="4" s="1"/>
  <c r="AI30" i="3"/>
  <c r="AI30" i="4" s="1"/>
  <c r="AY30" i="3"/>
  <c r="AY30" i="4" s="1"/>
  <c r="BO30" i="3"/>
  <c r="BO30" i="4" s="1"/>
  <c r="CE30" i="3"/>
  <c r="CE30" i="4" s="1"/>
  <c r="AG139" i="3"/>
  <c r="AG139" i="4" s="1"/>
  <c r="BM139" i="3"/>
  <c r="BM139" i="4" s="1"/>
  <c r="R139" i="3"/>
  <c r="R139" i="4" s="1"/>
  <c r="AX139" i="3"/>
  <c r="AX139" i="4" s="1"/>
  <c r="CD139" i="3"/>
  <c r="CD139" i="4" s="1"/>
  <c r="AK139" i="3"/>
  <c r="AK139" i="4" s="1"/>
  <c r="BQ139" i="3"/>
  <c r="BQ139" i="4" s="1"/>
  <c r="V139" i="3"/>
  <c r="V139" i="4" s="1"/>
  <c r="BB139" i="3"/>
  <c r="BB139" i="4" s="1"/>
  <c r="CH139" i="3"/>
  <c r="CH139" i="4" s="1"/>
  <c r="S139" i="3"/>
  <c r="S139" i="4" s="1"/>
  <c r="AI139" i="3"/>
  <c r="AI139" i="4" s="1"/>
  <c r="AY139" i="3"/>
  <c r="AY139" i="4" s="1"/>
  <c r="BO139" i="3"/>
  <c r="BO139" i="4" s="1"/>
  <c r="CE139" i="3"/>
  <c r="CE139" i="4" s="1"/>
  <c r="T139" i="3"/>
  <c r="T139" i="4" s="1"/>
  <c r="AJ139" i="3"/>
  <c r="AJ139" i="4" s="1"/>
  <c r="AZ139" i="3"/>
  <c r="AZ139" i="4" s="1"/>
  <c r="BP139" i="3"/>
  <c r="BP139" i="4" s="1"/>
  <c r="CF139" i="3"/>
  <c r="CF139" i="4" s="1"/>
  <c r="AZ58" i="3"/>
  <c r="AZ58" i="4" s="1"/>
  <c r="AO58" i="3"/>
  <c r="AO58" i="4" s="1"/>
  <c r="Z58" i="3"/>
  <c r="Z58" i="4" s="1"/>
  <c r="G58" i="3"/>
  <c r="G58" i="4" s="1"/>
  <c r="BS58" i="3"/>
  <c r="BS58" i="4" s="1"/>
  <c r="AZ66" i="3"/>
  <c r="AZ66" i="4" s="1"/>
  <c r="AO66" i="3"/>
  <c r="AO66" i="4" s="1"/>
  <c r="Z66" i="3"/>
  <c r="Z66" i="4" s="1"/>
  <c r="G66" i="3"/>
  <c r="G66" i="4" s="1"/>
  <c r="BS66" i="3"/>
  <c r="BS66" i="4" s="1"/>
  <c r="I149" i="3"/>
  <c r="I149" i="4" s="1"/>
  <c r="AO149" i="3"/>
  <c r="AO149" i="4" s="1"/>
  <c r="BU149" i="3"/>
  <c r="BU149" i="4" s="1"/>
  <c r="Z149" i="3"/>
  <c r="Z149" i="4" s="1"/>
  <c r="BF149" i="3"/>
  <c r="BF149" i="4" s="1"/>
  <c r="M149" i="3"/>
  <c r="M149" i="4" s="1"/>
  <c r="AS149" i="3"/>
  <c r="AS149" i="4" s="1"/>
  <c r="BY149" i="3"/>
  <c r="BY149" i="4" s="1"/>
  <c r="AD149" i="3"/>
  <c r="AD149" i="4" s="1"/>
  <c r="BJ149" i="3"/>
  <c r="BJ149" i="4" s="1"/>
  <c r="G149" i="3"/>
  <c r="G149" i="4" s="1"/>
  <c r="W149" i="3"/>
  <c r="W149" i="4" s="1"/>
  <c r="AM149" i="3"/>
  <c r="AM149" i="4" s="1"/>
  <c r="BC149" i="3"/>
  <c r="BC149" i="4" s="1"/>
  <c r="BS149" i="3"/>
  <c r="BS149" i="4" s="1"/>
  <c r="H149" i="3"/>
  <c r="H149" i="4" s="1"/>
  <c r="X149" i="3"/>
  <c r="X149" i="4" s="1"/>
  <c r="AN149" i="3"/>
  <c r="AN149" i="4" s="1"/>
  <c r="BD149" i="3"/>
  <c r="BD149" i="4" s="1"/>
  <c r="H30" i="3"/>
  <c r="H30" i="4" s="1"/>
  <c r="X30" i="3"/>
  <c r="X30" i="4" s="1"/>
  <c r="AN30" i="3"/>
  <c r="AN30" i="4" s="1"/>
  <c r="BD30" i="3"/>
  <c r="BD30" i="4" s="1"/>
  <c r="BT30" i="3"/>
  <c r="BT30" i="4" s="1"/>
  <c r="I30" i="3"/>
  <c r="I30" i="4" s="1"/>
  <c r="Y30" i="3"/>
  <c r="Y30" i="4" s="1"/>
  <c r="AO30" i="3"/>
  <c r="AO30" i="4" s="1"/>
  <c r="BE30" i="3"/>
  <c r="BE30" i="4" s="1"/>
  <c r="BU30" i="3"/>
  <c r="BU30" i="4" s="1"/>
  <c r="J30" i="3"/>
  <c r="J30" i="4" s="1"/>
  <c r="Z30" i="3"/>
  <c r="Z30" i="4" s="1"/>
  <c r="AP30" i="3"/>
  <c r="AP30" i="4" s="1"/>
  <c r="BF30" i="3"/>
  <c r="BF30" i="4" s="1"/>
  <c r="BV30" i="3"/>
  <c r="BV30" i="4" s="1"/>
  <c r="G30" i="3"/>
  <c r="G30" i="4" s="1"/>
  <c r="W30" i="3"/>
  <c r="W30" i="4" s="1"/>
  <c r="AM30" i="3"/>
  <c r="AM30" i="4" s="1"/>
  <c r="BC30" i="3"/>
  <c r="BC30" i="4" s="1"/>
  <c r="BS30" i="3"/>
  <c r="BS30" i="4" s="1"/>
  <c r="I139" i="3"/>
  <c r="I139" i="4" s="1"/>
  <c r="AO139" i="3"/>
  <c r="AO139" i="4" s="1"/>
  <c r="BU139" i="3"/>
  <c r="BU139" i="4" s="1"/>
  <c r="Z139" i="3"/>
  <c r="Z139" i="4" s="1"/>
  <c r="BF139" i="3"/>
  <c r="BF139" i="4" s="1"/>
  <c r="M139" i="3"/>
  <c r="M139" i="4" s="1"/>
  <c r="AS139" i="3"/>
  <c r="AS139" i="4" s="1"/>
  <c r="BY139" i="3"/>
  <c r="BY139" i="4" s="1"/>
  <c r="AD139" i="3"/>
  <c r="AD139" i="4" s="1"/>
  <c r="BJ139" i="3"/>
  <c r="BJ139" i="4" s="1"/>
  <c r="G139" i="3"/>
  <c r="G139" i="4" s="1"/>
  <c r="W139" i="3"/>
  <c r="W139" i="4" s="1"/>
  <c r="AM139" i="3"/>
  <c r="AM139" i="4" s="1"/>
  <c r="BC139" i="3"/>
  <c r="BC139" i="4" s="1"/>
  <c r="BS139" i="3"/>
  <c r="BS139" i="4" s="1"/>
  <c r="H139" i="3"/>
  <c r="H139" i="4" s="1"/>
  <c r="X139" i="3"/>
  <c r="X139" i="4" s="1"/>
  <c r="AN139" i="3"/>
  <c r="AN139" i="4" s="1"/>
  <c r="BD139" i="3"/>
  <c r="BD139" i="4" s="1"/>
  <c r="BT139" i="3"/>
  <c r="BT139" i="4" s="1"/>
  <c r="L58" i="3"/>
  <c r="L58" i="4" s="1"/>
  <c r="X58" i="3"/>
  <c r="X58" i="4" s="1"/>
  <c r="BE58" i="3"/>
  <c r="BE58" i="4" s="1"/>
  <c r="AP58" i="3"/>
  <c r="AP58" i="4" s="1"/>
  <c r="W58" i="3"/>
  <c r="W58" i="4" s="1"/>
  <c r="L66" i="3"/>
  <c r="L66" i="4" s="1"/>
  <c r="X66" i="3"/>
  <c r="X66" i="4" s="1"/>
  <c r="BE66" i="3"/>
  <c r="BE66" i="4" s="1"/>
  <c r="AP66" i="3"/>
  <c r="AP66" i="4" s="1"/>
  <c r="W66" i="3"/>
  <c r="W66" i="4" s="1"/>
  <c r="L30" i="3"/>
  <c r="L30" i="4" s="1"/>
  <c r="AB30" i="3"/>
  <c r="AB30" i="4" s="1"/>
  <c r="AR30" i="3"/>
  <c r="AR30" i="4" s="1"/>
  <c r="BH30" i="3"/>
  <c r="BH30" i="4" s="1"/>
  <c r="BX30" i="3"/>
  <c r="BX30" i="4" s="1"/>
  <c r="M30" i="3"/>
  <c r="M30" i="4" s="1"/>
  <c r="AC30" i="3"/>
  <c r="AC30" i="4" s="1"/>
  <c r="AS30" i="3"/>
  <c r="AS30" i="4" s="1"/>
  <c r="BI30" i="3"/>
  <c r="BI30" i="4" s="1"/>
  <c r="BY30" i="3"/>
  <c r="BY30" i="4" s="1"/>
  <c r="N30" i="3"/>
  <c r="N30" i="4" s="1"/>
  <c r="AD30" i="3"/>
  <c r="AD30" i="4" s="1"/>
  <c r="AT30" i="3"/>
  <c r="AT30" i="4" s="1"/>
  <c r="BJ30" i="3"/>
  <c r="BJ30" i="4" s="1"/>
  <c r="BZ30" i="3"/>
  <c r="BZ30" i="4" s="1"/>
  <c r="K30" i="3"/>
  <c r="K30" i="4" s="1"/>
  <c r="AA30" i="3"/>
  <c r="AA30" i="4" s="1"/>
  <c r="AQ30" i="3"/>
  <c r="AQ30" i="4" s="1"/>
  <c r="BG30" i="3"/>
  <c r="BG30" i="4" s="1"/>
  <c r="Q139" i="3"/>
  <c r="Q139" i="4" s="1"/>
  <c r="AW139" i="3"/>
  <c r="AW139" i="4" s="1"/>
  <c r="CC139" i="3"/>
  <c r="CC139" i="4" s="1"/>
  <c r="AH139" i="3"/>
  <c r="AH139" i="4" s="1"/>
  <c r="BN139" i="3"/>
  <c r="BN139" i="4" s="1"/>
  <c r="U139" i="3"/>
  <c r="U139" i="4" s="1"/>
  <c r="BA139" i="3"/>
  <c r="BA139" i="4" s="1"/>
  <c r="CG139" i="3"/>
  <c r="CG139" i="4" s="1"/>
  <c r="AL139" i="3"/>
  <c r="AL139" i="4" s="1"/>
  <c r="BR139" i="3"/>
  <c r="BR139" i="4" s="1"/>
  <c r="K139" i="3"/>
  <c r="K139" i="4" s="1"/>
  <c r="AA139" i="3"/>
  <c r="AA139" i="4" s="1"/>
  <c r="AQ139" i="3"/>
  <c r="AQ139" i="4" s="1"/>
  <c r="BG139" i="3"/>
  <c r="BG139" i="4" s="1"/>
  <c r="BW139" i="3"/>
  <c r="BW139" i="4" s="1"/>
  <c r="L139" i="3"/>
  <c r="L139" i="4" s="1"/>
  <c r="AB139" i="3"/>
  <c r="AB139" i="4" s="1"/>
  <c r="AR139" i="3"/>
  <c r="AR139" i="4" s="1"/>
  <c r="BH139" i="3"/>
  <c r="BH139" i="4" s="1"/>
  <c r="BX58" i="3"/>
  <c r="BX58" i="4" s="1"/>
  <c r="I58" i="3"/>
  <c r="I58" i="4" s="1"/>
  <c r="BU58" i="3"/>
  <c r="BU58" i="4" s="1"/>
  <c r="BF58" i="3"/>
  <c r="BF58" i="4" s="1"/>
  <c r="AM58" i="3"/>
  <c r="AM58" i="4" s="1"/>
  <c r="BX66" i="3"/>
  <c r="BX66" i="4" s="1"/>
  <c r="I66" i="3"/>
  <c r="I66" i="4" s="1"/>
  <c r="BU66" i="3"/>
  <c r="BU66" i="4" s="1"/>
  <c r="BF66" i="3"/>
  <c r="BF66" i="4" s="1"/>
  <c r="AM66" i="3"/>
  <c r="AM66" i="4" s="1"/>
  <c r="E43" i="5"/>
  <c r="I43" i="5" s="1"/>
  <c r="F57" i="3"/>
  <c r="H43" i="2"/>
  <c r="E42" i="5"/>
  <c r="I42" i="5" s="1"/>
  <c r="F43" i="2"/>
  <c r="AB58" i="3"/>
  <c r="AB58" i="4" s="1"/>
  <c r="P58" i="3"/>
  <c r="P58" i="4" s="1"/>
  <c r="CB58" i="3"/>
  <c r="CB58" i="4" s="1"/>
  <c r="BP58" i="3"/>
  <c r="BP58" i="4" s="1"/>
  <c r="AN58" i="3"/>
  <c r="AN58" i="4" s="1"/>
  <c r="M58" i="3"/>
  <c r="M58" i="4" s="1"/>
  <c r="AC58" i="3"/>
  <c r="AC58" i="4" s="1"/>
  <c r="AS58" i="3"/>
  <c r="AS58" i="4" s="1"/>
  <c r="BI58" i="3"/>
  <c r="BI58" i="4" s="1"/>
  <c r="BY58" i="3"/>
  <c r="BY58" i="4" s="1"/>
  <c r="N58" i="3"/>
  <c r="N58" i="4" s="1"/>
  <c r="AD58" i="3"/>
  <c r="AD58" i="4" s="1"/>
  <c r="AT58" i="3"/>
  <c r="AT58" i="4" s="1"/>
  <c r="BJ58" i="3"/>
  <c r="BJ58" i="4" s="1"/>
  <c r="BZ58" i="3"/>
  <c r="BZ58" i="4" s="1"/>
  <c r="K58" i="3"/>
  <c r="K58" i="4" s="1"/>
  <c r="AA58" i="3"/>
  <c r="AA58" i="4" s="1"/>
  <c r="AQ58" i="3"/>
  <c r="AQ58" i="4" s="1"/>
  <c r="BG58" i="3"/>
  <c r="BG58" i="4" s="1"/>
  <c r="BW58" i="3"/>
  <c r="BW58" i="4" s="1"/>
  <c r="AB66" i="3"/>
  <c r="AB66" i="4" s="1"/>
  <c r="P66" i="3"/>
  <c r="P66" i="4" s="1"/>
  <c r="CB66" i="3"/>
  <c r="CB66" i="4" s="1"/>
  <c r="BP66" i="3"/>
  <c r="BP66" i="4" s="1"/>
  <c r="AN66" i="3"/>
  <c r="AN66" i="4" s="1"/>
  <c r="M66" i="3"/>
  <c r="M66" i="4" s="1"/>
  <c r="AC66" i="3"/>
  <c r="AC66" i="4" s="1"/>
  <c r="AS66" i="3"/>
  <c r="AS66" i="4" s="1"/>
  <c r="BI66" i="3"/>
  <c r="BI66" i="4" s="1"/>
  <c r="BY66" i="3"/>
  <c r="BY66" i="4" s="1"/>
  <c r="N66" i="3"/>
  <c r="N66" i="4" s="1"/>
  <c r="AD66" i="3"/>
  <c r="AD66" i="4" s="1"/>
  <c r="AT66" i="3"/>
  <c r="AT66" i="4" s="1"/>
  <c r="BJ66" i="3"/>
  <c r="BJ66" i="4" s="1"/>
  <c r="BZ66" i="3"/>
  <c r="BZ66" i="4" s="1"/>
  <c r="K66" i="3"/>
  <c r="K66" i="4" s="1"/>
  <c r="AA66" i="3"/>
  <c r="AA66" i="4" s="1"/>
  <c r="AQ66" i="3"/>
  <c r="AQ66" i="4" s="1"/>
  <c r="BG66" i="3"/>
  <c r="BG66" i="4" s="1"/>
  <c r="BW66" i="3"/>
  <c r="BW66" i="4" s="1"/>
  <c r="AR58" i="3"/>
  <c r="AR58" i="4" s="1"/>
  <c r="AF58" i="3"/>
  <c r="AF58" i="4" s="1"/>
  <c r="T58" i="3"/>
  <c r="T58" i="4" s="1"/>
  <c r="CF58" i="3"/>
  <c r="CF58" i="4" s="1"/>
  <c r="BD58" i="3"/>
  <c r="BD58" i="4" s="1"/>
  <c r="Q58" i="3"/>
  <c r="Q58" i="4" s="1"/>
  <c r="AG58" i="3"/>
  <c r="AG58" i="4" s="1"/>
  <c r="AW58" i="3"/>
  <c r="AW58" i="4" s="1"/>
  <c r="BM58" i="3"/>
  <c r="BM58" i="4" s="1"/>
  <c r="CC58" i="3"/>
  <c r="CC58" i="4" s="1"/>
  <c r="R58" i="3"/>
  <c r="R58" i="4" s="1"/>
  <c r="AH58" i="3"/>
  <c r="AH58" i="4" s="1"/>
  <c r="AX58" i="3"/>
  <c r="AX58" i="4" s="1"/>
  <c r="BN58" i="3"/>
  <c r="BN58" i="4" s="1"/>
  <c r="CD58" i="3"/>
  <c r="CD58" i="4" s="1"/>
  <c r="O58" i="3"/>
  <c r="O58" i="4" s="1"/>
  <c r="AE58" i="3"/>
  <c r="AE58" i="4" s="1"/>
  <c r="AU58" i="3"/>
  <c r="AU58" i="4" s="1"/>
  <c r="BK58" i="3"/>
  <c r="BK58" i="4" s="1"/>
  <c r="CA58" i="3"/>
  <c r="CA58" i="4" s="1"/>
  <c r="AR66" i="3"/>
  <c r="AR66" i="4" s="1"/>
  <c r="AF66" i="3"/>
  <c r="AF66" i="4" s="1"/>
  <c r="T66" i="3"/>
  <c r="T66" i="4" s="1"/>
  <c r="CF66" i="3"/>
  <c r="CF66" i="4" s="1"/>
  <c r="BD66" i="3"/>
  <c r="BD66" i="4" s="1"/>
  <c r="Q66" i="3"/>
  <c r="Q66" i="4" s="1"/>
  <c r="AG66" i="3"/>
  <c r="AG66" i="4" s="1"/>
  <c r="AW66" i="3"/>
  <c r="AW66" i="4" s="1"/>
  <c r="BM66" i="3"/>
  <c r="BM66" i="4" s="1"/>
  <c r="CC66" i="3"/>
  <c r="CC66" i="4" s="1"/>
  <c r="R66" i="3"/>
  <c r="R66" i="4" s="1"/>
  <c r="AH66" i="3"/>
  <c r="AH66" i="4" s="1"/>
  <c r="AX66" i="3"/>
  <c r="AX66" i="4" s="1"/>
  <c r="BN66" i="3"/>
  <c r="BN66" i="4" s="1"/>
  <c r="CD66" i="3"/>
  <c r="CD66" i="4" s="1"/>
  <c r="O66" i="3"/>
  <c r="O66" i="4" s="1"/>
  <c r="AE66" i="3"/>
  <c r="AE66" i="4" s="1"/>
  <c r="AU66" i="3"/>
  <c r="AU66" i="4" s="1"/>
  <c r="BK66" i="3"/>
  <c r="BK66" i="4" s="1"/>
  <c r="CA66" i="3"/>
  <c r="CA66" i="4" s="1"/>
  <c r="BH58" i="3"/>
  <c r="BH58" i="4" s="1"/>
  <c r="AV58" i="3"/>
  <c r="AV58" i="4" s="1"/>
  <c r="AJ58" i="3"/>
  <c r="AJ58" i="4" s="1"/>
  <c r="H58" i="3"/>
  <c r="H58" i="4" s="1"/>
  <c r="BT58" i="3"/>
  <c r="BT58" i="4" s="1"/>
  <c r="U58" i="3"/>
  <c r="U58" i="4" s="1"/>
  <c r="AK58" i="3"/>
  <c r="AK58" i="4" s="1"/>
  <c r="BA58" i="3"/>
  <c r="BA58" i="4" s="1"/>
  <c r="BQ58" i="3"/>
  <c r="BQ58" i="4" s="1"/>
  <c r="CG58" i="3"/>
  <c r="CG58" i="4" s="1"/>
  <c r="V58" i="3"/>
  <c r="V58" i="4" s="1"/>
  <c r="AL58" i="3"/>
  <c r="AL58" i="4" s="1"/>
  <c r="BB58" i="3"/>
  <c r="BB58" i="4" s="1"/>
  <c r="BR58" i="3"/>
  <c r="BR58" i="4" s="1"/>
  <c r="CH58" i="3"/>
  <c r="CH58" i="4" s="1"/>
  <c r="S58" i="3"/>
  <c r="S58" i="4" s="1"/>
  <c r="AI58" i="3"/>
  <c r="AI58" i="4" s="1"/>
  <c r="AY58" i="3"/>
  <c r="AY58" i="4" s="1"/>
  <c r="BO58" i="3"/>
  <c r="BO58" i="4" s="1"/>
  <c r="BH66" i="3"/>
  <c r="BH66" i="4" s="1"/>
  <c r="AV66" i="3"/>
  <c r="AV66" i="4" s="1"/>
  <c r="AJ66" i="3"/>
  <c r="AJ66" i="4" s="1"/>
  <c r="H66" i="3"/>
  <c r="H66" i="4" s="1"/>
  <c r="BT66" i="3"/>
  <c r="BT66" i="4" s="1"/>
  <c r="U66" i="3"/>
  <c r="U66" i="4" s="1"/>
  <c r="AK66" i="3"/>
  <c r="AK66" i="4" s="1"/>
  <c r="BA66" i="3"/>
  <c r="BA66" i="4" s="1"/>
  <c r="BQ66" i="3"/>
  <c r="BQ66" i="4" s="1"/>
  <c r="CG66" i="3"/>
  <c r="CG66" i="4" s="1"/>
  <c r="V66" i="3"/>
  <c r="V66" i="4" s="1"/>
  <c r="AL66" i="3"/>
  <c r="AL66" i="4" s="1"/>
  <c r="BB66" i="3"/>
  <c r="BB66" i="4" s="1"/>
  <c r="BR66" i="3"/>
  <c r="BR66" i="4" s="1"/>
  <c r="CH66" i="3"/>
  <c r="CH66" i="4" s="1"/>
  <c r="S66" i="3"/>
  <c r="S66" i="4" s="1"/>
  <c r="AI66" i="3"/>
  <c r="AI66" i="4" s="1"/>
  <c r="AY66" i="3"/>
  <c r="AY66" i="4" s="1"/>
  <c r="BO66" i="3"/>
  <c r="BO66" i="4" s="1"/>
  <c r="E43" i="4"/>
  <c r="F43" i="3"/>
  <c r="E45" i="4"/>
  <c r="F45" i="3"/>
  <c r="E41" i="4"/>
  <c r="F41" i="3"/>
  <c r="E49" i="4"/>
  <c r="F49" i="3"/>
  <c r="F58" i="1"/>
  <c r="I287" i="2"/>
  <c r="E58" i="1"/>
  <c r="F22" i="5"/>
  <c r="F44" i="3"/>
  <c r="F38" i="5"/>
  <c r="F56" i="1"/>
  <c r="F249" i="5"/>
  <c r="F12" i="5"/>
  <c r="I256" i="2"/>
  <c r="F211" i="5"/>
  <c r="E56" i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BV284" i="3"/>
  <c r="BV284" i="4" s="1"/>
  <c r="BF284" i="3"/>
  <c r="BF284" i="4" s="1"/>
  <c r="AP284" i="3"/>
  <c r="AP284" i="4" s="1"/>
  <c r="Z284" i="3"/>
  <c r="Z284" i="4" s="1"/>
  <c r="J284" i="3"/>
  <c r="J284" i="4" s="1"/>
  <c r="CH284" i="3"/>
  <c r="CH284" i="4" s="1"/>
  <c r="BR284" i="3"/>
  <c r="BR284" i="4" s="1"/>
  <c r="BB284" i="3"/>
  <c r="BB284" i="4" s="1"/>
  <c r="AL284" i="3"/>
  <c r="AL284" i="4" s="1"/>
  <c r="V284" i="3"/>
  <c r="V284" i="4" s="1"/>
  <c r="CD284" i="3"/>
  <c r="CD284" i="4" s="1"/>
  <c r="BN284" i="3"/>
  <c r="BN284" i="4" s="1"/>
  <c r="AX284" i="3"/>
  <c r="AX284" i="4" s="1"/>
  <c r="AH284" i="3"/>
  <c r="AH284" i="4" s="1"/>
  <c r="R284" i="3"/>
  <c r="R284" i="4" s="1"/>
  <c r="BZ284" i="3"/>
  <c r="BZ284" i="4" s="1"/>
  <c r="N284" i="3"/>
  <c r="N284" i="4" s="1"/>
  <c r="BJ284" i="3"/>
  <c r="BJ284" i="4" s="1"/>
  <c r="AT284" i="3"/>
  <c r="AT284" i="4" s="1"/>
  <c r="AD284" i="3"/>
  <c r="AD284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BY221" i="3"/>
  <c r="BY221" i="4" s="1"/>
  <c r="BI221" i="3"/>
  <c r="BI221" i="4" s="1"/>
  <c r="AS221" i="3"/>
  <c r="AS221" i="4" s="1"/>
  <c r="AC221" i="3"/>
  <c r="AC221" i="4" s="1"/>
  <c r="M221" i="3"/>
  <c r="M221" i="4" s="1"/>
  <c r="BU221" i="3"/>
  <c r="BU221" i="4" s="1"/>
  <c r="BE221" i="3"/>
  <c r="BE221" i="4" s="1"/>
  <c r="AO221" i="3"/>
  <c r="AO221" i="4" s="1"/>
  <c r="Y221" i="3"/>
  <c r="Y221" i="4" s="1"/>
  <c r="I221" i="3"/>
  <c r="I221" i="4" s="1"/>
  <c r="CG221" i="3"/>
  <c r="CG221" i="4" s="1"/>
  <c r="BA221" i="3"/>
  <c r="BA221" i="4" s="1"/>
  <c r="U221" i="3"/>
  <c r="U221" i="4" s="1"/>
  <c r="CC221" i="3"/>
  <c r="CC221" i="4" s="1"/>
  <c r="AW221" i="3"/>
  <c r="AW221" i="4" s="1"/>
  <c r="Q221" i="3"/>
  <c r="Q221" i="4" s="1"/>
  <c r="BQ221" i="3"/>
  <c r="BQ221" i="4" s="1"/>
  <c r="AK221" i="3"/>
  <c r="AK221" i="4" s="1"/>
  <c r="BM221" i="3"/>
  <c r="BM221" i="4" s="1"/>
  <c r="AG221" i="3"/>
  <c r="AG22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BZ171" i="3"/>
  <c r="BZ171" i="4" s="1"/>
  <c r="BR171" i="3"/>
  <c r="BR171" i="4" s="1"/>
  <c r="BJ171" i="3"/>
  <c r="BJ171" i="4" s="1"/>
  <c r="BB171" i="3"/>
  <c r="BB171" i="4" s="1"/>
  <c r="AT171" i="3"/>
  <c r="AT171" i="4" s="1"/>
  <c r="AL171" i="3"/>
  <c r="AL171" i="4" s="1"/>
  <c r="AD171" i="3"/>
  <c r="AD171" i="4" s="1"/>
  <c r="V171" i="3"/>
  <c r="V171" i="4" s="1"/>
  <c r="N171" i="3"/>
  <c r="N171" i="4" s="1"/>
  <c r="CG171" i="3"/>
  <c r="CG171" i="4" s="1"/>
  <c r="BY171" i="3"/>
  <c r="BY171" i="4" s="1"/>
  <c r="BQ171" i="3"/>
  <c r="BQ171" i="4" s="1"/>
  <c r="BI171" i="3"/>
  <c r="BI171" i="4" s="1"/>
  <c r="BA171" i="3"/>
  <c r="BA171" i="4" s="1"/>
  <c r="AS171" i="3"/>
  <c r="AS171" i="4" s="1"/>
  <c r="AK171" i="3"/>
  <c r="AK171" i="4" s="1"/>
  <c r="AC171" i="3"/>
  <c r="AC171" i="4" s="1"/>
  <c r="U171" i="3"/>
  <c r="U171" i="4" s="1"/>
  <c r="M171" i="3"/>
  <c r="M171" i="4" s="1"/>
  <c r="CD171" i="3"/>
  <c r="CD171" i="4" s="1"/>
  <c r="BV171" i="3"/>
  <c r="BV171" i="4" s="1"/>
  <c r="BN171" i="3"/>
  <c r="BN171" i="4" s="1"/>
  <c r="BF171" i="3"/>
  <c r="BF171" i="4" s="1"/>
  <c r="AX171" i="3"/>
  <c r="AX171" i="4" s="1"/>
  <c r="AP171" i="3"/>
  <c r="AP171" i="4" s="1"/>
  <c r="AH171" i="3"/>
  <c r="AH171" i="4" s="1"/>
  <c r="Z171" i="3"/>
  <c r="Z171" i="4" s="1"/>
  <c r="R171" i="3"/>
  <c r="R171" i="4" s="1"/>
  <c r="J171" i="3"/>
  <c r="J171" i="4" s="1"/>
  <c r="CC171" i="3"/>
  <c r="CC171" i="4" s="1"/>
  <c r="BU171" i="3"/>
  <c r="BU171" i="4" s="1"/>
  <c r="BM171" i="3"/>
  <c r="BM171" i="4" s="1"/>
  <c r="BE171" i="3"/>
  <c r="BE171" i="4" s="1"/>
  <c r="AW171" i="3"/>
  <c r="AW171" i="4" s="1"/>
  <c r="AO171" i="3"/>
  <c r="AO171" i="4" s="1"/>
  <c r="AG171" i="3"/>
  <c r="AG171" i="4" s="1"/>
  <c r="Y171" i="3"/>
  <c r="Y171" i="4" s="1"/>
  <c r="Q171" i="3"/>
  <c r="Q171" i="4" s="1"/>
  <c r="I171" i="3"/>
  <c r="I171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BY203" i="3"/>
  <c r="BY203" i="4" s="1"/>
  <c r="BI203" i="3"/>
  <c r="BI203" i="4" s="1"/>
  <c r="AS203" i="3"/>
  <c r="AS203" i="4" s="1"/>
  <c r="AC203" i="3"/>
  <c r="AC203" i="4" s="1"/>
  <c r="M203" i="3"/>
  <c r="M203" i="4" s="1"/>
  <c r="BU203" i="3"/>
  <c r="BU203" i="4" s="1"/>
  <c r="BE203" i="3"/>
  <c r="BE203" i="4" s="1"/>
  <c r="AO203" i="3"/>
  <c r="AO203" i="4" s="1"/>
  <c r="Y203" i="3"/>
  <c r="Y203" i="4" s="1"/>
  <c r="I203" i="3"/>
  <c r="I203" i="4" s="1"/>
  <c r="CG203" i="3"/>
  <c r="CG203" i="4" s="1"/>
  <c r="BA203" i="3"/>
  <c r="BA203" i="4" s="1"/>
  <c r="U203" i="3"/>
  <c r="U203" i="4" s="1"/>
  <c r="CC203" i="3"/>
  <c r="CC203" i="4" s="1"/>
  <c r="AW203" i="3"/>
  <c r="AW203" i="4" s="1"/>
  <c r="Q203" i="3"/>
  <c r="Q203" i="4" s="1"/>
  <c r="BQ203" i="3"/>
  <c r="BQ203" i="4" s="1"/>
  <c r="AK203" i="3"/>
  <c r="AK203" i="4" s="1"/>
  <c r="BM203" i="3"/>
  <c r="BM203" i="4" s="1"/>
  <c r="AG203" i="3"/>
  <c r="AG203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BV282" i="3"/>
  <c r="BV282" i="4" s="1"/>
  <c r="BF282" i="3"/>
  <c r="BF282" i="4" s="1"/>
  <c r="AP282" i="3"/>
  <c r="AP282" i="4" s="1"/>
  <c r="Z282" i="3"/>
  <c r="Z282" i="4" s="1"/>
  <c r="J282" i="3"/>
  <c r="J282" i="4" s="1"/>
  <c r="CH282" i="3"/>
  <c r="CH282" i="4" s="1"/>
  <c r="BR282" i="3"/>
  <c r="BR282" i="4" s="1"/>
  <c r="BB282" i="3"/>
  <c r="BB282" i="4" s="1"/>
  <c r="AL282" i="3"/>
  <c r="AL282" i="4" s="1"/>
  <c r="V282" i="3"/>
  <c r="V282" i="4" s="1"/>
  <c r="CD282" i="3"/>
  <c r="CD282" i="4" s="1"/>
  <c r="BN282" i="3"/>
  <c r="BN282" i="4" s="1"/>
  <c r="AX282" i="3"/>
  <c r="AX282" i="4" s="1"/>
  <c r="AH282" i="3"/>
  <c r="AH282" i="4" s="1"/>
  <c r="R282" i="3"/>
  <c r="R282" i="4" s="1"/>
  <c r="AT282" i="3"/>
  <c r="AT282" i="4" s="1"/>
  <c r="AD282" i="3"/>
  <c r="AD282" i="4" s="1"/>
  <c r="N282" i="3"/>
  <c r="N282" i="4" s="1"/>
  <c r="BZ282" i="3"/>
  <c r="BZ282" i="4" s="1"/>
  <c r="BJ282" i="3"/>
  <c r="BJ282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BZ155" i="3"/>
  <c r="BZ155" i="4" s="1"/>
  <c r="BR155" i="3"/>
  <c r="BR155" i="4" s="1"/>
  <c r="BJ155" i="3"/>
  <c r="BJ155" i="4" s="1"/>
  <c r="BB155" i="3"/>
  <c r="BB155" i="4" s="1"/>
  <c r="AT155" i="3"/>
  <c r="AT155" i="4" s="1"/>
  <c r="AL155" i="3"/>
  <c r="AL155" i="4" s="1"/>
  <c r="AD155" i="3"/>
  <c r="AD155" i="4" s="1"/>
  <c r="V155" i="3"/>
  <c r="V155" i="4" s="1"/>
  <c r="N155" i="3"/>
  <c r="N155" i="4" s="1"/>
  <c r="CG155" i="3"/>
  <c r="CG155" i="4" s="1"/>
  <c r="BY155" i="3"/>
  <c r="BY155" i="4" s="1"/>
  <c r="BQ155" i="3"/>
  <c r="BQ155" i="4" s="1"/>
  <c r="BI155" i="3"/>
  <c r="BI155" i="4" s="1"/>
  <c r="BA155" i="3"/>
  <c r="BA155" i="4" s="1"/>
  <c r="AS155" i="3"/>
  <c r="AS155" i="4" s="1"/>
  <c r="AK155" i="3"/>
  <c r="AK155" i="4" s="1"/>
  <c r="AC155" i="3"/>
  <c r="AC155" i="4" s="1"/>
  <c r="U155" i="3"/>
  <c r="U155" i="4" s="1"/>
  <c r="M155" i="3"/>
  <c r="M155" i="4" s="1"/>
  <c r="CD155" i="3"/>
  <c r="CD155" i="4" s="1"/>
  <c r="BV155" i="3"/>
  <c r="BV155" i="4" s="1"/>
  <c r="BN155" i="3"/>
  <c r="BN155" i="4" s="1"/>
  <c r="BF155" i="3"/>
  <c r="BF155" i="4" s="1"/>
  <c r="AX155" i="3"/>
  <c r="AX155" i="4" s="1"/>
  <c r="AP155" i="3"/>
  <c r="AP155" i="4" s="1"/>
  <c r="AH155" i="3"/>
  <c r="AH155" i="4" s="1"/>
  <c r="Z155" i="3"/>
  <c r="Z155" i="4" s="1"/>
  <c r="R155" i="3"/>
  <c r="R155" i="4" s="1"/>
  <c r="J155" i="3"/>
  <c r="J155" i="4" s="1"/>
  <c r="CC155" i="3"/>
  <c r="CC155" i="4" s="1"/>
  <c r="BU155" i="3"/>
  <c r="BU155" i="4" s="1"/>
  <c r="BM155" i="3"/>
  <c r="BM155" i="4" s="1"/>
  <c r="BE155" i="3"/>
  <c r="BE155" i="4" s="1"/>
  <c r="AW155" i="3"/>
  <c r="AW155" i="4" s="1"/>
  <c r="AO155" i="3"/>
  <c r="AO155" i="4" s="1"/>
  <c r="AG155" i="3"/>
  <c r="AG155" i="4" s="1"/>
  <c r="Y155" i="3"/>
  <c r="Y155" i="4" s="1"/>
  <c r="Q155" i="3"/>
  <c r="Q155" i="4" s="1"/>
  <c r="I155" i="3"/>
  <c r="I155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BZ168" i="3"/>
  <c r="BZ168" i="4" s="1"/>
  <c r="BR168" i="3"/>
  <c r="BR168" i="4" s="1"/>
  <c r="BJ168" i="3"/>
  <c r="BJ168" i="4" s="1"/>
  <c r="BB168" i="3"/>
  <c r="BB168" i="4" s="1"/>
  <c r="AT168" i="3"/>
  <c r="AT168" i="4" s="1"/>
  <c r="AL168" i="3"/>
  <c r="AL168" i="4" s="1"/>
  <c r="AD168" i="3"/>
  <c r="AD168" i="4" s="1"/>
  <c r="V168" i="3"/>
  <c r="V168" i="4" s="1"/>
  <c r="N168" i="3"/>
  <c r="N168" i="4" s="1"/>
  <c r="CG168" i="3"/>
  <c r="CG168" i="4" s="1"/>
  <c r="BY168" i="3"/>
  <c r="BY168" i="4" s="1"/>
  <c r="BQ168" i="3"/>
  <c r="BQ168" i="4" s="1"/>
  <c r="BI168" i="3"/>
  <c r="BI168" i="4" s="1"/>
  <c r="BA168" i="3"/>
  <c r="BA168" i="4" s="1"/>
  <c r="AS168" i="3"/>
  <c r="AS168" i="4" s="1"/>
  <c r="AK168" i="3"/>
  <c r="AK168" i="4" s="1"/>
  <c r="AC168" i="3"/>
  <c r="AC168" i="4" s="1"/>
  <c r="U168" i="3"/>
  <c r="U168" i="4" s="1"/>
  <c r="M168" i="3"/>
  <c r="M168" i="4" s="1"/>
  <c r="CD168" i="3"/>
  <c r="CD168" i="4" s="1"/>
  <c r="BV168" i="3"/>
  <c r="BV168" i="4" s="1"/>
  <c r="BN168" i="3"/>
  <c r="BN168" i="4" s="1"/>
  <c r="BF168" i="3"/>
  <c r="BF168" i="4" s="1"/>
  <c r="AX168" i="3"/>
  <c r="AX168" i="4" s="1"/>
  <c r="AP168" i="3"/>
  <c r="AP168" i="4" s="1"/>
  <c r="AH168" i="3"/>
  <c r="AH168" i="4" s="1"/>
  <c r="Z168" i="3"/>
  <c r="Z168" i="4" s="1"/>
  <c r="R168" i="3"/>
  <c r="R168" i="4" s="1"/>
  <c r="J168" i="3"/>
  <c r="J168" i="4" s="1"/>
  <c r="CC168" i="3"/>
  <c r="CC168" i="4" s="1"/>
  <c r="BU168" i="3"/>
  <c r="BU168" i="4" s="1"/>
  <c r="BM168" i="3"/>
  <c r="BM168" i="4" s="1"/>
  <c r="BE168" i="3"/>
  <c r="BE168" i="4" s="1"/>
  <c r="AW168" i="3"/>
  <c r="AW168" i="4" s="1"/>
  <c r="AO168" i="3"/>
  <c r="AO168" i="4" s="1"/>
  <c r="AG168" i="3"/>
  <c r="AG168" i="4" s="1"/>
  <c r="Y168" i="3"/>
  <c r="Y168" i="4" s="1"/>
  <c r="Q168" i="3"/>
  <c r="Q168" i="4" s="1"/>
  <c r="I168" i="3"/>
  <c r="I168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BV275" i="3"/>
  <c r="BV275" i="4" s="1"/>
  <c r="BF275" i="3"/>
  <c r="BF275" i="4" s="1"/>
  <c r="AP275" i="3"/>
  <c r="AP275" i="4" s="1"/>
  <c r="Z275" i="3"/>
  <c r="Z275" i="4" s="1"/>
  <c r="J275" i="3"/>
  <c r="J275" i="4" s="1"/>
  <c r="CH275" i="3"/>
  <c r="CH275" i="4" s="1"/>
  <c r="BR275" i="3"/>
  <c r="BR275" i="4" s="1"/>
  <c r="BB275" i="3"/>
  <c r="BB275" i="4" s="1"/>
  <c r="AL275" i="3"/>
  <c r="AL275" i="4" s="1"/>
  <c r="V275" i="3"/>
  <c r="V275" i="4" s="1"/>
  <c r="CD275" i="3"/>
  <c r="CD275" i="4" s="1"/>
  <c r="BN275" i="3"/>
  <c r="BN275" i="4" s="1"/>
  <c r="AX275" i="3"/>
  <c r="AX275" i="4" s="1"/>
  <c r="AH275" i="3"/>
  <c r="AH275" i="4" s="1"/>
  <c r="R275" i="3"/>
  <c r="R275" i="4" s="1"/>
  <c r="AD275" i="3"/>
  <c r="AD275" i="4" s="1"/>
  <c r="BZ275" i="3"/>
  <c r="BZ275" i="4" s="1"/>
  <c r="N275" i="3"/>
  <c r="N275" i="4" s="1"/>
  <c r="BJ275" i="3"/>
  <c r="BJ275" i="4" s="1"/>
  <c r="AT275" i="3"/>
  <c r="AT275" i="4" s="1"/>
  <c r="CE49" i="3"/>
  <c r="CE49" i="4" s="1"/>
  <c r="CA49" i="3"/>
  <c r="CA49" i="4" s="1"/>
  <c r="BW49" i="3"/>
  <c r="BW49" i="4" s="1"/>
  <c r="BS49" i="3"/>
  <c r="BS49" i="4" s="1"/>
  <c r="BO49" i="3"/>
  <c r="BO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BT49" i="3"/>
  <c r="BT49" i="4" s="1"/>
  <c r="BH49" i="3"/>
  <c r="BH49" i="4" s="1"/>
  <c r="AZ49" i="3"/>
  <c r="AZ49" i="4" s="1"/>
  <c r="AR49" i="3"/>
  <c r="AR49" i="4" s="1"/>
  <c r="AJ49" i="3"/>
  <c r="AJ49" i="4" s="1"/>
  <c r="AB49" i="3"/>
  <c r="AB49" i="4" s="1"/>
  <c r="T49" i="3"/>
  <c r="T49" i="4" s="1"/>
  <c r="L49" i="3"/>
  <c r="L49" i="4" s="1"/>
  <c r="G49" i="3"/>
  <c r="G49" i="4" s="1"/>
  <c r="CF49" i="3"/>
  <c r="CF49" i="4" s="1"/>
  <c r="BP49" i="3"/>
  <c r="BP49" i="4" s="1"/>
  <c r="BG49" i="3"/>
  <c r="BG49" i="4" s="1"/>
  <c r="AY49" i="3"/>
  <c r="AY49" i="4" s="1"/>
  <c r="AQ49" i="3"/>
  <c r="AQ49" i="4" s="1"/>
  <c r="AI49" i="3"/>
  <c r="AI49" i="4" s="1"/>
  <c r="AA49" i="3"/>
  <c r="AA49" i="4" s="1"/>
  <c r="S49" i="3"/>
  <c r="S49" i="4" s="1"/>
  <c r="K49" i="3"/>
  <c r="K49" i="4" s="1"/>
  <c r="CB49" i="3"/>
  <c r="CB49" i="4" s="1"/>
  <c r="BL49" i="3"/>
  <c r="BL49" i="4" s="1"/>
  <c r="BD49" i="3"/>
  <c r="BD49" i="4" s="1"/>
  <c r="AV49" i="3"/>
  <c r="AV49" i="4" s="1"/>
  <c r="AN49" i="3"/>
  <c r="AN49" i="4" s="1"/>
  <c r="AF49" i="3"/>
  <c r="AF49" i="4" s="1"/>
  <c r="X49" i="3"/>
  <c r="X49" i="4" s="1"/>
  <c r="P49" i="3"/>
  <c r="P49" i="4" s="1"/>
  <c r="J49" i="3"/>
  <c r="J49" i="4" s="1"/>
  <c r="BX49" i="3"/>
  <c r="BX49" i="4" s="1"/>
  <c r="BK49" i="3"/>
  <c r="BK49" i="4" s="1"/>
  <c r="BC49" i="3"/>
  <c r="BC49" i="4" s="1"/>
  <c r="AU49" i="3"/>
  <c r="AU49" i="4" s="1"/>
  <c r="AM49" i="3"/>
  <c r="AM49" i="4" s="1"/>
  <c r="AE49" i="3"/>
  <c r="AE49" i="4" s="1"/>
  <c r="W49" i="3"/>
  <c r="W49" i="4" s="1"/>
  <c r="O49" i="3"/>
  <c r="O49" i="4" s="1"/>
  <c r="H49" i="3"/>
  <c r="H49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BZ128" i="3"/>
  <c r="BZ128" i="4" s="1"/>
  <c r="BR128" i="3"/>
  <c r="BR128" i="4" s="1"/>
  <c r="BJ128" i="3"/>
  <c r="BJ128" i="4" s="1"/>
  <c r="BB128" i="3"/>
  <c r="BB128" i="4" s="1"/>
  <c r="AT128" i="3"/>
  <c r="AT128" i="4" s="1"/>
  <c r="AL128" i="3"/>
  <c r="AL128" i="4" s="1"/>
  <c r="AD128" i="3"/>
  <c r="AD128" i="4" s="1"/>
  <c r="V128" i="3"/>
  <c r="V128" i="4" s="1"/>
  <c r="N128" i="3"/>
  <c r="N128" i="4" s="1"/>
  <c r="CG128" i="3"/>
  <c r="CG128" i="4" s="1"/>
  <c r="BY128" i="3"/>
  <c r="BY128" i="4" s="1"/>
  <c r="BQ128" i="3"/>
  <c r="BQ128" i="4" s="1"/>
  <c r="BI128" i="3"/>
  <c r="BI128" i="4" s="1"/>
  <c r="BA128" i="3"/>
  <c r="BA128" i="4" s="1"/>
  <c r="AS128" i="3"/>
  <c r="AS128" i="4" s="1"/>
  <c r="AK128" i="3"/>
  <c r="AK128" i="4" s="1"/>
  <c r="AC128" i="3"/>
  <c r="AC128" i="4" s="1"/>
  <c r="U128" i="3"/>
  <c r="U128" i="4" s="1"/>
  <c r="M128" i="3"/>
  <c r="M128" i="4" s="1"/>
  <c r="CD128" i="3"/>
  <c r="CD128" i="4" s="1"/>
  <c r="BV128" i="3"/>
  <c r="BV128" i="4" s="1"/>
  <c r="BN128" i="3"/>
  <c r="BN128" i="4" s="1"/>
  <c r="BF128" i="3"/>
  <c r="BF128" i="4" s="1"/>
  <c r="AX128" i="3"/>
  <c r="AX128" i="4" s="1"/>
  <c r="AP128" i="3"/>
  <c r="AP128" i="4" s="1"/>
  <c r="AH128" i="3"/>
  <c r="AH128" i="4" s="1"/>
  <c r="Z128" i="3"/>
  <c r="Z128" i="4" s="1"/>
  <c r="R128" i="3"/>
  <c r="R128" i="4" s="1"/>
  <c r="J128" i="3"/>
  <c r="J128" i="4" s="1"/>
  <c r="CC128" i="3"/>
  <c r="CC128" i="4" s="1"/>
  <c r="BU128" i="3"/>
  <c r="BU128" i="4" s="1"/>
  <c r="BM128" i="3"/>
  <c r="BM128" i="4" s="1"/>
  <c r="BE128" i="3"/>
  <c r="BE128" i="4" s="1"/>
  <c r="AW128" i="3"/>
  <c r="AW128" i="4" s="1"/>
  <c r="AO128" i="3"/>
  <c r="AO128" i="4" s="1"/>
  <c r="AG128" i="3"/>
  <c r="AG128" i="4" s="1"/>
  <c r="Y128" i="3"/>
  <c r="Y128" i="4" s="1"/>
  <c r="Q128" i="3"/>
  <c r="Q128" i="4" s="1"/>
  <c r="I128" i="3"/>
  <c r="I128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BZ184" i="3"/>
  <c r="BZ184" i="4" s="1"/>
  <c r="BR184" i="3"/>
  <c r="BR184" i="4" s="1"/>
  <c r="BJ184" i="3"/>
  <c r="BJ184" i="4" s="1"/>
  <c r="BB184" i="3"/>
  <c r="BB184" i="4" s="1"/>
  <c r="AT184" i="3"/>
  <c r="AT184" i="4" s="1"/>
  <c r="AL184" i="3"/>
  <c r="AL184" i="4" s="1"/>
  <c r="AD184" i="3"/>
  <c r="AD184" i="4" s="1"/>
  <c r="V184" i="3"/>
  <c r="V184" i="4" s="1"/>
  <c r="N184" i="3"/>
  <c r="N184" i="4" s="1"/>
  <c r="CG184" i="3"/>
  <c r="CG184" i="4" s="1"/>
  <c r="BY184" i="3"/>
  <c r="BY184" i="4" s="1"/>
  <c r="BQ184" i="3"/>
  <c r="BQ184" i="4" s="1"/>
  <c r="BI184" i="3"/>
  <c r="BI184" i="4" s="1"/>
  <c r="BA184" i="3"/>
  <c r="BA184" i="4" s="1"/>
  <c r="AS184" i="3"/>
  <c r="AS184" i="4" s="1"/>
  <c r="AK184" i="3"/>
  <c r="AK184" i="4" s="1"/>
  <c r="AC184" i="3"/>
  <c r="AC184" i="4" s="1"/>
  <c r="U184" i="3"/>
  <c r="U184" i="4" s="1"/>
  <c r="M184" i="3"/>
  <c r="M184" i="4" s="1"/>
  <c r="CD184" i="3"/>
  <c r="CD184" i="4" s="1"/>
  <c r="BV184" i="3"/>
  <c r="BV184" i="4" s="1"/>
  <c r="BN184" i="3"/>
  <c r="BN184" i="4" s="1"/>
  <c r="BF184" i="3"/>
  <c r="BF184" i="4" s="1"/>
  <c r="AX184" i="3"/>
  <c r="AX184" i="4" s="1"/>
  <c r="AP184" i="3"/>
  <c r="AP184" i="4" s="1"/>
  <c r="AH184" i="3"/>
  <c r="AH184" i="4" s="1"/>
  <c r="Z184" i="3"/>
  <c r="Z184" i="4" s="1"/>
  <c r="R184" i="3"/>
  <c r="R184" i="4" s="1"/>
  <c r="J184" i="3"/>
  <c r="J184" i="4" s="1"/>
  <c r="CC184" i="3"/>
  <c r="CC184" i="4" s="1"/>
  <c r="BU184" i="3"/>
  <c r="BU184" i="4" s="1"/>
  <c r="BM184" i="3"/>
  <c r="BM184" i="4" s="1"/>
  <c r="BE184" i="3"/>
  <c r="BE184" i="4" s="1"/>
  <c r="AW184" i="3"/>
  <c r="AW184" i="4" s="1"/>
  <c r="AO184" i="3"/>
  <c r="AO184" i="4" s="1"/>
  <c r="AG184" i="3"/>
  <c r="AG184" i="4" s="1"/>
  <c r="Y184" i="3"/>
  <c r="Y184" i="4" s="1"/>
  <c r="Q184" i="3"/>
  <c r="Q184" i="4" s="1"/>
  <c r="I184" i="3"/>
  <c r="I184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BV267" i="3"/>
  <c r="BV267" i="4" s="1"/>
  <c r="BF267" i="3"/>
  <c r="BF267" i="4" s="1"/>
  <c r="AP267" i="3"/>
  <c r="AP267" i="4" s="1"/>
  <c r="Z267" i="3"/>
  <c r="Z267" i="4" s="1"/>
  <c r="J267" i="3"/>
  <c r="J267" i="4" s="1"/>
  <c r="CH267" i="3"/>
  <c r="CH267" i="4" s="1"/>
  <c r="BR267" i="3"/>
  <c r="BR267" i="4" s="1"/>
  <c r="BB267" i="3"/>
  <c r="BB267" i="4" s="1"/>
  <c r="AL267" i="3"/>
  <c r="AL267" i="4" s="1"/>
  <c r="V267" i="3"/>
  <c r="V267" i="4" s="1"/>
  <c r="CD267" i="3"/>
  <c r="CD267" i="4" s="1"/>
  <c r="BN267" i="3"/>
  <c r="BN267" i="4" s="1"/>
  <c r="AX267" i="3"/>
  <c r="AX267" i="4" s="1"/>
  <c r="AH267" i="3"/>
  <c r="AH267" i="4" s="1"/>
  <c r="R267" i="3"/>
  <c r="R267" i="4" s="1"/>
  <c r="AD267" i="3"/>
  <c r="AD267" i="4" s="1"/>
  <c r="BZ267" i="3"/>
  <c r="BZ267" i="4" s="1"/>
  <c r="N267" i="3"/>
  <c r="N267" i="4" s="1"/>
  <c r="BJ267" i="3"/>
  <c r="BJ267" i="4" s="1"/>
  <c r="AT267" i="3"/>
  <c r="AT267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BV273" i="3"/>
  <c r="BV273" i="4" s="1"/>
  <c r="BF273" i="3"/>
  <c r="BF273" i="4" s="1"/>
  <c r="AP273" i="3"/>
  <c r="AP273" i="4" s="1"/>
  <c r="Z273" i="3"/>
  <c r="Z273" i="4" s="1"/>
  <c r="J273" i="3"/>
  <c r="J273" i="4" s="1"/>
  <c r="CH273" i="3"/>
  <c r="CH273" i="4" s="1"/>
  <c r="BR273" i="3"/>
  <c r="BR273" i="4" s="1"/>
  <c r="BB273" i="3"/>
  <c r="BB273" i="4" s="1"/>
  <c r="AL273" i="3"/>
  <c r="AL273" i="4" s="1"/>
  <c r="V273" i="3"/>
  <c r="V273" i="4" s="1"/>
  <c r="CD273" i="3"/>
  <c r="CD273" i="4" s="1"/>
  <c r="BN273" i="3"/>
  <c r="BN273" i="4" s="1"/>
  <c r="AX273" i="3"/>
  <c r="AX273" i="4" s="1"/>
  <c r="AH273" i="3"/>
  <c r="AH273" i="4" s="1"/>
  <c r="R273" i="3"/>
  <c r="R273" i="4" s="1"/>
  <c r="BJ273" i="3"/>
  <c r="BJ273" i="4" s="1"/>
  <c r="AT273" i="3"/>
  <c r="AT273" i="4" s="1"/>
  <c r="BZ273" i="3"/>
  <c r="BZ273" i="4" s="1"/>
  <c r="AD273" i="3"/>
  <c r="AD273" i="4" s="1"/>
  <c r="N273" i="3"/>
  <c r="N273" i="4" s="1"/>
  <c r="I278" i="2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BZ262" i="3"/>
  <c r="BZ262" i="4" s="1"/>
  <c r="BR262" i="3"/>
  <c r="BR262" i="4" s="1"/>
  <c r="BJ262" i="3"/>
  <c r="BJ262" i="4" s="1"/>
  <c r="BB262" i="3"/>
  <c r="BB262" i="4" s="1"/>
  <c r="AT262" i="3"/>
  <c r="AT262" i="4" s="1"/>
  <c r="AL262" i="3"/>
  <c r="AL262" i="4" s="1"/>
  <c r="AD262" i="3"/>
  <c r="AD262" i="4" s="1"/>
  <c r="V262" i="3"/>
  <c r="V262" i="4" s="1"/>
  <c r="N262" i="3"/>
  <c r="N262" i="4" s="1"/>
  <c r="CF262" i="3"/>
  <c r="CF262" i="4" s="1"/>
  <c r="BX262" i="3"/>
  <c r="BX262" i="4" s="1"/>
  <c r="BP262" i="3"/>
  <c r="BP262" i="4" s="1"/>
  <c r="BH262" i="3"/>
  <c r="BH262" i="4" s="1"/>
  <c r="AZ262" i="3"/>
  <c r="AZ262" i="4" s="1"/>
  <c r="AR262" i="3"/>
  <c r="AR262" i="4" s="1"/>
  <c r="AJ262" i="3"/>
  <c r="AJ262" i="4" s="1"/>
  <c r="AB262" i="3"/>
  <c r="AB262" i="4" s="1"/>
  <c r="T262" i="3"/>
  <c r="T262" i="4" s="1"/>
  <c r="L262" i="3"/>
  <c r="L262" i="4" s="1"/>
  <c r="CD262" i="3"/>
  <c r="CD262" i="4" s="1"/>
  <c r="BV262" i="3"/>
  <c r="BV262" i="4" s="1"/>
  <c r="BN262" i="3"/>
  <c r="BN262" i="4" s="1"/>
  <c r="BF262" i="3"/>
  <c r="BF262" i="4" s="1"/>
  <c r="AX262" i="3"/>
  <c r="AX262" i="4" s="1"/>
  <c r="AP262" i="3"/>
  <c r="AP262" i="4" s="1"/>
  <c r="AH262" i="3"/>
  <c r="AH262" i="4" s="1"/>
  <c r="Z262" i="3"/>
  <c r="Z262" i="4" s="1"/>
  <c r="R262" i="3"/>
  <c r="R262" i="4" s="1"/>
  <c r="J262" i="3"/>
  <c r="J262" i="4" s="1"/>
  <c r="BD262" i="3"/>
  <c r="BD262" i="4" s="1"/>
  <c r="X262" i="3"/>
  <c r="X262" i="4" s="1"/>
  <c r="CB262" i="3"/>
  <c r="CB262" i="4" s="1"/>
  <c r="AV262" i="3"/>
  <c r="AV262" i="4" s="1"/>
  <c r="P262" i="3"/>
  <c r="P262" i="4" s="1"/>
  <c r="BT262" i="3"/>
  <c r="BT262" i="4" s="1"/>
  <c r="H262" i="3"/>
  <c r="H262" i="4" s="1"/>
  <c r="BL262" i="3"/>
  <c r="BL262" i="4" s="1"/>
  <c r="AN262" i="3"/>
  <c r="AN262" i="4" s="1"/>
  <c r="AF262" i="3"/>
  <c r="AF262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BV285" i="3"/>
  <c r="BV285" i="4" s="1"/>
  <c r="BF285" i="3"/>
  <c r="BF285" i="4" s="1"/>
  <c r="AP285" i="3"/>
  <c r="AP285" i="4" s="1"/>
  <c r="Z285" i="3"/>
  <c r="Z285" i="4" s="1"/>
  <c r="J285" i="3"/>
  <c r="J285" i="4" s="1"/>
  <c r="CH285" i="3"/>
  <c r="CH285" i="4" s="1"/>
  <c r="BR285" i="3"/>
  <c r="BR285" i="4" s="1"/>
  <c r="BB285" i="3"/>
  <c r="BB285" i="4" s="1"/>
  <c r="AL285" i="3"/>
  <c r="AL285" i="4" s="1"/>
  <c r="V285" i="3"/>
  <c r="V285" i="4" s="1"/>
  <c r="CD285" i="3"/>
  <c r="CD285" i="4" s="1"/>
  <c r="BN285" i="3"/>
  <c r="BN285" i="4" s="1"/>
  <c r="AX285" i="3"/>
  <c r="AX285" i="4" s="1"/>
  <c r="AH285" i="3"/>
  <c r="AH285" i="4" s="1"/>
  <c r="R285" i="3"/>
  <c r="R285" i="4" s="1"/>
  <c r="BJ285" i="3"/>
  <c r="BJ285" i="4" s="1"/>
  <c r="AT285" i="3"/>
  <c r="AT285" i="4" s="1"/>
  <c r="AD285" i="3"/>
  <c r="AD285" i="4" s="1"/>
  <c r="N285" i="3"/>
  <c r="N285" i="4" s="1"/>
  <c r="BZ285" i="3"/>
  <c r="BZ285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BV286" i="3"/>
  <c r="BV286" i="4" s="1"/>
  <c r="BF286" i="3"/>
  <c r="BF286" i="4" s="1"/>
  <c r="AP286" i="3"/>
  <c r="AP286" i="4" s="1"/>
  <c r="Z286" i="3"/>
  <c r="Z286" i="4" s="1"/>
  <c r="J286" i="3"/>
  <c r="J286" i="4" s="1"/>
  <c r="CH286" i="3"/>
  <c r="CH286" i="4" s="1"/>
  <c r="BR286" i="3"/>
  <c r="BR286" i="4" s="1"/>
  <c r="BB286" i="3"/>
  <c r="BB286" i="4" s="1"/>
  <c r="AL286" i="3"/>
  <c r="AL286" i="4" s="1"/>
  <c r="V286" i="3"/>
  <c r="V286" i="4" s="1"/>
  <c r="CD286" i="3"/>
  <c r="CD286" i="4" s="1"/>
  <c r="BN286" i="3"/>
  <c r="BN286" i="4" s="1"/>
  <c r="AX286" i="3"/>
  <c r="AX286" i="4" s="1"/>
  <c r="AH286" i="3"/>
  <c r="AH286" i="4" s="1"/>
  <c r="R286" i="3"/>
  <c r="R286" i="4" s="1"/>
  <c r="AT286" i="3"/>
  <c r="AT286" i="4" s="1"/>
  <c r="AD286" i="3"/>
  <c r="AD286" i="4" s="1"/>
  <c r="BZ286" i="3"/>
  <c r="BZ286" i="4" s="1"/>
  <c r="BJ286" i="3"/>
  <c r="BJ286" i="4" s="1"/>
  <c r="N286" i="3"/>
  <c r="N286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BZ143" i="3"/>
  <c r="BZ143" i="4" s="1"/>
  <c r="BR143" i="3"/>
  <c r="BR143" i="4" s="1"/>
  <c r="BJ143" i="3"/>
  <c r="BJ143" i="4" s="1"/>
  <c r="BB143" i="3"/>
  <c r="BB143" i="4" s="1"/>
  <c r="AT143" i="3"/>
  <c r="AT143" i="4" s="1"/>
  <c r="AL143" i="3"/>
  <c r="AL143" i="4" s="1"/>
  <c r="AD143" i="3"/>
  <c r="AD143" i="4" s="1"/>
  <c r="V143" i="3"/>
  <c r="V143" i="4" s="1"/>
  <c r="N143" i="3"/>
  <c r="N143" i="4" s="1"/>
  <c r="CG143" i="3"/>
  <c r="CG143" i="4" s="1"/>
  <c r="BY143" i="3"/>
  <c r="BY143" i="4" s="1"/>
  <c r="BQ143" i="3"/>
  <c r="BQ143" i="4" s="1"/>
  <c r="BI143" i="3"/>
  <c r="BI143" i="4" s="1"/>
  <c r="BA143" i="3"/>
  <c r="BA143" i="4" s="1"/>
  <c r="AS143" i="3"/>
  <c r="AS143" i="4" s="1"/>
  <c r="AK143" i="3"/>
  <c r="AK143" i="4" s="1"/>
  <c r="AC143" i="3"/>
  <c r="AC143" i="4" s="1"/>
  <c r="U143" i="3"/>
  <c r="U143" i="4" s="1"/>
  <c r="M143" i="3"/>
  <c r="M143" i="4" s="1"/>
  <c r="CD143" i="3"/>
  <c r="CD143" i="4" s="1"/>
  <c r="BV143" i="3"/>
  <c r="BV143" i="4" s="1"/>
  <c r="BN143" i="3"/>
  <c r="BN143" i="4" s="1"/>
  <c r="BF143" i="3"/>
  <c r="BF143" i="4" s="1"/>
  <c r="AX143" i="3"/>
  <c r="AX143" i="4" s="1"/>
  <c r="AP143" i="3"/>
  <c r="AP143" i="4" s="1"/>
  <c r="AH143" i="3"/>
  <c r="AH143" i="4" s="1"/>
  <c r="Z143" i="3"/>
  <c r="Z143" i="4" s="1"/>
  <c r="R143" i="3"/>
  <c r="R143" i="4" s="1"/>
  <c r="J143" i="3"/>
  <c r="J143" i="4" s="1"/>
  <c r="CC143" i="3"/>
  <c r="CC143" i="4" s="1"/>
  <c r="BU143" i="3"/>
  <c r="BU143" i="4" s="1"/>
  <c r="BM143" i="3"/>
  <c r="BM143" i="4" s="1"/>
  <c r="BE143" i="3"/>
  <c r="BE143" i="4" s="1"/>
  <c r="AW143" i="3"/>
  <c r="AW143" i="4" s="1"/>
  <c r="AO143" i="3"/>
  <c r="AO143" i="4" s="1"/>
  <c r="AG143" i="3"/>
  <c r="AG143" i="4" s="1"/>
  <c r="Y143" i="3"/>
  <c r="Y143" i="4" s="1"/>
  <c r="Q143" i="3"/>
  <c r="Q143" i="4" s="1"/>
  <c r="I143" i="3"/>
  <c r="I143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BY211" i="3"/>
  <c r="BY211" i="4" s="1"/>
  <c r="BI211" i="3"/>
  <c r="BI211" i="4" s="1"/>
  <c r="AS211" i="3"/>
  <c r="AS211" i="4" s="1"/>
  <c r="AC211" i="3"/>
  <c r="AC211" i="4" s="1"/>
  <c r="M211" i="3"/>
  <c r="M211" i="4" s="1"/>
  <c r="BU211" i="3"/>
  <c r="BU211" i="4" s="1"/>
  <c r="BE211" i="3"/>
  <c r="BE211" i="4" s="1"/>
  <c r="AO211" i="3"/>
  <c r="AO211" i="4" s="1"/>
  <c r="Y211" i="3"/>
  <c r="Y211" i="4" s="1"/>
  <c r="I211" i="3"/>
  <c r="I211" i="4" s="1"/>
  <c r="CG211" i="3"/>
  <c r="CG211" i="4" s="1"/>
  <c r="BA211" i="3"/>
  <c r="BA211" i="4" s="1"/>
  <c r="U211" i="3"/>
  <c r="U211" i="4" s="1"/>
  <c r="CC211" i="3"/>
  <c r="CC211" i="4" s="1"/>
  <c r="AW211" i="3"/>
  <c r="AW211" i="4" s="1"/>
  <c r="Q211" i="3"/>
  <c r="Q211" i="4" s="1"/>
  <c r="BQ211" i="3"/>
  <c r="BQ211" i="4" s="1"/>
  <c r="AK211" i="3"/>
  <c r="AK211" i="4" s="1"/>
  <c r="BM211" i="3"/>
  <c r="BM211" i="4" s="1"/>
  <c r="AG211" i="3"/>
  <c r="AG211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BY244" i="3"/>
  <c r="BY244" i="4" s="1"/>
  <c r="BI244" i="3"/>
  <c r="BI244" i="4" s="1"/>
  <c r="AS244" i="3"/>
  <c r="AS244" i="4" s="1"/>
  <c r="AC244" i="3"/>
  <c r="AC244" i="4" s="1"/>
  <c r="M244" i="3"/>
  <c r="M244" i="4" s="1"/>
  <c r="BU244" i="3"/>
  <c r="BU244" i="4" s="1"/>
  <c r="BE244" i="3"/>
  <c r="BE244" i="4" s="1"/>
  <c r="AO244" i="3"/>
  <c r="AO244" i="4" s="1"/>
  <c r="Y244" i="3"/>
  <c r="Y244" i="4" s="1"/>
  <c r="I244" i="3"/>
  <c r="I244" i="4" s="1"/>
  <c r="BQ244" i="3"/>
  <c r="BQ244" i="4" s="1"/>
  <c r="AK244" i="3"/>
  <c r="AK244" i="4" s="1"/>
  <c r="BM244" i="3"/>
  <c r="BM244" i="4" s="1"/>
  <c r="AG244" i="3"/>
  <c r="AG244" i="4" s="1"/>
  <c r="CG244" i="3"/>
  <c r="CG244" i="4" s="1"/>
  <c r="BA244" i="3"/>
  <c r="BA244" i="4" s="1"/>
  <c r="U244" i="3"/>
  <c r="U244" i="4" s="1"/>
  <c r="CC244" i="3"/>
  <c r="CC244" i="4" s="1"/>
  <c r="AW244" i="3"/>
  <c r="AW244" i="4" s="1"/>
  <c r="Q244" i="3"/>
  <c r="Q244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BV287" i="3"/>
  <c r="BV287" i="4" s="1"/>
  <c r="BF287" i="3"/>
  <c r="BF287" i="4" s="1"/>
  <c r="AP287" i="3"/>
  <c r="AP287" i="4" s="1"/>
  <c r="Z287" i="3"/>
  <c r="Z287" i="4" s="1"/>
  <c r="J287" i="3"/>
  <c r="J287" i="4" s="1"/>
  <c r="CH287" i="3"/>
  <c r="CH287" i="4" s="1"/>
  <c r="BR287" i="3"/>
  <c r="BR287" i="4" s="1"/>
  <c r="BB287" i="3"/>
  <c r="BB287" i="4" s="1"/>
  <c r="AL287" i="3"/>
  <c r="AL287" i="4" s="1"/>
  <c r="V287" i="3"/>
  <c r="V287" i="4" s="1"/>
  <c r="CD287" i="3"/>
  <c r="CD287" i="4" s="1"/>
  <c r="BN287" i="3"/>
  <c r="BN287" i="4" s="1"/>
  <c r="AX287" i="3"/>
  <c r="AX287" i="4" s="1"/>
  <c r="AH287" i="3"/>
  <c r="AH287" i="4" s="1"/>
  <c r="R287" i="3"/>
  <c r="R287" i="4" s="1"/>
  <c r="AD287" i="3"/>
  <c r="AD287" i="4" s="1"/>
  <c r="BZ287" i="3"/>
  <c r="BZ287" i="4" s="1"/>
  <c r="N287" i="3"/>
  <c r="N287" i="4" s="1"/>
  <c r="BJ287" i="3"/>
  <c r="BJ287" i="4" s="1"/>
  <c r="AT287" i="3"/>
  <c r="AT287" i="4" s="1"/>
  <c r="CG261" i="3"/>
  <c r="CG261" i="4" s="1"/>
  <c r="CE261" i="3"/>
  <c r="CE261" i="4" s="1"/>
  <c r="CH261" i="3"/>
  <c r="CH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F261" i="3"/>
  <c r="CF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BY261" i="3"/>
  <c r="BY261" i="4" s="1"/>
  <c r="BI261" i="3"/>
  <c r="BI261" i="4" s="1"/>
  <c r="AS261" i="3"/>
  <c r="AS261" i="4" s="1"/>
  <c r="AC261" i="3"/>
  <c r="AC261" i="4" s="1"/>
  <c r="M261" i="3"/>
  <c r="M261" i="4" s="1"/>
  <c r="BU261" i="3"/>
  <c r="BU261" i="4" s="1"/>
  <c r="BE261" i="3"/>
  <c r="BE261" i="4" s="1"/>
  <c r="AO261" i="3"/>
  <c r="AO261" i="4" s="1"/>
  <c r="Y261" i="3"/>
  <c r="Y261" i="4" s="1"/>
  <c r="I261" i="3"/>
  <c r="I261" i="4" s="1"/>
  <c r="BA261" i="3"/>
  <c r="BA261" i="4" s="1"/>
  <c r="U261" i="3"/>
  <c r="U261" i="4" s="1"/>
  <c r="CC261" i="3"/>
  <c r="CC261" i="4" s="1"/>
  <c r="AW261" i="3"/>
  <c r="AW261" i="4" s="1"/>
  <c r="Q261" i="3"/>
  <c r="Q261" i="4" s="1"/>
  <c r="BQ261" i="3"/>
  <c r="BQ261" i="4" s="1"/>
  <c r="AK261" i="3"/>
  <c r="AK261" i="4" s="1"/>
  <c r="BM261" i="3"/>
  <c r="BM261" i="4" s="1"/>
  <c r="AG261" i="3"/>
  <c r="AG261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BZ119" i="3"/>
  <c r="BZ119" i="4" s="1"/>
  <c r="BR119" i="3"/>
  <c r="BR119" i="4" s="1"/>
  <c r="BJ119" i="3"/>
  <c r="BJ119" i="4" s="1"/>
  <c r="BB119" i="3"/>
  <c r="BB119" i="4" s="1"/>
  <c r="AT119" i="3"/>
  <c r="AT119" i="4" s="1"/>
  <c r="AL119" i="3"/>
  <c r="AL119" i="4" s="1"/>
  <c r="AD119" i="3"/>
  <c r="AD119" i="4" s="1"/>
  <c r="V119" i="3"/>
  <c r="V119" i="4" s="1"/>
  <c r="N119" i="3"/>
  <c r="N119" i="4" s="1"/>
  <c r="CG119" i="3"/>
  <c r="CG119" i="4" s="1"/>
  <c r="BY119" i="3"/>
  <c r="BY119" i="4" s="1"/>
  <c r="BQ119" i="3"/>
  <c r="BQ119" i="4" s="1"/>
  <c r="BI119" i="3"/>
  <c r="BI119" i="4" s="1"/>
  <c r="BA119" i="3"/>
  <c r="BA119" i="4" s="1"/>
  <c r="AS119" i="3"/>
  <c r="AS119" i="4" s="1"/>
  <c r="AK119" i="3"/>
  <c r="AK119" i="4" s="1"/>
  <c r="AC119" i="3"/>
  <c r="AC119" i="4" s="1"/>
  <c r="U119" i="3"/>
  <c r="U119" i="4" s="1"/>
  <c r="M119" i="3"/>
  <c r="M119" i="4" s="1"/>
  <c r="CD119" i="3"/>
  <c r="CD119" i="4" s="1"/>
  <c r="BV119" i="3"/>
  <c r="BV119" i="4" s="1"/>
  <c r="BN119" i="3"/>
  <c r="BN119" i="4" s="1"/>
  <c r="BF119" i="3"/>
  <c r="BF119" i="4" s="1"/>
  <c r="AX119" i="3"/>
  <c r="AX119" i="4" s="1"/>
  <c r="AP119" i="3"/>
  <c r="AP119" i="4" s="1"/>
  <c r="AH119" i="3"/>
  <c r="AH119" i="4" s="1"/>
  <c r="Z119" i="3"/>
  <c r="Z119" i="4" s="1"/>
  <c r="R119" i="3"/>
  <c r="R119" i="4" s="1"/>
  <c r="J119" i="3"/>
  <c r="J119" i="4" s="1"/>
  <c r="CC119" i="3"/>
  <c r="CC119" i="4" s="1"/>
  <c r="BU119" i="3"/>
  <c r="BU119" i="4" s="1"/>
  <c r="BM119" i="3"/>
  <c r="BM119" i="4" s="1"/>
  <c r="BE119" i="3"/>
  <c r="BE119" i="4" s="1"/>
  <c r="AW119" i="3"/>
  <c r="AW119" i="4" s="1"/>
  <c r="AO119" i="3"/>
  <c r="AO119" i="4" s="1"/>
  <c r="AG119" i="3"/>
  <c r="AG119" i="4" s="1"/>
  <c r="Y119" i="3"/>
  <c r="Y119" i="4" s="1"/>
  <c r="Q119" i="3"/>
  <c r="Q119" i="4" s="1"/>
  <c r="I119" i="3"/>
  <c r="I119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BZ151" i="3"/>
  <c r="BZ151" i="4" s="1"/>
  <c r="BR151" i="3"/>
  <c r="BR151" i="4" s="1"/>
  <c r="BJ151" i="3"/>
  <c r="BJ151" i="4" s="1"/>
  <c r="BB151" i="3"/>
  <c r="BB151" i="4" s="1"/>
  <c r="AT151" i="3"/>
  <c r="AT151" i="4" s="1"/>
  <c r="AL151" i="3"/>
  <c r="AL151" i="4" s="1"/>
  <c r="AD151" i="3"/>
  <c r="AD151" i="4" s="1"/>
  <c r="V151" i="3"/>
  <c r="V151" i="4" s="1"/>
  <c r="N151" i="3"/>
  <c r="N151" i="4" s="1"/>
  <c r="CG151" i="3"/>
  <c r="CG151" i="4" s="1"/>
  <c r="BY151" i="3"/>
  <c r="BY151" i="4" s="1"/>
  <c r="BQ151" i="3"/>
  <c r="BQ151" i="4" s="1"/>
  <c r="BI151" i="3"/>
  <c r="BI151" i="4" s="1"/>
  <c r="BA151" i="3"/>
  <c r="BA151" i="4" s="1"/>
  <c r="AS151" i="3"/>
  <c r="AS151" i="4" s="1"/>
  <c r="AK151" i="3"/>
  <c r="AK151" i="4" s="1"/>
  <c r="AC151" i="3"/>
  <c r="AC151" i="4" s="1"/>
  <c r="U151" i="3"/>
  <c r="U151" i="4" s="1"/>
  <c r="M151" i="3"/>
  <c r="M151" i="4" s="1"/>
  <c r="CD151" i="3"/>
  <c r="CD151" i="4" s="1"/>
  <c r="BV151" i="3"/>
  <c r="BV151" i="4" s="1"/>
  <c r="BN151" i="3"/>
  <c r="BN151" i="4" s="1"/>
  <c r="BF151" i="3"/>
  <c r="BF151" i="4" s="1"/>
  <c r="AX151" i="3"/>
  <c r="AX151" i="4" s="1"/>
  <c r="AP151" i="3"/>
  <c r="AP151" i="4" s="1"/>
  <c r="AH151" i="3"/>
  <c r="AH151" i="4" s="1"/>
  <c r="Z151" i="3"/>
  <c r="Z151" i="4" s="1"/>
  <c r="R151" i="3"/>
  <c r="R151" i="4" s="1"/>
  <c r="J151" i="3"/>
  <c r="J151" i="4" s="1"/>
  <c r="CC151" i="3"/>
  <c r="CC151" i="4" s="1"/>
  <c r="BU151" i="3"/>
  <c r="BU151" i="4" s="1"/>
  <c r="BM151" i="3"/>
  <c r="BM151" i="4" s="1"/>
  <c r="BE151" i="3"/>
  <c r="BE151" i="4" s="1"/>
  <c r="AW151" i="3"/>
  <c r="AW151" i="4" s="1"/>
  <c r="AO151" i="3"/>
  <c r="AO151" i="4" s="1"/>
  <c r="AG151" i="3"/>
  <c r="AG151" i="4" s="1"/>
  <c r="Y151" i="3"/>
  <c r="Y151" i="4" s="1"/>
  <c r="Q151" i="3"/>
  <c r="Q151" i="4" s="1"/>
  <c r="I151" i="3"/>
  <c r="I151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BZ177" i="3"/>
  <c r="BZ177" i="4" s="1"/>
  <c r="BR177" i="3"/>
  <c r="BR177" i="4" s="1"/>
  <c r="BJ177" i="3"/>
  <c r="BJ177" i="4" s="1"/>
  <c r="BB177" i="3"/>
  <c r="BB177" i="4" s="1"/>
  <c r="AT177" i="3"/>
  <c r="AT177" i="4" s="1"/>
  <c r="AL177" i="3"/>
  <c r="AL177" i="4" s="1"/>
  <c r="AD177" i="3"/>
  <c r="AD177" i="4" s="1"/>
  <c r="V177" i="3"/>
  <c r="V177" i="4" s="1"/>
  <c r="N177" i="3"/>
  <c r="N177" i="4" s="1"/>
  <c r="CG177" i="3"/>
  <c r="CG177" i="4" s="1"/>
  <c r="BY177" i="3"/>
  <c r="BY177" i="4" s="1"/>
  <c r="BQ177" i="3"/>
  <c r="BQ177" i="4" s="1"/>
  <c r="BI177" i="3"/>
  <c r="BI177" i="4" s="1"/>
  <c r="BA177" i="3"/>
  <c r="BA177" i="4" s="1"/>
  <c r="AS177" i="3"/>
  <c r="AS177" i="4" s="1"/>
  <c r="AK177" i="3"/>
  <c r="AK177" i="4" s="1"/>
  <c r="AC177" i="3"/>
  <c r="AC177" i="4" s="1"/>
  <c r="U177" i="3"/>
  <c r="U177" i="4" s="1"/>
  <c r="M177" i="3"/>
  <c r="M177" i="4" s="1"/>
  <c r="CD177" i="3"/>
  <c r="CD177" i="4" s="1"/>
  <c r="BV177" i="3"/>
  <c r="BV177" i="4" s="1"/>
  <c r="BN177" i="3"/>
  <c r="BN177" i="4" s="1"/>
  <c r="BF177" i="3"/>
  <c r="BF177" i="4" s="1"/>
  <c r="AX177" i="3"/>
  <c r="AX177" i="4" s="1"/>
  <c r="AP177" i="3"/>
  <c r="AP177" i="4" s="1"/>
  <c r="AH177" i="3"/>
  <c r="AH177" i="4" s="1"/>
  <c r="Z177" i="3"/>
  <c r="Z177" i="4" s="1"/>
  <c r="R177" i="3"/>
  <c r="R177" i="4" s="1"/>
  <c r="J177" i="3"/>
  <c r="J177" i="4" s="1"/>
  <c r="CC177" i="3"/>
  <c r="CC177" i="4" s="1"/>
  <c r="BU177" i="3"/>
  <c r="BU177" i="4" s="1"/>
  <c r="BM177" i="3"/>
  <c r="BM177" i="4" s="1"/>
  <c r="BE177" i="3"/>
  <c r="BE177" i="4" s="1"/>
  <c r="AW177" i="3"/>
  <c r="AW177" i="4" s="1"/>
  <c r="AO177" i="3"/>
  <c r="AO177" i="4" s="1"/>
  <c r="AG177" i="3"/>
  <c r="AG177" i="4" s="1"/>
  <c r="Y177" i="3"/>
  <c r="Y177" i="4" s="1"/>
  <c r="Q177" i="3"/>
  <c r="Q177" i="4" s="1"/>
  <c r="I177" i="3"/>
  <c r="I177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BZ199" i="3"/>
  <c r="BZ199" i="4" s="1"/>
  <c r="BR199" i="3"/>
  <c r="BR199" i="4" s="1"/>
  <c r="BJ199" i="3"/>
  <c r="BJ199" i="4" s="1"/>
  <c r="BB199" i="3"/>
  <c r="BB199" i="4" s="1"/>
  <c r="AT199" i="3"/>
  <c r="AT199" i="4" s="1"/>
  <c r="AL199" i="3"/>
  <c r="AL199" i="4" s="1"/>
  <c r="AD199" i="3"/>
  <c r="AD199" i="4" s="1"/>
  <c r="V199" i="3"/>
  <c r="V199" i="4" s="1"/>
  <c r="N199" i="3"/>
  <c r="N199" i="4" s="1"/>
  <c r="CG199" i="3"/>
  <c r="CG199" i="4" s="1"/>
  <c r="BY199" i="3"/>
  <c r="BY199" i="4" s="1"/>
  <c r="BQ199" i="3"/>
  <c r="BQ199" i="4" s="1"/>
  <c r="BI199" i="3"/>
  <c r="BI199" i="4" s="1"/>
  <c r="BA199" i="3"/>
  <c r="BA199" i="4" s="1"/>
  <c r="AS199" i="3"/>
  <c r="AS199" i="4" s="1"/>
  <c r="AK199" i="3"/>
  <c r="AK199" i="4" s="1"/>
  <c r="AC199" i="3"/>
  <c r="AC199" i="4" s="1"/>
  <c r="U199" i="3"/>
  <c r="U199" i="4" s="1"/>
  <c r="M199" i="3"/>
  <c r="M199" i="4" s="1"/>
  <c r="CD199" i="3"/>
  <c r="CD199" i="4" s="1"/>
  <c r="BV199" i="3"/>
  <c r="BV199" i="4" s="1"/>
  <c r="BN199" i="3"/>
  <c r="BN199" i="4" s="1"/>
  <c r="BF199" i="3"/>
  <c r="BF199" i="4" s="1"/>
  <c r="AX199" i="3"/>
  <c r="AX199" i="4" s="1"/>
  <c r="AP199" i="3"/>
  <c r="AP199" i="4" s="1"/>
  <c r="AH199" i="3"/>
  <c r="AH199" i="4" s="1"/>
  <c r="Z199" i="3"/>
  <c r="Z199" i="4" s="1"/>
  <c r="R199" i="3"/>
  <c r="R199" i="4" s="1"/>
  <c r="J199" i="3"/>
  <c r="J199" i="4" s="1"/>
  <c r="CC199" i="3"/>
  <c r="CC199" i="4" s="1"/>
  <c r="BU199" i="3"/>
  <c r="BU199" i="4" s="1"/>
  <c r="BM199" i="3"/>
  <c r="BM199" i="4" s="1"/>
  <c r="BE199" i="3"/>
  <c r="BE199" i="4" s="1"/>
  <c r="AW199" i="3"/>
  <c r="AW199" i="4" s="1"/>
  <c r="AO199" i="3"/>
  <c r="AO199" i="4" s="1"/>
  <c r="AG199" i="3"/>
  <c r="AG199" i="4" s="1"/>
  <c r="Y199" i="3"/>
  <c r="Y199" i="4" s="1"/>
  <c r="Q199" i="3"/>
  <c r="Q199" i="4" s="1"/>
  <c r="I199" i="3"/>
  <c r="I199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BZ144" i="3"/>
  <c r="BZ144" i="4" s="1"/>
  <c r="BR144" i="3"/>
  <c r="BR144" i="4" s="1"/>
  <c r="BJ144" i="3"/>
  <c r="BJ144" i="4" s="1"/>
  <c r="BB144" i="3"/>
  <c r="BB144" i="4" s="1"/>
  <c r="AT144" i="3"/>
  <c r="AT144" i="4" s="1"/>
  <c r="AL144" i="3"/>
  <c r="AL144" i="4" s="1"/>
  <c r="AD144" i="3"/>
  <c r="AD144" i="4" s="1"/>
  <c r="V144" i="3"/>
  <c r="V144" i="4" s="1"/>
  <c r="N144" i="3"/>
  <c r="N144" i="4" s="1"/>
  <c r="CG144" i="3"/>
  <c r="CG144" i="4" s="1"/>
  <c r="BY144" i="3"/>
  <c r="BY144" i="4" s="1"/>
  <c r="BQ144" i="3"/>
  <c r="BQ144" i="4" s="1"/>
  <c r="BI144" i="3"/>
  <c r="BI144" i="4" s="1"/>
  <c r="BA144" i="3"/>
  <c r="BA144" i="4" s="1"/>
  <c r="AS144" i="3"/>
  <c r="AS144" i="4" s="1"/>
  <c r="AK144" i="3"/>
  <c r="AK144" i="4" s="1"/>
  <c r="AC144" i="3"/>
  <c r="AC144" i="4" s="1"/>
  <c r="U144" i="3"/>
  <c r="U144" i="4" s="1"/>
  <c r="M144" i="3"/>
  <c r="M144" i="4" s="1"/>
  <c r="CD144" i="3"/>
  <c r="CD144" i="4" s="1"/>
  <c r="BV144" i="3"/>
  <c r="BV144" i="4" s="1"/>
  <c r="BN144" i="3"/>
  <c r="BN144" i="4" s="1"/>
  <c r="BF144" i="3"/>
  <c r="BF144" i="4" s="1"/>
  <c r="AX144" i="3"/>
  <c r="AX144" i="4" s="1"/>
  <c r="AP144" i="3"/>
  <c r="AP144" i="4" s="1"/>
  <c r="AH144" i="3"/>
  <c r="AH144" i="4" s="1"/>
  <c r="Z144" i="3"/>
  <c r="Z144" i="4" s="1"/>
  <c r="R144" i="3"/>
  <c r="R144" i="4" s="1"/>
  <c r="J144" i="3"/>
  <c r="J144" i="4" s="1"/>
  <c r="CC144" i="3"/>
  <c r="CC144" i="4" s="1"/>
  <c r="BU144" i="3"/>
  <c r="BU144" i="4" s="1"/>
  <c r="BM144" i="3"/>
  <c r="BM144" i="4" s="1"/>
  <c r="BE144" i="3"/>
  <c r="BE144" i="4" s="1"/>
  <c r="AW144" i="3"/>
  <c r="AW144" i="4" s="1"/>
  <c r="AO144" i="3"/>
  <c r="AO144" i="4" s="1"/>
  <c r="AG144" i="3"/>
  <c r="AG144" i="4" s="1"/>
  <c r="Y144" i="3"/>
  <c r="Y144" i="4" s="1"/>
  <c r="Q144" i="3"/>
  <c r="Q144" i="4" s="1"/>
  <c r="I144" i="3"/>
  <c r="I14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BZ174" i="3"/>
  <c r="BZ174" i="4" s="1"/>
  <c r="BR174" i="3"/>
  <c r="BR174" i="4" s="1"/>
  <c r="BJ174" i="3"/>
  <c r="BJ174" i="4" s="1"/>
  <c r="BB174" i="3"/>
  <c r="BB174" i="4" s="1"/>
  <c r="AT174" i="3"/>
  <c r="AT174" i="4" s="1"/>
  <c r="AL174" i="3"/>
  <c r="AL174" i="4" s="1"/>
  <c r="AD174" i="3"/>
  <c r="AD174" i="4" s="1"/>
  <c r="V174" i="3"/>
  <c r="V174" i="4" s="1"/>
  <c r="N174" i="3"/>
  <c r="N174" i="4" s="1"/>
  <c r="CG174" i="3"/>
  <c r="CG174" i="4" s="1"/>
  <c r="BY174" i="3"/>
  <c r="BY174" i="4" s="1"/>
  <c r="BQ174" i="3"/>
  <c r="BQ174" i="4" s="1"/>
  <c r="BI174" i="3"/>
  <c r="BI174" i="4" s="1"/>
  <c r="BA174" i="3"/>
  <c r="BA174" i="4" s="1"/>
  <c r="AS174" i="3"/>
  <c r="AS174" i="4" s="1"/>
  <c r="AK174" i="3"/>
  <c r="AK174" i="4" s="1"/>
  <c r="AC174" i="3"/>
  <c r="AC174" i="4" s="1"/>
  <c r="U174" i="3"/>
  <c r="U174" i="4" s="1"/>
  <c r="M174" i="3"/>
  <c r="M174" i="4" s="1"/>
  <c r="CD174" i="3"/>
  <c r="CD174" i="4" s="1"/>
  <c r="BV174" i="3"/>
  <c r="BV174" i="4" s="1"/>
  <c r="BN174" i="3"/>
  <c r="BN174" i="4" s="1"/>
  <c r="BF174" i="3"/>
  <c r="BF174" i="4" s="1"/>
  <c r="AX174" i="3"/>
  <c r="AX174" i="4" s="1"/>
  <c r="AP174" i="3"/>
  <c r="AP174" i="4" s="1"/>
  <c r="AH174" i="3"/>
  <c r="AH174" i="4" s="1"/>
  <c r="Z174" i="3"/>
  <c r="Z174" i="4" s="1"/>
  <c r="R174" i="3"/>
  <c r="R174" i="4" s="1"/>
  <c r="J174" i="3"/>
  <c r="J174" i="4" s="1"/>
  <c r="CC174" i="3"/>
  <c r="CC174" i="4" s="1"/>
  <c r="BU174" i="3"/>
  <c r="BU174" i="4" s="1"/>
  <c r="BM174" i="3"/>
  <c r="BM174" i="4" s="1"/>
  <c r="BE174" i="3"/>
  <c r="BE174" i="4" s="1"/>
  <c r="AW174" i="3"/>
  <c r="AW174" i="4" s="1"/>
  <c r="AO174" i="3"/>
  <c r="AO174" i="4" s="1"/>
  <c r="AG174" i="3"/>
  <c r="AG174" i="4" s="1"/>
  <c r="Y174" i="3"/>
  <c r="Y174" i="4" s="1"/>
  <c r="Q174" i="3"/>
  <c r="Q174" i="4" s="1"/>
  <c r="I174" i="3"/>
  <c r="I174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BY202" i="3"/>
  <c r="BY202" i="4" s="1"/>
  <c r="BI202" i="3"/>
  <c r="BI202" i="4" s="1"/>
  <c r="AS202" i="3"/>
  <c r="AS202" i="4" s="1"/>
  <c r="AC202" i="3"/>
  <c r="AC202" i="4" s="1"/>
  <c r="M202" i="3"/>
  <c r="M202" i="4" s="1"/>
  <c r="BU202" i="3"/>
  <c r="BU202" i="4" s="1"/>
  <c r="BE202" i="3"/>
  <c r="BE202" i="4" s="1"/>
  <c r="AO202" i="3"/>
  <c r="AO202" i="4" s="1"/>
  <c r="Y202" i="3"/>
  <c r="Y202" i="4" s="1"/>
  <c r="I202" i="3"/>
  <c r="I202" i="4" s="1"/>
  <c r="BQ202" i="3"/>
  <c r="BQ202" i="4" s="1"/>
  <c r="AK202" i="3"/>
  <c r="AK202" i="4" s="1"/>
  <c r="BM202" i="3"/>
  <c r="BM202" i="4" s="1"/>
  <c r="AG202" i="3"/>
  <c r="AG202" i="4" s="1"/>
  <c r="CG202" i="3"/>
  <c r="CG202" i="4" s="1"/>
  <c r="BA202" i="3"/>
  <c r="BA202" i="4" s="1"/>
  <c r="U202" i="3"/>
  <c r="U202" i="4" s="1"/>
  <c r="CC202" i="3"/>
  <c r="CC202" i="4" s="1"/>
  <c r="AW202" i="3"/>
  <c r="AW202" i="4" s="1"/>
  <c r="Q202" i="3"/>
  <c r="Q202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BY254" i="3"/>
  <c r="BY254" i="4" s="1"/>
  <c r="BI254" i="3"/>
  <c r="BI254" i="4" s="1"/>
  <c r="AS254" i="3"/>
  <c r="AS254" i="4" s="1"/>
  <c r="AC254" i="3"/>
  <c r="AC254" i="4" s="1"/>
  <c r="M254" i="3"/>
  <c r="M254" i="4" s="1"/>
  <c r="BU254" i="3"/>
  <c r="BU254" i="4" s="1"/>
  <c r="BE254" i="3"/>
  <c r="BE254" i="4" s="1"/>
  <c r="AO254" i="3"/>
  <c r="AO254" i="4" s="1"/>
  <c r="Y254" i="3"/>
  <c r="Y254" i="4" s="1"/>
  <c r="I254" i="3"/>
  <c r="I254" i="4" s="1"/>
  <c r="BQ254" i="3"/>
  <c r="BQ254" i="4" s="1"/>
  <c r="AK254" i="3"/>
  <c r="AK254" i="4" s="1"/>
  <c r="BM254" i="3"/>
  <c r="BM254" i="4" s="1"/>
  <c r="AG254" i="3"/>
  <c r="AG254" i="4" s="1"/>
  <c r="CG254" i="3"/>
  <c r="CG254" i="4" s="1"/>
  <c r="BA254" i="3"/>
  <c r="BA254" i="4" s="1"/>
  <c r="U254" i="3"/>
  <c r="U254" i="4" s="1"/>
  <c r="CC254" i="3"/>
  <c r="CC254" i="4" s="1"/>
  <c r="AW254" i="3"/>
  <c r="AW254" i="4" s="1"/>
  <c r="Q254" i="3"/>
  <c r="Q25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BZ129" i="3"/>
  <c r="BZ129" i="4" s="1"/>
  <c r="BR129" i="3"/>
  <c r="BR129" i="4" s="1"/>
  <c r="BJ129" i="3"/>
  <c r="BJ129" i="4" s="1"/>
  <c r="BB129" i="3"/>
  <c r="BB129" i="4" s="1"/>
  <c r="AT129" i="3"/>
  <c r="AT129" i="4" s="1"/>
  <c r="AL129" i="3"/>
  <c r="AL129" i="4" s="1"/>
  <c r="AD129" i="3"/>
  <c r="AD129" i="4" s="1"/>
  <c r="V129" i="3"/>
  <c r="V129" i="4" s="1"/>
  <c r="N129" i="3"/>
  <c r="N129" i="4" s="1"/>
  <c r="CG129" i="3"/>
  <c r="CG129" i="4" s="1"/>
  <c r="BY129" i="3"/>
  <c r="BY129" i="4" s="1"/>
  <c r="BQ129" i="3"/>
  <c r="BQ129" i="4" s="1"/>
  <c r="BI129" i="3"/>
  <c r="BI129" i="4" s="1"/>
  <c r="BA129" i="3"/>
  <c r="BA129" i="4" s="1"/>
  <c r="AS129" i="3"/>
  <c r="AS129" i="4" s="1"/>
  <c r="AK129" i="3"/>
  <c r="AK129" i="4" s="1"/>
  <c r="AC129" i="3"/>
  <c r="AC129" i="4" s="1"/>
  <c r="U129" i="3"/>
  <c r="U129" i="4" s="1"/>
  <c r="M129" i="3"/>
  <c r="M129" i="4" s="1"/>
  <c r="CD129" i="3"/>
  <c r="CD129" i="4" s="1"/>
  <c r="BV129" i="3"/>
  <c r="BV129" i="4" s="1"/>
  <c r="BN129" i="3"/>
  <c r="BN129" i="4" s="1"/>
  <c r="BF129" i="3"/>
  <c r="BF129" i="4" s="1"/>
  <c r="AX129" i="3"/>
  <c r="AX129" i="4" s="1"/>
  <c r="AP129" i="3"/>
  <c r="AP129" i="4" s="1"/>
  <c r="AH129" i="3"/>
  <c r="AH129" i="4" s="1"/>
  <c r="Z129" i="3"/>
  <c r="Z129" i="4" s="1"/>
  <c r="R129" i="3"/>
  <c r="R129" i="4" s="1"/>
  <c r="J129" i="3"/>
  <c r="J129" i="4" s="1"/>
  <c r="CC129" i="3"/>
  <c r="CC129" i="4" s="1"/>
  <c r="BU129" i="3"/>
  <c r="BU129" i="4" s="1"/>
  <c r="BM129" i="3"/>
  <c r="BM129" i="4" s="1"/>
  <c r="BE129" i="3"/>
  <c r="BE129" i="4" s="1"/>
  <c r="AW129" i="3"/>
  <c r="AW129" i="4" s="1"/>
  <c r="AO129" i="3"/>
  <c r="AO129" i="4" s="1"/>
  <c r="AG129" i="3"/>
  <c r="AG129" i="4" s="1"/>
  <c r="Y129" i="3"/>
  <c r="Y129" i="4" s="1"/>
  <c r="Q129" i="3"/>
  <c r="Q129" i="4" s="1"/>
  <c r="I129" i="3"/>
  <c r="I12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BY219" i="3"/>
  <c r="BY219" i="4" s="1"/>
  <c r="BI219" i="3"/>
  <c r="BI219" i="4" s="1"/>
  <c r="AS219" i="3"/>
  <c r="AS219" i="4" s="1"/>
  <c r="AC219" i="3"/>
  <c r="AC219" i="4" s="1"/>
  <c r="M219" i="3"/>
  <c r="M219" i="4" s="1"/>
  <c r="BU219" i="3"/>
  <c r="BU219" i="4" s="1"/>
  <c r="BE219" i="3"/>
  <c r="BE219" i="4" s="1"/>
  <c r="AO219" i="3"/>
  <c r="AO219" i="4" s="1"/>
  <c r="Y219" i="3"/>
  <c r="Y219" i="4" s="1"/>
  <c r="I219" i="3"/>
  <c r="I219" i="4" s="1"/>
  <c r="CG219" i="3"/>
  <c r="CG219" i="4" s="1"/>
  <c r="BA219" i="3"/>
  <c r="BA219" i="4" s="1"/>
  <c r="U219" i="3"/>
  <c r="U219" i="4" s="1"/>
  <c r="CC219" i="3"/>
  <c r="CC219" i="4" s="1"/>
  <c r="AW219" i="3"/>
  <c r="AW219" i="4" s="1"/>
  <c r="Q219" i="3"/>
  <c r="Q219" i="4" s="1"/>
  <c r="BQ219" i="3"/>
  <c r="BQ219" i="4" s="1"/>
  <c r="AK219" i="3"/>
  <c r="AK219" i="4" s="1"/>
  <c r="BM219" i="3"/>
  <c r="BM219" i="4" s="1"/>
  <c r="AG219" i="3"/>
  <c r="AG219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BZ164" i="3"/>
  <c r="BZ164" i="4" s="1"/>
  <c r="BR164" i="3"/>
  <c r="BR164" i="4" s="1"/>
  <c r="BJ164" i="3"/>
  <c r="BJ164" i="4" s="1"/>
  <c r="BB164" i="3"/>
  <c r="BB164" i="4" s="1"/>
  <c r="AT164" i="3"/>
  <c r="AT164" i="4" s="1"/>
  <c r="AL164" i="3"/>
  <c r="AL164" i="4" s="1"/>
  <c r="AD164" i="3"/>
  <c r="AD164" i="4" s="1"/>
  <c r="V164" i="3"/>
  <c r="V164" i="4" s="1"/>
  <c r="N164" i="3"/>
  <c r="N164" i="4" s="1"/>
  <c r="CG164" i="3"/>
  <c r="CG164" i="4" s="1"/>
  <c r="BY164" i="3"/>
  <c r="BY164" i="4" s="1"/>
  <c r="BQ164" i="3"/>
  <c r="BQ164" i="4" s="1"/>
  <c r="BI164" i="3"/>
  <c r="BI164" i="4" s="1"/>
  <c r="BA164" i="3"/>
  <c r="BA164" i="4" s="1"/>
  <c r="AS164" i="3"/>
  <c r="AS164" i="4" s="1"/>
  <c r="AK164" i="3"/>
  <c r="AK164" i="4" s="1"/>
  <c r="AC164" i="3"/>
  <c r="AC164" i="4" s="1"/>
  <c r="U164" i="3"/>
  <c r="U164" i="4" s="1"/>
  <c r="M164" i="3"/>
  <c r="M164" i="4" s="1"/>
  <c r="CD164" i="3"/>
  <c r="CD164" i="4" s="1"/>
  <c r="BV164" i="3"/>
  <c r="BV164" i="4" s="1"/>
  <c r="BN164" i="3"/>
  <c r="BN164" i="4" s="1"/>
  <c r="BF164" i="3"/>
  <c r="BF164" i="4" s="1"/>
  <c r="AX164" i="3"/>
  <c r="AX164" i="4" s="1"/>
  <c r="AP164" i="3"/>
  <c r="AP164" i="4" s="1"/>
  <c r="AH164" i="3"/>
  <c r="AH164" i="4" s="1"/>
  <c r="Z164" i="3"/>
  <c r="Z164" i="4" s="1"/>
  <c r="R164" i="3"/>
  <c r="R164" i="4" s="1"/>
  <c r="J164" i="3"/>
  <c r="J164" i="4" s="1"/>
  <c r="CC164" i="3"/>
  <c r="CC164" i="4" s="1"/>
  <c r="BU164" i="3"/>
  <c r="BU164" i="4" s="1"/>
  <c r="BM164" i="3"/>
  <c r="BM164" i="4" s="1"/>
  <c r="BE164" i="3"/>
  <c r="BE164" i="4" s="1"/>
  <c r="AW164" i="3"/>
  <c r="AW164" i="4" s="1"/>
  <c r="AO164" i="3"/>
  <c r="AO164" i="4" s="1"/>
  <c r="AG164" i="3"/>
  <c r="AG164" i="4" s="1"/>
  <c r="Y164" i="3"/>
  <c r="Y164" i="4" s="1"/>
  <c r="Q164" i="3"/>
  <c r="Q164" i="4" s="1"/>
  <c r="I164" i="3"/>
  <c r="I164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BY220" i="3"/>
  <c r="BY220" i="4" s="1"/>
  <c r="BI220" i="3"/>
  <c r="BI220" i="4" s="1"/>
  <c r="AS220" i="3"/>
  <c r="AS220" i="4" s="1"/>
  <c r="AC220" i="3"/>
  <c r="AC220" i="4" s="1"/>
  <c r="M220" i="3"/>
  <c r="M220" i="4" s="1"/>
  <c r="BU220" i="3"/>
  <c r="BU220" i="4" s="1"/>
  <c r="BE220" i="3"/>
  <c r="BE220" i="4" s="1"/>
  <c r="AO220" i="3"/>
  <c r="AO220" i="4" s="1"/>
  <c r="Y220" i="3"/>
  <c r="Y220" i="4" s="1"/>
  <c r="I220" i="3"/>
  <c r="I220" i="4" s="1"/>
  <c r="BQ220" i="3"/>
  <c r="BQ220" i="4" s="1"/>
  <c r="AK220" i="3"/>
  <c r="AK220" i="4" s="1"/>
  <c r="BM220" i="3"/>
  <c r="BM220" i="4" s="1"/>
  <c r="AG220" i="3"/>
  <c r="AG220" i="4" s="1"/>
  <c r="CG220" i="3"/>
  <c r="CG220" i="4" s="1"/>
  <c r="BA220" i="3"/>
  <c r="BA220" i="4" s="1"/>
  <c r="U220" i="3"/>
  <c r="U220" i="4" s="1"/>
  <c r="CC220" i="3"/>
  <c r="CC220" i="4" s="1"/>
  <c r="AW220" i="3"/>
  <c r="AW220" i="4" s="1"/>
  <c r="Q220" i="3"/>
  <c r="Q220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BZ115" i="3"/>
  <c r="BZ115" i="4" s="1"/>
  <c r="BR115" i="3"/>
  <c r="BR115" i="4" s="1"/>
  <c r="BJ115" i="3"/>
  <c r="BJ115" i="4" s="1"/>
  <c r="BB115" i="3"/>
  <c r="BB115" i="4" s="1"/>
  <c r="AT115" i="3"/>
  <c r="AT115" i="4" s="1"/>
  <c r="AL115" i="3"/>
  <c r="AL115" i="4" s="1"/>
  <c r="AD115" i="3"/>
  <c r="AD115" i="4" s="1"/>
  <c r="V115" i="3"/>
  <c r="V115" i="4" s="1"/>
  <c r="N115" i="3"/>
  <c r="N115" i="4" s="1"/>
  <c r="CG115" i="3"/>
  <c r="CG115" i="4" s="1"/>
  <c r="BY115" i="3"/>
  <c r="BY115" i="4" s="1"/>
  <c r="BQ115" i="3"/>
  <c r="BQ115" i="4" s="1"/>
  <c r="BI115" i="3"/>
  <c r="BI115" i="4" s="1"/>
  <c r="BA115" i="3"/>
  <c r="BA115" i="4" s="1"/>
  <c r="AS115" i="3"/>
  <c r="AS115" i="4" s="1"/>
  <c r="AK115" i="3"/>
  <c r="AK115" i="4" s="1"/>
  <c r="AC115" i="3"/>
  <c r="AC115" i="4" s="1"/>
  <c r="U115" i="3"/>
  <c r="U115" i="4" s="1"/>
  <c r="M115" i="3"/>
  <c r="M115" i="4" s="1"/>
  <c r="CD115" i="3"/>
  <c r="CD115" i="4" s="1"/>
  <c r="BV115" i="3"/>
  <c r="BV115" i="4" s="1"/>
  <c r="BN115" i="3"/>
  <c r="BN115" i="4" s="1"/>
  <c r="BF115" i="3"/>
  <c r="BF115" i="4" s="1"/>
  <c r="AX115" i="3"/>
  <c r="AX115" i="4" s="1"/>
  <c r="AP115" i="3"/>
  <c r="AP115" i="4" s="1"/>
  <c r="AH115" i="3"/>
  <c r="AH115" i="4" s="1"/>
  <c r="Z115" i="3"/>
  <c r="Z115" i="4" s="1"/>
  <c r="R115" i="3"/>
  <c r="R115" i="4" s="1"/>
  <c r="J115" i="3"/>
  <c r="J115" i="4" s="1"/>
  <c r="CC115" i="3"/>
  <c r="CC115" i="4" s="1"/>
  <c r="BU115" i="3"/>
  <c r="BU115" i="4" s="1"/>
  <c r="BM115" i="3"/>
  <c r="BM115" i="4" s="1"/>
  <c r="BE115" i="3"/>
  <c r="BE115" i="4" s="1"/>
  <c r="AW115" i="3"/>
  <c r="AW115" i="4" s="1"/>
  <c r="AO115" i="3"/>
  <c r="AO115" i="4" s="1"/>
  <c r="AG115" i="3"/>
  <c r="AG115" i="4" s="1"/>
  <c r="Y115" i="3"/>
  <c r="Y115" i="4" s="1"/>
  <c r="Q115" i="3"/>
  <c r="Q115" i="4" s="1"/>
  <c r="I115" i="3"/>
  <c r="I115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BZ197" i="3"/>
  <c r="BZ197" i="4" s="1"/>
  <c r="BR197" i="3"/>
  <c r="BR197" i="4" s="1"/>
  <c r="BJ197" i="3"/>
  <c r="BJ197" i="4" s="1"/>
  <c r="BB197" i="3"/>
  <c r="BB197" i="4" s="1"/>
  <c r="AT197" i="3"/>
  <c r="AT197" i="4" s="1"/>
  <c r="AL197" i="3"/>
  <c r="AL197" i="4" s="1"/>
  <c r="AD197" i="3"/>
  <c r="AD197" i="4" s="1"/>
  <c r="V197" i="3"/>
  <c r="V197" i="4" s="1"/>
  <c r="N197" i="3"/>
  <c r="N197" i="4" s="1"/>
  <c r="CG197" i="3"/>
  <c r="CG197" i="4" s="1"/>
  <c r="BY197" i="3"/>
  <c r="BY197" i="4" s="1"/>
  <c r="BQ197" i="3"/>
  <c r="BQ197" i="4" s="1"/>
  <c r="BI197" i="3"/>
  <c r="BI197" i="4" s="1"/>
  <c r="BA197" i="3"/>
  <c r="BA197" i="4" s="1"/>
  <c r="AS197" i="3"/>
  <c r="AS197" i="4" s="1"/>
  <c r="AK197" i="3"/>
  <c r="AK197" i="4" s="1"/>
  <c r="AC197" i="3"/>
  <c r="AC197" i="4" s="1"/>
  <c r="U197" i="3"/>
  <c r="U197" i="4" s="1"/>
  <c r="M197" i="3"/>
  <c r="M197" i="4" s="1"/>
  <c r="CD197" i="3"/>
  <c r="CD197" i="4" s="1"/>
  <c r="BV197" i="3"/>
  <c r="BV197" i="4" s="1"/>
  <c r="BN197" i="3"/>
  <c r="BN197" i="4" s="1"/>
  <c r="BF197" i="3"/>
  <c r="BF197" i="4" s="1"/>
  <c r="AX197" i="3"/>
  <c r="AX197" i="4" s="1"/>
  <c r="AP197" i="3"/>
  <c r="AP197" i="4" s="1"/>
  <c r="AH197" i="3"/>
  <c r="AH197" i="4" s="1"/>
  <c r="Z197" i="3"/>
  <c r="Z197" i="4" s="1"/>
  <c r="R197" i="3"/>
  <c r="R197" i="4" s="1"/>
  <c r="J197" i="3"/>
  <c r="J197" i="4" s="1"/>
  <c r="CC197" i="3"/>
  <c r="CC197" i="4" s="1"/>
  <c r="BU197" i="3"/>
  <c r="BU197" i="4" s="1"/>
  <c r="BM197" i="3"/>
  <c r="BM197" i="4" s="1"/>
  <c r="BE197" i="3"/>
  <c r="BE197" i="4" s="1"/>
  <c r="AW197" i="3"/>
  <c r="AW197" i="4" s="1"/>
  <c r="AO197" i="3"/>
  <c r="AO197" i="4" s="1"/>
  <c r="AG197" i="3"/>
  <c r="AG197" i="4" s="1"/>
  <c r="Y197" i="3"/>
  <c r="Y197" i="4" s="1"/>
  <c r="Q197" i="3"/>
  <c r="Q197" i="4" s="1"/>
  <c r="I197" i="3"/>
  <c r="I197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BV274" i="3"/>
  <c r="BV274" i="4" s="1"/>
  <c r="BF274" i="3"/>
  <c r="BF274" i="4" s="1"/>
  <c r="AP274" i="3"/>
  <c r="AP274" i="4" s="1"/>
  <c r="Z274" i="3"/>
  <c r="Z274" i="4" s="1"/>
  <c r="J274" i="3"/>
  <c r="J274" i="4" s="1"/>
  <c r="CH274" i="3"/>
  <c r="CH274" i="4" s="1"/>
  <c r="BR274" i="3"/>
  <c r="BR274" i="4" s="1"/>
  <c r="BB274" i="3"/>
  <c r="BB274" i="4" s="1"/>
  <c r="AL274" i="3"/>
  <c r="AL274" i="4" s="1"/>
  <c r="V274" i="3"/>
  <c r="V274" i="4" s="1"/>
  <c r="CD274" i="3"/>
  <c r="CD274" i="4" s="1"/>
  <c r="BN274" i="3"/>
  <c r="BN274" i="4" s="1"/>
  <c r="AX274" i="3"/>
  <c r="AX274" i="4" s="1"/>
  <c r="AH274" i="3"/>
  <c r="AH274" i="4" s="1"/>
  <c r="R274" i="3"/>
  <c r="R274" i="4" s="1"/>
  <c r="AT274" i="3"/>
  <c r="AT274" i="4" s="1"/>
  <c r="AD274" i="3"/>
  <c r="AD274" i="4" s="1"/>
  <c r="N274" i="3"/>
  <c r="N274" i="4" s="1"/>
  <c r="BZ274" i="3"/>
  <c r="BZ274" i="4" s="1"/>
  <c r="BJ274" i="3"/>
  <c r="BJ274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BZ125" i="3"/>
  <c r="BZ125" i="4" s="1"/>
  <c r="BR125" i="3"/>
  <c r="BR125" i="4" s="1"/>
  <c r="BJ125" i="3"/>
  <c r="BJ125" i="4" s="1"/>
  <c r="BB125" i="3"/>
  <c r="BB125" i="4" s="1"/>
  <c r="AT125" i="3"/>
  <c r="AT125" i="4" s="1"/>
  <c r="AL125" i="3"/>
  <c r="AL125" i="4" s="1"/>
  <c r="AD125" i="3"/>
  <c r="AD125" i="4" s="1"/>
  <c r="V125" i="3"/>
  <c r="V125" i="4" s="1"/>
  <c r="N125" i="3"/>
  <c r="N125" i="4" s="1"/>
  <c r="CG125" i="3"/>
  <c r="CG125" i="4" s="1"/>
  <c r="BY125" i="3"/>
  <c r="BY125" i="4" s="1"/>
  <c r="BQ125" i="3"/>
  <c r="BQ125" i="4" s="1"/>
  <c r="BI125" i="3"/>
  <c r="BI125" i="4" s="1"/>
  <c r="BA125" i="3"/>
  <c r="BA125" i="4" s="1"/>
  <c r="AS125" i="3"/>
  <c r="AS125" i="4" s="1"/>
  <c r="AK125" i="3"/>
  <c r="AK125" i="4" s="1"/>
  <c r="AC125" i="3"/>
  <c r="AC125" i="4" s="1"/>
  <c r="U125" i="3"/>
  <c r="U125" i="4" s="1"/>
  <c r="M125" i="3"/>
  <c r="M125" i="4" s="1"/>
  <c r="CD125" i="3"/>
  <c r="CD125" i="4" s="1"/>
  <c r="BV125" i="3"/>
  <c r="BV125" i="4" s="1"/>
  <c r="BN125" i="3"/>
  <c r="BN125" i="4" s="1"/>
  <c r="BF125" i="3"/>
  <c r="BF125" i="4" s="1"/>
  <c r="AX125" i="3"/>
  <c r="AX125" i="4" s="1"/>
  <c r="AP125" i="3"/>
  <c r="AP125" i="4" s="1"/>
  <c r="AH125" i="3"/>
  <c r="AH125" i="4" s="1"/>
  <c r="Z125" i="3"/>
  <c r="Z125" i="4" s="1"/>
  <c r="R125" i="3"/>
  <c r="R125" i="4" s="1"/>
  <c r="J125" i="3"/>
  <c r="J125" i="4" s="1"/>
  <c r="CC125" i="3"/>
  <c r="CC125" i="4" s="1"/>
  <c r="BU125" i="3"/>
  <c r="BU125" i="4" s="1"/>
  <c r="BM125" i="3"/>
  <c r="BM125" i="4" s="1"/>
  <c r="BE125" i="3"/>
  <c r="BE125" i="4" s="1"/>
  <c r="AW125" i="3"/>
  <c r="AW125" i="4" s="1"/>
  <c r="AO125" i="3"/>
  <c r="AO125" i="4" s="1"/>
  <c r="AG125" i="3"/>
  <c r="AG125" i="4" s="1"/>
  <c r="Y125" i="3"/>
  <c r="Y125" i="4" s="1"/>
  <c r="Q125" i="3"/>
  <c r="Q125" i="4" s="1"/>
  <c r="I125" i="3"/>
  <c r="I125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BZ159" i="3"/>
  <c r="BZ159" i="4" s="1"/>
  <c r="BR159" i="3"/>
  <c r="BR159" i="4" s="1"/>
  <c r="BJ159" i="3"/>
  <c r="BJ159" i="4" s="1"/>
  <c r="BB159" i="3"/>
  <c r="BB159" i="4" s="1"/>
  <c r="AT159" i="3"/>
  <c r="AT159" i="4" s="1"/>
  <c r="AL159" i="3"/>
  <c r="AL159" i="4" s="1"/>
  <c r="AD159" i="3"/>
  <c r="AD159" i="4" s="1"/>
  <c r="V159" i="3"/>
  <c r="V159" i="4" s="1"/>
  <c r="N159" i="3"/>
  <c r="N159" i="4" s="1"/>
  <c r="CG159" i="3"/>
  <c r="CG159" i="4" s="1"/>
  <c r="BY159" i="3"/>
  <c r="BY159" i="4" s="1"/>
  <c r="BQ159" i="3"/>
  <c r="BQ159" i="4" s="1"/>
  <c r="BI159" i="3"/>
  <c r="BI159" i="4" s="1"/>
  <c r="BA159" i="3"/>
  <c r="BA159" i="4" s="1"/>
  <c r="AS159" i="3"/>
  <c r="AS159" i="4" s="1"/>
  <c r="AK159" i="3"/>
  <c r="AK159" i="4" s="1"/>
  <c r="AC159" i="3"/>
  <c r="AC159" i="4" s="1"/>
  <c r="U159" i="3"/>
  <c r="U159" i="4" s="1"/>
  <c r="M159" i="3"/>
  <c r="M159" i="4" s="1"/>
  <c r="CD159" i="3"/>
  <c r="CD159" i="4" s="1"/>
  <c r="BV159" i="3"/>
  <c r="BV159" i="4" s="1"/>
  <c r="BN159" i="3"/>
  <c r="BN159" i="4" s="1"/>
  <c r="BF159" i="3"/>
  <c r="BF159" i="4" s="1"/>
  <c r="AX159" i="3"/>
  <c r="AX159" i="4" s="1"/>
  <c r="AP159" i="3"/>
  <c r="AP159" i="4" s="1"/>
  <c r="AH159" i="3"/>
  <c r="AH159" i="4" s="1"/>
  <c r="Z159" i="3"/>
  <c r="Z159" i="4" s="1"/>
  <c r="R159" i="3"/>
  <c r="R159" i="4" s="1"/>
  <c r="J159" i="3"/>
  <c r="J159" i="4" s="1"/>
  <c r="CC159" i="3"/>
  <c r="CC159" i="4" s="1"/>
  <c r="BU159" i="3"/>
  <c r="BU159" i="4" s="1"/>
  <c r="BM159" i="3"/>
  <c r="BM159" i="4" s="1"/>
  <c r="BE159" i="3"/>
  <c r="BE159" i="4" s="1"/>
  <c r="AW159" i="3"/>
  <c r="AW159" i="4" s="1"/>
  <c r="AO159" i="3"/>
  <c r="AO159" i="4" s="1"/>
  <c r="AG159" i="3"/>
  <c r="AG159" i="4" s="1"/>
  <c r="Y159" i="3"/>
  <c r="Y159" i="4" s="1"/>
  <c r="Q159" i="3"/>
  <c r="Q159" i="4" s="1"/>
  <c r="I159" i="3"/>
  <c r="I159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BZ183" i="3"/>
  <c r="BZ183" i="4" s="1"/>
  <c r="BR183" i="3"/>
  <c r="BR183" i="4" s="1"/>
  <c r="BJ183" i="3"/>
  <c r="BJ183" i="4" s="1"/>
  <c r="BB183" i="3"/>
  <c r="BB183" i="4" s="1"/>
  <c r="AT183" i="3"/>
  <c r="AT183" i="4" s="1"/>
  <c r="AL183" i="3"/>
  <c r="AL183" i="4" s="1"/>
  <c r="AD183" i="3"/>
  <c r="AD183" i="4" s="1"/>
  <c r="V183" i="3"/>
  <c r="V183" i="4" s="1"/>
  <c r="N183" i="3"/>
  <c r="N183" i="4" s="1"/>
  <c r="CG183" i="3"/>
  <c r="CG183" i="4" s="1"/>
  <c r="BY183" i="3"/>
  <c r="BY183" i="4" s="1"/>
  <c r="BQ183" i="3"/>
  <c r="BQ183" i="4" s="1"/>
  <c r="BI183" i="3"/>
  <c r="BI183" i="4" s="1"/>
  <c r="BA183" i="3"/>
  <c r="BA183" i="4" s="1"/>
  <c r="AS183" i="3"/>
  <c r="AS183" i="4" s="1"/>
  <c r="AK183" i="3"/>
  <c r="AK183" i="4" s="1"/>
  <c r="AC183" i="3"/>
  <c r="AC183" i="4" s="1"/>
  <c r="U183" i="3"/>
  <c r="U183" i="4" s="1"/>
  <c r="M183" i="3"/>
  <c r="M183" i="4" s="1"/>
  <c r="CD183" i="3"/>
  <c r="CD183" i="4" s="1"/>
  <c r="BV183" i="3"/>
  <c r="BV183" i="4" s="1"/>
  <c r="BN183" i="3"/>
  <c r="BN183" i="4" s="1"/>
  <c r="BF183" i="3"/>
  <c r="BF183" i="4" s="1"/>
  <c r="AX183" i="3"/>
  <c r="AX183" i="4" s="1"/>
  <c r="AP183" i="3"/>
  <c r="AP183" i="4" s="1"/>
  <c r="AH183" i="3"/>
  <c r="AH183" i="4" s="1"/>
  <c r="Z183" i="3"/>
  <c r="Z183" i="4" s="1"/>
  <c r="R183" i="3"/>
  <c r="R183" i="4" s="1"/>
  <c r="J183" i="3"/>
  <c r="J183" i="4" s="1"/>
  <c r="CC183" i="3"/>
  <c r="CC183" i="4" s="1"/>
  <c r="BU183" i="3"/>
  <c r="BU183" i="4" s="1"/>
  <c r="BM183" i="3"/>
  <c r="BM183" i="4" s="1"/>
  <c r="BE183" i="3"/>
  <c r="BE183" i="4" s="1"/>
  <c r="AW183" i="3"/>
  <c r="AW183" i="4" s="1"/>
  <c r="AO183" i="3"/>
  <c r="AO183" i="4" s="1"/>
  <c r="AG183" i="3"/>
  <c r="AG183" i="4" s="1"/>
  <c r="Y183" i="3"/>
  <c r="Y183" i="4" s="1"/>
  <c r="Q183" i="3"/>
  <c r="Q183" i="4" s="1"/>
  <c r="I183" i="3"/>
  <c r="I183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BY205" i="3"/>
  <c r="BY205" i="4" s="1"/>
  <c r="BI205" i="3"/>
  <c r="BI205" i="4" s="1"/>
  <c r="AS205" i="3"/>
  <c r="AS205" i="4" s="1"/>
  <c r="AC205" i="3"/>
  <c r="AC205" i="4" s="1"/>
  <c r="M205" i="3"/>
  <c r="M205" i="4" s="1"/>
  <c r="BU205" i="3"/>
  <c r="BU205" i="4" s="1"/>
  <c r="BE205" i="3"/>
  <c r="BE205" i="4" s="1"/>
  <c r="AO205" i="3"/>
  <c r="AO205" i="4" s="1"/>
  <c r="Y205" i="3"/>
  <c r="Y205" i="4" s="1"/>
  <c r="I205" i="3"/>
  <c r="I205" i="4" s="1"/>
  <c r="CG205" i="3"/>
  <c r="CG205" i="4" s="1"/>
  <c r="BA205" i="3"/>
  <c r="BA205" i="4" s="1"/>
  <c r="U205" i="3"/>
  <c r="U205" i="4" s="1"/>
  <c r="CC205" i="3"/>
  <c r="CC205" i="4" s="1"/>
  <c r="AW205" i="3"/>
  <c r="AW205" i="4" s="1"/>
  <c r="Q205" i="3"/>
  <c r="Q205" i="4" s="1"/>
  <c r="BQ205" i="3"/>
  <c r="BQ205" i="4" s="1"/>
  <c r="AK205" i="3"/>
  <c r="AK205" i="4" s="1"/>
  <c r="BM205" i="3"/>
  <c r="BM205" i="4" s="1"/>
  <c r="AG205" i="3"/>
  <c r="AG20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BY225" i="3"/>
  <c r="BY225" i="4" s="1"/>
  <c r="BI225" i="3"/>
  <c r="BI225" i="4" s="1"/>
  <c r="AS225" i="3"/>
  <c r="AS225" i="4" s="1"/>
  <c r="AC225" i="3"/>
  <c r="AC225" i="4" s="1"/>
  <c r="M225" i="3"/>
  <c r="M225" i="4" s="1"/>
  <c r="BU225" i="3"/>
  <c r="BU225" i="4" s="1"/>
  <c r="BE225" i="3"/>
  <c r="BE225" i="4" s="1"/>
  <c r="AO225" i="3"/>
  <c r="AO225" i="4" s="1"/>
  <c r="Y225" i="3"/>
  <c r="Y225" i="4" s="1"/>
  <c r="I225" i="3"/>
  <c r="I225" i="4" s="1"/>
  <c r="CG225" i="3"/>
  <c r="CG225" i="4" s="1"/>
  <c r="BA225" i="3"/>
  <c r="BA225" i="4" s="1"/>
  <c r="U225" i="3"/>
  <c r="U225" i="4" s="1"/>
  <c r="CC225" i="3"/>
  <c r="CC225" i="4" s="1"/>
  <c r="AW225" i="3"/>
  <c r="AW225" i="4" s="1"/>
  <c r="Q225" i="3"/>
  <c r="Q225" i="4" s="1"/>
  <c r="BQ225" i="3"/>
  <c r="BQ225" i="4" s="1"/>
  <c r="AK225" i="3"/>
  <c r="AK225" i="4" s="1"/>
  <c r="BM225" i="3"/>
  <c r="BM225" i="4" s="1"/>
  <c r="AG225" i="3"/>
  <c r="AG225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BY251" i="3"/>
  <c r="BY251" i="4" s="1"/>
  <c r="BI251" i="3"/>
  <c r="BI251" i="4" s="1"/>
  <c r="AS251" i="3"/>
  <c r="AS251" i="4" s="1"/>
  <c r="AC251" i="3"/>
  <c r="AC251" i="4" s="1"/>
  <c r="M251" i="3"/>
  <c r="M251" i="4" s="1"/>
  <c r="BU251" i="3"/>
  <c r="BU251" i="4" s="1"/>
  <c r="BE251" i="3"/>
  <c r="BE251" i="4" s="1"/>
  <c r="AO251" i="3"/>
  <c r="AO251" i="4" s="1"/>
  <c r="Y251" i="3"/>
  <c r="Y251" i="4" s="1"/>
  <c r="I251" i="3"/>
  <c r="I251" i="4" s="1"/>
  <c r="CG251" i="3"/>
  <c r="CG251" i="4" s="1"/>
  <c r="BA251" i="3"/>
  <c r="BA251" i="4" s="1"/>
  <c r="U251" i="3"/>
  <c r="U251" i="4" s="1"/>
  <c r="CC251" i="3"/>
  <c r="CC251" i="4" s="1"/>
  <c r="AW251" i="3"/>
  <c r="AW251" i="4" s="1"/>
  <c r="Q251" i="3"/>
  <c r="Q251" i="4" s="1"/>
  <c r="BQ251" i="3"/>
  <c r="BQ251" i="4" s="1"/>
  <c r="AK251" i="3"/>
  <c r="AK251" i="4" s="1"/>
  <c r="BM251" i="3"/>
  <c r="BM251" i="4" s="1"/>
  <c r="AG251" i="3"/>
  <c r="AG251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BZ132" i="3"/>
  <c r="BZ132" i="4" s="1"/>
  <c r="BR132" i="3"/>
  <c r="BR132" i="4" s="1"/>
  <c r="BJ132" i="3"/>
  <c r="BJ132" i="4" s="1"/>
  <c r="BB132" i="3"/>
  <c r="BB132" i="4" s="1"/>
  <c r="AT132" i="3"/>
  <c r="AT132" i="4" s="1"/>
  <c r="AL132" i="3"/>
  <c r="AL132" i="4" s="1"/>
  <c r="AD132" i="3"/>
  <c r="AD132" i="4" s="1"/>
  <c r="V132" i="3"/>
  <c r="V132" i="4" s="1"/>
  <c r="N132" i="3"/>
  <c r="N132" i="4" s="1"/>
  <c r="CG132" i="3"/>
  <c r="CG132" i="4" s="1"/>
  <c r="BY132" i="3"/>
  <c r="BY132" i="4" s="1"/>
  <c r="BQ132" i="3"/>
  <c r="BQ132" i="4" s="1"/>
  <c r="BI132" i="3"/>
  <c r="BI132" i="4" s="1"/>
  <c r="BA132" i="3"/>
  <c r="BA132" i="4" s="1"/>
  <c r="AS132" i="3"/>
  <c r="AS132" i="4" s="1"/>
  <c r="AK132" i="3"/>
  <c r="AK132" i="4" s="1"/>
  <c r="AC132" i="3"/>
  <c r="AC132" i="4" s="1"/>
  <c r="U132" i="3"/>
  <c r="U132" i="4" s="1"/>
  <c r="M132" i="3"/>
  <c r="M132" i="4" s="1"/>
  <c r="CD132" i="3"/>
  <c r="CD132" i="4" s="1"/>
  <c r="BV132" i="3"/>
  <c r="BV132" i="4" s="1"/>
  <c r="BN132" i="3"/>
  <c r="BN132" i="4" s="1"/>
  <c r="BF132" i="3"/>
  <c r="BF132" i="4" s="1"/>
  <c r="AX132" i="3"/>
  <c r="AX132" i="4" s="1"/>
  <c r="AP132" i="3"/>
  <c r="AP132" i="4" s="1"/>
  <c r="AH132" i="3"/>
  <c r="AH132" i="4" s="1"/>
  <c r="Z132" i="3"/>
  <c r="Z132" i="4" s="1"/>
  <c r="R132" i="3"/>
  <c r="R132" i="4" s="1"/>
  <c r="J132" i="3"/>
  <c r="J132" i="4" s="1"/>
  <c r="CC132" i="3"/>
  <c r="CC132" i="4" s="1"/>
  <c r="BU132" i="3"/>
  <c r="BU132" i="4" s="1"/>
  <c r="BM132" i="3"/>
  <c r="BM132" i="4" s="1"/>
  <c r="BE132" i="3"/>
  <c r="BE132" i="4" s="1"/>
  <c r="AW132" i="3"/>
  <c r="AW132" i="4" s="1"/>
  <c r="AO132" i="3"/>
  <c r="AO132" i="4" s="1"/>
  <c r="AG132" i="3"/>
  <c r="AG132" i="4" s="1"/>
  <c r="Y132" i="3"/>
  <c r="Y132" i="4" s="1"/>
  <c r="Q132" i="3"/>
  <c r="Q132" i="4" s="1"/>
  <c r="I132" i="3"/>
  <c r="I132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BZ166" i="3"/>
  <c r="BZ166" i="4" s="1"/>
  <c r="BR166" i="3"/>
  <c r="BR166" i="4" s="1"/>
  <c r="BJ166" i="3"/>
  <c r="BJ166" i="4" s="1"/>
  <c r="BB166" i="3"/>
  <c r="BB166" i="4" s="1"/>
  <c r="AT166" i="3"/>
  <c r="AT166" i="4" s="1"/>
  <c r="AL166" i="3"/>
  <c r="AL166" i="4" s="1"/>
  <c r="AD166" i="3"/>
  <c r="AD166" i="4" s="1"/>
  <c r="V166" i="3"/>
  <c r="V166" i="4" s="1"/>
  <c r="N166" i="3"/>
  <c r="N166" i="4" s="1"/>
  <c r="CG166" i="3"/>
  <c r="CG166" i="4" s="1"/>
  <c r="BY166" i="3"/>
  <c r="BY166" i="4" s="1"/>
  <c r="BQ166" i="3"/>
  <c r="BQ166" i="4" s="1"/>
  <c r="BI166" i="3"/>
  <c r="BI166" i="4" s="1"/>
  <c r="BA166" i="3"/>
  <c r="BA166" i="4" s="1"/>
  <c r="AS166" i="3"/>
  <c r="AS166" i="4" s="1"/>
  <c r="AK166" i="3"/>
  <c r="AK166" i="4" s="1"/>
  <c r="AC166" i="3"/>
  <c r="AC166" i="4" s="1"/>
  <c r="U166" i="3"/>
  <c r="U166" i="4" s="1"/>
  <c r="M166" i="3"/>
  <c r="M166" i="4" s="1"/>
  <c r="CD166" i="3"/>
  <c r="CD166" i="4" s="1"/>
  <c r="BV166" i="3"/>
  <c r="BV166" i="4" s="1"/>
  <c r="BN166" i="3"/>
  <c r="BN166" i="4" s="1"/>
  <c r="BF166" i="3"/>
  <c r="BF166" i="4" s="1"/>
  <c r="AX166" i="3"/>
  <c r="AX166" i="4" s="1"/>
  <c r="AP166" i="3"/>
  <c r="AP166" i="4" s="1"/>
  <c r="AH166" i="3"/>
  <c r="AH166" i="4" s="1"/>
  <c r="Z166" i="3"/>
  <c r="Z166" i="4" s="1"/>
  <c r="R166" i="3"/>
  <c r="R166" i="4" s="1"/>
  <c r="J166" i="3"/>
  <c r="J166" i="4" s="1"/>
  <c r="CC166" i="3"/>
  <c r="CC166" i="4" s="1"/>
  <c r="BU166" i="3"/>
  <c r="BU166" i="4" s="1"/>
  <c r="BM166" i="3"/>
  <c r="BM166" i="4" s="1"/>
  <c r="BE166" i="3"/>
  <c r="BE166" i="4" s="1"/>
  <c r="AW166" i="3"/>
  <c r="AW166" i="4" s="1"/>
  <c r="AO166" i="3"/>
  <c r="AO166" i="4" s="1"/>
  <c r="AG166" i="3"/>
  <c r="AG166" i="4" s="1"/>
  <c r="Y166" i="3"/>
  <c r="Y166" i="4" s="1"/>
  <c r="Q166" i="3"/>
  <c r="Q166" i="4" s="1"/>
  <c r="I166" i="3"/>
  <c r="I166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BZ192" i="3"/>
  <c r="BZ192" i="4" s="1"/>
  <c r="BR192" i="3"/>
  <c r="BR192" i="4" s="1"/>
  <c r="BJ192" i="3"/>
  <c r="BJ192" i="4" s="1"/>
  <c r="BB192" i="3"/>
  <c r="BB192" i="4" s="1"/>
  <c r="AT192" i="3"/>
  <c r="AT192" i="4" s="1"/>
  <c r="AL192" i="3"/>
  <c r="AL192" i="4" s="1"/>
  <c r="AD192" i="3"/>
  <c r="AD192" i="4" s="1"/>
  <c r="V192" i="3"/>
  <c r="V192" i="4" s="1"/>
  <c r="N192" i="3"/>
  <c r="N192" i="4" s="1"/>
  <c r="CG192" i="3"/>
  <c r="CG192" i="4" s="1"/>
  <c r="BY192" i="3"/>
  <c r="BY192" i="4" s="1"/>
  <c r="BQ192" i="3"/>
  <c r="BQ192" i="4" s="1"/>
  <c r="BI192" i="3"/>
  <c r="BI192" i="4" s="1"/>
  <c r="BA192" i="3"/>
  <c r="BA192" i="4" s="1"/>
  <c r="AS192" i="3"/>
  <c r="AS192" i="4" s="1"/>
  <c r="AK192" i="3"/>
  <c r="AK192" i="4" s="1"/>
  <c r="AC192" i="3"/>
  <c r="AC192" i="4" s="1"/>
  <c r="U192" i="3"/>
  <c r="U192" i="4" s="1"/>
  <c r="M192" i="3"/>
  <c r="M192" i="4" s="1"/>
  <c r="CD192" i="3"/>
  <c r="CD192" i="4" s="1"/>
  <c r="BV192" i="3"/>
  <c r="BV192" i="4" s="1"/>
  <c r="BN192" i="3"/>
  <c r="BN192" i="4" s="1"/>
  <c r="BF192" i="3"/>
  <c r="BF192" i="4" s="1"/>
  <c r="AX192" i="3"/>
  <c r="AX192" i="4" s="1"/>
  <c r="AP192" i="3"/>
  <c r="AP192" i="4" s="1"/>
  <c r="AH192" i="3"/>
  <c r="AH192" i="4" s="1"/>
  <c r="Z192" i="3"/>
  <c r="Z192" i="4" s="1"/>
  <c r="R192" i="3"/>
  <c r="R192" i="4" s="1"/>
  <c r="J192" i="3"/>
  <c r="J192" i="4" s="1"/>
  <c r="CC192" i="3"/>
  <c r="CC192" i="4" s="1"/>
  <c r="BU192" i="3"/>
  <c r="BU192" i="4" s="1"/>
  <c r="BM192" i="3"/>
  <c r="BM192" i="4" s="1"/>
  <c r="BE192" i="3"/>
  <c r="BE192" i="4" s="1"/>
  <c r="AW192" i="3"/>
  <c r="AW192" i="4" s="1"/>
  <c r="AO192" i="3"/>
  <c r="AO192" i="4" s="1"/>
  <c r="AG192" i="3"/>
  <c r="AG192" i="4" s="1"/>
  <c r="Y192" i="3"/>
  <c r="Y192" i="4" s="1"/>
  <c r="Q192" i="3"/>
  <c r="Q192" i="4" s="1"/>
  <c r="I192" i="3"/>
  <c r="I19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BY222" i="3"/>
  <c r="BY222" i="4" s="1"/>
  <c r="BI222" i="3"/>
  <c r="BI222" i="4" s="1"/>
  <c r="AS222" i="3"/>
  <c r="AS222" i="4" s="1"/>
  <c r="AC222" i="3"/>
  <c r="AC222" i="4" s="1"/>
  <c r="M222" i="3"/>
  <c r="M222" i="4" s="1"/>
  <c r="BU222" i="3"/>
  <c r="BU222" i="4" s="1"/>
  <c r="BE222" i="3"/>
  <c r="BE222" i="4" s="1"/>
  <c r="AO222" i="3"/>
  <c r="AO222" i="4" s="1"/>
  <c r="Y222" i="3"/>
  <c r="Y222" i="4" s="1"/>
  <c r="I222" i="3"/>
  <c r="I222" i="4" s="1"/>
  <c r="BQ222" i="3"/>
  <c r="BQ222" i="4" s="1"/>
  <c r="AK222" i="3"/>
  <c r="AK222" i="4" s="1"/>
  <c r="BM222" i="3"/>
  <c r="BM222" i="4" s="1"/>
  <c r="AG222" i="3"/>
  <c r="AG222" i="4" s="1"/>
  <c r="CG222" i="3"/>
  <c r="CG222" i="4" s="1"/>
  <c r="BA222" i="3"/>
  <c r="BA222" i="4" s="1"/>
  <c r="U222" i="3"/>
  <c r="U222" i="4" s="1"/>
  <c r="CC222" i="3"/>
  <c r="CC222" i="4" s="1"/>
  <c r="AW222" i="3"/>
  <c r="AW222" i="4" s="1"/>
  <c r="Q222" i="3"/>
  <c r="Q222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BZ158" i="3"/>
  <c r="BZ158" i="4" s="1"/>
  <c r="BR158" i="3"/>
  <c r="BR158" i="4" s="1"/>
  <c r="BJ158" i="3"/>
  <c r="BJ158" i="4" s="1"/>
  <c r="BB158" i="3"/>
  <c r="BB158" i="4" s="1"/>
  <c r="AT158" i="3"/>
  <c r="AT158" i="4" s="1"/>
  <c r="AL158" i="3"/>
  <c r="AL158" i="4" s="1"/>
  <c r="AD158" i="3"/>
  <c r="AD158" i="4" s="1"/>
  <c r="V158" i="3"/>
  <c r="V158" i="4" s="1"/>
  <c r="N158" i="3"/>
  <c r="N158" i="4" s="1"/>
  <c r="CG158" i="3"/>
  <c r="CG158" i="4" s="1"/>
  <c r="BY158" i="3"/>
  <c r="BY158" i="4" s="1"/>
  <c r="BQ158" i="3"/>
  <c r="BQ158" i="4" s="1"/>
  <c r="BI158" i="3"/>
  <c r="BI158" i="4" s="1"/>
  <c r="BA158" i="3"/>
  <c r="BA158" i="4" s="1"/>
  <c r="AS158" i="3"/>
  <c r="AS158" i="4" s="1"/>
  <c r="AK158" i="3"/>
  <c r="AK158" i="4" s="1"/>
  <c r="AC158" i="3"/>
  <c r="AC158" i="4" s="1"/>
  <c r="U158" i="3"/>
  <c r="U158" i="4" s="1"/>
  <c r="M158" i="3"/>
  <c r="M158" i="4" s="1"/>
  <c r="CD158" i="3"/>
  <c r="CD158" i="4" s="1"/>
  <c r="BV158" i="3"/>
  <c r="BV158" i="4" s="1"/>
  <c r="BN158" i="3"/>
  <c r="BN158" i="4" s="1"/>
  <c r="BF158" i="3"/>
  <c r="BF158" i="4" s="1"/>
  <c r="AX158" i="3"/>
  <c r="AX158" i="4" s="1"/>
  <c r="AP158" i="3"/>
  <c r="AP158" i="4" s="1"/>
  <c r="AH158" i="3"/>
  <c r="AH158" i="4" s="1"/>
  <c r="Z158" i="3"/>
  <c r="Z158" i="4" s="1"/>
  <c r="R158" i="3"/>
  <c r="R158" i="4" s="1"/>
  <c r="J158" i="3"/>
  <c r="J158" i="4" s="1"/>
  <c r="CC158" i="3"/>
  <c r="CC158" i="4" s="1"/>
  <c r="BU158" i="3"/>
  <c r="BU158" i="4" s="1"/>
  <c r="BM158" i="3"/>
  <c r="BM158" i="4" s="1"/>
  <c r="BE158" i="3"/>
  <c r="BE158" i="4" s="1"/>
  <c r="AW158" i="3"/>
  <c r="AW158" i="4" s="1"/>
  <c r="AO158" i="3"/>
  <c r="AO158" i="4" s="1"/>
  <c r="AG158" i="3"/>
  <c r="AG158" i="4" s="1"/>
  <c r="Y158" i="3"/>
  <c r="Y158" i="4" s="1"/>
  <c r="Q158" i="3"/>
  <c r="Q158" i="4" s="1"/>
  <c r="I158" i="3"/>
  <c r="I158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BY234" i="3"/>
  <c r="BY234" i="4" s="1"/>
  <c r="BI234" i="3"/>
  <c r="BI234" i="4" s="1"/>
  <c r="AS234" i="3"/>
  <c r="AS234" i="4" s="1"/>
  <c r="AC234" i="3"/>
  <c r="AC234" i="4" s="1"/>
  <c r="M234" i="3"/>
  <c r="M234" i="4" s="1"/>
  <c r="BU234" i="3"/>
  <c r="BU234" i="4" s="1"/>
  <c r="BE234" i="3"/>
  <c r="BE234" i="4" s="1"/>
  <c r="AO234" i="3"/>
  <c r="AO234" i="4" s="1"/>
  <c r="Y234" i="3"/>
  <c r="Y234" i="4" s="1"/>
  <c r="I234" i="3"/>
  <c r="I234" i="4" s="1"/>
  <c r="BQ234" i="3"/>
  <c r="BQ234" i="4" s="1"/>
  <c r="AK234" i="3"/>
  <c r="AK234" i="4" s="1"/>
  <c r="BM234" i="3"/>
  <c r="BM234" i="4" s="1"/>
  <c r="AG234" i="3"/>
  <c r="AG234" i="4" s="1"/>
  <c r="CG234" i="3"/>
  <c r="CG234" i="4" s="1"/>
  <c r="BA234" i="3"/>
  <c r="BA234" i="4" s="1"/>
  <c r="U234" i="3"/>
  <c r="U234" i="4" s="1"/>
  <c r="CC234" i="3"/>
  <c r="CC234" i="4" s="1"/>
  <c r="AW234" i="3"/>
  <c r="AW234" i="4" s="1"/>
  <c r="Q234" i="3"/>
  <c r="Q234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F49" i="2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BT71" i="3"/>
  <c r="BT71" i="4" s="1"/>
  <c r="BD71" i="3"/>
  <c r="BD71" i="4" s="1"/>
  <c r="AN71" i="3"/>
  <c r="AN71" i="4" s="1"/>
  <c r="X71" i="3"/>
  <c r="X71" i="4" s="1"/>
  <c r="H71" i="3"/>
  <c r="H71" i="4" s="1"/>
  <c r="CF71" i="3"/>
  <c r="CF71" i="4" s="1"/>
  <c r="BP71" i="3"/>
  <c r="BP71" i="4" s="1"/>
  <c r="AZ71" i="3"/>
  <c r="AZ71" i="4" s="1"/>
  <c r="AJ71" i="3"/>
  <c r="AJ71" i="4" s="1"/>
  <c r="T71" i="3"/>
  <c r="T71" i="4" s="1"/>
  <c r="CB71" i="3"/>
  <c r="CB71" i="4" s="1"/>
  <c r="BL71" i="3"/>
  <c r="BL71" i="4" s="1"/>
  <c r="AV71" i="3"/>
  <c r="AV71" i="4" s="1"/>
  <c r="AF71" i="3"/>
  <c r="AF71" i="4" s="1"/>
  <c r="P71" i="3"/>
  <c r="P71" i="4" s="1"/>
  <c r="BX71" i="3"/>
  <c r="BX71" i="4" s="1"/>
  <c r="BH71" i="3"/>
  <c r="BH71" i="4" s="1"/>
  <c r="AR71" i="3"/>
  <c r="AR71" i="4" s="1"/>
  <c r="AB71" i="3"/>
  <c r="AB71" i="4" s="1"/>
  <c r="L71" i="3"/>
  <c r="L71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BZ127" i="3"/>
  <c r="BZ127" i="4" s="1"/>
  <c r="BR127" i="3"/>
  <c r="BR127" i="4" s="1"/>
  <c r="BJ127" i="3"/>
  <c r="BJ127" i="4" s="1"/>
  <c r="BB127" i="3"/>
  <c r="BB127" i="4" s="1"/>
  <c r="AT127" i="3"/>
  <c r="AT127" i="4" s="1"/>
  <c r="AL127" i="3"/>
  <c r="AL127" i="4" s="1"/>
  <c r="AD127" i="3"/>
  <c r="AD127" i="4" s="1"/>
  <c r="V127" i="3"/>
  <c r="V127" i="4" s="1"/>
  <c r="N127" i="3"/>
  <c r="N127" i="4" s="1"/>
  <c r="CG127" i="3"/>
  <c r="CG127" i="4" s="1"/>
  <c r="BY127" i="3"/>
  <c r="BY127" i="4" s="1"/>
  <c r="BQ127" i="3"/>
  <c r="BQ127" i="4" s="1"/>
  <c r="BI127" i="3"/>
  <c r="BI127" i="4" s="1"/>
  <c r="BA127" i="3"/>
  <c r="BA127" i="4" s="1"/>
  <c r="AS127" i="3"/>
  <c r="AS127" i="4" s="1"/>
  <c r="AK127" i="3"/>
  <c r="AK127" i="4" s="1"/>
  <c r="AC127" i="3"/>
  <c r="AC127" i="4" s="1"/>
  <c r="U127" i="3"/>
  <c r="U127" i="4" s="1"/>
  <c r="M127" i="3"/>
  <c r="M127" i="4" s="1"/>
  <c r="CD127" i="3"/>
  <c r="CD127" i="4" s="1"/>
  <c r="BV127" i="3"/>
  <c r="BV127" i="4" s="1"/>
  <c r="BN127" i="3"/>
  <c r="BN127" i="4" s="1"/>
  <c r="BF127" i="3"/>
  <c r="BF127" i="4" s="1"/>
  <c r="AX127" i="3"/>
  <c r="AX127" i="4" s="1"/>
  <c r="AP127" i="3"/>
  <c r="AP127" i="4" s="1"/>
  <c r="AH127" i="3"/>
  <c r="AH127" i="4" s="1"/>
  <c r="Z127" i="3"/>
  <c r="Z127" i="4" s="1"/>
  <c r="R127" i="3"/>
  <c r="R127" i="4" s="1"/>
  <c r="J127" i="3"/>
  <c r="J127" i="4" s="1"/>
  <c r="CC127" i="3"/>
  <c r="CC127" i="4" s="1"/>
  <c r="BU127" i="3"/>
  <c r="BU127" i="4" s="1"/>
  <c r="BM127" i="3"/>
  <c r="BM127" i="4" s="1"/>
  <c r="BE127" i="3"/>
  <c r="BE127" i="4" s="1"/>
  <c r="AW127" i="3"/>
  <c r="AW127" i="4" s="1"/>
  <c r="AO127" i="3"/>
  <c r="AO127" i="4" s="1"/>
  <c r="AG127" i="3"/>
  <c r="AG127" i="4" s="1"/>
  <c r="Y127" i="3"/>
  <c r="Y127" i="4" s="1"/>
  <c r="Q127" i="3"/>
  <c r="Q127" i="4" s="1"/>
  <c r="I127" i="3"/>
  <c r="I127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BZ165" i="3"/>
  <c r="BZ165" i="4" s="1"/>
  <c r="BR165" i="3"/>
  <c r="BR165" i="4" s="1"/>
  <c r="BJ165" i="3"/>
  <c r="BJ165" i="4" s="1"/>
  <c r="BB165" i="3"/>
  <c r="BB165" i="4" s="1"/>
  <c r="AT165" i="3"/>
  <c r="AT165" i="4" s="1"/>
  <c r="AL165" i="3"/>
  <c r="AL165" i="4" s="1"/>
  <c r="AD165" i="3"/>
  <c r="AD165" i="4" s="1"/>
  <c r="V165" i="3"/>
  <c r="V165" i="4" s="1"/>
  <c r="N165" i="3"/>
  <c r="N165" i="4" s="1"/>
  <c r="CG165" i="3"/>
  <c r="CG165" i="4" s="1"/>
  <c r="BY165" i="3"/>
  <c r="BY165" i="4" s="1"/>
  <c r="BQ165" i="3"/>
  <c r="BQ165" i="4" s="1"/>
  <c r="BI165" i="3"/>
  <c r="BI165" i="4" s="1"/>
  <c r="BA165" i="3"/>
  <c r="BA165" i="4" s="1"/>
  <c r="AS165" i="3"/>
  <c r="AS165" i="4" s="1"/>
  <c r="AK165" i="3"/>
  <c r="AK165" i="4" s="1"/>
  <c r="AC165" i="3"/>
  <c r="AC165" i="4" s="1"/>
  <c r="U165" i="3"/>
  <c r="U165" i="4" s="1"/>
  <c r="M165" i="3"/>
  <c r="M165" i="4" s="1"/>
  <c r="CD165" i="3"/>
  <c r="CD165" i="4" s="1"/>
  <c r="BV165" i="3"/>
  <c r="BV165" i="4" s="1"/>
  <c r="BN165" i="3"/>
  <c r="BN165" i="4" s="1"/>
  <c r="BF165" i="3"/>
  <c r="BF165" i="4" s="1"/>
  <c r="AX165" i="3"/>
  <c r="AX165" i="4" s="1"/>
  <c r="AP165" i="3"/>
  <c r="AP165" i="4" s="1"/>
  <c r="AH165" i="3"/>
  <c r="AH165" i="4" s="1"/>
  <c r="Z165" i="3"/>
  <c r="Z165" i="4" s="1"/>
  <c r="R165" i="3"/>
  <c r="R165" i="4" s="1"/>
  <c r="J165" i="3"/>
  <c r="J165" i="4" s="1"/>
  <c r="CC165" i="3"/>
  <c r="CC165" i="4" s="1"/>
  <c r="BU165" i="3"/>
  <c r="BU165" i="4" s="1"/>
  <c r="BM165" i="3"/>
  <c r="BM165" i="4" s="1"/>
  <c r="BE165" i="3"/>
  <c r="BE165" i="4" s="1"/>
  <c r="AW165" i="3"/>
  <c r="AW165" i="4" s="1"/>
  <c r="AO165" i="3"/>
  <c r="AO165" i="4" s="1"/>
  <c r="AG165" i="3"/>
  <c r="AG165" i="4" s="1"/>
  <c r="Y165" i="3"/>
  <c r="Y165" i="4" s="1"/>
  <c r="Q165" i="3"/>
  <c r="Q165" i="4" s="1"/>
  <c r="I165" i="3"/>
  <c r="I16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BY215" i="3"/>
  <c r="BY215" i="4" s="1"/>
  <c r="BI215" i="3"/>
  <c r="BI215" i="4" s="1"/>
  <c r="AS215" i="3"/>
  <c r="AS215" i="4" s="1"/>
  <c r="AC215" i="3"/>
  <c r="AC215" i="4" s="1"/>
  <c r="M215" i="3"/>
  <c r="M215" i="4" s="1"/>
  <c r="BU215" i="3"/>
  <c r="BU215" i="4" s="1"/>
  <c r="BE215" i="3"/>
  <c r="BE215" i="4" s="1"/>
  <c r="AO215" i="3"/>
  <c r="AO215" i="4" s="1"/>
  <c r="Y215" i="3"/>
  <c r="Y215" i="4" s="1"/>
  <c r="I215" i="3"/>
  <c r="I215" i="4" s="1"/>
  <c r="CG215" i="3"/>
  <c r="CG215" i="4" s="1"/>
  <c r="BA215" i="3"/>
  <c r="BA215" i="4" s="1"/>
  <c r="U215" i="3"/>
  <c r="U215" i="4" s="1"/>
  <c r="CC215" i="3"/>
  <c r="CC215" i="4" s="1"/>
  <c r="AW215" i="3"/>
  <c r="AW215" i="4" s="1"/>
  <c r="Q215" i="3"/>
  <c r="Q215" i="4" s="1"/>
  <c r="BQ215" i="3"/>
  <c r="BQ215" i="4" s="1"/>
  <c r="AK215" i="3"/>
  <c r="AK215" i="4" s="1"/>
  <c r="BM215" i="3"/>
  <c r="BM215" i="4" s="1"/>
  <c r="AG215" i="3"/>
  <c r="AG215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BZ120" i="3"/>
  <c r="BZ120" i="4" s="1"/>
  <c r="BR120" i="3"/>
  <c r="BR120" i="4" s="1"/>
  <c r="BJ120" i="3"/>
  <c r="BJ120" i="4" s="1"/>
  <c r="BB120" i="3"/>
  <c r="BB120" i="4" s="1"/>
  <c r="AT120" i="3"/>
  <c r="AT120" i="4" s="1"/>
  <c r="AL120" i="3"/>
  <c r="AL120" i="4" s="1"/>
  <c r="AD120" i="3"/>
  <c r="AD120" i="4" s="1"/>
  <c r="V120" i="3"/>
  <c r="V120" i="4" s="1"/>
  <c r="N120" i="3"/>
  <c r="N120" i="4" s="1"/>
  <c r="CG120" i="3"/>
  <c r="CG120" i="4" s="1"/>
  <c r="BY120" i="3"/>
  <c r="BY120" i="4" s="1"/>
  <c r="BQ120" i="3"/>
  <c r="BQ120" i="4" s="1"/>
  <c r="BI120" i="3"/>
  <c r="BI120" i="4" s="1"/>
  <c r="BA120" i="3"/>
  <c r="BA120" i="4" s="1"/>
  <c r="AS120" i="3"/>
  <c r="AS120" i="4" s="1"/>
  <c r="AK120" i="3"/>
  <c r="AK120" i="4" s="1"/>
  <c r="AC120" i="3"/>
  <c r="AC120" i="4" s="1"/>
  <c r="U120" i="3"/>
  <c r="U120" i="4" s="1"/>
  <c r="M120" i="3"/>
  <c r="M120" i="4" s="1"/>
  <c r="CD120" i="3"/>
  <c r="CD120" i="4" s="1"/>
  <c r="BV120" i="3"/>
  <c r="BV120" i="4" s="1"/>
  <c r="BN120" i="3"/>
  <c r="BN120" i="4" s="1"/>
  <c r="BF120" i="3"/>
  <c r="BF120" i="4" s="1"/>
  <c r="AX120" i="3"/>
  <c r="AX120" i="4" s="1"/>
  <c r="AP120" i="3"/>
  <c r="AP120" i="4" s="1"/>
  <c r="AH120" i="3"/>
  <c r="AH120" i="4" s="1"/>
  <c r="Z120" i="3"/>
  <c r="Z120" i="4" s="1"/>
  <c r="R120" i="3"/>
  <c r="R120" i="4" s="1"/>
  <c r="J120" i="3"/>
  <c r="J120" i="4" s="1"/>
  <c r="CC120" i="3"/>
  <c r="CC120" i="4" s="1"/>
  <c r="BU120" i="3"/>
  <c r="BU120" i="4" s="1"/>
  <c r="BM120" i="3"/>
  <c r="BM120" i="4" s="1"/>
  <c r="BE120" i="3"/>
  <c r="BE120" i="4" s="1"/>
  <c r="AW120" i="3"/>
  <c r="AW120" i="4" s="1"/>
  <c r="AO120" i="3"/>
  <c r="AO120" i="4" s="1"/>
  <c r="AG120" i="3"/>
  <c r="AG120" i="4" s="1"/>
  <c r="Y120" i="3"/>
  <c r="Y120" i="4" s="1"/>
  <c r="Q120" i="3"/>
  <c r="Q120" i="4" s="1"/>
  <c r="I120" i="3"/>
  <c r="I120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BV272" i="3"/>
  <c r="BV272" i="4" s="1"/>
  <c r="BF272" i="3"/>
  <c r="BF272" i="4" s="1"/>
  <c r="AP272" i="3"/>
  <c r="AP272" i="4" s="1"/>
  <c r="Z272" i="3"/>
  <c r="Z272" i="4" s="1"/>
  <c r="J272" i="3"/>
  <c r="J272" i="4" s="1"/>
  <c r="CH272" i="3"/>
  <c r="CH272" i="4" s="1"/>
  <c r="BR272" i="3"/>
  <c r="BR272" i="4" s="1"/>
  <c r="BB272" i="3"/>
  <c r="BB272" i="4" s="1"/>
  <c r="AL272" i="3"/>
  <c r="AL272" i="4" s="1"/>
  <c r="V272" i="3"/>
  <c r="V272" i="4" s="1"/>
  <c r="CD272" i="3"/>
  <c r="CD272" i="4" s="1"/>
  <c r="BN272" i="3"/>
  <c r="BN272" i="4" s="1"/>
  <c r="AX272" i="3"/>
  <c r="AX272" i="4" s="1"/>
  <c r="AH272" i="3"/>
  <c r="AH272" i="4" s="1"/>
  <c r="R272" i="3"/>
  <c r="R272" i="4" s="1"/>
  <c r="BZ272" i="3"/>
  <c r="BZ272" i="4" s="1"/>
  <c r="N272" i="3"/>
  <c r="N272" i="4" s="1"/>
  <c r="BJ272" i="3"/>
  <c r="BJ272" i="4" s="1"/>
  <c r="AT272" i="3"/>
  <c r="AT272" i="4" s="1"/>
  <c r="AD272" i="3"/>
  <c r="AD272" i="4" s="1"/>
  <c r="I283" i="2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BZ131" i="3"/>
  <c r="BZ131" i="4" s="1"/>
  <c r="BR131" i="3"/>
  <c r="BR131" i="4" s="1"/>
  <c r="BJ131" i="3"/>
  <c r="BJ131" i="4" s="1"/>
  <c r="BB131" i="3"/>
  <c r="BB131" i="4" s="1"/>
  <c r="AT131" i="3"/>
  <c r="AT131" i="4" s="1"/>
  <c r="AL131" i="3"/>
  <c r="AL131" i="4" s="1"/>
  <c r="AD131" i="3"/>
  <c r="AD131" i="4" s="1"/>
  <c r="V131" i="3"/>
  <c r="V131" i="4" s="1"/>
  <c r="N131" i="3"/>
  <c r="N131" i="4" s="1"/>
  <c r="CG131" i="3"/>
  <c r="CG131" i="4" s="1"/>
  <c r="BY131" i="3"/>
  <c r="BY131" i="4" s="1"/>
  <c r="BQ131" i="3"/>
  <c r="BQ131" i="4" s="1"/>
  <c r="BI131" i="3"/>
  <c r="BI131" i="4" s="1"/>
  <c r="BA131" i="3"/>
  <c r="BA131" i="4" s="1"/>
  <c r="AS131" i="3"/>
  <c r="AS131" i="4" s="1"/>
  <c r="AK131" i="3"/>
  <c r="AK131" i="4" s="1"/>
  <c r="AC131" i="3"/>
  <c r="AC131" i="4" s="1"/>
  <c r="U131" i="3"/>
  <c r="U131" i="4" s="1"/>
  <c r="M131" i="3"/>
  <c r="M131" i="4" s="1"/>
  <c r="CD131" i="3"/>
  <c r="CD131" i="4" s="1"/>
  <c r="BV131" i="3"/>
  <c r="BV131" i="4" s="1"/>
  <c r="BN131" i="3"/>
  <c r="BN131" i="4" s="1"/>
  <c r="BF131" i="3"/>
  <c r="BF131" i="4" s="1"/>
  <c r="AX131" i="3"/>
  <c r="AX131" i="4" s="1"/>
  <c r="AP131" i="3"/>
  <c r="AP131" i="4" s="1"/>
  <c r="AH131" i="3"/>
  <c r="AH131" i="4" s="1"/>
  <c r="Z131" i="3"/>
  <c r="Z131" i="4" s="1"/>
  <c r="R131" i="3"/>
  <c r="R131" i="4" s="1"/>
  <c r="J131" i="3"/>
  <c r="J131" i="4" s="1"/>
  <c r="CC131" i="3"/>
  <c r="CC131" i="4" s="1"/>
  <c r="BU131" i="3"/>
  <c r="BU131" i="4" s="1"/>
  <c r="BM131" i="3"/>
  <c r="BM131" i="4" s="1"/>
  <c r="BE131" i="3"/>
  <c r="BE131" i="4" s="1"/>
  <c r="AW131" i="3"/>
  <c r="AW131" i="4" s="1"/>
  <c r="AO131" i="3"/>
  <c r="AO131" i="4" s="1"/>
  <c r="AG131" i="3"/>
  <c r="AG131" i="4" s="1"/>
  <c r="Y131" i="3"/>
  <c r="Y131" i="4" s="1"/>
  <c r="Q131" i="3"/>
  <c r="Q131" i="4" s="1"/>
  <c r="I131" i="3"/>
  <c r="I131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BZ169" i="3"/>
  <c r="BZ169" i="4" s="1"/>
  <c r="BR169" i="3"/>
  <c r="BR169" i="4" s="1"/>
  <c r="BJ169" i="3"/>
  <c r="BJ169" i="4" s="1"/>
  <c r="BB169" i="3"/>
  <c r="BB169" i="4" s="1"/>
  <c r="AT169" i="3"/>
  <c r="AT169" i="4" s="1"/>
  <c r="AL169" i="3"/>
  <c r="AL169" i="4" s="1"/>
  <c r="AD169" i="3"/>
  <c r="AD169" i="4" s="1"/>
  <c r="V169" i="3"/>
  <c r="V169" i="4" s="1"/>
  <c r="N169" i="3"/>
  <c r="N169" i="4" s="1"/>
  <c r="CG169" i="3"/>
  <c r="CG169" i="4" s="1"/>
  <c r="BY169" i="3"/>
  <c r="BY169" i="4" s="1"/>
  <c r="BQ169" i="3"/>
  <c r="BQ169" i="4" s="1"/>
  <c r="BI169" i="3"/>
  <c r="BI169" i="4" s="1"/>
  <c r="BA169" i="3"/>
  <c r="BA169" i="4" s="1"/>
  <c r="AS169" i="3"/>
  <c r="AS169" i="4" s="1"/>
  <c r="AK169" i="3"/>
  <c r="AK169" i="4" s="1"/>
  <c r="AC169" i="3"/>
  <c r="AC169" i="4" s="1"/>
  <c r="U169" i="3"/>
  <c r="U169" i="4" s="1"/>
  <c r="M169" i="3"/>
  <c r="M169" i="4" s="1"/>
  <c r="CD169" i="3"/>
  <c r="CD169" i="4" s="1"/>
  <c r="BV169" i="3"/>
  <c r="BV169" i="4" s="1"/>
  <c r="BN169" i="3"/>
  <c r="BN169" i="4" s="1"/>
  <c r="BF169" i="3"/>
  <c r="BF169" i="4" s="1"/>
  <c r="AX169" i="3"/>
  <c r="AX169" i="4" s="1"/>
  <c r="AP169" i="3"/>
  <c r="AP169" i="4" s="1"/>
  <c r="AH169" i="3"/>
  <c r="AH169" i="4" s="1"/>
  <c r="Z169" i="3"/>
  <c r="Z169" i="4" s="1"/>
  <c r="R169" i="3"/>
  <c r="R169" i="4" s="1"/>
  <c r="J169" i="3"/>
  <c r="J169" i="4" s="1"/>
  <c r="CC169" i="3"/>
  <c r="CC169" i="4" s="1"/>
  <c r="BU169" i="3"/>
  <c r="BU169" i="4" s="1"/>
  <c r="BM169" i="3"/>
  <c r="BM169" i="4" s="1"/>
  <c r="BE169" i="3"/>
  <c r="BE169" i="4" s="1"/>
  <c r="AW169" i="3"/>
  <c r="AW169" i="4" s="1"/>
  <c r="AO169" i="3"/>
  <c r="AO169" i="4" s="1"/>
  <c r="AG169" i="3"/>
  <c r="AG169" i="4" s="1"/>
  <c r="Y169" i="3"/>
  <c r="Y169" i="4" s="1"/>
  <c r="Q169" i="3"/>
  <c r="Q169" i="4" s="1"/>
  <c r="I169" i="3"/>
  <c r="I16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BZ189" i="3"/>
  <c r="BZ189" i="4" s="1"/>
  <c r="BR189" i="3"/>
  <c r="BR189" i="4" s="1"/>
  <c r="BJ189" i="3"/>
  <c r="BJ189" i="4" s="1"/>
  <c r="BB189" i="3"/>
  <c r="BB189" i="4" s="1"/>
  <c r="AT189" i="3"/>
  <c r="AT189" i="4" s="1"/>
  <c r="AL189" i="3"/>
  <c r="AL189" i="4" s="1"/>
  <c r="AD189" i="3"/>
  <c r="AD189" i="4" s="1"/>
  <c r="V189" i="3"/>
  <c r="V189" i="4" s="1"/>
  <c r="N189" i="3"/>
  <c r="N189" i="4" s="1"/>
  <c r="CG189" i="3"/>
  <c r="CG189" i="4" s="1"/>
  <c r="BY189" i="3"/>
  <c r="BY189" i="4" s="1"/>
  <c r="BQ189" i="3"/>
  <c r="BQ189" i="4" s="1"/>
  <c r="BI189" i="3"/>
  <c r="BI189" i="4" s="1"/>
  <c r="BA189" i="3"/>
  <c r="BA189" i="4" s="1"/>
  <c r="AS189" i="3"/>
  <c r="AS189" i="4" s="1"/>
  <c r="AK189" i="3"/>
  <c r="AK189" i="4" s="1"/>
  <c r="AC189" i="3"/>
  <c r="AC189" i="4" s="1"/>
  <c r="U189" i="3"/>
  <c r="U189" i="4" s="1"/>
  <c r="M189" i="3"/>
  <c r="M189" i="4" s="1"/>
  <c r="CD189" i="3"/>
  <c r="CD189" i="4" s="1"/>
  <c r="BV189" i="3"/>
  <c r="BV189" i="4" s="1"/>
  <c r="BN189" i="3"/>
  <c r="BN189" i="4" s="1"/>
  <c r="BF189" i="3"/>
  <c r="BF189" i="4" s="1"/>
  <c r="AX189" i="3"/>
  <c r="AX189" i="4" s="1"/>
  <c r="AP189" i="3"/>
  <c r="AP189" i="4" s="1"/>
  <c r="AH189" i="3"/>
  <c r="AH189" i="4" s="1"/>
  <c r="Z189" i="3"/>
  <c r="Z189" i="4" s="1"/>
  <c r="R189" i="3"/>
  <c r="R189" i="4" s="1"/>
  <c r="J189" i="3"/>
  <c r="J189" i="4" s="1"/>
  <c r="CC189" i="3"/>
  <c r="CC189" i="4" s="1"/>
  <c r="BU189" i="3"/>
  <c r="BU189" i="4" s="1"/>
  <c r="BM189" i="3"/>
  <c r="BM189" i="4" s="1"/>
  <c r="BE189" i="3"/>
  <c r="BE189" i="4" s="1"/>
  <c r="AW189" i="3"/>
  <c r="AW189" i="4" s="1"/>
  <c r="AO189" i="3"/>
  <c r="AO189" i="4" s="1"/>
  <c r="AG189" i="3"/>
  <c r="AG189" i="4" s="1"/>
  <c r="Y189" i="3"/>
  <c r="Y189" i="4" s="1"/>
  <c r="Q189" i="3"/>
  <c r="Q189" i="4" s="1"/>
  <c r="I189" i="3"/>
  <c r="I189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BY213" i="3"/>
  <c r="BY213" i="4" s="1"/>
  <c r="BI213" i="3"/>
  <c r="BI213" i="4" s="1"/>
  <c r="AS213" i="3"/>
  <c r="AS213" i="4" s="1"/>
  <c r="AC213" i="3"/>
  <c r="AC213" i="4" s="1"/>
  <c r="M213" i="3"/>
  <c r="M213" i="4" s="1"/>
  <c r="BU213" i="3"/>
  <c r="BU213" i="4" s="1"/>
  <c r="BE213" i="3"/>
  <c r="BE213" i="4" s="1"/>
  <c r="AO213" i="3"/>
  <c r="AO213" i="4" s="1"/>
  <c r="Y213" i="3"/>
  <c r="Y213" i="4" s="1"/>
  <c r="I213" i="3"/>
  <c r="I213" i="4" s="1"/>
  <c r="CG213" i="3"/>
  <c r="CG213" i="4" s="1"/>
  <c r="BA213" i="3"/>
  <c r="BA213" i="4" s="1"/>
  <c r="U213" i="3"/>
  <c r="U213" i="4" s="1"/>
  <c r="CC213" i="3"/>
  <c r="CC213" i="4" s="1"/>
  <c r="AW213" i="3"/>
  <c r="AW213" i="4" s="1"/>
  <c r="Q213" i="3"/>
  <c r="Q213" i="4" s="1"/>
  <c r="BQ213" i="3"/>
  <c r="BQ213" i="4" s="1"/>
  <c r="AK213" i="3"/>
  <c r="AK213" i="4" s="1"/>
  <c r="BM213" i="3"/>
  <c r="BM213" i="4" s="1"/>
  <c r="AG213" i="3"/>
  <c r="AG213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BZ126" i="3"/>
  <c r="BZ126" i="4" s="1"/>
  <c r="BR126" i="3"/>
  <c r="BR126" i="4" s="1"/>
  <c r="BJ126" i="3"/>
  <c r="BJ126" i="4" s="1"/>
  <c r="BB126" i="3"/>
  <c r="BB126" i="4" s="1"/>
  <c r="AT126" i="3"/>
  <c r="AT126" i="4" s="1"/>
  <c r="AL126" i="3"/>
  <c r="AL126" i="4" s="1"/>
  <c r="AD126" i="3"/>
  <c r="AD126" i="4" s="1"/>
  <c r="V126" i="3"/>
  <c r="V126" i="4" s="1"/>
  <c r="N126" i="3"/>
  <c r="N126" i="4" s="1"/>
  <c r="CG126" i="3"/>
  <c r="CG126" i="4" s="1"/>
  <c r="BY126" i="3"/>
  <c r="BY126" i="4" s="1"/>
  <c r="BQ126" i="3"/>
  <c r="BQ126" i="4" s="1"/>
  <c r="BI126" i="3"/>
  <c r="BI126" i="4" s="1"/>
  <c r="BA126" i="3"/>
  <c r="BA126" i="4" s="1"/>
  <c r="AS126" i="3"/>
  <c r="AS126" i="4" s="1"/>
  <c r="AK126" i="3"/>
  <c r="AK126" i="4" s="1"/>
  <c r="AC126" i="3"/>
  <c r="AC126" i="4" s="1"/>
  <c r="U126" i="3"/>
  <c r="U126" i="4" s="1"/>
  <c r="M126" i="3"/>
  <c r="M126" i="4" s="1"/>
  <c r="CD126" i="3"/>
  <c r="CD126" i="4" s="1"/>
  <c r="BV126" i="3"/>
  <c r="BV126" i="4" s="1"/>
  <c r="BN126" i="3"/>
  <c r="BN126" i="4" s="1"/>
  <c r="BF126" i="3"/>
  <c r="BF126" i="4" s="1"/>
  <c r="AX126" i="3"/>
  <c r="AX126" i="4" s="1"/>
  <c r="AP126" i="3"/>
  <c r="AP126" i="4" s="1"/>
  <c r="AH126" i="3"/>
  <c r="AH126" i="4" s="1"/>
  <c r="Z126" i="3"/>
  <c r="Z126" i="4" s="1"/>
  <c r="R126" i="3"/>
  <c r="R126" i="4" s="1"/>
  <c r="J126" i="3"/>
  <c r="J126" i="4" s="1"/>
  <c r="CC126" i="3"/>
  <c r="CC126" i="4" s="1"/>
  <c r="BU126" i="3"/>
  <c r="BU126" i="4" s="1"/>
  <c r="BM126" i="3"/>
  <c r="BM126" i="4" s="1"/>
  <c r="BE126" i="3"/>
  <c r="BE126" i="4" s="1"/>
  <c r="AW126" i="3"/>
  <c r="AW126" i="4" s="1"/>
  <c r="AO126" i="3"/>
  <c r="AO126" i="4" s="1"/>
  <c r="AG126" i="3"/>
  <c r="AG126" i="4" s="1"/>
  <c r="Y126" i="3"/>
  <c r="Y126" i="4" s="1"/>
  <c r="Q126" i="3"/>
  <c r="Q126" i="4" s="1"/>
  <c r="I126" i="3"/>
  <c r="I126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BZ162" i="3"/>
  <c r="BZ162" i="4" s="1"/>
  <c r="BR162" i="3"/>
  <c r="BR162" i="4" s="1"/>
  <c r="BJ162" i="3"/>
  <c r="BJ162" i="4" s="1"/>
  <c r="BB162" i="3"/>
  <c r="BB162" i="4" s="1"/>
  <c r="AT162" i="3"/>
  <c r="AT162" i="4" s="1"/>
  <c r="AL162" i="3"/>
  <c r="AL162" i="4" s="1"/>
  <c r="AD162" i="3"/>
  <c r="AD162" i="4" s="1"/>
  <c r="V162" i="3"/>
  <c r="V162" i="4" s="1"/>
  <c r="N162" i="3"/>
  <c r="N162" i="4" s="1"/>
  <c r="CG162" i="3"/>
  <c r="CG162" i="4" s="1"/>
  <c r="BY162" i="3"/>
  <c r="BY162" i="4" s="1"/>
  <c r="BQ162" i="3"/>
  <c r="BQ162" i="4" s="1"/>
  <c r="BI162" i="3"/>
  <c r="BI162" i="4" s="1"/>
  <c r="BA162" i="3"/>
  <c r="BA162" i="4" s="1"/>
  <c r="AS162" i="3"/>
  <c r="AS162" i="4" s="1"/>
  <c r="AK162" i="3"/>
  <c r="AK162" i="4" s="1"/>
  <c r="AC162" i="3"/>
  <c r="AC162" i="4" s="1"/>
  <c r="U162" i="3"/>
  <c r="U162" i="4" s="1"/>
  <c r="M162" i="3"/>
  <c r="M162" i="4" s="1"/>
  <c r="CD162" i="3"/>
  <c r="CD162" i="4" s="1"/>
  <c r="BV162" i="3"/>
  <c r="BV162" i="4" s="1"/>
  <c r="BN162" i="3"/>
  <c r="BN162" i="4" s="1"/>
  <c r="BF162" i="3"/>
  <c r="BF162" i="4" s="1"/>
  <c r="AX162" i="3"/>
  <c r="AX162" i="4" s="1"/>
  <c r="AP162" i="3"/>
  <c r="AP162" i="4" s="1"/>
  <c r="AH162" i="3"/>
  <c r="AH162" i="4" s="1"/>
  <c r="Z162" i="3"/>
  <c r="Z162" i="4" s="1"/>
  <c r="R162" i="3"/>
  <c r="R162" i="4" s="1"/>
  <c r="J162" i="3"/>
  <c r="J162" i="4" s="1"/>
  <c r="CC162" i="3"/>
  <c r="CC162" i="4" s="1"/>
  <c r="BU162" i="3"/>
  <c r="BU162" i="4" s="1"/>
  <c r="BM162" i="3"/>
  <c r="BM162" i="4" s="1"/>
  <c r="BE162" i="3"/>
  <c r="BE162" i="4" s="1"/>
  <c r="AW162" i="3"/>
  <c r="AW162" i="4" s="1"/>
  <c r="AO162" i="3"/>
  <c r="AO162" i="4" s="1"/>
  <c r="AG162" i="3"/>
  <c r="AG162" i="4" s="1"/>
  <c r="Y162" i="3"/>
  <c r="Y162" i="4" s="1"/>
  <c r="Q162" i="3"/>
  <c r="Q162" i="4" s="1"/>
  <c r="I162" i="3"/>
  <c r="I162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BZ188" i="3"/>
  <c r="BZ188" i="4" s="1"/>
  <c r="BR188" i="3"/>
  <c r="BR188" i="4" s="1"/>
  <c r="BJ188" i="3"/>
  <c r="BJ188" i="4" s="1"/>
  <c r="BB188" i="3"/>
  <c r="BB188" i="4" s="1"/>
  <c r="AT188" i="3"/>
  <c r="AT188" i="4" s="1"/>
  <c r="AL188" i="3"/>
  <c r="AL188" i="4" s="1"/>
  <c r="AD188" i="3"/>
  <c r="AD188" i="4" s="1"/>
  <c r="V188" i="3"/>
  <c r="V188" i="4" s="1"/>
  <c r="N188" i="3"/>
  <c r="N188" i="4" s="1"/>
  <c r="CG188" i="3"/>
  <c r="CG188" i="4" s="1"/>
  <c r="BY188" i="3"/>
  <c r="BY188" i="4" s="1"/>
  <c r="BQ188" i="3"/>
  <c r="BQ188" i="4" s="1"/>
  <c r="BI188" i="3"/>
  <c r="BI188" i="4" s="1"/>
  <c r="BA188" i="3"/>
  <c r="BA188" i="4" s="1"/>
  <c r="AS188" i="3"/>
  <c r="AS188" i="4" s="1"/>
  <c r="AK188" i="3"/>
  <c r="AK188" i="4" s="1"/>
  <c r="AC188" i="3"/>
  <c r="AC188" i="4" s="1"/>
  <c r="U188" i="3"/>
  <c r="U188" i="4" s="1"/>
  <c r="M188" i="3"/>
  <c r="M188" i="4" s="1"/>
  <c r="CD188" i="3"/>
  <c r="CD188" i="4" s="1"/>
  <c r="BV188" i="3"/>
  <c r="BV188" i="4" s="1"/>
  <c r="BN188" i="3"/>
  <c r="BN188" i="4" s="1"/>
  <c r="BF188" i="3"/>
  <c r="BF188" i="4" s="1"/>
  <c r="AX188" i="3"/>
  <c r="AX188" i="4" s="1"/>
  <c r="AP188" i="3"/>
  <c r="AP188" i="4" s="1"/>
  <c r="AH188" i="3"/>
  <c r="AH188" i="4" s="1"/>
  <c r="Z188" i="3"/>
  <c r="Z188" i="4" s="1"/>
  <c r="R188" i="3"/>
  <c r="R188" i="4" s="1"/>
  <c r="J188" i="3"/>
  <c r="J188" i="4" s="1"/>
  <c r="CC188" i="3"/>
  <c r="CC188" i="4" s="1"/>
  <c r="BU188" i="3"/>
  <c r="BU188" i="4" s="1"/>
  <c r="BM188" i="3"/>
  <c r="BM188" i="4" s="1"/>
  <c r="BE188" i="3"/>
  <c r="BE188" i="4" s="1"/>
  <c r="AW188" i="3"/>
  <c r="AW188" i="4" s="1"/>
  <c r="AO188" i="3"/>
  <c r="AO188" i="4" s="1"/>
  <c r="AG188" i="3"/>
  <c r="AG188" i="4" s="1"/>
  <c r="Y188" i="3"/>
  <c r="Y188" i="4" s="1"/>
  <c r="Q188" i="3"/>
  <c r="Q188" i="4" s="1"/>
  <c r="I188" i="3"/>
  <c r="I18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BY218" i="3"/>
  <c r="BY218" i="4" s="1"/>
  <c r="BI218" i="3"/>
  <c r="BI218" i="4" s="1"/>
  <c r="AS218" i="3"/>
  <c r="AS218" i="4" s="1"/>
  <c r="AC218" i="3"/>
  <c r="AC218" i="4" s="1"/>
  <c r="M218" i="3"/>
  <c r="M218" i="4" s="1"/>
  <c r="BU218" i="3"/>
  <c r="BU218" i="4" s="1"/>
  <c r="BE218" i="3"/>
  <c r="BE218" i="4" s="1"/>
  <c r="AO218" i="3"/>
  <c r="AO218" i="4" s="1"/>
  <c r="Y218" i="3"/>
  <c r="Y218" i="4" s="1"/>
  <c r="I218" i="3"/>
  <c r="I218" i="4" s="1"/>
  <c r="BQ218" i="3"/>
  <c r="BQ218" i="4" s="1"/>
  <c r="AK218" i="3"/>
  <c r="AK218" i="4" s="1"/>
  <c r="BM218" i="3"/>
  <c r="BM218" i="4" s="1"/>
  <c r="AG218" i="3"/>
  <c r="AG218" i="4" s="1"/>
  <c r="CG218" i="3"/>
  <c r="CG218" i="4" s="1"/>
  <c r="BA218" i="3"/>
  <c r="BA218" i="4" s="1"/>
  <c r="U218" i="3"/>
  <c r="U218" i="4" s="1"/>
  <c r="CC218" i="3"/>
  <c r="CC218" i="4" s="1"/>
  <c r="AW218" i="3"/>
  <c r="AW218" i="4" s="1"/>
  <c r="Q218" i="3"/>
  <c r="Q218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BZ175" i="3"/>
  <c r="BZ175" i="4" s="1"/>
  <c r="BR175" i="3"/>
  <c r="BR175" i="4" s="1"/>
  <c r="BJ175" i="3"/>
  <c r="BJ175" i="4" s="1"/>
  <c r="BB175" i="3"/>
  <c r="BB175" i="4" s="1"/>
  <c r="AT175" i="3"/>
  <c r="AT175" i="4" s="1"/>
  <c r="AL175" i="3"/>
  <c r="AL175" i="4" s="1"/>
  <c r="AD175" i="3"/>
  <c r="AD175" i="4" s="1"/>
  <c r="V175" i="3"/>
  <c r="V175" i="4" s="1"/>
  <c r="N175" i="3"/>
  <c r="N175" i="4" s="1"/>
  <c r="CG175" i="3"/>
  <c r="CG175" i="4" s="1"/>
  <c r="BY175" i="3"/>
  <c r="BY175" i="4" s="1"/>
  <c r="BQ175" i="3"/>
  <c r="BQ175" i="4" s="1"/>
  <c r="BI175" i="3"/>
  <c r="BI175" i="4" s="1"/>
  <c r="BA175" i="3"/>
  <c r="BA175" i="4" s="1"/>
  <c r="AS175" i="3"/>
  <c r="AS175" i="4" s="1"/>
  <c r="AK175" i="3"/>
  <c r="AK175" i="4" s="1"/>
  <c r="AC175" i="3"/>
  <c r="AC175" i="4" s="1"/>
  <c r="U175" i="3"/>
  <c r="U175" i="4" s="1"/>
  <c r="M175" i="3"/>
  <c r="M175" i="4" s="1"/>
  <c r="CD175" i="3"/>
  <c r="CD175" i="4" s="1"/>
  <c r="BV175" i="3"/>
  <c r="BV175" i="4" s="1"/>
  <c r="BN175" i="3"/>
  <c r="BN175" i="4" s="1"/>
  <c r="BF175" i="3"/>
  <c r="BF175" i="4" s="1"/>
  <c r="AX175" i="3"/>
  <c r="AX175" i="4" s="1"/>
  <c r="AP175" i="3"/>
  <c r="AP175" i="4" s="1"/>
  <c r="AH175" i="3"/>
  <c r="AH175" i="4" s="1"/>
  <c r="Z175" i="3"/>
  <c r="Z175" i="4" s="1"/>
  <c r="R175" i="3"/>
  <c r="R175" i="4" s="1"/>
  <c r="J175" i="3"/>
  <c r="J175" i="4" s="1"/>
  <c r="CC175" i="3"/>
  <c r="CC175" i="4" s="1"/>
  <c r="BU175" i="3"/>
  <c r="BU175" i="4" s="1"/>
  <c r="BM175" i="3"/>
  <c r="BM175" i="4" s="1"/>
  <c r="BE175" i="3"/>
  <c r="BE175" i="4" s="1"/>
  <c r="AW175" i="3"/>
  <c r="AW175" i="4" s="1"/>
  <c r="AO175" i="3"/>
  <c r="AO175" i="4" s="1"/>
  <c r="AG175" i="3"/>
  <c r="AG175" i="4" s="1"/>
  <c r="Y175" i="3"/>
  <c r="Y175" i="4" s="1"/>
  <c r="Q175" i="3"/>
  <c r="Q175" i="4" s="1"/>
  <c r="I175" i="3"/>
  <c r="I175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BY253" i="3"/>
  <c r="BY253" i="4" s="1"/>
  <c r="BI253" i="3"/>
  <c r="BI253" i="4" s="1"/>
  <c r="AS253" i="3"/>
  <c r="AS253" i="4" s="1"/>
  <c r="AC253" i="3"/>
  <c r="AC253" i="4" s="1"/>
  <c r="M253" i="3"/>
  <c r="M253" i="4" s="1"/>
  <c r="BU253" i="3"/>
  <c r="BU253" i="4" s="1"/>
  <c r="BE253" i="3"/>
  <c r="BE253" i="4" s="1"/>
  <c r="AO253" i="3"/>
  <c r="AO253" i="4" s="1"/>
  <c r="Y253" i="3"/>
  <c r="Y253" i="4" s="1"/>
  <c r="I253" i="3"/>
  <c r="I253" i="4" s="1"/>
  <c r="CG253" i="3"/>
  <c r="CG253" i="4" s="1"/>
  <c r="BA253" i="3"/>
  <c r="BA253" i="4" s="1"/>
  <c r="U253" i="3"/>
  <c r="U253" i="4" s="1"/>
  <c r="CC253" i="3"/>
  <c r="CC253" i="4" s="1"/>
  <c r="AW253" i="3"/>
  <c r="AW253" i="4" s="1"/>
  <c r="Q253" i="3"/>
  <c r="Q253" i="4" s="1"/>
  <c r="BQ253" i="3"/>
  <c r="BQ253" i="4" s="1"/>
  <c r="AK253" i="3"/>
  <c r="AK253" i="4" s="1"/>
  <c r="BM253" i="3"/>
  <c r="BM253" i="4" s="1"/>
  <c r="AG253" i="3"/>
  <c r="AG253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BZ130" i="3"/>
  <c r="BZ130" i="4" s="1"/>
  <c r="BR130" i="3"/>
  <c r="BR130" i="4" s="1"/>
  <c r="BJ130" i="3"/>
  <c r="BJ130" i="4" s="1"/>
  <c r="BB130" i="3"/>
  <c r="BB130" i="4" s="1"/>
  <c r="AT130" i="3"/>
  <c r="AT130" i="4" s="1"/>
  <c r="AL130" i="3"/>
  <c r="AL130" i="4" s="1"/>
  <c r="AD130" i="3"/>
  <c r="AD130" i="4" s="1"/>
  <c r="V130" i="3"/>
  <c r="V130" i="4" s="1"/>
  <c r="N130" i="3"/>
  <c r="N130" i="4" s="1"/>
  <c r="CG130" i="3"/>
  <c r="CG130" i="4" s="1"/>
  <c r="BY130" i="3"/>
  <c r="BY130" i="4" s="1"/>
  <c r="BQ130" i="3"/>
  <c r="BQ130" i="4" s="1"/>
  <c r="BI130" i="3"/>
  <c r="BI130" i="4" s="1"/>
  <c r="BA130" i="3"/>
  <c r="BA130" i="4" s="1"/>
  <c r="AS130" i="3"/>
  <c r="AS130" i="4" s="1"/>
  <c r="AK130" i="3"/>
  <c r="AK130" i="4" s="1"/>
  <c r="AC130" i="3"/>
  <c r="AC130" i="4" s="1"/>
  <c r="U130" i="3"/>
  <c r="U130" i="4" s="1"/>
  <c r="M130" i="3"/>
  <c r="M130" i="4" s="1"/>
  <c r="CD130" i="3"/>
  <c r="CD130" i="4" s="1"/>
  <c r="BV130" i="3"/>
  <c r="BV130" i="4" s="1"/>
  <c r="BN130" i="3"/>
  <c r="BN130" i="4" s="1"/>
  <c r="BF130" i="3"/>
  <c r="BF130" i="4" s="1"/>
  <c r="AX130" i="3"/>
  <c r="AX130" i="4" s="1"/>
  <c r="AP130" i="3"/>
  <c r="AP130" i="4" s="1"/>
  <c r="AH130" i="3"/>
  <c r="AH130" i="4" s="1"/>
  <c r="Z130" i="3"/>
  <c r="Z130" i="4" s="1"/>
  <c r="R130" i="3"/>
  <c r="R130" i="4" s="1"/>
  <c r="J130" i="3"/>
  <c r="J130" i="4" s="1"/>
  <c r="CC130" i="3"/>
  <c r="CC130" i="4" s="1"/>
  <c r="BU130" i="3"/>
  <c r="BU130" i="4" s="1"/>
  <c r="BM130" i="3"/>
  <c r="BM130" i="4" s="1"/>
  <c r="BE130" i="3"/>
  <c r="BE130" i="4" s="1"/>
  <c r="AW130" i="3"/>
  <c r="AW130" i="4" s="1"/>
  <c r="AO130" i="3"/>
  <c r="AO130" i="4" s="1"/>
  <c r="AG130" i="3"/>
  <c r="AG130" i="4" s="1"/>
  <c r="Y130" i="3"/>
  <c r="Y130" i="4" s="1"/>
  <c r="Q130" i="3"/>
  <c r="Q130" i="4" s="1"/>
  <c r="I130" i="3"/>
  <c r="I13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BZ190" i="3"/>
  <c r="BZ190" i="4" s="1"/>
  <c r="BR190" i="3"/>
  <c r="BR190" i="4" s="1"/>
  <c r="BJ190" i="3"/>
  <c r="BJ190" i="4" s="1"/>
  <c r="BB190" i="3"/>
  <c r="BB190" i="4" s="1"/>
  <c r="AT190" i="3"/>
  <c r="AT190" i="4" s="1"/>
  <c r="AL190" i="3"/>
  <c r="AL190" i="4" s="1"/>
  <c r="AD190" i="3"/>
  <c r="AD190" i="4" s="1"/>
  <c r="V190" i="3"/>
  <c r="V190" i="4" s="1"/>
  <c r="N190" i="3"/>
  <c r="N190" i="4" s="1"/>
  <c r="CG190" i="3"/>
  <c r="CG190" i="4" s="1"/>
  <c r="BY190" i="3"/>
  <c r="BY190" i="4" s="1"/>
  <c r="BQ190" i="3"/>
  <c r="BQ190" i="4" s="1"/>
  <c r="BI190" i="3"/>
  <c r="BI190" i="4" s="1"/>
  <c r="BA190" i="3"/>
  <c r="BA190" i="4" s="1"/>
  <c r="AS190" i="3"/>
  <c r="AS190" i="4" s="1"/>
  <c r="AK190" i="3"/>
  <c r="AK190" i="4" s="1"/>
  <c r="AC190" i="3"/>
  <c r="AC190" i="4" s="1"/>
  <c r="U190" i="3"/>
  <c r="U190" i="4" s="1"/>
  <c r="M190" i="3"/>
  <c r="M190" i="4" s="1"/>
  <c r="CD190" i="3"/>
  <c r="CD190" i="4" s="1"/>
  <c r="BV190" i="3"/>
  <c r="BV190" i="4" s="1"/>
  <c r="BN190" i="3"/>
  <c r="BN190" i="4" s="1"/>
  <c r="BF190" i="3"/>
  <c r="BF190" i="4" s="1"/>
  <c r="AX190" i="3"/>
  <c r="AX190" i="4" s="1"/>
  <c r="AP190" i="3"/>
  <c r="AP190" i="4" s="1"/>
  <c r="AH190" i="3"/>
  <c r="AH190" i="4" s="1"/>
  <c r="Z190" i="3"/>
  <c r="Z190" i="4" s="1"/>
  <c r="R190" i="3"/>
  <c r="R190" i="4" s="1"/>
  <c r="J190" i="3"/>
  <c r="J190" i="4" s="1"/>
  <c r="CC190" i="3"/>
  <c r="CC190" i="4" s="1"/>
  <c r="BU190" i="3"/>
  <c r="BU190" i="4" s="1"/>
  <c r="BM190" i="3"/>
  <c r="BM190" i="4" s="1"/>
  <c r="BE190" i="3"/>
  <c r="BE190" i="4" s="1"/>
  <c r="AW190" i="3"/>
  <c r="AW190" i="4" s="1"/>
  <c r="AO190" i="3"/>
  <c r="AO190" i="4" s="1"/>
  <c r="AG190" i="3"/>
  <c r="AG190" i="4" s="1"/>
  <c r="Y190" i="3"/>
  <c r="Y190" i="4" s="1"/>
  <c r="Q190" i="3"/>
  <c r="Q190" i="4" s="1"/>
  <c r="I190" i="3"/>
  <c r="I190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BZ161" i="3"/>
  <c r="BZ161" i="4" s="1"/>
  <c r="BR161" i="3"/>
  <c r="BR161" i="4" s="1"/>
  <c r="BJ161" i="3"/>
  <c r="BJ161" i="4" s="1"/>
  <c r="BB161" i="3"/>
  <c r="BB161" i="4" s="1"/>
  <c r="AT161" i="3"/>
  <c r="AT161" i="4" s="1"/>
  <c r="AL161" i="3"/>
  <c r="AL161" i="4" s="1"/>
  <c r="AD161" i="3"/>
  <c r="AD161" i="4" s="1"/>
  <c r="V161" i="3"/>
  <c r="V161" i="4" s="1"/>
  <c r="N161" i="3"/>
  <c r="N161" i="4" s="1"/>
  <c r="CG161" i="3"/>
  <c r="CG161" i="4" s="1"/>
  <c r="BY161" i="3"/>
  <c r="BY161" i="4" s="1"/>
  <c r="BQ161" i="3"/>
  <c r="BQ161" i="4" s="1"/>
  <c r="BI161" i="3"/>
  <c r="BI161" i="4" s="1"/>
  <c r="BA161" i="3"/>
  <c r="BA161" i="4" s="1"/>
  <c r="AS161" i="3"/>
  <c r="AS161" i="4" s="1"/>
  <c r="AK161" i="3"/>
  <c r="AK161" i="4" s="1"/>
  <c r="AC161" i="3"/>
  <c r="AC161" i="4" s="1"/>
  <c r="U161" i="3"/>
  <c r="U161" i="4" s="1"/>
  <c r="M161" i="3"/>
  <c r="M161" i="4" s="1"/>
  <c r="CD161" i="3"/>
  <c r="CD161" i="4" s="1"/>
  <c r="BV161" i="3"/>
  <c r="BV161" i="4" s="1"/>
  <c r="BN161" i="3"/>
  <c r="BN161" i="4" s="1"/>
  <c r="BF161" i="3"/>
  <c r="BF161" i="4" s="1"/>
  <c r="AX161" i="3"/>
  <c r="AX161" i="4" s="1"/>
  <c r="AP161" i="3"/>
  <c r="AP161" i="4" s="1"/>
  <c r="AH161" i="3"/>
  <c r="AH161" i="4" s="1"/>
  <c r="Z161" i="3"/>
  <c r="Z161" i="4" s="1"/>
  <c r="R161" i="3"/>
  <c r="R161" i="4" s="1"/>
  <c r="J161" i="3"/>
  <c r="J161" i="4" s="1"/>
  <c r="CC161" i="3"/>
  <c r="CC161" i="4" s="1"/>
  <c r="BU161" i="3"/>
  <c r="BU161" i="4" s="1"/>
  <c r="BM161" i="3"/>
  <c r="BM161" i="4" s="1"/>
  <c r="BE161" i="3"/>
  <c r="BE161" i="4" s="1"/>
  <c r="AW161" i="3"/>
  <c r="AW161" i="4" s="1"/>
  <c r="AO161" i="3"/>
  <c r="AO161" i="4" s="1"/>
  <c r="AG161" i="3"/>
  <c r="AG161" i="4" s="1"/>
  <c r="Y161" i="3"/>
  <c r="Y161" i="4" s="1"/>
  <c r="Q161" i="3"/>
  <c r="Q161" i="4" s="1"/>
  <c r="I161" i="3"/>
  <c r="I161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BY227" i="3"/>
  <c r="BY227" i="4" s="1"/>
  <c r="BI227" i="3"/>
  <c r="BI227" i="4" s="1"/>
  <c r="AS227" i="3"/>
  <c r="AS227" i="4" s="1"/>
  <c r="AC227" i="3"/>
  <c r="AC227" i="4" s="1"/>
  <c r="M227" i="3"/>
  <c r="M227" i="4" s="1"/>
  <c r="BU227" i="3"/>
  <c r="BU227" i="4" s="1"/>
  <c r="BE227" i="3"/>
  <c r="BE227" i="4" s="1"/>
  <c r="AO227" i="3"/>
  <c r="AO227" i="4" s="1"/>
  <c r="Y227" i="3"/>
  <c r="Y227" i="4" s="1"/>
  <c r="I227" i="3"/>
  <c r="I227" i="4" s="1"/>
  <c r="CG227" i="3"/>
  <c r="CG227" i="4" s="1"/>
  <c r="BA227" i="3"/>
  <c r="BA227" i="4" s="1"/>
  <c r="U227" i="3"/>
  <c r="U227" i="4" s="1"/>
  <c r="CC227" i="3"/>
  <c r="CC227" i="4" s="1"/>
  <c r="AW227" i="3"/>
  <c r="AW227" i="4" s="1"/>
  <c r="Q227" i="3"/>
  <c r="Q227" i="4" s="1"/>
  <c r="BQ227" i="3"/>
  <c r="BQ227" i="4" s="1"/>
  <c r="AK227" i="3"/>
  <c r="AK227" i="4" s="1"/>
  <c r="BM227" i="3"/>
  <c r="BM227" i="4" s="1"/>
  <c r="AG227" i="3"/>
  <c r="AG227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BZ141" i="3"/>
  <c r="BZ141" i="4" s="1"/>
  <c r="BR141" i="3"/>
  <c r="BR141" i="4" s="1"/>
  <c r="BJ141" i="3"/>
  <c r="BJ141" i="4" s="1"/>
  <c r="BB141" i="3"/>
  <c r="BB141" i="4" s="1"/>
  <c r="AT141" i="3"/>
  <c r="AT141" i="4" s="1"/>
  <c r="AL141" i="3"/>
  <c r="AL141" i="4" s="1"/>
  <c r="AD141" i="3"/>
  <c r="AD141" i="4" s="1"/>
  <c r="V141" i="3"/>
  <c r="V141" i="4" s="1"/>
  <c r="N141" i="3"/>
  <c r="N141" i="4" s="1"/>
  <c r="CG141" i="3"/>
  <c r="CG141" i="4" s="1"/>
  <c r="BY141" i="3"/>
  <c r="BY141" i="4" s="1"/>
  <c r="BQ141" i="3"/>
  <c r="BQ141" i="4" s="1"/>
  <c r="BI141" i="3"/>
  <c r="BI141" i="4" s="1"/>
  <c r="BA141" i="3"/>
  <c r="BA141" i="4" s="1"/>
  <c r="AS141" i="3"/>
  <c r="AS141" i="4" s="1"/>
  <c r="AK141" i="3"/>
  <c r="AK141" i="4" s="1"/>
  <c r="AC141" i="3"/>
  <c r="AC141" i="4" s="1"/>
  <c r="U141" i="3"/>
  <c r="U141" i="4" s="1"/>
  <c r="M141" i="3"/>
  <c r="M141" i="4" s="1"/>
  <c r="CD141" i="3"/>
  <c r="CD141" i="4" s="1"/>
  <c r="BV141" i="3"/>
  <c r="BV141" i="4" s="1"/>
  <c r="BN141" i="3"/>
  <c r="BN141" i="4" s="1"/>
  <c r="BF141" i="3"/>
  <c r="BF141" i="4" s="1"/>
  <c r="AX141" i="3"/>
  <c r="AX141" i="4" s="1"/>
  <c r="AP141" i="3"/>
  <c r="AP141" i="4" s="1"/>
  <c r="AH141" i="3"/>
  <c r="AH141" i="4" s="1"/>
  <c r="Z141" i="3"/>
  <c r="Z141" i="4" s="1"/>
  <c r="R141" i="3"/>
  <c r="R141" i="4" s="1"/>
  <c r="J141" i="3"/>
  <c r="J141" i="4" s="1"/>
  <c r="CC141" i="3"/>
  <c r="CC141" i="4" s="1"/>
  <c r="BU141" i="3"/>
  <c r="BU141" i="4" s="1"/>
  <c r="BM141" i="3"/>
  <c r="BM141" i="4" s="1"/>
  <c r="BE141" i="3"/>
  <c r="BE141" i="4" s="1"/>
  <c r="AW141" i="3"/>
  <c r="AW141" i="4" s="1"/>
  <c r="AO141" i="3"/>
  <c r="AO141" i="4" s="1"/>
  <c r="AG141" i="3"/>
  <c r="AG141" i="4" s="1"/>
  <c r="Y141" i="3"/>
  <c r="Y141" i="4" s="1"/>
  <c r="Q141" i="3"/>
  <c r="Q141" i="4" s="1"/>
  <c r="I141" i="3"/>
  <c r="I141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BZ173" i="3"/>
  <c r="BZ173" i="4" s="1"/>
  <c r="BR173" i="3"/>
  <c r="BR173" i="4" s="1"/>
  <c r="BJ173" i="3"/>
  <c r="BJ173" i="4" s="1"/>
  <c r="BB173" i="3"/>
  <c r="BB173" i="4" s="1"/>
  <c r="AT173" i="3"/>
  <c r="AT173" i="4" s="1"/>
  <c r="AL173" i="3"/>
  <c r="AL173" i="4" s="1"/>
  <c r="AD173" i="3"/>
  <c r="AD173" i="4" s="1"/>
  <c r="V173" i="3"/>
  <c r="V173" i="4" s="1"/>
  <c r="N173" i="3"/>
  <c r="N173" i="4" s="1"/>
  <c r="CG173" i="3"/>
  <c r="CG173" i="4" s="1"/>
  <c r="BY173" i="3"/>
  <c r="BY173" i="4" s="1"/>
  <c r="BQ173" i="3"/>
  <c r="BQ173" i="4" s="1"/>
  <c r="BI173" i="3"/>
  <c r="BI173" i="4" s="1"/>
  <c r="BA173" i="3"/>
  <c r="BA173" i="4" s="1"/>
  <c r="AS173" i="3"/>
  <c r="AS173" i="4" s="1"/>
  <c r="AK173" i="3"/>
  <c r="AK173" i="4" s="1"/>
  <c r="AC173" i="3"/>
  <c r="AC173" i="4" s="1"/>
  <c r="U173" i="3"/>
  <c r="U173" i="4" s="1"/>
  <c r="M173" i="3"/>
  <c r="M173" i="4" s="1"/>
  <c r="CD173" i="3"/>
  <c r="CD173" i="4" s="1"/>
  <c r="BV173" i="3"/>
  <c r="BV173" i="4" s="1"/>
  <c r="BN173" i="3"/>
  <c r="BN173" i="4" s="1"/>
  <c r="BF173" i="3"/>
  <c r="BF173" i="4" s="1"/>
  <c r="AX173" i="3"/>
  <c r="AX173" i="4" s="1"/>
  <c r="AP173" i="3"/>
  <c r="AP173" i="4" s="1"/>
  <c r="AH173" i="3"/>
  <c r="AH173" i="4" s="1"/>
  <c r="Z173" i="3"/>
  <c r="Z173" i="4" s="1"/>
  <c r="R173" i="3"/>
  <c r="R173" i="4" s="1"/>
  <c r="J173" i="3"/>
  <c r="J173" i="4" s="1"/>
  <c r="CC173" i="3"/>
  <c r="CC173" i="4" s="1"/>
  <c r="BU173" i="3"/>
  <c r="BU173" i="4" s="1"/>
  <c r="BM173" i="3"/>
  <c r="BM173" i="4" s="1"/>
  <c r="BE173" i="3"/>
  <c r="BE173" i="4" s="1"/>
  <c r="AW173" i="3"/>
  <c r="AW173" i="4" s="1"/>
  <c r="AO173" i="3"/>
  <c r="AO173" i="4" s="1"/>
  <c r="AG173" i="3"/>
  <c r="AG173" i="4" s="1"/>
  <c r="Y173" i="3"/>
  <c r="Y173" i="4" s="1"/>
  <c r="Q173" i="3"/>
  <c r="Q173" i="4" s="1"/>
  <c r="I173" i="3"/>
  <c r="I173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BZ195" i="3"/>
  <c r="BZ195" i="4" s="1"/>
  <c r="BR195" i="3"/>
  <c r="BR195" i="4" s="1"/>
  <c r="BJ195" i="3"/>
  <c r="BJ195" i="4" s="1"/>
  <c r="BB195" i="3"/>
  <c r="BB195" i="4" s="1"/>
  <c r="AT195" i="3"/>
  <c r="AT195" i="4" s="1"/>
  <c r="AL195" i="3"/>
  <c r="AL195" i="4" s="1"/>
  <c r="AD195" i="3"/>
  <c r="AD195" i="4" s="1"/>
  <c r="V195" i="3"/>
  <c r="V195" i="4" s="1"/>
  <c r="N195" i="3"/>
  <c r="N195" i="4" s="1"/>
  <c r="CG195" i="3"/>
  <c r="CG195" i="4" s="1"/>
  <c r="BY195" i="3"/>
  <c r="BY195" i="4" s="1"/>
  <c r="BQ195" i="3"/>
  <c r="BQ195" i="4" s="1"/>
  <c r="BI195" i="3"/>
  <c r="BI195" i="4" s="1"/>
  <c r="BA195" i="3"/>
  <c r="BA195" i="4" s="1"/>
  <c r="AS195" i="3"/>
  <c r="AS195" i="4" s="1"/>
  <c r="AK195" i="3"/>
  <c r="AK195" i="4" s="1"/>
  <c r="AC195" i="3"/>
  <c r="AC195" i="4" s="1"/>
  <c r="U195" i="3"/>
  <c r="U195" i="4" s="1"/>
  <c r="M195" i="3"/>
  <c r="M195" i="4" s="1"/>
  <c r="CD195" i="3"/>
  <c r="CD195" i="4" s="1"/>
  <c r="BV195" i="3"/>
  <c r="BV195" i="4" s="1"/>
  <c r="BN195" i="3"/>
  <c r="BN195" i="4" s="1"/>
  <c r="BF195" i="3"/>
  <c r="BF195" i="4" s="1"/>
  <c r="AX195" i="3"/>
  <c r="AX195" i="4" s="1"/>
  <c r="AP195" i="3"/>
  <c r="AP195" i="4" s="1"/>
  <c r="AH195" i="3"/>
  <c r="AH195" i="4" s="1"/>
  <c r="Z195" i="3"/>
  <c r="Z195" i="4" s="1"/>
  <c r="R195" i="3"/>
  <c r="R195" i="4" s="1"/>
  <c r="J195" i="3"/>
  <c r="J195" i="4" s="1"/>
  <c r="CC195" i="3"/>
  <c r="CC195" i="4" s="1"/>
  <c r="BU195" i="3"/>
  <c r="BU195" i="4" s="1"/>
  <c r="BM195" i="3"/>
  <c r="BM195" i="4" s="1"/>
  <c r="BE195" i="3"/>
  <c r="BE195" i="4" s="1"/>
  <c r="AW195" i="3"/>
  <c r="AW195" i="4" s="1"/>
  <c r="AO195" i="3"/>
  <c r="AO195" i="4" s="1"/>
  <c r="AG195" i="3"/>
  <c r="AG195" i="4" s="1"/>
  <c r="Y195" i="3"/>
  <c r="Y195" i="4" s="1"/>
  <c r="Q195" i="3"/>
  <c r="Q195" i="4" s="1"/>
  <c r="I195" i="3"/>
  <c r="I195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BY217" i="3"/>
  <c r="BY217" i="4" s="1"/>
  <c r="BI217" i="3"/>
  <c r="BI217" i="4" s="1"/>
  <c r="AS217" i="3"/>
  <c r="AS217" i="4" s="1"/>
  <c r="AC217" i="3"/>
  <c r="AC217" i="4" s="1"/>
  <c r="M217" i="3"/>
  <c r="M217" i="4" s="1"/>
  <c r="BU217" i="3"/>
  <c r="BU217" i="4" s="1"/>
  <c r="BE217" i="3"/>
  <c r="BE217" i="4" s="1"/>
  <c r="AO217" i="3"/>
  <c r="AO217" i="4" s="1"/>
  <c r="Y217" i="3"/>
  <c r="Y217" i="4" s="1"/>
  <c r="I217" i="3"/>
  <c r="I217" i="4" s="1"/>
  <c r="CG217" i="3"/>
  <c r="CG217" i="4" s="1"/>
  <c r="BA217" i="3"/>
  <c r="BA217" i="4" s="1"/>
  <c r="U217" i="3"/>
  <c r="U217" i="4" s="1"/>
  <c r="CC217" i="3"/>
  <c r="CC217" i="4" s="1"/>
  <c r="AW217" i="3"/>
  <c r="AW217" i="4" s="1"/>
  <c r="Q217" i="3"/>
  <c r="Q217" i="4" s="1"/>
  <c r="BQ217" i="3"/>
  <c r="BQ217" i="4" s="1"/>
  <c r="AK217" i="3"/>
  <c r="AK217" i="4" s="1"/>
  <c r="BM217" i="3"/>
  <c r="BM217" i="4" s="1"/>
  <c r="AG217" i="3"/>
  <c r="AG217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BY233" i="3"/>
  <c r="BY233" i="4" s="1"/>
  <c r="BI233" i="3"/>
  <c r="BI233" i="4" s="1"/>
  <c r="AS233" i="3"/>
  <c r="AS233" i="4" s="1"/>
  <c r="AC233" i="3"/>
  <c r="AC233" i="4" s="1"/>
  <c r="M233" i="3"/>
  <c r="M233" i="4" s="1"/>
  <c r="BU233" i="3"/>
  <c r="BU233" i="4" s="1"/>
  <c r="BE233" i="3"/>
  <c r="BE233" i="4" s="1"/>
  <c r="AO233" i="3"/>
  <c r="AO233" i="4" s="1"/>
  <c r="Y233" i="3"/>
  <c r="Y233" i="4" s="1"/>
  <c r="I233" i="3"/>
  <c r="I233" i="4" s="1"/>
  <c r="CG233" i="3"/>
  <c r="CG233" i="4" s="1"/>
  <c r="BA233" i="3"/>
  <c r="BA233" i="4" s="1"/>
  <c r="U233" i="3"/>
  <c r="U233" i="4" s="1"/>
  <c r="CC233" i="3"/>
  <c r="CC233" i="4" s="1"/>
  <c r="AW233" i="3"/>
  <c r="AW233" i="4" s="1"/>
  <c r="Q233" i="3"/>
  <c r="Q233" i="4" s="1"/>
  <c r="BQ233" i="3"/>
  <c r="BQ233" i="4" s="1"/>
  <c r="AK233" i="3"/>
  <c r="AK233" i="4" s="1"/>
  <c r="BM233" i="3"/>
  <c r="BM233" i="4" s="1"/>
  <c r="AG233" i="3"/>
  <c r="AG233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BZ154" i="3"/>
  <c r="BZ154" i="4" s="1"/>
  <c r="BR154" i="3"/>
  <c r="BR154" i="4" s="1"/>
  <c r="BJ154" i="3"/>
  <c r="BJ154" i="4" s="1"/>
  <c r="BB154" i="3"/>
  <c r="BB154" i="4" s="1"/>
  <c r="AT154" i="3"/>
  <c r="AT154" i="4" s="1"/>
  <c r="AL154" i="3"/>
  <c r="AL154" i="4" s="1"/>
  <c r="AD154" i="3"/>
  <c r="AD154" i="4" s="1"/>
  <c r="V154" i="3"/>
  <c r="V154" i="4" s="1"/>
  <c r="N154" i="3"/>
  <c r="N154" i="4" s="1"/>
  <c r="CG154" i="3"/>
  <c r="CG154" i="4" s="1"/>
  <c r="BY154" i="3"/>
  <c r="BY154" i="4" s="1"/>
  <c r="BQ154" i="3"/>
  <c r="BQ154" i="4" s="1"/>
  <c r="BI154" i="3"/>
  <c r="BI154" i="4" s="1"/>
  <c r="BA154" i="3"/>
  <c r="BA154" i="4" s="1"/>
  <c r="AS154" i="3"/>
  <c r="AS154" i="4" s="1"/>
  <c r="AK154" i="3"/>
  <c r="AK154" i="4" s="1"/>
  <c r="AC154" i="3"/>
  <c r="AC154" i="4" s="1"/>
  <c r="U154" i="3"/>
  <c r="U154" i="4" s="1"/>
  <c r="M154" i="3"/>
  <c r="M154" i="4" s="1"/>
  <c r="CD154" i="3"/>
  <c r="CD154" i="4" s="1"/>
  <c r="BV154" i="3"/>
  <c r="BV154" i="4" s="1"/>
  <c r="BN154" i="3"/>
  <c r="BN154" i="4" s="1"/>
  <c r="BF154" i="3"/>
  <c r="BF154" i="4" s="1"/>
  <c r="AX154" i="3"/>
  <c r="AX154" i="4" s="1"/>
  <c r="AP154" i="3"/>
  <c r="AP154" i="4" s="1"/>
  <c r="AH154" i="3"/>
  <c r="AH154" i="4" s="1"/>
  <c r="Z154" i="3"/>
  <c r="Z154" i="4" s="1"/>
  <c r="R154" i="3"/>
  <c r="R154" i="4" s="1"/>
  <c r="J154" i="3"/>
  <c r="J154" i="4" s="1"/>
  <c r="CC154" i="3"/>
  <c r="CC154" i="4" s="1"/>
  <c r="BU154" i="3"/>
  <c r="BU154" i="4" s="1"/>
  <c r="BM154" i="3"/>
  <c r="BM154" i="4" s="1"/>
  <c r="BE154" i="3"/>
  <c r="BE154" i="4" s="1"/>
  <c r="AW154" i="3"/>
  <c r="AW154" i="4" s="1"/>
  <c r="AO154" i="3"/>
  <c r="AO154" i="4" s="1"/>
  <c r="AG154" i="3"/>
  <c r="AG154" i="4" s="1"/>
  <c r="Y154" i="3"/>
  <c r="Y154" i="4" s="1"/>
  <c r="Q154" i="3"/>
  <c r="Q154" i="4" s="1"/>
  <c r="I154" i="3"/>
  <c r="I154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BZ180" i="3"/>
  <c r="BZ180" i="4" s="1"/>
  <c r="BR180" i="3"/>
  <c r="BR180" i="4" s="1"/>
  <c r="BJ180" i="3"/>
  <c r="BJ180" i="4" s="1"/>
  <c r="BB180" i="3"/>
  <c r="BB180" i="4" s="1"/>
  <c r="AT180" i="3"/>
  <c r="AT180" i="4" s="1"/>
  <c r="AL180" i="3"/>
  <c r="AL180" i="4" s="1"/>
  <c r="AD180" i="3"/>
  <c r="AD180" i="4" s="1"/>
  <c r="V180" i="3"/>
  <c r="V180" i="4" s="1"/>
  <c r="N180" i="3"/>
  <c r="N180" i="4" s="1"/>
  <c r="CG180" i="3"/>
  <c r="CG180" i="4" s="1"/>
  <c r="BY180" i="3"/>
  <c r="BY180" i="4" s="1"/>
  <c r="BQ180" i="3"/>
  <c r="BQ180" i="4" s="1"/>
  <c r="BI180" i="3"/>
  <c r="BI180" i="4" s="1"/>
  <c r="BA180" i="3"/>
  <c r="BA180" i="4" s="1"/>
  <c r="AS180" i="3"/>
  <c r="AS180" i="4" s="1"/>
  <c r="AK180" i="3"/>
  <c r="AK180" i="4" s="1"/>
  <c r="AC180" i="3"/>
  <c r="AC180" i="4" s="1"/>
  <c r="U180" i="3"/>
  <c r="U180" i="4" s="1"/>
  <c r="M180" i="3"/>
  <c r="M180" i="4" s="1"/>
  <c r="CD180" i="3"/>
  <c r="CD180" i="4" s="1"/>
  <c r="BV180" i="3"/>
  <c r="BV180" i="4" s="1"/>
  <c r="BN180" i="3"/>
  <c r="BN180" i="4" s="1"/>
  <c r="BF180" i="3"/>
  <c r="BF180" i="4" s="1"/>
  <c r="AX180" i="3"/>
  <c r="AX180" i="4" s="1"/>
  <c r="AP180" i="3"/>
  <c r="AP180" i="4" s="1"/>
  <c r="AH180" i="3"/>
  <c r="AH180" i="4" s="1"/>
  <c r="Z180" i="3"/>
  <c r="Z180" i="4" s="1"/>
  <c r="R180" i="3"/>
  <c r="R180" i="4" s="1"/>
  <c r="J180" i="3"/>
  <c r="J180" i="4" s="1"/>
  <c r="CC180" i="3"/>
  <c r="CC180" i="4" s="1"/>
  <c r="BU180" i="3"/>
  <c r="BU180" i="4" s="1"/>
  <c r="BM180" i="3"/>
  <c r="BM180" i="4" s="1"/>
  <c r="BE180" i="3"/>
  <c r="BE180" i="4" s="1"/>
  <c r="AW180" i="3"/>
  <c r="AW180" i="4" s="1"/>
  <c r="AO180" i="3"/>
  <c r="AO180" i="4" s="1"/>
  <c r="AG180" i="3"/>
  <c r="AG180" i="4" s="1"/>
  <c r="Y180" i="3"/>
  <c r="Y180" i="4" s="1"/>
  <c r="Q180" i="3"/>
  <c r="Q180" i="4" s="1"/>
  <c r="I180" i="3"/>
  <c r="I180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BY206" i="3"/>
  <c r="BY206" i="4" s="1"/>
  <c r="BI206" i="3"/>
  <c r="BI206" i="4" s="1"/>
  <c r="AS206" i="3"/>
  <c r="AS206" i="4" s="1"/>
  <c r="AC206" i="3"/>
  <c r="AC206" i="4" s="1"/>
  <c r="M206" i="3"/>
  <c r="M206" i="4" s="1"/>
  <c r="BU206" i="3"/>
  <c r="BU206" i="4" s="1"/>
  <c r="BE206" i="3"/>
  <c r="BE206" i="4" s="1"/>
  <c r="AO206" i="3"/>
  <c r="AO206" i="4" s="1"/>
  <c r="Y206" i="3"/>
  <c r="Y206" i="4" s="1"/>
  <c r="I206" i="3"/>
  <c r="I206" i="4" s="1"/>
  <c r="BQ206" i="3"/>
  <c r="BQ206" i="4" s="1"/>
  <c r="AK206" i="3"/>
  <c r="AK206" i="4" s="1"/>
  <c r="BM206" i="3"/>
  <c r="BM206" i="4" s="1"/>
  <c r="AG206" i="3"/>
  <c r="AG206" i="4" s="1"/>
  <c r="CG206" i="3"/>
  <c r="CG206" i="4" s="1"/>
  <c r="BA206" i="3"/>
  <c r="BA206" i="4" s="1"/>
  <c r="U206" i="3"/>
  <c r="U206" i="4" s="1"/>
  <c r="CC206" i="3"/>
  <c r="CC206" i="4" s="1"/>
  <c r="AW206" i="3"/>
  <c r="AW206" i="4" s="1"/>
  <c r="Q206" i="3"/>
  <c r="Q20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BY216" i="3"/>
  <c r="BY216" i="4" s="1"/>
  <c r="BI216" i="3"/>
  <c r="BI216" i="4" s="1"/>
  <c r="AS216" i="3"/>
  <c r="AS216" i="4" s="1"/>
  <c r="AC216" i="3"/>
  <c r="AC216" i="4" s="1"/>
  <c r="M216" i="3"/>
  <c r="M216" i="4" s="1"/>
  <c r="BU216" i="3"/>
  <c r="BU216" i="4" s="1"/>
  <c r="BE216" i="3"/>
  <c r="BE216" i="4" s="1"/>
  <c r="AO216" i="3"/>
  <c r="AO216" i="4" s="1"/>
  <c r="Y216" i="3"/>
  <c r="Y216" i="4" s="1"/>
  <c r="I216" i="3"/>
  <c r="I216" i="4" s="1"/>
  <c r="BQ216" i="3"/>
  <c r="BQ216" i="4" s="1"/>
  <c r="AK216" i="3"/>
  <c r="AK216" i="4" s="1"/>
  <c r="BM216" i="3"/>
  <c r="BM216" i="4" s="1"/>
  <c r="AG216" i="3"/>
  <c r="AG216" i="4" s="1"/>
  <c r="CG216" i="3"/>
  <c r="CG216" i="4" s="1"/>
  <c r="BA216" i="3"/>
  <c r="BA216" i="4" s="1"/>
  <c r="U216" i="3"/>
  <c r="U216" i="4" s="1"/>
  <c r="CC216" i="3"/>
  <c r="CC216" i="4" s="1"/>
  <c r="AW216" i="3"/>
  <c r="AW216" i="4" s="1"/>
  <c r="Q216" i="3"/>
  <c r="Q216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BY230" i="3"/>
  <c r="BY230" i="4" s="1"/>
  <c r="BI230" i="3"/>
  <c r="BI230" i="4" s="1"/>
  <c r="AS230" i="3"/>
  <c r="AS230" i="4" s="1"/>
  <c r="AC230" i="3"/>
  <c r="AC230" i="4" s="1"/>
  <c r="M230" i="3"/>
  <c r="M230" i="4" s="1"/>
  <c r="BU230" i="3"/>
  <c r="BU230" i="4" s="1"/>
  <c r="BE230" i="3"/>
  <c r="BE230" i="4" s="1"/>
  <c r="AO230" i="3"/>
  <c r="AO230" i="4" s="1"/>
  <c r="Y230" i="3"/>
  <c r="Y230" i="4" s="1"/>
  <c r="I230" i="3"/>
  <c r="I230" i="4" s="1"/>
  <c r="BQ230" i="3"/>
  <c r="BQ230" i="4" s="1"/>
  <c r="AK230" i="3"/>
  <c r="AK230" i="4" s="1"/>
  <c r="BM230" i="3"/>
  <c r="BM230" i="4" s="1"/>
  <c r="AG230" i="3"/>
  <c r="AG230" i="4" s="1"/>
  <c r="CG230" i="3"/>
  <c r="CG230" i="4" s="1"/>
  <c r="BA230" i="3"/>
  <c r="BA230" i="4" s="1"/>
  <c r="U230" i="3"/>
  <c r="U230" i="4" s="1"/>
  <c r="CC230" i="3"/>
  <c r="CC230" i="4" s="1"/>
  <c r="AW230" i="3"/>
  <c r="AW230" i="4" s="1"/>
  <c r="Q230" i="3"/>
  <c r="Q23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BY240" i="3"/>
  <c r="BY240" i="4" s="1"/>
  <c r="BI240" i="3"/>
  <c r="BI240" i="4" s="1"/>
  <c r="AS240" i="3"/>
  <c r="AS240" i="4" s="1"/>
  <c r="AC240" i="3"/>
  <c r="AC240" i="4" s="1"/>
  <c r="M240" i="3"/>
  <c r="M240" i="4" s="1"/>
  <c r="BU240" i="3"/>
  <c r="BU240" i="4" s="1"/>
  <c r="BE240" i="3"/>
  <c r="BE240" i="4" s="1"/>
  <c r="AO240" i="3"/>
  <c r="AO240" i="4" s="1"/>
  <c r="Y240" i="3"/>
  <c r="Y240" i="4" s="1"/>
  <c r="I240" i="3"/>
  <c r="I240" i="4" s="1"/>
  <c r="BQ240" i="3"/>
  <c r="BQ240" i="4" s="1"/>
  <c r="AK240" i="3"/>
  <c r="AK240" i="4" s="1"/>
  <c r="BM240" i="3"/>
  <c r="BM240" i="4" s="1"/>
  <c r="AG240" i="3"/>
  <c r="AG240" i="4" s="1"/>
  <c r="CG240" i="3"/>
  <c r="CG240" i="4" s="1"/>
  <c r="BA240" i="3"/>
  <c r="BA240" i="4" s="1"/>
  <c r="U240" i="3"/>
  <c r="U240" i="4" s="1"/>
  <c r="CC240" i="3"/>
  <c r="CC240" i="4" s="1"/>
  <c r="AW240" i="3"/>
  <c r="AW240" i="4" s="1"/>
  <c r="Q240" i="3"/>
  <c r="Q240" i="4" s="1"/>
  <c r="F48" i="2"/>
  <c r="F48" i="3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BY247" i="3"/>
  <c r="BY247" i="4" s="1"/>
  <c r="BI247" i="3"/>
  <c r="BI247" i="4" s="1"/>
  <c r="AS247" i="3"/>
  <c r="AS247" i="4" s="1"/>
  <c r="AC247" i="3"/>
  <c r="AC247" i="4" s="1"/>
  <c r="M247" i="3"/>
  <c r="M247" i="4" s="1"/>
  <c r="BU247" i="3"/>
  <c r="BU247" i="4" s="1"/>
  <c r="BE247" i="3"/>
  <c r="BE247" i="4" s="1"/>
  <c r="AO247" i="3"/>
  <c r="AO247" i="4" s="1"/>
  <c r="Y247" i="3"/>
  <c r="Y247" i="4" s="1"/>
  <c r="I247" i="3"/>
  <c r="I247" i="4" s="1"/>
  <c r="CG247" i="3"/>
  <c r="CG247" i="4" s="1"/>
  <c r="BA247" i="3"/>
  <c r="BA247" i="4" s="1"/>
  <c r="U247" i="3"/>
  <c r="U247" i="4" s="1"/>
  <c r="CC247" i="3"/>
  <c r="CC247" i="4" s="1"/>
  <c r="AW247" i="3"/>
  <c r="AW247" i="4" s="1"/>
  <c r="Q247" i="3"/>
  <c r="Q247" i="4" s="1"/>
  <c r="BQ247" i="3"/>
  <c r="BQ247" i="4" s="1"/>
  <c r="AK247" i="3"/>
  <c r="AK247" i="4" s="1"/>
  <c r="BM247" i="3"/>
  <c r="BM247" i="4" s="1"/>
  <c r="AG247" i="3"/>
  <c r="AG247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BY248" i="3"/>
  <c r="BY248" i="4" s="1"/>
  <c r="BI248" i="3"/>
  <c r="BI248" i="4" s="1"/>
  <c r="AS248" i="3"/>
  <c r="AS248" i="4" s="1"/>
  <c r="AC248" i="3"/>
  <c r="AC248" i="4" s="1"/>
  <c r="M248" i="3"/>
  <c r="M248" i="4" s="1"/>
  <c r="BU248" i="3"/>
  <c r="BU248" i="4" s="1"/>
  <c r="BE248" i="3"/>
  <c r="BE248" i="4" s="1"/>
  <c r="AO248" i="3"/>
  <c r="AO248" i="4" s="1"/>
  <c r="Y248" i="3"/>
  <c r="Y248" i="4" s="1"/>
  <c r="I248" i="3"/>
  <c r="I248" i="4" s="1"/>
  <c r="BQ248" i="3"/>
  <c r="BQ248" i="4" s="1"/>
  <c r="AK248" i="3"/>
  <c r="AK248" i="4" s="1"/>
  <c r="BM248" i="3"/>
  <c r="BM248" i="4" s="1"/>
  <c r="AG248" i="3"/>
  <c r="AG248" i="4" s="1"/>
  <c r="CG248" i="3"/>
  <c r="CG248" i="4" s="1"/>
  <c r="BA248" i="3"/>
  <c r="BA248" i="4" s="1"/>
  <c r="U248" i="3"/>
  <c r="U248" i="4" s="1"/>
  <c r="CC248" i="3"/>
  <c r="CC248" i="4" s="1"/>
  <c r="AW248" i="3"/>
  <c r="AW248" i="4" s="1"/>
  <c r="Q248" i="3"/>
  <c r="Q248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BY257" i="3"/>
  <c r="BY257" i="4" s="1"/>
  <c r="BI257" i="3"/>
  <c r="BI257" i="4" s="1"/>
  <c r="AS257" i="3"/>
  <c r="AS257" i="4" s="1"/>
  <c r="AC257" i="3"/>
  <c r="AC257" i="4" s="1"/>
  <c r="M257" i="3"/>
  <c r="M257" i="4" s="1"/>
  <c r="BU257" i="3"/>
  <c r="BU257" i="4" s="1"/>
  <c r="BE257" i="3"/>
  <c r="BE257" i="4" s="1"/>
  <c r="AO257" i="3"/>
  <c r="AO257" i="4" s="1"/>
  <c r="Y257" i="3"/>
  <c r="Y257" i="4" s="1"/>
  <c r="I257" i="3"/>
  <c r="I257" i="4" s="1"/>
  <c r="CG257" i="3"/>
  <c r="CG257" i="4" s="1"/>
  <c r="BA257" i="3"/>
  <c r="BA257" i="4" s="1"/>
  <c r="U257" i="3"/>
  <c r="U257" i="4" s="1"/>
  <c r="CC257" i="3"/>
  <c r="CC257" i="4" s="1"/>
  <c r="AW257" i="3"/>
  <c r="AW257" i="4" s="1"/>
  <c r="Q257" i="3"/>
  <c r="Q257" i="4" s="1"/>
  <c r="BQ257" i="3"/>
  <c r="BQ257" i="4" s="1"/>
  <c r="AK257" i="3"/>
  <c r="AK257" i="4" s="1"/>
  <c r="BM257" i="3"/>
  <c r="BM257" i="4" s="1"/>
  <c r="AG257" i="3"/>
  <c r="AG257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BY243" i="3"/>
  <c r="BY243" i="4" s="1"/>
  <c r="BI243" i="3"/>
  <c r="BI243" i="4" s="1"/>
  <c r="AS243" i="3"/>
  <c r="AS243" i="4" s="1"/>
  <c r="AC243" i="3"/>
  <c r="AC243" i="4" s="1"/>
  <c r="M243" i="3"/>
  <c r="M243" i="4" s="1"/>
  <c r="BU243" i="3"/>
  <c r="BU243" i="4" s="1"/>
  <c r="BE243" i="3"/>
  <c r="BE243" i="4" s="1"/>
  <c r="AO243" i="3"/>
  <c r="AO243" i="4" s="1"/>
  <c r="Y243" i="3"/>
  <c r="Y243" i="4" s="1"/>
  <c r="I243" i="3"/>
  <c r="I243" i="4" s="1"/>
  <c r="CG243" i="3"/>
  <c r="CG243" i="4" s="1"/>
  <c r="BA243" i="3"/>
  <c r="BA243" i="4" s="1"/>
  <c r="U243" i="3"/>
  <c r="U243" i="4" s="1"/>
  <c r="CC243" i="3"/>
  <c r="CC243" i="4" s="1"/>
  <c r="AW243" i="3"/>
  <c r="AW243" i="4" s="1"/>
  <c r="Q243" i="3"/>
  <c r="Q243" i="4" s="1"/>
  <c r="BQ243" i="3"/>
  <c r="BQ243" i="4" s="1"/>
  <c r="AK243" i="3"/>
  <c r="AK243" i="4" s="1"/>
  <c r="BM243" i="3"/>
  <c r="BM243" i="4" s="1"/>
  <c r="AG243" i="3"/>
  <c r="AG243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BZ121" i="3"/>
  <c r="BZ121" i="4" s="1"/>
  <c r="BR121" i="3"/>
  <c r="BR121" i="4" s="1"/>
  <c r="BJ121" i="3"/>
  <c r="BJ121" i="4" s="1"/>
  <c r="BB121" i="3"/>
  <c r="BB121" i="4" s="1"/>
  <c r="AT121" i="3"/>
  <c r="AT121" i="4" s="1"/>
  <c r="AL121" i="3"/>
  <c r="AL121" i="4" s="1"/>
  <c r="AD121" i="3"/>
  <c r="AD121" i="4" s="1"/>
  <c r="V121" i="3"/>
  <c r="V121" i="4" s="1"/>
  <c r="N121" i="3"/>
  <c r="N121" i="4" s="1"/>
  <c r="CG121" i="3"/>
  <c r="CG121" i="4" s="1"/>
  <c r="BY121" i="3"/>
  <c r="BY121" i="4" s="1"/>
  <c r="BQ121" i="3"/>
  <c r="BQ121" i="4" s="1"/>
  <c r="BI121" i="3"/>
  <c r="BI121" i="4" s="1"/>
  <c r="BA121" i="3"/>
  <c r="BA121" i="4" s="1"/>
  <c r="AS121" i="3"/>
  <c r="AS121" i="4" s="1"/>
  <c r="AK121" i="3"/>
  <c r="AK121" i="4" s="1"/>
  <c r="AC121" i="3"/>
  <c r="AC121" i="4" s="1"/>
  <c r="U121" i="3"/>
  <c r="U121" i="4" s="1"/>
  <c r="M121" i="3"/>
  <c r="M121" i="4" s="1"/>
  <c r="CD121" i="3"/>
  <c r="CD121" i="4" s="1"/>
  <c r="BV121" i="3"/>
  <c r="BV121" i="4" s="1"/>
  <c r="BN121" i="3"/>
  <c r="BN121" i="4" s="1"/>
  <c r="BF121" i="3"/>
  <c r="BF121" i="4" s="1"/>
  <c r="AX121" i="3"/>
  <c r="AX121" i="4" s="1"/>
  <c r="AP121" i="3"/>
  <c r="AP121" i="4" s="1"/>
  <c r="AH121" i="3"/>
  <c r="AH121" i="4" s="1"/>
  <c r="Z121" i="3"/>
  <c r="Z121" i="4" s="1"/>
  <c r="R121" i="3"/>
  <c r="R121" i="4" s="1"/>
  <c r="J121" i="3"/>
  <c r="J121" i="4" s="1"/>
  <c r="CC121" i="3"/>
  <c r="CC121" i="4" s="1"/>
  <c r="BU121" i="3"/>
  <c r="BU121" i="4" s="1"/>
  <c r="BM121" i="3"/>
  <c r="BM121" i="4" s="1"/>
  <c r="BE121" i="3"/>
  <c r="BE121" i="4" s="1"/>
  <c r="AW121" i="3"/>
  <c r="AW121" i="4" s="1"/>
  <c r="AO121" i="3"/>
  <c r="AO121" i="4" s="1"/>
  <c r="AG121" i="3"/>
  <c r="AG121" i="4" s="1"/>
  <c r="Y121" i="3"/>
  <c r="Y121" i="4" s="1"/>
  <c r="Q121" i="3"/>
  <c r="Q121" i="4" s="1"/>
  <c r="I121" i="3"/>
  <c r="I121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BY245" i="3"/>
  <c r="BY245" i="4" s="1"/>
  <c r="BI245" i="3"/>
  <c r="BI245" i="4" s="1"/>
  <c r="AS245" i="3"/>
  <c r="AS245" i="4" s="1"/>
  <c r="AC245" i="3"/>
  <c r="AC245" i="4" s="1"/>
  <c r="M245" i="3"/>
  <c r="M245" i="4" s="1"/>
  <c r="BU245" i="3"/>
  <c r="BU245" i="4" s="1"/>
  <c r="BE245" i="3"/>
  <c r="BE245" i="4" s="1"/>
  <c r="AO245" i="3"/>
  <c r="AO245" i="4" s="1"/>
  <c r="Y245" i="3"/>
  <c r="Y245" i="4" s="1"/>
  <c r="I245" i="3"/>
  <c r="I245" i="4" s="1"/>
  <c r="CG245" i="3"/>
  <c r="CG245" i="4" s="1"/>
  <c r="BA245" i="3"/>
  <c r="BA245" i="4" s="1"/>
  <c r="U245" i="3"/>
  <c r="U245" i="4" s="1"/>
  <c r="CC245" i="3"/>
  <c r="CC245" i="4" s="1"/>
  <c r="AW245" i="3"/>
  <c r="AW245" i="4" s="1"/>
  <c r="Q245" i="3"/>
  <c r="Q245" i="4" s="1"/>
  <c r="BQ245" i="3"/>
  <c r="BQ245" i="4" s="1"/>
  <c r="AK245" i="3"/>
  <c r="AK245" i="4" s="1"/>
  <c r="BM245" i="3"/>
  <c r="BM245" i="4" s="1"/>
  <c r="AG245" i="3"/>
  <c r="AG245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BZ148" i="3"/>
  <c r="BZ148" i="4" s="1"/>
  <c r="BR148" i="3"/>
  <c r="BR148" i="4" s="1"/>
  <c r="BJ148" i="3"/>
  <c r="BJ148" i="4" s="1"/>
  <c r="BB148" i="3"/>
  <c r="BB148" i="4" s="1"/>
  <c r="AT148" i="3"/>
  <c r="AT148" i="4" s="1"/>
  <c r="AL148" i="3"/>
  <c r="AL148" i="4" s="1"/>
  <c r="AD148" i="3"/>
  <c r="AD148" i="4" s="1"/>
  <c r="V148" i="3"/>
  <c r="V148" i="4" s="1"/>
  <c r="N148" i="3"/>
  <c r="N148" i="4" s="1"/>
  <c r="CG148" i="3"/>
  <c r="CG148" i="4" s="1"/>
  <c r="BY148" i="3"/>
  <c r="BY148" i="4" s="1"/>
  <c r="BQ148" i="3"/>
  <c r="BQ148" i="4" s="1"/>
  <c r="BI148" i="3"/>
  <c r="BI148" i="4" s="1"/>
  <c r="BA148" i="3"/>
  <c r="BA148" i="4" s="1"/>
  <c r="AS148" i="3"/>
  <c r="AS148" i="4" s="1"/>
  <c r="AK148" i="3"/>
  <c r="AK148" i="4" s="1"/>
  <c r="AC148" i="3"/>
  <c r="AC148" i="4" s="1"/>
  <c r="U148" i="3"/>
  <c r="U148" i="4" s="1"/>
  <c r="M148" i="3"/>
  <c r="M148" i="4" s="1"/>
  <c r="CD148" i="3"/>
  <c r="CD148" i="4" s="1"/>
  <c r="BV148" i="3"/>
  <c r="BV148" i="4" s="1"/>
  <c r="BN148" i="3"/>
  <c r="BN148" i="4" s="1"/>
  <c r="BF148" i="3"/>
  <c r="BF148" i="4" s="1"/>
  <c r="AX148" i="3"/>
  <c r="AX148" i="4" s="1"/>
  <c r="AP148" i="3"/>
  <c r="AP148" i="4" s="1"/>
  <c r="AH148" i="3"/>
  <c r="AH148" i="4" s="1"/>
  <c r="Z148" i="3"/>
  <c r="Z148" i="4" s="1"/>
  <c r="R148" i="3"/>
  <c r="R148" i="4" s="1"/>
  <c r="J148" i="3"/>
  <c r="J148" i="4" s="1"/>
  <c r="CC148" i="3"/>
  <c r="CC148" i="4" s="1"/>
  <c r="BU148" i="3"/>
  <c r="BU148" i="4" s="1"/>
  <c r="BM148" i="3"/>
  <c r="BM148" i="4" s="1"/>
  <c r="BE148" i="3"/>
  <c r="BE148" i="4" s="1"/>
  <c r="AW148" i="3"/>
  <c r="AW148" i="4" s="1"/>
  <c r="AO148" i="3"/>
  <c r="AO148" i="4" s="1"/>
  <c r="AG148" i="3"/>
  <c r="AG148" i="4" s="1"/>
  <c r="Y148" i="3"/>
  <c r="Y148" i="4" s="1"/>
  <c r="Q148" i="3"/>
  <c r="Q148" i="4" s="1"/>
  <c r="I148" i="3"/>
  <c r="I148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BY204" i="3"/>
  <c r="BY204" i="4" s="1"/>
  <c r="BI204" i="3"/>
  <c r="BI204" i="4" s="1"/>
  <c r="AS204" i="3"/>
  <c r="AS204" i="4" s="1"/>
  <c r="AC204" i="3"/>
  <c r="AC204" i="4" s="1"/>
  <c r="M204" i="3"/>
  <c r="M204" i="4" s="1"/>
  <c r="BU204" i="3"/>
  <c r="BU204" i="4" s="1"/>
  <c r="BE204" i="3"/>
  <c r="BE204" i="4" s="1"/>
  <c r="AO204" i="3"/>
  <c r="AO204" i="4" s="1"/>
  <c r="Y204" i="3"/>
  <c r="Y204" i="4" s="1"/>
  <c r="I204" i="3"/>
  <c r="I204" i="4" s="1"/>
  <c r="BQ204" i="3"/>
  <c r="BQ204" i="4" s="1"/>
  <c r="AK204" i="3"/>
  <c r="AK204" i="4" s="1"/>
  <c r="BM204" i="3"/>
  <c r="BM204" i="4" s="1"/>
  <c r="AG204" i="3"/>
  <c r="AG204" i="4" s="1"/>
  <c r="CG204" i="3"/>
  <c r="CG204" i="4" s="1"/>
  <c r="BA204" i="3"/>
  <c r="BA204" i="4" s="1"/>
  <c r="U204" i="3"/>
  <c r="U204" i="4" s="1"/>
  <c r="CC204" i="3"/>
  <c r="CC204" i="4" s="1"/>
  <c r="AW204" i="3"/>
  <c r="AW204" i="4" s="1"/>
  <c r="Q204" i="3"/>
  <c r="Q204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BZ142" i="3"/>
  <c r="BZ142" i="4" s="1"/>
  <c r="BR142" i="3"/>
  <c r="BR142" i="4" s="1"/>
  <c r="BJ142" i="3"/>
  <c r="BJ142" i="4" s="1"/>
  <c r="BB142" i="3"/>
  <c r="BB142" i="4" s="1"/>
  <c r="AT142" i="3"/>
  <c r="AT142" i="4" s="1"/>
  <c r="AL142" i="3"/>
  <c r="AL142" i="4" s="1"/>
  <c r="AD142" i="3"/>
  <c r="AD142" i="4" s="1"/>
  <c r="V142" i="3"/>
  <c r="V142" i="4" s="1"/>
  <c r="N142" i="3"/>
  <c r="N142" i="4" s="1"/>
  <c r="CG142" i="3"/>
  <c r="CG142" i="4" s="1"/>
  <c r="BY142" i="3"/>
  <c r="BY142" i="4" s="1"/>
  <c r="BQ142" i="3"/>
  <c r="BQ142" i="4" s="1"/>
  <c r="BI142" i="3"/>
  <c r="BI142" i="4" s="1"/>
  <c r="BA142" i="3"/>
  <c r="BA142" i="4" s="1"/>
  <c r="AS142" i="3"/>
  <c r="AS142" i="4" s="1"/>
  <c r="AK142" i="3"/>
  <c r="AK142" i="4" s="1"/>
  <c r="AC142" i="3"/>
  <c r="AC142" i="4" s="1"/>
  <c r="U142" i="3"/>
  <c r="U142" i="4" s="1"/>
  <c r="M142" i="3"/>
  <c r="M142" i="4" s="1"/>
  <c r="CD142" i="3"/>
  <c r="CD142" i="4" s="1"/>
  <c r="BV142" i="3"/>
  <c r="BV142" i="4" s="1"/>
  <c r="BN142" i="3"/>
  <c r="BN142" i="4" s="1"/>
  <c r="BF142" i="3"/>
  <c r="BF142" i="4" s="1"/>
  <c r="AX142" i="3"/>
  <c r="AX142" i="4" s="1"/>
  <c r="AP142" i="3"/>
  <c r="AP142" i="4" s="1"/>
  <c r="AH142" i="3"/>
  <c r="AH142" i="4" s="1"/>
  <c r="Z142" i="3"/>
  <c r="Z142" i="4" s="1"/>
  <c r="R142" i="3"/>
  <c r="R142" i="4" s="1"/>
  <c r="J142" i="3"/>
  <c r="J142" i="4" s="1"/>
  <c r="CC142" i="3"/>
  <c r="CC142" i="4" s="1"/>
  <c r="BU142" i="3"/>
  <c r="BU142" i="4" s="1"/>
  <c r="BM142" i="3"/>
  <c r="BM142" i="4" s="1"/>
  <c r="BE142" i="3"/>
  <c r="BE142" i="4" s="1"/>
  <c r="AW142" i="3"/>
  <c r="AW142" i="4" s="1"/>
  <c r="AO142" i="3"/>
  <c r="AO142" i="4" s="1"/>
  <c r="AG142" i="3"/>
  <c r="AG142" i="4" s="1"/>
  <c r="Y142" i="3"/>
  <c r="Y142" i="4" s="1"/>
  <c r="Q142" i="3"/>
  <c r="Q142" i="4" s="1"/>
  <c r="I142" i="3"/>
  <c r="I142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BV288" i="3"/>
  <c r="BV288" i="4" s="1"/>
  <c r="BF288" i="3"/>
  <c r="BF288" i="4" s="1"/>
  <c r="AP288" i="3"/>
  <c r="AP288" i="4" s="1"/>
  <c r="Z288" i="3"/>
  <c r="Z288" i="4" s="1"/>
  <c r="J288" i="3"/>
  <c r="J288" i="4" s="1"/>
  <c r="CH288" i="3"/>
  <c r="CH288" i="4" s="1"/>
  <c r="BR288" i="3"/>
  <c r="BR288" i="4" s="1"/>
  <c r="BB288" i="3"/>
  <c r="BB288" i="4" s="1"/>
  <c r="AL288" i="3"/>
  <c r="AL288" i="4" s="1"/>
  <c r="V288" i="3"/>
  <c r="V288" i="4" s="1"/>
  <c r="CD288" i="3"/>
  <c r="CD288" i="4" s="1"/>
  <c r="BN288" i="3"/>
  <c r="BN288" i="4" s="1"/>
  <c r="AX288" i="3"/>
  <c r="AX288" i="4" s="1"/>
  <c r="AH288" i="3"/>
  <c r="AH288" i="4" s="1"/>
  <c r="R288" i="3"/>
  <c r="R288" i="4" s="1"/>
  <c r="BZ288" i="3"/>
  <c r="BZ288" i="4" s="1"/>
  <c r="N288" i="3"/>
  <c r="N288" i="4" s="1"/>
  <c r="BJ288" i="3"/>
  <c r="BJ288" i="4" s="1"/>
  <c r="AT288" i="3"/>
  <c r="AT288" i="4" s="1"/>
  <c r="AD288" i="3"/>
  <c r="AD288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BZ187" i="3"/>
  <c r="BZ187" i="4" s="1"/>
  <c r="BR187" i="3"/>
  <c r="BR187" i="4" s="1"/>
  <c r="BJ187" i="3"/>
  <c r="BJ187" i="4" s="1"/>
  <c r="BB187" i="3"/>
  <c r="BB187" i="4" s="1"/>
  <c r="AT187" i="3"/>
  <c r="AT187" i="4" s="1"/>
  <c r="AL187" i="3"/>
  <c r="AL187" i="4" s="1"/>
  <c r="AD187" i="3"/>
  <c r="AD187" i="4" s="1"/>
  <c r="V187" i="3"/>
  <c r="V187" i="4" s="1"/>
  <c r="N187" i="3"/>
  <c r="N187" i="4" s="1"/>
  <c r="CG187" i="3"/>
  <c r="CG187" i="4" s="1"/>
  <c r="BY187" i="3"/>
  <c r="BY187" i="4" s="1"/>
  <c r="BQ187" i="3"/>
  <c r="BQ187" i="4" s="1"/>
  <c r="BI187" i="3"/>
  <c r="BI187" i="4" s="1"/>
  <c r="BA187" i="3"/>
  <c r="BA187" i="4" s="1"/>
  <c r="AS187" i="3"/>
  <c r="AS187" i="4" s="1"/>
  <c r="AK187" i="3"/>
  <c r="AK187" i="4" s="1"/>
  <c r="AC187" i="3"/>
  <c r="AC187" i="4" s="1"/>
  <c r="U187" i="3"/>
  <c r="U187" i="4" s="1"/>
  <c r="M187" i="3"/>
  <c r="M187" i="4" s="1"/>
  <c r="CD187" i="3"/>
  <c r="CD187" i="4" s="1"/>
  <c r="BV187" i="3"/>
  <c r="BV187" i="4" s="1"/>
  <c r="BN187" i="3"/>
  <c r="BN187" i="4" s="1"/>
  <c r="BF187" i="3"/>
  <c r="BF187" i="4" s="1"/>
  <c r="AX187" i="3"/>
  <c r="AX187" i="4" s="1"/>
  <c r="AP187" i="3"/>
  <c r="AP187" i="4" s="1"/>
  <c r="AH187" i="3"/>
  <c r="AH187" i="4" s="1"/>
  <c r="Z187" i="3"/>
  <c r="Z187" i="4" s="1"/>
  <c r="R187" i="3"/>
  <c r="R187" i="4" s="1"/>
  <c r="J187" i="3"/>
  <c r="J187" i="4" s="1"/>
  <c r="CC187" i="3"/>
  <c r="CC187" i="4" s="1"/>
  <c r="BU187" i="3"/>
  <c r="BU187" i="4" s="1"/>
  <c r="BM187" i="3"/>
  <c r="BM187" i="4" s="1"/>
  <c r="BE187" i="3"/>
  <c r="BE187" i="4" s="1"/>
  <c r="AW187" i="3"/>
  <c r="AW187" i="4" s="1"/>
  <c r="AO187" i="3"/>
  <c r="AO187" i="4" s="1"/>
  <c r="AG187" i="3"/>
  <c r="AG187" i="4" s="1"/>
  <c r="Y187" i="3"/>
  <c r="Y187" i="4" s="1"/>
  <c r="Q187" i="3"/>
  <c r="Q187" i="4" s="1"/>
  <c r="I187" i="3"/>
  <c r="I18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BY237" i="3"/>
  <c r="BY237" i="4" s="1"/>
  <c r="BI237" i="3"/>
  <c r="BI237" i="4" s="1"/>
  <c r="AS237" i="3"/>
  <c r="AS237" i="4" s="1"/>
  <c r="AC237" i="3"/>
  <c r="AC237" i="4" s="1"/>
  <c r="M237" i="3"/>
  <c r="M237" i="4" s="1"/>
  <c r="BU237" i="3"/>
  <c r="BU237" i="4" s="1"/>
  <c r="BE237" i="3"/>
  <c r="BE237" i="4" s="1"/>
  <c r="AO237" i="3"/>
  <c r="AO237" i="4" s="1"/>
  <c r="Y237" i="3"/>
  <c r="Y237" i="4" s="1"/>
  <c r="I237" i="3"/>
  <c r="I237" i="4" s="1"/>
  <c r="CG237" i="3"/>
  <c r="CG237" i="4" s="1"/>
  <c r="BA237" i="3"/>
  <c r="BA237" i="4" s="1"/>
  <c r="U237" i="3"/>
  <c r="U237" i="4" s="1"/>
  <c r="CC237" i="3"/>
  <c r="CC237" i="4" s="1"/>
  <c r="AW237" i="3"/>
  <c r="AW237" i="4" s="1"/>
  <c r="Q237" i="3"/>
  <c r="Q237" i="4" s="1"/>
  <c r="BQ237" i="3"/>
  <c r="BQ237" i="4" s="1"/>
  <c r="AK237" i="3"/>
  <c r="AK237" i="4" s="1"/>
  <c r="BM237" i="3"/>
  <c r="BM237" i="4" s="1"/>
  <c r="AG237" i="3"/>
  <c r="AG237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BY232" i="3"/>
  <c r="BY232" i="4" s="1"/>
  <c r="BI232" i="3"/>
  <c r="BI232" i="4" s="1"/>
  <c r="AS232" i="3"/>
  <c r="AS232" i="4" s="1"/>
  <c r="AC232" i="3"/>
  <c r="AC232" i="4" s="1"/>
  <c r="M232" i="3"/>
  <c r="M232" i="4" s="1"/>
  <c r="BU232" i="3"/>
  <c r="BU232" i="4" s="1"/>
  <c r="BE232" i="3"/>
  <c r="BE232" i="4" s="1"/>
  <c r="AO232" i="3"/>
  <c r="AO232" i="4" s="1"/>
  <c r="Y232" i="3"/>
  <c r="Y232" i="4" s="1"/>
  <c r="I232" i="3"/>
  <c r="I232" i="4" s="1"/>
  <c r="BQ232" i="3"/>
  <c r="BQ232" i="4" s="1"/>
  <c r="AK232" i="3"/>
  <c r="AK232" i="4" s="1"/>
  <c r="BM232" i="3"/>
  <c r="BM232" i="4" s="1"/>
  <c r="AG232" i="3"/>
  <c r="AG232" i="4" s="1"/>
  <c r="CG232" i="3"/>
  <c r="CG232" i="4" s="1"/>
  <c r="BA232" i="3"/>
  <c r="BA232" i="4" s="1"/>
  <c r="U232" i="3"/>
  <c r="U232" i="4" s="1"/>
  <c r="CC232" i="3"/>
  <c r="CC232" i="4" s="1"/>
  <c r="AW232" i="3"/>
  <c r="AW232" i="4" s="1"/>
  <c r="Q232" i="3"/>
  <c r="Q232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BZ122" i="3"/>
  <c r="BZ122" i="4" s="1"/>
  <c r="BR122" i="3"/>
  <c r="BR122" i="4" s="1"/>
  <c r="BJ122" i="3"/>
  <c r="BJ122" i="4" s="1"/>
  <c r="BB122" i="3"/>
  <c r="BB122" i="4" s="1"/>
  <c r="AT122" i="3"/>
  <c r="AT122" i="4" s="1"/>
  <c r="AL122" i="3"/>
  <c r="AL122" i="4" s="1"/>
  <c r="AD122" i="3"/>
  <c r="AD122" i="4" s="1"/>
  <c r="V122" i="3"/>
  <c r="V122" i="4" s="1"/>
  <c r="N122" i="3"/>
  <c r="N122" i="4" s="1"/>
  <c r="CG122" i="3"/>
  <c r="CG122" i="4" s="1"/>
  <c r="BY122" i="3"/>
  <c r="BY122" i="4" s="1"/>
  <c r="BQ122" i="3"/>
  <c r="BQ122" i="4" s="1"/>
  <c r="BI122" i="3"/>
  <c r="BI122" i="4" s="1"/>
  <c r="BA122" i="3"/>
  <c r="BA122" i="4" s="1"/>
  <c r="AS122" i="3"/>
  <c r="AS122" i="4" s="1"/>
  <c r="AK122" i="3"/>
  <c r="AK122" i="4" s="1"/>
  <c r="AC122" i="3"/>
  <c r="AC122" i="4" s="1"/>
  <c r="U122" i="3"/>
  <c r="U122" i="4" s="1"/>
  <c r="M122" i="3"/>
  <c r="M122" i="4" s="1"/>
  <c r="CD122" i="3"/>
  <c r="CD122" i="4" s="1"/>
  <c r="BV122" i="3"/>
  <c r="BV122" i="4" s="1"/>
  <c r="BN122" i="3"/>
  <c r="BN122" i="4" s="1"/>
  <c r="BF122" i="3"/>
  <c r="BF122" i="4" s="1"/>
  <c r="AX122" i="3"/>
  <c r="AX122" i="4" s="1"/>
  <c r="AP122" i="3"/>
  <c r="AP122" i="4" s="1"/>
  <c r="AH122" i="3"/>
  <c r="AH122" i="4" s="1"/>
  <c r="Z122" i="3"/>
  <c r="Z122" i="4" s="1"/>
  <c r="R122" i="3"/>
  <c r="R122" i="4" s="1"/>
  <c r="J122" i="3"/>
  <c r="J122" i="4" s="1"/>
  <c r="CC122" i="3"/>
  <c r="CC122" i="4" s="1"/>
  <c r="BU122" i="3"/>
  <c r="BU122" i="4" s="1"/>
  <c r="BM122" i="3"/>
  <c r="BM122" i="4" s="1"/>
  <c r="BE122" i="3"/>
  <c r="BE122" i="4" s="1"/>
  <c r="AW122" i="3"/>
  <c r="AW122" i="4" s="1"/>
  <c r="AO122" i="3"/>
  <c r="AO122" i="4" s="1"/>
  <c r="AG122" i="3"/>
  <c r="AG122" i="4" s="1"/>
  <c r="Y122" i="3"/>
  <c r="Y122" i="4" s="1"/>
  <c r="Q122" i="3"/>
  <c r="Q122" i="4" s="1"/>
  <c r="I122" i="3"/>
  <c r="I122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BZ95" i="3"/>
  <c r="BZ95" i="4" s="1"/>
  <c r="BR95" i="3"/>
  <c r="BR95" i="4" s="1"/>
  <c r="BJ95" i="3"/>
  <c r="BJ95" i="4" s="1"/>
  <c r="BB95" i="3"/>
  <c r="BB95" i="4" s="1"/>
  <c r="AT95" i="3"/>
  <c r="AT95" i="4" s="1"/>
  <c r="AL95" i="3"/>
  <c r="AL95" i="4" s="1"/>
  <c r="AD95" i="3"/>
  <c r="AD95" i="4" s="1"/>
  <c r="V95" i="3"/>
  <c r="V95" i="4" s="1"/>
  <c r="N95" i="3"/>
  <c r="N95" i="4" s="1"/>
  <c r="CG95" i="3"/>
  <c r="CG95" i="4" s="1"/>
  <c r="BY95" i="3"/>
  <c r="BY95" i="4" s="1"/>
  <c r="BQ95" i="3"/>
  <c r="BQ95" i="4" s="1"/>
  <c r="BI95" i="3"/>
  <c r="BI95" i="4" s="1"/>
  <c r="BA95" i="3"/>
  <c r="BA95" i="4" s="1"/>
  <c r="AS95" i="3"/>
  <c r="AS95" i="4" s="1"/>
  <c r="AK95" i="3"/>
  <c r="AK95" i="4" s="1"/>
  <c r="AC95" i="3"/>
  <c r="AC95" i="4" s="1"/>
  <c r="U95" i="3"/>
  <c r="U95" i="4" s="1"/>
  <c r="M95" i="3"/>
  <c r="M95" i="4" s="1"/>
  <c r="CD95" i="3"/>
  <c r="CD95" i="4" s="1"/>
  <c r="BV95" i="3"/>
  <c r="BV95" i="4" s="1"/>
  <c r="BN95" i="3"/>
  <c r="BN95" i="4" s="1"/>
  <c r="BF95" i="3"/>
  <c r="BF95" i="4" s="1"/>
  <c r="AX95" i="3"/>
  <c r="AX95" i="4" s="1"/>
  <c r="AP95" i="3"/>
  <c r="AP95" i="4" s="1"/>
  <c r="AH95" i="3"/>
  <c r="AH95" i="4" s="1"/>
  <c r="Z95" i="3"/>
  <c r="Z95" i="4" s="1"/>
  <c r="R95" i="3"/>
  <c r="R95" i="4" s="1"/>
  <c r="J95" i="3"/>
  <c r="J95" i="4" s="1"/>
  <c r="CC95" i="3"/>
  <c r="CC95" i="4" s="1"/>
  <c r="BU95" i="3"/>
  <c r="BU95" i="4" s="1"/>
  <c r="BM95" i="3"/>
  <c r="BM95" i="4" s="1"/>
  <c r="BE95" i="3"/>
  <c r="BE95" i="4" s="1"/>
  <c r="AW95" i="3"/>
  <c r="AW95" i="4" s="1"/>
  <c r="AO95" i="3"/>
  <c r="AO95" i="4" s="1"/>
  <c r="AG95" i="3"/>
  <c r="AG95" i="4" s="1"/>
  <c r="Y95" i="3"/>
  <c r="Y95" i="4" s="1"/>
  <c r="Q95" i="3"/>
  <c r="Q95" i="4" s="1"/>
  <c r="I95" i="3"/>
  <c r="I95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BZ146" i="3"/>
  <c r="BZ146" i="4" s="1"/>
  <c r="BR146" i="3"/>
  <c r="BR146" i="4" s="1"/>
  <c r="BJ146" i="3"/>
  <c r="BJ146" i="4" s="1"/>
  <c r="BB146" i="3"/>
  <c r="BB146" i="4" s="1"/>
  <c r="AT146" i="3"/>
  <c r="AT146" i="4" s="1"/>
  <c r="AL146" i="3"/>
  <c r="AL146" i="4" s="1"/>
  <c r="AD146" i="3"/>
  <c r="AD146" i="4" s="1"/>
  <c r="V146" i="3"/>
  <c r="V146" i="4" s="1"/>
  <c r="N146" i="3"/>
  <c r="N146" i="4" s="1"/>
  <c r="CG146" i="3"/>
  <c r="CG146" i="4" s="1"/>
  <c r="BY146" i="3"/>
  <c r="BY146" i="4" s="1"/>
  <c r="BQ146" i="3"/>
  <c r="BQ146" i="4" s="1"/>
  <c r="BI146" i="3"/>
  <c r="BI146" i="4" s="1"/>
  <c r="BA146" i="3"/>
  <c r="BA146" i="4" s="1"/>
  <c r="AS146" i="3"/>
  <c r="AS146" i="4" s="1"/>
  <c r="AK146" i="3"/>
  <c r="AK146" i="4" s="1"/>
  <c r="AC146" i="3"/>
  <c r="AC146" i="4" s="1"/>
  <c r="U146" i="3"/>
  <c r="U146" i="4" s="1"/>
  <c r="M146" i="3"/>
  <c r="M146" i="4" s="1"/>
  <c r="CD146" i="3"/>
  <c r="CD146" i="4" s="1"/>
  <c r="BV146" i="3"/>
  <c r="BV146" i="4" s="1"/>
  <c r="BN146" i="3"/>
  <c r="BN146" i="4" s="1"/>
  <c r="BF146" i="3"/>
  <c r="BF146" i="4" s="1"/>
  <c r="AX146" i="3"/>
  <c r="AX146" i="4" s="1"/>
  <c r="AP146" i="3"/>
  <c r="AP146" i="4" s="1"/>
  <c r="AH146" i="3"/>
  <c r="AH146" i="4" s="1"/>
  <c r="Z146" i="3"/>
  <c r="Z146" i="4" s="1"/>
  <c r="R146" i="3"/>
  <c r="R146" i="4" s="1"/>
  <c r="J146" i="3"/>
  <c r="J146" i="4" s="1"/>
  <c r="CC146" i="3"/>
  <c r="CC146" i="4" s="1"/>
  <c r="BU146" i="3"/>
  <c r="BU146" i="4" s="1"/>
  <c r="BM146" i="3"/>
  <c r="BM146" i="4" s="1"/>
  <c r="BE146" i="3"/>
  <c r="BE146" i="4" s="1"/>
  <c r="AW146" i="3"/>
  <c r="AW146" i="4" s="1"/>
  <c r="AO146" i="3"/>
  <c r="AO146" i="4" s="1"/>
  <c r="AG146" i="3"/>
  <c r="AG146" i="4" s="1"/>
  <c r="Y146" i="3"/>
  <c r="Y146" i="4" s="1"/>
  <c r="Q146" i="3"/>
  <c r="Q146" i="4" s="1"/>
  <c r="I146" i="3"/>
  <c r="I146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BV278" i="3"/>
  <c r="BV278" i="4" s="1"/>
  <c r="BF278" i="3"/>
  <c r="BF278" i="4" s="1"/>
  <c r="AP278" i="3"/>
  <c r="AP278" i="4" s="1"/>
  <c r="Z278" i="3"/>
  <c r="Z278" i="4" s="1"/>
  <c r="J278" i="3"/>
  <c r="J278" i="4" s="1"/>
  <c r="CH278" i="3"/>
  <c r="CH278" i="4" s="1"/>
  <c r="BR278" i="3"/>
  <c r="BR278" i="4" s="1"/>
  <c r="BB278" i="3"/>
  <c r="BB278" i="4" s="1"/>
  <c r="AL278" i="3"/>
  <c r="AL278" i="4" s="1"/>
  <c r="V278" i="3"/>
  <c r="V278" i="4" s="1"/>
  <c r="CD278" i="3"/>
  <c r="CD278" i="4" s="1"/>
  <c r="BN278" i="3"/>
  <c r="BN278" i="4" s="1"/>
  <c r="AX278" i="3"/>
  <c r="AX278" i="4" s="1"/>
  <c r="AH278" i="3"/>
  <c r="AH278" i="4" s="1"/>
  <c r="R278" i="3"/>
  <c r="R278" i="4" s="1"/>
  <c r="AT278" i="3"/>
  <c r="AT278" i="4" s="1"/>
  <c r="AD278" i="3"/>
  <c r="AD278" i="4" s="1"/>
  <c r="BZ278" i="3"/>
  <c r="BZ278" i="4" s="1"/>
  <c r="BJ278" i="3"/>
  <c r="BJ278" i="4" s="1"/>
  <c r="N278" i="3"/>
  <c r="N278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BY250" i="3"/>
  <c r="BY250" i="4" s="1"/>
  <c r="BI250" i="3"/>
  <c r="BI250" i="4" s="1"/>
  <c r="AS250" i="3"/>
  <c r="AS250" i="4" s="1"/>
  <c r="AC250" i="3"/>
  <c r="AC250" i="4" s="1"/>
  <c r="M250" i="3"/>
  <c r="M250" i="4" s="1"/>
  <c r="BU250" i="3"/>
  <c r="BU250" i="4" s="1"/>
  <c r="BE250" i="3"/>
  <c r="BE250" i="4" s="1"/>
  <c r="AO250" i="3"/>
  <c r="AO250" i="4" s="1"/>
  <c r="Y250" i="3"/>
  <c r="Y250" i="4" s="1"/>
  <c r="I250" i="3"/>
  <c r="I250" i="4" s="1"/>
  <c r="BQ250" i="3"/>
  <c r="BQ250" i="4" s="1"/>
  <c r="AK250" i="3"/>
  <c r="AK250" i="4" s="1"/>
  <c r="BM250" i="3"/>
  <c r="BM250" i="4" s="1"/>
  <c r="AG250" i="3"/>
  <c r="AG250" i="4" s="1"/>
  <c r="CG250" i="3"/>
  <c r="CG250" i="4" s="1"/>
  <c r="BA250" i="3"/>
  <c r="BA250" i="4" s="1"/>
  <c r="U250" i="3"/>
  <c r="U250" i="4" s="1"/>
  <c r="CC250" i="3"/>
  <c r="CC250" i="4" s="1"/>
  <c r="AW250" i="3"/>
  <c r="AW250" i="4" s="1"/>
  <c r="Q250" i="3"/>
  <c r="Q250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BV279" i="3"/>
  <c r="BV279" i="4" s="1"/>
  <c r="BF279" i="3"/>
  <c r="BF279" i="4" s="1"/>
  <c r="AP279" i="3"/>
  <c r="AP279" i="4" s="1"/>
  <c r="Z279" i="3"/>
  <c r="Z279" i="4" s="1"/>
  <c r="J279" i="3"/>
  <c r="J279" i="4" s="1"/>
  <c r="CH279" i="3"/>
  <c r="CH279" i="4" s="1"/>
  <c r="BR279" i="3"/>
  <c r="BR279" i="4" s="1"/>
  <c r="BB279" i="3"/>
  <c r="BB279" i="4" s="1"/>
  <c r="AL279" i="3"/>
  <c r="AL279" i="4" s="1"/>
  <c r="V279" i="3"/>
  <c r="V279" i="4" s="1"/>
  <c r="CD279" i="3"/>
  <c r="CD279" i="4" s="1"/>
  <c r="BN279" i="3"/>
  <c r="BN279" i="4" s="1"/>
  <c r="AX279" i="3"/>
  <c r="AX279" i="4" s="1"/>
  <c r="AH279" i="3"/>
  <c r="AH279" i="4" s="1"/>
  <c r="R279" i="3"/>
  <c r="R279" i="4" s="1"/>
  <c r="AD279" i="3"/>
  <c r="AD279" i="4" s="1"/>
  <c r="BZ279" i="3"/>
  <c r="BZ279" i="4" s="1"/>
  <c r="N279" i="3"/>
  <c r="N279" i="4" s="1"/>
  <c r="BJ279" i="3"/>
  <c r="BJ279" i="4" s="1"/>
  <c r="AT279" i="3"/>
  <c r="AT27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BY229" i="3"/>
  <c r="BY229" i="4" s="1"/>
  <c r="BI229" i="3"/>
  <c r="BI229" i="4" s="1"/>
  <c r="AS229" i="3"/>
  <c r="AS229" i="4" s="1"/>
  <c r="AC229" i="3"/>
  <c r="AC229" i="4" s="1"/>
  <c r="M229" i="3"/>
  <c r="M229" i="4" s="1"/>
  <c r="BU229" i="3"/>
  <c r="BU229" i="4" s="1"/>
  <c r="BE229" i="3"/>
  <c r="BE229" i="4" s="1"/>
  <c r="AO229" i="3"/>
  <c r="AO229" i="4" s="1"/>
  <c r="Y229" i="3"/>
  <c r="Y229" i="4" s="1"/>
  <c r="I229" i="3"/>
  <c r="I229" i="4" s="1"/>
  <c r="CG229" i="3"/>
  <c r="CG229" i="4" s="1"/>
  <c r="BA229" i="3"/>
  <c r="BA229" i="4" s="1"/>
  <c r="U229" i="3"/>
  <c r="U229" i="4" s="1"/>
  <c r="CC229" i="3"/>
  <c r="CC229" i="4" s="1"/>
  <c r="AW229" i="3"/>
  <c r="AW229" i="4" s="1"/>
  <c r="Q229" i="3"/>
  <c r="Q229" i="4" s="1"/>
  <c r="BQ229" i="3"/>
  <c r="BQ229" i="4" s="1"/>
  <c r="AK229" i="3"/>
  <c r="AK229" i="4" s="1"/>
  <c r="BM229" i="3"/>
  <c r="BM229" i="4" s="1"/>
  <c r="AG229" i="3"/>
  <c r="AG229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BY255" i="3"/>
  <c r="BY255" i="4" s="1"/>
  <c r="BI255" i="3"/>
  <c r="BI255" i="4" s="1"/>
  <c r="AS255" i="3"/>
  <c r="AS255" i="4" s="1"/>
  <c r="AC255" i="3"/>
  <c r="AC255" i="4" s="1"/>
  <c r="M255" i="3"/>
  <c r="M255" i="4" s="1"/>
  <c r="BU255" i="3"/>
  <c r="BU255" i="4" s="1"/>
  <c r="BE255" i="3"/>
  <c r="BE255" i="4" s="1"/>
  <c r="AO255" i="3"/>
  <c r="AO255" i="4" s="1"/>
  <c r="Y255" i="3"/>
  <c r="Y255" i="4" s="1"/>
  <c r="I255" i="3"/>
  <c r="I255" i="4" s="1"/>
  <c r="CG255" i="3"/>
  <c r="CG255" i="4" s="1"/>
  <c r="BA255" i="3"/>
  <c r="BA255" i="4" s="1"/>
  <c r="U255" i="3"/>
  <c r="U255" i="4" s="1"/>
  <c r="CC255" i="3"/>
  <c r="CC255" i="4" s="1"/>
  <c r="AW255" i="3"/>
  <c r="AW255" i="4" s="1"/>
  <c r="Q255" i="3"/>
  <c r="Q255" i="4" s="1"/>
  <c r="BQ255" i="3"/>
  <c r="BQ255" i="4" s="1"/>
  <c r="AK255" i="3"/>
  <c r="AK255" i="4" s="1"/>
  <c r="BM255" i="3"/>
  <c r="BM255" i="4" s="1"/>
  <c r="AG255" i="3"/>
  <c r="AG25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BZ135" i="3"/>
  <c r="BZ135" i="4" s="1"/>
  <c r="BR135" i="3"/>
  <c r="BR135" i="4" s="1"/>
  <c r="BJ135" i="3"/>
  <c r="BJ135" i="4" s="1"/>
  <c r="BB135" i="3"/>
  <c r="BB135" i="4" s="1"/>
  <c r="AT135" i="3"/>
  <c r="AT135" i="4" s="1"/>
  <c r="AL135" i="3"/>
  <c r="AL135" i="4" s="1"/>
  <c r="AD135" i="3"/>
  <c r="AD135" i="4" s="1"/>
  <c r="V135" i="3"/>
  <c r="V135" i="4" s="1"/>
  <c r="N135" i="3"/>
  <c r="N135" i="4" s="1"/>
  <c r="CG135" i="3"/>
  <c r="CG135" i="4" s="1"/>
  <c r="BY135" i="3"/>
  <c r="BY135" i="4" s="1"/>
  <c r="BQ135" i="3"/>
  <c r="BQ135" i="4" s="1"/>
  <c r="BI135" i="3"/>
  <c r="BI135" i="4" s="1"/>
  <c r="BA135" i="3"/>
  <c r="BA135" i="4" s="1"/>
  <c r="AS135" i="3"/>
  <c r="AS135" i="4" s="1"/>
  <c r="AK135" i="3"/>
  <c r="AK135" i="4" s="1"/>
  <c r="AC135" i="3"/>
  <c r="AC135" i="4" s="1"/>
  <c r="U135" i="3"/>
  <c r="U135" i="4" s="1"/>
  <c r="M135" i="3"/>
  <c r="M135" i="4" s="1"/>
  <c r="CD135" i="3"/>
  <c r="CD135" i="4" s="1"/>
  <c r="BV135" i="3"/>
  <c r="BV135" i="4" s="1"/>
  <c r="BN135" i="3"/>
  <c r="BN135" i="4" s="1"/>
  <c r="BF135" i="3"/>
  <c r="BF135" i="4" s="1"/>
  <c r="AX135" i="3"/>
  <c r="AX135" i="4" s="1"/>
  <c r="AP135" i="3"/>
  <c r="AP135" i="4" s="1"/>
  <c r="AH135" i="3"/>
  <c r="AH135" i="4" s="1"/>
  <c r="Z135" i="3"/>
  <c r="Z135" i="4" s="1"/>
  <c r="R135" i="3"/>
  <c r="R135" i="4" s="1"/>
  <c r="J135" i="3"/>
  <c r="J135" i="4" s="1"/>
  <c r="CC135" i="3"/>
  <c r="CC135" i="4" s="1"/>
  <c r="BU135" i="3"/>
  <c r="BU135" i="4" s="1"/>
  <c r="BM135" i="3"/>
  <c r="BM135" i="4" s="1"/>
  <c r="BE135" i="3"/>
  <c r="BE135" i="4" s="1"/>
  <c r="AW135" i="3"/>
  <c r="AW135" i="4" s="1"/>
  <c r="AO135" i="3"/>
  <c r="AO135" i="4" s="1"/>
  <c r="AG135" i="3"/>
  <c r="AG135" i="4" s="1"/>
  <c r="Y135" i="3"/>
  <c r="Y135" i="4" s="1"/>
  <c r="Q135" i="3"/>
  <c r="Q135" i="4" s="1"/>
  <c r="I135" i="3"/>
  <c r="I135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BZ193" i="3"/>
  <c r="BZ193" i="4" s="1"/>
  <c r="BR193" i="3"/>
  <c r="BR193" i="4" s="1"/>
  <c r="BJ193" i="3"/>
  <c r="BJ193" i="4" s="1"/>
  <c r="BB193" i="3"/>
  <c r="BB193" i="4" s="1"/>
  <c r="AT193" i="3"/>
  <c r="AT193" i="4" s="1"/>
  <c r="AL193" i="3"/>
  <c r="AL193" i="4" s="1"/>
  <c r="AD193" i="3"/>
  <c r="AD193" i="4" s="1"/>
  <c r="V193" i="3"/>
  <c r="V193" i="4" s="1"/>
  <c r="N193" i="3"/>
  <c r="N193" i="4" s="1"/>
  <c r="CG193" i="3"/>
  <c r="CG193" i="4" s="1"/>
  <c r="BY193" i="3"/>
  <c r="BY193" i="4" s="1"/>
  <c r="BQ193" i="3"/>
  <c r="BQ193" i="4" s="1"/>
  <c r="BI193" i="3"/>
  <c r="BI193" i="4" s="1"/>
  <c r="BA193" i="3"/>
  <c r="BA193" i="4" s="1"/>
  <c r="AS193" i="3"/>
  <c r="AS193" i="4" s="1"/>
  <c r="AK193" i="3"/>
  <c r="AK193" i="4" s="1"/>
  <c r="AC193" i="3"/>
  <c r="AC193" i="4" s="1"/>
  <c r="U193" i="3"/>
  <c r="U193" i="4" s="1"/>
  <c r="M193" i="3"/>
  <c r="M193" i="4" s="1"/>
  <c r="CD193" i="3"/>
  <c r="CD193" i="4" s="1"/>
  <c r="BV193" i="3"/>
  <c r="BV193" i="4" s="1"/>
  <c r="BN193" i="3"/>
  <c r="BN193" i="4" s="1"/>
  <c r="BF193" i="3"/>
  <c r="BF193" i="4" s="1"/>
  <c r="AX193" i="3"/>
  <c r="AX193" i="4" s="1"/>
  <c r="AP193" i="3"/>
  <c r="AP193" i="4" s="1"/>
  <c r="AH193" i="3"/>
  <c r="AH193" i="4" s="1"/>
  <c r="Z193" i="3"/>
  <c r="Z193" i="4" s="1"/>
  <c r="R193" i="3"/>
  <c r="R193" i="4" s="1"/>
  <c r="J193" i="3"/>
  <c r="J193" i="4" s="1"/>
  <c r="CC193" i="3"/>
  <c r="CC193" i="4" s="1"/>
  <c r="BU193" i="3"/>
  <c r="BU193" i="4" s="1"/>
  <c r="BM193" i="3"/>
  <c r="BM193" i="4" s="1"/>
  <c r="BE193" i="3"/>
  <c r="BE193" i="4" s="1"/>
  <c r="AW193" i="3"/>
  <c r="AW193" i="4" s="1"/>
  <c r="AO193" i="3"/>
  <c r="AO193" i="4" s="1"/>
  <c r="AG193" i="3"/>
  <c r="AG193" i="4" s="1"/>
  <c r="Y193" i="3"/>
  <c r="Y193" i="4" s="1"/>
  <c r="Q193" i="3"/>
  <c r="Q193" i="4" s="1"/>
  <c r="I193" i="3"/>
  <c r="I19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BY223" i="3"/>
  <c r="BY223" i="4" s="1"/>
  <c r="BI223" i="3"/>
  <c r="BI223" i="4" s="1"/>
  <c r="AS223" i="3"/>
  <c r="AS223" i="4" s="1"/>
  <c r="AC223" i="3"/>
  <c r="AC223" i="4" s="1"/>
  <c r="M223" i="3"/>
  <c r="M223" i="4" s="1"/>
  <c r="BU223" i="3"/>
  <c r="BU223" i="4" s="1"/>
  <c r="BE223" i="3"/>
  <c r="BE223" i="4" s="1"/>
  <c r="AO223" i="3"/>
  <c r="AO223" i="4" s="1"/>
  <c r="Y223" i="3"/>
  <c r="Y223" i="4" s="1"/>
  <c r="I223" i="3"/>
  <c r="I223" i="4" s="1"/>
  <c r="CG223" i="3"/>
  <c r="CG223" i="4" s="1"/>
  <c r="BA223" i="3"/>
  <c r="BA223" i="4" s="1"/>
  <c r="U223" i="3"/>
  <c r="U223" i="4" s="1"/>
  <c r="CC223" i="3"/>
  <c r="CC223" i="4" s="1"/>
  <c r="AW223" i="3"/>
  <c r="AW223" i="4" s="1"/>
  <c r="Q223" i="3"/>
  <c r="Q223" i="4" s="1"/>
  <c r="BQ223" i="3"/>
  <c r="BQ223" i="4" s="1"/>
  <c r="AK223" i="3"/>
  <c r="AK223" i="4" s="1"/>
  <c r="BM223" i="3"/>
  <c r="BM223" i="4" s="1"/>
  <c r="AG223" i="3"/>
  <c r="AG223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BZ178" i="3"/>
  <c r="BZ178" i="4" s="1"/>
  <c r="BR178" i="3"/>
  <c r="BR178" i="4" s="1"/>
  <c r="BJ178" i="3"/>
  <c r="BJ178" i="4" s="1"/>
  <c r="BB178" i="3"/>
  <c r="BB178" i="4" s="1"/>
  <c r="AT178" i="3"/>
  <c r="AT178" i="4" s="1"/>
  <c r="AL178" i="3"/>
  <c r="AL178" i="4" s="1"/>
  <c r="AD178" i="3"/>
  <c r="AD178" i="4" s="1"/>
  <c r="V178" i="3"/>
  <c r="V178" i="4" s="1"/>
  <c r="N178" i="3"/>
  <c r="N178" i="4" s="1"/>
  <c r="CG178" i="3"/>
  <c r="CG178" i="4" s="1"/>
  <c r="BY178" i="3"/>
  <c r="BY178" i="4" s="1"/>
  <c r="BQ178" i="3"/>
  <c r="BQ178" i="4" s="1"/>
  <c r="BI178" i="3"/>
  <c r="BI178" i="4" s="1"/>
  <c r="BA178" i="3"/>
  <c r="BA178" i="4" s="1"/>
  <c r="AS178" i="3"/>
  <c r="AS178" i="4" s="1"/>
  <c r="AK178" i="3"/>
  <c r="AK178" i="4" s="1"/>
  <c r="AC178" i="3"/>
  <c r="AC178" i="4" s="1"/>
  <c r="U178" i="3"/>
  <c r="U178" i="4" s="1"/>
  <c r="M178" i="3"/>
  <c r="M178" i="4" s="1"/>
  <c r="CD178" i="3"/>
  <c r="CD178" i="4" s="1"/>
  <c r="BV178" i="3"/>
  <c r="BV178" i="4" s="1"/>
  <c r="BN178" i="3"/>
  <c r="BN178" i="4" s="1"/>
  <c r="BF178" i="3"/>
  <c r="BF178" i="4" s="1"/>
  <c r="AX178" i="3"/>
  <c r="AX178" i="4" s="1"/>
  <c r="AP178" i="3"/>
  <c r="AP178" i="4" s="1"/>
  <c r="AH178" i="3"/>
  <c r="AH178" i="4" s="1"/>
  <c r="Z178" i="3"/>
  <c r="Z178" i="4" s="1"/>
  <c r="R178" i="3"/>
  <c r="R178" i="4" s="1"/>
  <c r="J178" i="3"/>
  <c r="J178" i="4" s="1"/>
  <c r="CC178" i="3"/>
  <c r="CC178" i="4" s="1"/>
  <c r="BU178" i="3"/>
  <c r="BU178" i="4" s="1"/>
  <c r="BM178" i="3"/>
  <c r="BM178" i="4" s="1"/>
  <c r="BE178" i="3"/>
  <c r="BE178" i="4" s="1"/>
  <c r="AW178" i="3"/>
  <c r="AW178" i="4" s="1"/>
  <c r="AO178" i="3"/>
  <c r="AO178" i="4" s="1"/>
  <c r="AG178" i="3"/>
  <c r="AG178" i="4" s="1"/>
  <c r="Y178" i="3"/>
  <c r="Y178" i="4" s="1"/>
  <c r="Q178" i="3"/>
  <c r="Q178" i="4" s="1"/>
  <c r="I178" i="3"/>
  <c r="I178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BZ179" i="3"/>
  <c r="BZ179" i="4" s="1"/>
  <c r="BR179" i="3"/>
  <c r="BR179" i="4" s="1"/>
  <c r="BJ179" i="3"/>
  <c r="BJ179" i="4" s="1"/>
  <c r="BB179" i="3"/>
  <c r="BB179" i="4" s="1"/>
  <c r="AT179" i="3"/>
  <c r="AT179" i="4" s="1"/>
  <c r="AL179" i="3"/>
  <c r="AL179" i="4" s="1"/>
  <c r="AD179" i="3"/>
  <c r="AD179" i="4" s="1"/>
  <c r="V179" i="3"/>
  <c r="V179" i="4" s="1"/>
  <c r="N179" i="3"/>
  <c r="N179" i="4" s="1"/>
  <c r="CG179" i="3"/>
  <c r="CG179" i="4" s="1"/>
  <c r="BY179" i="3"/>
  <c r="BY179" i="4" s="1"/>
  <c r="BQ179" i="3"/>
  <c r="BQ179" i="4" s="1"/>
  <c r="BI179" i="3"/>
  <c r="BI179" i="4" s="1"/>
  <c r="BA179" i="3"/>
  <c r="BA179" i="4" s="1"/>
  <c r="AS179" i="3"/>
  <c r="AS179" i="4" s="1"/>
  <c r="AK179" i="3"/>
  <c r="AK179" i="4" s="1"/>
  <c r="AC179" i="3"/>
  <c r="AC179" i="4" s="1"/>
  <c r="U179" i="3"/>
  <c r="U179" i="4" s="1"/>
  <c r="M179" i="3"/>
  <c r="M179" i="4" s="1"/>
  <c r="CD179" i="3"/>
  <c r="CD179" i="4" s="1"/>
  <c r="BV179" i="3"/>
  <c r="BV179" i="4" s="1"/>
  <c r="BN179" i="3"/>
  <c r="BN179" i="4" s="1"/>
  <c r="BF179" i="3"/>
  <c r="BF179" i="4" s="1"/>
  <c r="AX179" i="3"/>
  <c r="AX179" i="4" s="1"/>
  <c r="AP179" i="3"/>
  <c r="AP179" i="4" s="1"/>
  <c r="AH179" i="3"/>
  <c r="AH179" i="4" s="1"/>
  <c r="Z179" i="3"/>
  <c r="Z179" i="4" s="1"/>
  <c r="R179" i="3"/>
  <c r="R179" i="4" s="1"/>
  <c r="J179" i="3"/>
  <c r="J179" i="4" s="1"/>
  <c r="CC179" i="3"/>
  <c r="CC179" i="4" s="1"/>
  <c r="BU179" i="3"/>
  <c r="BU179" i="4" s="1"/>
  <c r="BM179" i="3"/>
  <c r="BM179" i="4" s="1"/>
  <c r="BE179" i="3"/>
  <c r="BE179" i="4" s="1"/>
  <c r="AW179" i="3"/>
  <c r="AW179" i="4" s="1"/>
  <c r="AO179" i="3"/>
  <c r="AO179" i="4" s="1"/>
  <c r="AG179" i="3"/>
  <c r="AG179" i="4" s="1"/>
  <c r="Y179" i="3"/>
  <c r="Y179" i="4" s="1"/>
  <c r="Q179" i="3"/>
  <c r="Q179" i="4" s="1"/>
  <c r="I179" i="3"/>
  <c r="I179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BY231" i="3"/>
  <c r="BY231" i="4" s="1"/>
  <c r="BI231" i="3"/>
  <c r="BI231" i="4" s="1"/>
  <c r="AS231" i="3"/>
  <c r="AS231" i="4" s="1"/>
  <c r="AC231" i="3"/>
  <c r="AC231" i="4" s="1"/>
  <c r="M231" i="3"/>
  <c r="M231" i="4" s="1"/>
  <c r="BU231" i="3"/>
  <c r="BU231" i="4" s="1"/>
  <c r="BE231" i="3"/>
  <c r="BE231" i="4" s="1"/>
  <c r="AO231" i="3"/>
  <c r="AO231" i="4" s="1"/>
  <c r="Y231" i="3"/>
  <c r="Y231" i="4" s="1"/>
  <c r="I231" i="3"/>
  <c r="I231" i="4" s="1"/>
  <c r="CG231" i="3"/>
  <c r="CG231" i="4" s="1"/>
  <c r="BA231" i="3"/>
  <c r="BA231" i="4" s="1"/>
  <c r="U231" i="3"/>
  <c r="U231" i="4" s="1"/>
  <c r="CC231" i="3"/>
  <c r="CC231" i="4" s="1"/>
  <c r="AW231" i="3"/>
  <c r="AW231" i="4" s="1"/>
  <c r="Q231" i="3"/>
  <c r="Q231" i="4" s="1"/>
  <c r="BQ231" i="3"/>
  <c r="BQ231" i="4" s="1"/>
  <c r="AK231" i="3"/>
  <c r="AK231" i="4" s="1"/>
  <c r="BM231" i="3"/>
  <c r="BM231" i="4" s="1"/>
  <c r="AG231" i="3"/>
  <c r="AG231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BZ196" i="3"/>
  <c r="BZ196" i="4" s="1"/>
  <c r="BR196" i="3"/>
  <c r="BR196" i="4" s="1"/>
  <c r="BJ196" i="3"/>
  <c r="BJ196" i="4" s="1"/>
  <c r="BB196" i="3"/>
  <c r="BB196" i="4" s="1"/>
  <c r="AT196" i="3"/>
  <c r="AT196" i="4" s="1"/>
  <c r="AL196" i="3"/>
  <c r="AL196" i="4" s="1"/>
  <c r="AD196" i="3"/>
  <c r="AD196" i="4" s="1"/>
  <c r="V196" i="3"/>
  <c r="V196" i="4" s="1"/>
  <c r="N196" i="3"/>
  <c r="N196" i="4" s="1"/>
  <c r="CG196" i="3"/>
  <c r="CG196" i="4" s="1"/>
  <c r="BY196" i="3"/>
  <c r="BY196" i="4" s="1"/>
  <c r="BQ196" i="3"/>
  <c r="BQ196" i="4" s="1"/>
  <c r="BI196" i="3"/>
  <c r="BI196" i="4" s="1"/>
  <c r="BA196" i="3"/>
  <c r="BA196" i="4" s="1"/>
  <c r="AS196" i="3"/>
  <c r="AS196" i="4" s="1"/>
  <c r="AK196" i="3"/>
  <c r="AK196" i="4" s="1"/>
  <c r="AC196" i="3"/>
  <c r="AC196" i="4" s="1"/>
  <c r="U196" i="3"/>
  <c r="U196" i="4" s="1"/>
  <c r="M196" i="3"/>
  <c r="M196" i="4" s="1"/>
  <c r="CD196" i="3"/>
  <c r="CD196" i="4" s="1"/>
  <c r="BV196" i="3"/>
  <c r="BV196" i="4" s="1"/>
  <c r="BN196" i="3"/>
  <c r="BN196" i="4" s="1"/>
  <c r="BF196" i="3"/>
  <c r="BF196" i="4" s="1"/>
  <c r="AX196" i="3"/>
  <c r="AX196" i="4" s="1"/>
  <c r="AP196" i="3"/>
  <c r="AP196" i="4" s="1"/>
  <c r="AH196" i="3"/>
  <c r="AH196" i="4" s="1"/>
  <c r="Z196" i="3"/>
  <c r="Z196" i="4" s="1"/>
  <c r="R196" i="3"/>
  <c r="R196" i="4" s="1"/>
  <c r="J196" i="3"/>
  <c r="J196" i="4" s="1"/>
  <c r="CC196" i="3"/>
  <c r="CC196" i="4" s="1"/>
  <c r="BU196" i="3"/>
  <c r="BU196" i="4" s="1"/>
  <c r="BM196" i="3"/>
  <c r="BM196" i="4" s="1"/>
  <c r="BE196" i="3"/>
  <c r="BE196" i="4" s="1"/>
  <c r="AW196" i="3"/>
  <c r="AW196" i="4" s="1"/>
  <c r="AO196" i="3"/>
  <c r="AO196" i="4" s="1"/>
  <c r="AG196" i="3"/>
  <c r="AG196" i="4" s="1"/>
  <c r="Y196" i="3"/>
  <c r="Y196" i="4" s="1"/>
  <c r="Q196" i="3"/>
  <c r="Q196" i="4" s="1"/>
  <c r="I196" i="3"/>
  <c r="I196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BV271" i="3"/>
  <c r="BV271" i="4" s="1"/>
  <c r="BF271" i="3"/>
  <c r="BF271" i="4" s="1"/>
  <c r="AP271" i="3"/>
  <c r="AP271" i="4" s="1"/>
  <c r="Z271" i="3"/>
  <c r="Z271" i="4" s="1"/>
  <c r="J271" i="3"/>
  <c r="J271" i="4" s="1"/>
  <c r="CH271" i="3"/>
  <c r="CH271" i="4" s="1"/>
  <c r="BR271" i="3"/>
  <c r="BR271" i="4" s="1"/>
  <c r="BB271" i="3"/>
  <c r="BB271" i="4" s="1"/>
  <c r="AL271" i="3"/>
  <c r="AL271" i="4" s="1"/>
  <c r="V271" i="3"/>
  <c r="V271" i="4" s="1"/>
  <c r="CD271" i="3"/>
  <c r="CD271" i="4" s="1"/>
  <c r="BN271" i="3"/>
  <c r="BN271" i="4" s="1"/>
  <c r="AX271" i="3"/>
  <c r="AX271" i="4" s="1"/>
  <c r="AH271" i="3"/>
  <c r="AH271" i="4" s="1"/>
  <c r="R271" i="3"/>
  <c r="R271" i="4" s="1"/>
  <c r="AD271" i="3"/>
  <c r="AD271" i="4" s="1"/>
  <c r="BZ271" i="3"/>
  <c r="BZ271" i="4" s="1"/>
  <c r="N271" i="3"/>
  <c r="N271" i="4" s="1"/>
  <c r="BJ271" i="3"/>
  <c r="BJ271" i="4" s="1"/>
  <c r="AT271" i="3"/>
  <c r="AT27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BY228" i="3"/>
  <c r="BY228" i="4" s="1"/>
  <c r="BI228" i="3"/>
  <c r="BI228" i="4" s="1"/>
  <c r="AS228" i="3"/>
  <c r="AS228" i="4" s="1"/>
  <c r="AC228" i="3"/>
  <c r="AC228" i="4" s="1"/>
  <c r="M228" i="3"/>
  <c r="M228" i="4" s="1"/>
  <c r="BU228" i="3"/>
  <c r="BU228" i="4" s="1"/>
  <c r="BE228" i="3"/>
  <c r="BE228" i="4" s="1"/>
  <c r="AO228" i="3"/>
  <c r="AO228" i="4" s="1"/>
  <c r="Y228" i="3"/>
  <c r="Y228" i="4" s="1"/>
  <c r="I228" i="3"/>
  <c r="I228" i="4" s="1"/>
  <c r="BQ228" i="3"/>
  <c r="BQ228" i="4" s="1"/>
  <c r="AK228" i="3"/>
  <c r="AK228" i="4" s="1"/>
  <c r="BM228" i="3"/>
  <c r="BM228" i="4" s="1"/>
  <c r="AG228" i="3"/>
  <c r="AG228" i="4" s="1"/>
  <c r="CG228" i="3"/>
  <c r="CG228" i="4" s="1"/>
  <c r="BA228" i="3"/>
  <c r="BA228" i="4" s="1"/>
  <c r="U228" i="3"/>
  <c r="U228" i="4" s="1"/>
  <c r="CC228" i="3"/>
  <c r="CC228" i="4" s="1"/>
  <c r="AW228" i="3"/>
  <c r="AW228" i="4" s="1"/>
  <c r="Q228" i="3"/>
  <c r="Q22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BZ138" i="3"/>
  <c r="BZ138" i="4" s="1"/>
  <c r="BR138" i="3"/>
  <c r="BR138" i="4" s="1"/>
  <c r="BJ138" i="3"/>
  <c r="BJ138" i="4" s="1"/>
  <c r="BB138" i="3"/>
  <c r="BB138" i="4" s="1"/>
  <c r="AT138" i="3"/>
  <c r="AT138" i="4" s="1"/>
  <c r="AL138" i="3"/>
  <c r="AL138" i="4" s="1"/>
  <c r="AD138" i="3"/>
  <c r="AD138" i="4" s="1"/>
  <c r="V138" i="3"/>
  <c r="V138" i="4" s="1"/>
  <c r="N138" i="3"/>
  <c r="N138" i="4" s="1"/>
  <c r="CG138" i="3"/>
  <c r="CG138" i="4" s="1"/>
  <c r="BY138" i="3"/>
  <c r="BY138" i="4" s="1"/>
  <c r="BQ138" i="3"/>
  <c r="BQ138" i="4" s="1"/>
  <c r="BI138" i="3"/>
  <c r="BI138" i="4" s="1"/>
  <c r="BA138" i="3"/>
  <c r="BA138" i="4" s="1"/>
  <c r="AS138" i="3"/>
  <c r="AS138" i="4" s="1"/>
  <c r="AK138" i="3"/>
  <c r="AK138" i="4" s="1"/>
  <c r="AC138" i="3"/>
  <c r="AC138" i="4" s="1"/>
  <c r="U138" i="3"/>
  <c r="U138" i="4" s="1"/>
  <c r="M138" i="3"/>
  <c r="M138" i="4" s="1"/>
  <c r="CD138" i="3"/>
  <c r="CD138" i="4" s="1"/>
  <c r="BV138" i="3"/>
  <c r="BV138" i="4" s="1"/>
  <c r="BN138" i="3"/>
  <c r="BN138" i="4" s="1"/>
  <c r="BF138" i="3"/>
  <c r="BF138" i="4" s="1"/>
  <c r="AX138" i="3"/>
  <c r="AX138" i="4" s="1"/>
  <c r="AP138" i="3"/>
  <c r="AP138" i="4" s="1"/>
  <c r="AH138" i="3"/>
  <c r="AH138" i="4" s="1"/>
  <c r="Z138" i="3"/>
  <c r="Z138" i="4" s="1"/>
  <c r="R138" i="3"/>
  <c r="R138" i="4" s="1"/>
  <c r="J138" i="3"/>
  <c r="J138" i="4" s="1"/>
  <c r="CC138" i="3"/>
  <c r="CC138" i="4" s="1"/>
  <c r="BU138" i="3"/>
  <c r="BU138" i="4" s="1"/>
  <c r="BM138" i="3"/>
  <c r="BM138" i="4" s="1"/>
  <c r="BE138" i="3"/>
  <c r="BE138" i="4" s="1"/>
  <c r="AW138" i="3"/>
  <c r="AW138" i="4" s="1"/>
  <c r="AO138" i="3"/>
  <c r="AO138" i="4" s="1"/>
  <c r="AG138" i="3"/>
  <c r="AG138" i="4" s="1"/>
  <c r="Y138" i="3"/>
  <c r="Y138" i="4" s="1"/>
  <c r="Q138" i="3"/>
  <c r="Q138" i="4" s="1"/>
  <c r="I138" i="3"/>
  <c r="I138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BZ100" i="3"/>
  <c r="BZ100" i="4" s="1"/>
  <c r="BR100" i="3"/>
  <c r="BR100" i="4" s="1"/>
  <c r="BJ100" i="3"/>
  <c r="BJ100" i="4" s="1"/>
  <c r="BB100" i="3"/>
  <c r="BB100" i="4" s="1"/>
  <c r="AT100" i="3"/>
  <c r="AT100" i="4" s="1"/>
  <c r="AL100" i="3"/>
  <c r="AL100" i="4" s="1"/>
  <c r="AD100" i="3"/>
  <c r="AD100" i="4" s="1"/>
  <c r="V100" i="3"/>
  <c r="V100" i="4" s="1"/>
  <c r="N100" i="3"/>
  <c r="N100" i="4" s="1"/>
  <c r="CG100" i="3"/>
  <c r="CG100" i="4" s="1"/>
  <c r="BY100" i="3"/>
  <c r="BY100" i="4" s="1"/>
  <c r="BQ100" i="3"/>
  <c r="BQ100" i="4" s="1"/>
  <c r="BI100" i="3"/>
  <c r="BI100" i="4" s="1"/>
  <c r="BA100" i="3"/>
  <c r="BA100" i="4" s="1"/>
  <c r="AS100" i="3"/>
  <c r="AS100" i="4" s="1"/>
  <c r="AK100" i="3"/>
  <c r="AK100" i="4" s="1"/>
  <c r="AC100" i="3"/>
  <c r="AC100" i="4" s="1"/>
  <c r="U100" i="3"/>
  <c r="U100" i="4" s="1"/>
  <c r="M100" i="3"/>
  <c r="M100" i="4" s="1"/>
  <c r="CD100" i="3"/>
  <c r="CD100" i="4" s="1"/>
  <c r="BV100" i="3"/>
  <c r="BV100" i="4" s="1"/>
  <c r="BN100" i="3"/>
  <c r="BN100" i="4" s="1"/>
  <c r="BF100" i="3"/>
  <c r="BF100" i="4" s="1"/>
  <c r="AX100" i="3"/>
  <c r="AX100" i="4" s="1"/>
  <c r="AP100" i="3"/>
  <c r="AP100" i="4" s="1"/>
  <c r="AH100" i="3"/>
  <c r="AH100" i="4" s="1"/>
  <c r="Z100" i="3"/>
  <c r="Z100" i="4" s="1"/>
  <c r="R100" i="3"/>
  <c r="R100" i="4" s="1"/>
  <c r="J100" i="3"/>
  <c r="J100" i="4" s="1"/>
  <c r="CC100" i="3"/>
  <c r="CC100" i="4" s="1"/>
  <c r="BU100" i="3"/>
  <c r="BU100" i="4" s="1"/>
  <c r="BM100" i="3"/>
  <c r="BM100" i="4" s="1"/>
  <c r="BE100" i="3"/>
  <c r="BE100" i="4" s="1"/>
  <c r="AW100" i="3"/>
  <c r="AW100" i="4" s="1"/>
  <c r="AO100" i="3"/>
  <c r="AO100" i="4" s="1"/>
  <c r="AG100" i="3"/>
  <c r="AG100" i="4" s="1"/>
  <c r="Y100" i="3"/>
  <c r="Y100" i="4" s="1"/>
  <c r="Q100" i="3"/>
  <c r="Q100" i="4" s="1"/>
  <c r="I100" i="3"/>
  <c r="I100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BZ86" i="3"/>
  <c r="BZ86" i="4" s="1"/>
  <c r="BR86" i="3"/>
  <c r="BR86" i="4" s="1"/>
  <c r="BJ86" i="3"/>
  <c r="BJ86" i="4" s="1"/>
  <c r="BB86" i="3"/>
  <c r="BB86" i="4" s="1"/>
  <c r="AT86" i="3"/>
  <c r="AT86" i="4" s="1"/>
  <c r="AL86" i="3"/>
  <c r="AL86" i="4" s="1"/>
  <c r="AD86" i="3"/>
  <c r="AD86" i="4" s="1"/>
  <c r="V86" i="3"/>
  <c r="V86" i="4" s="1"/>
  <c r="N86" i="3"/>
  <c r="N86" i="4" s="1"/>
  <c r="CG86" i="3"/>
  <c r="CG86" i="4" s="1"/>
  <c r="BY86" i="3"/>
  <c r="BY86" i="4" s="1"/>
  <c r="BQ86" i="3"/>
  <c r="BQ86" i="4" s="1"/>
  <c r="BI86" i="3"/>
  <c r="BI86" i="4" s="1"/>
  <c r="BA86" i="3"/>
  <c r="BA86" i="4" s="1"/>
  <c r="AS86" i="3"/>
  <c r="AS86" i="4" s="1"/>
  <c r="AK86" i="3"/>
  <c r="AK86" i="4" s="1"/>
  <c r="AC86" i="3"/>
  <c r="AC86" i="4" s="1"/>
  <c r="U86" i="3"/>
  <c r="U86" i="4" s="1"/>
  <c r="M86" i="3"/>
  <c r="M86" i="4" s="1"/>
  <c r="CD86" i="3"/>
  <c r="CD86" i="4" s="1"/>
  <c r="BV86" i="3"/>
  <c r="BV86" i="4" s="1"/>
  <c r="BN86" i="3"/>
  <c r="BN86" i="4" s="1"/>
  <c r="BF86" i="3"/>
  <c r="BF86" i="4" s="1"/>
  <c r="AX86" i="3"/>
  <c r="AX86" i="4" s="1"/>
  <c r="AP86" i="3"/>
  <c r="AP86" i="4" s="1"/>
  <c r="AH86" i="3"/>
  <c r="AH86" i="4" s="1"/>
  <c r="Z86" i="3"/>
  <c r="Z86" i="4" s="1"/>
  <c r="R86" i="3"/>
  <c r="R86" i="4" s="1"/>
  <c r="J86" i="3"/>
  <c r="J86" i="4" s="1"/>
  <c r="CC86" i="3"/>
  <c r="CC86" i="4" s="1"/>
  <c r="BU86" i="3"/>
  <c r="BU86" i="4" s="1"/>
  <c r="BM86" i="3"/>
  <c r="BM86" i="4" s="1"/>
  <c r="BE86" i="3"/>
  <c r="BE86" i="4" s="1"/>
  <c r="AW86" i="3"/>
  <c r="AW86" i="4" s="1"/>
  <c r="AO86" i="3"/>
  <c r="AO86" i="4" s="1"/>
  <c r="AG86" i="3"/>
  <c r="AG86" i="4" s="1"/>
  <c r="Y86" i="3"/>
  <c r="Y86" i="4" s="1"/>
  <c r="Q86" i="3"/>
  <c r="Q86" i="4" s="1"/>
  <c r="I86" i="3"/>
  <c r="I86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BZ107" i="3"/>
  <c r="BZ107" i="4" s="1"/>
  <c r="BR107" i="3"/>
  <c r="BR107" i="4" s="1"/>
  <c r="BJ107" i="3"/>
  <c r="BJ107" i="4" s="1"/>
  <c r="BB107" i="3"/>
  <c r="BB107" i="4" s="1"/>
  <c r="AT107" i="3"/>
  <c r="AT107" i="4" s="1"/>
  <c r="AL107" i="3"/>
  <c r="AL107" i="4" s="1"/>
  <c r="AD107" i="3"/>
  <c r="AD107" i="4" s="1"/>
  <c r="V107" i="3"/>
  <c r="V107" i="4" s="1"/>
  <c r="N107" i="3"/>
  <c r="N107" i="4" s="1"/>
  <c r="CG107" i="3"/>
  <c r="CG107" i="4" s="1"/>
  <c r="BY107" i="3"/>
  <c r="BY107" i="4" s="1"/>
  <c r="BQ107" i="3"/>
  <c r="BQ107" i="4" s="1"/>
  <c r="BI107" i="3"/>
  <c r="BI107" i="4" s="1"/>
  <c r="BA107" i="3"/>
  <c r="BA107" i="4" s="1"/>
  <c r="AS107" i="3"/>
  <c r="AS107" i="4" s="1"/>
  <c r="AK107" i="3"/>
  <c r="AK107" i="4" s="1"/>
  <c r="AC107" i="3"/>
  <c r="AC107" i="4" s="1"/>
  <c r="U107" i="3"/>
  <c r="U107" i="4" s="1"/>
  <c r="M107" i="3"/>
  <c r="M107" i="4" s="1"/>
  <c r="CD107" i="3"/>
  <c r="CD107" i="4" s="1"/>
  <c r="BV107" i="3"/>
  <c r="BV107" i="4" s="1"/>
  <c r="BN107" i="3"/>
  <c r="BN107" i="4" s="1"/>
  <c r="BF107" i="3"/>
  <c r="BF107" i="4" s="1"/>
  <c r="AX107" i="3"/>
  <c r="AX107" i="4" s="1"/>
  <c r="AP107" i="3"/>
  <c r="AP107" i="4" s="1"/>
  <c r="AH107" i="3"/>
  <c r="AH107" i="4" s="1"/>
  <c r="Z107" i="3"/>
  <c r="Z107" i="4" s="1"/>
  <c r="R107" i="3"/>
  <c r="R107" i="4" s="1"/>
  <c r="J107" i="3"/>
  <c r="J107" i="4" s="1"/>
  <c r="CC107" i="3"/>
  <c r="CC107" i="4" s="1"/>
  <c r="BU107" i="3"/>
  <c r="BU107" i="4" s="1"/>
  <c r="BM107" i="3"/>
  <c r="BM107" i="4" s="1"/>
  <c r="BE107" i="3"/>
  <c r="BE107" i="4" s="1"/>
  <c r="AW107" i="3"/>
  <c r="AW107" i="4" s="1"/>
  <c r="AO107" i="3"/>
  <c r="AO107" i="4" s="1"/>
  <c r="AG107" i="3"/>
  <c r="AG107" i="4" s="1"/>
  <c r="Y107" i="3"/>
  <c r="Y107" i="4" s="1"/>
  <c r="Q107" i="3"/>
  <c r="Q107" i="4" s="1"/>
  <c r="I107" i="3"/>
  <c r="I107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BT64" i="3"/>
  <c r="BT64" i="4" s="1"/>
  <c r="BD64" i="3"/>
  <c r="BD64" i="4" s="1"/>
  <c r="AN64" i="3"/>
  <c r="AN64" i="4" s="1"/>
  <c r="X64" i="3"/>
  <c r="X64" i="4" s="1"/>
  <c r="H64" i="3"/>
  <c r="H64" i="4" s="1"/>
  <c r="CF64" i="3"/>
  <c r="CF64" i="4" s="1"/>
  <c r="BP64" i="3"/>
  <c r="BP64" i="4" s="1"/>
  <c r="AZ64" i="3"/>
  <c r="AZ64" i="4" s="1"/>
  <c r="AJ64" i="3"/>
  <c r="AJ64" i="4" s="1"/>
  <c r="T64" i="3"/>
  <c r="T64" i="4" s="1"/>
  <c r="CB64" i="3"/>
  <c r="CB64" i="4" s="1"/>
  <c r="BL64" i="3"/>
  <c r="BL64" i="4" s="1"/>
  <c r="AV64" i="3"/>
  <c r="AV64" i="4" s="1"/>
  <c r="AF64" i="3"/>
  <c r="AF64" i="4" s="1"/>
  <c r="P64" i="3"/>
  <c r="P64" i="4" s="1"/>
  <c r="BX64" i="3"/>
  <c r="BX64" i="4" s="1"/>
  <c r="BH64" i="3"/>
  <c r="BH64" i="4" s="1"/>
  <c r="AR64" i="3"/>
  <c r="AR64" i="4" s="1"/>
  <c r="AB64" i="3"/>
  <c r="AB64" i="4" s="1"/>
  <c r="L64" i="3"/>
  <c r="L64" i="4" s="1"/>
  <c r="AI293" i="1"/>
  <c r="E48" i="5"/>
  <c r="I48" i="5" s="1"/>
  <c r="F47" i="3"/>
  <c r="F46" i="2"/>
  <c r="I25" i="2"/>
  <c r="F45" i="2"/>
  <c r="F46" i="3"/>
  <c r="H42" i="2"/>
  <c r="F41" i="5" s="1"/>
  <c r="H46" i="2"/>
  <c r="F45" i="5" s="1"/>
  <c r="E41" i="5"/>
  <c r="I41" i="5" s="1"/>
  <c r="H48" i="2"/>
  <c r="F47" i="5" s="1"/>
  <c r="E44" i="5"/>
  <c r="I44" i="5" s="1"/>
  <c r="H47" i="2"/>
  <c r="I47" i="2" s="1"/>
  <c r="AB293" i="1"/>
  <c r="F43" i="1"/>
  <c r="F47" i="2"/>
  <c r="E43" i="1"/>
  <c r="J26" i="5"/>
  <c r="J79" i="5"/>
  <c r="J111" i="5"/>
  <c r="CK99" i="4"/>
  <c r="CK150" i="4"/>
  <c r="CK212" i="4"/>
  <c r="F39" i="5"/>
  <c r="I40" i="2"/>
  <c r="CJ289" i="4"/>
  <c r="CI289" i="3"/>
  <c r="F136" i="5"/>
  <c r="I137" i="2"/>
  <c r="F208" i="5"/>
  <c r="I209" i="2"/>
  <c r="F155" i="5"/>
  <c r="I156" i="2"/>
  <c r="F192" i="5"/>
  <c r="I193" i="2"/>
  <c r="F129" i="5"/>
  <c r="I130" i="2"/>
  <c r="F125" i="5"/>
  <c r="I126" i="2"/>
  <c r="J243" i="5"/>
  <c r="CK12" i="4"/>
  <c r="CK72" i="4"/>
  <c r="CK80" i="4"/>
  <c r="CK88" i="4"/>
  <c r="CK96" i="4"/>
  <c r="CK104" i="4"/>
  <c r="CK112" i="4"/>
  <c r="CK118" i="4"/>
  <c r="CK137" i="4"/>
  <c r="CK152" i="4"/>
  <c r="CK170" i="4"/>
  <c r="CK191" i="4"/>
  <c r="CK208" i="4"/>
  <c r="CK236" i="4"/>
  <c r="CK249" i="4"/>
  <c r="CK276" i="4"/>
  <c r="J288" i="5"/>
  <c r="J157" i="5"/>
  <c r="J242" i="5"/>
  <c r="J92" i="5"/>
  <c r="CJ6" i="4"/>
  <c r="CI6" i="3"/>
  <c r="J61" i="5"/>
  <c r="J93" i="5"/>
  <c r="J169" i="5"/>
  <c r="J228" i="5"/>
  <c r="CK81" i="4"/>
  <c r="CK89" i="4"/>
  <c r="CK97" i="4"/>
  <c r="CK105" i="4"/>
  <c r="CK113" i="4"/>
  <c r="F148" i="5"/>
  <c r="I149" i="2"/>
  <c r="J158" i="5"/>
  <c r="J237" i="5"/>
  <c r="J9" i="5"/>
  <c r="CJ37" i="4"/>
  <c r="CI37" i="3"/>
  <c r="J110" i="5"/>
  <c r="J285" i="5"/>
  <c r="CJ20" i="4"/>
  <c r="CI20" i="3"/>
  <c r="CJ62" i="4"/>
  <c r="CI62" i="3"/>
  <c r="CJ70" i="4"/>
  <c r="CI70" i="3"/>
  <c r="CJ78" i="4"/>
  <c r="CI78" i="3"/>
  <c r="CJ94" i="4"/>
  <c r="CI94" i="3"/>
  <c r="CJ110" i="4"/>
  <c r="CI110" i="3"/>
  <c r="CJ117" i="4"/>
  <c r="CI117" i="3"/>
  <c r="CJ134" i="4"/>
  <c r="CI134" i="3"/>
  <c r="CJ149" i="4"/>
  <c r="CI149" i="3"/>
  <c r="CK270" i="4"/>
  <c r="J12" i="5"/>
  <c r="J239" i="5"/>
  <c r="F126" i="5"/>
  <c r="I127" i="2"/>
  <c r="CK34" i="4"/>
  <c r="F181" i="5"/>
  <c r="I182" i="2"/>
  <c r="F33" i="5"/>
  <c r="I34" i="2"/>
  <c r="F245" i="5"/>
  <c r="I246" i="2"/>
  <c r="CK33" i="4"/>
  <c r="J66" i="5"/>
  <c r="J6" i="5"/>
  <c r="CJ30" i="4"/>
  <c r="CI30" i="3"/>
  <c r="CJ38" i="4"/>
  <c r="CI38" i="3"/>
  <c r="J87" i="5"/>
  <c r="J233" i="5"/>
  <c r="J265" i="5"/>
  <c r="CK63" i="4"/>
  <c r="CK71" i="4"/>
  <c r="CK79" i="4"/>
  <c r="CK87" i="4"/>
  <c r="CK95" i="4"/>
  <c r="CK103" i="4"/>
  <c r="CK111" i="4"/>
  <c r="CK124" i="4"/>
  <c r="CK145" i="4"/>
  <c r="CK157" i="4"/>
  <c r="CK181" i="4"/>
  <c r="CK207" i="4"/>
  <c r="CK235" i="4"/>
  <c r="CK248" i="4"/>
  <c r="CJ283" i="4"/>
  <c r="CI283" i="3"/>
  <c r="J196" i="5"/>
  <c r="J263" i="5"/>
  <c r="J230" i="5"/>
  <c r="J198" i="5"/>
  <c r="CJ260" i="4"/>
  <c r="CI260" i="3"/>
  <c r="CJ268" i="4"/>
  <c r="CI268" i="3"/>
  <c r="CJ292" i="4"/>
  <c r="CI292" i="3"/>
  <c r="J197" i="5"/>
  <c r="J280" i="5"/>
  <c r="J60" i="5"/>
  <c r="J179" i="5"/>
  <c r="J257" i="5"/>
  <c r="J82" i="5"/>
  <c r="J201" i="5"/>
  <c r="J262" i="5"/>
  <c r="CK51" i="4"/>
  <c r="F8" i="5"/>
  <c r="I9" i="2"/>
  <c r="F162" i="5"/>
  <c r="I163" i="2"/>
  <c r="F19" i="5"/>
  <c r="I20" i="2"/>
  <c r="F133" i="5"/>
  <c r="I134" i="2"/>
  <c r="F207" i="5"/>
  <c r="I208" i="2"/>
  <c r="F234" i="5"/>
  <c r="I235" i="2"/>
  <c r="J119" i="5"/>
  <c r="F139" i="5"/>
  <c r="I140" i="2"/>
  <c r="CK39" i="4"/>
  <c r="J69" i="5"/>
  <c r="J101" i="5"/>
  <c r="J226" i="5"/>
  <c r="F42" i="5"/>
  <c r="I43" i="2"/>
  <c r="J78" i="5"/>
  <c r="CK83" i="4"/>
  <c r="CK198" i="4"/>
  <c r="CK263" i="4"/>
  <c r="CJ264" i="4"/>
  <c r="CI264" i="3"/>
  <c r="F112" i="5"/>
  <c r="I113" i="2"/>
  <c r="J123" i="5"/>
  <c r="J118" i="5"/>
  <c r="CK26" i="4"/>
  <c r="J100" i="5"/>
  <c r="J65" i="5"/>
  <c r="J97" i="5"/>
  <c r="J200" i="5"/>
  <c r="J240" i="5"/>
  <c r="CK65" i="4"/>
  <c r="CK73" i="4"/>
  <c r="CK133" i="4"/>
  <c r="CK147" i="4"/>
  <c r="CK163" i="4"/>
  <c r="CK185" i="4"/>
  <c r="CJ269" i="4"/>
  <c r="CI269" i="3"/>
  <c r="J146" i="5"/>
  <c r="CJ17" i="4"/>
  <c r="CI17" i="3"/>
  <c r="CJ25" i="4"/>
  <c r="CI25" i="3"/>
  <c r="J165" i="5"/>
  <c r="J249" i="5"/>
  <c r="J62" i="5"/>
  <c r="J144" i="5"/>
  <c r="J177" i="5"/>
  <c r="CJ156" i="4"/>
  <c r="CI156" i="3"/>
  <c r="CJ176" i="4"/>
  <c r="CI176" i="3"/>
  <c r="CJ194" i="4"/>
  <c r="CI194" i="3"/>
  <c r="CJ226" i="4"/>
  <c r="CI226" i="3"/>
  <c r="CJ247" i="4"/>
  <c r="CI247" i="3"/>
  <c r="CJ259" i="4"/>
  <c r="CI259" i="3"/>
  <c r="J16" i="5"/>
  <c r="J254" i="5"/>
  <c r="CJ50" i="4"/>
  <c r="CI50" i="3"/>
  <c r="F122" i="5"/>
  <c r="I123" i="2"/>
  <c r="F188" i="5"/>
  <c r="I189" i="2"/>
  <c r="CJ11" i="4"/>
  <c r="CI11" i="3"/>
  <c r="CJ19" i="4"/>
  <c r="CI19" i="3"/>
  <c r="F141" i="5"/>
  <c r="I142" i="2"/>
  <c r="F215" i="5"/>
  <c r="I216" i="2"/>
  <c r="CK102" i="4"/>
  <c r="J214" i="5"/>
  <c r="J54" i="5"/>
  <c r="F156" i="5"/>
  <c r="I157" i="2"/>
  <c r="F241" i="5"/>
  <c r="I242" i="2"/>
  <c r="J258" i="5"/>
  <c r="F114" i="5"/>
  <c r="I115" i="2"/>
  <c r="E184" i="5"/>
  <c r="I184" i="5" s="1"/>
  <c r="F185" i="2"/>
  <c r="H185" i="2"/>
  <c r="CJ54" i="4"/>
  <c r="CI54" i="3"/>
  <c r="CJ9" i="4"/>
  <c r="CI9" i="3"/>
  <c r="CJ18" i="4"/>
  <c r="CI18" i="3"/>
  <c r="CK10" i="4"/>
  <c r="J14" i="5"/>
  <c r="J59" i="5"/>
  <c r="J91" i="5"/>
  <c r="J269" i="5"/>
  <c r="CJ291" i="4"/>
  <c r="CI291" i="3"/>
  <c r="J154" i="5"/>
  <c r="J246" i="5"/>
  <c r="J88" i="5"/>
  <c r="CK209" i="4"/>
  <c r="CK238" i="4"/>
  <c r="CJ281" i="4"/>
  <c r="CI281" i="3"/>
  <c r="CJ56" i="4"/>
  <c r="CI56" i="3"/>
  <c r="F145" i="5"/>
  <c r="I146" i="2"/>
  <c r="F167" i="5"/>
  <c r="I168" i="2"/>
  <c r="F76" i="5"/>
  <c r="I77" i="2"/>
  <c r="J84" i="5"/>
  <c r="CJ28" i="4"/>
  <c r="CI28" i="3"/>
  <c r="J73" i="5"/>
  <c r="J105" i="5"/>
  <c r="J231" i="5"/>
  <c r="CK24" i="4"/>
  <c r="CK61" i="4"/>
  <c r="CK69" i="4"/>
  <c r="CK77" i="4"/>
  <c r="CK139" i="4"/>
  <c r="CK153" i="4"/>
  <c r="CK172" i="4"/>
  <c r="CK265" i="4"/>
  <c r="J290" i="5"/>
  <c r="CJ13" i="4"/>
  <c r="CI13" i="3"/>
  <c r="CJ21" i="4"/>
  <c r="CI21" i="3"/>
  <c r="CK165" i="4"/>
  <c r="CK186" i="4"/>
  <c r="CK210" i="4"/>
  <c r="CK239" i="4"/>
  <c r="CK252" i="4"/>
  <c r="J211" i="5"/>
  <c r="J195" i="5"/>
  <c r="CJ27" i="4"/>
  <c r="CI27" i="3"/>
  <c r="CJ53" i="4"/>
  <c r="CI53" i="3"/>
  <c r="F142" i="5"/>
  <c r="I143" i="2"/>
  <c r="F218" i="5"/>
  <c r="I219" i="2"/>
  <c r="J55" i="5"/>
  <c r="F35" i="5"/>
  <c r="I36" i="2"/>
  <c r="CK15" i="4"/>
  <c r="CK23" i="4"/>
  <c r="CK32" i="4"/>
  <c r="CK36" i="4"/>
  <c r="F185" i="5"/>
  <c r="I186" i="2"/>
  <c r="F166" i="5"/>
  <c r="I167" i="2"/>
  <c r="F23" i="5"/>
  <c r="I24" i="2"/>
  <c r="CJ7" i="4"/>
  <c r="CI7" i="3"/>
  <c r="J86" i="5"/>
  <c r="J67" i="5"/>
  <c r="J99" i="5"/>
  <c r="J289" i="5"/>
  <c r="J176" i="5"/>
  <c r="J255" i="5"/>
  <c r="CJ52" i="4"/>
  <c r="CI52" i="3"/>
  <c r="J104" i="5"/>
  <c r="J264" i="5"/>
  <c r="J266" i="5"/>
  <c r="CJ60" i="4"/>
  <c r="CI60" i="3"/>
  <c r="CJ68" i="4"/>
  <c r="CI68" i="3"/>
  <c r="CJ76" i="4"/>
  <c r="CI76" i="3"/>
  <c r="CJ84" i="4"/>
  <c r="CI84" i="3"/>
  <c r="CJ92" i="4"/>
  <c r="CI92" i="3"/>
  <c r="CJ108" i="4"/>
  <c r="CI108" i="3"/>
  <c r="CJ116" i="4"/>
  <c r="CI116" i="3"/>
  <c r="CJ127" i="4"/>
  <c r="CI127" i="3"/>
  <c r="CJ160" i="4"/>
  <c r="CI160" i="3"/>
  <c r="CJ182" i="4"/>
  <c r="CI182" i="3"/>
  <c r="CJ200" i="4"/>
  <c r="CI200" i="3"/>
  <c r="CJ214" i="4"/>
  <c r="CI214" i="3"/>
  <c r="CJ242" i="4"/>
  <c r="CI242" i="3"/>
  <c r="CJ257" i="4"/>
  <c r="CI257" i="3"/>
  <c r="CK280" i="4"/>
  <c r="J131" i="5"/>
  <c r="J222" i="5"/>
  <c r="J276" i="5"/>
  <c r="CK85" i="4"/>
  <c r="CK93" i="4"/>
  <c r="CK101" i="4"/>
  <c r="CK109" i="4"/>
  <c r="CK201" i="4"/>
  <c r="CK224" i="4"/>
  <c r="CK246" i="4"/>
  <c r="CK258" i="4"/>
  <c r="CK277" i="4"/>
  <c r="J286" i="5"/>
  <c r="J219" i="5"/>
  <c r="J50" i="5"/>
  <c r="CJ29" i="4"/>
  <c r="CI29" i="3"/>
  <c r="J102" i="5"/>
  <c r="J232" i="5"/>
  <c r="CK58" i="4"/>
  <c r="CK66" i="4"/>
  <c r="CK74" i="4"/>
  <c r="CK82" i="4"/>
  <c r="CK90" i="4"/>
  <c r="CK98" i="4"/>
  <c r="CK106" i="4"/>
  <c r="CK114" i="4"/>
  <c r="CK123" i="4"/>
  <c r="CK140" i="4"/>
  <c r="CK266" i="4"/>
  <c r="CK290" i="4"/>
  <c r="J187" i="5"/>
  <c r="J175" i="5"/>
  <c r="E40" i="5"/>
  <c r="I40" i="5" s="1"/>
  <c r="F41" i="2"/>
  <c r="H41" i="2"/>
  <c r="CJ8" i="4"/>
  <c r="CI8" i="3"/>
  <c r="CK59" i="4"/>
  <c r="CK67" i="4"/>
  <c r="CK241" i="4"/>
  <c r="J120" i="5"/>
  <c r="J216" i="5"/>
  <c r="J279" i="5"/>
  <c r="J96" i="5"/>
  <c r="J10" i="5"/>
  <c r="CJ40" i="4"/>
  <c r="CI40" i="3"/>
  <c r="CK8" i="4"/>
  <c r="J25" i="5"/>
  <c r="J63" i="5"/>
  <c r="J95" i="5"/>
  <c r="J273" i="5"/>
  <c r="CJ16" i="4"/>
  <c r="CI16" i="3"/>
  <c r="CJ59" i="4"/>
  <c r="CI59" i="3"/>
  <c r="CJ67" i="4"/>
  <c r="CI67" i="3"/>
  <c r="CJ75" i="4"/>
  <c r="CI75" i="3"/>
  <c r="CJ83" i="4"/>
  <c r="CI83" i="3"/>
  <c r="CJ91" i="4"/>
  <c r="CI91" i="3"/>
  <c r="CJ99" i="4"/>
  <c r="CI99" i="3"/>
  <c r="CJ136" i="4"/>
  <c r="CI136" i="3"/>
  <c r="CJ150" i="4"/>
  <c r="CI150" i="3"/>
  <c r="CJ167" i="4"/>
  <c r="CI167" i="3"/>
  <c r="CJ198" i="4"/>
  <c r="CI198" i="3"/>
  <c r="CJ212" i="4"/>
  <c r="CI212" i="3"/>
  <c r="CJ241" i="4"/>
  <c r="CI241" i="3"/>
  <c r="CJ256" i="4"/>
  <c r="CI256" i="3"/>
  <c r="CJ263" i="4"/>
  <c r="CI263" i="3"/>
  <c r="J284" i="5"/>
  <c r="J161" i="5"/>
  <c r="J251" i="5"/>
  <c r="J64" i="5"/>
  <c r="CK264" i="4"/>
  <c r="J172" i="5"/>
  <c r="J247" i="5"/>
  <c r="CK289" i="4"/>
  <c r="F170" i="5"/>
  <c r="I171" i="2"/>
  <c r="F5" i="5"/>
  <c r="I6" i="2"/>
  <c r="J191" i="5"/>
  <c r="F127" i="5"/>
  <c r="I128" i="2"/>
  <c r="F193" i="5"/>
  <c r="I194" i="2"/>
  <c r="F140" i="5"/>
  <c r="I141" i="2"/>
  <c r="F13" i="5"/>
  <c r="I14" i="2"/>
  <c r="F199" i="5"/>
  <c r="I200" i="2"/>
  <c r="F37" i="5"/>
  <c r="I38" i="2"/>
  <c r="J274" i="5"/>
  <c r="CJ12" i="4"/>
  <c r="CI12" i="3"/>
  <c r="CJ72" i="4"/>
  <c r="CI72" i="3"/>
  <c r="CJ80" i="4"/>
  <c r="CI80" i="3"/>
  <c r="CJ88" i="4"/>
  <c r="CI88" i="3"/>
  <c r="CJ96" i="4"/>
  <c r="CI96" i="3"/>
  <c r="CJ104" i="4"/>
  <c r="CI104" i="3"/>
  <c r="CJ112" i="4"/>
  <c r="CI112" i="3"/>
  <c r="CJ118" i="4"/>
  <c r="CI118" i="3"/>
  <c r="CJ137" i="4"/>
  <c r="CI137" i="3"/>
  <c r="CJ152" i="4"/>
  <c r="CI152" i="3"/>
  <c r="CJ170" i="4"/>
  <c r="CI170" i="3"/>
  <c r="CJ191" i="4"/>
  <c r="CI191" i="3"/>
  <c r="CJ208" i="4"/>
  <c r="CI208" i="3"/>
  <c r="CJ236" i="4"/>
  <c r="CI236" i="3"/>
  <c r="CJ249" i="4"/>
  <c r="CI249" i="3"/>
  <c r="CJ276" i="4"/>
  <c r="CI276" i="3"/>
  <c r="J38" i="5"/>
  <c r="J203" i="5"/>
  <c r="J68" i="5"/>
  <c r="CK6" i="4"/>
  <c r="J22" i="5"/>
  <c r="J77" i="5"/>
  <c r="J109" i="5"/>
  <c r="J244" i="5"/>
  <c r="J28" i="5"/>
  <c r="CJ81" i="4"/>
  <c r="CI81" i="3"/>
  <c r="CJ89" i="4"/>
  <c r="CI89" i="3"/>
  <c r="CJ97" i="4"/>
  <c r="CI97" i="3"/>
  <c r="CJ105" i="4"/>
  <c r="CI105" i="3"/>
  <c r="CJ113" i="4"/>
  <c r="CI113" i="3"/>
  <c r="J194" i="5"/>
  <c r="J277" i="5"/>
  <c r="CK37" i="4"/>
  <c r="J90" i="5"/>
  <c r="J213" i="5"/>
  <c r="CK20" i="4"/>
  <c r="CK62" i="4"/>
  <c r="CK70" i="4"/>
  <c r="CK78" i="4"/>
  <c r="CK94" i="4"/>
  <c r="CK110" i="4"/>
  <c r="CK117" i="4"/>
  <c r="CK134" i="4"/>
  <c r="CK149" i="4"/>
  <c r="CJ270" i="4"/>
  <c r="CI270" i="3"/>
  <c r="J287" i="5"/>
  <c r="J153" i="5"/>
  <c r="E54" i="1"/>
  <c r="F212" i="5"/>
  <c r="I213" i="2"/>
  <c r="CJ34" i="4"/>
  <c r="CI34" i="3"/>
  <c r="F31" i="5"/>
  <c r="I32" i="2"/>
  <c r="F206" i="5"/>
  <c r="I207" i="2"/>
  <c r="CJ33" i="4"/>
  <c r="CI33" i="3"/>
  <c r="J98" i="5"/>
  <c r="CK30" i="4"/>
  <c r="CK38" i="4"/>
  <c r="J71" i="5"/>
  <c r="J103" i="5"/>
  <c r="J186" i="5"/>
  <c r="J29" i="5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24" i="4"/>
  <c r="CI124" i="3"/>
  <c r="CJ145" i="4"/>
  <c r="CI145" i="3"/>
  <c r="CJ157" i="4"/>
  <c r="CI157" i="3"/>
  <c r="CJ181" i="4"/>
  <c r="CI181" i="3"/>
  <c r="CJ207" i="4"/>
  <c r="CI207" i="3"/>
  <c r="CJ235" i="4"/>
  <c r="CI235" i="3"/>
  <c r="CJ248" i="4"/>
  <c r="CI248" i="3"/>
  <c r="CK283" i="4"/>
  <c r="J137" i="5"/>
  <c r="J225" i="5"/>
  <c r="J80" i="5"/>
  <c r="J270" i="5"/>
  <c r="CK260" i="4"/>
  <c r="CK268" i="4"/>
  <c r="CK292" i="4"/>
  <c r="J147" i="5"/>
  <c r="J236" i="5"/>
  <c r="J49" i="5"/>
  <c r="E57" i="1"/>
  <c r="J223" i="5"/>
  <c r="J51" i="5"/>
  <c r="J106" i="5"/>
  <c r="J272" i="5"/>
  <c r="F220" i="5"/>
  <c r="I221" i="2"/>
  <c r="J224" i="5"/>
  <c r="CJ51" i="4"/>
  <c r="CI51" i="3"/>
  <c r="F128" i="5"/>
  <c r="I129" i="2"/>
  <c r="F202" i="5"/>
  <c r="I203" i="2"/>
  <c r="F163" i="5"/>
  <c r="I164" i="2"/>
  <c r="F132" i="5"/>
  <c r="I133" i="2"/>
  <c r="J108" i="5"/>
  <c r="CJ39" i="4"/>
  <c r="CI39" i="3"/>
  <c r="J85" i="5"/>
  <c r="J138" i="5"/>
  <c r="J275" i="5"/>
  <c r="F48" i="5"/>
  <c r="I49" i="2"/>
  <c r="CK40" i="4"/>
  <c r="CK16" i="4"/>
  <c r="CK75" i="4"/>
  <c r="CK91" i="4"/>
  <c r="CK136" i="4"/>
  <c r="CK167" i="4"/>
  <c r="CK256" i="4"/>
  <c r="J121" i="5"/>
  <c r="J217" i="5"/>
  <c r="J250" i="5"/>
  <c r="J261" i="5"/>
  <c r="F256" i="5"/>
  <c r="I257" i="2"/>
  <c r="J268" i="5"/>
  <c r="CJ26" i="4"/>
  <c r="CI26" i="3"/>
  <c r="J21" i="5"/>
  <c r="J81" i="5"/>
  <c r="J113" i="5"/>
  <c r="J271" i="5"/>
  <c r="J30" i="5"/>
  <c r="CJ65" i="4"/>
  <c r="CI65" i="3"/>
  <c r="CJ73" i="4"/>
  <c r="CI73" i="3"/>
  <c r="CJ133" i="4"/>
  <c r="CI133" i="3"/>
  <c r="CJ147" i="4"/>
  <c r="CI147" i="3"/>
  <c r="CJ163" i="4"/>
  <c r="CI163" i="3"/>
  <c r="CJ185" i="4"/>
  <c r="CI185" i="3"/>
  <c r="CK269" i="4"/>
  <c r="J282" i="5"/>
  <c r="CK17" i="4"/>
  <c r="CK25" i="4"/>
  <c r="J143" i="5"/>
  <c r="J204" i="5"/>
  <c r="J281" i="5"/>
  <c r="J94" i="5"/>
  <c r="J227" i="5"/>
  <c r="CK156" i="4"/>
  <c r="CK176" i="4"/>
  <c r="CK194" i="4"/>
  <c r="CK226" i="4"/>
  <c r="CK247" i="4"/>
  <c r="CK259" i="4"/>
  <c r="CK278" i="4"/>
  <c r="J291" i="5"/>
  <c r="J160" i="5"/>
  <c r="CK50" i="4"/>
  <c r="E31" i="4"/>
  <c r="F31" i="3"/>
  <c r="F152" i="5"/>
  <c r="I153" i="2"/>
  <c r="F238" i="5"/>
  <c r="I239" i="2"/>
  <c r="F11" i="5"/>
  <c r="I12" i="2"/>
  <c r="CK11" i="4"/>
  <c r="CK19" i="4"/>
  <c r="F171" i="5"/>
  <c r="I172" i="2"/>
  <c r="CJ102" i="4"/>
  <c r="CI102" i="3"/>
  <c r="J278" i="5"/>
  <c r="F248" i="5"/>
  <c r="I249" i="2"/>
  <c r="F15" i="5"/>
  <c r="I16" i="2"/>
  <c r="F159" i="5"/>
  <c r="I160" i="2"/>
  <c r="CK54" i="4"/>
  <c r="J32" i="5"/>
  <c r="F189" i="5"/>
  <c r="I190" i="2"/>
  <c r="CK9" i="4"/>
  <c r="CK18" i="4"/>
  <c r="J74" i="5"/>
  <c r="CJ10" i="4"/>
  <c r="CI10" i="3"/>
  <c r="J75" i="5"/>
  <c r="J107" i="5"/>
  <c r="CK291" i="4"/>
  <c r="J210" i="5"/>
  <c r="J267" i="5"/>
  <c r="CI5" i="3"/>
  <c r="CJ209" i="4"/>
  <c r="CI209" i="3"/>
  <c r="CJ238" i="4"/>
  <c r="CI238" i="3"/>
  <c r="CJ250" i="4"/>
  <c r="CK281" i="4"/>
  <c r="J135" i="5"/>
  <c r="J134" i="5"/>
  <c r="E4" i="5"/>
  <c r="H5" i="2"/>
  <c r="E294" i="2"/>
  <c r="F294" i="2" s="1"/>
  <c r="F5" i="2"/>
  <c r="F174" i="5"/>
  <c r="I175" i="2"/>
  <c r="F7" i="5"/>
  <c r="I8" i="2"/>
  <c r="CK56" i="4"/>
  <c r="F235" i="5"/>
  <c r="I236" i="2"/>
  <c r="J116" i="5"/>
  <c r="F150" i="5"/>
  <c r="I151" i="2"/>
  <c r="CK28" i="4"/>
  <c r="J57" i="5"/>
  <c r="J89" i="5"/>
  <c r="J164" i="5"/>
  <c r="J182" i="5"/>
  <c r="CJ24" i="4"/>
  <c r="CI24" i="3"/>
  <c r="CJ61" i="4"/>
  <c r="CI61" i="3"/>
  <c r="CJ69" i="4"/>
  <c r="CI69" i="3"/>
  <c r="CJ77" i="4"/>
  <c r="CI77" i="3"/>
  <c r="CJ139" i="4"/>
  <c r="CI139" i="3"/>
  <c r="CJ153" i="4"/>
  <c r="CI153" i="3"/>
  <c r="CJ172" i="4"/>
  <c r="CI172" i="3"/>
  <c r="CJ265" i="4"/>
  <c r="CI265" i="3"/>
  <c r="CK13" i="4"/>
  <c r="CK21" i="4"/>
  <c r="F57" i="1"/>
  <c r="CJ165" i="4"/>
  <c r="CI165" i="3"/>
  <c r="CJ186" i="4"/>
  <c r="CI186" i="3"/>
  <c r="CJ210" i="4"/>
  <c r="CI210" i="3"/>
  <c r="CJ239" i="4"/>
  <c r="CI239" i="3"/>
  <c r="CJ252" i="4"/>
  <c r="CI252" i="3"/>
  <c r="J283" i="5"/>
  <c r="J24" i="5"/>
  <c r="CK27" i="4"/>
  <c r="CK53" i="4"/>
  <c r="F178" i="5"/>
  <c r="I179" i="2"/>
  <c r="CJ15" i="4"/>
  <c r="CI15" i="3"/>
  <c r="CJ23" i="4"/>
  <c r="CI23" i="3"/>
  <c r="CJ32" i="4"/>
  <c r="CI32" i="3"/>
  <c r="CJ36" i="4"/>
  <c r="CI36" i="3"/>
  <c r="F149" i="5"/>
  <c r="I150" i="2"/>
  <c r="F17" i="5"/>
  <c r="I18" i="2"/>
  <c r="F209" i="5"/>
  <c r="I210" i="2"/>
  <c r="CK7" i="4"/>
  <c r="J58" i="5"/>
  <c r="J83" i="5"/>
  <c r="J229" i="5"/>
  <c r="J27" i="5"/>
  <c r="J130" i="5"/>
  <c r="J221" i="5"/>
  <c r="CK52" i="4"/>
  <c r="J72" i="5"/>
  <c r="J168" i="5"/>
  <c r="J124" i="5"/>
  <c r="CK60" i="4"/>
  <c r="CK68" i="4"/>
  <c r="CK76" i="4"/>
  <c r="CK84" i="4"/>
  <c r="CK92" i="4"/>
  <c r="CK108" i="4"/>
  <c r="CK116" i="4"/>
  <c r="CK127" i="4"/>
  <c r="CK146" i="4"/>
  <c r="CK160" i="4"/>
  <c r="CK182" i="4"/>
  <c r="CK200" i="4"/>
  <c r="CK214" i="4"/>
  <c r="CK242" i="4"/>
  <c r="CK257" i="4"/>
  <c r="CJ280" i="4"/>
  <c r="CI280" i="3"/>
  <c r="J183" i="5"/>
  <c r="J252" i="5"/>
  <c r="J18" i="5"/>
  <c r="CJ85" i="4"/>
  <c r="CI85" i="3"/>
  <c r="CJ93" i="4"/>
  <c r="CI93" i="3"/>
  <c r="CJ101" i="4"/>
  <c r="CI101" i="3"/>
  <c r="CJ109" i="4"/>
  <c r="CI109" i="3"/>
  <c r="CJ201" i="4"/>
  <c r="CI201" i="3"/>
  <c r="CJ224" i="4"/>
  <c r="CI224" i="3"/>
  <c r="CJ246" i="4"/>
  <c r="CI246" i="3"/>
  <c r="CJ258" i="4"/>
  <c r="CI258" i="3"/>
  <c r="CJ277" i="4"/>
  <c r="CI277" i="3"/>
  <c r="J173" i="5"/>
  <c r="J253" i="5"/>
  <c r="CK29" i="4"/>
  <c r="J70" i="5"/>
  <c r="J180" i="5"/>
  <c r="J260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3" i="4"/>
  <c r="CI123" i="3"/>
  <c r="CJ140" i="4"/>
  <c r="CI140" i="3"/>
  <c r="CJ266" i="4"/>
  <c r="CI266" i="3"/>
  <c r="CJ290" i="4"/>
  <c r="CI290" i="3"/>
  <c r="J20" i="5"/>
  <c r="F151" i="5"/>
  <c r="I152" i="2"/>
  <c r="F42" i="1"/>
  <c r="F44" i="5"/>
  <c r="I45" i="2"/>
  <c r="F43" i="5"/>
  <c r="I44" i="2"/>
  <c r="CE55" i="3" l="1"/>
  <c r="CE55" i="4" s="1"/>
  <c r="BO55" i="3"/>
  <c r="BO55" i="4" s="1"/>
  <c r="AY55" i="3"/>
  <c r="AY55" i="4" s="1"/>
  <c r="AI55" i="3"/>
  <c r="AI55" i="4" s="1"/>
  <c r="S55" i="3"/>
  <c r="S55" i="4" s="1"/>
  <c r="CH55" i="3"/>
  <c r="CH55" i="4" s="1"/>
  <c r="BR55" i="3"/>
  <c r="BR55" i="4" s="1"/>
  <c r="BB55" i="3"/>
  <c r="BB55" i="4" s="1"/>
  <c r="AL55" i="3"/>
  <c r="AL55" i="4" s="1"/>
  <c r="V55" i="3"/>
  <c r="V55" i="4" s="1"/>
  <c r="CG55" i="3"/>
  <c r="CG55" i="4" s="1"/>
  <c r="BQ55" i="3"/>
  <c r="BQ55" i="4" s="1"/>
  <c r="BA55" i="3"/>
  <c r="BA55" i="4" s="1"/>
  <c r="AK55" i="3"/>
  <c r="AK55" i="4" s="1"/>
  <c r="U55" i="3"/>
  <c r="U55" i="4" s="1"/>
  <c r="BT55" i="3"/>
  <c r="BT55" i="4" s="1"/>
  <c r="H55" i="3"/>
  <c r="H55" i="4" s="1"/>
  <c r="AJ55" i="3"/>
  <c r="AJ55" i="4" s="1"/>
  <c r="AV55" i="3"/>
  <c r="AV55" i="4" s="1"/>
  <c r="BH55" i="3"/>
  <c r="BH55" i="4" s="1"/>
  <c r="CA55" i="3"/>
  <c r="CA55" i="4" s="1"/>
  <c r="BK55" i="3"/>
  <c r="BK55" i="4" s="1"/>
  <c r="AU55" i="3"/>
  <c r="AU55" i="4" s="1"/>
  <c r="AE55" i="3"/>
  <c r="AE55" i="4" s="1"/>
  <c r="O55" i="3"/>
  <c r="O55" i="4" s="1"/>
  <c r="CD55" i="3"/>
  <c r="CD55" i="4" s="1"/>
  <c r="BN55" i="3"/>
  <c r="BN55" i="4" s="1"/>
  <c r="AX55" i="3"/>
  <c r="AX55" i="4" s="1"/>
  <c r="AH55" i="3"/>
  <c r="AH55" i="4" s="1"/>
  <c r="R55" i="3"/>
  <c r="R55" i="4" s="1"/>
  <c r="CC55" i="3"/>
  <c r="CC55" i="4" s="1"/>
  <c r="BM55" i="3"/>
  <c r="BM55" i="4" s="1"/>
  <c r="AW55" i="3"/>
  <c r="AW55" i="4" s="1"/>
  <c r="AG55" i="3"/>
  <c r="AG55" i="4" s="1"/>
  <c r="Q55" i="3"/>
  <c r="Q55" i="4" s="1"/>
  <c r="BD55" i="3"/>
  <c r="BD55" i="4" s="1"/>
  <c r="CF55" i="3"/>
  <c r="CF55" i="4" s="1"/>
  <c r="T55" i="3"/>
  <c r="T55" i="4" s="1"/>
  <c r="AF55" i="3"/>
  <c r="AF55" i="4" s="1"/>
  <c r="AR55" i="3"/>
  <c r="AR55" i="4" s="1"/>
  <c r="BW55" i="3"/>
  <c r="BW55" i="4" s="1"/>
  <c r="BG55" i="3"/>
  <c r="BG55" i="4" s="1"/>
  <c r="AQ55" i="3"/>
  <c r="AQ55" i="4" s="1"/>
  <c r="AA55" i="3"/>
  <c r="AA55" i="4" s="1"/>
  <c r="K55" i="3"/>
  <c r="K55" i="4" s="1"/>
  <c r="BZ55" i="3"/>
  <c r="BZ55" i="4" s="1"/>
  <c r="BJ55" i="3"/>
  <c r="BJ55" i="4" s="1"/>
  <c r="AT55" i="3"/>
  <c r="AT55" i="4" s="1"/>
  <c r="AD55" i="3"/>
  <c r="AD55" i="4" s="1"/>
  <c r="N55" i="3"/>
  <c r="N55" i="4" s="1"/>
  <c r="BY55" i="3"/>
  <c r="BY55" i="4" s="1"/>
  <c r="BI55" i="3"/>
  <c r="BI55" i="4" s="1"/>
  <c r="AS55" i="3"/>
  <c r="AS55" i="4" s="1"/>
  <c r="AC55" i="3"/>
  <c r="AC55" i="4" s="1"/>
  <c r="M55" i="3"/>
  <c r="M55" i="4" s="1"/>
  <c r="AN55" i="3"/>
  <c r="AN55" i="4" s="1"/>
  <c r="BP55" i="3"/>
  <c r="BP55" i="4" s="1"/>
  <c r="CB55" i="3"/>
  <c r="CB55" i="4" s="1"/>
  <c r="P55" i="3"/>
  <c r="P55" i="4" s="1"/>
  <c r="AB55" i="3"/>
  <c r="AB55" i="4" s="1"/>
  <c r="BS55" i="3"/>
  <c r="BS55" i="4" s="1"/>
  <c r="BC55" i="3"/>
  <c r="BC55" i="4" s="1"/>
  <c r="AM55" i="3"/>
  <c r="AM55" i="4" s="1"/>
  <c r="W55" i="3"/>
  <c r="W55" i="4" s="1"/>
  <c r="G55" i="3"/>
  <c r="BV55" i="3"/>
  <c r="BV55" i="4" s="1"/>
  <c r="BF55" i="3"/>
  <c r="BF55" i="4" s="1"/>
  <c r="AP55" i="3"/>
  <c r="AP55" i="4" s="1"/>
  <c r="Z55" i="3"/>
  <c r="Z55" i="4" s="1"/>
  <c r="J55" i="3"/>
  <c r="J55" i="4" s="1"/>
  <c r="BU55" i="3"/>
  <c r="BU55" i="4" s="1"/>
  <c r="BE55" i="3"/>
  <c r="BE55" i="4" s="1"/>
  <c r="AO55" i="3"/>
  <c r="AO55" i="4" s="1"/>
  <c r="Y55" i="3"/>
  <c r="Y55" i="4" s="1"/>
  <c r="I55" i="3"/>
  <c r="I55" i="4" s="1"/>
  <c r="X55" i="3"/>
  <c r="X55" i="4" s="1"/>
  <c r="AZ55" i="3"/>
  <c r="AZ55" i="4" s="1"/>
  <c r="BL55" i="3"/>
  <c r="BL55" i="4" s="1"/>
  <c r="BX55" i="3"/>
  <c r="BX55" i="4" s="1"/>
  <c r="L55" i="3"/>
  <c r="L55" i="4" s="1"/>
  <c r="G276" i="5"/>
  <c r="K276" i="5" s="1"/>
  <c r="G200" i="5"/>
  <c r="K200" i="5" s="1"/>
  <c r="I42" i="2"/>
  <c r="G112" i="5"/>
  <c r="K112" i="5" s="1"/>
  <c r="G80" i="5"/>
  <c r="K80" i="5" s="1"/>
  <c r="CK250" i="4"/>
  <c r="CJ278" i="4"/>
  <c r="CJ146" i="4"/>
  <c r="CI146" i="3"/>
  <c r="CI278" i="3"/>
  <c r="CI250" i="3"/>
  <c r="BW57" i="3"/>
  <c r="BW57" i="4" s="1"/>
  <c r="BG57" i="3"/>
  <c r="BG57" i="4" s="1"/>
  <c r="AQ57" i="3"/>
  <c r="AQ57" i="4" s="1"/>
  <c r="AA57" i="3"/>
  <c r="AA57" i="4" s="1"/>
  <c r="K57" i="3"/>
  <c r="K57" i="4" s="1"/>
  <c r="BZ57" i="3"/>
  <c r="BZ57" i="4" s="1"/>
  <c r="BJ57" i="3"/>
  <c r="BJ57" i="4" s="1"/>
  <c r="AT57" i="3"/>
  <c r="AT57" i="4" s="1"/>
  <c r="AD57" i="3"/>
  <c r="AD57" i="4" s="1"/>
  <c r="N57" i="3"/>
  <c r="N57" i="4" s="1"/>
  <c r="BY57" i="3"/>
  <c r="BY57" i="4" s="1"/>
  <c r="BI57" i="3"/>
  <c r="BI57" i="4" s="1"/>
  <c r="AS57" i="3"/>
  <c r="AS57" i="4" s="1"/>
  <c r="AC57" i="3"/>
  <c r="AC57" i="4" s="1"/>
  <c r="M57" i="3"/>
  <c r="M57" i="4" s="1"/>
  <c r="AN57" i="3"/>
  <c r="AN57" i="4" s="1"/>
  <c r="BP57" i="3"/>
  <c r="BP57" i="4" s="1"/>
  <c r="CB57" i="3"/>
  <c r="CB57" i="4" s="1"/>
  <c r="P57" i="3"/>
  <c r="P57" i="4" s="1"/>
  <c r="AB57" i="3"/>
  <c r="AB57" i="4" s="1"/>
  <c r="BS57" i="3"/>
  <c r="BS57" i="4" s="1"/>
  <c r="BC57" i="3"/>
  <c r="BC57" i="4" s="1"/>
  <c r="AM57" i="3"/>
  <c r="AM57" i="4" s="1"/>
  <c r="W57" i="3"/>
  <c r="W57" i="4" s="1"/>
  <c r="G57" i="3"/>
  <c r="BV57" i="3"/>
  <c r="BV57" i="4" s="1"/>
  <c r="BF57" i="3"/>
  <c r="BF57" i="4" s="1"/>
  <c r="AP57" i="3"/>
  <c r="AP57" i="4" s="1"/>
  <c r="Z57" i="3"/>
  <c r="Z57" i="4" s="1"/>
  <c r="J57" i="3"/>
  <c r="J57" i="4" s="1"/>
  <c r="BU57" i="3"/>
  <c r="BU57" i="4" s="1"/>
  <c r="BE57" i="3"/>
  <c r="BE57" i="4" s="1"/>
  <c r="AO57" i="3"/>
  <c r="AO57" i="4" s="1"/>
  <c r="Y57" i="3"/>
  <c r="Y57" i="4" s="1"/>
  <c r="I57" i="3"/>
  <c r="I57" i="4" s="1"/>
  <c r="X57" i="3"/>
  <c r="X57" i="4" s="1"/>
  <c r="AZ57" i="3"/>
  <c r="AZ57" i="4" s="1"/>
  <c r="BL57" i="3"/>
  <c r="BL57" i="4" s="1"/>
  <c r="BX57" i="3"/>
  <c r="BX57" i="4" s="1"/>
  <c r="L57" i="3"/>
  <c r="L57" i="4" s="1"/>
  <c r="CE57" i="3"/>
  <c r="CE57" i="4" s="1"/>
  <c r="BO57" i="3"/>
  <c r="BO57" i="4" s="1"/>
  <c r="AY57" i="3"/>
  <c r="AY57" i="4" s="1"/>
  <c r="AI57" i="3"/>
  <c r="AI57" i="4" s="1"/>
  <c r="S57" i="3"/>
  <c r="S57" i="4" s="1"/>
  <c r="CH57" i="3"/>
  <c r="CH57" i="4" s="1"/>
  <c r="BR57" i="3"/>
  <c r="BR57" i="4" s="1"/>
  <c r="BB57" i="3"/>
  <c r="BB57" i="4" s="1"/>
  <c r="AL57" i="3"/>
  <c r="AL57" i="4" s="1"/>
  <c r="V57" i="3"/>
  <c r="V57" i="4" s="1"/>
  <c r="CG57" i="3"/>
  <c r="CG57" i="4" s="1"/>
  <c r="BQ57" i="3"/>
  <c r="BQ57" i="4" s="1"/>
  <c r="BA57" i="3"/>
  <c r="BA57" i="4" s="1"/>
  <c r="AK57" i="3"/>
  <c r="AK57" i="4" s="1"/>
  <c r="U57" i="3"/>
  <c r="U57" i="4" s="1"/>
  <c r="BT57" i="3"/>
  <c r="BT57" i="4" s="1"/>
  <c r="H57" i="3"/>
  <c r="H57" i="4" s="1"/>
  <c r="AJ57" i="3"/>
  <c r="AJ57" i="4" s="1"/>
  <c r="AV57" i="3"/>
  <c r="AV57" i="4" s="1"/>
  <c r="BH57" i="3"/>
  <c r="BH57" i="4" s="1"/>
  <c r="CA57" i="3"/>
  <c r="CA57" i="4" s="1"/>
  <c r="BK57" i="3"/>
  <c r="BK57" i="4" s="1"/>
  <c r="AU57" i="3"/>
  <c r="AU57" i="4" s="1"/>
  <c r="AE57" i="3"/>
  <c r="AE57" i="4" s="1"/>
  <c r="O57" i="3"/>
  <c r="O57" i="4" s="1"/>
  <c r="CD57" i="3"/>
  <c r="CD57" i="4" s="1"/>
  <c r="BN57" i="3"/>
  <c r="BN57" i="4" s="1"/>
  <c r="AX57" i="3"/>
  <c r="AX57" i="4" s="1"/>
  <c r="AH57" i="3"/>
  <c r="AH57" i="4" s="1"/>
  <c r="R57" i="3"/>
  <c r="R57" i="4" s="1"/>
  <c r="CC57" i="3"/>
  <c r="CC57" i="4" s="1"/>
  <c r="BM57" i="3"/>
  <c r="BM57" i="4" s="1"/>
  <c r="AW57" i="3"/>
  <c r="AW57" i="4" s="1"/>
  <c r="AG57" i="3"/>
  <c r="AG57" i="4" s="1"/>
  <c r="Q57" i="3"/>
  <c r="Q57" i="4" s="1"/>
  <c r="BD57" i="3"/>
  <c r="BD57" i="4" s="1"/>
  <c r="CF57" i="3"/>
  <c r="CF57" i="4" s="1"/>
  <c r="T57" i="3"/>
  <c r="T57" i="4" s="1"/>
  <c r="AF57" i="3"/>
  <c r="AF57" i="4" s="1"/>
  <c r="AR57" i="3"/>
  <c r="AR57" i="4" s="1"/>
  <c r="G84" i="5"/>
  <c r="K84" i="5" s="1"/>
  <c r="E55" i="1"/>
  <c r="F55" i="1"/>
  <c r="CK86" i="4"/>
  <c r="CK100" i="4"/>
  <c r="G279" i="5"/>
  <c r="K279" i="5" s="1"/>
  <c r="G238" i="5"/>
  <c r="K238" i="5" s="1"/>
  <c r="G162" i="5"/>
  <c r="K162" i="5" s="1"/>
  <c r="G64" i="5"/>
  <c r="K64" i="5" s="1"/>
  <c r="CI100" i="3"/>
  <c r="CJ107" i="4"/>
  <c r="G50" i="5"/>
  <c r="K50" i="5" s="1"/>
  <c r="I46" i="2"/>
  <c r="CK107" i="4"/>
  <c r="CJ64" i="4"/>
  <c r="CI86" i="3"/>
  <c r="CK64" i="4"/>
  <c r="CJ86" i="4"/>
  <c r="CJ100" i="4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I64" i="3"/>
  <c r="CI107" i="3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F46" i="5"/>
  <c r="J46" i="5" s="1"/>
  <c r="G104" i="5"/>
  <c r="K104" i="5" s="1"/>
  <c r="G88" i="5"/>
  <c r="K88" i="5" s="1"/>
  <c r="I48" i="2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G185" i="5"/>
  <c r="K185" i="5" s="1"/>
  <c r="G132" i="5"/>
  <c r="K132" i="5" s="1"/>
  <c r="G105" i="5"/>
  <c r="K105" i="5" s="1"/>
  <c r="G73" i="5"/>
  <c r="K73" i="5" s="1"/>
  <c r="G245" i="5"/>
  <c r="K245" i="5" s="1"/>
  <c r="G22" i="5"/>
  <c r="K22" i="5" s="1"/>
  <c r="G237" i="5"/>
  <c r="K237" i="5" s="1"/>
  <c r="G138" i="5"/>
  <c r="K138" i="5" s="1"/>
  <c r="G23" i="5"/>
  <c r="K23" i="5" s="1"/>
  <c r="G101" i="5"/>
  <c r="K101" i="5" s="1"/>
  <c r="CK35" i="4"/>
  <c r="G265" i="5"/>
  <c r="K265" i="5" s="1"/>
  <c r="G100" i="5"/>
  <c r="K100" i="5" s="1"/>
  <c r="CJ35" i="4"/>
  <c r="G86" i="5"/>
  <c r="K86" i="5" s="1"/>
  <c r="E50" i="1"/>
  <c r="G103" i="5"/>
  <c r="G98" i="5"/>
  <c r="G171" i="5"/>
  <c r="K171" i="5" s="1"/>
  <c r="G9" i="5"/>
  <c r="K9" i="5" s="1"/>
  <c r="G96" i="5"/>
  <c r="K96" i="5" s="1"/>
  <c r="G206" i="5"/>
  <c r="K206" i="5" s="1"/>
  <c r="G123" i="5"/>
  <c r="K123" i="5" s="1"/>
  <c r="G33" i="5"/>
  <c r="K33" i="5" s="1"/>
  <c r="G235" i="5"/>
  <c r="K235" i="5" s="1"/>
  <c r="G71" i="5"/>
  <c r="G68" i="5"/>
  <c r="K68" i="5" s="1"/>
  <c r="G209" i="5"/>
  <c r="K209" i="5" s="1"/>
  <c r="G184" i="5"/>
  <c r="K184" i="5" s="1"/>
  <c r="G146" i="5"/>
  <c r="K146" i="5" s="1"/>
  <c r="G72" i="5"/>
  <c r="K72" i="5" s="1"/>
  <c r="G262" i="5"/>
  <c r="K262" i="5" s="1"/>
  <c r="G149" i="5"/>
  <c r="K149" i="5" s="1"/>
  <c r="G151" i="5"/>
  <c r="K151" i="5" s="1"/>
  <c r="G289" i="5"/>
  <c r="K289" i="5" s="1"/>
  <c r="G139" i="5"/>
  <c r="K139" i="5" s="1"/>
  <c r="G113" i="5"/>
  <c r="K113" i="5" s="1"/>
  <c r="G97" i="5"/>
  <c r="K97" i="5" s="1"/>
  <c r="G81" i="5"/>
  <c r="K81" i="5" s="1"/>
  <c r="G65" i="5"/>
  <c r="K65" i="5" s="1"/>
  <c r="G31" i="5"/>
  <c r="K31" i="5" s="1"/>
  <c r="G14" i="5"/>
  <c r="K14" i="5" s="1"/>
  <c r="G249" i="5"/>
  <c r="K249" i="5" s="1"/>
  <c r="G208" i="5"/>
  <c r="K208" i="5" s="1"/>
  <c r="G38" i="5"/>
  <c r="K38" i="5" s="1"/>
  <c r="H80" i="5"/>
  <c r="L80" i="5" s="1"/>
  <c r="G234" i="5"/>
  <c r="K234" i="5" s="1"/>
  <c r="G180" i="5"/>
  <c r="G144" i="5"/>
  <c r="K144" i="5" s="1"/>
  <c r="G110" i="5"/>
  <c r="K110" i="5" s="1"/>
  <c r="G94" i="5"/>
  <c r="G78" i="5"/>
  <c r="K78" i="5" s="1"/>
  <c r="G62" i="5"/>
  <c r="K62" i="5" s="1"/>
  <c r="G32" i="5"/>
  <c r="G248" i="5"/>
  <c r="K248" i="5" s="1"/>
  <c r="G207" i="5"/>
  <c r="K207" i="5" s="1"/>
  <c r="G169" i="5"/>
  <c r="K169" i="5" s="1"/>
  <c r="G136" i="5"/>
  <c r="K136" i="5" s="1"/>
  <c r="G111" i="5"/>
  <c r="K111" i="5" s="1"/>
  <c r="G95" i="5"/>
  <c r="K95" i="5" s="1"/>
  <c r="G79" i="5"/>
  <c r="K79" i="5" s="1"/>
  <c r="G197" i="5"/>
  <c r="K197" i="5" s="1"/>
  <c r="G106" i="5"/>
  <c r="G58" i="5"/>
  <c r="G251" i="5"/>
  <c r="K251" i="5" s="1"/>
  <c r="G164" i="5"/>
  <c r="K164" i="5" s="1"/>
  <c r="CI35" i="3"/>
  <c r="G122" i="5"/>
  <c r="K122" i="5" s="1"/>
  <c r="G89" i="5"/>
  <c r="K89" i="5" s="1"/>
  <c r="G57" i="5"/>
  <c r="K57" i="5" s="1"/>
  <c r="G257" i="5"/>
  <c r="K257" i="5" s="1"/>
  <c r="G223" i="5"/>
  <c r="K223" i="5" s="1"/>
  <c r="G108" i="5"/>
  <c r="K108" i="5" s="1"/>
  <c r="G92" i="5"/>
  <c r="K92" i="5" s="1"/>
  <c r="G35" i="5"/>
  <c r="K35" i="5" s="1"/>
  <c r="G264" i="5"/>
  <c r="K264" i="5" s="1"/>
  <c r="G152" i="5"/>
  <c r="K152" i="5" s="1"/>
  <c r="G76" i="5"/>
  <c r="K76" i="5" s="1"/>
  <c r="G60" i="5"/>
  <c r="K60" i="5" s="1"/>
  <c r="G25" i="5"/>
  <c r="K25" i="5" s="1"/>
  <c r="G247" i="5"/>
  <c r="K247" i="5" s="1"/>
  <c r="G156" i="5"/>
  <c r="K156" i="5" s="1"/>
  <c r="G102" i="5"/>
  <c r="K102" i="5" s="1"/>
  <c r="G70" i="5"/>
  <c r="G269" i="5"/>
  <c r="K269" i="5" s="1"/>
  <c r="G275" i="5"/>
  <c r="G190" i="5"/>
  <c r="H190" i="5" s="1"/>
  <c r="L190" i="5" s="1"/>
  <c r="G117" i="5"/>
  <c r="K117" i="5" s="1"/>
  <c r="G87" i="5"/>
  <c r="K87" i="5" s="1"/>
  <c r="G11" i="5"/>
  <c r="K11" i="5" s="1"/>
  <c r="G211" i="5"/>
  <c r="K211" i="5" s="1"/>
  <c r="G82" i="5"/>
  <c r="K82" i="5" s="1"/>
  <c r="G240" i="5"/>
  <c r="K240" i="5" s="1"/>
  <c r="CK158" i="4"/>
  <c r="CK271" i="4"/>
  <c r="CK196" i="4"/>
  <c r="J150" i="5"/>
  <c r="J235" i="5"/>
  <c r="F4" i="5"/>
  <c r="I5" i="2"/>
  <c r="H294" i="2"/>
  <c r="I294" i="2" s="1"/>
  <c r="J189" i="5"/>
  <c r="J256" i="5"/>
  <c r="CJ279" i="4"/>
  <c r="CI279" i="3"/>
  <c r="CJ46" i="4"/>
  <c r="J206" i="5"/>
  <c r="CJ227" i="4"/>
  <c r="CI227" i="3"/>
  <c r="CJ161" i="4"/>
  <c r="CI161" i="3"/>
  <c r="CK190" i="4"/>
  <c r="CK130" i="4"/>
  <c r="CK231" i="4"/>
  <c r="CK179" i="4"/>
  <c r="CJ288" i="4"/>
  <c r="CI288" i="3"/>
  <c r="CJ184" i="4"/>
  <c r="CI184" i="3"/>
  <c r="J199" i="5"/>
  <c r="CJ204" i="4"/>
  <c r="CI204" i="3"/>
  <c r="CJ148" i="4"/>
  <c r="CI148" i="3"/>
  <c r="J140" i="5"/>
  <c r="CJ245" i="4"/>
  <c r="CI245" i="3"/>
  <c r="CJ203" i="4"/>
  <c r="CI203" i="3"/>
  <c r="CJ171" i="4"/>
  <c r="CI171" i="3"/>
  <c r="CJ121" i="4"/>
  <c r="CI121" i="3"/>
  <c r="J127" i="5"/>
  <c r="CJ218" i="4"/>
  <c r="CI218" i="3"/>
  <c r="CJ188" i="4"/>
  <c r="CI188" i="3"/>
  <c r="CJ162" i="4"/>
  <c r="CI162" i="3"/>
  <c r="CJ126" i="4"/>
  <c r="CI126" i="3"/>
  <c r="J5" i="5"/>
  <c r="G90" i="5"/>
  <c r="G74" i="5"/>
  <c r="G7" i="5"/>
  <c r="K7" i="5" s="1"/>
  <c r="CK122" i="4"/>
  <c r="CK128" i="4"/>
  <c r="G20" i="5"/>
  <c r="G27" i="5"/>
  <c r="J76" i="5"/>
  <c r="CK120" i="4"/>
  <c r="J145" i="5"/>
  <c r="CK262" i="4"/>
  <c r="G280" i="5"/>
  <c r="G290" i="5"/>
  <c r="F184" i="5"/>
  <c r="I185" i="2"/>
  <c r="J114" i="5"/>
  <c r="CJ219" i="4"/>
  <c r="CI219" i="3"/>
  <c r="CJ129" i="4"/>
  <c r="CI129" i="3"/>
  <c r="J241" i="5"/>
  <c r="CJ14" i="4"/>
  <c r="CI14" i="3"/>
  <c r="CK284" i="4"/>
  <c r="H112" i="5"/>
  <c r="L112" i="5" s="1"/>
  <c r="J112" i="5"/>
  <c r="CJ287" i="4"/>
  <c r="CI287" i="3"/>
  <c r="CK168" i="4"/>
  <c r="CK237" i="4"/>
  <c r="CK187" i="4"/>
  <c r="J207" i="5"/>
  <c r="J19" i="5"/>
  <c r="CK233" i="4"/>
  <c r="CK217" i="4"/>
  <c r="CK195" i="4"/>
  <c r="CK173" i="4"/>
  <c r="CK141" i="4"/>
  <c r="J8" i="5"/>
  <c r="J245" i="5"/>
  <c r="CK197" i="4"/>
  <c r="CK115" i="4"/>
  <c r="J181" i="5"/>
  <c r="CJ220" i="4"/>
  <c r="CI220" i="3"/>
  <c r="CJ164" i="4"/>
  <c r="CI164" i="3"/>
  <c r="G133" i="5"/>
  <c r="K133" i="5" s="1"/>
  <c r="G109" i="5"/>
  <c r="G85" i="5"/>
  <c r="G69" i="5"/>
  <c r="G19" i="5"/>
  <c r="K19" i="5" s="1"/>
  <c r="CK273" i="4"/>
  <c r="CJ267" i="4"/>
  <c r="CI267" i="3"/>
  <c r="CK142" i="4"/>
  <c r="J129" i="5"/>
  <c r="CJ178" i="4"/>
  <c r="CI178" i="3"/>
  <c r="CK223" i="4"/>
  <c r="CK193" i="4"/>
  <c r="CK135" i="4"/>
  <c r="J155" i="5"/>
  <c r="CJ254" i="4"/>
  <c r="CI254" i="3"/>
  <c r="CJ202" i="4"/>
  <c r="CI202" i="3"/>
  <c r="CJ174" i="4"/>
  <c r="CI174" i="3"/>
  <c r="CJ144" i="4"/>
  <c r="CI144" i="3"/>
  <c r="J136" i="5"/>
  <c r="CK199" i="4"/>
  <c r="CK177" i="4"/>
  <c r="CK151" i="4"/>
  <c r="CK119" i="4"/>
  <c r="CK42" i="4"/>
  <c r="J43" i="5"/>
  <c r="J17" i="5"/>
  <c r="CK222" i="4"/>
  <c r="CK192" i="4"/>
  <c r="CK166" i="4"/>
  <c r="CK132" i="4"/>
  <c r="J178" i="5"/>
  <c r="J174" i="5"/>
  <c r="I4" i="5"/>
  <c r="E293" i="5"/>
  <c r="I293" i="5" s="1"/>
  <c r="CJ282" i="4"/>
  <c r="CI282" i="3"/>
  <c r="CK253" i="4"/>
  <c r="CK175" i="4"/>
  <c r="J159" i="5"/>
  <c r="J248" i="5"/>
  <c r="J238" i="5"/>
  <c r="H238" i="5"/>
  <c r="L238" i="5" s="1"/>
  <c r="CK255" i="4"/>
  <c r="CK229" i="4"/>
  <c r="CJ44" i="4"/>
  <c r="CI44" i="3"/>
  <c r="J41" i="5"/>
  <c r="CJ234" i="4"/>
  <c r="CI234" i="3"/>
  <c r="CK272" i="4"/>
  <c r="CK275" i="4"/>
  <c r="CK244" i="4"/>
  <c r="J132" i="5"/>
  <c r="CJ211" i="4"/>
  <c r="CI211" i="3"/>
  <c r="CJ143" i="4"/>
  <c r="CI143" i="3"/>
  <c r="CK286" i="4"/>
  <c r="J202" i="5"/>
  <c r="CK251" i="4"/>
  <c r="CK225" i="4"/>
  <c r="CK205" i="4"/>
  <c r="CK183" i="4"/>
  <c r="CK159" i="4"/>
  <c r="CK125" i="4"/>
  <c r="J220" i="5"/>
  <c r="CK213" i="4"/>
  <c r="CK189" i="4"/>
  <c r="CK169" i="4"/>
  <c r="CK131" i="4"/>
  <c r="CJ22" i="4"/>
  <c r="CI22" i="3"/>
  <c r="G39" i="5"/>
  <c r="K39" i="5" s="1"/>
  <c r="CK232" i="4"/>
  <c r="CK49" i="4"/>
  <c r="CK216" i="4"/>
  <c r="G28" i="5"/>
  <c r="H276" i="5"/>
  <c r="L276" i="5" s="1"/>
  <c r="G256" i="5"/>
  <c r="K256" i="5" s="1"/>
  <c r="G213" i="5"/>
  <c r="G181" i="5"/>
  <c r="K181" i="5" s="1"/>
  <c r="G145" i="5"/>
  <c r="K145" i="5" s="1"/>
  <c r="G115" i="5"/>
  <c r="G83" i="5"/>
  <c r="G67" i="5"/>
  <c r="G6" i="5"/>
  <c r="J166" i="5"/>
  <c r="J35" i="5"/>
  <c r="CJ206" i="4"/>
  <c r="CI206" i="3"/>
  <c r="CJ180" i="4"/>
  <c r="CI180" i="3"/>
  <c r="CJ154" i="4"/>
  <c r="CI154" i="3"/>
  <c r="J218" i="5"/>
  <c r="G26" i="5"/>
  <c r="CJ285" i="4"/>
  <c r="CI285" i="3"/>
  <c r="G8" i="5"/>
  <c r="K8" i="5" s="1"/>
  <c r="J215" i="5"/>
  <c r="G18" i="5"/>
  <c r="J188" i="5"/>
  <c r="CK243" i="4"/>
  <c r="CK221" i="4"/>
  <c r="G49" i="5"/>
  <c r="G258" i="5"/>
  <c r="G225" i="5"/>
  <c r="G175" i="5"/>
  <c r="G16" i="5"/>
  <c r="G268" i="5"/>
  <c r="CK43" i="4"/>
  <c r="CK138" i="4"/>
  <c r="CK45" i="4"/>
  <c r="CK240" i="4"/>
  <c r="CK230" i="4"/>
  <c r="J42" i="5"/>
  <c r="CK274" i="4"/>
  <c r="G267" i="5"/>
  <c r="G282" i="5"/>
  <c r="G29" i="5"/>
  <c r="CK215" i="4"/>
  <c r="CK155" i="4"/>
  <c r="G5" i="5"/>
  <c r="K5" i="5" s="1"/>
  <c r="J39" i="5"/>
  <c r="CJ261" i="4"/>
  <c r="CI261" i="3"/>
  <c r="CJ228" i="4"/>
  <c r="CI228" i="3"/>
  <c r="CK228" i="4"/>
  <c r="CK41" i="4"/>
  <c r="J151" i="5"/>
  <c r="CJ158" i="4"/>
  <c r="CI158" i="3"/>
  <c r="CJ271" i="4"/>
  <c r="CI271" i="3"/>
  <c r="CJ196" i="4"/>
  <c r="CI196" i="3"/>
  <c r="CK279" i="4"/>
  <c r="CK227" i="4"/>
  <c r="CK161" i="4"/>
  <c r="J31" i="5"/>
  <c r="CJ190" i="4"/>
  <c r="CI190" i="3"/>
  <c r="CJ130" i="4"/>
  <c r="CI130" i="3"/>
  <c r="J212" i="5"/>
  <c r="CJ231" i="4"/>
  <c r="CI231" i="3"/>
  <c r="CJ179" i="4"/>
  <c r="CI179" i="3"/>
  <c r="CK288" i="4"/>
  <c r="CK184" i="4"/>
  <c r="J37" i="5"/>
  <c r="CK204" i="4"/>
  <c r="CK148" i="4"/>
  <c r="J13" i="5"/>
  <c r="CK245" i="4"/>
  <c r="CK203" i="4"/>
  <c r="CK171" i="4"/>
  <c r="CK121" i="4"/>
  <c r="J193" i="5"/>
  <c r="CK218" i="4"/>
  <c r="CK188" i="4"/>
  <c r="CK162" i="4"/>
  <c r="CK126" i="4"/>
  <c r="J170" i="5"/>
  <c r="G255" i="5"/>
  <c r="G166" i="5"/>
  <c r="K166" i="5" s="1"/>
  <c r="G135" i="5"/>
  <c r="G66" i="5"/>
  <c r="G15" i="5"/>
  <c r="K15" i="5" s="1"/>
  <c r="H279" i="5"/>
  <c r="L279" i="5" s="1"/>
  <c r="J45" i="5"/>
  <c r="CJ122" i="4"/>
  <c r="CI122" i="3"/>
  <c r="CJ128" i="4"/>
  <c r="CI128" i="3"/>
  <c r="G12" i="5"/>
  <c r="J167" i="5"/>
  <c r="CJ120" i="4"/>
  <c r="CI120" i="3"/>
  <c r="G55" i="5"/>
  <c r="CJ262" i="4"/>
  <c r="CI262" i="3"/>
  <c r="CK5" i="4"/>
  <c r="CK219" i="4"/>
  <c r="CK129" i="4"/>
  <c r="CK14" i="4"/>
  <c r="J156" i="5"/>
  <c r="H200" i="5"/>
  <c r="L200" i="5" s="1"/>
  <c r="CJ284" i="4"/>
  <c r="CI284" i="3"/>
  <c r="G263" i="5"/>
  <c r="CK287" i="4"/>
  <c r="J139" i="5"/>
  <c r="CJ168" i="4"/>
  <c r="CI168" i="3"/>
  <c r="J234" i="5"/>
  <c r="CJ237" i="4"/>
  <c r="CI237" i="3"/>
  <c r="CJ187" i="4"/>
  <c r="CI187" i="3"/>
  <c r="J133" i="5"/>
  <c r="H162" i="5"/>
  <c r="L162" i="5" s="1"/>
  <c r="J162" i="5"/>
  <c r="CJ233" i="4"/>
  <c r="CI233" i="3"/>
  <c r="CJ217" i="4"/>
  <c r="CI217" i="3"/>
  <c r="CJ195" i="4"/>
  <c r="CI195" i="3"/>
  <c r="CJ173" i="4"/>
  <c r="CI173" i="3"/>
  <c r="CJ141" i="4"/>
  <c r="CI141" i="3"/>
  <c r="J33" i="5"/>
  <c r="CJ197" i="4"/>
  <c r="CI197" i="3"/>
  <c r="CJ115" i="4"/>
  <c r="CI115" i="3"/>
  <c r="CK220" i="4"/>
  <c r="CK164" i="4"/>
  <c r="G148" i="5"/>
  <c r="K148" i="5" s="1"/>
  <c r="G116" i="5"/>
  <c r="G93" i="5"/>
  <c r="G77" i="5"/>
  <c r="G61" i="5"/>
  <c r="G36" i="5"/>
  <c r="J148" i="5"/>
  <c r="CJ273" i="4"/>
  <c r="CI273" i="3"/>
  <c r="CK267" i="4"/>
  <c r="J125" i="5"/>
  <c r="CJ142" i="4"/>
  <c r="CI142" i="3"/>
  <c r="CK178" i="4"/>
  <c r="J192" i="5"/>
  <c r="CJ223" i="4"/>
  <c r="CI223" i="3"/>
  <c r="CJ193" i="4"/>
  <c r="CI193" i="3"/>
  <c r="CJ135" i="4"/>
  <c r="CI135" i="3"/>
  <c r="CK254" i="4"/>
  <c r="CK202" i="4"/>
  <c r="CK174" i="4"/>
  <c r="CK144" i="4"/>
  <c r="J208" i="5"/>
  <c r="G288" i="5"/>
  <c r="CJ199" i="4"/>
  <c r="CI199" i="3"/>
  <c r="CJ177" i="4"/>
  <c r="CI177" i="3"/>
  <c r="CJ151" i="4"/>
  <c r="CI151" i="3"/>
  <c r="CJ119" i="4"/>
  <c r="CI119" i="3"/>
  <c r="F50" i="1"/>
  <c r="F54" i="1"/>
  <c r="CJ41" i="4"/>
  <c r="CI41" i="3"/>
  <c r="CJ42" i="4"/>
  <c r="CI42" i="3"/>
  <c r="J44" i="5"/>
  <c r="J209" i="5"/>
  <c r="J149" i="5"/>
  <c r="CJ222" i="4"/>
  <c r="CI222" i="3"/>
  <c r="CJ192" i="4"/>
  <c r="CI192" i="3"/>
  <c r="CJ166" i="4"/>
  <c r="CI166" i="3"/>
  <c r="CJ132" i="4"/>
  <c r="CI132" i="3"/>
  <c r="J7" i="5"/>
  <c r="CK282" i="4"/>
  <c r="CJ5" i="4"/>
  <c r="CJ253" i="4"/>
  <c r="CI253" i="3"/>
  <c r="CJ175" i="4"/>
  <c r="CI175" i="3"/>
  <c r="J15" i="5"/>
  <c r="J171" i="5"/>
  <c r="J11" i="5"/>
  <c r="J152" i="5"/>
  <c r="CJ255" i="4"/>
  <c r="CI255" i="3"/>
  <c r="CJ229" i="4"/>
  <c r="CI229" i="3"/>
  <c r="CK44" i="4"/>
  <c r="J48" i="5"/>
  <c r="CK234" i="4"/>
  <c r="CJ272" i="4"/>
  <c r="CI272" i="3"/>
  <c r="CJ275" i="4"/>
  <c r="CI275" i="3"/>
  <c r="CJ244" i="4"/>
  <c r="CI244" i="3"/>
  <c r="CK211" i="4"/>
  <c r="CK143" i="4"/>
  <c r="J163" i="5"/>
  <c r="CJ286" i="4"/>
  <c r="CI286" i="3"/>
  <c r="J128" i="5"/>
  <c r="CJ251" i="4"/>
  <c r="CI251" i="3"/>
  <c r="CJ225" i="4"/>
  <c r="CI225" i="3"/>
  <c r="CJ205" i="4"/>
  <c r="CI205" i="3"/>
  <c r="CJ183" i="4"/>
  <c r="CI183" i="3"/>
  <c r="CJ159" i="4"/>
  <c r="CI159" i="3"/>
  <c r="CJ125" i="4"/>
  <c r="CI125" i="3"/>
  <c r="CJ213" i="4"/>
  <c r="CI213" i="3"/>
  <c r="CJ189" i="4"/>
  <c r="CI189" i="3"/>
  <c r="CJ169" i="4"/>
  <c r="CI169" i="3"/>
  <c r="CJ131" i="4"/>
  <c r="CI131" i="3"/>
  <c r="CK22" i="4"/>
  <c r="H64" i="5"/>
  <c r="L64" i="5" s="1"/>
  <c r="F40" i="5"/>
  <c r="I41" i="2"/>
  <c r="J47" i="5"/>
  <c r="CJ232" i="4"/>
  <c r="CI232" i="3"/>
  <c r="CJ49" i="4"/>
  <c r="CI49" i="3"/>
  <c r="CJ216" i="4"/>
  <c r="CI216" i="3"/>
  <c r="H50" i="5"/>
  <c r="L50" i="5" s="1"/>
  <c r="G241" i="5"/>
  <c r="K241" i="5" s="1"/>
  <c r="G199" i="5"/>
  <c r="K199" i="5" s="1"/>
  <c r="G159" i="5"/>
  <c r="K159" i="5" s="1"/>
  <c r="G126" i="5"/>
  <c r="K126" i="5" s="1"/>
  <c r="G107" i="5"/>
  <c r="G91" i="5"/>
  <c r="G75" i="5"/>
  <c r="G59" i="5"/>
  <c r="G51" i="5"/>
  <c r="J23" i="5"/>
  <c r="J185" i="5"/>
  <c r="CK206" i="4"/>
  <c r="CK180" i="4"/>
  <c r="CK154" i="4"/>
  <c r="J142" i="5"/>
  <c r="G52" i="5"/>
  <c r="CK285" i="4"/>
  <c r="G17" i="5"/>
  <c r="K17" i="5" s="1"/>
  <c r="G53" i="5"/>
  <c r="J141" i="5"/>
  <c r="G10" i="5"/>
  <c r="J122" i="5"/>
  <c r="CJ243" i="4"/>
  <c r="CI243" i="3"/>
  <c r="CJ221" i="4"/>
  <c r="CI221" i="3"/>
  <c r="G277" i="5"/>
  <c r="G246" i="5"/>
  <c r="G193" i="5"/>
  <c r="K193" i="5" s="1"/>
  <c r="G155" i="5"/>
  <c r="K155" i="5" s="1"/>
  <c r="G24" i="5"/>
  <c r="CJ43" i="4"/>
  <c r="CI43" i="3"/>
  <c r="CJ138" i="4"/>
  <c r="CI138" i="3"/>
  <c r="CJ45" i="4"/>
  <c r="CI45" i="3"/>
  <c r="CJ240" i="4"/>
  <c r="CI240" i="3"/>
  <c r="CJ230" i="4"/>
  <c r="CI230" i="3"/>
  <c r="CJ274" i="4"/>
  <c r="CI274" i="3"/>
  <c r="G291" i="5"/>
  <c r="G259" i="5"/>
  <c r="G37" i="5"/>
  <c r="K37" i="5" s="1"/>
  <c r="J126" i="5"/>
  <c r="CJ215" i="4"/>
  <c r="CI215" i="3"/>
  <c r="CJ155" i="4"/>
  <c r="CI155" i="3"/>
  <c r="BR294" i="3"/>
  <c r="AY294" i="3"/>
  <c r="CK261" i="4"/>
  <c r="G63" i="5" l="1"/>
  <c r="K63" i="5" s="1"/>
  <c r="G99" i="5"/>
  <c r="CK55" i="4"/>
  <c r="H257" i="5"/>
  <c r="L257" i="5" s="1"/>
  <c r="H88" i="5"/>
  <c r="L88" i="5" s="1"/>
  <c r="G55" i="4"/>
  <c r="CJ55" i="4" s="1"/>
  <c r="G54" i="5" s="1"/>
  <c r="CI55" i="3"/>
  <c r="H235" i="5"/>
  <c r="L235" i="5" s="1"/>
  <c r="CK46" i="4"/>
  <c r="H100" i="5"/>
  <c r="L100" i="5" s="1"/>
  <c r="H73" i="5"/>
  <c r="L73" i="5" s="1"/>
  <c r="AH294" i="3"/>
  <c r="BK294" i="3"/>
  <c r="H123" i="5"/>
  <c r="L123" i="5" s="1"/>
  <c r="H84" i="5"/>
  <c r="L84" i="5" s="1"/>
  <c r="CI46" i="3"/>
  <c r="H86" i="5"/>
  <c r="L86" i="5" s="1"/>
  <c r="H171" i="5"/>
  <c r="L171" i="5" s="1"/>
  <c r="CK57" i="4"/>
  <c r="G57" i="4"/>
  <c r="CJ57" i="4" s="1"/>
  <c r="G56" i="5" s="1"/>
  <c r="CI57" i="3"/>
  <c r="H152" i="5"/>
  <c r="L152" i="5" s="1"/>
  <c r="H209" i="5"/>
  <c r="L209" i="5" s="1"/>
  <c r="H102" i="5"/>
  <c r="L102" i="5" s="1"/>
  <c r="H247" i="5"/>
  <c r="L247" i="5" s="1"/>
  <c r="H68" i="5"/>
  <c r="L68" i="5" s="1"/>
  <c r="H72" i="5"/>
  <c r="L72" i="5" s="1"/>
  <c r="E59" i="1"/>
  <c r="AJ294" i="3"/>
  <c r="CK48" i="4"/>
  <c r="CJ47" i="4"/>
  <c r="CK47" i="4"/>
  <c r="G220" i="5"/>
  <c r="K220" i="5" s="1"/>
  <c r="BM294" i="3"/>
  <c r="G124" i="5"/>
  <c r="BL294" i="3"/>
  <c r="H35" i="5"/>
  <c r="L35" i="5" s="1"/>
  <c r="H78" i="5"/>
  <c r="L78" i="5" s="1"/>
  <c r="AG294" i="3"/>
  <c r="CD294" i="3"/>
  <c r="H149" i="5"/>
  <c r="L149" i="5" s="1"/>
  <c r="H208" i="5"/>
  <c r="L208" i="5" s="1"/>
  <c r="AU294" i="3"/>
  <c r="H60" i="5"/>
  <c r="L60" i="5" s="1"/>
  <c r="H207" i="5"/>
  <c r="L207" i="5" s="1"/>
  <c r="P294" i="3"/>
  <c r="AX294" i="3"/>
  <c r="H23" i="5"/>
  <c r="L23" i="5" s="1"/>
  <c r="G271" i="5"/>
  <c r="H95" i="5"/>
  <c r="L95" i="5" s="1"/>
  <c r="O294" i="3"/>
  <c r="H96" i="5"/>
  <c r="L96" i="5" s="1"/>
  <c r="CJ48" i="4"/>
  <c r="AE294" i="3"/>
  <c r="G215" i="5"/>
  <c r="K215" i="5" s="1"/>
  <c r="G224" i="5"/>
  <c r="H104" i="5"/>
  <c r="L104" i="5" s="1"/>
  <c r="H132" i="5"/>
  <c r="L132" i="5" s="1"/>
  <c r="CI48" i="3"/>
  <c r="H22" i="5"/>
  <c r="L22" i="5" s="1"/>
  <c r="S294" i="3"/>
  <c r="CE294" i="3"/>
  <c r="H148" i="5"/>
  <c r="L148" i="5" s="1"/>
  <c r="CI47" i="3"/>
  <c r="H206" i="5"/>
  <c r="L206" i="5" s="1"/>
  <c r="H105" i="5"/>
  <c r="L105" i="5" s="1"/>
  <c r="H185" i="5"/>
  <c r="L185" i="5" s="1"/>
  <c r="H33" i="5"/>
  <c r="L33" i="5" s="1"/>
  <c r="H9" i="5"/>
  <c r="L9" i="5" s="1"/>
  <c r="U294" i="3"/>
  <c r="H262" i="5"/>
  <c r="L262" i="5" s="1"/>
  <c r="H146" i="5"/>
  <c r="L146" i="5" s="1"/>
  <c r="H237" i="5"/>
  <c r="L237" i="5" s="1"/>
  <c r="H113" i="5"/>
  <c r="L113" i="5" s="1"/>
  <c r="H245" i="5"/>
  <c r="L245" i="5" s="1"/>
  <c r="H101" i="5"/>
  <c r="L101" i="5" s="1"/>
  <c r="E51" i="1"/>
  <c r="H265" i="5"/>
  <c r="L265" i="5" s="1"/>
  <c r="H138" i="5"/>
  <c r="L138" i="5" s="1"/>
  <c r="G114" i="5"/>
  <c r="K114" i="5" s="1"/>
  <c r="H122" i="5"/>
  <c r="L122" i="5" s="1"/>
  <c r="H65" i="5"/>
  <c r="L65" i="5" s="1"/>
  <c r="G48" i="5"/>
  <c r="K48" i="5" s="1"/>
  <c r="G131" i="5"/>
  <c r="G182" i="5"/>
  <c r="G168" i="5"/>
  <c r="H168" i="5" s="1"/>
  <c r="L168" i="5" s="1"/>
  <c r="G212" i="5"/>
  <c r="K212" i="5" s="1"/>
  <c r="H87" i="5"/>
  <c r="L87" i="5" s="1"/>
  <c r="G121" i="5"/>
  <c r="H111" i="5"/>
  <c r="L111" i="5" s="1"/>
  <c r="AL294" i="3"/>
  <c r="H139" i="5"/>
  <c r="L139" i="5" s="1"/>
  <c r="H144" i="5"/>
  <c r="L144" i="5" s="1"/>
  <c r="H240" i="5"/>
  <c r="L240" i="5" s="1"/>
  <c r="BN294" i="3"/>
  <c r="H269" i="5"/>
  <c r="L269" i="5" s="1"/>
  <c r="K190" i="5"/>
  <c r="H57" i="5"/>
  <c r="L57" i="5" s="1"/>
  <c r="H249" i="5"/>
  <c r="L249" i="5" s="1"/>
  <c r="G242" i="5"/>
  <c r="H169" i="5"/>
  <c r="L169" i="5" s="1"/>
  <c r="G236" i="5"/>
  <c r="K236" i="5" s="1"/>
  <c r="G270" i="5"/>
  <c r="H151" i="5"/>
  <c r="L151" i="5" s="1"/>
  <c r="AI294" i="3"/>
  <c r="H81" i="5"/>
  <c r="L81" i="5" s="1"/>
  <c r="H164" i="5"/>
  <c r="L164" i="5" s="1"/>
  <c r="G189" i="5"/>
  <c r="K189" i="5" s="1"/>
  <c r="H110" i="5"/>
  <c r="L110" i="5" s="1"/>
  <c r="H38" i="5"/>
  <c r="L38" i="5" s="1"/>
  <c r="BB294" i="3"/>
  <c r="H197" i="5"/>
  <c r="L197" i="5" s="1"/>
  <c r="H211" i="5"/>
  <c r="L211" i="5" s="1"/>
  <c r="H63" i="5"/>
  <c r="L63" i="5" s="1"/>
  <c r="H79" i="5"/>
  <c r="L79" i="5" s="1"/>
  <c r="G34" i="5"/>
  <c r="H82" i="5"/>
  <c r="L82" i="5" s="1"/>
  <c r="H14" i="5"/>
  <c r="L14" i="5" s="1"/>
  <c r="R294" i="3"/>
  <c r="H108" i="5"/>
  <c r="L108" i="5" s="1"/>
  <c r="H11" i="5"/>
  <c r="L11" i="5" s="1"/>
  <c r="H89" i="5"/>
  <c r="L89" i="5" s="1"/>
  <c r="G221" i="5"/>
  <c r="H234" i="5"/>
  <c r="L234" i="5" s="1"/>
  <c r="H264" i="5"/>
  <c r="L264" i="5" s="1"/>
  <c r="H25" i="5"/>
  <c r="L25" i="5" s="1"/>
  <c r="H117" i="5"/>
  <c r="L117" i="5" s="1"/>
  <c r="G157" i="5"/>
  <c r="H62" i="5"/>
  <c r="L62" i="5" s="1"/>
  <c r="H289" i="5"/>
  <c r="L289" i="5" s="1"/>
  <c r="H136" i="5"/>
  <c r="L136" i="5" s="1"/>
  <c r="G4" i="5"/>
  <c r="H4" i="5" s="1"/>
  <c r="G272" i="5"/>
  <c r="H256" i="5"/>
  <c r="L256" i="5" s="1"/>
  <c r="K71" i="5"/>
  <c r="H71" i="5"/>
  <c r="L71" i="5" s="1"/>
  <c r="K98" i="5"/>
  <c r="H98" i="5"/>
  <c r="L98" i="5" s="1"/>
  <c r="G214" i="5"/>
  <c r="K214" i="5" s="1"/>
  <c r="G137" i="5"/>
  <c r="G130" i="5"/>
  <c r="G204" i="5"/>
  <c r="K204" i="5" s="1"/>
  <c r="G243" i="5"/>
  <c r="G41" i="5"/>
  <c r="K41" i="5" s="1"/>
  <c r="G198" i="5"/>
  <c r="H92" i="5"/>
  <c r="L92" i="5" s="1"/>
  <c r="G216" i="5"/>
  <c r="K216" i="5" s="1"/>
  <c r="H156" i="5"/>
  <c r="L156" i="5" s="1"/>
  <c r="G261" i="5"/>
  <c r="G178" i="5"/>
  <c r="K178" i="5" s="1"/>
  <c r="H31" i="5"/>
  <c r="L31" i="5" s="1"/>
  <c r="CH294" i="3"/>
  <c r="H251" i="5"/>
  <c r="L251" i="5" s="1"/>
  <c r="H97" i="5"/>
  <c r="L97" i="5" s="1"/>
  <c r="H223" i="5"/>
  <c r="L223" i="5" s="1"/>
  <c r="K103" i="5"/>
  <c r="H103" i="5"/>
  <c r="L103" i="5" s="1"/>
  <c r="G195" i="5"/>
  <c r="K195" i="5" s="1"/>
  <c r="V294" i="3"/>
  <c r="H248" i="5"/>
  <c r="L248" i="5" s="1"/>
  <c r="H76" i="5"/>
  <c r="L76" i="5" s="1"/>
  <c r="K275" i="5"/>
  <c r="H275" i="5"/>
  <c r="L275" i="5" s="1"/>
  <c r="K70" i="5"/>
  <c r="H70" i="5"/>
  <c r="L70" i="5" s="1"/>
  <c r="K58" i="5"/>
  <c r="H58" i="5"/>
  <c r="L58" i="5" s="1"/>
  <c r="G273" i="5"/>
  <c r="H273" i="5" s="1"/>
  <c r="L273" i="5" s="1"/>
  <c r="G40" i="5"/>
  <c r="K40" i="5" s="1"/>
  <c r="G140" i="5"/>
  <c r="K140" i="5" s="1"/>
  <c r="G232" i="5"/>
  <c r="G127" i="5"/>
  <c r="K127" i="5" s="1"/>
  <c r="G230" i="5"/>
  <c r="H39" i="5"/>
  <c r="L39" i="5" s="1"/>
  <c r="G278" i="5"/>
  <c r="K278" i="5" s="1"/>
  <c r="K106" i="5"/>
  <c r="H106" i="5"/>
  <c r="L106" i="5" s="1"/>
  <c r="K180" i="5"/>
  <c r="H180" i="5"/>
  <c r="L180" i="5" s="1"/>
  <c r="G227" i="5"/>
  <c r="G153" i="5"/>
  <c r="G205" i="5"/>
  <c r="H205" i="5" s="1"/>
  <c r="L205" i="5" s="1"/>
  <c r="H166" i="5"/>
  <c r="L166" i="5" s="1"/>
  <c r="G147" i="5"/>
  <c r="H147" i="5" s="1"/>
  <c r="L147" i="5" s="1"/>
  <c r="K94" i="5"/>
  <c r="H94" i="5"/>
  <c r="L94" i="5" s="1"/>
  <c r="H15" i="5"/>
  <c r="L15" i="5" s="1"/>
  <c r="F59" i="1"/>
  <c r="F51" i="1"/>
  <c r="G43" i="5"/>
  <c r="K43" i="5" s="1"/>
  <c r="K32" i="5"/>
  <c r="H32" i="5"/>
  <c r="L32" i="5" s="1"/>
  <c r="G253" i="5"/>
  <c r="G287" i="5"/>
  <c r="H287" i="5" s="1"/>
  <c r="L287" i="5" s="1"/>
  <c r="G239" i="5"/>
  <c r="H239" i="5" s="1"/>
  <c r="L239" i="5" s="1"/>
  <c r="BP294" i="3"/>
  <c r="CB294" i="3"/>
  <c r="G165" i="5"/>
  <c r="H165" i="5" s="1"/>
  <c r="L165" i="5" s="1"/>
  <c r="G222" i="5"/>
  <c r="G141" i="5"/>
  <c r="G167" i="5"/>
  <c r="K167" i="5" s="1"/>
  <c r="H37" i="5"/>
  <c r="L37" i="5" s="1"/>
  <c r="CF294" i="3"/>
  <c r="G210" i="5"/>
  <c r="H210" i="5" s="1"/>
  <c r="L210" i="5" s="1"/>
  <c r="G46" i="5"/>
  <c r="K46" i="5" s="1"/>
  <c r="G286" i="5"/>
  <c r="K286" i="5" s="1"/>
  <c r="G13" i="5"/>
  <c r="K13" i="5" s="1"/>
  <c r="G125" i="5"/>
  <c r="K125" i="5" s="1"/>
  <c r="G170" i="5"/>
  <c r="K170" i="5" s="1"/>
  <c r="G244" i="5"/>
  <c r="K244" i="5" s="1"/>
  <c r="G150" i="5"/>
  <c r="K150" i="5" s="1"/>
  <c r="G128" i="5"/>
  <c r="G44" i="5"/>
  <c r="K44" i="5" s="1"/>
  <c r="G176" i="5"/>
  <c r="K176" i="5" s="1"/>
  <c r="G196" i="5"/>
  <c r="H196" i="5" s="1"/>
  <c r="L196" i="5" s="1"/>
  <c r="G194" i="5"/>
  <c r="K194" i="5" s="1"/>
  <c r="AZ294" i="3"/>
  <c r="Q294" i="3"/>
  <c r="K273" i="5"/>
  <c r="K224" i="5"/>
  <c r="H224" i="5"/>
  <c r="L224" i="5" s="1"/>
  <c r="K165" i="5"/>
  <c r="K198" i="5"/>
  <c r="H198" i="5"/>
  <c r="L198" i="5" s="1"/>
  <c r="K93" i="5"/>
  <c r="H93" i="5"/>
  <c r="L93" i="5" s="1"/>
  <c r="K121" i="5"/>
  <c r="H121" i="5"/>
  <c r="L121" i="5" s="1"/>
  <c r="K135" i="5"/>
  <c r="H135" i="5"/>
  <c r="L135" i="5" s="1"/>
  <c r="K56" i="5"/>
  <c r="H56" i="5"/>
  <c r="L56" i="5" s="1"/>
  <c r="K291" i="5"/>
  <c r="H291" i="5"/>
  <c r="L291" i="5" s="1"/>
  <c r="G228" i="5"/>
  <c r="K272" i="5"/>
  <c r="H272" i="5"/>
  <c r="L272" i="5" s="1"/>
  <c r="K116" i="5"/>
  <c r="H116" i="5"/>
  <c r="L116" i="5" s="1"/>
  <c r="K270" i="5"/>
  <c r="H270" i="5"/>
  <c r="L270" i="5" s="1"/>
  <c r="K227" i="5"/>
  <c r="H227" i="5"/>
  <c r="L227" i="5" s="1"/>
  <c r="G21" i="5"/>
  <c r="G173" i="5"/>
  <c r="G266" i="5"/>
  <c r="K69" i="5"/>
  <c r="H69" i="5"/>
  <c r="L69" i="5" s="1"/>
  <c r="K280" i="5"/>
  <c r="H280" i="5"/>
  <c r="L280" i="5" s="1"/>
  <c r="K20" i="5"/>
  <c r="H20" i="5"/>
  <c r="L20" i="5" s="1"/>
  <c r="G226" i="5"/>
  <c r="H189" i="5"/>
  <c r="L189" i="5" s="1"/>
  <c r="K182" i="5"/>
  <c r="H182" i="5"/>
  <c r="L182" i="5" s="1"/>
  <c r="G177" i="5"/>
  <c r="K147" i="5"/>
  <c r="H126" i="5"/>
  <c r="L126" i="5" s="1"/>
  <c r="K137" i="5"/>
  <c r="H137" i="5"/>
  <c r="L137" i="5" s="1"/>
  <c r="G174" i="5"/>
  <c r="G134" i="5"/>
  <c r="K36" i="5"/>
  <c r="H36" i="5"/>
  <c r="L36" i="5" s="1"/>
  <c r="H170" i="5"/>
  <c r="L170" i="5" s="1"/>
  <c r="K282" i="5"/>
  <c r="H282" i="5"/>
  <c r="L282" i="5" s="1"/>
  <c r="K6" i="5"/>
  <c r="H6" i="5"/>
  <c r="L6" i="5" s="1"/>
  <c r="K83" i="5"/>
  <c r="H83" i="5"/>
  <c r="L83" i="5" s="1"/>
  <c r="K28" i="5"/>
  <c r="H28" i="5"/>
  <c r="L28" i="5" s="1"/>
  <c r="K253" i="5"/>
  <c r="H253" i="5"/>
  <c r="L253" i="5" s="1"/>
  <c r="G154" i="5"/>
  <c r="K246" i="5"/>
  <c r="H246" i="5"/>
  <c r="L246" i="5" s="1"/>
  <c r="K91" i="5"/>
  <c r="H91" i="5"/>
  <c r="L91" i="5" s="1"/>
  <c r="G231" i="5"/>
  <c r="H40" i="5"/>
  <c r="L40" i="5" s="1"/>
  <c r="J40" i="5"/>
  <c r="K130" i="5"/>
  <c r="H130" i="5"/>
  <c r="L130" i="5" s="1"/>
  <c r="G188" i="5"/>
  <c r="G158" i="5"/>
  <c r="G250" i="5"/>
  <c r="G285" i="5"/>
  <c r="G274" i="5"/>
  <c r="H7" i="5"/>
  <c r="L7" i="5" s="1"/>
  <c r="K131" i="5"/>
  <c r="H131" i="5"/>
  <c r="L131" i="5" s="1"/>
  <c r="G191" i="5"/>
  <c r="H44" i="5"/>
  <c r="L44" i="5" s="1"/>
  <c r="G118" i="5"/>
  <c r="K61" i="5"/>
  <c r="H61" i="5"/>
  <c r="L61" i="5" s="1"/>
  <c r="G172" i="5"/>
  <c r="G186" i="5"/>
  <c r="G119" i="5"/>
  <c r="K12" i="5"/>
  <c r="H12" i="5"/>
  <c r="L12" i="5" s="1"/>
  <c r="K255" i="5"/>
  <c r="H255" i="5"/>
  <c r="L255" i="5" s="1"/>
  <c r="BQ294" i="3"/>
  <c r="T294" i="3"/>
  <c r="K267" i="5"/>
  <c r="H267" i="5"/>
  <c r="L267" i="5" s="1"/>
  <c r="K175" i="5"/>
  <c r="H175" i="5"/>
  <c r="L175" i="5" s="1"/>
  <c r="K18" i="5"/>
  <c r="H18" i="5"/>
  <c r="L18" i="5" s="1"/>
  <c r="CC294" i="3"/>
  <c r="AF294" i="3"/>
  <c r="G284" i="5"/>
  <c r="G179" i="5"/>
  <c r="K99" i="5"/>
  <c r="H99" i="5"/>
  <c r="L99" i="5" s="1"/>
  <c r="K213" i="5"/>
  <c r="H213" i="5"/>
  <c r="L213" i="5" s="1"/>
  <c r="H220" i="5"/>
  <c r="L220" i="5" s="1"/>
  <c r="G142" i="5"/>
  <c r="G233" i="5"/>
  <c r="H46" i="5"/>
  <c r="L46" i="5" s="1"/>
  <c r="K85" i="5"/>
  <c r="H85" i="5"/>
  <c r="L85" i="5" s="1"/>
  <c r="G163" i="5"/>
  <c r="H181" i="5"/>
  <c r="L181" i="5" s="1"/>
  <c r="H8" i="5"/>
  <c r="L8" i="5" s="1"/>
  <c r="H241" i="5"/>
  <c r="L241" i="5" s="1"/>
  <c r="G218" i="5"/>
  <c r="J184" i="5"/>
  <c r="H184" i="5"/>
  <c r="L184" i="5" s="1"/>
  <c r="H5" i="5"/>
  <c r="L5" i="5" s="1"/>
  <c r="G161" i="5"/>
  <c r="G217" i="5"/>
  <c r="G120" i="5"/>
  <c r="G202" i="5"/>
  <c r="G203" i="5"/>
  <c r="G183" i="5"/>
  <c r="G45" i="5"/>
  <c r="BY294" i="3"/>
  <c r="BI294" i="3"/>
  <c r="AS294" i="3"/>
  <c r="AC294" i="3"/>
  <c r="M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259" i="5"/>
  <c r="H259" i="5"/>
  <c r="L259" i="5" s="1"/>
  <c r="K52" i="5"/>
  <c r="H52" i="5"/>
  <c r="L52" i="5" s="1"/>
  <c r="K243" i="5"/>
  <c r="H243" i="5"/>
  <c r="L243" i="5" s="1"/>
  <c r="K221" i="5"/>
  <c r="H221" i="5"/>
  <c r="L221" i="5" s="1"/>
  <c r="K232" i="5"/>
  <c r="H232" i="5"/>
  <c r="L232" i="5" s="1"/>
  <c r="K53" i="5"/>
  <c r="H53" i="5"/>
  <c r="L53" i="5" s="1"/>
  <c r="K75" i="5"/>
  <c r="H75" i="5"/>
  <c r="L75" i="5" s="1"/>
  <c r="K288" i="5"/>
  <c r="H288" i="5"/>
  <c r="L288" i="5" s="1"/>
  <c r="K222" i="5"/>
  <c r="H222" i="5"/>
  <c r="L222" i="5" s="1"/>
  <c r="K49" i="5"/>
  <c r="H49" i="5"/>
  <c r="L49" i="5" s="1"/>
  <c r="CG294" i="3"/>
  <c r="K24" i="5"/>
  <c r="H24" i="5"/>
  <c r="L24" i="5" s="1"/>
  <c r="K10" i="5"/>
  <c r="H10" i="5"/>
  <c r="L10" i="5" s="1"/>
  <c r="BA294" i="3"/>
  <c r="G229" i="5"/>
  <c r="G42" i="5"/>
  <c r="K277" i="5"/>
  <c r="H277" i="5"/>
  <c r="L277" i="5" s="1"/>
  <c r="K242" i="5"/>
  <c r="H242" i="5"/>
  <c r="L242" i="5" s="1"/>
  <c r="AV294" i="3"/>
  <c r="K51" i="5"/>
  <c r="H51" i="5"/>
  <c r="L51" i="5" s="1"/>
  <c r="K107" i="5"/>
  <c r="H107" i="5"/>
  <c r="L107" i="5" s="1"/>
  <c r="G254" i="5"/>
  <c r="G252" i="5"/>
  <c r="G192" i="5"/>
  <c r="H125" i="5"/>
  <c r="L125" i="5" s="1"/>
  <c r="K77" i="5"/>
  <c r="H77" i="5"/>
  <c r="L77" i="5" s="1"/>
  <c r="H133" i="5"/>
  <c r="L133" i="5" s="1"/>
  <c r="G283" i="5"/>
  <c r="K261" i="5"/>
  <c r="H261" i="5"/>
  <c r="L261" i="5" s="1"/>
  <c r="K66" i="5"/>
  <c r="H66" i="5"/>
  <c r="L66" i="5" s="1"/>
  <c r="H193" i="5"/>
  <c r="L193" i="5" s="1"/>
  <c r="K230" i="5"/>
  <c r="H230" i="5"/>
  <c r="L230" i="5" s="1"/>
  <c r="G129" i="5"/>
  <c r="K157" i="5"/>
  <c r="H157" i="5"/>
  <c r="L157" i="5" s="1"/>
  <c r="G260" i="5"/>
  <c r="AK294" i="3"/>
  <c r="BO294" i="3"/>
  <c r="K29" i="5"/>
  <c r="H29" i="5"/>
  <c r="L29" i="5" s="1"/>
  <c r="K268" i="5"/>
  <c r="H268" i="5"/>
  <c r="L268" i="5" s="1"/>
  <c r="K225" i="5"/>
  <c r="H225" i="5"/>
  <c r="L225" i="5" s="1"/>
  <c r="H215" i="5"/>
  <c r="L215" i="5" s="1"/>
  <c r="AW294" i="3"/>
  <c r="CA294" i="3"/>
  <c r="K26" i="5"/>
  <c r="H26" i="5"/>
  <c r="L26" i="5" s="1"/>
  <c r="K115" i="5"/>
  <c r="H115" i="5"/>
  <c r="L115" i="5" s="1"/>
  <c r="H159" i="5"/>
  <c r="L159" i="5" s="1"/>
  <c r="G281" i="5"/>
  <c r="H17" i="5"/>
  <c r="L17" i="5" s="1"/>
  <c r="G143" i="5"/>
  <c r="G201" i="5"/>
  <c r="H155" i="5"/>
  <c r="L155" i="5" s="1"/>
  <c r="K109" i="5"/>
  <c r="H109" i="5"/>
  <c r="L109" i="5" s="1"/>
  <c r="H114" i="5"/>
  <c r="L114" i="5" s="1"/>
  <c r="K290" i="5"/>
  <c r="H290" i="5"/>
  <c r="L290" i="5" s="1"/>
  <c r="H145" i="5"/>
  <c r="L145" i="5" s="1"/>
  <c r="K74" i="5"/>
  <c r="H74" i="5"/>
  <c r="L74" i="5" s="1"/>
  <c r="H199" i="5"/>
  <c r="L199" i="5" s="1"/>
  <c r="G160" i="5"/>
  <c r="BU294" i="3"/>
  <c r="BE294" i="3"/>
  <c r="AO294" i="3"/>
  <c r="Y294" i="3"/>
  <c r="I294" i="3"/>
  <c r="BT294" i="3"/>
  <c r="BD294" i="3"/>
  <c r="AN294" i="3"/>
  <c r="X294" i="3"/>
  <c r="H294" i="3"/>
  <c r="BS294" i="3"/>
  <c r="BC294" i="3"/>
  <c r="AM294" i="3"/>
  <c r="W294" i="3"/>
  <c r="CI31" i="3"/>
  <c r="G294" i="3"/>
  <c r="BV294" i="3"/>
  <c r="BF294" i="3"/>
  <c r="AP294" i="3"/>
  <c r="Z294" i="3"/>
  <c r="J294" i="3"/>
  <c r="K59" i="5"/>
  <c r="H59" i="5"/>
  <c r="L59" i="5" s="1"/>
  <c r="K124" i="5"/>
  <c r="H124" i="5"/>
  <c r="L124" i="5" s="1"/>
  <c r="K271" i="5"/>
  <c r="H271" i="5"/>
  <c r="L271" i="5" s="1"/>
  <c r="H48" i="5"/>
  <c r="L48" i="5" s="1"/>
  <c r="K263" i="5"/>
  <c r="H263" i="5"/>
  <c r="L263" i="5" s="1"/>
  <c r="K55" i="5"/>
  <c r="H55" i="5"/>
  <c r="L55" i="5" s="1"/>
  <c r="H167" i="5"/>
  <c r="L167" i="5" s="1"/>
  <c r="H212" i="5"/>
  <c r="L212" i="5" s="1"/>
  <c r="K16" i="5"/>
  <c r="H16" i="5"/>
  <c r="L16" i="5" s="1"/>
  <c r="K258" i="5"/>
  <c r="H258" i="5"/>
  <c r="L258" i="5" s="1"/>
  <c r="K153" i="5"/>
  <c r="H153" i="5"/>
  <c r="L153" i="5" s="1"/>
  <c r="K67" i="5"/>
  <c r="H67" i="5"/>
  <c r="L67" i="5" s="1"/>
  <c r="H41" i="5"/>
  <c r="L41" i="5" s="1"/>
  <c r="G219" i="5"/>
  <c r="H19" i="5"/>
  <c r="L19" i="5" s="1"/>
  <c r="K27" i="5"/>
  <c r="H27" i="5"/>
  <c r="L27" i="5" s="1"/>
  <c r="K90" i="5"/>
  <c r="H90" i="5"/>
  <c r="L90" i="5" s="1"/>
  <c r="G187" i="5"/>
  <c r="J4" i="5"/>
  <c r="F293" i="5"/>
  <c r="J293" i="5" s="1"/>
  <c r="H150" i="5"/>
  <c r="L150" i="5" s="1"/>
  <c r="K54" i="5" l="1"/>
  <c r="H54" i="5"/>
  <c r="L54" i="5" s="1"/>
  <c r="G47" i="5"/>
  <c r="H178" i="5"/>
  <c r="L178" i="5" s="1"/>
  <c r="K287" i="5"/>
  <c r="K168" i="5"/>
  <c r="K205" i="5"/>
  <c r="H244" i="5"/>
  <c r="L244" i="5" s="1"/>
  <c r="H204" i="5"/>
  <c r="L204" i="5" s="1"/>
  <c r="H43" i="5"/>
  <c r="L43" i="5" s="1"/>
  <c r="H236" i="5"/>
  <c r="L236" i="5" s="1"/>
  <c r="H195" i="5"/>
  <c r="L195" i="5" s="1"/>
  <c r="H140" i="5"/>
  <c r="L140" i="5" s="1"/>
  <c r="K4" i="5"/>
  <c r="H286" i="5"/>
  <c r="L286" i="5" s="1"/>
  <c r="H216" i="5"/>
  <c r="L216" i="5" s="1"/>
  <c r="K210" i="5"/>
  <c r="K239" i="5"/>
  <c r="H13" i="5"/>
  <c r="L13" i="5" s="1"/>
  <c r="H214" i="5"/>
  <c r="L214" i="5" s="1"/>
  <c r="H127" i="5"/>
  <c r="L127" i="5" s="1"/>
  <c r="H176" i="5"/>
  <c r="L176" i="5" s="1"/>
  <c r="H278" i="5"/>
  <c r="L278" i="5" s="1"/>
  <c r="K196" i="5"/>
  <c r="H34" i="5"/>
  <c r="L34" i="5" s="1"/>
  <c r="K34" i="5"/>
  <c r="H194" i="5"/>
  <c r="L194" i="5" s="1"/>
  <c r="K141" i="5"/>
  <c r="H141" i="5"/>
  <c r="L141" i="5" s="1"/>
  <c r="CK31" i="4"/>
  <c r="K128" i="5"/>
  <c r="H128" i="5"/>
  <c r="L128" i="5" s="1"/>
  <c r="K281" i="5"/>
  <c r="H281" i="5"/>
  <c r="L281" i="5" s="1"/>
  <c r="K252" i="5"/>
  <c r="H252" i="5"/>
  <c r="L252" i="5" s="1"/>
  <c r="K229" i="5"/>
  <c r="H229" i="5"/>
  <c r="L229" i="5" s="1"/>
  <c r="K183" i="5"/>
  <c r="H183" i="5"/>
  <c r="L183" i="5" s="1"/>
  <c r="K217" i="5"/>
  <c r="H217" i="5"/>
  <c r="L217" i="5" s="1"/>
  <c r="K191" i="5"/>
  <c r="H191" i="5"/>
  <c r="L191" i="5" s="1"/>
  <c r="K274" i="5"/>
  <c r="H274" i="5"/>
  <c r="L274" i="5" s="1"/>
  <c r="K154" i="5"/>
  <c r="H154" i="5"/>
  <c r="L154" i="5" s="1"/>
  <c r="K174" i="5"/>
  <c r="H174" i="5"/>
  <c r="L174" i="5" s="1"/>
  <c r="K173" i="5"/>
  <c r="H173" i="5"/>
  <c r="L173" i="5" s="1"/>
  <c r="K219" i="5"/>
  <c r="H219" i="5"/>
  <c r="L219" i="5" s="1"/>
  <c r="CJ31" i="4"/>
  <c r="K201" i="5"/>
  <c r="H201" i="5"/>
  <c r="L201" i="5" s="1"/>
  <c r="K260" i="5"/>
  <c r="H260" i="5"/>
  <c r="L260" i="5" s="1"/>
  <c r="K254" i="5"/>
  <c r="H254" i="5"/>
  <c r="L254" i="5" s="1"/>
  <c r="K203" i="5"/>
  <c r="H203" i="5"/>
  <c r="L203" i="5" s="1"/>
  <c r="K161" i="5"/>
  <c r="H161" i="5"/>
  <c r="L161" i="5" s="1"/>
  <c r="K218" i="5"/>
  <c r="H218" i="5"/>
  <c r="L218" i="5" s="1"/>
  <c r="K163" i="5"/>
  <c r="H163" i="5"/>
  <c r="L163" i="5" s="1"/>
  <c r="K47" i="5"/>
  <c r="H47" i="5"/>
  <c r="L47" i="5" s="1"/>
  <c r="K179" i="5"/>
  <c r="H179" i="5"/>
  <c r="L179" i="5" s="1"/>
  <c r="K119" i="5"/>
  <c r="H119" i="5"/>
  <c r="L119" i="5" s="1"/>
  <c r="K172" i="5"/>
  <c r="H172" i="5"/>
  <c r="L172" i="5" s="1"/>
  <c r="K285" i="5"/>
  <c r="H285" i="5"/>
  <c r="L285" i="5" s="1"/>
  <c r="K158" i="5"/>
  <c r="H158" i="5"/>
  <c r="L158" i="5" s="1"/>
  <c r="L4" i="5"/>
  <c r="K160" i="5"/>
  <c r="H160" i="5"/>
  <c r="L160" i="5" s="1"/>
  <c r="K143" i="5"/>
  <c r="H143" i="5"/>
  <c r="L143" i="5" s="1"/>
  <c r="K202" i="5"/>
  <c r="H202" i="5"/>
  <c r="L202" i="5" s="1"/>
  <c r="K233" i="5"/>
  <c r="H233" i="5"/>
  <c r="L233" i="5" s="1"/>
  <c r="K284" i="5"/>
  <c r="H284" i="5"/>
  <c r="L284" i="5" s="1"/>
  <c r="K186" i="5"/>
  <c r="H186" i="5"/>
  <c r="L186" i="5" s="1"/>
  <c r="K118" i="5"/>
  <c r="H118" i="5"/>
  <c r="L118" i="5" s="1"/>
  <c r="K250" i="5"/>
  <c r="H250" i="5"/>
  <c r="L250" i="5" s="1"/>
  <c r="K188" i="5"/>
  <c r="H188" i="5"/>
  <c r="L188" i="5" s="1"/>
  <c r="K177" i="5"/>
  <c r="H177" i="5"/>
  <c r="L177" i="5" s="1"/>
  <c r="K21" i="5"/>
  <c r="H21" i="5"/>
  <c r="L21" i="5" s="1"/>
  <c r="K129" i="5"/>
  <c r="H129" i="5"/>
  <c r="L129" i="5" s="1"/>
  <c r="K283" i="5"/>
  <c r="H283" i="5"/>
  <c r="L283" i="5" s="1"/>
  <c r="K187" i="5"/>
  <c r="H187" i="5"/>
  <c r="L187" i="5" s="1"/>
  <c r="K192" i="5"/>
  <c r="H192" i="5"/>
  <c r="L192" i="5" s="1"/>
  <c r="K42" i="5"/>
  <c r="H42" i="5"/>
  <c r="L42" i="5" s="1"/>
  <c r="K45" i="5"/>
  <c r="H45" i="5"/>
  <c r="L45" i="5" s="1"/>
  <c r="K120" i="5"/>
  <c r="H120" i="5"/>
  <c r="L120" i="5" s="1"/>
  <c r="K142" i="5"/>
  <c r="H142" i="5"/>
  <c r="L142" i="5" s="1"/>
  <c r="K231" i="5"/>
  <c r="H231" i="5"/>
  <c r="L231" i="5" s="1"/>
  <c r="K134" i="5"/>
  <c r="H134" i="5"/>
  <c r="L134" i="5" s="1"/>
  <c r="K226" i="5"/>
  <c r="H226" i="5"/>
  <c r="L226" i="5" s="1"/>
  <c r="K266" i="5"/>
  <c r="H266" i="5"/>
  <c r="L266" i="5" s="1"/>
  <c r="K228" i="5"/>
  <c r="H228" i="5"/>
  <c r="L228" i="5" s="1"/>
  <c r="G30" i="5" l="1"/>
  <c r="K30" i="5" s="1"/>
  <c r="G293" i="5" l="1"/>
  <c r="K293" i="5" s="1"/>
  <c r="H30" i="5"/>
  <c r="L30" i="5" s="1"/>
  <c r="H293" i="5" l="1"/>
  <c r="L293" i="5" l="1"/>
</calcChain>
</file>

<file path=xl/sharedStrings.xml><?xml version="1.0" encoding="utf-8"?>
<sst xmlns="http://schemas.openxmlformats.org/spreadsheetml/2006/main" count="3771" uniqueCount="164">
  <si>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</si>
  <si>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</si>
  <si>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</si>
  <si>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</si>
  <si>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</si>
  <si>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</si>
  <si>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</si>
  <si>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</si>
  <si>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</si>
  <si>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</si>
  <si>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</si>
  <si>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</si>
  <si>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</si>
  <si>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Oth&amp;Bic=0 / Ped=1 / Occ=2 / MC=3</t>
  </si>
  <si>
    <t>OCCUPANT</t>
  </si>
  <si>
    <t>MOTORCYCLIST</t>
  </si>
  <si>
    <t>PEDESTRIAN</t>
  </si>
  <si>
    <t>OTHER/BIC</t>
  </si>
  <si>
    <t>Occupants, Ped, Motorized Two/Three wheelers</t>
  </si>
  <si>
    <t>OVERALL2021</t>
  </si>
  <si>
    <t>XXX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</si>
  <si>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</si>
  <si>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</si>
  <si>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</si>
  <si>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</si>
  <si>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</si>
  <si>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</si>
  <si>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</si>
  <si>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PED INJURIES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</si>
  <si>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</si>
  <si>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</si>
  <si>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</si>
  <si>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</si>
  <si>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</si>
  <si>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</si>
  <si>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</si>
  <si>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</si>
  <si>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affected_nonfatal*(1 - `prop_target'*(1-`RR_i_occup'))/(1 - `prop_baseline'*(1-`RR_i_occup')) if OCCUPANT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</si>
  <si>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</si>
  <si>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PEDESTRIAN</t>
  </si>
  <si>
    <t>affected_nonfatal= `lcl_bl_nonfatal' if OTHER/BIC</t>
  </si>
  <si>
    <t>rest_nonfatal</t>
  </si>
  <si>
    <t>affected_nonfatal</t>
  </si>
  <si>
    <t>i_deaths=affected_deaths + rest_deaths</t>
  </si>
  <si>
    <t>affected_deaths= affected_deaths*(1 - `prop_target'*(1-`RR_d_occup'))/(1 - `prop_baseline'*(1-`RR_d_occup')) if OCCUPANT</t>
  </si>
  <si>
    <t>affected_deaths= affected_deaths*(1 - `prop_target'*(1-`RR_d_mc'))/(1 - `prop_baseline'*(1-`RR_d_mc')) if MOTORCYCLIST</t>
  </si>
  <si>
    <t>affected_deaths= affected_deaths*(1 - `prop_target'*(1-`RR_d_ped'))/(1 - `prop_baseline'*(1-`RR_d_ped')) if PEDESTRIAN</t>
  </si>
  <si>
    <t>affected_deaths= `lcl_bl_deaths' if OTHER/BIC</t>
  </si>
  <si>
    <t>rest_deaths</t>
  </si>
  <si>
    <t>affected_deaths</t>
  </si>
  <si>
    <t>lcl_bl_nonfatal</t>
  </si>
  <si>
    <t>lcl_bl_deaths</t>
  </si>
  <si>
    <t>perc_car</t>
  </si>
  <si>
    <t>RR_i_mc</t>
  </si>
  <si>
    <t>RR_d_mc</t>
  </si>
  <si>
    <t>RR_i_ped</t>
  </si>
  <si>
    <t>RR_d_ped</t>
  </si>
  <si>
    <t>RR_i_occup</t>
  </si>
  <si>
    <t>RR_d_occup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</si>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</sst>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ill="1"/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OVERALL2021!$C$42:$C$49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2929.52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C-4AD5-AC17-683CF9C4AC98}"/>
            </c:ext>
          </c:extLst>
        </c:ser>
        <c:ser>
          <c:idx val="1"/>
          <c:order val="1"/>
          <c:tx>
            <c:strRef>
              <c:f>OVERALL2021!$E$41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OVERALL2021!$E$42:$E$49</c:f>
              <c:numCache>
                <c:formatCode>0</c:formatCode>
                <c:ptCount val="8"/>
                <c:pt idx="0">
                  <c:v>4813.20136</c:v>
                </c:pt>
                <c:pt idx="1">
                  <c:v>902.47525499999995</c:v>
                </c:pt>
                <c:pt idx="2">
                  <c:v>18192.319200000002</c:v>
                </c:pt>
                <c:pt idx="3">
                  <c:v>0</c:v>
                </c:pt>
                <c:pt idx="4">
                  <c:v>1661.03784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C-4AD5-AC17-683CF9C4A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OVERALL2021!$D$42:$D$49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494991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8-4E4B-A782-8633B3795ACB}"/>
            </c:ext>
          </c:extLst>
        </c:ser>
        <c:ser>
          <c:idx val="1"/>
          <c:order val="1"/>
          <c:tx>
            <c:strRef>
              <c:f>OVERALL2021!$F$41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OVERALL2021!$F$42:$F$49</c:f>
              <c:numCache>
                <c:formatCode>0</c:formatCode>
                <c:ptCount val="8"/>
                <c:pt idx="0">
                  <c:v>233062.01449999999</c:v>
                </c:pt>
                <c:pt idx="1">
                  <c:v>483067.46649999998</c:v>
                </c:pt>
                <c:pt idx="2">
                  <c:v>642721.1100000001</c:v>
                </c:pt>
                <c:pt idx="3">
                  <c:v>0</c:v>
                </c:pt>
                <c:pt idx="4">
                  <c:v>280659.89700000006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8-4E4B-A782-8633B379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OVERALL2021!$C$54:$C$58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2929.52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9-4E76-90C9-BDA07358F0D6}"/>
            </c:ext>
          </c:extLst>
        </c:ser>
        <c:ser>
          <c:idx val="1"/>
          <c:order val="1"/>
          <c:tx>
            <c:strRef>
              <c:f>OVERALL2021!$E$53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OVERALL2021!$E$54:$E$58</c:f>
              <c:numCache>
                <c:formatCode>0</c:formatCode>
                <c:ptCount val="5"/>
                <c:pt idx="0">
                  <c:v>4813.20136</c:v>
                </c:pt>
                <c:pt idx="1">
                  <c:v>902.47525499999995</c:v>
                </c:pt>
                <c:pt idx="2">
                  <c:v>18192.319200000002</c:v>
                </c:pt>
                <c:pt idx="3">
                  <c:v>1661.03784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9-4E76-90C9-BDA07358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OVERALL2021!$D$54:$D$58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494991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5-4FA8-99BE-E506C474154D}"/>
            </c:ext>
          </c:extLst>
        </c:ser>
        <c:ser>
          <c:idx val="1"/>
          <c:order val="1"/>
          <c:tx>
            <c:strRef>
              <c:f>OVERALL2021!$F$53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OVERALL2021!$F$54:$F$58</c:f>
              <c:numCache>
                <c:formatCode>0</c:formatCode>
                <c:ptCount val="5"/>
                <c:pt idx="0">
                  <c:v>233062.01449999999</c:v>
                </c:pt>
                <c:pt idx="1">
                  <c:v>483067.46649999998</c:v>
                </c:pt>
                <c:pt idx="2">
                  <c:v>642721.1100000001</c:v>
                </c:pt>
                <c:pt idx="3">
                  <c:v>280659.89700000006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5-4FA8-99BE-E506C474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1402773</xdr:colOff>
      <xdr:row>4</xdr:row>
      <xdr:rowOff>173181</xdr:rowOff>
    </xdr:from>
    <xdr:ext cx="16465404" cy="8116422"/>
    <xdr:pic>
      <xdr:nvPicPr>
        <xdr:cNvPr id="6" name="図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1182" y="3342408"/>
          <a:ext cx="16465404" cy="811642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I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100.42483333333332</v>
          </cell>
          <cell r="E5">
            <v>445</v>
          </cell>
          <cell r="I5">
            <v>12231573.74736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167.00483333333332</v>
          </cell>
          <cell r="E6">
            <v>2869</v>
          </cell>
          <cell r="I6">
            <v>12291532.442199999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178.10149999999999</v>
          </cell>
          <cell r="E7">
            <v>9255</v>
          </cell>
          <cell r="I7">
            <v>11811862.883479999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250.22983333333332</v>
          </cell>
          <cell r="E8">
            <v>18484</v>
          </cell>
          <cell r="I8">
            <v>12016267.524979999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261.88133333333332</v>
          </cell>
          <cell r="E9">
            <v>23503</v>
          </cell>
          <cell r="I9">
            <v>11486178.154689999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147.58566666666667</v>
          </cell>
          <cell r="E10">
            <v>20607</v>
          </cell>
          <cell r="I10">
            <v>10765311.119000001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165.89516666666665</v>
          </cell>
          <cell r="E11">
            <v>16953</v>
          </cell>
          <cell r="I11">
            <v>10044444.083310001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173.10799999999998</v>
          </cell>
          <cell r="E12">
            <v>16392</v>
          </cell>
          <cell r="I12">
            <v>10592248.522530001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191.41749999999999</v>
          </cell>
          <cell r="E13">
            <v>15624</v>
          </cell>
          <cell r="I13">
            <v>9777355.3517499994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255.77816666666664</v>
          </cell>
          <cell r="E14">
            <v>14204</v>
          </cell>
          <cell r="I14">
            <v>9021058.1782000009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310.15183333333329</v>
          </cell>
          <cell r="E15">
            <v>12597</v>
          </cell>
          <cell r="I15">
            <v>7791904.9339800002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286.84883333333329</v>
          </cell>
          <cell r="E16">
            <v>10777</v>
          </cell>
          <cell r="I16">
            <v>6339269.2817200003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329.01616666666666</v>
          </cell>
          <cell r="E17">
            <v>8078</v>
          </cell>
          <cell r="I17">
            <v>4945229.6266900003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292.952</v>
          </cell>
          <cell r="E18">
            <v>4800</v>
          </cell>
          <cell r="I18">
            <v>3346785.3301599999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248.56533333333331</v>
          </cell>
          <cell r="E19">
            <v>2872</v>
          </cell>
          <cell r="I19">
            <v>1979999.62733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265.76516666666663</v>
          </cell>
          <cell r="E20">
            <v>1937</v>
          </cell>
          <cell r="I20">
            <v>1237329.42988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166.45</v>
          </cell>
          <cell r="E21">
            <v>893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89.882999999999996</v>
          </cell>
          <cell r="E22">
            <v>283</v>
          </cell>
          <cell r="I22">
            <v>887116.14410999999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49.934999999999995</v>
          </cell>
          <cell r="E23">
            <v>457</v>
          </cell>
          <cell r="I23">
            <v>11707764.934839999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59.921999999999997</v>
          </cell>
          <cell r="E24">
            <v>1780</v>
          </cell>
          <cell r="I24">
            <v>11746728.11858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62.696166666666663</v>
          </cell>
          <cell r="E25">
            <v>5068</v>
          </cell>
          <cell r="I25">
            <v>11155562.572179999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105.97316666666666</v>
          </cell>
          <cell r="E26">
            <v>10006</v>
          </cell>
          <cell r="I26">
            <v>11326194.445800001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88.218499999999992</v>
          </cell>
          <cell r="E27">
            <v>11615</v>
          </cell>
          <cell r="I27">
            <v>10924470.585860001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65.470333333333329</v>
          </cell>
          <cell r="E28">
            <v>8724</v>
          </cell>
          <cell r="I28">
            <v>10190887.8851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66.025166666666664</v>
          </cell>
          <cell r="E29">
            <v>6719</v>
          </cell>
          <cell r="I29">
            <v>10137145.5627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72.683166666666665</v>
          </cell>
          <cell r="E30">
            <v>6569</v>
          </cell>
          <cell r="I30">
            <v>10579176.16444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93.211999999999989</v>
          </cell>
          <cell r="E31">
            <v>6579</v>
          </cell>
          <cell r="I31">
            <v>9645403.31274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128.72133333333332</v>
          </cell>
          <cell r="E32">
            <v>6655</v>
          </cell>
          <cell r="I32">
            <v>8848673.3831600007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164.78549999999998</v>
          </cell>
          <cell r="E33">
            <v>7435</v>
          </cell>
          <cell r="I33">
            <v>7750986.44814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161.45649999999998</v>
          </cell>
          <cell r="E34">
            <v>7981</v>
          </cell>
          <cell r="I34">
            <v>6443704.4557600003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185.86916666666664</v>
          </cell>
          <cell r="E35">
            <v>6948</v>
          </cell>
          <cell r="I35">
            <v>4977882.6123000002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137.59866666666665</v>
          </cell>
          <cell r="E36">
            <v>5296</v>
          </cell>
          <cell r="I36">
            <v>3380392.0789600001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183.64983333333331</v>
          </cell>
          <cell r="E37">
            <v>4288</v>
          </cell>
          <cell r="I37">
            <v>2426465.8563600001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174.21766666666664</v>
          </cell>
          <cell r="E38">
            <v>3516</v>
          </cell>
          <cell r="I38">
            <v>1633766.60096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109.30216666666666</v>
          </cell>
          <cell r="E39">
            <v>2291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68.244499999999988</v>
          </cell>
          <cell r="E40">
            <v>1203</v>
          </cell>
          <cell r="I40">
            <v>1481944.54018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25.888932859048463</v>
          </cell>
          <cell r="E41">
            <v>6462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35.658341485104486</v>
          </cell>
          <cell r="E42">
            <v>21172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43.473868385949309</v>
          </cell>
          <cell r="E43">
            <v>42676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70.828212538906172</v>
          </cell>
          <cell r="E44">
            <v>63002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61.058803912850152</v>
          </cell>
          <cell r="E45">
            <v>58961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34.192930191196083</v>
          </cell>
          <cell r="E46">
            <v>42407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46.404690973766115</v>
          </cell>
          <cell r="E47">
            <v>31917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45.427750111160513</v>
          </cell>
          <cell r="E48">
            <v>28388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43.473868385949309</v>
          </cell>
          <cell r="E49">
            <v>25487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89.390088928412624</v>
          </cell>
          <cell r="E50">
            <v>23094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99.159497554468643</v>
          </cell>
          <cell r="E51">
            <v>18432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95.251734104046236</v>
          </cell>
          <cell r="E52">
            <v>12925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97.69408626056024</v>
          </cell>
          <cell r="E53">
            <v>8787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82.55150289017341</v>
          </cell>
          <cell r="E54">
            <v>5122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56.662570031124943</v>
          </cell>
          <cell r="E55">
            <v>2399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6.8385860382392174</v>
          </cell>
          <cell r="E56">
            <v>1100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4.8847043130280117</v>
          </cell>
          <cell r="E57">
            <v>537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6.3501156069364155</v>
          </cell>
          <cell r="E58">
            <v>270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4.8847043130280117</v>
          </cell>
          <cell r="E59">
            <v>4477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5.3731747443308135</v>
          </cell>
          <cell r="E60">
            <v>10411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5.8616451756336145</v>
          </cell>
          <cell r="E61">
            <v>18854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9.2809381947532223</v>
          </cell>
          <cell r="E62">
            <v>26990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7.3270564695420184</v>
          </cell>
          <cell r="E63">
            <v>25534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5.8616451756336145</v>
          </cell>
          <cell r="E64">
            <v>18523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7.8155269008448194</v>
          </cell>
          <cell r="E65">
            <v>15163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7.8155269008448194</v>
          </cell>
          <cell r="E66">
            <v>15314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11.723290351267229</v>
          </cell>
          <cell r="E67">
            <v>14659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13.188701645175632</v>
          </cell>
          <cell r="E68">
            <v>12526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15.142583370386838</v>
          </cell>
          <cell r="E69">
            <v>9929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14.654112939084037</v>
          </cell>
          <cell r="E70">
            <v>7379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13.188701645175632</v>
          </cell>
          <cell r="E71">
            <v>5521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11.723290351267229</v>
          </cell>
          <cell r="E72">
            <v>3993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11.723290351267229</v>
          </cell>
          <cell r="E73">
            <v>2700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1.9538817252112048</v>
          </cell>
          <cell r="E74">
            <v>1719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1.9538817252112048</v>
          </cell>
          <cell r="E75">
            <v>844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3.9077634504224097</v>
          </cell>
          <cell r="E76">
            <v>357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347.99088805605345</v>
          </cell>
          <cell r="E77">
            <v>6633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373.76799087502036</v>
          </cell>
          <cell r="E78">
            <v>16127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644.42757047417308</v>
          </cell>
          <cell r="E79">
            <v>34627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4650.6189669219484</v>
          </cell>
          <cell r="E80">
            <v>87743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4745.1350105914944</v>
          </cell>
          <cell r="E81">
            <v>112773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2545.4889033729837</v>
          </cell>
          <cell r="E82">
            <v>84811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1684.1040508391723</v>
          </cell>
          <cell r="E83">
            <v>62527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1623.9574775949161</v>
          </cell>
          <cell r="E84">
            <v>55440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1645.4383966107218</v>
          </cell>
          <cell r="E85">
            <v>50430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1443.5177578621476</v>
          </cell>
          <cell r="E86">
            <v>44927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1325.3727032752158</v>
          </cell>
          <cell r="E87">
            <v>42784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1129.8963402313834</v>
          </cell>
          <cell r="E88">
            <v>35522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524.13442398566076</v>
          </cell>
          <cell r="E89">
            <v>23116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405.98936939872902</v>
          </cell>
          <cell r="E90">
            <v>13780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236.29010917386344</v>
          </cell>
          <cell r="E91">
            <v>8177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81.627492260061913</v>
          </cell>
          <cell r="E92">
            <v>5059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53.702297539514419</v>
          </cell>
          <cell r="E93">
            <v>2630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40.813746130030957</v>
          </cell>
          <cell r="E94">
            <v>1256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77.331308456900771</v>
          </cell>
          <cell r="E95">
            <v>4313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90.219859866384226</v>
          </cell>
          <cell r="E96">
            <v>8375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118.14505458693172</v>
          </cell>
          <cell r="E97">
            <v>14484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429.61838031611535</v>
          </cell>
          <cell r="E98">
            <v>24307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343.69470425289228</v>
          </cell>
          <cell r="E99">
            <v>26128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229.84583346912171</v>
          </cell>
          <cell r="E100">
            <v>19428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158.95880071696268</v>
          </cell>
          <cell r="E101">
            <v>15895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150.36643311064037</v>
          </cell>
          <cell r="E102">
            <v>15426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225.54964966596057</v>
          </cell>
          <cell r="E103">
            <v>14821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279.25194720547501</v>
          </cell>
          <cell r="E104">
            <v>13727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249.17866058334693</v>
          </cell>
          <cell r="E105">
            <v>13865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236.29010917386344</v>
          </cell>
          <cell r="E106">
            <v>13136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79.479400358481342</v>
          </cell>
          <cell r="E107">
            <v>10624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62.294665145836731</v>
          </cell>
          <cell r="E108">
            <v>7916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57.998481342675575</v>
          </cell>
          <cell r="E109">
            <v>5902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23.629010917386346</v>
          </cell>
          <cell r="E110">
            <v>4462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19.332827114225193</v>
          </cell>
          <cell r="E111">
            <v>2632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32.221378523708651</v>
          </cell>
          <cell r="E112">
            <v>1438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32.018082292432034</v>
          </cell>
          <cell r="E149">
            <v>939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52.197545922116092</v>
          </cell>
          <cell r="E150">
            <v>4958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62.421807494489343</v>
          </cell>
          <cell r="E151">
            <v>15513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284.12684790595148</v>
          </cell>
          <cell r="E152">
            <v>38719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291.12239529757528</v>
          </cell>
          <cell r="E153">
            <v>49221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176.23398236590742</v>
          </cell>
          <cell r="E154">
            <v>38974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146.63743570903748</v>
          </cell>
          <cell r="E155">
            <v>34286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150.67332843497428</v>
          </cell>
          <cell r="E156">
            <v>36384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156.05451873622337</v>
          </cell>
          <cell r="E157">
            <v>36570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154.44016164584863</v>
          </cell>
          <cell r="E158">
            <v>30270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156.05451873622337</v>
          </cell>
          <cell r="E159">
            <v>20868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144.48495958853783</v>
          </cell>
          <cell r="E160">
            <v>14368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126.18891256429096</v>
          </cell>
          <cell r="E161">
            <v>9115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111.92875826598089</v>
          </cell>
          <cell r="E162">
            <v>4484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89.59681851579721</v>
          </cell>
          <cell r="E163">
            <v>2234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62.959926524614254</v>
          </cell>
          <cell r="E164">
            <v>1334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39.551748714180746</v>
          </cell>
          <cell r="E165">
            <v>632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22.600999265246141</v>
          </cell>
          <cell r="E166">
            <v>246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16.681689933872153</v>
          </cell>
          <cell r="E167">
            <v>1118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19.372285084496692</v>
          </cell>
          <cell r="E168">
            <v>3870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20.717582659808965</v>
          </cell>
          <cell r="E169">
            <v>9406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67.80299779573842</v>
          </cell>
          <cell r="E170">
            <v>17081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53.811903012490816</v>
          </cell>
          <cell r="E171">
            <v>18234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44.39481998530492</v>
          </cell>
          <cell r="E172">
            <v>14105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35.515855988243935</v>
          </cell>
          <cell r="E173">
            <v>13012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34.170558412931669</v>
          </cell>
          <cell r="E174">
            <v>14507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55.964379132990445</v>
          </cell>
          <cell r="E175">
            <v>15936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56.502498163115355</v>
          </cell>
          <cell r="E176">
            <v>14170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51.659426891991181</v>
          </cell>
          <cell r="E177">
            <v>10931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48.699772226304184</v>
          </cell>
          <cell r="E178">
            <v>8641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36.323034533431297</v>
          </cell>
          <cell r="E179">
            <v>6091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29.327487141807495</v>
          </cell>
          <cell r="E180">
            <v>3742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38.206451138868481</v>
          </cell>
          <cell r="E181">
            <v>2514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26.905951506245408</v>
          </cell>
          <cell r="E182">
            <v>1572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18.026987509184423</v>
          </cell>
          <cell r="E183">
            <v>697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16.143570903747243</v>
          </cell>
          <cell r="E184">
            <v>249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5.0859722222222219</v>
          </cell>
          <cell r="E257">
            <v>731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6.2161882716049384</v>
          </cell>
          <cell r="E258">
            <v>2370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8.4766203703703695</v>
          </cell>
          <cell r="E259">
            <v>4420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32.211157407407406</v>
          </cell>
          <cell r="E260">
            <v>6229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32.211157407407406</v>
          </cell>
          <cell r="E261">
            <v>6150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20.343888888888888</v>
          </cell>
          <cell r="E262">
            <v>5189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18.648564814814815</v>
          </cell>
          <cell r="E263">
            <v>4771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18.648564814814815</v>
          </cell>
          <cell r="E264">
            <v>5194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20.343888888888888</v>
          </cell>
          <cell r="E265">
            <v>5164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20.343888888888888</v>
          </cell>
          <cell r="E266">
            <v>4437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26.560077160493826</v>
          </cell>
          <cell r="E267">
            <v>3656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20.343888888888888</v>
          </cell>
          <cell r="E268">
            <v>2867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18.648564814814815</v>
          </cell>
          <cell r="E269">
            <v>2117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16.953240740740739</v>
          </cell>
          <cell r="E270">
            <v>1271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12.997484567901234</v>
          </cell>
          <cell r="E271">
            <v>726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13.562592592592592</v>
          </cell>
          <cell r="E272">
            <v>436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9.0417283950617282</v>
          </cell>
          <cell r="E273">
            <v>170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5.0859722222222219</v>
          </cell>
          <cell r="E274">
            <v>44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1.695324074074074</v>
          </cell>
          <cell r="E275">
            <v>416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1.695324074074074</v>
          </cell>
          <cell r="E276">
            <v>1048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1.695324074074074</v>
          </cell>
          <cell r="E277">
            <v>2027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5.6510802469135797</v>
          </cell>
          <cell r="E278">
            <v>3186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5.0859722222222219</v>
          </cell>
          <cell r="E279">
            <v>3272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3.3906481481481481</v>
          </cell>
          <cell r="E280">
            <v>2643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3.3906481481481481</v>
          </cell>
          <cell r="E281">
            <v>2502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3.3906481481481481</v>
          </cell>
          <cell r="E282">
            <v>2819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5.0859722222222219</v>
          </cell>
          <cell r="E283">
            <v>2649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5.6510802469135797</v>
          </cell>
          <cell r="E284">
            <v>2066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6.2161882716049384</v>
          </cell>
          <cell r="E285">
            <v>1633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5.6510802469135797</v>
          </cell>
          <cell r="E286">
            <v>1289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0.56510802469135801</v>
          </cell>
          <cell r="E287">
            <v>1059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0.56510802469135801</v>
          </cell>
          <cell r="E288">
            <v>798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0.56510802469135801</v>
          </cell>
          <cell r="E289">
            <v>547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3.9557561728395063</v>
          </cell>
          <cell r="E290">
            <v>341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3.3906481481481481</v>
          </cell>
          <cell r="E291">
            <v>141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2.8255401234567898</v>
          </cell>
          <cell r="E292">
            <v>45</v>
          </cell>
        </row>
      </sheetData>
      <sheetData sheetId="3">
        <row r="2">
          <cell r="B2" t="str">
            <v>Indonesia</v>
          </cell>
        </row>
        <row r="7">
          <cell r="AL7">
            <v>0</v>
          </cell>
        </row>
        <row r="8">
          <cell r="AL8">
            <v>1</v>
          </cell>
        </row>
        <row r="9">
          <cell r="AL9">
            <v>0.56699999999999995</v>
          </cell>
          <cell r="AM9">
            <v>0.65</v>
          </cell>
          <cell r="AN9">
            <v>0.69</v>
          </cell>
        </row>
        <row r="10">
          <cell r="AL10">
            <v>0.56699999999999995</v>
          </cell>
          <cell r="AM10">
            <v>0.65</v>
          </cell>
          <cell r="AN10">
            <v>0.71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I293"/>
  <sheetViews>
    <sheetView topLeftCell="A26" zoomScale="55" zoomScaleNormal="55" workbookViewId="0">
      <selection activeCell="C50" sqref="C50:F50"/>
    </sheetView>
  </sheetViews>
  <sheetFormatPr defaultRowHeight="19.8" x14ac:dyDescent="0.5"/>
  <cols>
    <col min="1" max="1" width="5.36328125" style="2" customWidth="1"/>
    <col min="2" max="2" width="15.90625" style="2" bestFit="1" customWidth="1"/>
    <col min="3" max="3" width="21.1796875" style="2" customWidth="1"/>
    <col min="4" max="4" width="13.6328125" style="2" customWidth="1"/>
    <col min="5" max="5" width="13.81640625" style="2" bestFit="1" customWidth="1"/>
    <col min="6" max="6" width="25.54296875" style="2" bestFit="1" customWidth="1"/>
    <col min="7" max="7" width="18.08984375" style="2" bestFit="1" customWidth="1"/>
    <col min="8" max="8" width="15.36328125" style="2" customWidth="1"/>
    <col min="9" max="9" width="16.90625" style="2" bestFit="1" customWidth="1"/>
    <col min="10" max="14" width="16.90625" style="2" customWidth="1"/>
    <col min="15" max="15" width="26.08984375" customWidth="1"/>
    <col min="16" max="16" width="19.90625" style="2" bestFit="1" customWidth="1"/>
    <col min="17" max="17" width="6.54296875" style="2" bestFit="1" customWidth="1"/>
    <col min="18" max="18" width="9.54296875" style="2" bestFit="1" customWidth="1"/>
    <col min="19" max="19" width="14.90625" style="2" bestFit="1" customWidth="1"/>
    <col min="20" max="20" width="16.08984375" style="2" bestFit="1" customWidth="1"/>
    <col min="21" max="21" width="27" style="1" bestFit="1" customWidth="1"/>
    <col min="22" max="22" width="15.1796875" style="1" bestFit="1" customWidth="1"/>
    <col min="23" max="23" width="9.54296875" style="1" bestFit="1" customWidth="1"/>
    <col min="24" max="24" width="13" style="1" customWidth="1"/>
    <col min="25" max="25" width="24.08984375" style="1" customWidth="1"/>
    <col min="26" max="26" width="24.54296875" style="1" customWidth="1"/>
    <col min="27" max="27" width="23.54296875" style="1" customWidth="1"/>
    <col min="28" max="28" width="13" style="111" customWidth="1"/>
    <col min="29" max="29" width="15.54296875" style="1" customWidth="1"/>
    <col min="30" max="31" width="13" style="1" customWidth="1"/>
    <col min="32" max="32" width="22.6328125" style="1" customWidth="1"/>
    <col min="33" max="33" width="27.81640625" style="1" customWidth="1"/>
    <col min="34" max="34" width="23.08984375" style="1" customWidth="1"/>
    <col min="35" max="35" width="21.36328125" style="111" customWidth="1"/>
  </cols>
  <sheetData>
    <row r="1" spans="2:35" ht="192" customHeight="1" x14ac:dyDescent="0.5">
      <c r="B1" s="115" t="str">
        <f>[1]TechPrevalence!$B$2</f>
        <v>Indonesia</v>
      </c>
      <c r="C1" s="4"/>
      <c r="D1" s="4"/>
      <c r="E1" s="4" t="s">
        <v>60</v>
      </c>
      <c r="F1" s="4"/>
      <c r="G1" s="4" t="s">
        <v>59</v>
      </c>
      <c r="H1" s="4"/>
      <c r="I1" s="4" t="s">
        <v>58</v>
      </c>
      <c r="J1" s="4" t="s">
        <v>57</v>
      </c>
      <c r="K1" s="4" t="s">
        <v>56</v>
      </c>
      <c r="L1" s="4" t="s">
        <v>55</v>
      </c>
      <c r="M1" s="4" t="s">
        <v>54</v>
      </c>
      <c r="N1" s="4" t="s">
        <v>53</v>
      </c>
      <c r="O1" s="4" t="s">
        <v>52</v>
      </c>
      <c r="P1" s="4"/>
      <c r="Q1" s="4"/>
      <c r="R1" s="4"/>
      <c r="S1" s="4" t="s">
        <v>51</v>
      </c>
      <c r="T1" s="4" t="s">
        <v>50</v>
      </c>
      <c r="U1" s="100"/>
      <c r="V1" s="100" t="s">
        <v>49</v>
      </c>
      <c r="W1" s="100" t="s">
        <v>48</v>
      </c>
      <c r="X1" s="101" t="s">
        <v>47</v>
      </c>
      <c r="Y1" s="101" t="s">
        <v>46</v>
      </c>
      <c r="Z1" s="101" t="s">
        <v>45</v>
      </c>
      <c r="AA1" s="101" t="s">
        <v>44</v>
      </c>
      <c r="AB1" s="109" t="s">
        <v>43</v>
      </c>
      <c r="AC1" s="100" t="s">
        <v>42</v>
      </c>
      <c r="AD1" s="100" t="s">
        <v>41</v>
      </c>
      <c r="AE1" s="101" t="s">
        <v>40</v>
      </c>
      <c r="AF1" s="101" t="s">
        <v>39</v>
      </c>
      <c r="AG1" s="101" t="s">
        <v>38</v>
      </c>
      <c r="AH1" s="101" t="s">
        <v>37</v>
      </c>
      <c r="AI1" s="109" t="s">
        <v>36</v>
      </c>
    </row>
    <row r="2" spans="2:35" x14ac:dyDescent="0.5">
      <c r="B2" s="4" t="s">
        <v>35</v>
      </c>
      <c r="C2" s="4" t="s">
        <v>34</v>
      </c>
      <c r="D2" s="4" t="s">
        <v>163</v>
      </c>
      <c r="E2" s="114" t="s">
        <v>33</v>
      </c>
      <c r="F2" s="4" t="s">
        <v>21</v>
      </c>
      <c r="G2" s="4" t="s">
        <v>32</v>
      </c>
      <c r="H2" s="4" t="s">
        <v>31</v>
      </c>
      <c r="I2" s="4" t="s">
        <v>30</v>
      </c>
      <c r="J2" s="4" t="s">
        <v>29</v>
      </c>
      <c r="K2" s="4"/>
      <c r="L2" s="4"/>
      <c r="M2" s="4"/>
      <c r="N2" s="4"/>
      <c r="O2" s="4" t="s">
        <v>28</v>
      </c>
      <c r="P2" s="133" t="s">
        <v>27</v>
      </c>
      <c r="Q2" s="133"/>
      <c r="R2" s="133"/>
      <c r="S2" s="100" t="s">
        <v>26</v>
      </c>
      <c r="T2" s="100" t="s">
        <v>25</v>
      </c>
      <c r="U2" s="100" t="s">
        <v>24</v>
      </c>
      <c r="V2" s="100" t="s">
        <v>23</v>
      </c>
      <c r="W2" s="100"/>
      <c r="X2" s="100" t="s">
        <v>21</v>
      </c>
      <c r="Y2" s="100" t="s">
        <v>21</v>
      </c>
      <c r="Z2" s="100" t="s">
        <v>21</v>
      </c>
      <c r="AA2" s="100" t="s">
        <v>21</v>
      </c>
      <c r="AB2" s="110"/>
      <c r="AC2" s="100" t="s">
        <v>22</v>
      </c>
      <c r="AD2" s="100"/>
      <c r="AE2" s="100" t="s">
        <v>21</v>
      </c>
      <c r="AF2" s="100" t="s">
        <v>21</v>
      </c>
      <c r="AG2" s="100" t="s">
        <v>21</v>
      </c>
      <c r="AH2" s="100" t="s">
        <v>21</v>
      </c>
      <c r="AI2" s="110"/>
    </row>
    <row r="3" spans="2:35" x14ac:dyDescent="0.5">
      <c r="B3" s="4" t="s">
        <v>20</v>
      </c>
      <c r="C3" s="4" t="s">
        <v>19</v>
      </c>
      <c r="D3" s="102" t="s">
        <v>163</v>
      </c>
      <c r="E3" s="103">
        <f>[1]TechPrevalence!$AL$7</f>
        <v>0</v>
      </c>
      <c r="F3" s="4" t="s">
        <v>19</v>
      </c>
      <c r="G3" s="4">
        <f>[1]TechPrevalence!$AL$8</f>
        <v>1</v>
      </c>
      <c r="H3" s="4" t="s">
        <v>18</v>
      </c>
      <c r="I3" s="103">
        <f>[1]TechPrevalence!$AL$9</f>
        <v>0.56699999999999995</v>
      </c>
      <c r="J3" s="103">
        <f>[1]TechPrevalence!$AL$10</f>
        <v>0.56699999999999995</v>
      </c>
      <c r="K3" s="104">
        <f>[1]TechPrevalence!$AM$9</f>
        <v>0.65</v>
      </c>
      <c r="L3" s="104">
        <f>[1]TechPrevalence!$AM$10</f>
        <v>0.65</v>
      </c>
      <c r="M3" s="104">
        <f>[1]TechPrevalence!$AN$9</f>
        <v>0.69</v>
      </c>
      <c r="N3" s="104">
        <f>[1]TechPrevalence!$AN$10</f>
        <v>0.71</v>
      </c>
      <c r="O3" s="103">
        <v>0.51</v>
      </c>
      <c r="P3" s="4"/>
      <c r="Q3" s="4"/>
      <c r="R3" s="4"/>
      <c r="S3" s="4"/>
      <c r="T3" s="4"/>
      <c r="U3" s="100"/>
      <c r="V3" s="100"/>
      <c r="W3" s="100"/>
      <c r="X3" s="100" t="s">
        <v>17</v>
      </c>
      <c r="Y3" s="100" t="s">
        <v>16</v>
      </c>
      <c r="Z3" s="100" t="s">
        <v>15</v>
      </c>
      <c r="AA3" s="100" t="s">
        <v>14</v>
      </c>
      <c r="AB3" s="110"/>
      <c r="AC3" s="100"/>
      <c r="AD3" s="100"/>
      <c r="AE3" s="100"/>
      <c r="AF3" s="100"/>
      <c r="AG3" s="100"/>
      <c r="AH3" s="100"/>
      <c r="AI3" s="110"/>
    </row>
    <row r="4" spans="2:35" x14ac:dyDescent="0.5">
      <c r="D4" s="6"/>
      <c r="E4" s="6"/>
      <c r="I4" s="6"/>
      <c r="J4" s="6"/>
      <c r="K4" s="6"/>
      <c r="L4" s="6"/>
      <c r="M4" s="6"/>
      <c r="N4" s="6"/>
      <c r="P4" s="4" t="str">
        <f>'[1]RESULTS-DALYs'!A3</f>
        <v>Cause</v>
      </c>
      <c r="Q4" s="4" t="str">
        <f>'[1]RESULTS-DALYs'!B3</f>
        <v>Sex</v>
      </c>
      <c r="R4" s="4" t="str">
        <f>'[1]RESULTS-DALYs'!C3</f>
        <v>Age</v>
      </c>
      <c r="S4" s="107" t="str">
        <f>'[1]RESULTS-DALYs'!E3</f>
        <v>Deaths</v>
      </c>
      <c r="T4" s="107" t="s">
        <v>11</v>
      </c>
      <c r="U4" s="100" t="s">
        <v>13</v>
      </c>
      <c r="V4" s="100" t="s">
        <v>12</v>
      </c>
      <c r="W4" s="100" t="s">
        <v>12</v>
      </c>
      <c r="X4" s="100" t="s">
        <v>12</v>
      </c>
      <c r="Y4" s="100" t="s">
        <v>12</v>
      </c>
      <c r="Z4" s="100" t="s">
        <v>12</v>
      </c>
      <c r="AA4" s="100" t="s">
        <v>12</v>
      </c>
      <c r="AB4" s="112" t="s">
        <v>12</v>
      </c>
      <c r="AC4" s="100" t="s">
        <v>11</v>
      </c>
      <c r="AD4" s="100" t="s">
        <v>11</v>
      </c>
      <c r="AE4" s="4" t="s">
        <v>11</v>
      </c>
      <c r="AF4" s="4" t="s">
        <v>11</v>
      </c>
      <c r="AG4" s="4" t="s">
        <v>11</v>
      </c>
      <c r="AH4" s="4" t="s">
        <v>11</v>
      </c>
      <c r="AI4" s="98" t="s">
        <v>11</v>
      </c>
    </row>
    <row r="5" spans="2:35" x14ac:dyDescent="0.5">
      <c r="P5" s="4" t="str">
        <f>'[1]INPUTS-Incidence'!A5</f>
        <v>Pedestrian</v>
      </c>
      <c r="Q5" s="4" t="str">
        <f>'[1]INPUTS-Incidence'!B5</f>
        <v>Male</v>
      </c>
      <c r="R5" s="4" t="str">
        <f>'[1]INPUTS-Incidence'!C5</f>
        <v>&lt;5 years</v>
      </c>
      <c r="S5" s="108">
        <f>'[1]INPUTS-Incidence'!D5</f>
        <v>100.42483333333332</v>
      </c>
      <c r="T5" s="108">
        <f>'[1]INPUTS-Incidence'!E5</f>
        <v>445</v>
      </c>
      <c r="U5" s="100">
        <f>IF(P5="Car",2,0)+IF(P5="Bus",2,0)+IF(P5="Truck",2,0)+IF(P5="Motorized Two Wheeler",3,0)+IF(P5="Motorized Three Wheeler",3,0)+IF(P5="Pedestrian",1,0)+IF(P5="Bicyclist",1,0)</f>
        <v>1</v>
      </c>
      <c r="V5" s="105">
        <f t="shared" ref="V5:V68" si="0">IF($U5=1,S5*$O$3,S5)</f>
        <v>51.216664999999999</v>
      </c>
      <c r="W5" s="105">
        <f t="shared" ref="W5:W68" si="1">S5-V5</f>
        <v>49.208168333333326</v>
      </c>
      <c r="X5" s="3">
        <f t="shared" ref="X5:X68" si="2">IF($U5=0, S5, V5)</f>
        <v>51.216664999999999</v>
      </c>
      <c r="Y5" s="3">
        <f t="shared" ref="Y5:Y68" si="3">IF($U5=1, X5*(1-$G$3*(1-$K$3))/(1-$E$3*(1-$K$3)), X5)</f>
        <v>33.290832250000001</v>
      </c>
      <c r="Z5" s="3">
        <f t="shared" ref="Z5:Z68" si="4">IF($U5=3, Y5*(1-$G$3*(1-$M$3))/(1-$E$3*(1-$M$3)), Y5)</f>
        <v>33.290832250000001</v>
      </c>
      <c r="AA5" s="3">
        <f t="shared" ref="AA5:AA68" si="5">IF($U5=2, Z5*(1-$G$3*(1-$I$3))/(1-$E$3*(1-$I$3)), Z5)</f>
        <v>33.290832250000001</v>
      </c>
      <c r="AB5" s="113">
        <f t="shared" ref="AB5:AB68" si="6">AA5+W5</f>
        <v>82.499000583333327</v>
      </c>
      <c r="AC5" s="106">
        <f t="shared" ref="AC5:AC68" si="7">IF($U5=1,T5*$O$3,T5)</f>
        <v>226.95000000000002</v>
      </c>
      <c r="AD5" s="106">
        <f t="shared" ref="AD5:AD68" si="8">T5-AC5</f>
        <v>218.04999999999998</v>
      </c>
      <c r="AE5" s="3">
        <f t="shared" ref="AE5:AE68" si="9">IF($U5=0, T5, AC5)</f>
        <v>226.95000000000002</v>
      </c>
      <c r="AF5" s="3">
        <f t="shared" ref="AF5:AF68" si="10">IF($U5=1, AE5*(1-$G$3*(1-$L$3))/(1-$E$3*(1-$L$3)), AE5)</f>
        <v>147.51750000000001</v>
      </c>
      <c r="AG5" s="3">
        <f t="shared" ref="AG5:AG68" si="11">IF($U5=3, AF5*(1-$G$3*(1-$N$3))/(1-$E$3*(1-$N$3)), AF5)</f>
        <v>147.51750000000001</v>
      </c>
      <c r="AH5" s="3">
        <f t="shared" ref="AH5:AH68" si="12">IF($U5=2, AG5*(1-$G$3*(1-$J$3))/(1-$E$3*(1-$J$3)), AG5)</f>
        <v>147.51750000000001</v>
      </c>
      <c r="AI5" s="113">
        <f t="shared" ref="AI5:AI68" si="13">AH5+AD5</f>
        <v>365.5675</v>
      </c>
    </row>
    <row r="6" spans="2:35" x14ac:dyDescent="0.5">
      <c r="P6" s="4" t="str">
        <f>'[1]INPUTS-Incidence'!A6</f>
        <v>Pedestrian</v>
      </c>
      <c r="Q6" s="4" t="str">
        <f>'[1]INPUTS-Incidence'!B6</f>
        <v>Male</v>
      </c>
      <c r="R6" s="4" t="str">
        <f>'[1]INPUTS-Incidence'!C6</f>
        <v>5-9 years</v>
      </c>
      <c r="S6" s="108">
        <f>'[1]INPUTS-Incidence'!D6</f>
        <v>167.00483333333332</v>
      </c>
      <c r="T6" s="108">
        <f>'[1]INPUTS-Incidence'!E6</f>
        <v>2869</v>
      </c>
      <c r="U6" s="100">
        <f t="shared" ref="U6:U69" si="14">IF(P6="Car",2,0)+IF(P6="Bus",2,0)+IF(P6="Truck",2,0)+IF(P6="Motorized Two Wheeler",3,0)+IF(P6="Motorized Three Wheeler",3,0)+IF(P6="Pedestrian",1,0)+IF(P6="Bicyclist",1,0)</f>
        <v>1</v>
      </c>
      <c r="V6" s="105">
        <f t="shared" si="0"/>
        <v>85.172465000000003</v>
      </c>
      <c r="W6" s="105">
        <f t="shared" si="1"/>
        <v>81.832368333333321</v>
      </c>
      <c r="X6" s="3">
        <f t="shared" si="2"/>
        <v>85.172465000000003</v>
      </c>
      <c r="Y6" s="3">
        <f t="shared" si="3"/>
        <v>55.362102250000007</v>
      </c>
      <c r="Z6" s="3">
        <f t="shared" si="4"/>
        <v>55.362102250000007</v>
      </c>
      <c r="AA6" s="3">
        <f t="shared" si="5"/>
        <v>55.362102250000007</v>
      </c>
      <c r="AB6" s="113">
        <f t="shared" si="6"/>
        <v>137.19447058333333</v>
      </c>
      <c r="AC6" s="106">
        <f t="shared" si="7"/>
        <v>1463.19</v>
      </c>
      <c r="AD6" s="106">
        <f t="shared" si="8"/>
        <v>1405.81</v>
      </c>
      <c r="AE6" s="3">
        <f t="shared" si="9"/>
        <v>1463.19</v>
      </c>
      <c r="AF6" s="3">
        <f t="shared" si="10"/>
        <v>951.07350000000008</v>
      </c>
      <c r="AG6" s="3">
        <f t="shared" si="11"/>
        <v>951.07350000000008</v>
      </c>
      <c r="AH6" s="3">
        <f t="shared" si="12"/>
        <v>951.07350000000008</v>
      </c>
      <c r="AI6" s="113">
        <f t="shared" si="13"/>
        <v>2356.8834999999999</v>
      </c>
    </row>
    <row r="7" spans="2:35" x14ac:dyDescent="0.5">
      <c r="P7" s="4" t="str">
        <f>'[1]INPUTS-Incidence'!A7</f>
        <v>Pedestrian</v>
      </c>
      <c r="Q7" s="4" t="str">
        <f>'[1]INPUTS-Incidence'!B7</f>
        <v>Male</v>
      </c>
      <c r="R7" s="4" t="str">
        <f>'[1]INPUTS-Incidence'!C7</f>
        <v>10-14 years</v>
      </c>
      <c r="S7" s="108">
        <f>'[1]INPUTS-Incidence'!D7</f>
        <v>178.10149999999999</v>
      </c>
      <c r="T7" s="108">
        <f>'[1]INPUTS-Incidence'!E7</f>
        <v>9255</v>
      </c>
      <c r="U7" s="100">
        <f t="shared" si="14"/>
        <v>1</v>
      </c>
      <c r="V7" s="105">
        <f t="shared" si="0"/>
        <v>90.83176499999999</v>
      </c>
      <c r="W7" s="105">
        <f t="shared" si="1"/>
        <v>87.269734999999997</v>
      </c>
      <c r="X7" s="3">
        <f t="shared" si="2"/>
        <v>90.83176499999999</v>
      </c>
      <c r="Y7" s="3">
        <f t="shared" si="3"/>
        <v>59.040647249999992</v>
      </c>
      <c r="Z7" s="3">
        <f t="shared" si="4"/>
        <v>59.040647249999992</v>
      </c>
      <c r="AA7" s="3">
        <f t="shared" si="5"/>
        <v>59.040647249999992</v>
      </c>
      <c r="AB7" s="113">
        <f t="shared" si="6"/>
        <v>146.31038224999998</v>
      </c>
      <c r="AC7" s="106">
        <f t="shared" si="7"/>
        <v>4720.05</v>
      </c>
      <c r="AD7" s="106">
        <f t="shared" si="8"/>
        <v>4534.95</v>
      </c>
      <c r="AE7" s="3">
        <f t="shared" si="9"/>
        <v>4720.05</v>
      </c>
      <c r="AF7" s="3">
        <f t="shared" si="10"/>
        <v>3068.0325000000003</v>
      </c>
      <c r="AG7" s="3">
        <f t="shared" si="11"/>
        <v>3068.0325000000003</v>
      </c>
      <c r="AH7" s="3">
        <f t="shared" si="12"/>
        <v>3068.0325000000003</v>
      </c>
      <c r="AI7" s="113">
        <f t="shared" si="13"/>
        <v>7602.9825000000001</v>
      </c>
    </row>
    <row r="8" spans="2:35" x14ac:dyDescent="0.5">
      <c r="P8" s="4" t="str">
        <f>'[1]INPUTS-Incidence'!A8</f>
        <v>Pedestrian</v>
      </c>
      <c r="Q8" s="4" t="str">
        <f>'[1]INPUTS-Incidence'!B8</f>
        <v>Male</v>
      </c>
      <c r="R8" s="4" t="str">
        <f>'[1]INPUTS-Incidence'!C8</f>
        <v>15-19 years</v>
      </c>
      <c r="S8" s="108">
        <f>'[1]INPUTS-Incidence'!D8</f>
        <v>250.22983333333332</v>
      </c>
      <c r="T8" s="108">
        <f>'[1]INPUTS-Incidence'!E8</f>
        <v>18484</v>
      </c>
      <c r="U8" s="100">
        <f t="shared" si="14"/>
        <v>1</v>
      </c>
      <c r="V8" s="105">
        <f t="shared" si="0"/>
        <v>127.61721499999999</v>
      </c>
      <c r="W8" s="105">
        <f t="shared" si="1"/>
        <v>122.61261833333333</v>
      </c>
      <c r="X8" s="3">
        <f t="shared" si="2"/>
        <v>127.61721499999999</v>
      </c>
      <c r="Y8" s="3">
        <f t="shared" si="3"/>
        <v>82.951189749999998</v>
      </c>
      <c r="Z8" s="3">
        <f t="shared" si="4"/>
        <v>82.951189749999998</v>
      </c>
      <c r="AA8" s="3">
        <f t="shared" si="5"/>
        <v>82.951189749999998</v>
      </c>
      <c r="AB8" s="113">
        <f t="shared" si="6"/>
        <v>205.56380808333333</v>
      </c>
      <c r="AC8" s="106">
        <f t="shared" si="7"/>
        <v>9426.84</v>
      </c>
      <c r="AD8" s="106">
        <f t="shared" si="8"/>
        <v>9057.16</v>
      </c>
      <c r="AE8" s="3">
        <f t="shared" si="9"/>
        <v>9426.84</v>
      </c>
      <c r="AF8" s="3">
        <f t="shared" si="10"/>
        <v>6127.4459999999999</v>
      </c>
      <c r="AG8" s="3">
        <f t="shared" si="11"/>
        <v>6127.4459999999999</v>
      </c>
      <c r="AH8" s="3">
        <f t="shared" si="12"/>
        <v>6127.4459999999999</v>
      </c>
      <c r="AI8" s="113">
        <f t="shared" si="13"/>
        <v>15184.606</v>
      </c>
    </row>
    <row r="9" spans="2:35" x14ac:dyDescent="0.5">
      <c r="P9" s="4" t="str">
        <f>'[1]INPUTS-Incidence'!A9</f>
        <v>Pedestrian</v>
      </c>
      <c r="Q9" s="4" t="str">
        <f>'[1]INPUTS-Incidence'!B9</f>
        <v>Male</v>
      </c>
      <c r="R9" s="4" t="str">
        <f>'[1]INPUTS-Incidence'!C9</f>
        <v>20-24 years</v>
      </c>
      <c r="S9" s="108">
        <f>'[1]INPUTS-Incidence'!D9</f>
        <v>261.88133333333332</v>
      </c>
      <c r="T9" s="108">
        <f>'[1]INPUTS-Incidence'!E9</f>
        <v>23503</v>
      </c>
      <c r="U9" s="100">
        <f t="shared" si="14"/>
        <v>1</v>
      </c>
      <c r="V9" s="105">
        <f t="shared" si="0"/>
        <v>133.55948000000001</v>
      </c>
      <c r="W9" s="105">
        <f t="shared" si="1"/>
        <v>128.32185333333331</v>
      </c>
      <c r="X9" s="3">
        <f t="shared" si="2"/>
        <v>133.55948000000001</v>
      </c>
      <c r="Y9" s="3">
        <f t="shared" si="3"/>
        <v>86.813662000000008</v>
      </c>
      <c r="Z9" s="3">
        <f t="shared" si="4"/>
        <v>86.813662000000008</v>
      </c>
      <c r="AA9" s="3">
        <f t="shared" si="5"/>
        <v>86.813662000000008</v>
      </c>
      <c r="AB9" s="113">
        <f t="shared" si="6"/>
        <v>215.13551533333333</v>
      </c>
      <c r="AC9" s="106">
        <f t="shared" si="7"/>
        <v>11986.53</v>
      </c>
      <c r="AD9" s="106">
        <f t="shared" si="8"/>
        <v>11516.47</v>
      </c>
      <c r="AE9" s="3">
        <f t="shared" si="9"/>
        <v>11986.53</v>
      </c>
      <c r="AF9" s="3">
        <f t="shared" si="10"/>
        <v>7791.2445000000007</v>
      </c>
      <c r="AG9" s="3">
        <f t="shared" si="11"/>
        <v>7791.2445000000007</v>
      </c>
      <c r="AH9" s="3">
        <f t="shared" si="12"/>
        <v>7791.2445000000007</v>
      </c>
      <c r="AI9" s="113">
        <f t="shared" si="13"/>
        <v>19307.714500000002</v>
      </c>
    </row>
    <row r="10" spans="2:35" x14ac:dyDescent="0.5">
      <c r="P10" s="4" t="str">
        <f>'[1]INPUTS-Incidence'!A10</f>
        <v>Pedestrian</v>
      </c>
      <c r="Q10" s="4" t="str">
        <f>'[1]INPUTS-Incidence'!B10</f>
        <v>Male</v>
      </c>
      <c r="R10" s="4" t="str">
        <f>'[1]INPUTS-Incidence'!C10</f>
        <v>25-29 years</v>
      </c>
      <c r="S10" s="108">
        <f>'[1]INPUTS-Incidence'!D10</f>
        <v>147.58566666666667</v>
      </c>
      <c r="T10" s="108">
        <f>'[1]INPUTS-Incidence'!E10</f>
        <v>20607</v>
      </c>
      <c r="U10" s="100">
        <f t="shared" si="14"/>
        <v>1</v>
      </c>
      <c r="V10" s="105">
        <f t="shared" si="0"/>
        <v>75.268690000000007</v>
      </c>
      <c r="W10" s="105">
        <f t="shared" si="1"/>
        <v>72.316976666666662</v>
      </c>
      <c r="X10" s="3">
        <f t="shared" si="2"/>
        <v>75.268690000000007</v>
      </c>
      <c r="Y10" s="3">
        <f t="shared" si="3"/>
        <v>48.924648500000004</v>
      </c>
      <c r="Z10" s="3">
        <f t="shared" si="4"/>
        <v>48.924648500000004</v>
      </c>
      <c r="AA10" s="3">
        <f t="shared" si="5"/>
        <v>48.924648500000004</v>
      </c>
      <c r="AB10" s="113">
        <f t="shared" si="6"/>
        <v>121.24162516666667</v>
      </c>
      <c r="AC10" s="106">
        <f t="shared" si="7"/>
        <v>10509.57</v>
      </c>
      <c r="AD10" s="106">
        <f t="shared" si="8"/>
        <v>10097.43</v>
      </c>
      <c r="AE10" s="3">
        <f t="shared" si="9"/>
        <v>10509.57</v>
      </c>
      <c r="AF10" s="3">
        <f t="shared" si="10"/>
        <v>6831.2205000000004</v>
      </c>
      <c r="AG10" s="3">
        <f t="shared" si="11"/>
        <v>6831.2205000000004</v>
      </c>
      <c r="AH10" s="3">
        <f t="shared" si="12"/>
        <v>6831.2205000000004</v>
      </c>
      <c r="AI10" s="113">
        <f t="shared" si="13"/>
        <v>16928.6505</v>
      </c>
    </row>
    <row r="11" spans="2:35" x14ac:dyDescent="0.5">
      <c r="P11" s="4" t="str">
        <f>'[1]INPUTS-Incidence'!A11</f>
        <v>Pedestrian</v>
      </c>
      <c r="Q11" s="4" t="str">
        <f>'[1]INPUTS-Incidence'!B11</f>
        <v>Male</v>
      </c>
      <c r="R11" s="4" t="str">
        <f>'[1]INPUTS-Incidence'!C11</f>
        <v>30-34 years</v>
      </c>
      <c r="S11" s="108">
        <f>'[1]INPUTS-Incidence'!D11</f>
        <v>165.89516666666665</v>
      </c>
      <c r="T11" s="108">
        <f>'[1]INPUTS-Incidence'!E11</f>
        <v>16953</v>
      </c>
      <c r="U11" s="100">
        <f t="shared" si="14"/>
        <v>1</v>
      </c>
      <c r="V11" s="105">
        <f t="shared" si="0"/>
        <v>84.606534999999994</v>
      </c>
      <c r="W11" s="105">
        <f t="shared" si="1"/>
        <v>81.28863166666666</v>
      </c>
      <c r="X11" s="3">
        <f t="shared" si="2"/>
        <v>84.606534999999994</v>
      </c>
      <c r="Y11" s="3">
        <f t="shared" si="3"/>
        <v>54.99424775</v>
      </c>
      <c r="Z11" s="3">
        <f t="shared" si="4"/>
        <v>54.99424775</v>
      </c>
      <c r="AA11" s="3">
        <f t="shared" si="5"/>
        <v>54.99424775</v>
      </c>
      <c r="AB11" s="113">
        <f t="shared" si="6"/>
        <v>136.28287941666667</v>
      </c>
      <c r="AC11" s="106">
        <f t="shared" si="7"/>
        <v>8646.0300000000007</v>
      </c>
      <c r="AD11" s="106">
        <f t="shared" si="8"/>
        <v>8306.9699999999993</v>
      </c>
      <c r="AE11" s="3">
        <f t="shared" si="9"/>
        <v>8646.0300000000007</v>
      </c>
      <c r="AF11" s="3">
        <f t="shared" si="10"/>
        <v>5619.9195000000009</v>
      </c>
      <c r="AG11" s="3">
        <f t="shared" si="11"/>
        <v>5619.9195000000009</v>
      </c>
      <c r="AH11" s="3">
        <f t="shared" si="12"/>
        <v>5619.9195000000009</v>
      </c>
      <c r="AI11" s="113">
        <f t="shared" si="13"/>
        <v>13926.889500000001</v>
      </c>
    </row>
    <row r="12" spans="2:35" x14ac:dyDescent="0.5">
      <c r="P12" s="4" t="str">
        <f>'[1]INPUTS-Incidence'!A12</f>
        <v>Pedestrian</v>
      </c>
      <c r="Q12" s="4" t="str">
        <f>'[1]INPUTS-Incidence'!B12</f>
        <v>Male</v>
      </c>
      <c r="R12" s="4" t="str">
        <f>'[1]INPUTS-Incidence'!C12</f>
        <v>35-39 years</v>
      </c>
      <c r="S12" s="108">
        <f>'[1]INPUTS-Incidence'!D12</f>
        <v>173.10799999999998</v>
      </c>
      <c r="T12" s="108">
        <f>'[1]INPUTS-Incidence'!E12</f>
        <v>16392</v>
      </c>
      <c r="U12" s="100">
        <f t="shared" si="14"/>
        <v>1</v>
      </c>
      <c r="V12" s="105">
        <f t="shared" si="0"/>
        <v>88.285079999999994</v>
      </c>
      <c r="W12" s="105">
        <f t="shared" si="1"/>
        <v>84.822919999999982</v>
      </c>
      <c r="X12" s="3">
        <f t="shared" si="2"/>
        <v>88.285079999999994</v>
      </c>
      <c r="Y12" s="3">
        <f t="shared" si="3"/>
        <v>57.385301999999996</v>
      </c>
      <c r="Z12" s="3">
        <f t="shared" si="4"/>
        <v>57.385301999999996</v>
      </c>
      <c r="AA12" s="3">
        <f t="shared" si="5"/>
        <v>57.385301999999996</v>
      </c>
      <c r="AB12" s="113">
        <f t="shared" si="6"/>
        <v>142.20822199999998</v>
      </c>
      <c r="AC12" s="106">
        <f t="shared" si="7"/>
        <v>8359.92</v>
      </c>
      <c r="AD12" s="106">
        <f t="shared" si="8"/>
        <v>8032.08</v>
      </c>
      <c r="AE12" s="3">
        <f t="shared" si="9"/>
        <v>8359.92</v>
      </c>
      <c r="AF12" s="3">
        <f t="shared" si="10"/>
        <v>5433.9480000000003</v>
      </c>
      <c r="AG12" s="3">
        <f t="shared" si="11"/>
        <v>5433.9480000000003</v>
      </c>
      <c r="AH12" s="3">
        <f t="shared" si="12"/>
        <v>5433.9480000000003</v>
      </c>
      <c r="AI12" s="113">
        <f t="shared" si="13"/>
        <v>13466.028</v>
      </c>
    </row>
    <row r="13" spans="2:35" x14ac:dyDescent="0.5">
      <c r="P13" s="4" t="str">
        <f>'[1]INPUTS-Incidence'!A13</f>
        <v>Pedestrian</v>
      </c>
      <c r="Q13" s="4" t="str">
        <f>'[1]INPUTS-Incidence'!B13</f>
        <v>Male</v>
      </c>
      <c r="R13" s="4" t="str">
        <f>'[1]INPUTS-Incidence'!C13</f>
        <v>40-44 years</v>
      </c>
      <c r="S13" s="108">
        <f>'[1]INPUTS-Incidence'!D13</f>
        <v>191.41749999999999</v>
      </c>
      <c r="T13" s="108">
        <f>'[1]INPUTS-Incidence'!E13</f>
        <v>15624</v>
      </c>
      <c r="U13" s="100">
        <f t="shared" si="14"/>
        <v>1</v>
      </c>
      <c r="V13" s="105">
        <f t="shared" si="0"/>
        <v>97.622924999999995</v>
      </c>
      <c r="W13" s="105">
        <f t="shared" si="1"/>
        <v>93.794574999999995</v>
      </c>
      <c r="X13" s="3">
        <f t="shared" si="2"/>
        <v>97.622924999999995</v>
      </c>
      <c r="Y13" s="3">
        <f t="shared" si="3"/>
        <v>63.454901249999999</v>
      </c>
      <c r="Z13" s="3">
        <f t="shared" si="4"/>
        <v>63.454901249999999</v>
      </c>
      <c r="AA13" s="3">
        <f t="shared" si="5"/>
        <v>63.454901249999999</v>
      </c>
      <c r="AB13" s="113">
        <f t="shared" si="6"/>
        <v>157.24947624999999</v>
      </c>
      <c r="AC13" s="106">
        <f t="shared" si="7"/>
        <v>7968.24</v>
      </c>
      <c r="AD13" s="106">
        <f t="shared" si="8"/>
        <v>7655.76</v>
      </c>
      <c r="AE13" s="3">
        <f t="shared" si="9"/>
        <v>7968.24</v>
      </c>
      <c r="AF13" s="3">
        <f t="shared" si="10"/>
        <v>5179.3559999999998</v>
      </c>
      <c r="AG13" s="3">
        <f t="shared" si="11"/>
        <v>5179.3559999999998</v>
      </c>
      <c r="AH13" s="3">
        <f t="shared" si="12"/>
        <v>5179.3559999999998</v>
      </c>
      <c r="AI13" s="113">
        <f t="shared" si="13"/>
        <v>12835.116</v>
      </c>
    </row>
    <row r="14" spans="2:35" x14ac:dyDescent="0.5">
      <c r="P14" s="4" t="str">
        <f>'[1]INPUTS-Incidence'!A14</f>
        <v>Pedestrian</v>
      </c>
      <c r="Q14" s="4" t="str">
        <f>'[1]INPUTS-Incidence'!B14</f>
        <v>Male</v>
      </c>
      <c r="R14" s="4" t="str">
        <f>'[1]INPUTS-Incidence'!C14</f>
        <v>45-49 years</v>
      </c>
      <c r="S14" s="108">
        <f>'[1]INPUTS-Incidence'!D14</f>
        <v>255.77816666666664</v>
      </c>
      <c r="T14" s="108">
        <f>'[1]INPUTS-Incidence'!E14</f>
        <v>14204</v>
      </c>
      <c r="U14" s="100">
        <f t="shared" si="14"/>
        <v>1</v>
      </c>
      <c r="V14" s="105">
        <f t="shared" si="0"/>
        <v>130.44686499999997</v>
      </c>
      <c r="W14" s="105">
        <f t="shared" si="1"/>
        <v>125.33130166666666</v>
      </c>
      <c r="X14" s="3">
        <f t="shared" si="2"/>
        <v>130.44686499999997</v>
      </c>
      <c r="Y14" s="3">
        <f t="shared" si="3"/>
        <v>84.79046224999999</v>
      </c>
      <c r="Z14" s="3">
        <f t="shared" si="4"/>
        <v>84.79046224999999</v>
      </c>
      <c r="AA14" s="3">
        <f t="shared" si="5"/>
        <v>84.79046224999999</v>
      </c>
      <c r="AB14" s="113">
        <f t="shared" si="6"/>
        <v>210.12176391666665</v>
      </c>
      <c r="AC14" s="106">
        <f t="shared" si="7"/>
        <v>7244.04</v>
      </c>
      <c r="AD14" s="106">
        <f t="shared" si="8"/>
        <v>6959.96</v>
      </c>
      <c r="AE14" s="3">
        <f t="shared" si="9"/>
        <v>7244.04</v>
      </c>
      <c r="AF14" s="3">
        <f t="shared" si="10"/>
        <v>4708.6260000000002</v>
      </c>
      <c r="AG14" s="3">
        <f t="shared" si="11"/>
        <v>4708.6260000000002</v>
      </c>
      <c r="AH14" s="3">
        <f t="shared" si="12"/>
        <v>4708.6260000000002</v>
      </c>
      <c r="AI14" s="113">
        <f t="shared" si="13"/>
        <v>11668.585999999999</v>
      </c>
    </row>
    <row r="15" spans="2:35" x14ac:dyDescent="0.5">
      <c r="P15" s="4" t="str">
        <f>'[1]INPUTS-Incidence'!A15</f>
        <v>Pedestrian</v>
      </c>
      <c r="Q15" s="4" t="str">
        <f>'[1]INPUTS-Incidence'!B15</f>
        <v>Male</v>
      </c>
      <c r="R15" s="4" t="str">
        <f>'[1]INPUTS-Incidence'!C15</f>
        <v>50-54 years</v>
      </c>
      <c r="S15" s="108">
        <f>'[1]INPUTS-Incidence'!D15</f>
        <v>310.15183333333329</v>
      </c>
      <c r="T15" s="108">
        <f>'[1]INPUTS-Incidence'!E15</f>
        <v>12597</v>
      </c>
      <c r="U15" s="100">
        <f t="shared" si="14"/>
        <v>1</v>
      </c>
      <c r="V15" s="105">
        <f t="shared" si="0"/>
        <v>158.17743499999997</v>
      </c>
      <c r="W15" s="105">
        <f t="shared" si="1"/>
        <v>151.97439833333331</v>
      </c>
      <c r="X15" s="3">
        <f t="shared" si="2"/>
        <v>158.17743499999997</v>
      </c>
      <c r="Y15" s="3">
        <f t="shared" si="3"/>
        <v>102.81533274999998</v>
      </c>
      <c r="Z15" s="3">
        <f t="shared" si="4"/>
        <v>102.81533274999998</v>
      </c>
      <c r="AA15" s="3">
        <f t="shared" si="5"/>
        <v>102.81533274999998</v>
      </c>
      <c r="AB15" s="113">
        <f t="shared" si="6"/>
        <v>254.78973108333329</v>
      </c>
      <c r="AC15" s="106">
        <f t="shared" si="7"/>
        <v>6424.47</v>
      </c>
      <c r="AD15" s="106">
        <f t="shared" si="8"/>
        <v>6172.53</v>
      </c>
      <c r="AE15" s="3">
        <f t="shared" si="9"/>
        <v>6424.47</v>
      </c>
      <c r="AF15" s="3">
        <f t="shared" si="10"/>
        <v>4175.9055000000008</v>
      </c>
      <c r="AG15" s="3">
        <f t="shared" si="11"/>
        <v>4175.9055000000008</v>
      </c>
      <c r="AH15" s="3">
        <f t="shared" si="12"/>
        <v>4175.9055000000008</v>
      </c>
      <c r="AI15" s="113">
        <f t="shared" si="13"/>
        <v>10348.4355</v>
      </c>
    </row>
    <row r="16" spans="2:35" x14ac:dyDescent="0.5">
      <c r="P16" s="4" t="str">
        <f>'[1]INPUTS-Incidence'!A16</f>
        <v>Pedestrian</v>
      </c>
      <c r="Q16" s="4" t="str">
        <f>'[1]INPUTS-Incidence'!B16</f>
        <v>Male</v>
      </c>
      <c r="R16" s="4" t="str">
        <f>'[1]INPUTS-Incidence'!C16</f>
        <v>55-59 years</v>
      </c>
      <c r="S16" s="108">
        <f>'[1]INPUTS-Incidence'!D16</f>
        <v>286.84883333333329</v>
      </c>
      <c r="T16" s="108">
        <f>'[1]INPUTS-Incidence'!E16</f>
        <v>10777</v>
      </c>
      <c r="U16" s="100">
        <f t="shared" si="14"/>
        <v>1</v>
      </c>
      <c r="V16" s="105">
        <f t="shared" si="0"/>
        <v>146.29290499999999</v>
      </c>
      <c r="W16" s="105">
        <f t="shared" si="1"/>
        <v>140.5559283333333</v>
      </c>
      <c r="X16" s="3">
        <f t="shared" si="2"/>
        <v>146.29290499999999</v>
      </c>
      <c r="Y16" s="3">
        <f t="shared" si="3"/>
        <v>95.090388250000004</v>
      </c>
      <c r="Z16" s="3">
        <f t="shared" si="4"/>
        <v>95.090388250000004</v>
      </c>
      <c r="AA16" s="3">
        <f t="shared" si="5"/>
        <v>95.090388250000004</v>
      </c>
      <c r="AB16" s="113">
        <f t="shared" si="6"/>
        <v>235.64631658333332</v>
      </c>
      <c r="AC16" s="106">
        <f t="shared" si="7"/>
        <v>5496.27</v>
      </c>
      <c r="AD16" s="106">
        <f t="shared" si="8"/>
        <v>5280.73</v>
      </c>
      <c r="AE16" s="3">
        <f t="shared" si="9"/>
        <v>5496.27</v>
      </c>
      <c r="AF16" s="3">
        <f t="shared" si="10"/>
        <v>3572.5755000000004</v>
      </c>
      <c r="AG16" s="3">
        <f t="shared" si="11"/>
        <v>3572.5755000000004</v>
      </c>
      <c r="AH16" s="3">
        <f t="shared" si="12"/>
        <v>3572.5755000000004</v>
      </c>
      <c r="AI16" s="113">
        <f t="shared" si="13"/>
        <v>8853.3055000000004</v>
      </c>
    </row>
    <row r="17" spans="16:35" x14ac:dyDescent="0.5">
      <c r="P17" s="4" t="str">
        <f>'[1]INPUTS-Incidence'!A17</f>
        <v>Pedestrian</v>
      </c>
      <c r="Q17" s="4" t="str">
        <f>'[1]INPUTS-Incidence'!B17</f>
        <v>Male</v>
      </c>
      <c r="R17" s="4" t="str">
        <f>'[1]INPUTS-Incidence'!C17</f>
        <v>60-64 years</v>
      </c>
      <c r="S17" s="108">
        <f>'[1]INPUTS-Incidence'!D17</f>
        <v>329.01616666666666</v>
      </c>
      <c r="T17" s="108">
        <f>'[1]INPUTS-Incidence'!E17</f>
        <v>8078</v>
      </c>
      <c r="U17" s="100">
        <f t="shared" si="14"/>
        <v>1</v>
      </c>
      <c r="V17" s="105">
        <f t="shared" si="0"/>
        <v>167.79824500000001</v>
      </c>
      <c r="W17" s="105">
        <f t="shared" si="1"/>
        <v>161.21792166666665</v>
      </c>
      <c r="X17" s="3">
        <f t="shared" si="2"/>
        <v>167.79824500000001</v>
      </c>
      <c r="Y17" s="3">
        <f t="shared" si="3"/>
        <v>109.06885925</v>
      </c>
      <c r="Z17" s="3">
        <f t="shared" si="4"/>
        <v>109.06885925</v>
      </c>
      <c r="AA17" s="3">
        <f t="shared" si="5"/>
        <v>109.06885925</v>
      </c>
      <c r="AB17" s="113">
        <f t="shared" si="6"/>
        <v>270.28678091666666</v>
      </c>
      <c r="AC17" s="106">
        <f t="shared" si="7"/>
        <v>4119.78</v>
      </c>
      <c r="AD17" s="106">
        <f t="shared" si="8"/>
        <v>3958.2200000000003</v>
      </c>
      <c r="AE17" s="3">
        <f t="shared" si="9"/>
        <v>4119.78</v>
      </c>
      <c r="AF17" s="3">
        <f t="shared" si="10"/>
        <v>2677.857</v>
      </c>
      <c r="AG17" s="3">
        <f t="shared" si="11"/>
        <v>2677.857</v>
      </c>
      <c r="AH17" s="3">
        <f t="shared" si="12"/>
        <v>2677.857</v>
      </c>
      <c r="AI17" s="113">
        <f t="shared" si="13"/>
        <v>6636.0770000000002</v>
      </c>
    </row>
    <row r="18" spans="16:35" x14ac:dyDescent="0.5">
      <c r="P18" s="4" t="str">
        <f>'[1]INPUTS-Incidence'!A18</f>
        <v>Pedestrian</v>
      </c>
      <c r="Q18" s="4" t="str">
        <f>'[1]INPUTS-Incidence'!B18</f>
        <v>Male</v>
      </c>
      <c r="R18" s="4" t="str">
        <f>'[1]INPUTS-Incidence'!C18</f>
        <v>65-69 years</v>
      </c>
      <c r="S18" s="108">
        <f>'[1]INPUTS-Incidence'!D18</f>
        <v>292.952</v>
      </c>
      <c r="T18" s="108">
        <f>'[1]INPUTS-Incidence'!E18</f>
        <v>4800</v>
      </c>
      <c r="U18" s="100">
        <f t="shared" si="14"/>
        <v>1</v>
      </c>
      <c r="V18" s="105">
        <f t="shared" si="0"/>
        <v>149.40552</v>
      </c>
      <c r="W18" s="105">
        <f t="shared" si="1"/>
        <v>143.54648</v>
      </c>
      <c r="X18" s="3">
        <f t="shared" si="2"/>
        <v>149.40552</v>
      </c>
      <c r="Y18" s="3">
        <f t="shared" si="3"/>
        <v>97.113588000000007</v>
      </c>
      <c r="Z18" s="3">
        <f t="shared" si="4"/>
        <v>97.113588000000007</v>
      </c>
      <c r="AA18" s="3">
        <f t="shared" si="5"/>
        <v>97.113588000000007</v>
      </c>
      <c r="AB18" s="113">
        <f t="shared" si="6"/>
        <v>240.66006800000002</v>
      </c>
      <c r="AC18" s="106">
        <f t="shared" si="7"/>
        <v>2448</v>
      </c>
      <c r="AD18" s="106">
        <f t="shared" si="8"/>
        <v>2352</v>
      </c>
      <c r="AE18" s="3">
        <f t="shared" si="9"/>
        <v>2448</v>
      </c>
      <c r="AF18" s="3">
        <f t="shared" si="10"/>
        <v>1591.2</v>
      </c>
      <c r="AG18" s="3">
        <f t="shared" si="11"/>
        <v>1591.2</v>
      </c>
      <c r="AH18" s="3">
        <f t="shared" si="12"/>
        <v>1591.2</v>
      </c>
      <c r="AI18" s="113">
        <f t="shared" si="13"/>
        <v>3943.2</v>
      </c>
    </row>
    <row r="19" spans="16:35" x14ac:dyDescent="0.5">
      <c r="P19" s="4" t="str">
        <f>'[1]INPUTS-Incidence'!A19</f>
        <v>Pedestrian</v>
      </c>
      <c r="Q19" s="4" t="str">
        <f>'[1]INPUTS-Incidence'!B19</f>
        <v>Male</v>
      </c>
      <c r="R19" s="4" t="str">
        <f>'[1]INPUTS-Incidence'!C19</f>
        <v>70-74 years</v>
      </c>
      <c r="S19" s="108">
        <f>'[1]INPUTS-Incidence'!D19</f>
        <v>248.56533333333331</v>
      </c>
      <c r="T19" s="108">
        <f>'[1]INPUTS-Incidence'!E19</f>
        <v>2872</v>
      </c>
      <c r="U19" s="100">
        <f t="shared" si="14"/>
        <v>1</v>
      </c>
      <c r="V19" s="105">
        <f t="shared" si="0"/>
        <v>126.76831999999999</v>
      </c>
      <c r="W19" s="105">
        <f t="shared" si="1"/>
        <v>121.79701333333333</v>
      </c>
      <c r="X19" s="3">
        <f t="shared" si="2"/>
        <v>126.76831999999999</v>
      </c>
      <c r="Y19" s="3">
        <f t="shared" si="3"/>
        <v>82.399407999999994</v>
      </c>
      <c r="Z19" s="3">
        <f t="shared" si="4"/>
        <v>82.399407999999994</v>
      </c>
      <c r="AA19" s="3">
        <f t="shared" si="5"/>
        <v>82.399407999999994</v>
      </c>
      <c r="AB19" s="113">
        <f t="shared" si="6"/>
        <v>204.19642133333332</v>
      </c>
      <c r="AC19" s="106">
        <f t="shared" si="7"/>
        <v>1464.72</v>
      </c>
      <c r="AD19" s="106">
        <f t="shared" si="8"/>
        <v>1407.28</v>
      </c>
      <c r="AE19" s="3">
        <f t="shared" si="9"/>
        <v>1464.72</v>
      </c>
      <c r="AF19" s="3">
        <f t="shared" si="10"/>
        <v>952.0680000000001</v>
      </c>
      <c r="AG19" s="3">
        <f t="shared" si="11"/>
        <v>952.0680000000001</v>
      </c>
      <c r="AH19" s="3">
        <f t="shared" si="12"/>
        <v>952.0680000000001</v>
      </c>
      <c r="AI19" s="113">
        <f t="shared" si="13"/>
        <v>2359.348</v>
      </c>
    </row>
    <row r="20" spans="16:35" x14ac:dyDescent="0.5">
      <c r="P20" s="4" t="str">
        <f>'[1]INPUTS-Incidence'!A20</f>
        <v>Pedestrian</v>
      </c>
      <c r="Q20" s="4" t="str">
        <f>'[1]INPUTS-Incidence'!B20</f>
        <v>Male</v>
      </c>
      <c r="R20" s="4" t="str">
        <f>'[1]INPUTS-Incidence'!C20</f>
        <v>75-79 years</v>
      </c>
      <c r="S20" s="108">
        <f>'[1]INPUTS-Incidence'!D20</f>
        <v>265.76516666666663</v>
      </c>
      <c r="T20" s="108">
        <f>'[1]INPUTS-Incidence'!E20</f>
        <v>1937</v>
      </c>
      <c r="U20" s="100">
        <f t="shared" si="14"/>
        <v>1</v>
      </c>
      <c r="V20" s="105">
        <f t="shared" si="0"/>
        <v>135.540235</v>
      </c>
      <c r="W20" s="105">
        <f t="shared" si="1"/>
        <v>130.22493166666663</v>
      </c>
      <c r="X20" s="3">
        <f t="shared" si="2"/>
        <v>135.540235</v>
      </c>
      <c r="Y20" s="3">
        <f t="shared" si="3"/>
        <v>88.101152749999997</v>
      </c>
      <c r="Z20" s="3">
        <f t="shared" si="4"/>
        <v>88.101152749999997</v>
      </c>
      <c r="AA20" s="3">
        <f t="shared" si="5"/>
        <v>88.101152749999997</v>
      </c>
      <c r="AB20" s="113">
        <f t="shared" si="6"/>
        <v>218.32608441666662</v>
      </c>
      <c r="AC20" s="106">
        <f t="shared" si="7"/>
        <v>987.87</v>
      </c>
      <c r="AD20" s="106">
        <f t="shared" si="8"/>
        <v>949.13</v>
      </c>
      <c r="AE20" s="3">
        <f t="shared" si="9"/>
        <v>987.87</v>
      </c>
      <c r="AF20" s="3">
        <f t="shared" si="10"/>
        <v>642.1155</v>
      </c>
      <c r="AG20" s="3">
        <f t="shared" si="11"/>
        <v>642.1155</v>
      </c>
      <c r="AH20" s="3">
        <f t="shared" si="12"/>
        <v>642.1155</v>
      </c>
      <c r="AI20" s="113">
        <f t="shared" si="13"/>
        <v>1591.2455</v>
      </c>
    </row>
    <row r="21" spans="16:35" x14ac:dyDescent="0.5">
      <c r="P21" s="4" t="str">
        <f>'[1]INPUTS-Incidence'!A21</f>
        <v>Pedestrian</v>
      </c>
      <c r="Q21" s="4" t="str">
        <f>'[1]INPUTS-Incidence'!B21</f>
        <v>Male</v>
      </c>
      <c r="R21" s="4" t="str">
        <f>'[1]INPUTS-Incidence'!C21</f>
        <v>80-84 years</v>
      </c>
      <c r="S21" s="108">
        <f>'[1]INPUTS-Incidence'!D21</f>
        <v>166.45</v>
      </c>
      <c r="T21" s="108">
        <f>'[1]INPUTS-Incidence'!E21</f>
        <v>893</v>
      </c>
      <c r="U21" s="100">
        <f t="shared" si="14"/>
        <v>1</v>
      </c>
      <c r="V21" s="105">
        <f t="shared" si="0"/>
        <v>84.889499999999998</v>
      </c>
      <c r="W21" s="105">
        <f t="shared" si="1"/>
        <v>81.56049999999999</v>
      </c>
      <c r="X21" s="3">
        <f t="shared" si="2"/>
        <v>84.889499999999998</v>
      </c>
      <c r="Y21" s="3">
        <f t="shared" si="3"/>
        <v>55.178175000000003</v>
      </c>
      <c r="Z21" s="3">
        <f t="shared" si="4"/>
        <v>55.178175000000003</v>
      </c>
      <c r="AA21" s="3">
        <f t="shared" si="5"/>
        <v>55.178175000000003</v>
      </c>
      <c r="AB21" s="113">
        <f t="shared" si="6"/>
        <v>136.738675</v>
      </c>
      <c r="AC21" s="106">
        <f t="shared" si="7"/>
        <v>455.43</v>
      </c>
      <c r="AD21" s="106">
        <f t="shared" si="8"/>
        <v>437.57</v>
      </c>
      <c r="AE21" s="3">
        <f t="shared" si="9"/>
        <v>455.43</v>
      </c>
      <c r="AF21" s="3">
        <f t="shared" si="10"/>
        <v>296.02950000000004</v>
      </c>
      <c r="AG21" s="3">
        <f t="shared" si="11"/>
        <v>296.02950000000004</v>
      </c>
      <c r="AH21" s="3">
        <f t="shared" si="12"/>
        <v>296.02950000000004</v>
      </c>
      <c r="AI21" s="113">
        <f t="shared" si="13"/>
        <v>733.59950000000003</v>
      </c>
    </row>
    <row r="22" spans="16:35" x14ac:dyDescent="0.5">
      <c r="P22" s="4" t="str">
        <f>'[1]INPUTS-Incidence'!A22</f>
        <v>Pedestrian</v>
      </c>
      <c r="Q22" s="4" t="str">
        <f>'[1]INPUTS-Incidence'!B22</f>
        <v>Male</v>
      </c>
      <c r="R22" s="4" t="str">
        <f>'[1]INPUTS-Incidence'!C22</f>
        <v>85+</v>
      </c>
      <c r="S22" s="108">
        <f>'[1]INPUTS-Incidence'!D22</f>
        <v>89.882999999999996</v>
      </c>
      <c r="T22" s="108">
        <f>'[1]INPUTS-Incidence'!E22</f>
        <v>283</v>
      </c>
      <c r="U22" s="100">
        <f t="shared" si="14"/>
        <v>1</v>
      </c>
      <c r="V22" s="105">
        <f t="shared" si="0"/>
        <v>45.840330000000002</v>
      </c>
      <c r="W22" s="105">
        <f t="shared" si="1"/>
        <v>44.042669999999994</v>
      </c>
      <c r="X22" s="3">
        <f t="shared" si="2"/>
        <v>45.840330000000002</v>
      </c>
      <c r="Y22" s="3">
        <f t="shared" si="3"/>
        <v>29.796214500000001</v>
      </c>
      <c r="Z22" s="3">
        <f t="shared" si="4"/>
        <v>29.796214500000001</v>
      </c>
      <c r="AA22" s="3">
        <f t="shared" si="5"/>
        <v>29.796214500000001</v>
      </c>
      <c r="AB22" s="113">
        <f t="shared" si="6"/>
        <v>73.838884499999992</v>
      </c>
      <c r="AC22" s="106">
        <f t="shared" si="7"/>
        <v>144.33000000000001</v>
      </c>
      <c r="AD22" s="106">
        <f t="shared" si="8"/>
        <v>138.66999999999999</v>
      </c>
      <c r="AE22" s="3">
        <f t="shared" si="9"/>
        <v>144.33000000000001</v>
      </c>
      <c r="AF22" s="3">
        <f t="shared" si="10"/>
        <v>93.81450000000001</v>
      </c>
      <c r="AG22" s="3">
        <f t="shared" si="11"/>
        <v>93.81450000000001</v>
      </c>
      <c r="AH22" s="3">
        <f t="shared" si="12"/>
        <v>93.81450000000001</v>
      </c>
      <c r="AI22" s="113">
        <f t="shared" si="13"/>
        <v>232.4845</v>
      </c>
    </row>
    <row r="23" spans="16:35" x14ac:dyDescent="0.5">
      <c r="P23" s="4" t="str">
        <f>'[1]INPUTS-Incidence'!A23</f>
        <v>Pedestrian</v>
      </c>
      <c r="Q23" s="4" t="str">
        <f>'[1]INPUTS-Incidence'!B23</f>
        <v>Female</v>
      </c>
      <c r="R23" s="4" t="str">
        <f>'[1]INPUTS-Incidence'!C23</f>
        <v>&lt;5 years</v>
      </c>
      <c r="S23" s="108">
        <f>'[1]INPUTS-Incidence'!D23</f>
        <v>49.934999999999995</v>
      </c>
      <c r="T23" s="108">
        <f>'[1]INPUTS-Incidence'!E23</f>
        <v>457</v>
      </c>
      <c r="U23" s="100">
        <f t="shared" si="14"/>
        <v>1</v>
      </c>
      <c r="V23" s="105">
        <f t="shared" si="0"/>
        <v>25.466849999999997</v>
      </c>
      <c r="W23" s="105">
        <f t="shared" si="1"/>
        <v>24.468149999999998</v>
      </c>
      <c r="X23" s="3">
        <f t="shared" si="2"/>
        <v>25.466849999999997</v>
      </c>
      <c r="Y23" s="3">
        <f t="shared" si="3"/>
        <v>16.553452499999999</v>
      </c>
      <c r="Z23" s="3">
        <f t="shared" si="4"/>
        <v>16.553452499999999</v>
      </c>
      <c r="AA23" s="3">
        <f t="shared" si="5"/>
        <v>16.553452499999999</v>
      </c>
      <c r="AB23" s="113">
        <f t="shared" si="6"/>
        <v>41.0216025</v>
      </c>
      <c r="AC23" s="106">
        <f t="shared" si="7"/>
        <v>233.07</v>
      </c>
      <c r="AD23" s="106">
        <f t="shared" si="8"/>
        <v>223.93</v>
      </c>
      <c r="AE23" s="3">
        <f t="shared" si="9"/>
        <v>233.07</v>
      </c>
      <c r="AF23" s="3">
        <f t="shared" si="10"/>
        <v>151.49549999999999</v>
      </c>
      <c r="AG23" s="3">
        <f t="shared" si="11"/>
        <v>151.49549999999999</v>
      </c>
      <c r="AH23" s="3">
        <f t="shared" si="12"/>
        <v>151.49549999999999</v>
      </c>
      <c r="AI23" s="113">
        <f t="shared" si="13"/>
        <v>375.4255</v>
      </c>
    </row>
    <row r="24" spans="16:35" x14ac:dyDescent="0.5">
      <c r="P24" s="4" t="str">
        <f>'[1]INPUTS-Incidence'!A24</f>
        <v>Pedestrian</v>
      </c>
      <c r="Q24" s="4" t="str">
        <f>'[1]INPUTS-Incidence'!B24</f>
        <v>Female</v>
      </c>
      <c r="R24" s="4" t="str">
        <f>'[1]INPUTS-Incidence'!C24</f>
        <v>5-9 years</v>
      </c>
      <c r="S24" s="108">
        <f>'[1]INPUTS-Incidence'!D24</f>
        <v>59.921999999999997</v>
      </c>
      <c r="T24" s="108">
        <f>'[1]INPUTS-Incidence'!E24</f>
        <v>1780</v>
      </c>
      <c r="U24" s="100">
        <f t="shared" si="14"/>
        <v>1</v>
      </c>
      <c r="V24" s="105">
        <f t="shared" si="0"/>
        <v>30.560219999999997</v>
      </c>
      <c r="W24" s="105">
        <f t="shared" si="1"/>
        <v>29.36178</v>
      </c>
      <c r="X24" s="3">
        <f t="shared" si="2"/>
        <v>30.560219999999997</v>
      </c>
      <c r="Y24" s="3">
        <f t="shared" si="3"/>
        <v>19.864142999999999</v>
      </c>
      <c r="Z24" s="3">
        <f t="shared" si="4"/>
        <v>19.864142999999999</v>
      </c>
      <c r="AA24" s="3">
        <f t="shared" si="5"/>
        <v>19.864142999999999</v>
      </c>
      <c r="AB24" s="113">
        <f t="shared" si="6"/>
        <v>49.225922999999995</v>
      </c>
      <c r="AC24" s="106">
        <f t="shared" si="7"/>
        <v>907.80000000000007</v>
      </c>
      <c r="AD24" s="106">
        <f t="shared" si="8"/>
        <v>872.19999999999993</v>
      </c>
      <c r="AE24" s="3">
        <f t="shared" si="9"/>
        <v>907.80000000000007</v>
      </c>
      <c r="AF24" s="3">
        <f t="shared" si="10"/>
        <v>590.07000000000005</v>
      </c>
      <c r="AG24" s="3">
        <f t="shared" si="11"/>
        <v>590.07000000000005</v>
      </c>
      <c r="AH24" s="3">
        <f t="shared" si="12"/>
        <v>590.07000000000005</v>
      </c>
      <c r="AI24" s="113">
        <f t="shared" si="13"/>
        <v>1462.27</v>
      </c>
    </row>
    <row r="25" spans="16:35" x14ac:dyDescent="0.5">
      <c r="P25" s="4" t="str">
        <f>'[1]INPUTS-Incidence'!A25</f>
        <v>Pedestrian</v>
      </c>
      <c r="Q25" s="4" t="str">
        <f>'[1]INPUTS-Incidence'!B25</f>
        <v>Female</v>
      </c>
      <c r="R25" s="4" t="str">
        <f>'[1]INPUTS-Incidence'!C25</f>
        <v>10-14 years</v>
      </c>
      <c r="S25" s="108">
        <f>'[1]INPUTS-Incidence'!D25</f>
        <v>62.696166666666663</v>
      </c>
      <c r="T25" s="108">
        <f>'[1]INPUTS-Incidence'!E25</f>
        <v>5068</v>
      </c>
      <c r="U25" s="100">
        <f t="shared" si="14"/>
        <v>1</v>
      </c>
      <c r="V25" s="105">
        <f t="shared" si="0"/>
        <v>31.975044999999998</v>
      </c>
      <c r="W25" s="105">
        <f t="shared" si="1"/>
        <v>30.721121666666665</v>
      </c>
      <c r="X25" s="3">
        <f t="shared" si="2"/>
        <v>31.975044999999998</v>
      </c>
      <c r="Y25" s="3">
        <f t="shared" si="3"/>
        <v>20.783779249999998</v>
      </c>
      <c r="Z25" s="3">
        <f t="shared" si="4"/>
        <v>20.783779249999998</v>
      </c>
      <c r="AA25" s="3">
        <f t="shared" si="5"/>
        <v>20.783779249999998</v>
      </c>
      <c r="AB25" s="113">
        <f t="shared" si="6"/>
        <v>51.504900916666664</v>
      </c>
      <c r="AC25" s="106">
        <f t="shared" si="7"/>
        <v>2584.6799999999998</v>
      </c>
      <c r="AD25" s="106">
        <f t="shared" si="8"/>
        <v>2483.3200000000002</v>
      </c>
      <c r="AE25" s="3">
        <f t="shared" si="9"/>
        <v>2584.6799999999998</v>
      </c>
      <c r="AF25" s="3">
        <f t="shared" si="10"/>
        <v>1680.0419999999999</v>
      </c>
      <c r="AG25" s="3">
        <f t="shared" si="11"/>
        <v>1680.0419999999999</v>
      </c>
      <c r="AH25" s="3">
        <f t="shared" si="12"/>
        <v>1680.0419999999999</v>
      </c>
      <c r="AI25" s="113">
        <f t="shared" si="13"/>
        <v>4163.3620000000001</v>
      </c>
    </row>
    <row r="26" spans="16:35" x14ac:dyDescent="0.5">
      <c r="P26" s="4" t="str">
        <f>'[1]INPUTS-Incidence'!A26</f>
        <v>Pedestrian</v>
      </c>
      <c r="Q26" s="4" t="str">
        <f>'[1]INPUTS-Incidence'!B26</f>
        <v>Female</v>
      </c>
      <c r="R26" s="4" t="str">
        <f>'[1]INPUTS-Incidence'!C26</f>
        <v>15-19 years</v>
      </c>
      <c r="S26" s="108">
        <f>'[1]INPUTS-Incidence'!D26</f>
        <v>105.97316666666666</v>
      </c>
      <c r="T26" s="108">
        <f>'[1]INPUTS-Incidence'!E26</f>
        <v>10006</v>
      </c>
      <c r="U26" s="100">
        <f t="shared" si="14"/>
        <v>1</v>
      </c>
      <c r="V26" s="105">
        <f t="shared" si="0"/>
        <v>54.046314999999993</v>
      </c>
      <c r="W26" s="105">
        <f t="shared" si="1"/>
        <v>51.926851666666664</v>
      </c>
      <c r="X26" s="3">
        <f t="shared" si="2"/>
        <v>54.046314999999993</v>
      </c>
      <c r="Y26" s="3">
        <f t="shared" si="3"/>
        <v>35.130104749999994</v>
      </c>
      <c r="Z26" s="3">
        <f t="shared" si="4"/>
        <v>35.130104749999994</v>
      </c>
      <c r="AA26" s="3">
        <f t="shared" si="5"/>
        <v>35.130104749999994</v>
      </c>
      <c r="AB26" s="113">
        <f t="shared" si="6"/>
        <v>87.056956416666651</v>
      </c>
      <c r="AC26" s="106">
        <f t="shared" si="7"/>
        <v>5103.0600000000004</v>
      </c>
      <c r="AD26" s="106">
        <f t="shared" si="8"/>
        <v>4902.9399999999996</v>
      </c>
      <c r="AE26" s="3">
        <f t="shared" si="9"/>
        <v>5103.0600000000004</v>
      </c>
      <c r="AF26" s="3">
        <f t="shared" si="10"/>
        <v>3316.9890000000005</v>
      </c>
      <c r="AG26" s="3">
        <f t="shared" si="11"/>
        <v>3316.9890000000005</v>
      </c>
      <c r="AH26" s="3">
        <f t="shared" si="12"/>
        <v>3316.9890000000005</v>
      </c>
      <c r="AI26" s="113">
        <f t="shared" si="13"/>
        <v>8219.9290000000001</v>
      </c>
    </row>
    <row r="27" spans="16:35" x14ac:dyDescent="0.5">
      <c r="P27" s="4" t="str">
        <f>'[1]INPUTS-Incidence'!A27</f>
        <v>Pedestrian</v>
      </c>
      <c r="Q27" s="4" t="str">
        <f>'[1]INPUTS-Incidence'!B27</f>
        <v>Female</v>
      </c>
      <c r="R27" s="4" t="str">
        <f>'[1]INPUTS-Incidence'!C27</f>
        <v>20-24 years</v>
      </c>
      <c r="S27" s="108">
        <f>'[1]INPUTS-Incidence'!D27</f>
        <v>88.218499999999992</v>
      </c>
      <c r="T27" s="108">
        <f>'[1]INPUTS-Incidence'!E27</f>
        <v>11615</v>
      </c>
      <c r="U27" s="100">
        <f t="shared" si="14"/>
        <v>1</v>
      </c>
      <c r="V27" s="105">
        <f t="shared" si="0"/>
        <v>44.991434999999996</v>
      </c>
      <c r="W27" s="105">
        <f t="shared" si="1"/>
        <v>43.227064999999996</v>
      </c>
      <c r="X27" s="3">
        <f t="shared" si="2"/>
        <v>44.991434999999996</v>
      </c>
      <c r="Y27" s="3">
        <f t="shared" si="3"/>
        <v>29.244432749999998</v>
      </c>
      <c r="Z27" s="3">
        <f t="shared" si="4"/>
        <v>29.244432749999998</v>
      </c>
      <c r="AA27" s="3">
        <f t="shared" si="5"/>
        <v>29.244432749999998</v>
      </c>
      <c r="AB27" s="113">
        <f t="shared" si="6"/>
        <v>72.471497749999997</v>
      </c>
      <c r="AC27" s="106">
        <f t="shared" si="7"/>
        <v>5923.6500000000005</v>
      </c>
      <c r="AD27" s="106">
        <f t="shared" si="8"/>
        <v>5691.3499999999995</v>
      </c>
      <c r="AE27" s="3">
        <f t="shared" si="9"/>
        <v>5923.6500000000005</v>
      </c>
      <c r="AF27" s="3">
        <f t="shared" si="10"/>
        <v>3850.3725000000004</v>
      </c>
      <c r="AG27" s="3">
        <f t="shared" si="11"/>
        <v>3850.3725000000004</v>
      </c>
      <c r="AH27" s="3">
        <f t="shared" si="12"/>
        <v>3850.3725000000004</v>
      </c>
      <c r="AI27" s="113">
        <f t="shared" si="13"/>
        <v>9541.7224999999999</v>
      </c>
    </row>
    <row r="28" spans="16:35" x14ac:dyDescent="0.5">
      <c r="P28" s="4" t="str">
        <f>'[1]INPUTS-Incidence'!A28</f>
        <v>Pedestrian</v>
      </c>
      <c r="Q28" s="4" t="str">
        <f>'[1]INPUTS-Incidence'!B28</f>
        <v>Female</v>
      </c>
      <c r="R28" s="4" t="str">
        <f>'[1]INPUTS-Incidence'!C28</f>
        <v>25-29 years</v>
      </c>
      <c r="S28" s="108">
        <f>'[1]INPUTS-Incidence'!D28</f>
        <v>65.470333333333329</v>
      </c>
      <c r="T28" s="108">
        <f>'[1]INPUTS-Incidence'!E28</f>
        <v>8724</v>
      </c>
      <c r="U28" s="100">
        <f t="shared" si="14"/>
        <v>1</v>
      </c>
      <c r="V28" s="105">
        <f t="shared" si="0"/>
        <v>33.389870000000002</v>
      </c>
      <c r="W28" s="105">
        <f t="shared" si="1"/>
        <v>32.080463333333327</v>
      </c>
      <c r="X28" s="3">
        <f t="shared" si="2"/>
        <v>33.389870000000002</v>
      </c>
      <c r="Y28" s="3">
        <f t="shared" si="3"/>
        <v>21.703415500000002</v>
      </c>
      <c r="Z28" s="3">
        <f t="shared" si="4"/>
        <v>21.703415500000002</v>
      </c>
      <c r="AA28" s="3">
        <f t="shared" si="5"/>
        <v>21.703415500000002</v>
      </c>
      <c r="AB28" s="113">
        <f t="shared" si="6"/>
        <v>53.783878833333333</v>
      </c>
      <c r="AC28" s="106">
        <f t="shared" si="7"/>
        <v>4449.24</v>
      </c>
      <c r="AD28" s="106">
        <f t="shared" si="8"/>
        <v>4274.76</v>
      </c>
      <c r="AE28" s="3">
        <f t="shared" si="9"/>
        <v>4449.24</v>
      </c>
      <c r="AF28" s="3">
        <f t="shared" si="10"/>
        <v>2892.0059999999999</v>
      </c>
      <c r="AG28" s="3">
        <f t="shared" si="11"/>
        <v>2892.0059999999999</v>
      </c>
      <c r="AH28" s="3">
        <f t="shared" si="12"/>
        <v>2892.0059999999999</v>
      </c>
      <c r="AI28" s="113">
        <f t="shared" si="13"/>
        <v>7166.7659999999996</v>
      </c>
    </row>
    <row r="29" spans="16:35" x14ac:dyDescent="0.5">
      <c r="P29" s="4" t="str">
        <f>'[1]INPUTS-Incidence'!A29</f>
        <v>Pedestrian</v>
      </c>
      <c r="Q29" s="4" t="str">
        <f>'[1]INPUTS-Incidence'!B29</f>
        <v>Female</v>
      </c>
      <c r="R29" s="4" t="str">
        <f>'[1]INPUTS-Incidence'!C29</f>
        <v>30-34 years</v>
      </c>
      <c r="S29" s="108">
        <f>'[1]INPUTS-Incidence'!D29</f>
        <v>66.025166666666664</v>
      </c>
      <c r="T29" s="108">
        <f>'[1]INPUTS-Incidence'!E29</f>
        <v>6719</v>
      </c>
      <c r="U29" s="100">
        <f t="shared" si="14"/>
        <v>1</v>
      </c>
      <c r="V29" s="105">
        <f t="shared" si="0"/>
        <v>33.672834999999999</v>
      </c>
      <c r="W29" s="105">
        <f t="shared" si="1"/>
        <v>32.352331666666664</v>
      </c>
      <c r="X29" s="3">
        <f t="shared" si="2"/>
        <v>33.672834999999999</v>
      </c>
      <c r="Y29" s="3">
        <f t="shared" si="3"/>
        <v>21.887342750000002</v>
      </c>
      <c r="Z29" s="3">
        <f t="shared" si="4"/>
        <v>21.887342750000002</v>
      </c>
      <c r="AA29" s="3">
        <f t="shared" si="5"/>
        <v>21.887342750000002</v>
      </c>
      <c r="AB29" s="113">
        <f t="shared" si="6"/>
        <v>54.239674416666666</v>
      </c>
      <c r="AC29" s="106">
        <f t="shared" si="7"/>
        <v>3426.69</v>
      </c>
      <c r="AD29" s="106">
        <f t="shared" si="8"/>
        <v>3292.31</v>
      </c>
      <c r="AE29" s="3">
        <f t="shared" si="9"/>
        <v>3426.69</v>
      </c>
      <c r="AF29" s="3">
        <f t="shared" si="10"/>
        <v>2227.3485000000001</v>
      </c>
      <c r="AG29" s="3">
        <f t="shared" si="11"/>
        <v>2227.3485000000001</v>
      </c>
      <c r="AH29" s="3">
        <f t="shared" si="12"/>
        <v>2227.3485000000001</v>
      </c>
      <c r="AI29" s="113">
        <f t="shared" si="13"/>
        <v>5519.6584999999995</v>
      </c>
    </row>
    <row r="30" spans="16:35" x14ac:dyDescent="0.5">
      <c r="P30" s="4" t="str">
        <f>'[1]INPUTS-Incidence'!A30</f>
        <v>Pedestrian</v>
      </c>
      <c r="Q30" s="4" t="str">
        <f>'[1]INPUTS-Incidence'!B30</f>
        <v>Female</v>
      </c>
      <c r="R30" s="4" t="str">
        <f>'[1]INPUTS-Incidence'!C30</f>
        <v>35-39 years</v>
      </c>
      <c r="S30" s="108">
        <f>'[1]INPUTS-Incidence'!D30</f>
        <v>72.683166666666665</v>
      </c>
      <c r="T30" s="108">
        <f>'[1]INPUTS-Incidence'!E30</f>
        <v>6569</v>
      </c>
      <c r="U30" s="100">
        <f t="shared" si="14"/>
        <v>1</v>
      </c>
      <c r="V30" s="105">
        <f t="shared" si="0"/>
        <v>37.068415000000002</v>
      </c>
      <c r="W30" s="105">
        <f t="shared" si="1"/>
        <v>35.614751666666663</v>
      </c>
      <c r="X30" s="3">
        <f t="shared" si="2"/>
        <v>37.068415000000002</v>
      </c>
      <c r="Y30" s="3">
        <f t="shared" si="3"/>
        <v>24.094469750000002</v>
      </c>
      <c r="Z30" s="3">
        <f t="shared" si="4"/>
        <v>24.094469750000002</v>
      </c>
      <c r="AA30" s="3">
        <f t="shared" si="5"/>
        <v>24.094469750000002</v>
      </c>
      <c r="AB30" s="113">
        <f t="shared" si="6"/>
        <v>59.709221416666665</v>
      </c>
      <c r="AC30" s="106">
        <f t="shared" si="7"/>
        <v>3350.19</v>
      </c>
      <c r="AD30" s="106">
        <f t="shared" si="8"/>
        <v>3218.81</v>
      </c>
      <c r="AE30" s="3">
        <f t="shared" si="9"/>
        <v>3350.19</v>
      </c>
      <c r="AF30" s="3">
        <f t="shared" si="10"/>
        <v>2177.6235000000001</v>
      </c>
      <c r="AG30" s="3">
        <f t="shared" si="11"/>
        <v>2177.6235000000001</v>
      </c>
      <c r="AH30" s="3">
        <f t="shared" si="12"/>
        <v>2177.6235000000001</v>
      </c>
      <c r="AI30" s="113">
        <f t="shared" si="13"/>
        <v>5396.4335000000001</v>
      </c>
    </row>
    <row r="31" spans="16:35" x14ac:dyDescent="0.5">
      <c r="P31" s="4" t="str">
        <f>'[1]INPUTS-Incidence'!A31</f>
        <v>Pedestrian</v>
      </c>
      <c r="Q31" s="4" t="str">
        <f>'[1]INPUTS-Incidence'!B31</f>
        <v>Female</v>
      </c>
      <c r="R31" s="4" t="str">
        <f>'[1]INPUTS-Incidence'!C31</f>
        <v>40-44 years</v>
      </c>
      <c r="S31" s="108">
        <f>'[1]INPUTS-Incidence'!D31</f>
        <v>93.211999999999989</v>
      </c>
      <c r="T31" s="108">
        <f>'[1]INPUTS-Incidence'!E31</f>
        <v>6579</v>
      </c>
      <c r="U31" s="100">
        <f t="shared" si="14"/>
        <v>1</v>
      </c>
      <c r="V31" s="105">
        <f t="shared" si="0"/>
        <v>47.538119999999992</v>
      </c>
      <c r="W31" s="105">
        <f t="shared" si="1"/>
        <v>45.673879999999997</v>
      </c>
      <c r="X31" s="3">
        <f t="shared" si="2"/>
        <v>47.538119999999992</v>
      </c>
      <c r="Y31" s="3">
        <f t="shared" si="3"/>
        <v>30.899777999999994</v>
      </c>
      <c r="Z31" s="3">
        <f t="shared" si="4"/>
        <v>30.899777999999994</v>
      </c>
      <c r="AA31" s="3">
        <f t="shared" si="5"/>
        <v>30.899777999999994</v>
      </c>
      <c r="AB31" s="113">
        <f t="shared" si="6"/>
        <v>76.573657999999995</v>
      </c>
      <c r="AC31" s="106">
        <f t="shared" si="7"/>
        <v>3355.29</v>
      </c>
      <c r="AD31" s="106">
        <f t="shared" si="8"/>
        <v>3223.71</v>
      </c>
      <c r="AE31" s="3">
        <f t="shared" si="9"/>
        <v>3355.29</v>
      </c>
      <c r="AF31" s="3">
        <f t="shared" si="10"/>
        <v>2180.9385000000002</v>
      </c>
      <c r="AG31" s="3">
        <f t="shared" si="11"/>
        <v>2180.9385000000002</v>
      </c>
      <c r="AH31" s="3">
        <f t="shared" si="12"/>
        <v>2180.9385000000002</v>
      </c>
      <c r="AI31" s="113">
        <f t="shared" si="13"/>
        <v>5404.6485000000002</v>
      </c>
    </row>
    <row r="32" spans="16:35" x14ac:dyDescent="0.5">
      <c r="P32" s="4" t="str">
        <f>'[1]INPUTS-Incidence'!A32</f>
        <v>Pedestrian</v>
      </c>
      <c r="Q32" s="4" t="str">
        <f>'[1]INPUTS-Incidence'!B32</f>
        <v>Female</v>
      </c>
      <c r="R32" s="4" t="str">
        <f>'[1]INPUTS-Incidence'!C32</f>
        <v>45-49 years</v>
      </c>
      <c r="S32" s="108">
        <f>'[1]INPUTS-Incidence'!D32</f>
        <v>128.72133333333332</v>
      </c>
      <c r="T32" s="108">
        <f>'[1]INPUTS-Incidence'!E32</f>
        <v>6655</v>
      </c>
      <c r="U32" s="100">
        <f t="shared" si="14"/>
        <v>1</v>
      </c>
      <c r="V32" s="105">
        <f t="shared" si="0"/>
        <v>65.647880000000001</v>
      </c>
      <c r="W32" s="105">
        <f t="shared" si="1"/>
        <v>63.073453333333319</v>
      </c>
      <c r="X32" s="3">
        <f t="shared" si="2"/>
        <v>65.647880000000001</v>
      </c>
      <c r="Y32" s="3">
        <f t="shared" si="3"/>
        <v>42.671122000000004</v>
      </c>
      <c r="Z32" s="3">
        <f t="shared" si="4"/>
        <v>42.671122000000004</v>
      </c>
      <c r="AA32" s="3">
        <f t="shared" si="5"/>
        <v>42.671122000000004</v>
      </c>
      <c r="AB32" s="113">
        <f t="shared" si="6"/>
        <v>105.74457533333333</v>
      </c>
      <c r="AC32" s="106">
        <f t="shared" si="7"/>
        <v>3394.05</v>
      </c>
      <c r="AD32" s="106">
        <f t="shared" si="8"/>
        <v>3260.95</v>
      </c>
      <c r="AE32" s="3">
        <f t="shared" si="9"/>
        <v>3394.05</v>
      </c>
      <c r="AF32" s="3">
        <f t="shared" si="10"/>
        <v>2206.1325000000002</v>
      </c>
      <c r="AG32" s="3">
        <f t="shared" si="11"/>
        <v>2206.1325000000002</v>
      </c>
      <c r="AH32" s="3">
        <f t="shared" si="12"/>
        <v>2206.1325000000002</v>
      </c>
      <c r="AI32" s="113">
        <f t="shared" si="13"/>
        <v>5467.0825000000004</v>
      </c>
    </row>
    <row r="33" spans="1:35" x14ac:dyDescent="0.5">
      <c r="P33" s="4" t="str">
        <f>'[1]INPUTS-Incidence'!A33</f>
        <v>Pedestrian</v>
      </c>
      <c r="Q33" s="4" t="str">
        <f>'[1]INPUTS-Incidence'!B33</f>
        <v>Female</v>
      </c>
      <c r="R33" s="4" t="str">
        <f>'[1]INPUTS-Incidence'!C33</f>
        <v>50-54 years</v>
      </c>
      <c r="S33" s="108">
        <f>'[1]INPUTS-Incidence'!D33</f>
        <v>164.78549999999998</v>
      </c>
      <c r="T33" s="108">
        <f>'[1]INPUTS-Incidence'!E33</f>
        <v>7435</v>
      </c>
      <c r="U33" s="100">
        <f t="shared" si="14"/>
        <v>1</v>
      </c>
      <c r="V33" s="105">
        <f t="shared" si="0"/>
        <v>84.040604999999999</v>
      </c>
      <c r="W33" s="105">
        <f t="shared" si="1"/>
        <v>80.744894999999985</v>
      </c>
      <c r="X33" s="3">
        <f t="shared" si="2"/>
        <v>84.040604999999999</v>
      </c>
      <c r="Y33" s="3">
        <f t="shared" si="3"/>
        <v>54.62639325</v>
      </c>
      <c r="Z33" s="3">
        <f t="shared" si="4"/>
        <v>54.62639325</v>
      </c>
      <c r="AA33" s="3">
        <f t="shared" si="5"/>
        <v>54.62639325</v>
      </c>
      <c r="AB33" s="113">
        <f t="shared" si="6"/>
        <v>135.37128824999999</v>
      </c>
      <c r="AC33" s="106">
        <f t="shared" si="7"/>
        <v>3791.85</v>
      </c>
      <c r="AD33" s="106">
        <f t="shared" si="8"/>
        <v>3643.15</v>
      </c>
      <c r="AE33" s="3">
        <f t="shared" si="9"/>
        <v>3791.85</v>
      </c>
      <c r="AF33" s="3">
        <f t="shared" si="10"/>
        <v>2464.7024999999999</v>
      </c>
      <c r="AG33" s="3">
        <f t="shared" si="11"/>
        <v>2464.7024999999999</v>
      </c>
      <c r="AH33" s="3">
        <f t="shared" si="12"/>
        <v>2464.7024999999999</v>
      </c>
      <c r="AI33" s="113">
        <f t="shared" si="13"/>
        <v>6107.8525</v>
      </c>
    </row>
    <row r="34" spans="1:35" x14ac:dyDescent="0.5">
      <c r="O34" s="2"/>
      <c r="P34" s="4" t="str">
        <f>'[1]INPUTS-Incidence'!A34</f>
        <v>Pedestrian</v>
      </c>
      <c r="Q34" s="4" t="str">
        <f>'[1]INPUTS-Incidence'!B34</f>
        <v>Female</v>
      </c>
      <c r="R34" s="4" t="str">
        <f>'[1]INPUTS-Incidence'!C34</f>
        <v>55-59 years</v>
      </c>
      <c r="S34" s="108">
        <f>'[1]INPUTS-Incidence'!D34</f>
        <v>161.45649999999998</v>
      </c>
      <c r="T34" s="108">
        <f>'[1]INPUTS-Incidence'!E34</f>
        <v>7981</v>
      </c>
      <c r="U34" s="100">
        <f t="shared" si="14"/>
        <v>1</v>
      </c>
      <c r="V34" s="105">
        <f t="shared" si="0"/>
        <v>82.342814999999987</v>
      </c>
      <c r="W34" s="105">
        <f t="shared" si="1"/>
        <v>79.11368499999999</v>
      </c>
      <c r="X34" s="3">
        <f t="shared" si="2"/>
        <v>82.342814999999987</v>
      </c>
      <c r="Y34" s="3">
        <f t="shared" si="3"/>
        <v>53.522829749999993</v>
      </c>
      <c r="Z34" s="3">
        <f t="shared" si="4"/>
        <v>53.522829749999993</v>
      </c>
      <c r="AA34" s="3">
        <f t="shared" si="5"/>
        <v>53.522829749999993</v>
      </c>
      <c r="AB34" s="113">
        <f t="shared" si="6"/>
        <v>132.63651474999998</v>
      </c>
      <c r="AC34" s="106">
        <f t="shared" si="7"/>
        <v>4070.31</v>
      </c>
      <c r="AD34" s="106">
        <f t="shared" si="8"/>
        <v>3910.69</v>
      </c>
      <c r="AE34" s="3">
        <f t="shared" si="9"/>
        <v>4070.31</v>
      </c>
      <c r="AF34" s="3">
        <f t="shared" si="10"/>
        <v>2645.7015000000001</v>
      </c>
      <c r="AG34" s="3">
        <f t="shared" si="11"/>
        <v>2645.7015000000001</v>
      </c>
      <c r="AH34" s="3">
        <f t="shared" si="12"/>
        <v>2645.7015000000001</v>
      </c>
      <c r="AI34" s="113">
        <f t="shared" si="13"/>
        <v>6556.3914999999997</v>
      </c>
    </row>
    <row r="35" spans="1:35" x14ac:dyDescent="0.5">
      <c r="O35" s="2"/>
      <c r="P35" s="4" t="str">
        <f>'[1]INPUTS-Incidence'!A35</f>
        <v>Pedestrian</v>
      </c>
      <c r="Q35" s="4" t="str">
        <f>'[1]INPUTS-Incidence'!B35</f>
        <v>Female</v>
      </c>
      <c r="R35" s="4" t="str">
        <f>'[1]INPUTS-Incidence'!C35</f>
        <v>60-64 years</v>
      </c>
      <c r="S35" s="108">
        <f>'[1]INPUTS-Incidence'!D35</f>
        <v>185.86916666666664</v>
      </c>
      <c r="T35" s="108">
        <f>'[1]INPUTS-Incidence'!E35</f>
        <v>6948</v>
      </c>
      <c r="U35" s="100">
        <f t="shared" si="14"/>
        <v>1</v>
      </c>
      <c r="V35" s="105">
        <f t="shared" si="0"/>
        <v>94.793274999999994</v>
      </c>
      <c r="W35" s="105">
        <f t="shared" si="1"/>
        <v>91.075891666666649</v>
      </c>
      <c r="X35" s="3">
        <f t="shared" si="2"/>
        <v>94.793274999999994</v>
      </c>
      <c r="Y35" s="3">
        <f t="shared" si="3"/>
        <v>61.615628749999999</v>
      </c>
      <c r="Z35" s="3">
        <f t="shared" si="4"/>
        <v>61.615628749999999</v>
      </c>
      <c r="AA35" s="3">
        <f t="shared" si="5"/>
        <v>61.615628749999999</v>
      </c>
      <c r="AB35" s="113">
        <f t="shared" si="6"/>
        <v>152.69152041666666</v>
      </c>
      <c r="AC35" s="106">
        <f t="shared" si="7"/>
        <v>3543.48</v>
      </c>
      <c r="AD35" s="106">
        <f t="shared" si="8"/>
        <v>3404.52</v>
      </c>
      <c r="AE35" s="3">
        <f t="shared" si="9"/>
        <v>3543.48</v>
      </c>
      <c r="AF35" s="3">
        <f t="shared" si="10"/>
        <v>2303.2620000000002</v>
      </c>
      <c r="AG35" s="3">
        <f t="shared" si="11"/>
        <v>2303.2620000000002</v>
      </c>
      <c r="AH35" s="3">
        <f t="shared" si="12"/>
        <v>2303.2620000000002</v>
      </c>
      <c r="AI35" s="113">
        <f t="shared" si="13"/>
        <v>5707.7820000000002</v>
      </c>
    </row>
    <row r="36" spans="1:35" x14ac:dyDescent="0.5">
      <c r="P36" s="4" t="str">
        <f>'[1]INPUTS-Incidence'!A36</f>
        <v>Pedestrian</v>
      </c>
      <c r="Q36" s="4" t="str">
        <f>'[1]INPUTS-Incidence'!B36</f>
        <v>Female</v>
      </c>
      <c r="R36" s="4" t="str">
        <f>'[1]INPUTS-Incidence'!C36</f>
        <v>65-69 years</v>
      </c>
      <c r="S36" s="108">
        <f>'[1]INPUTS-Incidence'!D36</f>
        <v>137.59866666666665</v>
      </c>
      <c r="T36" s="108">
        <f>'[1]INPUTS-Incidence'!E36</f>
        <v>5296</v>
      </c>
      <c r="U36" s="100">
        <f t="shared" si="14"/>
        <v>1</v>
      </c>
      <c r="V36" s="105">
        <f t="shared" si="0"/>
        <v>70.175319999999985</v>
      </c>
      <c r="W36" s="105">
        <f t="shared" si="1"/>
        <v>67.42334666666666</v>
      </c>
      <c r="X36" s="3">
        <f t="shared" si="2"/>
        <v>70.175319999999985</v>
      </c>
      <c r="Y36" s="3">
        <f t="shared" si="3"/>
        <v>45.61395799999999</v>
      </c>
      <c r="Z36" s="3">
        <f t="shared" si="4"/>
        <v>45.61395799999999</v>
      </c>
      <c r="AA36" s="3">
        <f t="shared" si="5"/>
        <v>45.61395799999999</v>
      </c>
      <c r="AB36" s="113">
        <f t="shared" si="6"/>
        <v>113.03730466666664</v>
      </c>
      <c r="AC36" s="106">
        <f t="shared" si="7"/>
        <v>2700.96</v>
      </c>
      <c r="AD36" s="106">
        <f t="shared" si="8"/>
        <v>2595.04</v>
      </c>
      <c r="AE36" s="3">
        <f t="shared" si="9"/>
        <v>2700.96</v>
      </c>
      <c r="AF36" s="3">
        <f t="shared" si="10"/>
        <v>1755.624</v>
      </c>
      <c r="AG36" s="3">
        <f t="shared" si="11"/>
        <v>1755.624</v>
      </c>
      <c r="AH36" s="3">
        <f t="shared" si="12"/>
        <v>1755.624</v>
      </c>
      <c r="AI36" s="113">
        <f t="shared" si="13"/>
        <v>4350.6639999999998</v>
      </c>
    </row>
    <row r="37" spans="1:35" x14ac:dyDescent="0.5">
      <c r="P37" s="4" t="str">
        <f>'[1]INPUTS-Incidence'!A37</f>
        <v>Pedestrian</v>
      </c>
      <c r="Q37" s="4" t="str">
        <f>'[1]INPUTS-Incidence'!B37</f>
        <v>Female</v>
      </c>
      <c r="R37" s="4" t="str">
        <f>'[1]INPUTS-Incidence'!C37</f>
        <v>70-74 years</v>
      </c>
      <c r="S37" s="108">
        <f>'[1]INPUTS-Incidence'!D37</f>
        <v>183.64983333333331</v>
      </c>
      <c r="T37" s="108">
        <f>'[1]INPUTS-Incidence'!E37</f>
        <v>4288</v>
      </c>
      <c r="U37" s="100">
        <f t="shared" si="14"/>
        <v>1</v>
      </c>
      <c r="V37" s="105">
        <f t="shared" si="0"/>
        <v>93.661414999999991</v>
      </c>
      <c r="W37" s="105">
        <f t="shared" si="1"/>
        <v>89.988418333333314</v>
      </c>
      <c r="X37" s="3">
        <f t="shared" si="2"/>
        <v>93.661414999999991</v>
      </c>
      <c r="Y37" s="3">
        <f t="shared" si="3"/>
        <v>60.879919749999999</v>
      </c>
      <c r="Z37" s="3">
        <f t="shared" si="4"/>
        <v>60.879919749999999</v>
      </c>
      <c r="AA37" s="3">
        <f t="shared" si="5"/>
        <v>60.879919749999999</v>
      </c>
      <c r="AB37" s="113">
        <f t="shared" si="6"/>
        <v>150.8683380833333</v>
      </c>
      <c r="AC37" s="106">
        <f t="shared" si="7"/>
        <v>2186.88</v>
      </c>
      <c r="AD37" s="106">
        <f t="shared" si="8"/>
        <v>2101.12</v>
      </c>
      <c r="AE37" s="3">
        <f t="shared" si="9"/>
        <v>2186.88</v>
      </c>
      <c r="AF37" s="3">
        <f t="shared" si="10"/>
        <v>1421.4720000000002</v>
      </c>
      <c r="AG37" s="3">
        <f t="shared" si="11"/>
        <v>1421.4720000000002</v>
      </c>
      <c r="AH37" s="3">
        <f t="shared" si="12"/>
        <v>1421.4720000000002</v>
      </c>
      <c r="AI37" s="113">
        <f t="shared" si="13"/>
        <v>3522.5920000000001</v>
      </c>
    </row>
    <row r="38" spans="1:35" x14ac:dyDescent="0.5">
      <c r="P38" s="4" t="str">
        <f>'[1]INPUTS-Incidence'!A38</f>
        <v>Pedestrian</v>
      </c>
      <c r="Q38" s="4" t="str">
        <f>'[1]INPUTS-Incidence'!B38</f>
        <v>Female</v>
      </c>
      <c r="R38" s="4" t="str">
        <f>'[1]INPUTS-Incidence'!C38</f>
        <v>75-79 years</v>
      </c>
      <c r="S38" s="108">
        <f>'[1]INPUTS-Incidence'!D38</f>
        <v>174.21766666666664</v>
      </c>
      <c r="T38" s="108">
        <f>'[1]INPUTS-Incidence'!E38</f>
        <v>3516</v>
      </c>
      <c r="U38" s="100">
        <f t="shared" si="14"/>
        <v>1</v>
      </c>
      <c r="V38" s="105">
        <f t="shared" si="0"/>
        <v>88.851009999999988</v>
      </c>
      <c r="W38" s="105">
        <f t="shared" si="1"/>
        <v>85.366656666666657</v>
      </c>
      <c r="X38" s="3">
        <f t="shared" si="2"/>
        <v>88.851009999999988</v>
      </c>
      <c r="Y38" s="3">
        <f t="shared" si="3"/>
        <v>57.753156499999996</v>
      </c>
      <c r="Z38" s="3">
        <f t="shared" si="4"/>
        <v>57.753156499999996</v>
      </c>
      <c r="AA38" s="3">
        <f t="shared" si="5"/>
        <v>57.753156499999996</v>
      </c>
      <c r="AB38" s="113">
        <f t="shared" si="6"/>
        <v>143.11981316666666</v>
      </c>
      <c r="AC38" s="106">
        <f t="shared" si="7"/>
        <v>1793.16</v>
      </c>
      <c r="AD38" s="106">
        <f t="shared" si="8"/>
        <v>1722.84</v>
      </c>
      <c r="AE38" s="3">
        <f t="shared" si="9"/>
        <v>1793.16</v>
      </c>
      <c r="AF38" s="3">
        <f t="shared" si="10"/>
        <v>1165.5540000000001</v>
      </c>
      <c r="AG38" s="3">
        <f t="shared" si="11"/>
        <v>1165.5540000000001</v>
      </c>
      <c r="AH38" s="3">
        <f t="shared" si="12"/>
        <v>1165.5540000000001</v>
      </c>
      <c r="AI38" s="113">
        <f t="shared" si="13"/>
        <v>2888.3940000000002</v>
      </c>
    </row>
    <row r="39" spans="1:35" x14ac:dyDescent="0.5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P39" s="4" t="str">
        <f>'[1]INPUTS-Incidence'!A39</f>
        <v>Pedestrian</v>
      </c>
      <c r="Q39" s="4" t="str">
        <f>'[1]INPUTS-Incidence'!B39</f>
        <v>Female</v>
      </c>
      <c r="R39" s="4" t="str">
        <f>'[1]INPUTS-Incidence'!C39</f>
        <v>80-84 years</v>
      </c>
      <c r="S39" s="108">
        <f>'[1]INPUTS-Incidence'!D39</f>
        <v>109.30216666666666</v>
      </c>
      <c r="T39" s="108">
        <f>'[1]INPUTS-Incidence'!E39</f>
        <v>2291</v>
      </c>
      <c r="U39" s="100">
        <f t="shared" si="14"/>
        <v>1</v>
      </c>
      <c r="V39" s="105">
        <f t="shared" si="0"/>
        <v>55.744104999999998</v>
      </c>
      <c r="W39" s="105">
        <f t="shared" si="1"/>
        <v>53.558061666666667</v>
      </c>
      <c r="X39" s="3">
        <f t="shared" si="2"/>
        <v>55.744104999999998</v>
      </c>
      <c r="Y39" s="3">
        <f t="shared" si="3"/>
        <v>36.233668250000001</v>
      </c>
      <c r="Z39" s="3">
        <f t="shared" si="4"/>
        <v>36.233668250000001</v>
      </c>
      <c r="AA39" s="3">
        <f t="shared" si="5"/>
        <v>36.233668250000001</v>
      </c>
      <c r="AB39" s="113">
        <f t="shared" si="6"/>
        <v>89.791729916666668</v>
      </c>
      <c r="AC39" s="106">
        <f t="shared" si="7"/>
        <v>1168.4100000000001</v>
      </c>
      <c r="AD39" s="106">
        <f t="shared" si="8"/>
        <v>1122.5899999999999</v>
      </c>
      <c r="AE39" s="3">
        <f t="shared" si="9"/>
        <v>1168.4100000000001</v>
      </c>
      <c r="AF39" s="3">
        <f t="shared" si="10"/>
        <v>759.46650000000011</v>
      </c>
      <c r="AG39" s="3">
        <f t="shared" si="11"/>
        <v>759.46650000000011</v>
      </c>
      <c r="AH39" s="3">
        <f t="shared" si="12"/>
        <v>759.46650000000011</v>
      </c>
      <c r="AI39" s="113">
        <f t="shared" si="13"/>
        <v>1882.0565000000001</v>
      </c>
    </row>
    <row r="40" spans="1:35" s="5" customFormat="1" x14ac:dyDescent="0.5">
      <c r="A40" s="1"/>
      <c r="B40" s="2"/>
      <c r="C40" s="2"/>
      <c r="D40" s="2"/>
      <c r="E40" s="97" t="s">
        <v>161</v>
      </c>
      <c r="F40" s="97" t="s">
        <v>162</v>
      </c>
      <c r="G40" s="2"/>
      <c r="H40" s="1"/>
      <c r="I40" s="2"/>
      <c r="J40" s="2"/>
      <c r="K40" s="2"/>
      <c r="L40" s="2"/>
      <c r="M40" s="2"/>
      <c r="N40" s="2"/>
      <c r="P40" s="4" t="str">
        <f>'[1]INPUTS-Incidence'!A40</f>
        <v>Pedestrian</v>
      </c>
      <c r="Q40" s="4" t="str">
        <f>'[1]INPUTS-Incidence'!B40</f>
        <v>Female</v>
      </c>
      <c r="R40" s="4" t="str">
        <f>'[1]INPUTS-Incidence'!C40</f>
        <v>85+</v>
      </c>
      <c r="S40" s="108">
        <f>'[1]INPUTS-Incidence'!D40</f>
        <v>68.244499999999988</v>
      </c>
      <c r="T40" s="108">
        <f>'[1]INPUTS-Incidence'!E40</f>
        <v>1203</v>
      </c>
      <c r="U40" s="100">
        <f t="shared" si="14"/>
        <v>1</v>
      </c>
      <c r="V40" s="105">
        <f t="shared" si="0"/>
        <v>34.804694999999995</v>
      </c>
      <c r="W40" s="105">
        <f t="shared" si="1"/>
        <v>33.439804999999993</v>
      </c>
      <c r="X40" s="3">
        <f t="shared" si="2"/>
        <v>34.804694999999995</v>
      </c>
      <c r="Y40" s="3">
        <f t="shared" si="3"/>
        <v>22.623051749999998</v>
      </c>
      <c r="Z40" s="3">
        <f t="shared" si="4"/>
        <v>22.623051749999998</v>
      </c>
      <c r="AA40" s="3">
        <f t="shared" si="5"/>
        <v>22.623051749999998</v>
      </c>
      <c r="AB40" s="113">
        <f t="shared" si="6"/>
        <v>56.062856749999995</v>
      </c>
      <c r="AC40" s="106">
        <f t="shared" si="7"/>
        <v>613.53</v>
      </c>
      <c r="AD40" s="106">
        <f t="shared" si="8"/>
        <v>589.47</v>
      </c>
      <c r="AE40" s="3">
        <f t="shared" si="9"/>
        <v>613.53</v>
      </c>
      <c r="AF40" s="3">
        <f t="shared" si="10"/>
        <v>398.79449999999997</v>
      </c>
      <c r="AG40" s="3">
        <f t="shared" si="11"/>
        <v>398.79449999999997</v>
      </c>
      <c r="AH40" s="3">
        <f t="shared" si="12"/>
        <v>398.79449999999997</v>
      </c>
      <c r="AI40" s="113">
        <f t="shared" si="13"/>
        <v>988.2645</v>
      </c>
    </row>
    <row r="41" spans="1:35" x14ac:dyDescent="0.5">
      <c r="B41" s="97" t="str">
        <f>C3</f>
        <v>OVERALL2021</v>
      </c>
      <c r="C41" s="97" t="str">
        <f>S2</f>
        <v>BASELINE DEATHS</v>
      </c>
      <c r="D41" s="97" t="str">
        <f>T2</f>
        <v>BASELINE INJURIES</v>
      </c>
      <c r="E41" s="97" t="str">
        <f>C3</f>
        <v>OVERALL2021</v>
      </c>
      <c r="F41" s="97" t="str">
        <f>E41</f>
        <v>OVERALL2021</v>
      </c>
      <c r="P41" s="4" t="str">
        <f>'[1]INPUTS-Incidence'!A41</f>
        <v>Bicyclist</v>
      </c>
      <c r="Q41" s="4" t="str">
        <f>'[1]INPUTS-Incidence'!B41</f>
        <v>Male</v>
      </c>
      <c r="R41" s="4" t="str">
        <f>'[1]INPUTS-Incidence'!C41</f>
        <v>&lt;5 years</v>
      </c>
      <c r="S41" s="108">
        <f>'[1]INPUTS-Incidence'!D41</f>
        <v>25.888932859048463</v>
      </c>
      <c r="T41" s="108">
        <f>'[1]INPUTS-Incidence'!E41</f>
        <v>6462</v>
      </c>
      <c r="U41" s="100">
        <f t="shared" si="14"/>
        <v>1</v>
      </c>
      <c r="V41" s="105">
        <f t="shared" si="0"/>
        <v>13.203355758114716</v>
      </c>
      <c r="W41" s="105">
        <f t="shared" si="1"/>
        <v>12.685577100933747</v>
      </c>
      <c r="X41" s="3">
        <f t="shared" si="2"/>
        <v>13.203355758114716</v>
      </c>
      <c r="Y41" s="3">
        <f t="shared" si="3"/>
        <v>8.5821812427745652</v>
      </c>
      <c r="Z41" s="3">
        <f t="shared" si="4"/>
        <v>8.5821812427745652</v>
      </c>
      <c r="AA41" s="3">
        <f t="shared" si="5"/>
        <v>8.5821812427745652</v>
      </c>
      <c r="AB41" s="113">
        <f t="shared" si="6"/>
        <v>21.267758343708312</v>
      </c>
      <c r="AC41" s="106">
        <f t="shared" si="7"/>
        <v>3295.62</v>
      </c>
      <c r="AD41" s="106">
        <f t="shared" si="8"/>
        <v>3166.38</v>
      </c>
      <c r="AE41" s="3">
        <f t="shared" si="9"/>
        <v>3295.62</v>
      </c>
      <c r="AF41" s="3">
        <f t="shared" si="10"/>
        <v>2142.1529999999998</v>
      </c>
      <c r="AG41" s="3">
        <f t="shared" si="11"/>
        <v>2142.1529999999998</v>
      </c>
      <c r="AH41" s="3">
        <f t="shared" si="12"/>
        <v>2142.1529999999998</v>
      </c>
      <c r="AI41" s="113">
        <f t="shared" si="13"/>
        <v>5308.5329999999994</v>
      </c>
    </row>
    <row r="42" spans="1:35" x14ac:dyDescent="0.5">
      <c r="B42" s="97" t="s">
        <v>5</v>
      </c>
      <c r="C42" s="3">
        <f>SUMIF($P$5:$P$292,"Pedestrian",S$5:S$292)</f>
        <v>5859.0399999999981</v>
      </c>
      <c r="D42" s="3">
        <f>SUMIF($P$5:$P$292,"Pedestrian",T$5:T$292)</f>
        <v>283703</v>
      </c>
      <c r="E42" s="3">
        <f>SUMIF($P$5:$P$292,"Pedestrian",AB$5:AB$292)</f>
        <v>4813.20136</v>
      </c>
      <c r="F42" s="3">
        <f>SUMIF($P$5:$P$292,"Pedestrian",AI$5:AI$292)</f>
        <v>233062.01449999999</v>
      </c>
      <c r="P42" s="4" t="str">
        <f>'[1]INPUTS-Incidence'!A42</f>
        <v>Bicyclist</v>
      </c>
      <c r="Q42" s="4" t="str">
        <f>'[1]INPUTS-Incidence'!B42</f>
        <v>Male</v>
      </c>
      <c r="R42" s="4" t="str">
        <f>'[1]INPUTS-Incidence'!C42</f>
        <v>5-9 years</v>
      </c>
      <c r="S42" s="108">
        <f>'[1]INPUTS-Incidence'!D42</f>
        <v>35.658341485104486</v>
      </c>
      <c r="T42" s="108">
        <f>'[1]INPUTS-Incidence'!E42</f>
        <v>21172</v>
      </c>
      <c r="U42" s="100">
        <f t="shared" si="14"/>
        <v>1</v>
      </c>
      <c r="V42" s="105">
        <f t="shared" si="0"/>
        <v>18.185754157403288</v>
      </c>
      <c r="W42" s="105">
        <f t="shared" si="1"/>
        <v>17.472587327701198</v>
      </c>
      <c r="X42" s="3">
        <f t="shared" si="2"/>
        <v>18.185754157403288</v>
      </c>
      <c r="Y42" s="3">
        <f t="shared" si="3"/>
        <v>11.820740202312138</v>
      </c>
      <c r="Z42" s="3">
        <f t="shared" si="4"/>
        <v>11.820740202312138</v>
      </c>
      <c r="AA42" s="3">
        <f t="shared" si="5"/>
        <v>11.820740202312138</v>
      </c>
      <c r="AB42" s="113">
        <f t="shared" si="6"/>
        <v>29.293327530013336</v>
      </c>
      <c r="AC42" s="106">
        <f t="shared" si="7"/>
        <v>10797.72</v>
      </c>
      <c r="AD42" s="106">
        <f t="shared" si="8"/>
        <v>10374.280000000001</v>
      </c>
      <c r="AE42" s="3">
        <f t="shared" si="9"/>
        <v>10797.72</v>
      </c>
      <c r="AF42" s="3">
        <f t="shared" si="10"/>
        <v>7018.518</v>
      </c>
      <c r="AG42" s="3">
        <f t="shared" si="11"/>
        <v>7018.518</v>
      </c>
      <c r="AH42" s="3">
        <f t="shared" si="12"/>
        <v>7018.518</v>
      </c>
      <c r="AI42" s="113">
        <f t="shared" si="13"/>
        <v>17392.798000000003</v>
      </c>
    </row>
    <row r="43" spans="1:35" x14ac:dyDescent="0.5">
      <c r="B43" s="97" t="s">
        <v>4</v>
      </c>
      <c r="C43" s="3">
        <f>SUMIF($P$5:$P$292,"Bicyclist",S$5:S$292)</f>
        <v>1098.57</v>
      </c>
      <c r="D43" s="3">
        <f>SUMIF($P$5:$P$292,"Bicyclist",T$5:T$292)</f>
        <v>588031</v>
      </c>
      <c r="E43" s="3">
        <f>SUMIF($P$5:$P$292,"Bicyclist",AB$5:AB$292)</f>
        <v>902.47525499999995</v>
      </c>
      <c r="F43" s="3">
        <f>SUMIF($P$5:$P$292,"Bicyclist",AI$5:AI$292)</f>
        <v>483067.46649999998</v>
      </c>
      <c r="P43" s="4" t="str">
        <f>'[1]INPUTS-Incidence'!A43</f>
        <v>Bicyclist</v>
      </c>
      <c r="Q43" s="4" t="str">
        <f>'[1]INPUTS-Incidence'!B43</f>
        <v>Male</v>
      </c>
      <c r="R43" s="4" t="str">
        <f>'[1]INPUTS-Incidence'!C43</f>
        <v>10-14 years</v>
      </c>
      <c r="S43" s="108">
        <f>'[1]INPUTS-Incidence'!D43</f>
        <v>43.473868385949309</v>
      </c>
      <c r="T43" s="108">
        <f>'[1]INPUTS-Incidence'!E43</f>
        <v>42676</v>
      </c>
      <c r="U43" s="100">
        <f t="shared" si="14"/>
        <v>1</v>
      </c>
      <c r="V43" s="105">
        <f t="shared" si="0"/>
        <v>22.171672876834148</v>
      </c>
      <c r="W43" s="105">
        <f t="shared" si="1"/>
        <v>21.302195509115162</v>
      </c>
      <c r="X43" s="3">
        <f t="shared" si="2"/>
        <v>22.171672876834148</v>
      </c>
      <c r="Y43" s="3">
        <f t="shared" si="3"/>
        <v>14.411587369942197</v>
      </c>
      <c r="Z43" s="3">
        <f t="shared" si="4"/>
        <v>14.411587369942197</v>
      </c>
      <c r="AA43" s="3">
        <f t="shared" si="5"/>
        <v>14.411587369942197</v>
      </c>
      <c r="AB43" s="113">
        <f t="shared" si="6"/>
        <v>35.713782879057362</v>
      </c>
      <c r="AC43" s="106">
        <f t="shared" si="7"/>
        <v>21764.760000000002</v>
      </c>
      <c r="AD43" s="106">
        <f t="shared" si="8"/>
        <v>20911.239999999998</v>
      </c>
      <c r="AE43" s="3">
        <f t="shared" si="9"/>
        <v>21764.760000000002</v>
      </c>
      <c r="AF43" s="3">
        <f t="shared" si="10"/>
        <v>14147.094000000001</v>
      </c>
      <c r="AG43" s="3">
        <f t="shared" si="11"/>
        <v>14147.094000000001</v>
      </c>
      <c r="AH43" s="3">
        <f t="shared" si="12"/>
        <v>14147.094000000001</v>
      </c>
      <c r="AI43" s="113">
        <f t="shared" si="13"/>
        <v>35058.334000000003</v>
      </c>
    </row>
    <row r="44" spans="1:35" x14ac:dyDescent="0.5">
      <c r="B44" s="97" t="s">
        <v>10</v>
      </c>
      <c r="C44" s="3">
        <f>SUMIF($P$5:$P$292,"Motorized Two Wheeler",S$5:S$292)</f>
        <v>26365.679999999997</v>
      </c>
      <c r="D44" s="3">
        <f>SUMIF($P$5:$P$292,"Motorized Two Wheeler",T$5:T$292)</f>
        <v>905241</v>
      </c>
      <c r="E44" s="3">
        <f>SUMIF($P$5:$P$292,"Motorized Two Wheeler",AB$5:AB$292)</f>
        <v>18192.319200000002</v>
      </c>
      <c r="F44" s="3">
        <f>SUMIF($P$5:$P$292,"Motorized Two Wheeler",AI$5:AI$292)</f>
        <v>642721.1100000001</v>
      </c>
      <c r="P44" s="4" t="str">
        <f>'[1]INPUTS-Incidence'!A44</f>
        <v>Bicyclist</v>
      </c>
      <c r="Q44" s="4" t="str">
        <f>'[1]INPUTS-Incidence'!B44</f>
        <v>Male</v>
      </c>
      <c r="R44" s="4" t="str">
        <f>'[1]INPUTS-Incidence'!C44</f>
        <v>15-19 years</v>
      </c>
      <c r="S44" s="108">
        <f>'[1]INPUTS-Incidence'!D44</f>
        <v>70.828212538906172</v>
      </c>
      <c r="T44" s="108">
        <f>'[1]INPUTS-Incidence'!E44</f>
        <v>63002</v>
      </c>
      <c r="U44" s="100">
        <f t="shared" si="14"/>
        <v>1</v>
      </c>
      <c r="V44" s="105">
        <f t="shared" si="0"/>
        <v>36.122388394842147</v>
      </c>
      <c r="W44" s="105">
        <f t="shared" si="1"/>
        <v>34.705824144064024</v>
      </c>
      <c r="X44" s="3">
        <f t="shared" si="2"/>
        <v>36.122388394842147</v>
      </c>
      <c r="Y44" s="3">
        <f t="shared" si="3"/>
        <v>23.479552456647397</v>
      </c>
      <c r="Z44" s="3">
        <f t="shared" si="4"/>
        <v>23.479552456647397</v>
      </c>
      <c r="AA44" s="3">
        <f t="shared" si="5"/>
        <v>23.479552456647397</v>
      </c>
      <c r="AB44" s="113">
        <f t="shared" si="6"/>
        <v>58.185376600711422</v>
      </c>
      <c r="AC44" s="106">
        <f t="shared" si="7"/>
        <v>32131.02</v>
      </c>
      <c r="AD44" s="106">
        <f t="shared" si="8"/>
        <v>30870.98</v>
      </c>
      <c r="AE44" s="3">
        <f t="shared" si="9"/>
        <v>32131.02</v>
      </c>
      <c r="AF44" s="3">
        <f t="shared" si="10"/>
        <v>20885.163</v>
      </c>
      <c r="AG44" s="3">
        <f t="shared" si="11"/>
        <v>20885.163</v>
      </c>
      <c r="AH44" s="3">
        <f t="shared" si="12"/>
        <v>20885.163</v>
      </c>
      <c r="AI44" s="113">
        <f t="shared" si="13"/>
        <v>51756.142999999996</v>
      </c>
    </row>
    <row r="45" spans="1:35" x14ac:dyDescent="0.5">
      <c r="B45" s="97" t="s">
        <v>9</v>
      </c>
      <c r="C45" s="3">
        <f>SUMIF($P$5:$P$292,"Motorized Three Wheeler",S$5:S$292)</f>
        <v>0</v>
      </c>
      <c r="D45" s="3">
        <f>SUMIF($P$5:$P$292,"Motorized Three Wheeler",T$5:T$292)</f>
        <v>0</v>
      </c>
      <c r="E45" s="3">
        <f>SUMIF($P$5:$P$292,"Motorized Three Wheeler",AB$5:AB$292)</f>
        <v>0</v>
      </c>
      <c r="F45" s="3">
        <f>SUMIF($P$5:$P$292,"Motorized Three Wheeler",AI$5:AI$292)</f>
        <v>0</v>
      </c>
      <c r="P45" s="4" t="str">
        <f>'[1]INPUTS-Incidence'!A45</f>
        <v>Bicyclist</v>
      </c>
      <c r="Q45" s="4" t="str">
        <f>'[1]INPUTS-Incidence'!B45</f>
        <v>Male</v>
      </c>
      <c r="R45" s="4" t="str">
        <f>'[1]INPUTS-Incidence'!C45</f>
        <v>20-24 years</v>
      </c>
      <c r="S45" s="108">
        <f>'[1]INPUTS-Incidence'!D45</f>
        <v>61.058803912850152</v>
      </c>
      <c r="T45" s="108">
        <f>'[1]INPUTS-Incidence'!E45</f>
        <v>58961</v>
      </c>
      <c r="U45" s="100">
        <f t="shared" si="14"/>
        <v>1</v>
      </c>
      <c r="V45" s="105">
        <f t="shared" si="0"/>
        <v>31.139989995553577</v>
      </c>
      <c r="W45" s="105">
        <f t="shared" si="1"/>
        <v>29.918813917296575</v>
      </c>
      <c r="X45" s="3">
        <f t="shared" si="2"/>
        <v>31.139989995553577</v>
      </c>
      <c r="Y45" s="3">
        <f t="shared" si="3"/>
        <v>20.240993497109827</v>
      </c>
      <c r="Z45" s="3">
        <f t="shared" si="4"/>
        <v>20.240993497109827</v>
      </c>
      <c r="AA45" s="3">
        <f t="shared" si="5"/>
        <v>20.240993497109827</v>
      </c>
      <c r="AB45" s="113">
        <f t="shared" si="6"/>
        <v>50.159807414406401</v>
      </c>
      <c r="AC45" s="106">
        <f t="shared" si="7"/>
        <v>30070.11</v>
      </c>
      <c r="AD45" s="106">
        <f t="shared" si="8"/>
        <v>28890.89</v>
      </c>
      <c r="AE45" s="3">
        <f t="shared" si="9"/>
        <v>30070.11</v>
      </c>
      <c r="AF45" s="3">
        <f t="shared" si="10"/>
        <v>19545.571500000002</v>
      </c>
      <c r="AG45" s="3">
        <f t="shared" si="11"/>
        <v>19545.571500000002</v>
      </c>
      <c r="AH45" s="3">
        <f t="shared" si="12"/>
        <v>19545.571500000002</v>
      </c>
      <c r="AI45" s="113">
        <f t="shared" si="13"/>
        <v>48436.461500000005</v>
      </c>
    </row>
    <row r="46" spans="1:35" x14ac:dyDescent="0.5">
      <c r="B46" s="97" t="s">
        <v>8</v>
      </c>
      <c r="C46" s="3">
        <f>SUMIF($P$5:$P$292,"Car",S$5:S$292)</f>
        <v>2929.52</v>
      </c>
      <c r="D46" s="3">
        <f>SUMIF($P$5:$P$292,"Car",T$5:T$292)</f>
        <v>494991</v>
      </c>
      <c r="E46" s="3">
        <f>SUMIF($P$5:$P$292,"Car",AB$5:AB$292)</f>
        <v>1661.03784</v>
      </c>
      <c r="F46" s="3">
        <f>SUMIF($P$5:$P$292,"Car",AI$5:AI$292)</f>
        <v>280659.89700000006</v>
      </c>
      <c r="P46" s="4" t="str">
        <f>'[1]INPUTS-Incidence'!A46</f>
        <v>Bicyclist</v>
      </c>
      <c r="Q46" s="4" t="str">
        <f>'[1]INPUTS-Incidence'!B46</f>
        <v>Male</v>
      </c>
      <c r="R46" s="4" t="str">
        <f>'[1]INPUTS-Incidence'!C46</f>
        <v>25-29 years</v>
      </c>
      <c r="S46" s="108">
        <f>'[1]INPUTS-Incidence'!D46</f>
        <v>34.192930191196083</v>
      </c>
      <c r="T46" s="108">
        <f>'[1]INPUTS-Incidence'!E46</f>
        <v>42407</v>
      </c>
      <c r="U46" s="100">
        <f t="shared" si="14"/>
        <v>1</v>
      </c>
      <c r="V46" s="105">
        <f t="shared" si="0"/>
        <v>17.438394397510002</v>
      </c>
      <c r="W46" s="105">
        <f t="shared" si="1"/>
        <v>16.754535793686081</v>
      </c>
      <c r="X46" s="3">
        <f t="shared" si="2"/>
        <v>17.438394397510002</v>
      </c>
      <c r="Y46" s="3">
        <f t="shared" si="3"/>
        <v>11.334956358381502</v>
      </c>
      <c r="Z46" s="3">
        <f t="shared" si="4"/>
        <v>11.334956358381502</v>
      </c>
      <c r="AA46" s="3">
        <f t="shared" si="5"/>
        <v>11.334956358381502</v>
      </c>
      <c r="AB46" s="113">
        <f t="shared" si="6"/>
        <v>28.089492152067585</v>
      </c>
      <c r="AC46" s="106">
        <f t="shared" si="7"/>
        <v>21627.57</v>
      </c>
      <c r="AD46" s="106">
        <f t="shared" si="8"/>
        <v>20779.43</v>
      </c>
      <c r="AE46" s="3">
        <f t="shared" si="9"/>
        <v>21627.57</v>
      </c>
      <c r="AF46" s="3">
        <f t="shared" si="10"/>
        <v>14057.9205</v>
      </c>
      <c r="AG46" s="3">
        <f t="shared" si="11"/>
        <v>14057.9205</v>
      </c>
      <c r="AH46" s="3">
        <f t="shared" si="12"/>
        <v>14057.9205</v>
      </c>
      <c r="AI46" s="113">
        <f t="shared" si="13"/>
        <v>34837.3505</v>
      </c>
    </row>
    <row r="47" spans="1:35" x14ac:dyDescent="0.5">
      <c r="B47" s="97" t="s">
        <v>7</v>
      </c>
      <c r="C47" s="3">
        <f>SUMIF($P$5:$P$292,"Bus",S$5:S$292)</f>
        <v>0</v>
      </c>
      <c r="D47" s="3">
        <f>SUMIF($P$5:$P$292,"Bus",T$5:T$292)</f>
        <v>0</v>
      </c>
      <c r="E47" s="3">
        <f>SUMIF($P$5:$P$292,"Bus",AB$5:AB$292)</f>
        <v>0</v>
      </c>
      <c r="F47" s="3">
        <f>SUMIF($P$5:$P$292,"Bus",AI$5:AI$292)</f>
        <v>0</v>
      </c>
      <c r="P47" s="4" t="str">
        <f>'[1]INPUTS-Incidence'!A47</f>
        <v>Bicyclist</v>
      </c>
      <c r="Q47" s="4" t="str">
        <f>'[1]INPUTS-Incidence'!B47</f>
        <v>Male</v>
      </c>
      <c r="R47" s="4" t="str">
        <f>'[1]INPUTS-Incidence'!C47</f>
        <v>30-34 years</v>
      </c>
      <c r="S47" s="108">
        <f>'[1]INPUTS-Incidence'!D47</f>
        <v>46.404690973766115</v>
      </c>
      <c r="T47" s="108">
        <f>'[1]INPUTS-Incidence'!E47</f>
        <v>31917</v>
      </c>
      <c r="U47" s="100">
        <f t="shared" si="14"/>
        <v>1</v>
      </c>
      <c r="V47" s="105">
        <f t="shared" si="0"/>
        <v>23.666392396620719</v>
      </c>
      <c r="W47" s="105">
        <f t="shared" si="1"/>
        <v>22.738298577145397</v>
      </c>
      <c r="X47" s="3">
        <f t="shared" si="2"/>
        <v>23.666392396620719</v>
      </c>
      <c r="Y47" s="3">
        <f t="shared" si="3"/>
        <v>15.383155057803467</v>
      </c>
      <c r="Z47" s="3">
        <f t="shared" si="4"/>
        <v>15.383155057803467</v>
      </c>
      <c r="AA47" s="3">
        <f t="shared" si="5"/>
        <v>15.383155057803467</v>
      </c>
      <c r="AB47" s="113">
        <f t="shared" si="6"/>
        <v>38.121453634948864</v>
      </c>
      <c r="AC47" s="106">
        <f t="shared" si="7"/>
        <v>16277.67</v>
      </c>
      <c r="AD47" s="106">
        <f t="shared" si="8"/>
        <v>15639.33</v>
      </c>
      <c r="AE47" s="3">
        <f t="shared" si="9"/>
        <v>16277.67</v>
      </c>
      <c r="AF47" s="3">
        <f t="shared" si="10"/>
        <v>10580.485500000001</v>
      </c>
      <c r="AG47" s="3">
        <f t="shared" si="11"/>
        <v>10580.485500000001</v>
      </c>
      <c r="AH47" s="3">
        <f t="shared" si="12"/>
        <v>10580.485500000001</v>
      </c>
      <c r="AI47" s="113">
        <f t="shared" si="13"/>
        <v>26219.815500000001</v>
      </c>
    </row>
    <row r="48" spans="1:35" x14ac:dyDescent="0.5">
      <c r="B48" s="97" t="s">
        <v>6</v>
      </c>
      <c r="C48" s="3">
        <f>SUMIF($P$5:$P$292,"Truck",S$5:S$292)</f>
        <v>0</v>
      </c>
      <c r="D48" s="3">
        <f>SUMIF($P$5:$P$292,"Truck",T$5:T$292)</f>
        <v>0</v>
      </c>
      <c r="E48" s="3">
        <f>SUMIF($P$5:$P$292,"Truck",AB$5:AB$292)</f>
        <v>0</v>
      </c>
      <c r="F48" s="3">
        <f>SUMIF($P$5:$P$292,"Truck",AI$5:AI$292)</f>
        <v>0</v>
      </c>
      <c r="P48" s="4" t="str">
        <f>'[1]INPUTS-Incidence'!A48</f>
        <v>Bicyclist</v>
      </c>
      <c r="Q48" s="4" t="str">
        <f>'[1]INPUTS-Incidence'!B48</f>
        <v>Male</v>
      </c>
      <c r="R48" s="4" t="str">
        <f>'[1]INPUTS-Incidence'!C48</f>
        <v>35-39 years</v>
      </c>
      <c r="S48" s="108">
        <f>'[1]INPUTS-Incidence'!D48</f>
        <v>45.427750111160513</v>
      </c>
      <c r="T48" s="108">
        <f>'[1]INPUTS-Incidence'!E48</f>
        <v>28388</v>
      </c>
      <c r="U48" s="100">
        <f t="shared" si="14"/>
        <v>1</v>
      </c>
      <c r="V48" s="105">
        <f t="shared" si="0"/>
        <v>23.168152556691862</v>
      </c>
      <c r="W48" s="105">
        <f t="shared" si="1"/>
        <v>22.259597554468652</v>
      </c>
      <c r="X48" s="3">
        <f t="shared" si="2"/>
        <v>23.168152556691862</v>
      </c>
      <c r="Y48" s="3">
        <f t="shared" si="3"/>
        <v>15.05929916184971</v>
      </c>
      <c r="Z48" s="3">
        <f t="shared" si="4"/>
        <v>15.05929916184971</v>
      </c>
      <c r="AA48" s="3">
        <f t="shared" si="5"/>
        <v>15.05929916184971</v>
      </c>
      <c r="AB48" s="113">
        <f t="shared" si="6"/>
        <v>37.318896716318363</v>
      </c>
      <c r="AC48" s="106">
        <f t="shared" si="7"/>
        <v>14477.880000000001</v>
      </c>
      <c r="AD48" s="106">
        <f t="shared" si="8"/>
        <v>13910.119999999999</v>
      </c>
      <c r="AE48" s="3">
        <f t="shared" si="9"/>
        <v>14477.880000000001</v>
      </c>
      <c r="AF48" s="3">
        <f t="shared" si="10"/>
        <v>9410.6220000000012</v>
      </c>
      <c r="AG48" s="3">
        <f t="shared" si="11"/>
        <v>9410.6220000000012</v>
      </c>
      <c r="AH48" s="3">
        <f t="shared" si="12"/>
        <v>9410.6220000000012</v>
      </c>
      <c r="AI48" s="113">
        <f t="shared" si="13"/>
        <v>23320.741999999998</v>
      </c>
    </row>
    <row r="49" spans="2:35" x14ac:dyDescent="0.5">
      <c r="B49" s="97" t="s">
        <v>1</v>
      </c>
      <c r="C49" s="3">
        <f>SUMIF($P$5:$P$292,"Other",S$5:S$292)</f>
        <v>366.19</v>
      </c>
      <c r="D49" s="3">
        <f>SUMIF($P$5:$P$292,"Other",T$5:T$292)</f>
        <v>84423</v>
      </c>
      <c r="E49" s="3">
        <f>SUMIF($P$5:$P$292,"Other",AB$5:AB$292)</f>
        <v>366.19</v>
      </c>
      <c r="F49" s="3">
        <f>SUMIF($P$5:$P$292,"Other",AI$5:AI$292)</f>
        <v>84423</v>
      </c>
      <c r="P49" s="4" t="str">
        <f>'[1]INPUTS-Incidence'!A49</f>
        <v>Bicyclist</v>
      </c>
      <c r="Q49" s="4" t="str">
        <f>'[1]INPUTS-Incidence'!B49</f>
        <v>Male</v>
      </c>
      <c r="R49" s="4" t="str">
        <f>'[1]INPUTS-Incidence'!C49</f>
        <v>40-44 years</v>
      </c>
      <c r="S49" s="108">
        <f>'[1]INPUTS-Incidence'!D49</f>
        <v>43.473868385949309</v>
      </c>
      <c r="T49" s="108">
        <f>'[1]INPUTS-Incidence'!E49</f>
        <v>25487</v>
      </c>
      <c r="U49" s="100">
        <f t="shared" si="14"/>
        <v>1</v>
      </c>
      <c r="V49" s="105">
        <f t="shared" si="0"/>
        <v>22.171672876834148</v>
      </c>
      <c r="W49" s="105">
        <f t="shared" si="1"/>
        <v>21.302195509115162</v>
      </c>
      <c r="X49" s="3">
        <f t="shared" si="2"/>
        <v>22.171672876834148</v>
      </c>
      <c r="Y49" s="3">
        <f t="shared" si="3"/>
        <v>14.411587369942197</v>
      </c>
      <c r="Z49" s="3">
        <f t="shared" si="4"/>
        <v>14.411587369942197</v>
      </c>
      <c r="AA49" s="3">
        <f t="shared" si="5"/>
        <v>14.411587369942197</v>
      </c>
      <c r="AB49" s="113">
        <f t="shared" si="6"/>
        <v>35.713782879057362</v>
      </c>
      <c r="AC49" s="106">
        <f t="shared" si="7"/>
        <v>12998.37</v>
      </c>
      <c r="AD49" s="106">
        <f t="shared" si="8"/>
        <v>12488.63</v>
      </c>
      <c r="AE49" s="3">
        <f t="shared" si="9"/>
        <v>12998.37</v>
      </c>
      <c r="AF49" s="3">
        <f t="shared" si="10"/>
        <v>8448.9405000000006</v>
      </c>
      <c r="AG49" s="3">
        <f t="shared" si="11"/>
        <v>8448.9405000000006</v>
      </c>
      <c r="AH49" s="3">
        <f t="shared" si="12"/>
        <v>8448.9405000000006</v>
      </c>
      <c r="AI49" s="113">
        <f t="shared" si="13"/>
        <v>20937.570500000002</v>
      </c>
    </row>
    <row r="50" spans="2:35" x14ac:dyDescent="0.5">
      <c r="B50" s="97" t="s">
        <v>0</v>
      </c>
      <c r="C50" s="3">
        <f>SUM(C42:C49)</f>
        <v>36618.999999999993</v>
      </c>
      <c r="D50" s="3">
        <f>SUM(D42:D49)</f>
        <v>2356389</v>
      </c>
      <c r="E50" s="3">
        <f>SUM(E42:E49)</f>
        <v>25935.223655000002</v>
      </c>
      <c r="F50" s="3">
        <f>SUM(F42:F49)</f>
        <v>1723933.4880000001</v>
      </c>
      <c r="P50" s="4" t="str">
        <f>'[1]INPUTS-Incidence'!A50</f>
        <v>Bicyclist</v>
      </c>
      <c r="Q50" s="4" t="str">
        <f>'[1]INPUTS-Incidence'!B50</f>
        <v>Male</v>
      </c>
      <c r="R50" s="4" t="str">
        <f>'[1]INPUTS-Incidence'!C50</f>
        <v>45-49 years</v>
      </c>
      <c r="S50" s="108">
        <f>'[1]INPUTS-Incidence'!D50</f>
        <v>89.390088928412624</v>
      </c>
      <c r="T50" s="108">
        <f>'[1]INPUTS-Incidence'!E50</f>
        <v>23094</v>
      </c>
      <c r="U50" s="100">
        <f t="shared" si="14"/>
        <v>1</v>
      </c>
      <c r="V50" s="105">
        <f t="shared" si="0"/>
        <v>45.588945353490438</v>
      </c>
      <c r="W50" s="105">
        <f t="shared" si="1"/>
        <v>43.801143574922186</v>
      </c>
      <c r="X50" s="3">
        <f t="shared" si="2"/>
        <v>45.588945353490438</v>
      </c>
      <c r="Y50" s="3">
        <f t="shared" si="3"/>
        <v>29.632814479768786</v>
      </c>
      <c r="Z50" s="3">
        <f t="shared" si="4"/>
        <v>29.632814479768786</v>
      </c>
      <c r="AA50" s="3">
        <f t="shared" si="5"/>
        <v>29.632814479768786</v>
      </c>
      <c r="AB50" s="113">
        <f t="shared" si="6"/>
        <v>73.433958054690976</v>
      </c>
      <c r="AC50" s="106">
        <f t="shared" si="7"/>
        <v>11777.94</v>
      </c>
      <c r="AD50" s="106">
        <f t="shared" si="8"/>
        <v>11316.06</v>
      </c>
      <c r="AE50" s="3">
        <f t="shared" si="9"/>
        <v>11777.94</v>
      </c>
      <c r="AF50" s="3">
        <f t="shared" si="10"/>
        <v>7655.661000000001</v>
      </c>
      <c r="AG50" s="3">
        <f t="shared" si="11"/>
        <v>7655.661000000001</v>
      </c>
      <c r="AH50" s="3">
        <f t="shared" si="12"/>
        <v>7655.661000000001</v>
      </c>
      <c r="AI50" s="113">
        <f t="shared" si="13"/>
        <v>18971.721000000001</v>
      </c>
    </row>
    <row r="51" spans="2:35" x14ac:dyDescent="0.5">
      <c r="B51" s="99"/>
      <c r="C51" s="99"/>
      <c r="D51" s="97" t="s">
        <v>160</v>
      </c>
      <c r="E51" s="98">
        <f>1-(E50/C50)</f>
        <v>0.29175499999999976</v>
      </c>
      <c r="F51" s="4">
        <f>1-(F50/D50)</f>
        <v>0.26840029893196748</v>
      </c>
      <c r="P51" s="4" t="str">
        <f>'[1]INPUTS-Incidence'!A51</f>
        <v>Bicyclist</v>
      </c>
      <c r="Q51" s="4" t="str">
        <f>'[1]INPUTS-Incidence'!B51</f>
        <v>Male</v>
      </c>
      <c r="R51" s="4" t="str">
        <f>'[1]INPUTS-Incidence'!C51</f>
        <v>50-54 years</v>
      </c>
      <c r="S51" s="108">
        <f>'[1]INPUTS-Incidence'!D51</f>
        <v>99.159497554468643</v>
      </c>
      <c r="T51" s="108">
        <f>'[1]INPUTS-Incidence'!E51</f>
        <v>18432</v>
      </c>
      <c r="U51" s="100">
        <f t="shared" si="14"/>
        <v>1</v>
      </c>
      <c r="V51" s="105">
        <f t="shared" si="0"/>
        <v>50.571343752779008</v>
      </c>
      <c r="W51" s="105">
        <f t="shared" si="1"/>
        <v>48.588153801689636</v>
      </c>
      <c r="X51" s="3">
        <f t="shared" si="2"/>
        <v>50.571343752779008</v>
      </c>
      <c r="Y51" s="3">
        <f t="shared" si="3"/>
        <v>32.871373439306353</v>
      </c>
      <c r="Z51" s="3">
        <f t="shared" si="4"/>
        <v>32.871373439306353</v>
      </c>
      <c r="AA51" s="3">
        <f t="shared" si="5"/>
        <v>32.871373439306353</v>
      </c>
      <c r="AB51" s="113">
        <f t="shared" si="6"/>
        <v>81.459527240995982</v>
      </c>
      <c r="AC51" s="106">
        <f t="shared" si="7"/>
        <v>9400.32</v>
      </c>
      <c r="AD51" s="106">
        <f t="shared" si="8"/>
        <v>9031.68</v>
      </c>
      <c r="AE51" s="3">
        <f t="shared" si="9"/>
        <v>9400.32</v>
      </c>
      <c r="AF51" s="3">
        <f t="shared" si="10"/>
        <v>6110.2079999999996</v>
      </c>
      <c r="AG51" s="3">
        <f t="shared" si="11"/>
        <v>6110.2079999999996</v>
      </c>
      <c r="AH51" s="3">
        <f t="shared" si="12"/>
        <v>6110.2079999999996</v>
      </c>
      <c r="AI51" s="113">
        <f t="shared" si="13"/>
        <v>15141.887999999999</v>
      </c>
    </row>
    <row r="52" spans="2:35" x14ac:dyDescent="0.5">
      <c r="B52" s="99"/>
      <c r="C52" s="99"/>
      <c r="D52" s="99"/>
      <c r="E52" s="99"/>
      <c r="F52" s="99"/>
      <c r="P52" s="4" t="str">
        <f>'[1]INPUTS-Incidence'!A52</f>
        <v>Bicyclist</v>
      </c>
      <c r="Q52" s="4" t="str">
        <f>'[1]INPUTS-Incidence'!B52</f>
        <v>Male</v>
      </c>
      <c r="R52" s="4" t="str">
        <f>'[1]INPUTS-Incidence'!C52</f>
        <v>55-59 years</v>
      </c>
      <c r="S52" s="108">
        <f>'[1]INPUTS-Incidence'!D52</f>
        <v>95.251734104046236</v>
      </c>
      <c r="T52" s="108">
        <f>'[1]INPUTS-Incidence'!E52</f>
        <v>12925</v>
      </c>
      <c r="U52" s="100">
        <f t="shared" si="14"/>
        <v>1</v>
      </c>
      <c r="V52" s="105">
        <f t="shared" si="0"/>
        <v>48.57838439306358</v>
      </c>
      <c r="W52" s="105">
        <f t="shared" si="1"/>
        <v>46.673349710982656</v>
      </c>
      <c r="X52" s="3">
        <f t="shared" si="2"/>
        <v>48.57838439306358</v>
      </c>
      <c r="Y52" s="3">
        <f t="shared" si="3"/>
        <v>31.575949855491327</v>
      </c>
      <c r="Z52" s="3">
        <f t="shared" si="4"/>
        <v>31.575949855491327</v>
      </c>
      <c r="AA52" s="3">
        <f t="shared" si="5"/>
        <v>31.575949855491327</v>
      </c>
      <c r="AB52" s="113">
        <f t="shared" si="6"/>
        <v>78.249299566473979</v>
      </c>
      <c r="AC52" s="106">
        <f t="shared" si="7"/>
        <v>6591.75</v>
      </c>
      <c r="AD52" s="106">
        <f t="shared" si="8"/>
        <v>6333.25</v>
      </c>
      <c r="AE52" s="3">
        <f t="shared" si="9"/>
        <v>6591.75</v>
      </c>
      <c r="AF52" s="3">
        <f t="shared" si="10"/>
        <v>4284.6374999999998</v>
      </c>
      <c r="AG52" s="3">
        <f t="shared" si="11"/>
        <v>4284.6374999999998</v>
      </c>
      <c r="AH52" s="3">
        <f t="shared" si="12"/>
        <v>4284.6374999999998</v>
      </c>
      <c r="AI52" s="113">
        <f t="shared" si="13"/>
        <v>10617.887500000001</v>
      </c>
    </row>
    <row r="53" spans="2:35" x14ac:dyDescent="0.5">
      <c r="B53" s="97" t="str">
        <f>B41</f>
        <v>OVERALL2021</v>
      </c>
      <c r="C53" s="97" t="str">
        <f>C41</f>
        <v>BASELINE DEATHS</v>
      </c>
      <c r="D53" s="97" t="str">
        <f>D41</f>
        <v>BASELINE INJURIES</v>
      </c>
      <c r="E53" s="97" t="str">
        <f>E41</f>
        <v>OVERALL2021</v>
      </c>
      <c r="F53" s="97" t="str">
        <f>F41</f>
        <v>OVERALL2021</v>
      </c>
      <c r="P53" s="4" t="str">
        <f>'[1]INPUTS-Incidence'!A53</f>
        <v>Bicyclist</v>
      </c>
      <c r="Q53" s="4" t="str">
        <f>'[1]INPUTS-Incidence'!B53</f>
        <v>Male</v>
      </c>
      <c r="R53" s="4" t="str">
        <f>'[1]INPUTS-Incidence'!C53</f>
        <v>60-64 years</v>
      </c>
      <c r="S53" s="108">
        <f>'[1]INPUTS-Incidence'!D53</f>
        <v>97.69408626056024</v>
      </c>
      <c r="T53" s="108">
        <f>'[1]INPUTS-Incidence'!E53</f>
        <v>8787</v>
      </c>
      <c r="U53" s="100">
        <f t="shared" si="14"/>
        <v>1</v>
      </c>
      <c r="V53" s="105">
        <f t="shared" si="0"/>
        <v>49.823983992885722</v>
      </c>
      <c r="W53" s="105">
        <f t="shared" si="1"/>
        <v>47.870102267674518</v>
      </c>
      <c r="X53" s="3">
        <f t="shared" si="2"/>
        <v>49.823983992885722</v>
      </c>
      <c r="Y53" s="3">
        <f t="shared" si="3"/>
        <v>32.38558959537572</v>
      </c>
      <c r="Z53" s="3">
        <f t="shared" si="4"/>
        <v>32.38558959537572</v>
      </c>
      <c r="AA53" s="3">
        <f t="shared" si="5"/>
        <v>32.38558959537572</v>
      </c>
      <c r="AB53" s="113">
        <f t="shared" si="6"/>
        <v>80.255691863050231</v>
      </c>
      <c r="AC53" s="106">
        <f t="shared" si="7"/>
        <v>4481.37</v>
      </c>
      <c r="AD53" s="106">
        <f t="shared" si="8"/>
        <v>4305.63</v>
      </c>
      <c r="AE53" s="3">
        <f t="shared" si="9"/>
        <v>4481.37</v>
      </c>
      <c r="AF53" s="3">
        <f t="shared" si="10"/>
        <v>2912.8905</v>
      </c>
      <c r="AG53" s="3">
        <f t="shared" si="11"/>
        <v>2912.8905</v>
      </c>
      <c r="AH53" s="3">
        <f t="shared" si="12"/>
        <v>2912.8905</v>
      </c>
      <c r="AI53" s="113">
        <f t="shared" si="13"/>
        <v>7218.5205000000005</v>
      </c>
    </row>
    <row r="54" spans="2:35" x14ac:dyDescent="0.5">
      <c r="B54" s="97" t="s">
        <v>5</v>
      </c>
      <c r="C54" s="3">
        <f t="shared" ref="C54:F55" si="15">C42</f>
        <v>5859.0399999999981</v>
      </c>
      <c r="D54" s="3">
        <f t="shared" si="15"/>
        <v>283703</v>
      </c>
      <c r="E54" s="3">
        <f t="shared" si="15"/>
        <v>4813.20136</v>
      </c>
      <c r="F54" s="3">
        <f t="shared" si="15"/>
        <v>233062.01449999999</v>
      </c>
      <c r="P54" s="4" t="str">
        <f>'[1]INPUTS-Incidence'!A54</f>
        <v>Bicyclist</v>
      </c>
      <c r="Q54" s="4" t="str">
        <f>'[1]INPUTS-Incidence'!B54</f>
        <v>Male</v>
      </c>
      <c r="R54" s="4" t="str">
        <f>'[1]INPUTS-Incidence'!C54</f>
        <v>65-69 years</v>
      </c>
      <c r="S54" s="108">
        <f>'[1]INPUTS-Incidence'!D54</f>
        <v>82.55150289017341</v>
      </c>
      <c r="T54" s="108">
        <f>'[1]INPUTS-Incidence'!E54</f>
        <v>5122</v>
      </c>
      <c r="U54" s="100">
        <f t="shared" si="14"/>
        <v>1</v>
      </c>
      <c r="V54" s="105">
        <f t="shared" si="0"/>
        <v>42.101266473988439</v>
      </c>
      <c r="W54" s="105">
        <f t="shared" si="1"/>
        <v>40.450236416184971</v>
      </c>
      <c r="X54" s="3">
        <f t="shared" si="2"/>
        <v>42.101266473988439</v>
      </c>
      <c r="Y54" s="3">
        <f t="shared" si="3"/>
        <v>27.365823208092486</v>
      </c>
      <c r="Z54" s="3">
        <f t="shared" si="4"/>
        <v>27.365823208092486</v>
      </c>
      <c r="AA54" s="3">
        <f t="shared" si="5"/>
        <v>27.365823208092486</v>
      </c>
      <c r="AB54" s="113">
        <f t="shared" si="6"/>
        <v>67.816059624277457</v>
      </c>
      <c r="AC54" s="106">
        <f t="shared" si="7"/>
        <v>2612.2200000000003</v>
      </c>
      <c r="AD54" s="106">
        <f t="shared" si="8"/>
        <v>2509.7799999999997</v>
      </c>
      <c r="AE54" s="3">
        <f t="shared" si="9"/>
        <v>2612.2200000000003</v>
      </c>
      <c r="AF54" s="3">
        <f t="shared" si="10"/>
        <v>1697.9430000000002</v>
      </c>
      <c r="AG54" s="3">
        <f t="shared" si="11"/>
        <v>1697.9430000000002</v>
      </c>
      <c r="AH54" s="3">
        <f t="shared" si="12"/>
        <v>1697.9430000000002</v>
      </c>
      <c r="AI54" s="113">
        <f t="shared" si="13"/>
        <v>4207.723</v>
      </c>
    </row>
    <row r="55" spans="2:35" x14ac:dyDescent="0.5">
      <c r="B55" s="97" t="s">
        <v>4</v>
      </c>
      <c r="C55" s="3">
        <f t="shared" si="15"/>
        <v>1098.57</v>
      </c>
      <c r="D55" s="3">
        <f t="shared" si="15"/>
        <v>588031</v>
      </c>
      <c r="E55" s="3">
        <f t="shared" si="15"/>
        <v>902.47525499999995</v>
      </c>
      <c r="F55" s="3">
        <f t="shared" si="15"/>
        <v>483067.46649999998</v>
      </c>
      <c r="P55" s="4" t="str">
        <f>'[1]INPUTS-Incidence'!A55</f>
        <v>Bicyclist</v>
      </c>
      <c r="Q55" s="4" t="str">
        <f>'[1]INPUTS-Incidence'!B55</f>
        <v>Male</v>
      </c>
      <c r="R55" s="4" t="str">
        <f>'[1]INPUTS-Incidence'!C55</f>
        <v>70-74 years</v>
      </c>
      <c r="S55" s="108">
        <f>'[1]INPUTS-Incidence'!D55</f>
        <v>56.662570031124943</v>
      </c>
      <c r="T55" s="108">
        <f>'[1]INPUTS-Incidence'!E55</f>
        <v>2399</v>
      </c>
      <c r="U55" s="100">
        <f t="shared" si="14"/>
        <v>1</v>
      </c>
      <c r="V55" s="105">
        <f t="shared" si="0"/>
        <v>28.897910715873721</v>
      </c>
      <c r="W55" s="105">
        <f t="shared" si="1"/>
        <v>27.764659315251222</v>
      </c>
      <c r="X55" s="3">
        <f t="shared" si="2"/>
        <v>28.897910715873721</v>
      </c>
      <c r="Y55" s="3">
        <f t="shared" si="3"/>
        <v>18.783641965317919</v>
      </c>
      <c r="Z55" s="3">
        <f t="shared" si="4"/>
        <v>18.783641965317919</v>
      </c>
      <c r="AA55" s="3">
        <f t="shared" si="5"/>
        <v>18.783641965317919</v>
      </c>
      <c r="AB55" s="113">
        <f t="shared" si="6"/>
        <v>46.548301280569142</v>
      </c>
      <c r="AC55" s="106">
        <f t="shared" si="7"/>
        <v>1223.49</v>
      </c>
      <c r="AD55" s="106">
        <f t="shared" si="8"/>
        <v>1175.51</v>
      </c>
      <c r="AE55" s="3">
        <f t="shared" si="9"/>
        <v>1223.49</v>
      </c>
      <c r="AF55" s="3">
        <f t="shared" si="10"/>
        <v>795.26850000000002</v>
      </c>
      <c r="AG55" s="3">
        <f t="shared" si="11"/>
        <v>795.26850000000002</v>
      </c>
      <c r="AH55" s="3">
        <f t="shared" si="12"/>
        <v>795.26850000000002</v>
      </c>
      <c r="AI55" s="113">
        <f t="shared" si="13"/>
        <v>1970.7784999999999</v>
      </c>
    </row>
    <row r="56" spans="2:35" x14ac:dyDescent="0.5">
      <c r="B56" s="97" t="s">
        <v>3</v>
      </c>
      <c r="C56" s="3">
        <f>C44+C45</f>
        <v>26365.679999999997</v>
      </c>
      <c r="D56" s="3">
        <f>D44+D45</f>
        <v>905241</v>
      </c>
      <c r="E56" s="3">
        <f>E44+E45</f>
        <v>18192.319200000002</v>
      </c>
      <c r="F56" s="3">
        <f>F44+F45</f>
        <v>642721.1100000001</v>
      </c>
      <c r="P56" s="4" t="str">
        <f>'[1]INPUTS-Incidence'!A56</f>
        <v>Bicyclist</v>
      </c>
      <c r="Q56" s="4" t="str">
        <f>'[1]INPUTS-Incidence'!B56</f>
        <v>Male</v>
      </c>
      <c r="R56" s="4" t="str">
        <f>'[1]INPUTS-Incidence'!C56</f>
        <v>75-79 years</v>
      </c>
      <c r="S56" s="108">
        <f>'[1]INPUTS-Incidence'!D56</f>
        <v>6.8385860382392174</v>
      </c>
      <c r="T56" s="108">
        <f>'[1]INPUTS-Incidence'!E56</f>
        <v>1100</v>
      </c>
      <c r="U56" s="100">
        <f t="shared" si="14"/>
        <v>1</v>
      </c>
      <c r="V56" s="105">
        <f t="shared" si="0"/>
        <v>3.4876788795020008</v>
      </c>
      <c r="W56" s="105">
        <f t="shared" si="1"/>
        <v>3.3509071587372166</v>
      </c>
      <c r="X56" s="3">
        <f t="shared" si="2"/>
        <v>3.4876788795020008</v>
      </c>
      <c r="Y56" s="3">
        <f t="shared" si="3"/>
        <v>2.2669912716763005</v>
      </c>
      <c r="Z56" s="3">
        <f t="shared" si="4"/>
        <v>2.2669912716763005</v>
      </c>
      <c r="AA56" s="3">
        <f t="shared" si="5"/>
        <v>2.2669912716763005</v>
      </c>
      <c r="AB56" s="113">
        <f t="shared" si="6"/>
        <v>5.6178984304135167</v>
      </c>
      <c r="AC56" s="106">
        <f t="shared" si="7"/>
        <v>561</v>
      </c>
      <c r="AD56" s="106">
        <f t="shared" si="8"/>
        <v>539</v>
      </c>
      <c r="AE56" s="3">
        <f t="shared" si="9"/>
        <v>561</v>
      </c>
      <c r="AF56" s="3">
        <f t="shared" si="10"/>
        <v>364.65000000000003</v>
      </c>
      <c r="AG56" s="3">
        <f t="shared" si="11"/>
        <v>364.65000000000003</v>
      </c>
      <c r="AH56" s="3">
        <f t="shared" si="12"/>
        <v>364.65000000000003</v>
      </c>
      <c r="AI56" s="113">
        <f t="shared" si="13"/>
        <v>903.65000000000009</v>
      </c>
    </row>
    <row r="57" spans="2:35" x14ac:dyDescent="0.5">
      <c r="B57" s="97" t="s">
        <v>2</v>
      </c>
      <c r="C57" s="3">
        <f>SUM(C46:C48)</f>
        <v>2929.52</v>
      </c>
      <c r="D57" s="3">
        <f>SUM(D46:D48)</f>
        <v>494991</v>
      </c>
      <c r="E57" s="3">
        <f>SUM(E46:E48)</f>
        <v>1661.03784</v>
      </c>
      <c r="F57" s="3">
        <f>SUM(F46:F48)</f>
        <v>280659.89700000006</v>
      </c>
      <c r="P57" s="4" t="str">
        <f>'[1]INPUTS-Incidence'!A57</f>
        <v>Bicyclist</v>
      </c>
      <c r="Q57" s="4" t="str">
        <f>'[1]INPUTS-Incidence'!B57</f>
        <v>Male</v>
      </c>
      <c r="R57" s="4" t="str">
        <f>'[1]INPUTS-Incidence'!C57</f>
        <v>80-84 years</v>
      </c>
      <c r="S57" s="108">
        <f>'[1]INPUTS-Incidence'!D57</f>
        <v>4.8847043130280117</v>
      </c>
      <c r="T57" s="108">
        <f>'[1]INPUTS-Incidence'!E57</f>
        <v>537</v>
      </c>
      <c r="U57" s="100">
        <f t="shared" si="14"/>
        <v>1</v>
      </c>
      <c r="V57" s="105">
        <f t="shared" si="0"/>
        <v>2.4911991996442859</v>
      </c>
      <c r="W57" s="105">
        <f t="shared" si="1"/>
        <v>2.3935051133837257</v>
      </c>
      <c r="X57" s="3">
        <f t="shared" si="2"/>
        <v>2.4911991996442859</v>
      </c>
      <c r="Y57" s="3">
        <f t="shared" si="3"/>
        <v>1.6192794797687859</v>
      </c>
      <c r="Z57" s="3">
        <f t="shared" si="4"/>
        <v>1.6192794797687859</v>
      </c>
      <c r="AA57" s="3">
        <f t="shared" si="5"/>
        <v>1.6192794797687859</v>
      </c>
      <c r="AB57" s="113">
        <f t="shared" si="6"/>
        <v>4.0127845931525119</v>
      </c>
      <c r="AC57" s="106">
        <f t="shared" si="7"/>
        <v>273.87</v>
      </c>
      <c r="AD57" s="106">
        <f t="shared" si="8"/>
        <v>263.13</v>
      </c>
      <c r="AE57" s="3">
        <f t="shared" si="9"/>
        <v>273.87</v>
      </c>
      <c r="AF57" s="3">
        <f t="shared" si="10"/>
        <v>178.0155</v>
      </c>
      <c r="AG57" s="3">
        <f t="shared" si="11"/>
        <v>178.0155</v>
      </c>
      <c r="AH57" s="3">
        <f t="shared" si="12"/>
        <v>178.0155</v>
      </c>
      <c r="AI57" s="113">
        <f t="shared" si="13"/>
        <v>441.14549999999997</v>
      </c>
    </row>
    <row r="58" spans="2:35" x14ac:dyDescent="0.5">
      <c r="B58" s="97" t="s">
        <v>1</v>
      </c>
      <c r="C58" s="3">
        <f t="shared" ref="C58:F59" si="16">C49</f>
        <v>366.19</v>
      </c>
      <c r="D58" s="3">
        <f t="shared" si="16"/>
        <v>84423</v>
      </c>
      <c r="E58" s="3">
        <f t="shared" si="16"/>
        <v>366.19</v>
      </c>
      <c r="F58" s="3">
        <f t="shared" si="16"/>
        <v>84423</v>
      </c>
      <c r="P58" s="4" t="str">
        <f>'[1]INPUTS-Incidence'!A58</f>
        <v>Bicyclist</v>
      </c>
      <c r="Q58" s="4" t="str">
        <f>'[1]INPUTS-Incidence'!B58</f>
        <v>Male</v>
      </c>
      <c r="R58" s="4" t="str">
        <f>'[1]INPUTS-Incidence'!C58</f>
        <v>85+</v>
      </c>
      <c r="S58" s="108">
        <f>'[1]INPUTS-Incidence'!D58</f>
        <v>6.3501156069364155</v>
      </c>
      <c r="T58" s="108">
        <f>'[1]INPUTS-Incidence'!E58</f>
        <v>270</v>
      </c>
      <c r="U58" s="100">
        <f t="shared" si="14"/>
        <v>1</v>
      </c>
      <c r="V58" s="105">
        <f t="shared" si="0"/>
        <v>3.2385589595375719</v>
      </c>
      <c r="W58" s="105">
        <f t="shared" si="1"/>
        <v>3.1115566473988436</v>
      </c>
      <c r="X58" s="3">
        <f t="shared" si="2"/>
        <v>3.2385589595375719</v>
      </c>
      <c r="Y58" s="3">
        <f t="shared" si="3"/>
        <v>2.1050633236994218</v>
      </c>
      <c r="Z58" s="3">
        <f t="shared" si="4"/>
        <v>2.1050633236994218</v>
      </c>
      <c r="AA58" s="3">
        <f t="shared" si="5"/>
        <v>2.1050633236994218</v>
      </c>
      <c r="AB58" s="113">
        <f t="shared" si="6"/>
        <v>5.2166199710982655</v>
      </c>
      <c r="AC58" s="106">
        <f t="shared" si="7"/>
        <v>137.69999999999999</v>
      </c>
      <c r="AD58" s="106">
        <f t="shared" si="8"/>
        <v>132.30000000000001</v>
      </c>
      <c r="AE58" s="3">
        <f t="shared" si="9"/>
        <v>137.69999999999999</v>
      </c>
      <c r="AF58" s="3">
        <f t="shared" si="10"/>
        <v>89.504999999999995</v>
      </c>
      <c r="AG58" s="3">
        <f t="shared" si="11"/>
        <v>89.504999999999995</v>
      </c>
      <c r="AH58" s="3">
        <f t="shared" si="12"/>
        <v>89.504999999999995</v>
      </c>
      <c r="AI58" s="113">
        <f t="shared" si="13"/>
        <v>221.80500000000001</v>
      </c>
    </row>
    <row r="59" spans="2:35" x14ac:dyDescent="0.5">
      <c r="B59" s="97" t="s">
        <v>0</v>
      </c>
      <c r="C59" s="3">
        <f t="shared" si="16"/>
        <v>36618.999999999993</v>
      </c>
      <c r="D59" s="3">
        <f t="shared" si="16"/>
        <v>2356389</v>
      </c>
      <c r="E59" s="3">
        <f t="shared" si="16"/>
        <v>25935.223655000002</v>
      </c>
      <c r="F59" s="3">
        <f t="shared" si="16"/>
        <v>1723933.4880000001</v>
      </c>
      <c r="P59" s="4" t="str">
        <f>'[1]INPUTS-Incidence'!A59</f>
        <v>Bicyclist</v>
      </c>
      <c r="Q59" s="4" t="str">
        <f>'[1]INPUTS-Incidence'!B59</f>
        <v>Female</v>
      </c>
      <c r="R59" s="4" t="str">
        <f>'[1]INPUTS-Incidence'!C59</f>
        <v>&lt;5 years</v>
      </c>
      <c r="S59" s="108">
        <f>'[1]INPUTS-Incidence'!D59</f>
        <v>4.8847043130280117</v>
      </c>
      <c r="T59" s="108">
        <f>'[1]INPUTS-Incidence'!E59</f>
        <v>4477</v>
      </c>
      <c r="U59" s="100">
        <f t="shared" si="14"/>
        <v>1</v>
      </c>
      <c r="V59" s="105">
        <f t="shared" si="0"/>
        <v>2.4911991996442859</v>
      </c>
      <c r="W59" s="105">
        <f t="shared" si="1"/>
        <v>2.3935051133837257</v>
      </c>
      <c r="X59" s="3">
        <f t="shared" si="2"/>
        <v>2.4911991996442859</v>
      </c>
      <c r="Y59" s="3">
        <f t="shared" si="3"/>
        <v>1.6192794797687859</v>
      </c>
      <c r="Z59" s="3">
        <f t="shared" si="4"/>
        <v>1.6192794797687859</v>
      </c>
      <c r="AA59" s="3">
        <f t="shared" si="5"/>
        <v>1.6192794797687859</v>
      </c>
      <c r="AB59" s="113">
        <f t="shared" si="6"/>
        <v>4.0127845931525119</v>
      </c>
      <c r="AC59" s="106">
        <f t="shared" si="7"/>
        <v>2283.27</v>
      </c>
      <c r="AD59" s="106">
        <f t="shared" si="8"/>
        <v>2193.73</v>
      </c>
      <c r="AE59" s="3">
        <f t="shared" si="9"/>
        <v>2283.27</v>
      </c>
      <c r="AF59" s="3">
        <f t="shared" si="10"/>
        <v>1484.1255000000001</v>
      </c>
      <c r="AG59" s="3">
        <f t="shared" si="11"/>
        <v>1484.1255000000001</v>
      </c>
      <c r="AH59" s="3">
        <f t="shared" si="12"/>
        <v>1484.1255000000001</v>
      </c>
      <c r="AI59" s="113">
        <f t="shared" si="13"/>
        <v>3677.8555000000001</v>
      </c>
    </row>
    <row r="60" spans="2:35" x14ac:dyDescent="0.5">
      <c r="P60" s="4" t="str">
        <f>'[1]INPUTS-Incidence'!A60</f>
        <v>Bicyclist</v>
      </c>
      <c r="Q60" s="4" t="str">
        <f>'[1]INPUTS-Incidence'!B60</f>
        <v>Female</v>
      </c>
      <c r="R60" s="4" t="str">
        <f>'[1]INPUTS-Incidence'!C60</f>
        <v>5-9 years</v>
      </c>
      <c r="S60" s="108">
        <f>'[1]INPUTS-Incidence'!D60</f>
        <v>5.3731747443308135</v>
      </c>
      <c r="T60" s="108">
        <f>'[1]INPUTS-Incidence'!E60</f>
        <v>10411</v>
      </c>
      <c r="U60" s="100">
        <f t="shared" si="14"/>
        <v>1</v>
      </c>
      <c r="V60" s="105">
        <f t="shared" si="0"/>
        <v>2.7403191196087149</v>
      </c>
      <c r="W60" s="105">
        <f t="shared" si="1"/>
        <v>2.6328556247220987</v>
      </c>
      <c r="X60" s="3">
        <f t="shared" si="2"/>
        <v>2.7403191196087149</v>
      </c>
      <c r="Y60" s="3">
        <f t="shared" si="3"/>
        <v>1.7812074277456647</v>
      </c>
      <c r="Z60" s="3">
        <f t="shared" si="4"/>
        <v>1.7812074277456647</v>
      </c>
      <c r="AA60" s="3">
        <f t="shared" si="5"/>
        <v>1.7812074277456647</v>
      </c>
      <c r="AB60" s="113">
        <f t="shared" si="6"/>
        <v>4.4140630524677631</v>
      </c>
      <c r="AC60" s="106">
        <f t="shared" si="7"/>
        <v>5309.61</v>
      </c>
      <c r="AD60" s="106">
        <f t="shared" si="8"/>
        <v>5101.3900000000003</v>
      </c>
      <c r="AE60" s="3">
        <f t="shared" si="9"/>
        <v>5309.61</v>
      </c>
      <c r="AF60" s="3">
        <f t="shared" si="10"/>
        <v>3451.2464999999997</v>
      </c>
      <c r="AG60" s="3">
        <f t="shared" si="11"/>
        <v>3451.2464999999997</v>
      </c>
      <c r="AH60" s="3">
        <f t="shared" si="12"/>
        <v>3451.2464999999997</v>
      </c>
      <c r="AI60" s="113">
        <f t="shared" si="13"/>
        <v>8552.6365000000005</v>
      </c>
    </row>
    <row r="61" spans="2:35" x14ac:dyDescent="0.5">
      <c r="P61" s="4" t="str">
        <f>'[1]INPUTS-Incidence'!A61</f>
        <v>Bicyclist</v>
      </c>
      <c r="Q61" s="4" t="str">
        <f>'[1]INPUTS-Incidence'!B61</f>
        <v>Female</v>
      </c>
      <c r="R61" s="4" t="str">
        <f>'[1]INPUTS-Incidence'!C61</f>
        <v>10-14 years</v>
      </c>
      <c r="S61" s="108">
        <f>'[1]INPUTS-Incidence'!D61</f>
        <v>5.8616451756336145</v>
      </c>
      <c r="T61" s="108">
        <f>'[1]INPUTS-Incidence'!E61</f>
        <v>18854</v>
      </c>
      <c r="U61" s="100">
        <f t="shared" si="14"/>
        <v>1</v>
      </c>
      <c r="V61" s="105">
        <f t="shared" si="0"/>
        <v>2.9894390395731434</v>
      </c>
      <c r="W61" s="105">
        <f t="shared" si="1"/>
        <v>2.8722061360604711</v>
      </c>
      <c r="X61" s="3">
        <f t="shared" si="2"/>
        <v>2.9894390395731434</v>
      </c>
      <c r="Y61" s="3">
        <f t="shared" si="3"/>
        <v>1.9431353757225434</v>
      </c>
      <c r="Z61" s="3">
        <f t="shared" si="4"/>
        <v>1.9431353757225434</v>
      </c>
      <c r="AA61" s="3">
        <f t="shared" si="5"/>
        <v>1.9431353757225434</v>
      </c>
      <c r="AB61" s="113">
        <f t="shared" si="6"/>
        <v>4.8153415117830143</v>
      </c>
      <c r="AC61" s="106">
        <f t="shared" si="7"/>
        <v>9615.5400000000009</v>
      </c>
      <c r="AD61" s="106">
        <f t="shared" si="8"/>
        <v>9238.4599999999991</v>
      </c>
      <c r="AE61" s="3">
        <f t="shared" si="9"/>
        <v>9615.5400000000009</v>
      </c>
      <c r="AF61" s="3">
        <f t="shared" si="10"/>
        <v>6250.1010000000006</v>
      </c>
      <c r="AG61" s="3">
        <f t="shared" si="11"/>
        <v>6250.1010000000006</v>
      </c>
      <c r="AH61" s="3">
        <f t="shared" si="12"/>
        <v>6250.1010000000006</v>
      </c>
      <c r="AI61" s="113">
        <f t="shared" si="13"/>
        <v>15488.561</v>
      </c>
    </row>
    <row r="62" spans="2:35" x14ac:dyDescent="0.5">
      <c r="P62" s="4" t="str">
        <f>'[1]INPUTS-Incidence'!A62</f>
        <v>Bicyclist</v>
      </c>
      <c r="Q62" s="4" t="str">
        <f>'[1]INPUTS-Incidence'!B62</f>
        <v>Female</v>
      </c>
      <c r="R62" s="4" t="str">
        <f>'[1]INPUTS-Incidence'!C62</f>
        <v>15-19 years</v>
      </c>
      <c r="S62" s="108">
        <f>'[1]INPUTS-Incidence'!D62</f>
        <v>9.2809381947532223</v>
      </c>
      <c r="T62" s="108">
        <f>'[1]INPUTS-Incidence'!E62</f>
        <v>26990</v>
      </c>
      <c r="U62" s="100">
        <f t="shared" si="14"/>
        <v>1</v>
      </c>
      <c r="V62" s="105">
        <f t="shared" si="0"/>
        <v>4.7332784793241434</v>
      </c>
      <c r="W62" s="105">
        <f t="shared" si="1"/>
        <v>4.547659715429079</v>
      </c>
      <c r="X62" s="3">
        <f t="shared" si="2"/>
        <v>4.7332784793241434</v>
      </c>
      <c r="Y62" s="3">
        <f t="shared" si="3"/>
        <v>3.0766310115606932</v>
      </c>
      <c r="Z62" s="3">
        <f t="shared" si="4"/>
        <v>3.0766310115606932</v>
      </c>
      <c r="AA62" s="3">
        <f t="shared" si="5"/>
        <v>3.0766310115606932</v>
      </c>
      <c r="AB62" s="113">
        <f t="shared" si="6"/>
        <v>7.6242907269897717</v>
      </c>
      <c r="AC62" s="106">
        <f t="shared" si="7"/>
        <v>13764.9</v>
      </c>
      <c r="AD62" s="106">
        <f t="shared" si="8"/>
        <v>13225.1</v>
      </c>
      <c r="AE62" s="3">
        <f t="shared" si="9"/>
        <v>13764.9</v>
      </c>
      <c r="AF62" s="3">
        <f t="shared" si="10"/>
        <v>8947.1849999999995</v>
      </c>
      <c r="AG62" s="3">
        <f t="shared" si="11"/>
        <v>8947.1849999999995</v>
      </c>
      <c r="AH62" s="3">
        <f t="shared" si="12"/>
        <v>8947.1849999999995</v>
      </c>
      <c r="AI62" s="113">
        <f t="shared" si="13"/>
        <v>22172.285</v>
      </c>
    </row>
    <row r="63" spans="2:35" x14ac:dyDescent="0.5">
      <c r="P63" s="4" t="str">
        <f>'[1]INPUTS-Incidence'!A63</f>
        <v>Bicyclist</v>
      </c>
      <c r="Q63" s="4" t="str">
        <f>'[1]INPUTS-Incidence'!B63</f>
        <v>Female</v>
      </c>
      <c r="R63" s="4" t="str">
        <f>'[1]INPUTS-Incidence'!C63</f>
        <v>20-24 years</v>
      </c>
      <c r="S63" s="108">
        <f>'[1]INPUTS-Incidence'!D63</f>
        <v>7.3270564695420184</v>
      </c>
      <c r="T63" s="108">
        <f>'[1]INPUTS-Incidence'!E63</f>
        <v>25534</v>
      </c>
      <c r="U63" s="100">
        <f t="shared" si="14"/>
        <v>1</v>
      </c>
      <c r="V63" s="105">
        <f t="shared" si="0"/>
        <v>3.7367987994664293</v>
      </c>
      <c r="W63" s="105">
        <f t="shared" si="1"/>
        <v>3.590257670075589</v>
      </c>
      <c r="X63" s="3">
        <f t="shared" si="2"/>
        <v>3.7367987994664293</v>
      </c>
      <c r="Y63" s="3">
        <f t="shared" si="3"/>
        <v>2.4289192196531793</v>
      </c>
      <c r="Z63" s="3">
        <f t="shared" si="4"/>
        <v>2.4289192196531793</v>
      </c>
      <c r="AA63" s="3">
        <f t="shared" si="5"/>
        <v>2.4289192196531793</v>
      </c>
      <c r="AB63" s="113">
        <f t="shared" si="6"/>
        <v>6.0191768897287687</v>
      </c>
      <c r="AC63" s="106">
        <f t="shared" si="7"/>
        <v>13022.34</v>
      </c>
      <c r="AD63" s="106">
        <f t="shared" si="8"/>
        <v>12511.66</v>
      </c>
      <c r="AE63" s="3">
        <f t="shared" si="9"/>
        <v>13022.34</v>
      </c>
      <c r="AF63" s="3">
        <f t="shared" si="10"/>
        <v>8464.5210000000006</v>
      </c>
      <c r="AG63" s="3">
        <f t="shared" si="11"/>
        <v>8464.5210000000006</v>
      </c>
      <c r="AH63" s="3">
        <f t="shared" si="12"/>
        <v>8464.5210000000006</v>
      </c>
      <c r="AI63" s="113">
        <f t="shared" si="13"/>
        <v>20976.181</v>
      </c>
    </row>
    <row r="64" spans="2:35" x14ac:dyDescent="0.5">
      <c r="P64" s="4" t="str">
        <f>'[1]INPUTS-Incidence'!A64</f>
        <v>Bicyclist</v>
      </c>
      <c r="Q64" s="4" t="str">
        <f>'[1]INPUTS-Incidence'!B64</f>
        <v>Female</v>
      </c>
      <c r="R64" s="4" t="str">
        <f>'[1]INPUTS-Incidence'!C64</f>
        <v>25-29 years</v>
      </c>
      <c r="S64" s="108">
        <f>'[1]INPUTS-Incidence'!D64</f>
        <v>5.8616451756336145</v>
      </c>
      <c r="T64" s="108">
        <f>'[1]INPUTS-Incidence'!E64</f>
        <v>18523</v>
      </c>
      <c r="U64" s="100">
        <f t="shared" si="14"/>
        <v>1</v>
      </c>
      <c r="V64" s="105">
        <f t="shared" si="0"/>
        <v>2.9894390395731434</v>
      </c>
      <c r="W64" s="105">
        <f t="shared" si="1"/>
        <v>2.8722061360604711</v>
      </c>
      <c r="X64" s="3">
        <f t="shared" si="2"/>
        <v>2.9894390395731434</v>
      </c>
      <c r="Y64" s="3">
        <f t="shared" si="3"/>
        <v>1.9431353757225434</v>
      </c>
      <c r="Z64" s="3">
        <f t="shared" si="4"/>
        <v>1.9431353757225434</v>
      </c>
      <c r="AA64" s="3">
        <f t="shared" si="5"/>
        <v>1.9431353757225434</v>
      </c>
      <c r="AB64" s="113">
        <f t="shared" si="6"/>
        <v>4.8153415117830143</v>
      </c>
      <c r="AC64" s="106">
        <f t="shared" si="7"/>
        <v>9446.73</v>
      </c>
      <c r="AD64" s="106">
        <f t="shared" si="8"/>
        <v>9076.27</v>
      </c>
      <c r="AE64" s="3">
        <f t="shared" si="9"/>
        <v>9446.73</v>
      </c>
      <c r="AF64" s="3">
        <f t="shared" si="10"/>
        <v>6140.3744999999999</v>
      </c>
      <c r="AG64" s="3">
        <f t="shared" si="11"/>
        <v>6140.3744999999999</v>
      </c>
      <c r="AH64" s="3">
        <f t="shared" si="12"/>
        <v>6140.3744999999999</v>
      </c>
      <c r="AI64" s="113">
        <f t="shared" si="13"/>
        <v>15216.6445</v>
      </c>
    </row>
    <row r="65" spans="16:35" x14ac:dyDescent="0.5">
      <c r="P65" s="4" t="str">
        <f>'[1]INPUTS-Incidence'!A65</f>
        <v>Bicyclist</v>
      </c>
      <c r="Q65" s="4" t="str">
        <f>'[1]INPUTS-Incidence'!B65</f>
        <v>Female</v>
      </c>
      <c r="R65" s="4" t="str">
        <f>'[1]INPUTS-Incidence'!C65</f>
        <v>30-34 years</v>
      </c>
      <c r="S65" s="108">
        <f>'[1]INPUTS-Incidence'!D65</f>
        <v>7.8155269008448194</v>
      </c>
      <c r="T65" s="108">
        <f>'[1]INPUTS-Incidence'!E65</f>
        <v>15163</v>
      </c>
      <c r="U65" s="100">
        <f t="shared" si="14"/>
        <v>1</v>
      </c>
      <c r="V65" s="105">
        <f t="shared" si="0"/>
        <v>3.9859187194308578</v>
      </c>
      <c r="W65" s="105">
        <f t="shared" si="1"/>
        <v>3.8296081814139615</v>
      </c>
      <c r="X65" s="3">
        <f t="shared" si="2"/>
        <v>3.9859187194308578</v>
      </c>
      <c r="Y65" s="3">
        <f t="shared" si="3"/>
        <v>2.5908471676300575</v>
      </c>
      <c r="Z65" s="3">
        <f t="shared" si="4"/>
        <v>2.5908471676300575</v>
      </c>
      <c r="AA65" s="3">
        <f t="shared" si="5"/>
        <v>2.5908471676300575</v>
      </c>
      <c r="AB65" s="113">
        <f t="shared" si="6"/>
        <v>6.420455349044019</v>
      </c>
      <c r="AC65" s="106">
        <f t="shared" si="7"/>
        <v>7733.13</v>
      </c>
      <c r="AD65" s="106">
        <f t="shared" si="8"/>
        <v>7429.87</v>
      </c>
      <c r="AE65" s="3">
        <f t="shared" si="9"/>
        <v>7733.13</v>
      </c>
      <c r="AF65" s="3">
        <f t="shared" si="10"/>
        <v>5026.5345000000007</v>
      </c>
      <c r="AG65" s="3">
        <f t="shared" si="11"/>
        <v>5026.5345000000007</v>
      </c>
      <c r="AH65" s="3">
        <f t="shared" si="12"/>
        <v>5026.5345000000007</v>
      </c>
      <c r="AI65" s="113">
        <f t="shared" si="13"/>
        <v>12456.404500000001</v>
      </c>
    </row>
    <row r="66" spans="16:35" x14ac:dyDescent="0.5">
      <c r="P66" s="4" t="str">
        <f>'[1]INPUTS-Incidence'!A66</f>
        <v>Bicyclist</v>
      </c>
      <c r="Q66" s="4" t="str">
        <f>'[1]INPUTS-Incidence'!B66</f>
        <v>Female</v>
      </c>
      <c r="R66" s="4" t="str">
        <f>'[1]INPUTS-Incidence'!C66</f>
        <v>35-39 years</v>
      </c>
      <c r="S66" s="108">
        <f>'[1]INPUTS-Incidence'!D66</f>
        <v>7.8155269008448194</v>
      </c>
      <c r="T66" s="108">
        <f>'[1]INPUTS-Incidence'!E66</f>
        <v>15314</v>
      </c>
      <c r="U66" s="100">
        <f t="shared" si="14"/>
        <v>1</v>
      </c>
      <c r="V66" s="105">
        <f t="shared" si="0"/>
        <v>3.9859187194308578</v>
      </c>
      <c r="W66" s="105">
        <f t="shared" si="1"/>
        <v>3.8296081814139615</v>
      </c>
      <c r="X66" s="3">
        <f t="shared" si="2"/>
        <v>3.9859187194308578</v>
      </c>
      <c r="Y66" s="3">
        <f t="shared" si="3"/>
        <v>2.5908471676300575</v>
      </c>
      <c r="Z66" s="3">
        <f t="shared" si="4"/>
        <v>2.5908471676300575</v>
      </c>
      <c r="AA66" s="3">
        <f t="shared" si="5"/>
        <v>2.5908471676300575</v>
      </c>
      <c r="AB66" s="113">
        <f t="shared" si="6"/>
        <v>6.420455349044019</v>
      </c>
      <c r="AC66" s="106">
        <f t="shared" si="7"/>
        <v>7810.14</v>
      </c>
      <c r="AD66" s="106">
        <f t="shared" si="8"/>
        <v>7503.86</v>
      </c>
      <c r="AE66" s="3">
        <f t="shared" si="9"/>
        <v>7810.14</v>
      </c>
      <c r="AF66" s="3">
        <f t="shared" si="10"/>
        <v>5076.5910000000003</v>
      </c>
      <c r="AG66" s="3">
        <f t="shared" si="11"/>
        <v>5076.5910000000003</v>
      </c>
      <c r="AH66" s="3">
        <f t="shared" si="12"/>
        <v>5076.5910000000003</v>
      </c>
      <c r="AI66" s="113">
        <f t="shared" si="13"/>
        <v>12580.451000000001</v>
      </c>
    </row>
    <row r="67" spans="16:35" x14ac:dyDescent="0.5">
      <c r="P67" s="4" t="str">
        <f>'[1]INPUTS-Incidence'!A67</f>
        <v>Bicyclist</v>
      </c>
      <c r="Q67" s="4" t="str">
        <f>'[1]INPUTS-Incidence'!B67</f>
        <v>Female</v>
      </c>
      <c r="R67" s="4" t="str">
        <f>'[1]INPUTS-Incidence'!C67</f>
        <v>40-44 years</v>
      </c>
      <c r="S67" s="108">
        <f>'[1]INPUTS-Incidence'!D67</f>
        <v>11.723290351267229</v>
      </c>
      <c r="T67" s="108">
        <f>'[1]INPUTS-Incidence'!E67</f>
        <v>14659</v>
      </c>
      <c r="U67" s="100">
        <f t="shared" si="14"/>
        <v>1</v>
      </c>
      <c r="V67" s="105">
        <f t="shared" si="0"/>
        <v>5.9788780791462868</v>
      </c>
      <c r="W67" s="105">
        <f t="shared" si="1"/>
        <v>5.7444122721209423</v>
      </c>
      <c r="X67" s="3">
        <f t="shared" si="2"/>
        <v>5.9788780791462868</v>
      </c>
      <c r="Y67" s="3">
        <f t="shared" si="3"/>
        <v>3.8862707514450867</v>
      </c>
      <c r="Z67" s="3">
        <f t="shared" si="4"/>
        <v>3.8862707514450867</v>
      </c>
      <c r="AA67" s="3">
        <f t="shared" si="5"/>
        <v>3.8862707514450867</v>
      </c>
      <c r="AB67" s="113">
        <f t="shared" si="6"/>
        <v>9.6306830235660286</v>
      </c>
      <c r="AC67" s="106">
        <f t="shared" si="7"/>
        <v>7476.09</v>
      </c>
      <c r="AD67" s="106">
        <f t="shared" si="8"/>
        <v>7182.91</v>
      </c>
      <c r="AE67" s="3">
        <f t="shared" si="9"/>
        <v>7476.09</v>
      </c>
      <c r="AF67" s="3">
        <f t="shared" si="10"/>
        <v>4859.4585000000006</v>
      </c>
      <c r="AG67" s="3">
        <f t="shared" si="11"/>
        <v>4859.4585000000006</v>
      </c>
      <c r="AH67" s="3">
        <f t="shared" si="12"/>
        <v>4859.4585000000006</v>
      </c>
      <c r="AI67" s="113">
        <f t="shared" si="13"/>
        <v>12042.3685</v>
      </c>
    </row>
    <row r="68" spans="16:35" x14ac:dyDescent="0.5">
      <c r="P68" s="4" t="str">
        <f>'[1]INPUTS-Incidence'!A68</f>
        <v>Bicyclist</v>
      </c>
      <c r="Q68" s="4" t="str">
        <f>'[1]INPUTS-Incidence'!B68</f>
        <v>Female</v>
      </c>
      <c r="R68" s="4" t="str">
        <f>'[1]INPUTS-Incidence'!C68</f>
        <v>45-49 years</v>
      </c>
      <c r="S68" s="108">
        <f>'[1]INPUTS-Incidence'!D68</f>
        <v>13.188701645175632</v>
      </c>
      <c r="T68" s="108">
        <f>'[1]INPUTS-Incidence'!E68</f>
        <v>12526</v>
      </c>
      <c r="U68" s="100">
        <f t="shared" si="14"/>
        <v>1</v>
      </c>
      <c r="V68" s="105">
        <f t="shared" si="0"/>
        <v>6.7262378390395723</v>
      </c>
      <c r="W68" s="105">
        <f t="shared" si="1"/>
        <v>6.4624638061360598</v>
      </c>
      <c r="X68" s="3">
        <f t="shared" si="2"/>
        <v>6.7262378390395723</v>
      </c>
      <c r="Y68" s="3">
        <f t="shared" si="3"/>
        <v>4.3720545953757224</v>
      </c>
      <c r="Z68" s="3">
        <f t="shared" si="4"/>
        <v>4.3720545953757224</v>
      </c>
      <c r="AA68" s="3">
        <f t="shared" si="5"/>
        <v>4.3720545953757224</v>
      </c>
      <c r="AB68" s="113">
        <f t="shared" si="6"/>
        <v>10.834518401511783</v>
      </c>
      <c r="AC68" s="106">
        <f t="shared" si="7"/>
        <v>6388.26</v>
      </c>
      <c r="AD68" s="106">
        <f t="shared" si="8"/>
        <v>6137.74</v>
      </c>
      <c r="AE68" s="3">
        <f t="shared" si="9"/>
        <v>6388.26</v>
      </c>
      <c r="AF68" s="3">
        <f t="shared" si="10"/>
        <v>4152.3690000000006</v>
      </c>
      <c r="AG68" s="3">
        <f t="shared" si="11"/>
        <v>4152.3690000000006</v>
      </c>
      <c r="AH68" s="3">
        <f t="shared" si="12"/>
        <v>4152.3690000000006</v>
      </c>
      <c r="AI68" s="113">
        <f t="shared" si="13"/>
        <v>10290.109</v>
      </c>
    </row>
    <row r="69" spans="16:35" x14ac:dyDescent="0.5">
      <c r="P69" s="4" t="str">
        <f>'[1]INPUTS-Incidence'!A69</f>
        <v>Bicyclist</v>
      </c>
      <c r="Q69" s="4" t="str">
        <f>'[1]INPUTS-Incidence'!B69</f>
        <v>Female</v>
      </c>
      <c r="R69" s="4" t="str">
        <f>'[1]INPUTS-Incidence'!C69</f>
        <v>50-54 years</v>
      </c>
      <c r="S69" s="108">
        <f>'[1]INPUTS-Incidence'!D69</f>
        <v>15.142583370386838</v>
      </c>
      <c r="T69" s="108">
        <f>'[1]INPUTS-Incidence'!E69</f>
        <v>9929</v>
      </c>
      <c r="U69" s="100">
        <f t="shared" si="14"/>
        <v>1</v>
      </c>
      <c r="V69" s="105">
        <f t="shared" ref="V69:V132" si="17">IF($U69=1,S69*$O$3,S69)</f>
        <v>7.7227175188972872</v>
      </c>
      <c r="W69" s="105">
        <f t="shared" ref="W69:W132" si="18">S69-V69</f>
        <v>7.4198658514895506</v>
      </c>
      <c r="X69" s="3">
        <f t="shared" ref="X69:X132" si="19">IF($U69=0, S69, V69)</f>
        <v>7.7227175188972872</v>
      </c>
      <c r="Y69" s="3">
        <f t="shared" ref="Y69:Y132" si="20">IF($U69=1, X69*(1-$G$3*(1-$K$3))/(1-$E$3*(1-$K$3)), X69)</f>
        <v>5.0197663872832372</v>
      </c>
      <c r="Z69" s="3">
        <f t="shared" ref="Z69:Z132" si="21">IF($U69=3, Y69*(1-$G$3*(1-$M$3))/(1-$E$3*(1-$M$3)), Y69)</f>
        <v>5.0197663872832372</v>
      </c>
      <c r="AA69" s="3">
        <f t="shared" ref="AA69:AA132" si="22">IF($U69=2, Z69*(1-$G$3*(1-$I$3))/(1-$E$3*(1-$I$3)), Z69)</f>
        <v>5.0197663872832372</v>
      </c>
      <c r="AB69" s="113">
        <f t="shared" ref="AB69:AB132" si="23">AA69+W69</f>
        <v>12.439632238772788</v>
      </c>
      <c r="AC69" s="106">
        <f t="shared" ref="AC69:AC132" si="24">IF($U69=1,T69*$O$3,T69)</f>
        <v>5063.79</v>
      </c>
      <c r="AD69" s="106">
        <f t="shared" ref="AD69:AD132" si="25">T69-AC69</f>
        <v>4865.21</v>
      </c>
      <c r="AE69" s="3">
        <f t="shared" ref="AE69:AE132" si="26">IF($U69=0, T69, AC69)</f>
        <v>5063.79</v>
      </c>
      <c r="AF69" s="3">
        <f t="shared" ref="AF69:AF132" si="27">IF($U69=1, AE69*(1-$G$3*(1-$L$3))/(1-$E$3*(1-$L$3)), AE69)</f>
        <v>3291.4635000000003</v>
      </c>
      <c r="AG69" s="3">
        <f t="shared" ref="AG69:AG132" si="28">IF($U69=3, AF69*(1-$G$3*(1-$N$3))/(1-$E$3*(1-$N$3)), AF69)</f>
        <v>3291.4635000000003</v>
      </c>
      <c r="AH69" s="3">
        <f t="shared" ref="AH69:AH132" si="29">IF($U69=2, AG69*(1-$G$3*(1-$J$3))/(1-$E$3*(1-$J$3)), AG69)</f>
        <v>3291.4635000000003</v>
      </c>
      <c r="AI69" s="113">
        <f t="shared" ref="AI69:AI132" si="30">AH69+AD69</f>
        <v>8156.6735000000008</v>
      </c>
    </row>
    <row r="70" spans="16:35" x14ac:dyDescent="0.5">
      <c r="P70" s="4" t="str">
        <f>'[1]INPUTS-Incidence'!A70</f>
        <v>Bicyclist</v>
      </c>
      <c r="Q70" s="4" t="str">
        <f>'[1]INPUTS-Incidence'!B70</f>
        <v>Female</v>
      </c>
      <c r="R70" s="4" t="str">
        <f>'[1]INPUTS-Incidence'!C70</f>
        <v>55-59 years</v>
      </c>
      <c r="S70" s="108">
        <f>'[1]INPUTS-Incidence'!D70</f>
        <v>14.654112939084037</v>
      </c>
      <c r="T70" s="108">
        <f>'[1]INPUTS-Incidence'!E70</f>
        <v>7379</v>
      </c>
      <c r="U70" s="100">
        <f t="shared" ref="U70:U91" si="31">IF(P70="Car",2,0)+IF(P70="Bus",2,0)+IF(P70="Truck",2,0)+IF(P70="Motorized Two Wheeler",3,0)+IF(P70="Motorized Three Wheeler",3,0)+IF(P70="Pedestrian",1,0)+IF(P70="Bicyclist",1,0)</f>
        <v>1</v>
      </c>
      <c r="V70" s="105">
        <f t="shared" si="17"/>
        <v>7.4735975989328587</v>
      </c>
      <c r="W70" s="105">
        <f t="shared" si="18"/>
        <v>7.1805153401511781</v>
      </c>
      <c r="X70" s="3">
        <f t="shared" si="19"/>
        <v>7.4735975989328587</v>
      </c>
      <c r="Y70" s="3">
        <f t="shared" si="20"/>
        <v>4.8578384393063585</v>
      </c>
      <c r="Z70" s="3">
        <f t="shared" si="21"/>
        <v>4.8578384393063585</v>
      </c>
      <c r="AA70" s="3">
        <f t="shared" si="22"/>
        <v>4.8578384393063585</v>
      </c>
      <c r="AB70" s="113">
        <f t="shared" si="23"/>
        <v>12.038353779457537</v>
      </c>
      <c r="AC70" s="106">
        <f t="shared" si="24"/>
        <v>3763.29</v>
      </c>
      <c r="AD70" s="106">
        <f t="shared" si="25"/>
        <v>3615.71</v>
      </c>
      <c r="AE70" s="3">
        <f t="shared" si="26"/>
        <v>3763.29</v>
      </c>
      <c r="AF70" s="3">
        <f t="shared" si="27"/>
        <v>2446.1385</v>
      </c>
      <c r="AG70" s="3">
        <f t="shared" si="28"/>
        <v>2446.1385</v>
      </c>
      <c r="AH70" s="3">
        <f t="shared" si="29"/>
        <v>2446.1385</v>
      </c>
      <c r="AI70" s="113">
        <f t="shared" si="30"/>
        <v>6061.8485000000001</v>
      </c>
    </row>
    <row r="71" spans="16:35" x14ac:dyDescent="0.5">
      <c r="P71" s="4" t="str">
        <f>'[1]INPUTS-Incidence'!A71</f>
        <v>Bicyclist</v>
      </c>
      <c r="Q71" s="4" t="str">
        <f>'[1]INPUTS-Incidence'!B71</f>
        <v>Female</v>
      </c>
      <c r="R71" s="4" t="str">
        <f>'[1]INPUTS-Incidence'!C71</f>
        <v>60-64 years</v>
      </c>
      <c r="S71" s="108">
        <f>'[1]INPUTS-Incidence'!D71</f>
        <v>13.188701645175632</v>
      </c>
      <c r="T71" s="108">
        <f>'[1]INPUTS-Incidence'!E71</f>
        <v>5521</v>
      </c>
      <c r="U71" s="100">
        <f t="shared" si="31"/>
        <v>1</v>
      </c>
      <c r="V71" s="105">
        <f t="shared" si="17"/>
        <v>6.7262378390395723</v>
      </c>
      <c r="W71" s="105">
        <f t="shared" si="18"/>
        <v>6.4624638061360598</v>
      </c>
      <c r="X71" s="3">
        <f t="shared" si="19"/>
        <v>6.7262378390395723</v>
      </c>
      <c r="Y71" s="3">
        <f t="shared" si="20"/>
        <v>4.3720545953757224</v>
      </c>
      <c r="Z71" s="3">
        <f t="shared" si="21"/>
        <v>4.3720545953757224</v>
      </c>
      <c r="AA71" s="3">
        <f t="shared" si="22"/>
        <v>4.3720545953757224</v>
      </c>
      <c r="AB71" s="113">
        <f t="shared" si="23"/>
        <v>10.834518401511783</v>
      </c>
      <c r="AC71" s="106">
        <f t="shared" si="24"/>
        <v>2815.71</v>
      </c>
      <c r="AD71" s="106">
        <f t="shared" si="25"/>
        <v>2705.29</v>
      </c>
      <c r="AE71" s="3">
        <f t="shared" si="26"/>
        <v>2815.71</v>
      </c>
      <c r="AF71" s="3">
        <f t="shared" si="27"/>
        <v>1830.2115000000001</v>
      </c>
      <c r="AG71" s="3">
        <f t="shared" si="28"/>
        <v>1830.2115000000001</v>
      </c>
      <c r="AH71" s="3">
        <f t="shared" si="29"/>
        <v>1830.2115000000001</v>
      </c>
      <c r="AI71" s="113">
        <f t="shared" si="30"/>
        <v>4535.5015000000003</v>
      </c>
    </row>
    <row r="72" spans="16:35" x14ac:dyDescent="0.5">
      <c r="P72" s="4" t="str">
        <f>'[1]INPUTS-Incidence'!A72</f>
        <v>Bicyclist</v>
      </c>
      <c r="Q72" s="4" t="str">
        <f>'[1]INPUTS-Incidence'!B72</f>
        <v>Female</v>
      </c>
      <c r="R72" s="4" t="str">
        <f>'[1]INPUTS-Incidence'!C72</f>
        <v>65-69 years</v>
      </c>
      <c r="S72" s="108">
        <f>'[1]INPUTS-Incidence'!D72</f>
        <v>11.723290351267229</v>
      </c>
      <c r="T72" s="108">
        <f>'[1]INPUTS-Incidence'!E72</f>
        <v>3993</v>
      </c>
      <c r="U72" s="100">
        <f t="shared" si="31"/>
        <v>1</v>
      </c>
      <c r="V72" s="105">
        <f t="shared" si="17"/>
        <v>5.9788780791462868</v>
      </c>
      <c r="W72" s="105">
        <f t="shared" si="18"/>
        <v>5.7444122721209423</v>
      </c>
      <c r="X72" s="3">
        <f t="shared" si="19"/>
        <v>5.9788780791462868</v>
      </c>
      <c r="Y72" s="3">
        <f t="shared" si="20"/>
        <v>3.8862707514450867</v>
      </c>
      <c r="Z72" s="3">
        <f t="shared" si="21"/>
        <v>3.8862707514450867</v>
      </c>
      <c r="AA72" s="3">
        <f t="shared" si="22"/>
        <v>3.8862707514450867</v>
      </c>
      <c r="AB72" s="113">
        <f t="shared" si="23"/>
        <v>9.6306830235660286</v>
      </c>
      <c r="AC72" s="106">
        <f t="shared" si="24"/>
        <v>2036.43</v>
      </c>
      <c r="AD72" s="106">
        <f t="shared" si="25"/>
        <v>1956.57</v>
      </c>
      <c r="AE72" s="3">
        <f t="shared" si="26"/>
        <v>2036.43</v>
      </c>
      <c r="AF72" s="3">
        <f t="shared" si="27"/>
        <v>1323.6795000000002</v>
      </c>
      <c r="AG72" s="3">
        <f t="shared" si="28"/>
        <v>1323.6795000000002</v>
      </c>
      <c r="AH72" s="3">
        <f t="shared" si="29"/>
        <v>1323.6795000000002</v>
      </c>
      <c r="AI72" s="113">
        <f t="shared" si="30"/>
        <v>3280.2494999999999</v>
      </c>
    </row>
    <row r="73" spans="16:35" x14ac:dyDescent="0.5">
      <c r="P73" s="4" t="str">
        <f>'[1]INPUTS-Incidence'!A73</f>
        <v>Bicyclist</v>
      </c>
      <c r="Q73" s="4" t="str">
        <f>'[1]INPUTS-Incidence'!B73</f>
        <v>Female</v>
      </c>
      <c r="R73" s="4" t="str">
        <f>'[1]INPUTS-Incidence'!C73</f>
        <v>70-74 years</v>
      </c>
      <c r="S73" s="108">
        <f>'[1]INPUTS-Incidence'!D73</f>
        <v>11.723290351267229</v>
      </c>
      <c r="T73" s="108">
        <f>'[1]INPUTS-Incidence'!E73</f>
        <v>2700</v>
      </c>
      <c r="U73" s="100">
        <f t="shared" si="31"/>
        <v>1</v>
      </c>
      <c r="V73" s="105">
        <f t="shared" si="17"/>
        <v>5.9788780791462868</v>
      </c>
      <c r="W73" s="105">
        <f t="shared" si="18"/>
        <v>5.7444122721209423</v>
      </c>
      <c r="X73" s="3">
        <f t="shared" si="19"/>
        <v>5.9788780791462868</v>
      </c>
      <c r="Y73" s="3">
        <f t="shared" si="20"/>
        <v>3.8862707514450867</v>
      </c>
      <c r="Z73" s="3">
        <f t="shared" si="21"/>
        <v>3.8862707514450867</v>
      </c>
      <c r="AA73" s="3">
        <f t="shared" si="22"/>
        <v>3.8862707514450867</v>
      </c>
      <c r="AB73" s="113">
        <f t="shared" si="23"/>
        <v>9.6306830235660286</v>
      </c>
      <c r="AC73" s="106">
        <f t="shared" si="24"/>
        <v>1377</v>
      </c>
      <c r="AD73" s="106">
        <f t="shared" si="25"/>
        <v>1323</v>
      </c>
      <c r="AE73" s="3">
        <f t="shared" si="26"/>
        <v>1377</v>
      </c>
      <c r="AF73" s="3">
        <f t="shared" si="27"/>
        <v>895.05000000000007</v>
      </c>
      <c r="AG73" s="3">
        <f t="shared" si="28"/>
        <v>895.05000000000007</v>
      </c>
      <c r="AH73" s="3">
        <f t="shared" si="29"/>
        <v>895.05000000000007</v>
      </c>
      <c r="AI73" s="113">
        <f t="shared" si="30"/>
        <v>2218.0500000000002</v>
      </c>
    </row>
    <row r="74" spans="16:35" x14ac:dyDescent="0.5">
      <c r="P74" s="4" t="str">
        <f>'[1]INPUTS-Incidence'!A74</f>
        <v>Bicyclist</v>
      </c>
      <c r="Q74" s="4" t="str">
        <f>'[1]INPUTS-Incidence'!B74</f>
        <v>Female</v>
      </c>
      <c r="R74" s="4" t="str">
        <f>'[1]INPUTS-Incidence'!C74</f>
        <v>75-79 years</v>
      </c>
      <c r="S74" s="108">
        <f>'[1]INPUTS-Incidence'!D74</f>
        <v>1.9538817252112048</v>
      </c>
      <c r="T74" s="108">
        <f>'[1]INPUTS-Incidence'!E74</f>
        <v>1719</v>
      </c>
      <c r="U74" s="100">
        <f t="shared" si="31"/>
        <v>1</v>
      </c>
      <c r="V74" s="105">
        <f t="shared" si="17"/>
        <v>0.99647967985771446</v>
      </c>
      <c r="W74" s="105">
        <f t="shared" si="18"/>
        <v>0.95740204535349038</v>
      </c>
      <c r="X74" s="3">
        <f t="shared" si="19"/>
        <v>0.99647967985771446</v>
      </c>
      <c r="Y74" s="3">
        <f t="shared" si="20"/>
        <v>0.64771179190751438</v>
      </c>
      <c r="Z74" s="3">
        <f t="shared" si="21"/>
        <v>0.64771179190751438</v>
      </c>
      <c r="AA74" s="3">
        <f t="shared" si="22"/>
        <v>0.64771179190751438</v>
      </c>
      <c r="AB74" s="113">
        <f t="shared" si="23"/>
        <v>1.6051138372610048</v>
      </c>
      <c r="AC74" s="106">
        <f t="shared" si="24"/>
        <v>876.69</v>
      </c>
      <c r="AD74" s="106">
        <f t="shared" si="25"/>
        <v>842.31</v>
      </c>
      <c r="AE74" s="3">
        <f t="shared" si="26"/>
        <v>876.69</v>
      </c>
      <c r="AF74" s="3">
        <f t="shared" si="27"/>
        <v>569.84850000000006</v>
      </c>
      <c r="AG74" s="3">
        <f t="shared" si="28"/>
        <v>569.84850000000006</v>
      </c>
      <c r="AH74" s="3">
        <f t="shared" si="29"/>
        <v>569.84850000000006</v>
      </c>
      <c r="AI74" s="113">
        <f t="shared" si="30"/>
        <v>1412.1585</v>
      </c>
    </row>
    <row r="75" spans="16:35" x14ac:dyDescent="0.5">
      <c r="P75" s="4" t="str">
        <f>'[1]INPUTS-Incidence'!A75</f>
        <v>Bicyclist</v>
      </c>
      <c r="Q75" s="4" t="str">
        <f>'[1]INPUTS-Incidence'!B75</f>
        <v>Female</v>
      </c>
      <c r="R75" s="4" t="str">
        <f>'[1]INPUTS-Incidence'!C75</f>
        <v>80-84 years</v>
      </c>
      <c r="S75" s="108">
        <f>'[1]INPUTS-Incidence'!D75</f>
        <v>1.9538817252112048</v>
      </c>
      <c r="T75" s="108">
        <f>'[1]INPUTS-Incidence'!E75</f>
        <v>844</v>
      </c>
      <c r="U75" s="100">
        <f t="shared" si="31"/>
        <v>1</v>
      </c>
      <c r="V75" s="105">
        <f t="shared" si="17"/>
        <v>0.99647967985771446</v>
      </c>
      <c r="W75" s="105">
        <f t="shared" si="18"/>
        <v>0.95740204535349038</v>
      </c>
      <c r="X75" s="3">
        <f t="shared" si="19"/>
        <v>0.99647967985771446</v>
      </c>
      <c r="Y75" s="3">
        <f t="shared" si="20"/>
        <v>0.64771179190751438</v>
      </c>
      <c r="Z75" s="3">
        <f t="shared" si="21"/>
        <v>0.64771179190751438</v>
      </c>
      <c r="AA75" s="3">
        <f t="shared" si="22"/>
        <v>0.64771179190751438</v>
      </c>
      <c r="AB75" s="113">
        <f t="shared" si="23"/>
        <v>1.6051138372610048</v>
      </c>
      <c r="AC75" s="106">
        <f t="shared" si="24"/>
        <v>430.44</v>
      </c>
      <c r="AD75" s="106">
        <f t="shared" si="25"/>
        <v>413.56</v>
      </c>
      <c r="AE75" s="3">
        <f t="shared" si="26"/>
        <v>430.44</v>
      </c>
      <c r="AF75" s="3">
        <f t="shared" si="27"/>
        <v>279.786</v>
      </c>
      <c r="AG75" s="3">
        <f t="shared" si="28"/>
        <v>279.786</v>
      </c>
      <c r="AH75" s="3">
        <f t="shared" si="29"/>
        <v>279.786</v>
      </c>
      <c r="AI75" s="113">
        <f t="shared" si="30"/>
        <v>693.346</v>
      </c>
    </row>
    <row r="76" spans="16:35" x14ac:dyDescent="0.5">
      <c r="P76" s="4" t="str">
        <f>'[1]INPUTS-Incidence'!A76</f>
        <v>Bicyclist</v>
      </c>
      <c r="Q76" s="4" t="str">
        <f>'[1]INPUTS-Incidence'!B76</f>
        <v>Female</v>
      </c>
      <c r="R76" s="4" t="str">
        <f>'[1]INPUTS-Incidence'!C76</f>
        <v>85+</v>
      </c>
      <c r="S76" s="108">
        <f>'[1]INPUTS-Incidence'!D76</f>
        <v>3.9077634504224097</v>
      </c>
      <c r="T76" s="108">
        <f>'[1]INPUTS-Incidence'!E76</f>
        <v>357</v>
      </c>
      <c r="U76" s="100">
        <f t="shared" si="31"/>
        <v>1</v>
      </c>
      <c r="V76" s="105">
        <f t="shared" si="17"/>
        <v>1.9929593597154289</v>
      </c>
      <c r="W76" s="105">
        <f t="shared" si="18"/>
        <v>1.9148040907069808</v>
      </c>
      <c r="X76" s="3">
        <f t="shared" si="19"/>
        <v>1.9929593597154289</v>
      </c>
      <c r="Y76" s="3">
        <f t="shared" si="20"/>
        <v>1.2954235838150288</v>
      </c>
      <c r="Z76" s="3">
        <f t="shared" si="21"/>
        <v>1.2954235838150288</v>
      </c>
      <c r="AA76" s="3">
        <f t="shared" si="22"/>
        <v>1.2954235838150288</v>
      </c>
      <c r="AB76" s="113">
        <f t="shared" si="23"/>
        <v>3.2102276745220095</v>
      </c>
      <c r="AC76" s="106">
        <f t="shared" si="24"/>
        <v>182.07</v>
      </c>
      <c r="AD76" s="106">
        <f t="shared" si="25"/>
        <v>174.93</v>
      </c>
      <c r="AE76" s="3">
        <f t="shared" si="26"/>
        <v>182.07</v>
      </c>
      <c r="AF76" s="3">
        <f t="shared" si="27"/>
        <v>118.3455</v>
      </c>
      <c r="AG76" s="3">
        <f t="shared" si="28"/>
        <v>118.3455</v>
      </c>
      <c r="AH76" s="3">
        <f t="shared" si="29"/>
        <v>118.3455</v>
      </c>
      <c r="AI76" s="113">
        <f t="shared" si="30"/>
        <v>293.27550000000002</v>
      </c>
    </row>
    <row r="77" spans="16:35" x14ac:dyDescent="0.5">
      <c r="P77" s="4" t="str">
        <f>'[1]INPUTS-Incidence'!A77</f>
        <v>Motorized Two Wheeler</v>
      </c>
      <c r="Q77" s="4" t="str">
        <f>'[1]INPUTS-Incidence'!B77</f>
        <v>Male</v>
      </c>
      <c r="R77" s="4" t="str">
        <f>'[1]INPUTS-Incidence'!C77</f>
        <v>&lt;5 years</v>
      </c>
      <c r="S77" s="108">
        <f>'[1]INPUTS-Incidence'!D77</f>
        <v>347.99088805605345</v>
      </c>
      <c r="T77" s="108">
        <f>'[1]INPUTS-Incidence'!E77</f>
        <v>6633</v>
      </c>
      <c r="U77" s="100">
        <f t="shared" si="31"/>
        <v>3</v>
      </c>
      <c r="V77" s="105">
        <f t="shared" si="17"/>
        <v>347.99088805605345</v>
      </c>
      <c r="W77" s="105">
        <f t="shared" si="18"/>
        <v>0</v>
      </c>
      <c r="X77" s="3">
        <f t="shared" si="19"/>
        <v>347.99088805605345</v>
      </c>
      <c r="Y77" s="3">
        <f t="shared" si="20"/>
        <v>347.99088805605345</v>
      </c>
      <c r="Z77" s="3">
        <f t="shared" si="21"/>
        <v>240.11371275867685</v>
      </c>
      <c r="AA77" s="3">
        <f t="shared" si="22"/>
        <v>240.11371275867685</v>
      </c>
      <c r="AB77" s="113">
        <f t="shared" si="23"/>
        <v>240.11371275867685</v>
      </c>
      <c r="AC77" s="106">
        <f t="shared" si="24"/>
        <v>6633</v>
      </c>
      <c r="AD77" s="106">
        <f t="shared" si="25"/>
        <v>0</v>
      </c>
      <c r="AE77" s="3">
        <f t="shared" si="26"/>
        <v>6633</v>
      </c>
      <c r="AF77" s="3">
        <f t="shared" si="27"/>
        <v>6633</v>
      </c>
      <c r="AG77" s="3">
        <f t="shared" si="28"/>
        <v>4709.4299999999994</v>
      </c>
      <c r="AH77" s="3">
        <f t="shared" si="29"/>
        <v>4709.4299999999994</v>
      </c>
      <c r="AI77" s="113">
        <f t="shared" si="30"/>
        <v>4709.4299999999994</v>
      </c>
    </row>
    <row r="78" spans="16:35" x14ac:dyDescent="0.5">
      <c r="P78" s="4" t="str">
        <f>'[1]INPUTS-Incidence'!A78</f>
        <v>Motorized Two Wheeler</v>
      </c>
      <c r="Q78" s="4" t="str">
        <f>'[1]INPUTS-Incidence'!B78</f>
        <v>Male</v>
      </c>
      <c r="R78" s="4" t="str">
        <f>'[1]INPUTS-Incidence'!C78</f>
        <v>5-9 years</v>
      </c>
      <c r="S78" s="108">
        <f>'[1]INPUTS-Incidence'!D78</f>
        <v>373.76799087502036</v>
      </c>
      <c r="T78" s="108">
        <f>'[1]INPUTS-Incidence'!E78</f>
        <v>16127</v>
      </c>
      <c r="U78" s="100">
        <f t="shared" si="31"/>
        <v>3</v>
      </c>
      <c r="V78" s="105">
        <f t="shared" si="17"/>
        <v>373.76799087502036</v>
      </c>
      <c r="W78" s="105">
        <f t="shared" si="18"/>
        <v>0</v>
      </c>
      <c r="X78" s="3">
        <f t="shared" si="19"/>
        <v>373.76799087502036</v>
      </c>
      <c r="Y78" s="3">
        <f t="shared" si="20"/>
        <v>373.76799087502036</v>
      </c>
      <c r="Z78" s="3">
        <f t="shared" si="21"/>
        <v>257.89991370376401</v>
      </c>
      <c r="AA78" s="3">
        <f t="shared" si="22"/>
        <v>257.89991370376401</v>
      </c>
      <c r="AB78" s="113">
        <f t="shared" si="23"/>
        <v>257.89991370376401</v>
      </c>
      <c r="AC78" s="106">
        <f t="shared" si="24"/>
        <v>16127</v>
      </c>
      <c r="AD78" s="106">
        <f t="shared" si="25"/>
        <v>0</v>
      </c>
      <c r="AE78" s="3">
        <f t="shared" si="26"/>
        <v>16127</v>
      </c>
      <c r="AF78" s="3">
        <f t="shared" si="27"/>
        <v>16127</v>
      </c>
      <c r="AG78" s="3">
        <f t="shared" si="28"/>
        <v>11450.17</v>
      </c>
      <c r="AH78" s="3">
        <f t="shared" si="29"/>
        <v>11450.17</v>
      </c>
      <c r="AI78" s="113">
        <f t="shared" si="30"/>
        <v>11450.17</v>
      </c>
    </row>
    <row r="79" spans="16:35" x14ac:dyDescent="0.5">
      <c r="P79" s="4" t="str">
        <f>'[1]INPUTS-Incidence'!A79</f>
        <v>Motorized Two Wheeler</v>
      </c>
      <c r="Q79" s="4" t="str">
        <f>'[1]INPUTS-Incidence'!B79</f>
        <v>Male</v>
      </c>
      <c r="R79" s="4" t="str">
        <f>'[1]INPUTS-Incidence'!C79</f>
        <v>10-14 years</v>
      </c>
      <c r="S79" s="108">
        <f>'[1]INPUTS-Incidence'!D79</f>
        <v>644.42757047417308</v>
      </c>
      <c r="T79" s="108">
        <f>'[1]INPUTS-Incidence'!E79</f>
        <v>34627</v>
      </c>
      <c r="U79" s="100">
        <f t="shared" si="31"/>
        <v>3</v>
      </c>
      <c r="V79" s="105">
        <f t="shared" si="17"/>
        <v>644.42757047417308</v>
      </c>
      <c r="W79" s="105">
        <f t="shared" si="18"/>
        <v>0</v>
      </c>
      <c r="X79" s="3">
        <f t="shared" si="19"/>
        <v>644.42757047417308</v>
      </c>
      <c r="Y79" s="3">
        <f t="shared" si="20"/>
        <v>644.42757047417308</v>
      </c>
      <c r="Z79" s="3">
        <f t="shared" si="21"/>
        <v>444.65502362717939</v>
      </c>
      <c r="AA79" s="3">
        <f t="shared" si="22"/>
        <v>444.65502362717939</v>
      </c>
      <c r="AB79" s="113">
        <f t="shared" si="23"/>
        <v>444.65502362717939</v>
      </c>
      <c r="AC79" s="106">
        <f t="shared" si="24"/>
        <v>34627</v>
      </c>
      <c r="AD79" s="106">
        <f t="shared" si="25"/>
        <v>0</v>
      </c>
      <c r="AE79" s="3">
        <f t="shared" si="26"/>
        <v>34627</v>
      </c>
      <c r="AF79" s="3">
        <f t="shared" si="27"/>
        <v>34627</v>
      </c>
      <c r="AG79" s="3">
        <f t="shared" si="28"/>
        <v>24585.17</v>
      </c>
      <c r="AH79" s="3">
        <f t="shared" si="29"/>
        <v>24585.17</v>
      </c>
      <c r="AI79" s="113">
        <f t="shared" si="30"/>
        <v>24585.17</v>
      </c>
    </row>
    <row r="80" spans="16:35" x14ac:dyDescent="0.5">
      <c r="P80" s="4" t="str">
        <f>'[1]INPUTS-Incidence'!A80</f>
        <v>Motorized Two Wheeler</v>
      </c>
      <c r="Q80" s="4" t="str">
        <f>'[1]INPUTS-Incidence'!B80</f>
        <v>Male</v>
      </c>
      <c r="R80" s="4" t="str">
        <f>'[1]INPUTS-Incidence'!C80</f>
        <v>15-19 years</v>
      </c>
      <c r="S80" s="108">
        <f>'[1]INPUTS-Incidence'!D80</f>
        <v>4650.6189669219484</v>
      </c>
      <c r="T80" s="108">
        <f>'[1]INPUTS-Incidence'!E80</f>
        <v>87743</v>
      </c>
      <c r="U80" s="100">
        <f t="shared" si="31"/>
        <v>3</v>
      </c>
      <c r="V80" s="105">
        <f t="shared" si="17"/>
        <v>4650.6189669219484</v>
      </c>
      <c r="W80" s="105">
        <f t="shared" si="18"/>
        <v>0</v>
      </c>
      <c r="X80" s="3">
        <f t="shared" si="19"/>
        <v>4650.6189669219484</v>
      </c>
      <c r="Y80" s="3">
        <f t="shared" si="20"/>
        <v>4650.6189669219484</v>
      </c>
      <c r="Z80" s="3">
        <f t="shared" si="21"/>
        <v>3208.9270871761441</v>
      </c>
      <c r="AA80" s="3">
        <f t="shared" si="22"/>
        <v>3208.9270871761441</v>
      </c>
      <c r="AB80" s="113">
        <f t="shared" si="23"/>
        <v>3208.9270871761441</v>
      </c>
      <c r="AC80" s="106">
        <f t="shared" si="24"/>
        <v>87743</v>
      </c>
      <c r="AD80" s="106">
        <f t="shared" si="25"/>
        <v>0</v>
      </c>
      <c r="AE80" s="3">
        <f t="shared" si="26"/>
        <v>87743</v>
      </c>
      <c r="AF80" s="3">
        <f t="shared" si="27"/>
        <v>87743</v>
      </c>
      <c r="AG80" s="3">
        <f t="shared" si="28"/>
        <v>62297.53</v>
      </c>
      <c r="AH80" s="3">
        <f t="shared" si="29"/>
        <v>62297.53</v>
      </c>
      <c r="AI80" s="113">
        <f t="shared" si="30"/>
        <v>62297.53</v>
      </c>
    </row>
    <row r="81" spans="16:35" x14ac:dyDescent="0.5">
      <c r="P81" s="4" t="str">
        <f>'[1]INPUTS-Incidence'!A81</f>
        <v>Motorized Two Wheeler</v>
      </c>
      <c r="Q81" s="4" t="str">
        <f>'[1]INPUTS-Incidence'!B81</f>
        <v>Male</v>
      </c>
      <c r="R81" s="4" t="str">
        <f>'[1]INPUTS-Incidence'!C81</f>
        <v>20-24 years</v>
      </c>
      <c r="S81" s="108">
        <f>'[1]INPUTS-Incidence'!D81</f>
        <v>4745.1350105914944</v>
      </c>
      <c r="T81" s="108">
        <f>'[1]INPUTS-Incidence'!E81</f>
        <v>112773</v>
      </c>
      <c r="U81" s="100">
        <f t="shared" si="31"/>
        <v>3</v>
      </c>
      <c r="V81" s="105">
        <f t="shared" si="17"/>
        <v>4745.1350105914944</v>
      </c>
      <c r="W81" s="105">
        <f t="shared" si="18"/>
        <v>0</v>
      </c>
      <c r="X81" s="3">
        <f t="shared" si="19"/>
        <v>4745.1350105914944</v>
      </c>
      <c r="Y81" s="3">
        <f t="shared" si="20"/>
        <v>4745.1350105914944</v>
      </c>
      <c r="Z81" s="3">
        <f t="shared" si="21"/>
        <v>3274.1431573081309</v>
      </c>
      <c r="AA81" s="3">
        <f t="shared" si="22"/>
        <v>3274.1431573081309</v>
      </c>
      <c r="AB81" s="113">
        <f t="shared" si="23"/>
        <v>3274.1431573081309</v>
      </c>
      <c r="AC81" s="106">
        <f t="shared" si="24"/>
        <v>112773</v>
      </c>
      <c r="AD81" s="106">
        <f t="shared" si="25"/>
        <v>0</v>
      </c>
      <c r="AE81" s="3">
        <f t="shared" si="26"/>
        <v>112773</v>
      </c>
      <c r="AF81" s="3">
        <f t="shared" si="27"/>
        <v>112773</v>
      </c>
      <c r="AG81" s="3">
        <f t="shared" si="28"/>
        <v>80068.83</v>
      </c>
      <c r="AH81" s="3">
        <f t="shared" si="29"/>
        <v>80068.83</v>
      </c>
      <c r="AI81" s="113">
        <f t="shared" si="30"/>
        <v>80068.83</v>
      </c>
    </row>
    <row r="82" spans="16:35" x14ac:dyDescent="0.5">
      <c r="P82" s="4" t="str">
        <f>'[1]INPUTS-Incidence'!A82</f>
        <v>Motorized Two Wheeler</v>
      </c>
      <c r="Q82" s="4" t="str">
        <f>'[1]INPUTS-Incidence'!B82</f>
        <v>Male</v>
      </c>
      <c r="R82" s="4" t="str">
        <f>'[1]INPUTS-Incidence'!C82</f>
        <v>25-29 years</v>
      </c>
      <c r="S82" s="108">
        <f>'[1]INPUTS-Incidence'!D82</f>
        <v>2545.4889033729837</v>
      </c>
      <c r="T82" s="108">
        <f>'[1]INPUTS-Incidence'!E82</f>
        <v>84811</v>
      </c>
      <c r="U82" s="100">
        <f t="shared" si="31"/>
        <v>3</v>
      </c>
      <c r="V82" s="105">
        <f t="shared" si="17"/>
        <v>2545.4889033729837</v>
      </c>
      <c r="W82" s="105">
        <f t="shared" si="18"/>
        <v>0</v>
      </c>
      <c r="X82" s="3">
        <f t="shared" si="19"/>
        <v>2545.4889033729837</v>
      </c>
      <c r="Y82" s="3">
        <f t="shared" si="20"/>
        <v>2545.4889033729837</v>
      </c>
      <c r="Z82" s="3">
        <f t="shared" si="21"/>
        <v>1756.3873433273586</v>
      </c>
      <c r="AA82" s="3">
        <f t="shared" si="22"/>
        <v>1756.3873433273586</v>
      </c>
      <c r="AB82" s="113">
        <f t="shared" si="23"/>
        <v>1756.3873433273586</v>
      </c>
      <c r="AC82" s="106">
        <f t="shared" si="24"/>
        <v>84811</v>
      </c>
      <c r="AD82" s="106">
        <f t="shared" si="25"/>
        <v>0</v>
      </c>
      <c r="AE82" s="3">
        <f t="shared" si="26"/>
        <v>84811</v>
      </c>
      <c r="AF82" s="3">
        <f t="shared" si="27"/>
        <v>84811</v>
      </c>
      <c r="AG82" s="3">
        <f t="shared" si="28"/>
        <v>60215.81</v>
      </c>
      <c r="AH82" s="3">
        <f t="shared" si="29"/>
        <v>60215.81</v>
      </c>
      <c r="AI82" s="113">
        <f t="shared" si="30"/>
        <v>60215.81</v>
      </c>
    </row>
    <row r="83" spans="16:35" x14ac:dyDescent="0.5">
      <c r="P83" s="4" t="str">
        <f>'[1]INPUTS-Incidence'!A83</f>
        <v>Motorized Two Wheeler</v>
      </c>
      <c r="Q83" s="4" t="str">
        <f>'[1]INPUTS-Incidence'!B83</f>
        <v>Male</v>
      </c>
      <c r="R83" s="4" t="str">
        <f>'[1]INPUTS-Incidence'!C83</f>
        <v>30-34 years</v>
      </c>
      <c r="S83" s="108">
        <f>'[1]INPUTS-Incidence'!D83</f>
        <v>1684.1040508391723</v>
      </c>
      <c r="T83" s="108">
        <f>'[1]INPUTS-Incidence'!E83</f>
        <v>62527</v>
      </c>
      <c r="U83" s="100">
        <f t="shared" si="31"/>
        <v>3</v>
      </c>
      <c r="V83" s="105">
        <f t="shared" si="17"/>
        <v>1684.1040508391723</v>
      </c>
      <c r="W83" s="105">
        <f t="shared" si="18"/>
        <v>0</v>
      </c>
      <c r="X83" s="3">
        <f t="shared" si="19"/>
        <v>1684.1040508391723</v>
      </c>
      <c r="Y83" s="3">
        <f t="shared" si="20"/>
        <v>1684.1040508391723</v>
      </c>
      <c r="Z83" s="3">
        <f t="shared" si="21"/>
        <v>1162.0317950790288</v>
      </c>
      <c r="AA83" s="3">
        <f t="shared" si="22"/>
        <v>1162.0317950790288</v>
      </c>
      <c r="AB83" s="113">
        <f t="shared" si="23"/>
        <v>1162.0317950790288</v>
      </c>
      <c r="AC83" s="106">
        <f t="shared" si="24"/>
        <v>62527</v>
      </c>
      <c r="AD83" s="106">
        <f t="shared" si="25"/>
        <v>0</v>
      </c>
      <c r="AE83" s="3">
        <f t="shared" si="26"/>
        <v>62527</v>
      </c>
      <c r="AF83" s="3">
        <f t="shared" si="27"/>
        <v>62527</v>
      </c>
      <c r="AG83" s="3">
        <f t="shared" si="28"/>
        <v>44394.17</v>
      </c>
      <c r="AH83" s="3">
        <f t="shared" si="29"/>
        <v>44394.17</v>
      </c>
      <c r="AI83" s="113">
        <f t="shared" si="30"/>
        <v>44394.17</v>
      </c>
    </row>
    <row r="84" spans="16:35" x14ac:dyDescent="0.5">
      <c r="P84" s="4" t="str">
        <f>'[1]INPUTS-Incidence'!A84</f>
        <v>Motorized Two Wheeler</v>
      </c>
      <c r="Q84" s="4" t="str">
        <f>'[1]INPUTS-Incidence'!B84</f>
        <v>Male</v>
      </c>
      <c r="R84" s="4" t="str">
        <f>'[1]INPUTS-Incidence'!C84</f>
        <v>35-39 years</v>
      </c>
      <c r="S84" s="108">
        <f>'[1]INPUTS-Incidence'!D84</f>
        <v>1623.9574775949161</v>
      </c>
      <c r="T84" s="108">
        <f>'[1]INPUTS-Incidence'!E84</f>
        <v>55440</v>
      </c>
      <c r="U84" s="100">
        <f t="shared" si="31"/>
        <v>3</v>
      </c>
      <c r="V84" s="105">
        <f t="shared" si="17"/>
        <v>1623.9574775949161</v>
      </c>
      <c r="W84" s="105">
        <f t="shared" si="18"/>
        <v>0</v>
      </c>
      <c r="X84" s="3">
        <f t="shared" si="19"/>
        <v>1623.9574775949161</v>
      </c>
      <c r="Y84" s="3">
        <f t="shared" si="20"/>
        <v>1623.9574775949161</v>
      </c>
      <c r="Z84" s="3">
        <f t="shared" si="21"/>
        <v>1120.530659540492</v>
      </c>
      <c r="AA84" s="3">
        <f t="shared" si="22"/>
        <v>1120.530659540492</v>
      </c>
      <c r="AB84" s="113">
        <f t="shared" si="23"/>
        <v>1120.530659540492</v>
      </c>
      <c r="AC84" s="106">
        <f t="shared" si="24"/>
        <v>55440</v>
      </c>
      <c r="AD84" s="106">
        <f t="shared" si="25"/>
        <v>0</v>
      </c>
      <c r="AE84" s="3">
        <f t="shared" si="26"/>
        <v>55440</v>
      </c>
      <c r="AF84" s="3">
        <f t="shared" si="27"/>
        <v>55440</v>
      </c>
      <c r="AG84" s="3">
        <f t="shared" si="28"/>
        <v>39362.400000000001</v>
      </c>
      <c r="AH84" s="3">
        <f t="shared" si="29"/>
        <v>39362.400000000001</v>
      </c>
      <c r="AI84" s="113">
        <f t="shared" si="30"/>
        <v>39362.400000000001</v>
      </c>
    </row>
    <row r="85" spans="16:35" x14ac:dyDescent="0.5">
      <c r="P85" s="4" t="str">
        <f>'[1]INPUTS-Incidence'!A85</f>
        <v>Motorized Two Wheeler</v>
      </c>
      <c r="Q85" s="4" t="str">
        <f>'[1]INPUTS-Incidence'!B85</f>
        <v>Male</v>
      </c>
      <c r="R85" s="4" t="str">
        <f>'[1]INPUTS-Incidence'!C85</f>
        <v>40-44 years</v>
      </c>
      <c r="S85" s="108">
        <f>'[1]INPUTS-Incidence'!D85</f>
        <v>1645.4383966107218</v>
      </c>
      <c r="T85" s="108">
        <f>'[1]INPUTS-Incidence'!E85</f>
        <v>50430</v>
      </c>
      <c r="U85" s="100">
        <f t="shared" si="31"/>
        <v>3</v>
      </c>
      <c r="V85" s="105">
        <f t="shared" si="17"/>
        <v>1645.4383966107218</v>
      </c>
      <c r="W85" s="105">
        <f t="shared" si="18"/>
        <v>0</v>
      </c>
      <c r="X85" s="3">
        <f t="shared" si="19"/>
        <v>1645.4383966107218</v>
      </c>
      <c r="Y85" s="3">
        <f t="shared" si="20"/>
        <v>1645.4383966107218</v>
      </c>
      <c r="Z85" s="3">
        <f t="shared" si="21"/>
        <v>1135.3524936613981</v>
      </c>
      <c r="AA85" s="3">
        <f t="shared" si="22"/>
        <v>1135.3524936613981</v>
      </c>
      <c r="AB85" s="113">
        <f t="shared" si="23"/>
        <v>1135.3524936613981</v>
      </c>
      <c r="AC85" s="106">
        <f t="shared" si="24"/>
        <v>50430</v>
      </c>
      <c r="AD85" s="106">
        <f t="shared" si="25"/>
        <v>0</v>
      </c>
      <c r="AE85" s="3">
        <f t="shared" si="26"/>
        <v>50430</v>
      </c>
      <c r="AF85" s="3">
        <f t="shared" si="27"/>
        <v>50430</v>
      </c>
      <c r="AG85" s="3">
        <f t="shared" si="28"/>
        <v>35805.299999999996</v>
      </c>
      <c r="AH85" s="3">
        <f t="shared" si="29"/>
        <v>35805.299999999996</v>
      </c>
      <c r="AI85" s="113">
        <f t="shared" si="30"/>
        <v>35805.299999999996</v>
      </c>
    </row>
    <row r="86" spans="16:35" x14ac:dyDescent="0.5">
      <c r="P86" s="4" t="str">
        <f>'[1]INPUTS-Incidence'!A86</f>
        <v>Motorized Two Wheeler</v>
      </c>
      <c r="Q86" s="4" t="str">
        <f>'[1]INPUTS-Incidence'!B86</f>
        <v>Male</v>
      </c>
      <c r="R86" s="4" t="str">
        <f>'[1]INPUTS-Incidence'!C86</f>
        <v>45-49 years</v>
      </c>
      <c r="S86" s="108">
        <f>'[1]INPUTS-Incidence'!D86</f>
        <v>1443.5177578621476</v>
      </c>
      <c r="T86" s="108">
        <f>'[1]INPUTS-Incidence'!E86</f>
        <v>44927</v>
      </c>
      <c r="U86" s="100">
        <f t="shared" si="31"/>
        <v>3</v>
      </c>
      <c r="V86" s="105">
        <f t="shared" si="17"/>
        <v>1443.5177578621476</v>
      </c>
      <c r="W86" s="105">
        <f t="shared" si="18"/>
        <v>0</v>
      </c>
      <c r="X86" s="3">
        <f t="shared" si="19"/>
        <v>1443.5177578621476</v>
      </c>
      <c r="Y86" s="3">
        <f t="shared" si="20"/>
        <v>1443.5177578621476</v>
      </c>
      <c r="Z86" s="3">
        <f t="shared" si="21"/>
        <v>996.02725292488174</v>
      </c>
      <c r="AA86" s="3">
        <f t="shared" si="22"/>
        <v>996.02725292488174</v>
      </c>
      <c r="AB86" s="113">
        <f t="shared" si="23"/>
        <v>996.02725292488174</v>
      </c>
      <c r="AC86" s="106">
        <f t="shared" si="24"/>
        <v>44927</v>
      </c>
      <c r="AD86" s="106">
        <f t="shared" si="25"/>
        <v>0</v>
      </c>
      <c r="AE86" s="3">
        <f t="shared" si="26"/>
        <v>44927</v>
      </c>
      <c r="AF86" s="3">
        <f t="shared" si="27"/>
        <v>44927</v>
      </c>
      <c r="AG86" s="3">
        <f t="shared" si="28"/>
        <v>31898.17</v>
      </c>
      <c r="AH86" s="3">
        <f t="shared" si="29"/>
        <v>31898.17</v>
      </c>
      <c r="AI86" s="113">
        <f t="shared" si="30"/>
        <v>31898.17</v>
      </c>
    </row>
    <row r="87" spans="16:35" x14ac:dyDescent="0.5">
      <c r="P87" s="4" t="str">
        <f>'[1]INPUTS-Incidence'!A87</f>
        <v>Motorized Two Wheeler</v>
      </c>
      <c r="Q87" s="4" t="str">
        <f>'[1]INPUTS-Incidence'!B87</f>
        <v>Male</v>
      </c>
      <c r="R87" s="4" t="str">
        <f>'[1]INPUTS-Incidence'!C87</f>
        <v>50-54 years</v>
      </c>
      <c r="S87" s="108">
        <f>'[1]INPUTS-Incidence'!D87</f>
        <v>1325.3727032752158</v>
      </c>
      <c r="T87" s="108">
        <f>'[1]INPUTS-Incidence'!E87</f>
        <v>42784</v>
      </c>
      <c r="U87" s="100">
        <f t="shared" si="31"/>
        <v>3</v>
      </c>
      <c r="V87" s="105">
        <f t="shared" si="17"/>
        <v>1325.3727032752158</v>
      </c>
      <c r="W87" s="105">
        <f t="shared" si="18"/>
        <v>0</v>
      </c>
      <c r="X87" s="3">
        <f t="shared" si="19"/>
        <v>1325.3727032752158</v>
      </c>
      <c r="Y87" s="3">
        <f t="shared" si="20"/>
        <v>1325.3727032752158</v>
      </c>
      <c r="Z87" s="3">
        <f t="shared" si="21"/>
        <v>914.5071652598989</v>
      </c>
      <c r="AA87" s="3">
        <f t="shared" si="22"/>
        <v>914.5071652598989</v>
      </c>
      <c r="AB87" s="113">
        <f t="shared" si="23"/>
        <v>914.5071652598989</v>
      </c>
      <c r="AC87" s="106">
        <f t="shared" si="24"/>
        <v>42784</v>
      </c>
      <c r="AD87" s="106">
        <f t="shared" si="25"/>
        <v>0</v>
      </c>
      <c r="AE87" s="3">
        <f t="shared" si="26"/>
        <v>42784</v>
      </c>
      <c r="AF87" s="3">
        <f t="shared" si="27"/>
        <v>42784</v>
      </c>
      <c r="AG87" s="3">
        <f t="shared" si="28"/>
        <v>30376.639999999999</v>
      </c>
      <c r="AH87" s="3">
        <f t="shared" si="29"/>
        <v>30376.639999999999</v>
      </c>
      <c r="AI87" s="113">
        <f t="shared" si="30"/>
        <v>30376.639999999999</v>
      </c>
    </row>
    <row r="88" spans="16:35" x14ac:dyDescent="0.5">
      <c r="P88" s="4" t="str">
        <f>'[1]INPUTS-Incidence'!A88</f>
        <v>Motorized Two Wheeler</v>
      </c>
      <c r="Q88" s="4" t="str">
        <f>'[1]INPUTS-Incidence'!B88</f>
        <v>Male</v>
      </c>
      <c r="R88" s="4" t="str">
        <f>'[1]INPUTS-Incidence'!C88</f>
        <v>55-59 years</v>
      </c>
      <c r="S88" s="108">
        <f>'[1]INPUTS-Incidence'!D88</f>
        <v>1129.8963402313834</v>
      </c>
      <c r="T88" s="108">
        <f>'[1]INPUTS-Incidence'!E88</f>
        <v>35522</v>
      </c>
      <c r="U88" s="100">
        <f t="shared" si="31"/>
        <v>3</v>
      </c>
      <c r="V88" s="105">
        <f t="shared" si="17"/>
        <v>1129.8963402313834</v>
      </c>
      <c r="W88" s="105">
        <f t="shared" si="18"/>
        <v>0</v>
      </c>
      <c r="X88" s="3">
        <f t="shared" si="19"/>
        <v>1129.8963402313834</v>
      </c>
      <c r="Y88" s="3">
        <f t="shared" si="20"/>
        <v>1129.8963402313834</v>
      </c>
      <c r="Z88" s="3">
        <f t="shared" si="21"/>
        <v>779.62847475965452</v>
      </c>
      <c r="AA88" s="3">
        <f t="shared" si="22"/>
        <v>779.62847475965452</v>
      </c>
      <c r="AB88" s="113">
        <f t="shared" si="23"/>
        <v>779.62847475965452</v>
      </c>
      <c r="AC88" s="106">
        <f t="shared" si="24"/>
        <v>35522</v>
      </c>
      <c r="AD88" s="106">
        <f t="shared" si="25"/>
        <v>0</v>
      </c>
      <c r="AE88" s="3">
        <f t="shared" si="26"/>
        <v>35522</v>
      </c>
      <c r="AF88" s="3">
        <f t="shared" si="27"/>
        <v>35522</v>
      </c>
      <c r="AG88" s="3">
        <f t="shared" si="28"/>
        <v>25220.62</v>
      </c>
      <c r="AH88" s="3">
        <f t="shared" si="29"/>
        <v>25220.62</v>
      </c>
      <c r="AI88" s="113">
        <f t="shared" si="30"/>
        <v>25220.62</v>
      </c>
    </row>
    <row r="89" spans="16:35" x14ac:dyDescent="0.5">
      <c r="P89" s="4" t="str">
        <f>'[1]INPUTS-Incidence'!A89</f>
        <v>Motorized Two Wheeler</v>
      </c>
      <c r="Q89" s="4" t="str">
        <f>'[1]INPUTS-Incidence'!B89</f>
        <v>Male</v>
      </c>
      <c r="R89" s="4" t="str">
        <f>'[1]INPUTS-Incidence'!C89</f>
        <v>60-64 years</v>
      </c>
      <c r="S89" s="108">
        <f>'[1]INPUTS-Incidence'!D89</f>
        <v>524.13442398566076</v>
      </c>
      <c r="T89" s="108">
        <f>'[1]INPUTS-Incidence'!E89</f>
        <v>23116</v>
      </c>
      <c r="U89" s="100">
        <f t="shared" si="31"/>
        <v>3</v>
      </c>
      <c r="V89" s="105">
        <f t="shared" si="17"/>
        <v>524.13442398566076</v>
      </c>
      <c r="W89" s="105">
        <f t="shared" si="18"/>
        <v>0</v>
      </c>
      <c r="X89" s="3">
        <f t="shared" si="19"/>
        <v>524.13442398566076</v>
      </c>
      <c r="Y89" s="3">
        <f t="shared" si="20"/>
        <v>524.13442398566076</v>
      </c>
      <c r="Z89" s="3">
        <f t="shared" si="21"/>
        <v>361.6527525501059</v>
      </c>
      <c r="AA89" s="3">
        <f t="shared" si="22"/>
        <v>361.6527525501059</v>
      </c>
      <c r="AB89" s="113">
        <f t="shared" si="23"/>
        <v>361.6527525501059</v>
      </c>
      <c r="AC89" s="106">
        <f t="shared" si="24"/>
        <v>23116</v>
      </c>
      <c r="AD89" s="106">
        <f t="shared" si="25"/>
        <v>0</v>
      </c>
      <c r="AE89" s="3">
        <f t="shared" si="26"/>
        <v>23116</v>
      </c>
      <c r="AF89" s="3">
        <f t="shared" si="27"/>
        <v>23116</v>
      </c>
      <c r="AG89" s="3">
        <f t="shared" si="28"/>
        <v>16412.36</v>
      </c>
      <c r="AH89" s="3">
        <f t="shared" si="29"/>
        <v>16412.36</v>
      </c>
      <c r="AI89" s="113">
        <f t="shared" si="30"/>
        <v>16412.36</v>
      </c>
    </row>
    <row r="90" spans="16:35" x14ac:dyDescent="0.5">
      <c r="P90" s="4" t="str">
        <f>'[1]INPUTS-Incidence'!A90</f>
        <v>Motorized Two Wheeler</v>
      </c>
      <c r="Q90" s="4" t="str">
        <f>'[1]INPUTS-Incidence'!B90</f>
        <v>Male</v>
      </c>
      <c r="R90" s="4" t="str">
        <f>'[1]INPUTS-Incidence'!C90</f>
        <v>65-69 years</v>
      </c>
      <c r="S90" s="108">
        <f>'[1]INPUTS-Incidence'!D90</f>
        <v>405.98936939872902</v>
      </c>
      <c r="T90" s="108">
        <f>'[1]INPUTS-Incidence'!E90</f>
        <v>13780</v>
      </c>
      <c r="U90" s="100">
        <f t="shared" si="31"/>
        <v>3</v>
      </c>
      <c r="V90" s="105">
        <f t="shared" si="17"/>
        <v>405.98936939872902</v>
      </c>
      <c r="W90" s="105">
        <f t="shared" si="18"/>
        <v>0</v>
      </c>
      <c r="X90" s="3">
        <f t="shared" si="19"/>
        <v>405.98936939872902</v>
      </c>
      <c r="Y90" s="3">
        <f t="shared" si="20"/>
        <v>405.98936939872902</v>
      </c>
      <c r="Z90" s="3">
        <f t="shared" si="21"/>
        <v>280.13266488512301</v>
      </c>
      <c r="AA90" s="3">
        <f t="shared" si="22"/>
        <v>280.13266488512301</v>
      </c>
      <c r="AB90" s="113">
        <f t="shared" si="23"/>
        <v>280.13266488512301</v>
      </c>
      <c r="AC90" s="106">
        <f t="shared" si="24"/>
        <v>13780</v>
      </c>
      <c r="AD90" s="106">
        <f t="shared" si="25"/>
        <v>0</v>
      </c>
      <c r="AE90" s="3">
        <f t="shared" si="26"/>
        <v>13780</v>
      </c>
      <c r="AF90" s="3">
        <f t="shared" si="27"/>
        <v>13780</v>
      </c>
      <c r="AG90" s="3">
        <f t="shared" si="28"/>
        <v>9783.7999999999993</v>
      </c>
      <c r="AH90" s="3">
        <f t="shared" si="29"/>
        <v>9783.7999999999993</v>
      </c>
      <c r="AI90" s="113">
        <f t="shared" si="30"/>
        <v>9783.7999999999993</v>
      </c>
    </row>
    <row r="91" spans="16:35" x14ac:dyDescent="0.5">
      <c r="P91" s="4" t="str">
        <f>'[1]INPUTS-Incidence'!A91</f>
        <v>Motorized Two Wheeler</v>
      </c>
      <c r="Q91" s="4" t="str">
        <f>'[1]INPUTS-Incidence'!B91</f>
        <v>Male</v>
      </c>
      <c r="R91" s="4" t="str">
        <f>'[1]INPUTS-Incidence'!C91</f>
        <v>70-74 years</v>
      </c>
      <c r="S91" s="108">
        <f>'[1]INPUTS-Incidence'!D91</f>
        <v>236.29010917386344</v>
      </c>
      <c r="T91" s="108">
        <f>'[1]INPUTS-Incidence'!E91</f>
        <v>8177</v>
      </c>
      <c r="U91" s="100">
        <f t="shared" si="31"/>
        <v>3</v>
      </c>
      <c r="V91" s="105">
        <f t="shared" si="17"/>
        <v>236.29010917386344</v>
      </c>
      <c r="W91" s="105">
        <f t="shared" si="18"/>
        <v>0</v>
      </c>
      <c r="X91" s="3">
        <f t="shared" si="19"/>
        <v>236.29010917386344</v>
      </c>
      <c r="Y91" s="3">
        <f t="shared" si="20"/>
        <v>236.29010917386344</v>
      </c>
      <c r="Z91" s="3">
        <f t="shared" si="21"/>
        <v>163.04017532996576</v>
      </c>
      <c r="AA91" s="3">
        <f t="shared" si="22"/>
        <v>163.04017532996576</v>
      </c>
      <c r="AB91" s="113">
        <f t="shared" si="23"/>
        <v>163.04017532996576</v>
      </c>
      <c r="AC91" s="106">
        <f t="shared" si="24"/>
        <v>8177</v>
      </c>
      <c r="AD91" s="106">
        <f t="shared" si="25"/>
        <v>0</v>
      </c>
      <c r="AE91" s="3">
        <f t="shared" si="26"/>
        <v>8177</v>
      </c>
      <c r="AF91" s="3">
        <f t="shared" si="27"/>
        <v>8177</v>
      </c>
      <c r="AG91" s="3">
        <f t="shared" si="28"/>
        <v>5805.67</v>
      </c>
      <c r="AH91" s="3">
        <f t="shared" si="29"/>
        <v>5805.67</v>
      </c>
      <c r="AI91" s="113">
        <f t="shared" si="30"/>
        <v>5805.67</v>
      </c>
    </row>
    <row r="92" spans="16:35" x14ac:dyDescent="0.5">
      <c r="P92" s="4" t="str">
        <f>'[1]INPUTS-Incidence'!A92</f>
        <v>Motorized Two Wheeler</v>
      </c>
      <c r="Q92" s="4" t="str">
        <f>'[1]INPUTS-Incidence'!B92</f>
        <v>Male</v>
      </c>
      <c r="R92" s="4" t="str">
        <f>'[1]INPUTS-Incidence'!C92</f>
        <v>75-79 years</v>
      </c>
      <c r="S92" s="108">
        <f>'[1]INPUTS-Incidence'!D92</f>
        <v>81.627492260061913</v>
      </c>
      <c r="T92" s="108">
        <f>'[1]INPUTS-Incidence'!E92</f>
        <v>5059</v>
      </c>
      <c r="U92" s="100">
        <f t="shared" ref="U92:U132" si="32">IF(P92="Car",2,0)+IF(P92="Bus",2,0)+IF(P92="Truck",2,0)+IF(P92="Motorized Two Wheeler",3,0)+IF(P92="Motorized Three Wheeler",3,0)+IF(P92="Pedestrian",1,0)</f>
        <v>3</v>
      </c>
      <c r="V92" s="105">
        <f t="shared" si="17"/>
        <v>81.627492260061913</v>
      </c>
      <c r="W92" s="105">
        <f t="shared" si="18"/>
        <v>0</v>
      </c>
      <c r="X92" s="3">
        <f t="shared" si="19"/>
        <v>81.627492260061913</v>
      </c>
      <c r="Y92" s="3">
        <f t="shared" si="20"/>
        <v>81.627492260061913</v>
      </c>
      <c r="Z92" s="3">
        <f t="shared" si="21"/>
        <v>56.322969659442712</v>
      </c>
      <c r="AA92" s="3">
        <f t="shared" si="22"/>
        <v>56.322969659442712</v>
      </c>
      <c r="AB92" s="113">
        <f t="shared" si="23"/>
        <v>56.322969659442712</v>
      </c>
      <c r="AC92" s="106">
        <f t="shared" si="24"/>
        <v>5059</v>
      </c>
      <c r="AD92" s="106">
        <f t="shared" si="25"/>
        <v>0</v>
      </c>
      <c r="AE92" s="3">
        <f t="shared" si="26"/>
        <v>5059</v>
      </c>
      <c r="AF92" s="3">
        <f t="shared" si="27"/>
        <v>5059</v>
      </c>
      <c r="AG92" s="3">
        <f t="shared" si="28"/>
        <v>3591.89</v>
      </c>
      <c r="AH92" s="3">
        <f t="shared" si="29"/>
        <v>3591.89</v>
      </c>
      <c r="AI92" s="113">
        <f t="shared" si="30"/>
        <v>3591.89</v>
      </c>
    </row>
    <row r="93" spans="16:35" x14ac:dyDescent="0.5">
      <c r="P93" s="4" t="str">
        <f>'[1]INPUTS-Incidence'!A93</f>
        <v>Motorized Two Wheeler</v>
      </c>
      <c r="Q93" s="4" t="str">
        <f>'[1]INPUTS-Incidence'!B93</f>
        <v>Male</v>
      </c>
      <c r="R93" s="4" t="str">
        <f>'[1]INPUTS-Incidence'!C93</f>
        <v>80-84 years</v>
      </c>
      <c r="S93" s="108">
        <f>'[1]INPUTS-Incidence'!D93</f>
        <v>53.702297539514419</v>
      </c>
      <c r="T93" s="108">
        <f>'[1]INPUTS-Incidence'!E93</f>
        <v>2630</v>
      </c>
      <c r="U93" s="100">
        <f t="shared" si="32"/>
        <v>3</v>
      </c>
      <c r="V93" s="105">
        <f t="shared" si="17"/>
        <v>53.702297539514419</v>
      </c>
      <c r="W93" s="105">
        <f t="shared" si="18"/>
        <v>0</v>
      </c>
      <c r="X93" s="3">
        <f t="shared" si="19"/>
        <v>53.702297539514419</v>
      </c>
      <c r="Y93" s="3">
        <f t="shared" si="20"/>
        <v>53.702297539514419</v>
      </c>
      <c r="Z93" s="3">
        <f t="shared" si="21"/>
        <v>37.054585302264947</v>
      </c>
      <c r="AA93" s="3">
        <f t="shared" si="22"/>
        <v>37.054585302264947</v>
      </c>
      <c r="AB93" s="113">
        <f t="shared" si="23"/>
        <v>37.054585302264947</v>
      </c>
      <c r="AC93" s="106">
        <f t="shared" si="24"/>
        <v>2630</v>
      </c>
      <c r="AD93" s="106">
        <f t="shared" si="25"/>
        <v>0</v>
      </c>
      <c r="AE93" s="3">
        <f t="shared" si="26"/>
        <v>2630</v>
      </c>
      <c r="AF93" s="3">
        <f t="shared" si="27"/>
        <v>2630</v>
      </c>
      <c r="AG93" s="3">
        <f t="shared" si="28"/>
        <v>1867.3</v>
      </c>
      <c r="AH93" s="3">
        <f t="shared" si="29"/>
        <v>1867.3</v>
      </c>
      <c r="AI93" s="113">
        <f t="shared" si="30"/>
        <v>1867.3</v>
      </c>
    </row>
    <row r="94" spans="16:35" x14ac:dyDescent="0.5">
      <c r="P94" s="4" t="str">
        <f>'[1]INPUTS-Incidence'!A94</f>
        <v>Motorized Two Wheeler</v>
      </c>
      <c r="Q94" s="4" t="str">
        <f>'[1]INPUTS-Incidence'!B94</f>
        <v>Male</v>
      </c>
      <c r="R94" s="4" t="str">
        <f>'[1]INPUTS-Incidence'!C94</f>
        <v>85+</v>
      </c>
      <c r="S94" s="108">
        <f>'[1]INPUTS-Incidence'!D94</f>
        <v>40.813746130030957</v>
      </c>
      <c r="T94" s="108">
        <f>'[1]INPUTS-Incidence'!E94</f>
        <v>1256</v>
      </c>
      <c r="U94" s="100">
        <f t="shared" si="32"/>
        <v>3</v>
      </c>
      <c r="V94" s="105">
        <f t="shared" si="17"/>
        <v>40.813746130030957</v>
      </c>
      <c r="W94" s="105">
        <f t="shared" si="18"/>
        <v>0</v>
      </c>
      <c r="X94" s="3">
        <f t="shared" si="19"/>
        <v>40.813746130030957</v>
      </c>
      <c r="Y94" s="3">
        <f t="shared" si="20"/>
        <v>40.813746130030957</v>
      </c>
      <c r="Z94" s="3">
        <f t="shared" si="21"/>
        <v>28.161484829721356</v>
      </c>
      <c r="AA94" s="3">
        <f t="shared" si="22"/>
        <v>28.161484829721356</v>
      </c>
      <c r="AB94" s="113">
        <f t="shared" si="23"/>
        <v>28.161484829721356</v>
      </c>
      <c r="AC94" s="106">
        <f t="shared" si="24"/>
        <v>1256</v>
      </c>
      <c r="AD94" s="106">
        <f t="shared" si="25"/>
        <v>0</v>
      </c>
      <c r="AE94" s="3">
        <f t="shared" si="26"/>
        <v>1256</v>
      </c>
      <c r="AF94" s="3">
        <f t="shared" si="27"/>
        <v>1256</v>
      </c>
      <c r="AG94" s="3">
        <f t="shared" si="28"/>
        <v>891.76</v>
      </c>
      <c r="AH94" s="3">
        <f t="shared" si="29"/>
        <v>891.76</v>
      </c>
      <c r="AI94" s="113">
        <f t="shared" si="30"/>
        <v>891.76</v>
      </c>
    </row>
    <row r="95" spans="16:35" x14ac:dyDescent="0.5">
      <c r="P95" s="4" t="str">
        <f>'[1]INPUTS-Incidence'!A95</f>
        <v>Motorized Two Wheeler</v>
      </c>
      <c r="Q95" s="4" t="str">
        <f>'[1]INPUTS-Incidence'!B95</f>
        <v>Female</v>
      </c>
      <c r="R95" s="4" t="str">
        <f>'[1]INPUTS-Incidence'!C95</f>
        <v>&lt;5 years</v>
      </c>
      <c r="S95" s="108">
        <f>'[1]INPUTS-Incidence'!D95</f>
        <v>77.331308456900771</v>
      </c>
      <c r="T95" s="108">
        <f>'[1]INPUTS-Incidence'!E95</f>
        <v>4313</v>
      </c>
      <c r="U95" s="100">
        <f t="shared" si="32"/>
        <v>3</v>
      </c>
      <c r="V95" s="105">
        <f t="shared" si="17"/>
        <v>77.331308456900771</v>
      </c>
      <c r="W95" s="105">
        <f t="shared" si="18"/>
        <v>0</v>
      </c>
      <c r="X95" s="3">
        <f t="shared" si="19"/>
        <v>77.331308456900771</v>
      </c>
      <c r="Y95" s="3">
        <f t="shared" si="20"/>
        <v>77.331308456900771</v>
      </c>
      <c r="Z95" s="3">
        <f t="shared" si="21"/>
        <v>53.358602835261529</v>
      </c>
      <c r="AA95" s="3">
        <f t="shared" si="22"/>
        <v>53.358602835261529</v>
      </c>
      <c r="AB95" s="113">
        <f t="shared" si="23"/>
        <v>53.358602835261529</v>
      </c>
      <c r="AC95" s="106">
        <f t="shared" si="24"/>
        <v>4313</v>
      </c>
      <c r="AD95" s="106">
        <f t="shared" si="25"/>
        <v>0</v>
      </c>
      <c r="AE95" s="3">
        <f t="shared" si="26"/>
        <v>4313</v>
      </c>
      <c r="AF95" s="3">
        <f t="shared" si="27"/>
        <v>4313</v>
      </c>
      <c r="AG95" s="3">
        <f t="shared" si="28"/>
        <v>3062.23</v>
      </c>
      <c r="AH95" s="3">
        <f t="shared" si="29"/>
        <v>3062.23</v>
      </c>
      <c r="AI95" s="113">
        <f t="shared" si="30"/>
        <v>3062.23</v>
      </c>
    </row>
    <row r="96" spans="16:35" x14ac:dyDescent="0.5">
      <c r="P96" s="4" t="str">
        <f>'[1]INPUTS-Incidence'!A96</f>
        <v>Motorized Two Wheeler</v>
      </c>
      <c r="Q96" s="4" t="str">
        <f>'[1]INPUTS-Incidence'!B96</f>
        <v>Female</v>
      </c>
      <c r="R96" s="4" t="str">
        <f>'[1]INPUTS-Incidence'!C96</f>
        <v>5-9 years</v>
      </c>
      <c r="S96" s="108">
        <f>'[1]INPUTS-Incidence'!D96</f>
        <v>90.219859866384226</v>
      </c>
      <c r="T96" s="108">
        <f>'[1]INPUTS-Incidence'!E96</f>
        <v>8375</v>
      </c>
      <c r="U96" s="100">
        <f t="shared" si="32"/>
        <v>3</v>
      </c>
      <c r="V96" s="105">
        <f t="shared" si="17"/>
        <v>90.219859866384226</v>
      </c>
      <c r="W96" s="105">
        <f t="shared" si="18"/>
        <v>0</v>
      </c>
      <c r="X96" s="3">
        <f t="shared" si="19"/>
        <v>90.219859866384226</v>
      </c>
      <c r="Y96" s="3">
        <f t="shared" si="20"/>
        <v>90.219859866384226</v>
      </c>
      <c r="Z96" s="3">
        <f t="shared" si="21"/>
        <v>62.251703307805109</v>
      </c>
      <c r="AA96" s="3">
        <f t="shared" si="22"/>
        <v>62.251703307805109</v>
      </c>
      <c r="AB96" s="113">
        <f t="shared" si="23"/>
        <v>62.251703307805109</v>
      </c>
      <c r="AC96" s="106">
        <f t="shared" si="24"/>
        <v>8375</v>
      </c>
      <c r="AD96" s="106">
        <f t="shared" si="25"/>
        <v>0</v>
      </c>
      <c r="AE96" s="3">
        <f t="shared" si="26"/>
        <v>8375</v>
      </c>
      <c r="AF96" s="3">
        <f t="shared" si="27"/>
        <v>8375</v>
      </c>
      <c r="AG96" s="3">
        <f t="shared" si="28"/>
        <v>5946.25</v>
      </c>
      <c r="AH96" s="3">
        <f t="shared" si="29"/>
        <v>5946.25</v>
      </c>
      <c r="AI96" s="113">
        <f t="shared" si="30"/>
        <v>5946.25</v>
      </c>
    </row>
    <row r="97" spans="16:35" x14ac:dyDescent="0.5">
      <c r="P97" s="4" t="str">
        <f>'[1]INPUTS-Incidence'!A97</f>
        <v>Motorized Two Wheeler</v>
      </c>
      <c r="Q97" s="4" t="str">
        <f>'[1]INPUTS-Incidence'!B97</f>
        <v>Female</v>
      </c>
      <c r="R97" s="4" t="str">
        <f>'[1]INPUTS-Incidence'!C97</f>
        <v>10-14 years</v>
      </c>
      <c r="S97" s="108">
        <f>'[1]INPUTS-Incidence'!D97</f>
        <v>118.14505458693172</v>
      </c>
      <c r="T97" s="108">
        <f>'[1]INPUTS-Incidence'!E97</f>
        <v>14484</v>
      </c>
      <c r="U97" s="100">
        <f t="shared" si="32"/>
        <v>3</v>
      </c>
      <c r="V97" s="105">
        <f t="shared" si="17"/>
        <v>118.14505458693172</v>
      </c>
      <c r="W97" s="105">
        <f t="shared" si="18"/>
        <v>0</v>
      </c>
      <c r="X97" s="3">
        <f t="shared" si="19"/>
        <v>118.14505458693172</v>
      </c>
      <c r="Y97" s="3">
        <f t="shared" si="20"/>
        <v>118.14505458693172</v>
      </c>
      <c r="Z97" s="3">
        <f t="shared" si="21"/>
        <v>81.520087664982881</v>
      </c>
      <c r="AA97" s="3">
        <f t="shared" si="22"/>
        <v>81.520087664982881</v>
      </c>
      <c r="AB97" s="113">
        <f t="shared" si="23"/>
        <v>81.520087664982881</v>
      </c>
      <c r="AC97" s="106">
        <f t="shared" si="24"/>
        <v>14484</v>
      </c>
      <c r="AD97" s="106">
        <f t="shared" si="25"/>
        <v>0</v>
      </c>
      <c r="AE97" s="3">
        <f t="shared" si="26"/>
        <v>14484</v>
      </c>
      <c r="AF97" s="3">
        <f t="shared" si="27"/>
        <v>14484</v>
      </c>
      <c r="AG97" s="3">
        <f t="shared" si="28"/>
        <v>10283.64</v>
      </c>
      <c r="AH97" s="3">
        <f t="shared" si="29"/>
        <v>10283.64</v>
      </c>
      <c r="AI97" s="113">
        <f t="shared" si="30"/>
        <v>10283.64</v>
      </c>
    </row>
    <row r="98" spans="16:35" x14ac:dyDescent="0.5">
      <c r="P98" s="4" t="str">
        <f>'[1]INPUTS-Incidence'!A98</f>
        <v>Motorized Two Wheeler</v>
      </c>
      <c r="Q98" s="4" t="str">
        <f>'[1]INPUTS-Incidence'!B98</f>
        <v>Female</v>
      </c>
      <c r="R98" s="4" t="str">
        <f>'[1]INPUTS-Incidence'!C98</f>
        <v>15-19 years</v>
      </c>
      <c r="S98" s="108">
        <f>'[1]INPUTS-Incidence'!D98</f>
        <v>429.61838031611535</v>
      </c>
      <c r="T98" s="108">
        <f>'[1]INPUTS-Incidence'!E98</f>
        <v>24307</v>
      </c>
      <c r="U98" s="100">
        <f t="shared" si="32"/>
        <v>3</v>
      </c>
      <c r="V98" s="105">
        <f t="shared" si="17"/>
        <v>429.61838031611535</v>
      </c>
      <c r="W98" s="105">
        <f t="shared" si="18"/>
        <v>0</v>
      </c>
      <c r="X98" s="3">
        <f t="shared" si="19"/>
        <v>429.61838031611535</v>
      </c>
      <c r="Y98" s="3">
        <f t="shared" si="20"/>
        <v>429.61838031611535</v>
      </c>
      <c r="Z98" s="3">
        <f t="shared" si="21"/>
        <v>296.43668241811957</v>
      </c>
      <c r="AA98" s="3">
        <f t="shared" si="22"/>
        <v>296.43668241811957</v>
      </c>
      <c r="AB98" s="113">
        <f t="shared" si="23"/>
        <v>296.43668241811957</v>
      </c>
      <c r="AC98" s="106">
        <f t="shared" si="24"/>
        <v>24307</v>
      </c>
      <c r="AD98" s="106">
        <f t="shared" si="25"/>
        <v>0</v>
      </c>
      <c r="AE98" s="3">
        <f t="shared" si="26"/>
        <v>24307</v>
      </c>
      <c r="AF98" s="3">
        <f t="shared" si="27"/>
        <v>24307</v>
      </c>
      <c r="AG98" s="3">
        <f t="shared" si="28"/>
        <v>17257.969999999998</v>
      </c>
      <c r="AH98" s="3">
        <f t="shared" si="29"/>
        <v>17257.969999999998</v>
      </c>
      <c r="AI98" s="113">
        <f t="shared" si="30"/>
        <v>17257.969999999998</v>
      </c>
    </row>
    <row r="99" spans="16:35" x14ac:dyDescent="0.5">
      <c r="P99" s="4" t="str">
        <f>'[1]INPUTS-Incidence'!A99</f>
        <v>Motorized Two Wheeler</v>
      </c>
      <c r="Q99" s="4" t="str">
        <f>'[1]INPUTS-Incidence'!B99</f>
        <v>Female</v>
      </c>
      <c r="R99" s="4" t="str">
        <f>'[1]INPUTS-Incidence'!C99</f>
        <v>20-24 years</v>
      </c>
      <c r="S99" s="108">
        <f>'[1]INPUTS-Incidence'!D99</f>
        <v>343.69470425289228</v>
      </c>
      <c r="T99" s="108">
        <f>'[1]INPUTS-Incidence'!E99</f>
        <v>26128</v>
      </c>
      <c r="U99" s="100">
        <f t="shared" si="32"/>
        <v>3</v>
      </c>
      <c r="V99" s="105">
        <f t="shared" si="17"/>
        <v>343.69470425289228</v>
      </c>
      <c r="W99" s="105">
        <f t="shared" si="18"/>
        <v>0</v>
      </c>
      <c r="X99" s="3">
        <f t="shared" si="19"/>
        <v>343.69470425289228</v>
      </c>
      <c r="Y99" s="3">
        <f t="shared" si="20"/>
        <v>343.69470425289228</v>
      </c>
      <c r="Z99" s="3">
        <f t="shared" si="21"/>
        <v>237.14934593449564</v>
      </c>
      <c r="AA99" s="3">
        <f t="shared" si="22"/>
        <v>237.14934593449564</v>
      </c>
      <c r="AB99" s="113">
        <f t="shared" si="23"/>
        <v>237.14934593449564</v>
      </c>
      <c r="AC99" s="106">
        <f t="shared" si="24"/>
        <v>26128</v>
      </c>
      <c r="AD99" s="106">
        <f t="shared" si="25"/>
        <v>0</v>
      </c>
      <c r="AE99" s="3">
        <f t="shared" si="26"/>
        <v>26128</v>
      </c>
      <c r="AF99" s="3">
        <f t="shared" si="27"/>
        <v>26128</v>
      </c>
      <c r="AG99" s="3">
        <f t="shared" si="28"/>
        <v>18550.879999999997</v>
      </c>
      <c r="AH99" s="3">
        <f t="shared" si="29"/>
        <v>18550.879999999997</v>
      </c>
      <c r="AI99" s="113">
        <f t="shared" si="30"/>
        <v>18550.879999999997</v>
      </c>
    </row>
    <row r="100" spans="16:35" x14ac:dyDescent="0.5">
      <c r="P100" s="4" t="str">
        <f>'[1]INPUTS-Incidence'!A100</f>
        <v>Motorized Two Wheeler</v>
      </c>
      <c r="Q100" s="4" t="str">
        <f>'[1]INPUTS-Incidence'!B100</f>
        <v>Female</v>
      </c>
      <c r="R100" s="4" t="str">
        <f>'[1]INPUTS-Incidence'!C100</f>
        <v>25-29 years</v>
      </c>
      <c r="S100" s="108">
        <f>'[1]INPUTS-Incidence'!D100</f>
        <v>229.84583346912171</v>
      </c>
      <c r="T100" s="108">
        <f>'[1]INPUTS-Incidence'!E100</f>
        <v>19428</v>
      </c>
      <c r="U100" s="100">
        <f t="shared" si="32"/>
        <v>3</v>
      </c>
      <c r="V100" s="105">
        <f t="shared" si="17"/>
        <v>229.84583346912171</v>
      </c>
      <c r="W100" s="105">
        <f t="shared" si="18"/>
        <v>0</v>
      </c>
      <c r="X100" s="3">
        <f t="shared" si="19"/>
        <v>229.84583346912171</v>
      </c>
      <c r="Y100" s="3">
        <f t="shared" si="20"/>
        <v>229.84583346912171</v>
      </c>
      <c r="Z100" s="3">
        <f t="shared" si="21"/>
        <v>158.59362509369396</v>
      </c>
      <c r="AA100" s="3">
        <f t="shared" si="22"/>
        <v>158.59362509369396</v>
      </c>
      <c r="AB100" s="113">
        <f t="shared" si="23"/>
        <v>158.59362509369396</v>
      </c>
      <c r="AC100" s="106">
        <f t="shared" si="24"/>
        <v>19428</v>
      </c>
      <c r="AD100" s="106">
        <f t="shared" si="25"/>
        <v>0</v>
      </c>
      <c r="AE100" s="3">
        <f t="shared" si="26"/>
        <v>19428</v>
      </c>
      <c r="AF100" s="3">
        <f t="shared" si="27"/>
        <v>19428</v>
      </c>
      <c r="AG100" s="3">
        <f t="shared" si="28"/>
        <v>13793.88</v>
      </c>
      <c r="AH100" s="3">
        <f t="shared" si="29"/>
        <v>13793.88</v>
      </c>
      <c r="AI100" s="113">
        <f t="shared" si="30"/>
        <v>13793.88</v>
      </c>
    </row>
    <row r="101" spans="16:35" x14ac:dyDescent="0.5">
      <c r="P101" s="4" t="str">
        <f>'[1]INPUTS-Incidence'!A101</f>
        <v>Motorized Two Wheeler</v>
      </c>
      <c r="Q101" s="4" t="str">
        <f>'[1]INPUTS-Incidence'!B101</f>
        <v>Female</v>
      </c>
      <c r="R101" s="4" t="str">
        <f>'[1]INPUTS-Incidence'!C101</f>
        <v>30-34 years</v>
      </c>
      <c r="S101" s="108">
        <f>'[1]INPUTS-Incidence'!D101</f>
        <v>158.95880071696268</v>
      </c>
      <c r="T101" s="108">
        <f>'[1]INPUTS-Incidence'!E101</f>
        <v>15895</v>
      </c>
      <c r="U101" s="100">
        <f t="shared" si="32"/>
        <v>3</v>
      </c>
      <c r="V101" s="105">
        <f t="shared" si="17"/>
        <v>158.95880071696268</v>
      </c>
      <c r="W101" s="105">
        <f t="shared" si="18"/>
        <v>0</v>
      </c>
      <c r="X101" s="3">
        <f t="shared" si="19"/>
        <v>158.95880071696268</v>
      </c>
      <c r="Y101" s="3">
        <f t="shared" si="20"/>
        <v>158.95880071696268</v>
      </c>
      <c r="Z101" s="3">
        <f t="shared" si="21"/>
        <v>109.68157249470424</v>
      </c>
      <c r="AA101" s="3">
        <f t="shared" si="22"/>
        <v>109.68157249470424</v>
      </c>
      <c r="AB101" s="113">
        <f t="shared" si="23"/>
        <v>109.68157249470424</v>
      </c>
      <c r="AC101" s="106">
        <f t="shared" si="24"/>
        <v>15895</v>
      </c>
      <c r="AD101" s="106">
        <f t="shared" si="25"/>
        <v>0</v>
      </c>
      <c r="AE101" s="3">
        <f t="shared" si="26"/>
        <v>15895</v>
      </c>
      <c r="AF101" s="3">
        <f t="shared" si="27"/>
        <v>15895</v>
      </c>
      <c r="AG101" s="3">
        <f t="shared" si="28"/>
        <v>11285.449999999999</v>
      </c>
      <c r="AH101" s="3">
        <f t="shared" si="29"/>
        <v>11285.449999999999</v>
      </c>
      <c r="AI101" s="113">
        <f t="shared" si="30"/>
        <v>11285.449999999999</v>
      </c>
    </row>
    <row r="102" spans="16:35" x14ac:dyDescent="0.5">
      <c r="P102" s="4" t="str">
        <f>'[1]INPUTS-Incidence'!A102</f>
        <v>Motorized Two Wheeler</v>
      </c>
      <c r="Q102" s="4" t="str">
        <f>'[1]INPUTS-Incidence'!B102</f>
        <v>Female</v>
      </c>
      <c r="R102" s="4" t="str">
        <f>'[1]INPUTS-Incidence'!C102</f>
        <v>35-39 years</v>
      </c>
      <c r="S102" s="108">
        <f>'[1]INPUTS-Incidence'!D102</f>
        <v>150.36643311064037</v>
      </c>
      <c r="T102" s="108">
        <f>'[1]INPUTS-Incidence'!E102</f>
        <v>15426</v>
      </c>
      <c r="U102" s="100">
        <f t="shared" si="32"/>
        <v>3</v>
      </c>
      <c r="V102" s="105">
        <f t="shared" si="17"/>
        <v>150.36643311064037</v>
      </c>
      <c r="W102" s="105">
        <f t="shared" si="18"/>
        <v>0</v>
      </c>
      <c r="X102" s="3">
        <f t="shared" si="19"/>
        <v>150.36643311064037</v>
      </c>
      <c r="Y102" s="3">
        <f t="shared" si="20"/>
        <v>150.36643311064037</v>
      </c>
      <c r="Z102" s="3">
        <f t="shared" si="21"/>
        <v>103.75283884634185</v>
      </c>
      <c r="AA102" s="3">
        <f t="shared" si="22"/>
        <v>103.75283884634185</v>
      </c>
      <c r="AB102" s="113">
        <f t="shared" si="23"/>
        <v>103.75283884634185</v>
      </c>
      <c r="AC102" s="106">
        <f t="shared" si="24"/>
        <v>15426</v>
      </c>
      <c r="AD102" s="106">
        <f t="shared" si="25"/>
        <v>0</v>
      </c>
      <c r="AE102" s="3">
        <f t="shared" si="26"/>
        <v>15426</v>
      </c>
      <c r="AF102" s="3">
        <f t="shared" si="27"/>
        <v>15426</v>
      </c>
      <c r="AG102" s="3">
        <f t="shared" si="28"/>
        <v>10952.46</v>
      </c>
      <c r="AH102" s="3">
        <f t="shared" si="29"/>
        <v>10952.46</v>
      </c>
      <c r="AI102" s="113">
        <f t="shared" si="30"/>
        <v>10952.46</v>
      </c>
    </row>
    <row r="103" spans="16:35" x14ac:dyDescent="0.5">
      <c r="P103" s="4" t="str">
        <f>'[1]INPUTS-Incidence'!A103</f>
        <v>Motorized Two Wheeler</v>
      </c>
      <c r="Q103" s="4" t="str">
        <f>'[1]INPUTS-Incidence'!B103</f>
        <v>Female</v>
      </c>
      <c r="R103" s="4" t="str">
        <f>'[1]INPUTS-Incidence'!C103</f>
        <v>40-44 years</v>
      </c>
      <c r="S103" s="108">
        <f>'[1]INPUTS-Incidence'!D103</f>
        <v>225.54964966596057</v>
      </c>
      <c r="T103" s="108">
        <f>'[1]INPUTS-Incidence'!E103</f>
        <v>14821</v>
      </c>
      <c r="U103" s="100">
        <f t="shared" si="32"/>
        <v>3</v>
      </c>
      <c r="V103" s="105">
        <f t="shared" si="17"/>
        <v>225.54964966596057</v>
      </c>
      <c r="W103" s="105">
        <f t="shared" si="18"/>
        <v>0</v>
      </c>
      <c r="X103" s="3">
        <f t="shared" si="19"/>
        <v>225.54964966596057</v>
      </c>
      <c r="Y103" s="3">
        <f t="shared" si="20"/>
        <v>225.54964966596057</v>
      </c>
      <c r="Z103" s="3">
        <f t="shared" si="21"/>
        <v>155.62925826951277</v>
      </c>
      <c r="AA103" s="3">
        <f t="shared" si="22"/>
        <v>155.62925826951277</v>
      </c>
      <c r="AB103" s="113">
        <f t="shared" si="23"/>
        <v>155.62925826951277</v>
      </c>
      <c r="AC103" s="106">
        <f t="shared" si="24"/>
        <v>14821</v>
      </c>
      <c r="AD103" s="106">
        <f t="shared" si="25"/>
        <v>0</v>
      </c>
      <c r="AE103" s="3">
        <f t="shared" si="26"/>
        <v>14821</v>
      </c>
      <c r="AF103" s="3">
        <f t="shared" si="27"/>
        <v>14821</v>
      </c>
      <c r="AG103" s="3">
        <f t="shared" si="28"/>
        <v>10522.91</v>
      </c>
      <c r="AH103" s="3">
        <f t="shared" si="29"/>
        <v>10522.91</v>
      </c>
      <c r="AI103" s="113">
        <f t="shared" si="30"/>
        <v>10522.91</v>
      </c>
    </row>
    <row r="104" spans="16:35" x14ac:dyDescent="0.5">
      <c r="P104" s="4" t="str">
        <f>'[1]INPUTS-Incidence'!A104</f>
        <v>Motorized Two Wheeler</v>
      </c>
      <c r="Q104" s="4" t="str">
        <f>'[1]INPUTS-Incidence'!B104</f>
        <v>Female</v>
      </c>
      <c r="R104" s="4" t="str">
        <f>'[1]INPUTS-Incidence'!C104</f>
        <v>45-49 years</v>
      </c>
      <c r="S104" s="108">
        <f>'[1]INPUTS-Incidence'!D104</f>
        <v>279.25194720547501</v>
      </c>
      <c r="T104" s="108">
        <f>'[1]INPUTS-Incidence'!E104</f>
        <v>13727</v>
      </c>
      <c r="U104" s="100">
        <f t="shared" si="32"/>
        <v>3</v>
      </c>
      <c r="V104" s="105">
        <f t="shared" si="17"/>
        <v>279.25194720547501</v>
      </c>
      <c r="W104" s="105">
        <f t="shared" si="18"/>
        <v>0</v>
      </c>
      <c r="X104" s="3">
        <f t="shared" si="19"/>
        <v>279.25194720547501</v>
      </c>
      <c r="Y104" s="3">
        <f t="shared" si="20"/>
        <v>279.25194720547501</v>
      </c>
      <c r="Z104" s="3">
        <f t="shared" si="21"/>
        <v>192.68384357177774</v>
      </c>
      <c r="AA104" s="3">
        <f t="shared" si="22"/>
        <v>192.68384357177774</v>
      </c>
      <c r="AB104" s="113">
        <f t="shared" si="23"/>
        <v>192.68384357177774</v>
      </c>
      <c r="AC104" s="106">
        <f t="shared" si="24"/>
        <v>13727</v>
      </c>
      <c r="AD104" s="106">
        <f t="shared" si="25"/>
        <v>0</v>
      </c>
      <c r="AE104" s="3">
        <f t="shared" si="26"/>
        <v>13727</v>
      </c>
      <c r="AF104" s="3">
        <f t="shared" si="27"/>
        <v>13727</v>
      </c>
      <c r="AG104" s="3">
        <f t="shared" si="28"/>
        <v>9746.17</v>
      </c>
      <c r="AH104" s="3">
        <f t="shared" si="29"/>
        <v>9746.17</v>
      </c>
      <c r="AI104" s="113">
        <f t="shared" si="30"/>
        <v>9746.17</v>
      </c>
    </row>
    <row r="105" spans="16:35" x14ac:dyDescent="0.5">
      <c r="P105" s="4" t="str">
        <f>'[1]INPUTS-Incidence'!A105</f>
        <v>Motorized Two Wheeler</v>
      </c>
      <c r="Q105" s="4" t="str">
        <f>'[1]INPUTS-Incidence'!B105</f>
        <v>Female</v>
      </c>
      <c r="R105" s="4" t="str">
        <f>'[1]INPUTS-Incidence'!C105</f>
        <v>50-54 years</v>
      </c>
      <c r="S105" s="108">
        <f>'[1]INPUTS-Incidence'!D105</f>
        <v>249.17866058334693</v>
      </c>
      <c r="T105" s="108">
        <f>'[1]INPUTS-Incidence'!E105</f>
        <v>13865</v>
      </c>
      <c r="U105" s="100">
        <f t="shared" si="32"/>
        <v>3</v>
      </c>
      <c r="V105" s="105">
        <f t="shared" si="17"/>
        <v>249.17866058334693</v>
      </c>
      <c r="W105" s="105">
        <f t="shared" si="18"/>
        <v>0</v>
      </c>
      <c r="X105" s="3">
        <f t="shared" si="19"/>
        <v>249.17866058334693</v>
      </c>
      <c r="Y105" s="3">
        <f t="shared" si="20"/>
        <v>249.17866058334693</v>
      </c>
      <c r="Z105" s="3">
        <f t="shared" si="21"/>
        <v>171.93327580250937</v>
      </c>
      <c r="AA105" s="3">
        <f t="shared" si="22"/>
        <v>171.93327580250937</v>
      </c>
      <c r="AB105" s="113">
        <f t="shared" si="23"/>
        <v>171.93327580250937</v>
      </c>
      <c r="AC105" s="106">
        <f t="shared" si="24"/>
        <v>13865</v>
      </c>
      <c r="AD105" s="106">
        <f t="shared" si="25"/>
        <v>0</v>
      </c>
      <c r="AE105" s="3">
        <f t="shared" si="26"/>
        <v>13865</v>
      </c>
      <c r="AF105" s="3">
        <f t="shared" si="27"/>
        <v>13865</v>
      </c>
      <c r="AG105" s="3">
        <f t="shared" si="28"/>
        <v>9844.15</v>
      </c>
      <c r="AH105" s="3">
        <f t="shared" si="29"/>
        <v>9844.15</v>
      </c>
      <c r="AI105" s="113">
        <f t="shared" si="30"/>
        <v>9844.15</v>
      </c>
    </row>
    <row r="106" spans="16:35" x14ac:dyDescent="0.5">
      <c r="P106" s="4" t="str">
        <f>'[1]INPUTS-Incidence'!A106</f>
        <v>Motorized Two Wheeler</v>
      </c>
      <c r="Q106" s="4" t="str">
        <f>'[1]INPUTS-Incidence'!B106</f>
        <v>Female</v>
      </c>
      <c r="R106" s="4" t="str">
        <f>'[1]INPUTS-Incidence'!C106</f>
        <v>55-59 years</v>
      </c>
      <c r="S106" s="108">
        <f>'[1]INPUTS-Incidence'!D106</f>
        <v>236.29010917386344</v>
      </c>
      <c r="T106" s="108">
        <f>'[1]INPUTS-Incidence'!E106</f>
        <v>13136</v>
      </c>
      <c r="U106" s="100">
        <f t="shared" si="32"/>
        <v>3</v>
      </c>
      <c r="V106" s="105">
        <f t="shared" si="17"/>
        <v>236.29010917386344</v>
      </c>
      <c r="W106" s="105">
        <f t="shared" si="18"/>
        <v>0</v>
      </c>
      <c r="X106" s="3">
        <f t="shared" si="19"/>
        <v>236.29010917386344</v>
      </c>
      <c r="Y106" s="3">
        <f t="shared" si="20"/>
        <v>236.29010917386344</v>
      </c>
      <c r="Z106" s="3">
        <f t="shared" si="21"/>
        <v>163.04017532996576</v>
      </c>
      <c r="AA106" s="3">
        <f t="shared" si="22"/>
        <v>163.04017532996576</v>
      </c>
      <c r="AB106" s="113">
        <f t="shared" si="23"/>
        <v>163.04017532996576</v>
      </c>
      <c r="AC106" s="106">
        <f t="shared" si="24"/>
        <v>13136</v>
      </c>
      <c r="AD106" s="106">
        <f t="shared" si="25"/>
        <v>0</v>
      </c>
      <c r="AE106" s="3">
        <f t="shared" si="26"/>
        <v>13136</v>
      </c>
      <c r="AF106" s="3">
        <f t="shared" si="27"/>
        <v>13136</v>
      </c>
      <c r="AG106" s="3">
        <f t="shared" si="28"/>
        <v>9326.56</v>
      </c>
      <c r="AH106" s="3">
        <f t="shared" si="29"/>
        <v>9326.56</v>
      </c>
      <c r="AI106" s="113">
        <f t="shared" si="30"/>
        <v>9326.56</v>
      </c>
    </row>
    <row r="107" spans="16:35" x14ac:dyDescent="0.5">
      <c r="P107" s="4" t="str">
        <f>'[1]INPUTS-Incidence'!A107</f>
        <v>Motorized Two Wheeler</v>
      </c>
      <c r="Q107" s="4" t="str">
        <f>'[1]INPUTS-Incidence'!B107</f>
        <v>Female</v>
      </c>
      <c r="R107" s="4" t="str">
        <f>'[1]INPUTS-Incidence'!C107</f>
        <v>60-64 years</v>
      </c>
      <c r="S107" s="108">
        <f>'[1]INPUTS-Incidence'!D107</f>
        <v>79.479400358481342</v>
      </c>
      <c r="T107" s="108">
        <f>'[1]INPUTS-Incidence'!E107</f>
        <v>10624</v>
      </c>
      <c r="U107" s="100">
        <f t="shared" si="32"/>
        <v>3</v>
      </c>
      <c r="V107" s="105">
        <f t="shared" si="17"/>
        <v>79.479400358481342</v>
      </c>
      <c r="W107" s="105">
        <f t="shared" si="18"/>
        <v>0</v>
      </c>
      <c r="X107" s="3">
        <f t="shared" si="19"/>
        <v>79.479400358481342</v>
      </c>
      <c r="Y107" s="3">
        <f t="shared" si="20"/>
        <v>79.479400358481342</v>
      </c>
      <c r="Z107" s="3">
        <f t="shared" si="21"/>
        <v>54.840786247352121</v>
      </c>
      <c r="AA107" s="3">
        <f t="shared" si="22"/>
        <v>54.840786247352121</v>
      </c>
      <c r="AB107" s="113">
        <f t="shared" si="23"/>
        <v>54.840786247352121</v>
      </c>
      <c r="AC107" s="106">
        <f t="shared" si="24"/>
        <v>10624</v>
      </c>
      <c r="AD107" s="106">
        <f t="shared" si="25"/>
        <v>0</v>
      </c>
      <c r="AE107" s="3">
        <f t="shared" si="26"/>
        <v>10624</v>
      </c>
      <c r="AF107" s="3">
        <f t="shared" si="27"/>
        <v>10624</v>
      </c>
      <c r="AG107" s="3">
        <f t="shared" si="28"/>
        <v>7543.04</v>
      </c>
      <c r="AH107" s="3">
        <f t="shared" si="29"/>
        <v>7543.04</v>
      </c>
      <c r="AI107" s="113">
        <f t="shared" si="30"/>
        <v>7543.04</v>
      </c>
    </row>
    <row r="108" spans="16:35" x14ac:dyDescent="0.5">
      <c r="P108" s="4" t="str">
        <f>'[1]INPUTS-Incidence'!A108</f>
        <v>Motorized Two Wheeler</v>
      </c>
      <c r="Q108" s="4" t="str">
        <f>'[1]INPUTS-Incidence'!B108</f>
        <v>Female</v>
      </c>
      <c r="R108" s="4" t="str">
        <f>'[1]INPUTS-Incidence'!C108</f>
        <v>65-69 years</v>
      </c>
      <c r="S108" s="108">
        <f>'[1]INPUTS-Incidence'!D108</f>
        <v>62.294665145836731</v>
      </c>
      <c r="T108" s="108">
        <f>'[1]INPUTS-Incidence'!E108</f>
        <v>7916</v>
      </c>
      <c r="U108" s="100">
        <f t="shared" si="32"/>
        <v>3</v>
      </c>
      <c r="V108" s="105">
        <f t="shared" si="17"/>
        <v>62.294665145836731</v>
      </c>
      <c r="W108" s="105">
        <f t="shared" si="18"/>
        <v>0</v>
      </c>
      <c r="X108" s="3">
        <f t="shared" si="19"/>
        <v>62.294665145836731</v>
      </c>
      <c r="Y108" s="3">
        <f t="shared" si="20"/>
        <v>62.294665145836731</v>
      </c>
      <c r="Z108" s="3">
        <f t="shared" si="21"/>
        <v>42.983318950627343</v>
      </c>
      <c r="AA108" s="3">
        <f t="shared" si="22"/>
        <v>42.983318950627343</v>
      </c>
      <c r="AB108" s="113">
        <f t="shared" si="23"/>
        <v>42.983318950627343</v>
      </c>
      <c r="AC108" s="106">
        <f t="shared" si="24"/>
        <v>7916</v>
      </c>
      <c r="AD108" s="106">
        <f t="shared" si="25"/>
        <v>0</v>
      </c>
      <c r="AE108" s="3">
        <f t="shared" si="26"/>
        <v>7916</v>
      </c>
      <c r="AF108" s="3">
        <f t="shared" si="27"/>
        <v>7916</v>
      </c>
      <c r="AG108" s="3">
        <f t="shared" si="28"/>
        <v>5620.36</v>
      </c>
      <c r="AH108" s="3">
        <f t="shared" si="29"/>
        <v>5620.36</v>
      </c>
      <c r="AI108" s="113">
        <f t="shared" si="30"/>
        <v>5620.36</v>
      </c>
    </row>
    <row r="109" spans="16:35" x14ac:dyDescent="0.5">
      <c r="P109" s="4" t="str">
        <f>'[1]INPUTS-Incidence'!A109</f>
        <v>Motorized Two Wheeler</v>
      </c>
      <c r="Q109" s="4" t="str">
        <f>'[1]INPUTS-Incidence'!B109</f>
        <v>Female</v>
      </c>
      <c r="R109" s="4" t="str">
        <f>'[1]INPUTS-Incidence'!C109</f>
        <v>70-74 years</v>
      </c>
      <c r="S109" s="108">
        <f>'[1]INPUTS-Incidence'!D109</f>
        <v>57.998481342675575</v>
      </c>
      <c r="T109" s="108">
        <f>'[1]INPUTS-Incidence'!E109</f>
        <v>5902</v>
      </c>
      <c r="U109" s="100">
        <f t="shared" si="32"/>
        <v>3</v>
      </c>
      <c r="V109" s="105">
        <f t="shared" si="17"/>
        <v>57.998481342675575</v>
      </c>
      <c r="W109" s="105">
        <f t="shared" si="18"/>
        <v>0</v>
      </c>
      <c r="X109" s="3">
        <f t="shared" si="19"/>
        <v>57.998481342675575</v>
      </c>
      <c r="Y109" s="3">
        <f t="shared" si="20"/>
        <v>57.998481342675575</v>
      </c>
      <c r="Z109" s="3">
        <f t="shared" si="21"/>
        <v>40.018952126446145</v>
      </c>
      <c r="AA109" s="3">
        <f t="shared" si="22"/>
        <v>40.018952126446145</v>
      </c>
      <c r="AB109" s="113">
        <f t="shared" si="23"/>
        <v>40.018952126446145</v>
      </c>
      <c r="AC109" s="106">
        <f t="shared" si="24"/>
        <v>5902</v>
      </c>
      <c r="AD109" s="106">
        <f t="shared" si="25"/>
        <v>0</v>
      </c>
      <c r="AE109" s="3">
        <f t="shared" si="26"/>
        <v>5902</v>
      </c>
      <c r="AF109" s="3">
        <f t="shared" si="27"/>
        <v>5902</v>
      </c>
      <c r="AG109" s="3">
        <f t="shared" si="28"/>
        <v>4190.42</v>
      </c>
      <c r="AH109" s="3">
        <f t="shared" si="29"/>
        <v>4190.42</v>
      </c>
      <c r="AI109" s="113">
        <f t="shared" si="30"/>
        <v>4190.42</v>
      </c>
    </row>
    <row r="110" spans="16:35" x14ac:dyDescent="0.5">
      <c r="P110" s="4" t="str">
        <f>'[1]INPUTS-Incidence'!A110</f>
        <v>Motorized Two Wheeler</v>
      </c>
      <c r="Q110" s="4" t="str">
        <f>'[1]INPUTS-Incidence'!B110</f>
        <v>Female</v>
      </c>
      <c r="R110" s="4" t="str">
        <f>'[1]INPUTS-Incidence'!C110</f>
        <v>75-79 years</v>
      </c>
      <c r="S110" s="108">
        <f>'[1]INPUTS-Incidence'!D110</f>
        <v>23.629010917386346</v>
      </c>
      <c r="T110" s="108">
        <f>'[1]INPUTS-Incidence'!E110</f>
        <v>4462</v>
      </c>
      <c r="U110" s="100">
        <f t="shared" si="32"/>
        <v>3</v>
      </c>
      <c r="V110" s="105">
        <f t="shared" si="17"/>
        <v>23.629010917386346</v>
      </c>
      <c r="W110" s="105">
        <f t="shared" si="18"/>
        <v>0</v>
      </c>
      <c r="X110" s="3">
        <f t="shared" si="19"/>
        <v>23.629010917386346</v>
      </c>
      <c r="Y110" s="3">
        <f t="shared" si="20"/>
        <v>23.629010917386346</v>
      </c>
      <c r="Z110" s="3">
        <f t="shared" si="21"/>
        <v>16.304017532996578</v>
      </c>
      <c r="AA110" s="3">
        <f t="shared" si="22"/>
        <v>16.304017532996578</v>
      </c>
      <c r="AB110" s="113">
        <f t="shared" si="23"/>
        <v>16.304017532996578</v>
      </c>
      <c r="AC110" s="106">
        <f t="shared" si="24"/>
        <v>4462</v>
      </c>
      <c r="AD110" s="106">
        <f t="shared" si="25"/>
        <v>0</v>
      </c>
      <c r="AE110" s="3">
        <f t="shared" si="26"/>
        <v>4462</v>
      </c>
      <c r="AF110" s="3">
        <f t="shared" si="27"/>
        <v>4462</v>
      </c>
      <c r="AG110" s="3">
        <f t="shared" si="28"/>
        <v>3168.02</v>
      </c>
      <c r="AH110" s="3">
        <f t="shared" si="29"/>
        <v>3168.02</v>
      </c>
      <c r="AI110" s="113">
        <f t="shared" si="30"/>
        <v>3168.02</v>
      </c>
    </row>
    <row r="111" spans="16:35" x14ac:dyDescent="0.5">
      <c r="P111" s="4" t="str">
        <f>'[1]INPUTS-Incidence'!A111</f>
        <v>Motorized Two Wheeler</v>
      </c>
      <c r="Q111" s="4" t="str">
        <f>'[1]INPUTS-Incidence'!B111</f>
        <v>Female</v>
      </c>
      <c r="R111" s="4" t="str">
        <f>'[1]INPUTS-Incidence'!C111</f>
        <v>80-84 years</v>
      </c>
      <c r="S111" s="108">
        <f>'[1]INPUTS-Incidence'!D111</f>
        <v>19.332827114225193</v>
      </c>
      <c r="T111" s="108">
        <f>'[1]INPUTS-Incidence'!E111</f>
        <v>2632</v>
      </c>
      <c r="U111" s="100">
        <f t="shared" si="32"/>
        <v>3</v>
      </c>
      <c r="V111" s="105">
        <f t="shared" si="17"/>
        <v>19.332827114225193</v>
      </c>
      <c r="W111" s="105">
        <f t="shared" si="18"/>
        <v>0</v>
      </c>
      <c r="X111" s="3">
        <f t="shared" si="19"/>
        <v>19.332827114225193</v>
      </c>
      <c r="Y111" s="3">
        <f t="shared" si="20"/>
        <v>19.332827114225193</v>
      </c>
      <c r="Z111" s="3">
        <f t="shared" si="21"/>
        <v>13.339650708815382</v>
      </c>
      <c r="AA111" s="3">
        <f t="shared" si="22"/>
        <v>13.339650708815382</v>
      </c>
      <c r="AB111" s="113">
        <f t="shared" si="23"/>
        <v>13.339650708815382</v>
      </c>
      <c r="AC111" s="106">
        <f t="shared" si="24"/>
        <v>2632</v>
      </c>
      <c r="AD111" s="106">
        <f t="shared" si="25"/>
        <v>0</v>
      </c>
      <c r="AE111" s="3">
        <f t="shared" si="26"/>
        <v>2632</v>
      </c>
      <c r="AF111" s="3">
        <f t="shared" si="27"/>
        <v>2632</v>
      </c>
      <c r="AG111" s="3">
        <f t="shared" si="28"/>
        <v>1868.7199999999998</v>
      </c>
      <c r="AH111" s="3">
        <f t="shared" si="29"/>
        <v>1868.7199999999998</v>
      </c>
      <c r="AI111" s="113">
        <f t="shared" si="30"/>
        <v>1868.7199999999998</v>
      </c>
    </row>
    <row r="112" spans="16:35" x14ac:dyDescent="0.5">
      <c r="P112" s="4" t="str">
        <f>'[1]INPUTS-Incidence'!A112</f>
        <v>Motorized Two Wheeler</v>
      </c>
      <c r="Q112" s="4" t="str">
        <f>'[1]INPUTS-Incidence'!B112</f>
        <v>Female</v>
      </c>
      <c r="R112" s="4" t="str">
        <f>'[1]INPUTS-Incidence'!C112</f>
        <v>85+</v>
      </c>
      <c r="S112" s="108">
        <f>'[1]INPUTS-Incidence'!D112</f>
        <v>32.221378523708651</v>
      </c>
      <c r="T112" s="108">
        <f>'[1]INPUTS-Incidence'!E112</f>
        <v>1438</v>
      </c>
      <c r="U112" s="100">
        <f t="shared" si="32"/>
        <v>3</v>
      </c>
      <c r="V112" s="105">
        <f t="shared" si="17"/>
        <v>32.221378523708651</v>
      </c>
      <c r="W112" s="105">
        <f t="shared" si="18"/>
        <v>0</v>
      </c>
      <c r="X112" s="3">
        <f t="shared" si="19"/>
        <v>32.221378523708651</v>
      </c>
      <c r="Y112" s="3">
        <f t="shared" si="20"/>
        <v>32.221378523708651</v>
      </c>
      <c r="Z112" s="3">
        <f t="shared" si="21"/>
        <v>22.232751181358967</v>
      </c>
      <c r="AA112" s="3">
        <f t="shared" si="22"/>
        <v>22.232751181358967</v>
      </c>
      <c r="AB112" s="113">
        <f t="shared" si="23"/>
        <v>22.232751181358967</v>
      </c>
      <c r="AC112" s="106">
        <f t="shared" si="24"/>
        <v>1438</v>
      </c>
      <c r="AD112" s="106">
        <f t="shared" si="25"/>
        <v>0</v>
      </c>
      <c r="AE112" s="3">
        <f t="shared" si="26"/>
        <v>1438</v>
      </c>
      <c r="AF112" s="3">
        <f t="shared" si="27"/>
        <v>1438</v>
      </c>
      <c r="AG112" s="3">
        <f t="shared" si="28"/>
        <v>1020.9799999999999</v>
      </c>
      <c r="AH112" s="3">
        <f t="shared" si="29"/>
        <v>1020.9799999999999</v>
      </c>
      <c r="AI112" s="113">
        <f t="shared" si="30"/>
        <v>1020.9799999999999</v>
      </c>
    </row>
    <row r="113" spans="16:35" x14ac:dyDescent="0.5">
      <c r="P113" s="4" t="str">
        <f>'[1]INPUTS-Incidence'!A113</f>
        <v>Motorized Three Wheeler</v>
      </c>
      <c r="Q113" s="4" t="str">
        <f>'[1]INPUTS-Incidence'!B113</f>
        <v>Male</v>
      </c>
      <c r="R113" s="4" t="str">
        <f>'[1]INPUTS-Incidence'!C113</f>
        <v>&lt;5 years</v>
      </c>
      <c r="S113" s="108">
        <f>'[1]INPUTS-Incidence'!D113</f>
        <v>0</v>
      </c>
      <c r="T113" s="108">
        <f>'[1]INPUTS-Incidence'!E113</f>
        <v>0</v>
      </c>
      <c r="U113" s="100">
        <f t="shared" si="32"/>
        <v>3</v>
      </c>
      <c r="V113" s="105">
        <f t="shared" si="17"/>
        <v>0</v>
      </c>
      <c r="W113" s="105">
        <f t="shared" si="18"/>
        <v>0</v>
      </c>
      <c r="X113" s="3">
        <f t="shared" si="19"/>
        <v>0</v>
      </c>
      <c r="Y113" s="3">
        <f t="shared" si="20"/>
        <v>0</v>
      </c>
      <c r="Z113" s="3">
        <f t="shared" si="21"/>
        <v>0</v>
      </c>
      <c r="AA113" s="3">
        <f t="shared" si="22"/>
        <v>0</v>
      </c>
      <c r="AB113" s="113">
        <f t="shared" si="23"/>
        <v>0</v>
      </c>
      <c r="AC113" s="106">
        <f t="shared" si="24"/>
        <v>0</v>
      </c>
      <c r="AD113" s="106">
        <f t="shared" si="25"/>
        <v>0</v>
      </c>
      <c r="AE113" s="3">
        <f t="shared" si="26"/>
        <v>0</v>
      </c>
      <c r="AF113" s="3">
        <f t="shared" si="27"/>
        <v>0</v>
      </c>
      <c r="AG113" s="3">
        <f t="shared" si="28"/>
        <v>0</v>
      </c>
      <c r="AH113" s="3">
        <f t="shared" si="29"/>
        <v>0</v>
      </c>
      <c r="AI113" s="113">
        <f t="shared" si="30"/>
        <v>0</v>
      </c>
    </row>
    <row r="114" spans="16:35" x14ac:dyDescent="0.5">
      <c r="P114" s="4" t="str">
        <f>'[1]INPUTS-Incidence'!A114</f>
        <v>Motorized Three Wheeler</v>
      </c>
      <c r="Q114" s="4" t="str">
        <f>'[1]INPUTS-Incidence'!B114</f>
        <v>Male</v>
      </c>
      <c r="R114" s="4" t="str">
        <f>'[1]INPUTS-Incidence'!C114</f>
        <v>5-9 years</v>
      </c>
      <c r="S114" s="108">
        <f>'[1]INPUTS-Incidence'!D114</f>
        <v>0</v>
      </c>
      <c r="T114" s="108">
        <f>'[1]INPUTS-Incidence'!E114</f>
        <v>0</v>
      </c>
      <c r="U114" s="100">
        <f t="shared" si="32"/>
        <v>3</v>
      </c>
      <c r="V114" s="105">
        <f t="shared" si="17"/>
        <v>0</v>
      </c>
      <c r="W114" s="105">
        <f t="shared" si="18"/>
        <v>0</v>
      </c>
      <c r="X114" s="3">
        <f t="shared" si="19"/>
        <v>0</v>
      </c>
      <c r="Y114" s="3">
        <f t="shared" si="20"/>
        <v>0</v>
      </c>
      <c r="Z114" s="3">
        <f t="shared" si="21"/>
        <v>0</v>
      </c>
      <c r="AA114" s="3">
        <f t="shared" si="22"/>
        <v>0</v>
      </c>
      <c r="AB114" s="113">
        <f t="shared" si="23"/>
        <v>0</v>
      </c>
      <c r="AC114" s="106">
        <f t="shared" si="24"/>
        <v>0</v>
      </c>
      <c r="AD114" s="106">
        <f t="shared" si="25"/>
        <v>0</v>
      </c>
      <c r="AE114" s="3">
        <f t="shared" si="26"/>
        <v>0</v>
      </c>
      <c r="AF114" s="3">
        <f t="shared" si="27"/>
        <v>0</v>
      </c>
      <c r="AG114" s="3">
        <f t="shared" si="28"/>
        <v>0</v>
      </c>
      <c r="AH114" s="3">
        <f t="shared" si="29"/>
        <v>0</v>
      </c>
      <c r="AI114" s="113">
        <f t="shared" si="30"/>
        <v>0</v>
      </c>
    </row>
    <row r="115" spans="16:35" x14ac:dyDescent="0.5">
      <c r="P115" s="4" t="str">
        <f>'[1]INPUTS-Incidence'!A115</f>
        <v>Motorized Three Wheeler</v>
      </c>
      <c r="Q115" s="4" t="str">
        <f>'[1]INPUTS-Incidence'!B115</f>
        <v>Male</v>
      </c>
      <c r="R115" s="4" t="str">
        <f>'[1]INPUTS-Incidence'!C115</f>
        <v>10-14 years</v>
      </c>
      <c r="S115" s="108">
        <f>'[1]INPUTS-Incidence'!D115</f>
        <v>0</v>
      </c>
      <c r="T115" s="108">
        <f>'[1]INPUTS-Incidence'!E115</f>
        <v>0</v>
      </c>
      <c r="U115" s="100">
        <f t="shared" si="32"/>
        <v>3</v>
      </c>
      <c r="V115" s="105">
        <f t="shared" si="17"/>
        <v>0</v>
      </c>
      <c r="W115" s="105">
        <f t="shared" si="18"/>
        <v>0</v>
      </c>
      <c r="X115" s="3">
        <f t="shared" si="19"/>
        <v>0</v>
      </c>
      <c r="Y115" s="3">
        <f t="shared" si="20"/>
        <v>0</v>
      </c>
      <c r="Z115" s="3">
        <f t="shared" si="21"/>
        <v>0</v>
      </c>
      <c r="AA115" s="3">
        <f t="shared" si="22"/>
        <v>0</v>
      </c>
      <c r="AB115" s="113">
        <f t="shared" si="23"/>
        <v>0</v>
      </c>
      <c r="AC115" s="106">
        <f t="shared" si="24"/>
        <v>0</v>
      </c>
      <c r="AD115" s="106">
        <f t="shared" si="25"/>
        <v>0</v>
      </c>
      <c r="AE115" s="3">
        <f t="shared" si="26"/>
        <v>0</v>
      </c>
      <c r="AF115" s="3">
        <f t="shared" si="27"/>
        <v>0</v>
      </c>
      <c r="AG115" s="3">
        <f t="shared" si="28"/>
        <v>0</v>
      </c>
      <c r="AH115" s="3">
        <f t="shared" si="29"/>
        <v>0</v>
      </c>
      <c r="AI115" s="113">
        <f t="shared" si="30"/>
        <v>0</v>
      </c>
    </row>
    <row r="116" spans="16:35" x14ac:dyDescent="0.5">
      <c r="P116" s="4" t="str">
        <f>'[1]INPUTS-Incidence'!A116</f>
        <v>Motorized Three Wheeler</v>
      </c>
      <c r="Q116" s="4" t="str">
        <f>'[1]INPUTS-Incidence'!B116</f>
        <v>Male</v>
      </c>
      <c r="R116" s="4" t="str">
        <f>'[1]INPUTS-Incidence'!C116</f>
        <v>15-19 years</v>
      </c>
      <c r="S116" s="108">
        <f>'[1]INPUTS-Incidence'!D116</f>
        <v>0</v>
      </c>
      <c r="T116" s="108">
        <f>'[1]INPUTS-Incidence'!E116</f>
        <v>0</v>
      </c>
      <c r="U116" s="100">
        <f t="shared" si="32"/>
        <v>3</v>
      </c>
      <c r="V116" s="105">
        <f t="shared" si="17"/>
        <v>0</v>
      </c>
      <c r="W116" s="105">
        <f t="shared" si="18"/>
        <v>0</v>
      </c>
      <c r="X116" s="3">
        <f t="shared" si="19"/>
        <v>0</v>
      </c>
      <c r="Y116" s="3">
        <f t="shared" si="20"/>
        <v>0</v>
      </c>
      <c r="Z116" s="3">
        <f t="shared" si="21"/>
        <v>0</v>
      </c>
      <c r="AA116" s="3">
        <f t="shared" si="22"/>
        <v>0</v>
      </c>
      <c r="AB116" s="113">
        <f t="shared" si="23"/>
        <v>0</v>
      </c>
      <c r="AC116" s="106">
        <f t="shared" si="24"/>
        <v>0</v>
      </c>
      <c r="AD116" s="106">
        <f t="shared" si="25"/>
        <v>0</v>
      </c>
      <c r="AE116" s="3">
        <f t="shared" si="26"/>
        <v>0</v>
      </c>
      <c r="AF116" s="3">
        <f t="shared" si="27"/>
        <v>0</v>
      </c>
      <c r="AG116" s="3">
        <f t="shared" si="28"/>
        <v>0</v>
      </c>
      <c r="AH116" s="3">
        <f t="shared" si="29"/>
        <v>0</v>
      </c>
      <c r="AI116" s="113">
        <f t="shared" si="30"/>
        <v>0</v>
      </c>
    </row>
    <row r="117" spans="16:35" x14ac:dyDescent="0.5">
      <c r="P117" s="4" t="str">
        <f>'[1]INPUTS-Incidence'!A117</f>
        <v>Motorized Three Wheeler</v>
      </c>
      <c r="Q117" s="4" t="str">
        <f>'[1]INPUTS-Incidence'!B117</f>
        <v>Male</v>
      </c>
      <c r="R117" s="4" t="str">
        <f>'[1]INPUTS-Incidence'!C117</f>
        <v>20-24 years</v>
      </c>
      <c r="S117" s="108">
        <f>'[1]INPUTS-Incidence'!D117</f>
        <v>0</v>
      </c>
      <c r="T117" s="108">
        <f>'[1]INPUTS-Incidence'!E117</f>
        <v>0</v>
      </c>
      <c r="U117" s="100">
        <f t="shared" si="32"/>
        <v>3</v>
      </c>
      <c r="V117" s="105">
        <f t="shared" si="17"/>
        <v>0</v>
      </c>
      <c r="W117" s="105">
        <f t="shared" si="18"/>
        <v>0</v>
      </c>
      <c r="X117" s="3">
        <f t="shared" si="19"/>
        <v>0</v>
      </c>
      <c r="Y117" s="3">
        <f t="shared" si="20"/>
        <v>0</v>
      </c>
      <c r="Z117" s="3">
        <f t="shared" si="21"/>
        <v>0</v>
      </c>
      <c r="AA117" s="3">
        <f t="shared" si="22"/>
        <v>0</v>
      </c>
      <c r="AB117" s="113">
        <f t="shared" si="23"/>
        <v>0</v>
      </c>
      <c r="AC117" s="106">
        <f t="shared" si="24"/>
        <v>0</v>
      </c>
      <c r="AD117" s="106">
        <f t="shared" si="25"/>
        <v>0</v>
      </c>
      <c r="AE117" s="3">
        <f t="shared" si="26"/>
        <v>0</v>
      </c>
      <c r="AF117" s="3">
        <f t="shared" si="27"/>
        <v>0</v>
      </c>
      <c r="AG117" s="3">
        <f t="shared" si="28"/>
        <v>0</v>
      </c>
      <c r="AH117" s="3">
        <f t="shared" si="29"/>
        <v>0</v>
      </c>
      <c r="AI117" s="113">
        <f t="shared" si="30"/>
        <v>0</v>
      </c>
    </row>
    <row r="118" spans="16:35" x14ac:dyDescent="0.5">
      <c r="P118" s="4" t="str">
        <f>'[1]INPUTS-Incidence'!A118</f>
        <v>Motorized Three Wheeler</v>
      </c>
      <c r="Q118" s="4" t="str">
        <f>'[1]INPUTS-Incidence'!B118</f>
        <v>Male</v>
      </c>
      <c r="R118" s="4" t="str">
        <f>'[1]INPUTS-Incidence'!C118</f>
        <v>25-29 years</v>
      </c>
      <c r="S118" s="108">
        <f>'[1]INPUTS-Incidence'!D118</f>
        <v>0</v>
      </c>
      <c r="T118" s="108">
        <f>'[1]INPUTS-Incidence'!E118</f>
        <v>0</v>
      </c>
      <c r="U118" s="100">
        <f t="shared" si="32"/>
        <v>3</v>
      </c>
      <c r="V118" s="105">
        <f t="shared" si="17"/>
        <v>0</v>
      </c>
      <c r="W118" s="105">
        <f t="shared" si="18"/>
        <v>0</v>
      </c>
      <c r="X118" s="3">
        <f t="shared" si="19"/>
        <v>0</v>
      </c>
      <c r="Y118" s="3">
        <f t="shared" si="20"/>
        <v>0</v>
      </c>
      <c r="Z118" s="3">
        <f t="shared" si="21"/>
        <v>0</v>
      </c>
      <c r="AA118" s="3">
        <f t="shared" si="22"/>
        <v>0</v>
      </c>
      <c r="AB118" s="113">
        <f t="shared" si="23"/>
        <v>0</v>
      </c>
      <c r="AC118" s="106">
        <f t="shared" si="24"/>
        <v>0</v>
      </c>
      <c r="AD118" s="106">
        <f t="shared" si="25"/>
        <v>0</v>
      </c>
      <c r="AE118" s="3">
        <f t="shared" si="26"/>
        <v>0</v>
      </c>
      <c r="AF118" s="3">
        <f t="shared" si="27"/>
        <v>0</v>
      </c>
      <c r="AG118" s="3">
        <f t="shared" si="28"/>
        <v>0</v>
      </c>
      <c r="AH118" s="3">
        <f t="shared" si="29"/>
        <v>0</v>
      </c>
      <c r="AI118" s="113">
        <f t="shared" si="30"/>
        <v>0</v>
      </c>
    </row>
    <row r="119" spans="16:35" x14ac:dyDescent="0.5">
      <c r="P119" s="4" t="str">
        <f>'[1]INPUTS-Incidence'!A119</f>
        <v>Motorized Three Wheeler</v>
      </c>
      <c r="Q119" s="4" t="str">
        <f>'[1]INPUTS-Incidence'!B119</f>
        <v>Male</v>
      </c>
      <c r="R119" s="4" t="str">
        <f>'[1]INPUTS-Incidence'!C119</f>
        <v>30-34 years</v>
      </c>
      <c r="S119" s="108">
        <f>'[1]INPUTS-Incidence'!D119</f>
        <v>0</v>
      </c>
      <c r="T119" s="108">
        <f>'[1]INPUTS-Incidence'!E119</f>
        <v>0</v>
      </c>
      <c r="U119" s="100">
        <f t="shared" si="32"/>
        <v>3</v>
      </c>
      <c r="V119" s="105">
        <f t="shared" si="17"/>
        <v>0</v>
      </c>
      <c r="W119" s="105">
        <f t="shared" si="18"/>
        <v>0</v>
      </c>
      <c r="X119" s="3">
        <f t="shared" si="19"/>
        <v>0</v>
      </c>
      <c r="Y119" s="3">
        <f t="shared" si="20"/>
        <v>0</v>
      </c>
      <c r="Z119" s="3">
        <f t="shared" si="21"/>
        <v>0</v>
      </c>
      <c r="AA119" s="3">
        <f t="shared" si="22"/>
        <v>0</v>
      </c>
      <c r="AB119" s="113">
        <f t="shared" si="23"/>
        <v>0</v>
      </c>
      <c r="AC119" s="106">
        <f t="shared" si="24"/>
        <v>0</v>
      </c>
      <c r="AD119" s="106">
        <f t="shared" si="25"/>
        <v>0</v>
      </c>
      <c r="AE119" s="3">
        <f t="shared" si="26"/>
        <v>0</v>
      </c>
      <c r="AF119" s="3">
        <f t="shared" si="27"/>
        <v>0</v>
      </c>
      <c r="AG119" s="3">
        <f t="shared" si="28"/>
        <v>0</v>
      </c>
      <c r="AH119" s="3">
        <f t="shared" si="29"/>
        <v>0</v>
      </c>
      <c r="AI119" s="113">
        <f t="shared" si="30"/>
        <v>0</v>
      </c>
    </row>
    <row r="120" spans="16:35" x14ac:dyDescent="0.5">
      <c r="P120" s="4" t="str">
        <f>'[1]INPUTS-Incidence'!A120</f>
        <v>Motorized Three Wheeler</v>
      </c>
      <c r="Q120" s="4" t="str">
        <f>'[1]INPUTS-Incidence'!B120</f>
        <v>Male</v>
      </c>
      <c r="R120" s="4" t="str">
        <f>'[1]INPUTS-Incidence'!C120</f>
        <v>35-39 years</v>
      </c>
      <c r="S120" s="108">
        <f>'[1]INPUTS-Incidence'!D120</f>
        <v>0</v>
      </c>
      <c r="T120" s="108">
        <f>'[1]INPUTS-Incidence'!E120</f>
        <v>0</v>
      </c>
      <c r="U120" s="100">
        <f t="shared" si="32"/>
        <v>3</v>
      </c>
      <c r="V120" s="105">
        <f t="shared" si="17"/>
        <v>0</v>
      </c>
      <c r="W120" s="105">
        <f t="shared" si="18"/>
        <v>0</v>
      </c>
      <c r="X120" s="3">
        <f t="shared" si="19"/>
        <v>0</v>
      </c>
      <c r="Y120" s="3">
        <f t="shared" si="20"/>
        <v>0</v>
      </c>
      <c r="Z120" s="3">
        <f t="shared" si="21"/>
        <v>0</v>
      </c>
      <c r="AA120" s="3">
        <f t="shared" si="22"/>
        <v>0</v>
      </c>
      <c r="AB120" s="113">
        <f t="shared" si="23"/>
        <v>0</v>
      </c>
      <c r="AC120" s="106">
        <f t="shared" si="24"/>
        <v>0</v>
      </c>
      <c r="AD120" s="106">
        <f t="shared" si="25"/>
        <v>0</v>
      </c>
      <c r="AE120" s="3">
        <f t="shared" si="26"/>
        <v>0</v>
      </c>
      <c r="AF120" s="3">
        <f t="shared" si="27"/>
        <v>0</v>
      </c>
      <c r="AG120" s="3">
        <f t="shared" si="28"/>
        <v>0</v>
      </c>
      <c r="AH120" s="3">
        <f t="shared" si="29"/>
        <v>0</v>
      </c>
      <c r="AI120" s="113">
        <f t="shared" si="30"/>
        <v>0</v>
      </c>
    </row>
    <row r="121" spans="16:35" x14ac:dyDescent="0.5">
      <c r="P121" s="4" t="str">
        <f>'[1]INPUTS-Incidence'!A121</f>
        <v>Motorized Three Wheeler</v>
      </c>
      <c r="Q121" s="4" t="str">
        <f>'[1]INPUTS-Incidence'!B121</f>
        <v>Male</v>
      </c>
      <c r="R121" s="4" t="str">
        <f>'[1]INPUTS-Incidence'!C121</f>
        <v>40-44 years</v>
      </c>
      <c r="S121" s="108">
        <f>'[1]INPUTS-Incidence'!D121</f>
        <v>0</v>
      </c>
      <c r="T121" s="108">
        <f>'[1]INPUTS-Incidence'!E121</f>
        <v>0</v>
      </c>
      <c r="U121" s="100">
        <f t="shared" si="32"/>
        <v>3</v>
      </c>
      <c r="V121" s="105">
        <f t="shared" si="17"/>
        <v>0</v>
      </c>
      <c r="W121" s="105">
        <f t="shared" si="18"/>
        <v>0</v>
      </c>
      <c r="X121" s="3">
        <f t="shared" si="19"/>
        <v>0</v>
      </c>
      <c r="Y121" s="3">
        <f t="shared" si="20"/>
        <v>0</v>
      </c>
      <c r="Z121" s="3">
        <f t="shared" si="21"/>
        <v>0</v>
      </c>
      <c r="AA121" s="3">
        <f t="shared" si="22"/>
        <v>0</v>
      </c>
      <c r="AB121" s="113">
        <f t="shared" si="23"/>
        <v>0</v>
      </c>
      <c r="AC121" s="106">
        <f t="shared" si="24"/>
        <v>0</v>
      </c>
      <c r="AD121" s="106">
        <f t="shared" si="25"/>
        <v>0</v>
      </c>
      <c r="AE121" s="3">
        <f t="shared" si="26"/>
        <v>0</v>
      </c>
      <c r="AF121" s="3">
        <f t="shared" si="27"/>
        <v>0</v>
      </c>
      <c r="AG121" s="3">
        <f t="shared" si="28"/>
        <v>0</v>
      </c>
      <c r="AH121" s="3">
        <f t="shared" si="29"/>
        <v>0</v>
      </c>
      <c r="AI121" s="113">
        <f t="shared" si="30"/>
        <v>0</v>
      </c>
    </row>
    <row r="122" spans="16:35" x14ac:dyDescent="0.5">
      <c r="P122" s="4" t="str">
        <f>'[1]INPUTS-Incidence'!A122</f>
        <v>Motorized Three Wheeler</v>
      </c>
      <c r="Q122" s="4" t="str">
        <f>'[1]INPUTS-Incidence'!B122</f>
        <v>Male</v>
      </c>
      <c r="R122" s="4" t="str">
        <f>'[1]INPUTS-Incidence'!C122</f>
        <v>45-49 years</v>
      </c>
      <c r="S122" s="108">
        <f>'[1]INPUTS-Incidence'!D122</f>
        <v>0</v>
      </c>
      <c r="T122" s="108">
        <f>'[1]INPUTS-Incidence'!E122</f>
        <v>0</v>
      </c>
      <c r="U122" s="100">
        <f t="shared" si="32"/>
        <v>3</v>
      </c>
      <c r="V122" s="105">
        <f t="shared" si="17"/>
        <v>0</v>
      </c>
      <c r="W122" s="105">
        <f t="shared" si="18"/>
        <v>0</v>
      </c>
      <c r="X122" s="3">
        <f t="shared" si="19"/>
        <v>0</v>
      </c>
      <c r="Y122" s="3">
        <f t="shared" si="20"/>
        <v>0</v>
      </c>
      <c r="Z122" s="3">
        <f t="shared" si="21"/>
        <v>0</v>
      </c>
      <c r="AA122" s="3">
        <f t="shared" si="22"/>
        <v>0</v>
      </c>
      <c r="AB122" s="113">
        <f t="shared" si="23"/>
        <v>0</v>
      </c>
      <c r="AC122" s="106">
        <f t="shared" si="24"/>
        <v>0</v>
      </c>
      <c r="AD122" s="106">
        <f t="shared" si="25"/>
        <v>0</v>
      </c>
      <c r="AE122" s="3">
        <f t="shared" si="26"/>
        <v>0</v>
      </c>
      <c r="AF122" s="3">
        <f t="shared" si="27"/>
        <v>0</v>
      </c>
      <c r="AG122" s="3">
        <f t="shared" si="28"/>
        <v>0</v>
      </c>
      <c r="AH122" s="3">
        <f t="shared" si="29"/>
        <v>0</v>
      </c>
      <c r="AI122" s="113">
        <f t="shared" si="30"/>
        <v>0</v>
      </c>
    </row>
    <row r="123" spans="16:35" x14ac:dyDescent="0.5">
      <c r="P123" s="4" t="str">
        <f>'[1]INPUTS-Incidence'!A123</f>
        <v>Motorized Three Wheeler</v>
      </c>
      <c r="Q123" s="4" t="str">
        <f>'[1]INPUTS-Incidence'!B123</f>
        <v>Male</v>
      </c>
      <c r="R123" s="4" t="str">
        <f>'[1]INPUTS-Incidence'!C123</f>
        <v>50-54 years</v>
      </c>
      <c r="S123" s="108">
        <f>'[1]INPUTS-Incidence'!D123</f>
        <v>0</v>
      </c>
      <c r="T123" s="108">
        <f>'[1]INPUTS-Incidence'!E123</f>
        <v>0</v>
      </c>
      <c r="U123" s="100">
        <f t="shared" si="32"/>
        <v>3</v>
      </c>
      <c r="V123" s="105">
        <f t="shared" si="17"/>
        <v>0</v>
      </c>
      <c r="W123" s="105">
        <f t="shared" si="18"/>
        <v>0</v>
      </c>
      <c r="X123" s="3">
        <f t="shared" si="19"/>
        <v>0</v>
      </c>
      <c r="Y123" s="3">
        <f t="shared" si="20"/>
        <v>0</v>
      </c>
      <c r="Z123" s="3">
        <f t="shared" si="21"/>
        <v>0</v>
      </c>
      <c r="AA123" s="3">
        <f t="shared" si="22"/>
        <v>0</v>
      </c>
      <c r="AB123" s="113">
        <f t="shared" si="23"/>
        <v>0</v>
      </c>
      <c r="AC123" s="106">
        <f t="shared" si="24"/>
        <v>0</v>
      </c>
      <c r="AD123" s="106">
        <f t="shared" si="25"/>
        <v>0</v>
      </c>
      <c r="AE123" s="3">
        <f t="shared" si="26"/>
        <v>0</v>
      </c>
      <c r="AF123" s="3">
        <f t="shared" si="27"/>
        <v>0</v>
      </c>
      <c r="AG123" s="3">
        <f t="shared" si="28"/>
        <v>0</v>
      </c>
      <c r="AH123" s="3">
        <f t="shared" si="29"/>
        <v>0</v>
      </c>
      <c r="AI123" s="113">
        <f t="shared" si="30"/>
        <v>0</v>
      </c>
    </row>
    <row r="124" spans="16:35" x14ac:dyDescent="0.5">
      <c r="P124" s="4" t="str">
        <f>'[1]INPUTS-Incidence'!A124</f>
        <v>Motorized Three Wheeler</v>
      </c>
      <c r="Q124" s="4" t="str">
        <f>'[1]INPUTS-Incidence'!B124</f>
        <v>Male</v>
      </c>
      <c r="R124" s="4" t="str">
        <f>'[1]INPUTS-Incidence'!C124</f>
        <v>55-59 years</v>
      </c>
      <c r="S124" s="108">
        <f>'[1]INPUTS-Incidence'!D124</f>
        <v>0</v>
      </c>
      <c r="T124" s="108">
        <f>'[1]INPUTS-Incidence'!E124</f>
        <v>0</v>
      </c>
      <c r="U124" s="100">
        <f t="shared" si="32"/>
        <v>3</v>
      </c>
      <c r="V124" s="105">
        <f t="shared" si="17"/>
        <v>0</v>
      </c>
      <c r="W124" s="105">
        <f t="shared" si="18"/>
        <v>0</v>
      </c>
      <c r="X124" s="3">
        <f t="shared" si="19"/>
        <v>0</v>
      </c>
      <c r="Y124" s="3">
        <f t="shared" si="20"/>
        <v>0</v>
      </c>
      <c r="Z124" s="3">
        <f t="shared" si="21"/>
        <v>0</v>
      </c>
      <c r="AA124" s="3">
        <f t="shared" si="22"/>
        <v>0</v>
      </c>
      <c r="AB124" s="113">
        <f t="shared" si="23"/>
        <v>0</v>
      </c>
      <c r="AC124" s="106">
        <f t="shared" si="24"/>
        <v>0</v>
      </c>
      <c r="AD124" s="106">
        <f t="shared" si="25"/>
        <v>0</v>
      </c>
      <c r="AE124" s="3">
        <f t="shared" si="26"/>
        <v>0</v>
      </c>
      <c r="AF124" s="3">
        <f t="shared" si="27"/>
        <v>0</v>
      </c>
      <c r="AG124" s="3">
        <f t="shared" si="28"/>
        <v>0</v>
      </c>
      <c r="AH124" s="3">
        <f t="shared" si="29"/>
        <v>0</v>
      </c>
      <c r="AI124" s="113">
        <f t="shared" si="30"/>
        <v>0</v>
      </c>
    </row>
    <row r="125" spans="16:35" x14ac:dyDescent="0.5">
      <c r="P125" s="4" t="str">
        <f>'[1]INPUTS-Incidence'!A125</f>
        <v>Motorized Three Wheeler</v>
      </c>
      <c r="Q125" s="4" t="str">
        <f>'[1]INPUTS-Incidence'!B125</f>
        <v>Male</v>
      </c>
      <c r="R125" s="4" t="str">
        <f>'[1]INPUTS-Incidence'!C125</f>
        <v>60-64 years</v>
      </c>
      <c r="S125" s="108">
        <f>'[1]INPUTS-Incidence'!D125</f>
        <v>0</v>
      </c>
      <c r="T125" s="108">
        <f>'[1]INPUTS-Incidence'!E125</f>
        <v>0</v>
      </c>
      <c r="U125" s="100">
        <f t="shared" si="32"/>
        <v>3</v>
      </c>
      <c r="V125" s="105">
        <f t="shared" si="17"/>
        <v>0</v>
      </c>
      <c r="W125" s="105">
        <f t="shared" si="18"/>
        <v>0</v>
      </c>
      <c r="X125" s="3">
        <f t="shared" si="19"/>
        <v>0</v>
      </c>
      <c r="Y125" s="3">
        <f t="shared" si="20"/>
        <v>0</v>
      </c>
      <c r="Z125" s="3">
        <f t="shared" si="21"/>
        <v>0</v>
      </c>
      <c r="AA125" s="3">
        <f t="shared" si="22"/>
        <v>0</v>
      </c>
      <c r="AB125" s="113">
        <f t="shared" si="23"/>
        <v>0</v>
      </c>
      <c r="AC125" s="106">
        <f t="shared" si="24"/>
        <v>0</v>
      </c>
      <c r="AD125" s="106">
        <f t="shared" si="25"/>
        <v>0</v>
      </c>
      <c r="AE125" s="3">
        <f t="shared" si="26"/>
        <v>0</v>
      </c>
      <c r="AF125" s="3">
        <f t="shared" si="27"/>
        <v>0</v>
      </c>
      <c r="AG125" s="3">
        <f t="shared" si="28"/>
        <v>0</v>
      </c>
      <c r="AH125" s="3">
        <f t="shared" si="29"/>
        <v>0</v>
      </c>
      <c r="AI125" s="113">
        <f t="shared" si="30"/>
        <v>0</v>
      </c>
    </row>
    <row r="126" spans="16:35" x14ac:dyDescent="0.5">
      <c r="P126" s="4" t="str">
        <f>'[1]INPUTS-Incidence'!A126</f>
        <v>Motorized Three Wheeler</v>
      </c>
      <c r="Q126" s="4" t="str">
        <f>'[1]INPUTS-Incidence'!B126</f>
        <v>Male</v>
      </c>
      <c r="R126" s="4" t="str">
        <f>'[1]INPUTS-Incidence'!C126</f>
        <v>65-69 years</v>
      </c>
      <c r="S126" s="108">
        <f>'[1]INPUTS-Incidence'!D126</f>
        <v>0</v>
      </c>
      <c r="T126" s="108">
        <f>'[1]INPUTS-Incidence'!E126</f>
        <v>0</v>
      </c>
      <c r="U126" s="100">
        <f t="shared" si="32"/>
        <v>3</v>
      </c>
      <c r="V126" s="105">
        <f t="shared" si="17"/>
        <v>0</v>
      </c>
      <c r="W126" s="105">
        <f t="shared" si="18"/>
        <v>0</v>
      </c>
      <c r="X126" s="3">
        <f t="shared" si="19"/>
        <v>0</v>
      </c>
      <c r="Y126" s="3">
        <f t="shared" si="20"/>
        <v>0</v>
      </c>
      <c r="Z126" s="3">
        <f t="shared" si="21"/>
        <v>0</v>
      </c>
      <c r="AA126" s="3">
        <f t="shared" si="22"/>
        <v>0</v>
      </c>
      <c r="AB126" s="113">
        <f t="shared" si="23"/>
        <v>0</v>
      </c>
      <c r="AC126" s="106">
        <f t="shared" si="24"/>
        <v>0</v>
      </c>
      <c r="AD126" s="106">
        <f t="shared" si="25"/>
        <v>0</v>
      </c>
      <c r="AE126" s="3">
        <f t="shared" si="26"/>
        <v>0</v>
      </c>
      <c r="AF126" s="3">
        <f t="shared" si="27"/>
        <v>0</v>
      </c>
      <c r="AG126" s="3">
        <f t="shared" si="28"/>
        <v>0</v>
      </c>
      <c r="AH126" s="3">
        <f t="shared" si="29"/>
        <v>0</v>
      </c>
      <c r="AI126" s="113">
        <f t="shared" si="30"/>
        <v>0</v>
      </c>
    </row>
    <row r="127" spans="16:35" x14ac:dyDescent="0.5">
      <c r="P127" s="4" t="str">
        <f>'[1]INPUTS-Incidence'!A127</f>
        <v>Motorized Three Wheeler</v>
      </c>
      <c r="Q127" s="4" t="str">
        <f>'[1]INPUTS-Incidence'!B127</f>
        <v>Male</v>
      </c>
      <c r="R127" s="4" t="str">
        <f>'[1]INPUTS-Incidence'!C127</f>
        <v>70-74 years</v>
      </c>
      <c r="S127" s="108">
        <f>'[1]INPUTS-Incidence'!D127</f>
        <v>0</v>
      </c>
      <c r="T127" s="108">
        <f>'[1]INPUTS-Incidence'!E127</f>
        <v>0</v>
      </c>
      <c r="U127" s="100">
        <f t="shared" si="32"/>
        <v>3</v>
      </c>
      <c r="V127" s="105">
        <f t="shared" si="17"/>
        <v>0</v>
      </c>
      <c r="W127" s="105">
        <f t="shared" si="18"/>
        <v>0</v>
      </c>
      <c r="X127" s="3">
        <f t="shared" si="19"/>
        <v>0</v>
      </c>
      <c r="Y127" s="3">
        <f t="shared" si="20"/>
        <v>0</v>
      </c>
      <c r="Z127" s="3">
        <f t="shared" si="21"/>
        <v>0</v>
      </c>
      <c r="AA127" s="3">
        <f t="shared" si="22"/>
        <v>0</v>
      </c>
      <c r="AB127" s="113">
        <f t="shared" si="23"/>
        <v>0</v>
      </c>
      <c r="AC127" s="106">
        <f t="shared" si="24"/>
        <v>0</v>
      </c>
      <c r="AD127" s="106">
        <f t="shared" si="25"/>
        <v>0</v>
      </c>
      <c r="AE127" s="3">
        <f t="shared" si="26"/>
        <v>0</v>
      </c>
      <c r="AF127" s="3">
        <f t="shared" si="27"/>
        <v>0</v>
      </c>
      <c r="AG127" s="3">
        <f t="shared" si="28"/>
        <v>0</v>
      </c>
      <c r="AH127" s="3">
        <f t="shared" si="29"/>
        <v>0</v>
      </c>
      <c r="AI127" s="113">
        <f t="shared" si="30"/>
        <v>0</v>
      </c>
    </row>
    <row r="128" spans="16:35" x14ac:dyDescent="0.5">
      <c r="P128" s="4" t="str">
        <f>'[1]INPUTS-Incidence'!A128</f>
        <v>Motorized Three Wheeler</v>
      </c>
      <c r="Q128" s="4" t="str">
        <f>'[1]INPUTS-Incidence'!B128</f>
        <v>Male</v>
      </c>
      <c r="R128" s="4" t="str">
        <f>'[1]INPUTS-Incidence'!C128</f>
        <v>75-79 years</v>
      </c>
      <c r="S128" s="108">
        <f>'[1]INPUTS-Incidence'!D128</f>
        <v>0</v>
      </c>
      <c r="T128" s="108">
        <f>'[1]INPUTS-Incidence'!E128</f>
        <v>0</v>
      </c>
      <c r="U128" s="100">
        <f t="shared" si="32"/>
        <v>3</v>
      </c>
      <c r="V128" s="105">
        <f t="shared" si="17"/>
        <v>0</v>
      </c>
      <c r="W128" s="105">
        <f t="shared" si="18"/>
        <v>0</v>
      </c>
      <c r="X128" s="3">
        <f t="shared" si="19"/>
        <v>0</v>
      </c>
      <c r="Y128" s="3">
        <f t="shared" si="20"/>
        <v>0</v>
      </c>
      <c r="Z128" s="3">
        <f t="shared" si="21"/>
        <v>0</v>
      </c>
      <c r="AA128" s="3">
        <f t="shared" si="22"/>
        <v>0</v>
      </c>
      <c r="AB128" s="113">
        <f t="shared" si="23"/>
        <v>0</v>
      </c>
      <c r="AC128" s="106">
        <f t="shared" si="24"/>
        <v>0</v>
      </c>
      <c r="AD128" s="106">
        <f t="shared" si="25"/>
        <v>0</v>
      </c>
      <c r="AE128" s="3">
        <f t="shared" si="26"/>
        <v>0</v>
      </c>
      <c r="AF128" s="3">
        <f t="shared" si="27"/>
        <v>0</v>
      </c>
      <c r="AG128" s="3">
        <f t="shared" si="28"/>
        <v>0</v>
      </c>
      <c r="AH128" s="3">
        <f t="shared" si="29"/>
        <v>0</v>
      </c>
      <c r="AI128" s="113">
        <f t="shared" si="30"/>
        <v>0</v>
      </c>
    </row>
    <row r="129" spans="16:35" x14ac:dyDescent="0.5">
      <c r="P129" s="4" t="str">
        <f>'[1]INPUTS-Incidence'!A129</f>
        <v>Motorized Three Wheeler</v>
      </c>
      <c r="Q129" s="4" t="str">
        <f>'[1]INPUTS-Incidence'!B129</f>
        <v>Male</v>
      </c>
      <c r="R129" s="4" t="str">
        <f>'[1]INPUTS-Incidence'!C129</f>
        <v>80-84 years</v>
      </c>
      <c r="S129" s="108">
        <f>'[1]INPUTS-Incidence'!D129</f>
        <v>0</v>
      </c>
      <c r="T129" s="108">
        <f>'[1]INPUTS-Incidence'!E129</f>
        <v>0</v>
      </c>
      <c r="U129" s="100">
        <f t="shared" si="32"/>
        <v>3</v>
      </c>
      <c r="V129" s="105">
        <f t="shared" si="17"/>
        <v>0</v>
      </c>
      <c r="W129" s="105">
        <f t="shared" si="18"/>
        <v>0</v>
      </c>
      <c r="X129" s="3">
        <f t="shared" si="19"/>
        <v>0</v>
      </c>
      <c r="Y129" s="3">
        <f t="shared" si="20"/>
        <v>0</v>
      </c>
      <c r="Z129" s="3">
        <f t="shared" si="21"/>
        <v>0</v>
      </c>
      <c r="AA129" s="3">
        <f t="shared" si="22"/>
        <v>0</v>
      </c>
      <c r="AB129" s="113">
        <f t="shared" si="23"/>
        <v>0</v>
      </c>
      <c r="AC129" s="106">
        <f t="shared" si="24"/>
        <v>0</v>
      </c>
      <c r="AD129" s="106">
        <f t="shared" si="25"/>
        <v>0</v>
      </c>
      <c r="AE129" s="3">
        <f t="shared" si="26"/>
        <v>0</v>
      </c>
      <c r="AF129" s="3">
        <f t="shared" si="27"/>
        <v>0</v>
      </c>
      <c r="AG129" s="3">
        <f t="shared" si="28"/>
        <v>0</v>
      </c>
      <c r="AH129" s="3">
        <f t="shared" si="29"/>
        <v>0</v>
      </c>
      <c r="AI129" s="113">
        <f t="shared" si="30"/>
        <v>0</v>
      </c>
    </row>
    <row r="130" spans="16:35" x14ac:dyDescent="0.5">
      <c r="P130" s="4" t="str">
        <f>'[1]INPUTS-Incidence'!A130</f>
        <v>Motorized Three Wheeler</v>
      </c>
      <c r="Q130" s="4" t="str">
        <f>'[1]INPUTS-Incidence'!B130</f>
        <v>Male</v>
      </c>
      <c r="R130" s="4" t="str">
        <f>'[1]INPUTS-Incidence'!C130</f>
        <v>85+</v>
      </c>
      <c r="S130" s="108">
        <f>'[1]INPUTS-Incidence'!D130</f>
        <v>0</v>
      </c>
      <c r="T130" s="108">
        <f>'[1]INPUTS-Incidence'!E130</f>
        <v>0</v>
      </c>
      <c r="U130" s="100">
        <f t="shared" si="32"/>
        <v>3</v>
      </c>
      <c r="V130" s="105">
        <f t="shared" si="17"/>
        <v>0</v>
      </c>
      <c r="W130" s="105">
        <f t="shared" si="18"/>
        <v>0</v>
      </c>
      <c r="X130" s="3">
        <f t="shared" si="19"/>
        <v>0</v>
      </c>
      <c r="Y130" s="3">
        <f t="shared" si="20"/>
        <v>0</v>
      </c>
      <c r="Z130" s="3">
        <f t="shared" si="21"/>
        <v>0</v>
      </c>
      <c r="AA130" s="3">
        <f t="shared" si="22"/>
        <v>0</v>
      </c>
      <c r="AB130" s="113">
        <f t="shared" si="23"/>
        <v>0</v>
      </c>
      <c r="AC130" s="106">
        <f t="shared" si="24"/>
        <v>0</v>
      </c>
      <c r="AD130" s="106">
        <f t="shared" si="25"/>
        <v>0</v>
      </c>
      <c r="AE130" s="3">
        <f t="shared" si="26"/>
        <v>0</v>
      </c>
      <c r="AF130" s="3">
        <f t="shared" si="27"/>
        <v>0</v>
      </c>
      <c r="AG130" s="3">
        <f t="shared" si="28"/>
        <v>0</v>
      </c>
      <c r="AH130" s="3">
        <f t="shared" si="29"/>
        <v>0</v>
      </c>
      <c r="AI130" s="113">
        <f t="shared" si="30"/>
        <v>0</v>
      </c>
    </row>
    <row r="131" spans="16:35" x14ac:dyDescent="0.5">
      <c r="P131" s="4" t="str">
        <f>'[1]INPUTS-Incidence'!A131</f>
        <v>Motorized Three Wheeler</v>
      </c>
      <c r="Q131" s="4" t="str">
        <f>'[1]INPUTS-Incidence'!B131</f>
        <v>Female</v>
      </c>
      <c r="R131" s="4" t="str">
        <f>'[1]INPUTS-Incidence'!C131</f>
        <v>&lt;5 years</v>
      </c>
      <c r="S131" s="108">
        <f>'[1]INPUTS-Incidence'!D131</f>
        <v>0</v>
      </c>
      <c r="T131" s="108">
        <f>'[1]INPUTS-Incidence'!E131</f>
        <v>0</v>
      </c>
      <c r="U131" s="100">
        <f t="shared" si="32"/>
        <v>3</v>
      </c>
      <c r="V131" s="105">
        <f t="shared" si="17"/>
        <v>0</v>
      </c>
      <c r="W131" s="105">
        <f t="shared" si="18"/>
        <v>0</v>
      </c>
      <c r="X131" s="3">
        <f t="shared" si="19"/>
        <v>0</v>
      </c>
      <c r="Y131" s="3">
        <f t="shared" si="20"/>
        <v>0</v>
      </c>
      <c r="Z131" s="3">
        <f t="shared" si="21"/>
        <v>0</v>
      </c>
      <c r="AA131" s="3">
        <f t="shared" si="22"/>
        <v>0</v>
      </c>
      <c r="AB131" s="113">
        <f t="shared" si="23"/>
        <v>0</v>
      </c>
      <c r="AC131" s="106">
        <f t="shared" si="24"/>
        <v>0</v>
      </c>
      <c r="AD131" s="106">
        <f t="shared" si="25"/>
        <v>0</v>
      </c>
      <c r="AE131" s="3">
        <f t="shared" si="26"/>
        <v>0</v>
      </c>
      <c r="AF131" s="3">
        <f t="shared" si="27"/>
        <v>0</v>
      </c>
      <c r="AG131" s="3">
        <f t="shared" si="28"/>
        <v>0</v>
      </c>
      <c r="AH131" s="3">
        <f t="shared" si="29"/>
        <v>0</v>
      </c>
      <c r="AI131" s="113">
        <f t="shared" si="30"/>
        <v>0</v>
      </c>
    </row>
    <row r="132" spans="16:35" x14ac:dyDescent="0.5">
      <c r="P132" s="4" t="str">
        <f>'[1]INPUTS-Incidence'!A132</f>
        <v>Motorized Three Wheeler</v>
      </c>
      <c r="Q132" s="4" t="str">
        <f>'[1]INPUTS-Incidence'!B132</f>
        <v>Female</v>
      </c>
      <c r="R132" s="4" t="str">
        <f>'[1]INPUTS-Incidence'!C132</f>
        <v>5-9 years</v>
      </c>
      <c r="S132" s="108">
        <f>'[1]INPUTS-Incidence'!D132</f>
        <v>0</v>
      </c>
      <c r="T132" s="108">
        <f>'[1]INPUTS-Incidence'!E132</f>
        <v>0</v>
      </c>
      <c r="U132" s="100">
        <f t="shared" si="32"/>
        <v>3</v>
      </c>
      <c r="V132" s="105">
        <f t="shared" si="17"/>
        <v>0</v>
      </c>
      <c r="W132" s="105">
        <f t="shared" si="18"/>
        <v>0</v>
      </c>
      <c r="X132" s="3">
        <f t="shared" si="19"/>
        <v>0</v>
      </c>
      <c r="Y132" s="3">
        <f t="shared" si="20"/>
        <v>0</v>
      </c>
      <c r="Z132" s="3">
        <f t="shared" si="21"/>
        <v>0</v>
      </c>
      <c r="AA132" s="3">
        <f t="shared" si="22"/>
        <v>0</v>
      </c>
      <c r="AB132" s="113">
        <f t="shared" si="23"/>
        <v>0</v>
      </c>
      <c r="AC132" s="106">
        <f t="shared" si="24"/>
        <v>0</v>
      </c>
      <c r="AD132" s="106">
        <f t="shared" si="25"/>
        <v>0</v>
      </c>
      <c r="AE132" s="3">
        <f t="shared" si="26"/>
        <v>0</v>
      </c>
      <c r="AF132" s="3">
        <f t="shared" si="27"/>
        <v>0</v>
      </c>
      <c r="AG132" s="3">
        <f t="shared" si="28"/>
        <v>0</v>
      </c>
      <c r="AH132" s="3">
        <f t="shared" si="29"/>
        <v>0</v>
      </c>
      <c r="AI132" s="113">
        <f t="shared" si="30"/>
        <v>0</v>
      </c>
    </row>
    <row r="133" spans="16:35" x14ac:dyDescent="0.5">
      <c r="P133" s="4" t="str">
        <f>'[1]INPUTS-Incidence'!A133</f>
        <v>Motorized Three Wheeler</v>
      </c>
      <c r="Q133" s="4" t="str">
        <f>'[1]INPUTS-Incidence'!B133</f>
        <v>Female</v>
      </c>
      <c r="R133" s="4" t="str">
        <f>'[1]INPUTS-Incidence'!C133</f>
        <v>10-14 years</v>
      </c>
      <c r="S133" s="108">
        <f>'[1]INPUTS-Incidence'!D133</f>
        <v>0</v>
      </c>
      <c r="T133" s="108">
        <f>'[1]INPUTS-Incidence'!E133</f>
        <v>0</v>
      </c>
      <c r="U133" s="100">
        <f t="shared" ref="U133:U196" si="33">IF(P133="Car",2,0)+IF(P133="Bus",2,0)+IF(P133="Truck",2,0)+IF(P133="Motorized Two Wheeler",3,0)+IF(P133="Motorized Three Wheeler",3,0)+IF(P133="Pedestrian",1,0)</f>
        <v>3</v>
      </c>
      <c r="V133" s="105">
        <f t="shared" ref="V133:V196" si="34">IF($U133=1,S133*$O$3,S133)</f>
        <v>0</v>
      </c>
      <c r="W133" s="105">
        <f t="shared" ref="W133:W196" si="35">S133-V133</f>
        <v>0</v>
      </c>
      <c r="X133" s="3">
        <f t="shared" ref="X133:X196" si="36">IF($U133=0, S133, V133)</f>
        <v>0</v>
      </c>
      <c r="Y133" s="3">
        <f t="shared" ref="Y133:Y196" si="37">IF($U133=1, X133*(1-$G$3*(1-$K$3))/(1-$E$3*(1-$K$3)), X133)</f>
        <v>0</v>
      </c>
      <c r="Z133" s="3">
        <f t="shared" ref="Z133:Z196" si="38">IF($U133=3, Y133*(1-$G$3*(1-$M$3))/(1-$E$3*(1-$M$3)), Y133)</f>
        <v>0</v>
      </c>
      <c r="AA133" s="3">
        <f t="shared" ref="AA133:AA196" si="39">IF($U133=2, Z133*(1-$G$3*(1-$I$3))/(1-$E$3*(1-$I$3)), Z133)</f>
        <v>0</v>
      </c>
      <c r="AB133" s="113">
        <f t="shared" ref="AB133:AB196" si="40">AA133+W133</f>
        <v>0</v>
      </c>
      <c r="AC133" s="106">
        <f t="shared" ref="AC133:AC196" si="41">IF($U133=1,T133*$O$3,T133)</f>
        <v>0</v>
      </c>
      <c r="AD133" s="106">
        <f t="shared" ref="AD133:AD196" si="42">T133-AC133</f>
        <v>0</v>
      </c>
      <c r="AE133" s="3">
        <f t="shared" ref="AE133:AE196" si="43">IF($U133=0, T133, AC133)</f>
        <v>0</v>
      </c>
      <c r="AF133" s="3">
        <f t="shared" ref="AF133:AF196" si="44">IF($U133=1, AE133*(1-$G$3*(1-$L$3))/(1-$E$3*(1-$L$3)), AE133)</f>
        <v>0</v>
      </c>
      <c r="AG133" s="3">
        <f t="shared" ref="AG133:AG196" si="45">IF($U133=3, AF133*(1-$G$3*(1-$N$3))/(1-$E$3*(1-$N$3)), AF133)</f>
        <v>0</v>
      </c>
      <c r="AH133" s="3">
        <f t="shared" ref="AH133:AH196" si="46">IF($U133=2, AG133*(1-$G$3*(1-$J$3))/(1-$E$3*(1-$J$3)), AG133)</f>
        <v>0</v>
      </c>
      <c r="AI133" s="113">
        <f t="shared" ref="AI133:AI196" si="47">AH133+AD133</f>
        <v>0</v>
      </c>
    </row>
    <row r="134" spans="16:35" x14ac:dyDescent="0.5">
      <c r="P134" s="4" t="str">
        <f>'[1]INPUTS-Incidence'!A134</f>
        <v>Motorized Three Wheeler</v>
      </c>
      <c r="Q134" s="4" t="str">
        <f>'[1]INPUTS-Incidence'!B134</f>
        <v>Female</v>
      </c>
      <c r="R134" s="4" t="str">
        <f>'[1]INPUTS-Incidence'!C134</f>
        <v>15-19 years</v>
      </c>
      <c r="S134" s="108">
        <f>'[1]INPUTS-Incidence'!D134</f>
        <v>0</v>
      </c>
      <c r="T134" s="108">
        <f>'[1]INPUTS-Incidence'!E134</f>
        <v>0</v>
      </c>
      <c r="U134" s="100">
        <f t="shared" si="33"/>
        <v>3</v>
      </c>
      <c r="V134" s="105">
        <f t="shared" si="34"/>
        <v>0</v>
      </c>
      <c r="W134" s="105">
        <f t="shared" si="35"/>
        <v>0</v>
      </c>
      <c r="X134" s="3">
        <f t="shared" si="36"/>
        <v>0</v>
      </c>
      <c r="Y134" s="3">
        <f t="shared" si="37"/>
        <v>0</v>
      </c>
      <c r="Z134" s="3">
        <f t="shared" si="38"/>
        <v>0</v>
      </c>
      <c r="AA134" s="3">
        <f t="shared" si="39"/>
        <v>0</v>
      </c>
      <c r="AB134" s="113">
        <f t="shared" si="40"/>
        <v>0</v>
      </c>
      <c r="AC134" s="106">
        <f t="shared" si="41"/>
        <v>0</v>
      </c>
      <c r="AD134" s="106">
        <f t="shared" si="42"/>
        <v>0</v>
      </c>
      <c r="AE134" s="3">
        <f t="shared" si="43"/>
        <v>0</v>
      </c>
      <c r="AF134" s="3">
        <f t="shared" si="44"/>
        <v>0</v>
      </c>
      <c r="AG134" s="3">
        <f t="shared" si="45"/>
        <v>0</v>
      </c>
      <c r="AH134" s="3">
        <f t="shared" si="46"/>
        <v>0</v>
      </c>
      <c r="AI134" s="113">
        <f t="shared" si="47"/>
        <v>0</v>
      </c>
    </row>
    <row r="135" spans="16:35" x14ac:dyDescent="0.5">
      <c r="P135" s="4" t="str">
        <f>'[1]INPUTS-Incidence'!A135</f>
        <v>Motorized Three Wheeler</v>
      </c>
      <c r="Q135" s="4" t="str">
        <f>'[1]INPUTS-Incidence'!B135</f>
        <v>Female</v>
      </c>
      <c r="R135" s="4" t="str">
        <f>'[1]INPUTS-Incidence'!C135</f>
        <v>20-24 years</v>
      </c>
      <c r="S135" s="108">
        <f>'[1]INPUTS-Incidence'!D135</f>
        <v>0</v>
      </c>
      <c r="T135" s="108">
        <f>'[1]INPUTS-Incidence'!E135</f>
        <v>0</v>
      </c>
      <c r="U135" s="100">
        <f t="shared" si="33"/>
        <v>3</v>
      </c>
      <c r="V135" s="105">
        <f t="shared" si="34"/>
        <v>0</v>
      </c>
      <c r="W135" s="105">
        <f t="shared" si="35"/>
        <v>0</v>
      </c>
      <c r="X135" s="3">
        <f t="shared" si="36"/>
        <v>0</v>
      </c>
      <c r="Y135" s="3">
        <f t="shared" si="37"/>
        <v>0</v>
      </c>
      <c r="Z135" s="3">
        <f t="shared" si="38"/>
        <v>0</v>
      </c>
      <c r="AA135" s="3">
        <f t="shared" si="39"/>
        <v>0</v>
      </c>
      <c r="AB135" s="113">
        <f t="shared" si="40"/>
        <v>0</v>
      </c>
      <c r="AC135" s="106">
        <f t="shared" si="41"/>
        <v>0</v>
      </c>
      <c r="AD135" s="106">
        <f t="shared" si="42"/>
        <v>0</v>
      </c>
      <c r="AE135" s="3">
        <f t="shared" si="43"/>
        <v>0</v>
      </c>
      <c r="AF135" s="3">
        <f t="shared" si="44"/>
        <v>0</v>
      </c>
      <c r="AG135" s="3">
        <f t="shared" si="45"/>
        <v>0</v>
      </c>
      <c r="AH135" s="3">
        <f t="shared" si="46"/>
        <v>0</v>
      </c>
      <c r="AI135" s="113">
        <f t="shared" si="47"/>
        <v>0</v>
      </c>
    </row>
    <row r="136" spans="16:35" x14ac:dyDescent="0.5">
      <c r="P136" s="4" t="str">
        <f>'[1]INPUTS-Incidence'!A136</f>
        <v>Motorized Three Wheeler</v>
      </c>
      <c r="Q136" s="4" t="str">
        <f>'[1]INPUTS-Incidence'!B136</f>
        <v>Female</v>
      </c>
      <c r="R136" s="4" t="str">
        <f>'[1]INPUTS-Incidence'!C136</f>
        <v>25-29 years</v>
      </c>
      <c r="S136" s="108">
        <f>'[1]INPUTS-Incidence'!D136</f>
        <v>0</v>
      </c>
      <c r="T136" s="108">
        <f>'[1]INPUTS-Incidence'!E136</f>
        <v>0</v>
      </c>
      <c r="U136" s="100">
        <f t="shared" si="33"/>
        <v>3</v>
      </c>
      <c r="V136" s="105">
        <f t="shared" si="34"/>
        <v>0</v>
      </c>
      <c r="W136" s="105">
        <f t="shared" si="35"/>
        <v>0</v>
      </c>
      <c r="X136" s="3">
        <f t="shared" si="36"/>
        <v>0</v>
      </c>
      <c r="Y136" s="3">
        <f t="shared" si="37"/>
        <v>0</v>
      </c>
      <c r="Z136" s="3">
        <f t="shared" si="38"/>
        <v>0</v>
      </c>
      <c r="AA136" s="3">
        <f t="shared" si="39"/>
        <v>0</v>
      </c>
      <c r="AB136" s="113">
        <f t="shared" si="40"/>
        <v>0</v>
      </c>
      <c r="AC136" s="106">
        <f t="shared" si="41"/>
        <v>0</v>
      </c>
      <c r="AD136" s="106">
        <f t="shared" si="42"/>
        <v>0</v>
      </c>
      <c r="AE136" s="3">
        <f t="shared" si="43"/>
        <v>0</v>
      </c>
      <c r="AF136" s="3">
        <f t="shared" si="44"/>
        <v>0</v>
      </c>
      <c r="AG136" s="3">
        <f t="shared" si="45"/>
        <v>0</v>
      </c>
      <c r="AH136" s="3">
        <f t="shared" si="46"/>
        <v>0</v>
      </c>
      <c r="AI136" s="113">
        <f t="shared" si="47"/>
        <v>0</v>
      </c>
    </row>
    <row r="137" spans="16:35" x14ac:dyDescent="0.5">
      <c r="P137" s="4" t="str">
        <f>'[1]INPUTS-Incidence'!A137</f>
        <v>Motorized Three Wheeler</v>
      </c>
      <c r="Q137" s="4" t="str">
        <f>'[1]INPUTS-Incidence'!B137</f>
        <v>Female</v>
      </c>
      <c r="R137" s="4" t="str">
        <f>'[1]INPUTS-Incidence'!C137</f>
        <v>30-34 years</v>
      </c>
      <c r="S137" s="108">
        <f>'[1]INPUTS-Incidence'!D137</f>
        <v>0</v>
      </c>
      <c r="T137" s="108">
        <f>'[1]INPUTS-Incidence'!E137</f>
        <v>0</v>
      </c>
      <c r="U137" s="100">
        <f t="shared" si="33"/>
        <v>3</v>
      </c>
      <c r="V137" s="105">
        <f t="shared" si="34"/>
        <v>0</v>
      </c>
      <c r="W137" s="105">
        <f t="shared" si="35"/>
        <v>0</v>
      </c>
      <c r="X137" s="3">
        <f t="shared" si="36"/>
        <v>0</v>
      </c>
      <c r="Y137" s="3">
        <f t="shared" si="37"/>
        <v>0</v>
      </c>
      <c r="Z137" s="3">
        <f t="shared" si="38"/>
        <v>0</v>
      </c>
      <c r="AA137" s="3">
        <f t="shared" si="39"/>
        <v>0</v>
      </c>
      <c r="AB137" s="113">
        <f t="shared" si="40"/>
        <v>0</v>
      </c>
      <c r="AC137" s="106">
        <f t="shared" si="41"/>
        <v>0</v>
      </c>
      <c r="AD137" s="106">
        <f t="shared" si="42"/>
        <v>0</v>
      </c>
      <c r="AE137" s="3">
        <f t="shared" si="43"/>
        <v>0</v>
      </c>
      <c r="AF137" s="3">
        <f t="shared" si="44"/>
        <v>0</v>
      </c>
      <c r="AG137" s="3">
        <f t="shared" si="45"/>
        <v>0</v>
      </c>
      <c r="AH137" s="3">
        <f t="shared" si="46"/>
        <v>0</v>
      </c>
      <c r="AI137" s="113">
        <f t="shared" si="47"/>
        <v>0</v>
      </c>
    </row>
    <row r="138" spans="16:35" x14ac:dyDescent="0.5">
      <c r="P138" s="4" t="str">
        <f>'[1]INPUTS-Incidence'!A138</f>
        <v>Motorized Three Wheeler</v>
      </c>
      <c r="Q138" s="4" t="str">
        <f>'[1]INPUTS-Incidence'!B138</f>
        <v>Female</v>
      </c>
      <c r="R138" s="4" t="str">
        <f>'[1]INPUTS-Incidence'!C138</f>
        <v>35-39 years</v>
      </c>
      <c r="S138" s="108">
        <f>'[1]INPUTS-Incidence'!D138</f>
        <v>0</v>
      </c>
      <c r="T138" s="108">
        <f>'[1]INPUTS-Incidence'!E138</f>
        <v>0</v>
      </c>
      <c r="U138" s="100">
        <f t="shared" si="33"/>
        <v>3</v>
      </c>
      <c r="V138" s="105">
        <f t="shared" si="34"/>
        <v>0</v>
      </c>
      <c r="W138" s="105">
        <f t="shared" si="35"/>
        <v>0</v>
      </c>
      <c r="X138" s="3">
        <f t="shared" si="36"/>
        <v>0</v>
      </c>
      <c r="Y138" s="3">
        <f t="shared" si="37"/>
        <v>0</v>
      </c>
      <c r="Z138" s="3">
        <f t="shared" si="38"/>
        <v>0</v>
      </c>
      <c r="AA138" s="3">
        <f t="shared" si="39"/>
        <v>0</v>
      </c>
      <c r="AB138" s="113">
        <f t="shared" si="40"/>
        <v>0</v>
      </c>
      <c r="AC138" s="106">
        <f t="shared" si="41"/>
        <v>0</v>
      </c>
      <c r="AD138" s="106">
        <f t="shared" si="42"/>
        <v>0</v>
      </c>
      <c r="AE138" s="3">
        <f t="shared" si="43"/>
        <v>0</v>
      </c>
      <c r="AF138" s="3">
        <f t="shared" si="44"/>
        <v>0</v>
      </c>
      <c r="AG138" s="3">
        <f t="shared" si="45"/>
        <v>0</v>
      </c>
      <c r="AH138" s="3">
        <f t="shared" si="46"/>
        <v>0</v>
      </c>
      <c r="AI138" s="113">
        <f t="shared" si="47"/>
        <v>0</v>
      </c>
    </row>
    <row r="139" spans="16:35" x14ac:dyDescent="0.5">
      <c r="P139" s="4" t="str">
        <f>'[1]INPUTS-Incidence'!A139</f>
        <v>Motorized Three Wheeler</v>
      </c>
      <c r="Q139" s="4" t="str">
        <f>'[1]INPUTS-Incidence'!B139</f>
        <v>Female</v>
      </c>
      <c r="R139" s="4" t="str">
        <f>'[1]INPUTS-Incidence'!C139</f>
        <v>40-44 years</v>
      </c>
      <c r="S139" s="108">
        <f>'[1]INPUTS-Incidence'!D139</f>
        <v>0</v>
      </c>
      <c r="T139" s="108">
        <f>'[1]INPUTS-Incidence'!E139</f>
        <v>0</v>
      </c>
      <c r="U139" s="100">
        <f t="shared" si="33"/>
        <v>3</v>
      </c>
      <c r="V139" s="105">
        <f t="shared" si="34"/>
        <v>0</v>
      </c>
      <c r="W139" s="105">
        <f t="shared" si="35"/>
        <v>0</v>
      </c>
      <c r="X139" s="3">
        <f t="shared" si="36"/>
        <v>0</v>
      </c>
      <c r="Y139" s="3">
        <f t="shared" si="37"/>
        <v>0</v>
      </c>
      <c r="Z139" s="3">
        <f t="shared" si="38"/>
        <v>0</v>
      </c>
      <c r="AA139" s="3">
        <f t="shared" si="39"/>
        <v>0</v>
      </c>
      <c r="AB139" s="113">
        <f t="shared" si="40"/>
        <v>0</v>
      </c>
      <c r="AC139" s="106">
        <f t="shared" si="41"/>
        <v>0</v>
      </c>
      <c r="AD139" s="106">
        <f t="shared" si="42"/>
        <v>0</v>
      </c>
      <c r="AE139" s="3">
        <f t="shared" si="43"/>
        <v>0</v>
      </c>
      <c r="AF139" s="3">
        <f t="shared" si="44"/>
        <v>0</v>
      </c>
      <c r="AG139" s="3">
        <f t="shared" si="45"/>
        <v>0</v>
      </c>
      <c r="AH139" s="3">
        <f t="shared" si="46"/>
        <v>0</v>
      </c>
      <c r="AI139" s="113">
        <f t="shared" si="47"/>
        <v>0</v>
      </c>
    </row>
    <row r="140" spans="16:35" x14ac:dyDescent="0.5">
      <c r="P140" s="4" t="str">
        <f>'[1]INPUTS-Incidence'!A140</f>
        <v>Motorized Three Wheeler</v>
      </c>
      <c r="Q140" s="4" t="str">
        <f>'[1]INPUTS-Incidence'!B140</f>
        <v>Female</v>
      </c>
      <c r="R140" s="4" t="str">
        <f>'[1]INPUTS-Incidence'!C140</f>
        <v>45-49 years</v>
      </c>
      <c r="S140" s="108">
        <f>'[1]INPUTS-Incidence'!D140</f>
        <v>0</v>
      </c>
      <c r="T140" s="108">
        <f>'[1]INPUTS-Incidence'!E140</f>
        <v>0</v>
      </c>
      <c r="U140" s="100">
        <f t="shared" si="33"/>
        <v>3</v>
      </c>
      <c r="V140" s="105">
        <f t="shared" si="34"/>
        <v>0</v>
      </c>
      <c r="W140" s="105">
        <f t="shared" si="35"/>
        <v>0</v>
      </c>
      <c r="X140" s="3">
        <f t="shared" si="36"/>
        <v>0</v>
      </c>
      <c r="Y140" s="3">
        <f t="shared" si="37"/>
        <v>0</v>
      </c>
      <c r="Z140" s="3">
        <f t="shared" si="38"/>
        <v>0</v>
      </c>
      <c r="AA140" s="3">
        <f t="shared" si="39"/>
        <v>0</v>
      </c>
      <c r="AB140" s="113">
        <f t="shared" si="40"/>
        <v>0</v>
      </c>
      <c r="AC140" s="106">
        <f t="shared" si="41"/>
        <v>0</v>
      </c>
      <c r="AD140" s="106">
        <f t="shared" si="42"/>
        <v>0</v>
      </c>
      <c r="AE140" s="3">
        <f t="shared" si="43"/>
        <v>0</v>
      </c>
      <c r="AF140" s="3">
        <f t="shared" si="44"/>
        <v>0</v>
      </c>
      <c r="AG140" s="3">
        <f t="shared" si="45"/>
        <v>0</v>
      </c>
      <c r="AH140" s="3">
        <f t="shared" si="46"/>
        <v>0</v>
      </c>
      <c r="AI140" s="113">
        <f t="shared" si="47"/>
        <v>0</v>
      </c>
    </row>
    <row r="141" spans="16:35" x14ac:dyDescent="0.5">
      <c r="P141" s="4" t="str">
        <f>'[1]INPUTS-Incidence'!A141</f>
        <v>Motorized Three Wheeler</v>
      </c>
      <c r="Q141" s="4" t="str">
        <f>'[1]INPUTS-Incidence'!B141</f>
        <v>Female</v>
      </c>
      <c r="R141" s="4" t="str">
        <f>'[1]INPUTS-Incidence'!C141</f>
        <v>50-54 years</v>
      </c>
      <c r="S141" s="108">
        <f>'[1]INPUTS-Incidence'!D141</f>
        <v>0</v>
      </c>
      <c r="T141" s="108">
        <f>'[1]INPUTS-Incidence'!E141</f>
        <v>0</v>
      </c>
      <c r="U141" s="100">
        <f t="shared" si="33"/>
        <v>3</v>
      </c>
      <c r="V141" s="105">
        <f t="shared" si="34"/>
        <v>0</v>
      </c>
      <c r="W141" s="105">
        <f t="shared" si="35"/>
        <v>0</v>
      </c>
      <c r="X141" s="3">
        <f t="shared" si="36"/>
        <v>0</v>
      </c>
      <c r="Y141" s="3">
        <f t="shared" si="37"/>
        <v>0</v>
      </c>
      <c r="Z141" s="3">
        <f t="shared" si="38"/>
        <v>0</v>
      </c>
      <c r="AA141" s="3">
        <f t="shared" si="39"/>
        <v>0</v>
      </c>
      <c r="AB141" s="113">
        <f t="shared" si="40"/>
        <v>0</v>
      </c>
      <c r="AC141" s="106">
        <f t="shared" si="41"/>
        <v>0</v>
      </c>
      <c r="AD141" s="106">
        <f t="shared" si="42"/>
        <v>0</v>
      </c>
      <c r="AE141" s="3">
        <f t="shared" si="43"/>
        <v>0</v>
      </c>
      <c r="AF141" s="3">
        <f t="shared" si="44"/>
        <v>0</v>
      </c>
      <c r="AG141" s="3">
        <f t="shared" si="45"/>
        <v>0</v>
      </c>
      <c r="AH141" s="3">
        <f t="shared" si="46"/>
        <v>0</v>
      </c>
      <c r="AI141" s="113">
        <f t="shared" si="47"/>
        <v>0</v>
      </c>
    </row>
    <row r="142" spans="16:35" x14ac:dyDescent="0.5">
      <c r="P142" s="4" t="str">
        <f>'[1]INPUTS-Incidence'!A142</f>
        <v>Motorized Three Wheeler</v>
      </c>
      <c r="Q142" s="4" t="str">
        <f>'[1]INPUTS-Incidence'!B142</f>
        <v>Female</v>
      </c>
      <c r="R142" s="4" t="str">
        <f>'[1]INPUTS-Incidence'!C142</f>
        <v>55-59 years</v>
      </c>
      <c r="S142" s="108">
        <f>'[1]INPUTS-Incidence'!D142</f>
        <v>0</v>
      </c>
      <c r="T142" s="108">
        <f>'[1]INPUTS-Incidence'!E142</f>
        <v>0</v>
      </c>
      <c r="U142" s="100">
        <f t="shared" si="33"/>
        <v>3</v>
      </c>
      <c r="V142" s="105">
        <f t="shared" si="34"/>
        <v>0</v>
      </c>
      <c r="W142" s="105">
        <f t="shared" si="35"/>
        <v>0</v>
      </c>
      <c r="X142" s="3">
        <f t="shared" si="36"/>
        <v>0</v>
      </c>
      <c r="Y142" s="3">
        <f t="shared" si="37"/>
        <v>0</v>
      </c>
      <c r="Z142" s="3">
        <f t="shared" si="38"/>
        <v>0</v>
      </c>
      <c r="AA142" s="3">
        <f t="shared" si="39"/>
        <v>0</v>
      </c>
      <c r="AB142" s="113">
        <f t="shared" si="40"/>
        <v>0</v>
      </c>
      <c r="AC142" s="106">
        <f t="shared" si="41"/>
        <v>0</v>
      </c>
      <c r="AD142" s="106">
        <f t="shared" si="42"/>
        <v>0</v>
      </c>
      <c r="AE142" s="3">
        <f t="shared" si="43"/>
        <v>0</v>
      </c>
      <c r="AF142" s="3">
        <f t="shared" si="44"/>
        <v>0</v>
      </c>
      <c r="AG142" s="3">
        <f t="shared" si="45"/>
        <v>0</v>
      </c>
      <c r="AH142" s="3">
        <f t="shared" si="46"/>
        <v>0</v>
      </c>
      <c r="AI142" s="113">
        <f t="shared" si="47"/>
        <v>0</v>
      </c>
    </row>
    <row r="143" spans="16:35" x14ac:dyDescent="0.5">
      <c r="P143" s="4" t="str">
        <f>'[1]INPUTS-Incidence'!A143</f>
        <v>Motorized Three Wheeler</v>
      </c>
      <c r="Q143" s="4" t="str">
        <f>'[1]INPUTS-Incidence'!B143</f>
        <v>Female</v>
      </c>
      <c r="R143" s="4" t="str">
        <f>'[1]INPUTS-Incidence'!C143</f>
        <v>60-64 years</v>
      </c>
      <c r="S143" s="108">
        <f>'[1]INPUTS-Incidence'!D143</f>
        <v>0</v>
      </c>
      <c r="T143" s="108">
        <f>'[1]INPUTS-Incidence'!E143</f>
        <v>0</v>
      </c>
      <c r="U143" s="100">
        <f t="shared" si="33"/>
        <v>3</v>
      </c>
      <c r="V143" s="105">
        <f t="shared" si="34"/>
        <v>0</v>
      </c>
      <c r="W143" s="105">
        <f t="shared" si="35"/>
        <v>0</v>
      </c>
      <c r="X143" s="3">
        <f t="shared" si="36"/>
        <v>0</v>
      </c>
      <c r="Y143" s="3">
        <f t="shared" si="37"/>
        <v>0</v>
      </c>
      <c r="Z143" s="3">
        <f t="shared" si="38"/>
        <v>0</v>
      </c>
      <c r="AA143" s="3">
        <f t="shared" si="39"/>
        <v>0</v>
      </c>
      <c r="AB143" s="113">
        <f t="shared" si="40"/>
        <v>0</v>
      </c>
      <c r="AC143" s="106">
        <f t="shared" si="41"/>
        <v>0</v>
      </c>
      <c r="AD143" s="106">
        <f t="shared" si="42"/>
        <v>0</v>
      </c>
      <c r="AE143" s="3">
        <f t="shared" si="43"/>
        <v>0</v>
      </c>
      <c r="AF143" s="3">
        <f t="shared" si="44"/>
        <v>0</v>
      </c>
      <c r="AG143" s="3">
        <f t="shared" si="45"/>
        <v>0</v>
      </c>
      <c r="AH143" s="3">
        <f t="shared" si="46"/>
        <v>0</v>
      </c>
      <c r="AI143" s="113">
        <f t="shared" si="47"/>
        <v>0</v>
      </c>
    </row>
    <row r="144" spans="16:35" x14ac:dyDescent="0.5">
      <c r="P144" s="4" t="str">
        <f>'[1]INPUTS-Incidence'!A144</f>
        <v>Motorized Three Wheeler</v>
      </c>
      <c r="Q144" s="4" t="str">
        <f>'[1]INPUTS-Incidence'!B144</f>
        <v>Female</v>
      </c>
      <c r="R144" s="4" t="str">
        <f>'[1]INPUTS-Incidence'!C144</f>
        <v>65-69 years</v>
      </c>
      <c r="S144" s="108">
        <f>'[1]INPUTS-Incidence'!D144</f>
        <v>0</v>
      </c>
      <c r="T144" s="108">
        <f>'[1]INPUTS-Incidence'!E144</f>
        <v>0</v>
      </c>
      <c r="U144" s="100">
        <f t="shared" si="33"/>
        <v>3</v>
      </c>
      <c r="V144" s="105">
        <f t="shared" si="34"/>
        <v>0</v>
      </c>
      <c r="W144" s="105">
        <f t="shared" si="35"/>
        <v>0</v>
      </c>
      <c r="X144" s="3">
        <f t="shared" si="36"/>
        <v>0</v>
      </c>
      <c r="Y144" s="3">
        <f t="shared" si="37"/>
        <v>0</v>
      </c>
      <c r="Z144" s="3">
        <f t="shared" si="38"/>
        <v>0</v>
      </c>
      <c r="AA144" s="3">
        <f t="shared" si="39"/>
        <v>0</v>
      </c>
      <c r="AB144" s="113">
        <f t="shared" si="40"/>
        <v>0</v>
      </c>
      <c r="AC144" s="106">
        <f t="shared" si="41"/>
        <v>0</v>
      </c>
      <c r="AD144" s="106">
        <f t="shared" si="42"/>
        <v>0</v>
      </c>
      <c r="AE144" s="3">
        <f t="shared" si="43"/>
        <v>0</v>
      </c>
      <c r="AF144" s="3">
        <f t="shared" si="44"/>
        <v>0</v>
      </c>
      <c r="AG144" s="3">
        <f t="shared" si="45"/>
        <v>0</v>
      </c>
      <c r="AH144" s="3">
        <f t="shared" si="46"/>
        <v>0</v>
      </c>
      <c r="AI144" s="113">
        <f t="shared" si="47"/>
        <v>0</v>
      </c>
    </row>
    <row r="145" spans="16:35" x14ac:dyDescent="0.5">
      <c r="P145" s="4" t="str">
        <f>'[1]INPUTS-Incidence'!A145</f>
        <v>Motorized Three Wheeler</v>
      </c>
      <c r="Q145" s="4" t="str">
        <f>'[1]INPUTS-Incidence'!B145</f>
        <v>Female</v>
      </c>
      <c r="R145" s="4" t="str">
        <f>'[1]INPUTS-Incidence'!C145</f>
        <v>70-74 years</v>
      </c>
      <c r="S145" s="108">
        <f>'[1]INPUTS-Incidence'!D145</f>
        <v>0</v>
      </c>
      <c r="T145" s="108">
        <f>'[1]INPUTS-Incidence'!E145</f>
        <v>0</v>
      </c>
      <c r="U145" s="100">
        <f t="shared" si="33"/>
        <v>3</v>
      </c>
      <c r="V145" s="105">
        <f t="shared" si="34"/>
        <v>0</v>
      </c>
      <c r="W145" s="105">
        <f t="shared" si="35"/>
        <v>0</v>
      </c>
      <c r="X145" s="3">
        <f t="shared" si="36"/>
        <v>0</v>
      </c>
      <c r="Y145" s="3">
        <f t="shared" si="37"/>
        <v>0</v>
      </c>
      <c r="Z145" s="3">
        <f t="shared" si="38"/>
        <v>0</v>
      </c>
      <c r="AA145" s="3">
        <f t="shared" si="39"/>
        <v>0</v>
      </c>
      <c r="AB145" s="113">
        <f t="shared" si="40"/>
        <v>0</v>
      </c>
      <c r="AC145" s="106">
        <f t="shared" si="41"/>
        <v>0</v>
      </c>
      <c r="AD145" s="106">
        <f t="shared" si="42"/>
        <v>0</v>
      </c>
      <c r="AE145" s="3">
        <f t="shared" si="43"/>
        <v>0</v>
      </c>
      <c r="AF145" s="3">
        <f t="shared" si="44"/>
        <v>0</v>
      </c>
      <c r="AG145" s="3">
        <f t="shared" si="45"/>
        <v>0</v>
      </c>
      <c r="AH145" s="3">
        <f t="shared" si="46"/>
        <v>0</v>
      </c>
      <c r="AI145" s="113">
        <f t="shared" si="47"/>
        <v>0</v>
      </c>
    </row>
    <row r="146" spans="16:35" x14ac:dyDescent="0.5">
      <c r="P146" s="4" t="str">
        <f>'[1]INPUTS-Incidence'!A146</f>
        <v>Motorized Three Wheeler</v>
      </c>
      <c r="Q146" s="4" t="str">
        <f>'[1]INPUTS-Incidence'!B146</f>
        <v>Female</v>
      </c>
      <c r="R146" s="4" t="str">
        <f>'[1]INPUTS-Incidence'!C146</f>
        <v>75-79 years</v>
      </c>
      <c r="S146" s="108">
        <f>'[1]INPUTS-Incidence'!D146</f>
        <v>0</v>
      </c>
      <c r="T146" s="108">
        <f>'[1]INPUTS-Incidence'!E146</f>
        <v>0</v>
      </c>
      <c r="U146" s="100">
        <f t="shared" si="33"/>
        <v>3</v>
      </c>
      <c r="V146" s="105">
        <f t="shared" si="34"/>
        <v>0</v>
      </c>
      <c r="W146" s="105">
        <f t="shared" si="35"/>
        <v>0</v>
      </c>
      <c r="X146" s="3">
        <f t="shared" si="36"/>
        <v>0</v>
      </c>
      <c r="Y146" s="3">
        <f t="shared" si="37"/>
        <v>0</v>
      </c>
      <c r="Z146" s="3">
        <f t="shared" si="38"/>
        <v>0</v>
      </c>
      <c r="AA146" s="3">
        <f t="shared" si="39"/>
        <v>0</v>
      </c>
      <c r="AB146" s="113">
        <f t="shared" si="40"/>
        <v>0</v>
      </c>
      <c r="AC146" s="106">
        <f t="shared" si="41"/>
        <v>0</v>
      </c>
      <c r="AD146" s="106">
        <f t="shared" si="42"/>
        <v>0</v>
      </c>
      <c r="AE146" s="3">
        <f t="shared" si="43"/>
        <v>0</v>
      </c>
      <c r="AF146" s="3">
        <f t="shared" si="44"/>
        <v>0</v>
      </c>
      <c r="AG146" s="3">
        <f t="shared" si="45"/>
        <v>0</v>
      </c>
      <c r="AH146" s="3">
        <f t="shared" si="46"/>
        <v>0</v>
      </c>
      <c r="AI146" s="113">
        <f t="shared" si="47"/>
        <v>0</v>
      </c>
    </row>
    <row r="147" spans="16:35" x14ac:dyDescent="0.5">
      <c r="P147" s="4" t="str">
        <f>'[1]INPUTS-Incidence'!A147</f>
        <v>Motorized Three Wheeler</v>
      </c>
      <c r="Q147" s="4" t="str">
        <f>'[1]INPUTS-Incidence'!B147</f>
        <v>Female</v>
      </c>
      <c r="R147" s="4" t="str">
        <f>'[1]INPUTS-Incidence'!C147</f>
        <v>80-84 years</v>
      </c>
      <c r="S147" s="108">
        <f>'[1]INPUTS-Incidence'!D147</f>
        <v>0</v>
      </c>
      <c r="T147" s="108">
        <f>'[1]INPUTS-Incidence'!E147</f>
        <v>0</v>
      </c>
      <c r="U147" s="100">
        <f t="shared" si="33"/>
        <v>3</v>
      </c>
      <c r="V147" s="105">
        <f t="shared" si="34"/>
        <v>0</v>
      </c>
      <c r="W147" s="105">
        <f t="shared" si="35"/>
        <v>0</v>
      </c>
      <c r="X147" s="3">
        <f t="shared" si="36"/>
        <v>0</v>
      </c>
      <c r="Y147" s="3">
        <f t="shared" si="37"/>
        <v>0</v>
      </c>
      <c r="Z147" s="3">
        <f t="shared" si="38"/>
        <v>0</v>
      </c>
      <c r="AA147" s="3">
        <f t="shared" si="39"/>
        <v>0</v>
      </c>
      <c r="AB147" s="113">
        <f t="shared" si="40"/>
        <v>0</v>
      </c>
      <c r="AC147" s="106">
        <f t="shared" si="41"/>
        <v>0</v>
      </c>
      <c r="AD147" s="106">
        <f t="shared" si="42"/>
        <v>0</v>
      </c>
      <c r="AE147" s="3">
        <f t="shared" si="43"/>
        <v>0</v>
      </c>
      <c r="AF147" s="3">
        <f t="shared" si="44"/>
        <v>0</v>
      </c>
      <c r="AG147" s="3">
        <f t="shared" si="45"/>
        <v>0</v>
      </c>
      <c r="AH147" s="3">
        <f t="shared" si="46"/>
        <v>0</v>
      </c>
      <c r="AI147" s="113">
        <f t="shared" si="47"/>
        <v>0</v>
      </c>
    </row>
    <row r="148" spans="16:35" x14ac:dyDescent="0.5">
      <c r="P148" s="4" t="str">
        <f>'[1]INPUTS-Incidence'!A148</f>
        <v>Motorized Three Wheeler</v>
      </c>
      <c r="Q148" s="4" t="str">
        <f>'[1]INPUTS-Incidence'!B148</f>
        <v>Female</v>
      </c>
      <c r="R148" s="4" t="str">
        <f>'[1]INPUTS-Incidence'!C148</f>
        <v>85+</v>
      </c>
      <c r="S148" s="108">
        <f>'[1]INPUTS-Incidence'!D148</f>
        <v>0</v>
      </c>
      <c r="T148" s="108">
        <f>'[1]INPUTS-Incidence'!E148</f>
        <v>0</v>
      </c>
      <c r="U148" s="100">
        <f t="shared" si="33"/>
        <v>3</v>
      </c>
      <c r="V148" s="105">
        <f t="shared" si="34"/>
        <v>0</v>
      </c>
      <c r="W148" s="105">
        <f t="shared" si="35"/>
        <v>0</v>
      </c>
      <c r="X148" s="3">
        <f t="shared" si="36"/>
        <v>0</v>
      </c>
      <c r="Y148" s="3">
        <f t="shared" si="37"/>
        <v>0</v>
      </c>
      <c r="Z148" s="3">
        <f t="shared" si="38"/>
        <v>0</v>
      </c>
      <c r="AA148" s="3">
        <f t="shared" si="39"/>
        <v>0</v>
      </c>
      <c r="AB148" s="113">
        <f t="shared" si="40"/>
        <v>0</v>
      </c>
      <c r="AC148" s="106">
        <f t="shared" si="41"/>
        <v>0</v>
      </c>
      <c r="AD148" s="106">
        <f t="shared" si="42"/>
        <v>0</v>
      </c>
      <c r="AE148" s="3">
        <f t="shared" si="43"/>
        <v>0</v>
      </c>
      <c r="AF148" s="3">
        <f t="shared" si="44"/>
        <v>0</v>
      </c>
      <c r="AG148" s="3">
        <f t="shared" si="45"/>
        <v>0</v>
      </c>
      <c r="AH148" s="3">
        <f t="shared" si="46"/>
        <v>0</v>
      </c>
      <c r="AI148" s="113">
        <f t="shared" si="47"/>
        <v>0</v>
      </c>
    </row>
    <row r="149" spans="16:35" x14ac:dyDescent="0.5">
      <c r="P149" s="4" t="str">
        <f>'[1]INPUTS-Incidence'!A149</f>
        <v>Car</v>
      </c>
      <c r="Q149" s="4" t="str">
        <f>'[1]INPUTS-Incidence'!B149</f>
        <v>Male</v>
      </c>
      <c r="R149" s="4" t="str">
        <f>'[1]INPUTS-Incidence'!C149</f>
        <v>&lt;5 years</v>
      </c>
      <c r="S149" s="108">
        <f>'[1]INPUTS-Incidence'!D149</f>
        <v>32.018082292432034</v>
      </c>
      <c r="T149" s="108">
        <f>'[1]INPUTS-Incidence'!E149</f>
        <v>939</v>
      </c>
      <c r="U149" s="100">
        <f t="shared" si="33"/>
        <v>2</v>
      </c>
      <c r="V149" s="105">
        <f t="shared" si="34"/>
        <v>32.018082292432034</v>
      </c>
      <c r="W149" s="105">
        <f t="shared" si="35"/>
        <v>0</v>
      </c>
      <c r="X149" s="3">
        <f t="shared" si="36"/>
        <v>32.018082292432034</v>
      </c>
      <c r="Y149" s="3">
        <f t="shared" si="37"/>
        <v>32.018082292432034</v>
      </c>
      <c r="Z149" s="3">
        <f t="shared" si="38"/>
        <v>32.018082292432034</v>
      </c>
      <c r="AA149" s="3">
        <f t="shared" si="39"/>
        <v>18.154252659808961</v>
      </c>
      <c r="AB149" s="113">
        <f t="shared" si="40"/>
        <v>18.154252659808961</v>
      </c>
      <c r="AC149" s="106">
        <f t="shared" si="41"/>
        <v>939</v>
      </c>
      <c r="AD149" s="106">
        <f t="shared" si="42"/>
        <v>0</v>
      </c>
      <c r="AE149" s="3">
        <f t="shared" si="43"/>
        <v>939</v>
      </c>
      <c r="AF149" s="3">
        <f t="shared" si="44"/>
        <v>939</v>
      </c>
      <c r="AG149" s="3">
        <f t="shared" si="45"/>
        <v>939</v>
      </c>
      <c r="AH149" s="3">
        <f t="shared" si="46"/>
        <v>532.4129999999999</v>
      </c>
      <c r="AI149" s="113">
        <f t="shared" si="47"/>
        <v>532.4129999999999</v>
      </c>
    </row>
    <row r="150" spans="16:35" x14ac:dyDescent="0.5">
      <c r="P150" s="4" t="str">
        <f>'[1]INPUTS-Incidence'!A150</f>
        <v>Car</v>
      </c>
      <c r="Q150" s="4" t="str">
        <f>'[1]INPUTS-Incidence'!B150</f>
        <v>Male</v>
      </c>
      <c r="R150" s="4" t="str">
        <f>'[1]INPUTS-Incidence'!C150</f>
        <v>5-9 years</v>
      </c>
      <c r="S150" s="108">
        <f>'[1]INPUTS-Incidence'!D150</f>
        <v>52.197545922116092</v>
      </c>
      <c r="T150" s="108">
        <f>'[1]INPUTS-Incidence'!E150</f>
        <v>4958</v>
      </c>
      <c r="U150" s="100">
        <f t="shared" si="33"/>
        <v>2</v>
      </c>
      <c r="V150" s="105">
        <f t="shared" si="34"/>
        <v>52.197545922116092</v>
      </c>
      <c r="W150" s="105">
        <f t="shared" si="35"/>
        <v>0</v>
      </c>
      <c r="X150" s="3">
        <f t="shared" si="36"/>
        <v>52.197545922116092</v>
      </c>
      <c r="Y150" s="3">
        <f t="shared" si="37"/>
        <v>52.197545922116092</v>
      </c>
      <c r="Z150" s="3">
        <f t="shared" si="38"/>
        <v>52.197545922116092</v>
      </c>
      <c r="AA150" s="3">
        <f t="shared" si="39"/>
        <v>29.596008537839822</v>
      </c>
      <c r="AB150" s="113">
        <f t="shared" si="40"/>
        <v>29.596008537839822</v>
      </c>
      <c r="AC150" s="106">
        <f t="shared" si="41"/>
        <v>4958</v>
      </c>
      <c r="AD150" s="106">
        <f t="shared" si="42"/>
        <v>0</v>
      </c>
      <c r="AE150" s="3">
        <f t="shared" si="43"/>
        <v>4958</v>
      </c>
      <c r="AF150" s="3">
        <f t="shared" si="44"/>
        <v>4958</v>
      </c>
      <c r="AG150" s="3">
        <f t="shared" si="45"/>
        <v>4958</v>
      </c>
      <c r="AH150" s="3">
        <f t="shared" si="46"/>
        <v>2811.1859999999997</v>
      </c>
      <c r="AI150" s="113">
        <f t="shared" si="47"/>
        <v>2811.1859999999997</v>
      </c>
    </row>
    <row r="151" spans="16:35" x14ac:dyDescent="0.5">
      <c r="P151" s="4" t="str">
        <f>'[1]INPUTS-Incidence'!A151</f>
        <v>Car</v>
      </c>
      <c r="Q151" s="4" t="str">
        <f>'[1]INPUTS-Incidence'!B151</f>
        <v>Male</v>
      </c>
      <c r="R151" s="4" t="str">
        <f>'[1]INPUTS-Incidence'!C151</f>
        <v>10-14 years</v>
      </c>
      <c r="S151" s="108">
        <f>'[1]INPUTS-Incidence'!D151</f>
        <v>62.421807494489343</v>
      </c>
      <c r="T151" s="108">
        <f>'[1]INPUTS-Incidence'!E151</f>
        <v>15513</v>
      </c>
      <c r="U151" s="100">
        <f t="shared" si="33"/>
        <v>2</v>
      </c>
      <c r="V151" s="105">
        <f t="shared" si="34"/>
        <v>62.421807494489343</v>
      </c>
      <c r="W151" s="105">
        <f t="shared" si="35"/>
        <v>0</v>
      </c>
      <c r="X151" s="3">
        <f t="shared" si="36"/>
        <v>62.421807494489343</v>
      </c>
      <c r="Y151" s="3">
        <f t="shared" si="37"/>
        <v>62.421807494489343</v>
      </c>
      <c r="Z151" s="3">
        <f t="shared" si="38"/>
        <v>62.421807494489343</v>
      </c>
      <c r="AA151" s="3">
        <f t="shared" si="39"/>
        <v>35.393164849375452</v>
      </c>
      <c r="AB151" s="113">
        <f t="shared" si="40"/>
        <v>35.393164849375452</v>
      </c>
      <c r="AC151" s="106">
        <f t="shared" si="41"/>
        <v>15513</v>
      </c>
      <c r="AD151" s="106">
        <f t="shared" si="42"/>
        <v>0</v>
      </c>
      <c r="AE151" s="3">
        <f t="shared" si="43"/>
        <v>15513</v>
      </c>
      <c r="AF151" s="3">
        <f t="shared" si="44"/>
        <v>15513</v>
      </c>
      <c r="AG151" s="3">
        <f t="shared" si="45"/>
        <v>15513</v>
      </c>
      <c r="AH151" s="3">
        <f t="shared" si="46"/>
        <v>8795.8709999999992</v>
      </c>
      <c r="AI151" s="113">
        <f t="shared" si="47"/>
        <v>8795.8709999999992</v>
      </c>
    </row>
    <row r="152" spans="16:35" x14ac:dyDescent="0.5">
      <c r="P152" s="4" t="str">
        <f>'[1]INPUTS-Incidence'!A152</f>
        <v>Car</v>
      </c>
      <c r="Q152" s="4" t="str">
        <f>'[1]INPUTS-Incidence'!B152</f>
        <v>Male</v>
      </c>
      <c r="R152" s="4" t="str">
        <f>'[1]INPUTS-Incidence'!C152</f>
        <v>15-19 years</v>
      </c>
      <c r="S152" s="108">
        <f>'[1]INPUTS-Incidence'!D152</f>
        <v>284.12684790595148</v>
      </c>
      <c r="T152" s="108">
        <f>'[1]INPUTS-Incidence'!E152</f>
        <v>38719</v>
      </c>
      <c r="U152" s="100">
        <f t="shared" si="33"/>
        <v>2</v>
      </c>
      <c r="V152" s="105">
        <f t="shared" si="34"/>
        <v>284.12684790595148</v>
      </c>
      <c r="W152" s="105">
        <f t="shared" si="35"/>
        <v>0</v>
      </c>
      <c r="X152" s="3">
        <f t="shared" si="36"/>
        <v>284.12684790595148</v>
      </c>
      <c r="Y152" s="3">
        <f t="shared" si="37"/>
        <v>284.12684790595148</v>
      </c>
      <c r="Z152" s="3">
        <f t="shared" si="38"/>
        <v>284.12684790595148</v>
      </c>
      <c r="AA152" s="3">
        <f t="shared" si="39"/>
        <v>161.09992276267448</v>
      </c>
      <c r="AB152" s="113">
        <f t="shared" si="40"/>
        <v>161.09992276267448</v>
      </c>
      <c r="AC152" s="106">
        <f t="shared" si="41"/>
        <v>38719</v>
      </c>
      <c r="AD152" s="106">
        <f t="shared" si="42"/>
        <v>0</v>
      </c>
      <c r="AE152" s="3">
        <f t="shared" si="43"/>
        <v>38719</v>
      </c>
      <c r="AF152" s="3">
        <f t="shared" si="44"/>
        <v>38719</v>
      </c>
      <c r="AG152" s="3">
        <f t="shared" si="45"/>
        <v>38719</v>
      </c>
      <c r="AH152" s="3">
        <f t="shared" si="46"/>
        <v>21953.672999999999</v>
      </c>
      <c r="AI152" s="113">
        <f t="shared" si="47"/>
        <v>21953.672999999999</v>
      </c>
    </row>
    <row r="153" spans="16:35" x14ac:dyDescent="0.5">
      <c r="P153" s="4" t="str">
        <f>'[1]INPUTS-Incidence'!A153</f>
        <v>Car</v>
      </c>
      <c r="Q153" s="4" t="str">
        <f>'[1]INPUTS-Incidence'!B153</f>
        <v>Male</v>
      </c>
      <c r="R153" s="4" t="str">
        <f>'[1]INPUTS-Incidence'!C153</f>
        <v>20-24 years</v>
      </c>
      <c r="S153" s="108">
        <f>'[1]INPUTS-Incidence'!D153</f>
        <v>291.12239529757528</v>
      </c>
      <c r="T153" s="108">
        <f>'[1]INPUTS-Incidence'!E153</f>
        <v>49221</v>
      </c>
      <c r="U153" s="100">
        <f t="shared" si="33"/>
        <v>2</v>
      </c>
      <c r="V153" s="105">
        <f t="shared" si="34"/>
        <v>291.12239529757528</v>
      </c>
      <c r="W153" s="105">
        <f t="shared" si="35"/>
        <v>0</v>
      </c>
      <c r="X153" s="3">
        <f t="shared" si="36"/>
        <v>291.12239529757528</v>
      </c>
      <c r="Y153" s="3">
        <f t="shared" si="37"/>
        <v>291.12239529757528</v>
      </c>
      <c r="Z153" s="3">
        <f t="shared" si="38"/>
        <v>291.12239529757528</v>
      </c>
      <c r="AA153" s="3">
        <f t="shared" si="39"/>
        <v>165.06639813372516</v>
      </c>
      <c r="AB153" s="113">
        <f t="shared" si="40"/>
        <v>165.06639813372516</v>
      </c>
      <c r="AC153" s="106">
        <f t="shared" si="41"/>
        <v>49221</v>
      </c>
      <c r="AD153" s="106">
        <f t="shared" si="42"/>
        <v>0</v>
      </c>
      <c r="AE153" s="3">
        <f t="shared" si="43"/>
        <v>49221</v>
      </c>
      <c r="AF153" s="3">
        <f t="shared" si="44"/>
        <v>49221</v>
      </c>
      <c r="AG153" s="3">
        <f t="shared" si="45"/>
        <v>49221</v>
      </c>
      <c r="AH153" s="3">
        <f t="shared" si="46"/>
        <v>27908.306999999997</v>
      </c>
      <c r="AI153" s="113">
        <f t="shared" si="47"/>
        <v>27908.306999999997</v>
      </c>
    </row>
    <row r="154" spans="16:35" x14ac:dyDescent="0.5">
      <c r="P154" s="4" t="str">
        <f>'[1]INPUTS-Incidence'!A154</f>
        <v>Car</v>
      </c>
      <c r="Q154" s="4" t="str">
        <f>'[1]INPUTS-Incidence'!B154</f>
        <v>Male</v>
      </c>
      <c r="R154" s="4" t="str">
        <f>'[1]INPUTS-Incidence'!C154</f>
        <v>25-29 years</v>
      </c>
      <c r="S154" s="108">
        <f>'[1]INPUTS-Incidence'!D154</f>
        <v>176.23398236590742</v>
      </c>
      <c r="T154" s="108">
        <f>'[1]INPUTS-Incidence'!E154</f>
        <v>38974</v>
      </c>
      <c r="U154" s="100">
        <f t="shared" si="33"/>
        <v>2</v>
      </c>
      <c r="V154" s="105">
        <f t="shared" si="34"/>
        <v>176.23398236590742</v>
      </c>
      <c r="W154" s="105">
        <f t="shared" si="35"/>
        <v>0</v>
      </c>
      <c r="X154" s="3">
        <f t="shared" si="36"/>
        <v>176.23398236590742</v>
      </c>
      <c r="Y154" s="3">
        <f t="shared" si="37"/>
        <v>176.23398236590742</v>
      </c>
      <c r="Z154" s="3">
        <f t="shared" si="38"/>
        <v>176.23398236590742</v>
      </c>
      <c r="AA154" s="3">
        <f t="shared" si="39"/>
        <v>99.924668001469499</v>
      </c>
      <c r="AB154" s="113">
        <f t="shared" si="40"/>
        <v>99.924668001469499</v>
      </c>
      <c r="AC154" s="106">
        <f t="shared" si="41"/>
        <v>38974</v>
      </c>
      <c r="AD154" s="106">
        <f t="shared" si="42"/>
        <v>0</v>
      </c>
      <c r="AE154" s="3">
        <f t="shared" si="43"/>
        <v>38974</v>
      </c>
      <c r="AF154" s="3">
        <f t="shared" si="44"/>
        <v>38974</v>
      </c>
      <c r="AG154" s="3">
        <f t="shared" si="45"/>
        <v>38974</v>
      </c>
      <c r="AH154" s="3">
        <f t="shared" si="46"/>
        <v>22098.257999999998</v>
      </c>
      <c r="AI154" s="113">
        <f t="shared" si="47"/>
        <v>22098.257999999998</v>
      </c>
    </row>
    <row r="155" spans="16:35" x14ac:dyDescent="0.5">
      <c r="P155" s="4" t="str">
        <f>'[1]INPUTS-Incidence'!A155</f>
        <v>Car</v>
      </c>
      <c r="Q155" s="4" t="str">
        <f>'[1]INPUTS-Incidence'!B155</f>
        <v>Male</v>
      </c>
      <c r="R155" s="4" t="str">
        <f>'[1]INPUTS-Incidence'!C155</f>
        <v>30-34 years</v>
      </c>
      <c r="S155" s="108">
        <f>'[1]INPUTS-Incidence'!D155</f>
        <v>146.63743570903748</v>
      </c>
      <c r="T155" s="108">
        <f>'[1]INPUTS-Incidence'!E155</f>
        <v>34286</v>
      </c>
      <c r="U155" s="100">
        <f t="shared" si="33"/>
        <v>2</v>
      </c>
      <c r="V155" s="105">
        <f t="shared" si="34"/>
        <v>146.63743570903748</v>
      </c>
      <c r="W155" s="105">
        <f t="shared" si="35"/>
        <v>0</v>
      </c>
      <c r="X155" s="3">
        <f t="shared" si="36"/>
        <v>146.63743570903748</v>
      </c>
      <c r="Y155" s="3">
        <f t="shared" si="37"/>
        <v>146.63743570903748</v>
      </c>
      <c r="Z155" s="3">
        <f t="shared" si="38"/>
        <v>146.63743570903748</v>
      </c>
      <c r="AA155" s="3">
        <f t="shared" si="39"/>
        <v>83.143426047024235</v>
      </c>
      <c r="AB155" s="113">
        <f t="shared" si="40"/>
        <v>83.143426047024235</v>
      </c>
      <c r="AC155" s="106">
        <f t="shared" si="41"/>
        <v>34286</v>
      </c>
      <c r="AD155" s="106">
        <f t="shared" si="42"/>
        <v>0</v>
      </c>
      <c r="AE155" s="3">
        <f t="shared" si="43"/>
        <v>34286</v>
      </c>
      <c r="AF155" s="3">
        <f t="shared" si="44"/>
        <v>34286</v>
      </c>
      <c r="AG155" s="3">
        <f t="shared" si="45"/>
        <v>34286</v>
      </c>
      <c r="AH155" s="3">
        <f t="shared" si="46"/>
        <v>19440.161999999997</v>
      </c>
      <c r="AI155" s="113">
        <f t="shared" si="47"/>
        <v>19440.161999999997</v>
      </c>
    </row>
    <row r="156" spans="16:35" x14ac:dyDescent="0.5">
      <c r="P156" s="4" t="str">
        <f>'[1]INPUTS-Incidence'!A156</f>
        <v>Car</v>
      </c>
      <c r="Q156" s="4" t="str">
        <f>'[1]INPUTS-Incidence'!B156</f>
        <v>Male</v>
      </c>
      <c r="R156" s="4" t="str">
        <f>'[1]INPUTS-Incidence'!C156</f>
        <v>35-39 years</v>
      </c>
      <c r="S156" s="108">
        <f>'[1]INPUTS-Incidence'!D156</f>
        <v>150.67332843497428</v>
      </c>
      <c r="T156" s="108">
        <f>'[1]INPUTS-Incidence'!E156</f>
        <v>36384</v>
      </c>
      <c r="U156" s="100">
        <f t="shared" si="33"/>
        <v>2</v>
      </c>
      <c r="V156" s="105">
        <f t="shared" si="34"/>
        <v>150.67332843497428</v>
      </c>
      <c r="W156" s="105">
        <f t="shared" si="35"/>
        <v>0</v>
      </c>
      <c r="X156" s="3">
        <f t="shared" si="36"/>
        <v>150.67332843497428</v>
      </c>
      <c r="Y156" s="3">
        <f t="shared" si="37"/>
        <v>150.67332843497428</v>
      </c>
      <c r="Z156" s="3">
        <f t="shared" si="38"/>
        <v>150.67332843497428</v>
      </c>
      <c r="AA156" s="3">
        <f t="shared" si="39"/>
        <v>85.431777222630416</v>
      </c>
      <c r="AB156" s="113">
        <f t="shared" si="40"/>
        <v>85.431777222630416</v>
      </c>
      <c r="AC156" s="106">
        <f t="shared" si="41"/>
        <v>36384</v>
      </c>
      <c r="AD156" s="106">
        <f t="shared" si="42"/>
        <v>0</v>
      </c>
      <c r="AE156" s="3">
        <f t="shared" si="43"/>
        <v>36384</v>
      </c>
      <c r="AF156" s="3">
        <f t="shared" si="44"/>
        <v>36384</v>
      </c>
      <c r="AG156" s="3">
        <f t="shared" si="45"/>
        <v>36384</v>
      </c>
      <c r="AH156" s="3">
        <f t="shared" si="46"/>
        <v>20629.727999999999</v>
      </c>
      <c r="AI156" s="113">
        <f t="shared" si="47"/>
        <v>20629.727999999999</v>
      </c>
    </row>
    <row r="157" spans="16:35" x14ac:dyDescent="0.5">
      <c r="P157" s="4" t="str">
        <f>'[1]INPUTS-Incidence'!A157</f>
        <v>Car</v>
      </c>
      <c r="Q157" s="4" t="str">
        <f>'[1]INPUTS-Incidence'!B157</f>
        <v>Male</v>
      </c>
      <c r="R157" s="4" t="str">
        <f>'[1]INPUTS-Incidence'!C157</f>
        <v>40-44 years</v>
      </c>
      <c r="S157" s="108">
        <f>'[1]INPUTS-Incidence'!D157</f>
        <v>156.05451873622337</v>
      </c>
      <c r="T157" s="108">
        <f>'[1]INPUTS-Incidence'!E157</f>
        <v>36570</v>
      </c>
      <c r="U157" s="100">
        <f t="shared" si="33"/>
        <v>2</v>
      </c>
      <c r="V157" s="105">
        <f t="shared" si="34"/>
        <v>156.05451873622337</v>
      </c>
      <c r="W157" s="105">
        <f t="shared" si="35"/>
        <v>0</v>
      </c>
      <c r="X157" s="3">
        <f t="shared" si="36"/>
        <v>156.05451873622337</v>
      </c>
      <c r="Y157" s="3">
        <f t="shared" si="37"/>
        <v>156.05451873622337</v>
      </c>
      <c r="Z157" s="3">
        <f t="shared" si="38"/>
        <v>156.05451873622337</v>
      </c>
      <c r="AA157" s="3">
        <f t="shared" si="39"/>
        <v>88.482912123438638</v>
      </c>
      <c r="AB157" s="113">
        <f t="shared" si="40"/>
        <v>88.482912123438638</v>
      </c>
      <c r="AC157" s="106">
        <f t="shared" si="41"/>
        <v>36570</v>
      </c>
      <c r="AD157" s="106">
        <f t="shared" si="42"/>
        <v>0</v>
      </c>
      <c r="AE157" s="3">
        <f t="shared" si="43"/>
        <v>36570</v>
      </c>
      <c r="AF157" s="3">
        <f t="shared" si="44"/>
        <v>36570</v>
      </c>
      <c r="AG157" s="3">
        <f t="shared" si="45"/>
        <v>36570</v>
      </c>
      <c r="AH157" s="3">
        <f t="shared" si="46"/>
        <v>20735.189999999999</v>
      </c>
      <c r="AI157" s="113">
        <f t="shared" si="47"/>
        <v>20735.189999999999</v>
      </c>
    </row>
    <row r="158" spans="16:35" x14ac:dyDescent="0.5">
      <c r="P158" s="4" t="str">
        <f>'[1]INPUTS-Incidence'!A158</f>
        <v>Car</v>
      </c>
      <c r="Q158" s="4" t="str">
        <f>'[1]INPUTS-Incidence'!B158</f>
        <v>Male</v>
      </c>
      <c r="R158" s="4" t="str">
        <f>'[1]INPUTS-Incidence'!C158</f>
        <v>45-49 years</v>
      </c>
      <c r="S158" s="108">
        <f>'[1]INPUTS-Incidence'!D158</f>
        <v>154.44016164584863</v>
      </c>
      <c r="T158" s="108">
        <f>'[1]INPUTS-Incidence'!E158</f>
        <v>30270</v>
      </c>
      <c r="U158" s="100">
        <f t="shared" si="33"/>
        <v>2</v>
      </c>
      <c r="V158" s="105">
        <f t="shared" si="34"/>
        <v>154.44016164584863</v>
      </c>
      <c r="W158" s="105">
        <f t="shared" si="35"/>
        <v>0</v>
      </c>
      <c r="X158" s="3">
        <f t="shared" si="36"/>
        <v>154.44016164584863</v>
      </c>
      <c r="Y158" s="3">
        <f t="shared" si="37"/>
        <v>154.44016164584863</v>
      </c>
      <c r="Z158" s="3">
        <f t="shared" si="38"/>
        <v>154.44016164584863</v>
      </c>
      <c r="AA158" s="3">
        <f t="shared" si="39"/>
        <v>87.567571653196168</v>
      </c>
      <c r="AB158" s="113">
        <f t="shared" si="40"/>
        <v>87.567571653196168</v>
      </c>
      <c r="AC158" s="106">
        <f t="shared" si="41"/>
        <v>30270</v>
      </c>
      <c r="AD158" s="106">
        <f t="shared" si="42"/>
        <v>0</v>
      </c>
      <c r="AE158" s="3">
        <f t="shared" si="43"/>
        <v>30270</v>
      </c>
      <c r="AF158" s="3">
        <f t="shared" si="44"/>
        <v>30270</v>
      </c>
      <c r="AG158" s="3">
        <f t="shared" si="45"/>
        <v>30270</v>
      </c>
      <c r="AH158" s="3">
        <f t="shared" si="46"/>
        <v>17163.09</v>
      </c>
      <c r="AI158" s="113">
        <f t="shared" si="47"/>
        <v>17163.09</v>
      </c>
    </row>
    <row r="159" spans="16:35" x14ac:dyDescent="0.5">
      <c r="P159" s="4" t="str">
        <f>'[1]INPUTS-Incidence'!A159</f>
        <v>Car</v>
      </c>
      <c r="Q159" s="4" t="str">
        <f>'[1]INPUTS-Incidence'!B159</f>
        <v>Male</v>
      </c>
      <c r="R159" s="4" t="str">
        <f>'[1]INPUTS-Incidence'!C159</f>
        <v>50-54 years</v>
      </c>
      <c r="S159" s="108">
        <f>'[1]INPUTS-Incidence'!D159</f>
        <v>156.05451873622337</v>
      </c>
      <c r="T159" s="108">
        <f>'[1]INPUTS-Incidence'!E159</f>
        <v>20868</v>
      </c>
      <c r="U159" s="100">
        <f t="shared" si="33"/>
        <v>2</v>
      </c>
      <c r="V159" s="105">
        <f t="shared" si="34"/>
        <v>156.05451873622337</v>
      </c>
      <c r="W159" s="105">
        <f t="shared" si="35"/>
        <v>0</v>
      </c>
      <c r="X159" s="3">
        <f t="shared" si="36"/>
        <v>156.05451873622337</v>
      </c>
      <c r="Y159" s="3">
        <f t="shared" si="37"/>
        <v>156.05451873622337</v>
      </c>
      <c r="Z159" s="3">
        <f t="shared" si="38"/>
        <v>156.05451873622337</v>
      </c>
      <c r="AA159" s="3">
        <f t="shared" si="39"/>
        <v>88.482912123438638</v>
      </c>
      <c r="AB159" s="113">
        <f t="shared" si="40"/>
        <v>88.482912123438638</v>
      </c>
      <c r="AC159" s="106">
        <f t="shared" si="41"/>
        <v>20868</v>
      </c>
      <c r="AD159" s="106">
        <f t="shared" si="42"/>
        <v>0</v>
      </c>
      <c r="AE159" s="3">
        <f t="shared" si="43"/>
        <v>20868</v>
      </c>
      <c r="AF159" s="3">
        <f t="shared" si="44"/>
        <v>20868</v>
      </c>
      <c r="AG159" s="3">
        <f t="shared" si="45"/>
        <v>20868</v>
      </c>
      <c r="AH159" s="3">
        <f t="shared" si="46"/>
        <v>11832.155999999999</v>
      </c>
      <c r="AI159" s="113">
        <f t="shared" si="47"/>
        <v>11832.155999999999</v>
      </c>
    </row>
    <row r="160" spans="16:35" x14ac:dyDescent="0.5">
      <c r="P160" s="4" t="str">
        <f>'[1]INPUTS-Incidence'!A160</f>
        <v>Car</v>
      </c>
      <c r="Q160" s="4" t="str">
        <f>'[1]INPUTS-Incidence'!B160</f>
        <v>Male</v>
      </c>
      <c r="R160" s="4" t="str">
        <f>'[1]INPUTS-Incidence'!C160</f>
        <v>55-59 years</v>
      </c>
      <c r="S160" s="108">
        <f>'[1]INPUTS-Incidence'!D160</f>
        <v>144.48495958853783</v>
      </c>
      <c r="T160" s="108">
        <f>'[1]INPUTS-Incidence'!E160</f>
        <v>14368</v>
      </c>
      <c r="U160" s="100">
        <f t="shared" si="33"/>
        <v>2</v>
      </c>
      <c r="V160" s="105">
        <f t="shared" si="34"/>
        <v>144.48495958853783</v>
      </c>
      <c r="W160" s="105">
        <f t="shared" si="35"/>
        <v>0</v>
      </c>
      <c r="X160" s="3">
        <f t="shared" si="36"/>
        <v>144.48495958853783</v>
      </c>
      <c r="Y160" s="3">
        <f t="shared" si="37"/>
        <v>144.48495958853783</v>
      </c>
      <c r="Z160" s="3">
        <f t="shared" si="38"/>
        <v>144.48495958853783</v>
      </c>
      <c r="AA160" s="3">
        <f t="shared" si="39"/>
        <v>81.922972086700938</v>
      </c>
      <c r="AB160" s="113">
        <f t="shared" si="40"/>
        <v>81.922972086700938</v>
      </c>
      <c r="AC160" s="106">
        <f t="shared" si="41"/>
        <v>14368</v>
      </c>
      <c r="AD160" s="106">
        <f t="shared" si="42"/>
        <v>0</v>
      </c>
      <c r="AE160" s="3">
        <f t="shared" si="43"/>
        <v>14368</v>
      </c>
      <c r="AF160" s="3">
        <f t="shared" si="44"/>
        <v>14368</v>
      </c>
      <c r="AG160" s="3">
        <f t="shared" si="45"/>
        <v>14368</v>
      </c>
      <c r="AH160" s="3">
        <f t="shared" si="46"/>
        <v>8146.655999999999</v>
      </c>
      <c r="AI160" s="113">
        <f t="shared" si="47"/>
        <v>8146.655999999999</v>
      </c>
    </row>
    <row r="161" spans="16:35" x14ac:dyDescent="0.5">
      <c r="P161" s="4" t="str">
        <f>'[1]INPUTS-Incidence'!A161</f>
        <v>Car</v>
      </c>
      <c r="Q161" s="4" t="str">
        <f>'[1]INPUTS-Incidence'!B161</f>
        <v>Male</v>
      </c>
      <c r="R161" s="4" t="str">
        <f>'[1]INPUTS-Incidence'!C161</f>
        <v>60-64 years</v>
      </c>
      <c r="S161" s="108">
        <f>'[1]INPUTS-Incidence'!D161</f>
        <v>126.18891256429096</v>
      </c>
      <c r="T161" s="108">
        <f>'[1]INPUTS-Incidence'!E161</f>
        <v>9115</v>
      </c>
      <c r="U161" s="100">
        <f t="shared" si="33"/>
        <v>2</v>
      </c>
      <c r="V161" s="105">
        <f t="shared" si="34"/>
        <v>126.18891256429096</v>
      </c>
      <c r="W161" s="105">
        <f t="shared" si="35"/>
        <v>0</v>
      </c>
      <c r="X161" s="3">
        <f t="shared" si="36"/>
        <v>126.18891256429096</v>
      </c>
      <c r="Y161" s="3">
        <f t="shared" si="37"/>
        <v>126.18891256429096</v>
      </c>
      <c r="Z161" s="3">
        <f t="shared" si="38"/>
        <v>126.18891256429096</v>
      </c>
      <c r="AA161" s="3">
        <f t="shared" si="39"/>
        <v>71.549113423952974</v>
      </c>
      <c r="AB161" s="113">
        <f t="shared" si="40"/>
        <v>71.549113423952974</v>
      </c>
      <c r="AC161" s="106">
        <f t="shared" si="41"/>
        <v>9115</v>
      </c>
      <c r="AD161" s="106">
        <f t="shared" si="42"/>
        <v>0</v>
      </c>
      <c r="AE161" s="3">
        <f t="shared" si="43"/>
        <v>9115</v>
      </c>
      <c r="AF161" s="3">
        <f t="shared" si="44"/>
        <v>9115</v>
      </c>
      <c r="AG161" s="3">
        <f t="shared" si="45"/>
        <v>9115</v>
      </c>
      <c r="AH161" s="3">
        <f t="shared" si="46"/>
        <v>5168.2049999999999</v>
      </c>
      <c r="AI161" s="113">
        <f t="shared" si="47"/>
        <v>5168.2049999999999</v>
      </c>
    </row>
    <row r="162" spans="16:35" x14ac:dyDescent="0.5">
      <c r="P162" s="4" t="str">
        <f>'[1]INPUTS-Incidence'!A162</f>
        <v>Car</v>
      </c>
      <c r="Q162" s="4" t="str">
        <f>'[1]INPUTS-Incidence'!B162</f>
        <v>Male</v>
      </c>
      <c r="R162" s="4" t="str">
        <f>'[1]INPUTS-Incidence'!C162</f>
        <v>65-69 years</v>
      </c>
      <c r="S162" s="108">
        <f>'[1]INPUTS-Incidence'!D162</f>
        <v>111.92875826598089</v>
      </c>
      <c r="T162" s="108">
        <f>'[1]INPUTS-Incidence'!E162</f>
        <v>4484</v>
      </c>
      <c r="U162" s="100">
        <f t="shared" si="33"/>
        <v>2</v>
      </c>
      <c r="V162" s="105">
        <f t="shared" si="34"/>
        <v>111.92875826598089</v>
      </c>
      <c r="W162" s="105">
        <f t="shared" si="35"/>
        <v>0</v>
      </c>
      <c r="X162" s="3">
        <f t="shared" si="36"/>
        <v>111.92875826598089</v>
      </c>
      <c r="Y162" s="3">
        <f t="shared" si="37"/>
        <v>111.92875826598089</v>
      </c>
      <c r="Z162" s="3">
        <f t="shared" si="38"/>
        <v>111.92875826598089</v>
      </c>
      <c r="AA162" s="3">
        <f t="shared" si="39"/>
        <v>63.463605936811156</v>
      </c>
      <c r="AB162" s="113">
        <f t="shared" si="40"/>
        <v>63.463605936811156</v>
      </c>
      <c r="AC162" s="106">
        <f t="shared" si="41"/>
        <v>4484</v>
      </c>
      <c r="AD162" s="106">
        <f t="shared" si="42"/>
        <v>0</v>
      </c>
      <c r="AE162" s="3">
        <f t="shared" si="43"/>
        <v>4484</v>
      </c>
      <c r="AF162" s="3">
        <f t="shared" si="44"/>
        <v>4484</v>
      </c>
      <c r="AG162" s="3">
        <f t="shared" si="45"/>
        <v>4484</v>
      </c>
      <c r="AH162" s="3">
        <f t="shared" si="46"/>
        <v>2542.4279999999999</v>
      </c>
      <c r="AI162" s="113">
        <f t="shared" si="47"/>
        <v>2542.4279999999999</v>
      </c>
    </row>
    <row r="163" spans="16:35" x14ac:dyDescent="0.5">
      <c r="P163" s="4" t="str">
        <f>'[1]INPUTS-Incidence'!A163</f>
        <v>Car</v>
      </c>
      <c r="Q163" s="4" t="str">
        <f>'[1]INPUTS-Incidence'!B163</f>
        <v>Male</v>
      </c>
      <c r="R163" s="4" t="str">
        <f>'[1]INPUTS-Incidence'!C163</f>
        <v>70-74 years</v>
      </c>
      <c r="S163" s="108">
        <f>'[1]INPUTS-Incidence'!D163</f>
        <v>89.59681851579721</v>
      </c>
      <c r="T163" s="108">
        <f>'[1]INPUTS-Incidence'!E163</f>
        <v>2234</v>
      </c>
      <c r="U163" s="100">
        <f t="shared" si="33"/>
        <v>2</v>
      </c>
      <c r="V163" s="105">
        <f t="shared" si="34"/>
        <v>89.59681851579721</v>
      </c>
      <c r="W163" s="105">
        <f t="shared" si="35"/>
        <v>0</v>
      </c>
      <c r="X163" s="3">
        <f t="shared" si="36"/>
        <v>89.59681851579721</v>
      </c>
      <c r="Y163" s="3">
        <f t="shared" si="37"/>
        <v>89.59681851579721</v>
      </c>
      <c r="Z163" s="3">
        <f t="shared" si="38"/>
        <v>89.59681851579721</v>
      </c>
      <c r="AA163" s="3">
        <f t="shared" si="39"/>
        <v>50.801396098457012</v>
      </c>
      <c r="AB163" s="113">
        <f t="shared" si="40"/>
        <v>50.801396098457012</v>
      </c>
      <c r="AC163" s="106">
        <f t="shared" si="41"/>
        <v>2234</v>
      </c>
      <c r="AD163" s="106">
        <f t="shared" si="42"/>
        <v>0</v>
      </c>
      <c r="AE163" s="3">
        <f t="shared" si="43"/>
        <v>2234</v>
      </c>
      <c r="AF163" s="3">
        <f t="shared" si="44"/>
        <v>2234</v>
      </c>
      <c r="AG163" s="3">
        <f t="shared" si="45"/>
        <v>2234</v>
      </c>
      <c r="AH163" s="3">
        <f t="shared" si="46"/>
        <v>1266.6779999999999</v>
      </c>
      <c r="AI163" s="113">
        <f t="shared" si="47"/>
        <v>1266.6779999999999</v>
      </c>
    </row>
    <row r="164" spans="16:35" x14ac:dyDescent="0.5">
      <c r="P164" s="4" t="str">
        <f>'[1]INPUTS-Incidence'!A164</f>
        <v>Car</v>
      </c>
      <c r="Q164" s="4" t="str">
        <f>'[1]INPUTS-Incidence'!B164</f>
        <v>Male</v>
      </c>
      <c r="R164" s="4" t="str">
        <f>'[1]INPUTS-Incidence'!C164</f>
        <v>75-79 years</v>
      </c>
      <c r="S164" s="108">
        <f>'[1]INPUTS-Incidence'!D164</f>
        <v>62.959926524614254</v>
      </c>
      <c r="T164" s="108">
        <f>'[1]INPUTS-Incidence'!E164</f>
        <v>1334</v>
      </c>
      <c r="U164" s="100">
        <f t="shared" si="33"/>
        <v>2</v>
      </c>
      <c r="V164" s="105">
        <f t="shared" si="34"/>
        <v>62.959926524614254</v>
      </c>
      <c r="W164" s="105">
        <f t="shared" si="35"/>
        <v>0</v>
      </c>
      <c r="X164" s="3">
        <f t="shared" si="36"/>
        <v>62.959926524614254</v>
      </c>
      <c r="Y164" s="3">
        <f t="shared" si="37"/>
        <v>62.959926524614254</v>
      </c>
      <c r="Z164" s="3">
        <f t="shared" si="38"/>
        <v>62.959926524614254</v>
      </c>
      <c r="AA164" s="3">
        <f t="shared" si="39"/>
        <v>35.69827833945628</v>
      </c>
      <c r="AB164" s="113">
        <f t="shared" si="40"/>
        <v>35.69827833945628</v>
      </c>
      <c r="AC164" s="106">
        <f t="shared" si="41"/>
        <v>1334</v>
      </c>
      <c r="AD164" s="106">
        <f t="shared" si="42"/>
        <v>0</v>
      </c>
      <c r="AE164" s="3">
        <f t="shared" si="43"/>
        <v>1334</v>
      </c>
      <c r="AF164" s="3">
        <f t="shared" si="44"/>
        <v>1334</v>
      </c>
      <c r="AG164" s="3">
        <f t="shared" si="45"/>
        <v>1334</v>
      </c>
      <c r="AH164" s="3">
        <f t="shared" si="46"/>
        <v>756.37799999999993</v>
      </c>
      <c r="AI164" s="113">
        <f t="shared" si="47"/>
        <v>756.37799999999993</v>
      </c>
    </row>
    <row r="165" spans="16:35" x14ac:dyDescent="0.5">
      <c r="P165" s="4" t="str">
        <f>'[1]INPUTS-Incidence'!A165</f>
        <v>Car</v>
      </c>
      <c r="Q165" s="4" t="str">
        <f>'[1]INPUTS-Incidence'!B165</f>
        <v>Male</v>
      </c>
      <c r="R165" s="4" t="str">
        <f>'[1]INPUTS-Incidence'!C165</f>
        <v>80-84 years</v>
      </c>
      <c r="S165" s="108">
        <f>'[1]INPUTS-Incidence'!D165</f>
        <v>39.551748714180746</v>
      </c>
      <c r="T165" s="108">
        <f>'[1]INPUTS-Incidence'!E165</f>
        <v>632</v>
      </c>
      <c r="U165" s="100">
        <f t="shared" si="33"/>
        <v>2</v>
      </c>
      <c r="V165" s="105">
        <f t="shared" si="34"/>
        <v>39.551748714180746</v>
      </c>
      <c r="W165" s="105">
        <f t="shared" si="35"/>
        <v>0</v>
      </c>
      <c r="X165" s="3">
        <f t="shared" si="36"/>
        <v>39.551748714180746</v>
      </c>
      <c r="Y165" s="3">
        <f t="shared" si="37"/>
        <v>39.551748714180746</v>
      </c>
      <c r="Z165" s="3">
        <f t="shared" si="38"/>
        <v>39.551748714180746</v>
      </c>
      <c r="AA165" s="3">
        <f t="shared" si="39"/>
        <v>22.42584152094048</v>
      </c>
      <c r="AB165" s="113">
        <f t="shared" si="40"/>
        <v>22.42584152094048</v>
      </c>
      <c r="AC165" s="106">
        <f t="shared" si="41"/>
        <v>632</v>
      </c>
      <c r="AD165" s="106">
        <f t="shared" si="42"/>
        <v>0</v>
      </c>
      <c r="AE165" s="3">
        <f t="shared" si="43"/>
        <v>632</v>
      </c>
      <c r="AF165" s="3">
        <f t="shared" si="44"/>
        <v>632</v>
      </c>
      <c r="AG165" s="3">
        <f t="shared" si="45"/>
        <v>632</v>
      </c>
      <c r="AH165" s="3">
        <f t="shared" si="46"/>
        <v>358.34399999999999</v>
      </c>
      <c r="AI165" s="113">
        <f t="shared" si="47"/>
        <v>358.34399999999999</v>
      </c>
    </row>
    <row r="166" spans="16:35" x14ac:dyDescent="0.5">
      <c r="P166" s="4" t="str">
        <f>'[1]INPUTS-Incidence'!A166</f>
        <v>Car</v>
      </c>
      <c r="Q166" s="4" t="str">
        <f>'[1]INPUTS-Incidence'!B166</f>
        <v>Male</v>
      </c>
      <c r="R166" s="4" t="str">
        <f>'[1]INPUTS-Incidence'!C166</f>
        <v>85+</v>
      </c>
      <c r="S166" s="108">
        <f>'[1]INPUTS-Incidence'!D166</f>
        <v>22.600999265246141</v>
      </c>
      <c r="T166" s="108">
        <f>'[1]INPUTS-Incidence'!E166</f>
        <v>246</v>
      </c>
      <c r="U166" s="100">
        <f t="shared" si="33"/>
        <v>2</v>
      </c>
      <c r="V166" s="105">
        <f t="shared" si="34"/>
        <v>22.600999265246141</v>
      </c>
      <c r="W166" s="105">
        <f t="shared" si="35"/>
        <v>0</v>
      </c>
      <c r="X166" s="3">
        <f t="shared" si="36"/>
        <v>22.600999265246141</v>
      </c>
      <c r="Y166" s="3">
        <f t="shared" si="37"/>
        <v>22.600999265246141</v>
      </c>
      <c r="Z166" s="3">
        <f t="shared" si="38"/>
        <v>22.600999265246141</v>
      </c>
      <c r="AA166" s="3">
        <f t="shared" si="39"/>
        <v>12.814766583394562</v>
      </c>
      <c r="AB166" s="113">
        <f t="shared" si="40"/>
        <v>12.814766583394562</v>
      </c>
      <c r="AC166" s="106">
        <f t="shared" si="41"/>
        <v>246</v>
      </c>
      <c r="AD166" s="106">
        <f t="shared" si="42"/>
        <v>0</v>
      </c>
      <c r="AE166" s="3">
        <f t="shared" si="43"/>
        <v>246</v>
      </c>
      <c r="AF166" s="3">
        <f t="shared" si="44"/>
        <v>246</v>
      </c>
      <c r="AG166" s="3">
        <f t="shared" si="45"/>
        <v>246</v>
      </c>
      <c r="AH166" s="3">
        <f t="shared" si="46"/>
        <v>139.482</v>
      </c>
      <c r="AI166" s="113">
        <f t="shared" si="47"/>
        <v>139.482</v>
      </c>
    </row>
    <row r="167" spans="16:35" x14ac:dyDescent="0.5">
      <c r="P167" s="4" t="str">
        <f>'[1]INPUTS-Incidence'!A167</f>
        <v>Car</v>
      </c>
      <c r="Q167" s="4" t="str">
        <f>'[1]INPUTS-Incidence'!B167</f>
        <v>Female</v>
      </c>
      <c r="R167" s="4" t="str">
        <f>'[1]INPUTS-Incidence'!C167</f>
        <v>&lt;5 years</v>
      </c>
      <c r="S167" s="108">
        <f>'[1]INPUTS-Incidence'!D167</f>
        <v>16.681689933872153</v>
      </c>
      <c r="T167" s="108">
        <f>'[1]INPUTS-Incidence'!E167</f>
        <v>1118</v>
      </c>
      <c r="U167" s="100">
        <f t="shared" si="33"/>
        <v>2</v>
      </c>
      <c r="V167" s="105">
        <f t="shared" si="34"/>
        <v>16.681689933872153</v>
      </c>
      <c r="W167" s="105">
        <f t="shared" si="35"/>
        <v>0</v>
      </c>
      <c r="X167" s="3">
        <f t="shared" si="36"/>
        <v>16.681689933872153</v>
      </c>
      <c r="Y167" s="3">
        <f t="shared" si="37"/>
        <v>16.681689933872153</v>
      </c>
      <c r="Z167" s="3">
        <f t="shared" si="38"/>
        <v>16.681689933872153</v>
      </c>
      <c r="AA167" s="3">
        <f t="shared" si="39"/>
        <v>9.45851819250551</v>
      </c>
      <c r="AB167" s="113">
        <f t="shared" si="40"/>
        <v>9.45851819250551</v>
      </c>
      <c r="AC167" s="106">
        <f t="shared" si="41"/>
        <v>1118</v>
      </c>
      <c r="AD167" s="106">
        <f t="shared" si="42"/>
        <v>0</v>
      </c>
      <c r="AE167" s="3">
        <f t="shared" si="43"/>
        <v>1118</v>
      </c>
      <c r="AF167" s="3">
        <f t="shared" si="44"/>
        <v>1118</v>
      </c>
      <c r="AG167" s="3">
        <f t="shared" si="45"/>
        <v>1118</v>
      </c>
      <c r="AH167" s="3">
        <f t="shared" si="46"/>
        <v>633.90599999999995</v>
      </c>
      <c r="AI167" s="113">
        <f t="shared" si="47"/>
        <v>633.90599999999995</v>
      </c>
    </row>
    <row r="168" spans="16:35" x14ac:dyDescent="0.5">
      <c r="P168" s="4" t="str">
        <f>'[1]INPUTS-Incidence'!A168</f>
        <v>Car</v>
      </c>
      <c r="Q168" s="4" t="str">
        <f>'[1]INPUTS-Incidence'!B168</f>
        <v>Female</v>
      </c>
      <c r="R168" s="4" t="str">
        <f>'[1]INPUTS-Incidence'!C168</f>
        <v>5-9 years</v>
      </c>
      <c r="S168" s="108">
        <f>'[1]INPUTS-Incidence'!D168</f>
        <v>19.372285084496692</v>
      </c>
      <c r="T168" s="108">
        <f>'[1]INPUTS-Incidence'!E168</f>
        <v>3870</v>
      </c>
      <c r="U168" s="100">
        <f t="shared" si="33"/>
        <v>2</v>
      </c>
      <c r="V168" s="105">
        <f t="shared" si="34"/>
        <v>19.372285084496692</v>
      </c>
      <c r="W168" s="105">
        <f t="shared" si="35"/>
        <v>0</v>
      </c>
      <c r="X168" s="3">
        <f t="shared" si="36"/>
        <v>19.372285084496692</v>
      </c>
      <c r="Y168" s="3">
        <f t="shared" si="37"/>
        <v>19.372285084496692</v>
      </c>
      <c r="Z168" s="3">
        <f t="shared" si="38"/>
        <v>19.372285084496692</v>
      </c>
      <c r="AA168" s="3">
        <f t="shared" si="39"/>
        <v>10.984085642909623</v>
      </c>
      <c r="AB168" s="113">
        <f t="shared" si="40"/>
        <v>10.984085642909623</v>
      </c>
      <c r="AC168" s="106">
        <f t="shared" si="41"/>
        <v>3870</v>
      </c>
      <c r="AD168" s="106">
        <f t="shared" si="42"/>
        <v>0</v>
      </c>
      <c r="AE168" s="3">
        <f t="shared" si="43"/>
        <v>3870</v>
      </c>
      <c r="AF168" s="3">
        <f t="shared" si="44"/>
        <v>3870</v>
      </c>
      <c r="AG168" s="3">
        <f t="shared" si="45"/>
        <v>3870</v>
      </c>
      <c r="AH168" s="3">
        <f t="shared" si="46"/>
        <v>2194.29</v>
      </c>
      <c r="AI168" s="113">
        <f t="shared" si="47"/>
        <v>2194.29</v>
      </c>
    </row>
    <row r="169" spans="16:35" x14ac:dyDescent="0.5">
      <c r="P169" s="4" t="str">
        <f>'[1]INPUTS-Incidence'!A169</f>
        <v>Car</v>
      </c>
      <c r="Q169" s="4" t="str">
        <f>'[1]INPUTS-Incidence'!B169</f>
        <v>Female</v>
      </c>
      <c r="R169" s="4" t="str">
        <f>'[1]INPUTS-Incidence'!C169</f>
        <v>10-14 years</v>
      </c>
      <c r="S169" s="108">
        <f>'[1]INPUTS-Incidence'!D169</f>
        <v>20.717582659808965</v>
      </c>
      <c r="T169" s="108">
        <f>'[1]INPUTS-Incidence'!E169</f>
        <v>9406</v>
      </c>
      <c r="U169" s="100">
        <f t="shared" si="33"/>
        <v>2</v>
      </c>
      <c r="V169" s="105">
        <f t="shared" si="34"/>
        <v>20.717582659808965</v>
      </c>
      <c r="W169" s="105">
        <f t="shared" si="35"/>
        <v>0</v>
      </c>
      <c r="X169" s="3">
        <f t="shared" si="36"/>
        <v>20.717582659808965</v>
      </c>
      <c r="Y169" s="3">
        <f t="shared" si="37"/>
        <v>20.717582659808965</v>
      </c>
      <c r="Z169" s="3">
        <f t="shared" si="38"/>
        <v>20.717582659808965</v>
      </c>
      <c r="AA169" s="3">
        <f t="shared" si="39"/>
        <v>11.746869368111682</v>
      </c>
      <c r="AB169" s="113">
        <f t="shared" si="40"/>
        <v>11.746869368111682</v>
      </c>
      <c r="AC169" s="106">
        <f t="shared" si="41"/>
        <v>9406</v>
      </c>
      <c r="AD169" s="106">
        <f t="shared" si="42"/>
        <v>0</v>
      </c>
      <c r="AE169" s="3">
        <f t="shared" si="43"/>
        <v>9406</v>
      </c>
      <c r="AF169" s="3">
        <f t="shared" si="44"/>
        <v>9406</v>
      </c>
      <c r="AG169" s="3">
        <f t="shared" si="45"/>
        <v>9406</v>
      </c>
      <c r="AH169" s="3">
        <f t="shared" si="46"/>
        <v>5333.2019999999993</v>
      </c>
      <c r="AI169" s="113">
        <f t="shared" si="47"/>
        <v>5333.2019999999993</v>
      </c>
    </row>
    <row r="170" spans="16:35" x14ac:dyDescent="0.5">
      <c r="P170" s="4" t="str">
        <f>'[1]INPUTS-Incidence'!A170</f>
        <v>Car</v>
      </c>
      <c r="Q170" s="4" t="str">
        <f>'[1]INPUTS-Incidence'!B170</f>
        <v>Female</v>
      </c>
      <c r="R170" s="4" t="str">
        <f>'[1]INPUTS-Incidence'!C170</f>
        <v>15-19 years</v>
      </c>
      <c r="S170" s="108">
        <f>'[1]INPUTS-Incidence'!D170</f>
        <v>67.80299779573842</v>
      </c>
      <c r="T170" s="108">
        <f>'[1]INPUTS-Incidence'!E170</f>
        <v>17081</v>
      </c>
      <c r="U170" s="100">
        <f t="shared" si="33"/>
        <v>2</v>
      </c>
      <c r="V170" s="105">
        <f t="shared" si="34"/>
        <v>67.80299779573842</v>
      </c>
      <c r="W170" s="105">
        <f t="shared" si="35"/>
        <v>0</v>
      </c>
      <c r="X170" s="3">
        <f t="shared" si="36"/>
        <v>67.80299779573842</v>
      </c>
      <c r="Y170" s="3">
        <f t="shared" si="37"/>
        <v>67.80299779573842</v>
      </c>
      <c r="Z170" s="3">
        <f t="shared" si="38"/>
        <v>67.80299779573842</v>
      </c>
      <c r="AA170" s="3">
        <f t="shared" si="39"/>
        <v>38.444299750183681</v>
      </c>
      <c r="AB170" s="113">
        <f t="shared" si="40"/>
        <v>38.444299750183681</v>
      </c>
      <c r="AC170" s="106">
        <f t="shared" si="41"/>
        <v>17081</v>
      </c>
      <c r="AD170" s="106">
        <f t="shared" si="42"/>
        <v>0</v>
      </c>
      <c r="AE170" s="3">
        <f t="shared" si="43"/>
        <v>17081</v>
      </c>
      <c r="AF170" s="3">
        <f t="shared" si="44"/>
        <v>17081</v>
      </c>
      <c r="AG170" s="3">
        <f t="shared" si="45"/>
        <v>17081</v>
      </c>
      <c r="AH170" s="3">
        <f t="shared" si="46"/>
        <v>9684.9269999999997</v>
      </c>
      <c r="AI170" s="113">
        <f t="shared" si="47"/>
        <v>9684.9269999999997</v>
      </c>
    </row>
    <row r="171" spans="16:35" x14ac:dyDescent="0.5">
      <c r="P171" s="4" t="str">
        <f>'[1]INPUTS-Incidence'!A171</f>
        <v>Car</v>
      </c>
      <c r="Q171" s="4" t="str">
        <f>'[1]INPUTS-Incidence'!B171</f>
        <v>Female</v>
      </c>
      <c r="R171" s="4" t="str">
        <f>'[1]INPUTS-Incidence'!C171</f>
        <v>20-24 years</v>
      </c>
      <c r="S171" s="108">
        <f>'[1]INPUTS-Incidence'!D171</f>
        <v>53.811903012490816</v>
      </c>
      <c r="T171" s="108">
        <f>'[1]INPUTS-Incidence'!E171</f>
        <v>18234</v>
      </c>
      <c r="U171" s="100">
        <f t="shared" si="33"/>
        <v>2</v>
      </c>
      <c r="V171" s="105">
        <f t="shared" si="34"/>
        <v>53.811903012490816</v>
      </c>
      <c r="W171" s="105">
        <f t="shared" si="35"/>
        <v>0</v>
      </c>
      <c r="X171" s="3">
        <f t="shared" si="36"/>
        <v>53.811903012490816</v>
      </c>
      <c r="Y171" s="3">
        <f t="shared" si="37"/>
        <v>53.811903012490816</v>
      </c>
      <c r="Z171" s="3">
        <f t="shared" si="38"/>
        <v>53.811903012490816</v>
      </c>
      <c r="AA171" s="3">
        <f t="shared" si="39"/>
        <v>30.511349008082291</v>
      </c>
      <c r="AB171" s="113">
        <f t="shared" si="40"/>
        <v>30.511349008082291</v>
      </c>
      <c r="AC171" s="106">
        <f t="shared" si="41"/>
        <v>18234</v>
      </c>
      <c r="AD171" s="106">
        <f t="shared" si="42"/>
        <v>0</v>
      </c>
      <c r="AE171" s="3">
        <f t="shared" si="43"/>
        <v>18234</v>
      </c>
      <c r="AF171" s="3">
        <f t="shared" si="44"/>
        <v>18234</v>
      </c>
      <c r="AG171" s="3">
        <f t="shared" si="45"/>
        <v>18234</v>
      </c>
      <c r="AH171" s="3">
        <f t="shared" si="46"/>
        <v>10338.678</v>
      </c>
      <c r="AI171" s="113">
        <f t="shared" si="47"/>
        <v>10338.678</v>
      </c>
    </row>
    <row r="172" spans="16:35" x14ac:dyDescent="0.5">
      <c r="P172" s="4" t="str">
        <f>'[1]INPUTS-Incidence'!A172</f>
        <v>Car</v>
      </c>
      <c r="Q172" s="4" t="str">
        <f>'[1]INPUTS-Incidence'!B172</f>
        <v>Female</v>
      </c>
      <c r="R172" s="4" t="str">
        <f>'[1]INPUTS-Incidence'!C172</f>
        <v>25-29 years</v>
      </c>
      <c r="S172" s="108">
        <f>'[1]INPUTS-Incidence'!D172</f>
        <v>44.39481998530492</v>
      </c>
      <c r="T172" s="108">
        <f>'[1]INPUTS-Incidence'!E172</f>
        <v>14105</v>
      </c>
      <c r="U172" s="100">
        <f t="shared" si="33"/>
        <v>2</v>
      </c>
      <c r="V172" s="105">
        <f t="shared" si="34"/>
        <v>44.39481998530492</v>
      </c>
      <c r="W172" s="105">
        <f t="shared" si="35"/>
        <v>0</v>
      </c>
      <c r="X172" s="3">
        <f t="shared" si="36"/>
        <v>44.39481998530492</v>
      </c>
      <c r="Y172" s="3">
        <f t="shared" si="37"/>
        <v>44.39481998530492</v>
      </c>
      <c r="Z172" s="3">
        <f t="shared" si="38"/>
        <v>44.39481998530492</v>
      </c>
      <c r="AA172" s="3">
        <f t="shared" si="39"/>
        <v>25.171862931667889</v>
      </c>
      <c r="AB172" s="113">
        <f t="shared" si="40"/>
        <v>25.171862931667889</v>
      </c>
      <c r="AC172" s="106">
        <f t="shared" si="41"/>
        <v>14105</v>
      </c>
      <c r="AD172" s="106">
        <f t="shared" si="42"/>
        <v>0</v>
      </c>
      <c r="AE172" s="3">
        <f t="shared" si="43"/>
        <v>14105</v>
      </c>
      <c r="AF172" s="3">
        <f t="shared" si="44"/>
        <v>14105</v>
      </c>
      <c r="AG172" s="3">
        <f t="shared" si="45"/>
        <v>14105</v>
      </c>
      <c r="AH172" s="3">
        <f t="shared" si="46"/>
        <v>7997.5349999999989</v>
      </c>
      <c r="AI172" s="113">
        <f t="shared" si="47"/>
        <v>7997.5349999999989</v>
      </c>
    </row>
    <row r="173" spans="16:35" x14ac:dyDescent="0.5">
      <c r="P173" s="4" t="str">
        <f>'[1]INPUTS-Incidence'!A173</f>
        <v>Car</v>
      </c>
      <c r="Q173" s="4" t="str">
        <f>'[1]INPUTS-Incidence'!B173</f>
        <v>Female</v>
      </c>
      <c r="R173" s="4" t="str">
        <f>'[1]INPUTS-Incidence'!C173</f>
        <v>30-34 years</v>
      </c>
      <c r="S173" s="108">
        <f>'[1]INPUTS-Incidence'!D173</f>
        <v>35.515855988243935</v>
      </c>
      <c r="T173" s="108">
        <f>'[1]INPUTS-Incidence'!E173</f>
        <v>13012</v>
      </c>
      <c r="U173" s="100">
        <f t="shared" si="33"/>
        <v>2</v>
      </c>
      <c r="V173" s="105">
        <f t="shared" si="34"/>
        <v>35.515855988243935</v>
      </c>
      <c r="W173" s="105">
        <f t="shared" si="35"/>
        <v>0</v>
      </c>
      <c r="X173" s="3">
        <f t="shared" si="36"/>
        <v>35.515855988243935</v>
      </c>
      <c r="Y173" s="3">
        <f t="shared" si="37"/>
        <v>35.515855988243935</v>
      </c>
      <c r="Z173" s="3">
        <f t="shared" si="38"/>
        <v>35.515855988243935</v>
      </c>
      <c r="AA173" s="3">
        <f t="shared" si="39"/>
        <v>20.13749034533431</v>
      </c>
      <c r="AB173" s="113">
        <f t="shared" si="40"/>
        <v>20.13749034533431</v>
      </c>
      <c r="AC173" s="106">
        <f t="shared" si="41"/>
        <v>13012</v>
      </c>
      <c r="AD173" s="106">
        <f t="shared" si="42"/>
        <v>0</v>
      </c>
      <c r="AE173" s="3">
        <f t="shared" si="43"/>
        <v>13012</v>
      </c>
      <c r="AF173" s="3">
        <f t="shared" si="44"/>
        <v>13012</v>
      </c>
      <c r="AG173" s="3">
        <f t="shared" si="45"/>
        <v>13012</v>
      </c>
      <c r="AH173" s="3">
        <f t="shared" si="46"/>
        <v>7377.8039999999992</v>
      </c>
      <c r="AI173" s="113">
        <f t="shared" si="47"/>
        <v>7377.8039999999992</v>
      </c>
    </row>
    <row r="174" spans="16:35" x14ac:dyDescent="0.5">
      <c r="P174" s="4" t="str">
        <f>'[1]INPUTS-Incidence'!A174</f>
        <v>Car</v>
      </c>
      <c r="Q174" s="4" t="str">
        <f>'[1]INPUTS-Incidence'!B174</f>
        <v>Female</v>
      </c>
      <c r="R174" s="4" t="str">
        <f>'[1]INPUTS-Incidence'!C174</f>
        <v>35-39 years</v>
      </c>
      <c r="S174" s="108">
        <f>'[1]INPUTS-Incidence'!D174</f>
        <v>34.170558412931669</v>
      </c>
      <c r="T174" s="108">
        <f>'[1]INPUTS-Incidence'!E174</f>
        <v>14507</v>
      </c>
      <c r="U174" s="100">
        <f t="shared" si="33"/>
        <v>2</v>
      </c>
      <c r="V174" s="105">
        <f t="shared" si="34"/>
        <v>34.170558412931669</v>
      </c>
      <c r="W174" s="105">
        <f t="shared" si="35"/>
        <v>0</v>
      </c>
      <c r="X174" s="3">
        <f t="shared" si="36"/>
        <v>34.170558412931669</v>
      </c>
      <c r="Y174" s="3">
        <f t="shared" si="37"/>
        <v>34.170558412931669</v>
      </c>
      <c r="Z174" s="3">
        <f t="shared" si="38"/>
        <v>34.170558412931669</v>
      </c>
      <c r="AA174" s="3">
        <f t="shared" si="39"/>
        <v>19.374706620132255</v>
      </c>
      <c r="AB174" s="113">
        <f t="shared" si="40"/>
        <v>19.374706620132255</v>
      </c>
      <c r="AC174" s="106">
        <f t="shared" si="41"/>
        <v>14507</v>
      </c>
      <c r="AD174" s="106">
        <f t="shared" si="42"/>
        <v>0</v>
      </c>
      <c r="AE174" s="3">
        <f t="shared" si="43"/>
        <v>14507</v>
      </c>
      <c r="AF174" s="3">
        <f t="shared" si="44"/>
        <v>14507</v>
      </c>
      <c r="AG174" s="3">
        <f t="shared" si="45"/>
        <v>14507</v>
      </c>
      <c r="AH174" s="3">
        <f t="shared" si="46"/>
        <v>8225.4689999999991</v>
      </c>
      <c r="AI174" s="113">
        <f t="shared" si="47"/>
        <v>8225.4689999999991</v>
      </c>
    </row>
    <row r="175" spans="16:35" x14ac:dyDescent="0.5">
      <c r="P175" s="4" t="str">
        <f>'[1]INPUTS-Incidence'!A175</f>
        <v>Car</v>
      </c>
      <c r="Q175" s="4" t="str">
        <f>'[1]INPUTS-Incidence'!B175</f>
        <v>Female</v>
      </c>
      <c r="R175" s="4" t="str">
        <f>'[1]INPUTS-Incidence'!C175</f>
        <v>40-44 years</v>
      </c>
      <c r="S175" s="108">
        <f>'[1]INPUTS-Incidence'!D175</f>
        <v>55.964379132990445</v>
      </c>
      <c r="T175" s="108">
        <f>'[1]INPUTS-Incidence'!E175</f>
        <v>15936</v>
      </c>
      <c r="U175" s="100">
        <f t="shared" si="33"/>
        <v>2</v>
      </c>
      <c r="V175" s="105">
        <f t="shared" si="34"/>
        <v>55.964379132990445</v>
      </c>
      <c r="W175" s="105">
        <f t="shared" si="35"/>
        <v>0</v>
      </c>
      <c r="X175" s="3">
        <f t="shared" si="36"/>
        <v>55.964379132990445</v>
      </c>
      <c r="Y175" s="3">
        <f t="shared" si="37"/>
        <v>55.964379132990445</v>
      </c>
      <c r="Z175" s="3">
        <f t="shared" si="38"/>
        <v>55.964379132990445</v>
      </c>
      <c r="AA175" s="3">
        <f t="shared" si="39"/>
        <v>31.731802968405578</v>
      </c>
      <c r="AB175" s="113">
        <f t="shared" si="40"/>
        <v>31.731802968405578</v>
      </c>
      <c r="AC175" s="106">
        <f t="shared" si="41"/>
        <v>15936</v>
      </c>
      <c r="AD175" s="106">
        <f t="shared" si="42"/>
        <v>0</v>
      </c>
      <c r="AE175" s="3">
        <f t="shared" si="43"/>
        <v>15936</v>
      </c>
      <c r="AF175" s="3">
        <f t="shared" si="44"/>
        <v>15936</v>
      </c>
      <c r="AG175" s="3">
        <f t="shared" si="45"/>
        <v>15936</v>
      </c>
      <c r="AH175" s="3">
        <f t="shared" si="46"/>
        <v>9035.7119999999995</v>
      </c>
      <c r="AI175" s="113">
        <f t="shared" si="47"/>
        <v>9035.7119999999995</v>
      </c>
    </row>
    <row r="176" spans="16:35" x14ac:dyDescent="0.5">
      <c r="P176" s="4" t="str">
        <f>'[1]INPUTS-Incidence'!A176</f>
        <v>Car</v>
      </c>
      <c r="Q176" s="4" t="str">
        <f>'[1]INPUTS-Incidence'!B176</f>
        <v>Female</v>
      </c>
      <c r="R176" s="4" t="str">
        <f>'[1]INPUTS-Incidence'!C176</f>
        <v>45-49 years</v>
      </c>
      <c r="S176" s="108">
        <f>'[1]INPUTS-Incidence'!D176</f>
        <v>56.502498163115355</v>
      </c>
      <c r="T176" s="108">
        <f>'[1]INPUTS-Incidence'!E176</f>
        <v>14170</v>
      </c>
      <c r="U176" s="100">
        <f t="shared" si="33"/>
        <v>2</v>
      </c>
      <c r="V176" s="105">
        <f t="shared" si="34"/>
        <v>56.502498163115355</v>
      </c>
      <c r="W176" s="105">
        <f t="shared" si="35"/>
        <v>0</v>
      </c>
      <c r="X176" s="3">
        <f t="shared" si="36"/>
        <v>56.502498163115355</v>
      </c>
      <c r="Y176" s="3">
        <f t="shared" si="37"/>
        <v>56.502498163115355</v>
      </c>
      <c r="Z176" s="3">
        <f t="shared" si="38"/>
        <v>56.502498163115355</v>
      </c>
      <c r="AA176" s="3">
        <f t="shared" si="39"/>
        <v>32.036916458486402</v>
      </c>
      <c r="AB176" s="113">
        <f t="shared" si="40"/>
        <v>32.036916458486402</v>
      </c>
      <c r="AC176" s="106">
        <f t="shared" si="41"/>
        <v>14170</v>
      </c>
      <c r="AD176" s="106">
        <f t="shared" si="42"/>
        <v>0</v>
      </c>
      <c r="AE176" s="3">
        <f t="shared" si="43"/>
        <v>14170</v>
      </c>
      <c r="AF176" s="3">
        <f t="shared" si="44"/>
        <v>14170</v>
      </c>
      <c r="AG176" s="3">
        <f t="shared" si="45"/>
        <v>14170</v>
      </c>
      <c r="AH176" s="3">
        <f t="shared" si="46"/>
        <v>8034.3899999999994</v>
      </c>
      <c r="AI176" s="113">
        <f t="shared" si="47"/>
        <v>8034.3899999999994</v>
      </c>
    </row>
    <row r="177" spans="16:35" x14ac:dyDescent="0.5">
      <c r="P177" s="4" t="str">
        <f>'[1]INPUTS-Incidence'!A177</f>
        <v>Car</v>
      </c>
      <c r="Q177" s="4" t="str">
        <f>'[1]INPUTS-Incidence'!B177</f>
        <v>Female</v>
      </c>
      <c r="R177" s="4" t="str">
        <f>'[1]INPUTS-Incidence'!C177</f>
        <v>50-54 years</v>
      </c>
      <c r="S177" s="108">
        <f>'[1]INPUTS-Incidence'!D177</f>
        <v>51.659426891991181</v>
      </c>
      <c r="T177" s="108">
        <f>'[1]INPUTS-Incidence'!E177</f>
        <v>10931</v>
      </c>
      <c r="U177" s="100">
        <f t="shared" si="33"/>
        <v>2</v>
      </c>
      <c r="V177" s="105">
        <f t="shared" si="34"/>
        <v>51.659426891991181</v>
      </c>
      <c r="W177" s="105">
        <f t="shared" si="35"/>
        <v>0</v>
      </c>
      <c r="X177" s="3">
        <f t="shared" si="36"/>
        <v>51.659426891991181</v>
      </c>
      <c r="Y177" s="3">
        <f t="shared" si="37"/>
        <v>51.659426891991181</v>
      </c>
      <c r="Z177" s="3">
        <f t="shared" si="38"/>
        <v>51.659426891991181</v>
      </c>
      <c r="AA177" s="3">
        <f t="shared" si="39"/>
        <v>29.290895047758998</v>
      </c>
      <c r="AB177" s="113">
        <f t="shared" si="40"/>
        <v>29.290895047758998</v>
      </c>
      <c r="AC177" s="106">
        <f t="shared" si="41"/>
        <v>10931</v>
      </c>
      <c r="AD177" s="106">
        <f t="shared" si="42"/>
        <v>0</v>
      </c>
      <c r="AE177" s="3">
        <f t="shared" si="43"/>
        <v>10931</v>
      </c>
      <c r="AF177" s="3">
        <f t="shared" si="44"/>
        <v>10931</v>
      </c>
      <c r="AG177" s="3">
        <f t="shared" si="45"/>
        <v>10931</v>
      </c>
      <c r="AH177" s="3">
        <f t="shared" si="46"/>
        <v>6197.8769999999995</v>
      </c>
      <c r="AI177" s="113">
        <f t="shared" si="47"/>
        <v>6197.8769999999995</v>
      </c>
    </row>
    <row r="178" spans="16:35" x14ac:dyDescent="0.5">
      <c r="P178" s="4" t="str">
        <f>'[1]INPUTS-Incidence'!A178</f>
        <v>Car</v>
      </c>
      <c r="Q178" s="4" t="str">
        <f>'[1]INPUTS-Incidence'!B178</f>
        <v>Female</v>
      </c>
      <c r="R178" s="4" t="str">
        <f>'[1]INPUTS-Incidence'!C178</f>
        <v>55-59 years</v>
      </c>
      <c r="S178" s="108">
        <f>'[1]INPUTS-Incidence'!D178</f>
        <v>48.699772226304184</v>
      </c>
      <c r="T178" s="108">
        <f>'[1]INPUTS-Incidence'!E178</f>
        <v>8641</v>
      </c>
      <c r="U178" s="100">
        <f t="shared" si="33"/>
        <v>2</v>
      </c>
      <c r="V178" s="105">
        <f t="shared" si="34"/>
        <v>48.699772226304184</v>
      </c>
      <c r="W178" s="105">
        <f t="shared" si="35"/>
        <v>0</v>
      </c>
      <c r="X178" s="3">
        <f t="shared" si="36"/>
        <v>48.699772226304184</v>
      </c>
      <c r="Y178" s="3">
        <f t="shared" si="37"/>
        <v>48.699772226304184</v>
      </c>
      <c r="Z178" s="3">
        <f t="shared" si="38"/>
        <v>48.699772226304184</v>
      </c>
      <c r="AA178" s="3">
        <f t="shared" si="39"/>
        <v>27.612770852314469</v>
      </c>
      <c r="AB178" s="113">
        <f t="shared" si="40"/>
        <v>27.612770852314469</v>
      </c>
      <c r="AC178" s="106">
        <f t="shared" si="41"/>
        <v>8641</v>
      </c>
      <c r="AD178" s="106">
        <f t="shared" si="42"/>
        <v>0</v>
      </c>
      <c r="AE178" s="3">
        <f t="shared" si="43"/>
        <v>8641</v>
      </c>
      <c r="AF178" s="3">
        <f t="shared" si="44"/>
        <v>8641</v>
      </c>
      <c r="AG178" s="3">
        <f t="shared" si="45"/>
        <v>8641</v>
      </c>
      <c r="AH178" s="3">
        <f t="shared" si="46"/>
        <v>4899.4469999999992</v>
      </c>
      <c r="AI178" s="113">
        <f t="shared" si="47"/>
        <v>4899.4469999999992</v>
      </c>
    </row>
    <row r="179" spans="16:35" x14ac:dyDescent="0.5">
      <c r="P179" s="4" t="str">
        <f>'[1]INPUTS-Incidence'!A179</f>
        <v>Car</v>
      </c>
      <c r="Q179" s="4" t="str">
        <f>'[1]INPUTS-Incidence'!B179</f>
        <v>Female</v>
      </c>
      <c r="R179" s="4" t="str">
        <f>'[1]INPUTS-Incidence'!C179</f>
        <v>60-64 years</v>
      </c>
      <c r="S179" s="108">
        <f>'[1]INPUTS-Incidence'!D179</f>
        <v>36.323034533431297</v>
      </c>
      <c r="T179" s="108">
        <f>'[1]INPUTS-Incidence'!E179</f>
        <v>6091</v>
      </c>
      <c r="U179" s="100">
        <f t="shared" si="33"/>
        <v>2</v>
      </c>
      <c r="V179" s="105">
        <f t="shared" si="34"/>
        <v>36.323034533431297</v>
      </c>
      <c r="W179" s="105">
        <f t="shared" si="35"/>
        <v>0</v>
      </c>
      <c r="X179" s="3">
        <f t="shared" si="36"/>
        <v>36.323034533431297</v>
      </c>
      <c r="Y179" s="3">
        <f t="shared" si="37"/>
        <v>36.323034533431297</v>
      </c>
      <c r="Z179" s="3">
        <f t="shared" si="38"/>
        <v>36.323034533431297</v>
      </c>
      <c r="AA179" s="3">
        <f t="shared" si="39"/>
        <v>20.595160580455545</v>
      </c>
      <c r="AB179" s="113">
        <f t="shared" si="40"/>
        <v>20.595160580455545</v>
      </c>
      <c r="AC179" s="106">
        <f t="shared" si="41"/>
        <v>6091</v>
      </c>
      <c r="AD179" s="106">
        <f t="shared" si="42"/>
        <v>0</v>
      </c>
      <c r="AE179" s="3">
        <f t="shared" si="43"/>
        <v>6091</v>
      </c>
      <c r="AF179" s="3">
        <f t="shared" si="44"/>
        <v>6091</v>
      </c>
      <c r="AG179" s="3">
        <f t="shared" si="45"/>
        <v>6091</v>
      </c>
      <c r="AH179" s="3">
        <f t="shared" si="46"/>
        <v>3453.5969999999998</v>
      </c>
      <c r="AI179" s="113">
        <f t="shared" si="47"/>
        <v>3453.5969999999998</v>
      </c>
    </row>
    <row r="180" spans="16:35" x14ac:dyDescent="0.5">
      <c r="P180" s="4" t="str">
        <f>'[1]INPUTS-Incidence'!A180</f>
        <v>Car</v>
      </c>
      <c r="Q180" s="4" t="str">
        <f>'[1]INPUTS-Incidence'!B180</f>
        <v>Female</v>
      </c>
      <c r="R180" s="4" t="str">
        <f>'[1]INPUTS-Incidence'!C180</f>
        <v>65-69 years</v>
      </c>
      <c r="S180" s="108">
        <f>'[1]INPUTS-Incidence'!D180</f>
        <v>29.327487141807495</v>
      </c>
      <c r="T180" s="108">
        <f>'[1]INPUTS-Incidence'!E180</f>
        <v>3742</v>
      </c>
      <c r="U180" s="100">
        <f t="shared" si="33"/>
        <v>2</v>
      </c>
      <c r="V180" s="105">
        <f t="shared" si="34"/>
        <v>29.327487141807495</v>
      </c>
      <c r="W180" s="105">
        <f t="shared" si="35"/>
        <v>0</v>
      </c>
      <c r="X180" s="3">
        <f t="shared" si="36"/>
        <v>29.327487141807495</v>
      </c>
      <c r="Y180" s="3">
        <f t="shared" si="37"/>
        <v>29.327487141807495</v>
      </c>
      <c r="Z180" s="3">
        <f t="shared" si="38"/>
        <v>29.327487141807495</v>
      </c>
      <c r="AA180" s="3">
        <f t="shared" si="39"/>
        <v>16.62868520940485</v>
      </c>
      <c r="AB180" s="113">
        <f t="shared" si="40"/>
        <v>16.62868520940485</v>
      </c>
      <c r="AC180" s="106">
        <f t="shared" si="41"/>
        <v>3742</v>
      </c>
      <c r="AD180" s="106">
        <f t="shared" si="42"/>
        <v>0</v>
      </c>
      <c r="AE180" s="3">
        <f t="shared" si="43"/>
        <v>3742</v>
      </c>
      <c r="AF180" s="3">
        <f t="shared" si="44"/>
        <v>3742</v>
      </c>
      <c r="AG180" s="3">
        <f t="shared" si="45"/>
        <v>3742</v>
      </c>
      <c r="AH180" s="3">
        <f t="shared" si="46"/>
        <v>2121.7139999999999</v>
      </c>
      <c r="AI180" s="113">
        <f t="shared" si="47"/>
        <v>2121.7139999999999</v>
      </c>
    </row>
    <row r="181" spans="16:35" x14ac:dyDescent="0.5">
      <c r="P181" s="4" t="str">
        <f>'[1]INPUTS-Incidence'!A181</f>
        <v>Car</v>
      </c>
      <c r="Q181" s="4" t="str">
        <f>'[1]INPUTS-Incidence'!B181</f>
        <v>Female</v>
      </c>
      <c r="R181" s="4" t="str">
        <f>'[1]INPUTS-Incidence'!C181</f>
        <v>70-74 years</v>
      </c>
      <c r="S181" s="108">
        <f>'[1]INPUTS-Incidence'!D181</f>
        <v>38.206451138868481</v>
      </c>
      <c r="T181" s="108">
        <f>'[1]INPUTS-Incidence'!E181</f>
        <v>2514</v>
      </c>
      <c r="U181" s="100">
        <f t="shared" si="33"/>
        <v>2</v>
      </c>
      <c r="V181" s="105">
        <f t="shared" si="34"/>
        <v>38.206451138868481</v>
      </c>
      <c r="W181" s="105">
        <f t="shared" si="35"/>
        <v>0</v>
      </c>
      <c r="X181" s="3">
        <f t="shared" si="36"/>
        <v>38.206451138868481</v>
      </c>
      <c r="Y181" s="3">
        <f t="shared" si="37"/>
        <v>38.206451138868481</v>
      </c>
      <c r="Z181" s="3">
        <f t="shared" si="38"/>
        <v>38.206451138868481</v>
      </c>
      <c r="AA181" s="3">
        <f t="shared" si="39"/>
        <v>21.663057795738428</v>
      </c>
      <c r="AB181" s="113">
        <f t="shared" si="40"/>
        <v>21.663057795738428</v>
      </c>
      <c r="AC181" s="106">
        <f t="shared" si="41"/>
        <v>2514</v>
      </c>
      <c r="AD181" s="106">
        <f t="shared" si="42"/>
        <v>0</v>
      </c>
      <c r="AE181" s="3">
        <f t="shared" si="43"/>
        <v>2514</v>
      </c>
      <c r="AF181" s="3">
        <f t="shared" si="44"/>
        <v>2514</v>
      </c>
      <c r="AG181" s="3">
        <f t="shared" si="45"/>
        <v>2514</v>
      </c>
      <c r="AH181" s="3">
        <f t="shared" si="46"/>
        <v>1425.4379999999999</v>
      </c>
      <c r="AI181" s="113">
        <f t="shared" si="47"/>
        <v>1425.4379999999999</v>
      </c>
    </row>
    <row r="182" spans="16:35" x14ac:dyDescent="0.5">
      <c r="P182" s="4" t="str">
        <f>'[1]INPUTS-Incidence'!A182</f>
        <v>Car</v>
      </c>
      <c r="Q182" s="4" t="str">
        <f>'[1]INPUTS-Incidence'!B182</f>
        <v>Female</v>
      </c>
      <c r="R182" s="4" t="str">
        <f>'[1]INPUTS-Incidence'!C182</f>
        <v>75-79 years</v>
      </c>
      <c r="S182" s="108">
        <f>'[1]INPUTS-Incidence'!D182</f>
        <v>26.905951506245408</v>
      </c>
      <c r="T182" s="108">
        <f>'[1]INPUTS-Incidence'!E182</f>
        <v>1572</v>
      </c>
      <c r="U182" s="100">
        <f t="shared" si="33"/>
        <v>2</v>
      </c>
      <c r="V182" s="105">
        <f t="shared" si="34"/>
        <v>26.905951506245408</v>
      </c>
      <c r="W182" s="105">
        <f t="shared" si="35"/>
        <v>0</v>
      </c>
      <c r="X182" s="3">
        <f t="shared" si="36"/>
        <v>26.905951506245408</v>
      </c>
      <c r="Y182" s="3">
        <f t="shared" si="37"/>
        <v>26.905951506245408</v>
      </c>
      <c r="Z182" s="3">
        <f t="shared" si="38"/>
        <v>26.905951506245408</v>
      </c>
      <c r="AA182" s="3">
        <f t="shared" si="39"/>
        <v>15.255674504041146</v>
      </c>
      <c r="AB182" s="113">
        <f t="shared" si="40"/>
        <v>15.255674504041146</v>
      </c>
      <c r="AC182" s="106">
        <f t="shared" si="41"/>
        <v>1572</v>
      </c>
      <c r="AD182" s="106">
        <f t="shared" si="42"/>
        <v>0</v>
      </c>
      <c r="AE182" s="3">
        <f t="shared" si="43"/>
        <v>1572</v>
      </c>
      <c r="AF182" s="3">
        <f t="shared" si="44"/>
        <v>1572</v>
      </c>
      <c r="AG182" s="3">
        <f t="shared" si="45"/>
        <v>1572</v>
      </c>
      <c r="AH182" s="3">
        <f t="shared" si="46"/>
        <v>891.32399999999996</v>
      </c>
      <c r="AI182" s="113">
        <f t="shared" si="47"/>
        <v>891.32399999999996</v>
      </c>
    </row>
    <row r="183" spans="16:35" x14ac:dyDescent="0.5">
      <c r="P183" s="4" t="str">
        <f>'[1]INPUTS-Incidence'!A183</f>
        <v>Car</v>
      </c>
      <c r="Q183" s="4" t="str">
        <f>'[1]INPUTS-Incidence'!B183</f>
        <v>Female</v>
      </c>
      <c r="R183" s="4" t="str">
        <f>'[1]INPUTS-Incidence'!C183</f>
        <v>80-84 years</v>
      </c>
      <c r="S183" s="108">
        <f>'[1]INPUTS-Incidence'!D183</f>
        <v>18.026987509184423</v>
      </c>
      <c r="T183" s="108">
        <f>'[1]INPUTS-Incidence'!E183</f>
        <v>697</v>
      </c>
      <c r="U183" s="100">
        <f t="shared" si="33"/>
        <v>2</v>
      </c>
      <c r="V183" s="105">
        <f t="shared" si="34"/>
        <v>18.026987509184423</v>
      </c>
      <c r="W183" s="105">
        <f t="shared" si="35"/>
        <v>0</v>
      </c>
      <c r="X183" s="3">
        <f t="shared" si="36"/>
        <v>18.026987509184423</v>
      </c>
      <c r="Y183" s="3">
        <f t="shared" si="37"/>
        <v>18.026987509184423</v>
      </c>
      <c r="Z183" s="3">
        <f t="shared" si="38"/>
        <v>18.026987509184423</v>
      </c>
      <c r="AA183" s="3">
        <f t="shared" si="39"/>
        <v>10.221301917707567</v>
      </c>
      <c r="AB183" s="113">
        <f t="shared" si="40"/>
        <v>10.221301917707567</v>
      </c>
      <c r="AC183" s="106">
        <f t="shared" si="41"/>
        <v>697</v>
      </c>
      <c r="AD183" s="106">
        <f t="shared" si="42"/>
        <v>0</v>
      </c>
      <c r="AE183" s="3">
        <f t="shared" si="43"/>
        <v>697</v>
      </c>
      <c r="AF183" s="3">
        <f t="shared" si="44"/>
        <v>697</v>
      </c>
      <c r="AG183" s="3">
        <f t="shared" si="45"/>
        <v>697</v>
      </c>
      <c r="AH183" s="3">
        <f t="shared" si="46"/>
        <v>395.19899999999996</v>
      </c>
      <c r="AI183" s="113">
        <f t="shared" si="47"/>
        <v>395.19899999999996</v>
      </c>
    </row>
    <row r="184" spans="16:35" x14ac:dyDescent="0.5">
      <c r="P184" s="4" t="str">
        <f>'[1]INPUTS-Incidence'!A184</f>
        <v>Car</v>
      </c>
      <c r="Q184" s="4" t="str">
        <f>'[1]INPUTS-Incidence'!B184</f>
        <v>Female</v>
      </c>
      <c r="R184" s="4" t="str">
        <f>'[1]INPUTS-Incidence'!C184</f>
        <v>85+</v>
      </c>
      <c r="S184" s="108">
        <f>'[1]INPUTS-Incidence'!D184</f>
        <v>16.143570903747243</v>
      </c>
      <c r="T184" s="108">
        <f>'[1]INPUTS-Incidence'!E184</f>
        <v>249</v>
      </c>
      <c r="U184" s="100">
        <f t="shared" si="33"/>
        <v>2</v>
      </c>
      <c r="V184" s="105">
        <f t="shared" si="34"/>
        <v>16.143570903747243</v>
      </c>
      <c r="W184" s="105">
        <f t="shared" si="35"/>
        <v>0</v>
      </c>
      <c r="X184" s="3">
        <f t="shared" si="36"/>
        <v>16.143570903747243</v>
      </c>
      <c r="Y184" s="3">
        <f t="shared" si="37"/>
        <v>16.143570903747243</v>
      </c>
      <c r="Z184" s="3">
        <f t="shared" si="38"/>
        <v>16.143570903747243</v>
      </c>
      <c r="AA184" s="3">
        <f t="shared" si="39"/>
        <v>9.1534047024246856</v>
      </c>
      <c r="AB184" s="113">
        <f t="shared" si="40"/>
        <v>9.1534047024246856</v>
      </c>
      <c r="AC184" s="106">
        <f t="shared" si="41"/>
        <v>249</v>
      </c>
      <c r="AD184" s="106">
        <f t="shared" si="42"/>
        <v>0</v>
      </c>
      <c r="AE184" s="3">
        <f t="shared" si="43"/>
        <v>249</v>
      </c>
      <c r="AF184" s="3">
        <f t="shared" si="44"/>
        <v>249</v>
      </c>
      <c r="AG184" s="3">
        <f t="shared" si="45"/>
        <v>249</v>
      </c>
      <c r="AH184" s="3">
        <f t="shared" si="46"/>
        <v>141.18299999999999</v>
      </c>
      <c r="AI184" s="113">
        <f t="shared" si="47"/>
        <v>141.18299999999999</v>
      </c>
    </row>
    <row r="185" spans="16:35" x14ac:dyDescent="0.5">
      <c r="P185" s="4" t="str">
        <f>'[1]INPUTS-Incidence'!A185</f>
        <v>Bus</v>
      </c>
      <c r="Q185" s="4" t="str">
        <f>'[1]INPUTS-Incidence'!B185</f>
        <v>Male</v>
      </c>
      <c r="R185" s="4" t="str">
        <f>'[1]INPUTS-Incidence'!C185</f>
        <v>&lt;5 years</v>
      </c>
      <c r="S185" s="108">
        <f>'[1]INPUTS-Incidence'!D185</f>
        <v>0</v>
      </c>
      <c r="T185" s="108">
        <f>'[1]INPUTS-Incidence'!E185</f>
        <v>0</v>
      </c>
      <c r="U185" s="100">
        <f t="shared" si="33"/>
        <v>2</v>
      </c>
      <c r="V185" s="105">
        <f t="shared" si="34"/>
        <v>0</v>
      </c>
      <c r="W185" s="105">
        <f t="shared" si="35"/>
        <v>0</v>
      </c>
      <c r="X185" s="3">
        <f t="shared" si="36"/>
        <v>0</v>
      </c>
      <c r="Y185" s="3">
        <f t="shared" si="37"/>
        <v>0</v>
      </c>
      <c r="Z185" s="3">
        <f t="shared" si="38"/>
        <v>0</v>
      </c>
      <c r="AA185" s="3">
        <f t="shared" si="39"/>
        <v>0</v>
      </c>
      <c r="AB185" s="113">
        <f t="shared" si="40"/>
        <v>0</v>
      </c>
      <c r="AC185" s="106">
        <f t="shared" si="41"/>
        <v>0</v>
      </c>
      <c r="AD185" s="106">
        <f t="shared" si="42"/>
        <v>0</v>
      </c>
      <c r="AE185" s="3">
        <f t="shared" si="43"/>
        <v>0</v>
      </c>
      <c r="AF185" s="3">
        <f t="shared" si="44"/>
        <v>0</v>
      </c>
      <c r="AG185" s="3">
        <f t="shared" si="45"/>
        <v>0</v>
      </c>
      <c r="AH185" s="3">
        <f t="shared" si="46"/>
        <v>0</v>
      </c>
      <c r="AI185" s="113">
        <f t="shared" si="47"/>
        <v>0</v>
      </c>
    </row>
    <row r="186" spans="16:35" x14ac:dyDescent="0.5">
      <c r="P186" s="4" t="str">
        <f>'[1]INPUTS-Incidence'!A186</f>
        <v>Bus</v>
      </c>
      <c r="Q186" s="4" t="str">
        <f>'[1]INPUTS-Incidence'!B186</f>
        <v>Male</v>
      </c>
      <c r="R186" s="4" t="str">
        <f>'[1]INPUTS-Incidence'!C186</f>
        <v>5-9 years</v>
      </c>
      <c r="S186" s="108">
        <f>'[1]INPUTS-Incidence'!D186</f>
        <v>0</v>
      </c>
      <c r="T186" s="108">
        <f>'[1]INPUTS-Incidence'!E186</f>
        <v>0</v>
      </c>
      <c r="U186" s="100">
        <f t="shared" si="33"/>
        <v>2</v>
      </c>
      <c r="V186" s="105">
        <f t="shared" si="34"/>
        <v>0</v>
      </c>
      <c r="W186" s="105">
        <f t="shared" si="35"/>
        <v>0</v>
      </c>
      <c r="X186" s="3">
        <f t="shared" si="36"/>
        <v>0</v>
      </c>
      <c r="Y186" s="3">
        <f t="shared" si="37"/>
        <v>0</v>
      </c>
      <c r="Z186" s="3">
        <f t="shared" si="38"/>
        <v>0</v>
      </c>
      <c r="AA186" s="3">
        <f t="shared" si="39"/>
        <v>0</v>
      </c>
      <c r="AB186" s="113">
        <f t="shared" si="40"/>
        <v>0</v>
      </c>
      <c r="AC186" s="106">
        <f t="shared" si="41"/>
        <v>0</v>
      </c>
      <c r="AD186" s="106">
        <f t="shared" si="42"/>
        <v>0</v>
      </c>
      <c r="AE186" s="3">
        <f t="shared" si="43"/>
        <v>0</v>
      </c>
      <c r="AF186" s="3">
        <f t="shared" si="44"/>
        <v>0</v>
      </c>
      <c r="AG186" s="3">
        <f t="shared" si="45"/>
        <v>0</v>
      </c>
      <c r="AH186" s="3">
        <f t="shared" si="46"/>
        <v>0</v>
      </c>
      <c r="AI186" s="113">
        <f t="shared" si="47"/>
        <v>0</v>
      </c>
    </row>
    <row r="187" spans="16:35" x14ac:dyDescent="0.5">
      <c r="P187" s="4" t="str">
        <f>'[1]INPUTS-Incidence'!A187</f>
        <v>Bus</v>
      </c>
      <c r="Q187" s="4" t="str">
        <f>'[1]INPUTS-Incidence'!B187</f>
        <v>Male</v>
      </c>
      <c r="R187" s="4" t="str">
        <f>'[1]INPUTS-Incidence'!C187</f>
        <v>10-14 years</v>
      </c>
      <c r="S187" s="108">
        <f>'[1]INPUTS-Incidence'!D187</f>
        <v>0</v>
      </c>
      <c r="T187" s="108">
        <f>'[1]INPUTS-Incidence'!E187</f>
        <v>0</v>
      </c>
      <c r="U187" s="100">
        <f t="shared" si="33"/>
        <v>2</v>
      </c>
      <c r="V187" s="105">
        <f t="shared" si="34"/>
        <v>0</v>
      </c>
      <c r="W187" s="105">
        <f t="shared" si="35"/>
        <v>0</v>
      </c>
      <c r="X187" s="3">
        <f t="shared" si="36"/>
        <v>0</v>
      </c>
      <c r="Y187" s="3">
        <f t="shared" si="37"/>
        <v>0</v>
      </c>
      <c r="Z187" s="3">
        <f t="shared" si="38"/>
        <v>0</v>
      </c>
      <c r="AA187" s="3">
        <f t="shared" si="39"/>
        <v>0</v>
      </c>
      <c r="AB187" s="113">
        <f t="shared" si="40"/>
        <v>0</v>
      </c>
      <c r="AC187" s="106">
        <f t="shared" si="41"/>
        <v>0</v>
      </c>
      <c r="AD187" s="106">
        <f t="shared" si="42"/>
        <v>0</v>
      </c>
      <c r="AE187" s="3">
        <f t="shared" si="43"/>
        <v>0</v>
      </c>
      <c r="AF187" s="3">
        <f t="shared" si="44"/>
        <v>0</v>
      </c>
      <c r="AG187" s="3">
        <f t="shared" si="45"/>
        <v>0</v>
      </c>
      <c r="AH187" s="3">
        <f t="shared" si="46"/>
        <v>0</v>
      </c>
      <c r="AI187" s="113">
        <f t="shared" si="47"/>
        <v>0</v>
      </c>
    </row>
    <row r="188" spans="16:35" x14ac:dyDescent="0.5">
      <c r="P188" s="4" t="str">
        <f>'[1]INPUTS-Incidence'!A188</f>
        <v>Bus</v>
      </c>
      <c r="Q188" s="4" t="str">
        <f>'[1]INPUTS-Incidence'!B188</f>
        <v>Male</v>
      </c>
      <c r="R188" s="4" t="str">
        <f>'[1]INPUTS-Incidence'!C188</f>
        <v>15-19 years</v>
      </c>
      <c r="S188" s="108">
        <f>'[1]INPUTS-Incidence'!D188</f>
        <v>0</v>
      </c>
      <c r="T188" s="108">
        <f>'[1]INPUTS-Incidence'!E188</f>
        <v>0</v>
      </c>
      <c r="U188" s="100">
        <f t="shared" si="33"/>
        <v>2</v>
      </c>
      <c r="V188" s="105">
        <f t="shared" si="34"/>
        <v>0</v>
      </c>
      <c r="W188" s="105">
        <f t="shared" si="35"/>
        <v>0</v>
      </c>
      <c r="X188" s="3">
        <f t="shared" si="36"/>
        <v>0</v>
      </c>
      <c r="Y188" s="3">
        <f t="shared" si="37"/>
        <v>0</v>
      </c>
      <c r="Z188" s="3">
        <f t="shared" si="38"/>
        <v>0</v>
      </c>
      <c r="AA188" s="3">
        <f t="shared" si="39"/>
        <v>0</v>
      </c>
      <c r="AB188" s="113">
        <f t="shared" si="40"/>
        <v>0</v>
      </c>
      <c r="AC188" s="106">
        <f t="shared" si="41"/>
        <v>0</v>
      </c>
      <c r="AD188" s="106">
        <f t="shared" si="42"/>
        <v>0</v>
      </c>
      <c r="AE188" s="3">
        <f t="shared" si="43"/>
        <v>0</v>
      </c>
      <c r="AF188" s="3">
        <f t="shared" si="44"/>
        <v>0</v>
      </c>
      <c r="AG188" s="3">
        <f t="shared" si="45"/>
        <v>0</v>
      </c>
      <c r="AH188" s="3">
        <f t="shared" si="46"/>
        <v>0</v>
      </c>
      <c r="AI188" s="113">
        <f t="shared" si="47"/>
        <v>0</v>
      </c>
    </row>
    <row r="189" spans="16:35" x14ac:dyDescent="0.5">
      <c r="P189" s="4" t="str">
        <f>'[1]INPUTS-Incidence'!A189</f>
        <v>Bus</v>
      </c>
      <c r="Q189" s="4" t="str">
        <f>'[1]INPUTS-Incidence'!B189</f>
        <v>Male</v>
      </c>
      <c r="R189" s="4" t="str">
        <f>'[1]INPUTS-Incidence'!C189</f>
        <v>20-24 years</v>
      </c>
      <c r="S189" s="108">
        <f>'[1]INPUTS-Incidence'!D189</f>
        <v>0</v>
      </c>
      <c r="T189" s="108">
        <f>'[1]INPUTS-Incidence'!E189</f>
        <v>0</v>
      </c>
      <c r="U189" s="100">
        <f t="shared" si="33"/>
        <v>2</v>
      </c>
      <c r="V189" s="105">
        <f t="shared" si="34"/>
        <v>0</v>
      </c>
      <c r="W189" s="105">
        <f t="shared" si="35"/>
        <v>0</v>
      </c>
      <c r="X189" s="3">
        <f t="shared" si="36"/>
        <v>0</v>
      </c>
      <c r="Y189" s="3">
        <f t="shared" si="37"/>
        <v>0</v>
      </c>
      <c r="Z189" s="3">
        <f t="shared" si="38"/>
        <v>0</v>
      </c>
      <c r="AA189" s="3">
        <f t="shared" si="39"/>
        <v>0</v>
      </c>
      <c r="AB189" s="113">
        <f t="shared" si="40"/>
        <v>0</v>
      </c>
      <c r="AC189" s="106">
        <f t="shared" si="41"/>
        <v>0</v>
      </c>
      <c r="AD189" s="106">
        <f t="shared" si="42"/>
        <v>0</v>
      </c>
      <c r="AE189" s="3">
        <f t="shared" si="43"/>
        <v>0</v>
      </c>
      <c r="AF189" s="3">
        <f t="shared" si="44"/>
        <v>0</v>
      </c>
      <c r="AG189" s="3">
        <f t="shared" si="45"/>
        <v>0</v>
      </c>
      <c r="AH189" s="3">
        <f t="shared" si="46"/>
        <v>0</v>
      </c>
      <c r="AI189" s="113">
        <f t="shared" si="47"/>
        <v>0</v>
      </c>
    </row>
    <row r="190" spans="16:35" x14ac:dyDescent="0.5">
      <c r="P190" s="4" t="str">
        <f>'[1]INPUTS-Incidence'!A190</f>
        <v>Bus</v>
      </c>
      <c r="Q190" s="4" t="str">
        <f>'[1]INPUTS-Incidence'!B190</f>
        <v>Male</v>
      </c>
      <c r="R190" s="4" t="str">
        <f>'[1]INPUTS-Incidence'!C190</f>
        <v>25-29 years</v>
      </c>
      <c r="S190" s="108">
        <f>'[1]INPUTS-Incidence'!D190</f>
        <v>0</v>
      </c>
      <c r="T190" s="108">
        <f>'[1]INPUTS-Incidence'!E190</f>
        <v>0</v>
      </c>
      <c r="U190" s="100">
        <f t="shared" si="33"/>
        <v>2</v>
      </c>
      <c r="V190" s="105">
        <f t="shared" si="34"/>
        <v>0</v>
      </c>
      <c r="W190" s="105">
        <f t="shared" si="35"/>
        <v>0</v>
      </c>
      <c r="X190" s="3">
        <f t="shared" si="36"/>
        <v>0</v>
      </c>
      <c r="Y190" s="3">
        <f t="shared" si="37"/>
        <v>0</v>
      </c>
      <c r="Z190" s="3">
        <f t="shared" si="38"/>
        <v>0</v>
      </c>
      <c r="AA190" s="3">
        <f t="shared" si="39"/>
        <v>0</v>
      </c>
      <c r="AB190" s="113">
        <f t="shared" si="40"/>
        <v>0</v>
      </c>
      <c r="AC190" s="106">
        <f t="shared" si="41"/>
        <v>0</v>
      </c>
      <c r="AD190" s="106">
        <f t="shared" si="42"/>
        <v>0</v>
      </c>
      <c r="AE190" s="3">
        <f t="shared" si="43"/>
        <v>0</v>
      </c>
      <c r="AF190" s="3">
        <f t="shared" si="44"/>
        <v>0</v>
      </c>
      <c r="AG190" s="3">
        <f t="shared" si="45"/>
        <v>0</v>
      </c>
      <c r="AH190" s="3">
        <f t="shared" si="46"/>
        <v>0</v>
      </c>
      <c r="AI190" s="113">
        <f t="shared" si="47"/>
        <v>0</v>
      </c>
    </row>
    <row r="191" spans="16:35" x14ac:dyDescent="0.5">
      <c r="P191" s="4" t="str">
        <f>'[1]INPUTS-Incidence'!A191</f>
        <v>Bus</v>
      </c>
      <c r="Q191" s="4" t="str">
        <f>'[1]INPUTS-Incidence'!B191</f>
        <v>Male</v>
      </c>
      <c r="R191" s="4" t="str">
        <f>'[1]INPUTS-Incidence'!C191</f>
        <v>30-34 years</v>
      </c>
      <c r="S191" s="108">
        <f>'[1]INPUTS-Incidence'!D191</f>
        <v>0</v>
      </c>
      <c r="T191" s="108">
        <f>'[1]INPUTS-Incidence'!E191</f>
        <v>0</v>
      </c>
      <c r="U191" s="100">
        <f t="shared" si="33"/>
        <v>2</v>
      </c>
      <c r="V191" s="105">
        <f t="shared" si="34"/>
        <v>0</v>
      </c>
      <c r="W191" s="105">
        <f t="shared" si="35"/>
        <v>0</v>
      </c>
      <c r="X191" s="3">
        <f t="shared" si="36"/>
        <v>0</v>
      </c>
      <c r="Y191" s="3">
        <f t="shared" si="37"/>
        <v>0</v>
      </c>
      <c r="Z191" s="3">
        <f t="shared" si="38"/>
        <v>0</v>
      </c>
      <c r="AA191" s="3">
        <f t="shared" si="39"/>
        <v>0</v>
      </c>
      <c r="AB191" s="113">
        <f t="shared" si="40"/>
        <v>0</v>
      </c>
      <c r="AC191" s="106">
        <f t="shared" si="41"/>
        <v>0</v>
      </c>
      <c r="AD191" s="106">
        <f t="shared" si="42"/>
        <v>0</v>
      </c>
      <c r="AE191" s="3">
        <f t="shared" si="43"/>
        <v>0</v>
      </c>
      <c r="AF191" s="3">
        <f t="shared" si="44"/>
        <v>0</v>
      </c>
      <c r="AG191" s="3">
        <f t="shared" si="45"/>
        <v>0</v>
      </c>
      <c r="AH191" s="3">
        <f t="shared" si="46"/>
        <v>0</v>
      </c>
      <c r="AI191" s="113">
        <f t="shared" si="47"/>
        <v>0</v>
      </c>
    </row>
    <row r="192" spans="16:35" x14ac:dyDescent="0.5">
      <c r="P192" s="4" t="str">
        <f>'[1]INPUTS-Incidence'!A192</f>
        <v>Bus</v>
      </c>
      <c r="Q192" s="4" t="str">
        <f>'[1]INPUTS-Incidence'!B192</f>
        <v>Male</v>
      </c>
      <c r="R192" s="4" t="str">
        <f>'[1]INPUTS-Incidence'!C192</f>
        <v>35-39 years</v>
      </c>
      <c r="S192" s="108">
        <f>'[1]INPUTS-Incidence'!D192</f>
        <v>0</v>
      </c>
      <c r="T192" s="108">
        <f>'[1]INPUTS-Incidence'!E192</f>
        <v>0</v>
      </c>
      <c r="U192" s="100">
        <f t="shared" si="33"/>
        <v>2</v>
      </c>
      <c r="V192" s="105">
        <f t="shared" si="34"/>
        <v>0</v>
      </c>
      <c r="W192" s="105">
        <f t="shared" si="35"/>
        <v>0</v>
      </c>
      <c r="X192" s="3">
        <f t="shared" si="36"/>
        <v>0</v>
      </c>
      <c r="Y192" s="3">
        <f t="shared" si="37"/>
        <v>0</v>
      </c>
      <c r="Z192" s="3">
        <f t="shared" si="38"/>
        <v>0</v>
      </c>
      <c r="AA192" s="3">
        <f t="shared" si="39"/>
        <v>0</v>
      </c>
      <c r="AB192" s="113">
        <f t="shared" si="40"/>
        <v>0</v>
      </c>
      <c r="AC192" s="106">
        <f t="shared" si="41"/>
        <v>0</v>
      </c>
      <c r="AD192" s="106">
        <f t="shared" si="42"/>
        <v>0</v>
      </c>
      <c r="AE192" s="3">
        <f t="shared" si="43"/>
        <v>0</v>
      </c>
      <c r="AF192" s="3">
        <f t="shared" si="44"/>
        <v>0</v>
      </c>
      <c r="AG192" s="3">
        <f t="shared" si="45"/>
        <v>0</v>
      </c>
      <c r="AH192" s="3">
        <f t="shared" si="46"/>
        <v>0</v>
      </c>
      <c r="AI192" s="113">
        <f t="shared" si="47"/>
        <v>0</v>
      </c>
    </row>
    <row r="193" spans="16:35" x14ac:dyDescent="0.5">
      <c r="P193" s="4" t="str">
        <f>'[1]INPUTS-Incidence'!A193</f>
        <v>Bus</v>
      </c>
      <c r="Q193" s="4" t="str">
        <f>'[1]INPUTS-Incidence'!B193</f>
        <v>Male</v>
      </c>
      <c r="R193" s="4" t="str">
        <f>'[1]INPUTS-Incidence'!C193</f>
        <v>40-44 years</v>
      </c>
      <c r="S193" s="108">
        <f>'[1]INPUTS-Incidence'!D193</f>
        <v>0</v>
      </c>
      <c r="T193" s="108">
        <f>'[1]INPUTS-Incidence'!E193</f>
        <v>0</v>
      </c>
      <c r="U193" s="100">
        <f t="shared" si="33"/>
        <v>2</v>
      </c>
      <c r="V193" s="105">
        <f t="shared" si="34"/>
        <v>0</v>
      </c>
      <c r="W193" s="105">
        <f t="shared" si="35"/>
        <v>0</v>
      </c>
      <c r="X193" s="3">
        <f t="shared" si="36"/>
        <v>0</v>
      </c>
      <c r="Y193" s="3">
        <f t="shared" si="37"/>
        <v>0</v>
      </c>
      <c r="Z193" s="3">
        <f t="shared" si="38"/>
        <v>0</v>
      </c>
      <c r="AA193" s="3">
        <f t="shared" si="39"/>
        <v>0</v>
      </c>
      <c r="AB193" s="113">
        <f t="shared" si="40"/>
        <v>0</v>
      </c>
      <c r="AC193" s="106">
        <f t="shared" si="41"/>
        <v>0</v>
      </c>
      <c r="AD193" s="106">
        <f t="shared" si="42"/>
        <v>0</v>
      </c>
      <c r="AE193" s="3">
        <f t="shared" si="43"/>
        <v>0</v>
      </c>
      <c r="AF193" s="3">
        <f t="shared" si="44"/>
        <v>0</v>
      </c>
      <c r="AG193" s="3">
        <f t="shared" si="45"/>
        <v>0</v>
      </c>
      <c r="AH193" s="3">
        <f t="shared" si="46"/>
        <v>0</v>
      </c>
      <c r="AI193" s="113">
        <f t="shared" si="47"/>
        <v>0</v>
      </c>
    </row>
    <row r="194" spans="16:35" x14ac:dyDescent="0.5">
      <c r="P194" s="4" t="str">
        <f>'[1]INPUTS-Incidence'!A194</f>
        <v>Bus</v>
      </c>
      <c r="Q194" s="4" t="str">
        <f>'[1]INPUTS-Incidence'!B194</f>
        <v>Male</v>
      </c>
      <c r="R194" s="4" t="str">
        <f>'[1]INPUTS-Incidence'!C194</f>
        <v>45-49 years</v>
      </c>
      <c r="S194" s="108">
        <f>'[1]INPUTS-Incidence'!D194</f>
        <v>0</v>
      </c>
      <c r="T194" s="108">
        <f>'[1]INPUTS-Incidence'!E194</f>
        <v>0</v>
      </c>
      <c r="U194" s="100">
        <f t="shared" si="33"/>
        <v>2</v>
      </c>
      <c r="V194" s="105">
        <f t="shared" si="34"/>
        <v>0</v>
      </c>
      <c r="W194" s="105">
        <f t="shared" si="35"/>
        <v>0</v>
      </c>
      <c r="X194" s="3">
        <f t="shared" si="36"/>
        <v>0</v>
      </c>
      <c r="Y194" s="3">
        <f t="shared" si="37"/>
        <v>0</v>
      </c>
      <c r="Z194" s="3">
        <f t="shared" si="38"/>
        <v>0</v>
      </c>
      <c r="AA194" s="3">
        <f t="shared" si="39"/>
        <v>0</v>
      </c>
      <c r="AB194" s="113">
        <f t="shared" si="40"/>
        <v>0</v>
      </c>
      <c r="AC194" s="106">
        <f t="shared" si="41"/>
        <v>0</v>
      </c>
      <c r="AD194" s="106">
        <f t="shared" si="42"/>
        <v>0</v>
      </c>
      <c r="AE194" s="3">
        <f t="shared" si="43"/>
        <v>0</v>
      </c>
      <c r="AF194" s="3">
        <f t="shared" si="44"/>
        <v>0</v>
      </c>
      <c r="AG194" s="3">
        <f t="shared" si="45"/>
        <v>0</v>
      </c>
      <c r="AH194" s="3">
        <f t="shared" si="46"/>
        <v>0</v>
      </c>
      <c r="AI194" s="113">
        <f t="shared" si="47"/>
        <v>0</v>
      </c>
    </row>
    <row r="195" spans="16:35" x14ac:dyDescent="0.5">
      <c r="P195" s="4" t="str">
        <f>'[1]INPUTS-Incidence'!A195</f>
        <v>Bus</v>
      </c>
      <c r="Q195" s="4" t="str">
        <f>'[1]INPUTS-Incidence'!B195</f>
        <v>Male</v>
      </c>
      <c r="R195" s="4" t="str">
        <f>'[1]INPUTS-Incidence'!C195</f>
        <v>50-54 years</v>
      </c>
      <c r="S195" s="108">
        <f>'[1]INPUTS-Incidence'!D195</f>
        <v>0</v>
      </c>
      <c r="T195" s="108">
        <f>'[1]INPUTS-Incidence'!E195</f>
        <v>0</v>
      </c>
      <c r="U195" s="100">
        <f t="shared" si="33"/>
        <v>2</v>
      </c>
      <c r="V195" s="105">
        <f t="shared" si="34"/>
        <v>0</v>
      </c>
      <c r="W195" s="105">
        <f t="shared" si="35"/>
        <v>0</v>
      </c>
      <c r="X195" s="3">
        <f t="shared" si="36"/>
        <v>0</v>
      </c>
      <c r="Y195" s="3">
        <f t="shared" si="37"/>
        <v>0</v>
      </c>
      <c r="Z195" s="3">
        <f t="shared" si="38"/>
        <v>0</v>
      </c>
      <c r="AA195" s="3">
        <f t="shared" si="39"/>
        <v>0</v>
      </c>
      <c r="AB195" s="113">
        <f t="shared" si="40"/>
        <v>0</v>
      </c>
      <c r="AC195" s="106">
        <f t="shared" si="41"/>
        <v>0</v>
      </c>
      <c r="AD195" s="106">
        <f t="shared" si="42"/>
        <v>0</v>
      </c>
      <c r="AE195" s="3">
        <f t="shared" si="43"/>
        <v>0</v>
      </c>
      <c r="AF195" s="3">
        <f t="shared" si="44"/>
        <v>0</v>
      </c>
      <c r="AG195" s="3">
        <f t="shared" si="45"/>
        <v>0</v>
      </c>
      <c r="AH195" s="3">
        <f t="shared" si="46"/>
        <v>0</v>
      </c>
      <c r="AI195" s="113">
        <f t="shared" si="47"/>
        <v>0</v>
      </c>
    </row>
    <row r="196" spans="16:35" x14ac:dyDescent="0.5">
      <c r="P196" s="4" t="str">
        <f>'[1]INPUTS-Incidence'!A196</f>
        <v>Bus</v>
      </c>
      <c r="Q196" s="4" t="str">
        <f>'[1]INPUTS-Incidence'!B196</f>
        <v>Male</v>
      </c>
      <c r="R196" s="4" t="str">
        <f>'[1]INPUTS-Incidence'!C196</f>
        <v>55-59 years</v>
      </c>
      <c r="S196" s="108">
        <f>'[1]INPUTS-Incidence'!D196</f>
        <v>0</v>
      </c>
      <c r="T196" s="108">
        <f>'[1]INPUTS-Incidence'!E196</f>
        <v>0</v>
      </c>
      <c r="U196" s="100">
        <f t="shared" si="33"/>
        <v>2</v>
      </c>
      <c r="V196" s="105">
        <f t="shared" si="34"/>
        <v>0</v>
      </c>
      <c r="W196" s="105">
        <f t="shared" si="35"/>
        <v>0</v>
      </c>
      <c r="X196" s="3">
        <f t="shared" si="36"/>
        <v>0</v>
      </c>
      <c r="Y196" s="3">
        <f t="shared" si="37"/>
        <v>0</v>
      </c>
      <c r="Z196" s="3">
        <f t="shared" si="38"/>
        <v>0</v>
      </c>
      <c r="AA196" s="3">
        <f t="shared" si="39"/>
        <v>0</v>
      </c>
      <c r="AB196" s="113">
        <f t="shared" si="40"/>
        <v>0</v>
      </c>
      <c r="AC196" s="106">
        <f t="shared" si="41"/>
        <v>0</v>
      </c>
      <c r="AD196" s="106">
        <f t="shared" si="42"/>
        <v>0</v>
      </c>
      <c r="AE196" s="3">
        <f t="shared" si="43"/>
        <v>0</v>
      </c>
      <c r="AF196" s="3">
        <f t="shared" si="44"/>
        <v>0</v>
      </c>
      <c r="AG196" s="3">
        <f t="shared" si="45"/>
        <v>0</v>
      </c>
      <c r="AH196" s="3">
        <f t="shared" si="46"/>
        <v>0</v>
      </c>
      <c r="AI196" s="113">
        <f t="shared" si="47"/>
        <v>0</v>
      </c>
    </row>
    <row r="197" spans="16:35" x14ac:dyDescent="0.5">
      <c r="P197" s="4" t="str">
        <f>'[1]INPUTS-Incidence'!A197</f>
        <v>Bus</v>
      </c>
      <c r="Q197" s="4" t="str">
        <f>'[1]INPUTS-Incidence'!B197</f>
        <v>Male</v>
      </c>
      <c r="R197" s="4" t="str">
        <f>'[1]INPUTS-Incidence'!C197</f>
        <v>60-64 years</v>
      </c>
      <c r="S197" s="108">
        <f>'[1]INPUTS-Incidence'!D197</f>
        <v>0</v>
      </c>
      <c r="T197" s="108">
        <f>'[1]INPUTS-Incidence'!E197</f>
        <v>0</v>
      </c>
      <c r="U197" s="100">
        <f t="shared" ref="U197:U260" si="48">IF(P197="Car",2,0)+IF(P197="Bus",2,0)+IF(P197="Truck",2,0)+IF(P197="Motorized Two Wheeler",3,0)+IF(P197="Motorized Three Wheeler",3,0)+IF(P197="Pedestrian",1,0)</f>
        <v>2</v>
      </c>
      <c r="V197" s="105">
        <f t="shared" ref="V197:V260" si="49">IF($U197=1,S197*$O$3,S197)</f>
        <v>0</v>
      </c>
      <c r="W197" s="105">
        <f t="shared" ref="W197:W260" si="50">S197-V197</f>
        <v>0</v>
      </c>
      <c r="X197" s="3">
        <f t="shared" ref="X197:X260" si="51">IF($U197=0, S197, V197)</f>
        <v>0</v>
      </c>
      <c r="Y197" s="3">
        <f t="shared" ref="Y197:Y260" si="52">IF($U197=1, X197*(1-$G$3*(1-$K$3))/(1-$E$3*(1-$K$3)), X197)</f>
        <v>0</v>
      </c>
      <c r="Z197" s="3">
        <f t="shared" ref="Z197:Z260" si="53">IF($U197=3, Y197*(1-$G$3*(1-$M$3))/(1-$E$3*(1-$M$3)), Y197)</f>
        <v>0</v>
      </c>
      <c r="AA197" s="3">
        <f t="shared" ref="AA197:AA260" si="54">IF($U197=2, Z197*(1-$G$3*(1-$I$3))/(1-$E$3*(1-$I$3)), Z197)</f>
        <v>0</v>
      </c>
      <c r="AB197" s="113">
        <f t="shared" ref="AB197:AB260" si="55">AA197+W197</f>
        <v>0</v>
      </c>
      <c r="AC197" s="106">
        <f t="shared" ref="AC197:AC260" si="56">IF($U197=1,T197*$O$3,T197)</f>
        <v>0</v>
      </c>
      <c r="AD197" s="106">
        <f t="shared" ref="AD197:AD260" si="57">T197-AC197</f>
        <v>0</v>
      </c>
      <c r="AE197" s="3">
        <f t="shared" ref="AE197:AE260" si="58">IF($U197=0, T197, AC197)</f>
        <v>0</v>
      </c>
      <c r="AF197" s="3">
        <f t="shared" ref="AF197:AF260" si="59">IF($U197=1, AE197*(1-$G$3*(1-$L$3))/(1-$E$3*(1-$L$3)), AE197)</f>
        <v>0</v>
      </c>
      <c r="AG197" s="3">
        <f t="shared" ref="AG197:AG260" si="60">IF($U197=3, AF197*(1-$G$3*(1-$N$3))/(1-$E$3*(1-$N$3)), AF197)</f>
        <v>0</v>
      </c>
      <c r="AH197" s="3">
        <f t="shared" ref="AH197:AH260" si="61">IF($U197=2, AG197*(1-$G$3*(1-$J$3))/(1-$E$3*(1-$J$3)), AG197)</f>
        <v>0</v>
      </c>
      <c r="AI197" s="113">
        <f t="shared" ref="AI197:AI260" si="62">AH197+AD197</f>
        <v>0</v>
      </c>
    </row>
    <row r="198" spans="16:35" x14ac:dyDescent="0.5">
      <c r="P198" s="4" t="str">
        <f>'[1]INPUTS-Incidence'!A198</f>
        <v>Bus</v>
      </c>
      <c r="Q198" s="4" t="str">
        <f>'[1]INPUTS-Incidence'!B198</f>
        <v>Male</v>
      </c>
      <c r="R198" s="4" t="str">
        <f>'[1]INPUTS-Incidence'!C198</f>
        <v>65-69 years</v>
      </c>
      <c r="S198" s="108">
        <f>'[1]INPUTS-Incidence'!D198</f>
        <v>0</v>
      </c>
      <c r="T198" s="108">
        <f>'[1]INPUTS-Incidence'!E198</f>
        <v>0</v>
      </c>
      <c r="U198" s="100">
        <f t="shared" si="48"/>
        <v>2</v>
      </c>
      <c r="V198" s="105">
        <f t="shared" si="49"/>
        <v>0</v>
      </c>
      <c r="W198" s="105">
        <f t="shared" si="50"/>
        <v>0</v>
      </c>
      <c r="X198" s="3">
        <f t="shared" si="51"/>
        <v>0</v>
      </c>
      <c r="Y198" s="3">
        <f t="shared" si="52"/>
        <v>0</v>
      </c>
      <c r="Z198" s="3">
        <f t="shared" si="53"/>
        <v>0</v>
      </c>
      <c r="AA198" s="3">
        <f t="shared" si="54"/>
        <v>0</v>
      </c>
      <c r="AB198" s="113">
        <f t="shared" si="55"/>
        <v>0</v>
      </c>
      <c r="AC198" s="106">
        <f t="shared" si="56"/>
        <v>0</v>
      </c>
      <c r="AD198" s="106">
        <f t="shared" si="57"/>
        <v>0</v>
      </c>
      <c r="AE198" s="3">
        <f t="shared" si="58"/>
        <v>0</v>
      </c>
      <c r="AF198" s="3">
        <f t="shared" si="59"/>
        <v>0</v>
      </c>
      <c r="AG198" s="3">
        <f t="shared" si="60"/>
        <v>0</v>
      </c>
      <c r="AH198" s="3">
        <f t="shared" si="61"/>
        <v>0</v>
      </c>
      <c r="AI198" s="113">
        <f t="shared" si="62"/>
        <v>0</v>
      </c>
    </row>
    <row r="199" spans="16:35" x14ac:dyDescent="0.5">
      <c r="P199" s="4" t="str">
        <f>'[1]INPUTS-Incidence'!A199</f>
        <v>Bus</v>
      </c>
      <c r="Q199" s="4" t="str">
        <f>'[1]INPUTS-Incidence'!B199</f>
        <v>Male</v>
      </c>
      <c r="R199" s="4" t="str">
        <f>'[1]INPUTS-Incidence'!C199</f>
        <v>70-74 years</v>
      </c>
      <c r="S199" s="108">
        <f>'[1]INPUTS-Incidence'!D199</f>
        <v>0</v>
      </c>
      <c r="T199" s="108">
        <f>'[1]INPUTS-Incidence'!E199</f>
        <v>0</v>
      </c>
      <c r="U199" s="100">
        <f t="shared" si="48"/>
        <v>2</v>
      </c>
      <c r="V199" s="105">
        <f t="shared" si="49"/>
        <v>0</v>
      </c>
      <c r="W199" s="105">
        <f t="shared" si="50"/>
        <v>0</v>
      </c>
      <c r="X199" s="3">
        <f t="shared" si="51"/>
        <v>0</v>
      </c>
      <c r="Y199" s="3">
        <f t="shared" si="52"/>
        <v>0</v>
      </c>
      <c r="Z199" s="3">
        <f t="shared" si="53"/>
        <v>0</v>
      </c>
      <c r="AA199" s="3">
        <f t="shared" si="54"/>
        <v>0</v>
      </c>
      <c r="AB199" s="113">
        <f t="shared" si="55"/>
        <v>0</v>
      </c>
      <c r="AC199" s="106">
        <f t="shared" si="56"/>
        <v>0</v>
      </c>
      <c r="AD199" s="106">
        <f t="shared" si="57"/>
        <v>0</v>
      </c>
      <c r="AE199" s="3">
        <f t="shared" si="58"/>
        <v>0</v>
      </c>
      <c r="AF199" s="3">
        <f t="shared" si="59"/>
        <v>0</v>
      </c>
      <c r="AG199" s="3">
        <f t="shared" si="60"/>
        <v>0</v>
      </c>
      <c r="AH199" s="3">
        <f t="shared" si="61"/>
        <v>0</v>
      </c>
      <c r="AI199" s="113">
        <f t="shared" si="62"/>
        <v>0</v>
      </c>
    </row>
    <row r="200" spans="16:35" x14ac:dyDescent="0.5">
      <c r="P200" s="4" t="str">
        <f>'[1]INPUTS-Incidence'!A200</f>
        <v>Bus</v>
      </c>
      <c r="Q200" s="4" t="str">
        <f>'[1]INPUTS-Incidence'!B200</f>
        <v>Male</v>
      </c>
      <c r="R200" s="4" t="str">
        <f>'[1]INPUTS-Incidence'!C200</f>
        <v>75-79 years</v>
      </c>
      <c r="S200" s="108">
        <f>'[1]INPUTS-Incidence'!D200</f>
        <v>0</v>
      </c>
      <c r="T200" s="108">
        <f>'[1]INPUTS-Incidence'!E200</f>
        <v>0</v>
      </c>
      <c r="U200" s="100">
        <f t="shared" si="48"/>
        <v>2</v>
      </c>
      <c r="V200" s="105">
        <f t="shared" si="49"/>
        <v>0</v>
      </c>
      <c r="W200" s="105">
        <f t="shared" si="50"/>
        <v>0</v>
      </c>
      <c r="X200" s="3">
        <f t="shared" si="51"/>
        <v>0</v>
      </c>
      <c r="Y200" s="3">
        <f t="shared" si="52"/>
        <v>0</v>
      </c>
      <c r="Z200" s="3">
        <f t="shared" si="53"/>
        <v>0</v>
      </c>
      <c r="AA200" s="3">
        <f t="shared" si="54"/>
        <v>0</v>
      </c>
      <c r="AB200" s="113">
        <f t="shared" si="55"/>
        <v>0</v>
      </c>
      <c r="AC200" s="106">
        <f t="shared" si="56"/>
        <v>0</v>
      </c>
      <c r="AD200" s="106">
        <f t="shared" si="57"/>
        <v>0</v>
      </c>
      <c r="AE200" s="3">
        <f t="shared" si="58"/>
        <v>0</v>
      </c>
      <c r="AF200" s="3">
        <f t="shared" si="59"/>
        <v>0</v>
      </c>
      <c r="AG200" s="3">
        <f t="shared" si="60"/>
        <v>0</v>
      </c>
      <c r="AH200" s="3">
        <f t="shared" si="61"/>
        <v>0</v>
      </c>
      <c r="AI200" s="113">
        <f t="shared" si="62"/>
        <v>0</v>
      </c>
    </row>
    <row r="201" spans="16:35" x14ac:dyDescent="0.5">
      <c r="P201" s="4" t="str">
        <f>'[1]INPUTS-Incidence'!A201</f>
        <v>Bus</v>
      </c>
      <c r="Q201" s="4" t="str">
        <f>'[1]INPUTS-Incidence'!B201</f>
        <v>Male</v>
      </c>
      <c r="R201" s="4" t="str">
        <f>'[1]INPUTS-Incidence'!C201</f>
        <v>80-84 years</v>
      </c>
      <c r="S201" s="108">
        <f>'[1]INPUTS-Incidence'!D201</f>
        <v>0</v>
      </c>
      <c r="T201" s="108">
        <f>'[1]INPUTS-Incidence'!E201</f>
        <v>0</v>
      </c>
      <c r="U201" s="100">
        <f t="shared" si="48"/>
        <v>2</v>
      </c>
      <c r="V201" s="105">
        <f t="shared" si="49"/>
        <v>0</v>
      </c>
      <c r="W201" s="105">
        <f t="shared" si="50"/>
        <v>0</v>
      </c>
      <c r="X201" s="3">
        <f t="shared" si="51"/>
        <v>0</v>
      </c>
      <c r="Y201" s="3">
        <f t="shared" si="52"/>
        <v>0</v>
      </c>
      <c r="Z201" s="3">
        <f t="shared" si="53"/>
        <v>0</v>
      </c>
      <c r="AA201" s="3">
        <f t="shared" si="54"/>
        <v>0</v>
      </c>
      <c r="AB201" s="113">
        <f t="shared" si="55"/>
        <v>0</v>
      </c>
      <c r="AC201" s="106">
        <f t="shared" si="56"/>
        <v>0</v>
      </c>
      <c r="AD201" s="106">
        <f t="shared" si="57"/>
        <v>0</v>
      </c>
      <c r="AE201" s="3">
        <f t="shared" si="58"/>
        <v>0</v>
      </c>
      <c r="AF201" s="3">
        <f t="shared" si="59"/>
        <v>0</v>
      </c>
      <c r="AG201" s="3">
        <f t="shared" si="60"/>
        <v>0</v>
      </c>
      <c r="AH201" s="3">
        <f t="shared" si="61"/>
        <v>0</v>
      </c>
      <c r="AI201" s="113">
        <f t="shared" si="62"/>
        <v>0</v>
      </c>
    </row>
    <row r="202" spans="16:35" x14ac:dyDescent="0.5">
      <c r="P202" s="4" t="str">
        <f>'[1]INPUTS-Incidence'!A202</f>
        <v>Bus</v>
      </c>
      <c r="Q202" s="4" t="str">
        <f>'[1]INPUTS-Incidence'!B202</f>
        <v>Male</v>
      </c>
      <c r="R202" s="4" t="str">
        <f>'[1]INPUTS-Incidence'!C202</f>
        <v>85+</v>
      </c>
      <c r="S202" s="108">
        <f>'[1]INPUTS-Incidence'!D202</f>
        <v>0</v>
      </c>
      <c r="T202" s="108">
        <f>'[1]INPUTS-Incidence'!E202</f>
        <v>0</v>
      </c>
      <c r="U202" s="100">
        <f t="shared" si="48"/>
        <v>2</v>
      </c>
      <c r="V202" s="105">
        <f t="shared" si="49"/>
        <v>0</v>
      </c>
      <c r="W202" s="105">
        <f t="shared" si="50"/>
        <v>0</v>
      </c>
      <c r="X202" s="3">
        <f t="shared" si="51"/>
        <v>0</v>
      </c>
      <c r="Y202" s="3">
        <f t="shared" si="52"/>
        <v>0</v>
      </c>
      <c r="Z202" s="3">
        <f t="shared" si="53"/>
        <v>0</v>
      </c>
      <c r="AA202" s="3">
        <f t="shared" si="54"/>
        <v>0</v>
      </c>
      <c r="AB202" s="113">
        <f t="shared" si="55"/>
        <v>0</v>
      </c>
      <c r="AC202" s="106">
        <f t="shared" si="56"/>
        <v>0</v>
      </c>
      <c r="AD202" s="106">
        <f t="shared" si="57"/>
        <v>0</v>
      </c>
      <c r="AE202" s="3">
        <f t="shared" si="58"/>
        <v>0</v>
      </c>
      <c r="AF202" s="3">
        <f t="shared" si="59"/>
        <v>0</v>
      </c>
      <c r="AG202" s="3">
        <f t="shared" si="60"/>
        <v>0</v>
      </c>
      <c r="AH202" s="3">
        <f t="shared" si="61"/>
        <v>0</v>
      </c>
      <c r="AI202" s="113">
        <f t="shared" si="62"/>
        <v>0</v>
      </c>
    </row>
    <row r="203" spans="16:35" x14ac:dyDescent="0.5">
      <c r="P203" s="4" t="str">
        <f>'[1]INPUTS-Incidence'!A203</f>
        <v>Bus</v>
      </c>
      <c r="Q203" s="4" t="str">
        <f>'[1]INPUTS-Incidence'!B203</f>
        <v>Female</v>
      </c>
      <c r="R203" s="4" t="str">
        <f>'[1]INPUTS-Incidence'!C203</f>
        <v>&lt;5 years</v>
      </c>
      <c r="S203" s="108">
        <f>'[1]INPUTS-Incidence'!D203</f>
        <v>0</v>
      </c>
      <c r="T203" s="108">
        <f>'[1]INPUTS-Incidence'!E203</f>
        <v>0</v>
      </c>
      <c r="U203" s="100">
        <f t="shared" si="48"/>
        <v>2</v>
      </c>
      <c r="V203" s="105">
        <f t="shared" si="49"/>
        <v>0</v>
      </c>
      <c r="W203" s="105">
        <f t="shared" si="50"/>
        <v>0</v>
      </c>
      <c r="X203" s="3">
        <f t="shared" si="51"/>
        <v>0</v>
      </c>
      <c r="Y203" s="3">
        <f t="shared" si="52"/>
        <v>0</v>
      </c>
      <c r="Z203" s="3">
        <f t="shared" si="53"/>
        <v>0</v>
      </c>
      <c r="AA203" s="3">
        <f t="shared" si="54"/>
        <v>0</v>
      </c>
      <c r="AB203" s="113">
        <f t="shared" si="55"/>
        <v>0</v>
      </c>
      <c r="AC203" s="106">
        <f t="shared" si="56"/>
        <v>0</v>
      </c>
      <c r="AD203" s="106">
        <f t="shared" si="57"/>
        <v>0</v>
      </c>
      <c r="AE203" s="3">
        <f t="shared" si="58"/>
        <v>0</v>
      </c>
      <c r="AF203" s="3">
        <f t="shared" si="59"/>
        <v>0</v>
      </c>
      <c r="AG203" s="3">
        <f t="shared" si="60"/>
        <v>0</v>
      </c>
      <c r="AH203" s="3">
        <f t="shared" si="61"/>
        <v>0</v>
      </c>
      <c r="AI203" s="113">
        <f t="shared" si="62"/>
        <v>0</v>
      </c>
    </row>
    <row r="204" spans="16:35" x14ac:dyDescent="0.5">
      <c r="P204" s="4" t="str">
        <f>'[1]INPUTS-Incidence'!A204</f>
        <v>Bus</v>
      </c>
      <c r="Q204" s="4" t="str">
        <f>'[1]INPUTS-Incidence'!B204</f>
        <v>Female</v>
      </c>
      <c r="R204" s="4" t="str">
        <f>'[1]INPUTS-Incidence'!C204</f>
        <v>5-9 years</v>
      </c>
      <c r="S204" s="108">
        <f>'[1]INPUTS-Incidence'!D204</f>
        <v>0</v>
      </c>
      <c r="T204" s="108">
        <f>'[1]INPUTS-Incidence'!E204</f>
        <v>0</v>
      </c>
      <c r="U204" s="100">
        <f t="shared" si="48"/>
        <v>2</v>
      </c>
      <c r="V204" s="105">
        <f t="shared" si="49"/>
        <v>0</v>
      </c>
      <c r="W204" s="105">
        <f t="shared" si="50"/>
        <v>0</v>
      </c>
      <c r="X204" s="3">
        <f t="shared" si="51"/>
        <v>0</v>
      </c>
      <c r="Y204" s="3">
        <f t="shared" si="52"/>
        <v>0</v>
      </c>
      <c r="Z204" s="3">
        <f t="shared" si="53"/>
        <v>0</v>
      </c>
      <c r="AA204" s="3">
        <f t="shared" si="54"/>
        <v>0</v>
      </c>
      <c r="AB204" s="113">
        <f t="shared" si="55"/>
        <v>0</v>
      </c>
      <c r="AC204" s="106">
        <f t="shared" si="56"/>
        <v>0</v>
      </c>
      <c r="AD204" s="106">
        <f t="shared" si="57"/>
        <v>0</v>
      </c>
      <c r="AE204" s="3">
        <f t="shared" si="58"/>
        <v>0</v>
      </c>
      <c r="AF204" s="3">
        <f t="shared" si="59"/>
        <v>0</v>
      </c>
      <c r="AG204" s="3">
        <f t="shared" si="60"/>
        <v>0</v>
      </c>
      <c r="AH204" s="3">
        <f t="shared" si="61"/>
        <v>0</v>
      </c>
      <c r="AI204" s="113">
        <f t="shared" si="62"/>
        <v>0</v>
      </c>
    </row>
    <row r="205" spans="16:35" x14ac:dyDescent="0.5">
      <c r="P205" s="4" t="str">
        <f>'[1]INPUTS-Incidence'!A205</f>
        <v>Bus</v>
      </c>
      <c r="Q205" s="4" t="str">
        <f>'[1]INPUTS-Incidence'!B205</f>
        <v>Female</v>
      </c>
      <c r="R205" s="4" t="str">
        <f>'[1]INPUTS-Incidence'!C205</f>
        <v>10-14 years</v>
      </c>
      <c r="S205" s="108">
        <f>'[1]INPUTS-Incidence'!D205</f>
        <v>0</v>
      </c>
      <c r="T205" s="108">
        <f>'[1]INPUTS-Incidence'!E205</f>
        <v>0</v>
      </c>
      <c r="U205" s="100">
        <f t="shared" si="48"/>
        <v>2</v>
      </c>
      <c r="V205" s="105">
        <f t="shared" si="49"/>
        <v>0</v>
      </c>
      <c r="W205" s="105">
        <f t="shared" si="50"/>
        <v>0</v>
      </c>
      <c r="X205" s="3">
        <f t="shared" si="51"/>
        <v>0</v>
      </c>
      <c r="Y205" s="3">
        <f t="shared" si="52"/>
        <v>0</v>
      </c>
      <c r="Z205" s="3">
        <f t="shared" si="53"/>
        <v>0</v>
      </c>
      <c r="AA205" s="3">
        <f t="shared" si="54"/>
        <v>0</v>
      </c>
      <c r="AB205" s="113">
        <f t="shared" si="55"/>
        <v>0</v>
      </c>
      <c r="AC205" s="106">
        <f t="shared" si="56"/>
        <v>0</v>
      </c>
      <c r="AD205" s="106">
        <f t="shared" si="57"/>
        <v>0</v>
      </c>
      <c r="AE205" s="3">
        <f t="shared" si="58"/>
        <v>0</v>
      </c>
      <c r="AF205" s="3">
        <f t="shared" si="59"/>
        <v>0</v>
      </c>
      <c r="AG205" s="3">
        <f t="shared" si="60"/>
        <v>0</v>
      </c>
      <c r="AH205" s="3">
        <f t="shared" si="61"/>
        <v>0</v>
      </c>
      <c r="AI205" s="113">
        <f t="shared" si="62"/>
        <v>0</v>
      </c>
    </row>
    <row r="206" spans="16:35" x14ac:dyDescent="0.5">
      <c r="P206" s="4" t="str">
        <f>'[1]INPUTS-Incidence'!A206</f>
        <v>Bus</v>
      </c>
      <c r="Q206" s="4" t="str">
        <f>'[1]INPUTS-Incidence'!B206</f>
        <v>Female</v>
      </c>
      <c r="R206" s="4" t="str">
        <f>'[1]INPUTS-Incidence'!C206</f>
        <v>15-19 years</v>
      </c>
      <c r="S206" s="108">
        <f>'[1]INPUTS-Incidence'!D206</f>
        <v>0</v>
      </c>
      <c r="T206" s="108">
        <f>'[1]INPUTS-Incidence'!E206</f>
        <v>0</v>
      </c>
      <c r="U206" s="100">
        <f t="shared" si="48"/>
        <v>2</v>
      </c>
      <c r="V206" s="105">
        <f t="shared" si="49"/>
        <v>0</v>
      </c>
      <c r="W206" s="105">
        <f t="shared" si="50"/>
        <v>0</v>
      </c>
      <c r="X206" s="3">
        <f t="shared" si="51"/>
        <v>0</v>
      </c>
      <c r="Y206" s="3">
        <f t="shared" si="52"/>
        <v>0</v>
      </c>
      <c r="Z206" s="3">
        <f t="shared" si="53"/>
        <v>0</v>
      </c>
      <c r="AA206" s="3">
        <f t="shared" si="54"/>
        <v>0</v>
      </c>
      <c r="AB206" s="113">
        <f t="shared" si="55"/>
        <v>0</v>
      </c>
      <c r="AC206" s="106">
        <f t="shared" si="56"/>
        <v>0</v>
      </c>
      <c r="AD206" s="106">
        <f t="shared" si="57"/>
        <v>0</v>
      </c>
      <c r="AE206" s="3">
        <f t="shared" si="58"/>
        <v>0</v>
      </c>
      <c r="AF206" s="3">
        <f t="shared" si="59"/>
        <v>0</v>
      </c>
      <c r="AG206" s="3">
        <f t="shared" si="60"/>
        <v>0</v>
      </c>
      <c r="AH206" s="3">
        <f t="shared" si="61"/>
        <v>0</v>
      </c>
      <c r="AI206" s="113">
        <f t="shared" si="62"/>
        <v>0</v>
      </c>
    </row>
    <row r="207" spans="16:35" x14ac:dyDescent="0.5">
      <c r="P207" s="4" t="str">
        <f>'[1]INPUTS-Incidence'!A207</f>
        <v>Bus</v>
      </c>
      <c r="Q207" s="4" t="str">
        <f>'[1]INPUTS-Incidence'!B207</f>
        <v>Female</v>
      </c>
      <c r="R207" s="4" t="str">
        <f>'[1]INPUTS-Incidence'!C207</f>
        <v>20-24 years</v>
      </c>
      <c r="S207" s="108">
        <f>'[1]INPUTS-Incidence'!D207</f>
        <v>0</v>
      </c>
      <c r="T207" s="108">
        <f>'[1]INPUTS-Incidence'!E207</f>
        <v>0</v>
      </c>
      <c r="U207" s="100">
        <f t="shared" si="48"/>
        <v>2</v>
      </c>
      <c r="V207" s="105">
        <f t="shared" si="49"/>
        <v>0</v>
      </c>
      <c r="W207" s="105">
        <f t="shared" si="50"/>
        <v>0</v>
      </c>
      <c r="X207" s="3">
        <f t="shared" si="51"/>
        <v>0</v>
      </c>
      <c r="Y207" s="3">
        <f t="shared" si="52"/>
        <v>0</v>
      </c>
      <c r="Z207" s="3">
        <f t="shared" si="53"/>
        <v>0</v>
      </c>
      <c r="AA207" s="3">
        <f t="shared" si="54"/>
        <v>0</v>
      </c>
      <c r="AB207" s="113">
        <f t="shared" si="55"/>
        <v>0</v>
      </c>
      <c r="AC207" s="106">
        <f t="shared" si="56"/>
        <v>0</v>
      </c>
      <c r="AD207" s="106">
        <f t="shared" si="57"/>
        <v>0</v>
      </c>
      <c r="AE207" s="3">
        <f t="shared" si="58"/>
        <v>0</v>
      </c>
      <c r="AF207" s="3">
        <f t="shared" si="59"/>
        <v>0</v>
      </c>
      <c r="AG207" s="3">
        <f t="shared" si="60"/>
        <v>0</v>
      </c>
      <c r="AH207" s="3">
        <f t="shared" si="61"/>
        <v>0</v>
      </c>
      <c r="AI207" s="113">
        <f t="shared" si="62"/>
        <v>0</v>
      </c>
    </row>
    <row r="208" spans="16:35" x14ac:dyDescent="0.5">
      <c r="P208" s="4" t="str">
        <f>'[1]INPUTS-Incidence'!A208</f>
        <v>Bus</v>
      </c>
      <c r="Q208" s="4" t="str">
        <f>'[1]INPUTS-Incidence'!B208</f>
        <v>Female</v>
      </c>
      <c r="R208" s="4" t="str">
        <f>'[1]INPUTS-Incidence'!C208</f>
        <v>25-29 years</v>
      </c>
      <c r="S208" s="108">
        <f>'[1]INPUTS-Incidence'!D208</f>
        <v>0</v>
      </c>
      <c r="T208" s="108">
        <f>'[1]INPUTS-Incidence'!E208</f>
        <v>0</v>
      </c>
      <c r="U208" s="100">
        <f t="shared" si="48"/>
        <v>2</v>
      </c>
      <c r="V208" s="105">
        <f t="shared" si="49"/>
        <v>0</v>
      </c>
      <c r="W208" s="105">
        <f t="shared" si="50"/>
        <v>0</v>
      </c>
      <c r="X208" s="3">
        <f t="shared" si="51"/>
        <v>0</v>
      </c>
      <c r="Y208" s="3">
        <f t="shared" si="52"/>
        <v>0</v>
      </c>
      <c r="Z208" s="3">
        <f t="shared" si="53"/>
        <v>0</v>
      </c>
      <c r="AA208" s="3">
        <f t="shared" si="54"/>
        <v>0</v>
      </c>
      <c r="AB208" s="113">
        <f t="shared" si="55"/>
        <v>0</v>
      </c>
      <c r="AC208" s="106">
        <f t="shared" si="56"/>
        <v>0</v>
      </c>
      <c r="AD208" s="106">
        <f t="shared" si="57"/>
        <v>0</v>
      </c>
      <c r="AE208" s="3">
        <f t="shared" si="58"/>
        <v>0</v>
      </c>
      <c r="AF208" s="3">
        <f t="shared" si="59"/>
        <v>0</v>
      </c>
      <c r="AG208" s="3">
        <f t="shared" si="60"/>
        <v>0</v>
      </c>
      <c r="AH208" s="3">
        <f t="shared" si="61"/>
        <v>0</v>
      </c>
      <c r="AI208" s="113">
        <f t="shared" si="62"/>
        <v>0</v>
      </c>
    </row>
    <row r="209" spans="16:35" x14ac:dyDescent="0.5">
      <c r="P209" s="4" t="str">
        <f>'[1]INPUTS-Incidence'!A209</f>
        <v>Bus</v>
      </c>
      <c r="Q209" s="4" t="str">
        <f>'[1]INPUTS-Incidence'!B209</f>
        <v>Female</v>
      </c>
      <c r="R209" s="4" t="str">
        <f>'[1]INPUTS-Incidence'!C209</f>
        <v>30-34 years</v>
      </c>
      <c r="S209" s="108">
        <f>'[1]INPUTS-Incidence'!D209</f>
        <v>0</v>
      </c>
      <c r="T209" s="108">
        <f>'[1]INPUTS-Incidence'!E209</f>
        <v>0</v>
      </c>
      <c r="U209" s="100">
        <f t="shared" si="48"/>
        <v>2</v>
      </c>
      <c r="V209" s="105">
        <f t="shared" si="49"/>
        <v>0</v>
      </c>
      <c r="W209" s="105">
        <f t="shared" si="50"/>
        <v>0</v>
      </c>
      <c r="X209" s="3">
        <f t="shared" si="51"/>
        <v>0</v>
      </c>
      <c r="Y209" s="3">
        <f t="shared" si="52"/>
        <v>0</v>
      </c>
      <c r="Z209" s="3">
        <f t="shared" si="53"/>
        <v>0</v>
      </c>
      <c r="AA209" s="3">
        <f t="shared" si="54"/>
        <v>0</v>
      </c>
      <c r="AB209" s="113">
        <f t="shared" si="55"/>
        <v>0</v>
      </c>
      <c r="AC209" s="106">
        <f t="shared" si="56"/>
        <v>0</v>
      </c>
      <c r="AD209" s="106">
        <f t="shared" si="57"/>
        <v>0</v>
      </c>
      <c r="AE209" s="3">
        <f t="shared" si="58"/>
        <v>0</v>
      </c>
      <c r="AF209" s="3">
        <f t="shared" si="59"/>
        <v>0</v>
      </c>
      <c r="AG209" s="3">
        <f t="shared" si="60"/>
        <v>0</v>
      </c>
      <c r="AH209" s="3">
        <f t="shared" si="61"/>
        <v>0</v>
      </c>
      <c r="AI209" s="113">
        <f t="shared" si="62"/>
        <v>0</v>
      </c>
    </row>
    <row r="210" spans="16:35" x14ac:dyDescent="0.5">
      <c r="P210" s="4" t="str">
        <f>'[1]INPUTS-Incidence'!A210</f>
        <v>Bus</v>
      </c>
      <c r="Q210" s="4" t="str">
        <f>'[1]INPUTS-Incidence'!B210</f>
        <v>Female</v>
      </c>
      <c r="R210" s="4" t="str">
        <f>'[1]INPUTS-Incidence'!C210</f>
        <v>35-39 years</v>
      </c>
      <c r="S210" s="108">
        <f>'[1]INPUTS-Incidence'!D210</f>
        <v>0</v>
      </c>
      <c r="T210" s="108">
        <f>'[1]INPUTS-Incidence'!E210</f>
        <v>0</v>
      </c>
      <c r="U210" s="100">
        <f t="shared" si="48"/>
        <v>2</v>
      </c>
      <c r="V210" s="105">
        <f t="shared" si="49"/>
        <v>0</v>
      </c>
      <c r="W210" s="105">
        <f t="shared" si="50"/>
        <v>0</v>
      </c>
      <c r="X210" s="3">
        <f t="shared" si="51"/>
        <v>0</v>
      </c>
      <c r="Y210" s="3">
        <f t="shared" si="52"/>
        <v>0</v>
      </c>
      <c r="Z210" s="3">
        <f t="shared" si="53"/>
        <v>0</v>
      </c>
      <c r="AA210" s="3">
        <f t="shared" si="54"/>
        <v>0</v>
      </c>
      <c r="AB210" s="113">
        <f t="shared" si="55"/>
        <v>0</v>
      </c>
      <c r="AC210" s="106">
        <f t="shared" si="56"/>
        <v>0</v>
      </c>
      <c r="AD210" s="106">
        <f t="shared" si="57"/>
        <v>0</v>
      </c>
      <c r="AE210" s="3">
        <f t="shared" si="58"/>
        <v>0</v>
      </c>
      <c r="AF210" s="3">
        <f t="shared" si="59"/>
        <v>0</v>
      </c>
      <c r="AG210" s="3">
        <f t="shared" si="60"/>
        <v>0</v>
      </c>
      <c r="AH210" s="3">
        <f t="shared" si="61"/>
        <v>0</v>
      </c>
      <c r="AI210" s="113">
        <f t="shared" si="62"/>
        <v>0</v>
      </c>
    </row>
    <row r="211" spans="16:35" x14ac:dyDescent="0.5">
      <c r="P211" s="4" t="str">
        <f>'[1]INPUTS-Incidence'!A211</f>
        <v>Bus</v>
      </c>
      <c r="Q211" s="4" t="str">
        <f>'[1]INPUTS-Incidence'!B211</f>
        <v>Female</v>
      </c>
      <c r="R211" s="4" t="str">
        <f>'[1]INPUTS-Incidence'!C211</f>
        <v>40-44 years</v>
      </c>
      <c r="S211" s="108">
        <f>'[1]INPUTS-Incidence'!D211</f>
        <v>0</v>
      </c>
      <c r="T211" s="108">
        <f>'[1]INPUTS-Incidence'!E211</f>
        <v>0</v>
      </c>
      <c r="U211" s="100">
        <f t="shared" si="48"/>
        <v>2</v>
      </c>
      <c r="V211" s="105">
        <f t="shared" si="49"/>
        <v>0</v>
      </c>
      <c r="W211" s="105">
        <f t="shared" si="50"/>
        <v>0</v>
      </c>
      <c r="X211" s="3">
        <f t="shared" si="51"/>
        <v>0</v>
      </c>
      <c r="Y211" s="3">
        <f t="shared" si="52"/>
        <v>0</v>
      </c>
      <c r="Z211" s="3">
        <f t="shared" si="53"/>
        <v>0</v>
      </c>
      <c r="AA211" s="3">
        <f t="shared" si="54"/>
        <v>0</v>
      </c>
      <c r="AB211" s="113">
        <f t="shared" si="55"/>
        <v>0</v>
      </c>
      <c r="AC211" s="106">
        <f t="shared" si="56"/>
        <v>0</v>
      </c>
      <c r="AD211" s="106">
        <f t="shared" si="57"/>
        <v>0</v>
      </c>
      <c r="AE211" s="3">
        <f t="shared" si="58"/>
        <v>0</v>
      </c>
      <c r="AF211" s="3">
        <f t="shared" si="59"/>
        <v>0</v>
      </c>
      <c r="AG211" s="3">
        <f t="shared" si="60"/>
        <v>0</v>
      </c>
      <c r="AH211" s="3">
        <f t="shared" si="61"/>
        <v>0</v>
      </c>
      <c r="AI211" s="113">
        <f t="shared" si="62"/>
        <v>0</v>
      </c>
    </row>
    <row r="212" spans="16:35" x14ac:dyDescent="0.5">
      <c r="P212" s="4" t="str">
        <f>'[1]INPUTS-Incidence'!A212</f>
        <v>Bus</v>
      </c>
      <c r="Q212" s="4" t="str">
        <f>'[1]INPUTS-Incidence'!B212</f>
        <v>Female</v>
      </c>
      <c r="R212" s="4" t="str">
        <f>'[1]INPUTS-Incidence'!C212</f>
        <v>45-49 years</v>
      </c>
      <c r="S212" s="108">
        <f>'[1]INPUTS-Incidence'!D212</f>
        <v>0</v>
      </c>
      <c r="T212" s="108">
        <f>'[1]INPUTS-Incidence'!E212</f>
        <v>0</v>
      </c>
      <c r="U212" s="100">
        <f t="shared" si="48"/>
        <v>2</v>
      </c>
      <c r="V212" s="105">
        <f t="shared" si="49"/>
        <v>0</v>
      </c>
      <c r="W212" s="105">
        <f t="shared" si="50"/>
        <v>0</v>
      </c>
      <c r="X212" s="3">
        <f t="shared" si="51"/>
        <v>0</v>
      </c>
      <c r="Y212" s="3">
        <f t="shared" si="52"/>
        <v>0</v>
      </c>
      <c r="Z212" s="3">
        <f t="shared" si="53"/>
        <v>0</v>
      </c>
      <c r="AA212" s="3">
        <f t="shared" si="54"/>
        <v>0</v>
      </c>
      <c r="AB212" s="113">
        <f t="shared" si="55"/>
        <v>0</v>
      </c>
      <c r="AC212" s="106">
        <f t="shared" si="56"/>
        <v>0</v>
      </c>
      <c r="AD212" s="106">
        <f t="shared" si="57"/>
        <v>0</v>
      </c>
      <c r="AE212" s="3">
        <f t="shared" si="58"/>
        <v>0</v>
      </c>
      <c r="AF212" s="3">
        <f t="shared" si="59"/>
        <v>0</v>
      </c>
      <c r="AG212" s="3">
        <f t="shared" si="60"/>
        <v>0</v>
      </c>
      <c r="AH212" s="3">
        <f t="shared" si="61"/>
        <v>0</v>
      </c>
      <c r="AI212" s="113">
        <f t="shared" si="62"/>
        <v>0</v>
      </c>
    </row>
    <row r="213" spans="16:35" x14ac:dyDescent="0.5">
      <c r="P213" s="4" t="str">
        <f>'[1]INPUTS-Incidence'!A213</f>
        <v>Bus</v>
      </c>
      <c r="Q213" s="4" t="str">
        <f>'[1]INPUTS-Incidence'!B213</f>
        <v>Female</v>
      </c>
      <c r="R213" s="4" t="str">
        <f>'[1]INPUTS-Incidence'!C213</f>
        <v>50-54 years</v>
      </c>
      <c r="S213" s="108">
        <f>'[1]INPUTS-Incidence'!D213</f>
        <v>0</v>
      </c>
      <c r="T213" s="108">
        <f>'[1]INPUTS-Incidence'!E213</f>
        <v>0</v>
      </c>
      <c r="U213" s="100">
        <f t="shared" si="48"/>
        <v>2</v>
      </c>
      <c r="V213" s="105">
        <f t="shared" si="49"/>
        <v>0</v>
      </c>
      <c r="W213" s="105">
        <f t="shared" si="50"/>
        <v>0</v>
      </c>
      <c r="X213" s="3">
        <f t="shared" si="51"/>
        <v>0</v>
      </c>
      <c r="Y213" s="3">
        <f t="shared" si="52"/>
        <v>0</v>
      </c>
      <c r="Z213" s="3">
        <f t="shared" si="53"/>
        <v>0</v>
      </c>
      <c r="AA213" s="3">
        <f t="shared" si="54"/>
        <v>0</v>
      </c>
      <c r="AB213" s="113">
        <f t="shared" si="55"/>
        <v>0</v>
      </c>
      <c r="AC213" s="106">
        <f t="shared" si="56"/>
        <v>0</v>
      </c>
      <c r="AD213" s="106">
        <f t="shared" si="57"/>
        <v>0</v>
      </c>
      <c r="AE213" s="3">
        <f t="shared" si="58"/>
        <v>0</v>
      </c>
      <c r="AF213" s="3">
        <f t="shared" si="59"/>
        <v>0</v>
      </c>
      <c r="AG213" s="3">
        <f t="shared" si="60"/>
        <v>0</v>
      </c>
      <c r="AH213" s="3">
        <f t="shared" si="61"/>
        <v>0</v>
      </c>
      <c r="AI213" s="113">
        <f t="shared" si="62"/>
        <v>0</v>
      </c>
    </row>
    <row r="214" spans="16:35" x14ac:dyDescent="0.5">
      <c r="P214" s="4" t="str">
        <f>'[1]INPUTS-Incidence'!A214</f>
        <v>Bus</v>
      </c>
      <c r="Q214" s="4" t="str">
        <f>'[1]INPUTS-Incidence'!B214</f>
        <v>Female</v>
      </c>
      <c r="R214" s="4" t="str">
        <f>'[1]INPUTS-Incidence'!C214</f>
        <v>55-59 years</v>
      </c>
      <c r="S214" s="108">
        <f>'[1]INPUTS-Incidence'!D214</f>
        <v>0</v>
      </c>
      <c r="T214" s="108">
        <f>'[1]INPUTS-Incidence'!E214</f>
        <v>0</v>
      </c>
      <c r="U214" s="100">
        <f t="shared" si="48"/>
        <v>2</v>
      </c>
      <c r="V214" s="105">
        <f t="shared" si="49"/>
        <v>0</v>
      </c>
      <c r="W214" s="105">
        <f t="shared" si="50"/>
        <v>0</v>
      </c>
      <c r="X214" s="3">
        <f t="shared" si="51"/>
        <v>0</v>
      </c>
      <c r="Y214" s="3">
        <f t="shared" si="52"/>
        <v>0</v>
      </c>
      <c r="Z214" s="3">
        <f t="shared" si="53"/>
        <v>0</v>
      </c>
      <c r="AA214" s="3">
        <f t="shared" si="54"/>
        <v>0</v>
      </c>
      <c r="AB214" s="113">
        <f t="shared" si="55"/>
        <v>0</v>
      </c>
      <c r="AC214" s="106">
        <f t="shared" si="56"/>
        <v>0</v>
      </c>
      <c r="AD214" s="106">
        <f t="shared" si="57"/>
        <v>0</v>
      </c>
      <c r="AE214" s="3">
        <f t="shared" si="58"/>
        <v>0</v>
      </c>
      <c r="AF214" s="3">
        <f t="shared" si="59"/>
        <v>0</v>
      </c>
      <c r="AG214" s="3">
        <f t="shared" si="60"/>
        <v>0</v>
      </c>
      <c r="AH214" s="3">
        <f t="shared" si="61"/>
        <v>0</v>
      </c>
      <c r="AI214" s="113">
        <f t="shared" si="62"/>
        <v>0</v>
      </c>
    </row>
    <row r="215" spans="16:35" x14ac:dyDescent="0.5">
      <c r="P215" s="4" t="str">
        <f>'[1]INPUTS-Incidence'!A215</f>
        <v>Bus</v>
      </c>
      <c r="Q215" s="4" t="str">
        <f>'[1]INPUTS-Incidence'!B215</f>
        <v>Female</v>
      </c>
      <c r="R215" s="4" t="str">
        <f>'[1]INPUTS-Incidence'!C215</f>
        <v>60-64 years</v>
      </c>
      <c r="S215" s="108">
        <f>'[1]INPUTS-Incidence'!D215</f>
        <v>0</v>
      </c>
      <c r="T215" s="108">
        <f>'[1]INPUTS-Incidence'!E215</f>
        <v>0</v>
      </c>
      <c r="U215" s="100">
        <f t="shared" si="48"/>
        <v>2</v>
      </c>
      <c r="V215" s="105">
        <f t="shared" si="49"/>
        <v>0</v>
      </c>
      <c r="W215" s="105">
        <f t="shared" si="50"/>
        <v>0</v>
      </c>
      <c r="X215" s="3">
        <f t="shared" si="51"/>
        <v>0</v>
      </c>
      <c r="Y215" s="3">
        <f t="shared" si="52"/>
        <v>0</v>
      </c>
      <c r="Z215" s="3">
        <f t="shared" si="53"/>
        <v>0</v>
      </c>
      <c r="AA215" s="3">
        <f t="shared" si="54"/>
        <v>0</v>
      </c>
      <c r="AB215" s="113">
        <f t="shared" si="55"/>
        <v>0</v>
      </c>
      <c r="AC215" s="106">
        <f t="shared" si="56"/>
        <v>0</v>
      </c>
      <c r="AD215" s="106">
        <f t="shared" si="57"/>
        <v>0</v>
      </c>
      <c r="AE215" s="3">
        <f t="shared" si="58"/>
        <v>0</v>
      </c>
      <c r="AF215" s="3">
        <f t="shared" si="59"/>
        <v>0</v>
      </c>
      <c r="AG215" s="3">
        <f t="shared" si="60"/>
        <v>0</v>
      </c>
      <c r="AH215" s="3">
        <f t="shared" si="61"/>
        <v>0</v>
      </c>
      <c r="AI215" s="113">
        <f t="shared" si="62"/>
        <v>0</v>
      </c>
    </row>
    <row r="216" spans="16:35" x14ac:dyDescent="0.5">
      <c r="P216" s="4" t="str">
        <f>'[1]INPUTS-Incidence'!A216</f>
        <v>Bus</v>
      </c>
      <c r="Q216" s="4" t="str">
        <f>'[1]INPUTS-Incidence'!B216</f>
        <v>Female</v>
      </c>
      <c r="R216" s="4" t="str">
        <f>'[1]INPUTS-Incidence'!C216</f>
        <v>65-69 years</v>
      </c>
      <c r="S216" s="108">
        <f>'[1]INPUTS-Incidence'!D216</f>
        <v>0</v>
      </c>
      <c r="T216" s="108">
        <f>'[1]INPUTS-Incidence'!E216</f>
        <v>0</v>
      </c>
      <c r="U216" s="100">
        <f t="shared" si="48"/>
        <v>2</v>
      </c>
      <c r="V216" s="105">
        <f t="shared" si="49"/>
        <v>0</v>
      </c>
      <c r="W216" s="105">
        <f t="shared" si="50"/>
        <v>0</v>
      </c>
      <c r="X216" s="3">
        <f t="shared" si="51"/>
        <v>0</v>
      </c>
      <c r="Y216" s="3">
        <f t="shared" si="52"/>
        <v>0</v>
      </c>
      <c r="Z216" s="3">
        <f t="shared" si="53"/>
        <v>0</v>
      </c>
      <c r="AA216" s="3">
        <f t="shared" si="54"/>
        <v>0</v>
      </c>
      <c r="AB216" s="113">
        <f t="shared" si="55"/>
        <v>0</v>
      </c>
      <c r="AC216" s="106">
        <f t="shared" si="56"/>
        <v>0</v>
      </c>
      <c r="AD216" s="106">
        <f t="shared" si="57"/>
        <v>0</v>
      </c>
      <c r="AE216" s="3">
        <f t="shared" si="58"/>
        <v>0</v>
      </c>
      <c r="AF216" s="3">
        <f t="shared" si="59"/>
        <v>0</v>
      </c>
      <c r="AG216" s="3">
        <f t="shared" si="60"/>
        <v>0</v>
      </c>
      <c r="AH216" s="3">
        <f t="shared" si="61"/>
        <v>0</v>
      </c>
      <c r="AI216" s="113">
        <f t="shared" si="62"/>
        <v>0</v>
      </c>
    </row>
    <row r="217" spans="16:35" x14ac:dyDescent="0.5">
      <c r="P217" s="4" t="str">
        <f>'[1]INPUTS-Incidence'!A217</f>
        <v>Bus</v>
      </c>
      <c r="Q217" s="4" t="str">
        <f>'[1]INPUTS-Incidence'!B217</f>
        <v>Female</v>
      </c>
      <c r="R217" s="4" t="str">
        <f>'[1]INPUTS-Incidence'!C217</f>
        <v>70-74 years</v>
      </c>
      <c r="S217" s="108">
        <f>'[1]INPUTS-Incidence'!D217</f>
        <v>0</v>
      </c>
      <c r="T217" s="108">
        <f>'[1]INPUTS-Incidence'!E217</f>
        <v>0</v>
      </c>
      <c r="U217" s="100">
        <f t="shared" si="48"/>
        <v>2</v>
      </c>
      <c r="V217" s="105">
        <f t="shared" si="49"/>
        <v>0</v>
      </c>
      <c r="W217" s="105">
        <f t="shared" si="50"/>
        <v>0</v>
      </c>
      <c r="X217" s="3">
        <f t="shared" si="51"/>
        <v>0</v>
      </c>
      <c r="Y217" s="3">
        <f t="shared" si="52"/>
        <v>0</v>
      </c>
      <c r="Z217" s="3">
        <f t="shared" si="53"/>
        <v>0</v>
      </c>
      <c r="AA217" s="3">
        <f t="shared" si="54"/>
        <v>0</v>
      </c>
      <c r="AB217" s="113">
        <f t="shared" si="55"/>
        <v>0</v>
      </c>
      <c r="AC217" s="106">
        <f t="shared" si="56"/>
        <v>0</v>
      </c>
      <c r="AD217" s="106">
        <f t="shared" si="57"/>
        <v>0</v>
      </c>
      <c r="AE217" s="3">
        <f t="shared" si="58"/>
        <v>0</v>
      </c>
      <c r="AF217" s="3">
        <f t="shared" si="59"/>
        <v>0</v>
      </c>
      <c r="AG217" s="3">
        <f t="shared" si="60"/>
        <v>0</v>
      </c>
      <c r="AH217" s="3">
        <f t="shared" si="61"/>
        <v>0</v>
      </c>
      <c r="AI217" s="113">
        <f t="shared" si="62"/>
        <v>0</v>
      </c>
    </row>
    <row r="218" spans="16:35" x14ac:dyDescent="0.5">
      <c r="P218" s="4" t="str">
        <f>'[1]INPUTS-Incidence'!A218</f>
        <v>Bus</v>
      </c>
      <c r="Q218" s="4" t="str">
        <f>'[1]INPUTS-Incidence'!B218</f>
        <v>Female</v>
      </c>
      <c r="R218" s="4" t="str">
        <f>'[1]INPUTS-Incidence'!C218</f>
        <v>75-79 years</v>
      </c>
      <c r="S218" s="108">
        <f>'[1]INPUTS-Incidence'!D218</f>
        <v>0</v>
      </c>
      <c r="T218" s="108">
        <f>'[1]INPUTS-Incidence'!E218</f>
        <v>0</v>
      </c>
      <c r="U218" s="100">
        <f t="shared" si="48"/>
        <v>2</v>
      </c>
      <c r="V218" s="105">
        <f t="shared" si="49"/>
        <v>0</v>
      </c>
      <c r="W218" s="105">
        <f t="shared" si="50"/>
        <v>0</v>
      </c>
      <c r="X218" s="3">
        <f t="shared" si="51"/>
        <v>0</v>
      </c>
      <c r="Y218" s="3">
        <f t="shared" si="52"/>
        <v>0</v>
      </c>
      <c r="Z218" s="3">
        <f t="shared" si="53"/>
        <v>0</v>
      </c>
      <c r="AA218" s="3">
        <f t="shared" si="54"/>
        <v>0</v>
      </c>
      <c r="AB218" s="113">
        <f t="shared" si="55"/>
        <v>0</v>
      </c>
      <c r="AC218" s="106">
        <f t="shared" si="56"/>
        <v>0</v>
      </c>
      <c r="AD218" s="106">
        <f t="shared" si="57"/>
        <v>0</v>
      </c>
      <c r="AE218" s="3">
        <f t="shared" si="58"/>
        <v>0</v>
      </c>
      <c r="AF218" s="3">
        <f t="shared" si="59"/>
        <v>0</v>
      </c>
      <c r="AG218" s="3">
        <f t="shared" si="60"/>
        <v>0</v>
      </c>
      <c r="AH218" s="3">
        <f t="shared" si="61"/>
        <v>0</v>
      </c>
      <c r="AI218" s="113">
        <f t="shared" si="62"/>
        <v>0</v>
      </c>
    </row>
    <row r="219" spans="16:35" x14ac:dyDescent="0.5">
      <c r="P219" s="4" t="str">
        <f>'[1]INPUTS-Incidence'!A219</f>
        <v>Bus</v>
      </c>
      <c r="Q219" s="4" t="str">
        <f>'[1]INPUTS-Incidence'!B219</f>
        <v>Female</v>
      </c>
      <c r="R219" s="4" t="str">
        <f>'[1]INPUTS-Incidence'!C219</f>
        <v>80-84 years</v>
      </c>
      <c r="S219" s="108">
        <f>'[1]INPUTS-Incidence'!D219</f>
        <v>0</v>
      </c>
      <c r="T219" s="108">
        <f>'[1]INPUTS-Incidence'!E219</f>
        <v>0</v>
      </c>
      <c r="U219" s="100">
        <f t="shared" si="48"/>
        <v>2</v>
      </c>
      <c r="V219" s="105">
        <f t="shared" si="49"/>
        <v>0</v>
      </c>
      <c r="W219" s="105">
        <f t="shared" si="50"/>
        <v>0</v>
      </c>
      <c r="X219" s="3">
        <f t="shared" si="51"/>
        <v>0</v>
      </c>
      <c r="Y219" s="3">
        <f t="shared" si="52"/>
        <v>0</v>
      </c>
      <c r="Z219" s="3">
        <f t="shared" si="53"/>
        <v>0</v>
      </c>
      <c r="AA219" s="3">
        <f t="shared" si="54"/>
        <v>0</v>
      </c>
      <c r="AB219" s="113">
        <f t="shared" si="55"/>
        <v>0</v>
      </c>
      <c r="AC219" s="106">
        <f t="shared" si="56"/>
        <v>0</v>
      </c>
      <c r="AD219" s="106">
        <f t="shared" si="57"/>
        <v>0</v>
      </c>
      <c r="AE219" s="3">
        <f t="shared" si="58"/>
        <v>0</v>
      </c>
      <c r="AF219" s="3">
        <f t="shared" si="59"/>
        <v>0</v>
      </c>
      <c r="AG219" s="3">
        <f t="shared" si="60"/>
        <v>0</v>
      </c>
      <c r="AH219" s="3">
        <f t="shared" si="61"/>
        <v>0</v>
      </c>
      <c r="AI219" s="113">
        <f t="shared" si="62"/>
        <v>0</v>
      </c>
    </row>
    <row r="220" spans="16:35" x14ac:dyDescent="0.5">
      <c r="P220" s="4" t="str">
        <f>'[1]INPUTS-Incidence'!A220</f>
        <v>Bus</v>
      </c>
      <c r="Q220" s="4" t="str">
        <f>'[1]INPUTS-Incidence'!B220</f>
        <v>Female</v>
      </c>
      <c r="R220" s="4" t="str">
        <f>'[1]INPUTS-Incidence'!C220</f>
        <v>85+</v>
      </c>
      <c r="S220" s="108">
        <f>'[1]INPUTS-Incidence'!D220</f>
        <v>0</v>
      </c>
      <c r="T220" s="108">
        <f>'[1]INPUTS-Incidence'!E220</f>
        <v>0</v>
      </c>
      <c r="U220" s="100">
        <f t="shared" si="48"/>
        <v>2</v>
      </c>
      <c r="V220" s="105">
        <f t="shared" si="49"/>
        <v>0</v>
      </c>
      <c r="W220" s="105">
        <f t="shared" si="50"/>
        <v>0</v>
      </c>
      <c r="X220" s="3">
        <f t="shared" si="51"/>
        <v>0</v>
      </c>
      <c r="Y220" s="3">
        <f t="shared" si="52"/>
        <v>0</v>
      </c>
      <c r="Z220" s="3">
        <f t="shared" si="53"/>
        <v>0</v>
      </c>
      <c r="AA220" s="3">
        <f t="shared" si="54"/>
        <v>0</v>
      </c>
      <c r="AB220" s="113">
        <f t="shared" si="55"/>
        <v>0</v>
      </c>
      <c r="AC220" s="106">
        <f t="shared" si="56"/>
        <v>0</v>
      </c>
      <c r="AD220" s="106">
        <f t="shared" si="57"/>
        <v>0</v>
      </c>
      <c r="AE220" s="3">
        <f t="shared" si="58"/>
        <v>0</v>
      </c>
      <c r="AF220" s="3">
        <f t="shared" si="59"/>
        <v>0</v>
      </c>
      <c r="AG220" s="3">
        <f t="shared" si="60"/>
        <v>0</v>
      </c>
      <c r="AH220" s="3">
        <f t="shared" si="61"/>
        <v>0</v>
      </c>
      <c r="AI220" s="113">
        <f t="shared" si="62"/>
        <v>0</v>
      </c>
    </row>
    <row r="221" spans="16:35" x14ac:dyDescent="0.5">
      <c r="P221" s="4" t="str">
        <f>'[1]INPUTS-Incidence'!A221</f>
        <v>Truck</v>
      </c>
      <c r="Q221" s="4" t="str">
        <f>'[1]INPUTS-Incidence'!B221</f>
        <v>Male</v>
      </c>
      <c r="R221" s="4" t="str">
        <f>'[1]INPUTS-Incidence'!C221</f>
        <v>&lt;5 years</v>
      </c>
      <c r="S221" s="108">
        <f>'[1]INPUTS-Incidence'!D221</f>
        <v>0</v>
      </c>
      <c r="T221" s="108">
        <f>'[1]INPUTS-Incidence'!E221</f>
        <v>0</v>
      </c>
      <c r="U221" s="100">
        <f t="shared" si="48"/>
        <v>2</v>
      </c>
      <c r="V221" s="105">
        <f t="shared" si="49"/>
        <v>0</v>
      </c>
      <c r="W221" s="105">
        <f t="shared" si="50"/>
        <v>0</v>
      </c>
      <c r="X221" s="3">
        <f t="shared" si="51"/>
        <v>0</v>
      </c>
      <c r="Y221" s="3">
        <f t="shared" si="52"/>
        <v>0</v>
      </c>
      <c r="Z221" s="3">
        <f t="shared" si="53"/>
        <v>0</v>
      </c>
      <c r="AA221" s="3">
        <f t="shared" si="54"/>
        <v>0</v>
      </c>
      <c r="AB221" s="113">
        <f t="shared" si="55"/>
        <v>0</v>
      </c>
      <c r="AC221" s="106">
        <f t="shared" si="56"/>
        <v>0</v>
      </c>
      <c r="AD221" s="106">
        <f t="shared" si="57"/>
        <v>0</v>
      </c>
      <c r="AE221" s="3">
        <f t="shared" si="58"/>
        <v>0</v>
      </c>
      <c r="AF221" s="3">
        <f t="shared" si="59"/>
        <v>0</v>
      </c>
      <c r="AG221" s="3">
        <f t="shared" si="60"/>
        <v>0</v>
      </c>
      <c r="AH221" s="3">
        <f t="shared" si="61"/>
        <v>0</v>
      </c>
      <c r="AI221" s="113">
        <f t="shared" si="62"/>
        <v>0</v>
      </c>
    </row>
    <row r="222" spans="16:35" x14ac:dyDescent="0.5">
      <c r="P222" s="4" t="str">
        <f>'[1]INPUTS-Incidence'!A222</f>
        <v>Truck</v>
      </c>
      <c r="Q222" s="4" t="str">
        <f>'[1]INPUTS-Incidence'!B222</f>
        <v>Male</v>
      </c>
      <c r="R222" s="4" t="str">
        <f>'[1]INPUTS-Incidence'!C222</f>
        <v>5-9 years</v>
      </c>
      <c r="S222" s="108">
        <f>'[1]INPUTS-Incidence'!D222</f>
        <v>0</v>
      </c>
      <c r="T222" s="108">
        <f>'[1]INPUTS-Incidence'!E222</f>
        <v>0</v>
      </c>
      <c r="U222" s="100">
        <f t="shared" si="48"/>
        <v>2</v>
      </c>
      <c r="V222" s="105">
        <f t="shared" si="49"/>
        <v>0</v>
      </c>
      <c r="W222" s="105">
        <f t="shared" si="50"/>
        <v>0</v>
      </c>
      <c r="X222" s="3">
        <f t="shared" si="51"/>
        <v>0</v>
      </c>
      <c r="Y222" s="3">
        <f t="shared" si="52"/>
        <v>0</v>
      </c>
      <c r="Z222" s="3">
        <f t="shared" si="53"/>
        <v>0</v>
      </c>
      <c r="AA222" s="3">
        <f t="shared" si="54"/>
        <v>0</v>
      </c>
      <c r="AB222" s="113">
        <f t="shared" si="55"/>
        <v>0</v>
      </c>
      <c r="AC222" s="106">
        <f t="shared" si="56"/>
        <v>0</v>
      </c>
      <c r="AD222" s="106">
        <f t="shared" si="57"/>
        <v>0</v>
      </c>
      <c r="AE222" s="3">
        <f t="shared" si="58"/>
        <v>0</v>
      </c>
      <c r="AF222" s="3">
        <f t="shared" si="59"/>
        <v>0</v>
      </c>
      <c r="AG222" s="3">
        <f t="shared" si="60"/>
        <v>0</v>
      </c>
      <c r="AH222" s="3">
        <f t="shared" si="61"/>
        <v>0</v>
      </c>
      <c r="AI222" s="113">
        <f t="shared" si="62"/>
        <v>0</v>
      </c>
    </row>
    <row r="223" spans="16:35" x14ac:dyDescent="0.5">
      <c r="P223" s="4" t="str">
        <f>'[1]INPUTS-Incidence'!A223</f>
        <v>Truck</v>
      </c>
      <c r="Q223" s="4" t="str">
        <f>'[1]INPUTS-Incidence'!B223</f>
        <v>Male</v>
      </c>
      <c r="R223" s="4" t="str">
        <f>'[1]INPUTS-Incidence'!C223</f>
        <v>10-14 years</v>
      </c>
      <c r="S223" s="108">
        <f>'[1]INPUTS-Incidence'!D223</f>
        <v>0</v>
      </c>
      <c r="T223" s="108">
        <f>'[1]INPUTS-Incidence'!E223</f>
        <v>0</v>
      </c>
      <c r="U223" s="100">
        <f t="shared" si="48"/>
        <v>2</v>
      </c>
      <c r="V223" s="105">
        <f t="shared" si="49"/>
        <v>0</v>
      </c>
      <c r="W223" s="105">
        <f t="shared" si="50"/>
        <v>0</v>
      </c>
      <c r="X223" s="3">
        <f t="shared" si="51"/>
        <v>0</v>
      </c>
      <c r="Y223" s="3">
        <f t="shared" si="52"/>
        <v>0</v>
      </c>
      <c r="Z223" s="3">
        <f t="shared" si="53"/>
        <v>0</v>
      </c>
      <c r="AA223" s="3">
        <f t="shared" si="54"/>
        <v>0</v>
      </c>
      <c r="AB223" s="113">
        <f t="shared" si="55"/>
        <v>0</v>
      </c>
      <c r="AC223" s="106">
        <f t="shared" si="56"/>
        <v>0</v>
      </c>
      <c r="AD223" s="106">
        <f t="shared" si="57"/>
        <v>0</v>
      </c>
      <c r="AE223" s="3">
        <f t="shared" si="58"/>
        <v>0</v>
      </c>
      <c r="AF223" s="3">
        <f t="shared" si="59"/>
        <v>0</v>
      </c>
      <c r="AG223" s="3">
        <f t="shared" si="60"/>
        <v>0</v>
      </c>
      <c r="AH223" s="3">
        <f t="shared" si="61"/>
        <v>0</v>
      </c>
      <c r="AI223" s="113">
        <f t="shared" si="62"/>
        <v>0</v>
      </c>
    </row>
    <row r="224" spans="16:35" x14ac:dyDescent="0.5">
      <c r="P224" s="4" t="str">
        <f>'[1]INPUTS-Incidence'!A224</f>
        <v>Truck</v>
      </c>
      <c r="Q224" s="4" t="str">
        <f>'[1]INPUTS-Incidence'!B224</f>
        <v>Male</v>
      </c>
      <c r="R224" s="4" t="str">
        <f>'[1]INPUTS-Incidence'!C224</f>
        <v>15-19 years</v>
      </c>
      <c r="S224" s="108">
        <f>'[1]INPUTS-Incidence'!D224</f>
        <v>0</v>
      </c>
      <c r="T224" s="108">
        <f>'[1]INPUTS-Incidence'!E224</f>
        <v>0</v>
      </c>
      <c r="U224" s="100">
        <f t="shared" si="48"/>
        <v>2</v>
      </c>
      <c r="V224" s="105">
        <f t="shared" si="49"/>
        <v>0</v>
      </c>
      <c r="W224" s="105">
        <f t="shared" si="50"/>
        <v>0</v>
      </c>
      <c r="X224" s="3">
        <f t="shared" si="51"/>
        <v>0</v>
      </c>
      <c r="Y224" s="3">
        <f t="shared" si="52"/>
        <v>0</v>
      </c>
      <c r="Z224" s="3">
        <f t="shared" si="53"/>
        <v>0</v>
      </c>
      <c r="AA224" s="3">
        <f t="shared" si="54"/>
        <v>0</v>
      </c>
      <c r="AB224" s="113">
        <f t="shared" si="55"/>
        <v>0</v>
      </c>
      <c r="AC224" s="106">
        <f t="shared" si="56"/>
        <v>0</v>
      </c>
      <c r="AD224" s="106">
        <f t="shared" si="57"/>
        <v>0</v>
      </c>
      <c r="AE224" s="3">
        <f t="shared" si="58"/>
        <v>0</v>
      </c>
      <c r="AF224" s="3">
        <f t="shared" si="59"/>
        <v>0</v>
      </c>
      <c r="AG224" s="3">
        <f t="shared" si="60"/>
        <v>0</v>
      </c>
      <c r="AH224" s="3">
        <f t="shared" si="61"/>
        <v>0</v>
      </c>
      <c r="AI224" s="113">
        <f t="shared" si="62"/>
        <v>0</v>
      </c>
    </row>
    <row r="225" spans="16:35" x14ac:dyDescent="0.5">
      <c r="P225" s="4" t="str">
        <f>'[1]INPUTS-Incidence'!A225</f>
        <v>Truck</v>
      </c>
      <c r="Q225" s="4" t="str">
        <f>'[1]INPUTS-Incidence'!B225</f>
        <v>Male</v>
      </c>
      <c r="R225" s="4" t="str">
        <f>'[1]INPUTS-Incidence'!C225</f>
        <v>20-24 years</v>
      </c>
      <c r="S225" s="108">
        <f>'[1]INPUTS-Incidence'!D225</f>
        <v>0</v>
      </c>
      <c r="T225" s="108">
        <f>'[1]INPUTS-Incidence'!E225</f>
        <v>0</v>
      </c>
      <c r="U225" s="100">
        <f t="shared" si="48"/>
        <v>2</v>
      </c>
      <c r="V225" s="105">
        <f t="shared" si="49"/>
        <v>0</v>
      </c>
      <c r="W225" s="105">
        <f t="shared" si="50"/>
        <v>0</v>
      </c>
      <c r="X225" s="3">
        <f t="shared" si="51"/>
        <v>0</v>
      </c>
      <c r="Y225" s="3">
        <f t="shared" si="52"/>
        <v>0</v>
      </c>
      <c r="Z225" s="3">
        <f t="shared" si="53"/>
        <v>0</v>
      </c>
      <c r="AA225" s="3">
        <f t="shared" si="54"/>
        <v>0</v>
      </c>
      <c r="AB225" s="113">
        <f t="shared" si="55"/>
        <v>0</v>
      </c>
      <c r="AC225" s="106">
        <f t="shared" si="56"/>
        <v>0</v>
      </c>
      <c r="AD225" s="106">
        <f t="shared" si="57"/>
        <v>0</v>
      </c>
      <c r="AE225" s="3">
        <f t="shared" si="58"/>
        <v>0</v>
      </c>
      <c r="AF225" s="3">
        <f t="shared" si="59"/>
        <v>0</v>
      </c>
      <c r="AG225" s="3">
        <f t="shared" si="60"/>
        <v>0</v>
      </c>
      <c r="AH225" s="3">
        <f t="shared" si="61"/>
        <v>0</v>
      </c>
      <c r="AI225" s="113">
        <f t="shared" si="62"/>
        <v>0</v>
      </c>
    </row>
    <row r="226" spans="16:35" x14ac:dyDescent="0.5">
      <c r="P226" s="4" t="str">
        <f>'[1]INPUTS-Incidence'!A226</f>
        <v>Truck</v>
      </c>
      <c r="Q226" s="4" t="str">
        <f>'[1]INPUTS-Incidence'!B226</f>
        <v>Male</v>
      </c>
      <c r="R226" s="4" t="str">
        <f>'[1]INPUTS-Incidence'!C226</f>
        <v>25-29 years</v>
      </c>
      <c r="S226" s="108">
        <f>'[1]INPUTS-Incidence'!D226</f>
        <v>0</v>
      </c>
      <c r="T226" s="108">
        <f>'[1]INPUTS-Incidence'!E226</f>
        <v>0</v>
      </c>
      <c r="U226" s="100">
        <f t="shared" si="48"/>
        <v>2</v>
      </c>
      <c r="V226" s="105">
        <f t="shared" si="49"/>
        <v>0</v>
      </c>
      <c r="W226" s="105">
        <f t="shared" si="50"/>
        <v>0</v>
      </c>
      <c r="X226" s="3">
        <f t="shared" si="51"/>
        <v>0</v>
      </c>
      <c r="Y226" s="3">
        <f t="shared" si="52"/>
        <v>0</v>
      </c>
      <c r="Z226" s="3">
        <f t="shared" si="53"/>
        <v>0</v>
      </c>
      <c r="AA226" s="3">
        <f t="shared" si="54"/>
        <v>0</v>
      </c>
      <c r="AB226" s="113">
        <f t="shared" si="55"/>
        <v>0</v>
      </c>
      <c r="AC226" s="106">
        <f t="shared" si="56"/>
        <v>0</v>
      </c>
      <c r="AD226" s="106">
        <f t="shared" si="57"/>
        <v>0</v>
      </c>
      <c r="AE226" s="3">
        <f t="shared" si="58"/>
        <v>0</v>
      </c>
      <c r="AF226" s="3">
        <f t="shared" si="59"/>
        <v>0</v>
      </c>
      <c r="AG226" s="3">
        <f t="shared" si="60"/>
        <v>0</v>
      </c>
      <c r="AH226" s="3">
        <f t="shared" si="61"/>
        <v>0</v>
      </c>
      <c r="AI226" s="113">
        <f t="shared" si="62"/>
        <v>0</v>
      </c>
    </row>
    <row r="227" spans="16:35" x14ac:dyDescent="0.5">
      <c r="P227" s="4" t="str">
        <f>'[1]INPUTS-Incidence'!A227</f>
        <v>Truck</v>
      </c>
      <c r="Q227" s="4" t="str">
        <f>'[1]INPUTS-Incidence'!B227</f>
        <v>Male</v>
      </c>
      <c r="R227" s="4" t="str">
        <f>'[1]INPUTS-Incidence'!C227</f>
        <v>30-34 years</v>
      </c>
      <c r="S227" s="108">
        <f>'[1]INPUTS-Incidence'!D227</f>
        <v>0</v>
      </c>
      <c r="T227" s="108">
        <f>'[1]INPUTS-Incidence'!E227</f>
        <v>0</v>
      </c>
      <c r="U227" s="100">
        <f t="shared" si="48"/>
        <v>2</v>
      </c>
      <c r="V227" s="105">
        <f t="shared" si="49"/>
        <v>0</v>
      </c>
      <c r="W227" s="105">
        <f t="shared" si="50"/>
        <v>0</v>
      </c>
      <c r="X227" s="3">
        <f t="shared" si="51"/>
        <v>0</v>
      </c>
      <c r="Y227" s="3">
        <f t="shared" si="52"/>
        <v>0</v>
      </c>
      <c r="Z227" s="3">
        <f t="shared" si="53"/>
        <v>0</v>
      </c>
      <c r="AA227" s="3">
        <f t="shared" si="54"/>
        <v>0</v>
      </c>
      <c r="AB227" s="113">
        <f t="shared" si="55"/>
        <v>0</v>
      </c>
      <c r="AC227" s="106">
        <f t="shared" si="56"/>
        <v>0</v>
      </c>
      <c r="AD227" s="106">
        <f t="shared" si="57"/>
        <v>0</v>
      </c>
      <c r="AE227" s="3">
        <f t="shared" si="58"/>
        <v>0</v>
      </c>
      <c r="AF227" s="3">
        <f t="shared" si="59"/>
        <v>0</v>
      </c>
      <c r="AG227" s="3">
        <f t="shared" si="60"/>
        <v>0</v>
      </c>
      <c r="AH227" s="3">
        <f t="shared" si="61"/>
        <v>0</v>
      </c>
      <c r="AI227" s="113">
        <f t="shared" si="62"/>
        <v>0</v>
      </c>
    </row>
    <row r="228" spans="16:35" x14ac:dyDescent="0.5">
      <c r="P228" s="4" t="str">
        <f>'[1]INPUTS-Incidence'!A228</f>
        <v>Truck</v>
      </c>
      <c r="Q228" s="4" t="str">
        <f>'[1]INPUTS-Incidence'!B228</f>
        <v>Male</v>
      </c>
      <c r="R228" s="4" t="str">
        <f>'[1]INPUTS-Incidence'!C228</f>
        <v>35-39 years</v>
      </c>
      <c r="S228" s="108">
        <f>'[1]INPUTS-Incidence'!D228</f>
        <v>0</v>
      </c>
      <c r="T228" s="108">
        <f>'[1]INPUTS-Incidence'!E228</f>
        <v>0</v>
      </c>
      <c r="U228" s="100">
        <f t="shared" si="48"/>
        <v>2</v>
      </c>
      <c r="V228" s="105">
        <f t="shared" si="49"/>
        <v>0</v>
      </c>
      <c r="W228" s="105">
        <f t="shared" si="50"/>
        <v>0</v>
      </c>
      <c r="X228" s="3">
        <f t="shared" si="51"/>
        <v>0</v>
      </c>
      <c r="Y228" s="3">
        <f t="shared" si="52"/>
        <v>0</v>
      </c>
      <c r="Z228" s="3">
        <f t="shared" si="53"/>
        <v>0</v>
      </c>
      <c r="AA228" s="3">
        <f t="shared" si="54"/>
        <v>0</v>
      </c>
      <c r="AB228" s="113">
        <f t="shared" si="55"/>
        <v>0</v>
      </c>
      <c r="AC228" s="106">
        <f t="shared" si="56"/>
        <v>0</v>
      </c>
      <c r="AD228" s="106">
        <f t="shared" si="57"/>
        <v>0</v>
      </c>
      <c r="AE228" s="3">
        <f t="shared" si="58"/>
        <v>0</v>
      </c>
      <c r="AF228" s="3">
        <f t="shared" si="59"/>
        <v>0</v>
      </c>
      <c r="AG228" s="3">
        <f t="shared" si="60"/>
        <v>0</v>
      </c>
      <c r="AH228" s="3">
        <f t="shared" si="61"/>
        <v>0</v>
      </c>
      <c r="AI228" s="113">
        <f t="shared" si="62"/>
        <v>0</v>
      </c>
    </row>
    <row r="229" spans="16:35" x14ac:dyDescent="0.5">
      <c r="P229" s="4" t="str">
        <f>'[1]INPUTS-Incidence'!A229</f>
        <v>Truck</v>
      </c>
      <c r="Q229" s="4" t="str">
        <f>'[1]INPUTS-Incidence'!B229</f>
        <v>Male</v>
      </c>
      <c r="R229" s="4" t="str">
        <f>'[1]INPUTS-Incidence'!C229</f>
        <v>40-44 years</v>
      </c>
      <c r="S229" s="108">
        <f>'[1]INPUTS-Incidence'!D229</f>
        <v>0</v>
      </c>
      <c r="T229" s="108">
        <f>'[1]INPUTS-Incidence'!E229</f>
        <v>0</v>
      </c>
      <c r="U229" s="100">
        <f t="shared" si="48"/>
        <v>2</v>
      </c>
      <c r="V229" s="105">
        <f t="shared" si="49"/>
        <v>0</v>
      </c>
      <c r="W229" s="105">
        <f t="shared" si="50"/>
        <v>0</v>
      </c>
      <c r="X229" s="3">
        <f t="shared" si="51"/>
        <v>0</v>
      </c>
      <c r="Y229" s="3">
        <f t="shared" si="52"/>
        <v>0</v>
      </c>
      <c r="Z229" s="3">
        <f t="shared" si="53"/>
        <v>0</v>
      </c>
      <c r="AA229" s="3">
        <f t="shared" si="54"/>
        <v>0</v>
      </c>
      <c r="AB229" s="113">
        <f t="shared" si="55"/>
        <v>0</v>
      </c>
      <c r="AC229" s="106">
        <f t="shared" si="56"/>
        <v>0</v>
      </c>
      <c r="AD229" s="106">
        <f t="shared" si="57"/>
        <v>0</v>
      </c>
      <c r="AE229" s="3">
        <f t="shared" si="58"/>
        <v>0</v>
      </c>
      <c r="AF229" s="3">
        <f t="shared" si="59"/>
        <v>0</v>
      </c>
      <c r="AG229" s="3">
        <f t="shared" si="60"/>
        <v>0</v>
      </c>
      <c r="AH229" s="3">
        <f t="shared" si="61"/>
        <v>0</v>
      </c>
      <c r="AI229" s="113">
        <f t="shared" si="62"/>
        <v>0</v>
      </c>
    </row>
    <row r="230" spans="16:35" x14ac:dyDescent="0.5">
      <c r="P230" s="4" t="str">
        <f>'[1]INPUTS-Incidence'!A230</f>
        <v>Truck</v>
      </c>
      <c r="Q230" s="4" t="str">
        <f>'[1]INPUTS-Incidence'!B230</f>
        <v>Male</v>
      </c>
      <c r="R230" s="4" t="str">
        <f>'[1]INPUTS-Incidence'!C230</f>
        <v>45-49 years</v>
      </c>
      <c r="S230" s="108">
        <f>'[1]INPUTS-Incidence'!D230</f>
        <v>0</v>
      </c>
      <c r="T230" s="108">
        <f>'[1]INPUTS-Incidence'!E230</f>
        <v>0</v>
      </c>
      <c r="U230" s="100">
        <f t="shared" si="48"/>
        <v>2</v>
      </c>
      <c r="V230" s="105">
        <f t="shared" si="49"/>
        <v>0</v>
      </c>
      <c r="W230" s="105">
        <f t="shared" si="50"/>
        <v>0</v>
      </c>
      <c r="X230" s="3">
        <f t="shared" si="51"/>
        <v>0</v>
      </c>
      <c r="Y230" s="3">
        <f t="shared" si="52"/>
        <v>0</v>
      </c>
      <c r="Z230" s="3">
        <f t="shared" si="53"/>
        <v>0</v>
      </c>
      <c r="AA230" s="3">
        <f t="shared" si="54"/>
        <v>0</v>
      </c>
      <c r="AB230" s="113">
        <f t="shared" si="55"/>
        <v>0</v>
      </c>
      <c r="AC230" s="106">
        <f t="shared" si="56"/>
        <v>0</v>
      </c>
      <c r="AD230" s="106">
        <f t="shared" si="57"/>
        <v>0</v>
      </c>
      <c r="AE230" s="3">
        <f t="shared" si="58"/>
        <v>0</v>
      </c>
      <c r="AF230" s="3">
        <f t="shared" si="59"/>
        <v>0</v>
      </c>
      <c r="AG230" s="3">
        <f t="shared" si="60"/>
        <v>0</v>
      </c>
      <c r="AH230" s="3">
        <f t="shared" si="61"/>
        <v>0</v>
      </c>
      <c r="AI230" s="113">
        <f t="shared" si="62"/>
        <v>0</v>
      </c>
    </row>
    <row r="231" spans="16:35" x14ac:dyDescent="0.5">
      <c r="P231" s="4" t="str">
        <f>'[1]INPUTS-Incidence'!A231</f>
        <v>Truck</v>
      </c>
      <c r="Q231" s="4" t="str">
        <f>'[1]INPUTS-Incidence'!B231</f>
        <v>Male</v>
      </c>
      <c r="R231" s="4" t="str">
        <f>'[1]INPUTS-Incidence'!C231</f>
        <v>50-54 years</v>
      </c>
      <c r="S231" s="108">
        <f>'[1]INPUTS-Incidence'!D231</f>
        <v>0</v>
      </c>
      <c r="T231" s="108">
        <f>'[1]INPUTS-Incidence'!E231</f>
        <v>0</v>
      </c>
      <c r="U231" s="100">
        <f t="shared" si="48"/>
        <v>2</v>
      </c>
      <c r="V231" s="105">
        <f t="shared" si="49"/>
        <v>0</v>
      </c>
      <c r="W231" s="105">
        <f t="shared" si="50"/>
        <v>0</v>
      </c>
      <c r="X231" s="3">
        <f t="shared" si="51"/>
        <v>0</v>
      </c>
      <c r="Y231" s="3">
        <f t="shared" si="52"/>
        <v>0</v>
      </c>
      <c r="Z231" s="3">
        <f t="shared" si="53"/>
        <v>0</v>
      </c>
      <c r="AA231" s="3">
        <f t="shared" si="54"/>
        <v>0</v>
      </c>
      <c r="AB231" s="113">
        <f t="shared" si="55"/>
        <v>0</v>
      </c>
      <c r="AC231" s="106">
        <f t="shared" si="56"/>
        <v>0</v>
      </c>
      <c r="AD231" s="106">
        <f t="shared" si="57"/>
        <v>0</v>
      </c>
      <c r="AE231" s="3">
        <f t="shared" si="58"/>
        <v>0</v>
      </c>
      <c r="AF231" s="3">
        <f t="shared" si="59"/>
        <v>0</v>
      </c>
      <c r="AG231" s="3">
        <f t="shared" si="60"/>
        <v>0</v>
      </c>
      <c r="AH231" s="3">
        <f t="shared" si="61"/>
        <v>0</v>
      </c>
      <c r="AI231" s="113">
        <f t="shared" si="62"/>
        <v>0</v>
      </c>
    </row>
    <row r="232" spans="16:35" x14ac:dyDescent="0.5">
      <c r="P232" s="4" t="str">
        <f>'[1]INPUTS-Incidence'!A232</f>
        <v>Truck</v>
      </c>
      <c r="Q232" s="4" t="str">
        <f>'[1]INPUTS-Incidence'!B232</f>
        <v>Male</v>
      </c>
      <c r="R232" s="4" t="str">
        <f>'[1]INPUTS-Incidence'!C232</f>
        <v>55-59 years</v>
      </c>
      <c r="S232" s="108">
        <f>'[1]INPUTS-Incidence'!D232</f>
        <v>0</v>
      </c>
      <c r="T232" s="108">
        <f>'[1]INPUTS-Incidence'!E232</f>
        <v>0</v>
      </c>
      <c r="U232" s="100">
        <f t="shared" si="48"/>
        <v>2</v>
      </c>
      <c r="V232" s="105">
        <f t="shared" si="49"/>
        <v>0</v>
      </c>
      <c r="W232" s="105">
        <f t="shared" si="50"/>
        <v>0</v>
      </c>
      <c r="X232" s="3">
        <f t="shared" si="51"/>
        <v>0</v>
      </c>
      <c r="Y232" s="3">
        <f t="shared" si="52"/>
        <v>0</v>
      </c>
      <c r="Z232" s="3">
        <f t="shared" si="53"/>
        <v>0</v>
      </c>
      <c r="AA232" s="3">
        <f t="shared" si="54"/>
        <v>0</v>
      </c>
      <c r="AB232" s="113">
        <f t="shared" si="55"/>
        <v>0</v>
      </c>
      <c r="AC232" s="106">
        <f t="shared" si="56"/>
        <v>0</v>
      </c>
      <c r="AD232" s="106">
        <f t="shared" si="57"/>
        <v>0</v>
      </c>
      <c r="AE232" s="3">
        <f t="shared" si="58"/>
        <v>0</v>
      </c>
      <c r="AF232" s="3">
        <f t="shared" si="59"/>
        <v>0</v>
      </c>
      <c r="AG232" s="3">
        <f t="shared" si="60"/>
        <v>0</v>
      </c>
      <c r="AH232" s="3">
        <f t="shared" si="61"/>
        <v>0</v>
      </c>
      <c r="AI232" s="113">
        <f t="shared" si="62"/>
        <v>0</v>
      </c>
    </row>
    <row r="233" spans="16:35" x14ac:dyDescent="0.5">
      <c r="P233" s="4" t="str">
        <f>'[1]INPUTS-Incidence'!A233</f>
        <v>Truck</v>
      </c>
      <c r="Q233" s="4" t="str">
        <f>'[1]INPUTS-Incidence'!B233</f>
        <v>Male</v>
      </c>
      <c r="R233" s="4" t="str">
        <f>'[1]INPUTS-Incidence'!C233</f>
        <v>60-64 years</v>
      </c>
      <c r="S233" s="108">
        <f>'[1]INPUTS-Incidence'!D233</f>
        <v>0</v>
      </c>
      <c r="T233" s="108">
        <f>'[1]INPUTS-Incidence'!E233</f>
        <v>0</v>
      </c>
      <c r="U233" s="100">
        <f t="shared" si="48"/>
        <v>2</v>
      </c>
      <c r="V233" s="105">
        <f t="shared" si="49"/>
        <v>0</v>
      </c>
      <c r="W233" s="105">
        <f t="shared" si="50"/>
        <v>0</v>
      </c>
      <c r="X233" s="3">
        <f t="shared" si="51"/>
        <v>0</v>
      </c>
      <c r="Y233" s="3">
        <f t="shared" si="52"/>
        <v>0</v>
      </c>
      <c r="Z233" s="3">
        <f t="shared" si="53"/>
        <v>0</v>
      </c>
      <c r="AA233" s="3">
        <f t="shared" si="54"/>
        <v>0</v>
      </c>
      <c r="AB233" s="113">
        <f t="shared" si="55"/>
        <v>0</v>
      </c>
      <c r="AC233" s="106">
        <f t="shared" si="56"/>
        <v>0</v>
      </c>
      <c r="AD233" s="106">
        <f t="shared" si="57"/>
        <v>0</v>
      </c>
      <c r="AE233" s="3">
        <f t="shared" si="58"/>
        <v>0</v>
      </c>
      <c r="AF233" s="3">
        <f t="shared" si="59"/>
        <v>0</v>
      </c>
      <c r="AG233" s="3">
        <f t="shared" si="60"/>
        <v>0</v>
      </c>
      <c r="AH233" s="3">
        <f t="shared" si="61"/>
        <v>0</v>
      </c>
      <c r="AI233" s="113">
        <f t="shared" si="62"/>
        <v>0</v>
      </c>
    </row>
    <row r="234" spans="16:35" x14ac:dyDescent="0.5">
      <c r="P234" s="4" t="str">
        <f>'[1]INPUTS-Incidence'!A234</f>
        <v>Truck</v>
      </c>
      <c r="Q234" s="4" t="str">
        <f>'[1]INPUTS-Incidence'!B234</f>
        <v>Male</v>
      </c>
      <c r="R234" s="4" t="str">
        <f>'[1]INPUTS-Incidence'!C234</f>
        <v>65-69 years</v>
      </c>
      <c r="S234" s="108">
        <f>'[1]INPUTS-Incidence'!D234</f>
        <v>0</v>
      </c>
      <c r="T234" s="108">
        <f>'[1]INPUTS-Incidence'!E234</f>
        <v>0</v>
      </c>
      <c r="U234" s="100">
        <f t="shared" si="48"/>
        <v>2</v>
      </c>
      <c r="V234" s="105">
        <f t="shared" si="49"/>
        <v>0</v>
      </c>
      <c r="W234" s="105">
        <f t="shared" si="50"/>
        <v>0</v>
      </c>
      <c r="X234" s="3">
        <f t="shared" si="51"/>
        <v>0</v>
      </c>
      <c r="Y234" s="3">
        <f t="shared" si="52"/>
        <v>0</v>
      </c>
      <c r="Z234" s="3">
        <f t="shared" si="53"/>
        <v>0</v>
      </c>
      <c r="AA234" s="3">
        <f t="shared" si="54"/>
        <v>0</v>
      </c>
      <c r="AB234" s="113">
        <f t="shared" si="55"/>
        <v>0</v>
      </c>
      <c r="AC234" s="106">
        <f t="shared" si="56"/>
        <v>0</v>
      </c>
      <c r="AD234" s="106">
        <f t="shared" si="57"/>
        <v>0</v>
      </c>
      <c r="AE234" s="3">
        <f t="shared" si="58"/>
        <v>0</v>
      </c>
      <c r="AF234" s="3">
        <f t="shared" si="59"/>
        <v>0</v>
      </c>
      <c r="AG234" s="3">
        <f t="shared" si="60"/>
        <v>0</v>
      </c>
      <c r="AH234" s="3">
        <f t="shared" si="61"/>
        <v>0</v>
      </c>
      <c r="AI234" s="113">
        <f t="shared" si="62"/>
        <v>0</v>
      </c>
    </row>
    <row r="235" spans="16:35" x14ac:dyDescent="0.5">
      <c r="P235" s="4" t="str">
        <f>'[1]INPUTS-Incidence'!A235</f>
        <v>Truck</v>
      </c>
      <c r="Q235" s="4" t="str">
        <f>'[1]INPUTS-Incidence'!B235</f>
        <v>Male</v>
      </c>
      <c r="R235" s="4" t="str">
        <f>'[1]INPUTS-Incidence'!C235</f>
        <v>70-74 years</v>
      </c>
      <c r="S235" s="108">
        <f>'[1]INPUTS-Incidence'!D235</f>
        <v>0</v>
      </c>
      <c r="T235" s="108">
        <f>'[1]INPUTS-Incidence'!E235</f>
        <v>0</v>
      </c>
      <c r="U235" s="100">
        <f t="shared" si="48"/>
        <v>2</v>
      </c>
      <c r="V235" s="105">
        <f t="shared" si="49"/>
        <v>0</v>
      </c>
      <c r="W235" s="105">
        <f t="shared" si="50"/>
        <v>0</v>
      </c>
      <c r="X235" s="3">
        <f t="shared" si="51"/>
        <v>0</v>
      </c>
      <c r="Y235" s="3">
        <f t="shared" si="52"/>
        <v>0</v>
      </c>
      <c r="Z235" s="3">
        <f t="shared" si="53"/>
        <v>0</v>
      </c>
      <c r="AA235" s="3">
        <f t="shared" si="54"/>
        <v>0</v>
      </c>
      <c r="AB235" s="113">
        <f t="shared" si="55"/>
        <v>0</v>
      </c>
      <c r="AC235" s="106">
        <f t="shared" si="56"/>
        <v>0</v>
      </c>
      <c r="AD235" s="106">
        <f t="shared" si="57"/>
        <v>0</v>
      </c>
      <c r="AE235" s="3">
        <f t="shared" si="58"/>
        <v>0</v>
      </c>
      <c r="AF235" s="3">
        <f t="shared" si="59"/>
        <v>0</v>
      </c>
      <c r="AG235" s="3">
        <f t="shared" si="60"/>
        <v>0</v>
      </c>
      <c r="AH235" s="3">
        <f t="shared" si="61"/>
        <v>0</v>
      </c>
      <c r="AI235" s="113">
        <f t="shared" si="62"/>
        <v>0</v>
      </c>
    </row>
    <row r="236" spans="16:35" x14ac:dyDescent="0.5">
      <c r="P236" s="4" t="str">
        <f>'[1]INPUTS-Incidence'!A236</f>
        <v>Truck</v>
      </c>
      <c r="Q236" s="4" t="str">
        <f>'[1]INPUTS-Incidence'!B236</f>
        <v>Male</v>
      </c>
      <c r="R236" s="4" t="str">
        <f>'[1]INPUTS-Incidence'!C236</f>
        <v>75-79 years</v>
      </c>
      <c r="S236" s="108">
        <f>'[1]INPUTS-Incidence'!D236</f>
        <v>0</v>
      </c>
      <c r="T236" s="108">
        <f>'[1]INPUTS-Incidence'!E236</f>
        <v>0</v>
      </c>
      <c r="U236" s="100">
        <f t="shared" si="48"/>
        <v>2</v>
      </c>
      <c r="V236" s="105">
        <f t="shared" si="49"/>
        <v>0</v>
      </c>
      <c r="W236" s="105">
        <f t="shared" si="50"/>
        <v>0</v>
      </c>
      <c r="X236" s="3">
        <f t="shared" si="51"/>
        <v>0</v>
      </c>
      <c r="Y236" s="3">
        <f t="shared" si="52"/>
        <v>0</v>
      </c>
      <c r="Z236" s="3">
        <f t="shared" si="53"/>
        <v>0</v>
      </c>
      <c r="AA236" s="3">
        <f t="shared" si="54"/>
        <v>0</v>
      </c>
      <c r="AB236" s="113">
        <f t="shared" si="55"/>
        <v>0</v>
      </c>
      <c r="AC236" s="106">
        <f t="shared" si="56"/>
        <v>0</v>
      </c>
      <c r="AD236" s="106">
        <f t="shared" si="57"/>
        <v>0</v>
      </c>
      <c r="AE236" s="3">
        <f t="shared" si="58"/>
        <v>0</v>
      </c>
      <c r="AF236" s="3">
        <f t="shared" si="59"/>
        <v>0</v>
      </c>
      <c r="AG236" s="3">
        <f t="shared" si="60"/>
        <v>0</v>
      </c>
      <c r="AH236" s="3">
        <f t="shared" si="61"/>
        <v>0</v>
      </c>
      <c r="AI236" s="113">
        <f t="shared" si="62"/>
        <v>0</v>
      </c>
    </row>
    <row r="237" spans="16:35" x14ac:dyDescent="0.5">
      <c r="P237" s="4" t="str">
        <f>'[1]INPUTS-Incidence'!A237</f>
        <v>Truck</v>
      </c>
      <c r="Q237" s="4" t="str">
        <f>'[1]INPUTS-Incidence'!B237</f>
        <v>Male</v>
      </c>
      <c r="R237" s="4" t="str">
        <f>'[1]INPUTS-Incidence'!C237</f>
        <v>80-84 years</v>
      </c>
      <c r="S237" s="108">
        <f>'[1]INPUTS-Incidence'!D237</f>
        <v>0</v>
      </c>
      <c r="T237" s="108">
        <f>'[1]INPUTS-Incidence'!E237</f>
        <v>0</v>
      </c>
      <c r="U237" s="100">
        <f t="shared" si="48"/>
        <v>2</v>
      </c>
      <c r="V237" s="105">
        <f t="shared" si="49"/>
        <v>0</v>
      </c>
      <c r="W237" s="105">
        <f t="shared" si="50"/>
        <v>0</v>
      </c>
      <c r="X237" s="3">
        <f t="shared" si="51"/>
        <v>0</v>
      </c>
      <c r="Y237" s="3">
        <f t="shared" si="52"/>
        <v>0</v>
      </c>
      <c r="Z237" s="3">
        <f t="shared" si="53"/>
        <v>0</v>
      </c>
      <c r="AA237" s="3">
        <f t="shared" si="54"/>
        <v>0</v>
      </c>
      <c r="AB237" s="113">
        <f t="shared" si="55"/>
        <v>0</v>
      </c>
      <c r="AC237" s="106">
        <f t="shared" si="56"/>
        <v>0</v>
      </c>
      <c r="AD237" s="106">
        <f t="shared" si="57"/>
        <v>0</v>
      </c>
      <c r="AE237" s="3">
        <f t="shared" si="58"/>
        <v>0</v>
      </c>
      <c r="AF237" s="3">
        <f t="shared" si="59"/>
        <v>0</v>
      </c>
      <c r="AG237" s="3">
        <f t="shared" si="60"/>
        <v>0</v>
      </c>
      <c r="AH237" s="3">
        <f t="shared" si="61"/>
        <v>0</v>
      </c>
      <c r="AI237" s="113">
        <f t="shared" si="62"/>
        <v>0</v>
      </c>
    </row>
    <row r="238" spans="16:35" x14ac:dyDescent="0.5">
      <c r="P238" s="4" t="str">
        <f>'[1]INPUTS-Incidence'!A238</f>
        <v>Truck</v>
      </c>
      <c r="Q238" s="4" t="str">
        <f>'[1]INPUTS-Incidence'!B238</f>
        <v>Male</v>
      </c>
      <c r="R238" s="4" t="str">
        <f>'[1]INPUTS-Incidence'!C238</f>
        <v>85+</v>
      </c>
      <c r="S238" s="108">
        <f>'[1]INPUTS-Incidence'!D238</f>
        <v>0</v>
      </c>
      <c r="T238" s="108">
        <f>'[1]INPUTS-Incidence'!E238</f>
        <v>0</v>
      </c>
      <c r="U238" s="100">
        <f t="shared" si="48"/>
        <v>2</v>
      </c>
      <c r="V238" s="105">
        <f t="shared" si="49"/>
        <v>0</v>
      </c>
      <c r="W238" s="105">
        <f t="shared" si="50"/>
        <v>0</v>
      </c>
      <c r="X238" s="3">
        <f t="shared" si="51"/>
        <v>0</v>
      </c>
      <c r="Y238" s="3">
        <f t="shared" si="52"/>
        <v>0</v>
      </c>
      <c r="Z238" s="3">
        <f t="shared" si="53"/>
        <v>0</v>
      </c>
      <c r="AA238" s="3">
        <f t="shared" si="54"/>
        <v>0</v>
      </c>
      <c r="AB238" s="113">
        <f t="shared" si="55"/>
        <v>0</v>
      </c>
      <c r="AC238" s="106">
        <f t="shared" si="56"/>
        <v>0</v>
      </c>
      <c r="AD238" s="106">
        <f t="shared" si="57"/>
        <v>0</v>
      </c>
      <c r="AE238" s="3">
        <f t="shared" si="58"/>
        <v>0</v>
      </c>
      <c r="AF238" s="3">
        <f t="shared" si="59"/>
        <v>0</v>
      </c>
      <c r="AG238" s="3">
        <f t="shared" si="60"/>
        <v>0</v>
      </c>
      <c r="AH238" s="3">
        <f t="shared" si="61"/>
        <v>0</v>
      </c>
      <c r="AI238" s="113">
        <f t="shared" si="62"/>
        <v>0</v>
      </c>
    </row>
    <row r="239" spans="16:35" x14ac:dyDescent="0.5">
      <c r="P239" s="4" t="str">
        <f>'[1]INPUTS-Incidence'!A239</f>
        <v>Truck</v>
      </c>
      <c r="Q239" s="4" t="str">
        <f>'[1]INPUTS-Incidence'!B239</f>
        <v>Female</v>
      </c>
      <c r="R239" s="4" t="str">
        <f>'[1]INPUTS-Incidence'!C239</f>
        <v>&lt;5 years</v>
      </c>
      <c r="S239" s="108">
        <f>'[1]INPUTS-Incidence'!D239</f>
        <v>0</v>
      </c>
      <c r="T239" s="108">
        <f>'[1]INPUTS-Incidence'!E239</f>
        <v>0</v>
      </c>
      <c r="U239" s="100">
        <f t="shared" si="48"/>
        <v>2</v>
      </c>
      <c r="V239" s="105">
        <f t="shared" si="49"/>
        <v>0</v>
      </c>
      <c r="W239" s="105">
        <f t="shared" si="50"/>
        <v>0</v>
      </c>
      <c r="X239" s="3">
        <f t="shared" si="51"/>
        <v>0</v>
      </c>
      <c r="Y239" s="3">
        <f t="shared" si="52"/>
        <v>0</v>
      </c>
      <c r="Z239" s="3">
        <f t="shared" si="53"/>
        <v>0</v>
      </c>
      <c r="AA239" s="3">
        <f t="shared" si="54"/>
        <v>0</v>
      </c>
      <c r="AB239" s="113">
        <f t="shared" si="55"/>
        <v>0</v>
      </c>
      <c r="AC239" s="106">
        <f t="shared" si="56"/>
        <v>0</v>
      </c>
      <c r="AD239" s="106">
        <f t="shared" si="57"/>
        <v>0</v>
      </c>
      <c r="AE239" s="3">
        <f t="shared" si="58"/>
        <v>0</v>
      </c>
      <c r="AF239" s="3">
        <f t="shared" si="59"/>
        <v>0</v>
      </c>
      <c r="AG239" s="3">
        <f t="shared" si="60"/>
        <v>0</v>
      </c>
      <c r="AH239" s="3">
        <f t="shared" si="61"/>
        <v>0</v>
      </c>
      <c r="AI239" s="113">
        <f t="shared" si="62"/>
        <v>0</v>
      </c>
    </row>
    <row r="240" spans="16:35" x14ac:dyDescent="0.5">
      <c r="P240" s="4" t="str">
        <f>'[1]INPUTS-Incidence'!A240</f>
        <v>Truck</v>
      </c>
      <c r="Q240" s="4" t="str">
        <f>'[1]INPUTS-Incidence'!B240</f>
        <v>Female</v>
      </c>
      <c r="R240" s="4" t="str">
        <f>'[1]INPUTS-Incidence'!C240</f>
        <v>5-9 years</v>
      </c>
      <c r="S240" s="108">
        <f>'[1]INPUTS-Incidence'!D240</f>
        <v>0</v>
      </c>
      <c r="T240" s="108">
        <f>'[1]INPUTS-Incidence'!E240</f>
        <v>0</v>
      </c>
      <c r="U240" s="100">
        <f t="shared" si="48"/>
        <v>2</v>
      </c>
      <c r="V240" s="105">
        <f t="shared" si="49"/>
        <v>0</v>
      </c>
      <c r="W240" s="105">
        <f t="shared" si="50"/>
        <v>0</v>
      </c>
      <c r="X240" s="3">
        <f t="shared" si="51"/>
        <v>0</v>
      </c>
      <c r="Y240" s="3">
        <f t="shared" si="52"/>
        <v>0</v>
      </c>
      <c r="Z240" s="3">
        <f t="shared" si="53"/>
        <v>0</v>
      </c>
      <c r="AA240" s="3">
        <f t="shared" si="54"/>
        <v>0</v>
      </c>
      <c r="AB240" s="113">
        <f t="shared" si="55"/>
        <v>0</v>
      </c>
      <c r="AC240" s="106">
        <f t="shared" si="56"/>
        <v>0</v>
      </c>
      <c r="AD240" s="106">
        <f t="shared" si="57"/>
        <v>0</v>
      </c>
      <c r="AE240" s="3">
        <f t="shared" si="58"/>
        <v>0</v>
      </c>
      <c r="AF240" s="3">
        <f t="shared" si="59"/>
        <v>0</v>
      </c>
      <c r="AG240" s="3">
        <f t="shared" si="60"/>
        <v>0</v>
      </c>
      <c r="AH240" s="3">
        <f t="shared" si="61"/>
        <v>0</v>
      </c>
      <c r="AI240" s="113">
        <f t="shared" si="62"/>
        <v>0</v>
      </c>
    </row>
    <row r="241" spans="16:35" x14ac:dyDescent="0.5">
      <c r="P241" s="4" t="str">
        <f>'[1]INPUTS-Incidence'!A241</f>
        <v>Truck</v>
      </c>
      <c r="Q241" s="4" t="str">
        <f>'[1]INPUTS-Incidence'!B241</f>
        <v>Female</v>
      </c>
      <c r="R241" s="4" t="str">
        <f>'[1]INPUTS-Incidence'!C241</f>
        <v>10-14 years</v>
      </c>
      <c r="S241" s="108">
        <f>'[1]INPUTS-Incidence'!D241</f>
        <v>0</v>
      </c>
      <c r="T241" s="108">
        <f>'[1]INPUTS-Incidence'!E241</f>
        <v>0</v>
      </c>
      <c r="U241" s="100">
        <f t="shared" si="48"/>
        <v>2</v>
      </c>
      <c r="V241" s="105">
        <f t="shared" si="49"/>
        <v>0</v>
      </c>
      <c r="W241" s="105">
        <f t="shared" si="50"/>
        <v>0</v>
      </c>
      <c r="X241" s="3">
        <f t="shared" si="51"/>
        <v>0</v>
      </c>
      <c r="Y241" s="3">
        <f t="shared" si="52"/>
        <v>0</v>
      </c>
      <c r="Z241" s="3">
        <f t="shared" si="53"/>
        <v>0</v>
      </c>
      <c r="AA241" s="3">
        <f t="shared" si="54"/>
        <v>0</v>
      </c>
      <c r="AB241" s="113">
        <f t="shared" si="55"/>
        <v>0</v>
      </c>
      <c r="AC241" s="106">
        <f t="shared" si="56"/>
        <v>0</v>
      </c>
      <c r="AD241" s="106">
        <f t="shared" si="57"/>
        <v>0</v>
      </c>
      <c r="AE241" s="3">
        <f t="shared" si="58"/>
        <v>0</v>
      </c>
      <c r="AF241" s="3">
        <f t="shared" si="59"/>
        <v>0</v>
      </c>
      <c r="AG241" s="3">
        <f t="shared" si="60"/>
        <v>0</v>
      </c>
      <c r="AH241" s="3">
        <f t="shared" si="61"/>
        <v>0</v>
      </c>
      <c r="AI241" s="113">
        <f t="shared" si="62"/>
        <v>0</v>
      </c>
    </row>
    <row r="242" spans="16:35" x14ac:dyDescent="0.5">
      <c r="P242" s="4" t="str">
        <f>'[1]INPUTS-Incidence'!A242</f>
        <v>Truck</v>
      </c>
      <c r="Q242" s="4" t="str">
        <f>'[1]INPUTS-Incidence'!B242</f>
        <v>Female</v>
      </c>
      <c r="R242" s="4" t="str">
        <f>'[1]INPUTS-Incidence'!C242</f>
        <v>15-19 years</v>
      </c>
      <c r="S242" s="108">
        <f>'[1]INPUTS-Incidence'!D242</f>
        <v>0</v>
      </c>
      <c r="T242" s="108">
        <f>'[1]INPUTS-Incidence'!E242</f>
        <v>0</v>
      </c>
      <c r="U242" s="100">
        <f t="shared" si="48"/>
        <v>2</v>
      </c>
      <c r="V242" s="105">
        <f t="shared" si="49"/>
        <v>0</v>
      </c>
      <c r="W242" s="105">
        <f t="shared" si="50"/>
        <v>0</v>
      </c>
      <c r="X242" s="3">
        <f t="shared" si="51"/>
        <v>0</v>
      </c>
      <c r="Y242" s="3">
        <f t="shared" si="52"/>
        <v>0</v>
      </c>
      <c r="Z242" s="3">
        <f t="shared" si="53"/>
        <v>0</v>
      </c>
      <c r="AA242" s="3">
        <f t="shared" si="54"/>
        <v>0</v>
      </c>
      <c r="AB242" s="113">
        <f t="shared" si="55"/>
        <v>0</v>
      </c>
      <c r="AC242" s="106">
        <f t="shared" si="56"/>
        <v>0</v>
      </c>
      <c r="AD242" s="106">
        <f t="shared" si="57"/>
        <v>0</v>
      </c>
      <c r="AE242" s="3">
        <f t="shared" si="58"/>
        <v>0</v>
      </c>
      <c r="AF242" s="3">
        <f t="shared" si="59"/>
        <v>0</v>
      </c>
      <c r="AG242" s="3">
        <f t="shared" si="60"/>
        <v>0</v>
      </c>
      <c r="AH242" s="3">
        <f t="shared" si="61"/>
        <v>0</v>
      </c>
      <c r="AI242" s="113">
        <f t="shared" si="62"/>
        <v>0</v>
      </c>
    </row>
    <row r="243" spans="16:35" x14ac:dyDescent="0.5">
      <c r="P243" s="4" t="str">
        <f>'[1]INPUTS-Incidence'!A243</f>
        <v>Truck</v>
      </c>
      <c r="Q243" s="4" t="str">
        <f>'[1]INPUTS-Incidence'!B243</f>
        <v>Female</v>
      </c>
      <c r="R243" s="4" t="str">
        <f>'[1]INPUTS-Incidence'!C243</f>
        <v>20-24 years</v>
      </c>
      <c r="S243" s="108">
        <f>'[1]INPUTS-Incidence'!D243</f>
        <v>0</v>
      </c>
      <c r="T243" s="108">
        <f>'[1]INPUTS-Incidence'!E243</f>
        <v>0</v>
      </c>
      <c r="U243" s="100">
        <f t="shared" si="48"/>
        <v>2</v>
      </c>
      <c r="V243" s="105">
        <f t="shared" si="49"/>
        <v>0</v>
      </c>
      <c r="W243" s="105">
        <f t="shared" si="50"/>
        <v>0</v>
      </c>
      <c r="X243" s="3">
        <f t="shared" si="51"/>
        <v>0</v>
      </c>
      <c r="Y243" s="3">
        <f t="shared" si="52"/>
        <v>0</v>
      </c>
      <c r="Z243" s="3">
        <f t="shared" si="53"/>
        <v>0</v>
      </c>
      <c r="AA243" s="3">
        <f t="shared" si="54"/>
        <v>0</v>
      </c>
      <c r="AB243" s="113">
        <f t="shared" si="55"/>
        <v>0</v>
      </c>
      <c r="AC243" s="106">
        <f t="shared" si="56"/>
        <v>0</v>
      </c>
      <c r="AD243" s="106">
        <f t="shared" si="57"/>
        <v>0</v>
      </c>
      <c r="AE243" s="3">
        <f t="shared" si="58"/>
        <v>0</v>
      </c>
      <c r="AF243" s="3">
        <f t="shared" si="59"/>
        <v>0</v>
      </c>
      <c r="AG243" s="3">
        <f t="shared" si="60"/>
        <v>0</v>
      </c>
      <c r="AH243" s="3">
        <f t="shared" si="61"/>
        <v>0</v>
      </c>
      <c r="AI243" s="113">
        <f t="shared" si="62"/>
        <v>0</v>
      </c>
    </row>
    <row r="244" spans="16:35" x14ac:dyDescent="0.5">
      <c r="P244" s="4" t="str">
        <f>'[1]INPUTS-Incidence'!A244</f>
        <v>Truck</v>
      </c>
      <c r="Q244" s="4" t="str">
        <f>'[1]INPUTS-Incidence'!B244</f>
        <v>Female</v>
      </c>
      <c r="R244" s="4" t="str">
        <f>'[1]INPUTS-Incidence'!C244</f>
        <v>25-29 years</v>
      </c>
      <c r="S244" s="108">
        <f>'[1]INPUTS-Incidence'!D244</f>
        <v>0</v>
      </c>
      <c r="T244" s="108">
        <f>'[1]INPUTS-Incidence'!E244</f>
        <v>0</v>
      </c>
      <c r="U244" s="100">
        <f t="shared" si="48"/>
        <v>2</v>
      </c>
      <c r="V244" s="105">
        <f t="shared" si="49"/>
        <v>0</v>
      </c>
      <c r="W244" s="105">
        <f t="shared" si="50"/>
        <v>0</v>
      </c>
      <c r="X244" s="3">
        <f t="shared" si="51"/>
        <v>0</v>
      </c>
      <c r="Y244" s="3">
        <f t="shared" si="52"/>
        <v>0</v>
      </c>
      <c r="Z244" s="3">
        <f t="shared" si="53"/>
        <v>0</v>
      </c>
      <c r="AA244" s="3">
        <f t="shared" si="54"/>
        <v>0</v>
      </c>
      <c r="AB244" s="113">
        <f t="shared" si="55"/>
        <v>0</v>
      </c>
      <c r="AC244" s="106">
        <f t="shared" si="56"/>
        <v>0</v>
      </c>
      <c r="AD244" s="106">
        <f t="shared" si="57"/>
        <v>0</v>
      </c>
      <c r="AE244" s="3">
        <f t="shared" si="58"/>
        <v>0</v>
      </c>
      <c r="AF244" s="3">
        <f t="shared" si="59"/>
        <v>0</v>
      </c>
      <c r="AG244" s="3">
        <f t="shared" si="60"/>
        <v>0</v>
      </c>
      <c r="AH244" s="3">
        <f t="shared" si="61"/>
        <v>0</v>
      </c>
      <c r="AI244" s="113">
        <f t="shared" si="62"/>
        <v>0</v>
      </c>
    </row>
    <row r="245" spans="16:35" x14ac:dyDescent="0.5">
      <c r="P245" s="4" t="str">
        <f>'[1]INPUTS-Incidence'!A245</f>
        <v>Truck</v>
      </c>
      <c r="Q245" s="4" t="str">
        <f>'[1]INPUTS-Incidence'!B245</f>
        <v>Female</v>
      </c>
      <c r="R245" s="4" t="str">
        <f>'[1]INPUTS-Incidence'!C245</f>
        <v>30-34 years</v>
      </c>
      <c r="S245" s="108">
        <f>'[1]INPUTS-Incidence'!D245</f>
        <v>0</v>
      </c>
      <c r="T245" s="108">
        <f>'[1]INPUTS-Incidence'!E245</f>
        <v>0</v>
      </c>
      <c r="U245" s="100">
        <f t="shared" si="48"/>
        <v>2</v>
      </c>
      <c r="V245" s="105">
        <f t="shared" si="49"/>
        <v>0</v>
      </c>
      <c r="W245" s="105">
        <f t="shared" si="50"/>
        <v>0</v>
      </c>
      <c r="X245" s="3">
        <f t="shared" si="51"/>
        <v>0</v>
      </c>
      <c r="Y245" s="3">
        <f t="shared" si="52"/>
        <v>0</v>
      </c>
      <c r="Z245" s="3">
        <f t="shared" si="53"/>
        <v>0</v>
      </c>
      <c r="AA245" s="3">
        <f t="shared" si="54"/>
        <v>0</v>
      </c>
      <c r="AB245" s="113">
        <f t="shared" si="55"/>
        <v>0</v>
      </c>
      <c r="AC245" s="106">
        <f t="shared" si="56"/>
        <v>0</v>
      </c>
      <c r="AD245" s="106">
        <f t="shared" si="57"/>
        <v>0</v>
      </c>
      <c r="AE245" s="3">
        <f t="shared" si="58"/>
        <v>0</v>
      </c>
      <c r="AF245" s="3">
        <f t="shared" si="59"/>
        <v>0</v>
      </c>
      <c r="AG245" s="3">
        <f t="shared" si="60"/>
        <v>0</v>
      </c>
      <c r="AH245" s="3">
        <f t="shared" si="61"/>
        <v>0</v>
      </c>
      <c r="AI245" s="113">
        <f t="shared" si="62"/>
        <v>0</v>
      </c>
    </row>
    <row r="246" spans="16:35" x14ac:dyDescent="0.5">
      <c r="P246" s="4" t="str">
        <f>'[1]INPUTS-Incidence'!A246</f>
        <v>Truck</v>
      </c>
      <c r="Q246" s="4" t="str">
        <f>'[1]INPUTS-Incidence'!B246</f>
        <v>Female</v>
      </c>
      <c r="R246" s="4" t="str">
        <f>'[1]INPUTS-Incidence'!C246</f>
        <v>35-39 years</v>
      </c>
      <c r="S246" s="108">
        <f>'[1]INPUTS-Incidence'!D246</f>
        <v>0</v>
      </c>
      <c r="T246" s="108">
        <f>'[1]INPUTS-Incidence'!E246</f>
        <v>0</v>
      </c>
      <c r="U246" s="100">
        <f t="shared" si="48"/>
        <v>2</v>
      </c>
      <c r="V246" s="105">
        <f t="shared" si="49"/>
        <v>0</v>
      </c>
      <c r="W246" s="105">
        <f t="shared" si="50"/>
        <v>0</v>
      </c>
      <c r="X246" s="3">
        <f t="shared" si="51"/>
        <v>0</v>
      </c>
      <c r="Y246" s="3">
        <f t="shared" si="52"/>
        <v>0</v>
      </c>
      <c r="Z246" s="3">
        <f t="shared" si="53"/>
        <v>0</v>
      </c>
      <c r="AA246" s="3">
        <f t="shared" si="54"/>
        <v>0</v>
      </c>
      <c r="AB246" s="113">
        <f t="shared" si="55"/>
        <v>0</v>
      </c>
      <c r="AC246" s="106">
        <f t="shared" si="56"/>
        <v>0</v>
      </c>
      <c r="AD246" s="106">
        <f t="shared" si="57"/>
        <v>0</v>
      </c>
      <c r="AE246" s="3">
        <f t="shared" si="58"/>
        <v>0</v>
      </c>
      <c r="AF246" s="3">
        <f t="shared" si="59"/>
        <v>0</v>
      </c>
      <c r="AG246" s="3">
        <f t="shared" si="60"/>
        <v>0</v>
      </c>
      <c r="AH246" s="3">
        <f t="shared" si="61"/>
        <v>0</v>
      </c>
      <c r="AI246" s="113">
        <f t="shared" si="62"/>
        <v>0</v>
      </c>
    </row>
    <row r="247" spans="16:35" x14ac:dyDescent="0.5">
      <c r="P247" s="4" t="str">
        <f>'[1]INPUTS-Incidence'!A247</f>
        <v>Truck</v>
      </c>
      <c r="Q247" s="4" t="str">
        <f>'[1]INPUTS-Incidence'!B247</f>
        <v>Female</v>
      </c>
      <c r="R247" s="4" t="str">
        <f>'[1]INPUTS-Incidence'!C247</f>
        <v>40-44 years</v>
      </c>
      <c r="S247" s="108">
        <f>'[1]INPUTS-Incidence'!D247</f>
        <v>0</v>
      </c>
      <c r="T247" s="108">
        <f>'[1]INPUTS-Incidence'!E247</f>
        <v>0</v>
      </c>
      <c r="U247" s="100">
        <f t="shared" si="48"/>
        <v>2</v>
      </c>
      <c r="V247" s="105">
        <f t="shared" si="49"/>
        <v>0</v>
      </c>
      <c r="W247" s="105">
        <f t="shared" si="50"/>
        <v>0</v>
      </c>
      <c r="X247" s="3">
        <f t="shared" si="51"/>
        <v>0</v>
      </c>
      <c r="Y247" s="3">
        <f t="shared" si="52"/>
        <v>0</v>
      </c>
      <c r="Z247" s="3">
        <f t="shared" si="53"/>
        <v>0</v>
      </c>
      <c r="AA247" s="3">
        <f t="shared" si="54"/>
        <v>0</v>
      </c>
      <c r="AB247" s="113">
        <f t="shared" si="55"/>
        <v>0</v>
      </c>
      <c r="AC247" s="106">
        <f t="shared" si="56"/>
        <v>0</v>
      </c>
      <c r="AD247" s="106">
        <f t="shared" si="57"/>
        <v>0</v>
      </c>
      <c r="AE247" s="3">
        <f t="shared" si="58"/>
        <v>0</v>
      </c>
      <c r="AF247" s="3">
        <f t="shared" si="59"/>
        <v>0</v>
      </c>
      <c r="AG247" s="3">
        <f t="shared" si="60"/>
        <v>0</v>
      </c>
      <c r="AH247" s="3">
        <f t="shared" si="61"/>
        <v>0</v>
      </c>
      <c r="AI247" s="113">
        <f t="shared" si="62"/>
        <v>0</v>
      </c>
    </row>
    <row r="248" spans="16:35" x14ac:dyDescent="0.5">
      <c r="P248" s="4" t="str">
        <f>'[1]INPUTS-Incidence'!A248</f>
        <v>Truck</v>
      </c>
      <c r="Q248" s="4" t="str">
        <f>'[1]INPUTS-Incidence'!B248</f>
        <v>Female</v>
      </c>
      <c r="R248" s="4" t="str">
        <f>'[1]INPUTS-Incidence'!C248</f>
        <v>45-49 years</v>
      </c>
      <c r="S248" s="108">
        <f>'[1]INPUTS-Incidence'!D248</f>
        <v>0</v>
      </c>
      <c r="T248" s="108">
        <f>'[1]INPUTS-Incidence'!E248</f>
        <v>0</v>
      </c>
      <c r="U248" s="100">
        <f t="shared" si="48"/>
        <v>2</v>
      </c>
      <c r="V248" s="105">
        <f t="shared" si="49"/>
        <v>0</v>
      </c>
      <c r="W248" s="105">
        <f t="shared" si="50"/>
        <v>0</v>
      </c>
      <c r="X248" s="3">
        <f t="shared" si="51"/>
        <v>0</v>
      </c>
      <c r="Y248" s="3">
        <f t="shared" si="52"/>
        <v>0</v>
      </c>
      <c r="Z248" s="3">
        <f t="shared" si="53"/>
        <v>0</v>
      </c>
      <c r="AA248" s="3">
        <f t="shared" si="54"/>
        <v>0</v>
      </c>
      <c r="AB248" s="113">
        <f t="shared" si="55"/>
        <v>0</v>
      </c>
      <c r="AC248" s="106">
        <f t="shared" si="56"/>
        <v>0</v>
      </c>
      <c r="AD248" s="106">
        <f t="shared" si="57"/>
        <v>0</v>
      </c>
      <c r="AE248" s="3">
        <f t="shared" si="58"/>
        <v>0</v>
      </c>
      <c r="AF248" s="3">
        <f t="shared" si="59"/>
        <v>0</v>
      </c>
      <c r="AG248" s="3">
        <f t="shared" si="60"/>
        <v>0</v>
      </c>
      <c r="AH248" s="3">
        <f t="shared" si="61"/>
        <v>0</v>
      </c>
      <c r="AI248" s="113">
        <f t="shared" si="62"/>
        <v>0</v>
      </c>
    </row>
    <row r="249" spans="16:35" x14ac:dyDescent="0.5">
      <c r="P249" s="4" t="str">
        <f>'[1]INPUTS-Incidence'!A249</f>
        <v>Truck</v>
      </c>
      <c r="Q249" s="4" t="str">
        <f>'[1]INPUTS-Incidence'!B249</f>
        <v>Female</v>
      </c>
      <c r="R249" s="4" t="str">
        <f>'[1]INPUTS-Incidence'!C249</f>
        <v>50-54 years</v>
      </c>
      <c r="S249" s="108">
        <f>'[1]INPUTS-Incidence'!D249</f>
        <v>0</v>
      </c>
      <c r="T249" s="108">
        <f>'[1]INPUTS-Incidence'!E249</f>
        <v>0</v>
      </c>
      <c r="U249" s="100">
        <f t="shared" si="48"/>
        <v>2</v>
      </c>
      <c r="V249" s="105">
        <f t="shared" si="49"/>
        <v>0</v>
      </c>
      <c r="W249" s="105">
        <f t="shared" si="50"/>
        <v>0</v>
      </c>
      <c r="X249" s="3">
        <f t="shared" si="51"/>
        <v>0</v>
      </c>
      <c r="Y249" s="3">
        <f t="shared" si="52"/>
        <v>0</v>
      </c>
      <c r="Z249" s="3">
        <f t="shared" si="53"/>
        <v>0</v>
      </c>
      <c r="AA249" s="3">
        <f t="shared" si="54"/>
        <v>0</v>
      </c>
      <c r="AB249" s="113">
        <f t="shared" si="55"/>
        <v>0</v>
      </c>
      <c r="AC249" s="106">
        <f t="shared" si="56"/>
        <v>0</v>
      </c>
      <c r="AD249" s="106">
        <f t="shared" si="57"/>
        <v>0</v>
      </c>
      <c r="AE249" s="3">
        <f t="shared" si="58"/>
        <v>0</v>
      </c>
      <c r="AF249" s="3">
        <f t="shared" si="59"/>
        <v>0</v>
      </c>
      <c r="AG249" s="3">
        <f t="shared" si="60"/>
        <v>0</v>
      </c>
      <c r="AH249" s="3">
        <f t="shared" si="61"/>
        <v>0</v>
      </c>
      <c r="AI249" s="113">
        <f t="shared" si="62"/>
        <v>0</v>
      </c>
    </row>
    <row r="250" spans="16:35" x14ac:dyDescent="0.5">
      <c r="P250" s="4" t="str">
        <f>'[1]INPUTS-Incidence'!A250</f>
        <v>Truck</v>
      </c>
      <c r="Q250" s="4" t="str">
        <f>'[1]INPUTS-Incidence'!B250</f>
        <v>Female</v>
      </c>
      <c r="R250" s="4" t="str">
        <f>'[1]INPUTS-Incidence'!C250</f>
        <v>55-59 years</v>
      </c>
      <c r="S250" s="108">
        <f>'[1]INPUTS-Incidence'!D250</f>
        <v>0</v>
      </c>
      <c r="T250" s="108">
        <f>'[1]INPUTS-Incidence'!E250</f>
        <v>0</v>
      </c>
      <c r="U250" s="100">
        <f t="shared" si="48"/>
        <v>2</v>
      </c>
      <c r="V250" s="105">
        <f t="shared" si="49"/>
        <v>0</v>
      </c>
      <c r="W250" s="105">
        <f t="shared" si="50"/>
        <v>0</v>
      </c>
      <c r="X250" s="3">
        <f t="shared" si="51"/>
        <v>0</v>
      </c>
      <c r="Y250" s="3">
        <f t="shared" si="52"/>
        <v>0</v>
      </c>
      <c r="Z250" s="3">
        <f t="shared" si="53"/>
        <v>0</v>
      </c>
      <c r="AA250" s="3">
        <f t="shared" si="54"/>
        <v>0</v>
      </c>
      <c r="AB250" s="113">
        <f t="shared" si="55"/>
        <v>0</v>
      </c>
      <c r="AC250" s="106">
        <f t="shared" si="56"/>
        <v>0</v>
      </c>
      <c r="AD250" s="106">
        <f t="shared" si="57"/>
        <v>0</v>
      </c>
      <c r="AE250" s="3">
        <f t="shared" si="58"/>
        <v>0</v>
      </c>
      <c r="AF250" s="3">
        <f t="shared" si="59"/>
        <v>0</v>
      </c>
      <c r="AG250" s="3">
        <f t="shared" si="60"/>
        <v>0</v>
      </c>
      <c r="AH250" s="3">
        <f t="shared" si="61"/>
        <v>0</v>
      </c>
      <c r="AI250" s="113">
        <f t="shared" si="62"/>
        <v>0</v>
      </c>
    </row>
    <row r="251" spans="16:35" x14ac:dyDescent="0.5">
      <c r="P251" s="4" t="str">
        <f>'[1]INPUTS-Incidence'!A251</f>
        <v>Truck</v>
      </c>
      <c r="Q251" s="4" t="str">
        <f>'[1]INPUTS-Incidence'!B251</f>
        <v>Female</v>
      </c>
      <c r="R251" s="4" t="str">
        <f>'[1]INPUTS-Incidence'!C251</f>
        <v>60-64 years</v>
      </c>
      <c r="S251" s="108">
        <f>'[1]INPUTS-Incidence'!D251</f>
        <v>0</v>
      </c>
      <c r="T251" s="108">
        <f>'[1]INPUTS-Incidence'!E251</f>
        <v>0</v>
      </c>
      <c r="U251" s="100">
        <f t="shared" si="48"/>
        <v>2</v>
      </c>
      <c r="V251" s="105">
        <f t="shared" si="49"/>
        <v>0</v>
      </c>
      <c r="W251" s="105">
        <f t="shared" si="50"/>
        <v>0</v>
      </c>
      <c r="X251" s="3">
        <f t="shared" si="51"/>
        <v>0</v>
      </c>
      <c r="Y251" s="3">
        <f t="shared" si="52"/>
        <v>0</v>
      </c>
      <c r="Z251" s="3">
        <f t="shared" si="53"/>
        <v>0</v>
      </c>
      <c r="AA251" s="3">
        <f t="shared" si="54"/>
        <v>0</v>
      </c>
      <c r="AB251" s="113">
        <f t="shared" si="55"/>
        <v>0</v>
      </c>
      <c r="AC251" s="106">
        <f t="shared" si="56"/>
        <v>0</v>
      </c>
      <c r="AD251" s="106">
        <f t="shared" si="57"/>
        <v>0</v>
      </c>
      <c r="AE251" s="3">
        <f t="shared" si="58"/>
        <v>0</v>
      </c>
      <c r="AF251" s="3">
        <f t="shared" si="59"/>
        <v>0</v>
      </c>
      <c r="AG251" s="3">
        <f t="shared" si="60"/>
        <v>0</v>
      </c>
      <c r="AH251" s="3">
        <f t="shared" si="61"/>
        <v>0</v>
      </c>
      <c r="AI251" s="113">
        <f t="shared" si="62"/>
        <v>0</v>
      </c>
    </row>
    <row r="252" spans="16:35" x14ac:dyDescent="0.5">
      <c r="P252" s="4" t="str">
        <f>'[1]INPUTS-Incidence'!A252</f>
        <v>Truck</v>
      </c>
      <c r="Q252" s="4" t="str">
        <f>'[1]INPUTS-Incidence'!B252</f>
        <v>Female</v>
      </c>
      <c r="R252" s="4" t="str">
        <f>'[1]INPUTS-Incidence'!C252</f>
        <v>65-69 years</v>
      </c>
      <c r="S252" s="108">
        <f>'[1]INPUTS-Incidence'!D252</f>
        <v>0</v>
      </c>
      <c r="T252" s="108">
        <f>'[1]INPUTS-Incidence'!E252</f>
        <v>0</v>
      </c>
      <c r="U252" s="100">
        <f t="shared" si="48"/>
        <v>2</v>
      </c>
      <c r="V252" s="105">
        <f t="shared" si="49"/>
        <v>0</v>
      </c>
      <c r="W252" s="105">
        <f t="shared" si="50"/>
        <v>0</v>
      </c>
      <c r="X252" s="3">
        <f t="shared" si="51"/>
        <v>0</v>
      </c>
      <c r="Y252" s="3">
        <f t="shared" si="52"/>
        <v>0</v>
      </c>
      <c r="Z252" s="3">
        <f t="shared" si="53"/>
        <v>0</v>
      </c>
      <c r="AA252" s="3">
        <f t="shared" si="54"/>
        <v>0</v>
      </c>
      <c r="AB252" s="113">
        <f t="shared" si="55"/>
        <v>0</v>
      </c>
      <c r="AC252" s="106">
        <f t="shared" si="56"/>
        <v>0</v>
      </c>
      <c r="AD252" s="106">
        <f t="shared" si="57"/>
        <v>0</v>
      </c>
      <c r="AE252" s="3">
        <f t="shared" si="58"/>
        <v>0</v>
      </c>
      <c r="AF252" s="3">
        <f t="shared" si="59"/>
        <v>0</v>
      </c>
      <c r="AG252" s="3">
        <f t="shared" si="60"/>
        <v>0</v>
      </c>
      <c r="AH252" s="3">
        <f t="shared" si="61"/>
        <v>0</v>
      </c>
      <c r="AI252" s="113">
        <f t="shared" si="62"/>
        <v>0</v>
      </c>
    </row>
    <row r="253" spans="16:35" x14ac:dyDescent="0.5">
      <c r="P253" s="4" t="str">
        <f>'[1]INPUTS-Incidence'!A253</f>
        <v>Truck</v>
      </c>
      <c r="Q253" s="4" t="str">
        <f>'[1]INPUTS-Incidence'!B253</f>
        <v>Female</v>
      </c>
      <c r="R253" s="4" t="str">
        <f>'[1]INPUTS-Incidence'!C253</f>
        <v>70-74 years</v>
      </c>
      <c r="S253" s="108">
        <f>'[1]INPUTS-Incidence'!D253</f>
        <v>0</v>
      </c>
      <c r="T253" s="108">
        <f>'[1]INPUTS-Incidence'!E253</f>
        <v>0</v>
      </c>
      <c r="U253" s="100">
        <f t="shared" si="48"/>
        <v>2</v>
      </c>
      <c r="V253" s="105">
        <f t="shared" si="49"/>
        <v>0</v>
      </c>
      <c r="W253" s="105">
        <f t="shared" si="50"/>
        <v>0</v>
      </c>
      <c r="X253" s="3">
        <f t="shared" si="51"/>
        <v>0</v>
      </c>
      <c r="Y253" s="3">
        <f t="shared" si="52"/>
        <v>0</v>
      </c>
      <c r="Z253" s="3">
        <f t="shared" si="53"/>
        <v>0</v>
      </c>
      <c r="AA253" s="3">
        <f t="shared" si="54"/>
        <v>0</v>
      </c>
      <c r="AB253" s="113">
        <f t="shared" si="55"/>
        <v>0</v>
      </c>
      <c r="AC253" s="106">
        <f t="shared" si="56"/>
        <v>0</v>
      </c>
      <c r="AD253" s="106">
        <f t="shared" si="57"/>
        <v>0</v>
      </c>
      <c r="AE253" s="3">
        <f t="shared" si="58"/>
        <v>0</v>
      </c>
      <c r="AF253" s="3">
        <f t="shared" si="59"/>
        <v>0</v>
      </c>
      <c r="AG253" s="3">
        <f t="shared" si="60"/>
        <v>0</v>
      </c>
      <c r="AH253" s="3">
        <f t="shared" si="61"/>
        <v>0</v>
      </c>
      <c r="AI253" s="113">
        <f t="shared" si="62"/>
        <v>0</v>
      </c>
    </row>
    <row r="254" spans="16:35" x14ac:dyDescent="0.5">
      <c r="P254" s="4" t="str">
        <f>'[1]INPUTS-Incidence'!A254</f>
        <v>Truck</v>
      </c>
      <c r="Q254" s="4" t="str">
        <f>'[1]INPUTS-Incidence'!B254</f>
        <v>Female</v>
      </c>
      <c r="R254" s="4" t="str">
        <f>'[1]INPUTS-Incidence'!C254</f>
        <v>75-79 years</v>
      </c>
      <c r="S254" s="108">
        <f>'[1]INPUTS-Incidence'!D254</f>
        <v>0</v>
      </c>
      <c r="T254" s="108">
        <f>'[1]INPUTS-Incidence'!E254</f>
        <v>0</v>
      </c>
      <c r="U254" s="100">
        <f t="shared" si="48"/>
        <v>2</v>
      </c>
      <c r="V254" s="105">
        <f t="shared" si="49"/>
        <v>0</v>
      </c>
      <c r="W254" s="105">
        <f t="shared" si="50"/>
        <v>0</v>
      </c>
      <c r="X254" s="3">
        <f t="shared" si="51"/>
        <v>0</v>
      </c>
      <c r="Y254" s="3">
        <f t="shared" si="52"/>
        <v>0</v>
      </c>
      <c r="Z254" s="3">
        <f t="shared" si="53"/>
        <v>0</v>
      </c>
      <c r="AA254" s="3">
        <f t="shared" si="54"/>
        <v>0</v>
      </c>
      <c r="AB254" s="113">
        <f t="shared" si="55"/>
        <v>0</v>
      </c>
      <c r="AC254" s="106">
        <f t="shared" si="56"/>
        <v>0</v>
      </c>
      <c r="AD254" s="106">
        <f t="shared" si="57"/>
        <v>0</v>
      </c>
      <c r="AE254" s="3">
        <f t="shared" si="58"/>
        <v>0</v>
      </c>
      <c r="AF254" s="3">
        <f t="shared" si="59"/>
        <v>0</v>
      </c>
      <c r="AG254" s="3">
        <f t="shared" si="60"/>
        <v>0</v>
      </c>
      <c r="AH254" s="3">
        <f t="shared" si="61"/>
        <v>0</v>
      </c>
      <c r="AI254" s="113">
        <f t="shared" si="62"/>
        <v>0</v>
      </c>
    </row>
    <row r="255" spans="16:35" x14ac:dyDescent="0.5">
      <c r="P255" s="4" t="str">
        <f>'[1]INPUTS-Incidence'!A255</f>
        <v>Truck</v>
      </c>
      <c r="Q255" s="4" t="str">
        <f>'[1]INPUTS-Incidence'!B255</f>
        <v>Female</v>
      </c>
      <c r="R255" s="4" t="str">
        <f>'[1]INPUTS-Incidence'!C255</f>
        <v>80-84 years</v>
      </c>
      <c r="S255" s="108">
        <f>'[1]INPUTS-Incidence'!D255</f>
        <v>0</v>
      </c>
      <c r="T255" s="108">
        <f>'[1]INPUTS-Incidence'!E255</f>
        <v>0</v>
      </c>
      <c r="U255" s="100">
        <f t="shared" si="48"/>
        <v>2</v>
      </c>
      <c r="V255" s="105">
        <f t="shared" si="49"/>
        <v>0</v>
      </c>
      <c r="W255" s="105">
        <f t="shared" si="50"/>
        <v>0</v>
      </c>
      <c r="X255" s="3">
        <f t="shared" si="51"/>
        <v>0</v>
      </c>
      <c r="Y255" s="3">
        <f t="shared" si="52"/>
        <v>0</v>
      </c>
      <c r="Z255" s="3">
        <f t="shared" si="53"/>
        <v>0</v>
      </c>
      <c r="AA255" s="3">
        <f t="shared" si="54"/>
        <v>0</v>
      </c>
      <c r="AB255" s="113">
        <f t="shared" si="55"/>
        <v>0</v>
      </c>
      <c r="AC255" s="106">
        <f t="shared" si="56"/>
        <v>0</v>
      </c>
      <c r="AD255" s="106">
        <f t="shared" si="57"/>
        <v>0</v>
      </c>
      <c r="AE255" s="3">
        <f t="shared" si="58"/>
        <v>0</v>
      </c>
      <c r="AF255" s="3">
        <f t="shared" si="59"/>
        <v>0</v>
      </c>
      <c r="AG255" s="3">
        <f t="shared" si="60"/>
        <v>0</v>
      </c>
      <c r="AH255" s="3">
        <f t="shared" si="61"/>
        <v>0</v>
      </c>
      <c r="AI255" s="113">
        <f t="shared" si="62"/>
        <v>0</v>
      </c>
    </row>
    <row r="256" spans="16:35" x14ac:dyDescent="0.5">
      <c r="P256" s="4" t="str">
        <f>'[1]INPUTS-Incidence'!A256</f>
        <v>Truck</v>
      </c>
      <c r="Q256" s="4" t="str">
        <f>'[1]INPUTS-Incidence'!B256</f>
        <v>Female</v>
      </c>
      <c r="R256" s="4" t="str">
        <f>'[1]INPUTS-Incidence'!C256</f>
        <v>85+</v>
      </c>
      <c r="S256" s="108">
        <f>'[1]INPUTS-Incidence'!D256</f>
        <v>0</v>
      </c>
      <c r="T256" s="108">
        <f>'[1]INPUTS-Incidence'!E256</f>
        <v>0</v>
      </c>
      <c r="U256" s="100">
        <f t="shared" si="48"/>
        <v>2</v>
      </c>
      <c r="V256" s="105">
        <f t="shared" si="49"/>
        <v>0</v>
      </c>
      <c r="W256" s="105">
        <f t="shared" si="50"/>
        <v>0</v>
      </c>
      <c r="X256" s="3">
        <f t="shared" si="51"/>
        <v>0</v>
      </c>
      <c r="Y256" s="3">
        <f t="shared" si="52"/>
        <v>0</v>
      </c>
      <c r="Z256" s="3">
        <f t="shared" si="53"/>
        <v>0</v>
      </c>
      <c r="AA256" s="3">
        <f t="shared" si="54"/>
        <v>0</v>
      </c>
      <c r="AB256" s="113">
        <f t="shared" si="55"/>
        <v>0</v>
      </c>
      <c r="AC256" s="106">
        <f t="shared" si="56"/>
        <v>0</v>
      </c>
      <c r="AD256" s="106">
        <f t="shared" si="57"/>
        <v>0</v>
      </c>
      <c r="AE256" s="3">
        <f t="shared" si="58"/>
        <v>0</v>
      </c>
      <c r="AF256" s="3">
        <f t="shared" si="59"/>
        <v>0</v>
      </c>
      <c r="AG256" s="3">
        <f t="shared" si="60"/>
        <v>0</v>
      </c>
      <c r="AH256" s="3">
        <f t="shared" si="61"/>
        <v>0</v>
      </c>
      <c r="AI256" s="113">
        <f t="shared" si="62"/>
        <v>0</v>
      </c>
    </row>
    <row r="257" spans="16:35" x14ac:dyDescent="0.5">
      <c r="P257" s="4" t="str">
        <f>'[1]INPUTS-Incidence'!A257</f>
        <v>Other</v>
      </c>
      <c r="Q257" s="4" t="str">
        <f>'[1]INPUTS-Incidence'!B257</f>
        <v>Male</v>
      </c>
      <c r="R257" s="4" t="str">
        <f>'[1]INPUTS-Incidence'!C257</f>
        <v>&lt;5 years</v>
      </c>
      <c r="S257" s="108">
        <f>'[1]INPUTS-Incidence'!D257</f>
        <v>5.0859722222222219</v>
      </c>
      <c r="T257" s="108">
        <f>'[1]INPUTS-Incidence'!E257</f>
        <v>731</v>
      </c>
      <c r="U257" s="100">
        <f t="shared" si="48"/>
        <v>0</v>
      </c>
      <c r="V257" s="105">
        <f t="shared" si="49"/>
        <v>5.0859722222222219</v>
      </c>
      <c r="W257" s="105">
        <f t="shared" si="50"/>
        <v>0</v>
      </c>
      <c r="X257" s="3">
        <f t="shared" si="51"/>
        <v>5.0859722222222219</v>
      </c>
      <c r="Y257" s="3">
        <f t="shared" si="52"/>
        <v>5.0859722222222219</v>
      </c>
      <c r="Z257" s="3">
        <f t="shared" si="53"/>
        <v>5.0859722222222219</v>
      </c>
      <c r="AA257" s="3">
        <f t="shared" si="54"/>
        <v>5.0859722222222219</v>
      </c>
      <c r="AB257" s="113">
        <f t="shared" si="55"/>
        <v>5.0859722222222219</v>
      </c>
      <c r="AC257" s="106">
        <f t="shared" si="56"/>
        <v>731</v>
      </c>
      <c r="AD257" s="106">
        <f t="shared" si="57"/>
        <v>0</v>
      </c>
      <c r="AE257" s="3">
        <f t="shared" si="58"/>
        <v>731</v>
      </c>
      <c r="AF257" s="3">
        <f t="shared" si="59"/>
        <v>731</v>
      </c>
      <c r="AG257" s="3">
        <f t="shared" si="60"/>
        <v>731</v>
      </c>
      <c r="AH257" s="3">
        <f t="shared" si="61"/>
        <v>731</v>
      </c>
      <c r="AI257" s="113">
        <f t="shared" si="62"/>
        <v>731</v>
      </c>
    </row>
    <row r="258" spans="16:35" x14ac:dyDescent="0.5">
      <c r="P258" s="4" t="str">
        <f>'[1]INPUTS-Incidence'!A258</f>
        <v>Other</v>
      </c>
      <c r="Q258" s="4" t="str">
        <f>'[1]INPUTS-Incidence'!B258</f>
        <v>Male</v>
      </c>
      <c r="R258" s="4" t="str">
        <f>'[1]INPUTS-Incidence'!C258</f>
        <v>5-9 years</v>
      </c>
      <c r="S258" s="108">
        <f>'[1]INPUTS-Incidence'!D258</f>
        <v>6.2161882716049384</v>
      </c>
      <c r="T258" s="108">
        <f>'[1]INPUTS-Incidence'!E258</f>
        <v>2370</v>
      </c>
      <c r="U258" s="100">
        <f t="shared" si="48"/>
        <v>0</v>
      </c>
      <c r="V258" s="105">
        <f t="shared" si="49"/>
        <v>6.2161882716049384</v>
      </c>
      <c r="W258" s="105">
        <f t="shared" si="50"/>
        <v>0</v>
      </c>
      <c r="X258" s="3">
        <f t="shared" si="51"/>
        <v>6.2161882716049384</v>
      </c>
      <c r="Y258" s="3">
        <f t="shared" si="52"/>
        <v>6.2161882716049384</v>
      </c>
      <c r="Z258" s="3">
        <f t="shared" si="53"/>
        <v>6.2161882716049384</v>
      </c>
      <c r="AA258" s="3">
        <f t="shared" si="54"/>
        <v>6.2161882716049384</v>
      </c>
      <c r="AB258" s="113">
        <f t="shared" si="55"/>
        <v>6.2161882716049384</v>
      </c>
      <c r="AC258" s="106">
        <f t="shared" si="56"/>
        <v>2370</v>
      </c>
      <c r="AD258" s="106">
        <f t="shared" si="57"/>
        <v>0</v>
      </c>
      <c r="AE258" s="3">
        <f t="shared" si="58"/>
        <v>2370</v>
      </c>
      <c r="AF258" s="3">
        <f t="shared" si="59"/>
        <v>2370</v>
      </c>
      <c r="AG258" s="3">
        <f t="shared" si="60"/>
        <v>2370</v>
      </c>
      <c r="AH258" s="3">
        <f t="shared" si="61"/>
        <v>2370</v>
      </c>
      <c r="AI258" s="113">
        <f t="shared" si="62"/>
        <v>2370</v>
      </c>
    </row>
    <row r="259" spans="16:35" x14ac:dyDescent="0.5">
      <c r="P259" s="4" t="str">
        <f>'[1]INPUTS-Incidence'!A259</f>
        <v>Other</v>
      </c>
      <c r="Q259" s="4" t="str">
        <f>'[1]INPUTS-Incidence'!B259</f>
        <v>Male</v>
      </c>
      <c r="R259" s="4" t="str">
        <f>'[1]INPUTS-Incidence'!C259</f>
        <v>10-14 years</v>
      </c>
      <c r="S259" s="108">
        <f>'[1]INPUTS-Incidence'!D259</f>
        <v>8.4766203703703695</v>
      </c>
      <c r="T259" s="108">
        <f>'[1]INPUTS-Incidence'!E259</f>
        <v>4420</v>
      </c>
      <c r="U259" s="100">
        <f t="shared" si="48"/>
        <v>0</v>
      </c>
      <c r="V259" s="105">
        <f t="shared" si="49"/>
        <v>8.4766203703703695</v>
      </c>
      <c r="W259" s="105">
        <f t="shared" si="50"/>
        <v>0</v>
      </c>
      <c r="X259" s="3">
        <f t="shared" si="51"/>
        <v>8.4766203703703695</v>
      </c>
      <c r="Y259" s="3">
        <f t="shared" si="52"/>
        <v>8.4766203703703695</v>
      </c>
      <c r="Z259" s="3">
        <f t="shared" si="53"/>
        <v>8.4766203703703695</v>
      </c>
      <c r="AA259" s="3">
        <f t="shared" si="54"/>
        <v>8.4766203703703695</v>
      </c>
      <c r="AB259" s="113">
        <f t="shared" si="55"/>
        <v>8.4766203703703695</v>
      </c>
      <c r="AC259" s="106">
        <f t="shared" si="56"/>
        <v>4420</v>
      </c>
      <c r="AD259" s="106">
        <f t="shared" si="57"/>
        <v>0</v>
      </c>
      <c r="AE259" s="3">
        <f t="shared" si="58"/>
        <v>4420</v>
      </c>
      <c r="AF259" s="3">
        <f t="shared" si="59"/>
        <v>4420</v>
      </c>
      <c r="AG259" s="3">
        <f t="shared" si="60"/>
        <v>4420</v>
      </c>
      <c r="AH259" s="3">
        <f t="shared" si="61"/>
        <v>4420</v>
      </c>
      <c r="AI259" s="113">
        <f t="shared" si="62"/>
        <v>4420</v>
      </c>
    </row>
    <row r="260" spans="16:35" x14ac:dyDescent="0.5">
      <c r="P260" s="4" t="str">
        <f>'[1]INPUTS-Incidence'!A260</f>
        <v>Other</v>
      </c>
      <c r="Q260" s="4" t="str">
        <f>'[1]INPUTS-Incidence'!B260</f>
        <v>Male</v>
      </c>
      <c r="R260" s="4" t="str">
        <f>'[1]INPUTS-Incidence'!C260</f>
        <v>15-19 years</v>
      </c>
      <c r="S260" s="108">
        <f>'[1]INPUTS-Incidence'!D260</f>
        <v>32.211157407407406</v>
      </c>
      <c r="T260" s="108">
        <f>'[1]INPUTS-Incidence'!E260</f>
        <v>6229</v>
      </c>
      <c r="U260" s="100">
        <f t="shared" si="48"/>
        <v>0</v>
      </c>
      <c r="V260" s="105">
        <f t="shared" si="49"/>
        <v>32.211157407407406</v>
      </c>
      <c r="W260" s="105">
        <f t="shared" si="50"/>
        <v>0</v>
      </c>
      <c r="X260" s="3">
        <f t="shared" si="51"/>
        <v>32.211157407407406</v>
      </c>
      <c r="Y260" s="3">
        <f t="shared" si="52"/>
        <v>32.211157407407406</v>
      </c>
      <c r="Z260" s="3">
        <f t="shared" si="53"/>
        <v>32.211157407407406</v>
      </c>
      <c r="AA260" s="3">
        <f t="shared" si="54"/>
        <v>32.211157407407406</v>
      </c>
      <c r="AB260" s="113">
        <f t="shared" si="55"/>
        <v>32.211157407407406</v>
      </c>
      <c r="AC260" s="106">
        <f t="shared" si="56"/>
        <v>6229</v>
      </c>
      <c r="AD260" s="106">
        <f t="shared" si="57"/>
        <v>0</v>
      </c>
      <c r="AE260" s="3">
        <f t="shared" si="58"/>
        <v>6229</v>
      </c>
      <c r="AF260" s="3">
        <f t="shared" si="59"/>
        <v>6229</v>
      </c>
      <c r="AG260" s="3">
        <f t="shared" si="60"/>
        <v>6229</v>
      </c>
      <c r="AH260" s="3">
        <f t="shared" si="61"/>
        <v>6229</v>
      </c>
      <c r="AI260" s="113">
        <f t="shared" si="62"/>
        <v>6229</v>
      </c>
    </row>
    <row r="261" spans="16:35" x14ac:dyDescent="0.5">
      <c r="P261" s="4" t="str">
        <f>'[1]INPUTS-Incidence'!A261</f>
        <v>Other</v>
      </c>
      <c r="Q261" s="4" t="str">
        <f>'[1]INPUTS-Incidence'!B261</f>
        <v>Male</v>
      </c>
      <c r="R261" s="4" t="str">
        <f>'[1]INPUTS-Incidence'!C261</f>
        <v>20-24 years</v>
      </c>
      <c r="S261" s="108">
        <f>'[1]INPUTS-Incidence'!D261</f>
        <v>32.211157407407406</v>
      </c>
      <c r="T261" s="108">
        <f>'[1]INPUTS-Incidence'!E261</f>
        <v>6150</v>
      </c>
      <c r="U261" s="100">
        <f t="shared" ref="U261:U292" si="63">IF(P261="Car",2,0)+IF(P261="Bus",2,0)+IF(P261="Truck",2,0)+IF(P261="Motorized Two Wheeler",3,0)+IF(P261="Motorized Three Wheeler",3,0)+IF(P261="Pedestrian",1,0)</f>
        <v>0</v>
      </c>
      <c r="V261" s="105">
        <f t="shared" ref="V261:V292" si="64">IF($U261=1,S261*$O$3,S261)</f>
        <v>32.211157407407406</v>
      </c>
      <c r="W261" s="105">
        <f t="shared" ref="W261:W292" si="65">S261-V261</f>
        <v>0</v>
      </c>
      <c r="X261" s="3">
        <f t="shared" ref="X261:X292" si="66">IF($U261=0, S261, V261)</f>
        <v>32.211157407407406</v>
      </c>
      <c r="Y261" s="3">
        <f t="shared" ref="Y261:Y292" si="67">IF($U261=1, X261*(1-$G$3*(1-$K$3))/(1-$E$3*(1-$K$3)), X261)</f>
        <v>32.211157407407406</v>
      </c>
      <c r="Z261" s="3">
        <f t="shared" ref="Z261:Z292" si="68">IF($U261=3, Y261*(1-$G$3*(1-$M$3))/(1-$E$3*(1-$M$3)), Y261)</f>
        <v>32.211157407407406</v>
      </c>
      <c r="AA261" s="3">
        <f t="shared" ref="AA261:AA292" si="69">IF($U261=2, Z261*(1-$G$3*(1-$I$3))/(1-$E$3*(1-$I$3)), Z261)</f>
        <v>32.211157407407406</v>
      </c>
      <c r="AB261" s="113">
        <f t="shared" ref="AB261:AB292" si="70">AA261+W261</f>
        <v>32.211157407407406</v>
      </c>
      <c r="AC261" s="106">
        <f t="shared" ref="AC261:AC292" si="71">IF($U261=1,T261*$O$3,T261)</f>
        <v>6150</v>
      </c>
      <c r="AD261" s="106">
        <f t="shared" ref="AD261:AD292" si="72">T261-AC261</f>
        <v>0</v>
      </c>
      <c r="AE261" s="3">
        <f t="shared" ref="AE261:AE292" si="73">IF($U261=0, T261, AC261)</f>
        <v>6150</v>
      </c>
      <c r="AF261" s="3">
        <f t="shared" ref="AF261:AF292" si="74">IF($U261=1, AE261*(1-$G$3*(1-$L$3))/(1-$E$3*(1-$L$3)), AE261)</f>
        <v>6150</v>
      </c>
      <c r="AG261" s="3">
        <f t="shared" ref="AG261:AG292" si="75">IF($U261=3, AF261*(1-$G$3*(1-$N$3))/(1-$E$3*(1-$N$3)), AF261)</f>
        <v>6150</v>
      </c>
      <c r="AH261" s="3">
        <f t="shared" ref="AH261:AH292" si="76">IF($U261=2, AG261*(1-$G$3*(1-$J$3))/(1-$E$3*(1-$J$3)), AG261)</f>
        <v>6150</v>
      </c>
      <c r="AI261" s="113">
        <f t="shared" ref="AI261:AI292" si="77">AH261+AD261</f>
        <v>6150</v>
      </c>
    </row>
    <row r="262" spans="16:35" x14ac:dyDescent="0.5">
      <c r="P262" s="4" t="str">
        <f>'[1]INPUTS-Incidence'!A262</f>
        <v>Other</v>
      </c>
      <c r="Q262" s="4" t="str">
        <f>'[1]INPUTS-Incidence'!B262</f>
        <v>Male</v>
      </c>
      <c r="R262" s="4" t="str">
        <f>'[1]INPUTS-Incidence'!C262</f>
        <v>25-29 years</v>
      </c>
      <c r="S262" s="108">
        <f>'[1]INPUTS-Incidence'!D262</f>
        <v>20.343888888888888</v>
      </c>
      <c r="T262" s="108">
        <f>'[1]INPUTS-Incidence'!E262</f>
        <v>5189</v>
      </c>
      <c r="U262" s="100">
        <f t="shared" si="63"/>
        <v>0</v>
      </c>
      <c r="V262" s="105">
        <f t="shared" si="64"/>
        <v>20.343888888888888</v>
      </c>
      <c r="W262" s="105">
        <f t="shared" si="65"/>
        <v>0</v>
      </c>
      <c r="X262" s="3">
        <f t="shared" si="66"/>
        <v>20.343888888888888</v>
      </c>
      <c r="Y262" s="3">
        <f t="shared" si="67"/>
        <v>20.343888888888888</v>
      </c>
      <c r="Z262" s="3">
        <f t="shared" si="68"/>
        <v>20.343888888888888</v>
      </c>
      <c r="AA262" s="3">
        <f t="shared" si="69"/>
        <v>20.343888888888888</v>
      </c>
      <c r="AB262" s="113">
        <f t="shared" si="70"/>
        <v>20.343888888888888</v>
      </c>
      <c r="AC262" s="106">
        <f t="shared" si="71"/>
        <v>5189</v>
      </c>
      <c r="AD262" s="106">
        <f t="shared" si="72"/>
        <v>0</v>
      </c>
      <c r="AE262" s="3">
        <f t="shared" si="73"/>
        <v>5189</v>
      </c>
      <c r="AF262" s="3">
        <f t="shared" si="74"/>
        <v>5189</v>
      </c>
      <c r="AG262" s="3">
        <f t="shared" si="75"/>
        <v>5189</v>
      </c>
      <c r="AH262" s="3">
        <f t="shared" si="76"/>
        <v>5189</v>
      </c>
      <c r="AI262" s="113">
        <f t="shared" si="77"/>
        <v>5189</v>
      </c>
    </row>
    <row r="263" spans="16:35" x14ac:dyDescent="0.5">
      <c r="P263" s="4" t="str">
        <f>'[1]INPUTS-Incidence'!A263</f>
        <v>Other</v>
      </c>
      <c r="Q263" s="4" t="str">
        <f>'[1]INPUTS-Incidence'!B263</f>
        <v>Male</v>
      </c>
      <c r="R263" s="4" t="str">
        <f>'[1]INPUTS-Incidence'!C263</f>
        <v>30-34 years</v>
      </c>
      <c r="S263" s="108">
        <f>'[1]INPUTS-Incidence'!D263</f>
        <v>18.648564814814815</v>
      </c>
      <c r="T263" s="108">
        <f>'[1]INPUTS-Incidence'!E263</f>
        <v>4771</v>
      </c>
      <c r="U263" s="100">
        <f t="shared" si="63"/>
        <v>0</v>
      </c>
      <c r="V263" s="105">
        <f t="shared" si="64"/>
        <v>18.648564814814815</v>
      </c>
      <c r="W263" s="105">
        <f t="shared" si="65"/>
        <v>0</v>
      </c>
      <c r="X263" s="3">
        <f t="shared" si="66"/>
        <v>18.648564814814815</v>
      </c>
      <c r="Y263" s="3">
        <f t="shared" si="67"/>
        <v>18.648564814814815</v>
      </c>
      <c r="Z263" s="3">
        <f t="shared" si="68"/>
        <v>18.648564814814815</v>
      </c>
      <c r="AA263" s="3">
        <f t="shared" si="69"/>
        <v>18.648564814814815</v>
      </c>
      <c r="AB263" s="113">
        <f t="shared" si="70"/>
        <v>18.648564814814815</v>
      </c>
      <c r="AC263" s="106">
        <f t="shared" si="71"/>
        <v>4771</v>
      </c>
      <c r="AD263" s="106">
        <f t="shared" si="72"/>
        <v>0</v>
      </c>
      <c r="AE263" s="3">
        <f t="shared" si="73"/>
        <v>4771</v>
      </c>
      <c r="AF263" s="3">
        <f t="shared" si="74"/>
        <v>4771</v>
      </c>
      <c r="AG263" s="3">
        <f t="shared" si="75"/>
        <v>4771</v>
      </c>
      <c r="AH263" s="3">
        <f t="shared" si="76"/>
        <v>4771</v>
      </c>
      <c r="AI263" s="113">
        <f t="shared" si="77"/>
        <v>4771</v>
      </c>
    </row>
    <row r="264" spans="16:35" x14ac:dyDescent="0.5">
      <c r="P264" s="4" t="str">
        <f>'[1]INPUTS-Incidence'!A264</f>
        <v>Other</v>
      </c>
      <c r="Q264" s="4" t="str">
        <f>'[1]INPUTS-Incidence'!B264</f>
        <v>Male</v>
      </c>
      <c r="R264" s="4" t="str">
        <f>'[1]INPUTS-Incidence'!C264</f>
        <v>35-39 years</v>
      </c>
      <c r="S264" s="108">
        <f>'[1]INPUTS-Incidence'!D264</f>
        <v>18.648564814814815</v>
      </c>
      <c r="T264" s="108">
        <f>'[1]INPUTS-Incidence'!E264</f>
        <v>5194</v>
      </c>
      <c r="U264" s="100">
        <f t="shared" si="63"/>
        <v>0</v>
      </c>
      <c r="V264" s="105">
        <f t="shared" si="64"/>
        <v>18.648564814814815</v>
      </c>
      <c r="W264" s="105">
        <f t="shared" si="65"/>
        <v>0</v>
      </c>
      <c r="X264" s="3">
        <f t="shared" si="66"/>
        <v>18.648564814814815</v>
      </c>
      <c r="Y264" s="3">
        <f t="shared" si="67"/>
        <v>18.648564814814815</v>
      </c>
      <c r="Z264" s="3">
        <f t="shared" si="68"/>
        <v>18.648564814814815</v>
      </c>
      <c r="AA264" s="3">
        <f t="shared" si="69"/>
        <v>18.648564814814815</v>
      </c>
      <c r="AB264" s="113">
        <f t="shared" si="70"/>
        <v>18.648564814814815</v>
      </c>
      <c r="AC264" s="106">
        <f t="shared" si="71"/>
        <v>5194</v>
      </c>
      <c r="AD264" s="106">
        <f t="shared" si="72"/>
        <v>0</v>
      </c>
      <c r="AE264" s="3">
        <f t="shared" si="73"/>
        <v>5194</v>
      </c>
      <c r="AF264" s="3">
        <f t="shared" si="74"/>
        <v>5194</v>
      </c>
      <c r="AG264" s="3">
        <f t="shared" si="75"/>
        <v>5194</v>
      </c>
      <c r="AH264" s="3">
        <f t="shared" si="76"/>
        <v>5194</v>
      </c>
      <c r="AI264" s="113">
        <f t="shared" si="77"/>
        <v>5194</v>
      </c>
    </row>
    <row r="265" spans="16:35" x14ac:dyDescent="0.5">
      <c r="P265" s="4" t="str">
        <f>'[1]INPUTS-Incidence'!A265</f>
        <v>Other</v>
      </c>
      <c r="Q265" s="4" t="str">
        <f>'[1]INPUTS-Incidence'!B265</f>
        <v>Male</v>
      </c>
      <c r="R265" s="4" t="str">
        <f>'[1]INPUTS-Incidence'!C265</f>
        <v>40-44 years</v>
      </c>
      <c r="S265" s="108">
        <f>'[1]INPUTS-Incidence'!D265</f>
        <v>20.343888888888888</v>
      </c>
      <c r="T265" s="108">
        <f>'[1]INPUTS-Incidence'!E265</f>
        <v>5164</v>
      </c>
      <c r="U265" s="100">
        <f t="shared" si="63"/>
        <v>0</v>
      </c>
      <c r="V265" s="105">
        <f t="shared" si="64"/>
        <v>20.343888888888888</v>
      </c>
      <c r="W265" s="105">
        <f t="shared" si="65"/>
        <v>0</v>
      </c>
      <c r="X265" s="3">
        <f t="shared" si="66"/>
        <v>20.343888888888888</v>
      </c>
      <c r="Y265" s="3">
        <f t="shared" si="67"/>
        <v>20.343888888888888</v>
      </c>
      <c r="Z265" s="3">
        <f t="shared" si="68"/>
        <v>20.343888888888888</v>
      </c>
      <c r="AA265" s="3">
        <f t="shared" si="69"/>
        <v>20.343888888888888</v>
      </c>
      <c r="AB265" s="113">
        <f t="shared" si="70"/>
        <v>20.343888888888888</v>
      </c>
      <c r="AC265" s="106">
        <f t="shared" si="71"/>
        <v>5164</v>
      </c>
      <c r="AD265" s="106">
        <f t="shared" si="72"/>
        <v>0</v>
      </c>
      <c r="AE265" s="3">
        <f t="shared" si="73"/>
        <v>5164</v>
      </c>
      <c r="AF265" s="3">
        <f t="shared" si="74"/>
        <v>5164</v>
      </c>
      <c r="AG265" s="3">
        <f t="shared" si="75"/>
        <v>5164</v>
      </c>
      <c r="AH265" s="3">
        <f t="shared" si="76"/>
        <v>5164</v>
      </c>
      <c r="AI265" s="113">
        <f t="shared" si="77"/>
        <v>5164</v>
      </c>
    </row>
    <row r="266" spans="16:35" x14ac:dyDescent="0.5">
      <c r="P266" s="4" t="str">
        <f>'[1]INPUTS-Incidence'!A266</f>
        <v>Other</v>
      </c>
      <c r="Q266" s="4" t="str">
        <f>'[1]INPUTS-Incidence'!B266</f>
        <v>Male</v>
      </c>
      <c r="R266" s="4" t="str">
        <f>'[1]INPUTS-Incidence'!C266</f>
        <v>45-49 years</v>
      </c>
      <c r="S266" s="108">
        <f>'[1]INPUTS-Incidence'!D266</f>
        <v>20.343888888888888</v>
      </c>
      <c r="T266" s="108">
        <f>'[1]INPUTS-Incidence'!E266</f>
        <v>4437</v>
      </c>
      <c r="U266" s="100">
        <f t="shared" si="63"/>
        <v>0</v>
      </c>
      <c r="V266" s="105">
        <f t="shared" si="64"/>
        <v>20.343888888888888</v>
      </c>
      <c r="W266" s="105">
        <f t="shared" si="65"/>
        <v>0</v>
      </c>
      <c r="X266" s="3">
        <f t="shared" si="66"/>
        <v>20.343888888888888</v>
      </c>
      <c r="Y266" s="3">
        <f t="shared" si="67"/>
        <v>20.343888888888888</v>
      </c>
      <c r="Z266" s="3">
        <f t="shared" si="68"/>
        <v>20.343888888888888</v>
      </c>
      <c r="AA266" s="3">
        <f t="shared" si="69"/>
        <v>20.343888888888888</v>
      </c>
      <c r="AB266" s="113">
        <f t="shared" si="70"/>
        <v>20.343888888888888</v>
      </c>
      <c r="AC266" s="106">
        <f t="shared" si="71"/>
        <v>4437</v>
      </c>
      <c r="AD266" s="106">
        <f t="shared" si="72"/>
        <v>0</v>
      </c>
      <c r="AE266" s="3">
        <f t="shared" si="73"/>
        <v>4437</v>
      </c>
      <c r="AF266" s="3">
        <f t="shared" si="74"/>
        <v>4437</v>
      </c>
      <c r="AG266" s="3">
        <f t="shared" si="75"/>
        <v>4437</v>
      </c>
      <c r="AH266" s="3">
        <f t="shared" si="76"/>
        <v>4437</v>
      </c>
      <c r="AI266" s="113">
        <f t="shared" si="77"/>
        <v>4437</v>
      </c>
    </row>
    <row r="267" spans="16:35" x14ac:dyDescent="0.5">
      <c r="P267" s="4" t="str">
        <f>'[1]INPUTS-Incidence'!A267</f>
        <v>Other</v>
      </c>
      <c r="Q267" s="4" t="str">
        <f>'[1]INPUTS-Incidence'!B267</f>
        <v>Male</v>
      </c>
      <c r="R267" s="4" t="str">
        <f>'[1]INPUTS-Incidence'!C267</f>
        <v>50-54 years</v>
      </c>
      <c r="S267" s="108">
        <f>'[1]INPUTS-Incidence'!D267</f>
        <v>26.560077160493826</v>
      </c>
      <c r="T267" s="108">
        <f>'[1]INPUTS-Incidence'!E267</f>
        <v>3656</v>
      </c>
      <c r="U267" s="100">
        <f t="shared" si="63"/>
        <v>0</v>
      </c>
      <c r="V267" s="105">
        <f t="shared" si="64"/>
        <v>26.560077160493826</v>
      </c>
      <c r="W267" s="105">
        <f t="shared" si="65"/>
        <v>0</v>
      </c>
      <c r="X267" s="3">
        <f t="shared" si="66"/>
        <v>26.560077160493826</v>
      </c>
      <c r="Y267" s="3">
        <f t="shared" si="67"/>
        <v>26.560077160493826</v>
      </c>
      <c r="Z267" s="3">
        <f t="shared" si="68"/>
        <v>26.560077160493826</v>
      </c>
      <c r="AA267" s="3">
        <f t="shared" si="69"/>
        <v>26.560077160493826</v>
      </c>
      <c r="AB267" s="113">
        <f t="shared" si="70"/>
        <v>26.560077160493826</v>
      </c>
      <c r="AC267" s="106">
        <f t="shared" si="71"/>
        <v>3656</v>
      </c>
      <c r="AD267" s="106">
        <f t="shared" si="72"/>
        <v>0</v>
      </c>
      <c r="AE267" s="3">
        <f t="shared" si="73"/>
        <v>3656</v>
      </c>
      <c r="AF267" s="3">
        <f t="shared" si="74"/>
        <v>3656</v>
      </c>
      <c r="AG267" s="3">
        <f t="shared" si="75"/>
        <v>3656</v>
      </c>
      <c r="AH267" s="3">
        <f t="shared" si="76"/>
        <v>3656</v>
      </c>
      <c r="AI267" s="113">
        <f t="shared" si="77"/>
        <v>3656</v>
      </c>
    </row>
    <row r="268" spans="16:35" x14ac:dyDescent="0.5">
      <c r="P268" s="4" t="str">
        <f>'[1]INPUTS-Incidence'!A268</f>
        <v>Other</v>
      </c>
      <c r="Q268" s="4" t="str">
        <f>'[1]INPUTS-Incidence'!B268</f>
        <v>Male</v>
      </c>
      <c r="R268" s="4" t="str">
        <f>'[1]INPUTS-Incidence'!C268</f>
        <v>55-59 years</v>
      </c>
      <c r="S268" s="108">
        <f>'[1]INPUTS-Incidence'!D268</f>
        <v>20.343888888888888</v>
      </c>
      <c r="T268" s="108">
        <f>'[1]INPUTS-Incidence'!E268</f>
        <v>2867</v>
      </c>
      <c r="U268" s="100">
        <f t="shared" si="63"/>
        <v>0</v>
      </c>
      <c r="V268" s="105">
        <f t="shared" si="64"/>
        <v>20.343888888888888</v>
      </c>
      <c r="W268" s="105">
        <f t="shared" si="65"/>
        <v>0</v>
      </c>
      <c r="X268" s="3">
        <f t="shared" si="66"/>
        <v>20.343888888888888</v>
      </c>
      <c r="Y268" s="3">
        <f t="shared" si="67"/>
        <v>20.343888888888888</v>
      </c>
      <c r="Z268" s="3">
        <f t="shared" si="68"/>
        <v>20.343888888888888</v>
      </c>
      <c r="AA268" s="3">
        <f t="shared" si="69"/>
        <v>20.343888888888888</v>
      </c>
      <c r="AB268" s="113">
        <f t="shared" si="70"/>
        <v>20.343888888888888</v>
      </c>
      <c r="AC268" s="106">
        <f t="shared" si="71"/>
        <v>2867</v>
      </c>
      <c r="AD268" s="106">
        <f t="shared" si="72"/>
        <v>0</v>
      </c>
      <c r="AE268" s="3">
        <f t="shared" si="73"/>
        <v>2867</v>
      </c>
      <c r="AF268" s="3">
        <f t="shared" si="74"/>
        <v>2867</v>
      </c>
      <c r="AG268" s="3">
        <f t="shared" si="75"/>
        <v>2867</v>
      </c>
      <c r="AH268" s="3">
        <f t="shared" si="76"/>
        <v>2867</v>
      </c>
      <c r="AI268" s="113">
        <f t="shared" si="77"/>
        <v>2867</v>
      </c>
    </row>
    <row r="269" spans="16:35" x14ac:dyDescent="0.5">
      <c r="P269" s="4" t="str">
        <f>'[1]INPUTS-Incidence'!A269</f>
        <v>Other</v>
      </c>
      <c r="Q269" s="4" t="str">
        <f>'[1]INPUTS-Incidence'!B269</f>
        <v>Male</v>
      </c>
      <c r="R269" s="4" t="str">
        <f>'[1]INPUTS-Incidence'!C269</f>
        <v>60-64 years</v>
      </c>
      <c r="S269" s="108">
        <f>'[1]INPUTS-Incidence'!D269</f>
        <v>18.648564814814815</v>
      </c>
      <c r="T269" s="108">
        <f>'[1]INPUTS-Incidence'!E269</f>
        <v>2117</v>
      </c>
      <c r="U269" s="100">
        <f t="shared" si="63"/>
        <v>0</v>
      </c>
      <c r="V269" s="105">
        <f t="shared" si="64"/>
        <v>18.648564814814815</v>
      </c>
      <c r="W269" s="105">
        <f t="shared" si="65"/>
        <v>0</v>
      </c>
      <c r="X269" s="3">
        <f t="shared" si="66"/>
        <v>18.648564814814815</v>
      </c>
      <c r="Y269" s="3">
        <f t="shared" si="67"/>
        <v>18.648564814814815</v>
      </c>
      <c r="Z269" s="3">
        <f t="shared" si="68"/>
        <v>18.648564814814815</v>
      </c>
      <c r="AA269" s="3">
        <f t="shared" si="69"/>
        <v>18.648564814814815</v>
      </c>
      <c r="AB269" s="113">
        <f t="shared" si="70"/>
        <v>18.648564814814815</v>
      </c>
      <c r="AC269" s="106">
        <f t="shared" si="71"/>
        <v>2117</v>
      </c>
      <c r="AD269" s="106">
        <f t="shared" si="72"/>
        <v>0</v>
      </c>
      <c r="AE269" s="3">
        <f t="shared" si="73"/>
        <v>2117</v>
      </c>
      <c r="AF269" s="3">
        <f t="shared" si="74"/>
        <v>2117</v>
      </c>
      <c r="AG269" s="3">
        <f t="shared" si="75"/>
        <v>2117</v>
      </c>
      <c r="AH269" s="3">
        <f t="shared" si="76"/>
        <v>2117</v>
      </c>
      <c r="AI269" s="113">
        <f t="shared" si="77"/>
        <v>2117</v>
      </c>
    </row>
    <row r="270" spans="16:35" x14ac:dyDescent="0.5">
      <c r="P270" s="4" t="str">
        <f>'[1]INPUTS-Incidence'!A270</f>
        <v>Other</v>
      </c>
      <c r="Q270" s="4" t="str">
        <f>'[1]INPUTS-Incidence'!B270</f>
        <v>Male</v>
      </c>
      <c r="R270" s="4" t="str">
        <f>'[1]INPUTS-Incidence'!C270</f>
        <v>65-69 years</v>
      </c>
      <c r="S270" s="108">
        <f>'[1]INPUTS-Incidence'!D270</f>
        <v>16.953240740740739</v>
      </c>
      <c r="T270" s="108">
        <f>'[1]INPUTS-Incidence'!E270</f>
        <v>1271</v>
      </c>
      <c r="U270" s="100">
        <f t="shared" si="63"/>
        <v>0</v>
      </c>
      <c r="V270" s="105">
        <f t="shared" si="64"/>
        <v>16.953240740740739</v>
      </c>
      <c r="W270" s="105">
        <f t="shared" si="65"/>
        <v>0</v>
      </c>
      <c r="X270" s="3">
        <f t="shared" si="66"/>
        <v>16.953240740740739</v>
      </c>
      <c r="Y270" s="3">
        <f t="shared" si="67"/>
        <v>16.953240740740739</v>
      </c>
      <c r="Z270" s="3">
        <f t="shared" si="68"/>
        <v>16.953240740740739</v>
      </c>
      <c r="AA270" s="3">
        <f t="shared" si="69"/>
        <v>16.953240740740739</v>
      </c>
      <c r="AB270" s="113">
        <f t="shared" si="70"/>
        <v>16.953240740740739</v>
      </c>
      <c r="AC270" s="106">
        <f t="shared" si="71"/>
        <v>1271</v>
      </c>
      <c r="AD270" s="106">
        <f t="shared" si="72"/>
        <v>0</v>
      </c>
      <c r="AE270" s="3">
        <f t="shared" si="73"/>
        <v>1271</v>
      </c>
      <c r="AF270" s="3">
        <f t="shared" si="74"/>
        <v>1271</v>
      </c>
      <c r="AG270" s="3">
        <f t="shared" si="75"/>
        <v>1271</v>
      </c>
      <c r="AH270" s="3">
        <f t="shared" si="76"/>
        <v>1271</v>
      </c>
      <c r="AI270" s="113">
        <f t="shared" si="77"/>
        <v>1271</v>
      </c>
    </row>
    <row r="271" spans="16:35" x14ac:dyDescent="0.5">
      <c r="P271" s="4" t="str">
        <f>'[1]INPUTS-Incidence'!A271</f>
        <v>Other</v>
      </c>
      <c r="Q271" s="4" t="str">
        <f>'[1]INPUTS-Incidence'!B271</f>
        <v>Male</v>
      </c>
      <c r="R271" s="4" t="str">
        <f>'[1]INPUTS-Incidence'!C271</f>
        <v>70-74 years</v>
      </c>
      <c r="S271" s="108">
        <f>'[1]INPUTS-Incidence'!D271</f>
        <v>12.997484567901234</v>
      </c>
      <c r="T271" s="108">
        <f>'[1]INPUTS-Incidence'!E271</f>
        <v>726</v>
      </c>
      <c r="U271" s="100">
        <f t="shared" si="63"/>
        <v>0</v>
      </c>
      <c r="V271" s="105">
        <f t="shared" si="64"/>
        <v>12.997484567901234</v>
      </c>
      <c r="W271" s="105">
        <f t="shared" si="65"/>
        <v>0</v>
      </c>
      <c r="X271" s="3">
        <f t="shared" si="66"/>
        <v>12.997484567901234</v>
      </c>
      <c r="Y271" s="3">
        <f t="shared" si="67"/>
        <v>12.997484567901234</v>
      </c>
      <c r="Z271" s="3">
        <f t="shared" si="68"/>
        <v>12.997484567901234</v>
      </c>
      <c r="AA271" s="3">
        <f t="shared" si="69"/>
        <v>12.997484567901234</v>
      </c>
      <c r="AB271" s="113">
        <f t="shared" si="70"/>
        <v>12.997484567901234</v>
      </c>
      <c r="AC271" s="106">
        <f t="shared" si="71"/>
        <v>726</v>
      </c>
      <c r="AD271" s="106">
        <f t="shared" si="72"/>
        <v>0</v>
      </c>
      <c r="AE271" s="3">
        <f t="shared" si="73"/>
        <v>726</v>
      </c>
      <c r="AF271" s="3">
        <f t="shared" si="74"/>
        <v>726</v>
      </c>
      <c r="AG271" s="3">
        <f t="shared" si="75"/>
        <v>726</v>
      </c>
      <c r="AH271" s="3">
        <f t="shared" si="76"/>
        <v>726</v>
      </c>
      <c r="AI271" s="113">
        <f t="shared" si="77"/>
        <v>726</v>
      </c>
    </row>
    <row r="272" spans="16:35" x14ac:dyDescent="0.5">
      <c r="P272" s="4" t="str">
        <f>'[1]INPUTS-Incidence'!A272</f>
        <v>Other</v>
      </c>
      <c r="Q272" s="4" t="str">
        <f>'[1]INPUTS-Incidence'!B272</f>
        <v>Male</v>
      </c>
      <c r="R272" s="4" t="str">
        <f>'[1]INPUTS-Incidence'!C272</f>
        <v>75-79 years</v>
      </c>
      <c r="S272" s="108">
        <f>'[1]INPUTS-Incidence'!D272</f>
        <v>13.562592592592592</v>
      </c>
      <c r="T272" s="108">
        <f>'[1]INPUTS-Incidence'!E272</f>
        <v>436</v>
      </c>
      <c r="U272" s="100">
        <f t="shared" si="63"/>
        <v>0</v>
      </c>
      <c r="V272" s="105">
        <f t="shared" si="64"/>
        <v>13.562592592592592</v>
      </c>
      <c r="W272" s="105">
        <f t="shared" si="65"/>
        <v>0</v>
      </c>
      <c r="X272" s="3">
        <f t="shared" si="66"/>
        <v>13.562592592592592</v>
      </c>
      <c r="Y272" s="3">
        <f t="shared" si="67"/>
        <v>13.562592592592592</v>
      </c>
      <c r="Z272" s="3">
        <f t="shared" si="68"/>
        <v>13.562592592592592</v>
      </c>
      <c r="AA272" s="3">
        <f t="shared" si="69"/>
        <v>13.562592592592592</v>
      </c>
      <c r="AB272" s="113">
        <f t="shared" si="70"/>
        <v>13.562592592592592</v>
      </c>
      <c r="AC272" s="106">
        <f t="shared" si="71"/>
        <v>436</v>
      </c>
      <c r="AD272" s="106">
        <f t="shared" si="72"/>
        <v>0</v>
      </c>
      <c r="AE272" s="3">
        <f t="shared" si="73"/>
        <v>436</v>
      </c>
      <c r="AF272" s="3">
        <f t="shared" si="74"/>
        <v>436</v>
      </c>
      <c r="AG272" s="3">
        <f t="shared" si="75"/>
        <v>436</v>
      </c>
      <c r="AH272" s="3">
        <f t="shared" si="76"/>
        <v>436</v>
      </c>
      <c r="AI272" s="113">
        <f t="shared" si="77"/>
        <v>436</v>
      </c>
    </row>
    <row r="273" spans="16:35" x14ac:dyDescent="0.5">
      <c r="P273" s="4" t="str">
        <f>'[1]INPUTS-Incidence'!A273</f>
        <v>Other</v>
      </c>
      <c r="Q273" s="4" t="str">
        <f>'[1]INPUTS-Incidence'!B273</f>
        <v>Male</v>
      </c>
      <c r="R273" s="4" t="str">
        <f>'[1]INPUTS-Incidence'!C273</f>
        <v>80-84 years</v>
      </c>
      <c r="S273" s="108">
        <f>'[1]INPUTS-Incidence'!D273</f>
        <v>9.0417283950617282</v>
      </c>
      <c r="T273" s="108">
        <f>'[1]INPUTS-Incidence'!E273</f>
        <v>170</v>
      </c>
      <c r="U273" s="100">
        <f t="shared" si="63"/>
        <v>0</v>
      </c>
      <c r="V273" s="105">
        <f t="shared" si="64"/>
        <v>9.0417283950617282</v>
      </c>
      <c r="W273" s="105">
        <f t="shared" si="65"/>
        <v>0</v>
      </c>
      <c r="X273" s="3">
        <f t="shared" si="66"/>
        <v>9.0417283950617282</v>
      </c>
      <c r="Y273" s="3">
        <f t="shared" si="67"/>
        <v>9.0417283950617282</v>
      </c>
      <c r="Z273" s="3">
        <f t="shared" si="68"/>
        <v>9.0417283950617282</v>
      </c>
      <c r="AA273" s="3">
        <f t="shared" si="69"/>
        <v>9.0417283950617282</v>
      </c>
      <c r="AB273" s="113">
        <f t="shared" si="70"/>
        <v>9.0417283950617282</v>
      </c>
      <c r="AC273" s="106">
        <f t="shared" si="71"/>
        <v>170</v>
      </c>
      <c r="AD273" s="106">
        <f t="shared" si="72"/>
        <v>0</v>
      </c>
      <c r="AE273" s="3">
        <f t="shared" si="73"/>
        <v>170</v>
      </c>
      <c r="AF273" s="3">
        <f t="shared" si="74"/>
        <v>170</v>
      </c>
      <c r="AG273" s="3">
        <f t="shared" si="75"/>
        <v>170</v>
      </c>
      <c r="AH273" s="3">
        <f t="shared" si="76"/>
        <v>170</v>
      </c>
      <c r="AI273" s="113">
        <f t="shared" si="77"/>
        <v>170</v>
      </c>
    </row>
    <row r="274" spans="16:35" x14ac:dyDescent="0.5">
      <c r="P274" s="4" t="str">
        <f>'[1]INPUTS-Incidence'!A274</f>
        <v>Other</v>
      </c>
      <c r="Q274" s="4" t="str">
        <f>'[1]INPUTS-Incidence'!B274</f>
        <v>Male</v>
      </c>
      <c r="R274" s="4" t="str">
        <f>'[1]INPUTS-Incidence'!C274</f>
        <v>85+</v>
      </c>
      <c r="S274" s="108">
        <f>'[1]INPUTS-Incidence'!D274</f>
        <v>5.0859722222222219</v>
      </c>
      <c r="T274" s="108">
        <f>'[1]INPUTS-Incidence'!E274</f>
        <v>44</v>
      </c>
      <c r="U274" s="100">
        <f t="shared" si="63"/>
        <v>0</v>
      </c>
      <c r="V274" s="105">
        <f t="shared" si="64"/>
        <v>5.0859722222222219</v>
      </c>
      <c r="W274" s="105">
        <f t="shared" si="65"/>
        <v>0</v>
      </c>
      <c r="X274" s="3">
        <f t="shared" si="66"/>
        <v>5.0859722222222219</v>
      </c>
      <c r="Y274" s="3">
        <f t="shared" si="67"/>
        <v>5.0859722222222219</v>
      </c>
      <c r="Z274" s="3">
        <f t="shared" si="68"/>
        <v>5.0859722222222219</v>
      </c>
      <c r="AA274" s="3">
        <f t="shared" si="69"/>
        <v>5.0859722222222219</v>
      </c>
      <c r="AB274" s="113">
        <f t="shared" si="70"/>
        <v>5.0859722222222219</v>
      </c>
      <c r="AC274" s="106">
        <f t="shared" si="71"/>
        <v>44</v>
      </c>
      <c r="AD274" s="106">
        <f t="shared" si="72"/>
        <v>0</v>
      </c>
      <c r="AE274" s="3">
        <f t="shared" si="73"/>
        <v>44</v>
      </c>
      <c r="AF274" s="3">
        <f t="shared" si="74"/>
        <v>44</v>
      </c>
      <c r="AG274" s="3">
        <f t="shared" si="75"/>
        <v>44</v>
      </c>
      <c r="AH274" s="3">
        <f t="shared" si="76"/>
        <v>44</v>
      </c>
      <c r="AI274" s="113">
        <f t="shared" si="77"/>
        <v>44</v>
      </c>
    </row>
    <row r="275" spans="16:35" x14ac:dyDescent="0.5">
      <c r="P275" s="4" t="str">
        <f>'[1]INPUTS-Incidence'!A275</f>
        <v>Other</v>
      </c>
      <c r="Q275" s="4" t="str">
        <f>'[1]INPUTS-Incidence'!B275</f>
        <v>Female</v>
      </c>
      <c r="R275" s="4" t="str">
        <f>'[1]INPUTS-Incidence'!C275</f>
        <v>&lt;5 years</v>
      </c>
      <c r="S275" s="108">
        <f>'[1]INPUTS-Incidence'!D275</f>
        <v>1.695324074074074</v>
      </c>
      <c r="T275" s="108">
        <f>'[1]INPUTS-Incidence'!E275</f>
        <v>416</v>
      </c>
      <c r="U275" s="100">
        <f t="shared" si="63"/>
        <v>0</v>
      </c>
      <c r="V275" s="105">
        <f t="shared" si="64"/>
        <v>1.695324074074074</v>
      </c>
      <c r="W275" s="105">
        <f t="shared" si="65"/>
        <v>0</v>
      </c>
      <c r="X275" s="3">
        <f t="shared" si="66"/>
        <v>1.695324074074074</v>
      </c>
      <c r="Y275" s="3">
        <f t="shared" si="67"/>
        <v>1.695324074074074</v>
      </c>
      <c r="Z275" s="3">
        <f t="shared" si="68"/>
        <v>1.695324074074074</v>
      </c>
      <c r="AA275" s="3">
        <f t="shared" si="69"/>
        <v>1.695324074074074</v>
      </c>
      <c r="AB275" s="113">
        <f t="shared" si="70"/>
        <v>1.695324074074074</v>
      </c>
      <c r="AC275" s="106">
        <f t="shared" si="71"/>
        <v>416</v>
      </c>
      <c r="AD275" s="106">
        <f t="shared" si="72"/>
        <v>0</v>
      </c>
      <c r="AE275" s="3">
        <f t="shared" si="73"/>
        <v>416</v>
      </c>
      <c r="AF275" s="3">
        <f t="shared" si="74"/>
        <v>416</v>
      </c>
      <c r="AG275" s="3">
        <f t="shared" si="75"/>
        <v>416</v>
      </c>
      <c r="AH275" s="3">
        <f t="shared" si="76"/>
        <v>416</v>
      </c>
      <c r="AI275" s="113">
        <f t="shared" si="77"/>
        <v>416</v>
      </c>
    </row>
    <row r="276" spans="16:35" x14ac:dyDescent="0.5">
      <c r="P276" s="4" t="str">
        <f>'[1]INPUTS-Incidence'!A276</f>
        <v>Other</v>
      </c>
      <c r="Q276" s="4" t="str">
        <f>'[1]INPUTS-Incidence'!B276</f>
        <v>Female</v>
      </c>
      <c r="R276" s="4" t="str">
        <f>'[1]INPUTS-Incidence'!C276</f>
        <v>5-9 years</v>
      </c>
      <c r="S276" s="108">
        <f>'[1]INPUTS-Incidence'!D276</f>
        <v>1.695324074074074</v>
      </c>
      <c r="T276" s="108">
        <f>'[1]INPUTS-Incidence'!E276</f>
        <v>1048</v>
      </c>
      <c r="U276" s="100">
        <f t="shared" si="63"/>
        <v>0</v>
      </c>
      <c r="V276" s="105">
        <f t="shared" si="64"/>
        <v>1.695324074074074</v>
      </c>
      <c r="W276" s="105">
        <f t="shared" si="65"/>
        <v>0</v>
      </c>
      <c r="X276" s="3">
        <f t="shared" si="66"/>
        <v>1.695324074074074</v>
      </c>
      <c r="Y276" s="3">
        <f t="shared" si="67"/>
        <v>1.695324074074074</v>
      </c>
      <c r="Z276" s="3">
        <f t="shared" si="68"/>
        <v>1.695324074074074</v>
      </c>
      <c r="AA276" s="3">
        <f t="shared" si="69"/>
        <v>1.695324074074074</v>
      </c>
      <c r="AB276" s="113">
        <f t="shared" si="70"/>
        <v>1.695324074074074</v>
      </c>
      <c r="AC276" s="106">
        <f t="shared" si="71"/>
        <v>1048</v>
      </c>
      <c r="AD276" s="106">
        <f t="shared" si="72"/>
        <v>0</v>
      </c>
      <c r="AE276" s="3">
        <f t="shared" si="73"/>
        <v>1048</v>
      </c>
      <c r="AF276" s="3">
        <f t="shared" si="74"/>
        <v>1048</v>
      </c>
      <c r="AG276" s="3">
        <f t="shared" si="75"/>
        <v>1048</v>
      </c>
      <c r="AH276" s="3">
        <f t="shared" si="76"/>
        <v>1048</v>
      </c>
      <c r="AI276" s="113">
        <f t="shared" si="77"/>
        <v>1048</v>
      </c>
    </row>
    <row r="277" spans="16:35" x14ac:dyDescent="0.5">
      <c r="P277" s="4" t="str">
        <f>'[1]INPUTS-Incidence'!A277</f>
        <v>Other</v>
      </c>
      <c r="Q277" s="4" t="str">
        <f>'[1]INPUTS-Incidence'!B277</f>
        <v>Female</v>
      </c>
      <c r="R277" s="4" t="str">
        <f>'[1]INPUTS-Incidence'!C277</f>
        <v>10-14 years</v>
      </c>
      <c r="S277" s="108">
        <f>'[1]INPUTS-Incidence'!D277</f>
        <v>1.695324074074074</v>
      </c>
      <c r="T277" s="108">
        <f>'[1]INPUTS-Incidence'!E277</f>
        <v>2027</v>
      </c>
      <c r="U277" s="100">
        <f t="shared" si="63"/>
        <v>0</v>
      </c>
      <c r="V277" s="105">
        <f t="shared" si="64"/>
        <v>1.695324074074074</v>
      </c>
      <c r="W277" s="105">
        <f t="shared" si="65"/>
        <v>0</v>
      </c>
      <c r="X277" s="3">
        <f t="shared" si="66"/>
        <v>1.695324074074074</v>
      </c>
      <c r="Y277" s="3">
        <f t="shared" si="67"/>
        <v>1.695324074074074</v>
      </c>
      <c r="Z277" s="3">
        <f t="shared" si="68"/>
        <v>1.695324074074074</v>
      </c>
      <c r="AA277" s="3">
        <f t="shared" si="69"/>
        <v>1.695324074074074</v>
      </c>
      <c r="AB277" s="113">
        <f t="shared" si="70"/>
        <v>1.695324074074074</v>
      </c>
      <c r="AC277" s="106">
        <f t="shared" si="71"/>
        <v>2027</v>
      </c>
      <c r="AD277" s="106">
        <f t="shared" si="72"/>
        <v>0</v>
      </c>
      <c r="AE277" s="3">
        <f t="shared" si="73"/>
        <v>2027</v>
      </c>
      <c r="AF277" s="3">
        <f t="shared" si="74"/>
        <v>2027</v>
      </c>
      <c r="AG277" s="3">
        <f t="shared" si="75"/>
        <v>2027</v>
      </c>
      <c r="AH277" s="3">
        <f t="shared" si="76"/>
        <v>2027</v>
      </c>
      <c r="AI277" s="113">
        <f t="shared" si="77"/>
        <v>2027</v>
      </c>
    </row>
    <row r="278" spans="16:35" x14ac:dyDescent="0.5">
      <c r="P278" s="4" t="str">
        <f>'[1]INPUTS-Incidence'!A278</f>
        <v>Other</v>
      </c>
      <c r="Q278" s="4" t="str">
        <f>'[1]INPUTS-Incidence'!B278</f>
        <v>Female</v>
      </c>
      <c r="R278" s="4" t="str">
        <f>'[1]INPUTS-Incidence'!C278</f>
        <v>15-19 years</v>
      </c>
      <c r="S278" s="108">
        <f>'[1]INPUTS-Incidence'!D278</f>
        <v>5.6510802469135797</v>
      </c>
      <c r="T278" s="108">
        <f>'[1]INPUTS-Incidence'!E278</f>
        <v>3186</v>
      </c>
      <c r="U278" s="100">
        <f t="shared" si="63"/>
        <v>0</v>
      </c>
      <c r="V278" s="105">
        <f t="shared" si="64"/>
        <v>5.6510802469135797</v>
      </c>
      <c r="W278" s="105">
        <f t="shared" si="65"/>
        <v>0</v>
      </c>
      <c r="X278" s="3">
        <f t="shared" si="66"/>
        <v>5.6510802469135797</v>
      </c>
      <c r="Y278" s="3">
        <f t="shared" si="67"/>
        <v>5.6510802469135797</v>
      </c>
      <c r="Z278" s="3">
        <f t="shared" si="68"/>
        <v>5.6510802469135797</v>
      </c>
      <c r="AA278" s="3">
        <f t="shared" si="69"/>
        <v>5.6510802469135797</v>
      </c>
      <c r="AB278" s="113">
        <f t="shared" si="70"/>
        <v>5.6510802469135797</v>
      </c>
      <c r="AC278" s="106">
        <f t="shared" si="71"/>
        <v>3186</v>
      </c>
      <c r="AD278" s="106">
        <f t="shared" si="72"/>
        <v>0</v>
      </c>
      <c r="AE278" s="3">
        <f t="shared" si="73"/>
        <v>3186</v>
      </c>
      <c r="AF278" s="3">
        <f t="shared" si="74"/>
        <v>3186</v>
      </c>
      <c r="AG278" s="3">
        <f t="shared" si="75"/>
        <v>3186</v>
      </c>
      <c r="AH278" s="3">
        <f t="shared" si="76"/>
        <v>3186</v>
      </c>
      <c r="AI278" s="113">
        <f t="shared" si="77"/>
        <v>3186</v>
      </c>
    </row>
    <row r="279" spans="16:35" x14ac:dyDescent="0.5">
      <c r="P279" s="4" t="str">
        <f>'[1]INPUTS-Incidence'!A279</f>
        <v>Other</v>
      </c>
      <c r="Q279" s="4" t="str">
        <f>'[1]INPUTS-Incidence'!B279</f>
        <v>Female</v>
      </c>
      <c r="R279" s="4" t="str">
        <f>'[1]INPUTS-Incidence'!C279</f>
        <v>20-24 years</v>
      </c>
      <c r="S279" s="108">
        <f>'[1]INPUTS-Incidence'!D279</f>
        <v>5.0859722222222219</v>
      </c>
      <c r="T279" s="108">
        <f>'[1]INPUTS-Incidence'!E279</f>
        <v>3272</v>
      </c>
      <c r="U279" s="100">
        <f t="shared" si="63"/>
        <v>0</v>
      </c>
      <c r="V279" s="105">
        <f t="shared" si="64"/>
        <v>5.0859722222222219</v>
      </c>
      <c r="W279" s="105">
        <f t="shared" si="65"/>
        <v>0</v>
      </c>
      <c r="X279" s="3">
        <f t="shared" si="66"/>
        <v>5.0859722222222219</v>
      </c>
      <c r="Y279" s="3">
        <f t="shared" si="67"/>
        <v>5.0859722222222219</v>
      </c>
      <c r="Z279" s="3">
        <f t="shared" si="68"/>
        <v>5.0859722222222219</v>
      </c>
      <c r="AA279" s="3">
        <f t="shared" si="69"/>
        <v>5.0859722222222219</v>
      </c>
      <c r="AB279" s="113">
        <f t="shared" si="70"/>
        <v>5.0859722222222219</v>
      </c>
      <c r="AC279" s="106">
        <f t="shared" si="71"/>
        <v>3272</v>
      </c>
      <c r="AD279" s="106">
        <f t="shared" si="72"/>
        <v>0</v>
      </c>
      <c r="AE279" s="3">
        <f t="shared" si="73"/>
        <v>3272</v>
      </c>
      <c r="AF279" s="3">
        <f t="shared" si="74"/>
        <v>3272</v>
      </c>
      <c r="AG279" s="3">
        <f t="shared" si="75"/>
        <v>3272</v>
      </c>
      <c r="AH279" s="3">
        <f t="shared" si="76"/>
        <v>3272</v>
      </c>
      <c r="AI279" s="113">
        <f t="shared" si="77"/>
        <v>3272</v>
      </c>
    </row>
    <row r="280" spans="16:35" x14ac:dyDescent="0.5">
      <c r="P280" s="4" t="str">
        <f>'[1]INPUTS-Incidence'!A280</f>
        <v>Other</v>
      </c>
      <c r="Q280" s="4" t="str">
        <f>'[1]INPUTS-Incidence'!B280</f>
        <v>Female</v>
      </c>
      <c r="R280" s="4" t="str">
        <f>'[1]INPUTS-Incidence'!C280</f>
        <v>25-29 years</v>
      </c>
      <c r="S280" s="108">
        <f>'[1]INPUTS-Incidence'!D280</f>
        <v>3.3906481481481481</v>
      </c>
      <c r="T280" s="108">
        <f>'[1]INPUTS-Incidence'!E280</f>
        <v>2643</v>
      </c>
      <c r="U280" s="100">
        <f t="shared" si="63"/>
        <v>0</v>
      </c>
      <c r="V280" s="105">
        <f t="shared" si="64"/>
        <v>3.3906481481481481</v>
      </c>
      <c r="W280" s="105">
        <f t="shared" si="65"/>
        <v>0</v>
      </c>
      <c r="X280" s="3">
        <f t="shared" si="66"/>
        <v>3.3906481481481481</v>
      </c>
      <c r="Y280" s="3">
        <f t="shared" si="67"/>
        <v>3.3906481481481481</v>
      </c>
      <c r="Z280" s="3">
        <f t="shared" si="68"/>
        <v>3.3906481481481481</v>
      </c>
      <c r="AA280" s="3">
        <f t="shared" si="69"/>
        <v>3.3906481481481481</v>
      </c>
      <c r="AB280" s="113">
        <f t="shared" si="70"/>
        <v>3.3906481481481481</v>
      </c>
      <c r="AC280" s="106">
        <f t="shared" si="71"/>
        <v>2643</v>
      </c>
      <c r="AD280" s="106">
        <f t="shared" si="72"/>
        <v>0</v>
      </c>
      <c r="AE280" s="3">
        <f t="shared" si="73"/>
        <v>2643</v>
      </c>
      <c r="AF280" s="3">
        <f t="shared" si="74"/>
        <v>2643</v>
      </c>
      <c r="AG280" s="3">
        <f t="shared" si="75"/>
        <v>2643</v>
      </c>
      <c r="AH280" s="3">
        <f t="shared" si="76"/>
        <v>2643</v>
      </c>
      <c r="AI280" s="113">
        <f t="shared" si="77"/>
        <v>2643</v>
      </c>
    </row>
    <row r="281" spans="16:35" x14ac:dyDescent="0.5">
      <c r="P281" s="4" t="str">
        <f>'[1]INPUTS-Incidence'!A281</f>
        <v>Other</v>
      </c>
      <c r="Q281" s="4" t="str">
        <f>'[1]INPUTS-Incidence'!B281</f>
        <v>Female</v>
      </c>
      <c r="R281" s="4" t="str">
        <f>'[1]INPUTS-Incidence'!C281</f>
        <v>30-34 years</v>
      </c>
      <c r="S281" s="108">
        <f>'[1]INPUTS-Incidence'!D281</f>
        <v>3.3906481481481481</v>
      </c>
      <c r="T281" s="108">
        <f>'[1]INPUTS-Incidence'!E281</f>
        <v>2502</v>
      </c>
      <c r="U281" s="100">
        <f t="shared" si="63"/>
        <v>0</v>
      </c>
      <c r="V281" s="105">
        <f t="shared" si="64"/>
        <v>3.3906481481481481</v>
      </c>
      <c r="W281" s="105">
        <f t="shared" si="65"/>
        <v>0</v>
      </c>
      <c r="X281" s="3">
        <f t="shared" si="66"/>
        <v>3.3906481481481481</v>
      </c>
      <c r="Y281" s="3">
        <f t="shared" si="67"/>
        <v>3.3906481481481481</v>
      </c>
      <c r="Z281" s="3">
        <f t="shared" si="68"/>
        <v>3.3906481481481481</v>
      </c>
      <c r="AA281" s="3">
        <f t="shared" si="69"/>
        <v>3.3906481481481481</v>
      </c>
      <c r="AB281" s="113">
        <f t="shared" si="70"/>
        <v>3.3906481481481481</v>
      </c>
      <c r="AC281" s="106">
        <f t="shared" si="71"/>
        <v>2502</v>
      </c>
      <c r="AD281" s="106">
        <f t="shared" si="72"/>
        <v>0</v>
      </c>
      <c r="AE281" s="3">
        <f t="shared" si="73"/>
        <v>2502</v>
      </c>
      <c r="AF281" s="3">
        <f t="shared" si="74"/>
        <v>2502</v>
      </c>
      <c r="AG281" s="3">
        <f t="shared" si="75"/>
        <v>2502</v>
      </c>
      <c r="AH281" s="3">
        <f t="shared" si="76"/>
        <v>2502</v>
      </c>
      <c r="AI281" s="113">
        <f t="shared" si="77"/>
        <v>2502</v>
      </c>
    </row>
    <row r="282" spans="16:35" x14ac:dyDescent="0.5">
      <c r="P282" s="4" t="str">
        <f>'[1]INPUTS-Incidence'!A282</f>
        <v>Other</v>
      </c>
      <c r="Q282" s="4" t="str">
        <f>'[1]INPUTS-Incidence'!B282</f>
        <v>Female</v>
      </c>
      <c r="R282" s="4" t="str">
        <f>'[1]INPUTS-Incidence'!C282</f>
        <v>35-39 years</v>
      </c>
      <c r="S282" s="108">
        <f>'[1]INPUTS-Incidence'!D282</f>
        <v>3.3906481481481481</v>
      </c>
      <c r="T282" s="108">
        <f>'[1]INPUTS-Incidence'!E282</f>
        <v>2819</v>
      </c>
      <c r="U282" s="100">
        <f t="shared" si="63"/>
        <v>0</v>
      </c>
      <c r="V282" s="105">
        <f t="shared" si="64"/>
        <v>3.3906481481481481</v>
      </c>
      <c r="W282" s="105">
        <f t="shared" si="65"/>
        <v>0</v>
      </c>
      <c r="X282" s="3">
        <f t="shared" si="66"/>
        <v>3.3906481481481481</v>
      </c>
      <c r="Y282" s="3">
        <f t="shared" si="67"/>
        <v>3.3906481481481481</v>
      </c>
      <c r="Z282" s="3">
        <f t="shared" si="68"/>
        <v>3.3906481481481481</v>
      </c>
      <c r="AA282" s="3">
        <f t="shared" si="69"/>
        <v>3.3906481481481481</v>
      </c>
      <c r="AB282" s="113">
        <f t="shared" si="70"/>
        <v>3.3906481481481481</v>
      </c>
      <c r="AC282" s="106">
        <f t="shared" si="71"/>
        <v>2819</v>
      </c>
      <c r="AD282" s="106">
        <f t="shared" si="72"/>
        <v>0</v>
      </c>
      <c r="AE282" s="3">
        <f t="shared" si="73"/>
        <v>2819</v>
      </c>
      <c r="AF282" s="3">
        <f t="shared" si="74"/>
        <v>2819</v>
      </c>
      <c r="AG282" s="3">
        <f t="shared" si="75"/>
        <v>2819</v>
      </c>
      <c r="AH282" s="3">
        <f t="shared" si="76"/>
        <v>2819</v>
      </c>
      <c r="AI282" s="113">
        <f t="shared" si="77"/>
        <v>2819</v>
      </c>
    </row>
    <row r="283" spans="16:35" x14ac:dyDescent="0.5">
      <c r="P283" s="4" t="str">
        <f>'[1]INPUTS-Incidence'!A283</f>
        <v>Other</v>
      </c>
      <c r="Q283" s="4" t="str">
        <f>'[1]INPUTS-Incidence'!B283</f>
        <v>Female</v>
      </c>
      <c r="R283" s="4" t="str">
        <f>'[1]INPUTS-Incidence'!C283</f>
        <v>40-44 years</v>
      </c>
      <c r="S283" s="108">
        <f>'[1]INPUTS-Incidence'!D283</f>
        <v>5.0859722222222219</v>
      </c>
      <c r="T283" s="108">
        <f>'[1]INPUTS-Incidence'!E283</f>
        <v>2649</v>
      </c>
      <c r="U283" s="100">
        <f t="shared" si="63"/>
        <v>0</v>
      </c>
      <c r="V283" s="105">
        <f t="shared" si="64"/>
        <v>5.0859722222222219</v>
      </c>
      <c r="W283" s="105">
        <f t="shared" si="65"/>
        <v>0</v>
      </c>
      <c r="X283" s="3">
        <f t="shared" si="66"/>
        <v>5.0859722222222219</v>
      </c>
      <c r="Y283" s="3">
        <f t="shared" si="67"/>
        <v>5.0859722222222219</v>
      </c>
      <c r="Z283" s="3">
        <f t="shared" si="68"/>
        <v>5.0859722222222219</v>
      </c>
      <c r="AA283" s="3">
        <f t="shared" si="69"/>
        <v>5.0859722222222219</v>
      </c>
      <c r="AB283" s="113">
        <f t="shared" si="70"/>
        <v>5.0859722222222219</v>
      </c>
      <c r="AC283" s="106">
        <f t="shared" si="71"/>
        <v>2649</v>
      </c>
      <c r="AD283" s="106">
        <f t="shared" si="72"/>
        <v>0</v>
      </c>
      <c r="AE283" s="3">
        <f t="shared" si="73"/>
        <v>2649</v>
      </c>
      <c r="AF283" s="3">
        <f t="shared" si="74"/>
        <v>2649</v>
      </c>
      <c r="AG283" s="3">
        <f t="shared" si="75"/>
        <v>2649</v>
      </c>
      <c r="AH283" s="3">
        <f t="shared" si="76"/>
        <v>2649</v>
      </c>
      <c r="AI283" s="113">
        <f t="shared" si="77"/>
        <v>2649</v>
      </c>
    </row>
    <row r="284" spans="16:35" x14ac:dyDescent="0.5">
      <c r="P284" s="4" t="str">
        <f>'[1]INPUTS-Incidence'!A284</f>
        <v>Other</v>
      </c>
      <c r="Q284" s="4" t="str">
        <f>'[1]INPUTS-Incidence'!B284</f>
        <v>Female</v>
      </c>
      <c r="R284" s="4" t="str">
        <f>'[1]INPUTS-Incidence'!C284</f>
        <v>45-49 years</v>
      </c>
      <c r="S284" s="108">
        <f>'[1]INPUTS-Incidence'!D284</f>
        <v>5.6510802469135797</v>
      </c>
      <c r="T284" s="108">
        <f>'[1]INPUTS-Incidence'!E284</f>
        <v>2066</v>
      </c>
      <c r="U284" s="100">
        <f t="shared" si="63"/>
        <v>0</v>
      </c>
      <c r="V284" s="105">
        <f t="shared" si="64"/>
        <v>5.6510802469135797</v>
      </c>
      <c r="W284" s="105">
        <f t="shared" si="65"/>
        <v>0</v>
      </c>
      <c r="X284" s="3">
        <f t="shared" si="66"/>
        <v>5.6510802469135797</v>
      </c>
      <c r="Y284" s="3">
        <f t="shared" si="67"/>
        <v>5.6510802469135797</v>
      </c>
      <c r="Z284" s="3">
        <f t="shared" si="68"/>
        <v>5.6510802469135797</v>
      </c>
      <c r="AA284" s="3">
        <f t="shared" si="69"/>
        <v>5.6510802469135797</v>
      </c>
      <c r="AB284" s="113">
        <f t="shared" si="70"/>
        <v>5.6510802469135797</v>
      </c>
      <c r="AC284" s="106">
        <f t="shared" si="71"/>
        <v>2066</v>
      </c>
      <c r="AD284" s="106">
        <f t="shared" si="72"/>
        <v>0</v>
      </c>
      <c r="AE284" s="3">
        <f t="shared" si="73"/>
        <v>2066</v>
      </c>
      <c r="AF284" s="3">
        <f t="shared" si="74"/>
        <v>2066</v>
      </c>
      <c r="AG284" s="3">
        <f t="shared" si="75"/>
        <v>2066</v>
      </c>
      <c r="AH284" s="3">
        <f t="shared" si="76"/>
        <v>2066</v>
      </c>
      <c r="AI284" s="113">
        <f t="shared" si="77"/>
        <v>2066</v>
      </c>
    </row>
    <row r="285" spans="16:35" x14ac:dyDescent="0.5">
      <c r="P285" s="4" t="str">
        <f>'[1]INPUTS-Incidence'!A285</f>
        <v>Other</v>
      </c>
      <c r="Q285" s="4" t="str">
        <f>'[1]INPUTS-Incidence'!B285</f>
        <v>Female</v>
      </c>
      <c r="R285" s="4" t="str">
        <f>'[1]INPUTS-Incidence'!C285</f>
        <v>50-54 years</v>
      </c>
      <c r="S285" s="108">
        <f>'[1]INPUTS-Incidence'!D285</f>
        <v>6.2161882716049384</v>
      </c>
      <c r="T285" s="108">
        <f>'[1]INPUTS-Incidence'!E285</f>
        <v>1633</v>
      </c>
      <c r="U285" s="100">
        <f t="shared" si="63"/>
        <v>0</v>
      </c>
      <c r="V285" s="105">
        <f t="shared" si="64"/>
        <v>6.2161882716049384</v>
      </c>
      <c r="W285" s="105">
        <f t="shared" si="65"/>
        <v>0</v>
      </c>
      <c r="X285" s="3">
        <f t="shared" si="66"/>
        <v>6.2161882716049384</v>
      </c>
      <c r="Y285" s="3">
        <f t="shared" si="67"/>
        <v>6.2161882716049384</v>
      </c>
      <c r="Z285" s="3">
        <f t="shared" si="68"/>
        <v>6.2161882716049384</v>
      </c>
      <c r="AA285" s="3">
        <f t="shared" si="69"/>
        <v>6.2161882716049384</v>
      </c>
      <c r="AB285" s="113">
        <f t="shared" si="70"/>
        <v>6.2161882716049384</v>
      </c>
      <c r="AC285" s="106">
        <f t="shared" si="71"/>
        <v>1633</v>
      </c>
      <c r="AD285" s="106">
        <f t="shared" si="72"/>
        <v>0</v>
      </c>
      <c r="AE285" s="3">
        <f t="shared" si="73"/>
        <v>1633</v>
      </c>
      <c r="AF285" s="3">
        <f t="shared" si="74"/>
        <v>1633</v>
      </c>
      <c r="AG285" s="3">
        <f t="shared" si="75"/>
        <v>1633</v>
      </c>
      <c r="AH285" s="3">
        <f t="shared" si="76"/>
        <v>1633</v>
      </c>
      <c r="AI285" s="113">
        <f t="shared" si="77"/>
        <v>1633</v>
      </c>
    </row>
    <row r="286" spans="16:35" x14ac:dyDescent="0.5">
      <c r="P286" s="4" t="str">
        <f>'[1]INPUTS-Incidence'!A286</f>
        <v>Other</v>
      </c>
      <c r="Q286" s="4" t="str">
        <f>'[1]INPUTS-Incidence'!B286</f>
        <v>Female</v>
      </c>
      <c r="R286" s="4" t="str">
        <f>'[1]INPUTS-Incidence'!C286</f>
        <v>55-59 years</v>
      </c>
      <c r="S286" s="108">
        <f>'[1]INPUTS-Incidence'!D286</f>
        <v>5.6510802469135797</v>
      </c>
      <c r="T286" s="108">
        <f>'[1]INPUTS-Incidence'!E286</f>
        <v>1289</v>
      </c>
      <c r="U286" s="100">
        <f t="shared" si="63"/>
        <v>0</v>
      </c>
      <c r="V286" s="105">
        <f t="shared" si="64"/>
        <v>5.6510802469135797</v>
      </c>
      <c r="W286" s="105">
        <f t="shared" si="65"/>
        <v>0</v>
      </c>
      <c r="X286" s="3">
        <f t="shared" si="66"/>
        <v>5.6510802469135797</v>
      </c>
      <c r="Y286" s="3">
        <f t="shared" si="67"/>
        <v>5.6510802469135797</v>
      </c>
      <c r="Z286" s="3">
        <f t="shared" si="68"/>
        <v>5.6510802469135797</v>
      </c>
      <c r="AA286" s="3">
        <f t="shared" si="69"/>
        <v>5.6510802469135797</v>
      </c>
      <c r="AB286" s="113">
        <f t="shared" si="70"/>
        <v>5.6510802469135797</v>
      </c>
      <c r="AC286" s="106">
        <f t="shared" si="71"/>
        <v>1289</v>
      </c>
      <c r="AD286" s="106">
        <f t="shared" si="72"/>
        <v>0</v>
      </c>
      <c r="AE286" s="3">
        <f t="shared" si="73"/>
        <v>1289</v>
      </c>
      <c r="AF286" s="3">
        <f t="shared" si="74"/>
        <v>1289</v>
      </c>
      <c r="AG286" s="3">
        <f t="shared" si="75"/>
        <v>1289</v>
      </c>
      <c r="AH286" s="3">
        <f t="shared" si="76"/>
        <v>1289</v>
      </c>
      <c r="AI286" s="113">
        <f t="shared" si="77"/>
        <v>1289</v>
      </c>
    </row>
    <row r="287" spans="16:35" x14ac:dyDescent="0.5">
      <c r="P287" s="4" t="str">
        <f>'[1]INPUTS-Incidence'!A287</f>
        <v>Other</v>
      </c>
      <c r="Q287" s="4" t="str">
        <f>'[1]INPUTS-Incidence'!B287</f>
        <v>Female</v>
      </c>
      <c r="R287" s="4" t="str">
        <f>'[1]INPUTS-Incidence'!C287</f>
        <v>60-64 years</v>
      </c>
      <c r="S287" s="108">
        <f>'[1]INPUTS-Incidence'!D287</f>
        <v>0.56510802469135801</v>
      </c>
      <c r="T287" s="108">
        <f>'[1]INPUTS-Incidence'!E287</f>
        <v>1059</v>
      </c>
      <c r="U287" s="100">
        <f t="shared" si="63"/>
        <v>0</v>
      </c>
      <c r="V287" s="105">
        <f t="shared" si="64"/>
        <v>0.56510802469135801</v>
      </c>
      <c r="W287" s="105">
        <f t="shared" si="65"/>
        <v>0</v>
      </c>
      <c r="X287" s="3">
        <f t="shared" si="66"/>
        <v>0.56510802469135801</v>
      </c>
      <c r="Y287" s="3">
        <f t="shared" si="67"/>
        <v>0.56510802469135801</v>
      </c>
      <c r="Z287" s="3">
        <f t="shared" si="68"/>
        <v>0.56510802469135801</v>
      </c>
      <c r="AA287" s="3">
        <f t="shared" si="69"/>
        <v>0.56510802469135801</v>
      </c>
      <c r="AB287" s="113">
        <f t="shared" si="70"/>
        <v>0.56510802469135801</v>
      </c>
      <c r="AC287" s="106">
        <f t="shared" si="71"/>
        <v>1059</v>
      </c>
      <c r="AD287" s="106">
        <f t="shared" si="72"/>
        <v>0</v>
      </c>
      <c r="AE287" s="3">
        <f t="shared" si="73"/>
        <v>1059</v>
      </c>
      <c r="AF287" s="3">
        <f t="shared" si="74"/>
        <v>1059</v>
      </c>
      <c r="AG287" s="3">
        <f t="shared" si="75"/>
        <v>1059</v>
      </c>
      <c r="AH287" s="3">
        <f t="shared" si="76"/>
        <v>1059</v>
      </c>
      <c r="AI287" s="113">
        <f t="shared" si="77"/>
        <v>1059</v>
      </c>
    </row>
    <row r="288" spans="16:35" x14ac:dyDescent="0.5">
      <c r="P288" s="4" t="str">
        <f>'[1]INPUTS-Incidence'!A288</f>
        <v>Other</v>
      </c>
      <c r="Q288" s="4" t="str">
        <f>'[1]INPUTS-Incidence'!B288</f>
        <v>Female</v>
      </c>
      <c r="R288" s="4" t="str">
        <f>'[1]INPUTS-Incidence'!C288</f>
        <v>65-69 years</v>
      </c>
      <c r="S288" s="108">
        <f>'[1]INPUTS-Incidence'!D288</f>
        <v>0.56510802469135801</v>
      </c>
      <c r="T288" s="108">
        <f>'[1]INPUTS-Incidence'!E288</f>
        <v>798</v>
      </c>
      <c r="U288" s="100">
        <f t="shared" si="63"/>
        <v>0</v>
      </c>
      <c r="V288" s="105">
        <f t="shared" si="64"/>
        <v>0.56510802469135801</v>
      </c>
      <c r="W288" s="105">
        <f t="shared" si="65"/>
        <v>0</v>
      </c>
      <c r="X288" s="3">
        <f t="shared" si="66"/>
        <v>0.56510802469135801</v>
      </c>
      <c r="Y288" s="3">
        <f t="shared" si="67"/>
        <v>0.56510802469135801</v>
      </c>
      <c r="Z288" s="3">
        <f t="shared" si="68"/>
        <v>0.56510802469135801</v>
      </c>
      <c r="AA288" s="3">
        <f t="shared" si="69"/>
        <v>0.56510802469135801</v>
      </c>
      <c r="AB288" s="113">
        <f t="shared" si="70"/>
        <v>0.56510802469135801</v>
      </c>
      <c r="AC288" s="106">
        <f t="shared" si="71"/>
        <v>798</v>
      </c>
      <c r="AD288" s="106">
        <f t="shared" si="72"/>
        <v>0</v>
      </c>
      <c r="AE288" s="3">
        <f t="shared" si="73"/>
        <v>798</v>
      </c>
      <c r="AF288" s="3">
        <f t="shared" si="74"/>
        <v>798</v>
      </c>
      <c r="AG288" s="3">
        <f t="shared" si="75"/>
        <v>798</v>
      </c>
      <c r="AH288" s="3">
        <f t="shared" si="76"/>
        <v>798</v>
      </c>
      <c r="AI288" s="113">
        <f t="shared" si="77"/>
        <v>798</v>
      </c>
    </row>
    <row r="289" spans="16:35" x14ac:dyDescent="0.5">
      <c r="P289" s="4" t="str">
        <f>'[1]INPUTS-Incidence'!A289</f>
        <v>Other</v>
      </c>
      <c r="Q289" s="4" t="str">
        <f>'[1]INPUTS-Incidence'!B289</f>
        <v>Female</v>
      </c>
      <c r="R289" s="4" t="str">
        <f>'[1]INPUTS-Incidence'!C289</f>
        <v>70-74 years</v>
      </c>
      <c r="S289" s="108">
        <f>'[1]INPUTS-Incidence'!D289</f>
        <v>0.56510802469135801</v>
      </c>
      <c r="T289" s="108">
        <f>'[1]INPUTS-Incidence'!E289</f>
        <v>547</v>
      </c>
      <c r="U289" s="100">
        <f t="shared" si="63"/>
        <v>0</v>
      </c>
      <c r="V289" s="105">
        <f t="shared" si="64"/>
        <v>0.56510802469135801</v>
      </c>
      <c r="W289" s="105">
        <f t="shared" si="65"/>
        <v>0</v>
      </c>
      <c r="X289" s="3">
        <f t="shared" si="66"/>
        <v>0.56510802469135801</v>
      </c>
      <c r="Y289" s="3">
        <f t="shared" si="67"/>
        <v>0.56510802469135801</v>
      </c>
      <c r="Z289" s="3">
        <f t="shared" si="68"/>
        <v>0.56510802469135801</v>
      </c>
      <c r="AA289" s="3">
        <f t="shared" si="69"/>
        <v>0.56510802469135801</v>
      </c>
      <c r="AB289" s="113">
        <f t="shared" si="70"/>
        <v>0.56510802469135801</v>
      </c>
      <c r="AC289" s="106">
        <f t="shared" si="71"/>
        <v>547</v>
      </c>
      <c r="AD289" s="106">
        <f t="shared" si="72"/>
        <v>0</v>
      </c>
      <c r="AE289" s="3">
        <f t="shared" si="73"/>
        <v>547</v>
      </c>
      <c r="AF289" s="3">
        <f t="shared" si="74"/>
        <v>547</v>
      </c>
      <c r="AG289" s="3">
        <f t="shared" si="75"/>
        <v>547</v>
      </c>
      <c r="AH289" s="3">
        <f t="shared" si="76"/>
        <v>547</v>
      </c>
      <c r="AI289" s="113">
        <f t="shared" si="77"/>
        <v>547</v>
      </c>
    </row>
    <row r="290" spans="16:35" x14ac:dyDescent="0.5">
      <c r="P290" s="4" t="str">
        <f>'[1]INPUTS-Incidence'!A290</f>
        <v>Other</v>
      </c>
      <c r="Q290" s="4" t="str">
        <f>'[1]INPUTS-Incidence'!B290</f>
        <v>Female</v>
      </c>
      <c r="R290" s="4" t="str">
        <f>'[1]INPUTS-Incidence'!C290</f>
        <v>75-79 years</v>
      </c>
      <c r="S290" s="108">
        <f>'[1]INPUTS-Incidence'!D290</f>
        <v>3.9557561728395063</v>
      </c>
      <c r="T290" s="108">
        <f>'[1]INPUTS-Incidence'!E290</f>
        <v>341</v>
      </c>
      <c r="U290" s="100">
        <f t="shared" si="63"/>
        <v>0</v>
      </c>
      <c r="V290" s="105">
        <f t="shared" si="64"/>
        <v>3.9557561728395063</v>
      </c>
      <c r="W290" s="105">
        <f t="shared" si="65"/>
        <v>0</v>
      </c>
      <c r="X290" s="3">
        <f t="shared" si="66"/>
        <v>3.9557561728395063</v>
      </c>
      <c r="Y290" s="3">
        <f t="shared" si="67"/>
        <v>3.9557561728395063</v>
      </c>
      <c r="Z290" s="3">
        <f t="shared" si="68"/>
        <v>3.9557561728395063</v>
      </c>
      <c r="AA290" s="3">
        <f t="shared" si="69"/>
        <v>3.9557561728395063</v>
      </c>
      <c r="AB290" s="113">
        <f t="shared" si="70"/>
        <v>3.9557561728395063</v>
      </c>
      <c r="AC290" s="106">
        <f t="shared" si="71"/>
        <v>341</v>
      </c>
      <c r="AD290" s="106">
        <f t="shared" si="72"/>
        <v>0</v>
      </c>
      <c r="AE290" s="3">
        <f t="shared" si="73"/>
        <v>341</v>
      </c>
      <c r="AF290" s="3">
        <f t="shared" si="74"/>
        <v>341</v>
      </c>
      <c r="AG290" s="3">
        <f t="shared" si="75"/>
        <v>341</v>
      </c>
      <c r="AH290" s="3">
        <f t="shared" si="76"/>
        <v>341</v>
      </c>
      <c r="AI290" s="113">
        <f t="shared" si="77"/>
        <v>341</v>
      </c>
    </row>
    <row r="291" spans="16:35" x14ac:dyDescent="0.5">
      <c r="P291" s="4" t="str">
        <f>'[1]INPUTS-Incidence'!A291</f>
        <v>Other</v>
      </c>
      <c r="Q291" s="4" t="str">
        <f>'[1]INPUTS-Incidence'!B291</f>
        <v>Female</v>
      </c>
      <c r="R291" s="4" t="str">
        <f>'[1]INPUTS-Incidence'!C291</f>
        <v>80-84 years</v>
      </c>
      <c r="S291" s="108">
        <f>'[1]INPUTS-Incidence'!D291</f>
        <v>3.3906481481481481</v>
      </c>
      <c r="T291" s="108">
        <f>'[1]INPUTS-Incidence'!E291</f>
        <v>141</v>
      </c>
      <c r="U291" s="100">
        <f t="shared" si="63"/>
        <v>0</v>
      </c>
      <c r="V291" s="105">
        <f t="shared" si="64"/>
        <v>3.3906481481481481</v>
      </c>
      <c r="W291" s="105">
        <f t="shared" si="65"/>
        <v>0</v>
      </c>
      <c r="X291" s="3">
        <f t="shared" si="66"/>
        <v>3.3906481481481481</v>
      </c>
      <c r="Y291" s="3">
        <f t="shared" si="67"/>
        <v>3.3906481481481481</v>
      </c>
      <c r="Z291" s="3">
        <f t="shared" si="68"/>
        <v>3.3906481481481481</v>
      </c>
      <c r="AA291" s="3">
        <f t="shared" si="69"/>
        <v>3.3906481481481481</v>
      </c>
      <c r="AB291" s="113">
        <f t="shared" si="70"/>
        <v>3.3906481481481481</v>
      </c>
      <c r="AC291" s="106">
        <f t="shared" si="71"/>
        <v>141</v>
      </c>
      <c r="AD291" s="106">
        <f t="shared" si="72"/>
        <v>0</v>
      </c>
      <c r="AE291" s="3">
        <f t="shared" si="73"/>
        <v>141</v>
      </c>
      <c r="AF291" s="3">
        <f t="shared" si="74"/>
        <v>141</v>
      </c>
      <c r="AG291" s="3">
        <f t="shared" si="75"/>
        <v>141</v>
      </c>
      <c r="AH291" s="3">
        <f t="shared" si="76"/>
        <v>141</v>
      </c>
      <c r="AI291" s="113">
        <f t="shared" si="77"/>
        <v>141</v>
      </c>
    </row>
    <row r="292" spans="16:35" x14ac:dyDescent="0.5">
      <c r="P292" s="4" t="str">
        <f>'[1]INPUTS-Incidence'!A292</f>
        <v>Other</v>
      </c>
      <c r="Q292" s="4" t="str">
        <f>'[1]INPUTS-Incidence'!B292</f>
        <v>Female</v>
      </c>
      <c r="R292" s="4" t="str">
        <f>'[1]INPUTS-Incidence'!C292</f>
        <v>85+</v>
      </c>
      <c r="S292" s="108">
        <f>'[1]INPUTS-Incidence'!D292</f>
        <v>2.8255401234567898</v>
      </c>
      <c r="T292" s="108">
        <f>'[1]INPUTS-Incidence'!E292</f>
        <v>45</v>
      </c>
      <c r="U292" s="100">
        <f t="shared" si="63"/>
        <v>0</v>
      </c>
      <c r="V292" s="105">
        <f t="shared" si="64"/>
        <v>2.8255401234567898</v>
      </c>
      <c r="W292" s="105">
        <f t="shared" si="65"/>
        <v>0</v>
      </c>
      <c r="X292" s="3">
        <f t="shared" si="66"/>
        <v>2.8255401234567898</v>
      </c>
      <c r="Y292" s="3">
        <f t="shared" si="67"/>
        <v>2.8255401234567898</v>
      </c>
      <c r="Z292" s="3">
        <f t="shared" si="68"/>
        <v>2.8255401234567898</v>
      </c>
      <c r="AA292" s="3">
        <f t="shared" si="69"/>
        <v>2.8255401234567898</v>
      </c>
      <c r="AB292" s="113">
        <f t="shared" si="70"/>
        <v>2.8255401234567898</v>
      </c>
      <c r="AC292" s="106">
        <f t="shared" si="71"/>
        <v>45</v>
      </c>
      <c r="AD292" s="106">
        <f t="shared" si="72"/>
        <v>0</v>
      </c>
      <c r="AE292" s="3">
        <f t="shared" si="73"/>
        <v>45</v>
      </c>
      <c r="AF292" s="3">
        <f t="shared" si="74"/>
        <v>45</v>
      </c>
      <c r="AG292" s="3">
        <f t="shared" si="75"/>
        <v>45</v>
      </c>
      <c r="AH292" s="3">
        <f t="shared" si="76"/>
        <v>45</v>
      </c>
      <c r="AI292" s="113">
        <f t="shared" si="77"/>
        <v>45</v>
      </c>
    </row>
    <row r="293" spans="16:35" ht="21" customHeight="1" x14ac:dyDescent="0.5">
      <c r="P293" s="4"/>
      <c r="Q293" s="4"/>
      <c r="R293" s="4" t="s">
        <v>0</v>
      </c>
      <c r="S293" s="108">
        <f>SUM(S5:S292)</f>
        <v>36619.000000000007</v>
      </c>
      <c r="T293" s="108"/>
      <c r="U293" s="100" t="s">
        <v>0</v>
      </c>
      <c r="V293" s="100"/>
      <c r="W293" s="100"/>
      <c r="X293" s="100"/>
      <c r="Y293" s="3"/>
      <c r="Z293" s="3"/>
      <c r="AA293" s="3"/>
      <c r="AB293" s="113">
        <f>SUM(AB5:AB292)</f>
        <v>25935.223655000009</v>
      </c>
      <c r="AC293" s="3"/>
      <c r="AD293" s="3"/>
      <c r="AE293" s="3"/>
      <c r="AF293" s="3"/>
      <c r="AG293" s="3"/>
      <c r="AH293" s="3"/>
      <c r="AI293" s="113">
        <f>SUM(AI5:AI292)</f>
        <v>1723933.4879999999</v>
      </c>
    </row>
  </sheetData>
  <mergeCells count="1">
    <mergeCell ref="P2:R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6" sqref="F16"/>
    </sheetView>
  </sheetViews>
  <sheetFormatPr defaultColWidth="9.90625" defaultRowHeight="19.8" x14ac:dyDescent="0.5"/>
  <cols>
    <col min="4" max="4" width="9.36328125" bestFit="1" customWidth="1"/>
    <col min="5" max="5" width="9.90625" style="116"/>
    <col min="6" max="6" width="11.6328125" customWidth="1"/>
    <col min="7" max="7" width="9.90625" style="7" bestFit="1" customWidth="1"/>
    <col min="8" max="8" width="10.81640625" bestFit="1" customWidth="1"/>
    <col min="9" max="9" width="10.81640625" customWidth="1"/>
  </cols>
  <sheetData>
    <row r="1" spans="1:9" ht="26.4" x14ac:dyDescent="0.65">
      <c r="A1" s="39" t="s">
        <v>93</v>
      </c>
    </row>
    <row r="2" spans="1:9" ht="20.399999999999999" thickBot="1" x14ac:dyDescent="0.55000000000000004"/>
    <row r="3" spans="1:9" x14ac:dyDescent="0.5">
      <c r="A3" s="38"/>
      <c r="B3" s="36"/>
      <c r="C3" s="36"/>
      <c r="D3" s="37" t="s">
        <v>92</v>
      </c>
      <c r="E3" s="117" t="s">
        <v>92</v>
      </c>
      <c r="F3" s="36" t="s">
        <v>90</v>
      </c>
      <c r="G3" s="37" t="s">
        <v>91</v>
      </c>
      <c r="H3" s="36" t="s">
        <v>91</v>
      </c>
      <c r="I3" s="35" t="s">
        <v>90</v>
      </c>
    </row>
    <row r="4" spans="1:9" x14ac:dyDescent="0.5">
      <c r="A4" s="34" t="s">
        <v>89</v>
      </c>
      <c r="B4" s="32" t="s">
        <v>88</v>
      </c>
      <c r="C4" s="32" t="s">
        <v>87</v>
      </c>
      <c r="D4" s="33" t="s">
        <v>86</v>
      </c>
      <c r="E4" s="118" t="s">
        <v>12</v>
      </c>
      <c r="F4" s="32" t="s">
        <v>85</v>
      </c>
      <c r="G4" s="33" t="s">
        <v>84</v>
      </c>
      <c r="H4" s="32" t="s">
        <v>83</v>
      </c>
      <c r="I4" s="31" t="s">
        <v>82</v>
      </c>
    </row>
    <row r="5" spans="1:9" x14ac:dyDescent="0.5">
      <c r="A5" s="27" t="s">
        <v>5</v>
      </c>
      <c r="B5" s="26" t="s">
        <v>81</v>
      </c>
      <c r="C5" s="26" t="s">
        <v>80</v>
      </c>
      <c r="D5" s="30">
        <f>'[1]INPUTS-Incidence'!I5</f>
        <v>12231573.74736</v>
      </c>
      <c r="E5" s="119">
        <f>OVERALL2021!AB5</f>
        <v>82.499000583333327</v>
      </c>
      <c r="F5" s="24">
        <f t="shared" ref="F5:F68" si="0">100000*E5/D5</f>
        <v>0.67447576483066607</v>
      </c>
      <c r="G5" s="23">
        <f>'[1]INTERNAL PARAMETERS-1'!M5</f>
        <v>85.012</v>
      </c>
      <c r="H5" s="22">
        <f t="shared" ref="H5:H68" si="1">G5*E5</f>
        <v>7013.4050375903325</v>
      </c>
      <c r="I5" s="21">
        <f t="shared" ref="I5:I68" si="2">100000*H5/D5</f>
        <v>57.338533719784579</v>
      </c>
    </row>
    <row r="6" spans="1:9" x14ac:dyDescent="0.5">
      <c r="A6" s="27" t="s">
        <v>5</v>
      </c>
      <c r="B6" s="26" t="s">
        <v>81</v>
      </c>
      <c r="C6" s="26" t="s">
        <v>79</v>
      </c>
      <c r="D6" s="25">
        <f>'[1]INPUTS-Incidence'!I6</f>
        <v>12291532.442199999</v>
      </c>
      <c r="E6" s="119">
        <f>OVERALL2021!AB6</f>
        <v>137.19447058333333</v>
      </c>
      <c r="F6" s="24">
        <f t="shared" si="0"/>
        <v>1.1161705932802108</v>
      </c>
      <c r="G6" s="23">
        <f>'[1]INTERNAL PARAMETERS-1'!M6</f>
        <v>78.760000000000005</v>
      </c>
      <c r="H6" s="22">
        <f t="shared" si="1"/>
        <v>10805.436503143334</v>
      </c>
      <c r="I6" s="21">
        <f t="shared" si="2"/>
        <v>87.909595926749418</v>
      </c>
    </row>
    <row r="7" spans="1:9" x14ac:dyDescent="0.5">
      <c r="A7" s="27" t="s">
        <v>5</v>
      </c>
      <c r="B7" s="26" t="s">
        <v>81</v>
      </c>
      <c r="C7" s="26" t="s">
        <v>78</v>
      </c>
      <c r="D7" s="25">
        <f>'[1]INPUTS-Incidence'!I7</f>
        <v>11811862.883479999</v>
      </c>
      <c r="E7" s="119">
        <f>OVERALL2021!AB7</f>
        <v>146.31038224999998</v>
      </c>
      <c r="F7" s="24">
        <f t="shared" si="0"/>
        <v>1.2386732194007162</v>
      </c>
      <c r="G7" s="23">
        <f>'[1]INTERNAL PARAMETERS-1'!M7</f>
        <v>73.784999999999997</v>
      </c>
      <c r="H7" s="22">
        <f t="shared" si="1"/>
        <v>10795.511554316248</v>
      </c>
      <c r="I7" s="21">
        <f t="shared" si="2"/>
        <v>91.395503493481854</v>
      </c>
    </row>
    <row r="8" spans="1:9" x14ac:dyDescent="0.5">
      <c r="A8" s="27" t="s">
        <v>5</v>
      </c>
      <c r="B8" s="26" t="s">
        <v>81</v>
      </c>
      <c r="C8" s="26" t="s">
        <v>77</v>
      </c>
      <c r="D8" s="25">
        <f>'[1]INPUTS-Incidence'!I8</f>
        <v>12016267.524979999</v>
      </c>
      <c r="E8" s="119">
        <f>OVERALL2021!AB8</f>
        <v>205.56380808333333</v>
      </c>
      <c r="F8" s="24">
        <f t="shared" si="0"/>
        <v>1.7107126456364035</v>
      </c>
      <c r="G8" s="23">
        <f>'[1]INTERNAL PARAMETERS-1'!M8</f>
        <v>68.824999999999989</v>
      </c>
      <c r="H8" s="22">
        <f t="shared" si="1"/>
        <v>14147.929091335414</v>
      </c>
      <c r="I8" s="21">
        <f t="shared" si="2"/>
        <v>117.73979783592544</v>
      </c>
    </row>
    <row r="9" spans="1:9" x14ac:dyDescent="0.5">
      <c r="A9" s="27" t="s">
        <v>5</v>
      </c>
      <c r="B9" s="26" t="s">
        <v>81</v>
      </c>
      <c r="C9" s="26" t="s">
        <v>76</v>
      </c>
      <c r="D9" s="25">
        <f>'[1]INPUTS-Incidence'!I9</f>
        <v>11486178.154689999</v>
      </c>
      <c r="E9" s="119">
        <f>OVERALL2021!AB9</f>
        <v>215.13551533333333</v>
      </c>
      <c r="F9" s="24">
        <f t="shared" si="0"/>
        <v>1.8729947632362804</v>
      </c>
      <c r="G9" s="23">
        <f>'[1]INTERNAL PARAMETERS-1'!M9</f>
        <v>63.875</v>
      </c>
      <c r="H9" s="22">
        <f t="shared" si="1"/>
        <v>13741.781041916667</v>
      </c>
      <c r="I9" s="21">
        <f t="shared" si="2"/>
        <v>119.63754050171741</v>
      </c>
    </row>
    <row r="10" spans="1:9" x14ac:dyDescent="0.5">
      <c r="A10" s="27" t="s">
        <v>5</v>
      </c>
      <c r="B10" s="26" t="s">
        <v>81</v>
      </c>
      <c r="C10" s="26" t="s">
        <v>75</v>
      </c>
      <c r="D10" s="25">
        <f>'[1]INPUTS-Incidence'!I10</f>
        <v>10765311.119000001</v>
      </c>
      <c r="E10" s="119">
        <f>OVERALL2021!AB10</f>
        <v>121.24162516666667</v>
      </c>
      <c r="F10" s="24">
        <f t="shared" si="0"/>
        <v>1.1262250001552105</v>
      </c>
      <c r="G10" s="23">
        <f>'[1]INTERNAL PARAMETERS-1'!M10</f>
        <v>58.935000000000002</v>
      </c>
      <c r="H10" s="22">
        <f t="shared" si="1"/>
        <v>7145.3751791975001</v>
      </c>
      <c r="I10" s="21">
        <f t="shared" si="2"/>
        <v>66.374070384147331</v>
      </c>
    </row>
    <row r="11" spans="1:9" x14ac:dyDescent="0.5">
      <c r="A11" s="27" t="s">
        <v>5</v>
      </c>
      <c r="B11" s="26" t="s">
        <v>81</v>
      </c>
      <c r="C11" s="26" t="s">
        <v>74</v>
      </c>
      <c r="D11" s="25">
        <f>'[1]INPUTS-Incidence'!I11</f>
        <v>10044444.083310001</v>
      </c>
      <c r="E11" s="119">
        <f>OVERALL2021!AB11</f>
        <v>136.28287941666667</v>
      </c>
      <c r="F11" s="24">
        <f t="shared" si="0"/>
        <v>1.356798627045138</v>
      </c>
      <c r="G11" s="23">
        <f>'[1]INTERNAL PARAMETERS-1'!M11</f>
        <v>53.995000000000005</v>
      </c>
      <c r="H11" s="22">
        <f t="shared" si="1"/>
        <v>7358.5940741029181</v>
      </c>
      <c r="I11" s="21">
        <f t="shared" si="2"/>
        <v>73.26034186730223</v>
      </c>
    </row>
    <row r="12" spans="1:9" x14ac:dyDescent="0.5">
      <c r="A12" s="27" t="s">
        <v>5</v>
      </c>
      <c r="B12" s="26" t="s">
        <v>81</v>
      </c>
      <c r="C12" s="26" t="s">
        <v>73</v>
      </c>
      <c r="D12" s="25">
        <f>'[1]INPUTS-Incidence'!I12</f>
        <v>10592248.522530001</v>
      </c>
      <c r="E12" s="119">
        <f>OVERALL2021!AB12</f>
        <v>142.20822199999998</v>
      </c>
      <c r="F12" s="24">
        <f t="shared" si="0"/>
        <v>1.3425687822327734</v>
      </c>
      <c r="G12" s="23">
        <f>'[1]INTERNAL PARAMETERS-1'!M12</f>
        <v>49.09</v>
      </c>
      <c r="H12" s="22">
        <f t="shared" si="1"/>
        <v>6981.0016179799995</v>
      </c>
      <c r="I12" s="21">
        <f t="shared" si="2"/>
        <v>65.906701519806859</v>
      </c>
    </row>
    <row r="13" spans="1:9" x14ac:dyDescent="0.5">
      <c r="A13" s="27" t="s">
        <v>5</v>
      </c>
      <c r="B13" s="26" t="s">
        <v>81</v>
      </c>
      <c r="C13" s="26" t="s">
        <v>72</v>
      </c>
      <c r="D13" s="25">
        <f>'[1]INPUTS-Incidence'!I13</f>
        <v>9777355.3517499994</v>
      </c>
      <c r="E13" s="119">
        <f>OVERALL2021!AB13</f>
        <v>157.24947624999999</v>
      </c>
      <c r="F13" s="24">
        <f t="shared" si="0"/>
        <v>1.6083027627900901</v>
      </c>
      <c r="G13" s="23">
        <f>'[1]INTERNAL PARAMETERS-1'!M13</f>
        <v>44.225000000000001</v>
      </c>
      <c r="H13" s="22">
        <f t="shared" si="1"/>
        <v>6954.3580871562499</v>
      </c>
      <c r="I13" s="21">
        <f t="shared" si="2"/>
        <v>71.127189684391752</v>
      </c>
    </row>
    <row r="14" spans="1:9" x14ac:dyDescent="0.5">
      <c r="A14" s="27" t="s">
        <v>5</v>
      </c>
      <c r="B14" s="26" t="s">
        <v>81</v>
      </c>
      <c r="C14" s="26" t="s">
        <v>71</v>
      </c>
      <c r="D14" s="25">
        <f>'[1]INPUTS-Incidence'!I14</f>
        <v>9021058.1782000009</v>
      </c>
      <c r="E14" s="119">
        <f>OVERALL2021!AB14</f>
        <v>210.12176391666665</v>
      </c>
      <c r="F14" s="24">
        <f t="shared" si="0"/>
        <v>2.3292363242312319</v>
      </c>
      <c r="G14" s="23">
        <f>'[1]INTERNAL PARAMETERS-1'!M14</f>
        <v>39.424999999999997</v>
      </c>
      <c r="H14" s="22">
        <f t="shared" si="1"/>
        <v>8284.0505424145813</v>
      </c>
      <c r="I14" s="21">
        <f t="shared" si="2"/>
        <v>91.830142082816309</v>
      </c>
    </row>
    <row r="15" spans="1:9" x14ac:dyDescent="0.5">
      <c r="A15" s="27" t="s">
        <v>5</v>
      </c>
      <c r="B15" s="26" t="s">
        <v>81</v>
      </c>
      <c r="C15" s="26" t="s">
        <v>70</v>
      </c>
      <c r="D15" s="25">
        <f>'[1]INPUTS-Incidence'!I15</f>
        <v>7791904.9339800002</v>
      </c>
      <c r="E15" s="119">
        <f>OVERALL2021!AB15</f>
        <v>254.78973108333329</v>
      </c>
      <c r="F15" s="24">
        <f t="shared" si="0"/>
        <v>3.269928640584558</v>
      </c>
      <c r="G15" s="23">
        <f>'[1]INTERNAL PARAMETERS-1'!M15</f>
        <v>34.72</v>
      </c>
      <c r="H15" s="22">
        <f t="shared" si="1"/>
        <v>8846.2994632133323</v>
      </c>
      <c r="I15" s="21">
        <f t="shared" si="2"/>
        <v>113.53192240109584</v>
      </c>
    </row>
    <row r="16" spans="1:9" x14ac:dyDescent="0.5">
      <c r="A16" s="27" t="s">
        <v>5</v>
      </c>
      <c r="B16" s="26" t="s">
        <v>81</v>
      </c>
      <c r="C16" s="26" t="s">
        <v>69</v>
      </c>
      <c r="D16" s="25">
        <f>'[1]INPUTS-Incidence'!I16</f>
        <v>6339269.2817200003</v>
      </c>
      <c r="E16" s="119">
        <f>OVERALL2021!AB16</f>
        <v>235.64631658333332</v>
      </c>
      <c r="F16" s="24">
        <f t="shared" si="0"/>
        <v>3.7172473058187654</v>
      </c>
      <c r="G16" s="23">
        <f>'[1]INTERNAL PARAMETERS-1'!M16</f>
        <v>30.094999999999999</v>
      </c>
      <c r="H16" s="22">
        <f t="shared" si="1"/>
        <v>7091.7758975754159</v>
      </c>
      <c r="I16" s="21">
        <f t="shared" si="2"/>
        <v>111.87055766861573</v>
      </c>
    </row>
    <row r="17" spans="1:9" x14ac:dyDescent="0.5">
      <c r="A17" s="27" t="s">
        <v>5</v>
      </c>
      <c r="B17" s="26" t="s">
        <v>81</v>
      </c>
      <c r="C17" s="26" t="s">
        <v>68</v>
      </c>
      <c r="D17" s="25">
        <f>'[1]INPUTS-Incidence'!I17</f>
        <v>4945229.6266900003</v>
      </c>
      <c r="E17" s="119">
        <f>OVERALL2021!AB17</f>
        <v>270.28678091666666</v>
      </c>
      <c r="F17" s="24">
        <f t="shared" si="0"/>
        <v>5.4656062775709406</v>
      </c>
      <c r="G17" s="23">
        <f>'[1]INTERNAL PARAMETERS-1'!M17</f>
        <v>25.55</v>
      </c>
      <c r="H17" s="22">
        <f t="shared" si="1"/>
        <v>6905.8272524208332</v>
      </c>
      <c r="I17" s="21">
        <f t="shared" si="2"/>
        <v>139.64624039193754</v>
      </c>
    </row>
    <row r="18" spans="1:9" x14ac:dyDescent="0.5">
      <c r="A18" s="27" t="s">
        <v>5</v>
      </c>
      <c r="B18" s="26" t="s">
        <v>81</v>
      </c>
      <c r="C18" s="26" t="s">
        <v>67</v>
      </c>
      <c r="D18" s="25">
        <f>'[1]INPUTS-Incidence'!I18</f>
        <v>3346785.3301599999</v>
      </c>
      <c r="E18" s="119">
        <f>OVERALL2021!AB18</f>
        <v>240.66006800000002</v>
      </c>
      <c r="F18" s="24">
        <f t="shared" si="0"/>
        <v>7.1907829232804357</v>
      </c>
      <c r="G18" s="23">
        <f>'[1]INTERNAL PARAMETERS-1'!M18</f>
        <v>21.115000000000002</v>
      </c>
      <c r="H18" s="22">
        <f t="shared" si="1"/>
        <v>5081.5373358200013</v>
      </c>
      <c r="I18" s="21">
        <f t="shared" si="2"/>
        <v>151.83338142506642</v>
      </c>
    </row>
    <row r="19" spans="1:9" x14ac:dyDescent="0.5">
      <c r="A19" s="27" t="s">
        <v>5</v>
      </c>
      <c r="B19" s="26" t="s">
        <v>81</v>
      </c>
      <c r="C19" s="26" t="s">
        <v>66</v>
      </c>
      <c r="D19" s="25">
        <f>'[1]INPUTS-Incidence'!I19</f>
        <v>1979999.62733</v>
      </c>
      <c r="E19" s="119">
        <f>OVERALL2021!AB19</f>
        <v>204.19642133333332</v>
      </c>
      <c r="F19" s="24">
        <f t="shared" si="0"/>
        <v>10.312952513465326</v>
      </c>
      <c r="G19" s="23">
        <f>'[1]INTERNAL PARAMETERS-1'!M19</f>
        <v>16.865000000000002</v>
      </c>
      <c r="H19" s="22">
        <f t="shared" si="1"/>
        <v>3443.772645786667</v>
      </c>
      <c r="I19" s="21">
        <f t="shared" si="2"/>
        <v>173.92794413959274</v>
      </c>
    </row>
    <row r="20" spans="1:9" x14ac:dyDescent="0.5">
      <c r="A20" s="27" t="s">
        <v>5</v>
      </c>
      <c r="B20" s="26" t="s">
        <v>81</v>
      </c>
      <c r="C20" s="26" t="s">
        <v>65</v>
      </c>
      <c r="D20" s="25">
        <f>'[1]INPUTS-Incidence'!I20</f>
        <v>1237329.42988</v>
      </c>
      <c r="E20" s="119">
        <f>OVERALL2021!AB20</f>
        <v>218.32608441666662</v>
      </c>
      <c r="F20" s="24">
        <f t="shared" si="0"/>
        <v>17.644943953029596</v>
      </c>
      <c r="G20" s="23">
        <f>'[1]INTERNAL PARAMETERS-1'!M20</f>
        <v>12.89</v>
      </c>
      <c r="H20" s="22">
        <f t="shared" si="1"/>
        <v>2814.2232281308329</v>
      </c>
      <c r="I20" s="21">
        <f t="shared" si="2"/>
        <v>227.4433275545515</v>
      </c>
    </row>
    <row r="21" spans="1:9" x14ac:dyDescent="0.5">
      <c r="A21" s="27" t="s">
        <v>5</v>
      </c>
      <c r="B21" s="26" t="s">
        <v>81</v>
      </c>
      <c r="C21" s="26" t="s">
        <v>64</v>
      </c>
      <c r="D21" s="25">
        <f>'[1]INPUTS-Incidence'!I21</f>
        <v>0</v>
      </c>
      <c r="E21" s="119">
        <f>OVERALL2021!AB21</f>
        <v>136.738675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1273.7207576250003</v>
      </c>
      <c r="I21" s="21" t="e">
        <f t="shared" si="2"/>
        <v>#DIV/0!</v>
      </c>
    </row>
    <row r="22" spans="1:9" x14ac:dyDescent="0.5">
      <c r="A22" s="27" t="s">
        <v>5</v>
      </c>
      <c r="B22" s="26" t="s">
        <v>81</v>
      </c>
      <c r="C22" s="26" t="s">
        <v>62</v>
      </c>
      <c r="D22" s="25">
        <f>'[1]INPUTS-Incidence'!I22</f>
        <v>887116.14410999999</v>
      </c>
      <c r="E22" s="119">
        <f>OVERALL2021!AB22</f>
        <v>73.838884499999992</v>
      </c>
      <c r="F22" s="24">
        <f t="shared" si="0"/>
        <v>8.3234743263610547</v>
      </c>
      <c r="G22" s="23">
        <f>'[1]INTERNAL PARAMETERS-1'!M22</f>
        <v>5.05</v>
      </c>
      <c r="H22" s="22">
        <f t="shared" si="1"/>
        <v>372.88636672499996</v>
      </c>
      <c r="I22" s="21">
        <f t="shared" si="2"/>
        <v>42.033545348123333</v>
      </c>
    </row>
    <row r="23" spans="1:9" x14ac:dyDescent="0.5">
      <c r="A23" s="27" t="s">
        <v>5</v>
      </c>
      <c r="B23" s="26" t="s">
        <v>63</v>
      </c>
      <c r="C23" s="26" t="s">
        <v>80</v>
      </c>
      <c r="D23" s="25">
        <f>'[1]INPUTS-Incidence'!I23</f>
        <v>11707764.934839999</v>
      </c>
      <c r="E23" s="119">
        <f>OVERALL2021!AB23</f>
        <v>41.0216025</v>
      </c>
      <c r="F23" s="24">
        <f t="shared" si="0"/>
        <v>0.35037945097383877</v>
      </c>
      <c r="G23" s="23">
        <f>'[1]INTERNAL PARAMETERS-1'!M5</f>
        <v>85.012</v>
      </c>
      <c r="H23" s="22">
        <f t="shared" si="1"/>
        <v>3487.3284717299998</v>
      </c>
      <c r="I23" s="21">
        <f t="shared" si="2"/>
        <v>29.786457886187979</v>
      </c>
    </row>
    <row r="24" spans="1:9" x14ac:dyDescent="0.5">
      <c r="A24" s="27" t="s">
        <v>5</v>
      </c>
      <c r="B24" s="26" t="s">
        <v>63</v>
      </c>
      <c r="C24" s="26" t="s">
        <v>79</v>
      </c>
      <c r="D24" s="25">
        <f>'[1]INPUTS-Incidence'!I24</f>
        <v>11746728.11858</v>
      </c>
      <c r="E24" s="119">
        <f>OVERALL2021!AB24</f>
        <v>49.225922999999995</v>
      </c>
      <c r="F24" s="24">
        <f t="shared" si="0"/>
        <v>0.41906071633801173</v>
      </c>
      <c r="G24" s="23">
        <f>'[1]INTERNAL PARAMETERS-1'!M6</f>
        <v>78.760000000000005</v>
      </c>
      <c r="H24" s="22">
        <f t="shared" si="1"/>
        <v>3877.03369548</v>
      </c>
      <c r="I24" s="21">
        <f t="shared" si="2"/>
        <v>33.005222018781801</v>
      </c>
    </row>
    <row r="25" spans="1:9" x14ac:dyDescent="0.5">
      <c r="A25" s="27" t="s">
        <v>5</v>
      </c>
      <c r="B25" s="26" t="s">
        <v>63</v>
      </c>
      <c r="C25" s="26" t="s">
        <v>78</v>
      </c>
      <c r="D25" s="25">
        <f>'[1]INPUTS-Incidence'!I25</f>
        <v>11155562.572179999</v>
      </c>
      <c r="E25" s="119">
        <f>OVERALL2021!AB25</f>
        <v>51.504900916666664</v>
      </c>
      <c r="F25" s="24">
        <f t="shared" si="0"/>
        <v>0.46169702857577782</v>
      </c>
      <c r="G25" s="23">
        <f>'[1]INTERNAL PARAMETERS-1'!M7</f>
        <v>73.784999999999997</v>
      </c>
      <c r="H25" s="22">
        <f t="shared" si="1"/>
        <v>3800.2891141362497</v>
      </c>
      <c r="I25" s="21">
        <f t="shared" si="2"/>
        <v>34.06631525346377</v>
      </c>
    </row>
    <row r="26" spans="1:9" x14ac:dyDescent="0.5">
      <c r="A26" s="27" t="s">
        <v>5</v>
      </c>
      <c r="B26" s="26" t="s">
        <v>63</v>
      </c>
      <c r="C26" s="26" t="s">
        <v>77</v>
      </c>
      <c r="D26" s="25">
        <f>'[1]INPUTS-Incidence'!I26</f>
        <v>11326194.445800001</v>
      </c>
      <c r="E26" s="119">
        <f>OVERALL2021!AB26</f>
        <v>87.056956416666651</v>
      </c>
      <c r="F26" s="24">
        <f t="shared" si="0"/>
        <v>0.76863377927393139</v>
      </c>
      <c r="G26" s="23">
        <f>'[1]INTERNAL PARAMETERS-1'!M8</f>
        <v>68.824999999999989</v>
      </c>
      <c r="H26" s="22">
        <f t="shared" si="1"/>
        <v>5991.695025377081</v>
      </c>
      <c r="I26" s="21">
        <f t="shared" si="2"/>
        <v>52.901219858528322</v>
      </c>
    </row>
    <row r="27" spans="1:9" x14ac:dyDescent="0.5">
      <c r="A27" s="27" t="s">
        <v>5</v>
      </c>
      <c r="B27" s="26" t="s">
        <v>63</v>
      </c>
      <c r="C27" s="26" t="s">
        <v>76</v>
      </c>
      <c r="D27" s="25">
        <f>'[1]INPUTS-Incidence'!I27</f>
        <v>10924470.585860001</v>
      </c>
      <c r="E27" s="119">
        <f>OVERALL2021!AB27</f>
        <v>72.471497749999997</v>
      </c>
      <c r="F27" s="24">
        <f t="shared" si="0"/>
        <v>0.6633868175159251</v>
      </c>
      <c r="G27" s="23">
        <f>'[1]INTERNAL PARAMETERS-1'!M9</f>
        <v>63.875</v>
      </c>
      <c r="H27" s="22">
        <f t="shared" si="1"/>
        <v>4629.1169187812502</v>
      </c>
      <c r="I27" s="21">
        <f t="shared" si="2"/>
        <v>42.373832968829717</v>
      </c>
    </row>
    <row r="28" spans="1:9" x14ac:dyDescent="0.5">
      <c r="A28" s="27" t="s">
        <v>5</v>
      </c>
      <c r="B28" s="26" t="s">
        <v>63</v>
      </c>
      <c r="C28" s="26" t="s">
        <v>75</v>
      </c>
      <c r="D28" s="25">
        <f>'[1]INPUTS-Incidence'!I28</f>
        <v>10190887.8851</v>
      </c>
      <c r="E28" s="119">
        <f>OVERALL2021!AB28</f>
        <v>53.783878833333333</v>
      </c>
      <c r="F28" s="24">
        <f t="shared" si="0"/>
        <v>0.52776440521900181</v>
      </c>
      <c r="G28" s="23">
        <f>'[1]INTERNAL PARAMETERS-1'!M10</f>
        <v>58.935000000000002</v>
      </c>
      <c r="H28" s="22">
        <f t="shared" si="1"/>
        <v>3169.7528990425003</v>
      </c>
      <c r="I28" s="21">
        <f t="shared" si="2"/>
        <v>31.10379522158188</v>
      </c>
    </row>
    <row r="29" spans="1:9" x14ac:dyDescent="0.5">
      <c r="A29" s="27" t="s">
        <v>5</v>
      </c>
      <c r="B29" s="26" t="s">
        <v>63</v>
      </c>
      <c r="C29" s="26" t="s">
        <v>74</v>
      </c>
      <c r="D29" s="25">
        <f>'[1]INPUTS-Incidence'!I29</f>
        <v>10137145.5627</v>
      </c>
      <c r="E29" s="119">
        <f>OVERALL2021!AB29</f>
        <v>54.239674416666666</v>
      </c>
      <c r="F29" s="24">
        <f t="shared" si="0"/>
        <v>0.53505865217368032</v>
      </c>
      <c r="G29" s="23">
        <f>'[1]INTERNAL PARAMETERS-1'!M11</f>
        <v>53.995000000000005</v>
      </c>
      <c r="H29" s="22">
        <f t="shared" si="1"/>
        <v>2928.671220127917</v>
      </c>
      <c r="I29" s="21">
        <f t="shared" si="2"/>
        <v>28.890491924117875</v>
      </c>
    </row>
    <row r="30" spans="1:9" x14ac:dyDescent="0.5">
      <c r="A30" s="27" t="s">
        <v>5</v>
      </c>
      <c r="B30" s="26" t="s">
        <v>63</v>
      </c>
      <c r="C30" s="26" t="s">
        <v>73</v>
      </c>
      <c r="D30" s="25">
        <f>'[1]INPUTS-Incidence'!I30</f>
        <v>10579176.16444</v>
      </c>
      <c r="E30" s="119">
        <f>OVERALL2021!AB30</f>
        <v>59.709221416666665</v>
      </c>
      <c r="F30" s="24">
        <f t="shared" si="0"/>
        <v>0.56440331920521836</v>
      </c>
      <c r="G30" s="23">
        <f>'[1]INTERNAL PARAMETERS-1'!M12</f>
        <v>49.09</v>
      </c>
      <c r="H30" s="22">
        <f t="shared" si="1"/>
        <v>2931.1256793441667</v>
      </c>
      <c r="I30" s="21">
        <f t="shared" si="2"/>
        <v>27.706558939784166</v>
      </c>
    </row>
    <row r="31" spans="1:9" x14ac:dyDescent="0.5">
      <c r="A31" s="27" t="s">
        <v>5</v>
      </c>
      <c r="B31" s="26" t="s">
        <v>63</v>
      </c>
      <c r="C31" s="26" t="s">
        <v>72</v>
      </c>
      <c r="D31" s="25">
        <f>'[1]INPUTS-Incidence'!I31</f>
        <v>9645403.31274</v>
      </c>
      <c r="E31" s="119">
        <f>OVERALL2021!AB31</f>
        <v>76.573657999999995</v>
      </c>
      <c r="F31" s="24">
        <f t="shared" si="0"/>
        <v>0.7938875702466347</v>
      </c>
      <c r="G31" s="23">
        <f>'[1]INTERNAL PARAMETERS-1'!M13</f>
        <v>44.225000000000001</v>
      </c>
      <c r="H31" s="22">
        <f t="shared" si="1"/>
        <v>3386.47002505</v>
      </c>
      <c r="I31" s="21">
        <f t="shared" si="2"/>
        <v>35.10967779415742</v>
      </c>
    </row>
    <row r="32" spans="1:9" x14ac:dyDescent="0.5">
      <c r="A32" s="27" t="s">
        <v>5</v>
      </c>
      <c r="B32" s="26" t="s">
        <v>63</v>
      </c>
      <c r="C32" s="26" t="s">
        <v>71</v>
      </c>
      <c r="D32" s="25">
        <f>'[1]INPUTS-Incidence'!I32</f>
        <v>8848673.3831600007</v>
      </c>
      <c r="E32" s="119">
        <f>OVERALL2021!AB32</f>
        <v>105.74457533333333</v>
      </c>
      <c r="F32" s="24">
        <f t="shared" si="0"/>
        <v>1.1950330942780292</v>
      </c>
      <c r="G32" s="23">
        <f>'[1]INTERNAL PARAMETERS-1'!M14</f>
        <v>39.424999999999997</v>
      </c>
      <c r="H32" s="22">
        <f t="shared" si="1"/>
        <v>4168.9798825166663</v>
      </c>
      <c r="I32" s="21">
        <f t="shared" si="2"/>
        <v>47.1141797419113</v>
      </c>
    </row>
    <row r="33" spans="1:9" x14ac:dyDescent="0.5">
      <c r="A33" s="27" t="s">
        <v>5</v>
      </c>
      <c r="B33" s="26" t="s">
        <v>63</v>
      </c>
      <c r="C33" s="26" t="s">
        <v>70</v>
      </c>
      <c r="D33" s="25">
        <f>'[1]INPUTS-Incidence'!I33</f>
        <v>7750986.44814</v>
      </c>
      <c r="E33" s="119">
        <f>OVERALL2021!AB33</f>
        <v>135.37128824999999</v>
      </c>
      <c r="F33" s="24">
        <f t="shared" si="0"/>
        <v>1.7465039986295547</v>
      </c>
      <c r="G33" s="23">
        <f>'[1]INTERNAL PARAMETERS-1'!M15</f>
        <v>34.72</v>
      </c>
      <c r="H33" s="22">
        <f t="shared" si="1"/>
        <v>4700.0911280399996</v>
      </c>
      <c r="I33" s="21">
        <f t="shared" si="2"/>
        <v>60.638618832418139</v>
      </c>
    </row>
    <row r="34" spans="1:9" x14ac:dyDescent="0.5">
      <c r="A34" s="27" t="s">
        <v>5</v>
      </c>
      <c r="B34" s="26" t="s">
        <v>63</v>
      </c>
      <c r="C34" s="26" t="s">
        <v>69</v>
      </c>
      <c r="D34" s="25">
        <f>'[1]INPUTS-Incidence'!I34</f>
        <v>6443704.4557600003</v>
      </c>
      <c r="E34" s="119">
        <f>OVERALL2021!AB34</f>
        <v>132.63651474999998</v>
      </c>
      <c r="F34" s="24">
        <f t="shared" si="0"/>
        <v>2.0583891713319775</v>
      </c>
      <c r="G34" s="23">
        <f>'[1]INTERNAL PARAMETERS-1'!M16</f>
        <v>30.094999999999999</v>
      </c>
      <c r="H34" s="22">
        <f t="shared" si="1"/>
        <v>3991.6959114012493</v>
      </c>
      <c r="I34" s="21">
        <f t="shared" si="2"/>
        <v>61.94722211123586</v>
      </c>
    </row>
    <row r="35" spans="1:9" x14ac:dyDescent="0.5">
      <c r="A35" s="27" t="s">
        <v>5</v>
      </c>
      <c r="B35" s="26" t="s">
        <v>63</v>
      </c>
      <c r="C35" s="26" t="s">
        <v>68</v>
      </c>
      <c r="D35" s="25">
        <f>'[1]INPUTS-Incidence'!I35</f>
        <v>4977882.6123000002</v>
      </c>
      <c r="E35" s="119">
        <f>OVERALL2021!AB35</f>
        <v>152.69152041666666</v>
      </c>
      <c r="F35" s="24">
        <f t="shared" si="0"/>
        <v>3.0673989788223728</v>
      </c>
      <c r="G35" s="23">
        <f>'[1]INTERNAL PARAMETERS-1'!M17</f>
        <v>25.55</v>
      </c>
      <c r="H35" s="22">
        <f t="shared" si="1"/>
        <v>3901.2683466458334</v>
      </c>
      <c r="I35" s="21">
        <f t="shared" si="2"/>
        <v>78.372043908911621</v>
      </c>
    </row>
    <row r="36" spans="1:9" x14ac:dyDescent="0.5">
      <c r="A36" s="27" t="s">
        <v>5</v>
      </c>
      <c r="B36" s="26" t="s">
        <v>63</v>
      </c>
      <c r="C36" s="26" t="s">
        <v>67</v>
      </c>
      <c r="D36" s="25">
        <f>'[1]INPUTS-Incidence'!I36</f>
        <v>3380392.0789600001</v>
      </c>
      <c r="E36" s="119">
        <f>OVERALL2021!AB36</f>
        <v>113.03730466666664</v>
      </c>
      <c r="F36" s="24">
        <f t="shared" si="0"/>
        <v>3.3439110619808137</v>
      </c>
      <c r="G36" s="23">
        <f>'[1]INTERNAL PARAMETERS-1'!M18</f>
        <v>21.115000000000002</v>
      </c>
      <c r="H36" s="22">
        <f t="shared" si="1"/>
        <v>2386.7826880366665</v>
      </c>
      <c r="I36" s="21">
        <f t="shared" si="2"/>
        <v>70.606682073724897</v>
      </c>
    </row>
    <row r="37" spans="1:9" x14ac:dyDescent="0.5">
      <c r="A37" s="27" t="s">
        <v>5</v>
      </c>
      <c r="B37" s="26" t="s">
        <v>63</v>
      </c>
      <c r="C37" s="26" t="s">
        <v>66</v>
      </c>
      <c r="D37" s="25">
        <f>'[1]INPUTS-Incidence'!I37</f>
        <v>2426465.8563600001</v>
      </c>
      <c r="E37" s="119">
        <f>OVERALL2021!AB37</f>
        <v>150.8683380833333</v>
      </c>
      <c r="F37" s="24">
        <f t="shared" si="0"/>
        <v>6.2176163611737163</v>
      </c>
      <c r="G37" s="23">
        <f>'[1]INTERNAL PARAMETERS-1'!M19</f>
        <v>16.865000000000002</v>
      </c>
      <c r="H37" s="22">
        <f t="shared" si="1"/>
        <v>2544.3945217754163</v>
      </c>
      <c r="I37" s="21">
        <f t="shared" si="2"/>
        <v>104.86009993119474</v>
      </c>
    </row>
    <row r="38" spans="1:9" x14ac:dyDescent="0.5">
      <c r="A38" s="27" t="s">
        <v>5</v>
      </c>
      <c r="B38" s="26" t="s">
        <v>63</v>
      </c>
      <c r="C38" s="26" t="s">
        <v>65</v>
      </c>
      <c r="D38" s="25">
        <f>'[1]INPUTS-Incidence'!I38</f>
        <v>1633766.60096</v>
      </c>
      <c r="E38" s="119">
        <f>OVERALL2021!AB38</f>
        <v>143.11981316666666</v>
      </c>
      <c r="F38" s="24">
        <f t="shared" si="0"/>
        <v>8.7601137814036338</v>
      </c>
      <c r="G38" s="23">
        <f>'[1]INTERNAL PARAMETERS-1'!M20</f>
        <v>12.89</v>
      </c>
      <c r="H38" s="22">
        <f t="shared" si="1"/>
        <v>1844.8143917183334</v>
      </c>
      <c r="I38" s="21">
        <f t="shared" si="2"/>
        <v>112.91786664229284</v>
      </c>
    </row>
    <row r="39" spans="1:9" x14ac:dyDescent="0.5">
      <c r="A39" s="27" t="s">
        <v>5</v>
      </c>
      <c r="B39" s="26" t="s">
        <v>63</v>
      </c>
      <c r="C39" s="26" t="s">
        <v>64</v>
      </c>
      <c r="D39" s="25">
        <f>'[1]INPUTS-Incidence'!I39</f>
        <v>0</v>
      </c>
      <c r="E39" s="119">
        <f>OVERALL2021!AB39</f>
        <v>89.791729916666668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836.40996417375015</v>
      </c>
      <c r="I39" s="21" t="e">
        <f t="shared" si="2"/>
        <v>#DIV/0!</v>
      </c>
    </row>
    <row r="40" spans="1:9" x14ac:dyDescent="0.5">
      <c r="A40" s="27" t="s">
        <v>5</v>
      </c>
      <c r="B40" s="26" t="s">
        <v>63</v>
      </c>
      <c r="C40" s="26" t="s">
        <v>62</v>
      </c>
      <c r="D40" s="25">
        <f>'[1]INPUTS-Incidence'!I40</f>
        <v>1481944.54018</v>
      </c>
      <c r="E40" s="119">
        <f>OVERALL2021!AB40</f>
        <v>56.062856749999995</v>
      </c>
      <c r="F40" s="24">
        <f t="shared" si="0"/>
        <v>3.7830603797892794</v>
      </c>
      <c r="G40" s="23">
        <f>'[1]INTERNAL PARAMETERS-1'!M22</f>
        <v>5.05</v>
      </c>
      <c r="H40" s="22">
        <f t="shared" si="1"/>
        <v>283.11742658749995</v>
      </c>
      <c r="I40" s="21">
        <f t="shared" si="2"/>
        <v>19.104454917935858</v>
      </c>
    </row>
    <row r="41" spans="1:9" x14ac:dyDescent="0.5">
      <c r="A41" s="27" t="s">
        <v>4</v>
      </c>
      <c r="B41" s="26" t="s">
        <v>81</v>
      </c>
      <c r="C41" s="26" t="s">
        <v>80</v>
      </c>
      <c r="D41" s="25">
        <f>'[1]INPUTS-Incidence'!I5</f>
        <v>12231573.74736</v>
      </c>
      <c r="E41" s="119">
        <f>OVERALL2021!AB41</f>
        <v>21.267758343708312</v>
      </c>
      <c r="F41" s="24">
        <f t="shared" si="0"/>
        <v>0.17387589514635132</v>
      </c>
      <c r="G41" s="23">
        <f>'[1]INTERNAL PARAMETERS-1'!M5</f>
        <v>85.012</v>
      </c>
      <c r="H41" s="22">
        <f t="shared" si="1"/>
        <v>1808.0146723153312</v>
      </c>
      <c r="I41" s="21">
        <f t="shared" si="2"/>
        <v>14.781537598181622</v>
      </c>
    </row>
    <row r="42" spans="1:9" x14ac:dyDescent="0.5">
      <c r="A42" s="27" t="s">
        <v>4</v>
      </c>
      <c r="B42" s="26" t="s">
        <v>81</v>
      </c>
      <c r="C42" s="26" t="s">
        <v>79</v>
      </c>
      <c r="D42" s="25">
        <f>'[1]INPUTS-Incidence'!I6</f>
        <v>12291532.442199999</v>
      </c>
      <c r="E42" s="119">
        <f>OVERALL2021!AB42</f>
        <v>29.293327530013336</v>
      </c>
      <c r="F42" s="24">
        <f t="shared" si="0"/>
        <v>0.23832119931150156</v>
      </c>
      <c r="G42" s="23">
        <f>'[1]INTERNAL PARAMETERS-1'!M6</f>
        <v>78.760000000000005</v>
      </c>
      <c r="H42" s="22">
        <f t="shared" si="1"/>
        <v>2307.1424762638503</v>
      </c>
      <c r="I42" s="21">
        <f t="shared" si="2"/>
        <v>18.770177657773864</v>
      </c>
    </row>
    <row r="43" spans="1:9" x14ac:dyDescent="0.5">
      <c r="A43" s="27" t="s">
        <v>4</v>
      </c>
      <c r="B43" s="26" t="s">
        <v>81</v>
      </c>
      <c r="C43" s="26" t="s">
        <v>78</v>
      </c>
      <c r="D43" s="25">
        <f>'[1]INPUTS-Incidence'!I7</f>
        <v>11811862.883479999</v>
      </c>
      <c r="E43" s="119">
        <f>OVERALL2021!AB43</f>
        <v>35.713782879057362</v>
      </c>
      <c r="F43" s="24">
        <f t="shared" si="0"/>
        <v>0.30235521044700281</v>
      </c>
      <c r="G43" s="23">
        <f>'[1]INTERNAL PARAMETERS-1'!M7</f>
        <v>73.784999999999997</v>
      </c>
      <c r="H43" s="22">
        <f t="shared" si="1"/>
        <v>2635.1414697312475</v>
      </c>
      <c r="I43" s="21">
        <f t="shared" si="2"/>
        <v>22.309279202832098</v>
      </c>
    </row>
    <row r="44" spans="1:9" x14ac:dyDescent="0.5">
      <c r="A44" s="27" t="s">
        <v>4</v>
      </c>
      <c r="B44" s="26" t="s">
        <v>81</v>
      </c>
      <c r="C44" s="26" t="s">
        <v>77</v>
      </c>
      <c r="D44" s="25">
        <f>'[1]INPUTS-Incidence'!I8</f>
        <v>12016267.524979999</v>
      </c>
      <c r="E44" s="119">
        <f>OVERALL2021!AB44</f>
        <v>58.185376600711422</v>
      </c>
      <c r="F44" s="24">
        <f t="shared" si="0"/>
        <v>0.4842217142698666</v>
      </c>
      <c r="G44" s="23">
        <f>'[1]INTERNAL PARAMETERS-1'!M8</f>
        <v>68.824999999999989</v>
      </c>
      <c r="H44" s="22">
        <f t="shared" si="1"/>
        <v>4004.608544543963</v>
      </c>
      <c r="I44" s="21">
        <f t="shared" si="2"/>
        <v>33.326559484623566</v>
      </c>
    </row>
    <row r="45" spans="1:9" x14ac:dyDescent="0.5">
      <c r="A45" s="27" t="s">
        <v>4</v>
      </c>
      <c r="B45" s="26" t="s">
        <v>81</v>
      </c>
      <c r="C45" s="26" t="s">
        <v>76</v>
      </c>
      <c r="D45" s="25">
        <f>'[1]INPUTS-Incidence'!I9</f>
        <v>11486178.154689999</v>
      </c>
      <c r="E45" s="119">
        <f>OVERALL2021!AB45</f>
        <v>50.159807414406401</v>
      </c>
      <c r="F45" s="24">
        <f t="shared" si="0"/>
        <v>0.43669710445789411</v>
      </c>
      <c r="G45" s="23">
        <f>'[1]INTERNAL PARAMETERS-1'!M9</f>
        <v>63.875</v>
      </c>
      <c r="H45" s="22">
        <f t="shared" si="1"/>
        <v>3203.957698595209</v>
      </c>
      <c r="I45" s="21">
        <f t="shared" si="2"/>
        <v>27.89402754724799</v>
      </c>
    </row>
    <row r="46" spans="1:9" x14ac:dyDescent="0.5">
      <c r="A46" s="27" t="s">
        <v>4</v>
      </c>
      <c r="B46" s="26" t="s">
        <v>81</v>
      </c>
      <c r="C46" s="26" t="s">
        <v>75</v>
      </c>
      <c r="D46" s="25">
        <f>'[1]INPUTS-Incidence'!I10</f>
        <v>10765311.119000001</v>
      </c>
      <c r="E46" s="119">
        <f>OVERALL2021!AB46</f>
        <v>28.089492152067585</v>
      </c>
      <c r="F46" s="24">
        <f t="shared" si="0"/>
        <v>0.26092596713244681</v>
      </c>
      <c r="G46" s="23">
        <f>'[1]INTERNAL PARAMETERS-1'!M10</f>
        <v>58.935000000000002</v>
      </c>
      <c r="H46" s="22">
        <f t="shared" si="1"/>
        <v>1655.4542199821033</v>
      </c>
      <c r="I46" s="21">
        <f t="shared" si="2"/>
        <v>15.377671872950756</v>
      </c>
    </row>
    <row r="47" spans="1:9" x14ac:dyDescent="0.5">
      <c r="A47" s="27" t="s">
        <v>4</v>
      </c>
      <c r="B47" s="26" t="s">
        <v>81</v>
      </c>
      <c r="C47" s="26" t="s">
        <v>74</v>
      </c>
      <c r="D47" s="25">
        <f>'[1]INPUTS-Incidence'!I11</f>
        <v>10044444.083310001</v>
      </c>
      <c r="E47" s="119">
        <f>OVERALL2021!AB47</f>
        <v>38.121453634948864</v>
      </c>
      <c r="F47" s="24">
        <f t="shared" si="0"/>
        <v>0.37952776001104976</v>
      </c>
      <c r="G47" s="23">
        <f>'[1]INTERNAL PARAMETERS-1'!M11</f>
        <v>53.995000000000005</v>
      </c>
      <c r="H47" s="22">
        <f t="shared" si="1"/>
        <v>2058.367889019064</v>
      </c>
      <c r="I47" s="21">
        <f t="shared" si="2"/>
        <v>20.49260140179663</v>
      </c>
    </row>
    <row r="48" spans="1:9" x14ac:dyDescent="0.5">
      <c r="A48" s="27" t="s">
        <v>4</v>
      </c>
      <c r="B48" s="26" t="s">
        <v>81</v>
      </c>
      <c r="C48" s="26" t="s">
        <v>73</v>
      </c>
      <c r="D48" s="25">
        <f>'[1]INPUTS-Incidence'!I12</f>
        <v>10592248.522530001</v>
      </c>
      <c r="E48" s="119">
        <f>OVERALL2021!AB48</f>
        <v>37.318896716318363</v>
      </c>
      <c r="F48" s="24">
        <f t="shared" si="0"/>
        <v>0.35232270690156159</v>
      </c>
      <c r="G48" s="23">
        <f>'[1]INTERNAL PARAMETERS-1'!M12</f>
        <v>49.09</v>
      </c>
      <c r="H48" s="22">
        <f t="shared" si="1"/>
        <v>1831.9846398040686</v>
      </c>
      <c r="I48" s="21">
        <f t="shared" si="2"/>
        <v>17.295521681797659</v>
      </c>
    </row>
    <row r="49" spans="1:9" x14ac:dyDescent="0.5">
      <c r="A49" s="27" t="s">
        <v>4</v>
      </c>
      <c r="B49" s="26" t="s">
        <v>81</v>
      </c>
      <c r="C49" s="26" t="s">
        <v>72</v>
      </c>
      <c r="D49" s="25">
        <f>'[1]INPUTS-Incidence'!I13</f>
        <v>9777355.3517499994</v>
      </c>
      <c r="E49" s="119">
        <f>OVERALL2021!AB49</f>
        <v>35.713782879057362</v>
      </c>
      <c r="F49" s="24">
        <f t="shared" si="0"/>
        <v>0.36527037827938957</v>
      </c>
      <c r="G49" s="23">
        <f>'[1]INTERNAL PARAMETERS-1'!M13</f>
        <v>44.225000000000001</v>
      </c>
      <c r="H49" s="22">
        <f t="shared" si="1"/>
        <v>1579.4420478263119</v>
      </c>
      <c r="I49" s="21">
        <f t="shared" si="2"/>
        <v>16.154082479406004</v>
      </c>
    </row>
    <row r="50" spans="1:9" x14ac:dyDescent="0.5">
      <c r="A50" s="27" t="s">
        <v>4</v>
      </c>
      <c r="B50" s="26" t="s">
        <v>81</v>
      </c>
      <c r="C50" s="26" t="s">
        <v>71</v>
      </c>
      <c r="D50" s="25">
        <f>'[1]INPUTS-Incidence'!I14</f>
        <v>9021058.1782000009</v>
      </c>
      <c r="E50" s="119">
        <f>OVERALL2021!AB50</f>
        <v>73.433958054690976</v>
      </c>
      <c r="F50" s="24">
        <f t="shared" si="0"/>
        <v>0.81402820604958648</v>
      </c>
      <c r="G50" s="23">
        <f>'[1]INTERNAL PARAMETERS-1'!M14</f>
        <v>39.424999999999997</v>
      </c>
      <c r="H50" s="22">
        <f t="shared" si="1"/>
        <v>2895.1337963061915</v>
      </c>
      <c r="I50" s="21">
        <f t="shared" si="2"/>
        <v>32.093062023504949</v>
      </c>
    </row>
    <row r="51" spans="1:9" x14ac:dyDescent="0.5">
      <c r="A51" s="27" t="s">
        <v>4</v>
      </c>
      <c r="B51" s="26" t="s">
        <v>81</v>
      </c>
      <c r="C51" s="26" t="s">
        <v>70</v>
      </c>
      <c r="D51" s="25">
        <f>'[1]INPUTS-Incidence'!I15</f>
        <v>7791904.9339800002</v>
      </c>
      <c r="E51" s="119">
        <f>OVERALL2021!AB51</f>
        <v>81.459527240995982</v>
      </c>
      <c r="F51" s="24">
        <f t="shared" si="0"/>
        <v>1.0454378990913529</v>
      </c>
      <c r="G51" s="23">
        <f>'[1]INTERNAL PARAMETERS-1'!M15</f>
        <v>34.72</v>
      </c>
      <c r="H51" s="22">
        <f t="shared" si="1"/>
        <v>2828.2747858073803</v>
      </c>
      <c r="I51" s="21">
        <f t="shared" si="2"/>
        <v>36.297603856451765</v>
      </c>
    </row>
    <row r="52" spans="1:9" x14ac:dyDescent="0.5">
      <c r="A52" s="27" t="s">
        <v>4</v>
      </c>
      <c r="B52" s="26" t="s">
        <v>81</v>
      </c>
      <c r="C52" s="26" t="s">
        <v>69</v>
      </c>
      <c r="D52" s="25">
        <f>'[1]INPUTS-Incidence'!I16</f>
        <v>6339269.2817200003</v>
      </c>
      <c r="E52" s="119">
        <f>OVERALL2021!AB52</f>
        <v>78.249299566473979</v>
      </c>
      <c r="F52" s="24">
        <f t="shared" si="0"/>
        <v>1.234358347769114</v>
      </c>
      <c r="G52" s="23">
        <f>'[1]INTERNAL PARAMETERS-1'!M16</f>
        <v>30.094999999999999</v>
      </c>
      <c r="H52" s="22">
        <f t="shared" si="1"/>
        <v>2354.9126704530345</v>
      </c>
      <c r="I52" s="21">
        <f t="shared" si="2"/>
        <v>37.148014476111484</v>
      </c>
    </row>
    <row r="53" spans="1:9" x14ac:dyDescent="0.5">
      <c r="A53" s="27" t="s">
        <v>4</v>
      </c>
      <c r="B53" s="26" t="s">
        <v>81</v>
      </c>
      <c r="C53" s="26" t="s">
        <v>68</v>
      </c>
      <c r="D53" s="25">
        <f>'[1]INPUTS-Incidence'!I17</f>
        <v>4945229.6266900003</v>
      </c>
      <c r="E53" s="119">
        <f>OVERALL2021!AB53</f>
        <v>80.255691863050231</v>
      </c>
      <c r="F53" s="24">
        <f t="shared" si="0"/>
        <v>1.6228911076221939</v>
      </c>
      <c r="G53" s="23">
        <f>'[1]INTERNAL PARAMETERS-1'!M17</f>
        <v>25.55</v>
      </c>
      <c r="H53" s="22">
        <f t="shared" si="1"/>
        <v>2050.5329271009336</v>
      </c>
      <c r="I53" s="21">
        <f t="shared" si="2"/>
        <v>41.464867799747061</v>
      </c>
    </row>
    <row r="54" spans="1:9" x14ac:dyDescent="0.5">
      <c r="A54" s="27" t="s">
        <v>4</v>
      </c>
      <c r="B54" s="26" t="s">
        <v>81</v>
      </c>
      <c r="C54" s="26" t="s">
        <v>67</v>
      </c>
      <c r="D54" s="25">
        <f>'[1]INPUTS-Incidence'!I18</f>
        <v>3346785.3301599999</v>
      </c>
      <c r="E54" s="119">
        <f>OVERALL2021!AB54</f>
        <v>67.816059624277457</v>
      </c>
      <c r="F54" s="24">
        <f t="shared" si="0"/>
        <v>2.026304436473533</v>
      </c>
      <c r="G54" s="23">
        <f>'[1]INTERNAL PARAMETERS-1'!M18</f>
        <v>21.115000000000002</v>
      </c>
      <c r="H54" s="22">
        <f t="shared" si="1"/>
        <v>1431.9360989666186</v>
      </c>
      <c r="I54" s="21">
        <f t="shared" si="2"/>
        <v>42.785418176138649</v>
      </c>
    </row>
    <row r="55" spans="1:9" x14ac:dyDescent="0.5">
      <c r="A55" s="27" t="s">
        <v>4</v>
      </c>
      <c r="B55" s="26" t="s">
        <v>81</v>
      </c>
      <c r="C55" s="26" t="s">
        <v>66</v>
      </c>
      <c r="D55" s="25">
        <f>'[1]INPUTS-Incidence'!I19</f>
        <v>1979999.62733</v>
      </c>
      <c r="E55" s="119">
        <f>OVERALL2021!AB55</f>
        <v>46.548301280569142</v>
      </c>
      <c r="F55" s="24">
        <f t="shared" si="0"/>
        <v>2.350924749583859</v>
      </c>
      <c r="G55" s="23">
        <f>'[1]INTERNAL PARAMETERS-1'!M19</f>
        <v>16.865000000000002</v>
      </c>
      <c r="H55" s="22">
        <f t="shared" si="1"/>
        <v>785.03710109679866</v>
      </c>
      <c r="I55" s="21">
        <f t="shared" si="2"/>
        <v>39.64834590173178</v>
      </c>
    </row>
    <row r="56" spans="1:9" x14ac:dyDescent="0.5">
      <c r="A56" s="27" t="s">
        <v>4</v>
      </c>
      <c r="B56" s="26" t="s">
        <v>81</v>
      </c>
      <c r="C56" s="26" t="s">
        <v>65</v>
      </c>
      <c r="D56" s="25">
        <f>'[1]INPUTS-Incidence'!I20</f>
        <v>1237329.42988</v>
      </c>
      <c r="E56" s="119">
        <f>OVERALL2021!AB56</f>
        <v>5.6178984304135167</v>
      </c>
      <c r="F56" s="24">
        <f t="shared" si="0"/>
        <v>0.45403417188245154</v>
      </c>
      <c r="G56" s="23">
        <f>'[1]INTERNAL PARAMETERS-1'!M20</f>
        <v>12.89</v>
      </c>
      <c r="H56" s="22">
        <f t="shared" si="1"/>
        <v>72.414710768030233</v>
      </c>
      <c r="I56" s="21">
        <f t="shared" si="2"/>
        <v>5.8525004755648</v>
      </c>
    </row>
    <row r="57" spans="1:9" x14ac:dyDescent="0.5">
      <c r="A57" s="27" t="s">
        <v>4</v>
      </c>
      <c r="B57" s="26" t="s">
        <v>81</v>
      </c>
      <c r="C57" s="26" t="s">
        <v>64</v>
      </c>
      <c r="D57" s="25">
        <f>'[1]INPUTS-Incidence'!I21</f>
        <v>0</v>
      </c>
      <c r="E57" s="119">
        <f>OVERALL2021!AB57</f>
        <v>4.0127845931525119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37.379088485215654</v>
      </c>
      <c r="I57" s="21" t="e">
        <f t="shared" si="2"/>
        <v>#DIV/0!</v>
      </c>
    </row>
    <row r="58" spans="1:9" x14ac:dyDescent="0.5">
      <c r="A58" s="27" t="s">
        <v>4</v>
      </c>
      <c r="B58" s="26" t="s">
        <v>81</v>
      </c>
      <c r="C58" s="26" t="s">
        <v>62</v>
      </c>
      <c r="D58" s="25">
        <f>'[1]INPUTS-Incidence'!I22</f>
        <v>887116.14410999999</v>
      </c>
      <c r="E58" s="119">
        <f>OVERALL2021!AB58</f>
        <v>5.2166199710982655</v>
      </c>
      <c r="F58" s="24">
        <f t="shared" si="0"/>
        <v>0.58804250218350429</v>
      </c>
      <c r="G58" s="23">
        <f>'[1]INTERNAL PARAMETERS-1'!M22</f>
        <v>5.05</v>
      </c>
      <c r="H58" s="22">
        <f t="shared" si="1"/>
        <v>26.343930854046238</v>
      </c>
      <c r="I58" s="21">
        <f t="shared" si="2"/>
        <v>2.9696146360266962</v>
      </c>
    </row>
    <row r="59" spans="1:9" x14ac:dyDescent="0.5">
      <c r="A59" s="27" t="s">
        <v>4</v>
      </c>
      <c r="B59" s="26" t="s">
        <v>63</v>
      </c>
      <c r="C59" s="26" t="s">
        <v>80</v>
      </c>
      <c r="D59" s="25">
        <f>'[1]INPUTS-Incidence'!I23</f>
        <v>11707764.934839999</v>
      </c>
      <c r="E59" s="119">
        <f>OVERALL2021!AB59</f>
        <v>4.0127845931525119</v>
      </c>
      <c r="F59" s="24">
        <f t="shared" si="0"/>
        <v>3.4274557231767241E-2</v>
      </c>
      <c r="G59" s="23">
        <f>'[1]INTERNAL PARAMETERS-1'!M5</f>
        <v>85.012</v>
      </c>
      <c r="H59" s="22">
        <f t="shared" si="1"/>
        <v>341.13484383308133</v>
      </c>
      <c r="I59" s="21">
        <f t="shared" si="2"/>
        <v>2.9137486593869966</v>
      </c>
    </row>
    <row r="60" spans="1:9" x14ac:dyDescent="0.5">
      <c r="A60" s="27" t="s">
        <v>4</v>
      </c>
      <c r="B60" s="26" t="s">
        <v>63</v>
      </c>
      <c r="C60" s="26" t="s">
        <v>79</v>
      </c>
      <c r="D60" s="25">
        <f>'[1]INPUTS-Incidence'!I24</f>
        <v>11746728.11858</v>
      </c>
      <c r="E60" s="119">
        <f>OVERALL2021!AB60</f>
        <v>4.4140630524677631</v>
      </c>
      <c r="F60" s="24">
        <f t="shared" si="0"/>
        <v>3.7576957667777841E-2</v>
      </c>
      <c r="G60" s="23">
        <f>'[1]INTERNAL PARAMETERS-1'!M6</f>
        <v>78.760000000000005</v>
      </c>
      <c r="H60" s="22">
        <f t="shared" si="1"/>
        <v>347.65160601236107</v>
      </c>
      <c r="I60" s="21">
        <f t="shared" si="2"/>
        <v>2.959561185914183</v>
      </c>
    </row>
    <row r="61" spans="1:9" x14ac:dyDescent="0.5">
      <c r="A61" s="27" t="s">
        <v>4</v>
      </c>
      <c r="B61" s="26" t="s">
        <v>63</v>
      </c>
      <c r="C61" s="26" t="s">
        <v>78</v>
      </c>
      <c r="D61" s="25">
        <f>'[1]INPUTS-Incidence'!I25</f>
        <v>11155562.572179999</v>
      </c>
      <c r="E61" s="119">
        <f>OVERALL2021!AB61</f>
        <v>4.8153415117830143</v>
      </c>
      <c r="F61" s="24">
        <f t="shared" si="0"/>
        <v>4.3165384808038498E-2</v>
      </c>
      <c r="G61" s="23">
        <f>'[1]INTERNAL PARAMETERS-1'!M7</f>
        <v>73.784999999999997</v>
      </c>
      <c r="H61" s="22">
        <f t="shared" si="1"/>
        <v>355.29997344690969</v>
      </c>
      <c r="I61" s="21">
        <f t="shared" si="2"/>
        <v>3.1849579180611207</v>
      </c>
    </row>
    <row r="62" spans="1:9" x14ac:dyDescent="0.5">
      <c r="A62" s="27" t="s">
        <v>4</v>
      </c>
      <c r="B62" s="26" t="s">
        <v>63</v>
      </c>
      <c r="C62" s="26" t="s">
        <v>77</v>
      </c>
      <c r="D62" s="25">
        <f>'[1]INPUTS-Incidence'!I26</f>
        <v>11326194.445800001</v>
      </c>
      <c r="E62" s="119">
        <f>OVERALL2021!AB62</f>
        <v>7.6242907269897717</v>
      </c>
      <c r="F62" s="24">
        <f t="shared" si="0"/>
        <v>6.7315555665892923E-2</v>
      </c>
      <c r="G62" s="23">
        <f>'[1]INTERNAL PARAMETERS-1'!M8</f>
        <v>68.824999999999989</v>
      </c>
      <c r="H62" s="22">
        <f t="shared" si="1"/>
        <v>524.74180928507099</v>
      </c>
      <c r="I62" s="21">
        <f t="shared" si="2"/>
        <v>4.6329931187050795</v>
      </c>
    </row>
    <row r="63" spans="1:9" x14ac:dyDescent="0.5">
      <c r="A63" s="27" t="s">
        <v>4</v>
      </c>
      <c r="B63" s="26" t="s">
        <v>63</v>
      </c>
      <c r="C63" s="26" t="s">
        <v>76</v>
      </c>
      <c r="D63" s="25">
        <f>'[1]INPUTS-Incidence'!I27</f>
        <v>10924470.585860001</v>
      </c>
      <c r="E63" s="119">
        <f>OVERALL2021!AB63</f>
        <v>6.0191768897287687</v>
      </c>
      <c r="F63" s="24">
        <f t="shared" si="0"/>
        <v>5.5098110635399038E-2</v>
      </c>
      <c r="G63" s="23">
        <f>'[1]INTERNAL PARAMETERS-1'!M9</f>
        <v>63.875</v>
      </c>
      <c r="H63" s="22">
        <f t="shared" si="1"/>
        <v>384.47492383142509</v>
      </c>
      <c r="I63" s="21">
        <f t="shared" si="2"/>
        <v>3.5193918168361136</v>
      </c>
    </row>
    <row r="64" spans="1:9" x14ac:dyDescent="0.5">
      <c r="A64" s="27" t="s">
        <v>4</v>
      </c>
      <c r="B64" s="26" t="s">
        <v>63</v>
      </c>
      <c r="C64" s="26" t="s">
        <v>75</v>
      </c>
      <c r="D64" s="25">
        <f>'[1]INPUTS-Incidence'!I28</f>
        <v>10190887.8851</v>
      </c>
      <c r="E64" s="119">
        <f>OVERALL2021!AB64</f>
        <v>4.8153415117830143</v>
      </c>
      <c r="F64" s="24">
        <f t="shared" si="0"/>
        <v>4.7251442328430281E-2</v>
      </c>
      <c r="G64" s="23">
        <f>'[1]INTERNAL PARAMETERS-1'!M10</f>
        <v>58.935000000000002</v>
      </c>
      <c r="H64" s="22">
        <f t="shared" si="1"/>
        <v>283.79215199693198</v>
      </c>
      <c r="I64" s="21">
        <f t="shared" si="2"/>
        <v>2.7847637536260388</v>
      </c>
    </row>
    <row r="65" spans="1:9" x14ac:dyDescent="0.5">
      <c r="A65" s="27" t="s">
        <v>4</v>
      </c>
      <c r="B65" s="26" t="s">
        <v>63</v>
      </c>
      <c r="C65" s="26" t="s">
        <v>74</v>
      </c>
      <c r="D65" s="25">
        <f>'[1]INPUTS-Incidence'!I29</f>
        <v>10137145.5627</v>
      </c>
      <c r="E65" s="119">
        <f>OVERALL2021!AB65</f>
        <v>6.420455349044019</v>
      </c>
      <c r="F65" s="24">
        <f t="shared" si="0"/>
        <v>6.3335929323815973E-2</v>
      </c>
      <c r="G65" s="23">
        <f>'[1]INTERNAL PARAMETERS-1'!M11</f>
        <v>53.995000000000005</v>
      </c>
      <c r="H65" s="22">
        <f t="shared" si="1"/>
        <v>346.67248657163185</v>
      </c>
      <c r="I65" s="21">
        <f t="shared" si="2"/>
        <v>3.4198235038394444</v>
      </c>
    </row>
    <row r="66" spans="1:9" x14ac:dyDescent="0.5">
      <c r="A66" s="27" t="s">
        <v>4</v>
      </c>
      <c r="B66" s="26" t="s">
        <v>63</v>
      </c>
      <c r="C66" s="26" t="s">
        <v>73</v>
      </c>
      <c r="D66" s="25">
        <f>'[1]INPUTS-Incidence'!I30</f>
        <v>10579176.16444</v>
      </c>
      <c r="E66" s="119">
        <f>OVERALL2021!AB66</f>
        <v>6.420455349044019</v>
      </c>
      <c r="F66" s="24">
        <f t="shared" si="0"/>
        <v>6.0689558896138106E-2</v>
      </c>
      <c r="G66" s="23">
        <f>'[1]INTERNAL PARAMETERS-1'!M12</f>
        <v>49.09</v>
      </c>
      <c r="H66" s="22">
        <f t="shared" si="1"/>
        <v>315.18015308457092</v>
      </c>
      <c r="I66" s="21">
        <f t="shared" si="2"/>
        <v>2.9792504462114202</v>
      </c>
    </row>
    <row r="67" spans="1:9" x14ac:dyDescent="0.5">
      <c r="A67" s="27" t="s">
        <v>4</v>
      </c>
      <c r="B67" s="26" t="s">
        <v>63</v>
      </c>
      <c r="C67" s="26" t="s">
        <v>72</v>
      </c>
      <c r="D67" s="25">
        <f>'[1]INPUTS-Incidence'!I31</f>
        <v>9645403.31274</v>
      </c>
      <c r="E67" s="119">
        <f>OVERALL2021!AB67</f>
        <v>9.6306830235660286</v>
      </c>
      <c r="F67" s="24">
        <f t="shared" si="0"/>
        <v>9.9847385446759612E-2</v>
      </c>
      <c r="G67" s="23">
        <f>'[1]INTERNAL PARAMETERS-1'!M13</f>
        <v>44.225000000000001</v>
      </c>
      <c r="H67" s="22">
        <f t="shared" si="1"/>
        <v>425.91695671720765</v>
      </c>
      <c r="I67" s="21">
        <f t="shared" si="2"/>
        <v>4.4157506213829443</v>
      </c>
    </row>
    <row r="68" spans="1:9" x14ac:dyDescent="0.5">
      <c r="A68" s="27" t="s">
        <v>4</v>
      </c>
      <c r="B68" s="26" t="s">
        <v>63</v>
      </c>
      <c r="C68" s="26" t="s">
        <v>71</v>
      </c>
      <c r="D68" s="25">
        <f>'[1]INPUTS-Incidence'!I32</f>
        <v>8848673.3831600007</v>
      </c>
      <c r="E68" s="119">
        <f>OVERALL2021!AB68</f>
        <v>10.834518401511783</v>
      </c>
      <c r="F68" s="24">
        <f t="shared" si="0"/>
        <v>0.12244229086510375</v>
      </c>
      <c r="G68" s="23">
        <f>'[1]INTERNAL PARAMETERS-1'!M14</f>
        <v>39.424999999999997</v>
      </c>
      <c r="H68" s="22">
        <f t="shared" si="1"/>
        <v>427.15088797960203</v>
      </c>
      <c r="I68" s="21">
        <f t="shared" si="2"/>
        <v>4.8272873173567152</v>
      </c>
    </row>
    <row r="69" spans="1:9" x14ac:dyDescent="0.5">
      <c r="A69" s="27" t="s">
        <v>4</v>
      </c>
      <c r="B69" s="26" t="s">
        <v>63</v>
      </c>
      <c r="C69" s="26" t="s">
        <v>70</v>
      </c>
      <c r="D69" s="25">
        <f>'[1]INPUTS-Incidence'!I33</f>
        <v>7750986.44814</v>
      </c>
      <c r="E69" s="119">
        <f>OVERALL2021!AB69</f>
        <v>12.439632238772788</v>
      </c>
      <c r="F69" s="24">
        <f t="shared" ref="F69:F132" si="3">100000*E69/D69</f>
        <v>0.16049095585450185</v>
      </c>
      <c r="G69" s="23">
        <f>'[1]INTERNAL PARAMETERS-1'!M15</f>
        <v>34.72</v>
      </c>
      <c r="H69" s="22">
        <f t="shared" ref="H69:H132" si="4">G69*E69</f>
        <v>431.90403133019117</v>
      </c>
      <c r="I69" s="21">
        <f t="shared" ref="I69:I132" si="5">100000*H69/D69</f>
        <v>5.5722459872683041</v>
      </c>
    </row>
    <row r="70" spans="1:9" x14ac:dyDescent="0.5">
      <c r="A70" s="27" t="s">
        <v>4</v>
      </c>
      <c r="B70" s="26" t="s">
        <v>63</v>
      </c>
      <c r="C70" s="26" t="s">
        <v>69</v>
      </c>
      <c r="D70" s="25">
        <f>'[1]INPUTS-Incidence'!I34</f>
        <v>6443704.4557600003</v>
      </c>
      <c r="E70" s="119">
        <f>OVERALL2021!AB70</f>
        <v>12.038353779457537</v>
      </c>
      <c r="F70" s="24">
        <f t="shared" si="3"/>
        <v>0.18682349356815245</v>
      </c>
      <c r="G70" s="23">
        <f>'[1]INTERNAL PARAMETERS-1'!M16</f>
        <v>30.094999999999999</v>
      </c>
      <c r="H70" s="22">
        <f t="shared" si="4"/>
        <v>362.29425699277459</v>
      </c>
      <c r="I70" s="21">
        <f t="shared" si="5"/>
        <v>5.6224530389335481</v>
      </c>
    </row>
    <row r="71" spans="1:9" x14ac:dyDescent="0.5">
      <c r="A71" s="27" t="s">
        <v>4</v>
      </c>
      <c r="B71" s="26" t="s">
        <v>63</v>
      </c>
      <c r="C71" s="26" t="s">
        <v>68</v>
      </c>
      <c r="D71" s="25">
        <f>'[1]INPUTS-Incidence'!I35</f>
        <v>4977882.6123000002</v>
      </c>
      <c r="E71" s="119">
        <f>OVERALL2021!AB71</f>
        <v>10.834518401511783</v>
      </c>
      <c r="F71" s="24">
        <f t="shared" si="3"/>
        <v>0.21765315185899414</v>
      </c>
      <c r="G71" s="23">
        <f>'[1]INTERNAL PARAMETERS-1'!M17</f>
        <v>25.55</v>
      </c>
      <c r="H71" s="22">
        <f t="shared" si="4"/>
        <v>276.82194515862608</v>
      </c>
      <c r="I71" s="21">
        <f t="shared" si="5"/>
        <v>5.5610380299972997</v>
      </c>
    </row>
    <row r="72" spans="1:9" x14ac:dyDescent="0.5">
      <c r="A72" s="27" t="s">
        <v>4</v>
      </c>
      <c r="B72" s="26" t="s">
        <v>63</v>
      </c>
      <c r="C72" s="26" t="s">
        <v>67</v>
      </c>
      <c r="D72" s="25">
        <f>'[1]INPUTS-Incidence'!I36</f>
        <v>3380392.0789600001</v>
      </c>
      <c r="E72" s="119">
        <f>OVERALL2021!AB72</f>
        <v>9.6306830235660286</v>
      </c>
      <c r="F72" s="24">
        <f t="shared" si="3"/>
        <v>0.28489840227435903</v>
      </c>
      <c r="G72" s="23">
        <f>'[1]INTERNAL PARAMETERS-1'!M18</f>
        <v>21.115000000000002</v>
      </c>
      <c r="H72" s="22">
        <f t="shared" si="4"/>
        <v>203.35187204259671</v>
      </c>
      <c r="I72" s="21">
        <f t="shared" si="5"/>
        <v>6.0156297640230907</v>
      </c>
    </row>
    <row r="73" spans="1:9" x14ac:dyDescent="0.5">
      <c r="A73" s="27" t="s">
        <v>4</v>
      </c>
      <c r="B73" s="26" t="s">
        <v>63</v>
      </c>
      <c r="C73" s="26" t="s">
        <v>66</v>
      </c>
      <c r="D73" s="25">
        <f>'[1]INPUTS-Incidence'!I37</f>
        <v>2426465.8563600001</v>
      </c>
      <c r="E73" s="119">
        <f>OVERALL2021!AB73</f>
        <v>9.6306830235660286</v>
      </c>
      <c r="F73" s="24">
        <f t="shared" si="3"/>
        <v>0.39690165012308265</v>
      </c>
      <c r="G73" s="23">
        <f>'[1]INTERNAL PARAMETERS-1'!M19</f>
        <v>16.865000000000002</v>
      </c>
      <c r="H73" s="22">
        <f t="shared" si="4"/>
        <v>162.42146919244109</v>
      </c>
      <c r="I73" s="21">
        <f t="shared" si="5"/>
        <v>6.6937463293257897</v>
      </c>
    </row>
    <row r="74" spans="1:9" x14ac:dyDescent="0.5">
      <c r="A74" s="27" t="s">
        <v>4</v>
      </c>
      <c r="B74" s="26" t="s">
        <v>63</v>
      </c>
      <c r="C74" s="26" t="s">
        <v>65</v>
      </c>
      <c r="D74" s="25">
        <f>'[1]INPUTS-Incidence'!I38</f>
        <v>1633766.60096</v>
      </c>
      <c r="E74" s="119">
        <f>OVERALL2021!AB74</f>
        <v>1.6051138372610048</v>
      </c>
      <c r="F74" s="24">
        <f t="shared" si="3"/>
        <v>9.8246214380795949E-2</v>
      </c>
      <c r="G74" s="23">
        <f>'[1]INTERNAL PARAMETERS-1'!M20</f>
        <v>12.89</v>
      </c>
      <c r="H74" s="22">
        <f t="shared" si="4"/>
        <v>20.689917362294352</v>
      </c>
      <c r="I74" s="21">
        <f t="shared" si="5"/>
        <v>1.26639370336846</v>
      </c>
    </row>
    <row r="75" spans="1:9" x14ac:dyDescent="0.5">
      <c r="A75" s="27" t="s">
        <v>4</v>
      </c>
      <c r="B75" s="26" t="s">
        <v>63</v>
      </c>
      <c r="C75" s="26" t="s">
        <v>64</v>
      </c>
      <c r="D75" s="25">
        <f>'[1]INPUTS-Incidence'!I39</f>
        <v>0</v>
      </c>
      <c r="E75" s="119">
        <f>OVERALL2021!AB75</f>
        <v>1.6051138372610048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14.951635394086262</v>
      </c>
      <c r="I75" s="21" t="e">
        <f t="shared" si="5"/>
        <v>#DIV/0!</v>
      </c>
    </row>
    <row r="76" spans="1:9" x14ac:dyDescent="0.5">
      <c r="A76" s="27" t="s">
        <v>4</v>
      </c>
      <c r="B76" s="26" t="s">
        <v>63</v>
      </c>
      <c r="C76" s="26" t="s">
        <v>62</v>
      </c>
      <c r="D76" s="25">
        <f>'[1]INPUTS-Incidence'!I40</f>
        <v>1481944.54018</v>
      </c>
      <c r="E76" s="119">
        <f>OVERALL2021!AB76</f>
        <v>3.2102276745220095</v>
      </c>
      <c r="F76" s="24">
        <f t="shared" si="3"/>
        <v>0.2166226594506761</v>
      </c>
      <c r="G76" s="23">
        <f>'[1]INTERNAL PARAMETERS-1'!M22</f>
        <v>5.05</v>
      </c>
      <c r="H76" s="22">
        <f t="shared" si="4"/>
        <v>16.211649756336147</v>
      </c>
      <c r="I76" s="21">
        <f t="shared" si="5"/>
        <v>1.0939444302259143</v>
      </c>
    </row>
    <row r="77" spans="1:9" x14ac:dyDescent="0.5">
      <c r="A77" s="27" t="s">
        <v>10</v>
      </c>
      <c r="B77" s="26" t="s">
        <v>81</v>
      </c>
      <c r="C77" s="26" t="s">
        <v>80</v>
      </c>
      <c r="D77" s="25">
        <f>'[1]INPUTS-Incidence'!I5</f>
        <v>12231573.74736</v>
      </c>
      <c r="E77" s="119">
        <f>OVERALL2021!AB77</f>
        <v>240.11371275867685</v>
      </c>
      <c r="F77" s="24">
        <f t="shared" si="3"/>
        <v>1.9630647512590256</v>
      </c>
      <c r="G77" s="23">
        <f>'[1]INTERNAL PARAMETERS-1'!M5</f>
        <v>85.012</v>
      </c>
      <c r="H77" s="22">
        <f t="shared" si="4"/>
        <v>20412.546949040636</v>
      </c>
      <c r="I77" s="21">
        <f t="shared" si="5"/>
        <v>166.88406063403227</v>
      </c>
    </row>
    <row r="78" spans="1:9" x14ac:dyDescent="0.5">
      <c r="A78" s="27" t="s">
        <v>10</v>
      </c>
      <c r="B78" s="26" t="s">
        <v>81</v>
      </c>
      <c r="C78" s="26" t="s">
        <v>79</v>
      </c>
      <c r="D78" s="25">
        <f>'[1]INPUTS-Incidence'!I6</f>
        <v>12291532.442199999</v>
      </c>
      <c r="E78" s="119">
        <f>OVERALL2021!AB78</f>
        <v>257.89991370376401</v>
      </c>
      <c r="F78" s="24">
        <f t="shared" si="3"/>
        <v>2.0981917016166927</v>
      </c>
      <c r="G78" s="23">
        <f>'[1]INTERNAL PARAMETERS-1'!M6</f>
        <v>78.760000000000005</v>
      </c>
      <c r="H78" s="22">
        <f t="shared" si="4"/>
        <v>20312.197203308457</v>
      </c>
      <c r="I78" s="21">
        <f t="shared" si="5"/>
        <v>165.25357841933075</v>
      </c>
    </row>
    <row r="79" spans="1:9" x14ac:dyDescent="0.5">
      <c r="A79" s="27" t="s">
        <v>10</v>
      </c>
      <c r="B79" s="26" t="s">
        <v>81</v>
      </c>
      <c r="C79" s="26" t="s">
        <v>78</v>
      </c>
      <c r="D79" s="25">
        <f>'[1]INPUTS-Incidence'!I7</f>
        <v>11811862.883479999</v>
      </c>
      <c r="E79" s="119">
        <f>OVERALL2021!AB79</f>
        <v>444.65502362717939</v>
      </c>
      <c r="F79" s="24">
        <f t="shared" si="3"/>
        <v>3.7644783724087354</v>
      </c>
      <c r="G79" s="23">
        <f>'[1]INTERNAL PARAMETERS-1'!M7</f>
        <v>73.784999999999997</v>
      </c>
      <c r="H79" s="22">
        <f t="shared" si="4"/>
        <v>32808.870918331428</v>
      </c>
      <c r="I79" s="21">
        <f t="shared" si="5"/>
        <v>277.76203670817853</v>
      </c>
    </row>
    <row r="80" spans="1:9" x14ac:dyDescent="0.5">
      <c r="A80" s="27" t="s">
        <v>10</v>
      </c>
      <c r="B80" s="26" t="s">
        <v>81</v>
      </c>
      <c r="C80" s="26" t="s">
        <v>77</v>
      </c>
      <c r="D80" s="25">
        <f>'[1]INPUTS-Incidence'!I8</f>
        <v>12016267.524979999</v>
      </c>
      <c r="E80" s="119">
        <f>OVERALL2021!AB80</f>
        <v>3208.9270871761441</v>
      </c>
      <c r="F80" s="24">
        <f t="shared" si="3"/>
        <v>26.704857232125292</v>
      </c>
      <c r="G80" s="23">
        <f>'[1]INTERNAL PARAMETERS-1'!M8</f>
        <v>68.824999999999989</v>
      </c>
      <c r="H80" s="22">
        <f t="shared" si="4"/>
        <v>220854.40677489809</v>
      </c>
      <c r="I80" s="21">
        <f t="shared" si="5"/>
        <v>1837.9617990010229</v>
      </c>
    </row>
    <row r="81" spans="1:9" x14ac:dyDescent="0.5">
      <c r="A81" s="27" t="s">
        <v>10</v>
      </c>
      <c r="B81" s="26" t="s">
        <v>81</v>
      </c>
      <c r="C81" s="26" t="s">
        <v>76</v>
      </c>
      <c r="D81" s="25">
        <f>'[1]INPUTS-Incidence'!I9</f>
        <v>11486178.154689999</v>
      </c>
      <c r="E81" s="119">
        <f>OVERALL2021!AB81</f>
        <v>3274.1431573081309</v>
      </c>
      <c r="F81" s="24">
        <f t="shared" si="3"/>
        <v>28.50507029591251</v>
      </c>
      <c r="G81" s="23">
        <f>'[1]INTERNAL PARAMETERS-1'!M9</f>
        <v>63.875</v>
      </c>
      <c r="H81" s="22">
        <f t="shared" si="4"/>
        <v>209135.89417305685</v>
      </c>
      <c r="I81" s="21">
        <f t="shared" si="5"/>
        <v>1820.7613651514114</v>
      </c>
    </row>
    <row r="82" spans="1:9" x14ac:dyDescent="0.5">
      <c r="A82" s="27" t="s">
        <v>10</v>
      </c>
      <c r="B82" s="26" t="s">
        <v>81</v>
      </c>
      <c r="C82" s="26" t="s">
        <v>75</v>
      </c>
      <c r="D82" s="25">
        <f>'[1]INPUTS-Incidence'!I10</f>
        <v>10765311.119000001</v>
      </c>
      <c r="E82" s="119">
        <f>OVERALL2021!AB82</f>
        <v>1756.3873433273586</v>
      </c>
      <c r="F82" s="24">
        <f t="shared" si="3"/>
        <v>16.315249266019457</v>
      </c>
      <c r="G82" s="23">
        <f>'[1]INTERNAL PARAMETERS-1'!M10</f>
        <v>58.935000000000002</v>
      </c>
      <c r="H82" s="22">
        <f t="shared" si="4"/>
        <v>103512.68807899789</v>
      </c>
      <c r="I82" s="21">
        <f t="shared" si="5"/>
        <v>961.5392154928569</v>
      </c>
    </row>
    <row r="83" spans="1:9" x14ac:dyDescent="0.5">
      <c r="A83" s="27" t="s">
        <v>10</v>
      </c>
      <c r="B83" s="26" t="s">
        <v>81</v>
      </c>
      <c r="C83" s="26" t="s">
        <v>74</v>
      </c>
      <c r="D83" s="25">
        <f>'[1]INPUTS-Incidence'!I11</f>
        <v>10044444.083310001</v>
      </c>
      <c r="E83" s="119">
        <f>OVERALL2021!AB83</f>
        <v>1162.0317950790288</v>
      </c>
      <c r="F83" s="24">
        <f t="shared" si="3"/>
        <v>11.568901030669068</v>
      </c>
      <c r="G83" s="23">
        <f>'[1]INTERNAL PARAMETERS-1'!M11</f>
        <v>53.995000000000005</v>
      </c>
      <c r="H83" s="22">
        <f t="shared" si="4"/>
        <v>62743.906775292169</v>
      </c>
      <c r="I83" s="21">
        <f t="shared" si="5"/>
        <v>624.66281115097638</v>
      </c>
    </row>
    <row r="84" spans="1:9" x14ac:dyDescent="0.5">
      <c r="A84" s="27" t="s">
        <v>10</v>
      </c>
      <c r="B84" s="26" t="s">
        <v>81</v>
      </c>
      <c r="C84" s="26" t="s">
        <v>73</v>
      </c>
      <c r="D84" s="25">
        <f>'[1]INPUTS-Incidence'!I12</f>
        <v>10592248.522530001</v>
      </c>
      <c r="E84" s="119">
        <f>OVERALL2021!AB84</f>
        <v>1120.530659540492</v>
      </c>
      <c r="F84" s="24">
        <f t="shared" si="3"/>
        <v>10.578779917758659</v>
      </c>
      <c r="G84" s="23">
        <f>'[1]INTERNAL PARAMETERS-1'!M12</f>
        <v>49.09</v>
      </c>
      <c r="H84" s="22">
        <f t="shared" si="4"/>
        <v>55006.850076842755</v>
      </c>
      <c r="I84" s="21">
        <f t="shared" si="5"/>
        <v>519.31230616277264</v>
      </c>
    </row>
    <row r="85" spans="1:9" x14ac:dyDescent="0.5">
      <c r="A85" s="27" t="s">
        <v>10</v>
      </c>
      <c r="B85" s="26" t="s">
        <v>81</v>
      </c>
      <c r="C85" s="26" t="s">
        <v>72</v>
      </c>
      <c r="D85" s="25">
        <f>'[1]INPUTS-Incidence'!I13</f>
        <v>9777355.3517499994</v>
      </c>
      <c r="E85" s="119">
        <f>OVERALL2021!AB85</f>
        <v>1135.3524936613981</v>
      </c>
      <c r="F85" s="24">
        <f t="shared" si="3"/>
        <v>11.612061266221515</v>
      </c>
      <c r="G85" s="23">
        <f>'[1]INTERNAL PARAMETERS-1'!M13</f>
        <v>44.225000000000001</v>
      </c>
      <c r="H85" s="22">
        <f t="shared" si="4"/>
        <v>50210.964032175332</v>
      </c>
      <c r="I85" s="21">
        <f t="shared" si="5"/>
        <v>513.5434094986465</v>
      </c>
    </row>
    <row r="86" spans="1:9" x14ac:dyDescent="0.5">
      <c r="A86" s="27" t="s">
        <v>10</v>
      </c>
      <c r="B86" s="26" t="s">
        <v>81</v>
      </c>
      <c r="C86" s="26" t="s">
        <v>71</v>
      </c>
      <c r="D86" s="25">
        <f>'[1]INPUTS-Incidence'!I14</f>
        <v>9021058.1782000009</v>
      </c>
      <c r="E86" s="119">
        <f>OVERALL2021!AB86</f>
        <v>996.02725292488174</v>
      </c>
      <c r="F86" s="24">
        <f t="shared" si="3"/>
        <v>11.041135454949721</v>
      </c>
      <c r="G86" s="23">
        <f>'[1]INTERNAL PARAMETERS-1'!M14</f>
        <v>39.424999999999997</v>
      </c>
      <c r="H86" s="22">
        <f t="shared" si="4"/>
        <v>39268.374446563459</v>
      </c>
      <c r="I86" s="21">
        <f t="shared" si="5"/>
        <v>435.29676531139273</v>
      </c>
    </row>
    <row r="87" spans="1:9" x14ac:dyDescent="0.5">
      <c r="A87" s="27" t="s">
        <v>10</v>
      </c>
      <c r="B87" s="26" t="s">
        <v>81</v>
      </c>
      <c r="C87" s="26" t="s">
        <v>70</v>
      </c>
      <c r="D87" s="25">
        <f>'[1]INPUTS-Incidence'!I15</f>
        <v>7791904.9339800002</v>
      </c>
      <c r="E87" s="119">
        <f>OVERALL2021!AB87</f>
        <v>914.5071652598989</v>
      </c>
      <c r="F87" s="24">
        <f t="shared" si="3"/>
        <v>11.736631452878635</v>
      </c>
      <c r="G87" s="23">
        <f>'[1]INTERNAL PARAMETERS-1'!M15</f>
        <v>34.72</v>
      </c>
      <c r="H87" s="22">
        <f t="shared" si="4"/>
        <v>31751.688777823689</v>
      </c>
      <c r="I87" s="21">
        <f t="shared" si="5"/>
        <v>407.49584404394614</v>
      </c>
    </row>
    <row r="88" spans="1:9" x14ac:dyDescent="0.5">
      <c r="A88" s="27" t="s">
        <v>10</v>
      </c>
      <c r="B88" s="26" t="s">
        <v>81</v>
      </c>
      <c r="C88" s="26" t="s">
        <v>69</v>
      </c>
      <c r="D88" s="25">
        <f>'[1]INPUTS-Incidence'!I16</f>
        <v>6339269.2817200003</v>
      </c>
      <c r="E88" s="119">
        <f>OVERALL2021!AB88</f>
        <v>779.62847475965452</v>
      </c>
      <c r="F88" s="24">
        <f t="shared" si="3"/>
        <v>12.298396551914925</v>
      </c>
      <c r="G88" s="23">
        <f>'[1]INTERNAL PARAMETERS-1'!M16</f>
        <v>30.094999999999999</v>
      </c>
      <c r="H88" s="22">
        <f t="shared" si="4"/>
        <v>23462.918947891802</v>
      </c>
      <c r="I88" s="21">
        <f t="shared" si="5"/>
        <v>370.12024422987963</v>
      </c>
    </row>
    <row r="89" spans="1:9" x14ac:dyDescent="0.5">
      <c r="A89" s="27" t="s">
        <v>10</v>
      </c>
      <c r="B89" s="26" t="s">
        <v>81</v>
      </c>
      <c r="C89" s="26" t="s">
        <v>68</v>
      </c>
      <c r="D89" s="25">
        <f>'[1]INPUTS-Incidence'!I17</f>
        <v>4945229.6266900003</v>
      </c>
      <c r="E89" s="119">
        <f>OVERALL2021!AB89</f>
        <v>361.6527525501059</v>
      </c>
      <c r="F89" s="24">
        <f t="shared" si="3"/>
        <v>7.3131639954234364</v>
      </c>
      <c r="G89" s="23">
        <f>'[1]INTERNAL PARAMETERS-1'!M17</f>
        <v>25.55</v>
      </c>
      <c r="H89" s="22">
        <f t="shared" si="4"/>
        <v>9240.2278276552061</v>
      </c>
      <c r="I89" s="21">
        <f t="shared" si="5"/>
        <v>186.85134008306881</v>
      </c>
    </row>
    <row r="90" spans="1:9" x14ac:dyDescent="0.5">
      <c r="A90" s="27" t="s">
        <v>10</v>
      </c>
      <c r="B90" s="26" t="s">
        <v>81</v>
      </c>
      <c r="C90" s="26" t="s">
        <v>67</v>
      </c>
      <c r="D90" s="25">
        <f>'[1]INPUTS-Incidence'!I18</f>
        <v>3346785.3301599999</v>
      </c>
      <c r="E90" s="119">
        <f>OVERALL2021!AB90</f>
        <v>280.13266488512301</v>
      </c>
      <c r="F90" s="24">
        <f t="shared" si="3"/>
        <v>8.3702011706777348</v>
      </c>
      <c r="G90" s="23">
        <f>'[1]INTERNAL PARAMETERS-1'!M18</f>
        <v>21.115000000000002</v>
      </c>
      <c r="H90" s="22">
        <f t="shared" si="4"/>
        <v>5915.0012190493726</v>
      </c>
      <c r="I90" s="21">
        <f t="shared" si="5"/>
        <v>176.73679771886037</v>
      </c>
    </row>
    <row r="91" spans="1:9" x14ac:dyDescent="0.5">
      <c r="A91" s="27" t="s">
        <v>10</v>
      </c>
      <c r="B91" s="26" t="s">
        <v>81</v>
      </c>
      <c r="C91" s="26" t="s">
        <v>66</v>
      </c>
      <c r="D91" s="25">
        <f>'[1]INPUTS-Incidence'!I19</f>
        <v>1979999.62733</v>
      </c>
      <c r="E91" s="119">
        <f>OVERALL2021!AB91</f>
        <v>163.04017532996576</v>
      </c>
      <c r="F91" s="24">
        <f t="shared" si="3"/>
        <v>8.2343538392390005</v>
      </c>
      <c r="G91" s="23">
        <f>'[1]INTERNAL PARAMETERS-1'!M19</f>
        <v>16.865000000000002</v>
      </c>
      <c r="H91" s="22">
        <f t="shared" si="4"/>
        <v>2749.6725569398727</v>
      </c>
      <c r="I91" s="21">
        <f t="shared" si="5"/>
        <v>138.87237749876573</v>
      </c>
    </row>
    <row r="92" spans="1:9" x14ac:dyDescent="0.5">
      <c r="A92" s="27" t="s">
        <v>10</v>
      </c>
      <c r="B92" s="26" t="s">
        <v>81</v>
      </c>
      <c r="C92" s="26" t="s">
        <v>65</v>
      </c>
      <c r="D92" s="25">
        <f>'[1]INPUTS-Incidence'!I20</f>
        <v>1237329.42988</v>
      </c>
      <c r="E92" s="119">
        <f>OVERALL2021!AB92</f>
        <v>56.322969659442712</v>
      </c>
      <c r="F92" s="24">
        <f t="shared" si="3"/>
        <v>4.5519785030010231</v>
      </c>
      <c r="G92" s="23">
        <f>'[1]INTERNAL PARAMETERS-1'!M20</f>
        <v>12.89</v>
      </c>
      <c r="H92" s="22">
        <f t="shared" si="4"/>
        <v>726.00307891021657</v>
      </c>
      <c r="I92" s="21">
        <f t="shared" si="5"/>
        <v>58.675002903683179</v>
      </c>
    </row>
    <row r="93" spans="1:9" x14ac:dyDescent="0.5">
      <c r="A93" s="27" t="s">
        <v>10</v>
      </c>
      <c r="B93" s="26" t="s">
        <v>81</v>
      </c>
      <c r="C93" s="26" t="s">
        <v>64</v>
      </c>
      <c r="D93" s="25">
        <f>'[1]INPUTS-Incidence'!I21</f>
        <v>0</v>
      </c>
      <c r="E93" s="119">
        <f>OVERALL2021!AB93</f>
        <v>37.054585302264947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345.16346209059805</v>
      </c>
      <c r="I93" s="21" t="e">
        <f t="shared" si="5"/>
        <v>#DIV/0!</v>
      </c>
    </row>
    <row r="94" spans="1:9" x14ac:dyDescent="0.5">
      <c r="A94" s="27" t="s">
        <v>10</v>
      </c>
      <c r="B94" s="26" t="s">
        <v>81</v>
      </c>
      <c r="C94" s="26" t="s">
        <v>62</v>
      </c>
      <c r="D94" s="25">
        <f>'[1]INPUTS-Incidence'!I22</f>
        <v>887116.14410999999</v>
      </c>
      <c r="E94" s="119">
        <f>OVERALL2021!AB94</f>
        <v>28.161484829721356</v>
      </c>
      <c r="F94" s="24">
        <f t="shared" si="3"/>
        <v>3.17449806507291</v>
      </c>
      <c r="G94" s="23">
        <f>'[1]INTERNAL PARAMETERS-1'!M22</f>
        <v>5.05</v>
      </c>
      <c r="H94" s="22">
        <f t="shared" si="4"/>
        <v>142.21549839009285</v>
      </c>
      <c r="I94" s="21">
        <f t="shared" si="5"/>
        <v>16.031215228618194</v>
      </c>
    </row>
    <row r="95" spans="1:9" x14ac:dyDescent="0.5">
      <c r="A95" s="27" t="s">
        <v>10</v>
      </c>
      <c r="B95" s="26" t="s">
        <v>63</v>
      </c>
      <c r="C95" s="26" t="s">
        <v>80</v>
      </c>
      <c r="D95" s="25">
        <f>'[1]INPUTS-Incidence'!I23</f>
        <v>11707764.934839999</v>
      </c>
      <c r="E95" s="119">
        <f>OVERALL2021!AB95</f>
        <v>53.358602835261529</v>
      </c>
      <c r="F95" s="24">
        <f t="shared" si="3"/>
        <v>0.45575396441789545</v>
      </c>
      <c r="G95" s="23">
        <f>'[1]INTERNAL PARAMETERS-1'!M5</f>
        <v>85.012</v>
      </c>
      <c r="H95" s="22">
        <f t="shared" si="4"/>
        <v>4536.1215442312532</v>
      </c>
      <c r="I95" s="21">
        <f t="shared" si="5"/>
        <v>38.744556023094127</v>
      </c>
    </row>
    <row r="96" spans="1:9" x14ac:dyDescent="0.5">
      <c r="A96" s="27" t="s">
        <v>10</v>
      </c>
      <c r="B96" s="26" t="s">
        <v>63</v>
      </c>
      <c r="C96" s="26" t="s">
        <v>79</v>
      </c>
      <c r="D96" s="25">
        <f>'[1]INPUTS-Incidence'!I24</f>
        <v>11746728.11858</v>
      </c>
      <c r="E96" s="119">
        <f>OVERALL2021!AB96</f>
        <v>62.251703307805109</v>
      </c>
      <c r="F96" s="24">
        <f t="shared" si="3"/>
        <v>0.52994929889745657</v>
      </c>
      <c r="G96" s="23">
        <f>'[1]INTERNAL PARAMETERS-1'!M6</f>
        <v>78.760000000000005</v>
      </c>
      <c r="H96" s="22">
        <f t="shared" si="4"/>
        <v>4902.9441525227303</v>
      </c>
      <c r="I96" s="21">
        <f t="shared" si="5"/>
        <v>41.738806781163682</v>
      </c>
    </row>
    <row r="97" spans="1:9" x14ac:dyDescent="0.5">
      <c r="A97" s="27" t="s">
        <v>10</v>
      </c>
      <c r="B97" s="26" t="s">
        <v>63</v>
      </c>
      <c r="C97" s="26" t="s">
        <v>78</v>
      </c>
      <c r="D97" s="25">
        <f>'[1]INPUTS-Incidence'!I25</f>
        <v>11155562.572179999</v>
      </c>
      <c r="E97" s="119">
        <f>OVERALL2021!AB97</f>
        <v>81.520087664982881</v>
      </c>
      <c r="F97" s="24">
        <f t="shared" si="3"/>
        <v>0.73075729832110459</v>
      </c>
      <c r="G97" s="23">
        <f>'[1]INTERNAL PARAMETERS-1'!M7</f>
        <v>73.784999999999997</v>
      </c>
      <c r="H97" s="22">
        <f t="shared" si="4"/>
        <v>6014.9596683607615</v>
      </c>
      <c r="I97" s="21">
        <f t="shared" si="5"/>
        <v>53.918927256622695</v>
      </c>
    </row>
    <row r="98" spans="1:9" x14ac:dyDescent="0.5">
      <c r="A98" s="27" t="s">
        <v>10</v>
      </c>
      <c r="B98" s="26" t="s">
        <v>63</v>
      </c>
      <c r="C98" s="26" t="s">
        <v>77</v>
      </c>
      <c r="D98" s="25">
        <f>'[1]INPUTS-Incidence'!I26</f>
        <v>11326194.445800001</v>
      </c>
      <c r="E98" s="119">
        <f>OVERALL2021!AB98</f>
        <v>296.43668241811957</v>
      </c>
      <c r="F98" s="24">
        <f t="shared" si="3"/>
        <v>2.6172664069708316</v>
      </c>
      <c r="G98" s="23">
        <f>'[1]INTERNAL PARAMETERS-1'!M8</f>
        <v>68.824999999999989</v>
      </c>
      <c r="H98" s="22">
        <f t="shared" si="4"/>
        <v>20402.254667427078</v>
      </c>
      <c r="I98" s="21">
        <f t="shared" si="5"/>
        <v>180.13336045976746</v>
      </c>
    </row>
    <row r="99" spans="1:9" x14ac:dyDescent="0.5">
      <c r="A99" s="27" t="s">
        <v>10</v>
      </c>
      <c r="B99" s="26" t="s">
        <v>63</v>
      </c>
      <c r="C99" s="26" t="s">
        <v>76</v>
      </c>
      <c r="D99" s="25">
        <f>'[1]INPUTS-Incidence'!I27</f>
        <v>10924470.585860001</v>
      </c>
      <c r="E99" s="119">
        <f>OVERALL2021!AB99</f>
        <v>237.14934593449564</v>
      </c>
      <c r="F99" s="24">
        <f t="shared" si="3"/>
        <v>2.170808590408472</v>
      </c>
      <c r="G99" s="23">
        <f>'[1]INTERNAL PARAMETERS-1'!M9</f>
        <v>63.875</v>
      </c>
      <c r="H99" s="22">
        <f t="shared" si="4"/>
        <v>15147.914471565909</v>
      </c>
      <c r="I99" s="21">
        <f t="shared" si="5"/>
        <v>138.66039871234116</v>
      </c>
    </row>
    <row r="100" spans="1:9" x14ac:dyDescent="0.5">
      <c r="A100" s="27" t="s">
        <v>10</v>
      </c>
      <c r="B100" s="26" t="s">
        <v>63</v>
      </c>
      <c r="C100" s="26" t="s">
        <v>75</v>
      </c>
      <c r="D100" s="25">
        <f>'[1]INPUTS-Incidence'!I28</f>
        <v>10190887.8851</v>
      </c>
      <c r="E100" s="119">
        <f>OVERALL2021!AB100</f>
        <v>158.59362509369396</v>
      </c>
      <c r="F100" s="24">
        <f t="shared" si="3"/>
        <v>1.556229711108609</v>
      </c>
      <c r="G100" s="23">
        <f>'[1]INTERNAL PARAMETERS-1'!M10</f>
        <v>58.935000000000002</v>
      </c>
      <c r="H100" s="22">
        <f t="shared" si="4"/>
        <v>9346.7152948968542</v>
      </c>
      <c r="I100" s="21">
        <f t="shared" si="5"/>
        <v>91.716398024185878</v>
      </c>
    </row>
    <row r="101" spans="1:9" x14ac:dyDescent="0.5">
      <c r="A101" s="27" t="s">
        <v>10</v>
      </c>
      <c r="B101" s="26" t="s">
        <v>63</v>
      </c>
      <c r="C101" s="26" t="s">
        <v>74</v>
      </c>
      <c r="D101" s="25">
        <f>'[1]INPUTS-Incidence'!I29</f>
        <v>10137145.5627</v>
      </c>
      <c r="E101" s="119">
        <f>OVERALL2021!AB101</f>
        <v>109.68157249470424</v>
      </c>
      <c r="F101" s="24">
        <f t="shared" si="3"/>
        <v>1.0819768919791546</v>
      </c>
      <c r="G101" s="23">
        <f>'[1]INTERNAL PARAMETERS-1'!M11</f>
        <v>53.995000000000005</v>
      </c>
      <c r="H101" s="22">
        <f t="shared" si="4"/>
        <v>5922.256506851556</v>
      </c>
      <c r="I101" s="21">
        <f t="shared" si="5"/>
        <v>58.421342282414464</v>
      </c>
    </row>
    <row r="102" spans="1:9" x14ac:dyDescent="0.5">
      <c r="A102" s="27" t="s">
        <v>10</v>
      </c>
      <c r="B102" s="26" t="s">
        <v>63</v>
      </c>
      <c r="C102" s="26" t="s">
        <v>73</v>
      </c>
      <c r="D102" s="25">
        <f>'[1]INPUTS-Incidence'!I30</f>
        <v>10579176.16444</v>
      </c>
      <c r="E102" s="119">
        <f>OVERALL2021!AB102</f>
        <v>103.75283884634185</v>
      </c>
      <c r="F102" s="24">
        <f t="shared" si="3"/>
        <v>0.98072701724249911</v>
      </c>
      <c r="G102" s="23">
        <f>'[1]INTERNAL PARAMETERS-1'!M12</f>
        <v>49.09</v>
      </c>
      <c r="H102" s="22">
        <f t="shared" si="4"/>
        <v>5093.2268589669211</v>
      </c>
      <c r="I102" s="21">
        <f t="shared" si="5"/>
        <v>48.14388927643428</v>
      </c>
    </row>
    <row r="103" spans="1:9" x14ac:dyDescent="0.5">
      <c r="A103" s="27" t="s">
        <v>10</v>
      </c>
      <c r="B103" s="26" t="s">
        <v>63</v>
      </c>
      <c r="C103" s="26" t="s">
        <v>72</v>
      </c>
      <c r="D103" s="25">
        <f>'[1]INPUTS-Incidence'!I31</f>
        <v>9645403.31274</v>
      </c>
      <c r="E103" s="119">
        <f>OVERALL2021!AB103</f>
        <v>155.62925826951277</v>
      </c>
      <c r="F103" s="24">
        <f t="shared" si="3"/>
        <v>1.6135070066375761</v>
      </c>
      <c r="G103" s="23">
        <f>'[1]INTERNAL PARAMETERS-1'!M13</f>
        <v>44.225000000000001</v>
      </c>
      <c r="H103" s="22">
        <f t="shared" si="4"/>
        <v>6882.7039469692027</v>
      </c>
      <c r="I103" s="21">
        <f t="shared" si="5"/>
        <v>71.357347368546812</v>
      </c>
    </row>
    <row r="104" spans="1:9" x14ac:dyDescent="0.5">
      <c r="A104" s="27" t="s">
        <v>10</v>
      </c>
      <c r="B104" s="26" t="s">
        <v>63</v>
      </c>
      <c r="C104" s="26" t="s">
        <v>71</v>
      </c>
      <c r="D104" s="25">
        <f>'[1]INPUTS-Incidence'!I32</f>
        <v>8848673.3831600007</v>
      </c>
      <c r="E104" s="119">
        <f>OVERALL2021!AB104</f>
        <v>192.68384357177774</v>
      </c>
      <c r="F104" s="24">
        <f t="shared" si="3"/>
        <v>2.1775449858786327</v>
      </c>
      <c r="G104" s="23">
        <f>'[1]INTERNAL PARAMETERS-1'!M14</f>
        <v>39.424999999999997</v>
      </c>
      <c r="H104" s="22">
        <f t="shared" si="4"/>
        <v>7596.5605328173369</v>
      </c>
      <c r="I104" s="21">
        <f t="shared" si="5"/>
        <v>85.84971106826508</v>
      </c>
    </row>
    <row r="105" spans="1:9" x14ac:dyDescent="0.5">
      <c r="A105" s="27" t="s">
        <v>10</v>
      </c>
      <c r="B105" s="26" t="s">
        <v>63</v>
      </c>
      <c r="C105" s="26" t="s">
        <v>70</v>
      </c>
      <c r="D105" s="25">
        <f>'[1]INPUTS-Incidence'!I33</f>
        <v>7750986.44814</v>
      </c>
      <c r="E105" s="119">
        <f>OVERALL2021!AB105</f>
        <v>171.93327580250937</v>
      </c>
      <c r="F105" s="24">
        <f t="shared" si="3"/>
        <v>2.2182115393037245</v>
      </c>
      <c r="G105" s="23">
        <f>'[1]INTERNAL PARAMETERS-1'!M15</f>
        <v>34.72</v>
      </c>
      <c r="H105" s="22">
        <f t="shared" si="4"/>
        <v>5969.5233358631249</v>
      </c>
      <c r="I105" s="21">
        <f t="shared" si="5"/>
        <v>77.016304644625308</v>
      </c>
    </row>
    <row r="106" spans="1:9" x14ac:dyDescent="0.5">
      <c r="A106" s="27" t="s">
        <v>10</v>
      </c>
      <c r="B106" s="26" t="s">
        <v>63</v>
      </c>
      <c r="C106" s="26" t="s">
        <v>69</v>
      </c>
      <c r="D106" s="25">
        <f>'[1]INPUTS-Incidence'!I34</f>
        <v>6443704.4557600003</v>
      </c>
      <c r="E106" s="119">
        <f>OVERALL2021!AB106</f>
        <v>163.04017532996576</v>
      </c>
      <c r="F106" s="24">
        <f t="shared" si="3"/>
        <v>2.5302242902252421</v>
      </c>
      <c r="G106" s="23">
        <f>'[1]INTERNAL PARAMETERS-1'!M16</f>
        <v>30.094999999999999</v>
      </c>
      <c r="H106" s="22">
        <f t="shared" si="4"/>
        <v>4906.694076555319</v>
      </c>
      <c r="I106" s="21">
        <f t="shared" si="5"/>
        <v>76.147100014328643</v>
      </c>
    </row>
    <row r="107" spans="1:9" x14ac:dyDescent="0.5">
      <c r="A107" s="27" t="s">
        <v>10</v>
      </c>
      <c r="B107" s="26" t="s">
        <v>63</v>
      </c>
      <c r="C107" s="26" t="s">
        <v>68</v>
      </c>
      <c r="D107" s="25">
        <f>'[1]INPUTS-Incidence'!I35</f>
        <v>4977882.6123000002</v>
      </c>
      <c r="E107" s="119">
        <f>OVERALL2021!AB107</f>
        <v>54.840786247352121</v>
      </c>
      <c r="F107" s="24">
        <f t="shared" si="3"/>
        <v>1.1016890215901107</v>
      </c>
      <c r="G107" s="23">
        <f>'[1]INTERNAL PARAMETERS-1'!M17</f>
        <v>25.55</v>
      </c>
      <c r="H107" s="22">
        <f t="shared" si="4"/>
        <v>1401.1820886198468</v>
      </c>
      <c r="I107" s="21">
        <f t="shared" si="5"/>
        <v>28.148154501627332</v>
      </c>
    </row>
    <row r="108" spans="1:9" x14ac:dyDescent="0.5">
      <c r="A108" s="27" t="s">
        <v>10</v>
      </c>
      <c r="B108" s="26" t="s">
        <v>63</v>
      </c>
      <c r="C108" s="26" t="s">
        <v>67</v>
      </c>
      <c r="D108" s="25">
        <f>'[1]INPUTS-Incidence'!I36</f>
        <v>3380392.0789600001</v>
      </c>
      <c r="E108" s="119">
        <f>OVERALL2021!AB108</f>
        <v>42.983318950627343</v>
      </c>
      <c r="F108" s="24">
        <f t="shared" si="3"/>
        <v>1.2715483277268667</v>
      </c>
      <c r="G108" s="23">
        <f>'[1]INTERNAL PARAMETERS-1'!M18</f>
        <v>21.115000000000002</v>
      </c>
      <c r="H108" s="22">
        <f t="shared" si="4"/>
        <v>907.59277964249645</v>
      </c>
      <c r="I108" s="21">
        <f t="shared" si="5"/>
        <v>26.848742939952793</v>
      </c>
    </row>
    <row r="109" spans="1:9" x14ac:dyDescent="0.5">
      <c r="A109" s="27" t="s">
        <v>10</v>
      </c>
      <c r="B109" s="26" t="s">
        <v>63</v>
      </c>
      <c r="C109" s="26" t="s">
        <v>66</v>
      </c>
      <c r="D109" s="25">
        <f>'[1]INPUTS-Incidence'!I37</f>
        <v>2426465.8563600001</v>
      </c>
      <c r="E109" s="119">
        <f>OVERALL2021!AB109</f>
        <v>40.018952126446145</v>
      </c>
      <c r="F109" s="24">
        <f t="shared" si="3"/>
        <v>1.6492691220670848</v>
      </c>
      <c r="G109" s="23">
        <f>'[1]INTERNAL PARAMETERS-1'!M19</f>
        <v>16.865000000000002</v>
      </c>
      <c r="H109" s="22">
        <f t="shared" si="4"/>
        <v>674.91962761251432</v>
      </c>
      <c r="I109" s="21">
        <f t="shared" si="5"/>
        <v>27.814923743661389</v>
      </c>
    </row>
    <row r="110" spans="1:9" x14ac:dyDescent="0.5">
      <c r="A110" s="27" t="s">
        <v>10</v>
      </c>
      <c r="B110" s="26" t="s">
        <v>63</v>
      </c>
      <c r="C110" s="26" t="s">
        <v>65</v>
      </c>
      <c r="D110" s="25">
        <f>'[1]INPUTS-Incidence'!I38</f>
        <v>1633766.60096</v>
      </c>
      <c r="E110" s="119">
        <f>OVERALL2021!AB110</f>
        <v>16.304017532996578</v>
      </c>
      <c r="F110" s="24">
        <f t="shared" si="3"/>
        <v>0.99794043551975853</v>
      </c>
      <c r="G110" s="23">
        <f>'[1]INTERNAL PARAMETERS-1'!M20</f>
        <v>12.89</v>
      </c>
      <c r="H110" s="22">
        <f t="shared" si="4"/>
        <v>210.1587860003259</v>
      </c>
      <c r="I110" s="21">
        <f t="shared" si="5"/>
        <v>12.863452213849687</v>
      </c>
    </row>
    <row r="111" spans="1:9" x14ac:dyDescent="0.5">
      <c r="A111" s="27" t="s">
        <v>10</v>
      </c>
      <c r="B111" s="26" t="s">
        <v>63</v>
      </c>
      <c r="C111" s="26" t="s">
        <v>64</v>
      </c>
      <c r="D111" s="25">
        <f>'[1]INPUTS-Incidence'!I39</f>
        <v>0</v>
      </c>
      <c r="E111" s="119">
        <f>OVERALL2021!AB111</f>
        <v>13.339650708815382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124.25884635261531</v>
      </c>
      <c r="I111" s="21" t="e">
        <f t="shared" si="5"/>
        <v>#DIV/0!</v>
      </c>
    </row>
    <row r="112" spans="1:9" x14ac:dyDescent="0.5">
      <c r="A112" s="27" t="s">
        <v>10</v>
      </c>
      <c r="B112" s="26" t="s">
        <v>63</v>
      </c>
      <c r="C112" s="26" t="s">
        <v>62</v>
      </c>
      <c r="D112" s="25">
        <f>'[1]INPUTS-Incidence'!I40</f>
        <v>1481944.54018</v>
      </c>
      <c r="E112" s="119">
        <f>OVERALL2021!AB112</f>
        <v>22.232751181358967</v>
      </c>
      <c r="F112" s="24">
        <f t="shared" si="3"/>
        <v>1.5002417822369067</v>
      </c>
      <c r="G112" s="23">
        <f>'[1]INTERNAL PARAMETERS-1'!M22</f>
        <v>5.05</v>
      </c>
      <c r="H112" s="22">
        <f t="shared" si="4"/>
        <v>112.27539346586278</v>
      </c>
      <c r="I112" s="21">
        <f t="shared" si="5"/>
        <v>7.5762210002963792</v>
      </c>
    </row>
    <row r="113" spans="1:9" x14ac:dyDescent="0.5">
      <c r="A113" s="27" t="s">
        <v>9</v>
      </c>
      <c r="B113" s="26" t="s">
        <v>81</v>
      </c>
      <c r="C113" s="26" t="s">
        <v>80</v>
      </c>
      <c r="D113" s="25">
        <f>'[1]INPUTS-Incidence'!I5</f>
        <v>12231573.74736</v>
      </c>
      <c r="E113" s="119">
        <f>OVERALL2021!AB113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5">
      <c r="A114" s="27" t="s">
        <v>9</v>
      </c>
      <c r="B114" s="26" t="s">
        <v>81</v>
      </c>
      <c r="C114" s="26" t="s">
        <v>79</v>
      </c>
      <c r="D114" s="25">
        <f>'[1]INPUTS-Incidence'!I6</f>
        <v>12291532.442199999</v>
      </c>
      <c r="E114" s="119">
        <f>OVERALL2021!AB114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5">
      <c r="A115" s="27" t="s">
        <v>9</v>
      </c>
      <c r="B115" s="26" t="s">
        <v>81</v>
      </c>
      <c r="C115" s="26" t="s">
        <v>78</v>
      </c>
      <c r="D115" s="25">
        <f>'[1]INPUTS-Incidence'!I7</f>
        <v>11811862.883479999</v>
      </c>
      <c r="E115" s="119">
        <f>OVERALL2021!AB115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5">
      <c r="A116" s="27" t="s">
        <v>9</v>
      </c>
      <c r="B116" s="26" t="s">
        <v>81</v>
      </c>
      <c r="C116" s="26" t="s">
        <v>77</v>
      </c>
      <c r="D116" s="25">
        <f>'[1]INPUTS-Incidence'!I8</f>
        <v>12016267.524979999</v>
      </c>
      <c r="E116" s="119">
        <f>OVERALL2021!AB116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5">
      <c r="A117" s="27" t="s">
        <v>9</v>
      </c>
      <c r="B117" s="26" t="s">
        <v>81</v>
      </c>
      <c r="C117" s="26" t="s">
        <v>76</v>
      </c>
      <c r="D117" s="25">
        <f>'[1]INPUTS-Incidence'!I9</f>
        <v>11486178.154689999</v>
      </c>
      <c r="E117" s="119">
        <f>OVERALL2021!AB117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5">
      <c r="A118" s="27" t="s">
        <v>9</v>
      </c>
      <c r="B118" s="26" t="s">
        <v>81</v>
      </c>
      <c r="C118" s="26" t="s">
        <v>75</v>
      </c>
      <c r="D118" s="25">
        <f>'[1]INPUTS-Incidence'!I10</f>
        <v>10765311.119000001</v>
      </c>
      <c r="E118" s="119">
        <f>OVERALL2021!AB118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5">
      <c r="A119" s="27" t="s">
        <v>9</v>
      </c>
      <c r="B119" s="26" t="s">
        <v>81</v>
      </c>
      <c r="C119" s="26" t="s">
        <v>74</v>
      </c>
      <c r="D119" s="25">
        <f>'[1]INPUTS-Incidence'!I11</f>
        <v>10044444.083310001</v>
      </c>
      <c r="E119" s="119">
        <f>OVERALL2021!AB119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5">
      <c r="A120" s="27" t="s">
        <v>9</v>
      </c>
      <c r="B120" s="26" t="s">
        <v>81</v>
      </c>
      <c r="C120" s="26" t="s">
        <v>73</v>
      </c>
      <c r="D120" s="25">
        <f>'[1]INPUTS-Incidence'!I12</f>
        <v>10592248.522530001</v>
      </c>
      <c r="E120" s="119">
        <f>OVERALL2021!AB120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5">
      <c r="A121" s="27" t="s">
        <v>9</v>
      </c>
      <c r="B121" s="26" t="s">
        <v>81</v>
      </c>
      <c r="C121" s="26" t="s">
        <v>72</v>
      </c>
      <c r="D121" s="25">
        <f>'[1]INPUTS-Incidence'!I13</f>
        <v>9777355.3517499994</v>
      </c>
      <c r="E121" s="119">
        <f>OVERALL2021!AB121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5">
      <c r="A122" s="27" t="s">
        <v>9</v>
      </c>
      <c r="B122" s="26" t="s">
        <v>81</v>
      </c>
      <c r="C122" s="26" t="s">
        <v>71</v>
      </c>
      <c r="D122" s="25">
        <f>'[1]INPUTS-Incidence'!I14</f>
        <v>9021058.1782000009</v>
      </c>
      <c r="E122" s="119">
        <f>OVERALL2021!AB122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5">
      <c r="A123" s="27" t="s">
        <v>9</v>
      </c>
      <c r="B123" s="26" t="s">
        <v>81</v>
      </c>
      <c r="C123" s="26" t="s">
        <v>70</v>
      </c>
      <c r="D123" s="25">
        <f>'[1]INPUTS-Incidence'!I15</f>
        <v>7791904.9339800002</v>
      </c>
      <c r="E123" s="119">
        <f>OVERALL2021!AB123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5">
      <c r="A124" s="27" t="s">
        <v>9</v>
      </c>
      <c r="B124" s="26" t="s">
        <v>81</v>
      </c>
      <c r="C124" s="26" t="s">
        <v>69</v>
      </c>
      <c r="D124" s="25">
        <f>'[1]INPUTS-Incidence'!I16</f>
        <v>6339269.2817200003</v>
      </c>
      <c r="E124" s="119">
        <f>OVERALL2021!AB124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5">
      <c r="A125" s="27" t="s">
        <v>9</v>
      </c>
      <c r="B125" s="26" t="s">
        <v>81</v>
      </c>
      <c r="C125" s="26" t="s">
        <v>68</v>
      </c>
      <c r="D125" s="25">
        <f>'[1]INPUTS-Incidence'!I17</f>
        <v>4945229.6266900003</v>
      </c>
      <c r="E125" s="119">
        <f>OVERALL2021!AB125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5">
      <c r="A126" s="27" t="s">
        <v>9</v>
      </c>
      <c r="B126" s="26" t="s">
        <v>81</v>
      </c>
      <c r="C126" s="26" t="s">
        <v>67</v>
      </c>
      <c r="D126" s="25">
        <f>'[1]INPUTS-Incidence'!I18</f>
        <v>3346785.3301599999</v>
      </c>
      <c r="E126" s="119">
        <f>OVERALL2021!AB126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5">
      <c r="A127" s="27" t="s">
        <v>9</v>
      </c>
      <c r="B127" s="26" t="s">
        <v>81</v>
      </c>
      <c r="C127" s="26" t="s">
        <v>66</v>
      </c>
      <c r="D127" s="25">
        <f>'[1]INPUTS-Incidence'!I19</f>
        <v>1979999.62733</v>
      </c>
      <c r="E127" s="119">
        <f>OVERALL2021!AB127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5">
      <c r="A128" s="27" t="s">
        <v>9</v>
      </c>
      <c r="B128" s="26" t="s">
        <v>81</v>
      </c>
      <c r="C128" s="26" t="s">
        <v>65</v>
      </c>
      <c r="D128" s="25">
        <f>'[1]INPUTS-Incidence'!I20</f>
        <v>1237329.42988</v>
      </c>
      <c r="E128" s="119">
        <f>OVERALL2021!AB128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5">
      <c r="A129" s="27" t="s">
        <v>9</v>
      </c>
      <c r="B129" s="26" t="s">
        <v>81</v>
      </c>
      <c r="C129" s="26" t="s">
        <v>64</v>
      </c>
      <c r="D129" s="25">
        <f>'[1]INPUTS-Incidence'!I21</f>
        <v>0</v>
      </c>
      <c r="E129" s="119">
        <f>OVERALL2021!AB129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5">
      <c r="A130" s="27" t="s">
        <v>9</v>
      </c>
      <c r="B130" s="26" t="s">
        <v>81</v>
      </c>
      <c r="C130" s="26" t="s">
        <v>62</v>
      </c>
      <c r="D130" s="25">
        <f>'[1]INPUTS-Incidence'!I22</f>
        <v>887116.14410999999</v>
      </c>
      <c r="E130" s="119">
        <f>OVERALL2021!AB130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5">
      <c r="A131" s="27" t="s">
        <v>9</v>
      </c>
      <c r="B131" s="26" t="s">
        <v>63</v>
      </c>
      <c r="C131" s="26" t="s">
        <v>80</v>
      </c>
      <c r="D131" s="25">
        <f>'[1]INPUTS-Incidence'!I23</f>
        <v>11707764.934839999</v>
      </c>
      <c r="E131" s="119">
        <f>OVERALL2021!AB131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5">
      <c r="A132" s="27" t="s">
        <v>9</v>
      </c>
      <c r="B132" s="26" t="s">
        <v>63</v>
      </c>
      <c r="C132" s="26" t="s">
        <v>79</v>
      </c>
      <c r="D132" s="25">
        <f>'[1]INPUTS-Incidence'!I24</f>
        <v>11746728.11858</v>
      </c>
      <c r="E132" s="119">
        <f>OVERALL2021!AB132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5">
      <c r="A133" s="27" t="s">
        <v>9</v>
      </c>
      <c r="B133" s="26" t="s">
        <v>63</v>
      </c>
      <c r="C133" s="26" t="s">
        <v>78</v>
      </c>
      <c r="D133" s="25">
        <f>'[1]INPUTS-Incidence'!I25</f>
        <v>11155562.572179999</v>
      </c>
      <c r="E133" s="119">
        <f>OVERALL2021!AB133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5">
      <c r="A134" s="27" t="s">
        <v>9</v>
      </c>
      <c r="B134" s="26" t="s">
        <v>63</v>
      </c>
      <c r="C134" s="26" t="s">
        <v>77</v>
      </c>
      <c r="D134" s="25">
        <f>'[1]INPUTS-Incidence'!I26</f>
        <v>11326194.445800001</v>
      </c>
      <c r="E134" s="119">
        <f>OVERALL2021!AB134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5">
      <c r="A135" s="27" t="s">
        <v>9</v>
      </c>
      <c r="B135" s="26" t="s">
        <v>63</v>
      </c>
      <c r="C135" s="26" t="s">
        <v>76</v>
      </c>
      <c r="D135" s="25">
        <f>'[1]INPUTS-Incidence'!I27</f>
        <v>10924470.585860001</v>
      </c>
      <c r="E135" s="119">
        <f>OVERALL2021!AB135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5">
      <c r="A136" s="27" t="s">
        <v>9</v>
      </c>
      <c r="B136" s="26" t="s">
        <v>63</v>
      </c>
      <c r="C136" s="26" t="s">
        <v>75</v>
      </c>
      <c r="D136" s="25">
        <f>'[1]INPUTS-Incidence'!I28</f>
        <v>10190887.8851</v>
      </c>
      <c r="E136" s="119">
        <f>OVERALL2021!AB136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5">
      <c r="A137" s="27" t="s">
        <v>9</v>
      </c>
      <c r="B137" s="26" t="s">
        <v>63</v>
      </c>
      <c r="C137" s="26" t="s">
        <v>74</v>
      </c>
      <c r="D137" s="25">
        <f>'[1]INPUTS-Incidence'!I29</f>
        <v>10137145.5627</v>
      </c>
      <c r="E137" s="119">
        <f>OVERALL2021!AB137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5">
      <c r="A138" s="27" t="s">
        <v>9</v>
      </c>
      <c r="B138" s="26" t="s">
        <v>63</v>
      </c>
      <c r="C138" s="26" t="s">
        <v>73</v>
      </c>
      <c r="D138" s="25">
        <f>'[1]INPUTS-Incidence'!I30</f>
        <v>10579176.16444</v>
      </c>
      <c r="E138" s="119">
        <f>OVERALL2021!AB138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5">
      <c r="A139" s="27" t="s">
        <v>9</v>
      </c>
      <c r="B139" s="26" t="s">
        <v>63</v>
      </c>
      <c r="C139" s="26" t="s">
        <v>72</v>
      </c>
      <c r="D139" s="25">
        <f>'[1]INPUTS-Incidence'!I31</f>
        <v>9645403.31274</v>
      </c>
      <c r="E139" s="119">
        <f>OVERALL2021!AB139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5">
      <c r="A140" s="27" t="s">
        <v>9</v>
      </c>
      <c r="B140" s="26" t="s">
        <v>63</v>
      </c>
      <c r="C140" s="26" t="s">
        <v>71</v>
      </c>
      <c r="D140" s="25">
        <f>'[1]INPUTS-Incidence'!I32</f>
        <v>8848673.3831600007</v>
      </c>
      <c r="E140" s="119">
        <f>OVERALL2021!AB140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5">
      <c r="A141" s="27" t="s">
        <v>9</v>
      </c>
      <c r="B141" s="26" t="s">
        <v>63</v>
      </c>
      <c r="C141" s="26" t="s">
        <v>70</v>
      </c>
      <c r="D141" s="25">
        <f>'[1]INPUTS-Incidence'!I33</f>
        <v>7750986.44814</v>
      </c>
      <c r="E141" s="119">
        <f>OVERALL2021!AB141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5">
      <c r="A142" s="27" t="s">
        <v>9</v>
      </c>
      <c r="B142" s="26" t="s">
        <v>63</v>
      </c>
      <c r="C142" s="26" t="s">
        <v>69</v>
      </c>
      <c r="D142" s="25">
        <f>'[1]INPUTS-Incidence'!I34</f>
        <v>6443704.4557600003</v>
      </c>
      <c r="E142" s="119">
        <f>OVERALL2021!AB142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5">
      <c r="A143" s="27" t="s">
        <v>9</v>
      </c>
      <c r="B143" s="26" t="s">
        <v>63</v>
      </c>
      <c r="C143" s="26" t="s">
        <v>68</v>
      </c>
      <c r="D143" s="25">
        <f>'[1]INPUTS-Incidence'!I35</f>
        <v>4977882.6123000002</v>
      </c>
      <c r="E143" s="119">
        <f>OVERALL2021!AB143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5">
      <c r="A144" s="27" t="s">
        <v>9</v>
      </c>
      <c r="B144" s="26" t="s">
        <v>63</v>
      </c>
      <c r="C144" s="26" t="s">
        <v>67</v>
      </c>
      <c r="D144" s="25">
        <f>'[1]INPUTS-Incidence'!I36</f>
        <v>3380392.0789600001</v>
      </c>
      <c r="E144" s="119">
        <f>OVERALL2021!AB144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5">
      <c r="A145" s="27" t="s">
        <v>9</v>
      </c>
      <c r="B145" s="26" t="s">
        <v>63</v>
      </c>
      <c r="C145" s="26" t="s">
        <v>66</v>
      </c>
      <c r="D145" s="25">
        <f>'[1]INPUTS-Incidence'!I37</f>
        <v>2426465.8563600001</v>
      </c>
      <c r="E145" s="119">
        <f>OVERALL2021!AB145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5">
      <c r="A146" s="27" t="s">
        <v>9</v>
      </c>
      <c r="B146" s="26" t="s">
        <v>63</v>
      </c>
      <c r="C146" s="26" t="s">
        <v>65</v>
      </c>
      <c r="D146" s="25">
        <f>'[1]INPUTS-Incidence'!I38</f>
        <v>1633766.60096</v>
      </c>
      <c r="E146" s="119">
        <f>OVERALL2021!AB146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5">
      <c r="A147" s="27" t="s">
        <v>9</v>
      </c>
      <c r="B147" s="26" t="s">
        <v>63</v>
      </c>
      <c r="C147" s="26" t="s">
        <v>64</v>
      </c>
      <c r="D147" s="25">
        <f>'[1]INPUTS-Incidence'!I39</f>
        <v>0</v>
      </c>
      <c r="E147" s="119">
        <f>OVERALL2021!AB147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5">
      <c r="A148" s="27" t="s">
        <v>9</v>
      </c>
      <c r="B148" s="26" t="s">
        <v>63</v>
      </c>
      <c r="C148" s="26" t="s">
        <v>62</v>
      </c>
      <c r="D148" s="25">
        <f>'[1]INPUTS-Incidence'!I40</f>
        <v>1481944.54018</v>
      </c>
      <c r="E148" s="119">
        <f>OVERALL2021!AB148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5">
      <c r="A149" s="27" t="s">
        <v>8</v>
      </c>
      <c r="B149" s="26" t="s">
        <v>81</v>
      </c>
      <c r="C149" s="26" t="s">
        <v>80</v>
      </c>
      <c r="D149" s="25">
        <f>'[1]INPUTS-Incidence'!I5</f>
        <v>12231573.74736</v>
      </c>
      <c r="E149" s="119">
        <f>OVERALL2021!AB149</f>
        <v>18.154252659808961</v>
      </c>
      <c r="F149" s="24">
        <f t="shared" si="6"/>
        <v>0.14842123372495122</v>
      </c>
      <c r="G149" s="23">
        <f>'[1]INTERNAL PARAMETERS-1'!M5</f>
        <v>85.012</v>
      </c>
      <c r="H149" s="22">
        <f t="shared" si="7"/>
        <v>1543.3293271156795</v>
      </c>
      <c r="I149" s="21">
        <f t="shared" si="8"/>
        <v>12.617585921425553</v>
      </c>
    </row>
    <row r="150" spans="1:9" x14ac:dyDescent="0.5">
      <c r="A150" s="27" t="s">
        <v>8</v>
      </c>
      <c r="B150" s="26" t="s">
        <v>81</v>
      </c>
      <c r="C150" s="26" t="s">
        <v>79</v>
      </c>
      <c r="D150" s="25">
        <f>'[1]INPUTS-Incidence'!I6</f>
        <v>12291532.442199999</v>
      </c>
      <c r="E150" s="119">
        <f>OVERALL2021!AB150</f>
        <v>29.596008537839822</v>
      </c>
      <c r="F150" s="24">
        <f t="shared" si="6"/>
        <v>0.24078371575727284</v>
      </c>
      <c r="G150" s="23">
        <f>'[1]INTERNAL PARAMETERS-1'!M6</f>
        <v>78.760000000000005</v>
      </c>
      <c r="H150" s="22">
        <f t="shared" si="7"/>
        <v>2330.9816324402645</v>
      </c>
      <c r="I150" s="21">
        <f t="shared" si="8"/>
        <v>18.964125453042808</v>
      </c>
    </row>
    <row r="151" spans="1:9" x14ac:dyDescent="0.5">
      <c r="A151" s="27" t="s">
        <v>8</v>
      </c>
      <c r="B151" s="26" t="s">
        <v>81</v>
      </c>
      <c r="C151" s="26" t="s">
        <v>78</v>
      </c>
      <c r="D151" s="25">
        <f>'[1]INPUTS-Incidence'!I7</f>
        <v>11811862.883479999</v>
      </c>
      <c r="E151" s="119">
        <f>OVERALL2021!AB151</f>
        <v>35.393164849375452</v>
      </c>
      <c r="F151" s="24">
        <f t="shared" si="6"/>
        <v>0.29964083733884284</v>
      </c>
      <c r="G151" s="23">
        <f>'[1]INTERNAL PARAMETERS-1'!M7</f>
        <v>73.784999999999997</v>
      </c>
      <c r="H151" s="22">
        <f t="shared" si="7"/>
        <v>2611.4846684111676</v>
      </c>
      <c r="I151" s="21">
        <f t="shared" si="8"/>
        <v>22.108999183046514</v>
      </c>
    </row>
    <row r="152" spans="1:9" x14ac:dyDescent="0.5">
      <c r="A152" s="27" t="s">
        <v>8</v>
      </c>
      <c r="B152" s="26" t="s">
        <v>81</v>
      </c>
      <c r="C152" s="26" t="s">
        <v>77</v>
      </c>
      <c r="D152" s="25">
        <f>'[1]INPUTS-Incidence'!I8</f>
        <v>12016267.524979999</v>
      </c>
      <c r="E152" s="119">
        <f>OVERALL2021!AB152</f>
        <v>161.09992276267448</v>
      </c>
      <c r="F152" s="24">
        <f t="shared" si="6"/>
        <v>1.3406818916753656</v>
      </c>
      <c r="G152" s="23">
        <f>'[1]INTERNAL PARAMETERS-1'!M8</f>
        <v>68.824999999999989</v>
      </c>
      <c r="H152" s="22">
        <f t="shared" si="7"/>
        <v>11087.70218414107</v>
      </c>
      <c r="I152" s="21">
        <f t="shared" si="8"/>
        <v>92.272431194557029</v>
      </c>
    </row>
    <row r="153" spans="1:9" x14ac:dyDescent="0.5">
      <c r="A153" s="27" t="s">
        <v>8</v>
      </c>
      <c r="B153" s="26" t="s">
        <v>81</v>
      </c>
      <c r="C153" s="26" t="s">
        <v>76</v>
      </c>
      <c r="D153" s="25">
        <f>'[1]INPUTS-Incidence'!I9</f>
        <v>11486178.154689999</v>
      </c>
      <c r="E153" s="119">
        <f>OVERALL2021!AB153</f>
        <v>165.06639813372516</v>
      </c>
      <c r="F153" s="24">
        <f t="shared" si="6"/>
        <v>1.437087218313132</v>
      </c>
      <c r="G153" s="23">
        <f>'[1]INTERNAL PARAMETERS-1'!M9</f>
        <v>63.875</v>
      </c>
      <c r="H153" s="22">
        <f t="shared" si="7"/>
        <v>10543.616180791694</v>
      </c>
      <c r="I153" s="21">
        <f t="shared" si="8"/>
        <v>91.793946069751314</v>
      </c>
    </row>
    <row r="154" spans="1:9" x14ac:dyDescent="0.5">
      <c r="A154" s="27" t="s">
        <v>8</v>
      </c>
      <c r="B154" s="26" t="s">
        <v>81</v>
      </c>
      <c r="C154" s="26" t="s">
        <v>75</v>
      </c>
      <c r="D154" s="25">
        <f>'[1]INPUTS-Incidence'!I10</f>
        <v>10765311.119000001</v>
      </c>
      <c r="E154" s="119">
        <f>OVERALL2021!AB154</f>
        <v>99.924668001469499</v>
      </c>
      <c r="F154" s="24">
        <f t="shared" si="6"/>
        <v>0.92820975536052686</v>
      </c>
      <c r="G154" s="23">
        <f>'[1]INTERNAL PARAMETERS-1'!M10</f>
        <v>58.935000000000002</v>
      </c>
      <c r="H154" s="22">
        <f t="shared" si="7"/>
        <v>5889.0603086666051</v>
      </c>
      <c r="I154" s="21">
        <f t="shared" si="8"/>
        <v>54.704041932172643</v>
      </c>
    </row>
    <row r="155" spans="1:9" x14ac:dyDescent="0.5">
      <c r="A155" s="27" t="s">
        <v>8</v>
      </c>
      <c r="B155" s="26" t="s">
        <v>81</v>
      </c>
      <c r="C155" s="26" t="s">
        <v>74</v>
      </c>
      <c r="D155" s="25">
        <f>'[1]INPUTS-Incidence'!I11</f>
        <v>10044444.083310001</v>
      </c>
      <c r="E155" s="119">
        <f>OVERALL2021!AB155</f>
        <v>83.143426047024235</v>
      </c>
      <c r="F155" s="24">
        <f t="shared" si="6"/>
        <v>0.82775537757412176</v>
      </c>
      <c r="G155" s="23">
        <f>'[1]INTERNAL PARAMETERS-1'!M11</f>
        <v>53.995000000000005</v>
      </c>
      <c r="H155" s="22">
        <f t="shared" si="7"/>
        <v>4489.3292894090737</v>
      </c>
      <c r="I155" s="21">
        <f t="shared" si="8"/>
        <v>44.694651612114711</v>
      </c>
    </row>
    <row r="156" spans="1:9" x14ac:dyDescent="0.5">
      <c r="A156" s="27" t="s">
        <v>8</v>
      </c>
      <c r="B156" s="26" t="s">
        <v>81</v>
      </c>
      <c r="C156" s="26" t="s">
        <v>73</v>
      </c>
      <c r="D156" s="25">
        <f>'[1]INPUTS-Incidence'!I12</f>
        <v>10592248.522530001</v>
      </c>
      <c r="E156" s="119">
        <f>OVERALL2021!AB156</f>
        <v>85.431777222630416</v>
      </c>
      <c r="F156" s="24">
        <f t="shared" si="6"/>
        <v>0.80654996945091217</v>
      </c>
      <c r="G156" s="23">
        <f>'[1]INTERNAL PARAMETERS-1'!M12</f>
        <v>49.09</v>
      </c>
      <c r="H156" s="22">
        <f t="shared" si="7"/>
        <v>4193.8459438589271</v>
      </c>
      <c r="I156" s="21">
        <f t="shared" si="8"/>
        <v>39.593538000345276</v>
      </c>
    </row>
    <row r="157" spans="1:9" x14ac:dyDescent="0.5">
      <c r="A157" s="27" t="s">
        <v>8</v>
      </c>
      <c r="B157" s="26" t="s">
        <v>81</v>
      </c>
      <c r="C157" s="26" t="s">
        <v>72</v>
      </c>
      <c r="D157" s="25">
        <f>'[1]INPUTS-Incidence'!I13</f>
        <v>9777355.3517499994</v>
      </c>
      <c r="E157" s="119">
        <f>OVERALL2021!AB157</f>
        <v>88.482912123438638</v>
      </c>
      <c r="F157" s="24">
        <f t="shared" si="6"/>
        <v>0.9049779714470696</v>
      </c>
      <c r="G157" s="23">
        <f>'[1]INTERNAL PARAMETERS-1'!M13</f>
        <v>44.225000000000001</v>
      </c>
      <c r="H157" s="22">
        <f t="shared" si="7"/>
        <v>3913.1567886590738</v>
      </c>
      <c r="I157" s="21">
        <f t="shared" si="8"/>
        <v>40.022650787246654</v>
      </c>
    </row>
    <row r="158" spans="1:9" x14ac:dyDescent="0.5">
      <c r="A158" s="27" t="s">
        <v>8</v>
      </c>
      <c r="B158" s="26" t="s">
        <v>81</v>
      </c>
      <c r="C158" s="26" t="s">
        <v>71</v>
      </c>
      <c r="D158" s="25">
        <f>'[1]INPUTS-Incidence'!I14</f>
        <v>9021058.1782000009</v>
      </c>
      <c r="E158" s="119">
        <f>OVERALL2021!AB158</f>
        <v>87.567571653196168</v>
      </c>
      <c r="F158" s="24">
        <f t="shared" si="6"/>
        <v>0.97070177271230929</v>
      </c>
      <c r="G158" s="23">
        <f>'[1]INTERNAL PARAMETERS-1'!M14</f>
        <v>39.424999999999997</v>
      </c>
      <c r="H158" s="22">
        <f t="shared" si="7"/>
        <v>3452.3515124272585</v>
      </c>
      <c r="I158" s="21">
        <f t="shared" si="8"/>
        <v>38.269917389182794</v>
      </c>
    </row>
    <row r="159" spans="1:9" x14ac:dyDescent="0.5">
      <c r="A159" s="27" t="s">
        <v>8</v>
      </c>
      <c r="B159" s="26" t="s">
        <v>81</v>
      </c>
      <c r="C159" s="26" t="s">
        <v>70</v>
      </c>
      <c r="D159" s="25">
        <f>'[1]INPUTS-Incidence'!I15</f>
        <v>7791904.9339800002</v>
      </c>
      <c r="E159" s="119">
        <f>OVERALL2021!AB159</f>
        <v>88.482912123438638</v>
      </c>
      <c r="F159" s="24">
        <f t="shared" si="6"/>
        <v>1.1355748417510885</v>
      </c>
      <c r="G159" s="23">
        <f>'[1]INTERNAL PARAMETERS-1'!M15</f>
        <v>34.72</v>
      </c>
      <c r="H159" s="22">
        <f t="shared" si="7"/>
        <v>3072.1267089257894</v>
      </c>
      <c r="I159" s="21">
        <f t="shared" si="8"/>
        <v>39.427158505597788</v>
      </c>
    </row>
    <row r="160" spans="1:9" x14ac:dyDescent="0.5">
      <c r="A160" s="27" t="s">
        <v>8</v>
      </c>
      <c r="B160" s="26" t="s">
        <v>81</v>
      </c>
      <c r="C160" s="26" t="s">
        <v>69</v>
      </c>
      <c r="D160" s="25">
        <f>'[1]INPUTS-Incidence'!I16</f>
        <v>6339269.2817200003</v>
      </c>
      <c r="E160" s="119">
        <f>OVERALL2021!AB160</f>
        <v>81.922972086700938</v>
      </c>
      <c r="F160" s="24">
        <f t="shared" si="6"/>
        <v>1.2923093884485251</v>
      </c>
      <c r="G160" s="23">
        <f>'[1]INTERNAL PARAMETERS-1'!M16</f>
        <v>30.094999999999999</v>
      </c>
      <c r="H160" s="22">
        <f t="shared" si="7"/>
        <v>2465.4718449492648</v>
      </c>
      <c r="I160" s="21">
        <f t="shared" si="8"/>
        <v>38.892051045358357</v>
      </c>
    </row>
    <row r="161" spans="1:9" x14ac:dyDescent="0.5">
      <c r="A161" s="27" t="s">
        <v>8</v>
      </c>
      <c r="B161" s="26" t="s">
        <v>81</v>
      </c>
      <c r="C161" s="26" t="s">
        <v>68</v>
      </c>
      <c r="D161" s="25">
        <f>'[1]INPUTS-Incidence'!I17</f>
        <v>4945229.6266900003</v>
      </c>
      <c r="E161" s="119">
        <f>OVERALL2021!AB161</f>
        <v>71.549113423952974</v>
      </c>
      <c r="F161" s="24">
        <f t="shared" si="6"/>
        <v>1.4468309628696265</v>
      </c>
      <c r="G161" s="23">
        <f>'[1]INTERNAL PARAMETERS-1'!M17</f>
        <v>25.55</v>
      </c>
      <c r="H161" s="22">
        <f t="shared" si="7"/>
        <v>1828.0798479819985</v>
      </c>
      <c r="I161" s="21">
        <f t="shared" si="8"/>
        <v>36.966531101318957</v>
      </c>
    </row>
    <row r="162" spans="1:9" x14ac:dyDescent="0.5">
      <c r="A162" s="27" t="s">
        <v>8</v>
      </c>
      <c r="B162" s="26" t="s">
        <v>81</v>
      </c>
      <c r="C162" s="26" t="s">
        <v>67</v>
      </c>
      <c r="D162" s="25">
        <f>'[1]INPUTS-Incidence'!I18</f>
        <v>3346785.3301599999</v>
      </c>
      <c r="E162" s="119">
        <f>OVERALL2021!AB162</f>
        <v>63.463605936811156</v>
      </c>
      <c r="F162" s="24">
        <f t="shared" si="6"/>
        <v>1.8962556506059847</v>
      </c>
      <c r="G162" s="23">
        <f>'[1]INTERNAL PARAMETERS-1'!M18</f>
        <v>21.115000000000002</v>
      </c>
      <c r="H162" s="22">
        <f t="shared" si="7"/>
        <v>1340.0340393557676</v>
      </c>
      <c r="I162" s="21">
        <f t="shared" si="8"/>
        <v>40.039438062545365</v>
      </c>
    </row>
    <row r="163" spans="1:9" x14ac:dyDescent="0.5">
      <c r="A163" s="27" t="s">
        <v>8</v>
      </c>
      <c r="B163" s="26" t="s">
        <v>81</v>
      </c>
      <c r="C163" s="26" t="s">
        <v>66</v>
      </c>
      <c r="D163" s="25">
        <f>'[1]INPUTS-Incidence'!I19</f>
        <v>1979999.62733</v>
      </c>
      <c r="E163" s="119">
        <f>OVERALL2021!AB163</f>
        <v>50.801396098457012</v>
      </c>
      <c r="F163" s="24">
        <f t="shared" si="6"/>
        <v>2.5657275585936317</v>
      </c>
      <c r="G163" s="23">
        <f>'[1]INTERNAL PARAMETERS-1'!M19</f>
        <v>16.865000000000002</v>
      </c>
      <c r="H163" s="22">
        <f t="shared" si="7"/>
        <v>856.76554520047762</v>
      </c>
      <c r="I163" s="21">
        <f t="shared" si="8"/>
        <v>43.270995275681607</v>
      </c>
    </row>
    <row r="164" spans="1:9" x14ac:dyDescent="0.5">
      <c r="A164" s="27" t="s">
        <v>8</v>
      </c>
      <c r="B164" s="26" t="s">
        <v>81</v>
      </c>
      <c r="C164" s="26" t="s">
        <v>65</v>
      </c>
      <c r="D164" s="25">
        <f>'[1]INPUTS-Incidence'!I20</f>
        <v>1237329.42988</v>
      </c>
      <c r="E164" s="119">
        <f>OVERALL2021!AB164</f>
        <v>35.69827833945628</v>
      </c>
      <c r="F164" s="24">
        <f t="shared" si="6"/>
        <v>2.8851070278768369</v>
      </c>
      <c r="G164" s="23">
        <f>'[1]INTERNAL PARAMETERS-1'!M20</f>
        <v>12.89</v>
      </c>
      <c r="H164" s="22">
        <f t="shared" si="7"/>
        <v>460.15080779559145</v>
      </c>
      <c r="I164" s="21">
        <f t="shared" si="8"/>
        <v>37.189029589332428</v>
      </c>
    </row>
    <row r="165" spans="1:9" x14ac:dyDescent="0.5">
      <c r="A165" s="27" t="s">
        <v>8</v>
      </c>
      <c r="B165" s="26" t="s">
        <v>81</v>
      </c>
      <c r="C165" s="26" t="s">
        <v>64</v>
      </c>
      <c r="D165" s="25">
        <f>'[1]INPUTS-Incidence'!I21</f>
        <v>0</v>
      </c>
      <c r="E165" s="119">
        <f>OVERALL2021!AB165</f>
        <v>22.42584152094048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208.89671376756061</v>
      </c>
      <c r="I165" s="21" t="e">
        <f t="shared" si="8"/>
        <v>#DIV/0!</v>
      </c>
    </row>
    <row r="166" spans="1:9" x14ac:dyDescent="0.5">
      <c r="A166" s="27" t="s">
        <v>8</v>
      </c>
      <c r="B166" s="26" t="s">
        <v>81</v>
      </c>
      <c r="C166" s="26" t="s">
        <v>62</v>
      </c>
      <c r="D166" s="25">
        <f>'[1]INPUTS-Incidence'!I22</f>
        <v>887116.14410999999</v>
      </c>
      <c r="E166" s="119">
        <f>OVERALL2021!AB166</f>
        <v>12.814766583394562</v>
      </c>
      <c r="F166" s="24">
        <f t="shared" si="6"/>
        <v>1.4445421457469909</v>
      </c>
      <c r="G166" s="23">
        <f>'[1]INTERNAL PARAMETERS-1'!M22</f>
        <v>5.05</v>
      </c>
      <c r="H166" s="22">
        <f t="shared" si="7"/>
        <v>64.71457124614254</v>
      </c>
      <c r="I166" s="21">
        <f t="shared" si="8"/>
        <v>7.2949378360223038</v>
      </c>
    </row>
    <row r="167" spans="1:9" x14ac:dyDescent="0.5">
      <c r="A167" s="27" t="s">
        <v>8</v>
      </c>
      <c r="B167" s="26" t="s">
        <v>63</v>
      </c>
      <c r="C167" s="26" t="s">
        <v>80</v>
      </c>
      <c r="D167" s="25">
        <f>'[1]INPUTS-Incidence'!I23</f>
        <v>11707764.934839999</v>
      </c>
      <c r="E167" s="119">
        <f>OVERALL2021!AB167</f>
        <v>9.45851819250551</v>
      </c>
      <c r="F167" s="24">
        <f t="shared" si="6"/>
        <v>8.0788419012059479E-2</v>
      </c>
      <c r="G167" s="23">
        <f>'[1]INTERNAL PARAMETERS-1'!M5</f>
        <v>85.012</v>
      </c>
      <c r="H167" s="22">
        <f t="shared" si="7"/>
        <v>804.08754858127838</v>
      </c>
      <c r="I167" s="21">
        <f t="shared" si="8"/>
        <v>6.8679850770531985</v>
      </c>
    </row>
    <row r="168" spans="1:9" x14ac:dyDescent="0.5">
      <c r="A168" s="27" t="s">
        <v>8</v>
      </c>
      <c r="B168" s="26" t="s">
        <v>63</v>
      </c>
      <c r="C168" s="26" t="s">
        <v>79</v>
      </c>
      <c r="D168" s="25">
        <f>'[1]INPUTS-Incidence'!I24</f>
        <v>11746728.11858</v>
      </c>
      <c r="E168" s="119">
        <f>OVERALL2021!AB168</f>
        <v>10.984085642909623</v>
      </c>
      <c r="F168" s="24">
        <f t="shared" si="6"/>
        <v>9.3507617883280242E-2</v>
      </c>
      <c r="G168" s="23">
        <f>'[1]INTERNAL PARAMETERS-1'!M6</f>
        <v>78.760000000000005</v>
      </c>
      <c r="H168" s="22">
        <f t="shared" si="7"/>
        <v>865.10658523556197</v>
      </c>
      <c r="I168" s="21">
        <f t="shared" si="8"/>
        <v>7.3646599844871536</v>
      </c>
    </row>
    <row r="169" spans="1:9" x14ac:dyDescent="0.5">
      <c r="A169" s="27" t="s">
        <v>8</v>
      </c>
      <c r="B169" s="26" t="s">
        <v>63</v>
      </c>
      <c r="C169" s="26" t="s">
        <v>78</v>
      </c>
      <c r="D169" s="25">
        <f>'[1]INPUTS-Incidence'!I25</f>
        <v>11155562.572179999</v>
      </c>
      <c r="E169" s="119">
        <f>OVERALL2021!AB169</f>
        <v>11.746869368111682</v>
      </c>
      <c r="F169" s="24">
        <f t="shared" si="6"/>
        <v>0.10530055559372951</v>
      </c>
      <c r="G169" s="23">
        <f>'[1]INTERNAL PARAMETERS-1'!M7</f>
        <v>73.784999999999997</v>
      </c>
      <c r="H169" s="22">
        <f t="shared" si="7"/>
        <v>866.74275632612046</v>
      </c>
      <c r="I169" s="21">
        <f t="shared" si="8"/>
        <v>7.7696014944833323</v>
      </c>
    </row>
    <row r="170" spans="1:9" x14ac:dyDescent="0.5">
      <c r="A170" s="27" t="s">
        <v>8</v>
      </c>
      <c r="B170" s="26" t="s">
        <v>63</v>
      </c>
      <c r="C170" s="26" t="s">
        <v>77</v>
      </c>
      <c r="D170" s="25">
        <f>'[1]INPUTS-Incidence'!I26</f>
        <v>11326194.445800001</v>
      </c>
      <c r="E170" s="119">
        <f>OVERALL2021!AB170</f>
        <v>38.444299750183681</v>
      </c>
      <c r="F170" s="24">
        <f t="shared" si="6"/>
        <v>0.33942821601866163</v>
      </c>
      <c r="G170" s="23">
        <f>'[1]INTERNAL PARAMETERS-1'!M8</f>
        <v>68.824999999999989</v>
      </c>
      <c r="H170" s="22">
        <f t="shared" si="7"/>
        <v>2645.9289303063915</v>
      </c>
      <c r="I170" s="21">
        <f t="shared" si="8"/>
        <v>23.361146967484384</v>
      </c>
    </row>
    <row r="171" spans="1:9" x14ac:dyDescent="0.5">
      <c r="A171" s="27" t="s">
        <v>8</v>
      </c>
      <c r="B171" s="26" t="s">
        <v>63</v>
      </c>
      <c r="C171" s="26" t="s">
        <v>76</v>
      </c>
      <c r="D171" s="25">
        <f>'[1]INPUTS-Incidence'!I27</f>
        <v>10924470.585860001</v>
      </c>
      <c r="E171" s="119">
        <f>OVERALL2021!AB171</f>
        <v>30.511349008082291</v>
      </c>
      <c r="F171" s="24">
        <f t="shared" si="6"/>
        <v>0.27929361673209507</v>
      </c>
      <c r="G171" s="23">
        <f>'[1]INTERNAL PARAMETERS-1'!M9</f>
        <v>63.875</v>
      </c>
      <c r="H171" s="22">
        <f t="shared" si="7"/>
        <v>1948.9124178912564</v>
      </c>
      <c r="I171" s="21">
        <f t="shared" si="8"/>
        <v>17.839879768762575</v>
      </c>
    </row>
    <row r="172" spans="1:9" x14ac:dyDescent="0.5">
      <c r="A172" s="27" t="s">
        <v>8</v>
      </c>
      <c r="B172" s="26" t="s">
        <v>63</v>
      </c>
      <c r="C172" s="26" t="s">
        <v>75</v>
      </c>
      <c r="D172" s="25">
        <f>'[1]INPUTS-Incidence'!I28</f>
        <v>10190887.8851</v>
      </c>
      <c r="E172" s="119">
        <f>OVERALL2021!AB172</f>
        <v>25.171862931667889</v>
      </c>
      <c r="F172" s="24">
        <f t="shared" si="6"/>
        <v>0.24700362927622263</v>
      </c>
      <c r="G172" s="23">
        <f>'[1]INTERNAL PARAMETERS-1'!M10</f>
        <v>58.935000000000002</v>
      </c>
      <c r="H172" s="22">
        <f t="shared" si="7"/>
        <v>1483.503741877847</v>
      </c>
      <c r="I172" s="21">
        <f t="shared" si="8"/>
        <v>14.557158891394181</v>
      </c>
    </row>
    <row r="173" spans="1:9" x14ac:dyDescent="0.5">
      <c r="A173" s="27" t="s">
        <v>8</v>
      </c>
      <c r="B173" s="26" t="s">
        <v>63</v>
      </c>
      <c r="C173" s="26" t="s">
        <v>74</v>
      </c>
      <c r="D173" s="25">
        <f>'[1]INPUTS-Incidence'!I29</f>
        <v>10137145.5627</v>
      </c>
      <c r="E173" s="119">
        <f>OVERALL2021!AB173</f>
        <v>20.13749034533431</v>
      </c>
      <c r="F173" s="24">
        <f t="shared" si="6"/>
        <v>0.19865049999312379</v>
      </c>
      <c r="G173" s="23">
        <f>'[1]INTERNAL PARAMETERS-1'!M11</f>
        <v>53.995000000000005</v>
      </c>
      <c r="H173" s="22">
        <f t="shared" si="7"/>
        <v>1087.3237911963261</v>
      </c>
      <c r="I173" s="21">
        <f t="shared" si="8"/>
        <v>10.726133747128717</v>
      </c>
    </row>
    <row r="174" spans="1:9" x14ac:dyDescent="0.5">
      <c r="A174" s="27" t="s">
        <v>8</v>
      </c>
      <c r="B174" s="26" t="s">
        <v>63</v>
      </c>
      <c r="C174" s="26" t="s">
        <v>73</v>
      </c>
      <c r="D174" s="25">
        <f>'[1]INPUTS-Incidence'!I30</f>
        <v>10579176.16444</v>
      </c>
      <c r="E174" s="119">
        <f>OVERALL2021!AB174</f>
        <v>19.374706620132255</v>
      </c>
      <c r="F174" s="24">
        <f t="shared" si="6"/>
        <v>0.18314003206844073</v>
      </c>
      <c r="G174" s="23">
        <f>'[1]INTERNAL PARAMETERS-1'!M12</f>
        <v>49.09</v>
      </c>
      <c r="H174" s="22">
        <f t="shared" si="7"/>
        <v>951.10434798229244</v>
      </c>
      <c r="I174" s="21">
        <f t="shared" si="8"/>
        <v>8.9903441742397554</v>
      </c>
    </row>
    <row r="175" spans="1:9" x14ac:dyDescent="0.5">
      <c r="A175" s="27" t="s">
        <v>8</v>
      </c>
      <c r="B175" s="26" t="s">
        <v>63</v>
      </c>
      <c r="C175" s="26" t="s">
        <v>72</v>
      </c>
      <c r="D175" s="25">
        <f>'[1]INPUTS-Incidence'!I31</f>
        <v>9645403.31274</v>
      </c>
      <c r="E175" s="119">
        <f>OVERALL2021!AB175</f>
        <v>31.731802968405578</v>
      </c>
      <c r="F175" s="24">
        <f t="shared" si="6"/>
        <v>0.32898368206638967</v>
      </c>
      <c r="G175" s="23">
        <f>'[1]INTERNAL PARAMETERS-1'!M13</f>
        <v>44.225000000000001</v>
      </c>
      <c r="H175" s="22">
        <f t="shared" si="7"/>
        <v>1403.3389862777367</v>
      </c>
      <c r="I175" s="21">
        <f t="shared" si="8"/>
        <v>14.549303339386084</v>
      </c>
    </row>
    <row r="176" spans="1:9" x14ac:dyDescent="0.5">
      <c r="A176" s="27" t="s">
        <v>8</v>
      </c>
      <c r="B176" s="26" t="s">
        <v>63</v>
      </c>
      <c r="C176" s="26" t="s">
        <v>71</v>
      </c>
      <c r="D176" s="25">
        <f>'[1]INPUTS-Incidence'!I32</f>
        <v>8848673.3831600007</v>
      </c>
      <c r="E176" s="119">
        <f>OVERALL2021!AB176</f>
        <v>32.036916458486402</v>
      </c>
      <c r="F176" s="24">
        <f t="shared" si="6"/>
        <v>0.36205332789722106</v>
      </c>
      <c r="G176" s="23">
        <f>'[1]INTERNAL PARAMETERS-1'!M14</f>
        <v>39.424999999999997</v>
      </c>
      <c r="H176" s="22">
        <f t="shared" si="7"/>
        <v>1263.0554313758264</v>
      </c>
      <c r="I176" s="21">
        <f t="shared" si="8"/>
        <v>14.273952452347942</v>
      </c>
    </row>
    <row r="177" spans="1:9" x14ac:dyDescent="0.5">
      <c r="A177" s="27" t="s">
        <v>8</v>
      </c>
      <c r="B177" s="26" t="s">
        <v>63</v>
      </c>
      <c r="C177" s="26" t="s">
        <v>70</v>
      </c>
      <c r="D177" s="25">
        <f>'[1]INPUTS-Incidence'!I33</f>
        <v>7750986.44814</v>
      </c>
      <c r="E177" s="119">
        <f>OVERALL2021!AB177</f>
        <v>29.290895047758998</v>
      </c>
      <c r="F177" s="24">
        <f t="shared" si="6"/>
        <v>0.3778989325260389</v>
      </c>
      <c r="G177" s="23">
        <f>'[1]INTERNAL PARAMETERS-1'!M15</f>
        <v>34.72</v>
      </c>
      <c r="H177" s="22">
        <f t="shared" si="7"/>
        <v>1016.9798760581924</v>
      </c>
      <c r="I177" s="21">
        <f t="shared" si="8"/>
        <v>13.12065093730407</v>
      </c>
    </row>
    <row r="178" spans="1:9" x14ac:dyDescent="0.5">
      <c r="A178" s="27" t="s">
        <v>8</v>
      </c>
      <c r="B178" s="26" t="s">
        <v>63</v>
      </c>
      <c r="C178" s="26" t="s">
        <v>69</v>
      </c>
      <c r="D178" s="25">
        <f>'[1]INPUTS-Incidence'!I34</f>
        <v>6443704.4557600003</v>
      </c>
      <c r="E178" s="119">
        <f>OVERALL2021!AB178</f>
        <v>27.612770852314469</v>
      </c>
      <c r="F178" s="24">
        <f t="shared" si="6"/>
        <v>0.4285232360033448</v>
      </c>
      <c r="G178" s="23">
        <f>'[1]INTERNAL PARAMETERS-1'!M16</f>
        <v>30.094999999999999</v>
      </c>
      <c r="H178" s="22">
        <f t="shared" si="7"/>
        <v>831.00633880040391</v>
      </c>
      <c r="I178" s="21">
        <f t="shared" si="8"/>
        <v>12.896406787520661</v>
      </c>
    </row>
    <row r="179" spans="1:9" x14ac:dyDescent="0.5">
      <c r="A179" s="27" t="s">
        <v>8</v>
      </c>
      <c r="B179" s="26" t="s">
        <v>63</v>
      </c>
      <c r="C179" s="26" t="s">
        <v>68</v>
      </c>
      <c r="D179" s="25">
        <f>'[1]INPUTS-Incidence'!I35</f>
        <v>4977882.6123000002</v>
      </c>
      <c r="E179" s="119">
        <f>OVERALL2021!AB179</f>
        <v>20.595160580455545</v>
      </c>
      <c r="F179" s="24">
        <f t="shared" si="6"/>
        <v>0.41373335179833975</v>
      </c>
      <c r="G179" s="23">
        <f>'[1]INTERNAL PARAMETERS-1'!M17</f>
        <v>25.55</v>
      </c>
      <c r="H179" s="22">
        <f t="shared" si="7"/>
        <v>526.20635283063916</v>
      </c>
      <c r="I179" s="21">
        <f t="shared" si="8"/>
        <v>10.570887138447581</v>
      </c>
    </row>
    <row r="180" spans="1:9" x14ac:dyDescent="0.5">
      <c r="A180" s="27" t="s">
        <v>8</v>
      </c>
      <c r="B180" s="26" t="s">
        <v>63</v>
      </c>
      <c r="C180" s="26" t="s">
        <v>67</v>
      </c>
      <c r="D180" s="25">
        <f>'[1]INPUTS-Incidence'!I36</f>
        <v>3380392.0789600001</v>
      </c>
      <c r="E180" s="119">
        <f>OVERALL2021!AB180</f>
        <v>16.62868520940485</v>
      </c>
      <c r="F180" s="24">
        <f t="shared" si="6"/>
        <v>0.49191587309957174</v>
      </c>
      <c r="G180" s="23">
        <f>'[1]INTERNAL PARAMETERS-1'!M18</f>
        <v>21.115000000000002</v>
      </c>
      <c r="H180" s="22">
        <f t="shared" si="7"/>
        <v>351.11468819658342</v>
      </c>
      <c r="I180" s="21">
        <f t="shared" si="8"/>
        <v>10.386803660497458</v>
      </c>
    </row>
    <row r="181" spans="1:9" x14ac:dyDescent="0.5">
      <c r="A181" s="27" t="s">
        <v>8</v>
      </c>
      <c r="B181" s="26" t="s">
        <v>63</v>
      </c>
      <c r="C181" s="26" t="s">
        <v>66</v>
      </c>
      <c r="D181" s="25">
        <f>'[1]INPUTS-Incidence'!I37</f>
        <v>2426465.8563600001</v>
      </c>
      <c r="E181" s="119">
        <f>OVERALL2021!AB181</f>
        <v>21.663057795738428</v>
      </c>
      <c r="F181" s="24">
        <f t="shared" si="6"/>
        <v>0.89278230472345088</v>
      </c>
      <c r="G181" s="23">
        <f>'[1]INTERNAL PARAMETERS-1'!M19</f>
        <v>16.865000000000002</v>
      </c>
      <c r="H181" s="22">
        <f t="shared" si="7"/>
        <v>365.34746972512863</v>
      </c>
      <c r="I181" s="21">
        <f t="shared" si="8"/>
        <v>15.056773569161001</v>
      </c>
    </row>
    <row r="182" spans="1:9" x14ac:dyDescent="0.5">
      <c r="A182" s="27" t="s">
        <v>8</v>
      </c>
      <c r="B182" s="26" t="s">
        <v>63</v>
      </c>
      <c r="C182" s="26" t="s">
        <v>65</v>
      </c>
      <c r="D182" s="25">
        <f>'[1]INPUTS-Incidence'!I38</f>
        <v>1633766.60096</v>
      </c>
      <c r="E182" s="119">
        <f>OVERALL2021!AB182</f>
        <v>15.255674504041146</v>
      </c>
      <c r="F182" s="24">
        <f t="shared" si="6"/>
        <v>0.9337731898226419</v>
      </c>
      <c r="G182" s="23">
        <f>'[1]INTERNAL PARAMETERS-1'!M20</f>
        <v>12.89</v>
      </c>
      <c r="H182" s="22">
        <f t="shared" si="7"/>
        <v>196.64564435709039</v>
      </c>
      <c r="I182" s="21">
        <f t="shared" si="8"/>
        <v>12.036336416813857</v>
      </c>
    </row>
    <row r="183" spans="1:9" x14ac:dyDescent="0.5">
      <c r="A183" s="27" t="s">
        <v>8</v>
      </c>
      <c r="B183" s="26" t="s">
        <v>63</v>
      </c>
      <c r="C183" s="26" t="s">
        <v>64</v>
      </c>
      <c r="D183" s="25">
        <f>'[1]INPUTS-Incidence'!I39</f>
        <v>0</v>
      </c>
      <c r="E183" s="119">
        <f>OVERALL2021!AB183</f>
        <v>10.221301917707567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95.211427363446006</v>
      </c>
      <c r="I183" s="21" t="e">
        <f t="shared" si="8"/>
        <v>#DIV/0!</v>
      </c>
    </row>
    <row r="184" spans="1:9" x14ac:dyDescent="0.5">
      <c r="A184" s="27" t="s">
        <v>8</v>
      </c>
      <c r="B184" s="26" t="s">
        <v>63</v>
      </c>
      <c r="C184" s="26" t="s">
        <v>62</v>
      </c>
      <c r="D184" s="25">
        <f>'[1]INPUTS-Incidence'!I40</f>
        <v>1481944.54018</v>
      </c>
      <c r="E184" s="119">
        <f>OVERALL2021!AB184</f>
        <v>9.1534047024246856</v>
      </c>
      <c r="F184" s="24">
        <f t="shared" si="6"/>
        <v>0.61766175819999947</v>
      </c>
      <c r="G184" s="23">
        <f>'[1]INTERNAL PARAMETERS-1'!M22</f>
        <v>5.05</v>
      </c>
      <c r="H184" s="22">
        <f t="shared" si="7"/>
        <v>46.224693747244658</v>
      </c>
      <c r="I184" s="21">
        <f t="shared" si="8"/>
        <v>3.1191918789099966</v>
      </c>
    </row>
    <row r="185" spans="1:9" x14ac:dyDescent="0.5">
      <c r="A185" s="27" t="s">
        <v>7</v>
      </c>
      <c r="B185" s="26" t="s">
        <v>81</v>
      </c>
      <c r="C185" s="26" t="s">
        <v>80</v>
      </c>
      <c r="D185" s="25">
        <f>'[1]INPUTS-Incidence'!I5</f>
        <v>12231573.74736</v>
      </c>
      <c r="E185" s="119">
        <f>OVERALL2021!AB185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5">
      <c r="A186" s="27" t="s">
        <v>7</v>
      </c>
      <c r="B186" s="26" t="s">
        <v>81</v>
      </c>
      <c r="C186" s="26" t="s">
        <v>79</v>
      </c>
      <c r="D186" s="25">
        <f>'[1]INPUTS-Incidence'!I6</f>
        <v>12291532.442199999</v>
      </c>
      <c r="E186" s="119">
        <f>OVERALL2021!AB186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5">
      <c r="A187" s="27" t="s">
        <v>7</v>
      </c>
      <c r="B187" s="26" t="s">
        <v>81</v>
      </c>
      <c r="C187" s="26" t="s">
        <v>78</v>
      </c>
      <c r="D187" s="25">
        <f>'[1]INPUTS-Incidence'!I7</f>
        <v>11811862.883479999</v>
      </c>
      <c r="E187" s="119">
        <f>OVERALL2021!AB187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5">
      <c r="A188" s="27" t="s">
        <v>7</v>
      </c>
      <c r="B188" s="26" t="s">
        <v>81</v>
      </c>
      <c r="C188" s="26" t="s">
        <v>77</v>
      </c>
      <c r="D188" s="25">
        <f>'[1]INPUTS-Incidence'!I8</f>
        <v>12016267.524979999</v>
      </c>
      <c r="E188" s="119">
        <f>OVERALL2021!AB188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5">
      <c r="A189" s="27" t="s">
        <v>7</v>
      </c>
      <c r="B189" s="26" t="s">
        <v>81</v>
      </c>
      <c r="C189" s="26" t="s">
        <v>76</v>
      </c>
      <c r="D189" s="25">
        <f>'[1]INPUTS-Incidence'!I9</f>
        <v>11486178.154689999</v>
      </c>
      <c r="E189" s="119">
        <f>OVERALL2021!AB189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5">
      <c r="A190" s="27" t="s">
        <v>7</v>
      </c>
      <c r="B190" s="26" t="s">
        <v>81</v>
      </c>
      <c r="C190" s="26" t="s">
        <v>75</v>
      </c>
      <c r="D190" s="25">
        <f>'[1]INPUTS-Incidence'!I10</f>
        <v>10765311.119000001</v>
      </c>
      <c r="E190" s="119">
        <f>OVERALL2021!AB190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5">
      <c r="A191" s="27" t="s">
        <v>7</v>
      </c>
      <c r="B191" s="26" t="s">
        <v>81</v>
      </c>
      <c r="C191" s="26" t="s">
        <v>74</v>
      </c>
      <c r="D191" s="25">
        <f>'[1]INPUTS-Incidence'!I11</f>
        <v>10044444.083310001</v>
      </c>
      <c r="E191" s="119">
        <f>OVERALL2021!AB191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5">
      <c r="A192" s="27" t="s">
        <v>7</v>
      </c>
      <c r="B192" s="26" t="s">
        <v>81</v>
      </c>
      <c r="C192" s="26" t="s">
        <v>73</v>
      </c>
      <c r="D192" s="25">
        <f>'[1]INPUTS-Incidence'!I12</f>
        <v>10592248.522530001</v>
      </c>
      <c r="E192" s="119">
        <f>OVERALL2021!AB192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5">
      <c r="A193" s="27" t="s">
        <v>7</v>
      </c>
      <c r="B193" s="26" t="s">
        <v>81</v>
      </c>
      <c r="C193" s="26" t="s">
        <v>72</v>
      </c>
      <c r="D193" s="25">
        <f>'[1]INPUTS-Incidence'!I13</f>
        <v>9777355.3517499994</v>
      </c>
      <c r="E193" s="119">
        <f>OVERALL2021!AB193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5">
      <c r="A194" s="27" t="s">
        <v>7</v>
      </c>
      <c r="B194" s="26" t="s">
        <v>81</v>
      </c>
      <c r="C194" s="26" t="s">
        <v>71</v>
      </c>
      <c r="D194" s="25">
        <f>'[1]INPUTS-Incidence'!I14</f>
        <v>9021058.1782000009</v>
      </c>
      <c r="E194" s="119">
        <f>OVERALL2021!AB194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5">
      <c r="A195" s="27" t="s">
        <v>7</v>
      </c>
      <c r="B195" s="26" t="s">
        <v>81</v>
      </c>
      <c r="C195" s="26" t="s">
        <v>70</v>
      </c>
      <c r="D195" s="25">
        <f>'[1]INPUTS-Incidence'!I15</f>
        <v>7791904.9339800002</v>
      </c>
      <c r="E195" s="119">
        <f>OVERALL2021!AB195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5">
      <c r="A196" s="27" t="s">
        <v>7</v>
      </c>
      <c r="B196" s="26" t="s">
        <v>81</v>
      </c>
      <c r="C196" s="26" t="s">
        <v>69</v>
      </c>
      <c r="D196" s="25">
        <f>'[1]INPUTS-Incidence'!I16</f>
        <v>6339269.2817200003</v>
      </c>
      <c r="E196" s="119">
        <f>OVERALL2021!AB196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5">
      <c r="A197" s="27" t="s">
        <v>7</v>
      </c>
      <c r="B197" s="26" t="s">
        <v>81</v>
      </c>
      <c r="C197" s="26" t="s">
        <v>68</v>
      </c>
      <c r="D197" s="25">
        <f>'[1]INPUTS-Incidence'!I17</f>
        <v>4945229.6266900003</v>
      </c>
      <c r="E197" s="119">
        <f>OVERALL2021!AB197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5">
      <c r="A198" s="27" t="s">
        <v>7</v>
      </c>
      <c r="B198" s="26" t="s">
        <v>81</v>
      </c>
      <c r="C198" s="26" t="s">
        <v>67</v>
      </c>
      <c r="D198" s="25">
        <f>'[1]INPUTS-Incidence'!I18</f>
        <v>3346785.3301599999</v>
      </c>
      <c r="E198" s="119">
        <f>OVERALL2021!AB198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5">
      <c r="A199" s="27" t="s">
        <v>7</v>
      </c>
      <c r="B199" s="26" t="s">
        <v>81</v>
      </c>
      <c r="C199" s="26" t="s">
        <v>66</v>
      </c>
      <c r="D199" s="25">
        <f>'[1]INPUTS-Incidence'!I19</f>
        <v>1979999.62733</v>
      </c>
      <c r="E199" s="119">
        <f>OVERALL2021!AB199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5">
      <c r="A200" s="27" t="s">
        <v>7</v>
      </c>
      <c r="B200" s="26" t="s">
        <v>81</v>
      </c>
      <c r="C200" s="26" t="s">
        <v>65</v>
      </c>
      <c r="D200" s="25">
        <f>'[1]INPUTS-Incidence'!I20</f>
        <v>1237329.42988</v>
      </c>
      <c r="E200" s="119">
        <f>OVERALL2021!AB200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5">
      <c r="A201" s="27" t="s">
        <v>7</v>
      </c>
      <c r="B201" s="26" t="s">
        <v>81</v>
      </c>
      <c r="C201" s="26" t="s">
        <v>64</v>
      </c>
      <c r="D201" s="25">
        <f>'[1]INPUTS-Incidence'!I21</f>
        <v>0</v>
      </c>
      <c r="E201" s="119">
        <f>OVERALL2021!AB201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5">
      <c r="A202" s="27" t="s">
        <v>7</v>
      </c>
      <c r="B202" s="26" t="s">
        <v>81</v>
      </c>
      <c r="C202" s="26" t="s">
        <v>62</v>
      </c>
      <c r="D202" s="25">
        <f>'[1]INPUTS-Incidence'!I22</f>
        <v>887116.14410999999</v>
      </c>
      <c r="E202" s="119">
        <f>OVERALL2021!AB202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5">
      <c r="A203" s="27" t="s">
        <v>7</v>
      </c>
      <c r="B203" s="26" t="s">
        <v>63</v>
      </c>
      <c r="C203" s="26" t="s">
        <v>80</v>
      </c>
      <c r="D203" s="25">
        <f>'[1]INPUTS-Incidence'!I23</f>
        <v>11707764.934839999</v>
      </c>
      <c r="E203" s="119">
        <f>OVERALL2021!AB203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5">
      <c r="A204" s="27" t="s">
        <v>7</v>
      </c>
      <c r="B204" s="26" t="s">
        <v>63</v>
      </c>
      <c r="C204" s="26" t="s">
        <v>79</v>
      </c>
      <c r="D204" s="25">
        <f>'[1]INPUTS-Incidence'!I24</f>
        <v>11746728.11858</v>
      </c>
      <c r="E204" s="119">
        <f>OVERALL2021!AB204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5">
      <c r="A205" s="27" t="s">
        <v>7</v>
      </c>
      <c r="B205" s="26" t="s">
        <v>63</v>
      </c>
      <c r="C205" s="26" t="s">
        <v>78</v>
      </c>
      <c r="D205" s="25">
        <f>'[1]INPUTS-Incidence'!I25</f>
        <v>11155562.572179999</v>
      </c>
      <c r="E205" s="119">
        <f>OVERALL2021!AB205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5">
      <c r="A206" s="27" t="s">
        <v>7</v>
      </c>
      <c r="B206" s="26" t="s">
        <v>63</v>
      </c>
      <c r="C206" s="26" t="s">
        <v>77</v>
      </c>
      <c r="D206" s="25">
        <f>'[1]INPUTS-Incidence'!I26</f>
        <v>11326194.445800001</v>
      </c>
      <c r="E206" s="119">
        <f>OVERALL2021!AB206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5">
      <c r="A207" s="27" t="s">
        <v>7</v>
      </c>
      <c r="B207" s="26" t="s">
        <v>63</v>
      </c>
      <c r="C207" s="26" t="s">
        <v>76</v>
      </c>
      <c r="D207" s="25">
        <f>'[1]INPUTS-Incidence'!I27</f>
        <v>10924470.585860001</v>
      </c>
      <c r="E207" s="119">
        <f>OVERALL2021!AB207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5">
      <c r="A208" s="27" t="s">
        <v>7</v>
      </c>
      <c r="B208" s="26" t="s">
        <v>63</v>
      </c>
      <c r="C208" s="26" t="s">
        <v>75</v>
      </c>
      <c r="D208" s="25">
        <f>'[1]INPUTS-Incidence'!I28</f>
        <v>10190887.8851</v>
      </c>
      <c r="E208" s="119">
        <f>OVERALL2021!AB208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5">
      <c r="A209" s="27" t="s">
        <v>7</v>
      </c>
      <c r="B209" s="26" t="s">
        <v>63</v>
      </c>
      <c r="C209" s="26" t="s">
        <v>74</v>
      </c>
      <c r="D209" s="25">
        <f>'[1]INPUTS-Incidence'!I29</f>
        <v>10137145.5627</v>
      </c>
      <c r="E209" s="119">
        <f>OVERALL2021!AB209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5">
      <c r="A210" s="27" t="s">
        <v>7</v>
      </c>
      <c r="B210" s="26" t="s">
        <v>63</v>
      </c>
      <c r="C210" s="26" t="s">
        <v>73</v>
      </c>
      <c r="D210" s="25">
        <f>'[1]INPUTS-Incidence'!I30</f>
        <v>10579176.16444</v>
      </c>
      <c r="E210" s="119">
        <f>OVERALL2021!AB210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5">
      <c r="A211" s="27" t="s">
        <v>7</v>
      </c>
      <c r="B211" s="26" t="s">
        <v>63</v>
      </c>
      <c r="C211" s="26" t="s">
        <v>72</v>
      </c>
      <c r="D211" s="25">
        <f>'[1]INPUTS-Incidence'!I31</f>
        <v>9645403.31274</v>
      </c>
      <c r="E211" s="119">
        <f>OVERALL2021!AB211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5">
      <c r="A212" s="27" t="s">
        <v>7</v>
      </c>
      <c r="B212" s="26" t="s">
        <v>63</v>
      </c>
      <c r="C212" s="26" t="s">
        <v>71</v>
      </c>
      <c r="D212" s="25">
        <f>'[1]INPUTS-Incidence'!I32</f>
        <v>8848673.3831600007</v>
      </c>
      <c r="E212" s="119">
        <f>OVERALL2021!AB212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5">
      <c r="A213" s="27" t="s">
        <v>7</v>
      </c>
      <c r="B213" s="26" t="s">
        <v>63</v>
      </c>
      <c r="C213" s="26" t="s">
        <v>70</v>
      </c>
      <c r="D213" s="25">
        <f>'[1]INPUTS-Incidence'!I33</f>
        <v>7750986.44814</v>
      </c>
      <c r="E213" s="119">
        <f>OVERALL2021!AB213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5">
      <c r="A214" s="27" t="s">
        <v>7</v>
      </c>
      <c r="B214" s="26" t="s">
        <v>63</v>
      </c>
      <c r="C214" s="26" t="s">
        <v>69</v>
      </c>
      <c r="D214" s="25">
        <f>'[1]INPUTS-Incidence'!I34</f>
        <v>6443704.4557600003</v>
      </c>
      <c r="E214" s="119">
        <f>OVERALL2021!AB214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5">
      <c r="A215" s="27" t="s">
        <v>7</v>
      </c>
      <c r="B215" s="26" t="s">
        <v>63</v>
      </c>
      <c r="C215" s="26" t="s">
        <v>68</v>
      </c>
      <c r="D215" s="25">
        <f>'[1]INPUTS-Incidence'!I35</f>
        <v>4977882.6123000002</v>
      </c>
      <c r="E215" s="119">
        <f>OVERALL2021!AB215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5">
      <c r="A216" s="27" t="s">
        <v>7</v>
      </c>
      <c r="B216" s="26" t="s">
        <v>63</v>
      </c>
      <c r="C216" s="26" t="s">
        <v>67</v>
      </c>
      <c r="D216" s="25">
        <f>'[1]INPUTS-Incidence'!I36</f>
        <v>3380392.0789600001</v>
      </c>
      <c r="E216" s="119">
        <f>OVERALL2021!AB216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5">
      <c r="A217" s="27" t="s">
        <v>7</v>
      </c>
      <c r="B217" s="26" t="s">
        <v>63</v>
      </c>
      <c r="C217" s="26" t="s">
        <v>66</v>
      </c>
      <c r="D217" s="25">
        <f>'[1]INPUTS-Incidence'!I37</f>
        <v>2426465.8563600001</v>
      </c>
      <c r="E217" s="119">
        <f>OVERALL2021!AB217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5">
      <c r="A218" s="27" t="s">
        <v>7</v>
      </c>
      <c r="B218" s="26" t="s">
        <v>63</v>
      </c>
      <c r="C218" s="26" t="s">
        <v>65</v>
      </c>
      <c r="D218" s="25">
        <f>'[1]INPUTS-Incidence'!I38</f>
        <v>1633766.60096</v>
      </c>
      <c r="E218" s="119">
        <f>OVERALL2021!AB218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5">
      <c r="A219" s="27" t="s">
        <v>7</v>
      </c>
      <c r="B219" s="26" t="s">
        <v>63</v>
      </c>
      <c r="C219" s="26" t="s">
        <v>64</v>
      </c>
      <c r="D219" s="25">
        <f>'[1]INPUTS-Incidence'!I39</f>
        <v>0</v>
      </c>
      <c r="E219" s="119">
        <f>OVERALL2021!AB219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5">
      <c r="A220" s="27" t="s">
        <v>7</v>
      </c>
      <c r="B220" s="26" t="s">
        <v>63</v>
      </c>
      <c r="C220" s="26" t="s">
        <v>62</v>
      </c>
      <c r="D220" s="25">
        <f>'[1]INPUTS-Incidence'!I40</f>
        <v>1481944.54018</v>
      </c>
      <c r="E220" s="119">
        <f>OVERALL2021!AB220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5">
      <c r="A221" s="27" t="s">
        <v>6</v>
      </c>
      <c r="B221" s="26" t="s">
        <v>81</v>
      </c>
      <c r="C221" s="26" t="s">
        <v>80</v>
      </c>
      <c r="D221" s="25">
        <f>'[1]INPUTS-Incidence'!I5</f>
        <v>12231573.74736</v>
      </c>
      <c r="E221" s="119">
        <f>OVERALL2021!AB221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5">
      <c r="A222" s="27" t="s">
        <v>6</v>
      </c>
      <c r="B222" s="26" t="s">
        <v>81</v>
      </c>
      <c r="C222" s="26" t="s">
        <v>79</v>
      </c>
      <c r="D222" s="25">
        <f>'[1]INPUTS-Incidence'!I6</f>
        <v>12291532.442199999</v>
      </c>
      <c r="E222" s="119">
        <f>OVERALL2021!AB222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5">
      <c r="A223" s="27" t="s">
        <v>6</v>
      </c>
      <c r="B223" s="26" t="s">
        <v>81</v>
      </c>
      <c r="C223" s="26" t="s">
        <v>78</v>
      </c>
      <c r="D223" s="25">
        <f>'[1]INPUTS-Incidence'!I7</f>
        <v>11811862.883479999</v>
      </c>
      <c r="E223" s="119">
        <f>OVERALL2021!AB223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5">
      <c r="A224" s="27" t="s">
        <v>6</v>
      </c>
      <c r="B224" s="26" t="s">
        <v>81</v>
      </c>
      <c r="C224" s="26" t="s">
        <v>77</v>
      </c>
      <c r="D224" s="25">
        <f>'[1]INPUTS-Incidence'!I8</f>
        <v>12016267.524979999</v>
      </c>
      <c r="E224" s="119">
        <f>OVERALL2021!AB224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5">
      <c r="A225" s="27" t="s">
        <v>6</v>
      </c>
      <c r="B225" s="26" t="s">
        <v>81</v>
      </c>
      <c r="C225" s="26" t="s">
        <v>76</v>
      </c>
      <c r="D225" s="25">
        <f>'[1]INPUTS-Incidence'!I9</f>
        <v>11486178.154689999</v>
      </c>
      <c r="E225" s="119">
        <f>OVERALL2021!AB225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5">
      <c r="A226" s="27" t="s">
        <v>6</v>
      </c>
      <c r="B226" s="26" t="s">
        <v>81</v>
      </c>
      <c r="C226" s="26" t="s">
        <v>75</v>
      </c>
      <c r="D226" s="25">
        <f>'[1]INPUTS-Incidence'!I10</f>
        <v>10765311.119000001</v>
      </c>
      <c r="E226" s="119">
        <f>OVERALL2021!AB226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5">
      <c r="A227" s="27" t="s">
        <v>6</v>
      </c>
      <c r="B227" s="26" t="s">
        <v>81</v>
      </c>
      <c r="C227" s="26" t="s">
        <v>74</v>
      </c>
      <c r="D227" s="25">
        <f>'[1]INPUTS-Incidence'!I11</f>
        <v>10044444.083310001</v>
      </c>
      <c r="E227" s="119">
        <f>OVERALL2021!AB227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5">
      <c r="A228" s="27" t="s">
        <v>6</v>
      </c>
      <c r="B228" s="26" t="s">
        <v>81</v>
      </c>
      <c r="C228" s="26" t="s">
        <v>73</v>
      </c>
      <c r="D228" s="25">
        <f>'[1]INPUTS-Incidence'!I12</f>
        <v>10592248.522530001</v>
      </c>
      <c r="E228" s="119">
        <f>OVERALL2021!AB228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5">
      <c r="A229" s="27" t="s">
        <v>6</v>
      </c>
      <c r="B229" s="26" t="s">
        <v>81</v>
      </c>
      <c r="C229" s="26" t="s">
        <v>72</v>
      </c>
      <c r="D229" s="25">
        <f>'[1]INPUTS-Incidence'!I13</f>
        <v>9777355.3517499994</v>
      </c>
      <c r="E229" s="119">
        <f>OVERALL2021!AB229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5">
      <c r="A230" s="27" t="s">
        <v>6</v>
      </c>
      <c r="B230" s="26" t="s">
        <v>81</v>
      </c>
      <c r="C230" s="26" t="s">
        <v>71</v>
      </c>
      <c r="D230" s="25">
        <f>'[1]INPUTS-Incidence'!I14</f>
        <v>9021058.1782000009</v>
      </c>
      <c r="E230" s="119">
        <f>OVERALL2021!AB230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5">
      <c r="A231" s="27" t="s">
        <v>6</v>
      </c>
      <c r="B231" s="26" t="s">
        <v>81</v>
      </c>
      <c r="C231" s="26" t="s">
        <v>70</v>
      </c>
      <c r="D231" s="25">
        <f>'[1]INPUTS-Incidence'!I15</f>
        <v>7791904.9339800002</v>
      </c>
      <c r="E231" s="119">
        <f>OVERALL2021!AB231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5">
      <c r="A232" s="27" t="s">
        <v>6</v>
      </c>
      <c r="B232" s="26" t="s">
        <v>81</v>
      </c>
      <c r="C232" s="26" t="s">
        <v>69</v>
      </c>
      <c r="D232" s="25">
        <f>'[1]INPUTS-Incidence'!I16</f>
        <v>6339269.2817200003</v>
      </c>
      <c r="E232" s="119">
        <f>OVERALL2021!AB232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5">
      <c r="A233" s="29" t="s">
        <v>6</v>
      </c>
      <c r="B233" s="28" t="s">
        <v>81</v>
      </c>
      <c r="C233" s="28" t="s">
        <v>68</v>
      </c>
      <c r="D233" s="25">
        <f>'[1]INPUTS-Incidence'!I17</f>
        <v>4945229.6266900003</v>
      </c>
      <c r="E233" s="119">
        <f>OVERALL2021!AB233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5">
      <c r="A234" s="29" t="s">
        <v>6</v>
      </c>
      <c r="B234" s="28" t="s">
        <v>81</v>
      </c>
      <c r="C234" s="28" t="s">
        <v>67</v>
      </c>
      <c r="D234" s="25">
        <f>'[1]INPUTS-Incidence'!I18</f>
        <v>3346785.3301599999</v>
      </c>
      <c r="E234" s="119">
        <f>OVERALL2021!AB234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5">
      <c r="A235" s="29" t="s">
        <v>6</v>
      </c>
      <c r="B235" s="28" t="s">
        <v>81</v>
      </c>
      <c r="C235" s="28" t="s">
        <v>66</v>
      </c>
      <c r="D235" s="25">
        <f>'[1]INPUTS-Incidence'!I19</f>
        <v>1979999.62733</v>
      </c>
      <c r="E235" s="119">
        <f>OVERALL2021!AB235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5">
      <c r="A236" s="29" t="s">
        <v>6</v>
      </c>
      <c r="B236" s="28" t="s">
        <v>81</v>
      </c>
      <c r="C236" s="28" t="s">
        <v>65</v>
      </c>
      <c r="D236" s="25">
        <f>'[1]INPUTS-Incidence'!I20</f>
        <v>1237329.42988</v>
      </c>
      <c r="E236" s="119">
        <f>OVERALL2021!AB236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5">
      <c r="A237" s="29" t="s">
        <v>6</v>
      </c>
      <c r="B237" s="28" t="s">
        <v>81</v>
      </c>
      <c r="C237" s="28" t="s">
        <v>64</v>
      </c>
      <c r="D237" s="25">
        <f>'[1]INPUTS-Incidence'!I21</f>
        <v>0</v>
      </c>
      <c r="E237" s="119">
        <f>OVERALL2021!AB237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5">
      <c r="A238" s="29" t="s">
        <v>6</v>
      </c>
      <c r="B238" s="28" t="s">
        <v>81</v>
      </c>
      <c r="C238" s="28" t="s">
        <v>62</v>
      </c>
      <c r="D238" s="25">
        <f>'[1]INPUTS-Incidence'!I22</f>
        <v>887116.14410999999</v>
      </c>
      <c r="E238" s="119">
        <f>OVERALL2021!AB238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5">
      <c r="A239" s="29" t="s">
        <v>6</v>
      </c>
      <c r="B239" s="28" t="s">
        <v>63</v>
      </c>
      <c r="C239" s="28" t="s">
        <v>80</v>
      </c>
      <c r="D239" s="25">
        <f>'[1]INPUTS-Incidence'!I23</f>
        <v>11707764.934839999</v>
      </c>
      <c r="E239" s="119">
        <f>OVERALL2021!AB239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5">
      <c r="A240" s="29" t="s">
        <v>6</v>
      </c>
      <c r="B240" s="28" t="s">
        <v>63</v>
      </c>
      <c r="C240" s="28" t="s">
        <v>79</v>
      </c>
      <c r="D240" s="25">
        <f>'[1]INPUTS-Incidence'!I24</f>
        <v>11746728.11858</v>
      </c>
      <c r="E240" s="119">
        <f>OVERALL2021!AB240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5">
      <c r="A241" s="29" t="s">
        <v>6</v>
      </c>
      <c r="B241" s="28" t="s">
        <v>63</v>
      </c>
      <c r="C241" s="28" t="s">
        <v>78</v>
      </c>
      <c r="D241" s="25">
        <f>'[1]INPUTS-Incidence'!I25</f>
        <v>11155562.572179999</v>
      </c>
      <c r="E241" s="119">
        <f>OVERALL2021!AB241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5">
      <c r="A242" s="29" t="s">
        <v>6</v>
      </c>
      <c r="B242" s="28" t="s">
        <v>63</v>
      </c>
      <c r="C242" s="28" t="s">
        <v>77</v>
      </c>
      <c r="D242" s="25">
        <f>'[1]INPUTS-Incidence'!I26</f>
        <v>11326194.445800001</v>
      </c>
      <c r="E242" s="119">
        <f>OVERALL2021!AB242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5">
      <c r="A243" s="29" t="s">
        <v>6</v>
      </c>
      <c r="B243" s="28" t="s">
        <v>63</v>
      </c>
      <c r="C243" s="28" t="s">
        <v>76</v>
      </c>
      <c r="D243" s="25">
        <f>'[1]INPUTS-Incidence'!I27</f>
        <v>10924470.585860001</v>
      </c>
      <c r="E243" s="119">
        <f>OVERALL2021!AB243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5">
      <c r="A244" s="29" t="s">
        <v>6</v>
      </c>
      <c r="B244" s="28" t="s">
        <v>63</v>
      </c>
      <c r="C244" s="28" t="s">
        <v>75</v>
      </c>
      <c r="D244" s="25">
        <f>'[1]INPUTS-Incidence'!I28</f>
        <v>10190887.8851</v>
      </c>
      <c r="E244" s="119">
        <f>OVERALL2021!AB244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5">
      <c r="A245" s="29" t="s">
        <v>6</v>
      </c>
      <c r="B245" s="28" t="s">
        <v>63</v>
      </c>
      <c r="C245" s="28" t="s">
        <v>74</v>
      </c>
      <c r="D245" s="25">
        <f>'[1]INPUTS-Incidence'!I29</f>
        <v>10137145.5627</v>
      </c>
      <c r="E245" s="119">
        <f>OVERALL2021!AB245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5">
      <c r="A246" s="29" t="s">
        <v>6</v>
      </c>
      <c r="B246" s="28" t="s">
        <v>63</v>
      </c>
      <c r="C246" s="28" t="s">
        <v>73</v>
      </c>
      <c r="D246" s="25">
        <f>'[1]INPUTS-Incidence'!I30</f>
        <v>10579176.16444</v>
      </c>
      <c r="E246" s="119">
        <f>OVERALL2021!AB246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5">
      <c r="A247" s="29" t="s">
        <v>6</v>
      </c>
      <c r="B247" s="28" t="s">
        <v>63</v>
      </c>
      <c r="C247" s="28" t="s">
        <v>72</v>
      </c>
      <c r="D247" s="25">
        <f>'[1]INPUTS-Incidence'!I31</f>
        <v>9645403.31274</v>
      </c>
      <c r="E247" s="119">
        <f>OVERALL2021!AB247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5">
      <c r="A248" s="29" t="s">
        <v>6</v>
      </c>
      <c r="B248" s="28" t="s">
        <v>63</v>
      </c>
      <c r="C248" s="28" t="s">
        <v>71</v>
      </c>
      <c r="D248" s="25">
        <f>'[1]INPUTS-Incidence'!I32</f>
        <v>8848673.3831600007</v>
      </c>
      <c r="E248" s="119">
        <f>OVERALL2021!AB248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5">
      <c r="A249" s="29" t="s">
        <v>6</v>
      </c>
      <c r="B249" s="28" t="s">
        <v>63</v>
      </c>
      <c r="C249" s="28" t="s">
        <v>70</v>
      </c>
      <c r="D249" s="25">
        <f>'[1]INPUTS-Incidence'!I33</f>
        <v>7750986.44814</v>
      </c>
      <c r="E249" s="119">
        <f>OVERALL2021!AB249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5">
      <c r="A250" s="29" t="s">
        <v>6</v>
      </c>
      <c r="B250" s="28" t="s">
        <v>63</v>
      </c>
      <c r="C250" s="28" t="s">
        <v>69</v>
      </c>
      <c r="D250" s="25">
        <f>'[1]INPUTS-Incidence'!I34</f>
        <v>6443704.4557600003</v>
      </c>
      <c r="E250" s="119">
        <f>OVERALL2021!AB250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5">
      <c r="A251" s="29" t="s">
        <v>6</v>
      </c>
      <c r="B251" s="28" t="s">
        <v>63</v>
      </c>
      <c r="C251" s="28" t="s">
        <v>68</v>
      </c>
      <c r="D251" s="25">
        <f>'[1]INPUTS-Incidence'!I35</f>
        <v>4977882.6123000002</v>
      </c>
      <c r="E251" s="119">
        <f>OVERALL2021!AB251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5">
      <c r="A252" s="29" t="s">
        <v>6</v>
      </c>
      <c r="B252" s="28" t="s">
        <v>63</v>
      </c>
      <c r="C252" s="28" t="s">
        <v>67</v>
      </c>
      <c r="D252" s="25">
        <f>'[1]INPUTS-Incidence'!I36</f>
        <v>3380392.0789600001</v>
      </c>
      <c r="E252" s="119">
        <f>OVERALL2021!AB252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5">
      <c r="A253" s="29" t="s">
        <v>6</v>
      </c>
      <c r="B253" s="28" t="s">
        <v>63</v>
      </c>
      <c r="C253" s="28" t="s">
        <v>66</v>
      </c>
      <c r="D253" s="25">
        <f>'[1]INPUTS-Incidence'!I37</f>
        <v>2426465.8563600001</v>
      </c>
      <c r="E253" s="119">
        <f>OVERALL2021!AB253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5">
      <c r="A254" s="29" t="s">
        <v>6</v>
      </c>
      <c r="B254" s="28" t="s">
        <v>63</v>
      </c>
      <c r="C254" s="28" t="s">
        <v>65</v>
      </c>
      <c r="D254" s="25">
        <f>'[1]INPUTS-Incidence'!I38</f>
        <v>1633766.60096</v>
      </c>
      <c r="E254" s="119">
        <f>OVERALL2021!AB254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5">
      <c r="A255" s="29" t="s">
        <v>6</v>
      </c>
      <c r="B255" s="28" t="s">
        <v>63</v>
      </c>
      <c r="C255" s="28" t="s">
        <v>64</v>
      </c>
      <c r="D255" s="25">
        <f>'[1]INPUTS-Incidence'!I39</f>
        <v>0</v>
      </c>
      <c r="E255" s="119">
        <f>OVERALL2021!AB255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5">
      <c r="A256" s="29" t="s">
        <v>6</v>
      </c>
      <c r="B256" s="28" t="s">
        <v>63</v>
      </c>
      <c r="C256" s="28" t="s">
        <v>62</v>
      </c>
      <c r="D256" s="25">
        <f>'[1]INPUTS-Incidence'!I40</f>
        <v>1481944.54018</v>
      </c>
      <c r="E256" s="119">
        <f>OVERALL2021!AB256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5">
      <c r="A257" s="29" t="s">
        <v>1</v>
      </c>
      <c r="B257" s="28" t="s">
        <v>81</v>
      </c>
      <c r="C257" s="28" t="s">
        <v>80</v>
      </c>
      <c r="D257" s="25">
        <f>'[1]INPUTS-Incidence'!I5</f>
        <v>12231573.74736</v>
      </c>
      <c r="E257" s="119">
        <f>OVERALL2021!AB257</f>
        <v>5.0859722222222219</v>
      </c>
      <c r="F257" s="24">
        <f t="shared" si="9"/>
        <v>4.1580685586921733E-2</v>
      </c>
      <c r="G257" s="23">
        <f>'[1]INTERNAL PARAMETERS-1'!M5</f>
        <v>85.012</v>
      </c>
      <c r="H257" s="22">
        <f t="shared" si="10"/>
        <v>432.36867055555552</v>
      </c>
      <c r="I257" s="21">
        <f t="shared" si="11"/>
        <v>3.5348572431153902</v>
      </c>
    </row>
    <row r="258" spans="1:9" x14ac:dyDescent="0.5">
      <c r="A258" s="29" t="s">
        <v>1</v>
      </c>
      <c r="B258" s="28" t="s">
        <v>81</v>
      </c>
      <c r="C258" s="28" t="s">
        <v>79</v>
      </c>
      <c r="D258" s="25">
        <f>'[1]INPUTS-Incidence'!I6</f>
        <v>12291532.442199999</v>
      </c>
      <c r="E258" s="119">
        <f>OVERALL2021!AB258</f>
        <v>6.2161882716049384</v>
      </c>
      <c r="F258" s="24">
        <f t="shared" si="9"/>
        <v>5.0572931413036516E-2</v>
      </c>
      <c r="G258" s="23">
        <f>'[1]INTERNAL PARAMETERS-1'!M6</f>
        <v>78.760000000000005</v>
      </c>
      <c r="H258" s="22">
        <f t="shared" si="10"/>
        <v>489.58698827160498</v>
      </c>
      <c r="I258" s="21">
        <f t="shared" si="11"/>
        <v>3.9831240780907566</v>
      </c>
    </row>
    <row r="259" spans="1:9" x14ac:dyDescent="0.5">
      <c r="A259" s="29" t="s">
        <v>1</v>
      </c>
      <c r="B259" s="28" t="s">
        <v>81</v>
      </c>
      <c r="C259" s="28" t="s">
        <v>78</v>
      </c>
      <c r="D259" s="25">
        <f>'[1]INPUTS-Incidence'!I7</f>
        <v>11811862.883479999</v>
      </c>
      <c r="E259" s="119">
        <f>OVERALL2021!AB259</f>
        <v>8.4766203703703695</v>
      </c>
      <c r="F259" s="24">
        <f t="shared" si="9"/>
        <v>7.1763619794687261E-2</v>
      </c>
      <c r="G259" s="23">
        <f>'[1]INTERNAL PARAMETERS-1'!M7</f>
        <v>73.784999999999997</v>
      </c>
      <c r="H259" s="22">
        <f t="shared" si="10"/>
        <v>625.44743402777772</v>
      </c>
      <c r="I259" s="21">
        <f t="shared" si="11"/>
        <v>5.2950786865509984</v>
      </c>
    </row>
    <row r="260" spans="1:9" x14ac:dyDescent="0.5">
      <c r="A260" s="29" t="s">
        <v>1</v>
      </c>
      <c r="B260" s="28" t="s">
        <v>81</v>
      </c>
      <c r="C260" s="28" t="s">
        <v>77</v>
      </c>
      <c r="D260" s="25">
        <f>'[1]INPUTS-Incidence'!I8</f>
        <v>12016267.524979999</v>
      </c>
      <c r="E260" s="119">
        <f>OVERALL2021!AB260</f>
        <v>32.211157407407406</v>
      </c>
      <c r="F260" s="24">
        <f t="shared" si="9"/>
        <v>0.26806291837665308</v>
      </c>
      <c r="G260" s="23">
        <f>'[1]INTERNAL PARAMETERS-1'!M8</f>
        <v>68.824999999999989</v>
      </c>
      <c r="H260" s="22">
        <f t="shared" si="10"/>
        <v>2216.9329085648142</v>
      </c>
      <c r="I260" s="21">
        <f t="shared" si="11"/>
        <v>18.44943035727314</v>
      </c>
    </row>
    <row r="261" spans="1:9" x14ac:dyDescent="0.5">
      <c r="A261" s="29" t="s">
        <v>1</v>
      </c>
      <c r="B261" s="28" t="s">
        <v>81</v>
      </c>
      <c r="C261" s="28" t="s">
        <v>76</v>
      </c>
      <c r="D261" s="25">
        <f>'[1]INPUTS-Incidence'!I9</f>
        <v>11486178.154689999</v>
      </c>
      <c r="E261" s="119">
        <f>OVERALL2021!AB261</f>
        <v>32.211157407407406</v>
      </c>
      <c r="F261" s="24">
        <f t="shared" ref="F261:F292" si="12">100000*E261/D261</f>
        <v>0.28043407453379132</v>
      </c>
      <c r="G261" s="23">
        <f>'[1]INTERNAL PARAMETERS-1'!M9</f>
        <v>63.875</v>
      </c>
      <c r="H261" s="22">
        <f t="shared" ref="H261:H292" si="13">G261*E261</f>
        <v>2057.487679398148</v>
      </c>
      <c r="I261" s="21">
        <f t="shared" ref="I261:I292" si="14">100000*H261/D261</f>
        <v>17.912726510845918</v>
      </c>
    </row>
    <row r="262" spans="1:9" x14ac:dyDescent="0.5">
      <c r="A262" s="29" t="s">
        <v>1</v>
      </c>
      <c r="B262" s="28" t="s">
        <v>81</v>
      </c>
      <c r="C262" s="28" t="s">
        <v>75</v>
      </c>
      <c r="D262" s="25">
        <f>'[1]INPUTS-Incidence'!I10</f>
        <v>10765311.119000001</v>
      </c>
      <c r="E262" s="119">
        <f>OVERALL2021!AB262</f>
        <v>20.343888888888888</v>
      </c>
      <c r="F262" s="24">
        <f t="shared" si="12"/>
        <v>0.18897632092567565</v>
      </c>
      <c r="G262" s="23">
        <f>'[1]INTERNAL PARAMETERS-1'!M10</f>
        <v>58.935000000000002</v>
      </c>
      <c r="H262" s="22">
        <f t="shared" si="13"/>
        <v>1198.9670916666666</v>
      </c>
      <c r="I262" s="21">
        <f t="shared" si="14"/>
        <v>11.137319473754696</v>
      </c>
    </row>
    <row r="263" spans="1:9" x14ac:dyDescent="0.5">
      <c r="A263" s="29" t="s">
        <v>1</v>
      </c>
      <c r="B263" s="28" t="s">
        <v>81</v>
      </c>
      <c r="C263" s="28" t="s">
        <v>74</v>
      </c>
      <c r="D263" s="25">
        <f>'[1]INPUTS-Incidence'!I11</f>
        <v>10044444.083310001</v>
      </c>
      <c r="E263" s="119">
        <f>OVERALL2021!AB263</f>
        <v>18.648564814814815</v>
      </c>
      <c r="F263" s="24">
        <f t="shared" si="12"/>
        <v>0.18566049708815197</v>
      </c>
      <c r="G263" s="23">
        <f>'[1]INTERNAL PARAMETERS-1'!M11</f>
        <v>53.995000000000005</v>
      </c>
      <c r="H263" s="22">
        <f t="shared" si="13"/>
        <v>1006.9292571759261</v>
      </c>
      <c r="I263" s="21">
        <f t="shared" si="14"/>
        <v>10.024738540274766</v>
      </c>
    </row>
    <row r="264" spans="1:9" x14ac:dyDescent="0.5">
      <c r="A264" s="29" t="s">
        <v>1</v>
      </c>
      <c r="B264" s="28" t="s">
        <v>81</v>
      </c>
      <c r="C264" s="28" t="s">
        <v>73</v>
      </c>
      <c r="D264" s="25">
        <f>'[1]INPUTS-Incidence'!I12</f>
        <v>10592248.522530001</v>
      </c>
      <c r="E264" s="119">
        <f>OVERALL2021!AB264</f>
        <v>18.648564814814815</v>
      </c>
      <c r="F264" s="24">
        <f t="shared" si="12"/>
        <v>0.17605860337537221</v>
      </c>
      <c r="G264" s="23">
        <f>'[1]INTERNAL PARAMETERS-1'!M12</f>
        <v>49.09</v>
      </c>
      <c r="H264" s="22">
        <f t="shared" si="13"/>
        <v>915.45804675925933</v>
      </c>
      <c r="I264" s="21">
        <f t="shared" si="14"/>
        <v>8.6427168396970231</v>
      </c>
    </row>
    <row r="265" spans="1:9" x14ac:dyDescent="0.5">
      <c r="A265" s="29" t="s">
        <v>1</v>
      </c>
      <c r="B265" s="28" t="s">
        <v>81</v>
      </c>
      <c r="C265" s="28" t="s">
        <v>72</v>
      </c>
      <c r="D265" s="25">
        <f>'[1]INPUTS-Incidence'!I13</f>
        <v>9777355.3517499994</v>
      </c>
      <c r="E265" s="119">
        <f>OVERALL2021!AB265</f>
        <v>20.343888888888888</v>
      </c>
      <c r="F265" s="24">
        <f t="shared" si="12"/>
        <v>0.20807148924220739</v>
      </c>
      <c r="G265" s="23">
        <f>'[1]INTERNAL PARAMETERS-1'!M13</f>
        <v>44.225000000000001</v>
      </c>
      <c r="H265" s="22">
        <f t="shared" si="13"/>
        <v>899.70848611111103</v>
      </c>
      <c r="I265" s="21">
        <f t="shared" si="14"/>
        <v>9.2019616117366212</v>
      </c>
    </row>
    <row r="266" spans="1:9" x14ac:dyDescent="0.5">
      <c r="A266" s="29" t="s">
        <v>1</v>
      </c>
      <c r="B266" s="28" t="s">
        <v>81</v>
      </c>
      <c r="C266" s="28" t="s">
        <v>71</v>
      </c>
      <c r="D266" s="25">
        <f>'[1]INPUTS-Incidence'!I14</f>
        <v>9021058.1782000009</v>
      </c>
      <c r="E266" s="119">
        <f>OVERALL2021!AB266</f>
        <v>20.343888888888888</v>
      </c>
      <c r="F266" s="24">
        <f t="shared" si="12"/>
        <v>0.22551554914091204</v>
      </c>
      <c r="G266" s="23">
        <f>'[1]INTERNAL PARAMETERS-1'!M14</f>
        <v>39.424999999999997</v>
      </c>
      <c r="H266" s="22">
        <f t="shared" si="13"/>
        <v>802.05781944444436</v>
      </c>
      <c r="I266" s="21">
        <f t="shared" si="14"/>
        <v>8.8909505248804557</v>
      </c>
    </row>
    <row r="267" spans="1:9" x14ac:dyDescent="0.5">
      <c r="A267" s="29" t="s">
        <v>1</v>
      </c>
      <c r="B267" s="28" t="s">
        <v>81</v>
      </c>
      <c r="C267" s="28" t="s">
        <v>70</v>
      </c>
      <c r="D267" s="25">
        <f>'[1]INPUTS-Incidence'!I15</f>
        <v>7791904.9339800002</v>
      </c>
      <c r="E267" s="119">
        <f>OVERALL2021!AB267</f>
        <v>26.560077160493826</v>
      </c>
      <c r="F267" s="24">
        <f t="shared" si="12"/>
        <v>0.34086757199342899</v>
      </c>
      <c r="G267" s="23">
        <f>'[1]INTERNAL PARAMETERS-1'!M15</f>
        <v>34.72</v>
      </c>
      <c r="H267" s="22">
        <f t="shared" si="13"/>
        <v>922.16587901234561</v>
      </c>
      <c r="I267" s="21">
        <f t="shared" si="14"/>
        <v>11.834922099611857</v>
      </c>
    </row>
    <row r="268" spans="1:9" x14ac:dyDescent="0.5">
      <c r="A268" s="29" t="s">
        <v>1</v>
      </c>
      <c r="B268" s="28" t="s">
        <v>81</v>
      </c>
      <c r="C268" s="28" t="s">
        <v>69</v>
      </c>
      <c r="D268" s="25">
        <f>'[1]INPUTS-Incidence'!I16</f>
        <v>6339269.2817200003</v>
      </c>
      <c r="E268" s="119">
        <f>OVERALL2021!AB268</f>
        <v>20.343888888888888</v>
      </c>
      <c r="F268" s="24">
        <f t="shared" si="12"/>
        <v>0.32091851575942343</v>
      </c>
      <c r="G268" s="23">
        <f>'[1]INTERNAL PARAMETERS-1'!M16</f>
        <v>30.094999999999999</v>
      </c>
      <c r="H268" s="22">
        <f t="shared" si="13"/>
        <v>612.24933611111101</v>
      </c>
      <c r="I268" s="21">
        <f t="shared" si="14"/>
        <v>9.6580427317798456</v>
      </c>
    </row>
    <row r="269" spans="1:9" x14ac:dyDescent="0.5">
      <c r="A269" s="29" t="s">
        <v>1</v>
      </c>
      <c r="B269" s="28" t="s">
        <v>81</v>
      </c>
      <c r="C269" s="28" t="s">
        <v>68</v>
      </c>
      <c r="D269" s="25">
        <f>'[1]INPUTS-Incidence'!I17</f>
        <v>4945229.6266900003</v>
      </c>
      <c r="E269" s="119">
        <f>OVERALL2021!AB269</f>
        <v>18.648564814814815</v>
      </c>
      <c r="F269" s="24">
        <f t="shared" si="12"/>
        <v>0.37710210086436158</v>
      </c>
      <c r="G269" s="23">
        <f>'[1]INTERNAL PARAMETERS-1'!M17</f>
        <v>25.55</v>
      </c>
      <c r="H269" s="22">
        <f t="shared" si="13"/>
        <v>476.47083101851854</v>
      </c>
      <c r="I269" s="21">
        <f t="shared" si="14"/>
        <v>9.6349586770844375</v>
      </c>
    </row>
    <row r="270" spans="1:9" x14ac:dyDescent="0.5">
      <c r="A270" s="29" t="s">
        <v>1</v>
      </c>
      <c r="B270" s="28" t="s">
        <v>81</v>
      </c>
      <c r="C270" s="28" t="s">
        <v>67</v>
      </c>
      <c r="D270" s="25">
        <f>'[1]INPUTS-Incidence'!I18</f>
        <v>3346785.3301599999</v>
      </c>
      <c r="E270" s="119">
        <f>OVERALL2021!AB270</f>
        <v>16.953240740740739</v>
      </c>
      <c r="F270" s="24">
        <f t="shared" si="12"/>
        <v>0.50655297750842765</v>
      </c>
      <c r="G270" s="23">
        <f>'[1]INTERNAL PARAMETERS-1'!M18</f>
        <v>21.115000000000002</v>
      </c>
      <c r="H270" s="22">
        <f t="shared" si="13"/>
        <v>357.96767824074072</v>
      </c>
      <c r="I270" s="21">
        <f t="shared" si="14"/>
        <v>10.69586612009045</v>
      </c>
    </row>
    <row r="271" spans="1:9" x14ac:dyDescent="0.5">
      <c r="A271" s="27" t="s">
        <v>1</v>
      </c>
      <c r="B271" s="26" t="s">
        <v>81</v>
      </c>
      <c r="C271" s="26" t="s">
        <v>66</v>
      </c>
      <c r="D271" s="25">
        <f>'[1]INPUTS-Incidence'!I19</f>
        <v>1979999.62733</v>
      </c>
      <c r="E271" s="119">
        <f>OVERALL2021!AB271</f>
        <v>12.997484567901234</v>
      </c>
      <c r="F271" s="24">
        <f t="shared" si="12"/>
        <v>0.65643873809350906</v>
      </c>
      <c r="G271" s="23">
        <f>'[1]INTERNAL PARAMETERS-1'!M19</f>
        <v>16.865000000000002</v>
      </c>
      <c r="H271" s="22">
        <f t="shared" si="13"/>
        <v>219.20257723765434</v>
      </c>
      <c r="I271" s="21">
        <f t="shared" si="14"/>
        <v>11.07083931794703</v>
      </c>
    </row>
    <row r="272" spans="1:9" x14ac:dyDescent="0.5">
      <c r="A272" s="27" t="s">
        <v>1</v>
      </c>
      <c r="B272" s="26" t="s">
        <v>81</v>
      </c>
      <c r="C272" s="26" t="s">
        <v>65</v>
      </c>
      <c r="D272" s="25">
        <f>'[1]INPUTS-Incidence'!I20</f>
        <v>1237329.42988</v>
      </c>
      <c r="E272" s="119">
        <f>OVERALL2021!AB272</f>
        <v>13.562592592592592</v>
      </c>
      <c r="F272" s="24">
        <f t="shared" si="12"/>
        <v>1.0961181610226418</v>
      </c>
      <c r="G272" s="23">
        <f>'[1]INTERNAL PARAMETERS-1'!M20</f>
        <v>12.89</v>
      </c>
      <c r="H272" s="22">
        <f t="shared" si="13"/>
        <v>174.82181851851851</v>
      </c>
      <c r="I272" s="21">
        <f t="shared" si="14"/>
        <v>14.128963095581851</v>
      </c>
    </row>
    <row r="273" spans="1:9" x14ac:dyDescent="0.5">
      <c r="A273" s="27" t="s">
        <v>1</v>
      </c>
      <c r="B273" s="26" t="s">
        <v>81</v>
      </c>
      <c r="C273" s="26" t="s">
        <v>64</v>
      </c>
      <c r="D273" s="25">
        <f>'[1]INPUTS-Incidence'!I21</f>
        <v>0</v>
      </c>
      <c r="E273" s="119">
        <f>OVERALL2021!AB273</f>
        <v>9.0417283950617282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84.223700000000008</v>
      </c>
      <c r="I273" s="21" t="e">
        <f t="shared" si="14"/>
        <v>#DIV/0!</v>
      </c>
    </row>
    <row r="274" spans="1:9" x14ac:dyDescent="0.5">
      <c r="A274" s="27" t="s">
        <v>1</v>
      </c>
      <c r="B274" s="26" t="s">
        <v>81</v>
      </c>
      <c r="C274" s="26" t="s">
        <v>62</v>
      </c>
      <c r="D274" s="25">
        <f>'[1]INPUTS-Incidence'!I22</f>
        <v>887116.14410999999</v>
      </c>
      <c r="E274" s="119">
        <f>OVERALL2021!AB274</f>
        <v>5.0859722222222219</v>
      </c>
      <c r="F274" s="24">
        <f t="shared" si="12"/>
        <v>0.57331525933672733</v>
      </c>
      <c r="G274" s="23">
        <f>'[1]INTERNAL PARAMETERS-1'!M22</f>
        <v>5.05</v>
      </c>
      <c r="H274" s="22">
        <f t="shared" si="13"/>
        <v>25.684159722222219</v>
      </c>
      <c r="I274" s="21">
        <f t="shared" si="14"/>
        <v>2.8952420596504727</v>
      </c>
    </row>
    <row r="275" spans="1:9" x14ac:dyDescent="0.5">
      <c r="A275" s="27" t="s">
        <v>1</v>
      </c>
      <c r="B275" s="26" t="s">
        <v>63</v>
      </c>
      <c r="C275" s="26" t="s">
        <v>80</v>
      </c>
      <c r="D275" s="25">
        <f>'[1]INPUTS-Incidence'!I23</f>
        <v>11707764.934839999</v>
      </c>
      <c r="E275" s="119">
        <f>OVERALL2021!AB275</f>
        <v>1.695324074074074</v>
      </c>
      <c r="F275" s="24">
        <f t="shared" si="12"/>
        <v>1.4480339189499133E-2</v>
      </c>
      <c r="G275" s="23">
        <f>'[1]INTERNAL PARAMETERS-1'!M5</f>
        <v>85.012</v>
      </c>
      <c r="H275" s="22">
        <f t="shared" si="13"/>
        <v>144.12289018518518</v>
      </c>
      <c r="I275" s="21">
        <f t="shared" si="14"/>
        <v>1.2310025951777004</v>
      </c>
    </row>
    <row r="276" spans="1:9" x14ac:dyDescent="0.5">
      <c r="A276" s="27" t="s">
        <v>1</v>
      </c>
      <c r="B276" s="26" t="s">
        <v>63</v>
      </c>
      <c r="C276" s="26" t="s">
        <v>79</v>
      </c>
      <c r="D276" s="25">
        <f>'[1]INPUTS-Incidence'!I24</f>
        <v>11746728.11858</v>
      </c>
      <c r="E276" s="119">
        <f>OVERALL2021!AB276</f>
        <v>1.695324074074074</v>
      </c>
      <c r="F276" s="24">
        <f t="shared" si="12"/>
        <v>1.4432308783860853E-2</v>
      </c>
      <c r="G276" s="23">
        <f>'[1]INTERNAL PARAMETERS-1'!M6</f>
        <v>78.760000000000005</v>
      </c>
      <c r="H276" s="22">
        <f t="shared" si="13"/>
        <v>133.52372407407407</v>
      </c>
      <c r="I276" s="21">
        <f t="shared" si="14"/>
        <v>1.1366886398168807</v>
      </c>
    </row>
    <row r="277" spans="1:9" x14ac:dyDescent="0.5">
      <c r="A277" s="27" t="s">
        <v>1</v>
      </c>
      <c r="B277" s="26" t="s">
        <v>63</v>
      </c>
      <c r="C277" s="26" t="s">
        <v>78</v>
      </c>
      <c r="D277" s="25">
        <f>'[1]INPUTS-Incidence'!I25</f>
        <v>11155562.572179999</v>
      </c>
      <c r="E277" s="119">
        <f>OVERALL2021!AB277</f>
        <v>1.695324074074074</v>
      </c>
      <c r="F277" s="24">
        <f t="shared" si="12"/>
        <v>1.5197118595362574E-2</v>
      </c>
      <c r="G277" s="23">
        <f>'[1]INTERNAL PARAMETERS-1'!M7</f>
        <v>73.784999999999997</v>
      </c>
      <c r="H277" s="22">
        <f t="shared" si="13"/>
        <v>125.08948680555555</v>
      </c>
      <c r="I277" s="21">
        <f t="shared" si="14"/>
        <v>1.1213193955588274</v>
      </c>
    </row>
    <row r="278" spans="1:9" x14ac:dyDescent="0.5">
      <c r="A278" s="27" t="s">
        <v>1</v>
      </c>
      <c r="B278" s="26" t="s">
        <v>63</v>
      </c>
      <c r="C278" s="26" t="s">
        <v>77</v>
      </c>
      <c r="D278" s="25">
        <f>'[1]INPUTS-Incidence'!I26</f>
        <v>11326194.445800001</v>
      </c>
      <c r="E278" s="119">
        <f>OVERALL2021!AB278</f>
        <v>5.6510802469135797</v>
      </c>
      <c r="F278" s="24">
        <f t="shared" si="12"/>
        <v>4.989390102700491E-2</v>
      </c>
      <c r="G278" s="23">
        <f>'[1]INTERNAL PARAMETERS-1'!M8</f>
        <v>68.824999999999989</v>
      </c>
      <c r="H278" s="22">
        <f t="shared" si="13"/>
        <v>388.93559799382706</v>
      </c>
      <c r="I278" s="21">
        <f t="shared" si="14"/>
        <v>3.4339477381836128</v>
      </c>
    </row>
    <row r="279" spans="1:9" x14ac:dyDescent="0.5">
      <c r="A279" s="27" t="s">
        <v>1</v>
      </c>
      <c r="B279" s="26" t="s">
        <v>63</v>
      </c>
      <c r="C279" s="26" t="s">
        <v>76</v>
      </c>
      <c r="D279" s="25">
        <f>'[1]INPUTS-Incidence'!I27</f>
        <v>10924470.585860001</v>
      </c>
      <c r="E279" s="119">
        <f>OVERALL2021!AB279</f>
        <v>5.0859722222222219</v>
      </c>
      <c r="F279" s="24">
        <f t="shared" si="12"/>
        <v>4.6555777529441185E-2</v>
      </c>
      <c r="G279" s="23">
        <f>'[1]INTERNAL PARAMETERS-1'!M9</f>
        <v>63.875</v>
      </c>
      <c r="H279" s="22">
        <f t="shared" si="13"/>
        <v>324.86647569444443</v>
      </c>
      <c r="I279" s="21">
        <f t="shared" si="14"/>
        <v>2.9737502896930557</v>
      </c>
    </row>
    <row r="280" spans="1:9" x14ac:dyDescent="0.5">
      <c r="A280" s="27" t="s">
        <v>1</v>
      </c>
      <c r="B280" s="26" t="s">
        <v>63</v>
      </c>
      <c r="C280" s="26" t="s">
        <v>75</v>
      </c>
      <c r="D280" s="25">
        <f>'[1]INPUTS-Incidence'!I28</f>
        <v>10190887.8851</v>
      </c>
      <c r="E280" s="119">
        <f>OVERALL2021!AB280</f>
        <v>3.3906481481481481</v>
      </c>
      <c r="F280" s="24">
        <f t="shared" si="12"/>
        <v>3.327137131108647E-2</v>
      </c>
      <c r="G280" s="23">
        <f>'[1]INTERNAL PARAMETERS-1'!M10</f>
        <v>58.935000000000002</v>
      </c>
      <c r="H280" s="22">
        <f t="shared" si="13"/>
        <v>199.82784861111111</v>
      </c>
      <c r="I280" s="21">
        <f t="shared" si="14"/>
        <v>1.9608482682188813</v>
      </c>
    </row>
    <row r="281" spans="1:9" x14ac:dyDescent="0.5">
      <c r="A281" s="27" t="s">
        <v>1</v>
      </c>
      <c r="B281" s="26" t="s">
        <v>63</v>
      </c>
      <c r="C281" s="26" t="s">
        <v>74</v>
      </c>
      <c r="D281" s="25">
        <f>'[1]INPUTS-Incidence'!I29</f>
        <v>10137145.5627</v>
      </c>
      <c r="E281" s="119">
        <f>OVERALL2021!AB281</f>
        <v>3.3906481481481481</v>
      </c>
      <c r="F281" s="24">
        <f t="shared" si="12"/>
        <v>3.3447760290866921E-2</v>
      </c>
      <c r="G281" s="23">
        <f>'[1]INTERNAL PARAMETERS-1'!M11</f>
        <v>53.995000000000005</v>
      </c>
      <c r="H281" s="22">
        <f t="shared" si="13"/>
        <v>183.07804675925928</v>
      </c>
      <c r="I281" s="21">
        <f t="shared" si="14"/>
        <v>1.8060118169053594</v>
      </c>
    </row>
    <row r="282" spans="1:9" x14ac:dyDescent="0.5">
      <c r="A282" s="27" t="s">
        <v>1</v>
      </c>
      <c r="B282" s="26" t="s">
        <v>63</v>
      </c>
      <c r="C282" s="26" t="s">
        <v>73</v>
      </c>
      <c r="D282" s="25">
        <f>'[1]INPUTS-Incidence'!I30</f>
        <v>10579176.16444</v>
      </c>
      <c r="E282" s="119">
        <f>OVERALL2021!AB282</f>
        <v>3.3906481481481481</v>
      </c>
      <c r="F282" s="24">
        <f t="shared" si="12"/>
        <v>3.2050209727532496E-2</v>
      </c>
      <c r="G282" s="23">
        <f>'[1]INTERNAL PARAMETERS-1'!M12</f>
        <v>49.09</v>
      </c>
      <c r="H282" s="22">
        <f t="shared" si="13"/>
        <v>166.4469175925926</v>
      </c>
      <c r="I282" s="21">
        <f t="shared" si="14"/>
        <v>1.5733447955245703</v>
      </c>
    </row>
    <row r="283" spans="1:9" x14ac:dyDescent="0.5">
      <c r="A283" s="27" t="s">
        <v>1</v>
      </c>
      <c r="B283" s="26" t="s">
        <v>63</v>
      </c>
      <c r="C283" s="26" t="s">
        <v>72</v>
      </c>
      <c r="D283" s="25">
        <f>'[1]INPUTS-Incidence'!I31</f>
        <v>9645403.31274</v>
      </c>
      <c r="E283" s="119">
        <f>OVERALL2021!AB283</f>
        <v>5.0859722222222219</v>
      </c>
      <c r="F283" s="24">
        <f t="shared" si="12"/>
        <v>5.2729492560507914E-2</v>
      </c>
      <c r="G283" s="23">
        <f>'[1]INTERNAL PARAMETERS-1'!M13</f>
        <v>44.225000000000001</v>
      </c>
      <c r="H283" s="22">
        <f t="shared" si="13"/>
        <v>224.92712152777776</v>
      </c>
      <c r="I283" s="21">
        <f t="shared" si="14"/>
        <v>2.3319618084884621</v>
      </c>
    </row>
    <row r="284" spans="1:9" x14ac:dyDescent="0.5">
      <c r="A284" s="27" t="s">
        <v>1</v>
      </c>
      <c r="B284" s="26" t="s">
        <v>63</v>
      </c>
      <c r="C284" s="26" t="s">
        <v>71</v>
      </c>
      <c r="D284" s="25">
        <f>'[1]INPUTS-Incidence'!I32</f>
        <v>8848673.3831600007</v>
      </c>
      <c r="E284" s="119">
        <f>OVERALL2021!AB284</f>
        <v>5.6510802469135797</v>
      </c>
      <c r="F284" s="24">
        <f t="shared" si="12"/>
        <v>6.3863587254426271E-2</v>
      </c>
      <c r="G284" s="23">
        <f>'[1]INTERNAL PARAMETERS-1'!M14</f>
        <v>39.424999999999997</v>
      </c>
      <c r="H284" s="22">
        <f t="shared" si="13"/>
        <v>222.79383873456786</v>
      </c>
      <c r="I284" s="21">
        <f t="shared" si="14"/>
        <v>2.5178219275057554</v>
      </c>
    </row>
    <row r="285" spans="1:9" x14ac:dyDescent="0.5">
      <c r="A285" s="27" t="s">
        <v>1</v>
      </c>
      <c r="B285" s="26" t="s">
        <v>63</v>
      </c>
      <c r="C285" s="26" t="s">
        <v>70</v>
      </c>
      <c r="D285" s="25">
        <f>'[1]INPUTS-Incidence'!I33</f>
        <v>7750986.44814</v>
      </c>
      <c r="E285" s="119">
        <f>OVERALL2021!AB285</f>
        <v>6.2161882716049384</v>
      </c>
      <c r="F285" s="24">
        <f t="shared" si="12"/>
        <v>8.0198672945643368E-2</v>
      </c>
      <c r="G285" s="23">
        <f>'[1]INTERNAL PARAMETERS-1'!M15</f>
        <v>34.72</v>
      </c>
      <c r="H285" s="22">
        <f t="shared" si="13"/>
        <v>215.82605679012346</v>
      </c>
      <c r="I285" s="21">
        <f t="shared" si="14"/>
        <v>2.7844979246727379</v>
      </c>
    </row>
    <row r="286" spans="1:9" x14ac:dyDescent="0.5">
      <c r="A286" s="27" t="s">
        <v>1</v>
      </c>
      <c r="B286" s="26" t="s">
        <v>63</v>
      </c>
      <c r="C286" s="26" t="s">
        <v>69</v>
      </c>
      <c r="D286" s="25">
        <f>'[1]INPUTS-Incidence'!I34</f>
        <v>6443704.4557600003</v>
      </c>
      <c r="E286" s="119">
        <f>OVERALL2021!AB286</f>
        <v>5.6510802469135797</v>
      </c>
      <c r="F286" s="24">
        <f t="shared" si="12"/>
        <v>8.769924638399737E-2</v>
      </c>
      <c r="G286" s="23">
        <f>'[1]INTERNAL PARAMETERS-1'!M16</f>
        <v>30.094999999999999</v>
      </c>
      <c r="H286" s="22">
        <f t="shared" si="13"/>
        <v>170.06926003086417</v>
      </c>
      <c r="I286" s="21">
        <f t="shared" si="14"/>
        <v>2.6393088199264008</v>
      </c>
    </row>
    <row r="287" spans="1:9" x14ac:dyDescent="0.5">
      <c r="A287" s="27" t="s">
        <v>1</v>
      </c>
      <c r="B287" s="26" t="s">
        <v>63</v>
      </c>
      <c r="C287" s="26" t="s">
        <v>68</v>
      </c>
      <c r="D287" s="25">
        <f>'[1]INPUTS-Incidence'!I35</f>
        <v>4977882.6123000002</v>
      </c>
      <c r="E287" s="119">
        <f>OVERALL2021!AB287</f>
        <v>0.56510802469135801</v>
      </c>
      <c r="F287" s="24">
        <f t="shared" si="12"/>
        <v>1.1352377480638364E-2</v>
      </c>
      <c r="G287" s="23">
        <f>'[1]INTERNAL PARAMETERS-1'!M17</f>
        <v>25.55</v>
      </c>
      <c r="H287" s="22">
        <f t="shared" si="13"/>
        <v>14.438510030864197</v>
      </c>
      <c r="I287" s="21">
        <f t="shared" si="14"/>
        <v>0.29005324463031024</v>
      </c>
    </row>
    <row r="288" spans="1:9" x14ac:dyDescent="0.5">
      <c r="A288" s="27" t="s">
        <v>1</v>
      </c>
      <c r="B288" s="26" t="s">
        <v>63</v>
      </c>
      <c r="C288" s="26" t="s">
        <v>67</v>
      </c>
      <c r="D288" s="25">
        <f>'[1]INPUTS-Incidence'!I36</f>
        <v>3380392.0789600001</v>
      </c>
      <c r="E288" s="119">
        <f>OVERALL2021!AB288</f>
        <v>0.56510802469135801</v>
      </c>
      <c r="F288" s="24">
        <f t="shared" si="12"/>
        <v>1.6717233134246879E-2</v>
      </c>
      <c r="G288" s="23">
        <f>'[1]INTERNAL PARAMETERS-1'!M18</f>
        <v>21.115000000000002</v>
      </c>
      <c r="H288" s="22">
        <f t="shared" si="13"/>
        <v>11.932255941358026</v>
      </c>
      <c r="I288" s="21">
        <f t="shared" si="14"/>
        <v>0.35298437762962281</v>
      </c>
    </row>
    <row r="289" spans="1:9" x14ac:dyDescent="0.5">
      <c r="A289" s="27" t="s">
        <v>1</v>
      </c>
      <c r="B289" s="26" t="s">
        <v>63</v>
      </c>
      <c r="C289" s="26" t="s">
        <v>66</v>
      </c>
      <c r="D289" s="25">
        <f>'[1]INPUTS-Incidence'!I37</f>
        <v>2426465.8563600001</v>
      </c>
      <c r="E289" s="119">
        <f>OVERALL2021!AB289</f>
        <v>0.56510802469135801</v>
      </c>
      <c r="F289" s="24">
        <f t="shared" si="12"/>
        <v>2.3289345828219902E-2</v>
      </c>
      <c r="G289" s="23">
        <f>'[1]INTERNAL PARAMETERS-1'!M19</f>
        <v>16.865000000000002</v>
      </c>
      <c r="H289" s="22">
        <f t="shared" si="13"/>
        <v>9.5305468364197541</v>
      </c>
      <c r="I289" s="21">
        <f t="shared" si="14"/>
        <v>0.39277481739292869</v>
      </c>
    </row>
    <row r="290" spans="1:9" x14ac:dyDescent="0.5">
      <c r="A290" s="27" t="s">
        <v>1</v>
      </c>
      <c r="B290" s="26" t="s">
        <v>63</v>
      </c>
      <c r="C290" s="26" t="s">
        <v>65</v>
      </c>
      <c r="D290" s="25">
        <f>'[1]INPUTS-Incidence'!I38</f>
        <v>1633766.60096</v>
      </c>
      <c r="E290" s="119">
        <f>OVERALL2021!AB290</f>
        <v>3.9557561728395063</v>
      </c>
      <c r="F290" s="24">
        <f t="shared" si="12"/>
        <v>0.24212492595424015</v>
      </c>
      <c r="G290" s="23">
        <f>'[1]INTERNAL PARAMETERS-1'!M20</f>
        <v>12.89</v>
      </c>
      <c r="H290" s="22">
        <f t="shared" si="13"/>
        <v>50.98969706790124</v>
      </c>
      <c r="I290" s="21">
        <f t="shared" si="14"/>
        <v>3.1209902955501558</v>
      </c>
    </row>
    <row r="291" spans="1:9" x14ac:dyDescent="0.5">
      <c r="A291" s="27" t="s">
        <v>1</v>
      </c>
      <c r="B291" s="26" t="s">
        <v>63</v>
      </c>
      <c r="C291" s="26" t="s">
        <v>64</v>
      </c>
      <c r="D291" s="25">
        <f>'[1]INPUTS-Incidence'!I39</f>
        <v>0</v>
      </c>
      <c r="E291" s="119">
        <f>OVERALL2021!AB291</f>
        <v>3.3906481481481481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31.583887500000003</v>
      </c>
      <c r="I291" s="21" t="e">
        <f t="shared" si="14"/>
        <v>#DIV/0!</v>
      </c>
    </row>
    <row r="292" spans="1:9" ht="20.399999999999999" thickBot="1" x14ac:dyDescent="0.55000000000000004">
      <c r="A292" s="20" t="s">
        <v>1</v>
      </c>
      <c r="B292" s="19" t="s">
        <v>63</v>
      </c>
      <c r="C292" s="19" t="s">
        <v>62</v>
      </c>
      <c r="D292" s="18">
        <f>'[1]INPUTS-Incidence'!I40</f>
        <v>1481944.54018</v>
      </c>
      <c r="E292" s="119">
        <f>OVERALL2021!AB292</f>
        <v>2.8255401234567898</v>
      </c>
      <c r="F292" s="17">
        <f t="shared" si="12"/>
        <v>0.19066436339875403</v>
      </c>
      <c r="G292" s="16">
        <f>'[1]INTERNAL PARAMETERS-1'!M22</f>
        <v>5.05</v>
      </c>
      <c r="H292" s="15">
        <f t="shared" si="13"/>
        <v>14.268977623456788</v>
      </c>
      <c r="I292" s="14">
        <f t="shared" si="14"/>
        <v>0.96285503516370796</v>
      </c>
    </row>
    <row r="293" spans="1:9" ht="20.399999999999999" thickBot="1" x14ac:dyDescent="0.55000000000000004">
      <c r="E293" s="120"/>
    </row>
    <row r="294" spans="1:9" ht="20.399999999999999" thickBot="1" x14ac:dyDescent="0.55000000000000004">
      <c r="C294" s="13" t="s">
        <v>61</v>
      </c>
      <c r="D294" s="12">
        <f>SUM(D257:D292)</f>
        <v>270922615.93943006</v>
      </c>
      <c r="E294" s="121">
        <f>SUM(E5:E292)</f>
        <v>25935.223655000009</v>
      </c>
      <c r="F294" s="11">
        <f>100000*E294/D294</f>
        <v>9.5729267802427849</v>
      </c>
      <c r="G294" s="10"/>
      <c r="H294" s="9">
        <f>SUM(H5:H292)</f>
        <v>1308724.0381452099</v>
      </c>
      <c r="I294" s="8">
        <f>100000*H294/D294</f>
        <v>483.06193767071858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J17" sqref="J17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16" customWidth="1"/>
    <col min="7" max="86" width="5.36328125" customWidth="1"/>
  </cols>
  <sheetData>
    <row r="1" spans="3:87" ht="26.4" x14ac:dyDescent="0.65">
      <c r="C1" s="39" t="s">
        <v>140</v>
      </c>
    </row>
    <row r="2" spans="3:87" ht="20.399999999999999" thickBot="1" x14ac:dyDescent="0.55000000000000004">
      <c r="G2" s="49" t="s">
        <v>139</v>
      </c>
      <c r="AU2" s="49" t="s">
        <v>138</v>
      </c>
    </row>
    <row r="3" spans="3:87" x14ac:dyDescent="0.5">
      <c r="C3" s="48"/>
      <c r="D3" s="47"/>
      <c r="E3" s="47"/>
      <c r="F3" s="122" t="s">
        <v>92</v>
      </c>
      <c r="G3" s="134" t="s">
        <v>137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136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5">
      <c r="C4" s="34" t="s">
        <v>89</v>
      </c>
      <c r="D4" s="32" t="s">
        <v>88</v>
      </c>
      <c r="E4" s="32" t="s">
        <v>87</v>
      </c>
      <c r="F4" s="123" t="s">
        <v>135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I4" s="46" t="s">
        <v>94</v>
      </c>
    </row>
    <row r="5" spans="3:87" x14ac:dyDescent="0.5">
      <c r="C5" s="27" t="s">
        <v>5</v>
      </c>
      <c r="D5" s="26" t="s">
        <v>81</v>
      </c>
      <c r="E5" s="26" t="s">
        <v>80</v>
      </c>
      <c r="F5" s="124">
        <f>OVERALL2021!AI5</f>
        <v>365.5675</v>
      </c>
      <c r="G5" s="45">
        <f>$F5*'[1]INTERNAL PARAMETERS-2'!F5*VLOOKUP(G$4,'[1]INTERNAL PARAMETERS-1'!$B$5:$J$44,4, FALSE)</f>
        <v>0.50916241399999995</v>
      </c>
      <c r="H5" s="44">
        <f>$F5*'[1]INTERNAL PARAMETERS-2'!G5*VLOOKUP(H$4,'[1]INTERNAL PARAMETERS-1'!$B$5:$J$44,4, FALSE)</f>
        <v>0.61097296275000001</v>
      </c>
      <c r="I5" s="44">
        <f>$F5*'[1]INTERNAL PARAMETERS-2'!H5*VLOOKUP(I$4,'[1]INTERNAL PARAMETERS-1'!$B$5:$J$44,4, FALSE)</f>
        <v>4.2922943507125009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0.10184710549999999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0.168018478675</v>
      </c>
      <c r="N5" s="44">
        <f>$F5*'[1]INTERNAL PARAMETERS-2'!M5*VLOOKUP(N$4,'[1]INTERNAL PARAMETERS-1'!$B$5:$J$44,4, FALSE)</f>
        <v>1.4561595392375002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1.3237930310000001</v>
      </c>
      <c r="S5" s="44">
        <f>$F5*'[1]INTERNAL PARAMETERS-2'!R5*VLOOKUP(S$4,'[1]INTERNAL PARAMETERS-1'!$B$5:$J$44,4, FALSE)</f>
        <v>3.6147570297250002</v>
      </c>
      <c r="T5" s="44">
        <f>$F5*'[1]INTERNAL PARAMETERS-2'!S5*VLOOKUP(T$4,'[1]INTERNAL PARAMETERS-1'!$B$5:$J$44,4, FALSE)</f>
        <v>0.18329188882500003</v>
      </c>
      <c r="U5" s="44">
        <f>$F5*'[1]INTERNAL PARAMETERS-2'!T5*VLOOKUP(U$4,'[1]INTERNAL PARAMETERS-1'!$B$5:$J$44,4, FALSE)</f>
        <v>0.12219459255000001</v>
      </c>
      <c r="V5" s="44">
        <f>$F5*'[1]INTERNAL PARAMETERS-2'!U5*VLOOKUP(V$4,'[1]INTERNAL PARAMETERS-1'!$B$5:$J$44,4, FALSE)</f>
        <v>3.5436651179999998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0.20365765425000001</v>
      </c>
      <c r="AI5" s="44">
        <f>$F5*'[1]INTERNAL PARAMETERS-2'!AH5*VLOOKUP(AI$4,'[1]INTERNAL PARAMETERS-1'!$B$5:$J$44,4, FALSE)</f>
        <v>1.0182882712500001</v>
      </c>
      <c r="AJ5" s="44">
        <f>$F5*'[1]INTERNAL PARAMETERS-2'!AI5*VLOOKUP(AJ$4,'[1]INTERNAL PARAMETERS-1'!$B$5:$J$44,4, FALSE)</f>
        <v>0.10184710549999999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81.553592663537501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3.1923510948249998</v>
      </c>
      <c r="BB5" s="44">
        <f>$F5*'[1]INTERNAL PARAMETERS-2'!M5*(1-VLOOKUP(N$4,'[1]INTERNAL PARAMETERS-1'!$B$5:$J$44,4, FALSE))</f>
        <v>27.667031245512501</v>
      </c>
      <c r="BC5" s="44">
        <f>$F5*'[1]INTERNAL PARAMETERS-2'!N5*(1-VLOOKUP(O$4,'[1]INTERNAL PARAMETERS-1'!$B$5:$J$44,4, FALSE))</f>
        <v>5.7024508757500003</v>
      </c>
      <c r="BD5" s="44">
        <f>$F5*'[1]INTERNAL PARAMETERS-2'!O5*(1-VLOOKUP(P$4,'[1]INTERNAL PARAMETERS-1'!$B$5:$J$44,4, FALSE))</f>
        <v>10.5902711345</v>
      </c>
      <c r="BE5" s="44">
        <f>$F5*'[1]INTERNAL PARAMETERS-2'!P5*(1-VLOOKUP(Q$4,'[1]INTERNAL PARAMETERS-1'!$B$5:$J$44,4, FALSE))</f>
        <v>2.7493966107499999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68.680383564774999</v>
      </c>
      <c r="BH5" s="44">
        <f>$F5*'[1]INTERNAL PARAMETERS-2'!S5*(1-VLOOKUP(T$4,'[1]INTERNAL PARAMETERS-1'!$B$5:$J$44,4, FALSE))</f>
        <v>1.6496269994250001</v>
      </c>
      <c r="BI5" s="44">
        <f>$F5*'[1]INTERNAL PARAMETERS-2'!T5*(1-VLOOKUP(U$4,'[1]INTERNAL PARAMETERS-1'!$B$5:$J$44,4, FALSE))</f>
        <v>0.48877837020000003</v>
      </c>
      <c r="BJ5" s="44">
        <f>$F5*'[1]INTERNAL PARAMETERS-2'!U5*(1-VLOOKUP(V$4,'[1]INTERNAL PARAMETERS-1'!$B$5:$J$44,4, FALSE))</f>
        <v>20.080769002</v>
      </c>
      <c r="BK5" s="44">
        <f>$F5*'[1]INTERNAL PARAMETERS-2'!V5*(1-VLOOKUP(W$4,'[1]INTERNAL PARAMETERS-1'!$B$5:$J$44,4, FALSE))</f>
        <v>4.07318964175</v>
      </c>
      <c r="BL5" s="44">
        <f>$F5*'[1]INTERNAL PARAMETERS-2'!W5*(1-VLOOKUP(X$4,'[1]INTERNAL PARAMETERS-1'!$B$5:$J$44,4, FALSE))</f>
        <v>0.81463061700000006</v>
      </c>
      <c r="BM5" s="44">
        <f>$F5*'[1]INTERNAL PARAMETERS-2'!X5*(1-VLOOKUP(Y$4,'[1]INTERNAL PARAMETERS-1'!$B$5:$J$44,4, FALSE))</f>
        <v>0.20365765425000001</v>
      </c>
      <c r="BN5" s="44">
        <f>$F5*'[1]INTERNAL PARAMETERS-2'!Y5*(1-VLOOKUP(Z$4,'[1]INTERNAL PARAMETERS-1'!$B$5:$J$44,4, FALSE))</f>
        <v>22.91161405175</v>
      </c>
      <c r="BO5" s="44">
        <f>$F5*'[1]INTERNAL PARAMETERS-2'!Z5*(1-VLOOKUP(AA$4,'[1]INTERNAL PARAMETERS-1'!$B$5:$J$44,4, FALSE))</f>
        <v>12.219532368500001</v>
      </c>
      <c r="BP5" s="44">
        <f>$F5*'[1]INTERNAL PARAMETERS-2'!AA5*(1-VLOOKUP(AB$4,'[1]INTERNAL PARAMETERS-1'!$B$5:$J$44,4, FALSE))</f>
        <v>2.1384236479999998</v>
      </c>
      <c r="BQ5" s="44">
        <f>$F5*'[1]INTERNAL PARAMETERS-2'!AB5*(1-VLOOKUP(AC$4,'[1]INTERNAL PARAMETERS-1'!$B$5:$J$44,4, FALSE))</f>
        <v>40.018966678999995</v>
      </c>
      <c r="BR5" s="44">
        <f>$F5*'[1]INTERNAL PARAMETERS-2'!AC5*(1-VLOOKUP(AD$4,'[1]INTERNAL PARAMETERS-1'!$B$5:$J$44,4, FALSE))</f>
        <v>1.6292612340000001</v>
      </c>
      <c r="BS5" s="44">
        <f>$F5*'[1]INTERNAL PARAMETERS-2'!AD5*(1-VLOOKUP(AE$4,'[1]INTERNAL PARAMETERS-1'!$B$5:$J$44,4, FALSE))</f>
        <v>1.83291888825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0.20365765425000001</v>
      </c>
      <c r="CA5" s="44">
        <f>$F5*'[1]INTERNAL PARAMETERS-2'!AL5*(1-VLOOKUP(AM$4,'[1]INTERNAL PARAMETERS-1'!$B$5:$J$44,4, FALSE))</f>
        <v>0.20365765425000001</v>
      </c>
      <c r="CB5" s="44">
        <f>$F5*'[1]INTERNAL PARAMETERS-2'!AM5*(1-VLOOKUP(AN$4,'[1]INTERNAL PARAMETERS-1'!$B$5:$J$44,4, FALSE))</f>
        <v>0.10184710549999999</v>
      </c>
      <c r="CC5" s="44">
        <f>$F5*'[1]INTERNAL PARAMETERS-2'!AN5*(1-VLOOKUP(AO$4,'[1]INTERNAL PARAMETERS-1'!$B$5:$J$44,4, FALSE))</f>
        <v>1.12013537675</v>
      </c>
      <c r="CD5" s="44">
        <f>$F5*'[1]INTERNAL PARAMETERS-2'!AO5*(1-VLOOKUP(AP$4,'[1]INTERNAL PARAMETERS-1'!$B$5:$J$44,4, FALSE))</f>
        <v>31.66892974125</v>
      </c>
      <c r="CE5" s="44">
        <f>$F5*'[1]INTERNAL PARAMETERS-2'!AP5*(1-VLOOKUP(AQ$4,'[1]INTERNAL PARAMETERS-1'!$B$5:$J$44,4, FALSE))</f>
        <v>2.8512071594999999</v>
      </c>
      <c r="CF5" s="44">
        <f>$F5*'[1]INTERNAL PARAMETERS-2'!AQ5*(1-VLOOKUP(AR$4,'[1]INTERNAL PARAMETERS-1'!$B$5:$J$44,4, FALSE))</f>
        <v>3.7676848820000002</v>
      </c>
      <c r="CG5" s="44">
        <f>$F5*'[1]INTERNAL PARAMETERS-2'!AR5*(1-VLOOKUP(AS$4,'[1]INTERNAL PARAMETERS-1'!$B$5:$J$44,4, FALSE))</f>
        <v>0.20365765425000001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365.56757311349998</v>
      </c>
    </row>
    <row r="6" spans="3:87" x14ac:dyDescent="0.5">
      <c r="C6" s="27" t="s">
        <v>5</v>
      </c>
      <c r="D6" s="26" t="s">
        <v>81</v>
      </c>
      <c r="E6" s="26" t="s">
        <v>79</v>
      </c>
      <c r="F6" s="124">
        <f>OVERALL2021!AI6</f>
        <v>2356.8834999999999</v>
      </c>
      <c r="G6" s="45">
        <f>$F6*'[1]INTERNAL PARAMETERS-2'!F6*VLOOKUP(G$4,'[1]INTERNAL PARAMETERS-1'!$B$5:$J$44,4, FALSE)</f>
        <v>3.2345869154</v>
      </c>
      <c r="H6" s="44">
        <f>$F6*'[1]INTERNAL PARAMETERS-2'!G6*VLOOKUP(H$4,'[1]INTERNAL PARAMETERS-1'!$B$5:$J$44,4, FALSE)</f>
        <v>1.3476659852999999</v>
      </c>
      <c r="I6" s="44">
        <f>$F6*'[1]INTERNAL PARAMETERS-2'!H6*VLOOKUP(I$4,'[1]INTERNAL PARAMETERS-1'!$B$5:$J$44,4, FALSE)</f>
        <v>22.344233686652501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0.6199546358400001</v>
      </c>
      <c r="N6" s="44">
        <f>$F6*'[1]INTERNAL PARAMETERS-2'!M6*VLOOKUP(N$4,'[1]INTERNAL PARAMETERS-1'!$B$5:$J$44,4, FALSE)</f>
        <v>8.7601470837225008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2.9649594429999997</v>
      </c>
      <c r="S6" s="44">
        <f>$F6*'[1]INTERNAL PARAMETERS-2'!R6*VLOOKUP(S$4,'[1]INTERNAL PARAMETERS-1'!$B$5:$J$44,4, FALSE)</f>
        <v>20.149209161014998</v>
      </c>
      <c r="T6" s="44">
        <f>$F6*'[1]INTERNAL PARAMETERS-2'!S6*VLOOKUP(T$4,'[1]INTERNAL PARAMETERS-1'!$B$5:$J$44,4, FALSE)</f>
        <v>0.91645058014000014</v>
      </c>
      <c r="U6" s="44">
        <f>$F6*'[1]INTERNAL PARAMETERS-2'!T6*VLOOKUP(U$4,'[1]INTERNAL PARAMETERS-1'!$B$5:$J$44,4, FALSE)</f>
        <v>0.80864672885</v>
      </c>
      <c r="V6" s="44">
        <f>$F6*'[1]INTERNAL PARAMETERS-2'!U6*VLOOKUP(V$4,'[1]INTERNAL PARAMETERS-1'!$B$5:$J$44,4, FALSE)</f>
        <v>15.566107782254997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3.77360617185</v>
      </c>
      <c r="AJ6" s="44">
        <f>$F6*'[1]INTERNAL PARAMETERS-2'!AI6*VLOOKUP(AJ$4,'[1]INTERNAL PARAMETERS-1'!$B$5:$J$44,4, FALSE)</f>
        <v>0.26962747240000001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424.54044004639752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11.779138080959999</v>
      </c>
      <c r="BB6" s="44">
        <f>$F6*'[1]INTERNAL PARAMETERS-2'!M6*(1-VLOOKUP(N$4,'[1]INTERNAL PARAMETERS-1'!$B$5:$J$44,4, FALSE))</f>
        <v>166.44279459072752</v>
      </c>
      <c r="BC6" s="44">
        <f>$F6*'[1]INTERNAL PARAMETERS-2'!N6*(1-VLOOKUP(O$4,'[1]INTERNAL PARAMETERS-1'!$B$5:$J$44,4, FALSE))</f>
        <v>26.954262459399999</v>
      </c>
      <c r="BD6" s="44">
        <f>$F6*'[1]INTERNAL PARAMETERS-2'!O6*(1-VLOOKUP(P$4,'[1]INTERNAL PARAMETERS-1'!$B$5:$J$44,4, FALSE))</f>
        <v>106.4693838523</v>
      </c>
      <c r="BE6" s="44">
        <f>$F6*'[1]INTERNAL PARAMETERS-2'!P6*(1-VLOOKUP(Q$4,'[1]INTERNAL PARAMETERS-1'!$B$5:$J$44,4, FALSE))</f>
        <v>21.56336282985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382.83497405928495</v>
      </c>
      <c r="BH6" s="44">
        <f>$F6*'[1]INTERNAL PARAMETERS-2'!S6*(1-VLOOKUP(T$4,'[1]INTERNAL PARAMETERS-1'!$B$5:$J$44,4, FALSE))</f>
        <v>8.2480552212600013</v>
      </c>
      <c r="BI6" s="44">
        <f>$F6*'[1]INTERNAL PARAMETERS-2'!T6*(1-VLOOKUP(U$4,'[1]INTERNAL PARAMETERS-1'!$B$5:$J$44,4, FALSE))</f>
        <v>3.2345869154</v>
      </c>
      <c r="BJ6" s="44">
        <f>$F6*'[1]INTERNAL PARAMETERS-2'!U6*(1-VLOOKUP(V$4,'[1]INTERNAL PARAMETERS-1'!$B$5:$J$44,4, FALSE))</f>
        <v>88.207944099444987</v>
      </c>
      <c r="BK6" s="44">
        <f>$F6*'[1]INTERNAL PARAMETERS-2'!V6*(1-VLOOKUP(W$4,'[1]INTERNAL PARAMETERS-1'!$B$5:$J$44,4, FALSE))</f>
        <v>45.013646589799997</v>
      </c>
      <c r="BL6" s="44">
        <f>$F6*'[1]INTERNAL PARAMETERS-2'!W6*(1-VLOOKUP(X$4,'[1]INTERNAL PARAMETERS-1'!$B$5:$J$44,4, FALSE))</f>
        <v>4.0432336442499999</v>
      </c>
      <c r="BM6" s="44">
        <f>$F6*'[1]INTERNAL PARAMETERS-2'!X6*(1-VLOOKUP(Y$4,'[1]INTERNAL PARAMETERS-1'!$B$5:$J$44,4, FALSE))</f>
        <v>2.4259401865499997</v>
      </c>
      <c r="BN6" s="44">
        <f>$F6*'[1]INTERNAL PARAMETERS-2'!Y6*(1-VLOOKUP(Z$4,'[1]INTERNAL PARAMETERS-1'!$B$5:$J$44,4, FALSE))</f>
        <v>235.04138547924998</v>
      </c>
      <c r="BO6" s="44">
        <f>$F6*'[1]INTERNAL PARAMETERS-2'!Z6*(1-VLOOKUP(AA$4,'[1]INTERNAL PARAMETERS-1'!$B$5:$J$44,4, FALSE))</f>
        <v>240.43228510879999</v>
      </c>
      <c r="BP6" s="44">
        <f>$F6*'[1]INTERNAL PARAMETERS-2'!AA6*(1-VLOOKUP(AB$4,'[1]INTERNAL PARAMETERS-1'!$B$5:$J$44,4, FALSE))</f>
        <v>29.64983011835</v>
      </c>
      <c r="BQ6" s="44">
        <f>$F6*'[1]INTERNAL PARAMETERS-2'!AB6*(1-VLOOKUP(AC$4,'[1]INTERNAL PARAMETERS-1'!$B$5:$J$44,4, FALSE))</f>
        <v>253.37039708204998</v>
      </c>
      <c r="BR6" s="44">
        <f>$F6*'[1]INTERNAL PARAMETERS-2'!AC6*(1-VLOOKUP(AD$4,'[1]INTERNAL PARAMETERS-1'!$B$5:$J$44,4, FALSE))</f>
        <v>14.824797214999998</v>
      </c>
      <c r="BS6" s="44">
        <f>$F6*'[1]INTERNAL PARAMETERS-2'!AD6*(1-VLOOKUP(AE$4,'[1]INTERNAL PARAMETERS-1'!$B$5:$J$44,4, FALSE))</f>
        <v>7.816839816099999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2.9649594429999997</v>
      </c>
      <c r="CA6" s="44">
        <f>$F6*'[1]INTERNAL PARAMETERS-2'!AL6*(1-VLOOKUP(AM$4,'[1]INTERNAL PARAMETERS-1'!$B$5:$J$44,4, FALSE))</f>
        <v>1.88668524175</v>
      </c>
      <c r="CB6" s="44">
        <f>$F6*'[1]INTERNAL PARAMETERS-2'!AM6*(1-VLOOKUP(AN$4,'[1]INTERNAL PARAMETERS-1'!$B$5:$J$44,4, FALSE))</f>
        <v>1.07827420125</v>
      </c>
      <c r="CC6" s="44">
        <f>$F6*'[1]INTERNAL PARAMETERS-2'!AN6*(1-VLOOKUP(AO$4,'[1]INTERNAL PARAMETERS-1'!$B$5:$J$44,4, FALSE))</f>
        <v>11.859837771999999</v>
      </c>
      <c r="CD6" s="44">
        <f>$F6*'[1]INTERNAL PARAMETERS-2'!AO6*(1-VLOOKUP(AP$4,'[1]INTERNAL PARAMETERS-1'!$B$5:$J$44,4, FALSE))</f>
        <v>168.734003532</v>
      </c>
      <c r="CE6" s="44">
        <f>$F6*'[1]INTERNAL PARAMETERS-2'!AP6*(1-VLOOKUP(AQ$4,'[1]INTERNAL PARAMETERS-1'!$B$5:$J$44,4, FALSE))</f>
        <v>14.55540543095</v>
      </c>
      <c r="CF6" s="44">
        <f>$F6*'[1]INTERNAL PARAMETERS-2'!AQ6*(1-VLOOKUP(AR$4,'[1]INTERNAL PARAMETERS-1'!$B$5:$J$44,4, FALSE))</f>
        <v>1.88668524175</v>
      </c>
      <c r="CG6" s="44">
        <f>$F6*'[1]INTERNAL PARAMETERS-2'!AR6*(1-VLOOKUP(AS$4,'[1]INTERNAL PARAMETERS-1'!$B$5:$J$44,4, FALSE))</f>
        <v>0.26962747240000001</v>
      </c>
      <c r="CH6" s="43">
        <f>$F6*'[1]INTERNAL PARAMETERS-2'!AS6*(1-VLOOKUP(AT$4,'[1]INTERNAL PARAMETERS-1'!$B$5:$J$44,4, FALSE))</f>
        <v>0</v>
      </c>
      <c r="CI6" s="42">
        <f t="shared" si="0"/>
        <v>2356.8839713767006</v>
      </c>
    </row>
    <row r="7" spans="3:87" x14ac:dyDescent="0.5">
      <c r="C7" s="27" t="s">
        <v>5</v>
      </c>
      <c r="D7" s="26" t="s">
        <v>81</v>
      </c>
      <c r="E7" s="26" t="s">
        <v>78</v>
      </c>
      <c r="F7" s="124">
        <f>OVERALL2021!AI7</f>
        <v>7602.9825000000001</v>
      </c>
      <c r="G7" s="45">
        <f>$F7*'[1]INTERNAL PARAMETERS-2'!F7*VLOOKUP(G$4,'[1]INTERNAL PARAMETERS-1'!$B$5:$J$44,4, FALSE)</f>
        <v>4.6697518515000001</v>
      </c>
      <c r="H7" s="44">
        <f>$F7*'[1]INTERNAL PARAMETERS-2'!G7*VLOOKUP(H$4,'[1]INTERNAL PARAMETERS-1'!$B$5:$J$44,4, FALSE)</f>
        <v>7.5877765349999997</v>
      </c>
      <c r="I7" s="44">
        <f>$F7*'[1]INTERNAL PARAMETERS-2'!H7*VLOOKUP(I$4,'[1]INTERNAL PARAMETERS-1'!$B$5:$J$44,4, FALSE)</f>
        <v>72.257301113324999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3.3561465500624998</v>
      </c>
      <c r="N7" s="44">
        <f>$F7*'[1]INTERNAL PARAMETERS-2'!M7*VLOOKUP(N$4,'[1]INTERNAL PARAMETERS-1'!$B$5:$J$44,4, FALSE)</f>
        <v>21.654434607375002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3.5019337394999996</v>
      </c>
      <c r="S7" s="44">
        <f>$F7*'[1]INTERNAL PARAMETERS-2'!R7*VLOOKUP(S$4,'[1]INTERNAL PARAMETERS-1'!$B$5:$J$44,4, FALSE)</f>
        <v>58.953374245350005</v>
      </c>
      <c r="T7" s="44">
        <f>$F7*'[1]INTERNAL PARAMETERS-2'!S7*VLOOKUP(T$4,'[1]INTERNAL PARAMETERS-1'!$B$5:$J$44,4, FALSE)</f>
        <v>1.7510428995750003</v>
      </c>
      <c r="U7" s="44">
        <f>$F7*'[1]INTERNAL PARAMETERS-2'!T7*VLOOKUP(U$4,'[1]INTERNAL PARAMETERS-1'!$B$5:$J$44,4, FALSE)</f>
        <v>2.2179420549</v>
      </c>
      <c r="V7" s="44">
        <f>$F7*'[1]INTERNAL PARAMETERS-2'!U7*VLOOKUP(V$4,'[1]INTERNAL PARAMETERS-1'!$B$5:$J$44,4, FALSE)</f>
        <v>47.102757482249991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0.58390905599999998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1.1670578137499998</v>
      </c>
      <c r="AI7" s="44">
        <f>$F7*'[1]INTERNAL PARAMETERS-2'!AH7*VLOOKUP(AI$4,'[1]INTERNAL PARAMETERS-1'!$B$5:$J$44,4, FALSE)</f>
        <v>6.4207187212500001</v>
      </c>
      <c r="AJ7" s="44">
        <f>$F7*'[1]INTERNAL PARAMETERS-2'!AI7*VLOOKUP(AJ$4,'[1]INTERNAL PARAMETERS-1'!$B$5:$J$44,4, FALSE)</f>
        <v>0.58390905599999998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1372.8887211531751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63.76678445118749</v>
      </c>
      <c r="BB7" s="44">
        <f>$F7*'[1]INTERNAL PARAMETERS-2'!M7*(1-VLOOKUP(N$4,'[1]INTERNAL PARAMETERS-1'!$B$5:$J$44,4, FALSE))</f>
        <v>411.43425754012497</v>
      </c>
      <c r="BC7" s="44">
        <f>$F7*'[1]INTERNAL PARAMETERS-2'!N7*(1-VLOOKUP(O$4,'[1]INTERNAL PARAMETERS-1'!$B$5:$J$44,4, FALSE))</f>
        <v>78.212641275750002</v>
      </c>
      <c r="BD7" s="44">
        <f>$F7*'[1]INTERNAL PARAMETERS-2'!O7*(1-VLOOKUP(P$4,'[1]INTERNAL PARAMETERS-1'!$B$5:$J$44,4, FALSE))</f>
        <v>353.70823275975005</v>
      </c>
      <c r="BE7" s="44">
        <f>$F7*'[1]INTERNAL PARAMETERS-2'!P7*(1-VLOOKUP(Q$4,'[1]INTERNAL PARAMETERS-1'!$B$5:$J$44,4, FALSE))</f>
        <v>60.702212279999998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1120.1141106616501</v>
      </c>
      <c r="BH7" s="44">
        <f>$F7*'[1]INTERNAL PARAMETERS-2'!S7*(1-VLOOKUP(T$4,'[1]INTERNAL PARAMETERS-1'!$B$5:$J$44,4, FALSE))</f>
        <v>15.759386096175001</v>
      </c>
      <c r="BI7" s="44">
        <f>$F7*'[1]INTERNAL PARAMETERS-2'!T7*(1-VLOOKUP(U$4,'[1]INTERNAL PARAMETERS-1'!$B$5:$J$44,4, FALSE))</f>
        <v>8.8717682195999998</v>
      </c>
      <c r="BJ7" s="44">
        <f>$F7*'[1]INTERNAL PARAMETERS-2'!U7*(1-VLOOKUP(V$4,'[1]INTERNAL PARAMETERS-1'!$B$5:$J$44,4, FALSE))</f>
        <v>266.91562573274996</v>
      </c>
      <c r="BK7" s="44">
        <f>$F7*'[1]INTERNAL PARAMETERS-2'!V7*(1-VLOOKUP(W$4,'[1]INTERNAL PARAMETERS-1'!$B$5:$J$44,4, FALSE))</f>
        <v>162.84600127274999</v>
      </c>
      <c r="BL7" s="44">
        <f>$F7*'[1]INTERNAL PARAMETERS-2'!W7*(1-VLOOKUP(X$4,'[1]INTERNAL PARAMETERS-1'!$B$5:$J$44,4, FALSE))</f>
        <v>39.689849544749997</v>
      </c>
      <c r="BM7" s="44">
        <f>$F7*'[1]INTERNAL PARAMETERS-2'!X7*(1-VLOOKUP(Y$4,'[1]INTERNAL PARAMETERS-1'!$B$5:$J$44,4, FALSE))</f>
        <v>7.0038674789999993</v>
      </c>
      <c r="BN7" s="44">
        <f>$F7*'[1]INTERNAL PARAMETERS-2'!Y7*(1-VLOOKUP(Z$4,'[1]INTERNAL PARAMETERS-1'!$B$5:$J$44,4, FALSE))</f>
        <v>518.88910995825006</v>
      </c>
      <c r="BO7" s="44">
        <f>$F7*'[1]INTERNAL PARAMETERS-2'!Z7*(1-VLOOKUP(AA$4,'[1]INTERNAL PARAMETERS-1'!$B$5:$J$44,4, FALSE))</f>
        <v>1159.76731383075</v>
      </c>
      <c r="BP7" s="44">
        <f>$F7*'[1]INTERNAL PARAMETERS-2'!AA7*(1-VLOOKUP(AB$4,'[1]INTERNAL PARAMETERS-1'!$B$5:$J$44,4, FALSE))</f>
        <v>158.76015847725</v>
      </c>
      <c r="BQ7" s="44">
        <f>$F7*'[1]INTERNAL PARAMETERS-2'!AB7*(1-VLOOKUP(AC$4,'[1]INTERNAL PARAMETERS-1'!$B$5:$J$44,4, FALSE))</f>
        <v>857.42254994625</v>
      </c>
      <c r="BR7" s="44">
        <f>$F7*'[1]INTERNAL PARAMETERS-2'!AC7*(1-VLOOKUP(AD$4,'[1]INTERNAL PARAMETERS-1'!$B$5:$J$44,4, FALSE))</f>
        <v>54.282253857000001</v>
      </c>
      <c r="BS7" s="44">
        <f>$F7*'[1]INTERNAL PARAMETERS-2'!AD7*(1-VLOOKUP(AE$4,'[1]INTERNAL PARAMETERS-1'!$B$5:$J$44,4, FALSE))</f>
        <v>17.510428995750001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9.3387434047500015</v>
      </c>
      <c r="CA7" s="44">
        <f>$F7*'[1]INTERNAL PARAMETERS-2'!AL7*(1-VLOOKUP(AM$4,'[1]INTERNAL PARAMETERS-1'!$B$5:$J$44,4, FALSE))</f>
        <v>8.171685591000001</v>
      </c>
      <c r="CB7" s="44">
        <f>$F7*'[1]INTERNAL PARAMETERS-2'!AM7*(1-VLOOKUP(AN$4,'[1]INTERNAL PARAMETERS-1'!$B$5:$J$44,4, FALSE))</f>
        <v>25.68211458675</v>
      </c>
      <c r="CC7" s="44">
        <f>$F7*'[1]INTERNAL PARAMETERS-2'!AN7*(1-VLOOKUP(AO$4,'[1]INTERNAL PARAMETERS-1'!$B$5:$J$44,4, FALSE))</f>
        <v>42.608634526500005</v>
      </c>
      <c r="CD7" s="44">
        <f>$F7*'[1]INTERNAL PARAMETERS-2'!AO7*(1-VLOOKUP(AP$4,'[1]INTERNAL PARAMETERS-1'!$B$5:$J$44,4, FALSE))</f>
        <v>508.38330873975002</v>
      </c>
      <c r="CE7" s="44">
        <f>$F7*'[1]INTERNAL PARAMETERS-2'!AP7*(1-VLOOKUP(AQ$4,'[1]INTERNAL PARAMETERS-1'!$B$5:$J$44,4, FALSE))</f>
        <v>42.608634526500005</v>
      </c>
      <c r="CF7" s="44">
        <f>$F7*'[1]INTERNAL PARAMETERS-2'!AQ7*(1-VLOOKUP(AR$4,'[1]INTERNAL PARAMETERS-1'!$B$5:$J$44,4, FALSE))</f>
        <v>5.2529006092500001</v>
      </c>
      <c r="CG7" s="44">
        <f>$F7*'[1]INTERNAL PARAMETERS-2'!AR7*(1-VLOOKUP(AS$4,'[1]INTERNAL PARAMETERS-1'!$B$5:$J$44,4, FALSE))</f>
        <v>0.58390905599999998</v>
      </c>
      <c r="CH7" s="43">
        <f>$F7*'[1]INTERNAL PARAMETERS-2'!AS7*(1-VLOOKUP(AT$4,'[1]INTERNAL PARAMETERS-1'!$B$5:$J$44,4, FALSE))</f>
        <v>0</v>
      </c>
      <c r="CI7" s="42">
        <f t="shared" si="0"/>
        <v>7602.9832602982506</v>
      </c>
    </row>
    <row r="8" spans="3:87" x14ac:dyDescent="0.5">
      <c r="C8" s="27" t="s">
        <v>5</v>
      </c>
      <c r="D8" s="26" t="s">
        <v>81</v>
      </c>
      <c r="E8" s="26" t="s">
        <v>77</v>
      </c>
      <c r="F8" s="124">
        <f>OVERALL2021!AI8</f>
        <v>15184.606</v>
      </c>
      <c r="G8" s="45">
        <f>$F8*'[1]INTERNAL PARAMETERS-2'!F8*VLOOKUP(G$4,'[1]INTERNAL PARAMETERS-1'!$B$5:$J$44,4, FALSE)</f>
        <v>47.256012332600001</v>
      </c>
      <c r="H8" s="44">
        <f>$F8*'[1]INTERNAL PARAMETERS-2'!G8*VLOOKUP(H$4,'[1]INTERNAL PARAMETERS-1'!$B$5:$J$44,4, FALSE)</f>
        <v>69.885630654400003</v>
      </c>
      <c r="I8" s="44">
        <f>$F8*'[1]INTERNAL PARAMETERS-2'!H8*VLOOKUP(I$4,'[1]INTERNAL PARAMETERS-1'!$B$5:$J$44,4, FALSE)</f>
        <v>168.99623732367002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1.3316899462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8.9188301801599987</v>
      </c>
      <c r="N8" s="44">
        <f>$F8*'[1]INTERNAL PARAMETERS-2'!M8*VLOOKUP(N$4,'[1]INTERNAL PARAMETERS-1'!$B$5:$J$44,4, FALSE)</f>
        <v>61.300178498970006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19.96775689</v>
      </c>
      <c r="S8" s="44">
        <f>$F8*'[1]INTERNAL PARAMETERS-2'!R8*VLOOKUP(S$4,'[1]INTERNAL PARAMETERS-1'!$B$5:$J$44,4, FALSE)</f>
        <v>61.4285643427</v>
      </c>
      <c r="T8" s="44">
        <f>$F8*'[1]INTERNAL PARAMETERS-2'!S8*VLOOKUP(T$4,'[1]INTERNAL PARAMETERS-1'!$B$5:$J$44,4, FALSE)</f>
        <v>3.5941962402000005</v>
      </c>
      <c r="U8" s="44">
        <f>$F8*'[1]INTERNAL PARAMETERS-2'!T8*VLOOKUP(U$4,'[1]INTERNAL PARAMETERS-1'!$B$5:$J$44,4, FALSE)</f>
        <v>4.5259236643599996</v>
      </c>
      <c r="V8" s="44">
        <f>$F8*'[1]INTERNAL PARAMETERS-2'!U8*VLOOKUP(V$4,'[1]INTERNAL PARAMETERS-1'!$B$5:$J$44,4, FALSE)</f>
        <v>87.657162055589993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2.6618614318000002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2.6618614318000002</v>
      </c>
      <c r="AI8" s="44">
        <f>$F8*'[1]INTERNAL PARAMETERS-2'!AH8*VLOOKUP(AI$4,'[1]INTERNAL PARAMETERS-1'!$B$5:$J$44,4, FALSE)</f>
        <v>16.6392912548</v>
      </c>
      <c r="AJ8" s="44">
        <f>$F8*'[1]INTERNAL PARAMETERS-2'!AI8*VLOOKUP(AJ$4,'[1]INTERNAL PARAMETERS-1'!$B$5:$J$44,4, FALSE)</f>
        <v>10.648964187799999</v>
      </c>
      <c r="AK8" s="44">
        <f>$F8*'[1]INTERNAL PARAMETERS-2'!AJ8*VLOOKUP(AK$4,'[1]INTERNAL PARAMETERS-1'!$B$5:$J$44,4, FALSE)</f>
        <v>1.3316899462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3210.9285091497295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169.45777342303998</v>
      </c>
      <c r="BB8" s="44">
        <f>$F8*'[1]INTERNAL PARAMETERS-2'!M8*(1-VLOOKUP(N$4,'[1]INTERNAL PARAMETERS-1'!$B$5:$J$44,4, FALSE))</f>
        <v>1164.7033914804299</v>
      </c>
      <c r="BC8" s="44">
        <f>$F8*'[1]INTERNAL PARAMETERS-2'!N8*(1-VLOOKUP(O$4,'[1]INTERNAL PARAMETERS-1'!$B$5:$J$44,4, FALSE))</f>
        <v>425.97375211799999</v>
      </c>
      <c r="BD8" s="44">
        <f>$F8*'[1]INTERNAL PARAMETERS-2'!O8*(1-VLOOKUP(P$4,'[1]INTERNAL PARAMETERS-1'!$B$5:$J$44,4, FALSE))</f>
        <v>756.10227116399994</v>
      </c>
      <c r="BE8" s="44">
        <f>$F8*'[1]INTERNAL PARAMETERS-2'!P8*(1-VLOOKUP(Q$4,'[1]INTERNAL PARAMETERS-1'!$B$5:$J$44,4, FALSE))</f>
        <v>234.28480443459998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1167.1427225112998</v>
      </c>
      <c r="BH8" s="44">
        <f>$F8*'[1]INTERNAL PARAMETERS-2'!S8*(1-VLOOKUP(T$4,'[1]INTERNAL PARAMETERS-1'!$B$5:$J$44,4, FALSE))</f>
        <v>32.347766161800003</v>
      </c>
      <c r="BI8" s="44">
        <f>$F8*'[1]INTERNAL PARAMETERS-2'!T8*(1-VLOOKUP(U$4,'[1]INTERNAL PARAMETERS-1'!$B$5:$J$44,4, FALSE))</f>
        <v>18.103694657439998</v>
      </c>
      <c r="BJ8" s="44">
        <f>$F8*'[1]INTERNAL PARAMETERS-2'!U8*(1-VLOOKUP(V$4,'[1]INTERNAL PARAMETERS-1'!$B$5:$J$44,4, FALSE))</f>
        <v>496.72391831501</v>
      </c>
      <c r="BK8" s="44">
        <f>$F8*'[1]INTERNAL PARAMETERS-2'!V8*(1-VLOOKUP(W$4,'[1]INTERNAL PARAMETERS-1'!$B$5:$J$44,4, FALSE))</f>
        <v>483.87872863840005</v>
      </c>
      <c r="BL8" s="44">
        <f>$F8*'[1]INTERNAL PARAMETERS-2'!W8*(1-VLOOKUP(X$4,'[1]INTERNAL PARAMETERS-1'!$B$5:$J$44,4, FALSE))</f>
        <v>338.11562180199996</v>
      </c>
      <c r="BM8" s="44">
        <f>$F8*'[1]INTERNAL PARAMETERS-2'!X8*(1-VLOOKUP(Y$4,'[1]INTERNAL PARAMETERS-1'!$B$5:$J$44,4, FALSE))</f>
        <v>42.597375211799999</v>
      </c>
      <c r="BN8" s="44">
        <f>$F8*'[1]INTERNAL PARAMETERS-2'!Y8*(1-VLOOKUP(Z$4,'[1]INTERNAL PARAMETERS-1'!$B$5:$J$44,4, FALSE))</f>
        <v>643.61926529779998</v>
      </c>
      <c r="BO8" s="44">
        <f>$F8*'[1]INTERNAL PARAMETERS-2'!Z8*(1-VLOOKUP(AA$4,'[1]INTERNAL PARAMETERS-1'!$B$5:$J$44,4, FALSE))</f>
        <v>965.09559584500005</v>
      </c>
      <c r="BP8" s="44">
        <f>$F8*'[1]INTERNAL PARAMETERS-2'!AA8*(1-VLOOKUP(AB$4,'[1]INTERNAL PARAMETERS-1'!$B$5:$J$44,4, FALSE))</f>
        <v>417.98664936199998</v>
      </c>
      <c r="BQ8" s="44">
        <f>$F8*'[1]INTERNAL PARAMETERS-2'!AB8*(1-VLOOKUP(AC$4,'[1]INTERNAL PARAMETERS-1'!$B$5:$J$44,4, FALSE))</f>
        <v>2276.2923977874002</v>
      </c>
      <c r="BR8" s="44">
        <f>$F8*'[1]INTERNAL PARAMETERS-2'!AC8*(1-VLOOKUP(AD$4,'[1]INTERNAL PARAMETERS-1'!$B$5:$J$44,4, FALSE))</f>
        <v>262.90474982339998</v>
      </c>
      <c r="BS8" s="44">
        <f>$F8*'[1]INTERNAL PARAMETERS-2'!AD8*(1-VLOOKUP(AE$4,'[1]INTERNAL PARAMETERS-1'!$B$5:$J$44,4, FALSE))</f>
        <v>47.256012332600001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73.879182032399996</v>
      </c>
      <c r="CA8" s="44">
        <f>$F8*'[1]INTERNAL PARAMETERS-2'!AL8*(1-VLOOKUP(AM$4,'[1]INTERNAL PARAMETERS-1'!$B$5:$J$44,4, FALSE))</f>
        <v>87.191526112600002</v>
      </c>
      <c r="CB8" s="44">
        <f>$F8*'[1]INTERNAL PARAMETERS-2'!AM8*(1-VLOOKUP(AN$4,'[1]INTERNAL PARAMETERS-1'!$B$5:$J$44,4, FALSE))</f>
        <v>98.505576043200008</v>
      </c>
      <c r="CC8" s="44">
        <f>$F8*'[1]INTERNAL PARAMETERS-2'!AN8*(1-VLOOKUP(AO$4,'[1]INTERNAL PARAMETERS-1'!$B$5:$J$44,4, FALSE))</f>
        <v>130.45398706719999</v>
      </c>
      <c r="CD8" s="44">
        <f>$F8*'[1]INTERNAL PARAMETERS-2'!AO8*(1-VLOOKUP(AP$4,'[1]INTERNAL PARAMETERS-1'!$B$5:$J$44,4, FALSE))</f>
        <v>992.38385128760001</v>
      </c>
      <c r="CE8" s="44">
        <f>$F8*'[1]INTERNAL PARAMETERS-2'!AP8*(1-VLOOKUP(AQ$4,'[1]INTERNAL PARAMETERS-1'!$B$5:$J$44,4, FALSE))</f>
        <v>61.898527898399998</v>
      </c>
      <c r="CF8" s="44">
        <f>$F8*'[1]INTERNAL PARAMETERS-2'!AQ8*(1-VLOOKUP(AR$4,'[1]INTERNAL PARAMETERS-1'!$B$5:$J$44,4, FALSE))</f>
        <v>16.6392912548</v>
      </c>
      <c r="CG8" s="44">
        <f>$F8*'[1]INTERNAL PARAMETERS-2'!AR8*(1-VLOOKUP(AS$4,'[1]INTERNAL PARAMETERS-1'!$B$5:$J$44,4, FALSE))</f>
        <v>1.3316899462</v>
      </c>
      <c r="CH8" s="43">
        <f>$F8*'[1]INTERNAL PARAMETERS-2'!AS8*(1-VLOOKUP(AT$4,'[1]INTERNAL PARAMETERS-1'!$B$5:$J$44,4, FALSE))</f>
        <v>0</v>
      </c>
      <c r="CI8" s="42">
        <f t="shared" si="0"/>
        <v>15184.604481539402</v>
      </c>
    </row>
    <row r="9" spans="3:87" x14ac:dyDescent="0.5">
      <c r="C9" s="27" t="s">
        <v>5</v>
      </c>
      <c r="D9" s="26" t="s">
        <v>81</v>
      </c>
      <c r="E9" s="26" t="s">
        <v>76</v>
      </c>
      <c r="F9" s="124">
        <f>OVERALL2021!AI9</f>
        <v>19307.714500000002</v>
      </c>
      <c r="G9" s="45">
        <f>$F9*'[1]INTERNAL PARAMETERS-2'!F9*VLOOKUP(G$4,'[1]INTERNAL PARAMETERS-1'!$B$5:$J$44,4, FALSE)</f>
        <v>119.92407630240001</v>
      </c>
      <c r="H9" s="44">
        <f>$F9*'[1]INTERNAL PARAMETERS-2'!G9*VLOOKUP(H$4,'[1]INTERNAL PARAMETERS-1'!$B$5:$J$44,4, FALSE)</f>
        <v>146.69229168520002</v>
      </c>
      <c r="I9" s="44">
        <f>$F9*'[1]INTERNAL PARAMETERS-2'!H9*VLOOKUP(I$4,'[1]INTERNAL PARAMETERS-1'!$B$5:$J$44,4, FALSE)</f>
        <v>223.25597161065252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2.14122553805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13.759063506990001</v>
      </c>
      <c r="N9" s="44">
        <f>$F9*'[1]INTERNAL PARAMETERS-2'!M9*VLOOKUP(N$4,'[1]INTERNAL PARAMETERS-1'!$B$5:$J$44,4, FALSE)</f>
        <v>64.619638120035006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14.990509537800001</v>
      </c>
      <c r="S9" s="44">
        <f>$F9*'[1]INTERNAL PARAMETERS-2'!R9*VLOOKUP(S$4,'[1]INTERNAL PARAMETERS-1'!$B$5:$J$44,4, FALSE)</f>
        <v>73.822949852177501</v>
      </c>
      <c r="T9" s="44">
        <f>$F9*'[1]INTERNAL PARAMETERS-2'!S9*VLOOKUP(T$4,'[1]INTERNAL PARAMETERS-1'!$B$5:$J$44,4, FALSE)</f>
        <v>4.1758724920600008</v>
      </c>
      <c r="U9" s="44">
        <f>$F9*'[1]INTERNAL PARAMETERS-2'!T9*VLOOKUP(U$4,'[1]INTERNAL PARAMETERS-1'!$B$5:$J$44,4, FALSE)</f>
        <v>8.1378155074600027</v>
      </c>
      <c r="V9" s="44">
        <f>$F9*'[1]INTERNAL PARAMETERS-2'!U9*VLOOKUP(V$4,'[1]INTERNAL PARAMETERS-1'!$B$5:$J$44,4, FALSE)</f>
        <v>88.176111734332508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1.0715781547500001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1.0715781547500001</v>
      </c>
      <c r="AI9" s="44">
        <f>$F9*'[1]INTERNAL PARAMETERS-2'!AH9*VLOOKUP(AI$4,'[1]INTERNAL PARAMETERS-1'!$B$5:$J$44,4, FALSE)</f>
        <v>9.636480306950002</v>
      </c>
      <c r="AJ9" s="44">
        <f>$F9*'[1]INTERNAL PARAMETERS-2'!AI9*VLOOKUP(AJ$4,'[1]INTERNAL PARAMETERS-1'!$B$5:$J$44,4, FALSE)</f>
        <v>20.344538768650004</v>
      </c>
      <c r="AK9" s="44">
        <f>$F9*'[1]INTERNAL PARAMETERS-2'!AJ9*VLOOKUP(AK$4,'[1]INTERNAL PARAMETERS-1'!$B$5:$J$44,4, FALSE)</f>
        <v>1.0715781547500001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4241.8634606023979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261.42220663281</v>
      </c>
      <c r="BB9" s="44">
        <f>$F9*'[1]INTERNAL PARAMETERS-2'!M9*(1-VLOOKUP(N$4,'[1]INTERNAL PARAMETERS-1'!$B$5:$J$44,4, FALSE))</f>
        <v>1227.7731242806651</v>
      </c>
      <c r="BC9" s="44">
        <f>$F9*'[1]INTERNAL PARAMETERS-2'!N9*(1-VLOOKUP(O$4,'[1]INTERNAL PARAMETERS-1'!$B$5:$J$44,4, FALSE))</f>
        <v>781.64579073220011</v>
      </c>
      <c r="BD9" s="44">
        <f>$F9*'[1]INTERNAL PARAMETERS-2'!O9*(1-VLOOKUP(P$4,'[1]INTERNAL PARAMETERS-1'!$B$5:$J$44,4, FALSE))</f>
        <v>757.01880088745008</v>
      </c>
      <c r="BE9" s="44">
        <f>$F9*'[1]INTERNAL PARAMETERS-2'!P9*(1-VLOOKUP(Q$4,'[1]INTERNAL PARAMETERS-1'!$B$5:$J$44,4, FALSE))</f>
        <v>425.0863655178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1402.6360471913724</v>
      </c>
      <c r="BH9" s="44">
        <f>$F9*'[1]INTERNAL PARAMETERS-2'!S9*(1-VLOOKUP(T$4,'[1]INTERNAL PARAMETERS-1'!$B$5:$J$44,4, FALSE))</f>
        <v>37.582852428540001</v>
      </c>
      <c r="BI9" s="44">
        <f>$F9*'[1]INTERNAL PARAMETERS-2'!T9*(1-VLOOKUP(U$4,'[1]INTERNAL PARAMETERS-1'!$B$5:$J$44,4, FALSE))</f>
        <v>32.551262029840011</v>
      </c>
      <c r="BJ9" s="44">
        <f>$F9*'[1]INTERNAL PARAMETERS-2'!U9*(1-VLOOKUP(V$4,'[1]INTERNAL PARAMETERS-1'!$B$5:$J$44,4, FALSE))</f>
        <v>499.66463316121752</v>
      </c>
      <c r="BK9" s="44">
        <f>$F9*'[1]INTERNAL PARAMETERS-2'!V9*(1-VLOOKUP(W$4,'[1]INTERNAL PARAMETERS-1'!$B$5:$J$44,4, FALSE))</f>
        <v>564.28340243410003</v>
      </c>
      <c r="BL9" s="44">
        <f>$F9*'[1]INTERNAL PARAMETERS-2'!W9*(1-VLOOKUP(X$4,'[1]INTERNAL PARAMETERS-1'!$B$5:$J$44,4, FALSE))</f>
        <v>731.32023288795006</v>
      </c>
      <c r="BM9" s="44">
        <f>$F9*'[1]INTERNAL PARAMETERS-2'!X9*(1-VLOOKUP(Y$4,'[1]INTERNAL PARAMETERS-1'!$B$5:$J$44,4, FALSE))</f>
        <v>119.92407630240001</v>
      </c>
      <c r="BN9" s="44">
        <f>$F9*'[1]INTERNAL PARAMETERS-2'!Y9*(1-VLOOKUP(Z$4,'[1]INTERNAL PARAMETERS-1'!$B$5:$J$44,4, FALSE))</f>
        <v>861.95236765205004</v>
      </c>
      <c r="BO9" s="44">
        <f>$F9*'[1]INTERNAL PARAMETERS-2'!Z9*(1-VLOOKUP(AA$4,'[1]INTERNAL PARAMETERS-1'!$B$5:$J$44,4, FALSE))</f>
        <v>991.51099348995012</v>
      </c>
      <c r="BP9" s="44">
        <f>$F9*'[1]INTERNAL PARAMETERS-2'!AA9*(1-VLOOKUP(AB$4,'[1]INTERNAL PARAMETERS-1'!$B$5:$J$44,4, FALSE))</f>
        <v>409.02620859670009</v>
      </c>
      <c r="BQ9" s="44">
        <f>$F9*'[1]INTERNAL PARAMETERS-2'!AB9*(1-VLOOKUP(AC$4,'[1]INTERNAL PARAMETERS-1'!$B$5:$J$44,4, FALSE))</f>
        <v>2654.3821124881006</v>
      </c>
      <c r="BR9" s="44">
        <f>$F9*'[1]INTERNAL PARAMETERS-2'!AC9*(1-VLOOKUP(AD$4,'[1]INTERNAL PARAMETERS-1'!$B$5:$J$44,4, FALSE))</f>
        <v>330.86085721490002</v>
      </c>
      <c r="BS9" s="44">
        <f>$F9*'[1]INTERNAL PARAMETERS-2'!AD9*(1-VLOOKUP(AE$4,'[1]INTERNAL PARAMETERS-1'!$B$5:$J$44,4, FALSE))</f>
        <v>83.517449841200005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118.85249814765001</v>
      </c>
      <c r="CA9" s="44">
        <f>$F9*'[1]INTERNAL PARAMETERS-2'!AL9*(1-VLOOKUP(AM$4,'[1]INTERNAL PARAMETERS-1'!$B$5:$J$44,4, FALSE))</f>
        <v>241.98937814285003</v>
      </c>
      <c r="CB9" s="44">
        <f>$F9*'[1]INTERNAL PARAMETERS-2'!AM9*(1-VLOOKUP(AN$4,'[1]INTERNAL PARAMETERS-1'!$B$5:$J$44,4, FALSE))</f>
        <v>122.06530184045</v>
      </c>
      <c r="CC9" s="44">
        <f>$F9*'[1]INTERNAL PARAMETERS-2'!AN9*(1-VLOOKUP(AO$4,'[1]INTERNAL PARAMETERS-1'!$B$5:$J$44,4, FALSE))</f>
        <v>241.98937814285003</v>
      </c>
      <c r="CD9" s="44">
        <f>$F9*'[1]INTERNAL PARAMETERS-2'!AO9*(1-VLOOKUP(AP$4,'[1]INTERNAL PARAMETERS-1'!$B$5:$J$44,4, FALSE))</f>
        <v>1239.9259790184001</v>
      </c>
      <c r="CE9" s="44">
        <f>$F9*'[1]INTERNAL PARAMETERS-2'!AP9*(1-VLOOKUP(AQ$4,'[1]INTERNAL PARAMETERS-1'!$B$5:$J$44,4, FALSE))</f>
        <v>116.71127260960002</v>
      </c>
      <c r="CF9" s="44">
        <f>$F9*'[1]INTERNAL PARAMETERS-2'!AQ9*(1-VLOOKUP(AR$4,'[1]INTERNAL PARAMETERS-1'!$B$5:$J$44,4, FALSE))</f>
        <v>16.062087692550001</v>
      </c>
      <c r="CG9" s="44">
        <f>$F9*'[1]INTERNAL PARAMETERS-2'!AR9*(1-VLOOKUP(AS$4,'[1]INTERNAL PARAMETERS-1'!$B$5:$J$44,4, FALSE))</f>
        <v>3.2128036928000006</v>
      </c>
      <c r="CH9" s="43">
        <f>$F9*'[1]INTERNAL PARAMETERS-2'!AS9*(1-VLOOKUP(AT$4,'[1]INTERNAL PARAMETERS-1'!$B$5:$J$44,4, FALSE))</f>
        <v>0</v>
      </c>
      <c r="CI9" s="42">
        <f t="shared" si="0"/>
        <v>19307.722223085802</v>
      </c>
    </row>
    <row r="10" spans="3:87" x14ac:dyDescent="0.5">
      <c r="C10" s="27" t="s">
        <v>5</v>
      </c>
      <c r="D10" s="26" t="s">
        <v>81</v>
      </c>
      <c r="E10" s="26" t="s">
        <v>75</v>
      </c>
      <c r="F10" s="124">
        <f>OVERALL2021!AI10</f>
        <v>16928.6505</v>
      </c>
      <c r="G10" s="45">
        <f>$F10*'[1]INTERNAL PARAMETERS-2'!F10*VLOOKUP(G$4,'[1]INTERNAL PARAMETERS-1'!$B$5:$J$44,4, FALSE)</f>
        <v>92.731761708899995</v>
      </c>
      <c r="H10" s="44">
        <f>$F10*'[1]INTERNAL PARAMETERS-2'!G10*VLOOKUP(H$4,'[1]INTERNAL PARAMETERS-1'!$B$5:$J$44,4, FALSE)</f>
        <v>154.18107015884999</v>
      </c>
      <c r="I10" s="44">
        <f>$F10*'[1]INTERNAL PARAMETERS-2'!H10*VLOOKUP(I$4,'[1]INTERNAL PARAMETERS-1'!$B$5:$J$44,4, FALSE)</f>
        <v>182.93412910334251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2.2345818660000001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14.971190642685</v>
      </c>
      <c r="N10" s="44">
        <f>$F10*'[1]INTERNAL PARAMETERS-2'!M10*VLOOKUP(N$4,'[1]INTERNAL PARAMETERS-1'!$B$5:$J$44,4, FALSE)</f>
        <v>44.634333838057501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18.993945861</v>
      </c>
      <c r="S10" s="44">
        <f>$F10*'[1]INTERNAL PARAMETERS-2'!R10*VLOOKUP(S$4,'[1]INTERNAL PARAMETERS-1'!$B$5:$J$44,4, FALSE)</f>
        <v>58.392925245427506</v>
      </c>
      <c r="T10" s="44">
        <f>$F10*'[1]INTERNAL PARAMETERS-2'!S10*VLOOKUP(T$4,'[1]INTERNAL PARAMETERS-1'!$B$5:$J$44,4, FALSE)</f>
        <v>5.6980144717950001</v>
      </c>
      <c r="U10" s="44">
        <f>$F10*'[1]INTERNAL PARAMETERS-2'!T10*VLOOKUP(U$4,'[1]INTERNAL PARAMETERS-1'!$B$5:$J$44,4, FALSE)</f>
        <v>9.3849052641899995</v>
      </c>
      <c r="V10" s="44">
        <f>$F10*'[1]INTERNAL PARAMETERS-2'!U10*VLOOKUP(V$4,'[1]INTERNAL PARAMETERS-1'!$B$5:$J$44,4, FALSE)</f>
        <v>74.074103490082493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11.17290933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15.642073062</v>
      </c>
      <c r="AJ10" s="44">
        <f>$F10*'[1]INTERNAL PARAMETERS-2'!AI10*VLOOKUP(AJ$4,'[1]INTERNAL PARAMETERS-1'!$B$5:$J$44,4, FALSE)</f>
        <v>14.524782129</v>
      </c>
      <c r="AK10" s="44">
        <f>$F10*'[1]INTERNAL PARAMETERS-2'!AJ10*VLOOKUP(AK$4,'[1]INTERNAL PARAMETERS-1'!$B$5:$J$44,4, FALSE)</f>
        <v>2.2345818660000001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3475.7484529635076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284.45262221101495</v>
      </c>
      <c r="BB10" s="44">
        <f>$F10*'[1]INTERNAL PARAMETERS-2'!M10*(1-VLOOKUP(N$4,'[1]INTERNAL PARAMETERS-1'!$B$5:$J$44,4, FALSE))</f>
        <v>848.05234292309251</v>
      </c>
      <c r="BC10" s="44">
        <f>$F10*'[1]INTERNAL PARAMETERS-2'!N10*(1-VLOOKUP(O$4,'[1]INTERNAL PARAMETERS-1'!$B$5:$J$44,4, FALSE))</f>
        <v>796.60304225325001</v>
      </c>
      <c r="BD10" s="44">
        <f>$F10*'[1]INTERNAL PARAMETERS-2'!O10*(1-VLOOKUP(P$4,'[1]INTERNAL PARAMETERS-1'!$B$5:$J$44,4, FALSE))</f>
        <v>614.48969876939998</v>
      </c>
      <c r="BE10" s="44">
        <f>$F10*'[1]INTERNAL PARAMETERS-2'!P10*(1-VLOOKUP(Q$4,'[1]INTERNAL PARAMETERS-1'!$B$5:$J$44,4, FALSE))</f>
        <v>377.63248529864995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1109.4655796631225</v>
      </c>
      <c r="BH10" s="44">
        <f>$F10*'[1]INTERNAL PARAMETERS-2'!S10*(1-VLOOKUP(T$4,'[1]INTERNAL PARAMETERS-1'!$B$5:$J$44,4, FALSE))</f>
        <v>51.282130246154999</v>
      </c>
      <c r="BI10" s="44">
        <f>$F10*'[1]INTERNAL PARAMETERS-2'!T10*(1-VLOOKUP(U$4,'[1]INTERNAL PARAMETERS-1'!$B$5:$J$44,4, FALSE))</f>
        <v>37.539621056759998</v>
      </c>
      <c r="BJ10" s="44">
        <f>$F10*'[1]INTERNAL PARAMETERS-2'!U10*(1-VLOOKUP(V$4,'[1]INTERNAL PARAMETERS-1'!$B$5:$J$44,4, FALSE))</f>
        <v>419.75325311046748</v>
      </c>
      <c r="BK10" s="44">
        <f>$F10*'[1]INTERNAL PARAMETERS-2'!V10*(1-VLOOKUP(W$4,'[1]INTERNAL PARAMETERS-1'!$B$5:$J$44,4, FALSE))</f>
        <v>545.22104665350003</v>
      </c>
      <c r="BL10" s="44">
        <f>$F10*'[1]INTERNAL PARAMETERS-2'!W10*(1-VLOOKUP(X$4,'[1]INTERNAL PARAMETERS-1'!$B$5:$J$44,4, FALSE))</f>
        <v>747.44393406630002</v>
      </c>
      <c r="BM10" s="44">
        <f>$F10*'[1]INTERNAL PARAMETERS-2'!X10*(1-VLOOKUP(Y$4,'[1]INTERNAL PARAMETERS-1'!$B$5:$J$44,4, FALSE))</f>
        <v>128.48507156489998</v>
      </c>
      <c r="BN10" s="44">
        <f>$F10*'[1]INTERNAL PARAMETERS-2'!Y10*(1-VLOOKUP(Z$4,'[1]INTERNAL PARAMETERS-1'!$B$5:$J$44,4, FALSE))</f>
        <v>821.18174991419994</v>
      </c>
      <c r="BO10" s="44">
        <f>$F10*'[1]INTERNAL PARAMETERS-2'!Z10*(1-VLOOKUP(AA$4,'[1]INTERNAL PARAMETERS-1'!$B$5:$J$44,4, FALSE))</f>
        <v>934.0247484171</v>
      </c>
      <c r="BP10" s="44">
        <f>$F10*'[1]INTERNAL PARAMETERS-2'!AA10*(1-VLOOKUP(AB$4,'[1]INTERNAL PARAMETERS-1'!$B$5:$J$44,4, FALSE))</f>
        <v>426.7915934856</v>
      </c>
      <c r="BQ10" s="44">
        <f>$F10*'[1]INTERNAL PARAMETERS-2'!AB10*(1-VLOOKUP(AC$4,'[1]INTERNAL PARAMETERS-1'!$B$5:$J$44,4, FALSE))</f>
        <v>2520.5270873256</v>
      </c>
      <c r="BR10" s="44">
        <f>$F10*'[1]INTERNAL PARAMETERS-2'!AC10*(1-VLOOKUP(AD$4,'[1]INTERNAL PARAMETERS-1'!$B$5:$J$44,4, FALSE))</f>
        <v>313.9485949827</v>
      </c>
      <c r="BS10" s="44">
        <f>$F10*'[1]INTERNAL PARAMETERS-2'!AD10*(1-VLOOKUP(AE$4,'[1]INTERNAL PARAMETERS-1'!$B$5:$J$44,4, FALSE))</f>
        <v>63.683890315949995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92.731761708899995</v>
      </c>
      <c r="CA10" s="44">
        <f>$F10*'[1]INTERNAL PARAMETERS-2'!AL10*(1-VLOOKUP(AM$4,'[1]INTERNAL PARAMETERS-1'!$B$5:$J$44,4, FALSE))</f>
        <v>251.38199559974998</v>
      </c>
      <c r="CB10" s="44">
        <f>$F10*'[1]INTERNAL PARAMETERS-2'!AM10*(1-VLOOKUP(AN$4,'[1]INTERNAL PARAMETERS-1'!$B$5:$J$44,4, FALSE))</f>
        <v>127.36778063189999</v>
      </c>
      <c r="CC10" s="44">
        <f>$F10*'[1]INTERNAL PARAMETERS-2'!AN10*(1-VLOOKUP(AO$4,'[1]INTERNAL PARAMETERS-1'!$B$5:$J$44,4, FALSE))</f>
        <v>201.1055964798</v>
      </c>
      <c r="CD10" s="44">
        <f>$F10*'[1]INTERNAL PARAMETERS-2'!AO10*(1-VLOOKUP(AP$4,'[1]INTERNAL PARAMETERS-1'!$B$5:$J$44,4, FALSE))</f>
        <v>918.38436822015001</v>
      </c>
      <c r="CE10" s="44">
        <f>$F10*'[1]INTERNAL PARAMETERS-2'!AP10*(1-VLOOKUP(AQ$4,'[1]INTERNAL PARAMETERS-1'!$B$5:$J$44,4, FALSE))</f>
        <v>113.96028943589999</v>
      </c>
      <c r="CF10" s="44">
        <f>$F10*'[1]INTERNAL PARAMETERS-2'!AQ10*(1-VLOOKUP(AR$4,'[1]INTERNAL PARAMETERS-1'!$B$5:$J$44,4, FALSE))</f>
        <v>5.5864546649999998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16928.6505</v>
      </c>
    </row>
    <row r="11" spans="3:87" x14ac:dyDescent="0.5">
      <c r="C11" s="27" t="s">
        <v>5</v>
      </c>
      <c r="D11" s="26" t="s">
        <v>81</v>
      </c>
      <c r="E11" s="26" t="s">
        <v>74</v>
      </c>
      <c r="F11" s="124">
        <f>OVERALL2021!AI11</f>
        <v>13926.889500000001</v>
      </c>
      <c r="G11" s="45">
        <f>$F11*'[1]INTERNAL PARAMETERS-2'!F11*VLOOKUP(G$4,'[1]INTERNAL PARAMETERS-1'!$B$5:$J$44,4, FALSE)</f>
        <v>78.670213407600002</v>
      </c>
      <c r="H11" s="44">
        <f>$F11*'[1]INTERNAL PARAMETERS-2'!G11*VLOOKUP(H$4,'[1]INTERNAL PARAMETERS-1'!$B$5:$J$44,4, FALSE)</f>
        <v>118.5596103135</v>
      </c>
      <c r="I11" s="44">
        <f>$F11*'[1]INTERNAL PARAMETERS-2'!H11*VLOOKUP(I$4,'[1]INTERNAL PARAMETERS-1'!$B$5:$J$44,4, FALSE)</f>
        <v>133.05792008968501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3.3243485236500003</v>
      </c>
      <c r="L11" s="44">
        <f>$F11*'[1]INTERNAL PARAMETERS-2'!K11*VLOOKUP(L$4,'[1]INTERNAL PARAMETERS-1'!$B$5:$J$44,4, FALSE)</f>
        <v>1.1085804042</v>
      </c>
      <c r="M11" s="44">
        <f>$F11*'[1]INTERNAL PARAMETERS-2'!L11*VLOOKUP(M$4,'[1]INTERNAL PARAMETERS-1'!$B$5:$J$44,4, FALSE)</f>
        <v>15.512465869575003</v>
      </c>
      <c r="N11" s="44">
        <f>$F11*'[1]INTERNAL PARAMETERS-2'!M11*VLOOKUP(N$4,'[1]INTERNAL PARAMETERS-1'!$B$5:$J$44,4, FALSE)</f>
        <v>34.182853933275005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18.836118048750002</v>
      </c>
      <c r="S11" s="44">
        <f>$F11*'[1]INTERNAL PARAMETERS-2'!R11*VLOOKUP(S$4,'[1]INTERNAL PARAMETERS-1'!$B$5:$J$44,4, FALSE)</f>
        <v>42.842593824375008</v>
      </c>
      <c r="T11" s="44">
        <f>$F11*'[1]INTERNAL PARAMETERS-2'!S11*VLOOKUP(T$4,'[1]INTERNAL PARAMETERS-1'!$B$5:$J$44,4, FALSE)</f>
        <v>3.5456467978050004</v>
      </c>
      <c r="U11" s="44">
        <f>$F11*'[1]INTERNAL PARAMETERS-2'!T11*VLOOKUP(U$4,'[1]INTERNAL PARAMETERS-1'!$B$5:$J$44,4, FALSE)</f>
        <v>7.0912935956100007</v>
      </c>
      <c r="V11" s="44">
        <f>$F11*'[1]INTERNAL PARAMETERS-2'!U11*VLOOKUP(V$4,'[1]INTERNAL PARAMETERS-1'!$B$5:$J$44,4, FALSE)</f>
        <v>55.512511912552505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4.4315362388999997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1.1085804042</v>
      </c>
      <c r="AI11" s="44">
        <f>$F11*'[1]INTERNAL PARAMETERS-2'!AH11*VLOOKUP(AI$4,'[1]INTERNAL PARAMETERS-1'!$B$5:$J$44,4, FALSE)</f>
        <v>12.188813690400002</v>
      </c>
      <c r="AJ11" s="44">
        <f>$F11*'[1]INTERNAL PARAMETERS-2'!AI11*VLOOKUP(AJ$4,'[1]INTERNAL PARAMETERS-1'!$B$5:$J$44,4, FALSE)</f>
        <v>18.836118048750002</v>
      </c>
      <c r="AK11" s="44">
        <f>$F11*'[1]INTERNAL PARAMETERS-2'!AJ11*VLOOKUP(AK$4,'[1]INTERNAL PARAMETERS-1'!$B$5:$J$44,4, FALSE)</f>
        <v>1.1085804042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2528.1004817040152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294.73685152192502</v>
      </c>
      <c r="BB11" s="44">
        <f>$F11*'[1]INTERNAL PARAMETERS-2'!M11*(1-VLOOKUP(N$4,'[1]INTERNAL PARAMETERS-1'!$B$5:$J$44,4, FALSE))</f>
        <v>649.47422473222503</v>
      </c>
      <c r="BC11" s="44">
        <f>$F11*'[1]INTERNAL PARAMETERS-2'!N11*(1-VLOOKUP(O$4,'[1]INTERNAL PARAMETERS-1'!$B$5:$J$44,4, FALSE))</f>
        <v>814.40550266940011</v>
      </c>
      <c r="BD11" s="44">
        <f>$F11*'[1]INTERNAL PARAMETERS-2'!O11*(1-VLOOKUP(P$4,'[1]INTERNAL PARAMETERS-1'!$B$5:$J$44,4, FALSE))</f>
        <v>488.64302306385002</v>
      </c>
      <c r="BE11" s="44">
        <f>$F11*'[1]INTERNAL PARAMETERS-2'!P11*(1-VLOOKUP(Q$4,'[1]INTERNAL PARAMETERS-1'!$B$5:$J$44,4, FALSE))</f>
        <v>306.92496886785005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814.00928266312508</v>
      </c>
      <c r="BH11" s="44">
        <f>$F11*'[1]INTERNAL PARAMETERS-2'!S11*(1-VLOOKUP(T$4,'[1]INTERNAL PARAMETERS-1'!$B$5:$J$44,4, FALSE))</f>
        <v>31.910821180245001</v>
      </c>
      <c r="BI11" s="44">
        <f>$F11*'[1]INTERNAL PARAMETERS-2'!T11*(1-VLOOKUP(U$4,'[1]INTERNAL PARAMETERS-1'!$B$5:$J$44,4, FALSE))</f>
        <v>28.365174382440003</v>
      </c>
      <c r="BJ11" s="44">
        <f>$F11*'[1]INTERNAL PARAMETERS-2'!U11*(1-VLOOKUP(V$4,'[1]INTERNAL PARAMETERS-1'!$B$5:$J$44,4, FALSE))</f>
        <v>314.57090083779752</v>
      </c>
      <c r="BK11" s="44">
        <f>$F11*'[1]INTERNAL PARAMETERS-2'!V11*(1-VLOOKUP(W$4,'[1]INTERNAL PARAMETERS-1'!$B$5:$J$44,4, FALSE))</f>
        <v>385.59657496440002</v>
      </c>
      <c r="BL11" s="44">
        <f>$F11*'[1]INTERNAL PARAMETERS-2'!W11*(1-VLOOKUP(X$4,'[1]INTERNAL PARAMETERS-1'!$B$5:$J$44,4, FALSE))</f>
        <v>557.34158358945012</v>
      </c>
      <c r="BM11" s="44">
        <f>$F11*'[1]INTERNAL PARAMETERS-2'!X11*(1-VLOOKUP(Y$4,'[1]INTERNAL PARAMETERS-1'!$B$5:$J$44,4, FALSE))</f>
        <v>175.06935714869999</v>
      </c>
      <c r="BN11" s="44">
        <f>$F11*'[1]INTERNAL PARAMETERS-2'!Y11*(1-VLOOKUP(Z$4,'[1]INTERNAL PARAMETERS-1'!$B$5:$J$44,4, FALSE))</f>
        <v>831.0258525987</v>
      </c>
      <c r="BO11" s="44">
        <f>$F11*'[1]INTERNAL PARAMETERS-2'!Z11*(1-VLOOKUP(AA$4,'[1]INTERNAL PARAMETERS-1'!$B$5:$J$44,4, FALSE))</f>
        <v>843.21466628910002</v>
      </c>
      <c r="BP11" s="44">
        <f>$F11*'[1]INTERNAL PARAMETERS-2'!AA11*(1-VLOOKUP(AB$4,'[1]INTERNAL PARAMETERS-1'!$B$5:$J$44,4, FALSE))</f>
        <v>339.0584810112</v>
      </c>
      <c r="BQ11" s="44">
        <f>$F11*'[1]INTERNAL PARAMETERS-2'!AB11*(1-VLOOKUP(AC$4,'[1]INTERNAL PARAMETERS-1'!$B$5:$J$44,4, FALSE))</f>
        <v>2261.4984538121998</v>
      </c>
      <c r="BR11" s="44">
        <f>$F11*'[1]INTERNAL PARAMETERS-2'!AC11*(1-VLOOKUP(AD$4,'[1]INTERNAL PARAMETERS-1'!$B$5:$J$44,4, FALSE))</f>
        <v>239.33498874644999</v>
      </c>
      <c r="BS11" s="44">
        <f>$F11*'[1]INTERNAL PARAMETERS-2'!AD11*(1-VLOOKUP(AE$4,'[1]INTERNAL PARAMETERS-1'!$B$5:$J$44,4, FALSE))</f>
        <v>59.834095358850007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50.969630192100006</v>
      </c>
      <c r="CA11" s="44">
        <f>$F11*'[1]INTERNAL PARAMETERS-2'!AL11*(1-VLOOKUP(AM$4,'[1]INTERNAL PARAMETERS-1'!$B$5:$J$44,4, FALSE))</f>
        <v>245.98368579375003</v>
      </c>
      <c r="CB11" s="44">
        <f>$F11*'[1]INTERNAL PARAMETERS-2'!AM11*(1-VLOOKUP(AN$4,'[1]INTERNAL PARAMETERS-1'!$B$5:$J$44,4, FALSE))</f>
        <v>97.507724145300003</v>
      </c>
      <c r="CC11" s="44">
        <f>$F11*'[1]INTERNAL PARAMETERS-2'!AN11*(1-VLOOKUP(AO$4,'[1]INTERNAL PARAMETERS-1'!$B$5:$J$44,4, FALSE))</f>
        <v>178.39370567234999</v>
      </c>
      <c r="CD11" s="44">
        <f>$F11*'[1]INTERNAL PARAMETERS-2'!AO11*(1-VLOOKUP(AP$4,'[1]INTERNAL PARAMETERS-1'!$B$5:$J$44,4, FALSE))</f>
        <v>735.73528926180006</v>
      </c>
      <c r="CE11" s="44">
        <f>$F11*'[1]INTERNAL PARAMETERS-2'!AP11*(1-VLOOKUP(AQ$4,'[1]INTERNAL PARAMETERS-1'!$B$5:$J$44,4, FALSE))</f>
        <v>85.318910454900006</v>
      </c>
      <c r="CF11" s="44">
        <f>$F11*'[1]INTERNAL PARAMETERS-2'!AQ11*(1-VLOOKUP(AR$4,'[1]INTERNAL PARAMETERS-1'!$B$5:$J$44,4, FALSE))</f>
        <v>17.728930333500003</v>
      </c>
      <c r="CG11" s="44">
        <f>$F11*'[1]INTERNAL PARAMETERS-2'!AR11*(1-VLOOKUP(AS$4,'[1]INTERNAL PARAMETERS-1'!$B$5:$J$44,4, FALSE))</f>
        <v>2.2157681194499999</v>
      </c>
      <c r="CH11" s="43">
        <f>$F11*'[1]INTERNAL PARAMETERS-2'!AS11*(1-VLOOKUP(AT$4,'[1]INTERNAL PARAMETERS-1'!$B$5:$J$44,4, FALSE))</f>
        <v>0</v>
      </c>
      <c r="CI11" s="42">
        <f t="shared" si="0"/>
        <v>13926.886714622098</v>
      </c>
    </row>
    <row r="12" spans="3:87" x14ac:dyDescent="0.5">
      <c r="C12" s="27" t="s">
        <v>5</v>
      </c>
      <c r="D12" s="26" t="s">
        <v>81</v>
      </c>
      <c r="E12" s="26" t="s">
        <v>73</v>
      </c>
      <c r="F12" s="124">
        <f>OVERALL2021!AI12</f>
        <v>13466.028</v>
      </c>
      <c r="G12" s="45">
        <f>$F12*'[1]INTERNAL PARAMETERS-2'!F12*VLOOKUP(G$4,'[1]INTERNAL PARAMETERS-1'!$B$5:$J$44,4, FALSE)</f>
        <v>105.8214344352</v>
      </c>
      <c r="H12" s="44">
        <f>$F12*'[1]INTERNAL PARAMETERS-2'!G12*VLOOKUP(H$4,'[1]INTERNAL PARAMETERS-1'!$B$5:$J$44,4, FALSE)</f>
        <v>110.92101923880001</v>
      </c>
      <c r="I12" s="44">
        <f>$F12*'[1]INTERNAL PARAMETERS-2'!H12*VLOOKUP(I$4,'[1]INTERNAL PARAMETERS-1'!$B$5:$J$44,4, FALSE)</f>
        <v>123.73185764646001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1.2752328516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17.020588081020001</v>
      </c>
      <c r="N12" s="44">
        <f>$F12*'[1]INTERNAL PARAMETERS-2'!M12*VLOOKUP(N$4,'[1]INTERNAL PARAMETERS-1'!$B$5:$J$44,4, FALSE)</f>
        <v>27.730187479560001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17.849220114000001</v>
      </c>
      <c r="S12" s="44">
        <f>$F12*'[1]INTERNAL PARAMETERS-2'!R12*VLOOKUP(S$4,'[1]INTERNAL PARAMETERS-1'!$B$5:$J$44,4, FALSE)</f>
        <v>37.868086659360003</v>
      </c>
      <c r="T12" s="44">
        <f>$F12*'[1]INTERNAL PARAMETERS-2'!S12*VLOOKUP(T$4,'[1]INTERNAL PARAMETERS-1'!$B$5:$J$44,4, FALSE)</f>
        <v>3.9524138782800002</v>
      </c>
      <c r="U12" s="44">
        <f>$F12*'[1]INTERNAL PARAMETERS-2'!T12*VLOOKUP(U$4,'[1]INTERNAL PARAMETERS-1'!$B$5:$J$44,4, FALSE)</f>
        <v>7.39473461592</v>
      </c>
      <c r="V12" s="44">
        <f>$F12*'[1]INTERNAL PARAMETERS-2'!U12*VLOOKUP(V$4,'[1]INTERNAL PARAMETERS-1'!$B$5:$J$44,4, FALSE)</f>
        <v>55.460307628979997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7.6500505067999995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3.8243519520000002</v>
      </c>
      <c r="AI12" s="44">
        <f>$F12*'[1]INTERNAL PARAMETERS-2'!AH12*VLOOKUP(AI$4,'[1]INTERNAL PARAMETERS-1'!$B$5:$J$44,4, FALSE)</f>
        <v>14.024868162000002</v>
      </c>
      <c r="AJ12" s="44">
        <f>$F12*'[1]INTERNAL PARAMETERS-2'!AI12*VLOOKUP(AJ$4,'[1]INTERNAL PARAMETERS-1'!$B$5:$J$44,4, FALSE)</f>
        <v>20.399685817200002</v>
      </c>
      <c r="AK12" s="44">
        <f>$F12*'[1]INTERNAL PARAMETERS-2'!AJ12*VLOOKUP(AK$4,'[1]INTERNAL PARAMETERS-1'!$B$5:$J$44,4, FALSE)</f>
        <v>3.8243519520000002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2350.9052952827401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323.39117353937996</v>
      </c>
      <c r="BB12" s="44">
        <f>$F12*'[1]INTERNAL PARAMETERS-2'!M12*(1-VLOOKUP(N$4,'[1]INTERNAL PARAMETERS-1'!$B$5:$J$44,4, FALSE))</f>
        <v>526.8735621116399</v>
      </c>
      <c r="BC12" s="44">
        <f>$F12*'[1]INTERNAL PARAMETERS-2'!N12*(1-VLOOKUP(O$4,'[1]INTERNAL PARAMETERS-1'!$B$5:$J$44,4, FALSE))</f>
        <v>952.38752350560003</v>
      </c>
      <c r="BD12" s="44">
        <f>$F12*'[1]INTERNAL PARAMETERS-2'!O12*(1-VLOOKUP(P$4,'[1]INTERNAL PARAMETERS-1'!$B$5:$J$44,4, FALSE))</f>
        <v>411.80864207639996</v>
      </c>
      <c r="BE12" s="44">
        <f>$F12*'[1]INTERNAL PARAMETERS-2'!P12*(1-VLOOKUP(Q$4,'[1]INTERNAL PARAMETERS-1'!$B$5:$J$44,4, FALSE))</f>
        <v>339.13652876880002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719.49364652783993</v>
      </c>
      <c r="BH12" s="44">
        <f>$F12*'[1]INTERNAL PARAMETERS-2'!S12*(1-VLOOKUP(T$4,'[1]INTERNAL PARAMETERS-1'!$B$5:$J$44,4, FALSE))</f>
        <v>35.571724904520003</v>
      </c>
      <c r="BI12" s="44">
        <f>$F12*'[1]INTERNAL PARAMETERS-2'!T12*(1-VLOOKUP(U$4,'[1]INTERNAL PARAMETERS-1'!$B$5:$J$44,4, FALSE))</f>
        <v>29.57893846368</v>
      </c>
      <c r="BJ12" s="44">
        <f>$F12*'[1]INTERNAL PARAMETERS-2'!U12*(1-VLOOKUP(V$4,'[1]INTERNAL PARAMETERS-1'!$B$5:$J$44,4, FALSE))</f>
        <v>314.27507656422</v>
      </c>
      <c r="BK12" s="44">
        <f>$F12*'[1]INTERNAL PARAMETERS-2'!V12*(1-VLOOKUP(W$4,'[1]INTERNAL PARAMETERS-1'!$B$5:$J$44,4, FALSE))</f>
        <v>378.6606675516</v>
      </c>
      <c r="BL12" s="44">
        <f>$F12*'[1]INTERNAL PARAMETERS-2'!W12*(1-VLOOKUP(X$4,'[1]INTERNAL PARAMETERS-1'!$B$5:$J$44,4, FALSE))</f>
        <v>538.02976232879996</v>
      </c>
      <c r="BM12" s="44">
        <f>$F12*'[1]INTERNAL PARAMETERS-2'!X12*(1-VLOOKUP(Y$4,'[1]INTERNAL PARAMETERS-1'!$B$5:$J$44,4, FALSE))</f>
        <v>206.541937464</v>
      </c>
      <c r="BN12" s="44">
        <f>$F12*'[1]INTERNAL PARAMETERS-2'!Y12*(1-VLOOKUP(Z$4,'[1]INTERNAL PARAMETERS-1'!$B$5:$J$44,4, FALSE))</f>
        <v>790.46930962800002</v>
      </c>
      <c r="BO12" s="44">
        <f>$F12*'[1]INTERNAL PARAMETERS-2'!Z12*(1-VLOOKUP(AA$4,'[1]INTERNAL PARAMETERS-1'!$B$5:$J$44,4, FALSE))</f>
        <v>814.6933473972</v>
      </c>
      <c r="BP12" s="44">
        <f>$F12*'[1]INTERNAL PARAMETERS-2'!AA12*(1-VLOOKUP(AB$4,'[1]INTERNAL PARAMETERS-1'!$B$5:$J$44,4, FALSE))</f>
        <v>332.76171111359997</v>
      </c>
      <c r="BQ12" s="44">
        <f>$F12*'[1]INTERNAL PARAMETERS-2'!AB12*(1-VLOOKUP(AC$4,'[1]INTERNAL PARAMETERS-1'!$B$5:$J$44,4, FALSE))</f>
        <v>2213.3140669584</v>
      </c>
      <c r="BR12" s="44">
        <f>$F12*'[1]INTERNAL PARAMETERS-2'!AC12*(1-VLOOKUP(AD$4,'[1]INTERNAL PARAMETERS-1'!$B$5:$J$44,4, FALSE))</f>
        <v>218.0163399228</v>
      </c>
      <c r="BS12" s="44">
        <f>$F12*'[1]INTERNAL PARAMETERS-2'!AD12*(1-VLOOKUP(AE$4,'[1]INTERNAL PARAMETERS-1'!$B$5:$J$44,4, FALSE))</f>
        <v>47.172842686799996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54.822893193599995</v>
      </c>
      <c r="CA12" s="44">
        <f>$F12*'[1]INTERNAL PARAMETERS-2'!AL12*(1-VLOOKUP(AM$4,'[1]INTERNAL PARAMETERS-1'!$B$5:$J$44,4, FALSE))</f>
        <v>280.48928362320004</v>
      </c>
      <c r="CB12" s="44">
        <f>$F12*'[1]INTERNAL PARAMETERS-2'!AM12*(1-VLOOKUP(AN$4,'[1]INTERNAL PARAMETERS-1'!$B$5:$J$44,4, FALSE))</f>
        <v>85.421748618000009</v>
      </c>
      <c r="CC12" s="44">
        <f>$F12*'[1]INTERNAL PARAMETERS-2'!AN12*(1-VLOOKUP(AO$4,'[1]INTERNAL PARAMETERS-1'!$B$5:$J$44,4, FALSE))</f>
        <v>179.7674339916</v>
      </c>
      <c r="CD12" s="44">
        <f>$F12*'[1]INTERNAL PARAMETERS-2'!AO12*(1-VLOOKUP(AP$4,'[1]INTERNAL PARAMETERS-1'!$B$5:$J$44,4, FALSE))</f>
        <v>687.19834089599999</v>
      </c>
      <c r="CE12" s="44">
        <f>$F12*'[1]INTERNAL PARAMETERS-2'!AP12*(1-VLOOKUP(AQ$4,'[1]INTERNAL PARAMETERS-1'!$B$5:$J$44,4, FALSE))</f>
        <v>70.121647604399996</v>
      </c>
      <c r="CF12" s="44">
        <f>$F12*'[1]INTERNAL PARAMETERS-2'!AQ12*(1-VLOOKUP(AR$4,'[1]INTERNAL PARAMETERS-1'!$B$5:$J$44,4, FALSE))</f>
        <v>6.3748176552000002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13466.026653397199</v>
      </c>
    </row>
    <row r="13" spans="3:87" x14ac:dyDescent="0.5">
      <c r="C13" s="27" t="s">
        <v>5</v>
      </c>
      <c r="D13" s="26" t="s">
        <v>81</v>
      </c>
      <c r="E13" s="26" t="s">
        <v>72</v>
      </c>
      <c r="F13" s="124">
        <f>OVERALL2021!AI13</f>
        <v>12835.116</v>
      </c>
      <c r="G13" s="45">
        <f>$F13*'[1]INTERNAL PARAMETERS-2'!F13*VLOOKUP(G$4,'[1]INTERNAL PARAMETERS-1'!$B$5:$J$44,4, FALSE)</f>
        <v>96.545742552000007</v>
      </c>
      <c r="H13" s="44">
        <f>$F13*'[1]INTERNAL PARAMETERS-2'!G13*VLOOKUP(H$4,'[1]INTERNAL PARAMETERS-1'!$B$5:$J$44,4, FALSE)</f>
        <v>92.466742687199996</v>
      </c>
      <c r="I13" s="44">
        <f>$F13*'[1]INTERNAL PARAMETERS-2'!H13*VLOOKUP(I$4,'[1]INTERNAL PARAMETERS-1'!$B$5:$J$44,4, FALSE)</f>
        <v>121.18037321754001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2.7197610804000001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18.28927019304</v>
      </c>
      <c r="N13" s="44">
        <f>$F13*'[1]INTERNAL PARAMETERS-2'!M13*VLOOKUP(N$4,'[1]INTERNAL PARAMETERS-1'!$B$5:$J$44,4, FALSE)</f>
        <v>25.020261725760001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16.317282970800001</v>
      </c>
      <c r="S13" s="44">
        <f>$F13*'[1]INTERNAL PARAMETERS-2'!R13*VLOOKUP(S$4,'[1]INTERNAL PARAMETERS-1'!$B$5:$J$44,4, FALSE)</f>
        <v>32.816567886480009</v>
      </c>
      <c r="T13" s="44">
        <f>$F13*'[1]INTERNAL PARAMETERS-2'!S13*VLOOKUP(T$4,'[1]INTERNAL PARAMETERS-1'!$B$5:$J$44,4, FALSE)</f>
        <v>2.4476566212000002</v>
      </c>
      <c r="U13" s="44">
        <f>$F13*'[1]INTERNAL PARAMETERS-2'!T13*VLOOKUP(U$4,'[1]INTERNAL PARAMETERS-1'!$B$5:$J$44,4, FALSE)</f>
        <v>2.7195043780800003</v>
      </c>
      <c r="V13" s="44">
        <f>$F13*'[1]INTERNAL PARAMETERS-2'!U13*VLOOKUP(V$4,'[1]INTERNAL PARAMETERS-1'!$B$5:$J$44,4, FALSE)</f>
        <v>59.559109652700002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5.4395221608000002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2.7197610804000001</v>
      </c>
      <c r="AI13" s="44">
        <f>$F13*'[1]INTERNAL PARAMETERS-2'!AH13*VLOOKUP(AI$4,'[1]INTERNAL PARAMETERS-1'!$B$5:$J$44,4, FALSE)</f>
        <v>10.87776081</v>
      </c>
      <c r="AJ13" s="44">
        <f>$F13*'[1]INTERNAL PARAMETERS-2'!AI13*VLOOKUP(AJ$4,'[1]INTERNAL PARAMETERS-1'!$B$5:$J$44,4, FALSE)</f>
        <v>8.1592832412000007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2302.4270911332601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347.49613366775998</v>
      </c>
      <c r="BB13" s="44">
        <f>$F13*'[1]INTERNAL PARAMETERS-2'!M13*(1-VLOOKUP(N$4,'[1]INTERNAL PARAMETERS-1'!$B$5:$J$44,4, FALSE))</f>
        <v>475.38497278943998</v>
      </c>
      <c r="BC13" s="44">
        <f>$F13*'[1]INTERNAL PARAMETERS-2'!N13*(1-VLOOKUP(O$4,'[1]INTERNAL PARAMETERS-1'!$B$5:$J$44,4, FALSE))</f>
        <v>1082.398167396</v>
      </c>
      <c r="BD13" s="44">
        <f>$F13*'[1]INTERNAL PARAMETERS-2'!O13*(1-VLOOKUP(P$4,'[1]INTERNAL PARAMETERS-1'!$B$5:$J$44,4, FALSE))</f>
        <v>369.86440372560003</v>
      </c>
      <c r="BE13" s="44">
        <f>$F13*'[1]INTERNAL PARAMETERS-2'!P13*(1-VLOOKUP(Q$4,'[1]INTERNAL PARAMETERS-1'!$B$5:$J$44,4, FALSE))</f>
        <v>330.43107683880004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623.51478984312007</v>
      </c>
      <c r="BH13" s="44">
        <f>$F13*'[1]INTERNAL PARAMETERS-2'!S13*(1-VLOOKUP(T$4,'[1]INTERNAL PARAMETERS-1'!$B$5:$J$44,4, FALSE))</f>
        <v>22.028909590800001</v>
      </c>
      <c r="BI13" s="44">
        <f>$F13*'[1]INTERNAL PARAMETERS-2'!T13*(1-VLOOKUP(U$4,'[1]INTERNAL PARAMETERS-1'!$B$5:$J$44,4, FALSE))</f>
        <v>10.878017512320001</v>
      </c>
      <c r="BJ13" s="44">
        <f>$F13*'[1]INTERNAL PARAMETERS-2'!U13*(1-VLOOKUP(V$4,'[1]INTERNAL PARAMETERS-1'!$B$5:$J$44,4, FALSE))</f>
        <v>337.50162136530002</v>
      </c>
      <c r="BK13" s="44">
        <f>$F13*'[1]INTERNAL PARAMETERS-2'!V13*(1-VLOOKUP(W$4,'[1]INTERNAL PARAMETERS-1'!$B$5:$J$44,4, FALSE))</f>
        <v>401.1397308828</v>
      </c>
      <c r="BL13" s="44">
        <f>$F13*'[1]INTERNAL PARAMETERS-2'!W13*(1-VLOOKUP(X$4,'[1]INTERNAL PARAMETERS-1'!$B$5:$J$44,4, FALSE))</f>
        <v>550.71760572359995</v>
      </c>
      <c r="BM13" s="44">
        <f>$F13*'[1]INTERNAL PARAMETERS-2'!X13*(1-VLOOKUP(Y$4,'[1]INTERNAL PARAMETERS-1'!$B$5:$J$44,4, FALSE))</f>
        <v>235.24457307119999</v>
      </c>
      <c r="BN13" s="44">
        <f>$F13*'[1]INTERNAL PARAMETERS-2'!Y13*(1-VLOOKUP(Z$4,'[1]INTERNAL PARAMETERS-1'!$B$5:$J$44,4, FALSE))</f>
        <v>739.72880745120005</v>
      </c>
      <c r="BO13" s="44">
        <f>$F13*'[1]INTERNAL PARAMETERS-2'!Z13*(1-VLOOKUP(AA$4,'[1]INTERNAL PARAMETERS-1'!$B$5:$J$44,4, FALSE))</f>
        <v>698.93495826840001</v>
      </c>
      <c r="BP13" s="44">
        <f>$F13*'[1]INTERNAL PARAMETERS-2'!AA13*(1-VLOOKUP(AB$4,'[1]INTERNAL PARAMETERS-1'!$B$5:$J$44,4, FALSE))</f>
        <v>255.64213941839998</v>
      </c>
      <c r="BQ13" s="44">
        <f>$F13*'[1]INTERNAL PARAMETERS-2'!AB13*(1-VLOOKUP(AC$4,'[1]INTERNAL PARAMETERS-1'!$B$5:$J$44,4, FALSE))</f>
        <v>2168.8753346568001</v>
      </c>
      <c r="BR13" s="44">
        <f>$F13*'[1]INTERNAL PARAMETERS-2'!AC13*(1-VLOOKUP(AD$4,'[1]INTERNAL PARAMETERS-1'!$B$5:$J$44,4, FALSE))</f>
        <v>187.6519629432</v>
      </c>
      <c r="BS13" s="44">
        <f>$F13*'[1]INTERNAL PARAMETERS-2'!AD13*(1-VLOOKUP(AE$4,'[1]INTERNAL PARAMETERS-1'!$B$5:$J$44,4, FALSE))</f>
        <v>33.995088237600001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47.592610127999997</v>
      </c>
      <c r="CA13" s="44">
        <f>$F13*'[1]INTERNAL PARAMETERS-2'!AL13*(1-VLOOKUP(AM$4,'[1]INTERNAL PARAMETERS-1'!$B$5:$J$44,4, FALSE))</f>
        <v>228.44581212599999</v>
      </c>
      <c r="CB13" s="44">
        <f>$F13*'[1]INTERNAL PARAMETERS-2'!AM13*(1-VLOOKUP(AN$4,'[1]INTERNAL PARAMETERS-1'!$B$5:$J$44,4, FALSE))</f>
        <v>59.830893234000001</v>
      </c>
      <c r="CC13" s="44">
        <f>$F13*'[1]INTERNAL PARAMETERS-2'!AN13*(1-VLOOKUP(AO$4,'[1]INTERNAL PARAMETERS-1'!$B$5:$J$44,4, FALSE))</f>
        <v>146.85811376039999</v>
      </c>
      <c r="CD13" s="44">
        <f>$F13*'[1]INTERNAL PARAMETERS-2'!AO13*(1-VLOOKUP(AP$4,'[1]INTERNAL PARAMETERS-1'!$B$5:$J$44,4, FALSE))</f>
        <v>595.59045477120003</v>
      </c>
      <c r="CE13" s="44">
        <f>$F13*'[1]INTERNAL PARAMETERS-2'!AP13*(1-VLOOKUP(AQ$4,'[1]INTERNAL PARAMETERS-1'!$B$5:$J$44,4, FALSE))</f>
        <v>77.508698500800008</v>
      </c>
      <c r="CF13" s="44">
        <f>$F13*'[1]INTERNAL PARAMETERS-2'!AQ13*(1-VLOOKUP(AR$4,'[1]INTERNAL PARAMETERS-1'!$B$5:$J$44,4, FALSE))</f>
        <v>8.1592832412000007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12835.119850534802</v>
      </c>
    </row>
    <row r="14" spans="3:87" x14ac:dyDescent="0.5">
      <c r="C14" s="27" t="s">
        <v>5</v>
      </c>
      <c r="D14" s="26" t="s">
        <v>81</v>
      </c>
      <c r="E14" s="26" t="s">
        <v>71</v>
      </c>
      <c r="F14" s="124">
        <f>OVERALL2021!AI14</f>
        <v>11668.585999999999</v>
      </c>
      <c r="G14" s="45">
        <f>$F14*'[1]INTERNAL PARAMETERS-2'!F14*VLOOKUP(G$4,'[1]INTERNAL PARAMETERS-1'!$B$5:$J$44,4, FALSE)</f>
        <v>105.40117047939999</v>
      </c>
      <c r="H14" s="44">
        <f>$F14*'[1]INTERNAL PARAMETERS-2'!G14*VLOOKUP(H$4,'[1]INTERNAL PARAMETERS-1'!$B$5:$J$44,4, FALSE)</f>
        <v>71.673122646400003</v>
      </c>
      <c r="I14" s="44">
        <f>$F14*'[1]INTERNAL PARAMETERS-2'!H14*VLOOKUP(I$4,'[1]INTERNAL PARAMETERS-1'!$B$5:$J$44,4, FALSE)</f>
        <v>107.67485280443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1.4048977543999999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23.047674381340002</v>
      </c>
      <c r="N14" s="44">
        <f>$F14*'[1]INTERNAL PARAMETERS-2'!M14*VLOOKUP(N$4,'[1]INTERNAL PARAMETERS-1'!$B$5:$J$44,4, FALSE)</f>
        <v>18.972187349120002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14.053644978399999</v>
      </c>
      <c r="S14" s="44">
        <f>$F14*'[1]INTERNAL PARAMETERS-2'!R14*VLOOKUP(S$4,'[1]INTERNAL PARAMETERS-1'!$B$5:$J$44,4, FALSE)</f>
        <v>29.13552575512</v>
      </c>
      <c r="T14" s="44">
        <f>$F14*'[1]INTERNAL PARAMETERS-2'!S14*VLOOKUP(T$4,'[1]INTERNAL PARAMETERS-1'!$B$5:$J$44,4, FALSE)</f>
        <v>3.9349972567799996</v>
      </c>
      <c r="U14" s="44">
        <f>$F14*'[1]INTERNAL PARAMETERS-2'!T14*VLOOKUP(U$4,'[1]INTERNAL PARAMETERS-1'!$B$5:$J$44,4, FALSE)</f>
        <v>5.0592655178800001</v>
      </c>
      <c r="V14" s="44">
        <f>$F14*'[1]INTERNAL PARAMETERS-2'!U14*VLOOKUP(V$4,'[1]INTERNAL PARAMETERS-1'!$B$5:$J$44,4, FALSE)</f>
        <v>46.165593650399991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2.8109623673999997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2.8109623673999997</v>
      </c>
      <c r="AI14" s="44">
        <f>$F14*'[1]INTERNAL PARAMETERS-2'!AH14*VLOOKUP(AI$4,'[1]INTERNAL PARAMETERS-1'!$B$5:$J$44,4, FALSE)</f>
        <v>5.6219247347999994</v>
      </c>
      <c r="AJ14" s="44">
        <f>$F14*'[1]INTERNAL PARAMETERS-2'!AI14*VLOOKUP(AJ$4,'[1]INTERNAL PARAMETERS-1'!$B$5:$J$44,4, FALSE)</f>
        <v>11.242682610999999</v>
      </c>
      <c r="AK14" s="44">
        <f>$F14*'[1]INTERNAL PARAMETERS-2'!AJ14*VLOOKUP(AK$4,'[1]INTERNAL PARAMETERS-1'!$B$5:$J$44,4, FALSE)</f>
        <v>1.4048977543999999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2045.8222032841697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437.90581324545997</v>
      </c>
      <c r="BB14" s="44">
        <f>$F14*'[1]INTERNAL PARAMETERS-2'!M14*(1-VLOOKUP(N$4,'[1]INTERNAL PARAMETERS-1'!$B$5:$J$44,4, FALSE))</f>
        <v>360.47155963327998</v>
      </c>
      <c r="BC14" s="44">
        <f>$F14*'[1]INTERNAL PARAMETERS-2'!N14*(1-VLOOKUP(O$4,'[1]INTERNAL PARAMETERS-1'!$B$5:$J$44,4, FALSE))</f>
        <v>1132.7081493537999</v>
      </c>
      <c r="BD14" s="44">
        <f>$F14*'[1]INTERNAL PARAMETERS-2'!O14*(1-VLOOKUP(P$4,'[1]INTERNAL PARAMETERS-1'!$B$5:$J$44,4, FALSE))</f>
        <v>313.39254907079999</v>
      </c>
      <c r="BE14" s="44">
        <f>$F14*'[1]INTERNAL PARAMETERS-2'!P14*(1-VLOOKUP(Q$4,'[1]INTERNAL PARAMETERS-1'!$B$5:$J$44,4, FALSE))</f>
        <v>296.52794172500001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553.57498934727994</v>
      </c>
      <c r="BH14" s="44">
        <f>$F14*'[1]INTERNAL PARAMETERS-2'!S14*(1-VLOOKUP(T$4,'[1]INTERNAL PARAMETERS-1'!$B$5:$J$44,4, FALSE))</f>
        <v>35.414975311019994</v>
      </c>
      <c r="BI14" s="44">
        <f>$F14*'[1]INTERNAL PARAMETERS-2'!T14*(1-VLOOKUP(U$4,'[1]INTERNAL PARAMETERS-1'!$B$5:$J$44,4, FALSE))</f>
        <v>20.23706207152</v>
      </c>
      <c r="BJ14" s="44">
        <f>$F14*'[1]INTERNAL PARAMETERS-2'!U14*(1-VLOOKUP(V$4,'[1]INTERNAL PARAMETERS-1'!$B$5:$J$44,4, FALSE))</f>
        <v>261.60503068559996</v>
      </c>
      <c r="BK14" s="44">
        <f>$F14*'[1]INTERNAL PARAMETERS-2'!V14*(1-VLOOKUP(W$4,'[1]INTERNAL PARAMETERS-1'!$B$5:$J$44,4, FALSE))</f>
        <v>399.11814983699998</v>
      </c>
      <c r="BL14" s="44">
        <f>$F14*'[1]INTERNAL PARAMETERS-2'!W14*(1-VLOOKUP(X$4,'[1]INTERNAL PARAMETERS-1'!$B$5:$J$44,4, FALSE))</f>
        <v>452.52176738319997</v>
      </c>
      <c r="BM14" s="44">
        <f>$F14*'[1]INTERNAL PARAMETERS-2'!X14*(1-VLOOKUP(Y$4,'[1]INTERNAL PARAMETERS-1'!$B$5:$J$44,4, FALSE))</f>
        <v>258.58403377019999</v>
      </c>
      <c r="BN14" s="44">
        <f>$F14*'[1]INTERNAL PARAMETERS-2'!Y14*(1-VLOOKUP(Z$4,'[1]INTERNAL PARAMETERS-1'!$B$5:$J$44,4, FALSE))</f>
        <v>698.45705392939999</v>
      </c>
      <c r="BO14" s="44">
        <f>$F14*'[1]INTERNAL PARAMETERS-2'!Z14*(1-VLOOKUP(AA$4,'[1]INTERNAL PARAMETERS-1'!$B$5:$J$44,4, FALSE))</f>
        <v>649.26929650499994</v>
      </c>
      <c r="BP14" s="44">
        <f>$F14*'[1]INTERNAL PARAMETERS-2'!AA14*(1-VLOOKUP(AB$4,'[1]INTERNAL PARAMETERS-1'!$B$5:$J$44,4, FALSE))</f>
        <v>241.71942642439996</v>
      </c>
      <c r="BQ14" s="44">
        <f>$F14*'[1]INTERNAL PARAMETERS-2'!AB14*(1-VLOOKUP(AC$4,'[1]INTERNAL PARAMETERS-1'!$B$5:$J$44,4, FALSE))</f>
        <v>1893.0005410729998</v>
      </c>
      <c r="BR14" s="44">
        <f>$F14*'[1]INTERNAL PARAMETERS-2'!AC14*(1-VLOOKUP(AD$4,'[1]INTERNAL PARAMETERS-1'!$B$5:$J$44,4, FALSE))</f>
        <v>126.481637947</v>
      </c>
      <c r="BS14" s="44">
        <f>$F14*'[1]INTERNAL PARAMETERS-2'!AD14*(1-VLOOKUP(AE$4,'[1]INTERNAL PARAMETERS-1'!$B$5:$J$44,4, FALSE))</f>
        <v>44.970730443999997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46.376795056999995</v>
      </c>
      <c r="CA14" s="44">
        <f>$F14*'[1]INTERNAL PARAMETERS-2'!AL14*(1-VLOOKUP(AM$4,'[1]INTERNAL PARAMETERS-1'!$B$5:$J$44,4, FALSE))</f>
        <v>150.37190092339998</v>
      </c>
      <c r="CB14" s="44">
        <f>$F14*'[1]INTERNAL PARAMETERS-2'!AM14*(1-VLOOKUP(AN$4,'[1]INTERNAL PARAMETERS-1'!$B$5:$J$44,4, FALSE))</f>
        <v>39.349972567799995</v>
      </c>
      <c r="CC14" s="44">
        <f>$F14*'[1]INTERNAL PARAMETERS-2'!AN14*(1-VLOOKUP(AO$4,'[1]INTERNAL PARAMETERS-1'!$B$5:$J$44,4, FALSE))</f>
        <v>168.64140602359998</v>
      </c>
      <c r="CD14" s="44">
        <f>$F14*'[1]INTERNAL PARAMETERS-2'!AO14*(1-VLOOKUP(AP$4,'[1]INTERNAL PARAMETERS-1'!$B$5:$J$44,4, FALSE))</f>
        <v>508.73518043819996</v>
      </c>
      <c r="CE14" s="44">
        <f>$F14*'[1]INTERNAL PARAMETERS-2'!AP14*(1-VLOOKUP(AQ$4,'[1]INTERNAL PARAMETERS-1'!$B$5:$J$44,4, FALSE))</f>
        <v>75.888982768199995</v>
      </c>
      <c r="CF14" s="44">
        <f>$F14*'[1]INTERNAL PARAMETERS-2'!AQ14*(1-VLOOKUP(AR$4,'[1]INTERNAL PARAMETERS-1'!$B$5:$J$44,4, FALSE))</f>
        <v>7.0268224891999997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11668.588333717196</v>
      </c>
    </row>
    <row r="15" spans="3:87" x14ac:dyDescent="0.5">
      <c r="C15" s="27" t="s">
        <v>5</v>
      </c>
      <c r="D15" s="26" t="s">
        <v>81</v>
      </c>
      <c r="E15" s="26" t="s">
        <v>70</v>
      </c>
      <c r="F15" s="124">
        <f>OVERALL2021!AI15</f>
        <v>10348.4355</v>
      </c>
      <c r="G15" s="45">
        <f>$F15*'[1]INTERNAL PARAMETERS-2'!F15*VLOOKUP(G$4,'[1]INTERNAL PARAMETERS-1'!$B$5:$J$44,4, FALSE)</f>
        <v>82.821633837149989</v>
      </c>
      <c r="H15" s="44">
        <f>$F15*'[1]INTERNAL PARAMETERS-2'!G15*VLOOKUP(H$4,'[1]INTERNAL PARAMETERS-1'!$B$5:$J$44,4, FALSE)</f>
        <v>45.694551793800002</v>
      </c>
      <c r="I15" s="44">
        <f>$F15*'[1]INTERNAL PARAMETERS-2'!H15*VLOOKUP(I$4,'[1]INTERNAL PARAMETERS-1'!$B$5:$J$44,4, FALSE)</f>
        <v>97.130777798242491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23.061591996104998</v>
      </c>
      <c r="N15" s="44">
        <f>$F15*'[1]INTERNAL PARAMETERS-2'!M15*VLOOKUP(N$4,'[1]INTERNAL PARAMETERS-1'!$B$5:$J$44,4, FALSE)</f>
        <v>15.421962972585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9.9955538494499994</v>
      </c>
      <c r="S15" s="44">
        <f>$F15*'[1]INTERNAL PARAMETERS-2'!R15*VLOOKUP(S$4,'[1]INTERNAL PARAMETERS-1'!$B$5:$J$44,4, FALSE)</f>
        <v>28.1728395160875</v>
      </c>
      <c r="T15" s="44">
        <f>$F15*'[1]INTERNAL PARAMETERS-2'!S15*VLOOKUP(T$4,'[1]INTERNAL PARAMETERS-1'!$B$5:$J$44,4, FALSE)</f>
        <v>1.8563023599899999</v>
      </c>
      <c r="U15" s="44">
        <f>$F15*'[1]INTERNAL PARAMETERS-2'!T15*VLOOKUP(U$4,'[1]INTERNAL PARAMETERS-1'!$B$5:$J$44,4, FALSE)</f>
        <v>5.4263056387800006</v>
      </c>
      <c r="V15" s="44">
        <f>$F15*'[1]INTERNAL PARAMETERS-2'!U15*VLOOKUP(V$4,'[1]INTERNAL PARAMETERS-1'!$B$5:$J$44,4, FALSE)</f>
        <v>41.982102300352501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5.7123363959999995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9.9955538494499994</v>
      </c>
      <c r="AJ15" s="44">
        <f>$F15*'[1]INTERNAL PARAMETERS-2'!AI15*VLOOKUP(AJ$4,'[1]INTERNAL PARAMETERS-1'!$B$5:$J$44,4, FALSE)</f>
        <v>9.9955538494499994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1845.4847781666072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438.17024792599494</v>
      </c>
      <c r="BB15" s="44">
        <f>$F15*'[1]INTERNAL PARAMETERS-2'!M15*(1-VLOOKUP(N$4,'[1]INTERNAL PARAMETERS-1'!$B$5:$J$44,4, FALSE))</f>
        <v>293.01729647911498</v>
      </c>
      <c r="BC15" s="44">
        <f>$F15*'[1]INTERNAL PARAMETERS-2'!N15*(1-VLOOKUP(O$4,'[1]INTERNAL PARAMETERS-1'!$B$5:$J$44,4, FALSE))</f>
        <v>1013.8527834318</v>
      </c>
      <c r="BD15" s="44">
        <f>$F15*'[1]INTERNAL PARAMETERS-2'!O15*(1-VLOOKUP(P$4,'[1]INTERNAL PARAMETERS-1'!$B$5:$J$44,4, FALSE))</f>
        <v>254.17723790745001</v>
      </c>
      <c r="BE15" s="44">
        <f>$F15*'[1]INTERNAL PARAMETERS-2'!P15*(1-VLOOKUP(Q$4,'[1]INTERNAL PARAMETERS-1'!$B$5:$J$44,4, FALSE))</f>
        <v>287.02006765379997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535.28395080566247</v>
      </c>
      <c r="BH15" s="44">
        <f>$F15*'[1]INTERNAL PARAMETERS-2'!S15*(1-VLOOKUP(T$4,'[1]INTERNAL PARAMETERS-1'!$B$5:$J$44,4, FALSE))</f>
        <v>16.706721239909999</v>
      </c>
      <c r="BI15" s="44">
        <f>$F15*'[1]INTERNAL PARAMETERS-2'!T15*(1-VLOOKUP(U$4,'[1]INTERNAL PARAMETERS-1'!$B$5:$J$44,4, FALSE))</f>
        <v>21.705222555120002</v>
      </c>
      <c r="BJ15" s="44">
        <f>$F15*'[1]INTERNAL PARAMETERS-2'!U15*(1-VLOOKUP(V$4,'[1]INTERNAL PARAMETERS-1'!$B$5:$J$44,4, FALSE))</f>
        <v>237.89857970199751</v>
      </c>
      <c r="BK15" s="44">
        <f>$F15*'[1]INTERNAL PARAMETERS-2'!V15*(1-VLOOKUP(W$4,'[1]INTERNAL PARAMETERS-1'!$B$5:$J$44,4, FALSE))</f>
        <v>279.88068200235</v>
      </c>
      <c r="BL15" s="44">
        <f>$F15*'[1]INTERNAL PARAMETERS-2'!W15*(1-VLOOKUP(X$4,'[1]INTERNAL PARAMETERS-1'!$B$5:$J$44,4, FALSE))</f>
        <v>448.38011787465001</v>
      </c>
      <c r="BM15" s="44">
        <f>$F15*'[1]INTERNAL PARAMETERS-2'!X15*(1-VLOOKUP(Y$4,'[1]INTERNAL PARAMETERS-1'!$B$5:$J$44,4, FALSE))</f>
        <v>304.15604199824998</v>
      </c>
      <c r="BN15" s="44">
        <f>$F15*'[1]INTERNAL PARAMETERS-2'!Y15*(1-VLOOKUP(Z$4,'[1]INTERNAL PARAMETERS-1'!$B$5:$J$44,4, FALSE))</f>
        <v>609.73913325194997</v>
      </c>
      <c r="BO15" s="44">
        <f>$F15*'[1]INTERNAL PARAMETERS-2'!Z15*(1-VLOOKUP(AA$4,'[1]INTERNAL PARAMETERS-1'!$B$5:$J$44,4, FALSE))</f>
        <v>515.49386146635004</v>
      </c>
      <c r="BP15" s="44">
        <f>$F15*'[1]INTERNAL PARAMETERS-2'!AA15*(1-VLOOKUP(AB$4,'[1]INTERNAL PARAMETERS-1'!$B$5:$J$44,4, FALSE))</f>
        <v>202.77034971764996</v>
      </c>
      <c r="BQ15" s="44">
        <f>$F15*'[1]INTERNAL PARAMETERS-2'!AB15*(1-VLOOKUP(AC$4,'[1]INTERNAL PARAMETERS-1'!$B$5:$J$44,4, FALSE))</f>
        <v>1657.8628305290999</v>
      </c>
      <c r="BR15" s="44">
        <f>$F15*'[1]INTERNAL PARAMETERS-2'!AC15*(1-VLOOKUP(AD$4,'[1]INTERNAL PARAMETERS-1'!$B$5:$J$44,4, FALSE))</f>
        <v>102.81274153605</v>
      </c>
      <c r="BS15" s="44">
        <f>$F15*'[1]INTERNAL PARAMETERS-2'!AD15*(1-VLOOKUP(AE$4,'[1]INTERNAL PARAMETERS-1'!$B$5:$J$44,4, FALSE))</f>
        <v>42.838383595800003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15.707890245449999</v>
      </c>
      <c r="CA15" s="44">
        <f>$F15*'[1]INTERNAL PARAMETERS-2'!AL15*(1-VLOOKUP(AM$4,'[1]INTERNAL PARAMETERS-1'!$B$5:$J$44,4, FALSE))</f>
        <v>148.5083281734</v>
      </c>
      <c r="CB15" s="44">
        <f>$F15*'[1]INTERNAL PARAMETERS-2'!AM15*(1-VLOOKUP(AN$4,'[1]INTERNAL PARAMETERS-1'!$B$5:$J$44,4, FALSE))</f>
        <v>64.258610237249997</v>
      </c>
      <c r="CC15" s="44">
        <f>$F15*'[1]INTERNAL PARAMETERS-2'!AN15*(1-VLOOKUP(AO$4,'[1]INTERNAL PARAMETERS-1'!$B$5:$J$44,4, FALSE))</f>
        <v>129.94426972994998</v>
      </c>
      <c r="CD15" s="44">
        <f>$F15*'[1]INTERNAL PARAMETERS-2'!AO15*(1-VLOOKUP(AP$4,'[1]INTERNAL PARAMETERS-1'!$B$5:$J$44,4, FALSE))</f>
        <v>431.24414353019995</v>
      </c>
      <c r="CE15" s="44">
        <f>$F15*'[1]INTERNAL PARAMETERS-2'!AP15*(1-VLOOKUP(AQ$4,'[1]INTERNAL PARAMETERS-1'!$B$5:$J$44,4, FALSE))</f>
        <v>59.974357940250002</v>
      </c>
      <c r="CF15" s="44">
        <f>$F15*'[1]INTERNAL PARAMETERS-2'!AQ15*(1-VLOOKUP(AR$4,'[1]INTERNAL PARAMETERS-1'!$B$5:$J$44,4, FALSE))</f>
        <v>14.279806146450001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10348.435499999996</v>
      </c>
    </row>
    <row r="16" spans="3:87" x14ac:dyDescent="0.5">
      <c r="C16" s="27" t="s">
        <v>5</v>
      </c>
      <c r="D16" s="26" t="s">
        <v>81</v>
      </c>
      <c r="E16" s="26" t="s">
        <v>69</v>
      </c>
      <c r="F16" s="124">
        <f>OVERALL2021!AI16</f>
        <v>8853.3055000000004</v>
      </c>
      <c r="G16" s="45">
        <f>$F16*'[1]INTERNAL PARAMETERS-2'!F16*VLOOKUP(G$4,'[1]INTERNAL PARAMETERS-1'!$B$5:$J$44,4, FALSE)</f>
        <v>87.922176920500007</v>
      </c>
      <c r="H16" s="44">
        <f>$F16*'[1]INTERNAL PARAMETERS-2'!G16*VLOOKUP(H$4,'[1]INTERNAL PARAMETERS-1'!$B$5:$J$44,4, FALSE)</f>
        <v>49.1765707303</v>
      </c>
      <c r="I16" s="44">
        <f>$F16*'[1]INTERNAL PARAMETERS-2'!H16*VLOOKUP(I$4,'[1]INTERNAL PARAMETERS-1'!$B$5:$J$44,4, FALSE)</f>
        <v>85.120061463222513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26.823700737372505</v>
      </c>
      <c r="N16" s="44">
        <f>$F16*'[1]INTERNAL PARAMETERS-2'!M16*VLOOKUP(N$4,'[1]INTERNAL PARAMETERS-1'!$B$5:$J$44,4, FALSE)</f>
        <v>11.698093889787501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11.921861186300001</v>
      </c>
      <c r="S16" s="44">
        <f>$F16*'[1]INTERNAL PARAMETERS-2'!R16*VLOOKUP(S$4,'[1]INTERNAL PARAMETERS-1'!$B$5:$J$44,4, FALSE)</f>
        <v>25.006072851695002</v>
      </c>
      <c r="T16" s="44">
        <f>$F16*'[1]INTERNAL PARAMETERS-2'!S16*VLOOKUP(T$4,'[1]INTERNAL PARAMETERS-1'!$B$5:$J$44,4, FALSE)</f>
        <v>3.1294664281400002</v>
      </c>
      <c r="U16" s="44">
        <f>$F16*'[1]INTERNAL PARAMETERS-2'!T16*VLOOKUP(U$4,'[1]INTERNAL PARAMETERS-1'!$B$5:$J$44,4, FALSE)</f>
        <v>1.7881906448900002</v>
      </c>
      <c r="V16" s="44">
        <f>$F16*'[1]INTERNAL PARAMETERS-2'!U16*VLOOKUP(V$4,'[1]INTERNAL PARAMETERS-1'!$B$5:$J$44,4, FALSE)</f>
        <v>32.411995702027504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7.4509419088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1.4900113156500001</v>
      </c>
      <c r="AI16" s="44">
        <f>$F16*'[1]INTERNAL PARAMETERS-2'!AH16*VLOOKUP(AI$4,'[1]INTERNAL PARAMETERS-1'!$B$5:$J$44,4, FALSE)</f>
        <v>8.9409532244500003</v>
      </c>
      <c r="AJ16" s="44">
        <f>$F16*'[1]INTERNAL PARAMETERS-2'!AI16*VLOOKUP(AJ$4,'[1]INTERNAL PARAMETERS-1'!$B$5:$J$44,4, FALSE)</f>
        <v>11.921861186300001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1617.2811678012276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509.65031401007752</v>
      </c>
      <c r="BB16" s="44">
        <f>$F16*'[1]INTERNAL PARAMETERS-2'!M16*(1-VLOOKUP(N$4,'[1]INTERNAL PARAMETERS-1'!$B$5:$J$44,4, FALSE))</f>
        <v>222.26378390596247</v>
      </c>
      <c r="BC16" s="44">
        <f>$F16*'[1]INTERNAL PARAMETERS-2'!N16*(1-VLOOKUP(O$4,'[1]INTERNAL PARAMETERS-1'!$B$5:$J$44,4, FALSE))</f>
        <v>959.69211888615007</v>
      </c>
      <c r="BD16" s="44">
        <f>$F16*'[1]INTERNAL PARAMETERS-2'!O16*(1-VLOOKUP(P$4,'[1]INTERNAL PARAMETERS-1'!$B$5:$J$44,4, FALSE))</f>
        <v>172.86344587914999</v>
      </c>
      <c r="BE16" s="44">
        <f>$F16*'[1]INTERNAL PARAMETERS-2'!P16*(1-VLOOKUP(Q$4,'[1]INTERNAL PARAMETERS-1'!$B$5:$J$44,4, FALSE))</f>
        <v>211.60905206935001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475.11538418220499</v>
      </c>
      <c r="BH16" s="44">
        <f>$F16*'[1]INTERNAL PARAMETERS-2'!S16*(1-VLOOKUP(T$4,'[1]INTERNAL PARAMETERS-1'!$B$5:$J$44,4, FALSE))</f>
        <v>28.16519785326</v>
      </c>
      <c r="BI16" s="44">
        <f>$F16*'[1]INTERNAL PARAMETERS-2'!T16*(1-VLOOKUP(U$4,'[1]INTERNAL PARAMETERS-1'!$B$5:$J$44,4, FALSE))</f>
        <v>7.1527625795600009</v>
      </c>
      <c r="BJ16" s="44">
        <f>$F16*'[1]INTERNAL PARAMETERS-2'!U16*(1-VLOOKUP(V$4,'[1]INTERNAL PARAMETERS-1'!$B$5:$J$44,4, FALSE))</f>
        <v>183.66797564482252</v>
      </c>
      <c r="BK16" s="44">
        <f>$F16*'[1]INTERNAL PARAMETERS-2'!V16*(1-VLOOKUP(W$4,'[1]INTERNAL PARAMETERS-1'!$B$5:$J$44,4, FALSE))</f>
        <v>241.41281970455</v>
      </c>
      <c r="BL16" s="44">
        <f>$F16*'[1]INTERNAL PARAMETERS-2'!W16*(1-VLOOKUP(X$4,'[1]INTERNAL PARAMETERS-1'!$B$5:$J$44,4, FALSE))</f>
        <v>375.53154472405004</v>
      </c>
      <c r="BM16" s="44">
        <f>$F16*'[1]INTERNAL PARAMETERS-2'!X16*(1-VLOOKUP(Y$4,'[1]INTERNAL PARAMETERS-1'!$B$5:$J$44,4, FALSE))</f>
        <v>251.84466957520002</v>
      </c>
      <c r="BN16" s="44">
        <f>$F16*'[1]INTERNAL PARAMETERS-2'!Y16*(1-VLOOKUP(Z$4,'[1]INTERNAL PARAMETERS-1'!$B$5:$J$44,4, FALSE))</f>
        <v>456.00277973574998</v>
      </c>
      <c r="BO16" s="44">
        <f>$F16*'[1]INTERNAL PARAMETERS-2'!Z16*(1-VLOOKUP(AA$4,'[1]INTERNAL PARAMETERS-1'!$B$5:$J$44,4, FALSE))</f>
        <v>365.09969485340002</v>
      </c>
      <c r="BP16" s="44">
        <f>$F16*'[1]INTERNAL PARAMETERS-2'!AA16*(1-VLOOKUP(AB$4,'[1]INTERNAL PARAMETERS-1'!$B$5:$J$44,4, FALSE))</f>
        <v>163.92249265470002</v>
      </c>
      <c r="BQ16" s="44">
        <f>$F16*'[1]INTERNAL PARAMETERS-2'!AB16*(1-VLOOKUP(AC$4,'[1]INTERNAL PARAMETERS-1'!$B$5:$J$44,4, FALSE))</f>
        <v>1378.4393037473501</v>
      </c>
      <c r="BR16" s="44">
        <f>$F16*'[1]INTERNAL PARAMETERS-2'!AC16*(1-VLOOKUP(AD$4,'[1]INTERNAL PARAMETERS-1'!$B$5:$J$44,4, FALSE))</f>
        <v>107.2949800156</v>
      </c>
      <c r="BS16" s="44">
        <f>$F16*'[1]INTERNAL PARAMETERS-2'!AD16*(1-VLOOKUP(AE$4,'[1]INTERNAL PARAMETERS-1'!$B$5:$J$44,4, FALSE))</f>
        <v>35.764698228350007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25.33373368825</v>
      </c>
      <c r="CA16" s="44">
        <f>$F16*'[1]INTERNAL PARAMETERS-2'!AL16*(1-VLOOKUP(AM$4,'[1]INTERNAL PARAMETERS-1'!$B$5:$J$44,4, FALSE))</f>
        <v>154.98153943025</v>
      </c>
      <c r="CB16" s="44">
        <f>$F16*'[1]INTERNAL PARAMETERS-2'!AM16*(1-VLOOKUP(AN$4,'[1]INTERNAL PARAMETERS-1'!$B$5:$J$44,4, FALSE))</f>
        <v>46.196548099000005</v>
      </c>
      <c r="CC16" s="44">
        <f>$F16*'[1]INTERNAL PARAMETERS-2'!AN16*(1-VLOOKUP(AO$4,'[1]INTERNAL PARAMETERS-1'!$B$5:$J$44,4, FALSE))</f>
        <v>93.883107513650003</v>
      </c>
      <c r="CD16" s="44">
        <f>$F16*'[1]INTERNAL PARAMETERS-2'!AO16*(1-VLOOKUP(AP$4,'[1]INTERNAL PARAMETERS-1'!$B$5:$J$44,4, FALSE))</f>
        <v>338.27683518005006</v>
      </c>
      <c r="CE16" s="44">
        <f>$F16*'[1]INTERNAL PARAMETERS-2'!AP16*(1-VLOOKUP(AQ$4,'[1]INTERNAL PARAMETERS-1'!$B$5:$J$44,4, FALSE))</f>
        <v>61.098431916599999</v>
      </c>
      <c r="CF16" s="44">
        <f>$F16*'[1]INTERNAL PARAMETERS-2'!AQ16*(1-VLOOKUP(AR$4,'[1]INTERNAL PARAMETERS-1'!$B$5:$J$44,4, FALSE))</f>
        <v>4.4709192775000002</v>
      </c>
      <c r="CG16" s="44">
        <f>$F16*'[1]INTERNAL PARAMETERS-2'!AR16*(1-VLOOKUP(AS$4,'[1]INTERNAL PARAMETERS-1'!$B$5:$J$44,4, FALSE))</f>
        <v>1.4900113156500001</v>
      </c>
      <c r="CH16" s="43">
        <f>$F16*'[1]INTERNAL PARAMETERS-2'!AS16*(1-VLOOKUP(AT$4,'[1]INTERNAL PARAMETERS-1'!$B$5:$J$44,4, FALSE))</f>
        <v>0</v>
      </c>
      <c r="CI16" s="42">
        <f t="shared" si="0"/>
        <v>8853.3072706611001</v>
      </c>
    </row>
    <row r="17" spans="3:87" x14ac:dyDescent="0.5">
      <c r="C17" s="27" t="s">
        <v>5</v>
      </c>
      <c r="D17" s="26" t="s">
        <v>81</v>
      </c>
      <c r="E17" s="26" t="s">
        <v>68</v>
      </c>
      <c r="F17" s="124">
        <f>OVERALL2021!AI17</f>
        <v>6636.0770000000002</v>
      </c>
      <c r="G17" s="45">
        <f>$F17*'[1]INTERNAL PARAMETERS-2'!F17*VLOOKUP(G$4,'[1]INTERNAL PARAMETERS-1'!$B$5:$J$44,4, FALSE)</f>
        <v>61.898008217500006</v>
      </c>
      <c r="H17" s="44">
        <f>$F17*'[1]INTERNAL PARAMETERS-2'!G17*VLOOKUP(H$4,'[1]INTERNAL PARAMETERS-1'!$B$5:$J$44,4, FALSE)</f>
        <v>41.7455695839</v>
      </c>
      <c r="I17" s="44">
        <f>$F17*'[1]INTERNAL PARAMETERS-2'!H17*VLOOKUP(I$4,'[1]INTERNAL PARAMETERS-1'!$B$5:$J$44,4, FALSE)</f>
        <v>68.842165092225002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1.4393651012999999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25.335115229445002</v>
      </c>
      <c r="N17" s="44">
        <f>$F17*'[1]INTERNAL PARAMETERS-2'!M17*VLOOKUP(N$4,'[1]INTERNAL PARAMETERS-1'!$B$5:$J$44,4, FALSE)</f>
        <v>7.1255208591350003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2.8787302025999999</v>
      </c>
      <c r="S17" s="44">
        <f>$F17*'[1]INTERNAL PARAMETERS-2'!R17*VLOOKUP(S$4,'[1]INTERNAL PARAMETERS-1'!$B$5:$J$44,4, FALSE)</f>
        <v>19.758819726344999</v>
      </c>
      <c r="T17" s="44">
        <f>$F17*'[1]INTERNAL PARAMETERS-2'!S17*VLOOKUP(T$4,'[1]INTERNAL PARAMETERS-1'!$B$5:$J$44,4, FALSE)</f>
        <v>2.0153102241300003</v>
      </c>
      <c r="U17" s="44">
        <f>$F17*'[1]INTERNAL PARAMETERS-2'!T17*VLOOKUP(U$4,'[1]INTERNAL PARAMETERS-1'!$B$5:$J$44,4, FALSE)</f>
        <v>3.4547416862000002</v>
      </c>
      <c r="V17" s="44">
        <f>$F17*'[1]INTERNAL PARAMETERS-2'!U17*VLOOKUP(V$4,'[1]INTERNAL PARAMETERS-1'!$B$5:$J$44,4, FALSE)</f>
        <v>34.979757278549997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2.8787302025999999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12.955613127099999</v>
      </c>
      <c r="AJ17" s="44">
        <f>$F17*'[1]INTERNAL PARAMETERS-2'!AI17*VLOOKUP(AJ$4,'[1]INTERNAL PARAMETERS-1'!$B$5:$J$44,4, FALSE)</f>
        <v>7.1974891142000006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1308.001136752275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481.36718935945498</v>
      </c>
      <c r="BB17" s="44">
        <f>$F17*'[1]INTERNAL PARAMETERS-2'!M17*(1-VLOOKUP(N$4,'[1]INTERNAL PARAMETERS-1'!$B$5:$J$44,4, FALSE))</f>
        <v>135.38489632356499</v>
      </c>
      <c r="BC17" s="44">
        <f>$F17*'[1]INTERNAL PARAMETERS-2'!N17*(1-VLOOKUP(O$4,'[1]INTERNAL PARAMETERS-1'!$B$5:$J$44,4, FALSE))</f>
        <v>739.90068644590008</v>
      </c>
      <c r="BD17" s="44">
        <f>$F17*'[1]INTERNAL PARAMETERS-2'!O17*(1-VLOOKUP(P$4,'[1]INTERNAL PARAMETERS-1'!$B$5:$J$44,4, FALSE))</f>
        <v>125.236045144</v>
      </c>
      <c r="BE17" s="44">
        <f>$F17*'[1]INTERNAL PARAMETERS-2'!P17*(1-VLOOKUP(Q$4,'[1]INTERNAL PARAMETERS-1'!$B$5:$J$44,4, FALSE))</f>
        <v>188.5740820705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375.41757480055497</v>
      </c>
      <c r="BH17" s="44">
        <f>$F17*'[1]INTERNAL PARAMETERS-2'!S17*(1-VLOOKUP(T$4,'[1]INTERNAL PARAMETERS-1'!$B$5:$J$44,4, FALSE))</f>
        <v>18.13779201717</v>
      </c>
      <c r="BI17" s="44">
        <f>$F17*'[1]INTERNAL PARAMETERS-2'!T17*(1-VLOOKUP(U$4,'[1]INTERNAL PARAMETERS-1'!$B$5:$J$44,4, FALSE))</f>
        <v>13.818966744800001</v>
      </c>
      <c r="BJ17" s="44">
        <f>$F17*'[1]INTERNAL PARAMETERS-2'!U17*(1-VLOOKUP(V$4,'[1]INTERNAL PARAMETERS-1'!$B$5:$J$44,4, FALSE))</f>
        <v>198.21862457844998</v>
      </c>
      <c r="BK17" s="44">
        <f>$F17*'[1]INTERNAL PARAMETERS-2'!V17*(1-VLOOKUP(W$4,'[1]INTERNAL PARAMETERS-1'!$B$5:$J$44,4, FALSE))</f>
        <v>177.0578340447</v>
      </c>
      <c r="BL17" s="44">
        <f>$F17*'[1]INTERNAL PARAMETERS-2'!W17*(1-VLOOKUP(X$4,'[1]INTERNAL PARAMETERS-1'!$B$5:$J$44,4, FALSE))</f>
        <v>230.31965165440002</v>
      </c>
      <c r="BM17" s="44">
        <f>$F17*'[1]INTERNAL PARAMETERS-2'!X17*(1-VLOOKUP(Y$4,'[1]INTERNAL PARAMETERS-1'!$B$5:$J$44,4, FALSE))</f>
        <v>207.28715560280003</v>
      </c>
      <c r="BN17" s="44">
        <f>$F17*'[1]INTERNAL PARAMETERS-2'!Y17*(1-VLOOKUP(Z$4,'[1]INTERNAL PARAMETERS-1'!$B$5:$J$44,4, FALSE))</f>
        <v>273.50458633960005</v>
      </c>
      <c r="BO17" s="44">
        <f>$F17*'[1]INTERNAL PARAMETERS-2'!Z17*(1-VLOOKUP(AA$4,'[1]INTERNAL PARAMETERS-1'!$B$5:$J$44,4, FALSE))</f>
        <v>192.89217737440001</v>
      </c>
      <c r="BP17" s="44">
        <f>$F17*'[1]INTERNAL PARAMETERS-2'!AA17*(1-VLOOKUP(AB$4,'[1]INTERNAL PARAMETERS-1'!$B$5:$J$44,4, FALSE))</f>
        <v>122.35731494139999</v>
      </c>
      <c r="BQ17" s="44">
        <f>$F17*'[1]INTERNAL PARAMETERS-2'!AB17*(1-VLOOKUP(AC$4,'[1]INTERNAL PARAMETERS-1'!$B$5:$J$44,4, FALSE))</f>
        <v>975.97846211320007</v>
      </c>
      <c r="BR17" s="44">
        <f>$F17*'[1]INTERNAL PARAMETERS-2'!AC17*(1-VLOOKUP(AD$4,'[1]INTERNAL PARAMETERS-1'!$B$5:$J$44,4, FALSE))</f>
        <v>51.821788900700007</v>
      </c>
      <c r="BS17" s="44">
        <f>$F17*'[1]INTERNAL PARAMETERS-2'!AD17*(1-VLOOKUP(AE$4,'[1]INTERNAL PARAMETERS-1'!$B$5:$J$44,4, FALSE))</f>
        <v>33.108715368399999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21.592467342599999</v>
      </c>
      <c r="CA17" s="44">
        <f>$F17*'[1]INTERNAL PARAMETERS-2'!AL17*(1-VLOOKUP(AM$4,'[1]INTERNAL PARAMETERS-1'!$B$5:$J$44,4, FALSE))</f>
        <v>89.248599572999993</v>
      </c>
      <c r="CB17" s="44">
        <f>$F17*'[1]INTERNAL PARAMETERS-2'!AM17*(1-VLOOKUP(AN$4,'[1]INTERNAL PARAMETERS-1'!$B$5:$J$44,4, FALSE))</f>
        <v>24.471197545200003</v>
      </c>
      <c r="CC17" s="44">
        <f>$F17*'[1]INTERNAL PARAMETERS-2'!AN17*(1-VLOOKUP(AO$4,'[1]INTERNAL PARAMETERS-1'!$B$5:$J$44,4, FALSE))</f>
        <v>69.095497331700003</v>
      </c>
      <c r="CD17" s="44">
        <f>$F17*'[1]INTERNAL PARAMETERS-2'!AO17*(1-VLOOKUP(AP$4,'[1]INTERNAL PARAMETERS-1'!$B$5:$J$44,4, FALSE))</f>
        <v>257.66957940219999</v>
      </c>
      <c r="CE17" s="44">
        <f>$F17*'[1]INTERNAL PARAMETERS-2'!AP17*(1-VLOOKUP(AQ$4,'[1]INTERNAL PARAMETERS-1'!$B$5:$J$44,4, FALSE))</f>
        <v>33.108715368399999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6636.075672784601</v>
      </c>
    </row>
    <row r="18" spans="3:87" x14ac:dyDescent="0.5">
      <c r="C18" s="27" t="s">
        <v>5</v>
      </c>
      <c r="D18" s="26" t="s">
        <v>81</v>
      </c>
      <c r="E18" s="26" t="s">
        <v>67</v>
      </c>
      <c r="F18" s="124">
        <f>OVERALL2021!AI18</f>
        <v>3943.2</v>
      </c>
      <c r="G18" s="45">
        <f>$F18*'[1]INTERNAL PARAMETERS-2'!F18*VLOOKUP(G$4,'[1]INTERNAL PARAMETERS-1'!$B$5:$J$44,4, FALSE)</f>
        <v>51.459548639999994</v>
      </c>
      <c r="H18" s="44">
        <f>$F18*'[1]INTERNAL PARAMETERS-2'!G18*VLOOKUP(H$4,'[1]INTERNAL PARAMETERS-1'!$B$5:$J$44,4, FALSE)</f>
        <v>24.215979839999999</v>
      </c>
      <c r="I18" s="44">
        <f>$F18*'[1]INTERNAL PARAMETERS-2'!H18*VLOOKUP(I$4,'[1]INTERNAL PARAMETERS-1'!$B$5:$J$44,4, FALSE)</f>
        <v>41.028542532000003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1.0090648799999999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17.052230388000002</v>
      </c>
      <c r="N18" s="44">
        <f>$F18*'[1]INTERNAL PARAMETERS-2'!M18*VLOOKUP(N$4,'[1]INTERNAL PARAMETERS-1'!$B$5:$J$44,4, FALSE)</f>
        <v>5.650447872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1.0090648799999999</v>
      </c>
      <c r="S18" s="44">
        <f>$F18*'[1]INTERNAL PARAMETERS-2'!R18*VLOOKUP(S$4,'[1]INTERNAL PARAMETERS-1'!$B$5:$J$44,4, FALSE)</f>
        <v>10.279488647999999</v>
      </c>
      <c r="T18" s="44">
        <f>$F18*'[1]INTERNAL PARAMETERS-2'!S18*VLOOKUP(T$4,'[1]INTERNAL PARAMETERS-1'!$B$5:$J$44,4, FALSE)</f>
        <v>1.210798992</v>
      </c>
      <c r="U18" s="44">
        <f>$F18*'[1]INTERNAL PARAMETERS-2'!T18*VLOOKUP(U$4,'[1]INTERNAL PARAMETERS-1'!$B$5:$J$44,4, FALSE)</f>
        <v>1.0089860159999999</v>
      </c>
      <c r="V18" s="44">
        <f>$F18*'[1]INTERNAL PARAMETERS-2'!U18*VLOOKUP(V$4,'[1]INTERNAL PARAMETERS-1'!$B$5:$J$44,4, FALSE)</f>
        <v>16.49726442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2.0181297599999999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4.0358651999999999</v>
      </c>
      <c r="AJ18" s="44">
        <f>$F18*'[1]INTERNAL PARAMETERS-2'!AI18*VLOOKUP(AJ$4,'[1]INTERNAL PARAMETERS-1'!$B$5:$J$44,4, FALSE)</f>
        <v>3.0271946399999998</v>
      </c>
      <c r="AK18" s="44">
        <f>$F18*'[1]INTERNAL PARAMETERS-2'!AJ18*VLOOKUP(AK$4,'[1]INTERNAL PARAMETERS-1'!$B$5:$J$44,4, FALSE)</f>
        <v>2.0181297599999999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779.54230810799993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323.99237737200002</v>
      </c>
      <c r="BB18" s="44">
        <f>$F18*'[1]INTERNAL PARAMETERS-2'!M18*(1-VLOOKUP(N$4,'[1]INTERNAL PARAMETERS-1'!$B$5:$J$44,4, FALSE))</f>
        <v>107.35850956799999</v>
      </c>
      <c r="BC18" s="44">
        <f>$F18*'[1]INTERNAL PARAMETERS-2'!N18*(1-VLOOKUP(O$4,'[1]INTERNAL PARAMETERS-1'!$B$5:$J$44,4, FALSE))</f>
        <v>479.27821559999995</v>
      </c>
      <c r="BD18" s="44">
        <f>$F18*'[1]INTERNAL PARAMETERS-2'!O18*(1-VLOOKUP(P$4,'[1]INTERNAL PARAMETERS-1'!$B$5:$J$44,4, FALSE))</f>
        <v>89.801648159999999</v>
      </c>
      <c r="BE18" s="44">
        <f>$F18*'[1]INTERNAL PARAMETERS-2'!P18*(1-VLOOKUP(Q$4,'[1]INTERNAL PARAMETERS-1'!$B$5:$J$44,4, FALSE))</f>
        <v>107.96363303999999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195.31028431199996</v>
      </c>
      <c r="BH18" s="44">
        <f>$F18*'[1]INTERNAL PARAMETERS-2'!S18*(1-VLOOKUP(T$4,'[1]INTERNAL PARAMETERS-1'!$B$5:$J$44,4, FALSE))</f>
        <v>10.897190928000001</v>
      </c>
      <c r="BI18" s="44">
        <f>$F18*'[1]INTERNAL PARAMETERS-2'!T18*(1-VLOOKUP(U$4,'[1]INTERNAL PARAMETERS-1'!$B$5:$J$44,4, FALSE))</f>
        <v>4.0359440639999997</v>
      </c>
      <c r="BJ18" s="44">
        <f>$F18*'[1]INTERNAL PARAMETERS-2'!U18*(1-VLOOKUP(V$4,'[1]INTERNAL PARAMETERS-1'!$B$5:$J$44,4, FALSE))</f>
        <v>93.484498379999991</v>
      </c>
      <c r="BK18" s="44">
        <f>$F18*'[1]INTERNAL PARAMETERS-2'!V18*(1-VLOOKUP(W$4,'[1]INTERNAL PARAMETERS-1'!$B$5:$J$44,4, FALSE))</f>
        <v>85.765782959999996</v>
      </c>
      <c r="BL18" s="44">
        <f>$F18*'[1]INTERNAL PARAMETERS-2'!W18*(1-VLOOKUP(X$4,'[1]INTERNAL PARAMETERS-1'!$B$5:$J$44,4, FALSE))</f>
        <v>166.48624151999999</v>
      </c>
      <c r="BM18" s="44">
        <f>$F18*'[1]INTERNAL PARAMETERS-2'!X18*(1-VLOOKUP(Y$4,'[1]INTERNAL PARAMETERS-1'!$B$5:$J$44,4, FALSE))</f>
        <v>113.00895743999999</v>
      </c>
      <c r="BN18" s="44">
        <f>$F18*'[1]INTERNAL PARAMETERS-2'!Y18*(1-VLOOKUP(Z$4,'[1]INTERNAL PARAMETERS-1'!$B$5:$J$44,4, FALSE))</f>
        <v>165.47717664000001</v>
      </c>
      <c r="BO18" s="44">
        <f>$F18*'[1]INTERNAL PARAMETERS-2'!Z18*(1-VLOOKUP(AA$4,'[1]INTERNAL PARAMETERS-1'!$B$5:$J$44,4, FALSE))</f>
        <v>115.02669288</v>
      </c>
      <c r="BP18" s="44">
        <f>$F18*'[1]INTERNAL PARAMETERS-2'!AA18*(1-VLOOKUP(AB$4,'[1]INTERNAL PARAMETERS-1'!$B$5:$J$44,4, FALSE))</f>
        <v>41.369294160000003</v>
      </c>
      <c r="BQ18" s="44">
        <f>$F18*'[1]INTERNAL PARAMETERS-2'!AB18*(1-VLOOKUP(AC$4,'[1]INTERNAL PARAMETERS-1'!$B$5:$J$44,4, FALSE))</f>
        <v>555.96280895999996</v>
      </c>
      <c r="BR18" s="44">
        <f>$F18*'[1]INTERNAL PARAMETERS-2'!AC18*(1-VLOOKUP(AD$4,'[1]INTERNAL PARAMETERS-1'!$B$5:$J$44,4, FALSE))</f>
        <v>32.288104560000001</v>
      </c>
      <c r="BS18" s="44">
        <f>$F18*'[1]INTERNAL PARAMETERS-2'!AD18*(1-VLOOKUP(AE$4,'[1]INTERNAL PARAMETERS-1'!$B$5:$J$44,4, FALSE))</f>
        <v>14.126119679999999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7.0630598399999993</v>
      </c>
      <c r="CA18" s="44">
        <f>$F18*'[1]INTERNAL PARAMETERS-2'!AL18*(1-VLOOKUP(AM$4,'[1]INTERNAL PARAMETERS-1'!$B$5:$J$44,4, FALSE))</f>
        <v>44.3964888</v>
      </c>
      <c r="CB18" s="44">
        <f>$F18*'[1]INTERNAL PARAMETERS-2'!AM18*(1-VLOOKUP(AN$4,'[1]INTERNAL PARAMETERS-1'!$B$5:$J$44,4, FALSE))</f>
        <v>7.0630598399999993</v>
      </c>
      <c r="CC18" s="44">
        <f>$F18*'[1]INTERNAL PARAMETERS-2'!AN18*(1-VLOOKUP(AO$4,'[1]INTERNAL PARAMETERS-1'!$B$5:$J$44,4, FALSE))</f>
        <v>44.3964888</v>
      </c>
      <c r="CD18" s="44">
        <f>$F18*'[1]INTERNAL PARAMETERS-2'!AO18*(1-VLOOKUP(AP$4,'[1]INTERNAL PARAMETERS-1'!$B$5:$J$44,4, FALSE))</f>
        <v>150.34199207999998</v>
      </c>
      <c r="CE18" s="44">
        <f>$F18*'[1]INTERNAL PARAMETERS-2'!AP18*(1-VLOOKUP(AQ$4,'[1]INTERNAL PARAMETERS-1'!$B$5:$J$44,4, FALSE))</f>
        <v>25.22504472</v>
      </c>
      <c r="CF18" s="44">
        <f>$F18*'[1]INTERNAL PARAMETERS-2'!AQ18*(1-VLOOKUP(AR$4,'[1]INTERNAL PARAMETERS-1'!$B$5:$J$44,4, FALSE))</f>
        <v>1.0090648799999999</v>
      </c>
      <c r="CG18" s="44">
        <f>$F18*'[1]INTERNAL PARAMETERS-2'!AR18*(1-VLOOKUP(AS$4,'[1]INTERNAL PARAMETERS-1'!$B$5:$J$44,4, FALSE))</f>
        <v>1.0090648799999999</v>
      </c>
      <c r="CH18" s="43">
        <f>$F18*'[1]INTERNAL PARAMETERS-2'!AS18*(1-VLOOKUP(AT$4,'[1]INTERNAL PARAMETERS-1'!$B$5:$J$44,4, FALSE))</f>
        <v>0</v>
      </c>
      <c r="CI18" s="42">
        <f t="shared" si="0"/>
        <v>3943.2007886400002</v>
      </c>
    </row>
    <row r="19" spans="3:87" x14ac:dyDescent="0.5">
      <c r="C19" s="27" t="s">
        <v>5</v>
      </c>
      <c r="D19" s="26" t="s">
        <v>81</v>
      </c>
      <c r="E19" s="26" t="s">
        <v>66</v>
      </c>
      <c r="F19" s="124">
        <f>OVERALL2021!AI19</f>
        <v>2359.348</v>
      </c>
      <c r="G19" s="45">
        <f>$F19*'[1]INTERNAL PARAMETERS-2'!F19*VLOOKUP(G$4,'[1]INTERNAL PARAMETERS-1'!$B$5:$J$44,4, FALSE)</f>
        <v>12.935125410000001</v>
      </c>
      <c r="H19" s="44">
        <f>$F19*'[1]INTERNAL PARAMETERS-2'!G19*VLOOKUP(H$4,'[1]INTERNAL PARAMETERS-1'!$B$5:$J$44,4, FALSE)</f>
        <v>8.4077725327999993</v>
      </c>
      <c r="I19" s="44">
        <f>$F19*'[1]INTERNAL PARAMETERS-2'!H19*VLOOKUP(I$4,'[1]INTERNAL PARAMETERS-1'!$B$5:$J$44,4, FALSE)</f>
        <v>24.949963539119999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14.03449900082</v>
      </c>
      <c r="N19" s="44">
        <f>$F19*'[1]INTERNAL PARAMETERS-2'!M19*VLOOKUP(N$4,'[1]INTERNAL PARAMETERS-1'!$B$5:$J$44,4, FALSE)</f>
        <v>2.7810342680400004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5.7060477477800005</v>
      </c>
      <c r="T19" s="44">
        <f>$F19*'[1]INTERNAL PARAMETERS-2'!S19*VLOOKUP(T$4,'[1]INTERNAL PARAMETERS-1'!$B$5:$J$44,4, FALSE)</f>
        <v>0.77610752459999999</v>
      </c>
      <c r="U19" s="44">
        <f>$F19*'[1]INTERNAL PARAMETERS-2'!T19*VLOOKUP(U$4,'[1]INTERNAL PARAMETERS-1'!$B$5:$J$44,4, FALSE)</f>
        <v>0.25867891471999999</v>
      </c>
      <c r="V19" s="44">
        <f>$F19*'[1]INTERNAL PARAMETERS-2'!U19*VLOOKUP(V$4,'[1]INTERNAL PARAMETERS-1'!$B$5:$J$44,4, FALSE)</f>
        <v>11.05944375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1.2933945735999999</v>
      </c>
      <c r="AJ19" s="44">
        <f>$F19*'[1]INTERNAL PARAMETERS-2'!AI19*VLOOKUP(AJ$4,'[1]INTERNAL PARAMETERS-1'!$B$5:$J$44,4, FALSE)</f>
        <v>2.5870250820000003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474.04930724327994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266.65548101557999</v>
      </c>
      <c r="BB19" s="44">
        <f>$F19*'[1]INTERNAL PARAMETERS-2'!M19*(1-VLOOKUP(N$4,'[1]INTERNAL PARAMETERS-1'!$B$5:$J$44,4, FALSE))</f>
        <v>52.83965109276</v>
      </c>
      <c r="BC19" s="44">
        <f>$F19*'[1]INTERNAL PARAMETERS-2'!N19*(1-VLOOKUP(O$4,'[1]INTERNAL PARAMETERS-1'!$B$5:$J$44,4, FALSE))</f>
        <v>291.03808034439999</v>
      </c>
      <c r="BD19" s="44">
        <f>$F19*'[1]INTERNAL PARAMETERS-2'!O19*(1-VLOOKUP(P$4,'[1]INTERNAL PARAMETERS-1'!$B$5:$J$44,4, FALSE))</f>
        <v>48.506307401599997</v>
      </c>
      <c r="BE19" s="44">
        <f>$F19*'[1]INTERNAL PARAMETERS-2'!P19*(1-VLOOKUP(Q$4,'[1]INTERNAL PARAMETERS-1'!$B$5:$J$44,4, FALSE))</f>
        <v>81.490700246000003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108.41490720781999</v>
      </c>
      <c r="BH19" s="44">
        <f>$F19*'[1]INTERNAL PARAMETERS-2'!S19*(1-VLOOKUP(T$4,'[1]INTERNAL PARAMETERS-1'!$B$5:$J$44,4, FALSE))</f>
        <v>6.9849677214000003</v>
      </c>
      <c r="BI19" s="44">
        <f>$F19*'[1]INTERNAL PARAMETERS-2'!T19*(1-VLOOKUP(U$4,'[1]INTERNAL PARAMETERS-1'!$B$5:$J$44,4, FALSE))</f>
        <v>1.0347156588799999</v>
      </c>
      <c r="BJ19" s="44">
        <f>$F19*'[1]INTERNAL PARAMETERS-2'!U19*(1-VLOOKUP(V$4,'[1]INTERNAL PARAMETERS-1'!$B$5:$J$44,4, FALSE))</f>
        <v>62.670181249999999</v>
      </c>
      <c r="BK19" s="44">
        <f>$F19*'[1]INTERNAL PARAMETERS-2'!V19*(1-VLOOKUP(W$4,'[1]INTERNAL PARAMETERS-1'!$B$5:$J$44,4, FALSE))</f>
        <v>47.859610114799999</v>
      </c>
      <c r="BL19" s="44">
        <f>$F19*'[1]INTERNAL PARAMETERS-2'!W19*(1-VLOOKUP(X$4,'[1]INTERNAL PARAMETERS-1'!$B$5:$J$44,4, FALSE))</f>
        <v>91.838564639200001</v>
      </c>
      <c r="BM19" s="44">
        <f>$F19*'[1]INTERNAL PARAMETERS-2'!X19*(1-VLOOKUP(Y$4,'[1]INTERNAL PARAMETERS-1'!$B$5:$J$44,4, FALSE))</f>
        <v>78.903675164000006</v>
      </c>
      <c r="BN19" s="44">
        <f>$F19*'[1]INTERNAL PARAMETERS-2'!Y19*(1-VLOOKUP(Z$4,'[1]INTERNAL PARAMETERS-1'!$B$5:$J$44,4, FALSE))</f>
        <v>78.903675164000006</v>
      </c>
      <c r="BO19" s="44">
        <f>$F19*'[1]INTERNAL PARAMETERS-2'!Z19*(1-VLOOKUP(AA$4,'[1]INTERNAL PARAMETERS-1'!$B$5:$J$44,4, FALSE))</f>
        <v>64.028457893600006</v>
      </c>
      <c r="BP19" s="44">
        <f>$F19*'[1]INTERNAL PARAMETERS-2'!AA19*(1-VLOOKUP(AB$4,'[1]INTERNAL PARAMETERS-1'!$B$5:$J$44,4, FALSE))</f>
        <v>19.402570147600002</v>
      </c>
      <c r="BQ19" s="44">
        <f>$F19*'[1]INTERNAL PARAMETERS-2'!AB19*(1-VLOOKUP(AC$4,'[1]INTERNAL PARAMETERS-1'!$B$5:$J$44,4, FALSE))</f>
        <v>335.01703486880001</v>
      </c>
      <c r="BR19" s="44">
        <f>$F19*'[1]INTERNAL PARAMETERS-2'!AC19*(1-VLOOKUP(AD$4,'[1]INTERNAL PARAMETERS-1'!$B$5:$J$44,4, FALSE))</f>
        <v>9.0544698195999995</v>
      </c>
      <c r="BS19" s="44">
        <f>$F19*'[1]INTERNAL PARAMETERS-2'!AD19*(1-VLOOKUP(AE$4,'[1]INTERNAL PARAMETERS-1'!$B$5:$J$44,4, FALSE))</f>
        <v>5.8207474507999999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3.8804196555999999</v>
      </c>
      <c r="CA19" s="44">
        <f>$F19*'[1]INTERNAL PARAMETERS-2'!AL19*(1-VLOOKUP(AM$4,'[1]INTERNAL PARAMETERS-1'!$B$5:$J$44,4, FALSE))</f>
        <v>26.516712172000002</v>
      </c>
      <c r="CB19" s="44">
        <f>$F19*'[1]INTERNAL PARAMETERS-2'!AM19*(1-VLOOKUP(AN$4,'[1]INTERNAL PARAMETERS-1'!$B$5:$J$44,4, FALSE))</f>
        <v>9.0544698195999995</v>
      </c>
      <c r="CC19" s="44">
        <f>$F19*'[1]INTERNAL PARAMETERS-2'!AN19*(1-VLOOKUP(AO$4,'[1]INTERNAL PARAMETERS-1'!$B$5:$J$44,4, FALSE))</f>
        <v>11.6414949016</v>
      </c>
      <c r="CD19" s="44">
        <f>$F19*'[1]INTERNAL PARAMETERS-2'!AO19*(1-VLOOKUP(AP$4,'[1]INTERNAL PARAMETERS-1'!$B$5:$J$44,4, FALSE))</f>
        <v>86.017817188400002</v>
      </c>
      <c r="CE19" s="44">
        <f>$F19*'[1]INTERNAL PARAMETERS-2'!AP19*(1-VLOOKUP(AQ$4,'[1]INTERNAL PARAMETERS-1'!$B$5:$J$44,4, FALSE))</f>
        <v>9.7011671063999998</v>
      </c>
      <c r="CF19" s="44">
        <f>$F19*'[1]INTERNAL PARAMETERS-2'!AQ19*(1-VLOOKUP(AR$4,'[1]INTERNAL PARAMETERS-1'!$B$5:$J$44,4, FALSE))</f>
        <v>1.2933945735999999</v>
      </c>
      <c r="CG19" s="44">
        <f>$F19*'[1]INTERNAL PARAMETERS-2'!AR19*(1-VLOOKUP(AS$4,'[1]INTERNAL PARAMETERS-1'!$B$5:$J$44,4, FALSE))</f>
        <v>1.9403277952</v>
      </c>
      <c r="CH19" s="43">
        <f>$F19*'[1]INTERNAL PARAMETERS-2'!AS19*(1-VLOOKUP(AT$4,'[1]INTERNAL PARAMETERS-1'!$B$5:$J$44,4, FALSE))</f>
        <v>0</v>
      </c>
      <c r="CI19" s="42">
        <f t="shared" si="0"/>
        <v>2359.348</v>
      </c>
    </row>
    <row r="20" spans="3:87" x14ac:dyDescent="0.5">
      <c r="C20" s="27" t="s">
        <v>5</v>
      </c>
      <c r="D20" s="26" t="s">
        <v>81</v>
      </c>
      <c r="E20" s="26" t="s">
        <v>65</v>
      </c>
      <c r="F20" s="124">
        <f>OVERALL2021!AI20</f>
        <v>1591.2455</v>
      </c>
      <c r="G20" s="45">
        <f>$F20*'[1]INTERNAL PARAMETERS-2'!F20*VLOOKUP(G$4,'[1]INTERNAL PARAMETERS-1'!$B$5:$J$44,4, FALSE)</f>
        <v>5.3976638605499998</v>
      </c>
      <c r="H20" s="44">
        <f>$F20*'[1]INTERNAL PARAMETERS-2'!G20*VLOOKUP(H$4,'[1]INTERNAL PARAMETERS-1'!$B$5:$J$44,4, FALSE)</f>
        <v>5.9374143341499996</v>
      </c>
      <c r="I20" s="44">
        <f>$F20*'[1]INTERNAL PARAMETERS-2'!H20*VLOOKUP(I$4,'[1]INTERNAL PARAMETERS-1'!$B$5:$J$44,4, FALSE)</f>
        <v>16.5699178594625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13.170420754399998</v>
      </c>
      <c r="N20" s="44">
        <f>$F20*'[1]INTERNAL PARAMETERS-2'!M20*VLOOKUP(N$4,'[1]INTERNAL PARAMETERS-1'!$B$5:$J$44,4, FALSE)</f>
        <v>2.0241438382749997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3.9413878038600005</v>
      </c>
      <c r="T20" s="44">
        <f>$F20*'[1]INTERNAL PARAMETERS-2'!S20*VLOOKUP(T$4,'[1]INTERNAL PARAMETERS-1'!$B$5:$J$44,4, FALSE)</f>
        <v>0.43181629133500005</v>
      </c>
      <c r="U20" s="44">
        <f>$F20*'[1]INTERNAL PARAMETERS-2'!T20*VLOOKUP(U$4,'[1]INTERNAL PARAMETERS-1'!$B$5:$J$44,4, FALSE)</f>
        <v>0.32385028416</v>
      </c>
      <c r="V20" s="44">
        <f>$F20*'[1]INTERNAL PARAMETERS-2'!U20*VLOOKUP(V$4,'[1]INTERNAL PARAMETERS-1'!$B$5:$J$44,4, FALSE)</f>
        <v>8.5014041207549997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1.6192514208</v>
      </c>
      <c r="AJ20" s="44">
        <f>$F20*'[1]INTERNAL PARAMETERS-2'!AI20*VLOOKUP(AJ$4,'[1]INTERNAL PARAMETERS-1'!$B$5:$J$44,4, FALSE)</f>
        <v>0.53975047360000006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314.82843932978744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250.23799433359997</v>
      </c>
      <c r="BB20" s="44">
        <f>$F20*'[1]INTERNAL PARAMETERS-2'!M20*(1-VLOOKUP(N$4,'[1]INTERNAL PARAMETERS-1'!$B$5:$J$44,4, FALSE))</f>
        <v>38.458732927224993</v>
      </c>
      <c r="BC20" s="44">
        <f>$F20*'[1]INTERNAL PARAMETERS-2'!N20*(1-VLOOKUP(O$4,'[1]INTERNAL PARAMETERS-1'!$B$5:$J$44,4, FALSE))</f>
        <v>178.66424911724999</v>
      </c>
      <c r="BD20" s="44">
        <f>$F20*'[1]INTERNAL PARAMETERS-2'!O20*(1-VLOOKUP(P$4,'[1]INTERNAL PARAMETERS-1'!$B$5:$J$44,4, FALSE))</f>
        <v>24.829476532899999</v>
      </c>
      <c r="BE20" s="44">
        <f>$F20*'[1]INTERNAL PARAMETERS-2'!P20*(1-VLOOKUP(Q$4,'[1]INTERNAL PARAMETERS-1'!$B$5:$J$44,4, FALSE))</f>
        <v>58.295278892500001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74.886368273339997</v>
      </c>
      <c r="BH20" s="44">
        <f>$F20*'[1]INTERNAL PARAMETERS-2'!S20*(1-VLOOKUP(T$4,'[1]INTERNAL PARAMETERS-1'!$B$5:$J$44,4, FALSE))</f>
        <v>3.886346622015</v>
      </c>
      <c r="BI20" s="44">
        <f>$F20*'[1]INTERNAL PARAMETERS-2'!T20*(1-VLOOKUP(U$4,'[1]INTERNAL PARAMETERS-1'!$B$5:$J$44,4, FALSE))</f>
        <v>1.29540113664</v>
      </c>
      <c r="BJ20" s="44">
        <f>$F20*'[1]INTERNAL PARAMETERS-2'!U20*(1-VLOOKUP(V$4,'[1]INTERNAL PARAMETERS-1'!$B$5:$J$44,4, FALSE))</f>
        <v>48.174623350944998</v>
      </c>
      <c r="BK20" s="44">
        <f>$F20*'[1]INTERNAL PARAMETERS-2'!V20*(1-VLOOKUP(W$4,'[1]INTERNAL PARAMETERS-1'!$B$5:$J$44,4, FALSE))</f>
        <v>32.386301412400002</v>
      </c>
      <c r="BL20" s="44">
        <f>$F20*'[1]INTERNAL PARAMETERS-2'!W20*(1-VLOOKUP(X$4,'[1]INTERNAL PARAMETERS-1'!$B$5:$J$44,4, FALSE))</f>
        <v>47.499792046850004</v>
      </c>
      <c r="BM20" s="44">
        <f>$F20*'[1]INTERNAL PARAMETERS-2'!X20*(1-VLOOKUP(Y$4,'[1]INTERNAL PARAMETERS-1'!$B$5:$J$44,4, FALSE))</f>
        <v>55.056616926349996</v>
      </c>
      <c r="BN20" s="44">
        <f>$F20*'[1]INTERNAL PARAMETERS-2'!Y20*(1-VLOOKUP(Z$4,'[1]INTERNAL PARAMETERS-1'!$B$5:$J$44,4, FALSE))</f>
        <v>55.596367399950005</v>
      </c>
      <c r="BO20" s="44">
        <f>$F20*'[1]INTERNAL PARAMETERS-2'!Z20*(1-VLOOKUP(AA$4,'[1]INTERNAL PARAMETERS-1'!$B$5:$J$44,4, FALSE))</f>
        <v>38.863466220149995</v>
      </c>
      <c r="BP20" s="44">
        <f>$F20*'[1]INTERNAL PARAMETERS-2'!AA20*(1-VLOOKUP(AB$4,'[1]INTERNAL PARAMETERS-1'!$B$5:$J$44,4, FALSE))</f>
        <v>15.113649758999999</v>
      </c>
      <c r="BQ20" s="44">
        <f>$F20*'[1]INTERNAL PARAMETERS-2'!AB20*(1-VLOOKUP(AC$4,'[1]INTERNAL PARAMETERS-1'!$B$5:$J$44,4, FALSE))</f>
        <v>193.23814840264998</v>
      </c>
      <c r="BR20" s="44">
        <f>$F20*'[1]INTERNAL PARAMETERS-2'!AC20*(1-VLOOKUP(AD$4,'[1]INTERNAL PARAMETERS-1'!$B$5:$J$44,4, FALSE))</f>
        <v>10.79548684565</v>
      </c>
      <c r="BS20" s="44">
        <f>$F20*'[1]INTERNAL PARAMETERS-2'!AD20*(1-VLOOKUP(AE$4,'[1]INTERNAL PARAMETERS-1'!$B$5:$J$44,4, FALSE))</f>
        <v>3.2386619661499996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3.2386619661499996</v>
      </c>
      <c r="CA20" s="44">
        <f>$F20*'[1]INTERNAL PARAMETERS-2'!AL20*(1-VLOOKUP(AM$4,'[1]INTERNAL PARAMETERS-1'!$B$5:$J$44,4, FALSE))</f>
        <v>13.494239213649999</v>
      </c>
      <c r="CB20" s="44">
        <f>$F20*'[1]INTERNAL PARAMETERS-2'!AM20*(1-VLOOKUP(AN$4,'[1]INTERNAL PARAMETERS-1'!$B$5:$J$44,4, FALSE))</f>
        <v>4.3181629133500001</v>
      </c>
      <c r="CC20" s="44">
        <f>$F20*'[1]INTERNAL PARAMETERS-2'!AN20*(1-VLOOKUP(AO$4,'[1]INTERNAL PARAMETERS-1'!$B$5:$J$44,4, FALSE))</f>
        <v>10.79548684565</v>
      </c>
      <c r="CD20" s="44">
        <f>$F20*'[1]INTERNAL PARAMETERS-2'!AO20*(1-VLOOKUP(AP$4,'[1]INTERNAL PARAMETERS-1'!$B$5:$J$44,4, FALSE))</f>
        <v>48.579452118599995</v>
      </c>
      <c r="CE20" s="44">
        <f>$F20*'[1]INTERNAL PARAMETERS-2'!AP20*(1-VLOOKUP(AQ$4,'[1]INTERNAL PARAMETERS-1'!$B$5:$J$44,4, FALSE))</f>
        <v>6.4773239322999991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0.53975047360000006</v>
      </c>
      <c r="CH20" s="43">
        <f>$F20*'[1]INTERNAL PARAMETERS-2'!AS20*(1-VLOOKUP(AT$4,'[1]INTERNAL PARAMETERS-1'!$B$5:$J$44,4, FALSE))</f>
        <v>0</v>
      </c>
      <c r="CI20" s="42">
        <f t="shared" si="0"/>
        <v>1591.2454999999995</v>
      </c>
    </row>
    <row r="21" spans="3:87" x14ac:dyDescent="0.5">
      <c r="C21" s="27" t="s">
        <v>5</v>
      </c>
      <c r="D21" s="26" t="s">
        <v>81</v>
      </c>
      <c r="E21" s="26" t="s">
        <v>64</v>
      </c>
      <c r="F21" s="124">
        <f>OVERALL2021!AI21</f>
        <v>733.59950000000003</v>
      </c>
      <c r="G21" s="45">
        <f>$F21*'[1]INTERNAL PARAMETERS-2'!F21*VLOOKUP(G$4,'[1]INTERNAL PARAMETERS-1'!$B$5:$J$44,4, FALSE)</f>
        <v>2.1693270814500001</v>
      </c>
      <c r="H21" s="44">
        <f>$F21*'[1]INTERNAL PARAMETERS-2'!G21*VLOOKUP(H$4,'[1]INTERNAL PARAMETERS-1'!$B$5:$J$44,4, FALSE)</f>
        <v>0.72310902715000003</v>
      </c>
      <c r="I21" s="44">
        <f>$F21*'[1]INTERNAL PARAMETERS-2'!H21*VLOOKUP(I$4,'[1]INTERNAL PARAMETERS-1'!$B$5:$J$44,4, FALSE)</f>
        <v>8.1958689819349999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8.2977366085050015</v>
      </c>
      <c r="N21" s="44">
        <f>$F21*'[1]INTERNAL PARAMETERS-2'!M21*VLOOKUP(N$4,'[1]INTERNAL PARAMETERS-1'!$B$5:$J$44,4, FALSE)</f>
        <v>0.61464634107500016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0.36159119355000002</v>
      </c>
      <c r="S21" s="44">
        <f>$F21*'[1]INTERNAL PARAMETERS-2'!R21*VLOOKUP(S$4,'[1]INTERNAL PARAMETERS-1'!$B$5:$J$44,4, FALSE)</f>
        <v>1.4757821141500003</v>
      </c>
      <c r="T21" s="44">
        <f>$F21*'[1]INTERNAL PARAMETERS-2'!S21*VLOOKUP(T$4,'[1]INTERNAL PARAMETERS-1'!$B$5:$J$44,4, FALSE)</f>
        <v>0.18078092478500002</v>
      </c>
      <c r="U21" s="44">
        <f>$F21*'[1]INTERNAL PARAMETERS-2'!T21*VLOOKUP(U$4,'[1]INTERNAL PARAMETERS-1'!$B$5:$J$44,4, FALSE)</f>
        <v>7.231823871000001E-2</v>
      </c>
      <c r="V21" s="44">
        <f>$F21*'[1]INTERNAL PARAMETERS-2'!U21*VLOOKUP(V$4,'[1]INTERNAL PARAMETERS-1'!$B$5:$J$44,4, FALSE)</f>
        <v>2.3320431185474999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0.36159119355000002</v>
      </c>
      <c r="AJ21" s="44">
        <f>$F21*'[1]INTERNAL PARAMETERS-2'!AI21*VLOOKUP(AJ$4,'[1]INTERNAL PARAMETERS-1'!$B$5:$J$44,4, FALSE)</f>
        <v>0.36159119355000002</v>
      </c>
      <c r="AK21" s="44">
        <f>$F21*'[1]INTERNAL PARAMETERS-2'!AJ21*VLOOKUP(AK$4,'[1]INTERNAL PARAMETERS-1'!$B$5:$J$44,4, FALSE)</f>
        <v>0.36159119355000002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155.72151065676499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157.65699556159501</v>
      </c>
      <c r="BB21" s="44">
        <f>$F21*'[1]INTERNAL PARAMETERS-2'!M21*(1-VLOOKUP(N$4,'[1]INTERNAL PARAMETERS-1'!$B$5:$J$44,4, FALSE))</f>
        <v>11.678280480425002</v>
      </c>
      <c r="BC21" s="44">
        <f>$F21*'[1]INTERNAL PARAMETERS-2'!N21*(1-VLOOKUP(O$4,'[1]INTERNAL PARAMETERS-1'!$B$5:$J$44,4, FALSE))</f>
        <v>66.164952823900009</v>
      </c>
      <c r="BD21" s="44">
        <f>$F21*'[1]INTERNAL PARAMETERS-2'!O21*(1-VLOOKUP(P$4,'[1]INTERNAL PARAMETERS-1'!$B$5:$J$44,4, FALSE))</f>
        <v>12.65451801505</v>
      </c>
      <c r="BE21" s="44">
        <f>$F21*'[1]INTERNAL PARAMETERS-2'!P21*(1-VLOOKUP(Q$4,'[1]INTERNAL PARAMETERS-1'!$B$5:$J$44,4, FALSE))</f>
        <v>29.647690192999999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28.039860168850002</v>
      </c>
      <c r="BH21" s="44">
        <f>$F21*'[1]INTERNAL PARAMETERS-2'!S21*(1-VLOOKUP(T$4,'[1]INTERNAL PARAMETERS-1'!$B$5:$J$44,4, FALSE))</f>
        <v>1.627028323065</v>
      </c>
      <c r="BI21" s="44">
        <f>$F21*'[1]INTERNAL PARAMETERS-2'!T21*(1-VLOOKUP(U$4,'[1]INTERNAL PARAMETERS-1'!$B$5:$J$44,4, FALSE))</f>
        <v>0.28927295484000004</v>
      </c>
      <c r="BJ21" s="44">
        <f>$F21*'[1]INTERNAL PARAMETERS-2'!U21*(1-VLOOKUP(V$4,'[1]INTERNAL PARAMETERS-1'!$B$5:$J$44,4, FALSE))</f>
        <v>13.2149110051025</v>
      </c>
      <c r="BK21" s="44">
        <f>$F21*'[1]INTERNAL PARAMETERS-2'!V21*(1-VLOOKUP(W$4,'[1]INTERNAL PARAMETERS-1'!$B$5:$J$44,4, FALSE))</f>
        <v>16.63165434435</v>
      </c>
      <c r="BL21" s="44">
        <f>$F21*'[1]INTERNAL PARAMETERS-2'!W21*(1-VLOOKUP(X$4,'[1]INTERNAL PARAMETERS-1'!$B$5:$J$44,4, FALSE))</f>
        <v>19.524090452950002</v>
      </c>
      <c r="BM21" s="44">
        <f>$F21*'[1]INTERNAL PARAMETERS-2'!X21*(1-VLOOKUP(Y$4,'[1]INTERNAL PARAMETERS-1'!$B$5:$J$44,4, FALSE))</f>
        <v>24.585853643000004</v>
      </c>
      <c r="BN21" s="44">
        <f>$F21*'[1]INTERNAL PARAMETERS-2'!Y21*(1-VLOOKUP(Z$4,'[1]INTERNAL PARAMETERS-1'!$B$5:$J$44,4, FALSE))</f>
        <v>27.478363111550003</v>
      </c>
      <c r="BO21" s="44">
        <f>$F21*'[1]INTERNAL PARAMETERS-2'!Z21*(1-VLOOKUP(AA$4,'[1]INTERNAL PARAMETERS-1'!$B$5:$J$44,4, FALSE))</f>
        <v>15.185436290050001</v>
      </c>
      <c r="BP21" s="44">
        <f>$F21*'[1]INTERNAL PARAMETERS-2'!AA21*(1-VLOOKUP(AB$4,'[1]INTERNAL PARAMETERS-1'!$B$5:$J$44,4, FALSE))</f>
        <v>3.6155451357500001</v>
      </c>
      <c r="BQ21" s="44">
        <f>$F21*'[1]INTERNAL PARAMETERS-2'!AB21*(1-VLOOKUP(AC$4,'[1]INTERNAL PARAMETERS-1'!$B$5:$J$44,4, FALSE))</f>
        <v>80.265688893250001</v>
      </c>
      <c r="BR21" s="44">
        <f>$F21*'[1]INTERNAL PARAMETERS-2'!AC21*(1-VLOOKUP(AD$4,'[1]INTERNAL PARAMETERS-1'!$B$5:$J$44,4, FALSE))</f>
        <v>3.2540273021499999</v>
      </c>
      <c r="BS21" s="44">
        <f>$F21*'[1]INTERNAL PARAMETERS-2'!AD21*(1-VLOOKUP(AE$4,'[1]INTERNAL PARAMETERS-1'!$B$5:$J$44,4, FALSE))</f>
        <v>2.1693270814500001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0.72310902715000003</v>
      </c>
      <c r="CA21" s="44">
        <f>$F21*'[1]INTERNAL PARAMETERS-2'!AL21*(1-VLOOKUP(AM$4,'[1]INTERNAL PARAMETERS-1'!$B$5:$J$44,4, FALSE))</f>
        <v>2.5309182749999999</v>
      </c>
      <c r="CB21" s="44">
        <f>$F21*'[1]INTERNAL PARAMETERS-2'!AM21*(1-VLOOKUP(AN$4,'[1]INTERNAL PARAMETERS-1'!$B$5:$J$44,4, FALSE))</f>
        <v>2.5309182749999999</v>
      </c>
      <c r="CC21" s="44">
        <f>$F21*'[1]INTERNAL PARAMETERS-2'!AN21*(1-VLOOKUP(AO$4,'[1]INTERNAL PARAMETERS-1'!$B$5:$J$44,4, FALSE))</f>
        <v>5.7849455771500011</v>
      </c>
      <c r="CD21" s="44">
        <f>$F21*'[1]INTERNAL PARAMETERS-2'!AO21*(1-VLOOKUP(AP$4,'[1]INTERNAL PARAMETERS-1'!$B$5:$J$44,4, FALSE))</f>
        <v>24.947444836550002</v>
      </c>
      <c r="CE21" s="44">
        <f>$F21*'[1]INTERNAL PARAMETERS-2'!AP21*(1-VLOOKUP(AQ$4,'[1]INTERNAL PARAMETERS-1'!$B$5:$J$44,4, FALSE))</f>
        <v>1.8078092478500001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0.36159119355000002</v>
      </c>
      <c r="CH21" s="43">
        <f>$F21*'[1]INTERNAL PARAMETERS-2'!AS21*(1-VLOOKUP(AT$4,'[1]INTERNAL PARAMETERS-1'!$B$5:$J$44,4, FALSE))</f>
        <v>0</v>
      </c>
      <c r="CI21" s="42">
        <f t="shared" si="0"/>
        <v>733.59972007984993</v>
      </c>
    </row>
    <row r="22" spans="3:87" x14ac:dyDescent="0.5">
      <c r="C22" s="27" t="s">
        <v>5</v>
      </c>
      <c r="D22" s="26" t="s">
        <v>81</v>
      </c>
      <c r="E22" s="26" t="s">
        <v>62</v>
      </c>
      <c r="F22" s="124">
        <f>OVERALL2021!AI22</f>
        <v>232.4845</v>
      </c>
      <c r="G22" s="45">
        <f>$F22*'[1]INTERNAL PARAMETERS-2'!F22*VLOOKUP(G$4,'[1]INTERNAL PARAMETERS-1'!$B$5:$J$44,4, FALSE)</f>
        <v>0.59764790415000002</v>
      </c>
      <c r="H22" s="44">
        <f>$F22*'[1]INTERNAL PARAMETERS-2'!G22*VLOOKUP(H$4,'[1]INTERNAL PARAMETERS-1'!$B$5:$J$44,4, FALSE)</f>
        <v>0.59764790415000002</v>
      </c>
      <c r="I22" s="44">
        <f>$F22*'[1]INTERNAL PARAMETERS-2'!H22*VLOOKUP(I$4,'[1]INTERNAL PARAMETERS-1'!$B$5:$J$44,4, FALSE)</f>
        <v>2.3051779737225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2.5300369821224997</v>
      </c>
      <c r="N22" s="44">
        <f>$F22*'[1]INTERNAL PARAMETERS-2'!M22*VLOOKUP(N$4,'[1]INTERNAL PARAMETERS-1'!$B$5:$J$44,4, FALSE)</f>
        <v>0.20917676645250005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0.66313297568750007</v>
      </c>
      <c r="T22" s="44">
        <f>$F22*'[1]INTERNAL PARAMETERS-2'!S22*VLOOKUP(T$4,'[1]INTERNAL PARAMETERS-1'!$B$5:$J$44,4, FALSE)</f>
        <v>1.9921596805E-2</v>
      </c>
      <c r="U22" s="44">
        <f>$F22*'[1]INTERNAL PARAMETERS-2'!T22*VLOOKUP(U$4,'[1]INTERNAL PARAMETERS-1'!$B$5:$J$44,4, FALSE)</f>
        <v>3.9843193610000001E-2</v>
      </c>
      <c r="V22" s="44">
        <f>$F22*'[1]INTERNAL PARAMETERS-2'!U22*VLOOKUP(V$4,'[1]INTERNAL PARAMETERS-1'!$B$5:$J$44,4, FALSE)</f>
        <v>0.98611555458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0.19921596805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43.798381500727494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48.070702660327491</v>
      </c>
      <c r="BB22" s="44">
        <f>$F22*'[1]INTERNAL PARAMETERS-2'!M22*(1-VLOOKUP(N$4,'[1]INTERNAL PARAMETERS-1'!$B$5:$J$44,4, FALSE))</f>
        <v>3.9743585625975002</v>
      </c>
      <c r="BC22" s="44">
        <f>$F22*'[1]INTERNAL PARAMETERS-2'!N22*(1-VLOOKUP(O$4,'[1]INTERNAL PARAMETERS-1'!$B$5:$J$44,4, FALSE))</f>
        <v>20.319982244199998</v>
      </c>
      <c r="BD22" s="44">
        <f>$F22*'[1]INTERNAL PARAMETERS-2'!O22*(1-VLOOKUP(P$4,'[1]INTERNAL PARAMETERS-1'!$B$5:$J$44,4, FALSE))</f>
        <v>3.3866714568499998</v>
      </c>
      <c r="BE22" s="44">
        <f>$F22*'[1]INTERNAL PARAMETERS-2'!P22*(1-VLOOKUP(Q$4,'[1]INTERNAL PARAMETERS-1'!$B$5:$J$44,4, FALSE))</f>
        <v>10.359207090149999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12.5995265380625</v>
      </c>
      <c r="BH22" s="44">
        <f>$F22*'[1]INTERNAL PARAMETERS-2'!S22*(1-VLOOKUP(T$4,'[1]INTERNAL PARAMETERS-1'!$B$5:$J$44,4, FALSE))</f>
        <v>0.179294371245</v>
      </c>
      <c r="BI22" s="44">
        <f>$F22*'[1]INTERNAL PARAMETERS-2'!T22*(1-VLOOKUP(U$4,'[1]INTERNAL PARAMETERS-1'!$B$5:$J$44,4, FALSE))</f>
        <v>0.15937277444</v>
      </c>
      <c r="BJ22" s="44">
        <f>$F22*'[1]INTERNAL PARAMETERS-2'!U22*(1-VLOOKUP(V$4,'[1]INTERNAL PARAMETERS-1'!$B$5:$J$44,4, FALSE))</f>
        <v>5.5879881426199995</v>
      </c>
      <c r="BK22" s="44">
        <f>$F22*'[1]INTERNAL PARAMETERS-2'!V22*(1-VLOOKUP(W$4,'[1]INTERNAL PARAMETERS-1'!$B$5:$J$44,4, FALSE))</f>
        <v>5.1795919208499992</v>
      </c>
      <c r="BL22" s="44">
        <f>$F22*'[1]INTERNAL PARAMETERS-2'!W22*(1-VLOOKUP(X$4,'[1]INTERNAL PARAMETERS-1'!$B$5:$J$44,4, FALSE))</f>
        <v>5.1795919208499992</v>
      </c>
      <c r="BM22" s="44">
        <f>$F22*'[1]INTERNAL PARAMETERS-2'!X22*(1-VLOOKUP(Y$4,'[1]INTERNAL PARAMETERS-1'!$B$5:$J$44,4, FALSE))</f>
        <v>6.5741036972</v>
      </c>
      <c r="BN22" s="44">
        <f>$F22*'[1]INTERNAL PARAMETERS-2'!Y22*(1-VLOOKUP(Z$4,'[1]INTERNAL PARAMETERS-1'!$B$5:$J$44,4, FALSE))</f>
        <v>8.7654793457500002</v>
      </c>
      <c r="BO22" s="44">
        <f>$F22*'[1]INTERNAL PARAMETERS-2'!Z22*(1-VLOOKUP(AA$4,'[1]INTERNAL PARAMETERS-1'!$B$5:$J$44,4, FALSE))</f>
        <v>4.5819672651499994</v>
      </c>
      <c r="BP22" s="44">
        <f>$F22*'[1]INTERNAL PARAMETERS-2'!AA22*(1-VLOOKUP(AB$4,'[1]INTERNAL PARAMETERS-1'!$B$5:$J$44,4, FALSE))</f>
        <v>1.1952958083</v>
      </c>
      <c r="BQ22" s="44">
        <f>$F22*'[1]INTERNAL PARAMETERS-2'!AB22*(1-VLOOKUP(AC$4,'[1]INTERNAL PARAMETERS-1'!$B$5:$J$44,4, FALSE))</f>
        <v>27.491733845549998</v>
      </c>
      <c r="BR22" s="44">
        <f>$F22*'[1]INTERNAL PARAMETERS-2'!AC22*(1-VLOOKUP(AD$4,'[1]INTERNAL PARAMETERS-1'!$B$5:$J$44,4, FALSE))</f>
        <v>1.1952958083</v>
      </c>
      <c r="BS22" s="44">
        <f>$F22*'[1]INTERNAL PARAMETERS-2'!AD22*(1-VLOOKUP(AE$4,'[1]INTERNAL PARAMETERS-1'!$B$5:$J$44,4, FALSE))</f>
        <v>0.19921596805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0.39843193609999999</v>
      </c>
      <c r="CA22" s="44">
        <f>$F22*'[1]INTERNAL PARAMETERS-2'!AL22*(1-VLOOKUP(AM$4,'[1]INTERNAL PARAMETERS-1'!$B$5:$J$44,4, FALSE))</f>
        <v>0.79686387219999999</v>
      </c>
      <c r="CB22" s="44">
        <f>$F22*'[1]INTERNAL PARAMETERS-2'!AM22*(1-VLOOKUP(AN$4,'[1]INTERNAL PARAMETERS-1'!$B$5:$J$44,4, FALSE))</f>
        <v>0.99607984024999996</v>
      </c>
      <c r="CC22" s="44">
        <f>$F22*'[1]INTERNAL PARAMETERS-2'!AN22*(1-VLOOKUP(AO$4,'[1]INTERNAL PARAMETERS-1'!$B$5:$J$44,4, FALSE))</f>
        <v>1.5937277444</v>
      </c>
      <c r="CD22" s="44">
        <f>$F22*'[1]INTERNAL PARAMETERS-2'!AO22*(1-VLOOKUP(AP$4,'[1]INTERNAL PARAMETERS-1'!$B$5:$J$44,4, FALSE))</f>
        <v>10.757639026250001</v>
      </c>
      <c r="CE22" s="44">
        <f>$F22*'[1]INTERNAL PARAMETERS-2'!AP22*(1-VLOOKUP(AQ$4,'[1]INTERNAL PARAMETERS-1'!$B$5:$J$44,4, FALSE))</f>
        <v>0.79686387219999999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0.19921596805</v>
      </c>
      <c r="CH22" s="43">
        <f>$F22*'[1]INTERNAL PARAMETERS-2'!AS22*(1-VLOOKUP(AT$4,'[1]INTERNAL PARAMETERS-1'!$B$5:$J$44,4, FALSE))</f>
        <v>0</v>
      </c>
      <c r="CI22" s="42">
        <f t="shared" si="0"/>
        <v>232.48449999999985</v>
      </c>
    </row>
    <row r="23" spans="3:87" x14ac:dyDescent="0.5">
      <c r="C23" s="27" t="s">
        <v>5</v>
      </c>
      <c r="D23" s="26" t="s">
        <v>63</v>
      </c>
      <c r="E23" s="26" t="s">
        <v>80</v>
      </c>
      <c r="F23" s="124">
        <f>OVERALL2021!AI23</f>
        <v>375.4255</v>
      </c>
      <c r="G23" s="45">
        <f>$F23*'[1]INTERNAL PARAMETERS-2'!F23*VLOOKUP(G$4,'[1]INTERNAL PARAMETERS-1'!$B$5:$J$44,4, FALSE)</f>
        <v>0.47303613</v>
      </c>
      <c r="H23" s="44">
        <f>$F23*'[1]INTERNAL PARAMETERS-2'!G23*VLOOKUP(H$4,'[1]INTERNAL PARAMETERS-1'!$B$5:$J$44,4, FALSE)</f>
        <v>0.31535742</v>
      </c>
      <c r="I23" s="44">
        <f>$F23*'[1]INTERNAL PARAMETERS-2'!H23*VLOOKUP(I$4,'[1]INTERNAL PARAMETERS-1'!$B$5:$J$44,4, FALSE)</f>
        <v>4.3648019821400004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0.18921069774499999</v>
      </c>
      <c r="N23" s="44">
        <f>$F23*'[1]INTERNAL PARAMETERS-2'!M23*VLOOKUP(N$4,'[1]INTERNAL PARAMETERS-1'!$B$5:$J$44,4, FALSE)</f>
        <v>1.5925230598325002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1.5767495574500001</v>
      </c>
      <c r="S23" s="44">
        <f>$F23*'[1]INTERNAL PARAMETERS-2'!R23*VLOOKUP(S$4,'[1]INTERNAL PARAMETERS-1'!$B$5:$J$44,4, FALSE)</f>
        <v>4.2364008297574998</v>
      </c>
      <c r="T23" s="44">
        <f>$F23*'[1]INTERNAL PARAMETERS-2'!S23*VLOOKUP(T$4,'[1]INTERNAL PARAMETERS-1'!$B$5:$J$44,4, FALSE)</f>
        <v>0.15767495574500001</v>
      </c>
      <c r="U23" s="44">
        <f>$F23*'[1]INTERNAL PARAMETERS-2'!T23*VLOOKUP(U$4,'[1]INTERNAL PARAMETERS-1'!$B$5:$J$44,4, FALSE)</f>
        <v>0.12614296799999999</v>
      </c>
      <c r="V23" s="44">
        <f>$F23*'[1]INTERNAL PARAMETERS-2'!U23*VLOOKUP(V$4,'[1]INTERNAL PARAMETERS-1'!$B$5:$J$44,4, FALSE)</f>
        <v>3.1219765127924997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0.15767871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82.931237660659988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3.5950032571549997</v>
      </c>
      <c r="BB23" s="44">
        <f>$F23*'[1]INTERNAL PARAMETERS-2'!M23*(1-VLOOKUP(N$4,'[1]INTERNAL PARAMETERS-1'!$B$5:$J$44,4, FALSE))</f>
        <v>30.257938136817501</v>
      </c>
      <c r="BC23" s="44">
        <f>$F23*'[1]INTERNAL PARAMETERS-2'!N23*(1-VLOOKUP(O$4,'[1]INTERNAL PARAMETERS-1'!$B$5:$J$44,4, FALSE))</f>
        <v>5.6763209323500003</v>
      </c>
      <c r="BD23" s="44">
        <f>$F23*'[1]INTERNAL PARAMETERS-2'!O23*(1-VLOOKUP(P$4,'[1]INTERNAL PARAMETERS-1'!$B$5:$J$44,4, FALSE))</f>
        <v>9.145177467249999</v>
      </c>
      <c r="BE23" s="44">
        <f>$F23*'[1]INTERNAL PARAMETERS-2'!P23*(1-VLOOKUP(Q$4,'[1]INTERNAL PARAMETERS-1'!$B$5:$J$44,4, FALSE))</f>
        <v>3.1534991149000002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80.491615765392496</v>
      </c>
      <c r="BH23" s="44">
        <f>$F23*'[1]INTERNAL PARAMETERS-2'!S23*(1-VLOOKUP(T$4,'[1]INTERNAL PARAMETERS-1'!$B$5:$J$44,4, FALSE))</f>
        <v>1.4190746017050002</v>
      </c>
      <c r="BI23" s="44">
        <f>$F23*'[1]INTERNAL PARAMETERS-2'!T23*(1-VLOOKUP(U$4,'[1]INTERNAL PARAMETERS-1'!$B$5:$J$44,4, FALSE))</f>
        <v>0.50457187199999998</v>
      </c>
      <c r="BJ23" s="44">
        <f>$F23*'[1]INTERNAL PARAMETERS-2'!U23*(1-VLOOKUP(V$4,'[1]INTERNAL PARAMETERS-1'!$B$5:$J$44,4, FALSE))</f>
        <v>17.691200239157499</v>
      </c>
      <c r="BK23" s="44">
        <f>$F23*'[1]INTERNAL PARAMETERS-2'!V23*(1-VLOOKUP(W$4,'[1]INTERNAL PARAMETERS-1'!$B$5:$J$44,4, FALSE))</f>
        <v>5.0456060923499999</v>
      </c>
      <c r="BL23" s="44">
        <f>$F23*'[1]INTERNAL PARAMETERS-2'!W23*(1-VLOOKUP(X$4,'[1]INTERNAL PARAMETERS-1'!$B$5:$J$44,4, FALSE))</f>
        <v>0.78839355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26.962533814299999</v>
      </c>
      <c r="BO23" s="44">
        <f>$F23*'[1]INTERNAL PARAMETERS-2'!Z23*(1-VLOOKUP(AA$4,'[1]INTERNAL PARAMETERS-1'!$B$5:$J$44,4, FALSE))</f>
        <v>11.1949631547</v>
      </c>
      <c r="BP23" s="44">
        <f>$F23*'[1]INTERNAL PARAMETERS-2'!AA23*(1-VLOOKUP(AB$4,'[1]INTERNAL PARAMETERS-1'!$B$5:$J$44,4, FALSE))</f>
        <v>2.68050052745</v>
      </c>
      <c r="BQ23" s="44">
        <f>$F23*'[1]INTERNAL PARAMETERS-2'!AB23*(1-VLOOKUP(AC$4,'[1]INTERNAL PARAMETERS-1'!$B$5:$J$44,4, FALSE))</f>
        <v>34.846281601549997</v>
      </c>
      <c r="BR23" s="44">
        <f>$F23*'[1]INTERNAL PARAMETERS-2'!AC23*(1-VLOOKUP(AD$4,'[1]INTERNAL PARAMETERS-1'!$B$5:$J$44,4, FALSE))</f>
        <v>1.41907084745</v>
      </c>
      <c r="BS23" s="44">
        <f>$F23*'[1]INTERNAL PARAMETERS-2'!AD23*(1-VLOOKUP(AE$4,'[1]INTERNAL PARAMETERS-1'!$B$5:$J$44,4, FALSE))</f>
        <v>1.41907084745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0.63071484</v>
      </c>
      <c r="CA23" s="44">
        <f>$F23*'[1]INTERNAL PARAMETERS-2'!AL23*(1-VLOOKUP(AM$4,'[1]INTERNAL PARAMETERS-1'!$B$5:$J$44,4, FALSE))</f>
        <v>0.15767871</v>
      </c>
      <c r="CB23" s="44">
        <f>$F23*'[1]INTERNAL PARAMETERS-2'!AM23*(1-VLOOKUP(AN$4,'[1]INTERNAL PARAMETERS-1'!$B$5:$J$44,4, FALSE))</f>
        <v>0.63071484</v>
      </c>
      <c r="CC23" s="44">
        <f>$F23*'[1]INTERNAL PARAMETERS-2'!AN23*(1-VLOOKUP(AO$4,'[1]INTERNAL PARAMETERS-1'!$B$5:$J$44,4, FALSE))</f>
        <v>2.5228218174500001</v>
      </c>
      <c r="CD23" s="44">
        <f>$F23*'[1]INTERNAL PARAMETERS-2'!AO23*(1-VLOOKUP(AP$4,'[1]INTERNAL PARAMETERS-1'!$B$5:$J$44,4, FALSE))</f>
        <v>28.223925951749997</v>
      </c>
      <c r="CE23" s="44">
        <f>$F23*'[1]INTERNAL PARAMETERS-2'!AP23*(1-VLOOKUP(AQ$4,'[1]INTERNAL PARAMETERS-1'!$B$5:$J$44,4, FALSE))</f>
        <v>3.7842139548999998</v>
      </c>
      <c r="CF23" s="44">
        <f>$F23*'[1]INTERNAL PARAMETERS-2'!AQ23*(1-VLOOKUP(AR$4,'[1]INTERNAL PARAMETERS-1'!$B$5:$J$44,4, FALSE))</f>
        <v>3.7842139548999998</v>
      </c>
      <c r="CG23" s="44">
        <f>$F23*'[1]INTERNAL PARAMETERS-2'!AR23*(1-VLOOKUP(AS$4,'[1]INTERNAL PARAMETERS-1'!$B$5:$J$44,4, FALSE))</f>
        <v>0.15767871</v>
      </c>
      <c r="CH23" s="43">
        <f>$F23*'[1]INTERNAL PARAMETERS-2'!AS23*(1-VLOOKUP(AT$4,'[1]INTERNAL PARAMETERS-1'!$B$5:$J$44,4, FALSE))</f>
        <v>0</v>
      </c>
      <c r="CI23" s="42">
        <f t="shared" si="0"/>
        <v>375.42557508510004</v>
      </c>
    </row>
    <row r="24" spans="3:87" x14ac:dyDescent="0.5">
      <c r="C24" s="27" t="s">
        <v>5</v>
      </c>
      <c r="D24" s="26" t="s">
        <v>63</v>
      </c>
      <c r="E24" s="26" t="s">
        <v>79</v>
      </c>
      <c r="F24" s="124">
        <f>OVERALL2021!AI24</f>
        <v>1462.27</v>
      </c>
      <c r="G24" s="45">
        <f>$F24*'[1]INTERNAL PARAMETERS-2'!F24*VLOOKUP(G$4,'[1]INTERNAL PARAMETERS-1'!$B$5:$J$44,4, FALSE)</f>
        <v>2.2295230689999999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14.728458677750002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0.44591192515</v>
      </c>
      <c r="N24" s="44">
        <f>$F24*'[1]INTERNAL PARAMETERS-2'!M24*VLOOKUP(N$4,'[1]INTERNAL PARAMETERS-1'!$B$5:$J$44,4, FALSE)</f>
        <v>4.5865122139000007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1.9110406629999999</v>
      </c>
      <c r="S24" s="44">
        <f>$F24*'[1]INTERNAL PARAMETERS-2'!R24*VLOOKUP(S$4,'[1]INTERNAL PARAMETERS-1'!$B$5:$J$44,4, FALSE)</f>
        <v>11.40511378065</v>
      </c>
      <c r="T24" s="44">
        <f>$F24*'[1]INTERNAL PARAMETERS-2'!S24*VLOOKUP(T$4,'[1]INTERNAL PARAMETERS-1'!$B$5:$J$44,4, FALSE)</f>
        <v>0.4777674771</v>
      </c>
      <c r="U24" s="44">
        <f>$F24*'[1]INTERNAL PARAMETERS-2'!T24*VLOOKUP(U$4,'[1]INTERNAL PARAMETERS-1'!$B$5:$J$44,4, FALSE)</f>
        <v>0.89180922760000003</v>
      </c>
      <c r="V24" s="44">
        <f>$F24*'[1]INTERNAL PARAMETERS-2'!U24*VLOOKUP(V$4,'[1]INTERNAL PARAMETERS-1'!$B$5:$J$44,4, FALSE)</f>
        <v>9.9852349879499993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0.318482406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0.318482406</v>
      </c>
      <c r="AI24" s="44">
        <f>$F24*'[1]INTERNAL PARAMETERS-2'!AH24*VLOOKUP(AI$4,'[1]INTERNAL PARAMETERS-1'!$B$5:$J$44,4, FALSE)</f>
        <v>1.9110406629999999</v>
      </c>
      <c r="AJ24" s="44">
        <f>$F24*'[1]INTERNAL PARAMETERS-2'!AI24*VLOOKUP(AJ$4,'[1]INTERNAL PARAMETERS-1'!$B$5:$J$44,4, FALSE)</f>
        <v>0.318482406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279.84071487724998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8.4723265778499997</v>
      </c>
      <c r="BB24" s="44">
        <f>$F24*'[1]INTERNAL PARAMETERS-2'!M24*(1-VLOOKUP(N$4,'[1]INTERNAL PARAMETERS-1'!$B$5:$J$44,4, FALSE))</f>
        <v>87.143732064100007</v>
      </c>
      <c r="BC24" s="44">
        <f>$F24*'[1]INTERNAL PARAMETERS-2'!N24*(1-VLOOKUP(O$4,'[1]INTERNAL PARAMETERS-1'!$B$5:$J$44,4, FALSE))</f>
        <v>14.969842898000001</v>
      </c>
      <c r="BD24" s="44">
        <f>$F24*'[1]INTERNAL PARAMETERS-2'!O24*(1-VLOOKUP(P$4,'[1]INTERNAL PARAMETERS-1'!$B$5:$J$44,4, FALSE))</f>
        <v>55.738954087000003</v>
      </c>
      <c r="BE24" s="44">
        <f>$F24*'[1]INTERNAL PARAMETERS-2'!P24*(1-VLOOKUP(Q$4,'[1]INTERNAL PARAMETERS-1'!$B$5:$J$44,4, FALSE))</f>
        <v>16.243918749000002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216.69716183234999</v>
      </c>
      <c r="BH24" s="44">
        <f>$F24*'[1]INTERNAL PARAMETERS-2'!S24*(1-VLOOKUP(T$4,'[1]INTERNAL PARAMETERS-1'!$B$5:$J$44,4, FALSE))</f>
        <v>4.2999072939000005</v>
      </c>
      <c r="BI24" s="44">
        <f>$F24*'[1]INTERNAL PARAMETERS-2'!T24*(1-VLOOKUP(U$4,'[1]INTERNAL PARAMETERS-1'!$B$5:$J$44,4, FALSE))</f>
        <v>3.5672369104000001</v>
      </c>
      <c r="BJ24" s="44">
        <f>$F24*'[1]INTERNAL PARAMETERS-2'!U24*(1-VLOOKUP(V$4,'[1]INTERNAL PARAMETERS-1'!$B$5:$J$44,4, FALSE))</f>
        <v>56.582998265050001</v>
      </c>
      <c r="BK24" s="44">
        <f>$F24*'[1]INTERNAL PARAMETERS-2'!V24*(1-VLOOKUP(W$4,'[1]INTERNAL PARAMETERS-1'!$B$5:$J$44,4, FALSE))</f>
        <v>32.169355092000004</v>
      </c>
      <c r="BL24" s="44">
        <f>$F24*'[1]INTERNAL PARAMETERS-2'!W24*(1-VLOOKUP(X$4,'[1]INTERNAL PARAMETERS-1'!$B$5:$J$44,4, FALSE))</f>
        <v>5.4146395829999996</v>
      </c>
      <c r="BM24" s="44">
        <f>$F24*'[1]INTERNAL PARAMETERS-2'!X24*(1-VLOOKUP(Y$4,'[1]INTERNAL PARAMETERS-1'!$B$5:$J$44,4, FALSE))</f>
        <v>0.63696481199999999</v>
      </c>
      <c r="BN24" s="44">
        <f>$F24*'[1]INTERNAL PARAMETERS-2'!Y24*(1-VLOOKUP(Z$4,'[1]INTERNAL PARAMETERS-1'!$B$5:$J$44,4, FALSE))</f>
        <v>154.157913799</v>
      </c>
      <c r="BO24" s="44">
        <f>$F24*'[1]INTERNAL PARAMETERS-2'!Z24*(1-VLOOKUP(AA$4,'[1]INTERNAL PARAMETERS-1'!$B$5:$J$44,4, FALSE))</f>
        <v>150.654314879</v>
      </c>
      <c r="BP24" s="44">
        <f>$F24*'[1]INTERNAL PARAMETERS-2'!AA24*(1-VLOOKUP(AB$4,'[1]INTERNAL PARAMETERS-1'!$B$5:$J$44,4, FALSE))</f>
        <v>14.332878085999999</v>
      </c>
      <c r="BQ24" s="44">
        <f>$F24*'[1]INTERNAL PARAMETERS-2'!AB24*(1-VLOOKUP(AC$4,'[1]INTERNAL PARAMETERS-1'!$B$5:$J$44,4, FALSE))</f>
        <v>163.39463470800001</v>
      </c>
      <c r="BR24" s="44">
        <f>$F24*'[1]INTERNAL PARAMETERS-2'!AC24*(1-VLOOKUP(AD$4,'[1]INTERNAL PARAMETERS-1'!$B$5:$J$44,4, FALSE))</f>
        <v>8.5997560970000002</v>
      </c>
      <c r="BS24" s="44">
        <f>$F24*'[1]INTERNAL PARAMETERS-2'!AD24*(1-VLOOKUP(AE$4,'[1]INTERNAL PARAMETERS-1'!$B$5:$J$44,4, FALSE))</f>
        <v>2.5480054749999996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0.63696481199999999</v>
      </c>
      <c r="CA24" s="44">
        <f>$F24*'[1]INTERNAL PARAMETERS-2'!AL24*(1-VLOOKUP(AM$4,'[1]INTERNAL PARAMETERS-1'!$B$5:$J$44,4, FALSE))</f>
        <v>0.95559344499999999</v>
      </c>
      <c r="CB24" s="44">
        <f>$F24*'[1]INTERNAL PARAMETERS-2'!AM24*(1-VLOOKUP(AN$4,'[1]INTERNAL PARAMETERS-1'!$B$5:$J$44,4, FALSE))</f>
        <v>3.5035989199999999</v>
      </c>
      <c r="CC24" s="44">
        <f>$F24*'[1]INTERNAL PARAMETERS-2'!AN24*(1-VLOOKUP(AO$4,'[1]INTERNAL PARAMETERS-1'!$B$5:$J$44,4, FALSE))</f>
        <v>9.2367209089999989</v>
      </c>
      <c r="CD24" s="44">
        <f>$F24*'[1]INTERNAL PARAMETERS-2'!AO24*(1-VLOOKUP(AP$4,'[1]INTERNAL PARAMETERS-1'!$B$5:$J$44,4, FALSE))</f>
        <v>109.88520369000001</v>
      </c>
      <c r="CE24" s="44">
        <f>$F24*'[1]INTERNAL PARAMETERS-2'!AP24*(1-VLOOKUP(AQ$4,'[1]INTERNAL PARAMETERS-1'!$B$5:$J$44,4, FALSE))</f>
        <v>10.829279165999999</v>
      </c>
      <c r="CF24" s="44">
        <f>$F24*'[1]INTERNAL PARAMETERS-2'!AQ24*(1-VLOOKUP(AR$4,'[1]INTERNAL PARAMETERS-1'!$B$5:$J$44,4, FALSE))</f>
        <v>2.2295230689999999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1462.2700000000002</v>
      </c>
    </row>
    <row r="25" spans="3:87" x14ac:dyDescent="0.5">
      <c r="C25" s="27" t="s">
        <v>5</v>
      </c>
      <c r="D25" s="26" t="s">
        <v>63</v>
      </c>
      <c r="E25" s="26" t="s">
        <v>78</v>
      </c>
      <c r="F25" s="124">
        <f>OVERALL2021!AI25</f>
        <v>4163.3620000000001</v>
      </c>
      <c r="G25" s="45">
        <f>$F25*'[1]INTERNAL PARAMETERS-2'!F25*VLOOKUP(G$4,'[1]INTERNAL PARAMETERS-1'!$B$5:$J$44,4, FALSE)</f>
        <v>12.587092334600001</v>
      </c>
      <c r="H25" s="44">
        <f>$F25*'[1]INTERNAL PARAMETERS-2'!G25*VLOOKUP(H$4,'[1]INTERNAL PARAMETERS-1'!$B$5:$J$44,4, FALSE)</f>
        <v>12.587092334600001</v>
      </c>
      <c r="I25" s="44">
        <f>$F25*'[1]INTERNAL PARAMETERS-2'!H25*VLOOKUP(I$4,'[1]INTERNAL PARAMETERS-1'!$B$5:$J$44,4, FALSE)</f>
        <v>50.797866716729999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1.8510515620100003</v>
      </c>
      <c r="N25" s="44">
        <f>$F25*'[1]INTERNAL PARAMETERS-2'!M25*VLOOKUP(N$4,'[1]INTERNAL PARAMETERS-1'!$B$5:$J$44,4, FALSE)</f>
        <v>10.513904593079999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2.9618157268000003</v>
      </c>
      <c r="S25" s="44">
        <f>$F25*'[1]INTERNAL PARAMETERS-2'!R25*VLOOKUP(S$4,'[1]INTERNAL PARAMETERS-1'!$B$5:$J$44,4, FALSE)</f>
        <v>34.164944091389998</v>
      </c>
      <c r="T25" s="44">
        <f>$F25*'[1]INTERNAL PARAMETERS-2'!S25*VLOOKUP(T$4,'[1]INTERNAL PARAMETERS-1'!$B$5:$J$44,4, FALSE)</f>
        <v>0.59232151174000014</v>
      </c>
      <c r="U25" s="44">
        <f>$F25*'[1]INTERNAL PARAMETERS-2'!T25*VLOOKUP(U$4,'[1]INTERNAL PARAMETERS-1'!$B$5:$J$44,4, FALSE)</f>
        <v>2.07318774152</v>
      </c>
      <c r="V25" s="44">
        <f>$F25*'[1]INTERNAL PARAMETERS-2'!U25*VLOOKUP(V$4,'[1]INTERNAL PARAMETERS-1'!$B$5:$J$44,4, FALSE)</f>
        <v>21.324011575650001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0.74024576360000005</v>
      </c>
      <c r="AG25" s="44">
        <f>$F25*'[1]INTERNAL PARAMETERS-2'!AF25*VLOOKUP(AG$4,'[1]INTERNAL PARAMETERS-1'!$B$5:$J$44,4, FALSE)</f>
        <v>1.4809078634000001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0.74024576360000005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965.15946761786995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35.169979678190003</v>
      </c>
      <c r="BB25" s="44">
        <f>$F25*'[1]INTERNAL PARAMETERS-2'!M25*(1-VLOOKUP(N$4,'[1]INTERNAL PARAMETERS-1'!$B$5:$J$44,4, FALSE))</f>
        <v>199.76418726851998</v>
      </c>
      <c r="BC25" s="44">
        <f>$F25*'[1]INTERNAL PARAMETERS-2'!N25*(1-VLOOKUP(O$4,'[1]INTERNAL PARAMETERS-1'!$B$5:$J$44,4, FALSE))</f>
        <v>57.752492319200002</v>
      </c>
      <c r="BD25" s="44">
        <f>$F25*'[1]INTERNAL PARAMETERS-2'!O25*(1-VLOOKUP(P$4,'[1]INTERNAL PARAMETERS-1'!$B$5:$J$44,4, FALSE))</f>
        <v>165.112691877</v>
      </c>
      <c r="BE25" s="44">
        <f>$F25*'[1]INTERNAL PARAMETERS-2'!P25*(1-VLOOKUP(Q$4,'[1]INTERNAL PARAMETERS-1'!$B$5:$J$44,4, FALSE))</f>
        <v>83.666922752000005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649.13393773640996</v>
      </c>
      <c r="BH25" s="44">
        <f>$F25*'[1]INTERNAL PARAMETERS-2'!S25*(1-VLOOKUP(T$4,'[1]INTERNAL PARAMETERS-1'!$B$5:$J$44,4, FALSE))</f>
        <v>5.3308936056600009</v>
      </c>
      <c r="BI25" s="44">
        <f>$F25*'[1]INTERNAL PARAMETERS-2'!T25*(1-VLOOKUP(U$4,'[1]INTERNAL PARAMETERS-1'!$B$5:$J$44,4, FALSE))</f>
        <v>8.2927509660799998</v>
      </c>
      <c r="BJ25" s="44">
        <f>$F25*'[1]INTERNAL PARAMETERS-2'!U25*(1-VLOOKUP(V$4,'[1]INTERNAL PARAMETERS-1'!$B$5:$J$44,4, FALSE))</f>
        <v>120.83606559535001</v>
      </c>
      <c r="BK25" s="44">
        <f>$F25*'[1]INTERNAL PARAMETERS-2'!V25*(1-VLOOKUP(W$4,'[1]INTERNAL PARAMETERS-1'!$B$5:$J$44,4, FALSE))</f>
        <v>80.705523361400012</v>
      </c>
      <c r="BL25" s="44">
        <f>$F25*'[1]INTERNAL PARAMETERS-2'!W25*(1-VLOOKUP(X$4,'[1]INTERNAL PARAMETERS-1'!$B$5:$J$44,4, FALSE))</f>
        <v>54.050430828800003</v>
      </c>
      <c r="BM25" s="44">
        <f>$F25*'[1]INTERNAL PARAMETERS-2'!X25*(1-VLOOKUP(Y$4,'[1]INTERNAL PARAMETERS-1'!$B$5:$J$44,4, FALSE))</f>
        <v>5.9232151174000007</v>
      </c>
      <c r="BN25" s="44">
        <f>$F25*'[1]INTERNAL PARAMETERS-2'!Y25*(1-VLOOKUP(Z$4,'[1]INTERNAL PARAMETERS-1'!$B$5:$J$44,4, FALSE))</f>
        <v>276.17536926139996</v>
      </c>
      <c r="BO25" s="44">
        <f>$F25*'[1]INTERNAL PARAMETERS-2'!Z25*(1-VLOOKUP(AA$4,'[1]INTERNAL PARAMETERS-1'!$B$5:$J$44,4, FALSE))</f>
        <v>401.30563050759997</v>
      </c>
      <c r="BP25" s="44">
        <f>$F25*'[1]INTERNAL PARAMETERS-2'!AA25*(1-VLOOKUP(AB$4,'[1]INTERNAL PARAMETERS-1'!$B$5:$J$44,4, FALSE))</f>
        <v>59.233400182600001</v>
      </c>
      <c r="BQ25" s="44">
        <f>$F25*'[1]INTERNAL PARAMETERS-2'!AB25*(1-VLOOKUP(AC$4,'[1]INTERNAL PARAMETERS-1'!$B$5:$J$44,4, FALSE))</f>
        <v>470.16430729800004</v>
      </c>
      <c r="BR25" s="44">
        <f>$F25*'[1]INTERNAL PARAMETERS-2'!AC25*(1-VLOOKUP(AD$4,'[1]INTERNAL PARAMETERS-1'!$B$5:$J$44,4, FALSE))</f>
        <v>37.761277003800004</v>
      </c>
      <c r="BS25" s="44">
        <f>$F25*'[1]INTERNAL PARAMETERS-2'!AD25*(1-VLOOKUP(AE$4,'[1]INTERNAL PARAMETERS-1'!$B$5:$J$44,4, FALSE))</f>
        <v>8.1447850806000002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11.846846571</v>
      </c>
      <c r="CA25" s="44">
        <f>$F25*'[1]INTERNAL PARAMETERS-2'!AL25*(1-VLOOKUP(AM$4,'[1]INTERNAL PARAMETERS-1'!$B$5:$J$44,4, FALSE))</f>
        <v>5.9232151174000007</v>
      </c>
      <c r="CB25" s="44">
        <f>$F25*'[1]INTERNAL PARAMETERS-2'!AM25*(1-VLOOKUP(AN$4,'[1]INTERNAL PARAMETERS-1'!$B$5:$J$44,4, FALSE))</f>
        <v>18.510307452000003</v>
      </c>
      <c r="CC25" s="44">
        <f>$F25*'[1]INTERNAL PARAMETERS-2'!AN25*(1-VLOOKUP(AO$4,'[1]INTERNAL PARAMETERS-1'!$B$5:$J$44,4, FALSE))</f>
        <v>51.088615102000006</v>
      </c>
      <c r="CD25" s="44">
        <f>$F25*'[1]INTERNAL PARAMETERS-2'!AO25*(1-VLOOKUP(AP$4,'[1]INTERNAL PARAMETERS-1'!$B$5:$J$44,4, FALSE))</f>
        <v>198.43166162680001</v>
      </c>
      <c r="CE25" s="44">
        <f>$F25*'[1]INTERNAL PARAMETERS-2'!AP25*(1-VLOOKUP(AQ$4,'[1]INTERNAL PARAMETERS-1'!$B$5:$J$44,4, FALSE))</f>
        <v>28.136000396</v>
      </c>
      <c r="CF25" s="44">
        <f>$F25*'[1]INTERNAL PARAMETERS-2'!AQ25*(1-VLOOKUP(AR$4,'[1]INTERNAL PARAMETERS-1'!$B$5:$J$44,4, FALSE))</f>
        <v>13.3273380982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4163.3619999999983</v>
      </c>
    </row>
    <row r="26" spans="3:87" x14ac:dyDescent="0.5">
      <c r="C26" s="27" t="s">
        <v>5</v>
      </c>
      <c r="D26" s="26" t="s">
        <v>63</v>
      </c>
      <c r="E26" s="26" t="s">
        <v>77</v>
      </c>
      <c r="F26" s="124">
        <f>OVERALL2021!AI26</f>
        <v>8219.9290000000001</v>
      </c>
      <c r="G26" s="45">
        <f>$F26*'[1]INTERNAL PARAMETERS-2'!F26*VLOOKUP(G$4,'[1]INTERNAL PARAMETERS-1'!$B$5:$J$44,4, FALSE)</f>
        <v>38.454471847800001</v>
      </c>
      <c r="H26" s="44">
        <f>$F26*'[1]INTERNAL PARAMETERS-2'!G26*VLOOKUP(H$4,'[1]INTERNAL PARAMETERS-1'!$B$5:$J$44,4, FALSE)</f>
        <v>41.572290917500005</v>
      </c>
      <c r="I26" s="44">
        <f>$F26*'[1]INTERNAL PARAMETERS-2'!H26*VLOOKUP(I$4,'[1]INTERNAL PARAMETERS-1'!$B$5:$J$44,4, FALSE)</f>
        <v>111.50646045802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1.0389990256000001</v>
      </c>
      <c r="M26" s="44">
        <f>$F26*'[1]INTERNAL PARAMETERS-2'!L26*VLOOKUP(M$4,'[1]INTERNAL PARAMETERS-1'!$B$5:$J$44,4, FALSE)</f>
        <v>3.1179423686350001</v>
      </c>
      <c r="N26" s="44">
        <f>$F26*'[1]INTERNAL PARAMETERS-2'!M26*VLOOKUP(N$4,'[1]INTERNAL PARAMETERS-1'!$B$5:$J$44,4, FALSE)</f>
        <v>23.020774257045005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7.2754591579000003</v>
      </c>
      <c r="S26" s="44">
        <f>$F26*'[1]INTERNAL PARAMETERS-2'!R26*VLOOKUP(S$4,'[1]INTERNAL PARAMETERS-1'!$B$5:$J$44,4, FALSE)</f>
        <v>51.198033274725006</v>
      </c>
      <c r="T26" s="44">
        <f>$F26*'[1]INTERNAL PARAMETERS-2'!S26*VLOOKUP(T$4,'[1]INTERNAL PARAMETERS-1'!$B$5:$J$44,4, FALSE)</f>
        <v>1.1432277253200001</v>
      </c>
      <c r="U26" s="44">
        <f>$F26*'[1]INTERNAL PARAMETERS-2'!T26*VLOOKUP(U$4,'[1]INTERNAL PARAMETERS-1'!$B$5:$J$44,4, FALSE)</f>
        <v>3.3257832734000008</v>
      </c>
      <c r="V26" s="44">
        <f>$F26*'[1]INTERNAL PARAMETERS-2'!U26*VLOOKUP(V$4,'[1]INTERNAL PARAMETERS-1'!$B$5:$J$44,4, FALSE)</f>
        <v>39.753796024829995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3.1178190696999999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2118.6227487023798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59.240905004064999</v>
      </c>
      <c r="BB26" s="44">
        <f>$F26*'[1]INTERNAL PARAMETERS-2'!M26*(1-VLOOKUP(N$4,'[1]INTERNAL PARAMETERS-1'!$B$5:$J$44,4, FALSE))</f>
        <v>437.394710883855</v>
      </c>
      <c r="BC26" s="44">
        <f>$F26*'[1]INTERNAL PARAMETERS-2'!N26*(1-VLOOKUP(O$4,'[1]INTERNAL PARAMETERS-1'!$B$5:$J$44,4, FALSE))</f>
        <v>177.72226291609999</v>
      </c>
      <c r="BD26" s="44">
        <f>$F26*'[1]INTERNAL PARAMETERS-2'!O26*(1-VLOOKUP(P$4,'[1]INTERNAL PARAMETERS-1'!$B$5:$J$44,4, FALSE))</f>
        <v>364.79880503419997</v>
      </c>
      <c r="BE26" s="44">
        <f>$F26*'[1]INTERNAL PARAMETERS-2'!P26*(1-VLOOKUP(Q$4,'[1]INTERNAL PARAMETERS-1'!$B$5:$J$44,4, FALSE))</f>
        <v>302.43995766149999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972.76263221977501</v>
      </c>
      <c r="BH26" s="44">
        <f>$F26*'[1]INTERNAL PARAMETERS-2'!S26*(1-VLOOKUP(T$4,'[1]INTERNAL PARAMETERS-1'!$B$5:$J$44,4, FALSE))</f>
        <v>10.289049527880001</v>
      </c>
      <c r="BI26" s="44">
        <f>$F26*'[1]INTERNAL PARAMETERS-2'!T26*(1-VLOOKUP(U$4,'[1]INTERNAL PARAMETERS-1'!$B$5:$J$44,4, FALSE))</f>
        <v>13.303133093600003</v>
      </c>
      <c r="BJ26" s="44">
        <f>$F26*'[1]INTERNAL PARAMETERS-2'!U26*(1-VLOOKUP(V$4,'[1]INTERNAL PARAMETERS-1'!$B$5:$J$44,4, FALSE))</f>
        <v>225.27151080736999</v>
      </c>
      <c r="BK26" s="44">
        <f>$F26*'[1]INTERNAL PARAMETERS-2'!V26*(1-VLOOKUP(W$4,'[1]INTERNAL PARAMETERS-1'!$B$5:$J$44,4, FALSE))</f>
        <v>234.88447117499999</v>
      </c>
      <c r="BL26" s="44">
        <f>$F26*'[1]INTERNAL PARAMETERS-2'!W26*(1-VLOOKUP(X$4,'[1]INTERNAL PARAMETERS-1'!$B$5:$J$44,4, FALSE))</f>
        <v>293.0865004524</v>
      </c>
      <c r="BM26" s="44">
        <f>$F26*'[1]INTERNAL PARAMETERS-2'!X26*(1-VLOOKUP(Y$4,'[1]INTERNAL PARAMETERS-1'!$B$5:$J$44,4, FALSE))</f>
        <v>45.729931005700003</v>
      </c>
      <c r="BN26" s="44">
        <f>$F26*'[1]INTERNAL PARAMETERS-2'!Y26*(1-VLOOKUP(Z$4,'[1]INTERNAL PARAMETERS-1'!$B$5:$J$44,4, FALSE))</f>
        <v>333.61979234430004</v>
      </c>
      <c r="BO26" s="44">
        <f>$F26*'[1]INTERNAL PARAMETERS-2'!Z26*(1-VLOOKUP(AA$4,'[1]INTERNAL PARAMETERS-1'!$B$5:$J$44,4, FALSE))</f>
        <v>306.59759774970001</v>
      </c>
      <c r="BP26" s="44">
        <f>$F26*'[1]INTERNAL PARAMETERS-2'!AA26*(1-VLOOKUP(AB$4,'[1]INTERNAL PARAMETERS-1'!$B$5:$J$44,4, FALSE))</f>
        <v>125.756693771</v>
      </c>
      <c r="BQ26" s="44">
        <f>$F26*'[1]INTERNAL PARAMETERS-2'!AB26*(1-VLOOKUP(AC$4,'[1]INTERNAL PARAMETERS-1'!$B$5:$J$44,4, FALSE))</f>
        <v>1005.0161951281999</v>
      </c>
      <c r="BR26" s="44">
        <f>$F26*'[1]INTERNAL PARAMETERS-2'!AC26*(1-VLOOKUP(AD$4,'[1]INTERNAL PARAMETERS-1'!$B$5:$J$44,4, FALSE))</f>
        <v>89.381041967300007</v>
      </c>
      <c r="BS26" s="44">
        <f>$F26*'[1]INTERNAL PARAMETERS-2'!AD26*(1-VLOOKUP(AE$4,'[1]INTERNAL PARAMETERS-1'!$B$5:$J$44,4, FALSE))</f>
        <v>19.7467354367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49.886749100999999</v>
      </c>
      <c r="CA26" s="44">
        <f>$F26*'[1]INTERNAL PARAMETERS-2'!AL26*(1-VLOOKUP(AM$4,'[1]INTERNAL PARAMETERS-1'!$B$5:$J$44,4, FALSE))</f>
        <v>21.825555480799999</v>
      </c>
      <c r="CB26" s="44">
        <f>$F26*'[1]INTERNAL PARAMETERS-2'!AM26*(1-VLOOKUP(AN$4,'[1]INTERNAL PARAMETERS-1'!$B$5:$J$44,4, FALSE))</f>
        <v>62.358847372699998</v>
      </c>
      <c r="CC26" s="44">
        <f>$F26*'[1]INTERNAL PARAMETERS-2'!AN26*(1-VLOOKUP(AO$4,'[1]INTERNAL PARAMETERS-1'!$B$5:$J$44,4, FALSE))</f>
        <v>121.59987567570001</v>
      </c>
      <c r="CD26" s="44">
        <f>$F26*'[1]INTERNAL PARAMETERS-2'!AO26*(1-VLOOKUP(AP$4,'[1]INTERNAL PARAMETERS-1'!$B$5:$J$44,4, FALSE))</f>
        <v>413.64655510960006</v>
      </c>
      <c r="CE26" s="44">
        <f>$F26*'[1]INTERNAL PARAMETERS-2'!AP26*(1-VLOOKUP(AQ$4,'[1]INTERNAL PARAMETERS-1'!$B$5:$J$44,4, FALSE))</f>
        <v>43.651110961599997</v>
      </c>
      <c r="CF26" s="44">
        <f>$F26*'[1]INTERNAL PARAMETERS-2'!AQ26*(1-VLOOKUP(AR$4,'[1]INTERNAL PARAMETERS-1'!$B$5:$J$44,4, FALSE))</f>
        <v>43.651110961599997</v>
      </c>
      <c r="CG26" s="44">
        <f>$F26*'[1]INTERNAL PARAMETERS-2'!AR26*(1-VLOOKUP(AS$4,'[1]INTERNAL PARAMETERS-1'!$B$5:$J$44,4, FALSE))</f>
        <v>3.1178190696999999</v>
      </c>
      <c r="CH26" s="43">
        <f>$F26*'[1]INTERNAL PARAMETERS-2'!AS26*(1-VLOOKUP(AT$4,'[1]INTERNAL PARAMETERS-1'!$B$5:$J$44,4, FALSE))</f>
        <v>0</v>
      </c>
      <c r="CI26" s="42">
        <f t="shared" si="0"/>
        <v>8219.9273560141992</v>
      </c>
    </row>
    <row r="27" spans="3:87" x14ac:dyDescent="0.5">
      <c r="C27" s="27" t="s">
        <v>5</v>
      </c>
      <c r="D27" s="26" t="s">
        <v>63</v>
      </c>
      <c r="E27" s="26" t="s">
        <v>76</v>
      </c>
      <c r="F27" s="124">
        <f>OVERALL2021!AI27</f>
        <v>9541.7224999999999</v>
      </c>
      <c r="G27" s="45">
        <f>$F27*'[1]INTERNAL PARAMETERS-2'!F27*VLOOKUP(G$4,'[1]INTERNAL PARAMETERS-1'!$B$5:$J$44,4, FALSE)</f>
        <v>44.299355050749995</v>
      </c>
      <c r="H27" s="44">
        <f>$F27*'[1]INTERNAL PARAMETERS-2'!G27*VLOOKUP(H$4,'[1]INTERNAL PARAMETERS-1'!$B$5:$J$44,4, FALSE)</f>
        <v>80.687667976749992</v>
      </c>
      <c r="I27" s="44">
        <f>$F27*'[1]INTERNAL PARAMETERS-2'!H27*VLOOKUP(I$4,'[1]INTERNAL PARAMETERS-1'!$B$5:$J$44,4, FALSE)</f>
        <v>115.38270682790001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3.9552825193124996</v>
      </c>
      <c r="N27" s="44">
        <f>$F27*'[1]INTERNAL PARAMETERS-2'!M27*VLOOKUP(N$4,'[1]INTERNAL PARAMETERS-1'!$B$5:$J$44,4, FALSE)</f>
        <v>21.516727363337502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14.239112486749999</v>
      </c>
      <c r="S27" s="44">
        <f>$F27*'[1]INTERNAL PARAMETERS-2'!R27*VLOOKUP(S$4,'[1]INTERNAL PARAMETERS-1'!$B$5:$J$44,4, FALSE)</f>
        <v>49.789900720312502</v>
      </c>
      <c r="T27" s="44">
        <f>$F27*'[1]INTERNAL PARAMETERS-2'!S27*VLOOKUP(T$4,'[1]INTERNAL PARAMETERS-1'!$B$5:$J$44,4, FALSE)</f>
        <v>2.8478224973500001</v>
      </c>
      <c r="U27" s="44">
        <f>$F27*'[1]INTERNAL PARAMETERS-2'!T27*VLOOKUP(U$4,'[1]INTERNAL PARAMETERS-1'!$B$5:$J$44,4, FALSE)</f>
        <v>5.3792414766000007</v>
      </c>
      <c r="V27" s="44">
        <f>$F27*'[1]INTERNAL PARAMETERS-2'!U27*VLOOKUP(V$4,'[1]INTERNAL PARAMETERS-1'!$B$5:$J$44,4, FALSE)</f>
        <v>33.698978439374997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4.7460527714999996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1.5820175904999998</v>
      </c>
      <c r="AJ27" s="44">
        <f>$F27*'[1]INTERNAL PARAMETERS-2'!AI27*VLOOKUP(AJ$4,'[1]INTERNAL PARAMETERS-1'!$B$5:$J$44,4, FALSE)</f>
        <v>7.9100879524999996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2192.2714297301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75.150367866937486</v>
      </c>
      <c r="BB27" s="44">
        <f>$F27*'[1]INTERNAL PARAMETERS-2'!M27*(1-VLOOKUP(N$4,'[1]INTERNAL PARAMETERS-1'!$B$5:$J$44,4, FALSE))</f>
        <v>408.8178199034125</v>
      </c>
      <c r="BC27" s="44">
        <f>$F27*'[1]INTERNAL PARAMETERS-2'!N27*(1-VLOOKUP(O$4,'[1]INTERNAL PARAMETERS-1'!$B$5:$J$44,4, FALSE))</f>
        <v>316.42260154499996</v>
      </c>
      <c r="BD27" s="44">
        <f>$F27*'[1]INTERNAL PARAMETERS-2'!O27*(1-VLOOKUP(P$4,'[1]INTERNAL PARAMETERS-1'!$B$5:$J$44,4, FALSE))</f>
        <v>351.22889688049997</v>
      </c>
      <c r="BE27" s="44">
        <f>$F27*'[1]INTERNAL PARAMETERS-2'!P27*(1-VLOOKUP(Q$4,'[1]INTERNAL PARAMETERS-1'!$B$5:$J$44,4, FALSE))</f>
        <v>463.55882501175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946.00811368593747</v>
      </c>
      <c r="BH27" s="44">
        <f>$F27*'[1]INTERNAL PARAMETERS-2'!S27*(1-VLOOKUP(T$4,'[1]INTERNAL PARAMETERS-1'!$B$5:$J$44,4, FALSE))</f>
        <v>25.63040247615</v>
      </c>
      <c r="BI27" s="44">
        <f>$F27*'[1]INTERNAL PARAMETERS-2'!T27*(1-VLOOKUP(U$4,'[1]INTERNAL PARAMETERS-1'!$B$5:$J$44,4, FALSE))</f>
        <v>21.516965906400003</v>
      </c>
      <c r="BJ27" s="44">
        <f>$F27*'[1]INTERNAL PARAMETERS-2'!U27*(1-VLOOKUP(V$4,'[1]INTERNAL PARAMETERS-1'!$B$5:$J$44,4, FALSE))</f>
        <v>190.960877823125</v>
      </c>
      <c r="BK27" s="44">
        <f>$F27*'[1]INTERNAL PARAMETERS-2'!V27*(1-VLOOKUP(W$4,'[1]INTERNAL PARAMETERS-1'!$B$5:$J$44,4, FALSE))</f>
        <v>251.55606364549999</v>
      </c>
      <c r="BL27" s="44">
        <f>$F27*'[1]INTERNAL PARAMETERS-2'!W27*(1-VLOOKUP(X$4,'[1]INTERNAL PARAMETERS-1'!$B$5:$J$44,4, FALSE))</f>
        <v>484.12696203275004</v>
      </c>
      <c r="BM27" s="44">
        <f>$F27*'[1]INTERNAL PARAMETERS-2'!X27*(1-VLOOKUP(Y$4,'[1]INTERNAL PARAMETERS-1'!$B$5:$J$44,4, FALSE))</f>
        <v>123.405005437</v>
      </c>
      <c r="BN27" s="44">
        <f>$F27*'[1]INTERNAL PARAMETERS-2'!Y27*(1-VLOOKUP(Z$4,'[1]INTERNAL PARAMETERS-1'!$B$5:$J$44,4, FALSE))</f>
        <v>420.84244172374997</v>
      </c>
      <c r="BO27" s="44">
        <f>$F27*'[1]INTERNAL PARAMETERS-2'!Z27*(1-VLOOKUP(AA$4,'[1]INTERNAL PARAMETERS-1'!$B$5:$J$44,4, FALSE))</f>
        <v>392.36421675025002</v>
      </c>
      <c r="BP27" s="44">
        <f>$F27*'[1]INTERNAL PARAMETERS-2'!AA27*(1-VLOOKUP(AB$4,'[1]INTERNAL PARAMETERS-1'!$B$5:$J$44,4, FALSE))</f>
        <v>137.64411792375</v>
      </c>
      <c r="BQ27" s="44">
        <f>$F27*'[1]INTERNAL PARAMETERS-2'!AB27*(1-VLOOKUP(AC$4,'[1]INTERNAL PARAMETERS-1'!$B$5:$J$44,4, FALSE))</f>
        <v>1276.7654834857501</v>
      </c>
      <c r="BR27" s="44">
        <f>$F27*'[1]INTERNAL PARAMETERS-2'!AC27*(1-VLOOKUP(AD$4,'[1]INTERNAL PARAMETERS-1'!$B$5:$J$44,4, FALSE))</f>
        <v>128.15105820849999</v>
      </c>
      <c r="BS27" s="44">
        <f>$F27*'[1]INTERNAL PARAMETERS-2'!AD27*(1-VLOOKUP(AE$4,'[1]INTERNAL PARAMETERS-1'!$B$5:$J$44,4, FALSE))</f>
        <v>42.71733746025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44.299355050749995</v>
      </c>
      <c r="CA27" s="44">
        <f>$F27*'[1]INTERNAL PARAMETERS-2'!AL27*(1-VLOOKUP(AM$4,'[1]INTERNAL PARAMETERS-1'!$B$5:$J$44,4, FALSE))</f>
        <v>45.881372641250003</v>
      </c>
      <c r="CB27" s="44">
        <f>$F27*'[1]INTERNAL PARAMETERS-2'!AM27*(1-VLOOKUP(AN$4,'[1]INTERNAL PARAMETERS-1'!$B$5:$J$44,4, FALSE))</f>
        <v>53.791460593750003</v>
      </c>
      <c r="CC27" s="44">
        <f>$F27*'[1]INTERNAL PARAMETERS-2'!AN27*(1-VLOOKUP(AO$4,'[1]INTERNAL PARAMETERS-1'!$B$5:$J$44,4, FALSE))</f>
        <v>172.45041325925001</v>
      </c>
      <c r="CD27" s="44">
        <f>$F27*'[1]INTERNAL PARAMETERS-2'!AO27*(1-VLOOKUP(AP$4,'[1]INTERNAL PARAMETERS-1'!$B$5:$J$44,4, FALSE))</f>
        <v>501.53010970049996</v>
      </c>
      <c r="CE27" s="44">
        <f>$F27*'[1]INTERNAL PARAMETERS-2'!AP27*(1-VLOOKUP(AQ$4,'[1]INTERNAL PARAMETERS-1'!$B$5:$J$44,4, FALSE))</f>
        <v>69.612590671000007</v>
      </c>
      <c r="CF27" s="44">
        <f>$F27*'[1]INTERNAL PARAMETERS-2'!AQ27*(1-VLOOKUP(AR$4,'[1]INTERNAL PARAMETERS-1'!$B$5:$J$44,4, FALSE))</f>
        <v>17.403147667750002</v>
      </c>
      <c r="CG27" s="44">
        <f>$F27*'[1]INTERNAL PARAMETERS-2'!AR27*(1-VLOOKUP(AS$4,'[1]INTERNAL PARAMETERS-1'!$B$5:$J$44,4, FALSE))</f>
        <v>1.5820175904999998</v>
      </c>
      <c r="CH27" s="43">
        <f>$F27*'[1]INTERNAL PARAMETERS-2'!AS27*(1-VLOOKUP(AT$4,'[1]INTERNAL PARAMETERS-1'!$B$5:$J$44,4, FALSE))</f>
        <v>0</v>
      </c>
      <c r="CI27" s="42">
        <f t="shared" si="0"/>
        <v>9541.7244083445003</v>
      </c>
    </row>
    <row r="28" spans="3:87" x14ac:dyDescent="0.5">
      <c r="C28" s="27" t="s">
        <v>5</v>
      </c>
      <c r="D28" s="26" t="s">
        <v>63</v>
      </c>
      <c r="E28" s="26" t="s">
        <v>75</v>
      </c>
      <c r="F28" s="124">
        <f>OVERALL2021!AI28</f>
        <v>7166.7659999999996</v>
      </c>
      <c r="G28" s="45">
        <f>$F28*'[1]INTERNAL PARAMETERS-2'!F28*VLOOKUP(G$4,'[1]INTERNAL PARAMETERS-1'!$B$5:$J$44,4, FALSE)</f>
        <v>50.648251998599996</v>
      </c>
      <c r="H28" s="44">
        <f>$F28*'[1]INTERNAL PARAMETERS-2'!G28*VLOOKUP(H$4,'[1]INTERNAL PARAMETERS-1'!$B$5:$J$44,4, FALSE)</f>
        <v>41.710578119999994</v>
      </c>
      <c r="I28" s="44">
        <f>$F28*'[1]INTERNAL PARAMETERS-2'!H28*VLOOKUP(I$4,'[1]INTERNAL PARAMETERS-1'!$B$5:$J$44,4, FALSE)</f>
        <v>86.563747297169996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2.9792246262000002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3.6496755854999998</v>
      </c>
      <c r="N28" s="44">
        <f>$F28*'[1]INTERNAL PARAMETERS-2'!M28*VLOOKUP(N$4,'[1]INTERNAL PARAMETERS-1'!$B$5:$J$44,4, FALSE)</f>
        <v>14.449741110689999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10.427644529999998</v>
      </c>
      <c r="S28" s="44">
        <f>$F28*'[1]INTERNAL PARAMETERS-2'!R28*VLOOKUP(S$4,'[1]INTERNAL PARAMETERS-1'!$B$5:$J$44,4, FALSE)</f>
        <v>34.918239809670006</v>
      </c>
      <c r="T28" s="44">
        <f>$F28*'[1]INTERNAL PARAMETERS-2'!S28*VLOOKUP(T$4,'[1]INTERNAL PARAMETERS-1'!$B$5:$J$44,4, FALSE)</f>
        <v>1.63860937824</v>
      </c>
      <c r="U28" s="44">
        <f>$F28*'[1]INTERNAL PARAMETERS-2'!T28*VLOOKUP(U$4,'[1]INTERNAL PARAMETERS-1'!$B$5:$J$44,4, FALSE)</f>
        <v>3.2772187564799999</v>
      </c>
      <c r="V28" s="44">
        <f>$F28*'[1]INTERNAL PARAMETERS-2'!U28*VLOOKUP(V$4,'[1]INTERNAL PARAMETERS-1'!$B$5:$J$44,4, FALSE)</f>
        <v>21.45116981907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2.9792246262000002</v>
      </c>
      <c r="AG28" s="44">
        <f>$F28*'[1]INTERNAL PARAMETERS-2'!AF28*VLOOKUP(AG$4,'[1]INTERNAL PARAMETERS-1'!$B$5:$J$44,4, FALSE)</f>
        <v>1.4899706514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2.9792246262000002</v>
      </c>
      <c r="AJ28" s="44">
        <f>$F28*'[1]INTERNAL PARAMETERS-2'!AI28*VLOOKUP(AJ$4,'[1]INTERNAL PARAMETERS-1'!$B$5:$J$44,4, FALSE)</f>
        <v>5.9584492524000003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1644.7111986462298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69.343836124499987</v>
      </c>
      <c r="BB28" s="44">
        <f>$F28*'[1]INTERNAL PARAMETERS-2'!M28*(1-VLOOKUP(N$4,'[1]INTERNAL PARAMETERS-1'!$B$5:$J$44,4, FALSE))</f>
        <v>274.54508110310996</v>
      </c>
      <c r="BC28" s="44">
        <f>$F28*'[1]INTERNAL PARAMETERS-2'!N28*(1-VLOOKUP(O$4,'[1]INTERNAL PARAMETERS-1'!$B$5:$J$44,4, FALSE))</f>
        <v>312.82933589999999</v>
      </c>
      <c r="BD28" s="44">
        <f>$F28*'[1]INTERNAL PARAMETERS-2'!O28*(1-VLOOKUP(P$4,'[1]INTERNAL PARAMETERS-1'!$B$5:$J$44,4, FALSE))</f>
        <v>269.62878712859998</v>
      </c>
      <c r="BE28" s="44">
        <f>$F28*'[1]INTERNAL PARAMETERS-2'!P28*(1-VLOOKUP(Q$4,'[1]INTERNAL PARAMETERS-1'!$B$5:$J$44,4, FALSE))</f>
        <v>288.99482221379998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663.44655638373001</v>
      </c>
      <c r="BH28" s="44">
        <f>$F28*'[1]INTERNAL PARAMETERS-2'!S28*(1-VLOOKUP(T$4,'[1]INTERNAL PARAMETERS-1'!$B$5:$J$44,4, FALSE))</f>
        <v>14.74748440416</v>
      </c>
      <c r="BI28" s="44">
        <f>$F28*'[1]INTERNAL PARAMETERS-2'!T28*(1-VLOOKUP(U$4,'[1]INTERNAL PARAMETERS-1'!$B$5:$J$44,4, FALSE))</f>
        <v>13.10887502592</v>
      </c>
      <c r="BJ28" s="44">
        <f>$F28*'[1]INTERNAL PARAMETERS-2'!U28*(1-VLOOKUP(V$4,'[1]INTERNAL PARAMETERS-1'!$B$5:$J$44,4, FALSE))</f>
        <v>121.55662897472999</v>
      </c>
      <c r="BK28" s="44">
        <f>$F28*'[1]INTERNAL PARAMETERS-2'!V28*(1-VLOOKUP(W$4,'[1]INTERNAL PARAMETERS-1'!$B$5:$J$44,4, FALSE))</f>
        <v>190.67682616619999</v>
      </c>
      <c r="BL28" s="44">
        <f>$F28*'[1]INTERNAL PARAMETERS-2'!W28*(1-VLOOKUP(X$4,'[1]INTERNAL PARAMETERS-1'!$B$5:$J$44,4, FALSE))</f>
        <v>327.72545903099996</v>
      </c>
      <c r="BM28" s="44">
        <f>$F28*'[1]INTERNAL PARAMETERS-2'!X28*(1-VLOOKUP(Y$4,'[1]INTERNAL PARAMETERS-1'!$B$5:$J$44,4, FALSE))</f>
        <v>77.462706987600001</v>
      </c>
      <c r="BN28" s="44">
        <f>$F28*'[1]INTERNAL PARAMETERS-2'!Y28*(1-VLOOKUP(Z$4,'[1]INTERNAL PARAMETERS-1'!$B$5:$J$44,4, FALSE))</f>
        <v>330.70540033379996</v>
      </c>
      <c r="BO28" s="44">
        <f>$F28*'[1]INTERNAL PARAMETERS-2'!Z28*(1-VLOOKUP(AA$4,'[1]INTERNAL PARAMETERS-1'!$B$5:$J$44,4, FALSE))</f>
        <v>373.90523242859996</v>
      </c>
      <c r="BP28" s="44">
        <f>$F28*'[1]INTERNAL PARAMETERS-2'!AA28*(1-VLOOKUP(AB$4,'[1]INTERNAL PARAMETERS-1'!$B$5:$J$44,4, FALSE))</f>
        <v>134.0694082386</v>
      </c>
      <c r="BQ28" s="44">
        <f>$F28*'[1]INTERNAL PARAMETERS-2'!AB28*(1-VLOOKUP(AC$4,'[1]INTERNAL PARAMETERS-1'!$B$5:$J$44,4, FALSE))</f>
        <v>1027.8668965157999</v>
      </c>
      <c r="BR28" s="44">
        <f>$F28*'[1]INTERNAL PARAMETERS-2'!AC28*(1-VLOOKUP(AD$4,'[1]INTERNAL PARAMETERS-1'!$B$5:$J$44,4, FALSE))</f>
        <v>77.462706987600001</v>
      </c>
      <c r="BS28" s="44">
        <f>$F28*'[1]INTERNAL PARAMETERS-2'!AD28*(1-VLOOKUP(AE$4,'[1]INTERNAL PARAMETERS-1'!$B$5:$J$44,4, FALSE))</f>
        <v>17.8760644338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26.813738312400002</v>
      </c>
      <c r="CA28" s="44">
        <f>$F28*'[1]INTERNAL PARAMETERS-2'!AL28*(1-VLOOKUP(AM$4,'[1]INTERNAL PARAMETERS-1'!$B$5:$J$44,4, FALSE))</f>
        <v>44.689802746200002</v>
      </c>
      <c r="CB28" s="44">
        <f>$F28*'[1]INTERNAL PARAMETERS-2'!AM28*(1-VLOOKUP(AN$4,'[1]INTERNAL PARAMETERS-1'!$B$5:$J$44,4, FALSE))</f>
        <v>47.669027372399995</v>
      </c>
      <c r="CC28" s="44">
        <f>$F28*'[1]INTERNAL PARAMETERS-2'!AN28*(1-VLOOKUP(AO$4,'[1]INTERNAL PARAMETERS-1'!$B$5:$J$44,4, FALSE))</f>
        <v>148.96624804620001</v>
      </c>
      <c r="CD28" s="44">
        <f>$F28*'[1]INTERNAL PARAMETERS-2'!AO28*(1-VLOOKUP(AP$4,'[1]INTERNAL PARAMETERS-1'!$B$5:$J$44,4, FALSE))</f>
        <v>333.68462495999995</v>
      </c>
      <c r="CE28" s="44">
        <f>$F28*'[1]INTERNAL PARAMETERS-2'!AP28*(1-VLOOKUP(AQ$4,'[1]INTERNAL PARAMETERS-1'!$B$5:$J$44,4, FALSE))</f>
        <v>46.179773397599995</v>
      </c>
      <c r="CF28" s="44">
        <f>$F28*'[1]INTERNAL PARAMETERS-2'!AQ28*(1-VLOOKUP(AR$4,'[1]INTERNAL PARAMETERS-1'!$B$5:$J$44,4, FALSE))</f>
        <v>2.9792246262000002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7166.7667166766005</v>
      </c>
    </row>
    <row r="29" spans="3:87" x14ac:dyDescent="0.5">
      <c r="C29" s="27" t="s">
        <v>5</v>
      </c>
      <c r="D29" s="26" t="s">
        <v>63</v>
      </c>
      <c r="E29" s="26" t="s">
        <v>74</v>
      </c>
      <c r="F29" s="124">
        <f>OVERALL2021!AI29</f>
        <v>5519.6584999999995</v>
      </c>
      <c r="G29" s="45">
        <f>$F29*'[1]INTERNAL PARAMETERS-2'!F29*VLOOKUP(G$4,'[1]INTERNAL PARAMETERS-1'!$B$5:$J$44,4, FALSE)</f>
        <v>55.7540705085</v>
      </c>
      <c r="H29" s="44">
        <f>$F29*'[1]INTERNAL PARAMETERS-2'!G29*VLOOKUP(H$4,'[1]INTERNAL PARAMETERS-1'!$B$5:$J$44,4, FALSE)</f>
        <v>43.806769685250003</v>
      </c>
      <c r="I29" s="44">
        <f>$F29*'[1]INTERNAL PARAMETERS-2'!H29*VLOOKUP(I$4,'[1]INTERNAL PARAMETERS-1'!$B$5:$J$44,4, FALSE)</f>
        <v>64.022132565405002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3.9160597142875</v>
      </c>
      <c r="N29" s="44">
        <f>$F29*'[1]INTERNAL PARAMETERS-2'!M29*VLOOKUP(N$4,'[1]INTERNAL PARAMETERS-1'!$B$5:$J$44,4, FALSE)</f>
        <v>10.287953486687499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6.6373893462499991</v>
      </c>
      <c r="S29" s="44">
        <f>$F29*'[1]INTERNAL PARAMETERS-2'!R29*VLOOKUP(S$4,'[1]INTERNAL PARAMETERS-1'!$B$5:$J$44,4, FALSE)</f>
        <v>21.401151115709997</v>
      </c>
      <c r="T29" s="44">
        <f>$F29*'[1]INTERNAL PARAMETERS-2'!S29*VLOOKUP(T$4,'[1]INTERNAL PARAMETERS-1'!$B$5:$J$44,4, FALSE)</f>
        <v>1.460225656175</v>
      </c>
      <c r="U29" s="44">
        <f>$F29*'[1]INTERNAL PARAMETERS-2'!T29*VLOOKUP(U$4,'[1]INTERNAL PARAMETERS-1'!$B$5:$J$44,4, FALSE)</f>
        <v>3.7169380339</v>
      </c>
      <c r="V29" s="44">
        <f>$F29*'[1]INTERNAL PARAMETERS-2'!U29*VLOOKUP(V$4,'[1]INTERNAL PARAMETERS-1'!$B$5:$J$44,4, FALSE)</f>
        <v>17.721829554487499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1.3274778692499998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5.3099114769999991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1216.4205187426951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74.405134571462497</v>
      </c>
      <c r="BB29" s="44">
        <f>$F29*'[1]INTERNAL PARAMETERS-2'!M29*(1-VLOOKUP(N$4,'[1]INTERNAL PARAMETERS-1'!$B$5:$J$44,4, FALSE))</f>
        <v>195.47111624706247</v>
      </c>
      <c r="BC29" s="44">
        <f>$F29*'[1]INTERNAL PARAMETERS-2'!N29*(1-VLOOKUP(O$4,'[1]INTERNAL PARAMETERS-1'!$B$5:$J$44,4, FALSE))</f>
        <v>233.63610498799997</v>
      </c>
      <c r="BD29" s="44">
        <f>$F29*'[1]INTERNAL PARAMETERS-2'!O29*(1-VLOOKUP(P$4,'[1]INTERNAL PARAMETERS-1'!$B$5:$J$44,4, FALSE))</f>
        <v>212.39645907999997</v>
      </c>
      <c r="BE29" s="44">
        <f>$F29*'[1]INTERNAL PARAMETERS-2'!P29*(1-VLOOKUP(Q$4,'[1]INTERNAL PARAMETERS-1'!$B$5:$J$44,4, FALSE))</f>
        <v>217.70637055699996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406.62187119848988</v>
      </c>
      <c r="BH29" s="44">
        <f>$F29*'[1]INTERNAL PARAMETERS-2'!S29*(1-VLOOKUP(T$4,'[1]INTERNAL PARAMETERS-1'!$B$5:$J$44,4, FALSE))</f>
        <v>13.142030905574998</v>
      </c>
      <c r="BI29" s="44">
        <f>$F29*'[1]INTERNAL PARAMETERS-2'!T29*(1-VLOOKUP(U$4,'[1]INTERNAL PARAMETERS-1'!$B$5:$J$44,4, FALSE))</f>
        <v>14.8677521356</v>
      </c>
      <c r="BJ29" s="44">
        <f>$F29*'[1]INTERNAL PARAMETERS-2'!U29*(1-VLOOKUP(V$4,'[1]INTERNAL PARAMETERS-1'!$B$5:$J$44,4, FALSE))</f>
        <v>100.42370080876249</v>
      </c>
      <c r="BK29" s="44">
        <f>$F29*'[1]INTERNAL PARAMETERS-2'!V29*(1-VLOOKUP(W$4,'[1]INTERNAL PARAMETERS-1'!$B$5:$J$44,4, FALSE))</f>
        <v>148.677521356</v>
      </c>
      <c r="BL29" s="44">
        <f>$F29*'[1]INTERNAL PARAMETERS-2'!W29*(1-VLOOKUP(X$4,'[1]INTERNAL PARAMETERS-1'!$B$5:$J$44,4, FALSE))</f>
        <v>270.80603729284996</v>
      </c>
      <c r="BM29" s="44">
        <f>$F29*'[1]INTERNAL PARAMETERS-2'!X29*(1-VLOOKUP(Y$4,'[1]INTERNAL PARAMETERS-1'!$B$5:$J$44,4, FALSE))</f>
        <v>94.250928716749996</v>
      </c>
      <c r="BN29" s="44">
        <f>$F29*'[1]INTERNAL PARAMETERS-2'!Y29*(1-VLOOKUP(Z$4,'[1]INTERNAL PARAMETERS-1'!$B$5:$J$44,4, FALSE))</f>
        <v>258.85818450375001</v>
      </c>
      <c r="BO29" s="44">
        <f>$F29*'[1]INTERNAL PARAMETERS-2'!Z29*(1-VLOOKUP(AA$4,'[1]INTERNAL PARAMETERS-1'!$B$5:$J$44,4, FALSE))</f>
        <v>268.15052958849998</v>
      </c>
      <c r="BP29" s="44">
        <f>$F29*'[1]INTERNAL PARAMETERS-2'!AA29*(1-VLOOKUP(AB$4,'[1]INTERNAL PARAMETERS-1'!$B$5:$J$44,4, FALSE))</f>
        <v>90.268495109</v>
      </c>
      <c r="BQ29" s="44">
        <f>$F29*'[1]INTERNAL PARAMETERS-2'!AB29*(1-VLOOKUP(AC$4,'[1]INTERNAL PARAMETERS-1'!$B$5:$J$44,4, FALSE))</f>
        <v>864.18919681344994</v>
      </c>
      <c r="BR29" s="44">
        <f>$F29*'[1]INTERNAL PARAMETERS-2'!AC29*(1-VLOOKUP(AD$4,'[1]INTERNAL PARAMETERS-1'!$B$5:$J$44,4, FALSE))</f>
        <v>63.718937724</v>
      </c>
      <c r="BS29" s="44">
        <f>$F29*'[1]INTERNAL PARAMETERS-2'!AD29*(1-VLOOKUP(AE$4,'[1]INTERNAL PARAMETERS-1'!$B$5:$J$44,4, FALSE))</f>
        <v>22.56712377725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27.87703525425</v>
      </c>
      <c r="CA29" s="44">
        <f>$F29*'[1]INTERNAL PARAMETERS-2'!AL29*(1-VLOOKUP(AM$4,'[1]INTERNAL PARAMETERS-1'!$B$5:$J$44,4, FALSE))</f>
        <v>27.87703525425</v>
      </c>
      <c r="CB29" s="44">
        <f>$F29*'[1]INTERNAL PARAMETERS-2'!AM29*(1-VLOOKUP(AN$4,'[1]INTERNAL PARAMETERS-1'!$B$5:$J$44,4, FALSE))</f>
        <v>39.8243360775</v>
      </c>
      <c r="CC29" s="44">
        <f>$F29*'[1]INTERNAL PARAMETERS-2'!AN29*(1-VLOOKUP(AO$4,'[1]INTERNAL PARAMETERS-1'!$B$5:$J$44,4, FALSE))</f>
        <v>143.36760987899999</v>
      </c>
      <c r="CD29" s="44">
        <f>$F29*'[1]INTERNAL PARAMETERS-2'!AO29*(1-VLOOKUP(AP$4,'[1]INTERNAL PARAMETERS-1'!$B$5:$J$44,4, FALSE))</f>
        <v>240.27349433424999</v>
      </c>
      <c r="CE29" s="44">
        <f>$F29*'[1]INTERNAL PARAMETERS-2'!AP29*(1-VLOOKUP(AQ$4,'[1]INTERNAL PARAMETERS-1'!$B$5:$J$44,4, FALSE))</f>
        <v>31.859468862</v>
      </c>
      <c r="CF29" s="44">
        <f>$F29*'[1]INTERNAL PARAMETERS-2'!AQ29*(1-VLOOKUP(AR$4,'[1]INTERNAL PARAMETERS-1'!$B$5:$J$44,4, FALSE))</f>
        <v>5.3099114769999991</v>
      </c>
      <c r="CG29" s="44">
        <f>$F29*'[1]INTERNAL PARAMETERS-2'!AR29*(1-VLOOKUP(AS$4,'[1]INTERNAL PARAMETERS-1'!$B$5:$J$44,4, FALSE))</f>
        <v>1.3274778692499998</v>
      </c>
      <c r="CH29" s="43">
        <f>$F29*'[1]INTERNAL PARAMETERS-2'!AS29*(1-VLOOKUP(AT$4,'[1]INTERNAL PARAMETERS-1'!$B$5:$J$44,4, FALSE))</f>
        <v>0</v>
      </c>
      <c r="CI29" s="42">
        <f t="shared" si="0"/>
        <v>5519.6562921366003</v>
      </c>
    </row>
    <row r="30" spans="3:87" x14ac:dyDescent="0.5">
      <c r="C30" s="27" t="s">
        <v>5</v>
      </c>
      <c r="D30" s="26" t="s">
        <v>63</v>
      </c>
      <c r="E30" s="26" t="s">
        <v>73</v>
      </c>
      <c r="F30" s="124">
        <f>OVERALL2021!AI30</f>
        <v>5396.4335000000001</v>
      </c>
      <c r="G30" s="45">
        <f>$F30*'[1]INTERNAL PARAMETERS-2'!F30*VLOOKUP(G$4,'[1]INTERNAL PARAMETERS-1'!$B$5:$J$44,4, FALSE)</f>
        <v>49.6515053468</v>
      </c>
      <c r="H30" s="44">
        <f>$F30*'[1]INTERNAL PARAMETERS-2'!G30*VLOOKUP(H$4,'[1]INTERNAL PARAMETERS-1'!$B$5:$J$44,4, FALSE)</f>
        <v>29.791011136750001</v>
      </c>
      <c r="I30" s="44">
        <f>$F30*'[1]INTERNAL PARAMETERS-2'!H30*VLOOKUP(I$4,'[1]INTERNAL PARAMETERS-1'!$B$5:$J$44,4, FALSE)</f>
        <v>56.070509030715009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3.4046908416525001</v>
      </c>
      <c r="N30" s="44">
        <f>$F30*'[1]INTERNAL PARAMETERS-2'!M30*VLOOKUP(N$4,'[1]INTERNAL PARAMETERS-1'!$B$5:$J$44,4, FALSE)</f>
        <v>7.9442786305225006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4.2556274581000002</v>
      </c>
      <c r="S30" s="44">
        <f>$F30*'[1]INTERNAL PARAMETERS-2'!R30*VLOOKUP(S$4,'[1]INTERNAL PARAMETERS-1'!$B$5:$J$44,4, FALSE)</f>
        <v>24.081557511582503</v>
      </c>
      <c r="T30" s="44">
        <f>$F30*'[1]INTERNAL PARAMETERS-2'!S30*VLOOKUP(T$4,'[1]INTERNAL PARAMETERS-1'!$B$5:$J$44,4, FALSE)</f>
        <v>2.12792165772</v>
      </c>
      <c r="U30" s="44">
        <f>$F30*'[1]INTERNAL PARAMETERS-2'!T30*VLOOKUP(U$4,'[1]INTERNAL PARAMETERS-1'!$B$5:$J$44,4, FALSE)</f>
        <v>3.4047178238200004</v>
      </c>
      <c r="V30" s="44">
        <f>$F30*'[1]INTERNAL PARAMETERS-2'!U30*VLOOKUP(V$4,'[1]INTERNAL PARAMETERS-1'!$B$5:$J$44,4, FALSE)</f>
        <v>16.385110089547499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1.41872236715</v>
      </c>
      <c r="AH30" s="44">
        <f>$F30*'[1]INTERNAL PARAMETERS-2'!AG30*VLOOKUP(AH$4,'[1]INTERNAL PARAMETERS-1'!$B$5:$J$44,4, FALSE)</f>
        <v>1.41872236715</v>
      </c>
      <c r="AI30" s="44">
        <f>$F30*'[1]INTERNAL PARAMETERS-2'!AH30*VLOOKUP(AI$4,'[1]INTERNAL PARAMETERS-1'!$B$5:$J$44,4, FALSE)</f>
        <v>5.6743498252499993</v>
      </c>
      <c r="AJ30" s="44">
        <f>$F30*'[1]INTERNAL PARAMETERS-2'!AI30*VLOOKUP(AJ$4,'[1]INTERNAL PARAMETERS-1'!$B$5:$J$44,4, FALSE)</f>
        <v>2.8374447343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1065.339671583585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64.689125991397489</v>
      </c>
      <c r="BB30" s="44">
        <f>$F30*'[1]INTERNAL PARAMETERS-2'!M30*(1-VLOOKUP(N$4,'[1]INTERNAL PARAMETERS-1'!$B$5:$J$44,4, FALSE))</f>
        <v>150.94129397992748</v>
      </c>
      <c r="BC30" s="44">
        <f>$F30*'[1]INTERNAL PARAMETERS-2'!N30*(1-VLOOKUP(O$4,'[1]INTERNAL PARAMETERS-1'!$B$5:$J$44,4, FALSE))</f>
        <v>286.561411717</v>
      </c>
      <c r="BD30" s="44">
        <f>$F30*'[1]INTERNAL PARAMETERS-2'!O30*(1-VLOOKUP(P$4,'[1]INTERNAL PARAMETERS-1'!$B$5:$J$44,4, FALSE))</f>
        <v>190.09530611435002</v>
      </c>
      <c r="BE30" s="44">
        <f>$F30*'[1]INTERNAL PARAMETERS-2'!P30*(1-VLOOKUP(Q$4,'[1]INTERNAL PARAMETERS-1'!$B$5:$J$44,4, FALSE))</f>
        <v>188.6765837472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457.54959272006749</v>
      </c>
      <c r="BH30" s="44">
        <f>$F30*'[1]INTERNAL PARAMETERS-2'!S30*(1-VLOOKUP(T$4,'[1]INTERNAL PARAMETERS-1'!$B$5:$J$44,4, FALSE))</f>
        <v>19.151294919480002</v>
      </c>
      <c r="BI30" s="44">
        <f>$F30*'[1]INTERNAL PARAMETERS-2'!T30*(1-VLOOKUP(U$4,'[1]INTERNAL PARAMETERS-1'!$B$5:$J$44,4, FALSE))</f>
        <v>13.618871295280002</v>
      </c>
      <c r="BJ30" s="44">
        <f>$F30*'[1]INTERNAL PARAMETERS-2'!U30*(1-VLOOKUP(V$4,'[1]INTERNAL PARAMETERS-1'!$B$5:$J$44,4, FALSE))</f>
        <v>92.848957174102495</v>
      </c>
      <c r="BK30" s="44">
        <f>$F30*'[1]INTERNAL PARAMETERS-2'!V30*(1-VLOOKUP(W$4,'[1]INTERNAL PARAMETERS-1'!$B$5:$J$44,4, FALSE))</f>
        <v>127.67583910655001</v>
      </c>
      <c r="BL30" s="44">
        <f>$F30*'[1]INTERNAL PARAMETERS-2'!W30*(1-VLOOKUP(X$4,'[1]INTERNAL PARAMETERS-1'!$B$5:$J$44,4, FALSE))</f>
        <v>283.72396698270001</v>
      </c>
      <c r="BM30" s="44">
        <f>$F30*'[1]INTERNAL PARAMETERS-2'!X30*(1-VLOOKUP(Y$4,'[1]INTERNAL PARAMETERS-1'!$B$5:$J$44,4, FALSE))</f>
        <v>106.39662252935</v>
      </c>
      <c r="BN30" s="44">
        <f>$F30*'[1]INTERNAL PARAMETERS-2'!Y30*(1-VLOOKUP(Z$4,'[1]INTERNAL PARAMETERS-1'!$B$5:$J$44,4, FALSE))</f>
        <v>266.70091750695002</v>
      </c>
      <c r="BO30" s="44">
        <f>$F30*'[1]INTERNAL PARAMETERS-2'!Z30*(1-VLOOKUP(AA$4,'[1]INTERNAL PARAMETERS-1'!$B$5:$J$44,4, FALSE))</f>
        <v>300.7475561018</v>
      </c>
      <c r="BP30" s="44">
        <f>$F30*'[1]INTERNAL PARAMETERS-2'!AA30*(1-VLOOKUP(AB$4,'[1]INTERNAL PARAMETERS-1'!$B$5:$J$44,4, FALSE))</f>
        <v>86.536128319300005</v>
      </c>
      <c r="BQ30" s="44">
        <f>$F30*'[1]INTERNAL PARAMETERS-2'!AB30*(1-VLOOKUP(AC$4,'[1]INTERNAL PARAMETERS-1'!$B$5:$J$44,4, FALSE))</f>
        <v>885.2196188296499</v>
      </c>
      <c r="BR30" s="44">
        <f>$F30*'[1]INTERNAL PARAMETERS-2'!AC30*(1-VLOOKUP(AD$4,'[1]INTERNAL PARAMETERS-1'!$B$5:$J$44,4, FALSE))</f>
        <v>72.349444291149993</v>
      </c>
      <c r="BS30" s="44">
        <f>$F30*'[1]INTERNAL PARAMETERS-2'!AD30*(1-VLOOKUP(AE$4,'[1]INTERNAL PARAMETERS-1'!$B$5:$J$44,4, FALSE))</f>
        <v>15.60486675195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11.348699650499999</v>
      </c>
      <c r="CA30" s="44">
        <f>$F30*'[1]INTERNAL PARAMETERS-2'!AL30*(1-VLOOKUP(AM$4,'[1]INTERNAL PARAMETERS-1'!$B$5:$J$44,4, FALSE))</f>
        <v>42.558433154399999</v>
      </c>
      <c r="CB30" s="44">
        <f>$F30*'[1]INTERNAL PARAMETERS-2'!AM30*(1-VLOOKUP(AN$4,'[1]INTERNAL PARAMETERS-1'!$B$5:$J$44,4, FALSE))</f>
        <v>32.628455871050001</v>
      </c>
      <c r="CC30" s="44">
        <f>$F30*'[1]INTERNAL PARAMETERS-2'!AN30*(1-VLOOKUP(AO$4,'[1]INTERNAL PARAMETERS-1'!$B$5:$J$44,4, FALSE))</f>
        <v>131.93146656465001</v>
      </c>
      <c r="CD30" s="44">
        <f>$F30*'[1]INTERNAL PARAMETERS-2'!AO30*(1-VLOOKUP(AP$4,'[1]INTERNAL PARAMETERS-1'!$B$5:$J$44,4, FALSE))</f>
        <v>245.42116128640001</v>
      </c>
      <c r="CE30" s="44">
        <f>$F30*'[1]INTERNAL PARAMETERS-2'!AP30*(1-VLOOKUP(AQ$4,'[1]INTERNAL PARAMETERS-1'!$B$5:$J$44,4, FALSE))</f>
        <v>41.140250430600005</v>
      </c>
      <c r="CF30" s="44">
        <f>$F30*'[1]INTERNAL PARAMETERS-2'!AQ30*(1-VLOOKUP(AR$4,'[1]INTERNAL PARAMETERS-1'!$B$5:$J$44,4, FALSE))</f>
        <v>7.0930721924000002</v>
      </c>
      <c r="CG30" s="44">
        <f>$F30*'[1]INTERNAL PARAMETERS-2'!AR30*(1-VLOOKUP(AS$4,'[1]INTERNAL PARAMETERS-1'!$B$5:$J$44,4, FALSE))</f>
        <v>1.41872236715</v>
      </c>
      <c r="CH30" s="43">
        <f>$F30*'[1]INTERNAL PARAMETERS-2'!AS30*(1-VLOOKUP(AT$4,'[1]INTERNAL PARAMETERS-1'!$B$5:$J$44,4, FALSE))</f>
        <v>0</v>
      </c>
      <c r="CI30" s="42">
        <f t="shared" si="0"/>
        <v>5396.4334999999983</v>
      </c>
    </row>
    <row r="31" spans="3:87" x14ac:dyDescent="0.5">
      <c r="C31" s="27" t="s">
        <v>5</v>
      </c>
      <c r="D31" s="26" t="s">
        <v>63</v>
      </c>
      <c r="E31" s="26" t="s">
        <v>72</v>
      </c>
      <c r="F31" s="124">
        <f>OVERALL2021!AI31</f>
        <v>5404.6485000000002</v>
      </c>
      <c r="G31" s="45">
        <f>$F31*'[1]INTERNAL PARAMETERS-2'!F31*VLOOKUP(G$4,'[1]INTERNAL PARAMETERS-1'!$B$5:$J$44,4, FALSE)</f>
        <v>31.775009461200003</v>
      </c>
      <c r="H31" s="44">
        <f>$F31*'[1]INTERNAL PARAMETERS-2'!G31*VLOOKUP(H$4,'[1]INTERNAL PARAMETERS-1'!$B$5:$J$44,4, FALSE)</f>
        <v>30.330887382</v>
      </c>
      <c r="I31" s="44">
        <f>$F31*'[1]INTERNAL PARAMETERS-2'!H31*VLOOKUP(I$4,'[1]INTERNAL PARAMETERS-1'!$B$5:$J$44,4, FALSE)</f>
        <v>55.500416516227496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1.4441220792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6.0661504531575012</v>
      </c>
      <c r="N31" s="44">
        <f>$F31*'[1]INTERNAL PARAMETERS-2'!M31*VLOOKUP(N$4,'[1]INTERNAL PARAMETERS-1'!$B$5:$J$44,4, FALSE)</f>
        <v>8.4492761627475002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1.4441220792</v>
      </c>
      <c r="S31" s="44">
        <f>$F31*'[1]INTERNAL PARAMETERS-2'!R31*VLOOKUP(S$4,'[1]INTERNAL PARAMETERS-1'!$B$5:$J$44,4, FALSE)</f>
        <v>22.420697883885005</v>
      </c>
      <c r="T31" s="44">
        <f>$F31*'[1]INTERNAL PARAMETERS-2'!S31*VLOOKUP(T$4,'[1]INTERNAL PARAMETERS-1'!$B$5:$J$44,4, FALSE)</f>
        <v>1.7331626809800005</v>
      </c>
      <c r="U31" s="44">
        <f>$F31*'[1]INTERNAL PARAMETERS-2'!T31*VLOOKUP(U$4,'[1]INTERNAL PARAMETERS-1'!$B$5:$J$44,4, FALSE)</f>
        <v>2.8886765302800006</v>
      </c>
      <c r="V31" s="44">
        <f>$F31*'[1]INTERNAL PARAMETERS-2'!U31*VLOOKUP(V$4,'[1]INTERNAL PARAMETERS-1'!$B$5:$J$44,4, FALSE)</f>
        <v>16.031943961762501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1.4441220792</v>
      </c>
      <c r="AI31" s="44">
        <f>$F31*'[1]INTERNAL PARAMETERS-2'!AH31*VLOOKUP(AI$4,'[1]INTERNAL PARAMETERS-1'!$B$5:$J$44,4, FALSE)</f>
        <v>1.4441220792</v>
      </c>
      <c r="AJ31" s="44">
        <f>$F31*'[1]INTERNAL PARAMETERS-2'!AI31*VLOOKUP(AJ$4,'[1]INTERNAL PARAMETERS-1'!$B$5:$J$44,4, FALSE)</f>
        <v>4.3329067024500008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1054.5079138083224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115.25685860999251</v>
      </c>
      <c r="BB31" s="44">
        <f>$F31*'[1]INTERNAL PARAMETERS-2'!M31*(1-VLOOKUP(N$4,'[1]INTERNAL PARAMETERS-1'!$B$5:$J$44,4, FALSE))</f>
        <v>160.5362470922025</v>
      </c>
      <c r="BC31" s="44">
        <f>$F31*'[1]INTERNAL PARAMETERS-2'!N31*(1-VLOOKUP(O$4,'[1]INTERNAL PARAMETERS-1'!$B$5:$J$44,4, FALSE))</f>
        <v>311.97306583035004</v>
      </c>
      <c r="BD31" s="44">
        <f>$F31*'[1]INTERNAL PARAMETERS-2'!O31*(1-VLOOKUP(P$4,'[1]INTERNAL PARAMETERS-1'!$B$5:$J$44,4, FALSE))</f>
        <v>137.21051379375001</v>
      </c>
      <c r="BE31" s="44">
        <f>$F31*'[1]INTERNAL PARAMETERS-2'!P31*(1-VLOOKUP(Q$4,'[1]INTERNAL PARAMETERS-1'!$B$5:$J$44,4, FALSE))</f>
        <v>180.54012128310001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425.99325979381507</v>
      </c>
      <c r="BH31" s="44">
        <f>$F31*'[1]INTERNAL PARAMETERS-2'!S31*(1-VLOOKUP(T$4,'[1]INTERNAL PARAMETERS-1'!$B$5:$J$44,4, FALSE))</f>
        <v>15.598464128820003</v>
      </c>
      <c r="BI31" s="44">
        <f>$F31*'[1]INTERNAL PARAMETERS-2'!T31*(1-VLOOKUP(U$4,'[1]INTERNAL PARAMETERS-1'!$B$5:$J$44,4, FALSE))</f>
        <v>11.554706121120002</v>
      </c>
      <c r="BJ31" s="44">
        <f>$F31*'[1]INTERNAL PARAMETERS-2'!U31*(1-VLOOKUP(V$4,'[1]INTERNAL PARAMETERS-1'!$B$5:$J$44,4, FALSE))</f>
        <v>90.847682449987502</v>
      </c>
      <c r="BK31" s="44">
        <f>$F31*'[1]INTERNAL PARAMETERS-2'!V31*(1-VLOOKUP(W$4,'[1]INTERNAL PARAMETERS-1'!$B$5:$J$44,4, FALSE))</f>
        <v>132.87760709130001</v>
      </c>
      <c r="BL31" s="44">
        <f>$F31*'[1]INTERNAL PARAMETERS-2'!W31*(1-VLOOKUP(X$4,'[1]INTERNAL PARAMETERS-1'!$B$5:$J$44,4, FALSE))</f>
        <v>280.19805636914998</v>
      </c>
      <c r="BM31" s="44">
        <f>$F31*'[1]INTERNAL PARAMETERS-2'!X31*(1-VLOOKUP(Y$4,'[1]INTERNAL PARAMETERS-1'!$B$5:$J$44,4, FALSE))</f>
        <v>131.43294454725</v>
      </c>
      <c r="BN31" s="44">
        <f>$F31*'[1]INTERNAL PARAMETERS-2'!Y31*(1-VLOOKUP(Z$4,'[1]INTERNAL PARAMETERS-1'!$B$5:$J$44,4, FALSE))</f>
        <v>280.19805636914998</v>
      </c>
      <c r="BO31" s="44">
        <f>$F31*'[1]INTERNAL PARAMETERS-2'!Z31*(1-VLOOKUP(AA$4,'[1]INTERNAL PARAMETERS-1'!$B$5:$J$44,4, FALSE))</f>
        <v>335.08226188665003</v>
      </c>
      <c r="BP31" s="44">
        <f>$F31*'[1]INTERNAL PARAMETERS-2'!AA31*(1-VLOOKUP(AB$4,'[1]INTERNAL PARAMETERS-1'!$B$5:$J$44,4, FALSE))</f>
        <v>85.215092899500007</v>
      </c>
      <c r="BQ31" s="44">
        <f>$F31*'[1]INTERNAL PARAMETERS-2'!AB31*(1-VLOOKUP(AC$4,'[1]INTERNAL PARAMETERS-1'!$B$5:$J$44,4, FALSE))</f>
        <v>927.25392455100007</v>
      </c>
      <c r="BR31" s="44">
        <f>$F31*'[1]INTERNAL PARAMETERS-2'!AC31*(1-VLOOKUP(AD$4,'[1]INTERNAL PARAMETERS-1'!$B$5:$J$44,4, FALSE))</f>
        <v>95.325028383599999</v>
      </c>
      <c r="BS31" s="44">
        <f>$F31*'[1]INTERNAL PARAMETERS-2'!AD31*(1-VLOOKUP(AE$4,'[1]INTERNAL PARAMETERS-1'!$B$5:$J$44,4, FALSE))</f>
        <v>15.887504730600002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11.55459802815</v>
      </c>
      <c r="CA31" s="44">
        <f>$F31*'[1]INTERNAL PARAMETERS-2'!AL31*(1-VLOOKUP(AM$4,'[1]INTERNAL PARAMETERS-1'!$B$5:$J$44,4, FALSE))</f>
        <v>44.773729568550003</v>
      </c>
      <c r="CB31" s="44">
        <f>$F31*'[1]INTERNAL PARAMETERS-2'!AM31*(1-VLOOKUP(AN$4,'[1]INTERNAL PARAMETERS-1'!$B$5:$J$44,4, FALSE))</f>
        <v>30.330887382</v>
      </c>
      <c r="CC31" s="44">
        <f>$F31*'[1]INTERNAL PARAMETERS-2'!AN31*(1-VLOOKUP(AO$4,'[1]INTERNAL PARAMETERS-1'!$B$5:$J$44,4, FALSE))</f>
        <v>105.43550433255</v>
      </c>
      <c r="CD31" s="44">
        <f>$F31*'[1]INTERNAL PARAMETERS-2'!AO31*(1-VLOOKUP(AP$4,'[1]INTERNAL PARAMETERS-1'!$B$5:$J$44,4, FALSE))</f>
        <v>205.09343941859998</v>
      </c>
      <c r="CE31" s="44">
        <f>$F31*'[1]INTERNAL PARAMETERS-2'!AP31*(1-VLOOKUP(AQ$4,'[1]INTERNAL PARAMETERS-1'!$B$5:$J$44,4, FALSE))</f>
        <v>30.330887382</v>
      </c>
      <c r="CF31" s="44">
        <f>$F31*'[1]INTERNAL PARAMETERS-2'!AQ31*(1-VLOOKUP(AR$4,'[1]INTERNAL PARAMETERS-1'!$B$5:$J$44,4, FALSE))</f>
        <v>4.3329067024500008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5404.6468786054493</v>
      </c>
    </row>
    <row r="32" spans="3:87" x14ac:dyDescent="0.5">
      <c r="C32" s="27" t="s">
        <v>5</v>
      </c>
      <c r="D32" s="26" t="s">
        <v>63</v>
      </c>
      <c r="E32" s="26" t="s">
        <v>71</v>
      </c>
      <c r="F32" s="124">
        <f>OVERALL2021!AI32</f>
        <v>5467.0825000000004</v>
      </c>
      <c r="G32" s="45">
        <f>$F32*'[1]INTERNAL PARAMETERS-2'!F32*VLOOKUP(G$4,'[1]INTERNAL PARAMETERS-1'!$B$5:$J$44,4, FALSE)</f>
        <v>23.022431115749999</v>
      </c>
      <c r="H32" s="44">
        <f>$F32*'[1]INTERNAL PARAMETERS-2'!G32*VLOOKUP(H$4,'[1]INTERNAL PARAMETERS-1'!$B$5:$J$44,4, FALSE)</f>
        <v>27.626807997250005</v>
      </c>
      <c r="I32" s="44">
        <f>$F32*'[1]INTERNAL PARAMETERS-2'!H32*VLOOKUP(I$4,'[1]INTERNAL PARAMETERS-1'!$B$5:$J$44,4, FALSE)</f>
        <v>54.578185287037506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5.6788772760500006</v>
      </c>
      <c r="N32" s="44">
        <f>$F32*'[1]INTERNAL PARAMETERS-2'!M32*VLOOKUP(N$4,'[1]INTERNAL PARAMETERS-1'!$B$5:$J$44,4, FALSE)</f>
        <v>6.523049484875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6.1395336475000013</v>
      </c>
      <c r="S32" s="44">
        <f>$F32*'[1]INTERNAL PARAMETERS-2'!R32*VLOOKUP(S$4,'[1]INTERNAL PARAMETERS-1'!$B$5:$J$44,4, FALSE)</f>
        <v>22.086821952112505</v>
      </c>
      <c r="T32" s="44">
        <f>$F32*'[1]INTERNAL PARAMETERS-2'!S32*VLOOKUP(T$4,'[1]INTERNAL PARAMETERS-1'!$B$5:$J$44,4, FALSE)</f>
        <v>1.0743910529</v>
      </c>
      <c r="U32" s="44">
        <f>$F32*'[1]INTERNAL PARAMETERS-2'!T32*VLOOKUP(U$4,'[1]INTERNAL PARAMETERS-1'!$B$5:$J$44,4, FALSE)</f>
        <v>2.4557041173500003</v>
      </c>
      <c r="V32" s="44">
        <f>$F32*'[1]INTERNAL PARAMETERS-2'!U32*VLOOKUP(V$4,'[1]INTERNAL PARAMETERS-1'!$B$5:$J$44,4, FALSE)</f>
        <v>17.727370366612501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1.5346100577500001</v>
      </c>
      <c r="AJ32" s="44">
        <f>$F32*'[1]INTERNAL PARAMETERS-2'!AI32*VLOOKUP(AJ$4,'[1]INTERNAL PARAMETERS-1'!$B$5:$J$44,4, FALSE)</f>
        <v>7.6741437052500006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1036.9855204537125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107.89866824495</v>
      </c>
      <c r="BB32" s="44">
        <f>$F32*'[1]INTERNAL PARAMETERS-2'!M32*(1-VLOOKUP(N$4,'[1]INTERNAL PARAMETERS-1'!$B$5:$J$44,4, FALSE))</f>
        <v>123.93794021262499</v>
      </c>
      <c r="BC32" s="44">
        <f>$F32*'[1]INTERNAL PARAMETERS-2'!N32*(1-VLOOKUP(O$4,'[1]INTERNAL PARAMETERS-1'!$B$5:$J$44,4, FALSE))</f>
        <v>302.36246474500001</v>
      </c>
      <c r="BD32" s="44">
        <f>$F32*'[1]INTERNAL PARAMETERS-2'!O32*(1-VLOOKUP(P$4,'[1]INTERNAL PARAMETERS-1'!$B$5:$J$44,4, FALSE))</f>
        <v>158.08779769475001</v>
      </c>
      <c r="BE32" s="44">
        <f>$F32*'[1]INTERNAL PARAMETERS-2'!P32*(1-VLOOKUP(Q$4,'[1]INTERNAL PARAMETERS-1'!$B$5:$J$44,4, FALSE))</f>
        <v>260.92197939499999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419.64961709013755</v>
      </c>
      <c r="BH32" s="44">
        <f>$F32*'[1]INTERNAL PARAMETERS-2'!S32*(1-VLOOKUP(T$4,'[1]INTERNAL PARAMETERS-1'!$B$5:$J$44,4, FALSE))</f>
        <v>9.6695194761000014</v>
      </c>
      <c r="BI32" s="44">
        <f>$F32*'[1]INTERNAL PARAMETERS-2'!T32*(1-VLOOKUP(U$4,'[1]INTERNAL PARAMETERS-1'!$B$5:$J$44,4, FALSE))</f>
        <v>9.8228164694000011</v>
      </c>
      <c r="BJ32" s="44">
        <f>$F32*'[1]INTERNAL PARAMETERS-2'!U32*(1-VLOOKUP(V$4,'[1]INTERNAL PARAMETERS-1'!$B$5:$J$44,4, FALSE))</f>
        <v>100.4550987441375</v>
      </c>
      <c r="BK32" s="44">
        <f>$F32*'[1]INTERNAL PARAMETERS-2'!V32*(1-VLOOKUP(W$4,'[1]INTERNAL PARAMETERS-1'!$B$5:$J$44,4, FALSE))</f>
        <v>127.39122287375001</v>
      </c>
      <c r="BL32" s="44">
        <f>$F32*'[1]INTERNAL PARAMETERS-2'!W32*(1-VLOOKUP(X$4,'[1]INTERNAL PARAMETERS-1'!$B$5:$J$44,4, FALSE))</f>
        <v>262.45658945274999</v>
      </c>
      <c r="BM32" s="44">
        <f>$F32*'[1]INTERNAL PARAMETERS-2'!X32*(1-VLOOKUP(Y$4,'[1]INTERNAL PARAMETERS-1'!$B$5:$J$44,4, FALSE))</f>
        <v>156.55318763700001</v>
      </c>
      <c r="BN32" s="44">
        <f>$F32*'[1]INTERNAL PARAMETERS-2'!Y32*(1-VLOOKUP(Z$4,'[1]INTERNAL PARAMETERS-1'!$B$5:$J$44,4, FALSE))</f>
        <v>282.409800453</v>
      </c>
      <c r="BO32" s="44">
        <f>$F32*'[1]INTERNAL PARAMETERS-2'!Z32*(1-VLOOKUP(AA$4,'[1]INTERNAL PARAMETERS-1'!$B$5:$J$44,4, FALSE))</f>
        <v>328.45466268450002</v>
      </c>
      <c r="BP32" s="44">
        <f>$F32*'[1]INTERNAL PARAMETERS-2'!AA32*(1-VLOOKUP(AB$4,'[1]INTERNAL PARAMETERS-1'!$B$5:$J$44,4, FALSE))</f>
        <v>84.416127466000006</v>
      </c>
      <c r="BQ32" s="44">
        <f>$F32*'[1]INTERNAL PARAMETERS-2'!AB32*(1-VLOOKUP(AC$4,'[1]INTERNAL PARAMETERS-1'!$B$5:$J$44,4, FALSE))</f>
        <v>951.59764640875005</v>
      </c>
      <c r="BR32" s="44">
        <f>$F32*'[1]INTERNAL PARAMETERS-2'!AC32*(1-VLOOKUP(AD$4,'[1]INTERNAL PARAMETERS-1'!$B$5:$J$44,4, FALSE))</f>
        <v>85.950737523750007</v>
      </c>
      <c r="BS32" s="44">
        <f>$F32*'[1]INTERNAL PARAMETERS-2'!AD32*(1-VLOOKUP(AE$4,'[1]INTERNAL PARAMETERS-1'!$B$5:$J$44,4, FALSE))</f>
        <v>7.6741437052500006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16.883444176500003</v>
      </c>
      <c r="CA32" s="44">
        <f>$F32*'[1]INTERNAL PARAMETERS-2'!AL32*(1-VLOOKUP(AM$4,'[1]INTERNAL PARAMETERS-1'!$B$5:$J$44,4, FALSE))</f>
        <v>50.649785821250006</v>
      </c>
      <c r="CB32" s="44">
        <f>$F32*'[1]INTERNAL PARAMETERS-2'!AM32*(1-VLOOKUP(AN$4,'[1]INTERNAL PARAMETERS-1'!$B$5:$J$44,4, FALSE))</f>
        <v>35.300951702500001</v>
      </c>
      <c r="CC32" s="44">
        <f>$F32*'[1]INTERNAL PARAMETERS-2'!AN32*(1-VLOOKUP(AO$4,'[1]INTERNAL PARAMETERS-1'!$B$5:$J$44,4, FALSE))</f>
        <v>119.71707916850001</v>
      </c>
      <c r="CD32" s="44">
        <f>$F32*'[1]INTERNAL PARAMETERS-2'!AO32*(1-VLOOKUP(AP$4,'[1]INTERNAL PARAMETERS-1'!$B$5:$J$44,4, FALSE))</f>
        <v>194.92390616325002</v>
      </c>
      <c r="CE32" s="44">
        <f>$F32*'[1]INTERNAL PARAMETERS-2'!AP32*(1-VLOOKUP(AQ$4,'[1]INTERNAL PARAMETERS-1'!$B$5:$J$44,4, FALSE))</f>
        <v>38.370718526250002</v>
      </c>
      <c r="CF32" s="44">
        <f>$F32*'[1]INTERNAL PARAMETERS-2'!AQ32*(1-VLOOKUP(AR$4,'[1]INTERNAL PARAMETERS-1'!$B$5:$J$44,4, FALSE))</f>
        <v>15.348287410500001</v>
      </c>
      <c r="CG32" s="44">
        <f>$F32*'[1]INTERNAL PARAMETERS-2'!AR32*(1-VLOOKUP(AS$4,'[1]INTERNAL PARAMETERS-1'!$B$5:$J$44,4, FALSE))</f>
        <v>3.0697668237500007</v>
      </c>
      <c r="CH32" s="43">
        <f>$F32*'[1]INTERNAL PARAMETERS-2'!AS32*(1-VLOOKUP(AT$4,'[1]INTERNAL PARAMETERS-1'!$B$5:$J$44,4, FALSE))</f>
        <v>0</v>
      </c>
      <c r="CI32" s="42">
        <f t="shared" si="0"/>
        <v>5467.0814065835002</v>
      </c>
    </row>
    <row r="33" spans="3:87" x14ac:dyDescent="0.5">
      <c r="C33" s="27" t="s">
        <v>5</v>
      </c>
      <c r="D33" s="26" t="s">
        <v>63</v>
      </c>
      <c r="E33" s="26" t="s">
        <v>70</v>
      </c>
      <c r="F33" s="124">
        <f>OVERALL2021!AI33</f>
        <v>6107.8525</v>
      </c>
      <c r="G33" s="45">
        <f>$F33*'[1]INTERNAL PARAMETERS-2'!F33*VLOOKUP(G$4,'[1]INTERNAL PARAMETERS-1'!$B$5:$J$44,4, FALSE)</f>
        <v>22.31626067925</v>
      </c>
      <c r="H33" s="44">
        <f>$F33*'[1]INTERNAL PARAMETERS-2'!G33*VLOOKUP(H$4,'[1]INTERNAL PARAMETERS-1'!$B$5:$J$44,4, FALSE)</f>
        <v>20.599954126749999</v>
      </c>
      <c r="I33" s="44">
        <f>$F33*'[1]INTERNAL PARAMETERS-2'!H33*VLOOKUP(I$4,'[1]INTERNAL PARAMETERS-1'!$B$5:$J$44,4, FALSE)</f>
        <v>59.304621398424992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10.557423046249999</v>
      </c>
      <c r="N33" s="44">
        <f>$F33*'[1]INTERNAL PARAMETERS-2'!M33*VLOOKUP(N$4,'[1]INTERNAL PARAMETERS-1'!$B$5:$J$44,4, FALSE)</f>
        <v>9.0124417563750008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1.71691733775</v>
      </c>
      <c r="S33" s="44">
        <f>$F33*'[1]INTERNAL PARAMETERS-2'!R33*VLOOKUP(S$4,'[1]INTERNAL PARAMETERS-1'!$B$5:$J$44,4, FALSE)</f>
        <v>21.635571057387498</v>
      </c>
      <c r="T33" s="44">
        <f>$F33*'[1]INTERNAL PARAMETERS-2'!S33*VLOOKUP(T$4,'[1]INTERNAL PARAMETERS-1'!$B$5:$J$44,4, FALSE)</f>
        <v>1.373350634625</v>
      </c>
      <c r="U33" s="44">
        <f>$F33*'[1]INTERNAL PARAMETERS-2'!T33*VLOOKUP(U$4,'[1]INTERNAL PARAMETERS-1'!$B$5:$J$44,4, FALSE)</f>
        <v>1.7166730236499999</v>
      </c>
      <c r="V33" s="44">
        <f>$F33*'[1]INTERNAL PARAMETERS-2'!U33*VLOOKUP(V$4,'[1]INTERNAL PARAMETERS-1'!$B$5:$J$44,4, FALSE)</f>
        <v>18.539867096287498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1.71691733775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1.71691733775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1126.7878065700747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200.59103787874997</v>
      </c>
      <c r="BB33" s="44">
        <f>$F33*'[1]INTERNAL PARAMETERS-2'!M33*(1-VLOOKUP(N$4,'[1]INTERNAL PARAMETERS-1'!$B$5:$J$44,4, FALSE))</f>
        <v>171.23639337112499</v>
      </c>
      <c r="BC33" s="44">
        <f>$F33*'[1]INTERNAL PARAMETERS-2'!N33*(1-VLOOKUP(O$4,'[1]INTERNAL PARAMETERS-1'!$B$5:$J$44,4, FALSE))</f>
        <v>429.16336963049997</v>
      </c>
      <c r="BD33" s="44">
        <f>$F33*'[1]INTERNAL PARAMETERS-2'!O33*(1-VLOOKUP(P$4,'[1]INTERNAL PARAMETERS-1'!$B$5:$J$44,4, FALSE))</f>
        <v>133.89878564600002</v>
      </c>
      <c r="BE33" s="44">
        <f>$F33*'[1]INTERNAL PARAMETERS-2'!P33*(1-VLOOKUP(Q$4,'[1]INTERNAL PARAMETERS-1'!$B$5:$J$44,4, FALSE))</f>
        <v>230.03149771400001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411.07585009036245</v>
      </c>
      <c r="BH33" s="44">
        <f>$F33*'[1]INTERNAL PARAMETERS-2'!S33*(1-VLOOKUP(T$4,'[1]INTERNAL PARAMETERS-1'!$B$5:$J$44,4, FALSE))</f>
        <v>12.360155711625</v>
      </c>
      <c r="BI33" s="44">
        <f>$F33*'[1]INTERNAL PARAMETERS-2'!T33*(1-VLOOKUP(U$4,'[1]INTERNAL PARAMETERS-1'!$B$5:$J$44,4, FALSE))</f>
        <v>6.8666920945999994</v>
      </c>
      <c r="BJ33" s="44">
        <f>$F33*'[1]INTERNAL PARAMETERS-2'!U33*(1-VLOOKUP(V$4,'[1]INTERNAL PARAMETERS-1'!$B$5:$J$44,4, FALSE))</f>
        <v>105.0592468789625</v>
      </c>
      <c r="BK33" s="44">
        <f>$F33*'[1]INTERNAL PARAMETERS-2'!V33*(1-VLOOKUP(W$4,'[1]INTERNAL PARAMETERS-1'!$B$5:$J$44,4, FALSE))</f>
        <v>144.19906810199998</v>
      </c>
      <c r="BL33" s="44">
        <f>$F33*'[1]INTERNAL PARAMETERS-2'!W33*(1-VLOOKUP(X$4,'[1]INTERNAL PARAMETERS-1'!$B$5:$J$44,4, FALSE))</f>
        <v>293.54766664674997</v>
      </c>
      <c r="BM33" s="44">
        <f>$F33*'[1]INTERNAL PARAMETERS-2'!X33*(1-VLOOKUP(Y$4,'[1]INTERNAL PARAMETERS-1'!$B$5:$J$44,4, FALSE))</f>
        <v>202.56509580674998</v>
      </c>
      <c r="BN33" s="44">
        <f>$F33*'[1]INTERNAL PARAMETERS-2'!Y33*(1-VLOOKUP(Z$4,'[1]INTERNAL PARAMETERS-1'!$B$5:$J$44,4, FALSE))</f>
        <v>312.43070343574999</v>
      </c>
      <c r="BO33" s="44">
        <f>$F33*'[1]INTERNAL PARAMETERS-2'!Z33*(1-VLOOKUP(AA$4,'[1]INTERNAL PARAMETERS-1'!$B$5:$J$44,4, FALSE))</f>
        <v>362.21397680749999</v>
      </c>
      <c r="BP33" s="44">
        <f>$F33*'[1]INTERNAL PARAMETERS-2'!AA33*(1-VLOOKUP(AB$4,'[1]INTERNAL PARAMETERS-1'!$B$5:$J$44,4, FALSE))</f>
        <v>127.0323378655</v>
      </c>
      <c r="BQ33" s="44">
        <f>$F33*'[1]INTERNAL PARAMETERS-2'!AB33*(1-VLOOKUP(AC$4,'[1]INTERNAL PARAMETERS-1'!$B$5:$J$44,4, FALSE))</f>
        <v>1112.3914149919999</v>
      </c>
      <c r="BR33" s="44">
        <f>$F33*'[1]INTERNAL PARAMETERS-2'!AC33*(1-VLOOKUP(AD$4,'[1]INTERNAL PARAMETERS-1'!$B$5:$J$44,4, FALSE))</f>
        <v>73.815840603499993</v>
      </c>
      <c r="BS33" s="44">
        <f>$F33*'[1]INTERNAL PARAMETERS-2'!AD33*(1-VLOOKUP(AE$4,'[1]INTERNAL PARAMETERS-1'!$B$5:$J$44,4, FALSE))</f>
        <v>15.44981289875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12.016589008499999</v>
      </c>
      <c r="CA33" s="44">
        <f>$F33*'[1]INTERNAL PARAMETERS-2'!AL33*(1-VLOOKUP(AM$4,'[1]INTERNAL PARAMETERS-1'!$B$5:$J$44,4, FALSE))</f>
        <v>41.199908253499999</v>
      </c>
      <c r="CB33" s="44">
        <f>$F33*'[1]INTERNAL PARAMETERS-2'!AM33*(1-VLOOKUP(AN$4,'[1]INTERNAL PARAMETERS-1'!$B$5:$J$44,4, FALSE))</f>
        <v>32.616543135250005</v>
      </c>
      <c r="CC33" s="44">
        <f>$F33*'[1]INTERNAL PARAMETERS-2'!AN33*(1-VLOOKUP(AO$4,'[1]INTERNAL PARAMETERS-1'!$B$5:$J$44,4, FALSE))</f>
        <v>99.565935958250009</v>
      </c>
      <c r="CD33" s="44">
        <f>$F33*'[1]INTERNAL PARAMETERS-2'!AO33*(1-VLOOKUP(AP$4,'[1]INTERNAL PARAMETERS-1'!$B$5:$J$44,4, FALSE))</f>
        <v>233.46472160425</v>
      </c>
      <c r="CE33" s="44">
        <f>$F33*'[1]INTERNAL PARAMETERS-2'!AP33*(1-VLOOKUP(AQ$4,'[1]INTERNAL PARAMETERS-1'!$B$5:$J$44,4, FALSE))</f>
        <v>41.199908253499999</v>
      </c>
      <c r="CF33" s="44">
        <f>$F33*'[1]INTERNAL PARAMETERS-2'!AQ33*(1-VLOOKUP(AR$4,'[1]INTERNAL PARAMETERS-1'!$B$5:$J$44,4, FALSE))</f>
        <v>6.8664477804999997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6107.8537215704991</v>
      </c>
    </row>
    <row r="34" spans="3:87" x14ac:dyDescent="0.5">
      <c r="C34" s="27" t="s">
        <v>5</v>
      </c>
      <c r="D34" s="26" t="s">
        <v>63</v>
      </c>
      <c r="E34" s="26" t="s">
        <v>69</v>
      </c>
      <c r="F34" s="124">
        <f>OVERALL2021!AI34</f>
        <v>6556.3914999999997</v>
      </c>
      <c r="G34" s="45">
        <f>$F34*'[1]INTERNAL PARAMETERS-2'!F34*VLOOKUP(G$4,'[1]INTERNAL PARAMETERS-1'!$B$5:$J$44,4, FALSE)</f>
        <v>21.249264851499998</v>
      </c>
      <c r="H34" s="44">
        <f>$F34*'[1]INTERNAL PARAMETERS-2'!G34*VLOOKUP(H$4,'[1]INTERNAL PARAMETERS-1'!$B$5:$J$44,4, FALSE)</f>
        <v>38.635503831199998</v>
      </c>
      <c r="I34" s="44">
        <f>$F34*'[1]INTERNAL PARAMETERS-2'!H34*VLOOKUP(I$4,'[1]INTERNAL PARAMETERS-1'!$B$5:$J$44,4, FALSE)</f>
        <v>54.345404632179999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16.033589849335002</v>
      </c>
      <c r="N34" s="44">
        <f>$F34*'[1]INTERNAL PARAMETERS-2'!M34*VLOOKUP(N$4,'[1]INTERNAL PARAMETERS-1'!$B$5:$J$44,4, FALSE)</f>
        <v>8.4997387225575007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7.7273630218999987</v>
      </c>
      <c r="S34" s="44">
        <f>$F34*'[1]INTERNAL PARAMETERS-2'!R34*VLOOKUP(S$4,'[1]INTERNAL PARAMETERS-1'!$B$5:$J$44,4, FALSE)</f>
        <v>19.061462571865</v>
      </c>
      <c r="T34" s="44">
        <f>$F34*'[1]INTERNAL PARAMETERS-2'!S34*VLOOKUP(T$4,'[1]INTERNAL PARAMETERS-1'!$B$5:$J$44,4, FALSE)</f>
        <v>1.545407040465</v>
      </c>
      <c r="U34" s="44">
        <f>$F34*'[1]INTERNAL PARAMETERS-2'!T34*VLOOKUP(U$4,'[1]INTERNAL PARAMETERS-1'!$B$5:$J$44,4, FALSE)</f>
        <v>1.9317751915599999</v>
      </c>
      <c r="V34" s="44">
        <f>$F34*'[1]INTERNAL PARAMETERS-2'!U34*VLOOKUP(V$4,'[1]INTERNAL PARAMETERS-1'!$B$5:$J$44,4, FALSE)</f>
        <v>24.050384774002502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1.9315129359000001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1.9315129359000001</v>
      </c>
      <c r="AI34" s="44">
        <f>$F34*'[1]INTERNAL PARAMETERS-2'!AH34*VLOOKUP(AI$4,'[1]INTERNAL PARAMETERS-1'!$B$5:$J$44,4, FALSE)</f>
        <v>3.8636815109499993</v>
      </c>
      <c r="AJ34" s="44">
        <f>$F34*'[1]INTERNAL PARAMETERS-2'!AI34*VLOOKUP(AJ$4,'[1]INTERNAL PARAMETERS-1'!$B$5:$J$44,4, FALSE)</f>
        <v>3.8636815109499993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1032.5626880114198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304.63820713736499</v>
      </c>
      <c r="BB34" s="44">
        <f>$F34*'[1]INTERNAL PARAMETERS-2'!M34*(1-VLOOKUP(N$4,'[1]INTERNAL PARAMETERS-1'!$B$5:$J$44,4, FALSE))</f>
        <v>161.49503572859248</v>
      </c>
      <c r="BC34" s="44">
        <f>$F34*'[1]INTERNAL PARAMETERS-2'!N34*(1-VLOOKUP(O$4,'[1]INTERNAL PARAMETERS-1'!$B$5:$J$44,4, FALSE))</f>
        <v>424.98726394744995</v>
      </c>
      <c r="BD34" s="44">
        <f>$F34*'[1]INTERNAL PARAMETERS-2'!O34*(1-VLOOKUP(P$4,'[1]INTERNAL PARAMETERS-1'!$B$5:$J$44,4, FALSE))</f>
        <v>152.60919111059999</v>
      </c>
      <c r="BE34" s="44">
        <f>$F34*'[1]INTERNAL PARAMETERS-2'!P34*(1-VLOOKUP(Q$4,'[1]INTERNAL PARAMETERS-1'!$B$5:$J$44,4, FALSE))</f>
        <v>266.58287839000002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362.16778886543494</v>
      </c>
      <c r="BH34" s="44">
        <f>$F34*'[1]INTERNAL PARAMETERS-2'!S34*(1-VLOOKUP(T$4,'[1]INTERNAL PARAMETERS-1'!$B$5:$J$44,4, FALSE))</f>
        <v>13.908663364184999</v>
      </c>
      <c r="BI34" s="44">
        <f>$F34*'[1]INTERNAL PARAMETERS-2'!T34*(1-VLOOKUP(U$4,'[1]INTERNAL PARAMETERS-1'!$B$5:$J$44,4, FALSE))</f>
        <v>7.7271007662399995</v>
      </c>
      <c r="BJ34" s="44">
        <f>$F34*'[1]INTERNAL PARAMETERS-2'!U34*(1-VLOOKUP(V$4,'[1]INTERNAL PARAMETERS-1'!$B$5:$J$44,4, FALSE))</f>
        <v>136.28551371934751</v>
      </c>
      <c r="BK34" s="44">
        <f>$F34*'[1]INTERNAL PARAMETERS-2'!V34*(1-VLOOKUP(W$4,'[1]INTERNAL PARAMETERS-1'!$B$5:$J$44,4, FALSE))</f>
        <v>123.63256323719999</v>
      </c>
      <c r="BL34" s="44">
        <f>$F34*'[1]INTERNAL PARAMETERS-2'!W34*(1-VLOOKUP(X$4,'[1]INTERNAL PARAMETERS-1'!$B$5:$J$44,4, FALSE))</f>
        <v>336.12586739134997</v>
      </c>
      <c r="BM34" s="44">
        <f>$F34*'[1]INTERNAL PARAMETERS-2'!X34*(1-VLOOKUP(Y$4,'[1]INTERNAL PARAMETERS-1'!$B$5:$J$44,4, FALSE))</f>
        <v>264.65070981495001</v>
      </c>
      <c r="BN34" s="44">
        <f>$F34*'[1]INTERNAL PARAMETERS-2'!Y34*(1-VLOOKUP(Z$4,'[1]INTERNAL PARAMETERS-1'!$B$5:$J$44,4, FALSE))</f>
        <v>403.73799909594999</v>
      </c>
      <c r="BO34" s="44">
        <f>$F34*'[1]INTERNAL PARAMETERS-2'!Z34*(1-VLOOKUP(AA$4,'[1]INTERNAL PARAMETERS-1'!$B$5:$J$44,4, FALSE))</f>
        <v>538.96095122684994</v>
      </c>
      <c r="BP34" s="44">
        <f>$F34*'[1]INTERNAL PARAMETERS-2'!AA34*(1-VLOOKUP(AB$4,'[1]INTERNAL PARAMETERS-1'!$B$5:$J$44,4, FALSE))</f>
        <v>144.88182808869999</v>
      </c>
      <c r="BQ34" s="44">
        <f>$F34*'[1]INTERNAL PARAMETERS-2'!AB34*(1-VLOOKUP(AC$4,'[1]INTERNAL PARAMETERS-1'!$B$5:$J$44,4, FALSE))</f>
        <v>1203.4859786268</v>
      </c>
      <c r="BR34" s="44">
        <f>$F34*'[1]INTERNAL PARAMETERS-2'!AC34*(1-VLOOKUP(AD$4,'[1]INTERNAL PARAMETERS-1'!$B$5:$J$44,4, FALSE))</f>
        <v>44.430698278050002</v>
      </c>
      <c r="BS34" s="44">
        <f>$F34*'[1]INTERNAL PARAMETERS-2'!AD34*(1-VLOOKUP(AE$4,'[1]INTERNAL PARAMETERS-1'!$B$5:$J$44,4, FALSE))</f>
        <v>34.771822320249996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15.454070404649999</v>
      </c>
      <c r="CA34" s="44">
        <f>$F34*'[1]INTERNAL PARAMETERS-2'!AL34*(1-VLOOKUP(AM$4,'[1]INTERNAL PARAMETERS-1'!$B$5:$J$44,4, FALSE))</f>
        <v>42.498529702999996</v>
      </c>
      <c r="CB34" s="44">
        <f>$F34*'[1]INTERNAL PARAMETERS-2'!AM34*(1-VLOOKUP(AN$4,'[1]INTERNAL PARAMETERS-1'!$B$5:$J$44,4, FALSE))</f>
        <v>27.044459298349999</v>
      </c>
      <c r="CC34" s="44">
        <f>$F34*'[1]INTERNAL PARAMETERS-2'!AN34*(1-VLOOKUP(AO$4,'[1]INTERNAL PARAMETERS-1'!$B$5:$J$44,4, FALSE))</f>
        <v>117.83736879035</v>
      </c>
      <c r="CD34" s="44">
        <f>$F34*'[1]INTERNAL PARAMETERS-2'!AO34*(1-VLOOKUP(AP$4,'[1]INTERNAL PARAMETERS-1'!$B$5:$J$44,4, FALSE))</f>
        <v>156.4722169824</v>
      </c>
      <c r="CE34" s="44">
        <f>$F34*'[1]INTERNAL PARAMETERS-2'!AP34*(1-VLOOKUP(AQ$4,'[1]INTERNAL PARAMETERS-1'!$B$5:$J$44,4, FALSE))</f>
        <v>28.976627873399998</v>
      </c>
      <c r="CF34" s="44">
        <f>$F34*'[1]INTERNAL PARAMETERS-2'!AQ34*(1-VLOOKUP(AR$4,'[1]INTERNAL PARAMETERS-1'!$B$5:$J$44,4, FALSE))</f>
        <v>3.8636815109499993</v>
      </c>
      <c r="CG34" s="44">
        <f>$F34*'[1]INTERNAL PARAMETERS-2'!AR34*(1-VLOOKUP(AS$4,'[1]INTERNAL PARAMETERS-1'!$B$5:$J$44,4, FALSE))</f>
        <v>1.9315129359000001</v>
      </c>
      <c r="CH34" s="43">
        <f>$F34*'[1]INTERNAL PARAMETERS-2'!AS34*(1-VLOOKUP(AT$4,'[1]INTERNAL PARAMETERS-1'!$B$5:$J$44,4, FALSE))</f>
        <v>0</v>
      </c>
      <c r="CI34" s="42">
        <f t="shared" si="0"/>
        <v>6556.3914999999997</v>
      </c>
    </row>
    <row r="35" spans="3:87" x14ac:dyDescent="0.5">
      <c r="C35" s="27" t="s">
        <v>5</v>
      </c>
      <c r="D35" s="26" t="s">
        <v>63</v>
      </c>
      <c r="E35" s="26" t="s">
        <v>68</v>
      </c>
      <c r="F35" s="124">
        <f>OVERALL2021!AI35</f>
        <v>5707.7820000000002</v>
      </c>
      <c r="G35" s="45">
        <f>$F35*'[1]INTERNAL PARAMETERS-2'!F35*VLOOKUP(G$4,'[1]INTERNAL PARAMETERS-1'!$B$5:$J$44,4, FALSE)</f>
        <v>22.9920874524</v>
      </c>
      <c r="H35" s="44">
        <f>$F35*'[1]INTERNAL PARAMETERS-2'!G35*VLOOKUP(H$4,'[1]INTERNAL PARAMETERS-1'!$B$5:$J$44,4, FALSE)</f>
        <v>7.6638388914000002</v>
      </c>
      <c r="I35" s="44">
        <f>$F35*'[1]INTERNAL PARAMETERS-2'!H35*VLOOKUP(I$4,'[1]INTERNAL PARAMETERS-1'!$B$5:$J$44,4, FALSE)</f>
        <v>53.052378205590003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18.872667027360002</v>
      </c>
      <c r="N35" s="44">
        <f>$F35*'[1]INTERNAL PARAMETERS-2'!M35*VLOOKUP(N$4,'[1]INTERNAL PARAMETERS-1'!$B$5:$J$44,4, FALSE)</f>
        <v>7.2808181802900016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1.9161024173999999</v>
      </c>
      <c r="S35" s="44">
        <f>$F35*'[1]INTERNAL PARAMETERS-2'!R35*VLOOKUP(S$4,'[1]INTERNAL PARAMETERS-1'!$B$5:$J$44,4, FALSE)</f>
        <v>13.720451988330002</v>
      </c>
      <c r="T35" s="44">
        <f>$F35*'[1]INTERNAL PARAMETERS-2'!S35*VLOOKUP(T$4,'[1]INTERNAL PARAMETERS-1'!$B$5:$J$44,4, FALSE)</f>
        <v>0.57477364740000014</v>
      </c>
      <c r="U35" s="44">
        <f>$F35*'[1]INTERNAL PARAMETERS-2'!T35*VLOOKUP(U$4,'[1]INTERNAL PARAMETERS-1'!$B$5:$J$44,4, FALSE)</f>
        <v>0.38322048347999998</v>
      </c>
      <c r="V35" s="44">
        <f>$F35*'[1]INTERNAL PARAMETERS-2'!U35*VLOOKUP(V$4,'[1]INTERNAL PARAMETERS-1'!$B$5:$J$44,4, FALSE)</f>
        <v>15.807074392979999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1.9161024173999999</v>
      </c>
      <c r="AK35" s="44">
        <f>$F35*'[1]INTERNAL PARAMETERS-2'!AJ35*VLOOKUP(AK$4,'[1]INTERNAL PARAMETERS-1'!$B$5:$J$44,4, FALSE)</f>
        <v>1.9161024173999999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1007.9951859062101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358.58067351983999</v>
      </c>
      <c r="BB35" s="44">
        <f>$F35*'[1]INTERNAL PARAMETERS-2'!M35*(1-VLOOKUP(N$4,'[1]INTERNAL PARAMETERS-1'!$B$5:$J$44,4, FALSE))</f>
        <v>138.33554542551002</v>
      </c>
      <c r="BC35" s="44">
        <f>$F35*'[1]INTERNAL PARAMETERS-2'!N35*(1-VLOOKUP(O$4,'[1]INTERNAL PARAMETERS-1'!$B$5:$J$44,4, FALSE))</f>
        <v>425.35304709119998</v>
      </c>
      <c r="BD35" s="44">
        <f>$F35*'[1]INTERNAL PARAMETERS-2'!O35*(1-VLOOKUP(P$4,'[1]INTERNAL PARAMETERS-1'!$B$5:$J$44,4, FALSE))</f>
        <v>99.63218870099999</v>
      </c>
      <c r="BE35" s="44">
        <f>$F35*'[1]INTERNAL PARAMETERS-2'!P35*(1-VLOOKUP(Q$4,'[1]INTERNAL PARAMETERS-1'!$B$5:$J$44,4, FALSE))</f>
        <v>241.41691825020001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260.68858777827</v>
      </c>
      <c r="BH35" s="44">
        <f>$F35*'[1]INTERNAL PARAMETERS-2'!S35*(1-VLOOKUP(T$4,'[1]INTERNAL PARAMETERS-1'!$B$5:$J$44,4, FALSE))</f>
        <v>5.172962826600001</v>
      </c>
      <c r="BI35" s="44">
        <f>$F35*'[1]INTERNAL PARAMETERS-2'!T35*(1-VLOOKUP(U$4,'[1]INTERNAL PARAMETERS-1'!$B$5:$J$44,4, FALSE))</f>
        <v>1.5328819339199999</v>
      </c>
      <c r="BJ35" s="44">
        <f>$F35*'[1]INTERNAL PARAMETERS-2'!U35*(1-VLOOKUP(V$4,'[1]INTERNAL PARAMETERS-1'!$B$5:$J$44,4, FALSE))</f>
        <v>89.573421560219998</v>
      </c>
      <c r="BK35" s="44">
        <f>$F35*'[1]INTERNAL PARAMETERS-2'!V35*(1-VLOOKUP(W$4,'[1]INTERNAL PARAMETERS-1'!$B$5:$J$44,4, FALSE))</f>
        <v>109.21213000979999</v>
      </c>
      <c r="BL35" s="44">
        <f>$F35*'[1]INTERNAL PARAMETERS-2'!W35*(1-VLOOKUP(X$4,'[1]INTERNAL PARAMETERS-1'!$B$5:$J$44,4, FALSE))</f>
        <v>247.16465472419998</v>
      </c>
      <c r="BM35" s="44">
        <f>$F35*'[1]INTERNAL PARAMETERS-2'!X35*(1-VLOOKUP(Y$4,'[1]INTERNAL PARAMETERS-1'!$B$5:$J$44,4, FALSE))</f>
        <v>199.26437740199998</v>
      </c>
      <c r="BN35" s="44">
        <f>$F35*'[1]INTERNAL PARAMETERS-2'!Y35*(1-VLOOKUP(Z$4,'[1]INTERNAL PARAMETERS-1'!$B$5:$J$44,4, FALSE))</f>
        <v>341.04910695120003</v>
      </c>
      <c r="BO35" s="44">
        <f>$F35*'[1]INTERNAL PARAMETERS-2'!Z35*(1-VLOOKUP(AA$4,'[1]INTERNAL PARAMETERS-1'!$B$5:$J$44,4, FALSE))</f>
        <v>429.18525192599998</v>
      </c>
      <c r="BP35" s="44">
        <f>$F35*'[1]INTERNAL PARAMETERS-2'!AA35*(1-VLOOKUP(AB$4,'[1]INTERNAL PARAMETERS-1'!$B$5:$J$44,4, FALSE))</f>
        <v>91.968349809599999</v>
      </c>
      <c r="BQ35" s="44">
        <f>$F35*'[1]INTERNAL PARAMETERS-2'!AB35*(1-VLOOKUP(AC$4,'[1]INTERNAL PARAMETERS-1'!$B$5:$J$44,4, FALSE))</f>
        <v>1118.9473047198001</v>
      </c>
      <c r="BR35" s="44">
        <f>$F35*'[1]INTERNAL PARAMETERS-2'!AC35*(1-VLOOKUP(AD$4,'[1]INTERNAL PARAMETERS-1'!$B$5:$J$44,4, FALSE))</f>
        <v>44.068072487400002</v>
      </c>
      <c r="BS35" s="44">
        <f>$F35*'[1]INTERNAL PARAMETERS-2'!AD35*(1-VLOOKUP(AE$4,'[1]INTERNAL PARAMETERS-1'!$B$5:$J$44,4, FALSE))</f>
        <v>9.5799413088000005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7.6638388914000002</v>
      </c>
      <c r="CA35" s="44">
        <f>$F35*'[1]INTERNAL PARAMETERS-2'!AL35*(1-VLOOKUP(AM$4,'[1]INTERNAL PARAMETERS-1'!$B$5:$J$44,4, FALSE))</f>
        <v>44.068072487400002</v>
      </c>
      <c r="CB35" s="44">
        <f>$F35*'[1]INTERNAL PARAMETERS-2'!AM35*(1-VLOOKUP(AN$4,'[1]INTERNAL PARAMETERS-1'!$B$5:$J$44,4, FALSE))</f>
        <v>21.075985035000002</v>
      </c>
      <c r="CC35" s="44">
        <f>$F35*'[1]INTERNAL PARAMETERS-2'!AN35*(1-VLOOKUP(AO$4,'[1]INTERNAL PARAMETERS-1'!$B$5:$J$44,4, FALSE))</f>
        <v>68.9762623572</v>
      </c>
      <c r="CD35" s="44">
        <f>$F35*'[1]INTERNAL PARAMETERS-2'!AO35*(1-VLOOKUP(AP$4,'[1]INTERNAL PARAMETERS-1'!$B$5:$J$44,4, FALSE))</f>
        <v>149.44856844060001</v>
      </c>
      <c r="CE35" s="44">
        <f>$F35*'[1]INTERNAL PARAMETERS-2'!AP35*(1-VLOOKUP(AQ$4,'[1]INTERNAL PARAMETERS-1'!$B$5:$J$44,4, FALSE))</f>
        <v>45.9841749048</v>
      </c>
      <c r="CF35" s="44">
        <f>$F35*'[1]INTERNAL PARAMETERS-2'!AQ35*(1-VLOOKUP(AR$4,'[1]INTERNAL PARAMETERS-1'!$B$5:$J$44,4, FALSE))</f>
        <v>1.9161024173999999</v>
      </c>
      <c r="CG35" s="44">
        <f>$F35*'[1]INTERNAL PARAMETERS-2'!AR35*(1-VLOOKUP(AS$4,'[1]INTERNAL PARAMETERS-1'!$B$5:$J$44,4, FALSE))</f>
        <v>3.8322048347999997</v>
      </c>
      <c r="CH35" s="43">
        <f>$F35*'[1]INTERNAL PARAMETERS-2'!AS35*(1-VLOOKUP(AT$4,'[1]INTERNAL PARAMETERS-1'!$B$5:$J$44,4, FALSE))</f>
        <v>0</v>
      </c>
      <c r="CI35" s="42">
        <f t="shared" si="0"/>
        <v>5707.781429221799</v>
      </c>
    </row>
    <row r="36" spans="3:87" x14ac:dyDescent="0.5">
      <c r="C36" s="27" t="s">
        <v>5</v>
      </c>
      <c r="D36" s="26" t="s">
        <v>63</v>
      </c>
      <c r="E36" s="26" t="s">
        <v>67</v>
      </c>
      <c r="F36" s="124">
        <f>OVERALL2021!AI36</f>
        <v>4350.6639999999998</v>
      </c>
      <c r="G36" s="45">
        <f>$F36*'[1]INTERNAL PARAMETERS-2'!F36*VLOOKUP(G$4,'[1]INTERNAL PARAMETERS-1'!$B$5:$J$44,4, FALSE)</f>
        <v>12.118774572</v>
      </c>
      <c r="H36" s="44">
        <f>$F36*'[1]INTERNAL PARAMETERS-2'!G36*VLOOKUP(H$4,'[1]INTERNAL PARAMETERS-1'!$B$5:$J$44,4, FALSE)</f>
        <v>9.0889721623999993</v>
      </c>
      <c r="I36" s="44">
        <f>$F36*'[1]INTERNAL PARAMETERS-2'!H36*VLOOKUP(I$4,'[1]INTERNAL PARAMETERS-1'!$B$5:$J$44,4, FALSE)</f>
        <v>36.81218628992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22.87431208624</v>
      </c>
      <c r="N36" s="44">
        <f>$F36*'[1]INTERNAL PARAMETERS-2'!M36*VLOOKUP(N$4,'[1]INTERNAL PARAMETERS-1'!$B$5:$J$44,4, FALSE)</f>
        <v>5.4534703107200002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1.5149012047999999</v>
      </c>
      <c r="S36" s="44">
        <f>$F36*'[1]INTERNAL PARAMETERS-2'!R36*VLOOKUP(S$4,'[1]INTERNAL PARAMETERS-1'!$B$5:$J$44,4, FALSE)</f>
        <v>9.69386673164</v>
      </c>
      <c r="T36" s="44">
        <f>$F36*'[1]INTERNAL PARAMETERS-2'!S36*VLOOKUP(T$4,'[1]INTERNAL PARAMETERS-1'!$B$5:$J$44,4, FALSE)</f>
        <v>0.90889721623999997</v>
      </c>
      <c r="U36" s="44">
        <f>$F36*'[1]INTERNAL PARAMETERS-2'!T36*VLOOKUP(U$4,'[1]INTERNAL PARAMETERS-1'!$B$5:$J$44,4, FALSE)</f>
        <v>1.2119209638399999</v>
      </c>
      <c r="V36" s="44">
        <f>$F36*'[1]INTERNAL PARAMETERS-2'!U36*VLOOKUP(V$4,'[1]INTERNAL PARAMETERS-1'!$B$5:$J$44,4, FALSE)</f>
        <v>9.9980216518799985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1.5149012047999999</v>
      </c>
      <c r="AJ36" s="44">
        <f>$F36*'[1]INTERNAL PARAMETERS-2'!AI36*VLOOKUP(AJ$4,'[1]INTERNAL PARAMETERS-1'!$B$5:$J$44,4, FALSE)</f>
        <v>7.5740709576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699.43153950847989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434.61192963855996</v>
      </c>
      <c r="BB36" s="44">
        <f>$F36*'[1]INTERNAL PARAMETERS-2'!M36*(1-VLOOKUP(N$4,'[1]INTERNAL PARAMETERS-1'!$B$5:$J$44,4, FALSE))</f>
        <v>103.61593590368</v>
      </c>
      <c r="BC36" s="44">
        <f>$F36*'[1]INTERNAL PARAMETERS-2'!N36*(1-VLOOKUP(O$4,'[1]INTERNAL PARAMETERS-1'!$B$5:$J$44,4, FALSE))</f>
        <v>289.33742878879997</v>
      </c>
      <c r="BD36" s="44">
        <f>$F36*'[1]INTERNAL PARAMETERS-2'!O36*(1-VLOOKUP(P$4,'[1]INTERNAL PARAMETERS-1'!$B$5:$J$44,4, FALSE))</f>
        <v>56.049604312</v>
      </c>
      <c r="BE36" s="44">
        <f>$F36*'[1]INTERNAL PARAMETERS-2'!P36*(1-VLOOKUP(Q$4,'[1]INTERNAL PARAMETERS-1'!$B$5:$J$44,4, FALSE))</f>
        <v>201.47576930879998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184.18346790115996</v>
      </c>
      <c r="BH36" s="44">
        <f>$F36*'[1]INTERNAL PARAMETERS-2'!S36*(1-VLOOKUP(T$4,'[1]INTERNAL PARAMETERS-1'!$B$5:$J$44,4, FALSE))</f>
        <v>8.1800749461599995</v>
      </c>
      <c r="BI36" s="44">
        <f>$F36*'[1]INTERNAL PARAMETERS-2'!T36*(1-VLOOKUP(U$4,'[1]INTERNAL PARAMETERS-1'!$B$5:$J$44,4, FALSE))</f>
        <v>4.8476838553599997</v>
      </c>
      <c r="BJ36" s="44">
        <f>$F36*'[1]INTERNAL PARAMETERS-2'!U36*(1-VLOOKUP(V$4,'[1]INTERNAL PARAMETERS-1'!$B$5:$J$44,4, FALSE))</f>
        <v>56.655456027319993</v>
      </c>
      <c r="BK36" s="44">
        <f>$F36*'[1]INTERNAL PARAMETERS-2'!V36*(1-VLOOKUP(W$4,'[1]INTERNAL PARAMETERS-1'!$B$5:$J$44,4, FALSE))</f>
        <v>78.772252251199987</v>
      </c>
      <c r="BL36" s="44">
        <f>$F36*'[1]INTERNAL PARAMETERS-2'!W36*(1-VLOOKUP(X$4,'[1]INTERNAL PARAMETERS-1'!$B$5:$J$44,4, FALSE))</f>
        <v>174.2084177552</v>
      </c>
      <c r="BM36" s="44">
        <f>$F36*'[1]INTERNAL PARAMETERS-2'!X36*(1-VLOOKUP(Y$4,'[1]INTERNAL PARAMETERS-1'!$B$5:$J$44,4, FALSE))</f>
        <v>127.2477856056</v>
      </c>
      <c r="BN36" s="44">
        <f>$F36*'[1]INTERNAL PARAMETERS-2'!Y36*(1-VLOOKUP(Z$4,'[1]INTERNAL PARAMETERS-1'!$B$5:$J$44,4, FALSE))</f>
        <v>313.57497793279998</v>
      </c>
      <c r="BO36" s="44">
        <f>$F36*'[1]INTERNAL PARAMETERS-2'!Z36*(1-VLOOKUP(AA$4,'[1]INTERNAL PARAMETERS-1'!$B$5:$J$44,4, FALSE))</f>
        <v>368.10968104</v>
      </c>
      <c r="BP36" s="44">
        <f>$F36*'[1]INTERNAL PARAMETERS-2'!AA36*(1-VLOOKUP(AB$4,'[1]INTERNAL PARAMETERS-1'!$B$5:$J$44,4, FALSE))</f>
        <v>62.109209131199997</v>
      </c>
      <c r="BQ36" s="44">
        <f>$F36*'[1]INTERNAL PARAMETERS-2'!AB36*(1-VLOOKUP(AC$4,'[1]INTERNAL PARAMETERS-1'!$B$5:$J$44,4, FALSE))</f>
        <v>783.17999422959997</v>
      </c>
      <c r="BR36" s="44">
        <f>$F36*'[1]INTERNAL PARAMETERS-2'!AC36*(1-VLOOKUP(AD$4,'[1]INTERNAL PARAMETERS-1'!$B$5:$J$44,4, FALSE))</f>
        <v>28.782252758399999</v>
      </c>
      <c r="BS36" s="44">
        <f>$F36*'[1]INTERNAL PARAMETERS-2'!AD36*(1-VLOOKUP(AE$4,'[1]INTERNAL PARAMETERS-1'!$B$5:$J$44,4, FALSE))</f>
        <v>9.0889721623999993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6.0596048191999996</v>
      </c>
      <c r="CA36" s="44">
        <f>$F36*'[1]INTERNAL PARAMETERS-2'!AL36*(1-VLOOKUP(AM$4,'[1]INTERNAL PARAMETERS-1'!$B$5:$J$44,4, FALSE))</f>
        <v>39.386126125599993</v>
      </c>
      <c r="CB36" s="44">
        <f>$F36*'[1]INTERNAL PARAMETERS-2'!AM36*(1-VLOOKUP(AN$4,'[1]INTERNAL PARAMETERS-1'!$B$5:$J$44,4, FALSE))</f>
        <v>9.0889721623999993</v>
      </c>
      <c r="CC36" s="44">
        <f>$F36*'[1]INTERNAL PARAMETERS-2'!AN36*(1-VLOOKUP(AO$4,'[1]INTERNAL PARAMETERS-1'!$B$5:$J$44,4, FALSE))</f>
        <v>39.386126125599993</v>
      </c>
      <c r="CD36" s="44">
        <f>$F36*'[1]INTERNAL PARAMETERS-2'!AO36*(1-VLOOKUP(AP$4,'[1]INTERNAL PARAMETERS-1'!$B$5:$J$44,4, FALSE))</f>
        <v>127.2477856056</v>
      </c>
      <c r="CE36" s="44">
        <f>$F36*'[1]INTERNAL PARAMETERS-2'!AP36*(1-VLOOKUP(AQ$4,'[1]INTERNAL PARAMETERS-1'!$B$5:$J$44,4, FALSE))</f>
        <v>25.7524503488</v>
      </c>
      <c r="CF36" s="44">
        <f>$F36*'[1]INTERNAL PARAMETERS-2'!AQ36*(1-VLOOKUP(AR$4,'[1]INTERNAL PARAMETERS-1'!$B$5:$J$44,4, FALSE))</f>
        <v>1.5149012047999999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4350.6626948007988</v>
      </c>
    </row>
    <row r="37" spans="3:87" x14ac:dyDescent="0.5">
      <c r="C37" s="27" t="s">
        <v>5</v>
      </c>
      <c r="D37" s="26" t="s">
        <v>63</v>
      </c>
      <c r="E37" s="26" t="s">
        <v>66</v>
      </c>
      <c r="F37" s="124">
        <f>OVERALL2021!AI37</f>
        <v>3522.5920000000001</v>
      </c>
      <c r="G37" s="45">
        <f>$F37*'[1]INTERNAL PARAMETERS-2'!F37*VLOOKUP(G$4,'[1]INTERNAL PARAMETERS-1'!$B$5:$J$44,4, FALSE)</f>
        <v>8.5060029024000006</v>
      </c>
      <c r="H37" s="44">
        <f>$F37*'[1]INTERNAL PARAMETERS-2'!G37*VLOOKUP(H$4,'[1]INTERNAL PARAMETERS-1'!$B$5:$J$44,4, FALSE)</f>
        <v>3.189707056</v>
      </c>
      <c r="I37" s="44">
        <f>$F37*'[1]INTERNAL PARAMETERS-2'!H37*VLOOKUP(I$4,'[1]INTERNAL PARAMETERS-1'!$B$5:$J$44,4, FALSE)</f>
        <v>27.477468120160001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26.741070262560001</v>
      </c>
      <c r="N37" s="44">
        <f>$F37*'[1]INTERNAL PARAMETERS-2'!M37*VLOOKUP(N$4,'[1]INTERNAL PARAMETERS-1'!$B$5:$J$44,4, FALSE)</f>
        <v>6.0606019230400001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7.9292136883200008</v>
      </c>
      <c r="T37" s="44">
        <f>$F37*'[1]INTERNAL PARAMETERS-2'!S37*VLOOKUP(T$4,'[1]INTERNAL PARAMETERS-1'!$B$5:$J$44,4, FALSE)</f>
        <v>0.42531775808000005</v>
      </c>
      <c r="U37" s="44">
        <f>$F37*'[1]INTERNAL PARAMETERS-2'!T37*VLOOKUP(U$4,'[1]INTERNAL PARAMETERS-1'!$B$5:$J$44,4, FALSE)</f>
        <v>0.63794141120000003</v>
      </c>
      <c r="V37" s="44">
        <f>$F37*'[1]INTERNAL PARAMETERS-2'!U37*VLOOKUP(V$4,'[1]INTERNAL PARAMETERS-1'!$B$5:$J$44,4, FALSE)</f>
        <v>10.845285797760001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1.0631182656</v>
      </c>
      <c r="AJ37" s="44">
        <f>$F37*'[1]INTERNAL PARAMETERS-2'!AI37*VLOOKUP(AJ$4,'[1]INTERNAL PARAMETERS-1'!$B$5:$J$44,4, FALSE)</f>
        <v>2.1265887904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522.07189428304002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508.08033498863995</v>
      </c>
      <c r="BB37" s="44">
        <f>$F37*'[1]INTERNAL PARAMETERS-2'!M37*(1-VLOOKUP(N$4,'[1]INTERNAL PARAMETERS-1'!$B$5:$J$44,4, FALSE))</f>
        <v>115.15143653775999</v>
      </c>
      <c r="BC37" s="44">
        <f>$F37*'[1]INTERNAL PARAMETERS-2'!N37*(1-VLOOKUP(O$4,'[1]INTERNAL PARAMETERS-1'!$B$5:$J$44,4, FALSE))</f>
        <v>274.32185199999998</v>
      </c>
      <c r="BD37" s="44">
        <f>$F37*'[1]INTERNAL PARAMETERS-2'!O37*(1-VLOOKUP(P$4,'[1]INTERNAL PARAMETERS-1'!$B$5:$J$44,4, FALSE))</f>
        <v>52.099840198400003</v>
      </c>
      <c r="BE37" s="44">
        <f>$F37*'[1]INTERNAL PARAMETERS-2'!P37*(1-VLOOKUP(Q$4,'[1]INTERNAL PARAMETERS-1'!$B$5:$J$44,4, FALSE))</f>
        <v>208.39971305280002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150.65506007808</v>
      </c>
      <c r="BH37" s="44">
        <f>$F37*'[1]INTERNAL PARAMETERS-2'!S37*(1-VLOOKUP(T$4,'[1]INTERNAL PARAMETERS-1'!$B$5:$J$44,4, FALSE))</f>
        <v>3.8278598227200002</v>
      </c>
      <c r="BI37" s="44">
        <f>$F37*'[1]INTERNAL PARAMETERS-2'!T37*(1-VLOOKUP(U$4,'[1]INTERNAL PARAMETERS-1'!$B$5:$J$44,4, FALSE))</f>
        <v>2.5517656448000001</v>
      </c>
      <c r="BJ37" s="44">
        <f>$F37*'[1]INTERNAL PARAMETERS-2'!U37*(1-VLOOKUP(V$4,'[1]INTERNAL PARAMETERS-1'!$B$5:$J$44,4, FALSE))</f>
        <v>61.456619520640004</v>
      </c>
      <c r="BK37" s="44">
        <f>$F37*'[1]INTERNAL PARAMETERS-2'!V37*(1-VLOOKUP(W$4,'[1]INTERNAL PARAMETERS-1'!$B$5:$J$44,4, FALSE))</f>
        <v>57.416136044799998</v>
      </c>
      <c r="BL37" s="44">
        <f>$F37*'[1]INTERNAL PARAMETERS-2'!W37*(1-VLOOKUP(X$4,'[1]INTERNAL PARAMETERS-1'!$B$5:$J$44,4, FALSE))</f>
        <v>116.95886088000002</v>
      </c>
      <c r="BM37" s="44">
        <f>$F37*'[1]INTERNAL PARAMETERS-2'!X37*(1-VLOOKUP(Y$4,'[1]INTERNAL PARAMETERS-1'!$B$5:$J$44,4, FALSE))</f>
        <v>106.3262691872</v>
      </c>
      <c r="BN37" s="44">
        <f>$F37*'[1]INTERNAL PARAMETERS-2'!Y37*(1-VLOOKUP(Z$4,'[1]INTERNAL PARAMETERS-1'!$B$5:$J$44,4, FALSE))</f>
        <v>217.96918648000002</v>
      </c>
      <c r="BO37" s="44">
        <f>$F37*'[1]INTERNAL PARAMETERS-2'!Z37*(1-VLOOKUP(AA$4,'[1]INTERNAL PARAMETERS-1'!$B$5:$J$44,4, FALSE))</f>
        <v>202.0199466816</v>
      </c>
      <c r="BP37" s="44">
        <f>$F37*'[1]INTERNAL PARAMETERS-2'!AA37*(1-VLOOKUP(AB$4,'[1]INTERNAL PARAMETERS-1'!$B$5:$J$44,4, FALSE))</f>
        <v>28.708068022399999</v>
      </c>
      <c r="BQ37" s="44">
        <f>$F37*'[1]INTERNAL PARAMETERS-2'!AB37*(1-VLOOKUP(AC$4,'[1]INTERNAL PARAMETERS-1'!$B$5:$J$44,4, FALSE))</f>
        <v>586.92159770880005</v>
      </c>
      <c r="BR37" s="44">
        <f>$F37*'[1]INTERNAL PARAMETERS-2'!AC37*(1-VLOOKUP(AD$4,'[1]INTERNAL PARAMETERS-1'!$B$5:$J$44,4, FALSE))</f>
        <v>34.024363868800002</v>
      </c>
      <c r="BS37" s="44">
        <f>$F37*'[1]INTERNAL PARAMETERS-2'!AD37*(1-VLOOKUP(AE$4,'[1]INTERNAL PARAMETERS-1'!$B$5:$J$44,4, FALSE))</f>
        <v>11.6960622176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2.1265887904</v>
      </c>
      <c r="CA37" s="44">
        <f>$F37*'[1]INTERNAL PARAMETERS-2'!AL37*(1-VLOOKUP(AM$4,'[1]INTERNAL PARAMETERS-1'!$B$5:$J$44,4, FALSE))</f>
        <v>21.2651833856</v>
      </c>
      <c r="CB37" s="44">
        <f>$F37*'[1]INTERNAL PARAMETERS-2'!AM37*(1-VLOOKUP(AN$4,'[1]INTERNAL PARAMETERS-1'!$B$5:$J$44,4, FALSE))</f>
        <v>6.3794141120000001</v>
      </c>
      <c r="CC37" s="44">
        <f>$F37*'[1]INTERNAL PARAMETERS-2'!AN37*(1-VLOOKUP(AO$4,'[1]INTERNAL PARAMETERS-1'!$B$5:$J$44,4, FALSE))</f>
        <v>30.834656812799999</v>
      </c>
      <c r="CD37" s="44">
        <f>$F37*'[1]INTERNAL PARAMETERS-2'!AO37*(1-VLOOKUP(AP$4,'[1]INTERNAL PARAMETERS-1'!$B$5:$J$44,4, FALSE))</f>
        <v>89.3142633824</v>
      </c>
      <c r="CE37" s="44">
        <f>$F37*'[1]INTERNAL PARAMETERS-2'!AP37*(1-VLOOKUP(AQ$4,'[1]INTERNAL PARAMETERS-1'!$B$5:$J$44,4, FALSE))</f>
        <v>12.7591804832</v>
      </c>
      <c r="CF37" s="44">
        <f>$F37*'[1]INTERNAL PARAMETERS-2'!AQ37*(1-VLOOKUP(AR$4,'[1]INTERNAL PARAMETERS-1'!$B$5:$J$44,4, FALSE))</f>
        <v>4.2531775808000001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3522.5916477408005</v>
      </c>
    </row>
    <row r="38" spans="3:87" x14ac:dyDescent="0.5">
      <c r="C38" s="27" t="s">
        <v>5</v>
      </c>
      <c r="D38" s="26" t="s">
        <v>63</v>
      </c>
      <c r="E38" s="26" t="s">
        <v>65</v>
      </c>
      <c r="F38" s="124">
        <f>OVERALL2021!AI38</f>
        <v>2888.3940000000002</v>
      </c>
      <c r="G38" s="45">
        <f>$F38*'[1]INTERNAL PARAMETERS-2'!F38*VLOOKUP(G$4,'[1]INTERNAL PARAMETERS-1'!$B$5:$J$44,4, FALSE)</f>
        <v>5.2643869044000002</v>
      </c>
      <c r="H38" s="44">
        <f>$F38*'[1]INTERNAL PARAMETERS-2'!G38*VLOOKUP(H$4,'[1]INTERNAL PARAMETERS-1'!$B$5:$J$44,4, FALSE)</f>
        <v>3.5096875494000002</v>
      </c>
      <c r="I38" s="44">
        <f>$F38*'[1]INTERNAL PARAMETERS-2'!H38*VLOOKUP(I$4,'[1]INTERNAL PARAMETERS-1'!$B$5:$J$44,4, FALSE)</f>
        <v>24.416099950950002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29.436706401750001</v>
      </c>
      <c r="N38" s="44">
        <f>$F38*'[1]INTERNAL PARAMETERS-2'!M38*VLOOKUP(N$4,'[1]INTERNAL PARAMETERS-1'!$B$5:$J$44,4, FALSE)</f>
        <v>4.2992444912700005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5.7225295187100009</v>
      </c>
      <c r="T38" s="44">
        <f>$F38*'[1]INTERNAL PARAMETERS-2'!S38*VLOOKUP(T$4,'[1]INTERNAL PARAMETERS-1'!$B$5:$J$44,4, FALSE)</f>
        <v>1.1406267906000003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6.8437174176900006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0.87749409720000016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0.87749409720000016</v>
      </c>
      <c r="AJ38" s="44">
        <f>$F38*'[1]INTERNAL PARAMETERS-2'!AI38*VLOOKUP(AJ$4,'[1]INTERNAL PARAMETERS-1'!$B$5:$J$44,4, FALSE)</f>
        <v>2.6321934522000001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463.90589906805002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559.29742163325</v>
      </c>
      <c r="BB38" s="44">
        <f>$F38*'[1]INTERNAL PARAMETERS-2'!M38*(1-VLOOKUP(N$4,'[1]INTERNAL PARAMETERS-1'!$B$5:$J$44,4, FALSE))</f>
        <v>81.685645334130001</v>
      </c>
      <c r="BC38" s="44">
        <f>$F38*'[1]INTERNAL PARAMETERS-2'!N38*(1-VLOOKUP(O$4,'[1]INTERNAL PARAMETERS-1'!$B$5:$J$44,4, FALSE))</f>
        <v>202.67889581940003</v>
      </c>
      <c r="BD38" s="44">
        <f>$F38*'[1]INTERNAL PARAMETERS-2'!O38*(1-VLOOKUP(P$4,'[1]INTERNAL PARAMETERS-1'!$B$5:$J$44,4, FALSE))</f>
        <v>29.831622071400002</v>
      </c>
      <c r="BE38" s="44">
        <f>$F38*'[1]INTERNAL PARAMETERS-2'!P38*(1-VLOOKUP(Q$4,'[1]INTERNAL PARAMETERS-1'!$B$5:$J$44,4, FALSE))</f>
        <v>174.60226194240002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108.72806085549001</v>
      </c>
      <c r="BH38" s="44">
        <f>$F38*'[1]INTERNAL PARAMETERS-2'!S38*(1-VLOOKUP(T$4,'[1]INTERNAL PARAMETERS-1'!$B$5:$J$44,4, FALSE))</f>
        <v>10.265641115400001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38.781065366910006</v>
      </c>
      <c r="BK38" s="44">
        <f>$F38*'[1]INTERNAL PARAMETERS-2'!V38*(1-VLOOKUP(W$4,'[1]INTERNAL PARAMETERS-1'!$B$5:$J$44,4, FALSE))</f>
        <v>39.482901783000003</v>
      </c>
      <c r="BL38" s="44">
        <f>$F38*'[1]INTERNAL PARAMETERS-2'!W38*(1-VLOOKUP(X$4,'[1]INTERNAL PARAMETERS-1'!$B$5:$J$44,4, FALSE))</f>
        <v>94.758964279200001</v>
      </c>
      <c r="BM38" s="44">
        <f>$F38*'[1]INTERNAL PARAMETERS-2'!X38*(1-VLOOKUP(Y$4,'[1]INTERNAL PARAMETERS-1'!$B$5:$J$44,4, FALSE))</f>
        <v>71.069223209400008</v>
      </c>
      <c r="BN38" s="44">
        <f>$F38*'[1]INTERNAL PARAMETERS-2'!Y38*(1-VLOOKUP(Z$4,'[1]INTERNAL PARAMETERS-1'!$B$5:$J$44,4, FALSE))</f>
        <v>177.23445539460002</v>
      </c>
      <c r="BO38" s="44">
        <f>$F38*'[1]INTERNAL PARAMETERS-2'!Z38*(1-VLOOKUP(AA$4,'[1]INTERNAL PARAMETERS-1'!$B$5:$J$44,4, FALSE))</f>
        <v>171.97006849020002</v>
      </c>
      <c r="BP38" s="44">
        <f>$F38*'[1]INTERNAL PARAMETERS-2'!AA38*(1-VLOOKUP(AB$4,'[1]INTERNAL PARAMETERS-1'!$B$5:$J$44,4, FALSE))</f>
        <v>18.425354165400002</v>
      </c>
      <c r="BQ38" s="44">
        <f>$F38*'[1]INTERNAL PARAMETERS-2'!AB38*(1-VLOOKUP(AC$4,'[1]INTERNAL PARAMETERS-1'!$B$5:$J$44,4, FALSE))</f>
        <v>370.26178266300008</v>
      </c>
      <c r="BR38" s="44">
        <f>$F38*'[1]INTERNAL PARAMETERS-2'!AC38*(1-VLOOKUP(AD$4,'[1]INTERNAL PARAMETERS-1'!$B$5:$J$44,4, FALSE))</f>
        <v>22.812246972600001</v>
      </c>
      <c r="BS38" s="44">
        <f>$F38*'[1]INTERNAL PARAMETERS-2'!AD38*(1-VLOOKUP(AE$4,'[1]INTERNAL PARAMETERS-1'!$B$5:$J$44,4, FALSE))</f>
        <v>9.6512797116000009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2.6321934522000001</v>
      </c>
      <c r="CA38" s="44">
        <f>$F38*'[1]INTERNAL PARAMETERS-2'!AL38*(1-VLOOKUP(AM$4,'[1]INTERNAL PARAMETERS-1'!$B$5:$J$44,4, FALSE))</f>
        <v>22.812246972600001</v>
      </c>
      <c r="CB38" s="44">
        <f>$F38*'[1]INTERNAL PARAMETERS-2'!AM38*(1-VLOOKUP(AN$4,'[1]INTERNAL PARAMETERS-1'!$B$5:$J$44,4, FALSE))</f>
        <v>7.8965803566000003</v>
      </c>
      <c r="CC38" s="44">
        <f>$F38*'[1]INTERNAL PARAMETERS-2'!AN38*(1-VLOOKUP(AO$4,'[1]INTERNAL PARAMETERS-1'!$B$5:$J$44,4, FALSE))</f>
        <v>15.793160713200001</v>
      </c>
      <c r="CD38" s="44">
        <f>$F38*'[1]INTERNAL PARAMETERS-2'!AO38*(1-VLOOKUP(AP$4,'[1]INTERNAL PARAMETERS-1'!$B$5:$J$44,4, FALSE))</f>
        <v>93.004264924200001</v>
      </c>
      <c r="CE38" s="44">
        <f>$F38*'[1]INTERNAL PARAMETERS-2'!AP38*(1-VLOOKUP(AQ$4,'[1]INTERNAL PARAMETERS-1'!$B$5:$J$44,4, FALSE))</f>
        <v>12.2834731638</v>
      </c>
      <c r="CF38" s="44">
        <f>$F38*'[1]INTERNAL PARAMETERS-2'!AQ38*(1-VLOOKUP(AR$4,'[1]INTERNAL PARAMETERS-1'!$B$5:$J$44,4, FALSE))</f>
        <v>2.6321934522000001</v>
      </c>
      <c r="CG38" s="44">
        <f>$F38*'[1]INTERNAL PARAMETERS-2'!AR38*(1-VLOOKUP(AS$4,'[1]INTERNAL PARAMETERS-1'!$B$5:$J$44,4, FALSE))</f>
        <v>0.87749409720000016</v>
      </c>
      <c r="CH38" s="43">
        <f>$F38*'[1]INTERNAL PARAMETERS-2'!AS38*(1-VLOOKUP(AT$4,'[1]INTERNAL PARAMETERS-1'!$B$5:$J$44,4, FALSE))</f>
        <v>0</v>
      </c>
      <c r="CI38" s="42">
        <f t="shared" si="0"/>
        <v>2888.3945776788005</v>
      </c>
    </row>
    <row r="39" spans="3:87" x14ac:dyDescent="0.5">
      <c r="C39" s="27" t="s">
        <v>5</v>
      </c>
      <c r="D39" s="26" t="s">
        <v>63</v>
      </c>
      <c r="E39" s="26" t="s">
        <v>64</v>
      </c>
      <c r="F39" s="124">
        <f>OVERALL2021!AI39</f>
        <v>1882.0565000000001</v>
      </c>
      <c r="G39" s="45">
        <f>$F39*'[1]INTERNAL PARAMETERS-2'!F39*VLOOKUP(G$4,'[1]INTERNAL PARAMETERS-1'!$B$5:$J$44,4, FALSE)</f>
        <v>2.4796094387500003</v>
      </c>
      <c r="H39" s="44">
        <f>$F39*'[1]INTERNAL PARAMETERS-2'!G39*VLOOKUP(H$4,'[1]INTERNAL PARAMETERS-1'!$B$5:$J$44,4, FALSE)</f>
        <v>4.1328078683500005</v>
      </c>
      <c r="I39" s="44">
        <f>$F39*'[1]INTERNAL PARAMETERS-2'!H39*VLOOKUP(I$4,'[1]INTERNAL PARAMETERS-1'!$B$5:$J$44,4, FALSE)</f>
        <v>14.7021642741575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21.738288961102505</v>
      </c>
      <c r="N39" s="44">
        <f>$F39*'[1]INTERNAL PARAMETERS-2'!M39*VLOOKUP(N$4,'[1]INTERNAL PARAMETERS-1'!$B$5:$J$44,4, FALSE)</f>
        <v>3.0169083386525002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0.82659921480000009</v>
      </c>
      <c r="S39" s="44">
        <f>$F39*'[1]INTERNAL PARAMETERS-2'!R39*VLOOKUP(S$4,'[1]INTERNAL PARAMETERS-1'!$B$5:$J$44,4, FALSE)</f>
        <v>2.7380534373300005</v>
      </c>
      <c r="T39" s="44">
        <f>$F39*'[1]INTERNAL PARAMETERS-2'!S39*VLOOKUP(T$4,'[1]INTERNAL PARAMETERS-1'!$B$5:$J$44,4, FALSE)</f>
        <v>0.41328078683500008</v>
      </c>
      <c r="U39" s="44">
        <f>$F39*'[1]INTERNAL PARAMETERS-2'!T39*VLOOKUP(U$4,'[1]INTERNAL PARAMETERS-1'!$B$5:$J$44,4, FALSE)</f>
        <v>0.33060204479000005</v>
      </c>
      <c r="V39" s="44">
        <f>$F39*'[1]INTERNAL PARAMETERS-2'!U39*VLOOKUP(V$4,'[1]INTERNAL PARAMETERS-1'!$B$5:$J$44,4, FALSE)</f>
        <v>4.9593129803249996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0.82659921480000009</v>
      </c>
      <c r="AJ39" s="44">
        <f>$F39*'[1]INTERNAL PARAMETERS-2'!AI39*VLOOKUP(AJ$4,'[1]INTERNAL PARAMETERS-1'!$B$5:$J$44,4, FALSE)</f>
        <v>1.6530102239500002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279.34112120899249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413.02749026094756</v>
      </c>
      <c r="BB39" s="44">
        <f>$F39*'[1]INTERNAL PARAMETERS-2'!M39*(1-VLOOKUP(N$4,'[1]INTERNAL PARAMETERS-1'!$B$5:$J$44,4, FALSE))</f>
        <v>57.321258434397492</v>
      </c>
      <c r="BC39" s="44">
        <f>$F39*'[1]INTERNAL PARAMETERS-2'!N39*(1-VLOOKUP(O$4,'[1]INTERNAL PARAMETERS-1'!$B$5:$J$44,4, FALSE))</f>
        <v>137.20737681385003</v>
      </c>
      <c r="BD39" s="44">
        <f>$F39*'[1]INTERNAL PARAMETERS-2'!O39*(1-VLOOKUP(P$4,'[1]INTERNAL PARAMETERS-1'!$B$5:$J$44,4, FALSE))</f>
        <v>14.051433829000002</v>
      </c>
      <c r="BE39" s="44">
        <f>$F39*'[1]INTERNAL PARAMETERS-2'!P39*(1-VLOOKUP(Q$4,'[1]INTERNAL PARAMETERS-1'!$B$5:$J$44,4, FALSE))</f>
        <v>129.76854849759999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52.023015309270008</v>
      </c>
      <c r="BH39" s="44">
        <f>$F39*'[1]INTERNAL PARAMETERS-2'!S39*(1-VLOOKUP(T$4,'[1]INTERNAL PARAMETERS-1'!$B$5:$J$44,4, FALSE))</f>
        <v>3.7195270815150003</v>
      </c>
      <c r="BI39" s="44">
        <f>$F39*'[1]INTERNAL PARAMETERS-2'!T39*(1-VLOOKUP(U$4,'[1]INTERNAL PARAMETERS-1'!$B$5:$J$44,4, FALSE))</f>
        <v>1.3224081791600002</v>
      </c>
      <c r="BJ39" s="44">
        <f>$F39*'[1]INTERNAL PARAMETERS-2'!U39*(1-VLOOKUP(V$4,'[1]INTERNAL PARAMETERS-1'!$B$5:$J$44,4, FALSE))</f>
        <v>28.102773555174998</v>
      </c>
      <c r="BK39" s="44">
        <f>$F39*'[1]INTERNAL PARAMETERS-2'!V39*(1-VLOOKUP(W$4,'[1]INTERNAL PARAMETERS-1'!$B$5:$J$44,4, FALSE))</f>
        <v>23.14346057485</v>
      </c>
      <c r="BL39" s="44">
        <f>$F39*'[1]INTERNAL PARAMETERS-2'!W39*(1-VLOOKUP(X$4,'[1]INTERNAL PARAMETERS-1'!$B$5:$J$44,4, FALSE))</f>
        <v>49.593129803250001</v>
      </c>
      <c r="BM39" s="44">
        <f>$F39*'[1]INTERNAL PARAMETERS-2'!X39*(1-VLOOKUP(Y$4,'[1]INTERNAL PARAMETERS-1'!$B$5:$J$44,4, FALSE))</f>
        <v>47.939931373650005</v>
      </c>
      <c r="BN39" s="44">
        <f>$F39*'[1]INTERNAL PARAMETERS-2'!Y39*(1-VLOOKUP(Z$4,'[1]INTERNAL PARAMETERS-1'!$B$5:$J$44,4, FALSE))</f>
        <v>114.89051545380001</v>
      </c>
      <c r="BO39" s="44">
        <f>$F39*'[1]INTERNAL PARAMETERS-2'!Z39*(1-VLOOKUP(AA$4,'[1]INTERNAL PARAMETERS-1'!$B$5:$J$44,4, FALSE))</f>
        <v>98.359660391700004</v>
      </c>
      <c r="BP39" s="44">
        <f>$F39*'[1]INTERNAL PARAMETERS-2'!AA39*(1-VLOOKUP(AB$4,'[1]INTERNAL PARAMETERS-1'!$B$5:$J$44,4, FALSE))</f>
        <v>21.49026214525</v>
      </c>
      <c r="BQ39" s="44">
        <f>$F39*'[1]INTERNAL PARAMETERS-2'!AB39*(1-VLOOKUP(AC$4,'[1]INTERNAL PARAMETERS-1'!$B$5:$J$44,4, FALSE))</f>
        <v>233.08742776680003</v>
      </c>
      <c r="BR39" s="44">
        <f>$F39*'[1]INTERNAL PARAMETERS-2'!AC39*(1-VLOOKUP(AD$4,'[1]INTERNAL PARAMETERS-1'!$B$5:$J$44,4, FALSE))</f>
        <v>20.663851136100003</v>
      </c>
      <c r="BS39" s="44">
        <f>$F39*'[1]INTERNAL PARAMETERS-2'!AD39*(1-VLOOKUP(AE$4,'[1]INTERNAL PARAMETERS-1'!$B$5:$J$44,4, FALSE))</f>
        <v>7.4390165219000002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0.82659921480000009</v>
      </c>
      <c r="CA39" s="44">
        <f>$F39*'[1]INTERNAL PARAMETERS-2'!AL39*(1-VLOOKUP(AM$4,'[1]INTERNAL PARAMETERS-1'!$B$5:$J$44,4, FALSE))</f>
        <v>9.092026745850001</v>
      </c>
      <c r="CB39" s="44">
        <f>$F39*'[1]INTERNAL PARAMETERS-2'!AM39*(1-VLOOKUP(AN$4,'[1]INTERNAL PARAMETERS-1'!$B$5:$J$44,4, FALSE))</f>
        <v>0.82659921480000009</v>
      </c>
      <c r="CC39" s="44">
        <f>$F39*'[1]INTERNAL PARAMETERS-2'!AN39*(1-VLOOKUP(AO$4,'[1]INTERNAL PARAMETERS-1'!$B$5:$J$44,4, FALSE))</f>
        <v>9.9186259606500009</v>
      </c>
      <c r="CD39" s="44">
        <f>$F39*'[1]INTERNAL PARAMETERS-2'!AO39*(1-VLOOKUP(AP$4,'[1]INTERNAL PARAMETERS-1'!$B$5:$J$44,4, FALSE))</f>
        <v>61.991365202650002</v>
      </c>
      <c r="CE39" s="44">
        <f>$F39*'[1]INTERNAL PARAMETERS-2'!AP39*(1-VLOOKUP(AQ$4,'[1]INTERNAL PARAMETERS-1'!$B$5:$J$44,4, FALSE))</f>
        <v>7.4390165219000002</v>
      </c>
      <c r="CF39" s="44">
        <f>$F39*'[1]INTERNAL PARAMETERS-2'!AQ39*(1-VLOOKUP(AR$4,'[1]INTERNAL PARAMETERS-1'!$B$5:$J$44,4, FALSE))</f>
        <v>0.82659921480000009</v>
      </c>
      <c r="CG39" s="44">
        <f>$F39*'[1]INTERNAL PARAMETERS-2'!AR39*(1-VLOOKUP(AS$4,'[1]INTERNAL PARAMETERS-1'!$B$5:$J$44,4, FALSE))</f>
        <v>0.82659921480000009</v>
      </c>
      <c r="CH39" s="43">
        <f>$F39*'[1]INTERNAL PARAMETERS-2'!AS39*(1-VLOOKUP(AT$4,'[1]INTERNAL PARAMETERS-1'!$B$5:$J$44,4, FALSE))</f>
        <v>0</v>
      </c>
      <c r="CI39" s="42">
        <f t="shared" si="0"/>
        <v>1882.0568764112995</v>
      </c>
    </row>
    <row r="40" spans="3:87" x14ac:dyDescent="0.5">
      <c r="C40" s="27" t="s">
        <v>5</v>
      </c>
      <c r="D40" s="26" t="s">
        <v>63</v>
      </c>
      <c r="E40" s="26" t="s">
        <v>62</v>
      </c>
      <c r="F40" s="124">
        <f>OVERALL2021!AI40</f>
        <v>988.2645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8.3285397778800014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11.576110340587499</v>
      </c>
      <c r="N40" s="44">
        <f>$F40*'[1]INTERNAL PARAMETERS-2'!M40*VLOOKUP(N$4,'[1]INTERNAL PARAMETERS-1'!$B$5:$J$44,4, FALSE)</f>
        <v>2.2497742516049999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0.81808535309999997</v>
      </c>
      <c r="S40" s="44">
        <f>$F40*'[1]INTERNAL PARAMETERS-2'!R40*VLOOKUP(S$4,'[1]INTERNAL PARAMETERS-1'!$B$5:$J$44,4, FALSE)</f>
        <v>2.2658533150200002</v>
      </c>
      <c r="T40" s="44">
        <f>$F40*'[1]INTERNAL PARAMETERS-2'!S40*VLOOKUP(T$4,'[1]INTERNAL PARAMETERS-1'!$B$5:$J$44,4, FALSE)</f>
        <v>0.16361707062</v>
      </c>
      <c r="U40" s="44">
        <f>$F40*'[1]INTERNAL PARAMETERS-2'!T40*VLOOKUP(U$4,'[1]INTERNAL PARAMETERS-1'!$B$5:$J$44,4, FALSE)</f>
        <v>0.32723414124</v>
      </c>
      <c r="V40" s="44">
        <f>$F40*'[1]INTERNAL PARAMETERS-2'!U40*VLOOKUP(V$4,'[1]INTERNAL PARAMETERS-1'!$B$5:$J$44,4, FALSE)</f>
        <v>1.7180088894450001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2.4542560593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158.24225577972001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219.94609647116246</v>
      </c>
      <c r="BB40" s="44">
        <f>$F40*'[1]INTERNAL PARAMETERS-2'!M40*(1-VLOOKUP(N$4,'[1]INTERNAL PARAMETERS-1'!$B$5:$J$44,4, FALSE))</f>
        <v>42.745710780494996</v>
      </c>
      <c r="BC40" s="44">
        <f>$F40*'[1]INTERNAL PARAMETERS-2'!N40*(1-VLOOKUP(O$4,'[1]INTERNAL PARAMETERS-1'!$B$5:$J$44,4, FALSE))</f>
        <v>73.628966522849993</v>
      </c>
      <c r="BD40" s="44">
        <f>$F40*'[1]INTERNAL PARAMETERS-2'!O40*(1-VLOOKUP(P$4,'[1]INTERNAL PARAMETERS-1'!$B$5:$J$44,4, FALSE))</f>
        <v>4.0905255919499997</v>
      </c>
      <c r="BE40" s="44">
        <f>$F40*'[1]INTERNAL PARAMETERS-2'!P40*(1-VLOOKUP(Q$4,'[1]INTERNAL PARAMETERS-1'!$B$5:$J$44,4, FALSE))</f>
        <v>71.174710463549999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43.051212985379998</v>
      </c>
      <c r="BH40" s="44">
        <f>$F40*'[1]INTERNAL PARAMETERS-2'!S40*(1-VLOOKUP(T$4,'[1]INTERNAL PARAMETERS-1'!$B$5:$J$44,4, FALSE))</f>
        <v>1.47255363558</v>
      </c>
      <c r="BI40" s="44">
        <f>$F40*'[1]INTERNAL PARAMETERS-2'!T40*(1-VLOOKUP(U$4,'[1]INTERNAL PARAMETERS-1'!$B$5:$J$44,4, FALSE))</f>
        <v>1.30893656496</v>
      </c>
      <c r="BJ40" s="44">
        <f>$F40*'[1]INTERNAL PARAMETERS-2'!U40*(1-VLOOKUP(V$4,'[1]INTERNAL PARAMETERS-1'!$B$5:$J$44,4, FALSE))</f>
        <v>9.735383706855</v>
      </c>
      <c r="BK40" s="44">
        <f>$F40*'[1]INTERNAL PARAMETERS-2'!V40*(1-VLOOKUP(W$4,'[1]INTERNAL PARAMETERS-1'!$B$5:$J$44,4, FALSE))</f>
        <v>14.725832835149999</v>
      </c>
      <c r="BL40" s="44">
        <f>$F40*'[1]INTERNAL PARAMETERS-2'!W40*(1-VLOOKUP(X$4,'[1]INTERNAL PARAMETERS-1'!$B$5:$J$44,4, FALSE))</f>
        <v>15.54391818825</v>
      </c>
      <c r="BM40" s="44">
        <f>$F40*'[1]INTERNAL PARAMETERS-2'!X40*(1-VLOOKUP(Y$4,'[1]INTERNAL PARAMETERS-1'!$B$5:$J$44,4, FALSE))</f>
        <v>19.634443780199998</v>
      </c>
      <c r="BN40" s="44">
        <f>$F40*'[1]INTERNAL PARAMETERS-2'!Y40*(1-VLOOKUP(Z$4,'[1]INTERNAL PARAMETERS-1'!$B$5:$J$44,4, FALSE))</f>
        <v>50.722181330250002</v>
      </c>
      <c r="BO40" s="44">
        <f>$F40*'[1]INTERNAL PARAMETERS-2'!Z40*(1-VLOOKUP(AA$4,'[1]INTERNAL PARAMETERS-1'!$B$5:$J$44,4, FALSE))</f>
        <v>48.267925270949995</v>
      </c>
      <c r="BP40" s="44">
        <f>$F40*'[1]INTERNAL PARAMETERS-2'!AA40*(1-VLOOKUP(AB$4,'[1]INTERNAL PARAMETERS-1'!$B$5:$J$44,4, FALSE))</f>
        <v>8.999136537</v>
      </c>
      <c r="BQ40" s="44">
        <f>$F40*'[1]INTERNAL PARAMETERS-2'!AB40*(1-VLOOKUP(AC$4,'[1]INTERNAL PARAMETERS-1'!$B$5:$J$44,4, FALSE))</f>
        <v>109.62531501795</v>
      </c>
      <c r="BR40" s="44">
        <f>$F40*'[1]INTERNAL PARAMETERS-2'!AC40*(1-VLOOKUP(AD$4,'[1]INTERNAL PARAMETERS-1'!$B$5:$J$44,4, FALSE))</f>
        <v>7.36286700435</v>
      </c>
      <c r="BS40" s="44">
        <f>$F40*'[1]INTERNAL PARAMETERS-2'!AD40*(1-VLOOKUP(AE$4,'[1]INTERNAL PARAMETERS-1'!$B$5:$J$44,4, FALSE))</f>
        <v>0.81808535309999997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6.5447816512500001</v>
      </c>
      <c r="CB40" s="44">
        <f>$F40*'[1]INTERNAL PARAMETERS-2'!AM40*(1-VLOOKUP(AN$4,'[1]INTERNAL PARAMETERS-1'!$B$5:$J$44,4, FALSE))</f>
        <v>0.81808535309999997</v>
      </c>
      <c r="CC40" s="44">
        <f>$F40*'[1]INTERNAL PARAMETERS-2'!AN40*(1-VLOOKUP(AO$4,'[1]INTERNAL PARAMETERS-1'!$B$5:$J$44,4, FALSE))</f>
        <v>9.817221890099999</v>
      </c>
      <c r="CD40" s="44">
        <f>$F40*'[1]INTERNAL PARAMETERS-2'!AO40*(1-VLOOKUP(AP$4,'[1]INTERNAL PARAMETERS-1'!$B$5:$J$44,4, FALSE))</f>
        <v>39.268788733950004</v>
      </c>
      <c r="CE40" s="44">
        <f>$F40*'[1]INTERNAL PARAMETERS-2'!AP40*(1-VLOOKUP(AQ$4,'[1]INTERNAL PARAMETERS-1'!$B$5:$J$44,4, FALSE))</f>
        <v>0.81808535309999997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988.26449999999988</v>
      </c>
    </row>
    <row r="41" spans="3:87" x14ac:dyDescent="0.5">
      <c r="C41" s="27" t="s">
        <v>4</v>
      </c>
      <c r="D41" s="26" t="s">
        <v>81</v>
      </c>
      <c r="E41" s="26" t="s">
        <v>80</v>
      </c>
      <c r="F41" s="124">
        <f>OVERALL2021!AI41</f>
        <v>5308.5329999999994</v>
      </c>
      <c r="G41" s="45">
        <f>$F41*'[1]INTERNAL PARAMETERS-2'!F41*VLOOKUP(G$4,'[1]INTERNAL PARAMETERS-1'!$B$5:$J$44,4, FALSE)</f>
        <v>7.3937247623999998</v>
      </c>
      <c r="H41" s="44">
        <f>$F41*'[1]INTERNAL PARAMETERS-2'!G41*VLOOKUP(H$4,'[1]INTERNAL PARAMETERS-1'!$B$5:$J$44,4, FALSE)</f>
        <v>8.8721512028999978</v>
      </c>
      <c r="I41" s="44">
        <f>$F41*'[1]INTERNAL PARAMETERS-2'!H41*VLOOKUP(I$4,'[1]INTERNAL PARAMETERS-1'!$B$5:$J$44,4, FALSE)</f>
        <v>62.329901335515004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1.4789572937999997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2.4398548521299999</v>
      </c>
      <c r="N41" s="44">
        <f>$F41*'[1]INTERNAL PARAMETERS-2'!M41*VLOOKUP(N$4,'[1]INTERNAL PARAMETERS-1'!$B$5:$J$44,4, FALSE)</f>
        <v>21.145399870904999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19.2232596996</v>
      </c>
      <c r="S41" s="44">
        <f>$F41*'[1]INTERNAL PARAMETERS-2'!R41*VLOOKUP(S$4,'[1]INTERNAL PARAMETERS-1'!$B$5:$J$44,4, FALSE)</f>
        <v>52.491145901309999</v>
      </c>
      <c r="T41" s="44">
        <f>$F41*'[1]INTERNAL PARAMETERS-2'!S41*VLOOKUP(T$4,'[1]INTERNAL PARAMETERS-1'!$B$5:$J$44,4, FALSE)</f>
        <v>2.6616453608699997</v>
      </c>
      <c r="U41" s="44">
        <f>$F41*'[1]INTERNAL PARAMETERS-2'!T41*VLOOKUP(U$4,'[1]INTERNAL PARAMETERS-1'!$B$5:$J$44,4, FALSE)</f>
        <v>1.7744302405799997</v>
      </c>
      <c r="V41" s="44">
        <f>$F41*'[1]INTERNAL PARAMETERS-2'!U41*VLOOKUP(V$4,'[1]INTERNAL PARAMETERS-1'!$B$5:$J$44,4, FALSE)</f>
        <v>51.458795488799993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2.9573837343</v>
      </c>
      <c r="AI41" s="44">
        <f>$F41*'[1]INTERNAL PARAMETERS-2'!AH41*VLOOKUP(AI$4,'[1]INTERNAL PARAMETERS-1'!$B$5:$J$44,4, FALSE)</f>
        <v>14.786918671499999</v>
      </c>
      <c r="AJ41" s="44">
        <f>$F41*'[1]INTERNAL PARAMETERS-2'!AI41*VLOOKUP(AJ$4,'[1]INTERNAL PARAMETERS-1'!$B$5:$J$44,4, FALSE)</f>
        <v>1.4789572937999997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1184.2681253747849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46.357242190469989</v>
      </c>
      <c r="BB41" s="44">
        <f>$F41*'[1]INTERNAL PARAMETERS-2'!M41*(1-VLOOKUP(N$4,'[1]INTERNAL PARAMETERS-1'!$B$5:$J$44,4, FALSE))</f>
        <v>401.76259754719496</v>
      </c>
      <c r="BC41" s="44">
        <f>$F41*'[1]INTERNAL PARAMETERS-2'!N41*(1-VLOOKUP(O$4,'[1]INTERNAL PARAMETERS-1'!$B$5:$J$44,4, FALSE))</f>
        <v>82.807275413699998</v>
      </c>
      <c r="BD41" s="44">
        <f>$F41*'[1]INTERNAL PARAMETERS-2'!O41*(1-VLOOKUP(P$4,'[1]INTERNAL PARAMETERS-1'!$B$5:$J$44,4, FALSE))</f>
        <v>153.78501589019999</v>
      </c>
      <c r="BE41" s="44">
        <f>$F41*'[1]INTERNAL PARAMETERS-2'!P41*(1-VLOOKUP(Q$4,'[1]INTERNAL PARAMETERS-1'!$B$5:$J$44,4, FALSE))</f>
        <v>39.924945839699994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997.33177212488988</v>
      </c>
      <c r="BH41" s="44">
        <f>$F41*'[1]INTERNAL PARAMETERS-2'!S41*(1-VLOOKUP(T$4,'[1]INTERNAL PARAMETERS-1'!$B$5:$J$44,4, FALSE))</f>
        <v>23.954808247829995</v>
      </c>
      <c r="BI41" s="44">
        <f>$F41*'[1]INTERNAL PARAMETERS-2'!T41*(1-VLOOKUP(U$4,'[1]INTERNAL PARAMETERS-1'!$B$5:$J$44,4, FALSE))</f>
        <v>7.0977209623199986</v>
      </c>
      <c r="BJ41" s="44">
        <f>$F41*'[1]INTERNAL PARAMETERS-2'!U41*(1-VLOOKUP(V$4,'[1]INTERNAL PARAMETERS-1'!$B$5:$J$44,4, FALSE))</f>
        <v>291.59984110319999</v>
      </c>
      <c r="BK41" s="44">
        <f>$F41*'[1]INTERNAL PARAMETERS-2'!V41*(1-VLOOKUP(W$4,'[1]INTERNAL PARAMETERS-1'!$B$5:$J$44,4, FALSE))</f>
        <v>59.148205539299994</v>
      </c>
      <c r="BL41" s="44">
        <f>$F41*'[1]INTERNAL PARAMETERS-2'!W41*(1-VLOOKUP(X$4,'[1]INTERNAL PARAMETERS-1'!$B$5:$J$44,4, FALSE))</f>
        <v>11.8295349372</v>
      </c>
      <c r="BM41" s="44">
        <f>$F41*'[1]INTERNAL PARAMETERS-2'!X41*(1-VLOOKUP(Y$4,'[1]INTERNAL PARAMETERS-1'!$B$5:$J$44,4, FALSE))</f>
        <v>2.9573837343</v>
      </c>
      <c r="BN41" s="44">
        <f>$F41*'[1]INTERNAL PARAMETERS-2'!Y41*(1-VLOOKUP(Z$4,'[1]INTERNAL PARAMETERS-1'!$B$5:$J$44,4, FALSE))</f>
        <v>332.70752809529995</v>
      </c>
      <c r="BO41" s="44">
        <f>$F41*'[1]INTERNAL PARAMETERS-2'!Z41*(1-VLOOKUP(AA$4,'[1]INTERNAL PARAMETERS-1'!$B$5:$J$44,4, FALSE))</f>
        <v>177.4440857646</v>
      </c>
      <c r="BP41" s="44">
        <f>$F41*'[1]INTERNAL PARAMETERS-2'!AA41*(1-VLOOKUP(AB$4,'[1]INTERNAL PARAMETERS-1'!$B$5:$J$44,4, FALSE))</f>
        <v>31.052794636799998</v>
      </c>
      <c r="BQ41" s="44">
        <f>$F41*'[1]INTERNAL PARAMETERS-2'!AB41*(1-VLOOKUP(AC$4,'[1]INTERNAL PARAMETERS-1'!$B$5:$J$44,4, FALSE))</f>
        <v>581.12935433639996</v>
      </c>
      <c r="BR41" s="44">
        <f>$F41*'[1]INTERNAL PARAMETERS-2'!AC41*(1-VLOOKUP(AD$4,'[1]INTERNAL PARAMETERS-1'!$B$5:$J$44,4, FALSE))</f>
        <v>23.6590698744</v>
      </c>
      <c r="BS41" s="44">
        <f>$F41*'[1]INTERNAL PARAMETERS-2'!AD41*(1-VLOOKUP(AE$4,'[1]INTERNAL PARAMETERS-1'!$B$5:$J$44,4, FALSE))</f>
        <v>26.616453608699995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2.9573837343</v>
      </c>
      <c r="CA41" s="44">
        <f>$F41*'[1]INTERNAL PARAMETERS-2'!AL41*(1-VLOOKUP(AM$4,'[1]INTERNAL PARAMETERS-1'!$B$5:$J$44,4, FALSE))</f>
        <v>2.9573837343</v>
      </c>
      <c r="CB41" s="44">
        <f>$F41*'[1]INTERNAL PARAMETERS-2'!AM41*(1-VLOOKUP(AN$4,'[1]INTERNAL PARAMETERS-1'!$B$5:$J$44,4, FALSE))</f>
        <v>1.4789572937999997</v>
      </c>
      <c r="CC41" s="44">
        <f>$F41*'[1]INTERNAL PARAMETERS-2'!AN41*(1-VLOOKUP(AO$4,'[1]INTERNAL PARAMETERS-1'!$B$5:$J$44,4, FALSE))</f>
        <v>16.265875965299998</v>
      </c>
      <c r="CD41" s="44">
        <f>$F41*'[1]INTERNAL PARAMETERS-2'!AO41*(1-VLOOKUP(AP$4,'[1]INTERNAL PARAMETERS-1'!$B$5:$J$44,4, FALSE))</f>
        <v>459.87555952349993</v>
      </c>
      <c r="CE41" s="44">
        <f>$F41*'[1]INTERNAL PARAMETERS-2'!AP41*(1-VLOOKUP(AQ$4,'[1]INTERNAL PARAMETERS-1'!$B$5:$J$44,4, FALSE))</f>
        <v>41.403372280199996</v>
      </c>
      <c r="CF41" s="44">
        <f>$F41*'[1]INTERNAL PARAMETERS-2'!AQ41*(1-VLOOKUP(AR$4,'[1]INTERNAL PARAMETERS-1'!$B$5:$J$44,4, FALSE))</f>
        <v>54.711864511199998</v>
      </c>
      <c r="CG41" s="44">
        <f>$F41*'[1]INTERNAL PARAMETERS-2'!AR41*(1-VLOOKUP(AS$4,'[1]INTERNAL PARAMETERS-1'!$B$5:$J$44,4, FALSE))</f>
        <v>2.9573837343</v>
      </c>
      <c r="CH41" s="43">
        <f>$F41*'[1]INTERNAL PARAMETERS-2'!AS41*(1-VLOOKUP(AT$4,'[1]INTERNAL PARAMETERS-1'!$B$5:$J$44,4, FALSE))</f>
        <v>0</v>
      </c>
      <c r="CI41" s="42">
        <f t="shared" si="0"/>
        <v>5308.5340617065976</v>
      </c>
    </row>
    <row r="42" spans="3:87" x14ac:dyDescent="0.5">
      <c r="C42" s="27" t="s">
        <v>4</v>
      </c>
      <c r="D42" s="26" t="s">
        <v>81</v>
      </c>
      <c r="E42" s="26" t="s">
        <v>79</v>
      </c>
      <c r="F42" s="124">
        <f>OVERALL2021!AI42</f>
        <v>17392.798000000003</v>
      </c>
      <c r="G42" s="45">
        <f>$F42*'[1]INTERNAL PARAMETERS-2'!F42*VLOOKUP(G$4,'[1]INTERNAL PARAMETERS-1'!$B$5:$J$44,4, FALSE)</f>
        <v>23.869875975200003</v>
      </c>
      <c r="H42" s="44">
        <f>$F42*'[1]INTERNAL PARAMETERS-2'!G42*VLOOKUP(H$4,'[1]INTERNAL PARAMETERS-1'!$B$5:$J$44,4, FALSE)</f>
        <v>9.9452018964000022</v>
      </c>
      <c r="I42" s="44">
        <f>$F42*'[1]INTERNAL PARAMETERS-2'!H42*VLOOKUP(I$4,'[1]INTERNAL PARAMETERS-1'!$B$5:$J$44,4, FALSE)</f>
        <v>164.89094305117004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4.5750015859200017</v>
      </c>
      <c r="N42" s="44">
        <f>$F42*'[1]INTERNAL PARAMETERS-2'!M42*VLOOKUP(N$4,'[1]INTERNAL PARAMETERS-1'!$B$5:$J$44,4, FALSE)</f>
        <v>64.646160354330021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21.880139884000002</v>
      </c>
      <c r="S42" s="44">
        <f>$F42*'[1]INTERNAL PARAMETERS-2'!R42*VLOOKUP(S$4,'[1]INTERNAL PARAMETERS-1'!$B$5:$J$44,4, FALSE)</f>
        <v>148.69259545382002</v>
      </c>
      <c r="T42" s="44">
        <f>$F42*'[1]INTERNAL PARAMETERS-2'!S42*VLOOKUP(T$4,'[1]INTERNAL PARAMETERS-1'!$B$5:$J$44,4, FALSE)</f>
        <v>6.7630155743200007</v>
      </c>
      <c r="U42" s="44">
        <f>$F42*'[1]INTERNAL PARAMETERS-2'!T42*VLOOKUP(U$4,'[1]INTERNAL PARAMETERS-1'!$B$5:$J$44,4, FALSE)</f>
        <v>5.9674689938000007</v>
      </c>
      <c r="V42" s="44">
        <f>$F42*'[1]INTERNAL PARAMETERS-2'!U42*VLOOKUP(V$4,'[1]INTERNAL PARAMETERS-1'!$B$5:$J$44,4, FALSE)</f>
        <v>114.87125617494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27.847608877800006</v>
      </c>
      <c r="AJ42" s="44">
        <f>$F42*'[1]INTERNAL PARAMETERS-2'!AI42*VLOOKUP(AJ$4,'[1]INTERNAL PARAMETERS-1'!$B$5:$J$44,4, FALSE)</f>
        <v>1.9897360912000004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3132.9279179722303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86.925030132480018</v>
      </c>
      <c r="BB42" s="44">
        <f>$F42*'[1]INTERNAL PARAMETERS-2'!M42*(1-VLOOKUP(N$4,'[1]INTERNAL PARAMETERS-1'!$B$5:$J$44,4, FALSE))</f>
        <v>1228.2770467322703</v>
      </c>
      <c r="BC42" s="44">
        <f>$F42*'[1]INTERNAL PARAMETERS-2'!N42*(1-VLOOKUP(O$4,'[1]INTERNAL PARAMETERS-1'!$B$5:$J$44,4, FALSE))</f>
        <v>198.9109950472</v>
      </c>
      <c r="BD42" s="44">
        <f>$F42*'[1]INTERNAL PARAMETERS-2'!O42*(1-VLOOKUP(P$4,'[1]INTERNAL PARAMETERS-1'!$B$5:$J$44,4, FALSE))</f>
        <v>785.69877829240011</v>
      </c>
      <c r="BE42" s="44">
        <f>$F42*'[1]INTERNAL PARAMETERS-2'!P42*(1-VLOOKUP(Q$4,'[1]INTERNAL PARAMETERS-1'!$B$5:$J$44,4, FALSE))</f>
        <v>159.12844818180002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2825.1593136225802</v>
      </c>
      <c r="BH42" s="44">
        <f>$F42*'[1]INTERNAL PARAMETERS-2'!S42*(1-VLOOKUP(T$4,'[1]INTERNAL PARAMETERS-1'!$B$5:$J$44,4, FALSE))</f>
        <v>60.867140168880006</v>
      </c>
      <c r="BI42" s="44">
        <f>$F42*'[1]INTERNAL PARAMETERS-2'!T42*(1-VLOOKUP(U$4,'[1]INTERNAL PARAMETERS-1'!$B$5:$J$44,4, FALSE))</f>
        <v>23.869875975200003</v>
      </c>
      <c r="BJ42" s="44">
        <f>$F42*'[1]INTERNAL PARAMETERS-2'!U42*(1-VLOOKUP(V$4,'[1]INTERNAL PARAMETERS-1'!$B$5:$J$44,4, FALSE))</f>
        <v>650.93711832465999</v>
      </c>
      <c r="BK42" s="44">
        <f>$F42*'[1]INTERNAL PARAMETERS-2'!V42*(1-VLOOKUP(W$4,'[1]INTERNAL PARAMETERS-1'!$B$5:$J$44,4, FALSE))</f>
        <v>332.18157044240002</v>
      </c>
      <c r="BL42" s="44">
        <f>$F42*'[1]INTERNAL PARAMETERS-2'!W42*(1-VLOOKUP(X$4,'[1]INTERNAL PARAMETERS-1'!$B$5:$J$44,4, FALSE))</f>
        <v>29.837344969000004</v>
      </c>
      <c r="BM42" s="44">
        <f>$F42*'[1]INTERNAL PARAMETERS-2'!X42*(1-VLOOKUP(Y$4,'[1]INTERNAL PARAMETERS-1'!$B$5:$J$44,4, FALSE))</f>
        <v>17.902406981400002</v>
      </c>
      <c r="BN42" s="44">
        <f>$F42*'[1]INTERNAL PARAMETERS-2'!Y42*(1-VLOOKUP(Z$4,'[1]INTERNAL PARAMETERS-1'!$B$5:$J$44,4, FALSE))</f>
        <v>1734.5054769490002</v>
      </c>
      <c r="BO42" s="44">
        <f>$F42*'[1]INTERNAL PARAMETERS-2'!Z42*(1-VLOOKUP(AA$4,'[1]INTERNAL PARAMETERS-1'!$B$5:$J$44,4, FALSE))</f>
        <v>1774.2880238144003</v>
      </c>
      <c r="BP42" s="44">
        <f>$F42*'[1]INTERNAL PARAMETERS-2'!AA42*(1-VLOOKUP(AB$4,'[1]INTERNAL PARAMETERS-1'!$B$5:$J$44,4, FALSE))</f>
        <v>218.80313811980002</v>
      </c>
      <c r="BQ42" s="44">
        <f>$F42*'[1]INTERNAL PARAMETERS-2'!AB42*(1-VLOOKUP(AC$4,'[1]INTERNAL PARAMETERS-1'!$B$5:$J$44,4, FALSE))</f>
        <v>1869.7657884354003</v>
      </c>
      <c r="BR42" s="44">
        <f>$F42*'[1]INTERNAL PARAMETERS-2'!AC42*(1-VLOOKUP(AD$4,'[1]INTERNAL PARAMETERS-1'!$B$5:$J$44,4, FALSE))</f>
        <v>109.40069942000001</v>
      </c>
      <c r="BS42" s="44">
        <f>$F42*'[1]INTERNAL PARAMETERS-2'!AD42*(1-VLOOKUP(AE$4,'[1]INTERNAL PARAMETERS-1'!$B$5:$J$44,4, FALSE))</f>
        <v>57.684953846800006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21.880139884000002</v>
      </c>
      <c r="CA42" s="44">
        <f>$F42*'[1]INTERNAL PARAMETERS-2'!AL42*(1-VLOOKUP(AM$4,'[1]INTERNAL PARAMETERS-1'!$B$5:$J$44,4, FALSE))</f>
        <v>13.922934799000002</v>
      </c>
      <c r="CB42" s="44">
        <f>$F42*'[1]INTERNAL PARAMETERS-2'!AM42*(1-VLOOKUP(AN$4,'[1]INTERNAL PARAMETERS-1'!$B$5:$J$44,4, FALSE))</f>
        <v>7.9572050850000009</v>
      </c>
      <c r="CC42" s="44">
        <f>$F42*'[1]INTERNAL PARAMETERS-2'!AN42*(1-VLOOKUP(AO$4,'[1]INTERNAL PARAMETERS-1'!$B$5:$J$44,4, FALSE))</f>
        <v>87.520559536000007</v>
      </c>
      <c r="CD42" s="44">
        <f>$F42*'[1]INTERNAL PARAMETERS-2'!AO42*(1-VLOOKUP(AP$4,'[1]INTERNAL PARAMETERS-1'!$B$5:$J$44,4, FALSE))</f>
        <v>1245.1851944160003</v>
      </c>
      <c r="CE42" s="44">
        <f>$F42*'[1]INTERNAL PARAMETERS-2'!AP42*(1-VLOOKUP(AQ$4,'[1]INTERNAL PARAMETERS-1'!$B$5:$J$44,4, FALSE))</f>
        <v>107.41270260860001</v>
      </c>
      <c r="CF42" s="44">
        <f>$F42*'[1]INTERNAL PARAMETERS-2'!AQ42*(1-VLOOKUP(AR$4,'[1]INTERNAL PARAMETERS-1'!$B$5:$J$44,4, FALSE))</f>
        <v>13.922934799000002</v>
      </c>
      <c r="CG42" s="44">
        <f>$F42*'[1]INTERNAL PARAMETERS-2'!AR42*(1-VLOOKUP(AS$4,'[1]INTERNAL PARAMETERS-1'!$B$5:$J$44,4, FALSE))</f>
        <v>1.9897360912000004</v>
      </c>
      <c r="CH42" s="43">
        <f>$F42*'[1]INTERNAL PARAMETERS-2'!AS42*(1-VLOOKUP(AT$4,'[1]INTERNAL PARAMETERS-1'!$B$5:$J$44,4, FALSE))</f>
        <v>0</v>
      </c>
      <c r="CI42" s="42">
        <f t="shared" si="0"/>
        <v>17392.801478559606</v>
      </c>
    </row>
    <row r="43" spans="3:87" x14ac:dyDescent="0.5">
      <c r="C43" s="27" t="s">
        <v>4</v>
      </c>
      <c r="D43" s="26" t="s">
        <v>81</v>
      </c>
      <c r="E43" s="26" t="s">
        <v>78</v>
      </c>
      <c r="F43" s="124">
        <f>OVERALL2021!AI43</f>
        <v>35058.334000000003</v>
      </c>
      <c r="G43" s="45">
        <f>$F43*'[1]INTERNAL PARAMETERS-2'!F43*VLOOKUP(G$4,'[1]INTERNAL PARAMETERS-1'!$B$5:$J$44,4, FALSE)</f>
        <v>21.5328287428</v>
      </c>
      <c r="H43" s="44">
        <f>$F43*'[1]INTERNAL PARAMETERS-2'!G43*VLOOKUP(H$4,'[1]INTERNAL PARAMETERS-1'!$B$5:$J$44,4, FALSE)</f>
        <v>34.988217332000005</v>
      </c>
      <c r="I43" s="44">
        <f>$F43*'[1]INTERNAL PARAMETERS-2'!H43*VLOOKUP(I$4,'[1]INTERNAL PARAMETERS-1'!$B$5:$J$44,4, FALSE)</f>
        <v>333.18774525254003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15.47562508595</v>
      </c>
      <c r="N43" s="44">
        <f>$F43*'[1]INTERNAL PARAMETERS-2'!M43*VLOOKUP(N$4,'[1]INTERNAL PARAMETERS-1'!$B$5:$J$44,4, FALSE)</f>
        <v>99.851393982100021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16.147868640399999</v>
      </c>
      <c r="S43" s="44">
        <f>$F43*'[1]INTERNAL PARAMETERS-2'!R43*VLOOKUP(S$4,'[1]INTERNAL PARAMETERS-1'!$B$5:$J$44,4, FALSE)</f>
        <v>271.84162066932004</v>
      </c>
      <c r="T43" s="44">
        <f>$F43*'[1]INTERNAL PARAMETERS-2'!S43*VLOOKUP(T$4,'[1]INTERNAL PARAMETERS-1'!$B$5:$J$44,4, FALSE)</f>
        <v>8.0742849035400024</v>
      </c>
      <c r="U43" s="44">
        <f>$F43*'[1]INTERNAL PARAMETERS-2'!T43*VLOOKUP(U$4,'[1]INTERNAL PARAMETERS-1'!$B$5:$J$44,4, FALSE)</f>
        <v>10.227217194480001</v>
      </c>
      <c r="V43" s="44">
        <f>$F43*'[1]INTERNAL PARAMETERS-2'!U43*VLOOKUP(V$4,'[1]INTERNAL PARAMETERS-1'!$B$5:$J$44,4, FALSE)</f>
        <v>217.1968966302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2.6924800512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5.3814542689999998</v>
      </c>
      <c r="AI43" s="44">
        <f>$F43*'[1]INTERNAL PARAMETERS-2'!AH43*VLOOKUP(AI$4,'[1]INTERNAL PARAMETERS-1'!$B$5:$J$44,4, FALSE)</f>
        <v>29.606763063000002</v>
      </c>
      <c r="AJ43" s="44">
        <f>$F43*'[1]INTERNAL PARAMETERS-2'!AI43*VLOOKUP(AJ$4,'[1]INTERNAL PARAMETERS-1'!$B$5:$J$44,4, FALSE)</f>
        <v>2.6924800512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6330.56715979826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294.03687663304999</v>
      </c>
      <c r="BB43" s="44">
        <f>$F43*'[1]INTERNAL PARAMETERS-2'!M43*(1-VLOOKUP(N$4,'[1]INTERNAL PARAMETERS-1'!$B$5:$J$44,4, FALSE))</f>
        <v>1897.1764856599002</v>
      </c>
      <c r="BC43" s="44">
        <f>$F43*'[1]INTERNAL PARAMETERS-2'!N43*(1-VLOOKUP(O$4,'[1]INTERNAL PARAMETERS-1'!$B$5:$J$44,4, FALSE))</f>
        <v>360.64858769140005</v>
      </c>
      <c r="BD43" s="44">
        <f>$F43*'[1]INTERNAL PARAMETERS-2'!O43*(1-VLOOKUP(P$4,'[1]INTERNAL PARAMETERS-1'!$B$5:$J$44,4, FALSE))</f>
        <v>1630.9943318482003</v>
      </c>
      <c r="BE43" s="44">
        <f>$F43*'[1]INTERNAL PARAMETERS-2'!P43*(1-VLOOKUP(Q$4,'[1]INTERNAL PARAMETERS-1'!$B$5:$J$44,4, FALSE))</f>
        <v>279.90573865600004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5164.9907927170807</v>
      </c>
      <c r="BH43" s="44">
        <f>$F43*'[1]INTERNAL PARAMETERS-2'!S43*(1-VLOOKUP(T$4,'[1]INTERNAL PARAMETERS-1'!$B$5:$J$44,4, FALSE))</f>
        <v>72.668564131860009</v>
      </c>
      <c r="BI43" s="44">
        <f>$F43*'[1]INTERNAL PARAMETERS-2'!T43*(1-VLOOKUP(U$4,'[1]INTERNAL PARAMETERS-1'!$B$5:$J$44,4, FALSE))</f>
        <v>40.908868777920006</v>
      </c>
      <c r="BJ43" s="44">
        <f>$F43*'[1]INTERNAL PARAMETERS-2'!U43*(1-VLOOKUP(V$4,'[1]INTERNAL PARAMETERS-1'!$B$5:$J$44,4, FALSE))</f>
        <v>1230.7824142378001</v>
      </c>
      <c r="BK43" s="44">
        <f>$F43*'[1]INTERNAL PARAMETERS-2'!V43*(1-VLOOKUP(W$4,'[1]INTERNAL PARAMETERS-1'!$B$5:$J$44,4, FALSE))</f>
        <v>750.90393844580001</v>
      </c>
      <c r="BL43" s="44">
        <f>$F43*'[1]INTERNAL PARAMETERS-2'!W43*(1-VLOOKUP(X$4,'[1]INTERNAL PARAMETERS-1'!$B$5:$J$44,4, FALSE))</f>
        <v>183.01502098020001</v>
      </c>
      <c r="BM43" s="44">
        <f>$F43*'[1]INTERNAL PARAMETERS-2'!X43*(1-VLOOKUP(Y$4,'[1]INTERNAL PARAMETERS-1'!$B$5:$J$44,4, FALSE))</f>
        <v>32.295737280799997</v>
      </c>
      <c r="BN43" s="44">
        <f>$F43*'[1]INTERNAL PARAMETERS-2'!Y43*(1-VLOOKUP(Z$4,'[1]INTERNAL PARAMETERS-1'!$B$5:$J$44,4, FALSE))</f>
        <v>2392.6646846654003</v>
      </c>
      <c r="BO43" s="44">
        <f>$F43*'[1]INTERNAL PARAMETERS-2'!Z43*(1-VLOOKUP(AA$4,'[1]INTERNAL PARAMETERS-1'!$B$5:$J$44,4, FALSE))</f>
        <v>5347.8368325274005</v>
      </c>
      <c r="BP43" s="44">
        <f>$F43*'[1]INTERNAL PARAMETERS-2'!AA43*(1-VLOOKUP(AB$4,'[1]INTERNAL PARAMETERS-1'!$B$5:$J$44,4, FALSE))</f>
        <v>732.06358975420005</v>
      </c>
      <c r="BQ43" s="44">
        <f>$F43*'[1]INTERNAL PARAMETERS-2'!AB43*(1-VLOOKUP(AC$4,'[1]INTERNAL PARAMETERS-1'!$B$5:$J$44,4, FALSE))</f>
        <v>3953.6860876830001</v>
      </c>
      <c r="BR43" s="44">
        <f>$F43*'[1]INTERNAL PARAMETERS-2'!AC43*(1-VLOOKUP(AD$4,'[1]INTERNAL PARAMETERS-1'!$B$5:$J$44,4, FALSE))</f>
        <v>250.30248142640002</v>
      </c>
      <c r="BS43" s="44">
        <f>$F43*'[1]INTERNAL PARAMETERS-2'!AD43*(1-VLOOKUP(AE$4,'[1]INTERNAL PARAMETERS-1'!$B$5:$J$44,4, FALSE))</f>
        <v>80.742849035400013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43.062151652200008</v>
      </c>
      <c r="CA43" s="44">
        <f>$F43*'[1]INTERNAL PARAMETERS-2'!AL43*(1-VLOOKUP(AM$4,'[1]INTERNAL PARAMETERS-1'!$B$5:$J$44,4, FALSE))</f>
        <v>37.680697383200005</v>
      </c>
      <c r="CB43" s="44">
        <f>$F43*'[1]INTERNAL PARAMETERS-2'!AM43*(1-VLOOKUP(AN$4,'[1]INTERNAL PARAMETERS-1'!$B$5:$J$44,4, FALSE))</f>
        <v>118.42354641860001</v>
      </c>
      <c r="CC43" s="44">
        <f>$F43*'[1]INTERNAL PARAMETERS-2'!AN43*(1-VLOOKUP(AO$4,'[1]INTERNAL PARAMETERS-1'!$B$5:$J$44,4, FALSE))</f>
        <v>196.47391540280003</v>
      </c>
      <c r="CD43" s="44">
        <f>$F43*'[1]INTERNAL PARAMETERS-2'!AO43*(1-VLOOKUP(AP$4,'[1]INTERNAL PARAMETERS-1'!$B$5:$J$44,4, FALSE))</f>
        <v>2344.2210787442004</v>
      </c>
      <c r="CE43" s="44">
        <f>$F43*'[1]INTERNAL PARAMETERS-2'!AP43*(1-VLOOKUP(AQ$4,'[1]INTERNAL PARAMETERS-1'!$B$5:$J$44,4, FALSE))</f>
        <v>196.47391540280003</v>
      </c>
      <c r="CF43" s="44">
        <f>$F43*'[1]INTERNAL PARAMETERS-2'!AQ43*(1-VLOOKUP(AR$4,'[1]INTERNAL PARAMETERS-1'!$B$5:$J$44,4, FALSE))</f>
        <v>24.221802960600002</v>
      </c>
      <c r="CG43" s="44">
        <f>$F43*'[1]INTERNAL PARAMETERS-2'!AR43*(1-VLOOKUP(AS$4,'[1]INTERNAL PARAMETERS-1'!$B$5:$J$44,4, FALSE))</f>
        <v>2.6924800512</v>
      </c>
      <c r="CH43" s="43">
        <f>$F43*'[1]INTERNAL PARAMETERS-2'!AS43*(1-VLOOKUP(AT$4,'[1]INTERNAL PARAMETERS-1'!$B$5:$J$44,4, FALSE))</f>
        <v>0</v>
      </c>
      <c r="CI43" s="42">
        <f t="shared" si="0"/>
        <v>35058.337505833399</v>
      </c>
    </row>
    <row r="44" spans="3:87" x14ac:dyDescent="0.5">
      <c r="C44" s="27" t="s">
        <v>4</v>
      </c>
      <c r="D44" s="26" t="s">
        <v>81</v>
      </c>
      <c r="E44" s="26" t="s">
        <v>77</v>
      </c>
      <c r="F44" s="124">
        <f>OVERALL2021!AI44</f>
        <v>51756.142999999996</v>
      </c>
      <c r="G44" s="45">
        <f>$F44*'[1]INTERNAL PARAMETERS-2'!F44*VLOOKUP(G$4,'[1]INTERNAL PARAMETERS-1'!$B$5:$J$44,4, FALSE)</f>
        <v>161.0702926303</v>
      </c>
      <c r="H44" s="44">
        <f>$F44*'[1]INTERNAL PARAMETERS-2'!G44*VLOOKUP(H$4,'[1]INTERNAL PARAMETERS-1'!$B$5:$J$44,4, FALSE)</f>
        <v>238.2024725432</v>
      </c>
      <c r="I44" s="44">
        <f>$F44*'[1]INTERNAL PARAMETERS-2'!H44*VLOOKUP(I$4,'[1]INTERNAL PARAMETERS-1'!$B$5:$J$44,4, FALSE)</f>
        <v>576.01714693063502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4.5390137410999998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30.399488152479996</v>
      </c>
      <c r="N44" s="44">
        <f>$F44*'[1]INTERNAL PARAMETERS-2'!M44*VLOOKUP(N$4,'[1]INTERNAL PARAMETERS-1'!$B$5:$J$44,4, FALSE)</f>
        <v>208.93929051028499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68.059328045000001</v>
      </c>
      <c r="S44" s="44">
        <f>$F44*'[1]INTERNAL PARAMETERS-2'!R44*VLOOKUP(S$4,'[1]INTERNAL PARAMETERS-1'!$B$5:$J$44,4, FALSE)</f>
        <v>209.37688869934996</v>
      </c>
      <c r="T44" s="44">
        <f>$F44*'[1]INTERNAL PARAMETERS-2'!S44*VLOOKUP(T$4,'[1]INTERNAL PARAMETERS-1'!$B$5:$J$44,4, FALSE)</f>
        <v>12.2506790481</v>
      </c>
      <c r="U44" s="44">
        <f>$F44*'[1]INTERNAL PARAMETERS-2'!T44*VLOOKUP(U$4,'[1]INTERNAL PARAMETERS-1'!$B$5:$J$44,4, FALSE)</f>
        <v>15.426435982579997</v>
      </c>
      <c r="V44" s="44">
        <f>$F44*'[1]INTERNAL PARAMETERS-2'!U44*VLOOKUP(V$4,'[1]INTERNAL PARAMETERS-1'!$B$5:$J$44,4, FALSE)</f>
        <v>298.77605084539499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9.072851867899999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9.072851867899999</v>
      </c>
      <c r="AI44" s="44">
        <f>$F44*'[1]INTERNAL PARAMETERS-2'!AH44*VLOOKUP(AI$4,'[1]INTERNAL PARAMETERS-1'!$B$5:$J$44,4, FALSE)</f>
        <v>56.714381499399998</v>
      </c>
      <c r="AJ44" s="44">
        <f>$F44*'[1]INTERNAL PARAMETERS-2'!AI44*VLOOKUP(AJ$4,'[1]INTERNAL PARAMETERS-1'!$B$5:$J$44,4, FALSE)</f>
        <v>36.296583085899996</v>
      </c>
      <c r="AK44" s="44">
        <f>$F44*'[1]INTERNAL PARAMETERS-2'!AJ44*VLOOKUP(AK$4,'[1]INTERNAL PARAMETERS-1'!$B$5:$J$44,4, FALSE)</f>
        <v>4.5390137410999998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10944.325791682064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577.59027489711991</v>
      </c>
      <c r="BB44" s="44">
        <f>$F44*'[1]INTERNAL PARAMETERS-2'!M44*(1-VLOOKUP(N$4,'[1]INTERNAL PARAMETERS-1'!$B$5:$J$44,4, FALSE))</f>
        <v>3969.8465196954148</v>
      </c>
      <c r="BC44" s="44">
        <f>$F44*'[1]INTERNAL PARAMETERS-2'!N44*(1-VLOOKUP(O$4,'[1]INTERNAL PARAMETERS-1'!$B$5:$J$44,4, FALSE))</f>
        <v>1451.9150795789999</v>
      </c>
      <c r="BD44" s="44">
        <f>$F44*'[1]INTERNAL PARAMETERS-2'!O44*(1-VLOOKUP(P$4,'[1]INTERNAL PARAMETERS-1'!$B$5:$J$44,4, FALSE))</f>
        <v>2577.1453845419996</v>
      </c>
      <c r="BE44" s="44">
        <f>$F44*'[1]INTERNAL PARAMETERS-2'!P44*(1-VLOOKUP(Q$4,'[1]INTERNAL PARAMETERS-1'!$B$5:$J$44,4, FALSE))</f>
        <v>798.55070596129997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3978.1608852876489</v>
      </c>
      <c r="BH44" s="44">
        <f>$F44*'[1]INTERNAL PARAMETERS-2'!S44*(1-VLOOKUP(T$4,'[1]INTERNAL PARAMETERS-1'!$B$5:$J$44,4, FALSE))</f>
        <v>110.2561114329</v>
      </c>
      <c r="BI44" s="44">
        <f>$F44*'[1]INTERNAL PARAMETERS-2'!T44*(1-VLOOKUP(U$4,'[1]INTERNAL PARAMETERS-1'!$B$5:$J$44,4, FALSE))</f>
        <v>61.70574393031999</v>
      </c>
      <c r="BJ44" s="44">
        <f>$F44*'[1]INTERNAL PARAMETERS-2'!U44*(1-VLOOKUP(V$4,'[1]INTERNAL PARAMETERS-1'!$B$5:$J$44,4, FALSE))</f>
        <v>1693.0642881239048</v>
      </c>
      <c r="BK44" s="44">
        <f>$F44*'[1]INTERNAL PARAMETERS-2'!V44*(1-VLOOKUP(W$4,'[1]INTERNAL PARAMETERS-1'!$B$5:$J$44,4, FALSE))</f>
        <v>1649.2819552952001</v>
      </c>
      <c r="BL44" s="44">
        <f>$F44*'[1]INTERNAL PARAMETERS-2'!W44*(1-VLOOKUP(X$4,'[1]INTERNAL PARAMETERS-1'!$B$5:$J$44,4, FALSE))</f>
        <v>1152.4540361809998</v>
      </c>
      <c r="BM44" s="44">
        <f>$F44*'[1]INTERNAL PARAMETERS-2'!X44*(1-VLOOKUP(Y$4,'[1]INTERNAL PARAMETERS-1'!$B$5:$J$44,4, FALSE))</f>
        <v>145.1915079579</v>
      </c>
      <c r="BN44" s="44">
        <f>$F44*'[1]INTERNAL PARAMETERS-2'!Y44*(1-VLOOKUP(Z$4,'[1]INTERNAL PARAMETERS-1'!$B$5:$J$44,4, FALSE))</f>
        <v>2193.7514040409001</v>
      </c>
      <c r="BO44" s="44">
        <f>$F44*'[1]INTERNAL PARAMETERS-2'!Z44*(1-VLOOKUP(AA$4,'[1]INTERNAL PARAMETERS-1'!$B$5:$J$44,4, FALSE))</f>
        <v>3289.4910587224999</v>
      </c>
      <c r="BP44" s="44">
        <f>$F44*'[1]INTERNAL PARAMETERS-2'!AA44*(1-VLOOKUP(AB$4,'[1]INTERNAL PARAMETERS-1'!$B$5:$J$44,4, FALSE))</f>
        <v>1424.6913483609999</v>
      </c>
      <c r="BQ44" s="44">
        <f>$F44*'[1]INTERNAL PARAMETERS-2'!AB44*(1-VLOOKUP(AC$4,'[1]INTERNAL PARAMETERS-1'!$B$5:$J$44,4, FALSE))</f>
        <v>7758.6547092296996</v>
      </c>
      <c r="BR44" s="44">
        <f>$F44*'[1]INTERNAL PARAMETERS-2'!AC44*(1-VLOOKUP(AD$4,'[1]INTERNAL PARAMETERS-1'!$B$5:$J$44,4, FALSE))</f>
        <v>896.10068428769989</v>
      </c>
      <c r="BS44" s="44">
        <f>$F44*'[1]INTERNAL PARAMETERS-2'!AD44*(1-VLOOKUP(AE$4,'[1]INTERNAL PARAMETERS-1'!$B$5:$J$44,4, FALSE))</f>
        <v>161.0702926303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251.81433815219998</v>
      </c>
      <c r="CA44" s="44">
        <f>$F44*'[1]INTERNAL PARAMETERS-2'!AL44*(1-VLOOKUP(AM$4,'[1]INTERNAL PARAMETERS-1'!$B$5:$J$44,4, FALSE))</f>
        <v>297.1889487203</v>
      </c>
      <c r="CB44" s="44">
        <f>$F44*'[1]INTERNAL PARAMETERS-2'!AM44*(1-VLOOKUP(AN$4,'[1]INTERNAL PARAMETERS-1'!$B$5:$J$44,4, FALSE))</f>
        <v>335.75245086960001</v>
      </c>
      <c r="CC44" s="44">
        <f>$F44*'[1]INTERNAL PARAMETERS-2'!AN44*(1-VLOOKUP(AO$4,'[1]INTERNAL PARAMETERS-1'!$B$5:$J$44,4, FALSE))</f>
        <v>444.6473757416</v>
      </c>
      <c r="CD44" s="44">
        <f>$F44*'[1]INTERNAL PARAMETERS-2'!AO44*(1-VLOOKUP(AP$4,'[1]INTERNAL PARAMETERS-1'!$B$5:$J$44,4, FALSE))</f>
        <v>3382.5020233077998</v>
      </c>
      <c r="CE44" s="44">
        <f>$F44*'[1]INTERNAL PARAMETERS-2'!AP44*(1-VLOOKUP(AQ$4,'[1]INTERNAL PARAMETERS-1'!$B$5:$J$44,4, FALSE))</f>
        <v>210.97874132519999</v>
      </c>
      <c r="CF44" s="44">
        <f>$F44*'[1]INTERNAL PARAMETERS-2'!AQ44*(1-VLOOKUP(AR$4,'[1]INTERNAL PARAMETERS-1'!$B$5:$J$44,4, FALSE))</f>
        <v>56.714381499399998</v>
      </c>
      <c r="CG44" s="44">
        <f>$F44*'[1]INTERNAL PARAMETERS-2'!AR44*(1-VLOOKUP(AS$4,'[1]INTERNAL PARAMETERS-1'!$B$5:$J$44,4, FALSE))</f>
        <v>4.5390137410999998</v>
      </c>
      <c r="CH44" s="43">
        <f>$F44*'[1]INTERNAL PARAMETERS-2'!AS44*(1-VLOOKUP(AT$4,'[1]INTERNAL PARAMETERS-1'!$B$5:$J$44,4, FALSE))</f>
        <v>0</v>
      </c>
      <c r="CI44" s="42">
        <f t="shared" si="0"/>
        <v>51756.137824385703</v>
      </c>
    </row>
    <row r="45" spans="3:87" x14ac:dyDescent="0.5">
      <c r="C45" s="27" t="s">
        <v>4</v>
      </c>
      <c r="D45" s="26" t="s">
        <v>81</v>
      </c>
      <c r="E45" s="26" t="s">
        <v>76</v>
      </c>
      <c r="F45" s="124">
        <f>OVERALL2021!AI45</f>
        <v>48436.461500000005</v>
      </c>
      <c r="G45" s="45">
        <f>$F45*'[1]INTERNAL PARAMETERS-2'!F45*VLOOKUP(G$4,'[1]INTERNAL PARAMETERS-1'!$B$5:$J$44,4, FALSE)</f>
        <v>300.84854966880005</v>
      </c>
      <c r="H45" s="44">
        <f>$F45*'[1]INTERNAL PARAMETERS-2'!G45*VLOOKUP(H$4,'[1]INTERNAL PARAMETERS-1'!$B$5:$J$44,4, FALSE)</f>
        <v>368.00085989240006</v>
      </c>
      <c r="I45" s="44">
        <f>$F45*'[1]INTERNAL PARAMETERS-2'!H45*VLOOKUP(I$4,'[1]INTERNAL PARAMETERS-1'!$B$5:$J$44,4, FALSE)</f>
        <v>560.07298396526755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5.3716035803500004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34.516791194130001</v>
      </c>
      <c r="N45" s="44">
        <f>$F45*'[1]INTERNAL PARAMETERS-2'!M45*VLOOKUP(N$4,'[1]INTERNAL PARAMETERS-1'!$B$5:$J$44,4, FALSE)</f>
        <v>162.10860244204503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37.606068708600006</v>
      </c>
      <c r="S45" s="44">
        <f>$F45*'[1]INTERNAL PARAMETERS-2'!R45*VLOOKUP(S$4,'[1]INTERNAL PARAMETERS-1'!$B$5:$J$44,4, FALSE)</f>
        <v>185.19656836294251</v>
      </c>
      <c r="T45" s="44">
        <f>$F45*'[1]INTERNAL PARAMETERS-2'!S45*VLOOKUP(T$4,'[1]INTERNAL PARAMETERS-1'!$B$5:$J$44,4, FALSE)</f>
        <v>10.475837893220001</v>
      </c>
      <c r="U45" s="44">
        <f>$F45*'[1]INTERNAL PARAMETERS-2'!T45*VLOOKUP(U$4,'[1]INTERNAL PARAMETERS-1'!$B$5:$J$44,4, FALSE)</f>
        <v>20.414999793020005</v>
      </c>
      <c r="V45" s="44">
        <f>$F45*'[1]INTERNAL PARAMETERS-2'!U45*VLOOKUP(V$4,'[1]INTERNAL PARAMETERS-1'!$B$5:$J$44,4, FALSE)</f>
        <v>221.20374947742752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2.6882236132500004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2.6882236132500004</v>
      </c>
      <c r="AI45" s="44">
        <f>$F45*'[1]INTERNAL PARAMETERS-2'!AH45*VLOOKUP(AI$4,'[1]INTERNAL PARAMETERS-1'!$B$5:$J$44,4, FALSE)</f>
        <v>24.174637934650004</v>
      </c>
      <c r="AJ45" s="44">
        <f>$F45*'[1]INTERNAL PARAMETERS-2'!AI45*VLOOKUP(AJ$4,'[1]INTERNAL PARAMETERS-1'!$B$5:$J$44,4, FALSE)</f>
        <v>51.037499482550011</v>
      </c>
      <c r="AK45" s="44">
        <f>$F45*'[1]INTERNAL PARAMETERS-2'!AJ45*VLOOKUP(AK$4,'[1]INTERNAL PARAMETERS-1'!$B$5:$J$44,4, FALSE)</f>
        <v>2.6882236132500004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10641.386695340083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655.81903268846997</v>
      </c>
      <c r="BB45" s="44">
        <f>$F45*'[1]INTERNAL PARAMETERS-2'!M45*(1-VLOOKUP(N$4,'[1]INTERNAL PARAMETERS-1'!$B$5:$J$44,4, FALSE))</f>
        <v>3080.0634463988549</v>
      </c>
      <c r="BC45" s="44">
        <f>$F45*'[1]INTERNAL PARAMETERS-2'!N45*(1-VLOOKUP(O$4,'[1]INTERNAL PARAMETERS-1'!$B$5:$J$44,4, FALSE))</f>
        <v>1960.8823327814002</v>
      </c>
      <c r="BD45" s="44">
        <f>$F45*'[1]INTERNAL PARAMETERS-2'!O45*(1-VLOOKUP(P$4,'[1]INTERNAL PARAMETERS-1'!$B$5:$J$44,4, FALSE))</f>
        <v>1899.1016261381503</v>
      </c>
      <c r="BE45" s="44">
        <f>$F45*'[1]INTERNAL PARAMETERS-2'!P45*(1-VLOOKUP(Q$4,'[1]INTERNAL PARAMETERS-1'!$B$5:$J$44,4, FALSE))</f>
        <v>1066.3965109686001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3518.7347988959073</v>
      </c>
      <c r="BH45" s="44">
        <f>$F45*'[1]INTERNAL PARAMETERS-2'!S45*(1-VLOOKUP(T$4,'[1]INTERNAL PARAMETERS-1'!$B$5:$J$44,4, FALSE))</f>
        <v>94.28254103898</v>
      </c>
      <c r="BI45" s="44">
        <f>$F45*'[1]INTERNAL PARAMETERS-2'!T45*(1-VLOOKUP(U$4,'[1]INTERNAL PARAMETERS-1'!$B$5:$J$44,4, FALSE))</f>
        <v>81.65999917208002</v>
      </c>
      <c r="BJ45" s="44">
        <f>$F45*'[1]INTERNAL PARAMETERS-2'!U45*(1-VLOOKUP(V$4,'[1]INTERNAL PARAMETERS-1'!$B$5:$J$44,4, FALSE))</f>
        <v>1253.4879137054227</v>
      </c>
      <c r="BK45" s="44">
        <f>$F45*'[1]INTERNAL PARAMETERS-2'!V45*(1-VLOOKUP(W$4,'[1]INTERNAL PARAMETERS-1'!$B$5:$J$44,4, FALSE))</f>
        <v>1415.5943365067001</v>
      </c>
      <c r="BL45" s="44">
        <f>$F45*'[1]INTERNAL PARAMETERS-2'!W45*(1-VLOOKUP(X$4,'[1]INTERNAL PARAMETERS-1'!$B$5:$J$44,4, FALSE))</f>
        <v>1834.6326958816501</v>
      </c>
      <c r="BM45" s="44">
        <f>$F45*'[1]INTERNAL PARAMETERS-2'!X45*(1-VLOOKUP(Y$4,'[1]INTERNAL PARAMETERS-1'!$B$5:$J$44,4, FALSE))</f>
        <v>300.84854966880005</v>
      </c>
      <c r="BN45" s="44">
        <f>$F45*'[1]INTERNAL PARAMETERS-2'!Y45*(1-VLOOKUP(Z$4,'[1]INTERNAL PARAMETERS-1'!$B$5:$J$44,4, FALSE))</f>
        <v>2162.3441070983504</v>
      </c>
      <c r="BO45" s="44">
        <f>$F45*'[1]INTERNAL PARAMETERS-2'!Z45*(1-VLOOKUP(AA$4,'[1]INTERNAL PARAMETERS-1'!$B$5:$J$44,4, FALSE))</f>
        <v>2487.3624510556501</v>
      </c>
      <c r="BP45" s="44">
        <f>$F45*'[1]INTERNAL PARAMETERS-2'!AA45*(1-VLOOKUP(AB$4,'[1]INTERNAL PARAMETERS-1'!$B$5:$J$44,4, FALSE))</f>
        <v>1026.1070622929001</v>
      </c>
      <c r="BQ45" s="44">
        <f>$F45*'[1]INTERNAL PARAMETERS-2'!AB45*(1-VLOOKUP(AC$4,'[1]INTERNAL PARAMETERS-1'!$B$5:$J$44,4, FALSE))</f>
        <v>6658.9381668047008</v>
      </c>
      <c r="BR45" s="44">
        <f>$F45*'[1]INTERNAL PARAMETERS-2'!AC45*(1-VLOOKUP(AD$4,'[1]INTERNAL PARAMETERS-1'!$B$5:$J$44,4, FALSE))</f>
        <v>830.01689155630015</v>
      </c>
      <c r="BS45" s="44">
        <f>$F45*'[1]INTERNAL PARAMETERS-2'!AD45*(1-VLOOKUP(AE$4,'[1]INTERNAL PARAMETERS-1'!$B$5:$J$44,4, FALSE))</f>
        <v>209.51675786440001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298.16032605555006</v>
      </c>
      <c r="CA45" s="44">
        <f>$F45*'[1]INTERNAL PARAMETERS-2'!AL45*(1-VLOOKUP(AM$4,'[1]INTERNAL PARAMETERS-1'!$B$5:$J$44,4, FALSE))</f>
        <v>607.06870291795008</v>
      </c>
      <c r="CB45" s="44">
        <f>$F45*'[1]INTERNAL PARAMETERS-2'!AM45*(1-VLOOKUP(AN$4,'[1]INTERNAL PARAMETERS-1'!$B$5:$J$44,4, FALSE))</f>
        <v>306.22015324915003</v>
      </c>
      <c r="CC45" s="44">
        <f>$F45*'[1]INTERNAL PARAMETERS-2'!AN45*(1-VLOOKUP(AO$4,'[1]INTERNAL PARAMETERS-1'!$B$5:$J$44,4, FALSE))</f>
        <v>607.06870291795008</v>
      </c>
      <c r="CD45" s="44">
        <f>$F45*'[1]INTERNAL PARAMETERS-2'!AO45*(1-VLOOKUP(AP$4,'[1]INTERNAL PARAMETERS-1'!$B$5:$J$44,4, FALSE))</f>
        <v>3110.5508083608006</v>
      </c>
      <c r="CE45" s="44">
        <f>$F45*'[1]INTERNAL PARAMETERS-2'!AP45*(1-VLOOKUP(AQ$4,'[1]INTERNAL PARAMETERS-1'!$B$5:$J$44,4, FALSE))</f>
        <v>292.78872247520007</v>
      </c>
      <c r="CF45" s="44">
        <f>$F45*'[1]INTERNAL PARAMETERS-2'!AQ45*(1-VLOOKUP(AR$4,'[1]INTERNAL PARAMETERS-1'!$B$5:$J$44,4, FALSE))</f>
        <v>40.294292321850001</v>
      </c>
      <c r="CG45" s="44">
        <f>$F45*'[1]INTERNAL PARAMETERS-2'!AR45*(1-VLOOKUP(AS$4,'[1]INTERNAL PARAMETERS-1'!$B$5:$J$44,4, FALSE))</f>
        <v>8.0598271936000003</v>
      </c>
      <c r="CH45" s="43">
        <f>$F45*'[1]INTERNAL PARAMETERS-2'!AS45*(1-VLOOKUP(AT$4,'[1]INTERNAL PARAMETERS-1'!$B$5:$J$44,4, FALSE))</f>
        <v>0</v>
      </c>
      <c r="CI45" s="42">
        <f t="shared" si="0"/>
        <v>48436.480874584617</v>
      </c>
    </row>
    <row r="46" spans="3:87" x14ac:dyDescent="0.5">
      <c r="C46" s="27" t="s">
        <v>4</v>
      </c>
      <c r="D46" s="26" t="s">
        <v>81</v>
      </c>
      <c r="E46" s="26" t="s">
        <v>75</v>
      </c>
      <c r="F46" s="124">
        <f>OVERALL2021!AI46</f>
        <v>34837.3505</v>
      </c>
      <c r="G46" s="45">
        <f>$F46*'[1]INTERNAL PARAMETERS-2'!F46*VLOOKUP(G$4,'[1]INTERNAL PARAMETERS-1'!$B$5:$J$44,4, FALSE)</f>
        <v>190.8320385689</v>
      </c>
      <c r="H46" s="44">
        <f>$F46*'[1]INTERNAL PARAMETERS-2'!G46*VLOOKUP(H$4,'[1]INTERNAL PARAMETERS-1'!$B$5:$J$44,4, FALSE)</f>
        <v>317.28813714885001</v>
      </c>
      <c r="I46" s="44">
        <f>$F46*'[1]INTERNAL PARAMETERS-2'!H46*VLOOKUP(I$4,'[1]INTERNAL PARAMETERS-1'!$B$5:$J$44,4, FALSE)</f>
        <v>376.45885441284253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4.598530266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30.809107661685001</v>
      </c>
      <c r="N46" s="44">
        <f>$F46*'[1]INTERNAL PARAMETERS-2'!M46*VLOOKUP(N$4,'[1]INTERNAL PARAMETERS-1'!$B$5:$J$44,4, FALSE)</f>
        <v>91.852680888557515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39.087507260999999</v>
      </c>
      <c r="S46" s="44">
        <f>$F46*'[1]INTERNAL PARAMETERS-2'!R46*VLOOKUP(S$4,'[1]INTERNAL PARAMETERS-1'!$B$5:$J$44,4, FALSE)</f>
        <v>120.1663891339275</v>
      </c>
      <c r="T46" s="44">
        <f>$F46*'[1]INTERNAL PARAMETERS-2'!S46*VLOOKUP(T$4,'[1]INTERNAL PARAMETERS-1'!$B$5:$J$44,4, FALSE)</f>
        <v>11.725903804795001</v>
      </c>
      <c r="U46" s="44">
        <f>$F46*'[1]INTERNAL PARAMETERS-2'!T46*VLOOKUP(U$4,'[1]INTERNAL PARAMETERS-1'!$B$5:$J$44,4, FALSE)</f>
        <v>19.313130370189999</v>
      </c>
      <c r="V46" s="44">
        <f>$F46*'[1]INTERNAL PARAMETERS-2'!U46*VLOOKUP(V$4,'[1]INTERNAL PARAMETERS-1'!$B$5:$J$44,4, FALSE)</f>
        <v>152.43657527558247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22.992651330000001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32.189711862000003</v>
      </c>
      <c r="AJ46" s="44">
        <f>$F46*'[1]INTERNAL PARAMETERS-2'!AI46*VLOOKUP(AJ$4,'[1]INTERNAL PARAMETERS-1'!$B$5:$J$44,4, FALSE)</f>
        <v>29.890446729000001</v>
      </c>
      <c r="AK46" s="44">
        <f>$F46*'[1]INTERNAL PARAMETERS-2'!AJ46*VLOOKUP(AK$4,'[1]INTERNAL PARAMETERS-1'!$B$5:$J$44,4, FALSE)</f>
        <v>4.598530266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7152.718233844007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585.37304557201492</v>
      </c>
      <c r="BB46" s="44">
        <f>$F46*'[1]INTERNAL PARAMETERS-2'!M46*(1-VLOOKUP(N$4,'[1]INTERNAL PARAMETERS-1'!$B$5:$J$44,4, FALSE))</f>
        <v>1745.2009368825925</v>
      </c>
      <c r="BC46" s="44">
        <f>$F46*'[1]INTERNAL PARAMETERS-2'!N46*(1-VLOOKUP(O$4,'[1]INTERNAL PARAMETERS-1'!$B$5:$J$44,4, FALSE))</f>
        <v>1639.3237838032501</v>
      </c>
      <c r="BD46" s="44">
        <f>$F46*'[1]INTERNAL PARAMETERS-2'!O46*(1-VLOOKUP(P$4,'[1]INTERNAL PARAMETERS-1'!$B$5:$J$44,4, FALSE))</f>
        <v>1264.5540183293999</v>
      </c>
      <c r="BE46" s="44">
        <f>$F46*'[1]INTERNAL PARAMETERS-2'!P46*(1-VLOOKUP(Q$4,'[1]INTERNAL PARAMETERS-1'!$B$5:$J$44,4, FALSE))</f>
        <v>777.12722880864999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2283.1613935446221</v>
      </c>
      <c r="BH46" s="44">
        <f>$F46*'[1]INTERNAL PARAMETERS-2'!S46*(1-VLOOKUP(T$4,'[1]INTERNAL PARAMETERS-1'!$B$5:$J$44,4, FALSE))</f>
        <v>105.533134243155</v>
      </c>
      <c r="BI46" s="44">
        <f>$F46*'[1]INTERNAL PARAMETERS-2'!T46*(1-VLOOKUP(U$4,'[1]INTERNAL PARAMETERS-1'!$B$5:$J$44,4, FALSE))</f>
        <v>77.252521480759995</v>
      </c>
      <c r="BJ46" s="44">
        <f>$F46*'[1]INTERNAL PARAMETERS-2'!U46*(1-VLOOKUP(V$4,'[1]INTERNAL PARAMETERS-1'!$B$5:$J$44,4, FALSE))</f>
        <v>863.80725989496739</v>
      </c>
      <c r="BK46" s="44">
        <f>$F46*'[1]INTERNAL PARAMETERS-2'!V46*(1-VLOOKUP(W$4,'[1]INTERNAL PARAMETERS-1'!$B$5:$J$44,4, FALSE))</f>
        <v>1122.0065475535</v>
      </c>
      <c r="BL46" s="44">
        <f>$F46*'[1]INTERNAL PARAMETERS-2'!W46*(1-VLOOKUP(X$4,'[1]INTERNAL PARAMETERS-1'!$B$5:$J$44,4, FALSE))</f>
        <v>1538.1596016863</v>
      </c>
      <c r="BM46" s="44">
        <f>$F46*'[1]INTERNAL PARAMETERS-2'!X46*(1-VLOOKUP(Y$4,'[1]INTERNAL PARAMETERS-1'!$B$5:$J$44,4, FALSE))</f>
        <v>264.40852282489999</v>
      </c>
      <c r="BN46" s="44">
        <f>$F46*'[1]INTERNAL PARAMETERS-2'!Y46*(1-VLOOKUP(Z$4,'[1]INTERNAL PARAMETERS-1'!$B$5:$J$44,4, FALSE))</f>
        <v>1689.9041329941999</v>
      </c>
      <c r="BO46" s="44">
        <f>$F46*'[1]INTERNAL PARAMETERS-2'!Z46*(1-VLOOKUP(AA$4,'[1]INTERNAL PARAMETERS-1'!$B$5:$J$44,4, FALSE))</f>
        <v>1922.1229439571</v>
      </c>
      <c r="BP46" s="44">
        <f>$F46*'[1]INTERNAL PARAMETERS-2'!AA46*(1-VLOOKUP(AB$4,'[1]INTERNAL PARAMETERS-1'!$B$5:$J$44,4, FALSE))</f>
        <v>878.29141092559996</v>
      </c>
      <c r="BQ46" s="44">
        <f>$F46*'[1]INTERNAL PARAMETERS-2'!AB46*(1-VLOOKUP(AC$4,'[1]INTERNAL PARAMETERS-1'!$B$5:$J$44,4, FALSE))</f>
        <v>5186.9749207656005</v>
      </c>
      <c r="BR46" s="44">
        <f>$F46*'[1]INTERNAL PARAMETERS-2'!AC46*(1-VLOOKUP(AD$4,'[1]INTERNAL PARAMETERS-1'!$B$5:$J$44,4, FALSE))</f>
        <v>646.0725999627</v>
      </c>
      <c r="BS46" s="44">
        <f>$F46*'[1]INTERNAL PARAMETERS-2'!AD46*(1-VLOOKUP(AE$4,'[1]INTERNAL PARAMETERS-1'!$B$5:$J$44,4, FALSE))</f>
        <v>131.05462884594999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190.8320385689</v>
      </c>
      <c r="CA46" s="44">
        <f>$F46*'[1]INTERNAL PARAMETERS-2'!AL46*(1-VLOOKUP(AM$4,'[1]INTERNAL PARAMETERS-1'!$B$5:$J$44,4, FALSE))</f>
        <v>517.31723624974995</v>
      </c>
      <c r="CB46" s="44">
        <f>$F46*'[1]INTERNAL PARAMETERS-2'!AM46*(1-VLOOKUP(AN$4,'[1]INTERNAL PARAMETERS-1'!$B$5:$J$44,4, FALSE))</f>
        <v>262.10925769189998</v>
      </c>
      <c r="CC46" s="44">
        <f>$F46*'[1]INTERNAL PARAMETERS-2'!AN46*(1-VLOOKUP(AO$4,'[1]INTERNAL PARAMETERS-1'!$B$5:$J$44,4, FALSE))</f>
        <v>413.85378899980003</v>
      </c>
      <c r="CD46" s="44">
        <f>$F46*'[1]INTERNAL PARAMETERS-2'!AO46*(1-VLOOKUP(AP$4,'[1]INTERNAL PARAMETERS-1'!$B$5:$J$44,4, FALSE))</f>
        <v>1889.93671583015</v>
      </c>
      <c r="CE46" s="44">
        <f>$F46*'[1]INTERNAL PARAMETERS-2'!AP46*(1-VLOOKUP(AQ$4,'[1]INTERNAL PARAMETERS-1'!$B$5:$J$44,4, FALSE))</f>
        <v>234.5180760959</v>
      </c>
      <c r="CF46" s="44">
        <f>$F46*'[1]INTERNAL PARAMETERS-2'!AQ46*(1-VLOOKUP(AR$4,'[1]INTERNAL PARAMETERS-1'!$B$5:$J$44,4, FALSE))</f>
        <v>11.496325665000001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34837.350499999993</v>
      </c>
    </row>
    <row r="47" spans="3:87" x14ac:dyDescent="0.5">
      <c r="C47" s="27" t="s">
        <v>4</v>
      </c>
      <c r="D47" s="26" t="s">
        <v>81</v>
      </c>
      <c r="E47" s="26" t="s">
        <v>74</v>
      </c>
      <c r="F47" s="124">
        <f>OVERALL2021!AI47</f>
        <v>26219.815500000001</v>
      </c>
      <c r="G47" s="45">
        <f>$F47*'[1]INTERNAL PARAMETERS-2'!F47*VLOOKUP(G$4,'[1]INTERNAL PARAMETERS-1'!$B$5:$J$44,4, FALSE)</f>
        <v>148.11049379639999</v>
      </c>
      <c r="H47" s="44">
        <f>$F47*'[1]INTERNAL PARAMETERS-2'!G47*VLOOKUP(H$4,'[1]INTERNAL PARAMETERS-1'!$B$5:$J$44,4, FALSE)</f>
        <v>223.20928935149999</v>
      </c>
      <c r="I47" s="44">
        <f>$F47*'[1]INTERNAL PARAMETERS-2'!H47*VLOOKUP(I$4,'[1]INTERNAL PARAMETERS-1'!$B$5:$J$44,4, FALSE)</f>
        <v>250.504903881465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6.2586699598500006</v>
      </c>
      <c r="L47" s="44">
        <f>$F47*'[1]INTERNAL PARAMETERS-2'!K47*VLOOKUP(L$4,'[1]INTERNAL PARAMETERS-1'!$B$5:$J$44,4, FALSE)</f>
        <v>2.0870973138000002</v>
      </c>
      <c r="M47" s="44">
        <f>$F47*'[1]INTERNAL PARAMETERS-2'!L47*VLOOKUP(M$4,'[1]INTERNAL PARAMETERS-1'!$B$5:$J$44,4, FALSE)</f>
        <v>29.204941494675001</v>
      </c>
      <c r="N47" s="44">
        <f>$F47*'[1]INTERNAL PARAMETERS-2'!M47*VLOOKUP(N$4,'[1]INTERNAL PARAMETERS-1'!$B$5:$J$44,4, FALSE)</f>
        <v>64.355226153975011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35.462300463749997</v>
      </c>
      <c r="S47" s="44">
        <f>$F47*'[1]INTERNAL PARAMETERS-2'!R47*VLOOKUP(S$4,'[1]INTERNAL PARAMETERS-1'!$B$5:$J$44,4, FALSE)</f>
        <v>80.658707431875015</v>
      </c>
      <c r="T47" s="44">
        <f>$F47*'[1]INTERNAL PARAMETERS-2'!S47*VLOOKUP(T$4,'[1]INTERNAL PARAMETERS-1'!$B$5:$J$44,4, FALSE)</f>
        <v>6.675302828145</v>
      </c>
      <c r="U47" s="44">
        <f>$F47*'[1]INTERNAL PARAMETERS-2'!T47*VLOOKUP(U$4,'[1]INTERNAL PARAMETERS-1'!$B$5:$J$44,4, FALSE)</f>
        <v>13.35060565629</v>
      </c>
      <c r="V47" s="44">
        <f>$F47*'[1]INTERNAL PARAMETERS-2'!U47*VLOOKUP(V$4,'[1]INTERNAL PARAMETERS-1'!$B$5:$J$44,4, FALSE)</f>
        <v>104.51205348392251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8.3431452920999991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2.0870973138000002</v>
      </c>
      <c r="AI47" s="44">
        <f>$F47*'[1]INTERNAL PARAMETERS-2'!AH47*VLOOKUP(AI$4,'[1]INTERNAL PARAMETERS-1'!$B$5:$J$44,4, FALSE)</f>
        <v>22.947582525600001</v>
      </c>
      <c r="AJ47" s="44">
        <f>$F47*'[1]INTERNAL PARAMETERS-2'!AI47*VLOOKUP(AJ$4,'[1]INTERNAL PARAMETERS-1'!$B$5:$J$44,4, FALSE)</f>
        <v>35.462300463749997</v>
      </c>
      <c r="AK47" s="44">
        <f>$F47*'[1]INTERNAL PARAMETERS-2'!AJ47*VLOOKUP(AK$4,'[1]INTERNAL PARAMETERS-1'!$B$5:$J$44,4, FALSE)</f>
        <v>2.0870973138000002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4759.593173747835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554.89388839882497</v>
      </c>
      <c r="BB47" s="44">
        <f>$F47*'[1]INTERNAL PARAMETERS-2'!M47*(1-VLOOKUP(N$4,'[1]INTERNAL PARAMETERS-1'!$B$5:$J$44,4, FALSE))</f>
        <v>1222.749296925525</v>
      </c>
      <c r="BC47" s="44">
        <f>$F47*'[1]INTERNAL PARAMETERS-2'!N47*(1-VLOOKUP(O$4,'[1]INTERNAL PARAMETERS-1'!$B$5:$J$44,4, FALSE))</f>
        <v>1533.2613949566</v>
      </c>
      <c r="BD47" s="44">
        <f>$F47*'[1]INTERNAL PARAMETERS-2'!O47*(1-VLOOKUP(P$4,'[1]INTERNAL PARAMETERS-1'!$B$5:$J$44,4, FALSE))</f>
        <v>919.95631257765001</v>
      </c>
      <c r="BE47" s="44">
        <f>$F47*'[1]INTERNAL PARAMETERS-2'!P47*(1-VLOOKUP(Q$4,'[1]INTERNAL PARAMETERS-1'!$B$5:$J$44,4, FALSE))</f>
        <v>577.84015993365006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1532.5154412056252</v>
      </c>
      <c r="BH47" s="44">
        <f>$F47*'[1]INTERNAL PARAMETERS-2'!S47*(1-VLOOKUP(T$4,'[1]INTERNAL PARAMETERS-1'!$B$5:$J$44,4, FALSE))</f>
        <v>60.077725453305</v>
      </c>
      <c r="BI47" s="44">
        <f>$F47*'[1]INTERNAL PARAMETERS-2'!T47*(1-VLOOKUP(U$4,'[1]INTERNAL PARAMETERS-1'!$B$5:$J$44,4, FALSE))</f>
        <v>53.40242262516</v>
      </c>
      <c r="BJ47" s="44">
        <f>$F47*'[1]INTERNAL PARAMETERS-2'!U47*(1-VLOOKUP(V$4,'[1]INTERNAL PARAMETERS-1'!$B$5:$J$44,4, FALSE))</f>
        <v>592.23496974222758</v>
      </c>
      <c r="BK47" s="44">
        <f>$F47*'[1]INTERNAL PARAMETERS-2'!V47*(1-VLOOKUP(W$4,'[1]INTERNAL PARAMETERS-1'!$B$5:$J$44,4, FALSE))</f>
        <v>725.95327571159999</v>
      </c>
      <c r="BL47" s="44">
        <f>$F47*'[1]INTERNAL PARAMETERS-2'!W47*(1-VLOOKUP(X$4,'[1]INTERNAL PARAMETERS-1'!$B$5:$J$44,4, FALSE))</f>
        <v>1049.29341847605</v>
      </c>
      <c r="BM47" s="44">
        <f>$F47*'[1]INTERNAL PARAMETERS-2'!X47*(1-VLOOKUP(Y$4,'[1]INTERNAL PARAMETERS-1'!$B$5:$J$44,4, FALSE))</f>
        <v>329.59881272429999</v>
      </c>
      <c r="BN47" s="44">
        <f>$F47*'[1]INTERNAL PARAMETERS-2'!Y47*(1-VLOOKUP(Z$4,'[1]INTERNAL PARAMETERS-1'!$B$5:$J$44,4, FALSE))</f>
        <v>1564.5521227743</v>
      </c>
      <c r="BO47" s="44">
        <f>$F47*'[1]INTERNAL PARAMETERS-2'!Z47*(1-VLOOKUP(AA$4,'[1]INTERNAL PARAMETERS-1'!$B$5:$J$44,4, FALSE))</f>
        <v>1587.4997052998999</v>
      </c>
      <c r="BP47" s="44">
        <f>$F47*'[1]INTERNAL PARAMETERS-2'!AA47*(1-VLOOKUP(AB$4,'[1]INTERNAL PARAMETERS-1'!$B$5:$J$44,4, FALSE))</f>
        <v>638.3371402368</v>
      </c>
      <c r="BQ47" s="44">
        <f>$F47*'[1]INTERNAL PARAMETERS-2'!AB47*(1-VLOOKUP(AC$4,'[1]INTERNAL PARAMETERS-1'!$B$5:$J$44,4, FALSE))</f>
        <v>4257.6680322257998</v>
      </c>
      <c r="BR47" s="44">
        <f>$F47*'[1]INTERNAL PARAMETERS-2'!AC47*(1-VLOOKUP(AD$4,'[1]INTERNAL PARAMETERS-1'!$B$5:$J$44,4, FALSE))</f>
        <v>450.59015134904996</v>
      </c>
      <c r="BS47" s="44">
        <f>$F47*'[1]INTERNAL PARAMETERS-2'!AD47*(1-VLOOKUP(AE$4,'[1]INTERNAL PARAMETERS-1'!$B$5:$J$44,4, FALSE))</f>
        <v>112.64819333265001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95.959280766899994</v>
      </c>
      <c r="CA47" s="44">
        <f>$F47*'[1]INTERNAL PARAMETERS-2'!AL47*(1-VLOOKUP(AM$4,'[1]INTERNAL PARAMETERS-1'!$B$5:$J$44,4, FALSE))</f>
        <v>463.10749126875004</v>
      </c>
      <c r="CB47" s="44">
        <f>$F47*'[1]INTERNAL PARAMETERS-2'!AM47*(1-VLOOKUP(AN$4,'[1]INTERNAL PARAMETERS-1'!$B$5:$J$44,4, FALSE))</f>
        <v>183.5754162417</v>
      </c>
      <c r="CC47" s="44">
        <f>$F47*'[1]INTERNAL PARAMETERS-2'!AN47*(1-VLOOKUP(AO$4,'[1]INTERNAL PARAMETERS-1'!$B$5:$J$44,4, FALSE))</f>
        <v>335.85748268415</v>
      </c>
      <c r="CD47" s="44">
        <f>$F47*'[1]INTERNAL PARAMETERS-2'!AO47*(1-VLOOKUP(AP$4,'[1]INTERNAL PARAMETERS-1'!$B$5:$J$44,4, FALSE))</f>
        <v>1385.1509011602</v>
      </c>
      <c r="CE47" s="44">
        <f>$F47*'[1]INTERNAL PARAMETERS-2'!AP47*(1-VLOOKUP(AQ$4,'[1]INTERNAL PARAMETERS-1'!$B$5:$J$44,4, FALSE))</f>
        <v>160.62783371610001</v>
      </c>
      <c r="CF47" s="44">
        <f>$F47*'[1]INTERNAL PARAMETERS-2'!AQ47*(1-VLOOKUP(AR$4,'[1]INTERNAL PARAMETERS-1'!$B$5:$J$44,4, FALSE))</f>
        <v>33.377825131500003</v>
      </c>
      <c r="CG47" s="44">
        <f>$F47*'[1]INTERNAL PARAMETERS-2'!AR47*(1-VLOOKUP(AS$4,'[1]INTERNAL PARAMETERS-1'!$B$5:$J$44,4, FALSE))</f>
        <v>4.1715726460499996</v>
      </c>
      <c r="CH47" s="43">
        <f>$F47*'[1]INTERNAL PARAMETERS-2'!AS47*(1-VLOOKUP(AT$4,'[1]INTERNAL PARAMETERS-1'!$B$5:$J$44,4, FALSE))</f>
        <v>0</v>
      </c>
      <c r="CI47" s="42">
        <f t="shared" si="0"/>
        <v>26219.810256036901</v>
      </c>
    </row>
    <row r="48" spans="3:87" x14ac:dyDescent="0.5">
      <c r="C48" s="27" t="s">
        <v>4</v>
      </c>
      <c r="D48" s="26" t="s">
        <v>81</v>
      </c>
      <c r="E48" s="26" t="s">
        <v>73</v>
      </c>
      <c r="F48" s="124">
        <f>OVERALL2021!AI48</f>
        <v>23320.741999999998</v>
      </c>
      <c r="G48" s="45">
        <f>$F48*'[1]INTERNAL PARAMETERS-2'!F48*VLOOKUP(G$4,'[1]INTERNAL PARAMETERS-1'!$B$5:$J$44,4, FALSE)</f>
        <v>183.26371893279997</v>
      </c>
      <c r="H48" s="44">
        <f>$F48*'[1]INTERNAL PARAMETERS-2'!G48*VLOOKUP(H$4,'[1]INTERNAL PARAMETERS-1'!$B$5:$J$44,4, FALSE)</f>
        <v>192.09528392819999</v>
      </c>
      <c r="I48" s="44">
        <f>$F48*'[1]INTERNAL PARAMETERS-2'!H48*VLOOKUP(I$4,'[1]INTERNAL PARAMETERS-1'!$B$5:$J$44,4, FALSE)</f>
        <v>214.28135522619002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2.2084742673999997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29.476601662029999</v>
      </c>
      <c r="N48" s="44">
        <f>$F48*'[1]INTERNAL PARAMETERS-2'!M48*VLOOKUP(N$4,'[1]INTERNAL PARAMETERS-1'!$B$5:$J$44,4, FALSE)</f>
        <v>48.02370437834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30.911643520999998</v>
      </c>
      <c r="S48" s="44">
        <f>$F48*'[1]INTERNAL PARAMETERS-2'!R48*VLOOKUP(S$4,'[1]INTERNAL PARAMETERS-1'!$B$5:$J$44,4, FALSE)</f>
        <v>65.580724993039993</v>
      </c>
      <c r="T48" s="44">
        <f>$F48*'[1]INTERNAL PARAMETERS-2'!S48*VLOOKUP(T$4,'[1]INTERNAL PARAMETERS-1'!$B$5:$J$44,4, FALSE)</f>
        <v>6.84487098442</v>
      </c>
      <c r="U48" s="44">
        <f>$F48*'[1]INTERNAL PARAMETERS-2'!T48*VLOOKUP(U$4,'[1]INTERNAL PARAMETERS-1'!$B$5:$J$44,4, FALSE)</f>
        <v>12.806352261880001</v>
      </c>
      <c r="V48" s="44">
        <f>$F48*'[1]INTERNAL PARAMETERS-2'!U48*VLOOKUP(V$4,'[1]INTERNAL PARAMETERS-1'!$B$5:$J$44,4, FALSE)</f>
        <v>96.047292152969987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13.248513530199999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6.6230907280000002</v>
      </c>
      <c r="AI48" s="44">
        <f>$F48*'[1]INTERNAL PARAMETERS-2'!AH48*VLOOKUP(AI$4,'[1]INTERNAL PARAMETERS-1'!$B$5:$J$44,4, FALSE)</f>
        <v>24.288552793000001</v>
      </c>
      <c r="AJ48" s="44">
        <f>$F48*'[1]INTERNAL PARAMETERS-2'!AI48*VLOOKUP(AJ$4,'[1]INTERNAL PARAMETERS-1'!$B$5:$J$44,4, FALSE)</f>
        <v>35.328592055799994</v>
      </c>
      <c r="AK48" s="44">
        <f>$F48*'[1]INTERNAL PARAMETERS-2'!AJ48*VLOOKUP(AK$4,'[1]INTERNAL PARAMETERS-1'!$B$5:$J$44,4, FALSE)</f>
        <v>6.6230907280000002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4071.3457492976099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560.05543157856994</v>
      </c>
      <c r="BB48" s="44">
        <f>$F48*'[1]INTERNAL PARAMETERS-2'!M48*(1-VLOOKUP(N$4,'[1]INTERNAL PARAMETERS-1'!$B$5:$J$44,4, FALSE))</f>
        <v>912.4503831884598</v>
      </c>
      <c r="BC48" s="44">
        <f>$F48*'[1]INTERNAL PARAMETERS-2'!N48*(1-VLOOKUP(O$4,'[1]INTERNAL PARAMETERS-1'!$B$5:$J$44,4, FALSE))</f>
        <v>1649.3641420984</v>
      </c>
      <c r="BD48" s="44">
        <f>$F48*'[1]INTERNAL PARAMETERS-2'!O48*(1-VLOOKUP(P$4,'[1]INTERNAL PARAMETERS-1'!$B$5:$J$44,4, FALSE))</f>
        <v>713.17860732459997</v>
      </c>
      <c r="BE48" s="44">
        <f>$F48*'[1]INTERNAL PARAMETERS-2'!P48*(1-VLOOKUP(Q$4,'[1]INTERNAL PARAMETERS-1'!$B$5:$J$44,4, FALSE))</f>
        <v>587.32355897319997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1246.0337748677598</v>
      </c>
      <c r="BH48" s="44">
        <f>$F48*'[1]INTERNAL PARAMETERS-2'!S48*(1-VLOOKUP(T$4,'[1]INTERNAL PARAMETERS-1'!$B$5:$J$44,4, FALSE))</f>
        <v>61.603838859779998</v>
      </c>
      <c r="BI48" s="44">
        <f>$F48*'[1]INTERNAL PARAMETERS-2'!T48*(1-VLOOKUP(U$4,'[1]INTERNAL PARAMETERS-1'!$B$5:$J$44,4, FALSE))</f>
        <v>51.225409047520003</v>
      </c>
      <c r="BJ48" s="44">
        <f>$F48*'[1]INTERNAL PARAMETERS-2'!U48*(1-VLOOKUP(V$4,'[1]INTERNAL PARAMETERS-1'!$B$5:$J$44,4, FALSE))</f>
        <v>544.26798886682991</v>
      </c>
      <c r="BK48" s="44">
        <f>$F48*'[1]INTERNAL PARAMETERS-2'!V48*(1-VLOOKUP(W$4,'[1]INTERNAL PARAMETERS-1'!$B$5:$J$44,4, FALSE))</f>
        <v>655.7722688174</v>
      </c>
      <c r="BL48" s="44">
        <f>$F48*'[1]INTERNAL PARAMETERS-2'!W48*(1-VLOOKUP(X$4,'[1]INTERNAL PARAMETERS-1'!$B$5:$J$44,4, FALSE))</f>
        <v>931.7709183131999</v>
      </c>
      <c r="BM48" s="44">
        <f>$F48*'[1]INTERNAL PARAMETERS-2'!X48*(1-VLOOKUP(Y$4,'[1]INTERNAL PARAMETERS-1'!$B$5:$J$44,4, FALSE))</f>
        <v>357.69354079599998</v>
      </c>
      <c r="BN48" s="44">
        <f>$F48*'[1]INTERNAL PARAMETERS-2'!Y48*(1-VLOOKUP(Z$4,'[1]INTERNAL PARAMETERS-1'!$B$5:$J$44,4, FALSE))</f>
        <v>1368.950876142</v>
      </c>
      <c r="BO48" s="44">
        <f>$F48*'[1]INTERNAL PARAMETERS-2'!Z48*(1-VLOOKUP(AA$4,'[1]INTERNAL PARAMETERS-1'!$B$5:$J$44,4, FALSE))</f>
        <v>1410.9025589257999</v>
      </c>
      <c r="BP48" s="44">
        <f>$F48*'[1]INTERNAL PARAMETERS-2'!AA48*(1-VLOOKUP(AB$4,'[1]INTERNAL PARAMETERS-1'!$B$5:$J$44,4, FALSE))</f>
        <v>576.2835197103999</v>
      </c>
      <c r="BQ48" s="44">
        <f>$F48*'[1]INTERNAL PARAMETERS-2'!AB48*(1-VLOOKUP(AC$4,'[1]INTERNAL PARAMETERS-1'!$B$5:$J$44,4, FALSE))</f>
        <v>3833.0624531976</v>
      </c>
      <c r="BR48" s="44">
        <f>$F48*'[1]INTERNAL PARAMETERS-2'!AC48*(1-VLOOKUP(AD$4,'[1]INTERNAL PARAMETERS-1'!$B$5:$J$44,4, FALSE))</f>
        <v>377.56514505419995</v>
      </c>
      <c r="BS48" s="44">
        <f>$F48*'[1]INTERNAL PARAMETERS-2'!AD48*(1-VLOOKUP(AE$4,'[1]INTERNAL PARAMETERS-1'!$B$5:$J$44,4, FALSE))</f>
        <v>81.694891300199998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94.943404830399984</v>
      </c>
      <c r="CA48" s="44">
        <f>$F48*'[1]INTERNAL PARAMETERS-2'!AL48*(1-VLOOKUP(AM$4,'[1]INTERNAL PARAMETERS-1'!$B$5:$J$44,4, FALSE))</f>
        <v>485.75706341479997</v>
      </c>
      <c r="CB48" s="44">
        <f>$F48*'[1]INTERNAL PARAMETERS-2'!AM48*(1-VLOOKUP(AN$4,'[1]INTERNAL PARAMETERS-1'!$B$5:$J$44,4, FALSE))</f>
        <v>147.93512687699999</v>
      </c>
      <c r="CC48" s="44">
        <f>$F48*'[1]INTERNAL PARAMETERS-2'!AN48*(1-VLOOKUP(AO$4,'[1]INTERNAL PARAMETERS-1'!$B$5:$J$44,4, FALSE))</f>
        <v>311.32490947740001</v>
      </c>
      <c r="CD48" s="44">
        <f>$F48*'[1]INTERNAL PARAMETERS-2'!AO48*(1-VLOOKUP(AP$4,'[1]INTERNAL PARAMETERS-1'!$B$5:$J$44,4, FALSE))</f>
        <v>1190.104105744</v>
      </c>
      <c r="CE48" s="44">
        <f>$F48*'[1]INTERNAL PARAMETERS-2'!AP48*(1-VLOOKUP(AQ$4,'[1]INTERNAL PARAMETERS-1'!$B$5:$J$44,4, FALSE))</f>
        <v>121.43809981659999</v>
      </c>
      <c r="CF48" s="44">
        <f>$F48*'[1]INTERNAL PARAMETERS-2'!AQ48*(1-VLOOKUP(AR$4,'[1]INTERNAL PARAMETERS-1'!$B$5:$J$44,4, FALSE))</f>
        <v>11.040039262799999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23320.739667925802</v>
      </c>
    </row>
    <row r="49" spans="3:87" x14ac:dyDescent="0.5">
      <c r="C49" s="27" t="s">
        <v>4</v>
      </c>
      <c r="D49" s="26" t="s">
        <v>81</v>
      </c>
      <c r="E49" s="26" t="s">
        <v>72</v>
      </c>
      <c r="F49" s="124">
        <f>OVERALL2021!AI49</f>
        <v>20937.570500000002</v>
      </c>
      <c r="G49" s="45">
        <f>$F49*'[1]INTERNAL PARAMETERS-2'!F49*VLOOKUP(G$4,'[1]INTERNAL PARAMETERS-1'!$B$5:$J$44,4, FALSE)</f>
        <v>157.49240530100002</v>
      </c>
      <c r="H49" s="44">
        <f>$F49*'[1]INTERNAL PARAMETERS-2'!G49*VLOOKUP(H$4,'[1]INTERNAL PARAMETERS-1'!$B$5:$J$44,4, FALSE)</f>
        <v>150.83844539610001</v>
      </c>
      <c r="I49" s="44">
        <f>$F49*'[1]INTERNAL PARAMETERS-2'!H49*VLOOKUP(I$4,'[1]INTERNAL PARAMETERS-1'!$B$5:$J$44,4, FALSE)</f>
        <v>197.67819842520754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4.4366711889500001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29.834781708270004</v>
      </c>
      <c r="N49" s="44">
        <f>$F49*'[1]INTERNAL PARAMETERS-2'!M49*VLOOKUP(N$4,'[1]INTERNAL PARAMETERS-1'!$B$5:$J$44,4, FALSE)</f>
        <v>40.814862429880009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26.617933376650001</v>
      </c>
      <c r="S49" s="44">
        <f>$F49*'[1]INTERNAL PARAMETERS-2'!R49*VLOOKUP(S$4,'[1]INTERNAL PARAMETERS-1'!$B$5:$J$44,4, FALSE)</f>
        <v>53.532761502990013</v>
      </c>
      <c r="T49" s="44">
        <f>$F49*'[1]INTERNAL PARAMETERS-2'!S49*VLOOKUP(T$4,'[1]INTERNAL PARAMETERS-1'!$B$5:$J$44,4, FALSE)</f>
        <v>3.9927946943500006</v>
      </c>
      <c r="U49" s="44">
        <f>$F49*'[1]INTERNAL PARAMETERS-2'!T49*VLOOKUP(U$4,'[1]INTERNAL PARAMETERS-1'!$B$5:$J$44,4, FALSE)</f>
        <v>4.4362524375400012</v>
      </c>
      <c r="V49" s="44">
        <f>$F49*'[1]INTERNAL PARAMETERS-2'!U49*VLOOKUP(V$4,'[1]INTERNAL PARAMETERS-1'!$B$5:$J$44,4, FALSE)</f>
        <v>97.15713183041251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8.8733423779000002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4.4366711889500001</v>
      </c>
      <c r="AI49" s="44">
        <f>$F49*'[1]INTERNAL PARAMETERS-2'!AH49*VLOOKUP(AI$4,'[1]INTERNAL PARAMETERS-1'!$B$5:$J$44,4, FALSE)</f>
        <v>17.744590998749999</v>
      </c>
      <c r="AJ49" s="44">
        <f>$F49*'[1]INTERNAL PARAMETERS-2'!AI49*VLOOKUP(AJ$4,'[1]INTERNAL PARAMETERS-1'!$B$5:$J$44,4, FALSE)</f>
        <v>13.310013566850001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3755.8857700789431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566.86085245713002</v>
      </c>
      <c r="BB49" s="44">
        <f>$F49*'[1]INTERNAL PARAMETERS-2'!M49*(1-VLOOKUP(N$4,'[1]INTERNAL PARAMETERS-1'!$B$5:$J$44,4, FALSE))</f>
        <v>775.48238616772005</v>
      </c>
      <c r="BC49" s="44">
        <f>$F49*'[1]INTERNAL PARAMETERS-2'!N49*(1-VLOOKUP(O$4,'[1]INTERNAL PARAMETERS-1'!$B$5:$J$44,4, FALSE))</f>
        <v>1765.6862578355001</v>
      </c>
      <c r="BD49" s="44">
        <f>$F49*'[1]INTERNAL PARAMETERS-2'!O49*(1-VLOOKUP(P$4,'[1]INTERNAL PARAMETERS-1'!$B$5:$J$44,4, FALSE))</f>
        <v>603.3495940703001</v>
      </c>
      <c r="BE49" s="44">
        <f>$F49*'[1]INTERNAL PARAMETERS-2'!P49*(1-VLOOKUP(Q$4,'[1]INTERNAL PARAMETERS-1'!$B$5:$J$44,4, FALSE))</f>
        <v>539.02309622315011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1017.1224685568102</v>
      </c>
      <c r="BH49" s="44">
        <f>$F49*'[1]INTERNAL PARAMETERS-2'!S49*(1-VLOOKUP(T$4,'[1]INTERNAL PARAMETERS-1'!$B$5:$J$44,4, FALSE))</f>
        <v>35.935152249150008</v>
      </c>
      <c r="BI49" s="44">
        <f>$F49*'[1]INTERNAL PARAMETERS-2'!T49*(1-VLOOKUP(U$4,'[1]INTERNAL PARAMETERS-1'!$B$5:$J$44,4, FALSE))</f>
        <v>17.745009750160005</v>
      </c>
      <c r="BJ49" s="44">
        <f>$F49*'[1]INTERNAL PARAMETERS-2'!U49*(1-VLOOKUP(V$4,'[1]INTERNAL PARAMETERS-1'!$B$5:$J$44,4, FALSE))</f>
        <v>550.55708037233762</v>
      </c>
      <c r="BK49" s="44">
        <f>$F49*'[1]INTERNAL PARAMETERS-2'!V49*(1-VLOOKUP(W$4,'[1]INTERNAL PARAMETERS-1'!$B$5:$J$44,4, FALSE))</f>
        <v>654.36817210765003</v>
      </c>
      <c r="BL49" s="44">
        <f>$F49*'[1]INTERNAL PARAMETERS-2'!W49*(1-VLOOKUP(X$4,'[1]INTERNAL PARAMETERS-1'!$B$5:$J$44,4, FALSE))</f>
        <v>898.37043120055</v>
      </c>
      <c r="BM49" s="44">
        <f>$F49*'[1]INTERNAL PARAMETERS-2'!X49*(1-VLOOKUP(Y$4,'[1]INTERNAL PARAMETERS-1'!$B$5:$J$44,4, FALSE))</f>
        <v>383.74797963809999</v>
      </c>
      <c r="BN49" s="44">
        <f>$F49*'[1]INTERNAL PARAMETERS-2'!Y49*(1-VLOOKUP(Z$4,'[1]INTERNAL PARAMETERS-1'!$B$5:$J$44,4, FALSE))</f>
        <v>1206.6991881406002</v>
      </c>
      <c r="BO49" s="44">
        <f>$F49*'[1]INTERNAL PARAMETERS-2'!Z49*(1-VLOOKUP(AA$4,'[1]INTERNAL PARAMETERS-1'!$B$5:$J$44,4, FALSE))</f>
        <v>1140.1533078204502</v>
      </c>
      <c r="BP49" s="44">
        <f>$F49*'[1]INTERNAL PARAMETERS-2'!AA49*(1-VLOOKUP(AB$4,'[1]INTERNAL PARAMETERS-1'!$B$5:$J$44,4, FALSE))</f>
        <v>417.0219666767</v>
      </c>
      <c r="BQ49" s="44">
        <f>$F49*'[1]INTERNAL PARAMETERS-2'!AB49*(1-VLOOKUP(AC$4,'[1]INTERNAL PARAMETERS-1'!$B$5:$J$44,4, FALSE))</f>
        <v>3538.0264755759003</v>
      </c>
      <c r="BR49" s="44">
        <f>$F49*'[1]INTERNAL PARAMETERS-2'!AC49*(1-VLOOKUP(AD$4,'[1]INTERNAL PARAMETERS-1'!$B$5:$J$44,4, FALSE))</f>
        <v>306.11146822410001</v>
      </c>
      <c r="BS49" s="44">
        <f>$F49*'[1]INTERNAL PARAMETERS-2'!AD49*(1-VLOOKUP(AE$4,'[1]INTERNAL PARAMETERS-1'!$B$5:$J$44,4, FALSE))</f>
        <v>55.455249226300005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77.636511413999997</v>
      </c>
      <c r="CA49" s="44">
        <f>$F49*'[1]INTERNAL PARAMETERS-2'!AL49*(1-VLOOKUP(AM$4,'[1]INTERNAL PARAMETERS-1'!$B$5:$J$44,4, FALSE))</f>
        <v>372.65734854425</v>
      </c>
      <c r="CB49" s="44">
        <f>$F49*'[1]INTERNAL PARAMETERS-2'!AM49*(1-VLOOKUP(AN$4,'[1]INTERNAL PARAMETERS-1'!$B$5:$J$44,4, FALSE))</f>
        <v>97.600484885750006</v>
      </c>
      <c r="CC49" s="44">
        <f>$F49*'[1]INTERNAL PARAMETERS-2'!AN49*(1-VLOOKUP(AO$4,'[1]INTERNAL PARAMETERS-1'!$B$5:$J$44,4, FALSE))</f>
        <v>239.56558790395002</v>
      </c>
      <c r="CD49" s="44">
        <f>$F49*'[1]INTERNAL PARAMETERS-2'!AO49*(1-VLOOKUP(AP$4,'[1]INTERNAL PARAMETERS-1'!$B$5:$J$44,4, FALSE))</f>
        <v>971.57027142560003</v>
      </c>
      <c r="CE49" s="44">
        <f>$F49*'[1]INTERNAL PARAMETERS-2'!AP49*(1-VLOOKUP(AQ$4,'[1]INTERNAL PARAMETERS-1'!$B$5:$J$44,4, FALSE))</f>
        <v>126.43780073540002</v>
      </c>
      <c r="CF49" s="44">
        <f>$F49*'[1]INTERNAL PARAMETERS-2'!AQ49*(1-VLOOKUP(AR$4,'[1]INTERNAL PARAMETERS-1'!$B$5:$J$44,4, FALSE))</f>
        <v>13.310013566850001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20937.576781271153</v>
      </c>
    </row>
    <row r="50" spans="3:87" x14ac:dyDescent="0.5">
      <c r="C50" s="27" t="s">
        <v>4</v>
      </c>
      <c r="D50" s="26" t="s">
        <v>81</v>
      </c>
      <c r="E50" s="26" t="s">
        <v>71</v>
      </c>
      <c r="F50" s="124">
        <f>OVERALL2021!AI50</f>
        <v>18971.721000000001</v>
      </c>
      <c r="G50" s="45">
        <f>$F50*'[1]INTERNAL PARAMETERS-2'!F50*VLOOKUP(G$4,'[1]INTERNAL PARAMETERS-1'!$B$5:$J$44,4, FALSE)</f>
        <v>171.3696586209</v>
      </c>
      <c r="H50" s="44">
        <f>$F50*'[1]INTERNAL PARAMETERS-2'!G50*VLOOKUP(H$4,'[1]INTERNAL PARAMETERS-1'!$B$5:$J$44,4, FALSE)</f>
        <v>116.53189907040002</v>
      </c>
      <c r="I50" s="44">
        <f>$F50*'[1]INTERNAL PARAMETERS-2'!H50*VLOOKUP(I$4,'[1]INTERNAL PARAMETERS-1'!$B$5:$J$44,4, FALSE)</f>
        <v>175.06639331635503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2.2841952084000003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37.47275360199</v>
      </c>
      <c r="N50" s="44">
        <f>$F50*'[1]INTERNAL PARAMETERS-2'!M50*VLOOKUP(N$4,'[1]INTERNAL PARAMETERS-1'!$B$5:$J$44,4, FALSE)</f>
        <v>30.846500608320003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22.849540772400001</v>
      </c>
      <c r="S50" s="44">
        <f>$F50*'[1]INTERNAL PARAMETERS-2'!R50*VLOOKUP(S$4,'[1]INTERNAL PARAMETERS-1'!$B$5:$J$44,4, FALSE)</f>
        <v>47.370869599320002</v>
      </c>
      <c r="T50" s="44">
        <f>$F50*'[1]INTERNAL PARAMETERS-2'!S50*VLOOKUP(T$4,'[1]INTERNAL PARAMETERS-1'!$B$5:$J$44,4, FALSE)</f>
        <v>6.3978334728300013</v>
      </c>
      <c r="U50" s="44">
        <f>$F50*'[1]INTERNAL PARAMETERS-2'!T50*VLOOKUP(U$4,'[1]INTERNAL PARAMETERS-1'!$B$5:$J$44,4, FALSE)</f>
        <v>8.2257587911800005</v>
      </c>
      <c r="V50" s="44">
        <f>$F50*'[1]INTERNAL PARAMETERS-2'!U50*VLOOKUP(V$4,'[1]INTERNAL PARAMETERS-1'!$B$5:$J$44,4, FALSE)</f>
        <v>75.059716964399996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4.5702875889000003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4.5702875889000003</v>
      </c>
      <c r="AI50" s="44">
        <f>$F50*'[1]INTERNAL PARAMETERS-2'!AH50*VLOOKUP(AI$4,'[1]INTERNAL PARAMETERS-1'!$B$5:$J$44,4, FALSE)</f>
        <v>9.1405751778000006</v>
      </c>
      <c r="AJ50" s="44">
        <f>$F50*'[1]INTERNAL PARAMETERS-2'!AI50*VLOOKUP(AJ$4,'[1]INTERNAL PARAMETERS-1'!$B$5:$J$44,4, FALSE)</f>
        <v>18.2792531835</v>
      </c>
      <c r="AK50" s="44">
        <f>$F50*'[1]INTERNAL PARAMETERS-2'!AJ50*VLOOKUP(AK$4,'[1]INTERNAL PARAMETERS-1'!$B$5:$J$44,4, FALSE)</f>
        <v>2.2841952084000003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3326.2614730107452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711.98231843781002</v>
      </c>
      <c r="BB50" s="44">
        <f>$F50*'[1]INTERNAL PARAMETERS-2'!M50*(1-VLOOKUP(N$4,'[1]INTERNAL PARAMETERS-1'!$B$5:$J$44,4, FALSE))</f>
        <v>586.08351155807998</v>
      </c>
      <c r="BC50" s="44">
        <f>$F50*'[1]INTERNAL PARAMETERS-2'!N50*(1-VLOOKUP(O$4,'[1]INTERNAL PARAMETERS-1'!$B$5:$J$44,4, FALSE))</f>
        <v>1841.6475641493003</v>
      </c>
      <c r="BD50" s="44">
        <f>$F50*'[1]INTERNAL PARAMETERS-2'!O50*(1-VLOOKUP(P$4,'[1]INTERNAL PARAMETERS-1'!$B$5:$J$44,4, FALSE))</f>
        <v>509.53868827380006</v>
      </c>
      <c r="BE50" s="44">
        <f>$F50*'[1]INTERNAL PARAMETERS-2'!P50*(1-VLOOKUP(Q$4,'[1]INTERNAL PARAMETERS-1'!$B$5:$J$44,4, FALSE))</f>
        <v>482.11885991250006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900.04652238708002</v>
      </c>
      <c r="BH50" s="44">
        <f>$F50*'[1]INTERNAL PARAMETERS-2'!S50*(1-VLOOKUP(T$4,'[1]INTERNAL PARAMETERS-1'!$B$5:$J$44,4, FALSE))</f>
        <v>57.580501255470004</v>
      </c>
      <c r="BI50" s="44">
        <f>$F50*'[1]INTERNAL PARAMETERS-2'!T50*(1-VLOOKUP(U$4,'[1]INTERNAL PARAMETERS-1'!$B$5:$J$44,4, FALSE))</f>
        <v>32.903035164720002</v>
      </c>
      <c r="BJ50" s="44">
        <f>$F50*'[1]INTERNAL PARAMETERS-2'!U50*(1-VLOOKUP(V$4,'[1]INTERNAL PARAMETERS-1'!$B$5:$J$44,4, FALSE))</f>
        <v>425.33839613160001</v>
      </c>
      <c r="BK50" s="44">
        <f>$F50*'[1]INTERNAL PARAMETERS-2'!V50*(1-VLOOKUP(W$4,'[1]INTERNAL PARAMETERS-1'!$B$5:$J$44,4, FALSE))</f>
        <v>648.91823094450001</v>
      </c>
      <c r="BL50" s="44">
        <f>$F50*'[1]INTERNAL PARAMETERS-2'!W50*(1-VLOOKUP(X$4,'[1]INTERNAL PARAMETERS-1'!$B$5:$J$44,4, FALSE))</f>
        <v>735.7461064452001</v>
      </c>
      <c r="BM50" s="44">
        <f>$F50*'[1]INTERNAL PARAMETERS-2'!X50*(1-VLOOKUP(Y$4,'[1]INTERNAL PARAMETERS-1'!$B$5:$J$44,4, FALSE))</f>
        <v>420.4266175647</v>
      </c>
      <c r="BN50" s="44">
        <f>$F50*'[1]INTERNAL PARAMETERS-2'!Y50*(1-VLOOKUP(Z$4,'[1]INTERNAL PARAMETERS-1'!$B$5:$J$44,4, FALSE))</f>
        <v>1135.6073784459002</v>
      </c>
      <c r="BO50" s="44">
        <f>$F50*'[1]INTERNAL PARAMETERS-2'!Z50*(1-VLOOKUP(AA$4,'[1]INTERNAL PARAMETERS-1'!$B$5:$J$44,4, FALSE))</f>
        <v>1055.6339857425</v>
      </c>
      <c r="BP50" s="44">
        <f>$F50*'[1]INTERNAL PARAMETERS-2'!AA50*(1-VLOOKUP(AB$4,'[1]INTERNAL PARAMETERS-1'!$B$5:$J$44,4, FALSE))</f>
        <v>393.00678920339999</v>
      </c>
      <c r="BQ50" s="44">
        <f>$F50*'[1]INTERNAL PARAMETERS-2'!AB50*(1-VLOOKUP(AC$4,'[1]INTERNAL PARAMETERS-1'!$B$5:$J$44,4, FALSE))</f>
        <v>3077.7917836905003</v>
      </c>
      <c r="BR50" s="44">
        <f>$F50*'[1]INTERNAL PARAMETERS-2'!AC50*(1-VLOOKUP(AD$4,'[1]INTERNAL PARAMETERS-1'!$B$5:$J$44,4, FALSE))</f>
        <v>205.64396977950003</v>
      </c>
      <c r="BS50" s="44">
        <f>$F50*'[1]INTERNAL PARAMETERS-2'!AD50*(1-VLOOKUP(AE$4,'[1]INTERNAL PARAMETERS-1'!$B$5:$J$44,4, FALSE))</f>
        <v>73.117012733999999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75.403105114499994</v>
      </c>
      <c r="CA50" s="44">
        <f>$F50*'[1]INTERNAL PARAMETERS-2'!AL50*(1-VLOOKUP(AM$4,'[1]INTERNAL PARAMETERS-1'!$B$5:$J$44,4, FALSE))</f>
        <v>244.48667135490001</v>
      </c>
      <c r="CB50" s="44">
        <f>$F50*'[1]INTERNAL PARAMETERS-2'!AM50*(1-VLOOKUP(AN$4,'[1]INTERNAL PARAMETERS-1'!$B$5:$J$44,4, FALSE))</f>
        <v>63.978334728300005</v>
      </c>
      <c r="CC50" s="44">
        <f>$F50*'[1]INTERNAL PARAMETERS-2'!AN50*(1-VLOOKUP(AO$4,'[1]INTERNAL PARAMETERS-1'!$B$5:$J$44,4, FALSE))</f>
        <v>274.1906949246</v>
      </c>
      <c r="CD50" s="44">
        <f>$F50*'[1]INTERNAL PARAMETERS-2'!AO50*(1-VLOOKUP(AP$4,'[1]INTERNAL PARAMETERS-1'!$B$5:$J$44,4, FALSE))</f>
        <v>827.14237236270003</v>
      </c>
      <c r="CE50" s="44">
        <f>$F50*'[1]INTERNAL PARAMETERS-2'!AP50*(1-VLOOKUP(AQ$4,'[1]INTERNAL PARAMETERS-1'!$B$5:$J$44,4, FALSE))</f>
        <v>123.38638186770001</v>
      </c>
      <c r="CF50" s="44">
        <f>$F50*'[1]INTERNAL PARAMETERS-2'!AQ50*(1-VLOOKUP(AR$4,'[1]INTERNAL PARAMETERS-1'!$B$5:$J$44,4, FALSE))</f>
        <v>11.424770386200001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18971.724794344205</v>
      </c>
    </row>
    <row r="51" spans="3:87" x14ac:dyDescent="0.5">
      <c r="C51" s="27" t="s">
        <v>4</v>
      </c>
      <c r="D51" s="26" t="s">
        <v>81</v>
      </c>
      <c r="E51" s="26" t="s">
        <v>70</v>
      </c>
      <c r="F51" s="124">
        <f>OVERALL2021!AI51</f>
        <v>15141.887999999999</v>
      </c>
      <c r="G51" s="45">
        <f>$F51*'[1]INTERNAL PARAMETERS-2'!F51*VLOOKUP(G$4,'[1]INTERNAL PARAMETERS-1'!$B$5:$J$44,4, FALSE)</f>
        <v>121.18507223039998</v>
      </c>
      <c r="H51" s="44">
        <f>$F51*'[1]INTERNAL PARAMETERS-2'!G51*VLOOKUP(H$4,'[1]INTERNAL PARAMETERS-1'!$B$5:$J$44,4, FALSE)</f>
        <v>66.860520652800005</v>
      </c>
      <c r="I51" s="44">
        <f>$F51*'[1]INTERNAL PARAMETERS-2'!H51*VLOOKUP(I$4,'[1]INTERNAL PARAMETERS-1'!$B$5:$J$44,4, FALSE)</f>
        <v>142.12229073408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33.743848826879997</v>
      </c>
      <c r="N51" s="44">
        <f>$F51*'[1]INTERNAL PARAMETERS-2'!M51*VLOOKUP(N$4,'[1]INTERNAL PARAMETERS-1'!$B$5:$J$44,4, FALSE)</f>
        <v>22.565501429760001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14.625549619199999</v>
      </c>
      <c r="S51" s="44">
        <f>$F51*'[1]INTERNAL PARAMETERS-2'!R51*VLOOKUP(S$4,'[1]INTERNAL PARAMETERS-1'!$B$5:$J$44,4, FALSE)</f>
        <v>41.222654438399999</v>
      </c>
      <c r="T51" s="44">
        <f>$F51*'[1]INTERNAL PARAMETERS-2'!S51*VLOOKUP(T$4,'[1]INTERNAL PARAMETERS-1'!$B$5:$J$44,4, FALSE)</f>
        <v>2.71615186944</v>
      </c>
      <c r="U51" s="44">
        <f>$F51*'[1]INTERNAL PARAMETERS-2'!T51*VLOOKUP(U$4,'[1]INTERNAL PARAMETERS-1'!$B$5:$J$44,4, FALSE)</f>
        <v>7.9398003916799995</v>
      </c>
      <c r="V51" s="44">
        <f>$F51*'[1]INTERNAL PARAMETERS-2'!U51*VLOOKUP(V$4,'[1]INTERNAL PARAMETERS-1'!$B$5:$J$44,4, FALSE)</f>
        <v>61.428444042239995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8.3583221759999997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14.625549619199999</v>
      </c>
      <c r="AJ51" s="44">
        <f>$F51*'[1]INTERNAL PARAMETERS-2'!AI51*VLOOKUP(AJ$4,'[1]INTERNAL PARAMETERS-1'!$B$5:$J$44,4, FALSE)</f>
        <v>14.625549619199999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2700.3235239475193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641.13312771071992</v>
      </c>
      <c r="BB51" s="44">
        <f>$F51*'[1]INTERNAL PARAMETERS-2'!M51*(1-VLOOKUP(N$4,'[1]INTERNAL PARAMETERS-1'!$B$5:$J$44,4, FALSE))</f>
        <v>428.74452716543993</v>
      </c>
      <c r="BC51" s="44">
        <f>$F51*'[1]INTERNAL PARAMETERS-2'!N51*(1-VLOOKUP(O$4,'[1]INTERNAL PARAMETERS-1'!$B$5:$J$44,4, FALSE))</f>
        <v>1483.4749943807999</v>
      </c>
      <c r="BD51" s="44">
        <f>$F51*'[1]INTERNAL PARAMETERS-2'!O51*(1-VLOOKUP(P$4,'[1]INTERNAL PARAMETERS-1'!$B$5:$J$44,4, FALSE))</f>
        <v>371.91353886719997</v>
      </c>
      <c r="BE51" s="44">
        <f>$F51*'[1]INTERNAL PARAMETERS-2'!P51*(1-VLOOKUP(Q$4,'[1]INTERNAL PARAMETERS-1'!$B$5:$J$44,4, FALSE))</f>
        <v>419.96934881279998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783.23043432959992</v>
      </c>
      <c r="BH51" s="44">
        <f>$F51*'[1]INTERNAL PARAMETERS-2'!S51*(1-VLOOKUP(T$4,'[1]INTERNAL PARAMETERS-1'!$B$5:$J$44,4, FALSE))</f>
        <v>24.445366824959997</v>
      </c>
      <c r="BI51" s="44">
        <f>$F51*'[1]INTERNAL PARAMETERS-2'!T51*(1-VLOOKUP(U$4,'[1]INTERNAL PARAMETERS-1'!$B$5:$J$44,4, FALSE))</f>
        <v>31.759201566719998</v>
      </c>
      <c r="BJ51" s="44">
        <f>$F51*'[1]INTERNAL PARAMETERS-2'!U51*(1-VLOOKUP(V$4,'[1]INTERNAL PARAMETERS-1'!$B$5:$J$44,4, FALSE))</f>
        <v>348.09451623935996</v>
      </c>
      <c r="BK51" s="44">
        <f>$F51*'[1]INTERNAL PARAMETERS-2'!V51*(1-VLOOKUP(W$4,'[1]INTERNAL PARAMETERS-1'!$B$5:$J$44,4, FALSE))</f>
        <v>409.52296028159998</v>
      </c>
      <c r="BL51" s="44">
        <f>$F51*'[1]INTERNAL PARAMETERS-2'!W51*(1-VLOOKUP(X$4,'[1]INTERNAL PARAMETERS-1'!$B$5:$J$44,4, FALSE))</f>
        <v>656.07226583039994</v>
      </c>
      <c r="BM51" s="44">
        <f>$F51*'[1]INTERNAL PARAMETERS-2'!X51*(1-VLOOKUP(Y$4,'[1]INTERNAL PARAMETERS-1'!$B$5:$J$44,4, FALSE))</f>
        <v>445.04280115199998</v>
      </c>
      <c r="BN51" s="44">
        <f>$F51*'[1]INTERNAL PARAMETERS-2'!Y51*(1-VLOOKUP(Z$4,'[1]INTERNAL PARAMETERS-1'!$B$5:$J$44,4, FALSE))</f>
        <v>892.17366865919996</v>
      </c>
      <c r="BO51" s="44">
        <f>$F51*'[1]INTERNAL PARAMETERS-2'!Z51*(1-VLOOKUP(AA$4,'[1]INTERNAL PARAMETERS-1'!$B$5:$J$44,4, FALSE))</f>
        <v>754.27346626559995</v>
      </c>
      <c r="BP51" s="44">
        <f>$F51*'[1]INTERNAL PARAMETERS-2'!AA51*(1-VLOOKUP(AB$4,'[1]INTERNAL PARAMETERS-1'!$B$5:$J$44,4, FALSE))</f>
        <v>296.69469603839997</v>
      </c>
      <c r="BQ51" s="44">
        <f>$F51*'[1]INTERNAL PARAMETERS-2'!AB51*(1-VLOOKUP(AC$4,'[1]INTERNAL PARAMETERS-1'!$B$5:$J$44,4, FALSE))</f>
        <v>2425.7940535295998</v>
      </c>
      <c r="BR51" s="44">
        <f>$F51*'[1]INTERNAL PARAMETERS-2'!AC51*(1-VLOOKUP(AD$4,'[1]INTERNAL PARAMETERS-1'!$B$5:$J$44,4, FALSE))</f>
        <v>150.43617146880001</v>
      </c>
      <c r="BS51" s="44">
        <f>$F51*'[1]INTERNAL PARAMETERS-2'!AD51*(1-VLOOKUP(AE$4,'[1]INTERNAL PARAMETERS-1'!$B$5:$J$44,4, FALSE))</f>
        <v>62.681359564799997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22.983871795199999</v>
      </c>
      <c r="CA51" s="44">
        <f>$F51*'[1]INTERNAL PARAMETERS-2'!AL51*(1-VLOOKUP(AM$4,'[1]INTERNAL PARAMETERS-1'!$B$5:$J$44,4, FALSE))</f>
        <v>217.29820631039999</v>
      </c>
      <c r="CB51" s="44">
        <f>$F51*'[1]INTERNAL PARAMETERS-2'!AM51*(1-VLOOKUP(AN$4,'[1]INTERNAL PARAMETERS-1'!$B$5:$J$44,4, FALSE))</f>
        <v>94.023553535999994</v>
      </c>
      <c r="CC51" s="44">
        <f>$F51*'[1]INTERNAL PARAMETERS-2'!AN51*(1-VLOOKUP(AO$4,'[1]INTERNAL PARAMETERS-1'!$B$5:$J$44,4, FALSE))</f>
        <v>190.13517342719999</v>
      </c>
      <c r="CD51" s="44">
        <f>$F51*'[1]INTERNAL PARAMETERS-2'!AO51*(1-VLOOKUP(AP$4,'[1]INTERNAL PARAMETERS-1'!$B$5:$J$44,4, FALSE))</f>
        <v>630.99881349119994</v>
      </c>
      <c r="CE51" s="44">
        <f>$F51*'[1]INTERNAL PARAMETERS-2'!AP51*(1-VLOOKUP(AQ$4,'[1]INTERNAL PARAMETERS-1'!$B$5:$J$44,4, FALSE))</f>
        <v>87.754811903999993</v>
      </c>
      <c r="CF51" s="44">
        <f>$F51*'[1]INTERNAL PARAMETERS-2'!AQ51*(1-VLOOKUP(AR$4,'[1]INTERNAL PARAMETERS-1'!$B$5:$J$44,4, FALSE))</f>
        <v>20.894291251199999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15141.887999999997</v>
      </c>
    </row>
    <row r="52" spans="3:87" x14ac:dyDescent="0.5">
      <c r="C52" s="27" t="s">
        <v>4</v>
      </c>
      <c r="D52" s="26" t="s">
        <v>81</v>
      </c>
      <c r="E52" s="26" t="s">
        <v>69</v>
      </c>
      <c r="F52" s="124">
        <f>OVERALL2021!AI52</f>
        <v>10617.887500000001</v>
      </c>
      <c r="G52" s="45">
        <f>$F52*'[1]INTERNAL PARAMETERS-2'!F52*VLOOKUP(G$4,'[1]INTERNAL PARAMETERS-1'!$B$5:$J$44,4, FALSE)</f>
        <v>105.44624076250001</v>
      </c>
      <c r="H52" s="44">
        <f>$F52*'[1]INTERNAL PARAMETERS-2'!G52*VLOOKUP(H$4,'[1]INTERNAL PARAMETERS-1'!$B$5:$J$44,4, FALSE)</f>
        <v>58.9781179075</v>
      </c>
      <c r="I52" s="44">
        <f>$F52*'[1]INTERNAL PARAMETERS-2'!H52*VLOOKUP(I$4,'[1]INTERNAL PARAMETERS-1'!$B$5:$J$44,4, FALSE)</f>
        <v>102.08562627931252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32.170022458062505</v>
      </c>
      <c r="N52" s="44">
        <f>$F52*'[1]INTERNAL PARAMETERS-2'!M52*VLOOKUP(N$4,'[1]INTERNAL PARAMETERS-1'!$B$5:$J$44,4, FALSE)</f>
        <v>14.0296802009375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14.298047307500003</v>
      </c>
      <c r="S52" s="44">
        <f>$F52*'[1]INTERNAL PARAMETERS-2'!R52*VLOOKUP(S$4,'[1]INTERNAL PARAMETERS-1'!$B$5:$J$44,4, FALSE)</f>
        <v>29.990117064875001</v>
      </c>
      <c r="T52" s="44">
        <f>$F52*'[1]INTERNAL PARAMETERS-2'!S52*VLOOKUP(T$4,'[1]INTERNAL PARAMETERS-1'!$B$5:$J$44,4, FALSE)</f>
        <v>3.7532108735000005</v>
      </c>
      <c r="U52" s="44">
        <f>$F52*'[1]INTERNAL PARAMETERS-2'!T52*VLOOKUP(U$4,'[1]INTERNAL PARAMETERS-1'!$B$5:$J$44,4, FALSE)</f>
        <v>2.1446009172500005</v>
      </c>
      <c r="V52" s="44">
        <f>$F52*'[1]INTERNAL PARAMETERS-2'!U52*VLOOKUP(V$4,'[1]INTERNAL PARAMETERS-1'!$B$5:$J$44,4, FALSE)</f>
        <v>38.872139226937499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8.9360141199999994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1.78699046625</v>
      </c>
      <c r="AI52" s="44">
        <f>$F52*'[1]INTERNAL PARAMETERS-2'!AH52*VLOOKUP(AI$4,'[1]INTERNAL PARAMETERS-1'!$B$5:$J$44,4, FALSE)</f>
        <v>10.723004586250001</v>
      </c>
      <c r="AJ52" s="44">
        <f>$F52*'[1]INTERNAL PARAMETERS-2'!AI52*VLOOKUP(AJ$4,'[1]INTERNAL PARAMETERS-1'!$B$5:$J$44,4, FALSE)</f>
        <v>14.298047307500003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1939.6268993069375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611.2304267031875</v>
      </c>
      <c r="BB52" s="44">
        <f>$F52*'[1]INTERNAL PARAMETERS-2'!M52*(1-VLOOKUP(N$4,'[1]INTERNAL PARAMETERS-1'!$B$5:$J$44,4, FALSE))</f>
        <v>266.56392381781251</v>
      </c>
      <c r="BC52" s="44">
        <f>$F52*'[1]INTERNAL PARAMETERS-2'!N52*(1-VLOOKUP(O$4,'[1]INTERNAL PARAMETERS-1'!$B$5:$J$44,4, FALSE))</f>
        <v>1150.9715724787502</v>
      </c>
      <c r="BD52" s="44">
        <f>$F52*'[1]INTERNAL PARAMETERS-2'!O52*(1-VLOOKUP(P$4,'[1]INTERNAL PARAMETERS-1'!$B$5:$J$44,4, FALSE))</f>
        <v>207.31743880375001</v>
      </c>
      <c r="BE52" s="44">
        <f>$F52*'[1]INTERNAL PARAMETERS-2'!P52*(1-VLOOKUP(Q$4,'[1]INTERNAL PARAMETERS-1'!$B$5:$J$44,4, FALSE))</f>
        <v>253.78556165875003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569.812224232625</v>
      </c>
      <c r="BH52" s="44">
        <f>$F52*'[1]INTERNAL PARAMETERS-2'!S52*(1-VLOOKUP(T$4,'[1]INTERNAL PARAMETERS-1'!$B$5:$J$44,4, FALSE))</f>
        <v>33.778897861499999</v>
      </c>
      <c r="BI52" s="44">
        <f>$F52*'[1]INTERNAL PARAMETERS-2'!T52*(1-VLOOKUP(U$4,'[1]INTERNAL PARAMETERS-1'!$B$5:$J$44,4, FALSE))</f>
        <v>8.5784036690000018</v>
      </c>
      <c r="BJ52" s="44">
        <f>$F52*'[1]INTERNAL PARAMETERS-2'!U52*(1-VLOOKUP(V$4,'[1]INTERNAL PARAMETERS-1'!$B$5:$J$44,4, FALSE))</f>
        <v>220.27545561931248</v>
      </c>
      <c r="BK52" s="44">
        <f>$F52*'[1]INTERNAL PARAMETERS-2'!V52*(1-VLOOKUP(W$4,'[1]INTERNAL PARAMETERS-1'!$B$5:$J$44,4, FALSE))</f>
        <v>289.52961813875004</v>
      </c>
      <c r="BL52" s="44">
        <f>$F52*'[1]INTERNAL PARAMETERS-2'!W52*(1-VLOOKUP(X$4,'[1]INTERNAL PARAMETERS-1'!$B$5:$J$44,4, FALSE))</f>
        <v>450.37999587625001</v>
      </c>
      <c r="BM52" s="44">
        <f>$F52*'[1]INTERNAL PARAMETERS-2'!X52*(1-VLOOKUP(Y$4,'[1]INTERNAL PARAMETERS-1'!$B$5:$J$44,4, FALSE))</f>
        <v>302.04067498000001</v>
      </c>
      <c r="BN52" s="44">
        <f>$F52*'[1]INTERNAL PARAMETERS-2'!Y52*(1-VLOOKUP(Z$4,'[1]INTERNAL PARAMETERS-1'!$B$5:$J$44,4, FALSE))</f>
        <v>546.89022251874997</v>
      </c>
      <c r="BO52" s="44">
        <f>$F52*'[1]INTERNAL PARAMETERS-2'!Z52*(1-VLOOKUP(AA$4,'[1]INTERNAL PARAMETERS-1'!$B$5:$J$44,4, FALSE))</f>
        <v>437.86893903500004</v>
      </c>
      <c r="BP52" s="44">
        <f>$F52*'[1]INTERNAL PARAMETERS-2'!AA52*(1-VLOOKUP(AB$4,'[1]INTERNAL PARAMETERS-1'!$B$5:$J$44,4, FALSE))</f>
        <v>196.59443421750004</v>
      </c>
      <c r="BQ52" s="44">
        <f>$F52*'[1]INTERNAL PARAMETERS-2'!AB52*(1-VLOOKUP(AC$4,'[1]INTERNAL PARAMETERS-1'!$B$5:$J$44,4, FALSE))</f>
        <v>1653.18066260875</v>
      </c>
      <c r="BR52" s="44">
        <f>$F52*'[1]INTERNAL PARAMETERS-2'!AC52*(1-VLOOKUP(AD$4,'[1]INTERNAL PARAMETERS-1'!$B$5:$J$44,4, FALSE))</f>
        <v>128.68030219000002</v>
      </c>
      <c r="BS52" s="44">
        <f>$F52*'[1]INTERNAL PARAMETERS-2'!AD52*(1-VLOOKUP(AE$4,'[1]INTERNAL PARAMETERS-1'!$B$5:$J$44,4, FALSE))</f>
        <v>42.893080133750004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30.383085081250002</v>
      </c>
      <c r="CA52" s="44">
        <f>$F52*'[1]INTERNAL PARAMETERS-2'!AL52*(1-VLOOKUP(AM$4,'[1]INTERNAL PARAMETERS-1'!$B$5:$J$44,4, FALSE))</f>
        <v>185.87142963125001</v>
      </c>
      <c r="CB52" s="44">
        <f>$F52*'[1]INTERNAL PARAMETERS-2'!AM52*(1-VLOOKUP(AN$4,'[1]INTERNAL PARAMETERS-1'!$B$5:$J$44,4, FALSE))</f>
        <v>55.404136975000007</v>
      </c>
      <c r="CC52" s="44">
        <f>$F52*'[1]INTERNAL PARAMETERS-2'!AN52*(1-VLOOKUP(AO$4,'[1]INTERNAL PARAMETERS-1'!$B$5:$J$44,4, FALSE))</f>
        <v>112.59526441625002</v>
      </c>
      <c r="CD52" s="44">
        <f>$F52*'[1]INTERNAL PARAMETERS-2'!AO52*(1-VLOOKUP(AP$4,'[1]INTERNAL PARAMETERS-1'!$B$5:$J$44,4, FALSE))</f>
        <v>405.69992527625004</v>
      </c>
      <c r="CE52" s="44">
        <f>$F52*'[1]INTERNAL PARAMETERS-2'!AP52*(1-VLOOKUP(AQ$4,'[1]INTERNAL PARAMETERS-1'!$B$5:$J$44,4, FALSE))</f>
        <v>73.276165215000006</v>
      </c>
      <c r="CF52" s="44">
        <f>$F52*'[1]INTERNAL PARAMETERS-2'!AQ52*(1-VLOOKUP(AR$4,'[1]INTERNAL PARAMETERS-1'!$B$5:$J$44,4, FALSE))</f>
        <v>5.3620331875000007</v>
      </c>
      <c r="CG52" s="44">
        <f>$F52*'[1]INTERNAL PARAMETERS-2'!AR52*(1-VLOOKUP(AS$4,'[1]INTERNAL PARAMETERS-1'!$B$5:$J$44,4, FALSE))</f>
        <v>1.78699046625</v>
      </c>
      <c r="CH52" s="43">
        <f>$F52*'[1]INTERNAL PARAMETERS-2'!AS52*(1-VLOOKUP(AT$4,'[1]INTERNAL PARAMETERS-1'!$B$5:$J$44,4, FALSE))</f>
        <v>0</v>
      </c>
      <c r="CI52" s="42">
        <f t="shared" si="0"/>
        <v>10617.889623577503</v>
      </c>
    </row>
    <row r="53" spans="3:87" x14ac:dyDescent="0.5">
      <c r="C53" s="27" t="s">
        <v>4</v>
      </c>
      <c r="D53" s="26" t="s">
        <v>81</v>
      </c>
      <c r="E53" s="26" t="s">
        <v>68</v>
      </c>
      <c r="F53" s="124">
        <f>OVERALL2021!AI53</f>
        <v>7218.5205000000005</v>
      </c>
      <c r="G53" s="45">
        <f>$F53*'[1]INTERNAL PARAMETERS-2'!F53*VLOOKUP(G$4,'[1]INTERNAL PARAMETERS-1'!$B$5:$J$44,4, FALSE)</f>
        <v>67.330749963750009</v>
      </c>
      <c r="H53" s="44">
        <f>$F53*'[1]INTERNAL PARAMETERS-2'!G53*VLOOKUP(H$4,'[1]INTERNAL PARAMETERS-1'!$B$5:$J$44,4, FALSE)</f>
        <v>45.409546909349999</v>
      </c>
      <c r="I53" s="44">
        <f>$F53*'[1]INTERNAL PARAMETERS-2'!H53*VLOOKUP(I$4,'[1]INTERNAL PARAMETERS-1'!$B$5:$J$44,4, FALSE)</f>
        <v>74.88439027796251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1.5656970964500001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27.558759287092499</v>
      </c>
      <c r="N53" s="44">
        <f>$F53*'[1]INTERNAL PARAMETERS-2'!M53*VLOOKUP(N$4,'[1]INTERNAL PARAMETERS-1'!$B$5:$J$44,4, FALSE)</f>
        <v>7.7509224794775013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3.1313941929000002</v>
      </c>
      <c r="S53" s="44">
        <f>$F53*'[1]INTERNAL PARAMETERS-2'!R53*VLOOKUP(S$4,'[1]INTERNAL PARAMETERS-1'!$B$5:$J$44,4, FALSE)</f>
        <v>21.493036510942503</v>
      </c>
      <c r="T53" s="44">
        <f>$F53*'[1]INTERNAL PARAMETERS-2'!S53*VLOOKUP(T$4,'[1]INTERNAL PARAMETERS-1'!$B$5:$J$44,4, FALSE)</f>
        <v>2.1921924906450001</v>
      </c>
      <c r="U53" s="44">
        <f>$F53*'[1]INTERNAL PARAMETERS-2'!T53*VLOOKUP(U$4,'[1]INTERNAL PARAMETERS-1'!$B$5:$J$44,4, FALSE)</f>
        <v>3.7579617722999998</v>
      </c>
      <c r="V53" s="44">
        <f>$F53*'[1]INTERNAL PARAMETERS-2'!U53*VLOOKUP(V$4,'[1]INTERNAL PARAMETERS-1'!$B$5:$J$44,4, FALSE)</f>
        <v>38.049904333575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3.1313941929000002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14.092717572150001</v>
      </c>
      <c r="AJ53" s="44">
        <f>$F53*'[1]INTERNAL PARAMETERS-2'!AI53*VLOOKUP(AJ$4,'[1]INTERNAL PARAMETERS-1'!$B$5:$J$44,4, FALSE)</f>
        <v>7.8292073343000004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1422.8034152812875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523.61642645475752</v>
      </c>
      <c r="BB53" s="44">
        <f>$F53*'[1]INTERNAL PARAMETERS-2'!M53*(1-VLOOKUP(N$4,'[1]INTERNAL PARAMETERS-1'!$B$5:$J$44,4, FALSE))</f>
        <v>147.26752711007251</v>
      </c>
      <c r="BC53" s="44">
        <f>$F53*'[1]INTERNAL PARAMETERS-2'!N53*(1-VLOOKUP(O$4,'[1]INTERNAL PARAMETERS-1'!$B$5:$J$44,4, FALSE))</f>
        <v>804.8412146323501</v>
      </c>
      <c r="BD53" s="44">
        <f>$F53*'[1]INTERNAL PARAMETERS-2'!O53*(1-VLOOKUP(P$4,'[1]INTERNAL PARAMETERS-1'!$B$5:$J$44,4, FALSE))</f>
        <v>136.22791887600002</v>
      </c>
      <c r="BE53" s="44">
        <f>$F53*'[1]INTERNAL PARAMETERS-2'!P53*(1-VLOOKUP(Q$4,'[1]INTERNAL PARAMETERS-1'!$B$5:$J$44,4, FALSE))</f>
        <v>205.12508778825003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408.36769370790745</v>
      </c>
      <c r="BH53" s="44">
        <f>$F53*'[1]INTERNAL PARAMETERS-2'!S53*(1-VLOOKUP(T$4,'[1]INTERNAL PARAMETERS-1'!$B$5:$J$44,4, FALSE))</f>
        <v>19.729732415805003</v>
      </c>
      <c r="BI53" s="44">
        <f>$F53*'[1]INTERNAL PARAMETERS-2'!T53*(1-VLOOKUP(U$4,'[1]INTERNAL PARAMETERS-1'!$B$5:$J$44,4, FALSE))</f>
        <v>15.031847089199999</v>
      </c>
      <c r="BJ53" s="44">
        <f>$F53*'[1]INTERNAL PARAMETERS-2'!U53*(1-VLOOKUP(V$4,'[1]INTERNAL PARAMETERS-1'!$B$5:$J$44,4, FALSE))</f>
        <v>215.616124556925</v>
      </c>
      <c r="BK53" s="44">
        <f>$F53*'[1]INTERNAL PARAMETERS-2'!V53*(1-VLOOKUP(W$4,'[1]INTERNAL PARAMETERS-1'!$B$5:$J$44,4, FALSE))</f>
        <v>192.59806731255</v>
      </c>
      <c r="BL53" s="44">
        <f>$F53*'[1]INTERNAL PARAMETERS-2'!W53*(1-VLOOKUP(X$4,'[1]INTERNAL PARAMETERS-1'!$B$5:$J$44,4, FALSE))</f>
        <v>250.53463469760001</v>
      </c>
      <c r="BM53" s="44">
        <f>$F53*'[1]INTERNAL PARAMETERS-2'!X53*(1-VLOOKUP(Y$4,'[1]INTERNAL PARAMETERS-1'!$B$5:$J$44,4, FALSE))</f>
        <v>225.48059374620001</v>
      </c>
      <c r="BN53" s="44">
        <f>$F53*'[1]INTERNAL PARAMETERS-2'!Y53*(1-VLOOKUP(Z$4,'[1]INTERNAL PARAMETERS-1'!$B$5:$J$44,4, FALSE))</f>
        <v>297.50987870340003</v>
      </c>
      <c r="BO53" s="44">
        <f>$F53*'[1]INTERNAL PARAMETERS-2'!Z53*(1-VLOOKUP(AA$4,'[1]INTERNAL PARAMETERS-1'!$B$5:$J$44,4, FALSE))</f>
        <v>209.82217907760003</v>
      </c>
      <c r="BP53" s="44">
        <f>$F53*'[1]INTERNAL PARAMETERS-2'!AA53*(1-VLOOKUP(AB$4,'[1]INTERNAL PARAMETERS-1'!$B$5:$J$44,4, FALSE))</f>
        <v>133.0965246831</v>
      </c>
      <c r="BQ53" s="44">
        <f>$F53*'[1]INTERNAL PARAMETERS-2'!AB53*(1-VLOOKUP(AC$4,'[1]INTERNAL PARAMETERS-1'!$B$5:$J$44,4, FALSE))</f>
        <v>1061.6393595678001</v>
      </c>
      <c r="BR53" s="44">
        <f>$F53*'[1]INTERNAL PARAMETERS-2'!AC53*(1-VLOOKUP(AD$4,'[1]INTERNAL PARAMETERS-1'!$B$5:$J$44,4, FALSE))</f>
        <v>56.370148436550004</v>
      </c>
      <c r="BS53" s="44">
        <f>$F53*'[1]INTERNAL PARAMETERS-2'!AD53*(1-VLOOKUP(AE$4,'[1]INTERNAL PARAMETERS-1'!$B$5:$J$44,4, FALSE))</f>
        <v>36.014642478600003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23.4876220029</v>
      </c>
      <c r="CA53" s="44">
        <f>$F53*'[1]INTERNAL PARAMETERS-2'!AL53*(1-VLOOKUP(AM$4,'[1]INTERNAL PARAMETERS-1'!$B$5:$J$44,4, FALSE))</f>
        <v>97.081882204500005</v>
      </c>
      <c r="CB53" s="44">
        <f>$F53*'[1]INTERNAL PARAMETERS-2'!AM53*(1-VLOOKUP(AN$4,'[1]INTERNAL PARAMETERS-1'!$B$5:$J$44,4, FALSE))</f>
        <v>26.619016195800004</v>
      </c>
      <c r="CC53" s="44">
        <f>$F53*'[1]INTERNAL PARAMETERS-2'!AN53*(1-VLOOKUP(AO$4,'[1]INTERNAL PARAMETERS-1'!$B$5:$J$44,4, FALSE))</f>
        <v>75.159957298050003</v>
      </c>
      <c r="CD53" s="44">
        <f>$F53*'[1]INTERNAL PARAMETERS-2'!AO53*(1-VLOOKUP(AP$4,'[1]INTERNAL PARAMETERS-1'!$B$5:$J$44,4, FALSE))</f>
        <v>280.28504508629999</v>
      </c>
      <c r="CE53" s="44">
        <f>$F53*'[1]INTERNAL PARAMETERS-2'!AP53*(1-VLOOKUP(AQ$4,'[1]INTERNAL PARAMETERS-1'!$B$5:$J$44,4, FALSE))</f>
        <v>36.014642478600003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7218.5190562958996</v>
      </c>
    </row>
    <row r="54" spans="3:87" x14ac:dyDescent="0.5">
      <c r="C54" s="27" t="s">
        <v>4</v>
      </c>
      <c r="D54" s="26" t="s">
        <v>81</v>
      </c>
      <c r="E54" s="26" t="s">
        <v>67</v>
      </c>
      <c r="F54" s="124">
        <f>OVERALL2021!AI54</f>
        <v>4207.723</v>
      </c>
      <c r="G54" s="45">
        <f>$F54*'[1]INTERNAL PARAMETERS-2'!F54*VLOOKUP(G$4,'[1]INTERNAL PARAMETERS-1'!$B$5:$J$44,4, FALSE)</f>
        <v>54.911626694599995</v>
      </c>
      <c r="H54" s="44">
        <f>$F54*'[1]INTERNAL PARAMETERS-2'!G54*VLOOKUP(H$4,'[1]INTERNAL PARAMETERS-1'!$B$5:$J$44,4, FALSE)</f>
        <v>25.840468487600003</v>
      </c>
      <c r="I54" s="44">
        <f>$F54*'[1]INTERNAL PARAMETERS-2'!H54*VLOOKUP(I$4,'[1]INTERNAL PARAMETERS-1'!$B$5:$J$44,4, FALSE)</f>
        <v>43.780873926855001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1.0767563157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18.196150843195003</v>
      </c>
      <c r="N54" s="44">
        <f>$F54*'[1]INTERNAL PARAMETERS-2'!M54*VLOOKUP(N$4,'[1]INTERNAL PARAMETERS-1'!$B$5:$J$44,4, FALSE)</f>
        <v>6.0294987500800001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1.0767563157</v>
      </c>
      <c r="S54" s="44">
        <f>$F54*'[1]INTERNAL PARAMETERS-2'!R54*VLOOKUP(S$4,'[1]INTERNAL PARAMETERS-1'!$B$5:$J$44,4, FALSE)</f>
        <v>10.96907101147</v>
      </c>
      <c r="T54" s="44">
        <f>$F54*'[1]INTERNAL PARAMETERS-2'!S54*VLOOKUP(T$4,'[1]INTERNAL PARAMETERS-1'!$B$5:$J$44,4, FALSE)</f>
        <v>1.2920234243800002</v>
      </c>
      <c r="U54" s="44">
        <f>$F54*'[1]INTERNAL PARAMETERS-2'!T54*VLOOKUP(U$4,'[1]INTERNAL PARAMETERS-1'!$B$5:$J$44,4, FALSE)</f>
        <v>1.0766721612400001</v>
      </c>
      <c r="V54" s="44">
        <f>$F54*'[1]INTERNAL PARAMETERS-2'!U54*VLOOKUP(V$4,'[1]INTERNAL PARAMETERS-1'!$B$5:$J$44,4, FALSE)</f>
        <v>17.603955908174999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2.1535126313999999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4.3066044905000007</v>
      </c>
      <c r="AJ54" s="44">
        <f>$F54*'[1]INTERNAL PARAMETERS-2'!AI54*VLOOKUP(AJ$4,'[1]INTERNAL PARAMETERS-1'!$B$5:$J$44,4, FALSE)</f>
        <v>3.2302689470999999</v>
      </c>
      <c r="AK54" s="44">
        <f>$F54*'[1]INTERNAL PARAMETERS-2'!AJ54*VLOOKUP(AK$4,'[1]INTERNAL PARAMETERS-1'!$B$5:$J$44,4, FALSE)</f>
        <v>2.1535126313999999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831.83660461024488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345.72686602070502</v>
      </c>
      <c r="BB54" s="44">
        <f>$F54*'[1]INTERNAL PARAMETERS-2'!M54*(1-VLOOKUP(N$4,'[1]INTERNAL PARAMETERS-1'!$B$5:$J$44,4, FALSE))</f>
        <v>114.56047625151999</v>
      </c>
      <c r="BC54" s="44">
        <f>$F54*'[1]INTERNAL PARAMETERS-2'!N54*(1-VLOOKUP(O$4,'[1]INTERNAL PARAMETERS-1'!$B$5:$J$44,4, FALSE))</f>
        <v>511.42979589650002</v>
      </c>
      <c r="BD54" s="44">
        <f>$F54*'[1]INTERNAL PARAMETERS-2'!O54*(1-VLOOKUP(P$4,'[1]INTERNAL PARAMETERS-1'!$B$5:$J$44,4, FALSE))</f>
        <v>95.825842057399996</v>
      </c>
      <c r="BE54" s="44">
        <f>$F54*'[1]INTERNAL PARAMETERS-2'!P54*(1-VLOOKUP(Q$4,'[1]INTERNAL PARAMETERS-1'!$B$5:$J$44,4, FALSE))</f>
        <v>115.2061934231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208.41234921792997</v>
      </c>
      <c r="BH54" s="44">
        <f>$F54*'[1]INTERNAL PARAMETERS-2'!S54*(1-VLOOKUP(T$4,'[1]INTERNAL PARAMETERS-1'!$B$5:$J$44,4, FALSE))</f>
        <v>11.628210819420001</v>
      </c>
      <c r="BI54" s="44">
        <f>$F54*'[1]INTERNAL PARAMETERS-2'!T54*(1-VLOOKUP(U$4,'[1]INTERNAL PARAMETERS-1'!$B$5:$J$44,4, FALSE))</f>
        <v>4.3066886449600004</v>
      </c>
      <c r="BJ54" s="44">
        <f>$F54*'[1]INTERNAL PARAMETERS-2'!U54*(1-VLOOKUP(V$4,'[1]INTERNAL PARAMETERS-1'!$B$5:$J$44,4, FALSE))</f>
        <v>99.755750146324999</v>
      </c>
      <c r="BK54" s="44">
        <f>$F54*'[1]INTERNAL PARAMETERS-2'!V54*(1-VLOOKUP(W$4,'[1]INTERNAL PARAMETERS-1'!$B$5:$J$44,4, FALSE))</f>
        <v>91.519237566900003</v>
      </c>
      <c r="BL54" s="44">
        <f>$F54*'[1]INTERNAL PARAMETERS-2'!W54*(1-VLOOKUP(X$4,'[1]INTERNAL PARAMETERS-1'!$B$5:$J$44,4, FALSE))</f>
        <v>177.65469355529999</v>
      </c>
      <c r="BM54" s="44">
        <f>$F54*'[1]INTERNAL PARAMETERS-2'!X54*(1-VLOOKUP(Y$4,'[1]INTERNAL PARAMETERS-1'!$B$5:$J$44,4, FALSE))</f>
        <v>120.5899750016</v>
      </c>
      <c r="BN54" s="44">
        <f>$F54*'[1]INTERNAL PARAMETERS-2'!Y54*(1-VLOOKUP(Z$4,'[1]INTERNAL PARAMETERS-1'!$B$5:$J$44,4, FALSE))</f>
        <v>176.5779372396</v>
      </c>
      <c r="BO54" s="44">
        <f>$F54*'[1]INTERNAL PARAMETERS-2'!Z54*(1-VLOOKUP(AA$4,'[1]INTERNAL PARAMETERS-1'!$B$5:$J$44,4, FALSE))</f>
        <v>122.7430668607</v>
      </c>
      <c r="BP54" s="44">
        <f>$F54*'[1]INTERNAL PARAMETERS-2'!AA54*(1-VLOOKUP(AB$4,'[1]INTERNAL PARAMETERS-1'!$B$5:$J$44,4, FALSE))</f>
        <v>44.144484309900001</v>
      </c>
      <c r="BQ54" s="44">
        <f>$F54*'[1]INTERNAL PARAMETERS-2'!AB54*(1-VLOOKUP(AC$4,'[1]INTERNAL PARAMETERS-1'!$B$5:$J$44,4, FALSE))</f>
        <v>593.25864739439999</v>
      </c>
      <c r="BR54" s="44">
        <f>$F54*'[1]INTERNAL PARAMETERS-2'!AC54*(1-VLOOKUP(AD$4,'[1]INTERNAL PARAMETERS-1'!$B$5:$J$44,4, FALSE))</f>
        <v>34.454098240900002</v>
      </c>
      <c r="BS54" s="44">
        <f>$F54*'[1]INTERNAL PARAMETERS-2'!AD54*(1-VLOOKUP(AE$4,'[1]INTERNAL PARAMETERS-1'!$B$5:$J$44,4, FALSE))</f>
        <v>15.073746875199999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7.5368734375999997</v>
      </c>
      <c r="CA54" s="44">
        <f>$F54*'[1]INTERNAL PARAMETERS-2'!AL54*(1-VLOOKUP(AM$4,'[1]INTERNAL PARAMETERS-1'!$B$5:$J$44,4, FALSE))</f>
        <v>47.374753257000002</v>
      </c>
      <c r="CB54" s="44">
        <f>$F54*'[1]INTERNAL PARAMETERS-2'!AM54*(1-VLOOKUP(AN$4,'[1]INTERNAL PARAMETERS-1'!$B$5:$J$44,4, FALSE))</f>
        <v>7.5368734375999997</v>
      </c>
      <c r="CC54" s="44">
        <f>$F54*'[1]INTERNAL PARAMETERS-2'!AN54*(1-VLOOKUP(AO$4,'[1]INTERNAL PARAMETERS-1'!$B$5:$J$44,4, FALSE))</f>
        <v>47.374753257000002</v>
      </c>
      <c r="CD54" s="44">
        <f>$F54*'[1]INTERNAL PARAMETERS-2'!AO54*(1-VLOOKUP(AP$4,'[1]INTERNAL PARAMETERS-1'!$B$5:$J$44,4, FALSE))</f>
        <v>160.42743404869998</v>
      </c>
      <c r="CE54" s="44">
        <f>$F54*'[1]INTERNAL PARAMETERS-2'!AP54*(1-VLOOKUP(AQ$4,'[1]INTERNAL PARAMETERS-1'!$B$5:$J$44,4, FALSE))</f>
        <v>26.917224803300002</v>
      </c>
      <c r="CF54" s="44">
        <f>$F54*'[1]INTERNAL PARAMETERS-2'!AQ54*(1-VLOOKUP(AR$4,'[1]INTERNAL PARAMETERS-1'!$B$5:$J$44,4, FALSE))</f>
        <v>1.0767563157</v>
      </c>
      <c r="CG54" s="44">
        <f>$F54*'[1]INTERNAL PARAMETERS-2'!AR54*(1-VLOOKUP(AS$4,'[1]INTERNAL PARAMETERS-1'!$B$5:$J$44,4, FALSE))</f>
        <v>1.0767563157</v>
      </c>
      <c r="CH54" s="43">
        <f>$F54*'[1]INTERNAL PARAMETERS-2'!AS54*(1-VLOOKUP(AT$4,'[1]INTERNAL PARAMETERS-1'!$B$5:$J$44,4, FALSE))</f>
        <v>0</v>
      </c>
      <c r="CI54" s="42">
        <f t="shared" si="0"/>
        <v>4207.7238415446</v>
      </c>
    </row>
    <row r="55" spans="3:87" x14ac:dyDescent="0.5">
      <c r="C55" s="27" t="s">
        <v>4</v>
      </c>
      <c r="D55" s="26" t="s">
        <v>81</v>
      </c>
      <c r="E55" s="26" t="s">
        <v>66</v>
      </c>
      <c r="F55" s="124">
        <f>OVERALL2021!AI55</f>
        <v>1970.7784999999999</v>
      </c>
      <c r="G55" s="45">
        <f>$F55*'[1]INTERNAL PARAMETERS-2'!F55*VLOOKUP(G$4,'[1]INTERNAL PARAMETERS-1'!$B$5:$J$44,4, FALSE)</f>
        <v>10.804793126250001</v>
      </c>
      <c r="H55" s="44">
        <f>$F55*'[1]INTERNAL PARAMETERS-2'!G55*VLOOKUP(H$4,'[1]INTERNAL PARAMETERS-1'!$B$5:$J$44,4, FALSE)</f>
        <v>7.0230662625999996</v>
      </c>
      <c r="I55" s="44">
        <f>$F55*'[1]INTERNAL PARAMETERS-2'!H55*VLOOKUP(I$4,'[1]INTERNAL PARAMETERS-1'!$B$5:$J$44,4, FALSE)</f>
        <v>20.840864390789999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11.723106930002501</v>
      </c>
      <c r="N55" s="44">
        <f>$F55*'[1]INTERNAL PARAMETERS-2'!M55*VLOOKUP(N$4,'[1]INTERNAL PARAMETERS-1'!$B$5:$J$44,4, FALSE)</f>
        <v>2.3230157413050003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4.7662982405724996</v>
      </c>
      <c r="T55" s="44">
        <f>$F55*'[1]INTERNAL PARAMETERS-2'!S55*VLOOKUP(T$4,'[1]INTERNAL PARAMETERS-1'!$B$5:$J$44,4, FALSE)</f>
        <v>0.64828758757500005</v>
      </c>
      <c r="U55" s="44">
        <f>$F55*'[1]INTERNAL PARAMETERS-2'!T55*VLOOKUP(U$4,'[1]INTERNAL PARAMETERS-1'!$B$5:$J$44,4, FALSE)</f>
        <v>0.21607615474</v>
      </c>
      <c r="V55" s="44">
        <f>$F55*'[1]INTERNAL PARAMETERS-2'!U55*VLOOKUP(V$4,'[1]INTERNAL PARAMETERS-1'!$B$5:$J$44,4, FALSE)</f>
        <v>9.2380242187499988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1.0803807737</v>
      </c>
      <c r="AJ55" s="44">
        <f>$F55*'[1]INTERNAL PARAMETERS-2'!AI55*VLOOKUP(AJ$4,'[1]INTERNAL PARAMETERS-1'!$B$5:$J$44,4, FALSE)</f>
        <v>2.1609586252500002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395.97642342500995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222.7390316700475</v>
      </c>
      <c r="BB55" s="44">
        <f>$F55*'[1]INTERNAL PARAMETERS-2'!M55*(1-VLOOKUP(N$4,'[1]INTERNAL PARAMETERS-1'!$B$5:$J$44,4, FALSE))</f>
        <v>44.137299084795004</v>
      </c>
      <c r="BC55" s="44">
        <f>$F55*'[1]INTERNAL PARAMETERS-2'!N55*(1-VLOOKUP(O$4,'[1]INTERNAL PARAMETERS-1'!$B$5:$J$44,4, FALSE))</f>
        <v>243.10597310104998</v>
      </c>
      <c r="BD55" s="44">
        <f>$F55*'[1]INTERNAL PARAMETERS-2'!O55*(1-VLOOKUP(P$4,'[1]INTERNAL PARAMETERS-1'!$B$5:$J$44,4, FALSE))</f>
        <v>40.517629337199999</v>
      </c>
      <c r="BE55" s="44">
        <f>$F55*'[1]INTERNAL PARAMETERS-2'!P55*(1-VLOOKUP(Q$4,'[1]INTERNAL PARAMETERS-1'!$B$5:$J$44,4, FALSE))</f>
        <v>68.069704000749994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90.559666570877482</v>
      </c>
      <c r="BH55" s="44">
        <f>$F55*'[1]INTERNAL PARAMETERS-2'!S55*(1-VLOOKUP(T$4,'[1]INTERNAL PARAMETERS-1'!$B$5:$J$44,4, FALSE))</f>
        <v>5.8345882881749995</v>
      </c>
      <c r="BI55" s="44">
        <f>$F55*'[1]INTERNAL PARAMETERS-2'!T55*(1-VLOOKUP(U$4,'[1]INTERNAL PARAMETERS-1'!$B$5:$J$44,4, FALSE))</f>
        <v>0.86430461895999999</v>
      </c>
      <c r="BJ55" s="44">
        <f>$F55*'[1]INTERNAL PARAMETERS-2'!U55*(1-VLOOKUP(V$4,'[1]INTERNAL PARAMETERS-1'!$B$5:$J$44,4, FALSE))</f>
        <v>52.348803906249998</v>
      </c>
      <c r="BK55" s="44">
        <f>$F55*'[1]INTERNAL PARAMETERS-2'!V55*(1-VLOOKUP(W$4,'[1]INTERNAL PARAMETERS-1'!$B$5:$J$44,4, FALSE))</f>
        <v>39.977438950349999</v>
      </c>
      <c r="BL55" s="44">
        <f>$F55*'[1]INTERNAL PARAMETERS-2'!W55*(1-VLOOKUP(X$4,'[1]INTERNAL PARAMETERS-1'!$B$5:$J$44,4, FALSE))</f>
        <v>76.71334142389999</v>
      </c>
      <c r="BM55" s="44">
        <f>$F55*'[1]INTERNAL PARAMETERS-2'!X55*(1-VLOOKUP(Y$4,'[1]INTERNAL PARAMETERS-1'!$B$5:$J$44,4, FALSE))</f>
        <v>65.908745375500004</v>
      </c>
      <c r="BN55" s="44">
        <f>$F55*'[1]INTERNAL PARAMETERS-2'!Y55*(1-VLOOKUP(Z$4,'[1]INTERNAL PARAMETERS-1'!$B$5:$J$44,4, FALSE))</f>
        <v>65.908745375500004</v>
      </c>
      <c r="BO55" s="44">
        <f>$F55*'[1]INTERNAL PARAMETERS-2'!Z55*(1-VLOOKUP(AA$4,'[1]INTERNAL PARAMETERS-1'!$B$5:$J$44,4, FALSE))</f>
        <v>53.4833810887</v>
      </c>
      <c r="BP55" s="44">
        <f>$F55*'[1]INTERNAL PARAMETERS-2'!AA55*(1-VLOOKUP(AB$4,'[1]INTERNAL PARAMETERS-1'!$B$5:$J$44,4, FALSE))</f>
        <v>16.207091150450001</v>
      </c>
      <c r="BQ55" s="44">
        <f>$F55*'[1]INTERNAL PARAMETERS-2'!AB55*(1-VLOOKUP(AC$4,'[1]INTERNAL PARAMETERS-1'!$B$5:$J$44,4, FALSE))</f>
        <v>279.84187557460001</v>
      </c>
      <c r="BR55" s="44">
        <f>$F55*'[1]INTERNAL PARAMETERS-2'!AC55*(1-VLOOKUP(AD$4,'[1]INTERNAL PARAMETERS-1'!$B$5:$J$44,4, FALSE))</f>
        <v>7.5632566494499995</v>
      </c>
      <c r="BS55" s="44">
        <f>$F55*'[1]INTERNAL PARAMETERS-2'!AD55*(1-VLOOKUP(AE$4,'[1]INTERNAL PARAMETERS-1'!$B$5:$J$44,4, FALSE))</f>
        <v>4.8621076373499994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3.2413393989499997</v>
      </c>
      <c r="CA55" s="44">
        <f>$F55*'[1]INTERNAL PARAMETERS-2'!AL55*(1-VLOOKUP(AM$4,'[1]INTERNAL PARAMETERS-1'!$B$5:$J$44,4, FALSE))</f>
        <v>22.149579561500001</v>
      </c>
      <c r="CB55" s="44">
        <f>$F55*'[1]INTERNAL PARAMETERS-2'!AM55*(1-VLOOKUP(AN$4,'[1]INTERNAL PARAMETERS-1'!$B$5:$J$44,4, FALSE))</f>
        <v>7.5632566494499995</v>
      </c>
      <c r="CC55" s="44">
        <f>$F55*'[1]INTERNAL PARAMETERS-2'!AN55*(1-VLOOKUP(AO$4,'[1]INTERNAL PARAMETERS-1'!$B$5:$J$44,4, FALSE))</f>
        <v>9.7242152746999988</v>
      </c>
      <c r="CD55" s="44">
        <f>$F55*'[1]INTERNAL PARAMETERS-2'!AO55*(1-VLOOKUP(AP$4,'[1]INTERNAL PARAMETERS-1'!$B$5:$J$44,4, FALSE))</f>
        <v>71.851233786549997</v>
      </c>
      <c r="CE55" s="44">
        <f>$F55*'[1]INTERNAL PARAMETERS-2'!AP55*(1-VLOOKUP(AQ$4,'[1]INTERNAL PARAMETERS-1'!$B$5:$J$44,4, FALSE))</f>
        <v>8.1034470362999986</v>
      </c>
      <c r="CF55" s="44">
        <f>$F55*'[1]INTERNAL PARAMETERS-2'!AQ55*(1-VLOOKUP(AR$4,'[1]INTERNAL PARAMETERS-1'!$B$5:$J$44,4, FALSE))</f>
        <v>1.0803807737</v>
      </c>
      <c r="CG55" s="44">
        <f>$F55*'[1]INTERNAL PARAMETERS-2'!AR55*(1-VLOOKUP(AS$4,'[1]INTERNAL PARAMETERS-1'!$B$5:$J$44,4, FALSE))</f>
        <v>1.6207682383999999</v>
      </c>
      <c r="CH55" s="43">
        <f>$F55*'[1]INTERNAL PARAMETERS-2'!AS55*(1-VLOOKUP(AT$4,'[1]INTERNAL PARAMETERS-1'!$B$5:$J$44,4, FALSE))</f>
        <v>0</v>
      </c>
      <c r="CI55" s="42">
        <f t="shared" si="0"/>
        <v>1970.7784999999999</v>
      </c>
    </row>
    <row r="56" spans="3:87" x14ac:dyDescent="0.5">
      <c r="C56" s="27" t="s">
        <v>4</v>
      </c>
      <c r="D56" s="26" t="s">
        <v>81</v>
      </c>
      <c r="E56" s="26" t="s">
        <v>65</v>
      </c>
      <c r="F56" s="124">
        <f>OVERALL2021!AI56</f>
        <v>903.65000000000009</v>
      </c>
      <c r="G56" s="45">
        <f>$F56*'[1]INTERNAL PARAMETERS-2'!F56*VLOOKUP(G$4,'[1]INTERNAL PARAMETERS-1'!$B$5:$J$44,4, FALSE)</f>
        <v>3.0652711650000004</v>
      </c>
      <c r="H56" s="44">
        <f>$F56*'[1]INTERNAL PARAMETERS-2'!G56*VLOOKUP(H$4,'[1]INTERNAL PARAMETERS-1'!$B$5:$J$44,4, FALSE)</f>
        <v>3.3717892450000004</v>
      </c>
      <c r="I56" s="44">
        <f>$F56*'[1]INTERNAL PARAMETERS-2'!H56*VLOOKUP(I$4,'[1]INTERNAL PARAMETERS-1'!$B$5:$J$44,4, FALSE)</f>
        <v>9.4098655887499998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7.4793303199999999</v>
      </c>
      <c r="N56" s="44">
        <f>$F56*'[1]INTERNAL PARAMETERS-2'!M56*VLOOKUP(N$4,'[1]INTERNAL PARAMETERS-1'!$B$5:$J$44,4, FALSE)</f>
        <v>1.1494879824999999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2.2382687580000002</v>
      </c>
      <c r="T56" s="44">
        <f>$F56*'[1]INTERNAL PARAMETERS-2'!S56*VLOOKUP(T$4,'[1]INTERNAL PARAMETERS-1'!$B$5:$J$44,4, FALSE)</f>
        <v>0.24522350050000005</v>
      </c>
      <c r="U56" s="44">
        <f>$F56*'[1]INTERNAL PARAMETERS-2'!T56*VLOOKUP(U$4,'[1]INTERNAL PARAMETERS-1'!$B$5:$J$44,4, FALSE)</f>
        <v>0.18391084800000002</v>
      </c>
      <c r="V56" s="44">
        <f>$F56*'[1]INTERNAL PARAMETERS-2'!U56*VLOOKUP(V$4,'[1]INTERNAL PARAMETERS-1'!$B$5:$J$44,4, FALSE)</f>
        <v>4.8278495265000005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0.91955424000000008</v>
      </c>
      <c r="AJ56" s="44">
        <f>$F56*'[1]INTERNAL PARAMETERS-2'!AI56*VLOOKUP(AJ$4,'[1]INTERNAL PARAMETERS-1'!$B$5:$J$44,4, FALSE)</f>
        <v>0.30651808000000003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178.78744618625001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142.10727607999999</v>
      </c>
      <c r="BB56" s="44">
        <f>$F56*'[1]INTERNAL PARAMETERS-2'!M56*(1-VLOOKUP(N$4,'[1]INTERNAL PARAMETERS-1'!$B$5:$J$44,4, FALSE))</f>
        <v>21.840271667499998</v>
      </c>
      <c r="BC56" s="44">
        <f>$F56*'[1]INTERNAL PARAMETERS-2'!N56*(1-VLOOKUP(O$4,'[1]INTERNAL PARAMETERS-1'!$B$5:$J$44,4, FALSE))</f>
        <v>101.46137017500001</v>
      </c>
      <c r="BD56" s="44">
        <f>$F56*'[1]INTERNAL PARAMETERS-2'!O56*(1-VLOOKUP(P$4,'[1]INTERNAL PARAMETERS-1'!$B$5:$J$44,4, FALSE))</f>
        <v>14.10037387</v>
      </c>
      <c r="BE56" s="44">
        <f>$F56*'[1]INTERNAL PARAMETERS-2'!P56*(1-VLOOKUP(Q$4,'[1]INTERNAL PARAMETERS-1'!$B$5:$J$44,4, FALSE))</f>
        <v>33.105217750000001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42.527106402000001</v>
      </c>
      <c r="BH56" s="44">
        <f>$F56*'[1]INTERNAL PARAMETERS-2'!S56*(1-VLOOKUP(T$4,'[1]INTERNAL PARAMETERS-1'!$B$5:$J$44,4, FALSE))</f>
        <v>2.2070115045000005</v>
      </c>
      <c r="BI56" s="44">
        <f>$F56*'[1]INTERNAL PARAMETERS-2'!T56*(1-VLOOKUP(U$4,'[1]INTERNAL PARAMETERS-1'!$B$5:$J$44,4, FALSE))</f>
        <v>0.73564339200000006</v>
      </c>
      <c r="BJ56" s="44">
        <f>$F56*'[1]INTERNAL PARAMETERS-2'!U56*(1-VLOOKUP(V$4,'[1]INTERNAL PARAMETERS-1'!$B$5:$J$44,4, FALSE))</f>
        <v>27.357813983500002</v>
      </c>
      <c r="BK56" s="44">
        <f>$F56*'[1]INTERNAL PARAMETERS-2'!V56*(1-VLOOKUP(W$4,'[1]INTERNAL PARAMETERS-1'!$B$5:$J$44,4, FALSE))</f>
        <v>18.391807720000003</v>
      </c>
      <c r="BL56" s="44">
        <f>$F56*'[1]INTERNAL PARAMETERS-2'!W56*(1-VLOOKUP(X$4,'[1]INTERNAL PARAMETERS-1'!$B$5:$J$44,4, FALSE))</f>
        <v>26.974585055000002</v>
      </c>
      <c r="BM56" s="44">
        <f>$F56*'[1]INTERNAL PARAMETERS-2'!X56*(1-VLOOKUP(Y$4,'[1]INTERNAL PARAMETERS-1'!$B$5:$J$44,4, FALSE))</f>
        <v>31.266018904999999</v>
      </c>
      <c r="BN56" s="44">
        <f>$F56*'[1]INTERNAL PARAMETERS-2'!Y56*(1-VLOOKUP(Z$4,'[1]INTERNAL PARAMETERS-1'!$B$5:$J$44,4, FALSE))</f>
        <v>31.572536985000006</v>
      </c>
      <c r="BO56" s="44">
        <f>$F56*'[1]INTERNAL PARAMETERS-2'!Z56*(1-VLOOKUP(AA$4,'[1]INTERNAL PARAMETERS-1'!$B$5:$J$44,4, FALSE))</f>
        <v>22.070115045000001</v>
      </c>
      <c r="BP56" s="44">
        <f>$F56*'[1]INTERNAL PARAMETERS-2'!AA56*(1-VLOOKUP(AB$4,'[1]INTERNAL PARAMETERS-1'!$B$5:$J$44,4, FALSE))</f>
        <v>8.5828676999999995</v>
      </c>
      <c r="BQ56" s="44">
        <f>$F56*'[1]INTERNAL PARAMETERS-2'!AB56*(1-VLOOKUP(AC$4,'[1]INTERNAL PARAMETERS-1'!$B$5:$J$44,4, FALSE))</f>
        <v>109.737719795</v>
      </c>
      <c r="BR56" s="44">
        <f>$F56*'[1]INTERNAL PARAMETERS-2'!AC56*(1-VLOOKUP(AD$4,'[1]INTERNAL PARAMETERS-1'!$B$5:$J$44,4, FALSE))</f>
        <v>6.130632695000001</v>
      </c>
      <c r="BS56" s="44">
        <f>$F56*'[1]INTERNAL PARAMETERS-2'!AD56*(1-VLOOKUP(AE$4,'[1]INTERNAL PARAMETERS-1'!$B$5:$J$44,4, FALSE))</f>
        <v>1.8391988450000001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1.8391988450000001</v>
      </c>
      <c r="CA56" s="44">
        <f>$F56*'[1]INTERNAL PARAMETERS-2'!AL56*(1-VLOOKUP(AM$4,'[1]INTERNAL PARAMETERS-1'!$B$5:$J$44,4, FALSE))</f>
        <v>7.6632230950000002</v>
      </c>
      <c r="CB56" s="44">
        <f>$F56*'[1]INTERNAL PARAMETERS-2'!AM56*(1-VLOOKUP(AN$4,'[1]INTERNAL PARAMETERS-1'!$B$5:$J$44,4, FALSE))</f>
        <v>2.4522350050000004</v>
      </c>
      <c r="CC56" s="44">
        <f>$F56*'[1]INTERNAL PARAMETERS-2'!AN56*(1-VLOOKUP(AO$4,'[1]INTERNAL PARAMETERS-1'!$B$5:$J$44,4, FALSE))</f>
        <v>6.130632695000001</v>
      </c>
      <c r="CD56" s="44">
        <f>$F56*'[1]INTERNAL PARAMETERS-2'!AO56*(1-VLOOKUP(AP$4,'[1]INTERNAL PARAMETERS-1'!$B$5:$J$44,4, FALSE))</f>
        <v>27.587711580000001</v>
      </c>
      <c r="CE56" s="44">
        <f>$F56*'[1]INTERNAL PARAMETERS-2'!AP56*(1-VLOOKUP(AQ$4,'[1]INTERNAL PARAMETERS-1'!$B$5:$J$44,4, FALSE))</f>
        <v>3.6783976900000002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0.30651808000000003</v>
      </c>
      <c r="CH56" s="43">
        <f>$F56*'[1]INTERNAL PARAMETERS-2'!AS56*(1-VLOOKUP(AT$4,'[1]INTERNAL PARAMETERS-1'!$B$5:$J$44,4, FALSE))</f>
        <v>0</v>
      </c>
      <c r="CI56" s="42">
        <f t="shared" si="0"/>
        <v>903.65000000000032</v>
      </c>
    </row>
    <row r="57" spans="3:87" x14ac:dyDescent="0.5">
      <c r="C57" s="27" t="s">
        <v>4</v>
      </c>
      <c r="D57" s="26" t="s">
        <v>81</v>
      </c>
      <c r="E57" s="26" t="s">
        <v>64</v>
      </c>
      <c r="F57" s="124">
        <f>OVERALL2021!AI57</f>
        <v>441.14549999999997</v>
      </c>
      <c r="G57" s="45">
        <f>$F57*'[1]INTERNAL PARAMETERS-2'!F57*VLOOKUP(G$4,'[1]INTERNAL PARAMETERS-1'!$B$5:$J$44,4, FALSE)</f>
        <v>1.3045113580499998</v>
      </c>
      <c r="H57" s="44">
        <f>$F57*'[1]INTERNAL PARAMETERS-2'!G57*VLOOKUP(H$4,'[1]INTERNAL PARAMETERS-1'!$B$5:$J$44,4, FALSE)</f>
        <v>0.43483711934999997</v>
      </c>
      <c r="I57" s="44">
        <f>$F57*'[1]INTERNAL PARAMETERS-2'!H57*VLOOKUP(I$4,'[1]INTERNAL PARAMETERS-1'!$B$5:$J$44,4, FALSE)</f>
        <v>4.928534874915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4.9897923390449996</v>
      </c>
      <c r="N57" s="44">
        <f>$F57*'[1]INTERNAL PARAMETERS-2'!M57*VLOOKUP(N$4,'[1]INTERNAL PARAMETERS-1'!$B$5:$J$44,4, FALSE)</f>
        <v>0.369613757175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0.21744061695</v>
      </c>
      <c r="S57" s="44">
        <f>$F57*'[1]INTERNAL PARAMETERS-2'!R57*VLOOKUP(S$4,'[1]INTERNAL PARAMETERS-1'!$B$5:$J$44,4, FALSE)</f>
        <v>0.88745240235</v>
      </c>
      <c r="T57" s="44">
        <f>$F57*'[1]INTERNAL PARAMETERS-2'!S57*VLOOKUP(T$4,'[1]INTERNAL PARAMETERS-1'!$B$5:$J$44,4, FALSE)</f>
        <v>0.10871148556499999</v>
      </c>
      <c r="U57" s="44">
        <f>$F57*'[1]INTERNAL PARAMETERS-2'!T57*VLOOKUP(U$4,'[1]INTERNAL PARAMETERS-1'!$B$5:$J$44,4, FALSE)</f>
        <v>4.3488123390000001E-2</v>
      </c>
      <c r="V57" s="44">
        <f>$F57*'[1]INTERNAL PARAMETERS-2'!U57*VLOOKUP(V$4,'[1]INTERNAL PARAMETERS-1'!$B$5:$J$44,4, FALSE)</f>
        <v>1.4023596356774999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0.21744061695</v>
      </c>
      <c r="AJ57" s="44">
        <f>$F57*'[1]INTERNAL PARAMETERS-2'!AI57*VLOOKUP(AJ$4,'[1]INTERNAL PARAMETERS-1'!$B$5:$J$44,4, FALSE)</f>
        <v>0.21744061695</v>
      </c>
      <c r="AK57" s="44">
        <f>$F57*'[1]INTERNAL PARAMETERS-2'!AJ57*VLOOKUP(AK$4,'[1]INTERNAL PARAMETERS-1'!$B$5:$J$44,4, FALSE)</f>
        <v>0.21744061695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93.642162623384991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94.806054441854982</v>
      </c>
      <c r="BB57" s="44">
        <f>$F57*'[1]INTERNAL PARAMETERS-2'!M57*(1-VLOOKUP(N$4,'[1]INTERNAL PARAMETERS-1'!$B$5:$J$44,4, FALSE))</f>
        <v>7.0226613863249998</v>
      </c>
      <c r="BC57" s="44">
        <f>$F57*'[1]INTERNAL PARAMETERS-2'!N57*(1-VLOOKUP(O$4,'[1]INTERNAL PARAMETERS-1'!$B$5:$J$44,4, FALSE))</f>
        <v>39.787883165099998</v>
      </c>
      <c r="BD57" s="44">
        <f>$F57*'[1]INTERNAL PARAMETERS-2'!O57*(1-VLOOKUP(P$4,'[1]INTERNAL PARAMETERS-1'!$B$5:$J$44,4, FALSE))</f>
        <v>7.6097157604499985</v>
      </c>
      <c r="BE57" s="44">
        <f>$F57*'[1]INTERNAL PARAMETERS-2'!P57*(1-VLOOKUP(Q$4,'[1]INTERNAL PARAMETERS-1'!$B$5:$J$44,4, FALSE))</f>
        <v>17.828454236999999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16.861595644649999</v>
      </c>
      <c r="BH57" s="44">
        <f>$F57*'[1]INTERNAL PARAMETERS-2'!S57*(1-VLOOKUP(T$4,'[1]INTERNAL PARAMETERS-1'!$B$5:$J$44,4, FALSE))</f>
        <v>0.97840337008499989</v>
      </c>
      <c r="BI57" s="44">
        <f>$F57*'[1]INTERNAL PARAMETERS-2'!T57*(1-VLOOKUP(U$4,'[1]INTERNAL PARAMETERS-1'!$B$5:$J$44,4, FALSE))</f>
        <v>0.17395249356</v>
      </c>
      <c r="BJ57" s="44">
        <f>$F57*'[1]INTERNAL PARAMETERS-2'!U57*(1-VLOOKUP(V$4,'[1]INTERNAL PARAMETERS-1'!$B$5:$J$44,4, FALSE))</f>
        <v>7.946704602172499</v>
      </c>
      <c r="BK57" s="44">
        <f>$F57*'[1]INTERNAL PARAMETERS-2'!V57*(1-VLOOKUP(W$4,'[1]INTERNAL PARAMETERS-1'!$B$5:$J$44,4, FALSE))</f>
        <v>10.001341974149998</v>
      </c>
      <c r="BL57" s="44">
        <f>$F57*'[1]INTERNAL PARAMETERS-2'!W57*(1-VLOOKUP(X$4,'[1]INTERNAL PARAMETERS-1'!$B$5:$J$44,4, FALSE))</f>
        <v>11.74069045155</v>
      </c>
      <c r="BM57" s="44">
        <f>$F57*'[1]INTERNAL PARAMETERS-2'!X57*(1-VLOOKUP(Y$4,'[1]INTERNAL PARAMETERS-1'!$B$5:$J$44,4, FALSE))</f>
        <v>14.784550287</v>
      </c>
      <c r="BN57" s="44">
        <f>$F57*'[1]INTERNAL PARAMETERS-2'!Y57*(1-VLOOKUP(Z$4,'[1]INTERNAL PARAMETERS-1'!$B$5:$J$44,4, FALSE))</f>
        <v>16.523942878949999</v>
      </c>
      <c r="BO57" s="44">
        <f>$F57*'[1]INTERNAL PARAMETERS-2'!Z57*(1-VLOOKUP(AA$4,'[1]INTERNAL PARAMETERS-1'!$B$5:$J$44,4, FALSE))</f>
        <v>9.1316677354499998</v>
      </c>
      <c r="BP57" s="44">
        <f>$F57*'[1]INTERNAL PARAMETERS-2'!AA57*(1-VLOOKUP(AB$4,'[1]INTERNAL PARAMETERS-1'!$B$5:$J$44,4, FALSE))</f>
        <v>2.1741855967499997</v>
      </c>
      <c r="BQ57" s="44">
        <f>$F57*'[1]INTERNAL PARAMETERS-2'!AB57*(1-VLOOKUP(AC$4,'[1]INTERNAL PARAMETERS-1'!$B$5:$J$44,4, FALSE))</f>
        <v>48.267273164249993</v>
      </c>
      <c r="BR57" s="44">
        <f>$F57*'[1]INTERNAL PARAMETERS-2'!AC57*(1-VLOOKUP(AD$4,'[1]INTERNAL PARAMETERS-1'!$B$5:$J$44,4, FALSE))</f>
        <v>1.9567890943499999</v>
      </c>
      <c r="BS57" s="44">
        <f>$F57*'[1]INTERNAL PARAMETERS-2'!AD57*(1-VLOOKUP(AE$4,'[1]INTERNAL PARAMETERS-1'!$B$5:$J$44,4, FALSE))</f>
        <v>1.3045113580499998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0.43483711934999997</v>
      </c>
      <c r="CA57" s="44">
        <f>$F57*'[1]INTERNAL PARAMETERS-2'!AL57*(1-VLOOKUP(AM$4,'[1]INTERNAL PARAMETERS-1'!$B$5:$J$44,4, FALSE))</f>
        <v>1.5219519749999999</v>
      </c>
      <c r="CB57" s="44">
        <f>$F57*'[1]INTERNAL PARAMETERS-2'!AM57*(1-VLOOKUP(AN$4,'[1]INTERNAL PARAMETERS-1'!$B$5:$J$44,4, FALSE))</f>
        <v>1.5219519749999999</v>
      </c>
      <c r="CC57" s="44">
        <f>$F57*'[1]INTERNAL PARAMETERS-2'!AN57*(1-VLOOKUP(AO$4,'[1]INTERNAL PARAMETERS-1'!$B$5:$J$44,4, FALSE))</f>
        <v>3.4787410693500003</v>
      </c>
      <c r="CD57" s="44">
        <f>$F57*'[1]INTERNAL PARAMETERS-2'!AO57*(1-VLOOKUP(AP$4,'[1]INTERNAL PARAMETERS-1'!$B$5:$J$44,4, FALSE))</f>
        <v>15.001990903949999</v>
      </c>
      <c r="CE57" s="44">
        <f>$F57*'[1]INTERNAL PARAMETERS-2'!AP57*(1-VLOOKUP(AQ$4,'[1]INTERNAL PARAMETERS-1'!$B$5:$J$44,4, FALSE))</f>
        <v>1.0871148556499999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0.21744061695</v>
      </c>
      <c r="CH57" s="43">
        <f>$F57*'[1]INTERNAL PARAMETERS-2'!AS57*(1-VLOOKUP(AT$4,'[1]INTERNAL PARAMETERS-1'!$B$5:$J$44,4, FALSE))</f>
        <v>0</v>
      </c>
      <c r="CI57" s="42">
        <f t="shared" si="0"/>
        <v>441.14563234364988</v>
      </c>
    </row>
    <row r="58" spans="3:87" x14ac:dyDescent="0.5">
      <c r="C58" s="27" t="s">
        <v>4</v>
      </c>
      <c r="D58" s="26" t="s">
        <v>81</v>
      </c>
      <c r="E58" s="26" t="s">
        <v>62</v>
      </c>
      <c r="F58" s="124">
        <f>OVERALL2021!AI58</f>
        <v>221.80500000000001</v>
      </c>
      <c r="G58" s="45">
        <f>$F58*'[1]INTERNAL PARAMETERS-2'!F58*VLOOKUP(G$4,'[1]INTERNAL PARAMETERS-1'!$B$5:$J$44,4, FALSE)</f>
        <v>0.57019411350000004</v>
      </c>
      <c r="H58" s="44">
        <f>$F58*'[1]INTERNAL PARAMETERS-2'!G58*VLOOKUP(H$4,'[1]INTERNAL PARAMETERS-1'!$B$5:$J$44,4, FALSE)</f>
        <v>0.57019411350000004</v>
      </c>
      <c r="I58" s="44">
        <f>$F58*'[1]INTERNAL PARAMETERS-2'!H58*VLOOKUP(I$4,'[1]INTERNAL PARAMETERS-1'!$B$5:$J$44,4, FALSE)</f>
        <v>2.1992864060250001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2.413816202025</v>
      </c>
      <c r="N58" s="44">
        <f>$F58*'[1]INTERNAL PARAMETERS-2'!M58*VLOOKUP(N$4,'[1]INTERNAL PARAMETERS-1'!$B$5:$J$44,4, FALSE)</f>
        <v>0.19956793972500003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0.63267103687500015</v>
      </c>
      <c r="T58" s="44">
        <f>$F58*'[1]INTERNAL PARAMETERS-2'!S58*VLOOKUP(T$4,'[1]INTERNAL PARAMETERS-1'!$B$5:$J$44,4, FALSE)</f>
        <v>1.900647045E-2</v>
      </c>
      <c r="U58" s="44">
        <f>$F58*'[1]INTERNAL PARAMETERS-2'!T58*VLOOKUP(U$4,'[1]INTERNAL PARAMETERS-1'!$B$5:$J$44,4, FALSE)</f>
        <v>3.80129409E-2</v>
      </c>
      <c r="V58" s="44">
        <f>$F58*'[1]INTERNAL PARAMETERS-2'!U58*VLOOKUP(V$4,'[1]INTERNAL PARAMETERS-1'!$B$5:$J$44,4, FALSE)</f>
        <v>0.94081696020000005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0.19006470449999999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41.786441714474996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45.862507838474997</v>
      </c>
      <c r="BB58" s="44">
        <f>$F58*'[1]INTERNAL PARAMETERS-2'!M58*(1-VLOOKUP(N$4,'[1]INTERNAL PARAMETERS-1'!$B$5:$J$44,4, FALSE))</f>
        <v>3.7917908547750003</v>
      </c>
      <c r="BC58" s="44">
        <f>$F58*'[1]INTERNAL PARAMETERS-2'!N58*(1-VLOOKUP(O$4,'[1]INTERNAL PARAMETERS-1'!$B$5:$J$44,4, FALSE))</f>
        <v>19.386555498</v>
      </c>
      <c r="BD58" s="44">
        <f>$F58*'[1]INTERNAL PARAMETERS-2'!O58*(1-VLOOKUP(P$4,'[1]INTERNAL PARAMETERS-1'!$B$5:$J$44,4, FALSE))</f>
        <v>3.2310999764999999</v>
      </c>
      <c r="BE58" s="44">
        <f>$F58*'[1]INTERNAL PARAMETERS-2'!P58*(1-VLOOKUP(Q$4,'[1]INTERNAL PARAMETERS-1'!$B$5:$J$44,4, FALSE))</f>
        <v>9.883342453500001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12.020749700625</v>
      </c>
      <c r="BH58" s="44">
        <f>$F58*'[1]INTERNAL PARAMETERS-2'!S58*(1-VLOOKUP(T$4,'[1]INTERNAL PARAMETERS-1'!$B$5:$J$44,4, FALSE))</f>
        <v>0.17105823404999998</v>
      </c>
      <c r="BI58" s="44">
        <f>$F58*'[1]INTERNAL PARAMETERS-2'!T58*(1-VLOOKUP(U$4,'[1]INTERNAL PARAMETERS-1'!$B$5:$J$44,4, FALSE))</f>
        <v>0.1520517636</v>
      </c>
      <c r="BJ58" s="44">
        <f>$F58*'[1]INTERNAL PARAMETERS-2'!U58*(1-VLOOKUP(V$4,'[1]INTERNAL PARAMETERS-1'!$B$5:$J$44,4, FALSE))</f>
        <v>5.3312961078000001</v>
      </c>
      <c r="BK58" s="44">
        <f>$F58*'[1]INTERNAL PARAMETERS-2'!V58*(1-VLOOKUP(W$4,'[1]INTERNAL PARAMETERS-1'!$B$5:$J$44,4, FALSE))</f>
        <v>4.9416601364999995</v>
      </c>
      <c r="BL58" s="44">
        <f>$F58*'[1]INTERNAL PARAMETERS-2'!W58*(1-VLOOKUP(X$4,'[1]INTERNAL PARAMETERS-1'!$B$5:$J$44,4, FALSE))</f>
        <v>4.9416601364999995</v>
      </c>
      <c r="BM58" s="44">
        <f>$F58*'[1]INTERNAL PARAMETERS-2'!X58*(1-VLOOKUP(Y$4,'[1]INTERNAL PARAMETERS-1'!$B$5:$J$44,4, FALSE))</f>
        <v>6.2721130680000003</v>
      </c>
      <c r="BN58" s="44">
        <f>$F58*'[1]INTERNAL PARAMETERS-2'!Y58*(1-VLOOKUP(Z$4,'[1]INTERNAL PARAMETERS-1'!$B$5:$J$44,4, FALSE))</f>
        <v>8.3628248175</v>
      </c>
      <c r="BO58" s="44">
        <f>$F58*'[1]INTERNAL PARAMETERS-2'!Z58*(1-VLOOKUP(AA$4,'[1]INTERNAL PARAMETERS-1'!$B$5:$J$44,4, FALSE))</f>
        <v>4.3714882035000002</v>
      </c>
      <c r="BP58" s="44">
        <f>$F58*'[1]INTERNAL PARAMETERS-2'!AA58*(1-VLOOKUP(AB$4,'[1]INTERNAL PARAMETERS-1'!$B$5:$J$44,4, FALSE))</f>
        <v>1.1403882270000001</v>
      </c>
      <c r="BQ58" s="44">
        <f>$F58*'[1]INTERNAL PARAMETERS-2'!AB58*(1-VLOOKUP(AC$4,'[1]INTERNAL PARAMETERS-1'!$B$5:$J$44,4, FALSE))</f>
        <v>26.228862679500001</v>
      </c>
      <c r="BR58" s="44">
        <f>$F58*'[1]INTERNAL PARAMETERS-2'!AC58*(1-VLOOKUP(AD$4,'[1]INTERNAL PARAMETERS-1'!$B$5:$J$44,4, FALSE))</f>
        <v>1.1403882270000001</v>
      </c>
      <c r="BS58" s="44">
        <f>$F58*'[1]INTERNAL PARAMETERS-2'!AD58*(1-VLOOKUP(AE$4,'[1]INTERNAL PARAMETERS-1'!$B$5:$J$44,4, FALSE))</f>
        <v>0.19006470449999999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0.38012940899999997</v>
      </c>
      <c r="CA58" s="44">
        <f>$F58*'[1]INTERNAL PARAMETERS-2'!AL58*(1-VLOOKUP(AM$4,'[1]INTERNAL PARAMETERS-1'!$B$5:$J$44,4, FALSE))</f>
        <v>0.76025881799999995</v>
      </c>
      <c r="CB58" s="44">
        <f>$F58*'[1]INTERNAL PARAMETERS-2'!AM58*(1-VLOOKUP(AN$4,'[1]INTERNAL PARAMETERS-1'!$B$5:$J$44,4, FALSE))</f>
        <v>0.95032352250000007</v>
      </c>
      <c r="CC58" s="44">
        <f>$F58*'[1]INTERNAL PARAMETERS-2'!AN58*(1-VLOOKUP(AO$4,'[1]INTERNAL PARAMETERS-1'!$B$5:$J$44,4, FALSE))</f>
        <v>1.5205176359999999</v>
      </c>
      <c r="CD58" s="44">
        <f>$F58*'[1]INTERNAL PARAMETERS-2'!AO58*(1-VLOOKUP(AP$4,'[1]INTERNAL PARAMETERS-1'!$B$5:$J$44,4, FALSE))</f>
        <v>10.263471862500001</v>
      </c>
      <c r="CE58" s="44">
        <f>$F58*'[1]INTERNAL PARAMETERS-2'!AP58*(1-VLOOKUP(AQ$4,'[1]INTERNAL PARAMETERS-1'!$B$5:$J$44,4, FALSE))</f>
        <v>0.76025881799999995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0.19006470449999999</v>
      </c>
      <c r="CH58" s="43">
        <f>$F58*'[1]INTERNAL PARAMETERS-2'!AS58*(1-VLOOKUP(AT$4,'[1]INTERNAL PARAMETERS-1'!$B$5:$J$44,4, FALSE))</f>
        <v>0</v>
      </c>
      <c r="CI58" s="42">
        <f t="shared" si="0"/>
        <v>221.80500000000006</v>
      </c>
    </row>
    <row r="59" spans="3:87" x14ac:dyDescent="0.5">
      <c r="C59" s="27" t="s">
        <v>4</v>
      </c>
      <c r="D59" s="26" t="s">
        <v>63</v>
      </c>
      <c r="E59" s="26" t="s">
        <v>80</v>
      </c>
      <c r="F59" s="124">
        <f>OVERALL2021!AI59</f>
        <v>3677.8555000000001</v>
      </c>
      <c r="G59" s="45">
        <f>$F59*'[1]INTERNAL PARAMETERS-2'!F59*VLOOKUP(G$4,'[1]INTERNAL PARAMETERS-1'!$B$5:$J$44,4, FALSE)</f>
        <v>4.6340979300000003</v>
      </c>
      <c r="H59" s="44">
        <f>$F59*'[1]INTERNAL PARAMETERS-2'!G59*VLOOKUP(H$4,'[1]INTERNAL PARAMETERS-1'!$B$5:$J$44,4, FALSE)</f>
        <v>3.0893986200000003</v>
      </c>
      <c r="I59" s="44">
        <f>$F59*'[1]INTERNAL PARAMETERS-2'!H59*VLOOKUP(I$4,'[1]INTERNAL PARAMETERS-1'!$B$5:$J$44,4, FALSE)</f>
        <v>42.759777842540004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1.8536023934450001</v>
      </c>
      <c r="N59" s="44">
        <f>$F59*'[1]INTERNAL PARAMETERS-2'!M59*VLOOKUP(N$4,'[1]INTERNAL PARAMETERS-1'!$B$5:$J$44,4, FALSE)</f>
        <v>15.601150413282504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15.446625314450001</v>
      </c>
      <c r="S59" s="44">
        <f>$F59*'[1]INTERNAL PARAMETERS-2'!R59*VLOOKUP(S$4,'[1]INTERNAL PARAMETERS-1'!$B$5:$J$44,4, FALSE)</f>
        <v>41.501896093707501</v>
      </c>
      <c r="T59" s="44">
        <f>$F59*'[1]INTERNAL PARAMETERS-2'!S59*VLOOKUP(T$4,'[1]INTERNAL PARAMETERS-1'!$B$5:$J$44,4, FALSE)</f>
        <v>1.5446625314450002</v>
      </c>
      <c r="U59" s="44">
        <f>$F59*'[1]INTERNAL PARAMETERS-2'!T59*VLOOKUP(U$4,'[1]INTERNAL PARAMETERS-1'!$B$5:$J$44,4, FALSE)</f>
        <v>1.2357594480000003</v>
      </c>
      <c r="V59" s="44">
        <f>$F59*'[1]INTERNAL PARAMETERS-2'!U59*VLOOKUP(V$4,'[1]INTERNAL PARAMETERS-1'!$B$5:$J$44,4, FALSE)</f>
        <v>30.584439491842502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1.5446993100000002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812.43577900825994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35.218445475454999</v>
      </c>
      <c r="BB59" s="44">
        <f>$F59*'[1]INTERNAL PARAMETERS-2'!M59*(1-VLOOKUP(N$4,'[1]INTERNAL PARAMETERS-1'!$B$5:$J$44,4, FALSE))</f>
        <v>296.42185785236751</v>
      </c>
      <c r="BC59" s="44">
        <f>$F59*'[1]INTERNAL PARAMETERS-2'!N59*(1-VLOOKUP(O$4,'[1]INTERNAL PARAMETERS-1'!$B$5:$J$44,4, FALSE))</f>
        <v>55.608071803350001</v>
      </c>
      <c r="BD59" s="44">
        <f>$F59*'[1]INTERNAL PARAMETERS-2'!O59*(1-VLOOKUP(P$4,'[1]INTERNAL PARAMETERS-1'!$B$5:$J$44,4, FALSE))</f>
        <v>89.590721052250004</v>
      </c>
      <c r="BE59" s="44">
        <f>$F59*'[1]INTERNAL PARAMETERS-2'!P59*(1-VLOOKUP(Q$4,'[1]INTERNAL PARAMETERS-1'!$B$5:$J$44,4, FALSE))</f>
        <v>30.893250628900002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788.53602578044251</v>
      </c>
      <c r="BH59" s="44">
        <f>$F59*'[1]INTERNAL PARAMETERS-2'!S59*(1-VLOOKUP(T$4,'[1]INTERNAL PARAMETERS-1'!$B$5:$J$44,4, FALSE))</f>
        <v>13.901962783005001</v>
      </c>
      <c r="BI59" s="44">
        <f>$F59*'[1]INTERNAL PARAMETERS-2'!T59*(1-VLOOKUP(U$4,'[1]INTERNAL PARAMETERS-1'!$B$5:$J$44,4, FALSE))</f>
        <v>4.943037792000001</v>
      </c>
      <c r="BJ59" s="44">
        <f>$F59*'[1]INTERNAL PARAMETERS-2'!U59*(1-VLOOKUP(V$4,'[1]INTERNAL PARAMETERS-1'!$B$5:$J$44,4, FALSE))</f>
        <v>173.3118237871075</v>
      </c>
      <c r="BK59" s="44">
        <f>$F59*'[1]INTERNAL PARAMETERS-2'!V59*(1-VLOOKUP(W$4,'[1]INTERNAL PARAMETERS-1'!$B$5:$J$44,4, FALSE))</f>
        <v>49.429274563350006</v>
      </c>
      <c r="BL59" s="44">
        <f>$F59*'[1]INTERNAL PARAMETERS-2'!W59*(1-VLOOKUP(X$4,'[1]INTERNAL PARAMETERS-1'!$B$5:$J$44,4, FALSE))</f>
        <v>7.7234965500000001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264.13843301229997</v>
      </c>
      <c r="BO59" s="44">
        <f>$F59*'[1]INTERNAL PARAMETERS-2'!Z59*(1-VLOOKUP(AA$4,'[1]INTERNAL PARAMETERS-1'!$B$5:$J$44,4, FALSE))</f>
        <v>109.6714442967</v>
      </c>
      <c r="BP59" s="44">
        <f>$F59*'[1]INTERNAL PARAMETERS-2'!AA59*(1-VLOOKUP(AB$4,'[1]INTERNAL PARAMETERS-1'!$B$5:$J$44,4, FALSE))</f>
        <v>26.25952048445</v>
      </c>
      <c r="BQ59" s="44">
        <f>$F59*'[1]INTERNAL PARAMETERS-2'!AB59*(1-VLOOKUP(AC$4,'[1]INTERNAL PARAMETERS-1'!$B$5:$J$44,4, FALSE))</f>
        <v>341.37155958455003</v>
      </c>
      <c r="BR59" s="44">
        <f>$F59*'[1]INTERNAL PARAMETERS-2'!AC59*(1-VLOOKUP(AD$4,'[1]INTERNAL PARAMETERS-1'!$B$5:$J$44,4, FALSE))</f>
        <v>13.901926004450001</v>
      </c>
      <c r="BS59" s="44">
        <f>$F59*'[1]INTERNAL PARAMETERS-2'!AD59*(1-VLOOKUP(AE$4,'[1]INTERNAL PARAMETERS-1'!$B$5:$J$44,4, FALSE))</f>
        <v>13.901926004450001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6.1787972400000006</v>
      </c>
      <c r="CA59" s="44">
        <f>$F59*'[1]INTERNAL PARAMETERS-2'!AL59*(1-VLOOKUP(AM$4,'[1]INTERNAL PARAMETERS-1'!$B$5:$J$44,4, FALSE))</f>
        <v>1.5446993100000002</v>
      </c>
      <c r="CB59" s="44">
        <f>$F59*'[1]INTERNAL PARAMETERS-2'!AM59*(1-VLOOKUP(AN$4,'[1]INTERNAL PARAMETERS-1'!$B$5:$J$44,4, FALSE))</f>
        <v>6.1787972400000006</v>
      </c>
      <c r="CC59" s="44">
        <f>$F59*'[1]INTERNAL PARAMETERS-2'!AN59*(1-VLOOKUP(AO$4,'[1]INTERNAL PARAMETERS-1'!$B$5:$J$44,4, FALSE))</f>
        <v>24.714821174450002</v>
      </c>
      <c r="CD59" s="44">
        <f>$F59*'[1]INTERNAL PARAMETERS-2'!AO59*(1-VLOOKUP(AP$4,'[1]INTERNAL PARAMETERS-1'!$B$5:$J$44,4, FALSE))</f>
        <v>276.49565970675002</v>
      </c>
      <c r="CE59" s="44">
        <f>$F59*'[1]INTERNAL PARAMETERS-2'!AP59*(1-VLOOKUP(AQ$4,'[1]INTERNAL PARAMETERS-1'!$B$5:$J$44,4, FALSE))</f>
        <v>37.0720478689</v>
      </c>
      <c r="CF59" s="44">
        <f>$F59*'[1]INTERNAL PARAMETERS-2'!AQ59*(1-VLOOKUP(AR$4,'[1]INTERNAL PARAMETERS-1'!$B$5:$J$44,4, FALSE))</f>
        <v>37.0720478689</v>
      </c>
      <c r="CG59" s="44">
        <f>$F59*'[1]INTERNAL PARAMETERS-2'!AR59*(1-VLOOKUP(AS$4,'[1]INTERNAL PARAMETERS-1'!$B$5:$J$44,4, FALSE))</f>
        <v>1.5446993100000002</v>
      </c>
      <c r="CH59" s="43">
        <f>$F59*'[1]INTERNAL PARAMETERS-2'!AS59*(1-VLOOKUP(AT$4,'[1]INTERNAL PARAMETERS-1'!$B$5:$J$44,4, FALSE))</f>
        <v>0</v>
      </c>
      <c r="CI59" s="42">
        <f t="shared" si="0"/>
        <v>3677.856235571101</v>
      </c>
    </row>
    <row r="60" spans="3:87" x14ac:dyDescent="0.5">
      <c r="C60" s="27" t="s">
        <v>4</v>
      </c>
      <c r="D60" s="26" t="s">
        <v>63</v>
      </c>
      <c r="E60" s="26" t="s">
        <v>79</v>
      </c>
      <c r="F60" s="124">
        <f>OVERALL2021!AI60</f>
        <v>8552.6365000000005</v>
      </c>
      <c r="G60" s="45">
        <f>$F60*'[1]INTERNAL PARAMETERS-2'!F60*VLOOKUP(G$4,'[1]INTERNAL PARAMETERS-1'!$B$5:$J$44,4, FALSE)</f>
        <v>13.040204871549999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86.144934434862506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2.6080837374925001</v>
      </c>
      <c r="N60" s="44">
        <f>$F60*'[1]INTERNAL PARAMETERS-2'!M60*VLOOKUP(N$4,'[1]INTERNAL PARAMETERS-1'!$B$5:$J$44,4, FALSE)</f>
        <v>26.82594306680501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11.17744064185</v>
      </c>
      <c r="S60" s="44">
        <f>$F60*'[1]INTERNAL PARAMETERS-2'!R60*VLOOKUP(S$4,'[1]INTERNAL PARAMETERS-1'!$B$5:$J$44,4, FALSE)</f>
        <v>66.707100882217503</v>
      </c>
      <c r="T60" s="44">
        <f>$F60*'[1]INTERNAL PARAMETERS-2'!S60*VLOOKUP(T$4,'[1]INTERNAL PARAMETERS-1'!$B$5:$J$44,4, FALSE)</f>
        <v>2.7944029236450003</v>
      </c>
      <c r="U60" s="44">
        <f>$F60*'[1]INTERNAL PARAMETERS-2'!T60*VLOOKUP(U$4,'[1]INTERNAL PARAMETERS-1'!$B$5:$J$44,4, FALSE)</f>
        <v>5.2160819486200003</v>
      </c>
      <c r="V60" s="44">
        <f>$F60*'[1]INTERNAL PARAMETERS-2'!U60*VLOOKUP(V$4,'[1]INTERNAL PARAMETERS-1'!$B$5:$J$44,4, FALSE)</f>
        <v>58.402405314352499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1.8627642297000002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1.8627642297000002</v>
      </c>
      <c r="AI60" s="44">
        <f>$F60*'[1]INTERNAL PARAMETERS-2'!AH60*VLOOKUP(AI$4,'[1]INTERNAL PARAMETERS-1'!$B$5:$J$44,4, FALSE)</f>
        <v>11.17744064185</v>
      </c>
      <c r="AJ60" s="44">
        <f>$F60*'[1]INTERNAL PARAMETERS-2'!AI60*VLOOKUP(AJ$4,'[1]INTERNAL PARAMETERS-1'!$B$5:$J$44,4, FALSE)</f>
        <v>1.8627642297000002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1636.7537542623875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49.553591012357501</v>
      </c>
      <c r="BB60" s="44">
        <f>$F60*'[1]INTERNAL PARAMETERS-2'!M60*(1-VLOOKUP(N$4,'[1]INTERNAL PARAMETERS-1'!$B$5:$J$44,4, FALSE))</f>
        <v>509.69291826929509</v>
      </c>
      <c r="BC60" s="44">
        <f>$F60*'[1]INTERNAL PARAMETERS-2'!N60*(1-VLOOKUP(O$4,'[1]INTERNAL PARAMETERS-1'!$B$5:$J$44,4, FALSE))</f>
        <v>87.556760905100006</v>
      </c>
      <c r="BD60" s="44">
        <f>$F60*'[1]INTERNAL PARAMETERS-2'!O60*(1-VLOOKUP(P$4,'[1]INTERNAL PARAMETERS-1'!$B$5:$J$44,4, FALSE))</f>
        <v>326.01025337065005</v>
      </c>
      <c r="BE60" s="44">
        <f>$F60*'[1]INTERNAL PARAMETERS-2'!P60*(1-VLOOKUP(Q$4,'[1]INTERNAL PARAMETERS-1'!$B$5:$J$44,4, FALSE))</f>
        <v>95.008673087550008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1267.4349167621324</v>
      </c>
      <c r="BH60" s="44">
        <f>$F60*'[1]INTERNAL PARAMETERS-2'!S60*(1-VLOOKUP(T$4,'[1]INTERNAL PARAMETERS-1'!$B$5:$J$44,4, FALSE))</f>
        <v>25.149626312805001</v>
      </c>
      <c r="BI60" s="44">
        <f>$F60*'[1]INTERNAL PARAMETERS-2'!T60*(1-VLOOKUP(U$4,'[1]INTERNAL PARAMETERS-1'!$B$5:$J$44,4, FALSE))</f>
        <v>20.864327794480001</v>
      </c>
      <c r="BJ60" s="44">
        <f>$F60*'[1]INTERNAL PARAMETERS-2'!U60*(1-VLOOKUP(V$4,'[1]INTERNAL PARAMETERS-1'!$B$5:$J$44,4, FALSE))</f>
        <v>330.94696344799752</v>
      </c>
      <c r="BK60" s="44">
        <f>$F60*'[1]INTERNAL PARAMETERS-2'!V60*(1-VLOOKUP(W$4,'[1]INTERNAL PARAMETERS-1'!$B$5:$J$44,4, FALSE))</f>
        <v>188.15458194540003</v>
      </c>
      <c r="BL60" s="44">
        <f>$F60*'[1]INTERNAL PARAMETERS-2'!W60*(1-VLOOKUP(X$4,'[1]INTERNAL PARAMETERS-1'!$B$5:$J$44,4, FALSE))</f>
        <v>31.669557695849999</v>
      </c>
      <c r="BM60" s="44">
        <f>$F60*'[1]INTERNAL PARAMETERS-2'!X60*(1-VLOOKUP(Y$4,'[1]INTERNAL PARAMETERS-1'!$B$5:$J$44,4, FALSE))</f>
        <v>3.7255284594000004</v>
      </c>
      <c r="BN60" s="44">
        <f>$F60*'[1]INTERNAL PARAMETERS-2'!Y60*(1-VLOOKUP(Z$4,'[1]INTERNAL PARAMETERS-1'!$B$5:$J$44,4, FALSE))</f>
        <v>901.65058458505007</v>
      </c>
      <c r="BO60" s="44">
        <f>$F60*'[1]INTERNAL PARAMETERS-2'!Z60*(1-VLOOKUP(AA$4,'[1]INTERNAL PARAMETERS-1'!$B$5:$J$44,4, FALSE))</f>
        <v>881.15846753105006</v>
      </c>
      <c r="BP60" s="44">
        <f>$F60*'[1]INTERNAL PARAMETERS-2'!AA60*(1-VLOOKUP(AB$4,'[1]INTERNAL PARAMETERS-1'!$B$5:$J$44,4, FALSE))</f>
        <v>83.831232445699996</v>
      </c>
      <c r="BQ60" s="44">
        <f>$F60*'[1]INTERNAL PARAMETERS-2'!AB60*(1-VLOOKUP(AC$4,'[1]INTERNAL PARAMETERS-1'!$B$5:$J$44,4, FALSE))</f>
        <v>955.67502356460011</v>
      </c>
      <c r="BR60" s="44">
        <f>$F60*'[1]INTERNAL PARAMETERS-2'!AC60*(1-VLOOKUP(AD$4,'[1]INTERNAL PARAMETERS-1'!$B$5:$J$44,4, FALSE))</f>
        <v>50.298910520150002</v>
      </c>
      <c r="BS60" s="44">
        <f>$F60*'[1]INTERNAL PARAMETERS-2'!AD60*(1-VLOOKUP(AE$4,'[1]INTERNAL PARAMETERS-1'!$B$5:$J$44,4, FALSE))</f>
        <v>14.902969101250001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3.7255284594000004</v>
      </c>
      <c r="CA60" s="44">
        <f>$F60*'[1]INTERNAL PARAMETERS-2'!AL60*(1-VLOOKUP(AM$4,'[1]INTERNAL PARAMETERS-1'!$B$5:$J$44,4, FALSE))</f>
        <v>5.5891479527500003</v>
      </c>
      <c r="CB60" s="44">
        <f>$F60*'[1]INTERNAL PARAMETERS-2'!AM60*(1-VLOOKUP(AN$4,'[1]INTERNAL PARAMETERS-1'!$B$5:$J$44,4, FALSE))</f>
        <v>20.492117054000001</v>
      </c>
      <c r="CC60" s="44">
        <f>$F60*'[1]INTERNAL PARAMETERS-2'!AN60*(1-VLOOKUP(AO$4,'[1]INTERNAL PARAMETERS-1'!$B$5:$J$44,4, FALSE))</f>
        <v>54.024438979549998</v>
      </c>
      <c r="CD60" s="44">
        <f>$F60*'[1]INTERNAL PARAMETERS-2'!AO60*(1-VLOOKUP(AP$4,'[1]INTERNAL PARAMETERS-1'!$B$5:$J$44,4, FALSE))</f>
        <v>642.70497506550009</v>
      </c>
      <c r="CE60" s="44">
        <f>$F60*'[1]INTERNAL PARAMETERS-2'!AP60*(1-VLOOKUP(AQ$4,'[1]INTERNAL PARAMETERS-1'!$B$5:$J$44,4, FALSE))</f>
        <v>63.339115391699998</v>
      </c>
      <c r="CF60" s="44">
        <f>$F60*'[1]INTERNAL PARAMETERS-2'!AQ60*(1-VLOOKUP(AR$4,'[1]INTERNAL PARAMETERS-1'!$B$5:$J$44,4, FALSE))</f>
        <v>13.040204871549999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8552.6365000000005</v>
      </c>
    </row>
    <row r="61" spans="3:87" x14ac:dyDescent="0.5">
      <c r="C61" s="27" t="s">
        <v>4</v>
      </c>
      <c r="D61" s="26" t="s">
        <v>63</v>
      </c>
      <c r="E61" s="26" t="s">
        <v>78</v>
      </c>
      <c r="F61" s="124">
        <f>OVERALL2021!AI61</f>
        <v>15488.561</v>
      </c>
      <c r="G61" s="45">
        <f>$F61*'[1]INTERNAL PARAMETERS-2'!F61*VLOOKUP(G$4,'[1]INTERNAL PARAMETERS-1'!$B$5:$J$44,4, FALSE)</f>
        <v>46.826566471299998</v>
      </c>
      <c r="H61" s="44">
        <f>$F61*'[1]INTERNAL PARAMETERS-2'!G61*VLOOKUP(H$4,'[1]INTERNAL PARAMETERS-1'!$B$5:$J$44,4, FALSE)</f>
        <v>46.826566471299998</v>
      </c>
      <c r="I61" s="44">
        <f>$F61*'[1]INTERNAL PARAMETERS-2'!H61*VLOOKUP(I$4,'[1]INTERNAL PARAMETERS-1'!$B$5:$J$44,4, FALSE)</f>
        <v>188.97848837356503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6.8862916634050002</v>
      </c>
      <c r="N61" s="44">
        <f>$F61*'[1]INTERNAL PARAMETERS-2'!M61*VLOOKUP(N$4,'[1]INTERNAL PARAMETERS-1'!$B$5:$J$44,4, FALSE)</f>
        <v>39.113882635739998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11.018562295400001</v>
      </c>
      <c r="S61" s="44">
        <f>$F61*'[1]INTERNAL PARAMETERS-2'!R61*VLOOKUP(S$4,'[1]INTERNAL PARAMETERS-1'!$B$5:$J$44,4, FALSE)</f>
        <v>127.10060297929499</v>
      </c>
      <c r="T61" s="44">
        <f>$F61*'[1]INTERNAL PARAMETERS-2'!S61*VLOOKUP(T$4,'[1]INTERNAL PARAMETERS-1'!$B$5:$J$44,4, FALSE)</f>
        <v>2.2035575734699999</v>
      </c>
      <c r="U61" s="44">
        <f>$F61*'[1]INTERNAL PARAMETERS-2'!T61*VLOOKUP(U$4,'[1]INTERNAL PARAMETERS-1'!$B$5:$J$44,4, FALSE)</f>
        <v>7.71268383556</v>
      </c>
      <c r="V61" s="44">
        <f>$F61*'[1]INTERNAL PARAMETERS-2'!U61*VLOOKUP(V$4,'[1]INTERNAL PARAMETERS-1'!$B$5:$J$44,4, FALSE)</f>
        <v>79.329698943825008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2.7538661458</v>
      </c>
      <c r="AG61" s="44">
        <f>$F61*'[1]INTERNAL PARAMETERS-2'!AF61*VLOOKUP(AG$4,'[1]INTERNAL PARAMETERS-1'!$B$5:$J$44,4, FALSE)</f>
        <v>5.5092811477000003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2.7538661458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3590.591279097735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130.83954160469497</v>
      </c>
      <c r="BB61" s="44">
        <f>$F61*'[1]INTERNAL PARAMETERS-2'!M61*(1-VLOOKUP(N$4,'[1]INTERNAL PARAMETERS-1'!$B$5:$J$44,4, FALSE))</f>
        <v>743.16377007905987</v>
      </c>
      <c r="BC61" s="44">
        <f>$F61*'[1]INTERNAL PARAMETERS-2'!N61*(1-VLOOKUP(O$4,'[1]INTERNAL PARAMETERS-1'!$B$5:$J$44,4, FALSE))</f>
        <v>214.85112276759997</v>
      </c>
      <c r="BD61" s="44">
        <f>$F61*'[1]INTERNAL PARAMETERS-2'!O61*(1-VLOOKUP(P$4,'[1]INTERNAL PARAMETERS-1'!$B$5:$J$44,4, FALSE))</f>
        <v>614.25309641849992</v>
      </c>
      <c r="BE61" s="44">
        <f>$F61*'[1]INTERNAL PARAMETERS-2'!P61*(1-VLOOKUP(Q$4,'[1]INTERNAL PARAMETERS-1'!$B$5:$J$44,4, FALSE))</f>
        <v>311.258121856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2414.9114566066046</v>
      </c>
      <c r="BH61" s="44">
        <f>$F61*'[1]INTERNAL PARAMETERS-2'!S61*(1-VLOOKUP(T$4,'[1]INTERNAL PARAMETERS-1'!$B$5:$J$44,4, FALSE))</f>
        <v>19.83201816123</v>
      </c>
      <c r="BI61" s="44">
        <f>$F61*'[1]INTERNAL PARAMETERS-2'!T61*(1-VLOOKUP(U$4,'[1]INTERNAL PARAMETERS-1'!$B$5:$J$44,4, FALSE))</f>
        <v>30.85073534224</v>
      </c>
      <c r="BJ61" s="44">
        <f>$F61*'[1]INTERNAL PARAMETERS-2'!U61*(1-VLOOKUP(V$4,'[1]INTERNAL PARAMETERS-1'!$B$5:$J$44,4, FALSE))</f>
        <v>449.53496068167505</v>
      </c>
      <c r="BK61" s="44">
        <f>$F61*'[1]INTERNAL PARAMETERS-2'!V61*(1-VLOOKUP(W$4,'[1]INTERNAL PARAMETERS-1'!$B$5:$J$44,4, FALSE))</f>
        <v>300.2411084167</v>
      </c>
      <c r="BL61" s="44">
        <f>$F61*'[1]INTERNAL PARAMETERS-2'!W61*(1-VLOOKUP(X$4,'[1]INTERNAL PARAMETERS-1'!$B$5:$J$44,4, FALSE))</f>
        <v>201.07869432639998</v>
      </c>
      <c r="BM61" s="44">
        <f>$F61*'[1]INTERNAL PARAMETERS-2'!X61*(1-VLOOKUP(Y$4,'[1]INTERNAL PARAMETERS-1'!$B$5:$J$44,4, FALSE))</f>
        <v>22.0355757347</v>
      </c>
      <c r="BN61" s="44">
        <f>$F61*'[1]INTERNAL PARAMETERS-2'!Y61*(1-VLOOKUP(Z$4,'[1]INTERNAL PARAMETERS-1'!$B$5:$J$44,4, FALSE))</f>
        <v>1027.4290473666999</v>
      </c>
      <c r="BO61" s="44">
        <f>$F61*'[1]INTERNAL PARAMETERS-2'!Z61*(1-VLOOKUP(AA$4,'[1]INTERNAL PARAMETERS-1'!$B$5:$J$44,4, FALSE))</f>
        <v>1492.9392970777999</v>
      </c>
      <c r="BP61" s="44">
        <f>$F61*'[1]INTERNAL PARAMETERS-2'!AA61*(1-VLOOKUP(AB$4,'[1]INTERNAL PARAMETERS-1'!$B$5:$J$44,4, FALSE))</f>
        <v>220.3604039153</v>
      </c>
      <c r="BQ61" s="44">
        <f>$F61*'[1]INTERNAL PARAMETERS-2'!AB61*(1-VLOOKUP(AC$4,'[1]INTERNAL PARAMETERS-1'!$B$5:$J$44,4, FALSE))</f>
        <v>1749.1077051689999</v>
      </c>
      <c r="BR61" s="44">
        <f>$F61*'[1]INTERNAL PARAMETERS-2'!AC61*(1-VLOOKUP(AD$4,'[1]INTERNAL PARAMETERS-1'!$B$5:$J$44,4, FALSE))</f>
        <v>140.47969941389999</v>
      </c>
      <c r="BS61" s="44">
        <f>$F61*'[1]INTERNAL PARAMETERS-2'!AD61*(1-VLOOKUP(AE$4,'[1]INTERNAL PARAMETERS-1'!$B$5:$J$44,4, FALSE))</f>
        <v>30.300271884299995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44.072700325500001</v>
      </c>
      <c r="CA61" s="44">
        <f>$F61*'[1]INTERNAL PARAMETERS-2'!AL61*(1-VLOOKUP(AM$4,'[1]INTERNAL PARAMETERS-1'!$B$5:$J$44,4, FALSE))</f>
        <v>22.0355757347</v>
      </c>
      <c r="CB61" s="44">
        <f>$F61*'[1]INTERNAL PARAMETERS-2'!AM61*(1-VLOOKUP(AN$4,'[1]INTERNAL PARAMETERS-1'!$B$5:$J$44,4, FALSE))</f>
        <v>68.862142206000001</v>
      </c>
      <c r="CC61" s="44">
        <f>$F61*'[1]INTERNAL PARAMETERS-2'!AN61*(1-VLOOKUP(AO$4,'[1]INTERNAL PARAMETERS-1'!$B$5:$J$44,4, FALSE))</f>
        <v>190.06013203099999</v>
      </c>
      <c r="CD61" s="44">
        <f>$F61*'[1]INTERNAL PARAMETERS-2'!AO61*(1-VLOOKUP(AP$4,'[1]INTERNAL PARAMETERS-1'!$B$5:$J$44,4, FALSE))</f>
        <v>738.20650124539998</v>
      </c>
      <c r="CE61" s="44">
        <f>$F61*'[1]INTERNAL PARAMETERS-2'!AP61*(1-VLOOKUP(AQ$4,'[1]INTERNAL PARAMETERS-1'!$B$5:$J$44,4, FALSE))</f>
        <v>104.671695238</v>
      </c>
      <c r="CF61" s="44">
        <f>$F61*'[1]INTERNAL PARAMETERS-2'!AQ61*(1-VLOOKUP(AR$4,'[1]INTERNAL PARAMETERS-1'!$B$5:$J$44,4, FALSE))</f>
        <v>49.580432617100001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15488.561</v>
      </c>
    </row>
    <row r="62" spans="3:87" x14ac:dyDescent="0.5">
      <c r="C62" s="27" t="s">
        <v>4</v>
      </c>
      <c r="D62" s="26" t="s">
        <v>63</v>
      </c>
      <c r="E62" s="26" t="s">
        <v>77</v>
      </c>
      <c r="F62" s="124">
        <f>OVERALL2021!AI62</f>
        <v>22172.285</v>
      </c>
      <c r="G62" s="45">
        <f>$F62*'[1]INTERNAL PARAMETERS-2'!F62*VLOOKUP(G$4,'[1]INTERNAL PARAMETERS-1'!$B$5:$J$44,4, FALSE)</f>
        <v>103.72638368700001</v>
      </c>
      <c r="H62" s="44">
        <f>$F62*'[1]INTERNAL PARAMETERS-2'!G62*VLOOKUP(H$4,'[1]INTERNAL PARAMETERS-1'!$B$5:$J$44,4, FALSE)</f>
        <v>112.13633138750001</v>
      </c>
      <c r="I62" s="44">
        <f>$F62*'[1]INTERNAL PARAMETERS-2'!H62*VLOOKUP(I$4,'[1]INTERNAL PARAMETERS-1'!$B$5:$J$44,4, FALSE)</f>
        <v>300.77547149330002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2.8025768240000004</v>
      </c>
      <c r="M62" s="44">
        <f>$F62*'[1]INTERNAL PARAMETERS-2'!L62*VLOOKUP(M$4,'[1]INTERNAL PARAMETERS-1'!$B$5:$J$44,4, FALSE)</f>
        <v>8.4102802847750002</v>
      </c>
      <c r="N62" s="44">
        <f>$F62*'[1]INTERNAL PARAMETERS-2'!M62*VLOOKUP(N$4,'[1]INTERNAL PARAMETERS-1'!$B$5:$J$44,4, FALSE)</f>
        <v>62.095812232425004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19.6246894535</v>
      </c>
      <c r="S62" s="44">
        <f>$F62*'[1]INTERNAL PARAMETERS-2'!R62*VLOOKUP(S$4,'[1]INTERNAL PARAMETERS-1'!$B$5:$J$44,4, FALSE)</f>
        <v>138.100631429625</v>
      </c>
      <c r="T62" s="44">
        <f>$F62*'[1]INTERNAL PARAMETERS-2'!S62*VLOOKUP(T$4,'[1]INTERNAL PARAMETERS-1'!$B$5:$J$44,4, FALSE)</f>
        <v>3.0837213977999998</v>
      </c>
      <c r="U62" s="44">
        <f>$F62*'[1]INTERNAL PARAMETERS-2'!T62*VLOOKUP(U$4,'[1]INTERNAL PARAMETERS-1'!$B$5:$J$44,4, FALSE)</f>
        <v>8.9709065110000008</v>
      </c>
      <c r="V62" s="44">
        <f>$F62*'[1]INTERNAL PARAMETERS-2'!U62*VLOOKUP(V$4,'[1]INTERNAL PARAMETERS-1'!$B$5:$J$44,4, FALSE)</f>
        <v>107.23115677695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8.4099477005000001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5714.7339583726998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159.79532541072498</v>
      </c>
      <c r="BB62" s="44">
        <f>$F62*'[1]INTERNAL PARAMETERS-2'!M62*(1-VLOOKUP(N$4,'[1]INTERNAL PARAMETERS-1'!$B$5:$J$44,4, FALSE))</f>
        <v>1179.8204324160749</v>
      </c>
      <c r="BC62" s="44">
        <f>$F62*'[1]INTERNAL PARAMETERS-2'!N62*(1-VLOOKUP(O$4,'[1]INTERNAL PARAMETERS-1'!$B$5:$J$44,4, FALSE))</f>
        <v>479.38475675649994</v>
      </c>
      <c r="BD62" s="44">
        <f>$F62*'[1]INTERNAL PARAMETERS-2'!O62*(1-VLOOKUP(P$4,'[1]INTERNAL PARAMETERS-1'!$B$5:$J$44,4, FALSE))</f>
        <v>984.00157384299996</v>
      </c>
      <c r="BE62" s="44">
        <f>$F62*'[1]INTERNAL PARAMETERS-2'!P62*(1-VLOOKUP(Q$4,'[1]INTERNAL PARAMETERS-1'!$B$5:$J$44,4, FALSE))</f>
        <v>815.79596814749993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2623.9119971628747</v>
      </c>
      <c r="BH62" s="44">
        <f>$F62*'[1]INTERNAL PARAMETERS-2'!S62*(1-VLOOKUP(T$4,'[1]INTERNAL PARAMETERS-1'!$B$5:$J$44,4, FALSE))</f>
        <v>27.7534925802</v>
      </c>
      <c r="BI62" s="44">
        <f>$F62*'[1]INTERNAL PARAMETERS-2'!T62*(1-VLOOKUP(U$4,'[1]INTERNAL PARAMETERS-1'!$B$5:$J$44,4, FALSE))</f>
        <v>35.883626044000003</v>
      </c>
      <c r="BJ62" s="44">
        <f>$F62*'[1]INTERNAL PARAMETERS-2'!U62*(1-VLOOKUP(V$4,'[1]INTERNAL PARAMETERS-1'!$B$5:$J$44,4, FALSE))</f>
        <v>607.64322173605001</v>
      </c>
      <c r="BK62" s="44">
        <f>$F62*'[1]INTERNAL PARAMETERS-2'!V62*(1-VLOOKUP(W$4,'[1]INTERNAL PARAMETERS-1'!$B$5:$J$44,4, FALSE))</f>
        <v>633.57304387499994</v>
      </c>
      <c r="BL62" s="44">
        <f>$F62*'[1]INTERNAL PARAMETERS-2'!W62*(1-VLOOKUP(X$4,'[1]INTERNAL PARAMETERS-1'!$B$5:$J$44,4, FALSE))</f>
        <v>790.56612504600002</v>
      </c>
      <c r="BM62" s="44">
        <f>$F62*'[1]INTERNAL PARAMETERS-2'!X62*(1-VLOOKUP(Y$4,'[1]INTERNAL PARAMETERS-1'!$B$5:$J$44,4, FALSE))</f>
        <v>123.35107314050001</v>
      </c>
      <c r="BN62" s="44">
        <f>$F62*'[1]INTERNAL PARAMETERS-2'!Y62*(1-VLOOKUP(Z$4,'[1]INTERNAL PARAMETERS-1'!$B$5:$J$44,4, FALSE))</f>
        <v>899.89987960950009</v>
      </c>
      <c r="BO62" s="44">
        <f>$F62*'[1]INTERNAL PARAMETERS-2'!Z62*(1-VLOOKUP(AA$4,'[1]INTERNAL PARAMETERS-1'!$B$5:$J$44,4, FALSE))</f>
        <v>827.01070990050005</v>
      </c>
      <c r="BP62" s="44">
        <f>$F62*'[1]INTERNAL PARAMETERS-2'!AA62*(1-VLOOKUP(AB$4,'[1]INTERNAL PARAMETERS-1'!$B$5:$J$44,4, FALSE))</f>
        <v>339.21378821500002</v>
      </c>
      <c r="BQ62" s="44">
        <f>$F62*'[1]INTERNAL PARAMETERS-2'!AB62*(1-VLOOKUP(AC$4,'[1]INTERNAL PARAMETERS-1'!$B$5:$J$44,4, FALSE))</f>
        <v>2710.9121633529999</v>
      </c>
      <c r="BR62" s="44">
        <f>$F62*'[1]INTERNAL PARAMETERS-2'!AC62*(1-VLOOKUP(AD$4,'[1]INTERNAL PARAMETERS-1'!$B$5:$J$44,4, FALSE))</f>
        <v>241.09477540450001</v>
      </c>
      <c r="BS62" s="44">
        <f>$F62*'[1]INTERNAL PARAMETERS-2'!AD62*(1-VLOOKUP(AE$4,'[1]INTERNAL PARAMETERS-1'!$B$5:$J$44,4, FALSE))</f>
        <v>53.264480255499997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134.563597665</v>
      </c>
      <c r="CA62" s="44">
        <f>$F62*'[1]INTERNAL PARAMETERS-2'!AL62*(1-VLOOKUP(AM$4,'[1]INTERNAL PARAMETERS-1'!$B$5:$J$44,4, FALSE))</f>
        <v>58.871851131999996</v>
      </c>
      <c r="CB62" s="44">
        <f>$F62*'[1]INTERNAL PARAMETERS-2'!AM62*(1-VLOOKUP(AN$4,'[1]INTERNAL PARAMETERS-1'!$B$5:$J$44,4, FALSE))</f>
        <v>168.2056056955</v>
      </c>
      <c r="CC62" s="44">
        <f>$F62*'[1]INTERNAL PARAMETERS-2'!AN62*(1-VLOOKUP(AO$4,'[1]INTERNAL PARAMETERS-1'!$B$5:$J$44,4, FALSE))</f>
        <v>328.00126369050002</v>
      </c>
      <c r="CD62" s="44">
        <f>$F62*'[1]INTERNAL PARAMETERS-2'!AO62*(1-VLOOKUP(AP$4,'[1]INTERNAL PARAMETERS-1'!$B$5:$J$44,4, FALSE))</f>
        <v>1115.7625946840001</v>
      </c>
      <c r="CE62" s="44">
        <f>$F62*'[1]INTERNAL PARAMETERS-2'!AP62*(1-VLOOKUP(AQ$4,'[1]INTERNAL PARAMETERS-1'!$B$5:$J$44,4, FALSE))</f>
        <v>117.74370226399999</v>
      </c>
      <c r="CF62" s="44">
        <f>$F62*'[1]INTERNAL PARAMETERS-2'!AQ62*(1-VLOOKUP(AR$4,'[1]INTERNAL PARAMETERS-1'!$B$5:$J$44,4, FALSE))</f>
        <v>117.74370226399999</v>
      </c>
      <c r="CG62" s="44">
        <f>$F62*'[1]INTERNAL PARAMETERS-2'!AR62*(1-VLOOKUP(AS$4,'[1]INTERNAL PARAMETERS-1'!$B$5:$J$44,4, FALSE))</f>
        <v>8.4099477005000001</v>
      </c>
      <c r="CH62" s="43">
        <f>$F62*'[1]INTERNAL PARAMETERS-2'!AS62*(1-VLOOKUP(AT$4,'[1]INTERNAL PARAMETERS-1'!$B$5:$J$44,4, FALSE))</f>
        <v>0</v>
      </c>
      <c r="CI62" s="42">
        <f t="shared" si="0"/>
        <v>22172.280565543013</v>
      </c>
    </row>
    <row r="63" spans="3:87" x14ac:dyDescent="0.5">
      <c r="C63" s="27" t="s">
        <v>4</v>
      </c>
      <c r="D63" s="26" t="s">
        <v>63</v>
      </c>
      <c r="E63" s="26" t="s">
        <v>76</v>
      </c>
      <c r="F63" s="124">
        <f>OVERALL2021!AI63</f>
        <v>20976.181</v>
      </c>
      <c r="G63" s="45">
        <f>$F63*'[1]INTERNAL PARAMETERS-2'!F63*VLOOKUP(G$4,'[1]INTERNAL PARAMETERS-1'!$B$5:$J$44,4, FALSE)</f>
        <v>97.386115528699989</v>
      </c>
      <c r="H63" s="44">
        <f>$F63*'[1]INTERNAL PARAMETERS-2'!G63*VLOOKUP(H$4,'[1]INTERNAL PARAMETERS-1'!$B$5:$J$44,4, FALSE)</f>
        <v>177.38087939030001</v>
      </c>
      <c r="I63" s="44">
        <f>$F63*'[1]INTERNAL PARAMETERS-2'!H63*VLOOKUP(I$4,'[1]INTERNAL PARAMETERS-1'!$B$5:$J$44,4, FALSE)</f>
        <v>253.65321017164001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8.6951514290249996</v>
      </c>
      <c r="N63" s="44">
        <f>$F63*'[1]INTERNAL PARAMETERS-2'!M63*VLOOKUP(N$4,'[1]INTERNAL PARAMETERS-1'!$B$5:$J$44,4, FALSE)</f>
        <v>47.301602797715006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31.302754906300002</v>
      </c>
      <c r="S63" s="44">
        <f>$F63*'[1]INTERNAL PARAMETERS-2'!R63*VLOOKUP(S$4,'[1]INTERNAL PARAMETERS-1'!$B$5:$J$44,4, FALSE)</f>
        <v>109.456334480625</v>
      </c>
      <c r="T63" s="44">
        <f>$F63*'[1]INTERNAL PARAMETERS-2'!S63*VLOOKUP(T$4,'[1]INTERNAL PARAMETERS-1'!$B$5:$J$44,4, FALSE)</f>
        <v>6.2605509812600006</v>
      </c>
      <c r="U63" s="44">
        <f>$F63*'[1]INTERNAL PARAMETERS-2'!T63*VLOOKUP(U$4,'[1]INTERNAL PARAMETERS-1'!$B$5:$J$44,4, FALSE)</f>
        <v>11.825531800560002</v>
      </c>
      <c r="V63" s="44">
        <f>$F63*'[1]INTERNAL PARAMETERS-2'!U63*VLOOKUP(V$4,'[1]INTERNAL PARAMETERS-1'!$B$5:$J$44,4, FALSE)</f>
        <v>74.082627246749993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10.433552429399999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3.4778508098000001</v>
      </c>
      <c r="AJ63" s="44">
        <f>$F63*'[1]INTERNAL PARAMETERS-2'!AI63*VLOOKUP(AJ$4,'[1]INTERNAL PARAMETERS-1'!$B$5:$J$44,4, FALSE)</f>
        <v>17.389254049000002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4819.41099326116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165.20787715147497</v>
      </c>
      <c r="BB63" s="44">
        <f>$F63*'[1]INTERNAL PARAMETERS-2'!M63*(1-VLOOKUP(N$4,'[1]INTERNAL PARAMETERS-1'!$B$5:$J$44,4, FALSE))</f>
        <v>898.73045315658499</v>
      </c>
      <c r="BC63" s="44">
        <f>$F63*'[1]INTERNAL PARAMETERS-2'!N63*(1-VLOOKUP(O$4,'[1]INTERNAL PARAMETERS-1'!$B$5:$J$44,4, FALSE))</f>
        <v>695.61211432199991</v>
      </c>
      <c r="BD63" s="44">
        <f>$F63*'[1]INTERNAL PARAMETERS-2'!O63*(1-VLOOKUP(P$4,'[1]INTERNAL PARAMETERS-1'!$B$5:$J$44,4, FALSE))</f>
        <v>772.1290273738</v>
      </c>
      <c r="BE63" s="44">
        <f>$F63*'[1]INTERNAL PARAMETERS-2'!P63*(1-VLOOKUP(Q$4,'[1]INTERNAL PARAMETERS-1'!$B$5:$J$44,4, FALSE))</f>
        <v>1019.0711181963001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2079.6703551318747</v>
      </c>
      <c r="BH63" s="44">
        <f>$F63*'[1]INTERNAL PARAMETERS-2'!S63*(1-VLOOKUP(T$4,'[1]INTERNAL PARAMETERS-1'!$B$5:$J$44,4, FALSE))</f>
        <v>56.344958831340008</v>
      </c>
      <c r="BI63" s="44">
        <f>$F63*'[1]INTERNAL PARAMETERS-2'!T63*(1-VLOOKUP(U$4,'[1]INTERNAL PARAMETERS-1'!$B$5:$J$44,4, FALSE))</f>
        <v>47.302127202240008</v>
      </c>
      <c r="BJ63" s="44">
        <f>$F63*'[1]INTERNAL PARAMETERS-2'!U63*(1-VLOOKUP(V$4,'[1]INTERNAL PARAMETERS-1'!$B$5:$J$44,4, FALSE))</f>
        <v>419.80155439825</v>
      </c>
      <c r="BK63" s="44">
        <f>$F63*'[1]INTERNAL PARAMETERS-2'!V63*(1-VLOOKUP(W$4,'[1]INTERNAL PARAMETERS-1'!$B$5:$J$44,4, FALSE))</f>
        <v>553.0118406478</v>
      </c>
      <c r="BL63" s="44">
        <f>$F63*'[1]INTERNAL PARAMETERS-2'!W63*(1-VLOOKUP(X$4,'[1]INTERNAL PARAMETERS-1'!$B$5:$J$44,4, FALSE))</f>
        <v>1064.2873739599002</v>
      </c>
      <c r="BM63" s="44">
        <f>$F63*'[1]INTERNAL PARAMETERS-2'!X63*(1-VLOOKUP(Y$4,'[1]INTERNAL PARAMETERS-1'!$B$5:$J$44,4, FALSE))</f>
        <v>271.28914410920004</v>
      </c>
      <c r="BN63" s="44">
        <f>$F63*'[1]INTERNAL PARAMETERS-2'!Y63*(1-VLOOKUP(Z$4,'[1]INTERNAL PARAMETERS-1'!$B$5:$J$44,4, FALSE))</f>
        <v>925.16495109549999</v>
      </c>
      <c r="BO63" s="44">
        <f>$F63*'[1]INTERNAL PARAMETERS-2'!Z63*(1-VLOOKUP(AA$4,'[1]INTERNAL PARAMETERS-1'!$B$5:$J$44,4, FALSE))</f>
        <v>862.55944128290002</v>
      </c>
      <c r="BP63" s="44">
        <f>$F63*'[1]INTERNAL PARAMETERS-2'!AA63*(1-VLOOKUP(AB$4,'[1]INTERNAL PARAMETERS-1'!$B$5:$J$44,4, FALSE))</f>
        <v>302.59189901550002</v>
      </c>
      <c r="BQ63" s="44">
        <f>$F63*'[1]INTERNAL PARAMETERS-2'!AB63*(1-VLOOKUP(AC$4,'[1]INTERNAL PARAMETERS-1'!$B$5:$J$44,4, FALSE))</f>
        <v>2806.7955105747001</v>
      </c>
      <c r="BR63" s="44">
        <f>$F63*'[1]INTERNAL PARAMETERS-2'!AC63*(1-VLOOKUP(AD$4,'[1]INTERNAL PARAMETERS-1'!$B$5:$J$44,4, FALSE))</f>
        <v>281.72269653859996</v>
      </c>
      <c r="BS63" s="44">
        <f>$F63*'[1]INTERNAL PARAMETERS-2'!AD63*(1-VLOOKUP(AE$4,'[1]INTERNAL PARAMETERS-1'!$B$5:$J$44,4, FALSE))</f>
        <v>93.9082647189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97.386115528699989</v>
      </c>
      <c r="CA63" s="44">
        <f>$F63*'[1]INTERNAL PARAMETERS-2'!AL63*(1-VLOOKUP(AM$4,'[1]INTERNAL PARAMETERS-1'!$B$5:$J$44,4, FALSE))</f>
        <v>100.86396633850001</v>
      </c>
      <c r="CB63" s="44">
        <f>$F63*'[1]INTERNAL PARAMETERS-2'!AM63*(1-VLOOKUP(AN$4,'[1]INTERNAL PARAMETERS-1'!$B$5:$J$44,4, FALSE))</f>
        <v>118.25322038750001</v>
      </c>
      <c r="CC63" s="44">
        <f>$F63*'[1]INTERNAL PARAMETERS-2'!AN63*(1-VLOOKUP(AO$4,'[1]INTERNAL PARAMETERS-1'!$B$5:$J$44,4, FALSE))</f>
        <v>379.10881206729999</v>
      </c>
      <c r="CD63" s="44">
        <f>$F63*'[1]INTERNAL PARAMETERS-2'!AO63*(1-VLOOKUP(AP$4,'[1]INTERNAL PARAMETERS-1'!$B$5:$J$44,4, FALSE))</f>
        <v>1102.5458304858</v>
      </c>
      <c r="CE63" s="44">
        <f>$F63*'[1]INTERNAL PARAMETERS-2'!AP63*(1-VLOOKUP(AQ$4,'[1]INTERNAL PARAMETERS-1'!$B$5:$J$44,4, FALSE))</f>
        <v>153.03382610360001</v>
      </c>
      <c r="CF63" s="44">
        <f>$F63*'[1]INTERNAL PARAMETERS-2'!AQ63*(1-VLOOKUP(AR$4,'[1]INTERNAL PARAMETERS-1'!$B$5:$J$44,4, FALSE))</f>
        <v>38.258456525900002</v>
      </c>
      <c r="CG63" s="44">
        <f>$F63*'[1]INTERNAL PARAMETERS-2'!AR63*(1-VLOOKUP(AS$4,'[1]INTERNAL PARAMETERS-1'!$B$5:$J$44,4, FALSE))</f>
        <v>3.4778508098000001</v>
      </c>
      <c r="CH63" s="43">
        <f>$F63*'[1]INTERNAL PARAMETERS-2'!AS63*(1-VLOOKUP(AT$4,'[1]INTERNAL PARAMETERS-1'!$B$5:$J$44,4, FALSE))</f>
        <v>0</v>
      </c>
      <c r="CI63" s="42">
        <f t="shared" si="0"/>
        <v>20976.185195236198</v>
      </c>
    </row>
    <row r="64" spans="3:87" x14ac:dyDescent="0.5">
      <c r="C64" s="27" t="s">
        <v>4</v>
      </c>
      <c r="D64" s="26" t="s">
        <v>63</v>
      </c>
      <c r="E64" s="26" t="s">
        <v>75</v>
      </c>
      <c r="F64" s="124">
        <f>OVERALL2021!AI64</f>
        <v>15216.6445</v>
      </c>
      <c r="G64" s="45">
        <f>$F64*'[1]INTERNAL PARAMETERS-2'!F64*VLOOKUP(G$4,'[1]INTERNAL PARAMETERS-1'!$B$5:$J$44,4, FALSE)</f>
        <v>107.53754834595</v>
      </c>
      <c r="H64" s="44">
        <f>$F64*'[1]INTERNAL PARAMETERS-2'!G64*VLOOKUP(H$4,'[1]INTERNAL PARAMETERS-1'!$B$5:$J$44,4, FALSE)</f>
        <v>88.560870989999998</v>
      </c>
      <c r="I64" s="44">
        <f>$F64*'[1]INTERNAL PARAMETERS-2'!H64*VLOOKUP(I$4,'[1]INTERNAL PARAMETERS-1'!$B$5:$J$44,4, FALSE)</f>
        <v>183.79416451002751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6.3255591186500002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7.7490762116249998</v>
      </c>
      <c r="N64" s="44">
        <f>$F64*'[1]INTERNAL PARAMETERS-2'!M64*VLOOKUP(N$4,'[1]INTERNAL PARAMETERS-1'!$B$5:$J$44,4, FALSE)</f>
        <v>30.680026890567504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22.140217747499999</v>
      </c>
      <c r="S64" s="44">
        <f>$F64*'[1]INTERNAL PARAMETERS-2'!R64*VLOOKUP(S$4,'[1]INTERNAL PARAMETERS-1'!$B$5:$J$44,4, FALSE)</f>
        <v>74.139220081902508</v>
      </c>
      <c r="T64" s="44">
        <f>$F64*'[1]INTERNAL PARAMETERS-2'!S64*VLOOKUP(T$4,'[1]INTERNAL PARAMETERS-1'!$B$5:$J$44,4, FALSE)</f>
        <v>3.4791335984800003</v>
      </c>
      <c r="U64" s="44">
        <f>$F64*'[1]INTERNAL PARAMETERS-2'!T64*VLOOKUP(U$4,'[1]INTERNAL PARAMETERS-1'!$B$5:$J$44,4, FALSE)</f>
        <v>6.9582671969600005</v>
      </c>
      <c r="V64" s="44">
        <f>$F64*'[1]INTERNAL PARAMETERS-2'!U64*VLOOKUP(V$4,'[1]INTERNAL PARAMETERS-1'!$B$5:$J$44,4, FALSE)</f>
        <v>45.545623401952504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6.3255591186500002</v>
      </c>
      <c r="AG64" s="44">
        <f>$F64*'[1]INTERNAL PARAMETERS-2'!AF64*VLOOKUP(AG$4,'[1]INTERNAL PARAMETERS-1'!$B$5:$J$44,4, FALSE)</f>
        <v>3.1635403915500002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6.3255591186500002</v>
      </c>
      <c r="AJ64" s="44">
        <f>$F64*'[1]INTERNAL PARAMETERS-2'!AI64*VLOOKUP(AJ$4,'[1]INTERNAL PARAMETERS-1'!$B$5:$J$44,4, FALSE)</f>
        <v>12.6511182373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3492.0891256905225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147.23244802087498</v>
      </c>
      <c r="BB64" s="44">
        <f>$F64*'[1]INTERNAL PARAMETERS-2'!M64*(1-VLOOKUP(N$4,'[1]INTERNAL PARAMETERS-1'!$B$5:$J$44,4, FALSE))</f>
        <v>582.92051092078248</v>
      </c>
      <c r="BC64" s="44">
        <f>$F64*'[1]INTERNAL PARAMETERS-2'!N64*(1-VLOOKUP(O$4,'[1]INTERNAL PARAMETERS-1'!$B$5:$J$44,4, FALSE))</f>
        <v>664.20653242499998</v>
      </c>
      <c r="BD64" s="44">
        <f>$F64*'[1]INTERNAL PARAMETERS-2'!O64*(1-VLOOKUP(P$4,'[1]INTERNAL PARAMETERS-1'!$B$5:$J$44,4, FALSE))</f>
        <v>572.48212104344998</v>
      </c>
      <c r="BE64" s="44">
        <f>$F64*'[1]INTERNAL PARAMETERS-2'!P64*(1-VLOOKUP(Q$4,'[1]INTERNAL PARAMETERS-1'!$B$5:$J$44,4, FALSE))</f>
        <v>613.60053781135002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1408.6451815561475</v>
      </c>
      <c r="BH64" s="44">
        <f>$F64*'[1]INTERNAL PARAMETERS-2'!S64*(1-VLOOKUP(T$4,'[1]INTERNAL PARAMETERS-1'!$B$5:$J$44,4, FALSE))</f>
        <v>31.312202386319999</v>
      </c>
      <c r="BI64" s="44">
        <f>$F64*'[1]INTERNAL PARAMETERS-2'!T64*(1-VLOOKUP(U$4,'[1]INTERNAL PARAMETERS-1'!$B$5:$J$44,4, FALSE))</f>
        <v>27.833068787840002</v>
      </c>
      <c r="BJ64" s="44">
        <f>$F64*'[1]INTERNAL PARAMETERS-2'!U64*(1-VLOOKUP(V$4,'[1]INTERNAL PARAMETERS-1'!$B$5:$J$44,4, FALSE))</f>
        <v>258.09186594439751</v>
      </c>
      <c r="BK64" s="44">
        <f>$F64*'[1]INTERNAL PARAMETERS-2'!V64*(1-VLOOKUP(W$4,'[1]INTERNAL PARAMETERS-1'!$B$5:$J$44,4, FALSE))</f>
        <v>404.84947857365</v>
      </c>
      <c r="BL64" s="44">
        <f>$F64*'[1]INTERNAL PARAMETERS-2'!W64*(1-VLOOKUP(X$4,'[1]INTERNAL PARAMETERS-1'!$B$5:$J$44,4, FALSE))</f>
        <v>695.83432801824995</v>
      </c>
      <c r="BM64" s="44">
        <f>$F64*'[1]INTERNAL PARAMETERS-2'!X64*(1-VLOOKUP(Y$4,'[1]INTERNAL PARAMETERS-1'!$B$5:$J$44,4, FALSE))</f>
        <v>164.47062374270001</v>
      </c>
      <c r="BN64" s="44">
        <f>$F64*'[1]INTERNAL PARAMETERS-2'!Y64*(1-VLOOKUP(Z$4,'[1]INTERNAL PARAMETERS-1'!$B$5:$J$44,4, FALSE))</f>
        <v>702.16140880135003</v>
      </c>
      <c r="BO64" s="44">
        <f>$F64*'[1]INTERNAL PARAMETERS-2'!Z64*(1-VLOOKUP(AA$4,'[1]INTERNAL PARAMETERS-1'!$B$5:$J$44,4, FALSE))</f>
        <v>793.88429851845001</v>
      </c>
      <c r="BP64" s="44">
        <f>$F64*'[1]INTERNAL PARAMETERS-2'!AA64*(1-VLOOKUP(AB$4,'[1]INTERNAL PARAMETERS-1'!$B$5:$J$44,4, FALSE))</f>
        <v>284.65929032595</v>
      </c>
      <c r="BQ64" s="44">
        <f>$F64*'[1]INTERNAL PARAMETERS-2'!AB64*(1-VLOOKUP(AC$4,'[1]INTERNAL PARAMETERS-1'!$B$5:$J$44,4, FALSE))</f>
        <v>2182.3909358278502</v>
      </c>
      <c r="BR64" s="44">
        <f>$F64*'[1]INTERNAL PARAMETERS-2'!AC64*(1-VLOOKUP(AD$4,'[1]INTERNAL PARAMETERS-1'!$B$5:$J$44,4, FALSE))</f>
        <v>164.47062374270001</v>
      </c>
      <c r="BS64" s="44">
        <f>$F64*'[1]INTERNAL PARAMETERS-2'!AD64*(1-VLOOKUP(AE$4,'[1]INTERNAL PARAMETERS-1'!$B$5:$J$44,4, FALSE))</f>
        <v>37.954876376350001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56.931553732300003</v>
      </c>
      <c r="CA64" s="44">
        <f>$F64*'[1]INTERNAL PARAMETERS-2'!AL64*(1-VLOOKUP(AM$4,'[1]INTERNAL PARAMETERS-1'!$B$5:$J$44,4, FALSE))</f>
        <v>94.886430108650003</v>
      </c>
      <c r="CB64" s="44">
        <f>$F64*'[1]INTERNAL PARAMETERS-2'!AM64*(1-VLOOKUP(AN$4,'[1]INTERNAL PARAMETERS-1'!$B$5:$J$44,4, FALSE))</f>
        <v>101.21198922730001</v>
      </c>
      <c r="CC64" s="44">
        <f>$F64*'[1]INTERNAL PARAMETERS-2'!AN64*(1-VLOOKUP(AO$4,'[1]INTERNAL PARAMETERS-1'!$B$5:$J$44,4, FALSE))</f>
        <v>316.28860758364999</v>
      </c>
      <c r="CD64" s="44">
        <f>$F64*'[1]INTERNAL PARAMETERS-2'!AO64*(1-VLOOKUP(AP$4,'[1]INTERNAL PARAMETERS-1'!$B$5:$J$44,4, FALSE))</f>
        <v>708.48696791999998</v>
      </c>
      <c r="CE64" s="44">
        <f>$F64*'[1]INTERNAL PARAMETERS-2'!AP64*(1-VLOOKUP(AQ$4,'[1]INTERNAL PARAMETERS-1'!$B$5:$J$44,4, FALSE))</f>
        <v>98.049970500200004</v>
      </c>
      <c r="CF64" s="44">
        <f>$F64*'[1]INTERNAL PARAMETERS-2'!AQ64*(1-VLOOKUP(AR$4,'[1]INTERNAL PARAMETERS-1'!$B$5:$J$44,4, FALSE))</f>
        <v>6.3255591186500002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15216.646021664452</v>
      </c>
    </row>
    <row r="65" spans="3:87" x14ac:dyDescent="0.5">
      <c r="C65" s="27" t="s">
        <v>4</v>
      </c>
      <c r="D65" s="26" t="s">
        <v>63</v>
      </c>
      <c r="E65" s="26" t="s">
        <v>74</v>
      </c>
      <c r="F65" s="124">
        <f>OVERALL2021!AI65</f>
        <v>12456.404500000001</v>
      </c>
      <c r="G65" s="45">
        <f>$F65*'[1]INTERNAL PARAMETERS-2'!F65*VLOOKUP(G$4,'[1]INTERNAL PARAMETERS-1'!$B$5:$J$44,4, FALSE)</f>
        <v>125.82214185450002</v>
      </c>
      <c r="H65" s="44">
        <f>$F65*'[1]INTERNAL PARAMETERS-2'!G65*VLOOKUP(H$4,'[1]INTERNAL PARAMETERS-1'!$B$5:$J$44,4, FALSE)</f>
        <v>98.860254314250014</v>
      </c>
      <c r="I65" s="44">
        <f>$F65*'[1]INTERNAL PARAMETERS-2'!H65*VLOOKUP(I$4,'[1]INTERNAL PARAMETERS-1'!$B$5:$J$44,4, FALSE)</f>
        <v>144.48096384718502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8.8375075826375014</v>
      </c>
      <c r="N65" s="44">
        <f>$F65*'[1]INTERNAL PARAMETERS-2'!M65*VLOOKUP(N$4,'[1]INTERNAL PARAMETERS-1'!$B$5:$J$44,4, FALSE)</f>
        <v>23.217180937437501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14.978826411250001</v>
      </c>
      <c r="S65" s="44">
        <f>$F65*'[1]INTERNAL PARAMETERS-2'!R65*VLOOKUP(S$4,'[1]INTERNAL PARAMETERS-1'!$B$5:$J$44,4, FALSE)</f>
        <v>48.296718911670006</v>
      </c>
      <c r="T65" s="44">
        <f>$F65*'[1]INTERNAL PARAMETERS-2'!S65*VLOOKUP(T$4,'[1]INTERNAL PARAMETERS-1'!$B$5:$J$44,4, FALSE)</f>
        <v>3.2953418104750001</v>
      </c>
      <c r="U65" s="44">
        <f>$F65*'[1]INTERNAL PARAMETERS-2'!T65*VLOOKUP(U$4,'[1]INTERNAL PARAMETERS-1'!$B$5:$J$44,4, FALSE)</f>
        <v>8.3881427902999999</v>
      </c>
      <c r="V65" s="44">
        <f>$F65*'[1]INTERNAL PARAMETERS-2'!U65*VLOOKUP(V$4,'[1]INTERNAL PARAMETERS-1'!$B$5:$J$44,4, FALSE)</f>
        <v>39.993466518037501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2.9957652822499998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11.983061128999999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2745.138313096515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167.91264407011252</v>
      </c>
      <c r="BB65" s="44">
        <f>$F65*'[1]INTERNAL PARAMETERS-2'!M65*(1-VLOOKUP(N$4,'[1]INTERNAL PARAMETERS-1'!$B$5:$J$44,4, FALSE))</f>
        <v>441.12643781131243</v>
      </c>
      <c r="BC65" s="44">
        <f>$F65*'[1]INTERNAL PARAMETERS-2'!N65*(1-VLOOKUP(O$4,'[1]INTERNAL PARAMETERS-1'!$B$5:$J$44,4, FALSE))</f>
        <v>527.254689676</v>
      </c>
      <c r="BD65" s="44">
        <f>$F65*'[1]INTERNAL PARAMETERS-2'!O65*(1-VLOOKUP(P$4,'[1]INTERNAL PARAMETERS-1'!$B$5:$J$44,4, FALSE))</f>
        <v>479.32244516000003</v>
      </c>
      <c r="BE65" s="44">
        <f>$F65*'[1]INTERNAL PARAMETERS-2'!P65*(1-VLOOKUP(Q$4,'[1]INTERNAL PARAMETERS-1'!$B$5:$J$44,4, FALSE))</f>
        <v>491.30550628899999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917.63765932172998</v>
      </c>
      <c r="BH65" s="44">
        <f>$F65*'[1]INTERNAL PARAMETERS-2'!S65*(1-VLOOKUP(T$4,'[1]INTERNAL PARAMETERS-1'!$B$5:$J$44,4, FALSE))</f>
        <v>29.658076294275002</v>
      </c>
      <c r="BI65" s="44">
        <f>$F65*'[1]INTERNAL PARAMETERS-2'!T65*(1-VLOOKUP(U$4,'[1]INTERNAL PARAMETERS-1'!$B$5:$J$44,4, FALSE))</f>
        <v>33.552571161199999</v>
      </c>
      <c r="BJ65" s="44">
        <f>$F65*'[1]INTERNAL PARAMETERS-2'!U65*(1-VLOOKUP(V$4,'[1]INTERNAL PARAMETERS-1'!$B$5:$J$44,4, FALSE))</f>
        <v>226.62964360221252</v>
      </c>
      <c r="BK65" s="44">
        <f>$F65*'[1]INTERNAL PARAMETERS-2'!V65*(1-VLOOKUP(W$4,'[1]INTERNAL PARAMETERS-1'!$B$5:$J$44,4, FALSE))</f>
        <v>335.52571161200001</v>
      </c>
      <c r="BL65" s="44">
        <f>$F65*'[1]INTERNAL PARAMETERS-2'!W65*(1-VLOOKUP(X$4,'[1]INTERNAL PARAMETERS-1'!$B$5:$J$44,4, FALSE))</f>
        <v>611.13736321944998</v>
      </c>
      <c r="BM65" s="44">
        <f>$F65*'[1]INTERNAL PARAMETERS-2'!X65*(1-VLOOKUP(Y$4,'[1]INTERNAL PARAMETERS-1'!$B$5:$J$44,4, FALSE))</f>
        <v>212.69933503975003</v>
      </c>
      <c r="BN65" s="44">
        <f>$F65*'[1]INTERNAL PARAMETERS-2'!Y65*(1-VLOOKUP(Z$4,'[1]INTERNAL PARAMETERS-1'!$B$5:$J$44,4, FALSE))</f>
        <v>584.17423003875001</v>
      </c>
      <c r="BO65" s="44">
        <f>$F65*'[1]INTERNAL PARAMETERS-2'!Z65*(1-VLOOKUP(AA$4,'[1]INTERNAL PARAMETERS-1'!$B$5:$J$44,4, FALSE))</f>
        <v>605.14458701449996</v>
      </c>
      <c r="BP65" s="44">
        <f>$F65*'[1]INTERNAL PARAMETERS-2'!AA65*(1-VLOOKUP(AB$4,'[1]INTERNAL PARAMETERS-1'!$B$5:$J$44,4, FALSE))</f>
        <v>203.71203919300001</v>
      </c>
      <c r="BQ65" s="44">
        <f>$F65*'[1]INTERNAL PARAMETERS-2'!AB65*(1-VLOOKUP(AC$4,'[1]INTERNAL PARAMETERS-1'!$B$5:$J$44,4, FALSE))</f>
        <v>1950.2456900256502</v>
      </c>
      <c r="BR65" s="44">
        <f>$F65*'[1]INTERNAL PARAMETERS-2'!AC65*(1-VLOOKUP(AD$4,'[1]INTERNAL PARAMETERS-1'!$B$5:$J$44,4, FALSE))</f>
        <v>143.79673354800002</v>
      </c>
      <c r="BS65" s="44">
        <f>$F65*'[1]INTERNAL PARAMETERS-2'!AD65*(1-VLOOKUP(AE$4,'[1]INTERNAL PARAMETERS-1'!$B$5:$J$44,4, FALSE))</f>
        <v>50.928009798250002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62.911070927250009</v>
      </c>
      <c r="CA65" s="44">
        <f>$F65*'[1]INTERNAL PARAMETERS-2'!AL65*(1-VLOOKUP(AM$4,'[1]INTERNAL PARAMETERS-1'!$B$5:$J$44,4, FALSE))</f>
        <v>62.911070927250009</v>
      </c>
      <c r="CB65" s="44">
        <f>$F65*'[1]INTERNAL PARAMETERS-2'!AM65*(1-VLOOKUP(AN$4,'[1]INTERNAL PARAMETERS-1'!$B$5:$J$44,4, FALSE))</f>
        <v>89.872958467499998</v>
      </c>
      <c r="CC65" s="44">
        <f>$F65*'[1]INTERNAL PARAMETERS-2'!AN65*(1-VLOOKUP(AO$4,'[1]INTERNAL PARAMETERS-1'!$B$5:$J$44,4, FALSE))</f>
        <v>323.54265048300005</v>
      </c>
      <c r="CD65" s="44">
        <f>$F65*'[1]INTERNAL PARAMETERS-2'!AO65*(1-VLOOKUP(AP$4,'[1]INTERNAL PARAMETERS-1'!$B$5:$J$44,4, FALSE))</f>
        <v>542.23351608725</v>
      </c>
      <c r="CE65" s="44">
        <f>$F65*'[1]INTERNAL PARAMETERS-2'!AP65*(1-VLOOKUP(AQ$4,'[1]INTERNAL PARAMETERS-1'!$B$5:$J$44,4, FALSE))</f>
        <v>71.89836677400001</v>
      </c>
      <c r="CF65" s="44">
        <f>$F65*'[1]INTERNAL PARAMETERS-2'!AQ65*(1-VLOOKUP(AR$4,'[1]INTERNAL PARAMETERS-1'!$B$5:$J$44,4, FALSE))</f>
        <v>11.983061128999999</v>
      </c>
      <c r="CG65" s="44">
        <f>$F65*'[1]INTERNAL PARAMETERS-2'!AR65*(1-VLOOKUP(AS$4,'[1]INTERNAL PARAMETERS-1'!$B$5:$J$44,4, FALSE))</f>
        <v>2.9957652822499998</v>
      </c>
      <c r="CH65" s="43">
        <f>$F65*'[1]INTERNAL PARAMETERS-2'!AS65*(1-VLOOKUP(AT$4,'[1]INTERNAL PARAMETERS-1'!$B$5:$J$44,4, FALSE))</f>
        <v>0</v>
      </c>
      <c r="CI65" s="42">
        <f t="shared" si="0"/>
        <v>12456.399517438198</v>
      </c>
    </row>
    <row r="66" spans="3:87" x14ac:dyDescent="0.5">
      <c r="C66" s="27" t="s">
        <v>4</v>
      </c>
      <c r="D66" s="26" t="s">
        <v>63</v>
      </c>
      <c r="E66" s="26" t="s">
        <v>73</v>
      </c>
      <c r="F66" s="124">
        <f>OVERALL2021!AI66</f>
        <v>12580.451000000001</v>
      </c>
      <c r="G66" s="45">
        <f>$F66*'[1]INTERNAL PARAMETERS-2'!F66*VLOOKUP(G$4,'[1]INTERNAL PARAMETERS-1'!$B$5:$J$44,4, FALSE)</f>
        <v>115.75021356080001</v>
      </c>
      <c r="H66" s="44">
        <f>$F66*'[1]INTERNAL PARAMETERS-2'!G66*VLOOKUP(H$4,'[1]INTERNAL PARAMETERS-1'!$B$5:$J$44,4, FALSE)</f>
        <v>69.450379745500001</v>
      </c>
      <c r="I66" s="44">
        <f>$F66*'[1]INTERNAL PARAMETERS-2'!H66*VLOOKUP(I$4,'[1]INTERNAL PARAMETERS-1'!$B$5:$J$44,4, FALSE)</f>
        <v>130.71453422079003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7.9371952426650019</v>
      </c>
      <c r="N66" s="44">
        <f>$F66*'[1]INTERNAL PARAMETERS-2'!M66*VLOOKUP(N$4,'[1]INTERNAL PARAMETERS-1'!$B$5:$J$44,4, FALSE)</f>
        <v>18.520122232885001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9.9209436586000006</v>
      </c>
      <c r="S66" s="44">
        <f>$F66*'[1]INTERNAL PARAMETERS-2'!R66*VLOOKUP(S$4,'[1]INTERNAL PARAMETERS-1'!$B$5:$J$44,4, FALSE)</f>
        <v>56.140199685245001</v>
      </c>
      <c r="T66" s="44">
        <f>$F66*'[1]INTERNAL PARAMETERS-2'!S66*VLOOKUP(T$4,'[1]INTERNAL PARAMETERS-1'!$B$5:$J$44,4, FALSE)</f>
        <v>4.9607234383200005</v>
      </c>
      <c r="U66" s="44">
        <f>$F66*'[1]INTERNAL PARAMETERS-2'!T66*VLOOKUP(U$4,'[1]INTERNAL PARAMETERS-1'!$B$5:$J$44,4, FALSE)</f>
        <v>7.9372581449200013</v>
      </c>
      <c r="V66" s="44">
        <f>$F66*'[1]INTERNAL PARAMETERS-2'!U66*VLOOKUP(V$4,'[1]INTERNAL PARAMETERS-1'!$B$5:$J$44,4, FALSE)</f>
        <v>38.197834664535002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3.3074005679000003</v>
      </c>
      <c r="AH66" s="44">
        <f>$F66*'[1]INTERNAL PARAMETERS-2'!AG66*VLOOKUP(AH$4,'[1]INTERNAL PARAMETERS-1'!$B$5:$J$44,4, FALSE)</f>
        <v>3.3074005679000003</v>
      </c>
      <c r="AI66" s="44">
        <f>$F66*'[1]INTERNAL PARAMETERS-2'!AH66*VLOOKUP(AI$4,'[1]INTERNAL PARAMETERS-1'!$B$5:$J$44,4, FALSE)</f>
        <v>13.228344226499999</v>
      </c>
      <c r="AJ66" s="44">
        <f>$F66*'[1]INTERNAL PARAMETERS-2'!AI66*VLOOKUP(AJ$4,'[1]INTERNAL PARAMETERS-1'!$B$5:$J$44,4, FALSE)</f>
        <v>6.6148011358000005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2483.5761501950105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150.80670961063501</v>
      </c>
      <c r="BB66" s="44">
        <f>$F66*'[1]INTERNAL PARAMETERS-2'!M66*(1-VLOOKUP(N$4,'[1]INTERNAL PARAMETERS-1'!$B$5:$J$44,4, FALSE))</f>
        <v>351.88232242481502</v>
      </c>
      <c r="BC66" s="44">
        <f>$F66*'[1]INTERNAL PARAMETERS-2'!N66*(1-VLOOKUP(O$4,'[1]INTERNAL PARAMETERS-1'!$B$5:$J$44,4, FALSE))</f>
        <v>668.04710900200007</v>
      </c>
      <c r="BD66" s="44">
        <f>$F66*'[1]INTERNAL PARAMETERS-2'!O66*(1-VLOOKUP(P$4,'[1]INTERNAL PARAMETERS-1'!$B$5:$J$44,4, FALSE))</f>
        <v>443.16022497110009</v>
      </c>
      <c r="BE66" s="44">
        <f>$F66*'[1]INTERNAL PARAMETERS-2'!P66*(1-VLOOKUP(Q$4,'[1]INTERNAL PARAMETERS-1'!$B$5:$J$44,4, FALSE))</f>
        <v>439.85282440320003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1066.6637940196549</v>
      </c>
      <c r="BH66" s="44">
        <f>$F66*'[1]INTERNAL PARAMETERS-2'!S66*(1-VLOOKUP(T$4,'[1]INTERNAL PARAMETERS-1'!$B$5:$J$44,4, FALSE))</f>
        <v>44.646510944879999</v>
      </c>
      <c r="BI66" s="44">
        <f>$F66*'[1]INTERNAL PARAMETERS-2'!T66*(1-VLOOKUP(U$4,'[1]INTERNAL PARAMETERS-1'!$B$5:$J$44,4, FALSE))</f>
        <v>31.749032579680005</v>
      </c>
      <c r="BJ66" s="44">
        <f>$F66*'[1]INTERNAL PARAMETERS-2'!U66*(1-VLOOKUP(V$4,'[1]INTERNAL PARAMETERS-1'!$B$5:$J$44,4, FALSE))</f>
        <v>216.454396432365</v>
      </c>
      <c r="BK66" s="44">
        <f>$F66*'[1]INTERNAL PARAMETERS-2'!V66*(1-VLOOKUP(W$4,'[1]INTERNAL PARAMETERS-1'!$B$5:$J$44,4, FALSE))</f>
        <v>297.64466434430005</v>
      </c>
      <c r="BL66" s="44">
        <f>$F66*'[1]INTERNAL PARAMETERS-2'!W66*(1-VLOOKUP(X$4,'[1]INTERNAL PARAMETERS-1'!$B$5:$J$44,4, FALSE))</f>
        <v>661.43230786619995</v>
      </c>
      <c r="BM66" s="44">
        <f>$F66*'[1]INTERNAL PARAMETERS-2'!X66*(1-VLOOKUP(Y$4,'[1]INTERNAL PARAMETERS-1'!$B$5:$J$44,4, FALSE))</f>
        <v>248.03742996110003</v>
      </c>
      <c r="BN66" s="44">
        <f>$F66*'[1]INTERNAL PARAMETERS-2'!Y66*(1-VLOOKUP(Z$4,'[1]INTERNAL PARAMETERS-1'!$B$5:$J$44,4, FALSE))</f>
        <v>621.74727518669999</v>
      </c>
      <c r="BO66" s="44">
        <f>$F66*'[1]INTERNAL PARAMETERS-2'!Z66*(1-VLOOKUP(AA$4,'[1]INTERNAL PARAMETERS-1'!$B$5:$J$44,4, FALSE))</f>
        <v>701.11859859080005</v>
      </c>
      <c r="BP66" s="44">
        <f>$F66*'[1]INTERNAL PARAMETERS-2'!AA66*(1-VLOOKUP(AB$4,'[1]INTERNAL PARAMETERS-1'!$B$5:$J$44,4, FALSE))</f>
        <v>201.73759614580001</v>
      </c>
      <c r="BQ66" s="44">
        <f>$F66*'[1]INTERNAL PARAMETERS-2'!AB66*(1-VLOOKUP(AC$4,'[1]INTERNAL PARAMETERS-1'!$B$5:$J$44,4, FALSE))</f>
        <v>2063.6707630929</v>
      </c>
      <c r="BR66" s="44">
        <f>$F66*'[1]INTERNAL PARAMETERS-2'!AC66*(1-VLOOKUP(AD$4,'[1]INTERNAL PARAMETERS-1'!$B$5:$J$44,4, FALSE))</f>
        <v>168.6648485119</v>
      </c>
      <c r="BS66" s="44">
        <f>$F66*'[1]INTERNAL PARAMETERS-2'!AD66*(1-VLOOKUP(AE$4,'[1]INTERNAL PARAMETERS-1'!$B$5:$J$44,4, FALSE))</f>
        <v>36.378890156700002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26.456688452999998</v>
      </c>
      <c r="CA66" s="44">
        <f>$F66*'[1]INTERNAL PARAMETERS-2'!AL66*(1-VLOOKUP(AM$4,'[1]INTERNAL PARAMETERS-1'!$B$5:$J$44,4, FALSE))</f>
        <v>99.214468766400003</v>
      </c>
      <c r="CB66" s="44">
        <f>$F66*'[1]INTERNAL PARAMETERS-2'!AM66*(1-VLOOKUP(AN$4,'[1]INTERNAL PARAMETERS-1'!$B$5:$J$44,4, FALSE))</f>
        <v>76.065180881300009</v>
      </c>
      <c r="CC66" s="44">
        <f>$F66*'[1]INTERNAL PARAMETERS-2'!AN66*(1-VLOOKUP(AO$4,'[1]INTERNAL PARAMETERS-1'!$B$5:$J$44,4, FALSE))</f>
        <v>307.56560800290003</v>
      </c>
      <c r="CD66" s="44">
        <f>$F66*'[1]INTERNAL PARAMETERS-2'!AO66*(1-VLOOKUP(AP$4,'[1]INTERNAL PARAMETERS-1'!$B$5:$J$44,4, FALSE))</f>
        <v>572.13878275840011</v>
      </c>
      <c r="CE66" s="44">
        <f>$F66*'[1]INTERNAL PARAMETERS-2'!AP66*(1-VLOOKUP(AQ$4,'[1]INTERNAL PARAMETERS-1'!$B$5:$J$44,4, FALSE))</f>
        <v>95.908326243600015</v>
      </c>
      <c r="CF66" s="44">
        <f>$F66*'[1]INTERNAL PARAMETERS-2'!AQ66*(1-VLOOKUP(AR$4,'[1]INTERNAL PARAMETERS-1'!$B$5:$J$44,4, FALSE))</f>
        <v>16.535744794400003</v>
      </c>
      <c r="CG66" s="44">
        <f>$F66*'[1]INTERNAL PARAMETERS-2'!AR66*(1-VLOOKUP(AS$4,'[1]INTERNAL PARAMETERS-1'!$B$5:$J$44,4, FALSE))</f>
        <v>3.3074005679000003</v>
      </c>
      <c r="CH66" s="43">
        <f>$F66*'[1]INTERNAL PARAMETERS-2'!AS66*(1-VLOOKUP(AT$4,'[1]INTERNAL PARAMETERS-1'!$B$5:$J$44,4, FALSE))</f>
        <v>0</v>
      </c>
      <c r="CI66" s="42">
        <f t="shared" si="0"/>
        <v>12580.451000000001</v>
      </c>
    </row>
    <row r="67" spans="3:87" x14ac:dyDescent="0.5">
      <c r="C67" s="27" t="s">
        <v>4</v>
      </c>
      <c r="D67" s="26" t="s">
        <v>63</v>
      </c>
      <c r="E67" s="26" t="s">
        <v>72</v>
      </c>
      <c r="F67" s="124">
        <f>OVERALL2021!AI67</f>
        <v>12042.3685</v>
      </c>
      <c r="G67" s="45">
        <f>$F67*'[1]INTERNAL PARAMETERS-2'!F67*VLOOKUP(G$4,'[1]INTERNAL PARAMETERS-1'!$B$5:$J$44,4, FALSE)</f>
        <v>70.79949288520001</v>
      </c>
      <c r="H67" s="44">
        <f>$F67*'[1]INTERNAL PARAMETERS-2'!G67*VLOOKUP(H$4,'[1]INTERNAL PARAMETERS-1'!$B$5:$J$44,4, FALSE)</f>
        <v>67.581772021999996</v>
      </c>
      <c r="I67" s="44">
        <f>$F67*'[1]INTERNAL PARAMETERS-2'!H67*VLOOKUP(I$4,'[1]INTERNAL PARAMETERS-1'!$B$5:$J$44,4, FALSE)</f>
        <v>123.6632627620275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3.2177208631999998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13.516294192557503</v>
      </c>
      <c r="N67" s="44">
        <f>$F67*'[1]INTERNAL PARAMETERS-2'!M67*VLOOKUP(N$4,'[1]INTERNAL PARAMETERS-1'!$B$5:$J$44,4, FALSE)</f>
        <v>18.826256158947501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3.2177208631999998</v>
      </c>
      <c r="S67" s="44">
        <f>$F67*'[1]INTERNAL PARAMETERS-2'!R67*VLOOKUP(S$4,'[1]INTERNAL PARAMETERS-1'!$B$5:$J$44,4, FALSE)</f>
        <v>49.956681909085006</v>
      </c>
      <c r="T67" s="44">
        <f>$F67*'[1]INTERNAL PARAMETERS-2'!S67*VLOOKUP(T$4,'[1]INTERNAL PARAMETERS-1'!$B$5:$J$44,4, FALSE)</f>
        <v>3.8617467305800006</v>
      </c>
      <c r="U67" s="44">
        <f>$F67*'[1]INTERNAL PARAMETERS-2'!T67*VLOOKUP(U$4,'[1]INTERNAL PARAMETERS-1'!$B$5:$J$44,4, FALSE)</f>
        <v>6.4364051158800013</v>
      </c>
      <c r="V67" s="44">
        <f>$F67*'[1]INTERNAL PARAMETERS-2'!U67*VLOOKUP(V$4,'[1]INTERNAL PARAMETERS-1'!$B$5:$J$44,4, FALSE)</f>
        <v>35.721578740762503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3.2177208631999998</v>
      </c>
      <c r="AI67" s="44">
        <f>$F67*'[1]INTERNAL PARAMETERS-2'!AH67*VLOOKUP(AI$4,'[1]INTERNAL PARAMETERS-1'!$B$5:$J$44,4, FALSE)</f>
        <v>3.2177208631999998</v>
      </c>
      <c r="AJ67" s="44">
        <f>$F67*'[1]INTERNAL PARAMETERS-2'!AI67*VLOOKUP(AJ$4,'[1]INTERNAL PARAMETERS-1'!$B$5:$J$44,4, FALSE)</f>
        <v>9.6543668264500013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2349.6019924785223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256.80958965859253</v>
      </c>
      <c r="BB67" s="44">
        <f>$F67*'[1]INTERNAL PARAMETERS-2'!M67*(1-VLOOKUP(N$4,'[1]INTERNAL PARAMETERS-1'!$B$5:$J$44,4, FALSE))</f>
        <v>357.69886702000252</v>
      </c>
      <c r="BC67" s="44">
        <f>$F67*'[1]INTERNAL PARAMETERS-2'!N67*(1-VLOOKUP(O$4,'[1]INTERNAL PARAMETERS-1'!$B$5:$J$44,4, FALSE))</f>
        <v>695.12284116235003</v>
      </c>
      <c r="BD67" s="44">
        <f>$F67*'[1]INTERNAL PARAMETERS-2'!O67*(1-VLOOKUP(P$4,'[1]INTERNAL PARAMETERS-1'!$B$5:$J$44,4, FALSE))</f>
        <v>305.72563029375004</v>
      </c>
      <c r="BE67" s="44">
        <f>$F67*'[1]INTERNAL PARAMETERS-2'!P67*(1-VLOOKUP(Q$4,'[1]INTERNAL PARAMETERS-1'!$B$5:$J$44,4, FALSE))</f>
        <v>402.27050279510001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949.17695627261503</v>
      </c>
      <c r="BH67" s="44">
        <f>$F67*'[1]INTERNAL PARAMETERS-2'!S67*(1-VLOOKUP(T$4,'[1]INTERNAL PARAMETERS-1'!$B$5:$J$44,4, FALSE))</f>
        <v>34.755720575220003</v>
      </c>
      <c r="BI67" s="44">
        <f>$F67*'[1]INTERNAL PARAMETERS-2'!T67*(1-VLOOKUP(U$4,'[1]INTERNAL PARAMETERS-1'!$B$5:$J$44,4, FALSE))</f>
        <v>25.745620463520005</v>
      </c>
      <c r="BJ67" s="44">
        <f>$F67*'[1]INTERNAL PARAMETERS-2'!U67*(1-VLOOKUP(V$4,'[1]INTERNAL PARAMETERS-1'!$B$5:$J$44,4, FALSE))</f>
        <v>202.42227953098751</v>
      </c>
      <c r="BK67" s="44">
        <f>$F67*'[1]INTERNAL PARAMETERS-2'!V67*(1-VLOOKUP(W$4,'[1]INTERNAL PARAMETERS-1'!$B$5:$J$44,4, FALSE))</f>
        <v>296.07126346730001</v>
      </c>
      <c r="BL67" s="44">
        <f>$F67*'[1]INTERNAL PARAMETERS-2'!W67*(1-VLOOKUP(X$4,'[1]INTERNAL PARAMETERS-1'!$B$5:$J$44,4, FALSE))</f>
        <v>624.32334827714999</v>
      </c>
      <c r="BM67" s="44">
        <f>$F67*'[1]INTERNAL PARAMETERS-2'!X67*(1-VLOOKUP(Y$4,'[1]INTERNAL PARAMETERS-1'!$B$5:$J$44,4, FALSE))</f>
        <v>292.85233836725001</v>
      </c>
      <c r="BN67" s="44">
        <f>$F67*'[1]INTERNAL PARAMETERS-2'!Y67*(1-VLOOKUP(Z$4,'[1]INTERNAL PARAMETERS-1'!$B$5:$J$44,4, FALSE))</f>
        <v>624.32334827714999</v>
      </c>
      <c r="BO67" s="44">
        <f>$F67*'[1]INTERNAL PARAMETERS-2'!Z67*(1-VLOOKUP(AA$4,'[1]INTERNAL PARAMETERS-1'!$B$5:$J$44,4, FALSE))</f>
        <v>746.61360039465001</v>
      </c>
      <c r="BP67" s="44">
        <f>$F67*'[1]INTERNAL PARAMETERS-2'!AA67*(1-VLOOKUP(AB$4,'[1]INTERNAL PARAMETERS-1'!$B$5:$J$44,4, FALSE))</f>
        <v>189.87202413950001</v>
      </c>
      <c r="BQ67" s="44">
        <f>$F67*'[1]INTERNAL PARAMETERS-2'!AB67*(1-VLOOKUP(AC$4,'[1]INTERNAL PARAMETERS-1'!$B$5:$J$44,4, FALSE))</f>
        <v>2066.0609940710001</v>
      </c>
      <c r="BR67" s="44">
        <f>$F67*'[1]INTERNAL PARAMETERS-2'!AC67*(1-VLOOKUP(AD$4,'[1]INTERNAL PARAMETERS-1'!$B$5:$J$44,4, FALSE))</f>
        <v>212.3984786556</v>
      </c>
      <c r="BS67" s="44">
        <f>$F67*'[1]INTERNAL PARAMETERS-2'!AD67*(1-VLOOKUP(AE$4,'[1]INTERNAL PARAMETERS-1'!$B$5:$J$44,4, FALSE))</f>
        <v>35.399746442600005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25.74537961615</v>
      </c>
      <c r="CA67" s="44">
        <f>$F67*'[1]INTERNAL PARAMETERS-2'!AL67*(1-VLOOKUP(AM$4,'[1]INTERNAL PARAMETERS-1'!$B$5:$J$44,4, FALSE))</f>
        <v>99.76259336455</v>
      </c>
      <c r="CB67" s="44">
        <f>$F67*'[1]INTERNAL PARAMETERS-2'!AM67*(1-VLOOKUP(AN$4,'[1]INTERNAL PARAMETERS-1'!$B$5:$J$44,4, FALSE))</f>
        <v>67.581772021999996</v>
      </c>
      <c r="CC67" s="44">
        <f>$F67*'[1]INTERNAL PARAMETERS-2'!AN67*(1-VLOOKUP(AO$4,'[1]INTERNAL PARAMETERS-1'!$B$5:$J$44,4, FALSE))</f>
        <v>234.92613740855001</v>
      </c>
      <c r="CD67" s="44">
        <f>$F67*'[1]INTERNAL PARAMETERS-2'!AO67*(1-VLOOKUP(AP$4,'[1]INTERNAL PARAMETERS-1'!$B$5:$J$44,4, FALSE))</f>
        <v>456.97898289059998</v>
      </c>
      <c r="CE67" s="44">
        <f>$F67*'[1]INTERNAL PARAMETERS-2'!AP67*(1-VLOOKUP(AQ$4,'[1]INTERNAL PARAMETERS-1'!$B$5:$J$44,4, FALSE))</f>
        <v>67.581772021999996</v>
      </c>
      <c r="CF67" s="44">
        <f>$F67*'[1]INTERNAL PARAMETERS-2'!AQ67*(1-VLOOKUP(AR$4,'[1]INTERNAL PARAMETERS-1'!$B$5:$J$44,4, FALSE))</f>
        <v>9.6543668264500013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12042.36488728945</v>
      </c>
    </row>
    <row r="68" spans="3:87" x14ac:dyDescent="0.5">
      <c r="C68" s="27" t="s">
        <v>4</v>
      </c>
      <c r="D68" s="26" t="s">
        <v>63</v>
      </c>
      <c r="E68" s="26" t="s">
        <v>71</v>
      </c>
      <c r="F68" s="124">
        <f>OVERALL2021!AI68</f>
        <v>10290.109</v>
      </c>
      <c r="G68" s="45">
        <f>$F68*'[1]INTERNAL PARAMETERS-2'!F68*VLOOKUP(G$4,'[1]INTERNAL PARAMETERS-1'!$B$5:$J$44,4, FALSE)</f>
        <v>43.3326780099</v>
      </c>
      <c r="H68" s="44">
        <f>$F68*'[1]INTERNAL PARAMETERS-2'!G68*VLOOKUP(H$4,'[1]INTERNAL PARAMETERS-1'!$B$5:$J$44,4, FALSE)</f>
        <v>51.999007809700004</v>
      </c>
      <c r="I68" s="44">
        <f>$F68*'[1]INTERNAL PARAMETERS-2'!H68*VLOOKUP(I$4,'[1]INTERNAL PARAMETERS-1'!$B$5:$J$44,4, FALSE)</f>
        <v>102.72672410299502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10.68874782266</v>
      </c>
      <c r="N68" s="44">
        <f>$F68*'[1]INTERNAL PARAMETERS-2'!M68*VLOOKUP(N$4,'[1]INTERNAL PARAMETERS-1'!$B$5:$J$44,4, FALSE)</f>
        <v>12.27764355335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11.555792407000002</v>
      </c>
      <c r="S68" s="44">
        <f>$F68*'[1]INTERNAL PARAMETERS-2'!R68*VLOOKUP(S$4,'[1]INTERNAL PARAMETERS-1'!$B$5:$J$44,4, FALSE)</f>
        <v>41.571680206185007</v>
      </c>
      <c r="T68" s="44">
        <f>$F68*'[1]INTERNAL PARAMETERS-2'!S68*VLOOKUP(T$4,'[1]INTERNAL PARAMETERS-1'!$B$5:$J$44,4, FALSE)</f>
        <v>2.0222122206799997</v>
      </c>
      <c r="U68" s="44">
        <f>$F68*'[1]INTERNAL PARAMETERS-2'!T68*VLOOKUP(U$4,'[1]INTERNAL PARAMETERS-1'!$B$5:$J$44,4, FALSE)</f>
        <v>4.6221111606200003</v>
      </c>
      <c r="V68" s="44">
        <f>$F68*'[1]INTERNAL PARAMETERS-2'!U68*VLOOKUP(V$4,'[1]INTERNAL PARAMETERS-1'!$B$5:$J$44,4, FALSE)</f>
        <v>33.366347289585001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2.8884335963000001</v>
      </c>
      <c r="AJ68" s="44">
        <f>$F68*'[1]INTERNAL PARAMETERS-2'!AI68*VLOOKUP(AJ$4,'[1]INTERNAL PARAMETERS-1'!$B$5:$J$44,4, FALSE)</f>
        <v>14.444226003299999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1951.8077579569051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203.08620863053997</v>
      </c>
      <c r="BB68" s="44">
        <f>$F68*'[1]INTERNAL PARAMETERS-2'!M68*(1-VLOOKUP(N$4,'[1]INTERNAL PARAMETERS-1'!$B$5:$J$44,4, FALSE))</f>
        <v>233.27522751364998</v>
      </c>
      <c r="BC68" s="44">
        <f>$F68*'[1]INTERNAL PARAMETERS-2'!N68*(1-VLOOKUP(O$4,'[1]INTERNAL PARAMETERS-1'!$B$5:$J$44,4, FALSE))</f>
        <v>569.10476835400004</v>
      </c>
      <c r="BD68" s="44">
        <f>$F68*'[1]INTERNAL PARAMETERS-2'!O68*(1-VLOOKUP(P$4,'[1]INTERNAL PARAMETERS-1'!$B$5:$J$44,4, FALSE))</f>
        <v>297.55187887670002</v>
      </c>
      <c r="BE68" s="44">
        <f>$F68*'[1]INTERNAL PARAMETERS-2'!P68*(1-VLOOKUP(Q$4,'[1]INTERNAL PARAMETERS-1'!$B$5:$J$44,4, FALSE))</f>
        <v>491.10574213399997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789.86192391751501</v>
      </c>
      <c r="BH68" s="44">
        <f>$F68*'[1]INTERNAL PARAMETERS-2'!S68*(1-VLOOKUP(T$4,'[1]INTERNAL PARAMETERS-1'!$B$5:$J$44,4, FALSE))</f>
        <v>18.199909986119998</v>
      </c>
      <c r="BI68" s="44">
        <f>$F68*'[1]INTERNAL PARAMETERS-2'!T68*(1-VLOOKUP(U$4,'[1]INTERNAL PARAMETERS-1'!$B$5:$J$44,4, FALSE))</f>
        <v>18.488444642480001</v>
      </c>
      <c r="BJ68" s="44">
        <f>$F68*'[1]INTERNAL PARAMETERS-2'!U68*(1-VLOOKUP(V$4,'[1]INTERNAL PARAMETERS-1'!$B$5:$J$44,4, FALSE))</f>
        <v>189.07596797431501</v>
      </c>
      <c r="BK68" s="44">
        <f>$F68*'[1]INTERNAL PARAMETERS-2'!V68*(1-VLOOKUP(W$4,'[1]INTERNAL PARAMETERS-1'!$B$5:$J$44,4, FALSE))</f>
        <v>239.77497486350001</v>
      </c>
      <c r="BL68" s="44">
        <f>$F68*'[1]INTERNAL PARAMETERS-2'!W68*(1-VLOOKUP(X$4,'[1]INTERNAL PARAMETERS-1'!$B$5:$J$44,4, FALSE))</f>
        <v>493.99417573030001</v>
      </c>
      <c r="BM68" s="44">
        <f>$F68*'[1]INTERNAL PARAMETERS-2'!X68*(1-VLOOKUP(Y$4,'[1]INTERNAL PARAMETERS-1'!$B$5:$J$44,4, FALSE))</f>
        <v>294.66344528040003</v>
      </c>
      <c r="BN68" s="44">
        <f>$F68*'[1]INTERNAL PARAMETERS-2'!Y68*(1-VLOOKUP(Z$4,'[1]INTERNAL PARAMETERS-1'!$B$5:$J$44,4, FALSE))</f>
        <v>531.54998654760004</v>
      </c>
      <c r="BO68" s="44">
        <f>$F68*'[1]INTERNAL PARAMETERS-2'!Z68*(1-VLOOKUP(AA$4,'[1]INTERNAL PARAMETERS-1'!$B$5:$J$44,4, FALSE))</f>
        <v>618.21534256740006</v>
      </c>
      <c r="BP68" s="44">
        <f>$F68*'[1]INTERNAL PARAMETERS-2'!AA68*(1-VLOOKUP(AB$4,'[1]INTERNAL PARAMETERS-1'!$B$5:$J$44,4, FALSE))</f>
        <v>158.8875150472</v>
      </c>
      <c r="BQ68" s="44">
        <f>$F68*'[1]INTERNAL PARAMETERS-2'!AB68*(1-VLOOKUP(AC$4,'[1]INTERNAL PARAMETERS-1'!$B$5:$J$44,4, FALSE))</f>
        <v>1791.0912274855002</v>
      </c>
      <c r="BR68" s="44">
        <f>$F68*'[1]INTERNAL PARAMETERS-2'!AC68*(1-VLOOKUP(AD$4,'[1]INTERNAL PARAMETERS-1'!$B$5:$J$44,4, FALSE))</f>
        <v>161.77594864349999</v>
      </c>
      <c r="BS68" s="44">
        <f>$F68*'[1]INTERNAL PARAMETERS-2'!AD68*(1-VLOOKUP(AE$4,'[1]INTERNAL PARAMETERS-1'!$B$5:$J$44,4, FALSE))</f>
        <v>14.444226003299999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31.777914613800004</v>
      </c>
      <c r="CA68" s="44">
        <f>$F68*'[1]INTERNAL PARAMETERS-2'!AL68*(1-VLOOKUP(AM$4,'[1]INTERNAL PARAMETERS-1'!$B$5:$J$44,4, FALSE))</f>
        <v>95.332714830500009</v>
      </c>
      <c r="CB68" s="44">
        <f>$F68*'[1]INTERNAL PARAMETERS-2'!AM68*(1-VLOOKUP(AN$4,'[1]INTERNAL PARAMETERS-1'!$B$5:$J$44,4, FALSE))</f>
        <v>66.443233813000006</v>
      </c>
      <c r="CC68" s="44">
        <f>$F68*'[1]INTERNAL PARAMETERS-2'!AN68*(1-VLOOKUP(AO$4,'[1]INTERNAL PARAMETERS-1'!$B$5:$J$44,4, FALSE))</f>
        <v>225.3307488602</v>
      </c>
      <c r="CD68" s="44">
        <f>$F68*'[1]INTERNAL PARAMETERS-2'!AO68*(1-VLOOKUP(AP$4,'[1]INTERNAL PARAMETERS-1'!$B$5:$J$44,4, FALSE))</f>
        <v>366.88457529690004</v>
      </c>
      <c r="CE68" s="44">
        <f>$F68*'[1]INTERNAL PARAMETERS-2'!AP68*(1-VLOOKUP(AQ$4,'[1]INTERNAL PARAMETERS-1'!$B$5:$J$44,4, FALSE))</f>
        <v>72.221130016500013</v>
      </c>
      <c r="CF68" s="44">
        <f>$F68*'[1]INTERNAL PARAMETERS-2'!AQ68*(1-VLOOKUP(AR$4,'[1]INTERNAL PARAMETERS-1'!$B$5:$J$44,4, FALSE))</f>
        <v>28.888452006599998</v>
      </c>
      <c r="CG68" s="44">
        <f>$F68*'[1]INTERNAL PARAMETERS-2'!AR68*(1-VLOOKUP(AS$4,'[1]INTERNAL PARAMETERS-1'!$B$5:$J$44,4, FALSE))</f>
        <v>5.777896203500001</v>
      </c>
      <c r="CH68" s="43">
        <f>$F68*'[1]INTERNAL PARAMETERS-2'!AS68*(1-VLOOKUP(AT$4,'[1]INTERNAL PARAMETERS-1'!$B$5:$J$44,4, FALSE))</f>
        <v>0</v>
      </c>
      <c r="CI68" s="42">
        <f t="shared" si="0"/>
        <v>10290.106941978202</v>
      </c>
    </row>
    <row r="69" spans="3:87" x14ac:dyDescent="0.5">
      <c r="C69" s="27" t="s">
        <v>4</v>
      </c>
      <c r="D69" s="26" t="s">
        <v>63</v>
      </c>
      <c r="E69" s="26" t="s">
        <v>70</v>
      </c>
      <c r="F69" s="124">
        <f>OVERALL2021!AI69</f>
        <v>8156.6735000000008</v>
      </c>
      <c r="G69" s="45">
        <f>$F69*'[1]INTERNAL PARAMETERS-2'!F69*VLOOKUP(G$4,'[1]INTERNAL PARAMETERS-1'!$B$5:$J$44,4, FALSE)</f>
        <v>29.802037966950003</v>
      </c>
      <c r="H69" s="44">
        <f>$F69*'[1]INTERNAL PARAMETERS-2'!G69*VLOOKUP(H$4,'[1]INTERNAL PARAMETERS-1'!$B$5:$J$44,4, FALSE)</f>
        <v>27.510012713450003</v>
      </c>
      <c r="I69" s="44">
        <f>$F69*'[1]INTERNAL PARAMETERS-2'!H69*VLOOKUP(I$4,'[1]INTERNAL PARAMETERS-1'!$B$5:$J$44,4, FALSE)</f>
        <v>79.197792315395006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14.098810144749999</v>
      </c>
      <c r="N69" s="44">
        <f>$F69*'[1]INTERNAL PARAMETERS-2'!M69*VLOOKUP(N$4,'[1]INTERNAL PARAMETERS-1'!$B$5:$J$44,4, FALSE)</f>
        <v>12.035579582925003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2.2928409208500002</v>
      </c>
      <c r="S69" s="44">
        <f>$F69*'[1]INTERNAL PARAMETERS-2'!R69*VLOOKUP(S$4,'[1]INTERNAL PARAMETERS-1'!$B$5:$J$44,4, FALSE)</f>
        <v>28.893017488742501</v>
      </c>
      <c r="T69" s="44">
        <f>$F69*'[1]INTERNAL PARAMETERS-2'!S69*VLOOKUP(T$4,'[1]INTERNAL PARAMETERS-1'!$B$5:$J$44,4, FALSE)</f>
        <v>1.8340280364750001</v>
      </c>
      <c r="U69" s="44">
        <f>$F69*'[1]INTERNAL PARAMETERS-2'!T69*VLOOKUP(U$4,'[1]INTERNAL PARAMETERS-1'!$B$5:$J$44,4, FALSE)</f>
        <v>2.2925146539100001</v>
      </c>
      <c r="V69" s="44">
        <f>$F69*'[1]INTERNAL PARAMETERS-2'!U69*VLOOKUP(V$4,'[1]INTERNAL PARAMETERS-1'!$B$5:$J$44,4, FALSE)</f>
        <v>24.758889092002502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2.2928409208500002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2.2928409208500002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1504.758053992505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267.87739275024995</v>
      </c>
      <c r="BB69" s="44">
        <f>$F69*'[1]INTERNAL PARAMETERS-2'!M69*(1-VLOOKUP(N$4,'[1]INTERNAL PARAMETERS-1'!$B$5:$J$44,4, FALSE))</f>
        <v>228.67601207557502</v>
      </c>
      <c r="BC69" s="44">
        <f>$F69*'[1]INTERNAL PARAMETERS-2'!N69*(1-VLOOKUP(O$4,'[1]INTERNAL PARAMETERS-1'!$B$5:$J$44,4, FALSE))</f>
        <v>573.12213813870005</v>
      </c>
      <c r="BD69" s="44">
        <f>$F69*'[1]INTERNAL PARAMETERS-2'!O69*(1-VLOOKUP(P$4,'[1]INTERNAL PARAMETERS-1'!$B$5:$J$44,4, FALSE))</f>
        <v>178.81385913640003</v>
      </c>
      <c r="BE69" s="44">
        <f>$F69*'[1]INTERNAL PARAMETERS-2'!P69*(1-VLOOKUP(Q$4,'[1]INTERNAL PARAMETERS-1'!$B$5:$J$44,4, FALSE))</f>
        <v>307.19337468760006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548.96733228610742</v>
      </c>
      <c r="BH69" s="44">
        <f>$F69*'[1]INTERNAL PARAMETERS-2'!S69*(1-VLOOKUP(T$4,'[1]INTERNAL PARAMETERS-1'!$B$5:$J$44,4, FALSE))</f>
        <v>16.506252328275</v>
      </c>
      <c r="BI69" s="44">
        <f>$F69*'[1]INTERNAL PARAMETERS-2'!T69*(1-VLOOKUP(U$4,'[1]INTERNAL PARAMETERS-1'!$B$5:$J$44,4, FALSE))</f>
        <v>9.1700586156400004</v>
      </c>
      <c r="BJ69" s="44">
        <f>$F69*'[1]INTERNAL PARAMETERS-2'!U69*(1-VLOOKUP(V$4,'[1]INTERNAL PARAMETERS-1'!$B$5:$J$44,4, FALSE))</f>
        <v>140.3003715213475</v>
      </c>
      <c r="BK69" s="44">
        <f>$F69*'[1]INTERNAL PARAMETERS-2'!V69*(1-VLOOKUP(W$4,'[1]INTERNAL PARAMETERS-1'!$B$5:$J$44,4, FALSE))</f>
        <v>192.56927332680002</v>
      </c>
      <c r="BL69" s="44">
        <f>$F69*'[1]INTERNAL PARAMETERS-2'!W69*(1-VLOOKUP(X$4,'[1]INTERNAL PARAMETERS-1'!$B$5:$J$44,4, FALSE))</f>
        <v>392.01543808145004</v>
      </c>
      <c r="BM69" s="44">
        <f>$F69*'[1]INTERNAL PARAMETERS-2'!X69*(1-VLOOKUP(Y$4,'[1]INTERNAL PARAMETERS-1'!$B$5:$J$44,4, FALSE))</f>
        <v>270.51362962544999</v>
      </c>
      <c r="BN69" s="44">
        <f>$F69*'[1]INTERNAL PARAMETERS-2'!Y69*(1-VLOOKUP(Z$4,'[1]INTERNAL PARAMETERS-1'!$B$5:$J$44,4, FALSE))</f>
        <v>417.23260987405001</v>
      </c>
      <c r="BO69" s="44">
        <f>$F69*'[1]INTERNAL PARAMETERS-2'!Z69*(1-VLOOKUP(AA$4,'[1]INTERNAL PARAMETERS-1'!$B$5:$J$44,4, FALSE))</f>
        <v>483.71520857050007</v>
      </c>
      <c r="BP69" s="44">
        <f>$F69*'[1]INTERNAL PARAMETERS-2'!AA69*(1-VLOOKUP(AB$4,'[1]INTERNAL PARAMETERS-1'!$B$5:$J$44,4, FALSE))</f>
        <v>169.6441267877</v>
      </c>
      <c r="BQ69" s="44">
        <f>$F69*'[1]INTERNAL PARAMETERS-2'!AB69*(1-VLOOKUP(AC$4,'[1]INTERNAL PARAMETERS-1'!$B$5:$J$44,4, FALSE))</f>
        <v>1485.5325298528003</v>
      </c>
      <c r="BR69" s="44">
        <f>$F69*'[1]INTERNAL PARAMETERS-2'!AC69*(1-VLOOKUP(AD$4,'[1]INTERNAL PARAMETERS-1'!$B$5:$J$44,4, FALSE))</f>
        <v>98.576661916900008</v>
      </c>
      <c r="BS69" s="44">
        <f>$F69*'[1]INTERNAL PARAMETERS-2'!AD69*(1-VLOOKUP(AE$4,'[1]INTERNAL PARAMETERS-1'!$B$5:$J$44,4, FALSE))</f>
        <v>20.632305618250001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16.0474394439</v>
      </c>
      <c r="CA69" s="44">
        <f>$F69*'[1]INTERNAL PARAMETERS-2'!AL69*(1-VLOOKUP(AM$4,'[1]INTERNAL PARAMETERS-1'!$B$5:$J$44,4, FALSE))</f>
        <v>55.020025426900006</v>
      </c>
      <c r="CB69" s="44">
        <f>$F69*'[1]INTERNAL PARAMETERS-2'!AM69*(1-VLOOKUP(AN$4,'[1]INTERNAL PARAMETERS-1'!$B$5:$J$44,4, FALSE))</f>
        <v>43.557452157350006</v>
      </c>
      <c r="CC69" s="44">
        <f>$F69*'[1]INTERNAL PARAMETERS-2'!AN69*(1-VLOOKUP(AO$4,'[1]INTERNAL PARAMETERS-1'!$B$5:$J$44,4, FALSE))</f>
        <v>132.96438172555003</v>
      </c>
      <c r="CD69" s="44">
        <f>$F69*'[1]INTERNAL PARAMETERS-2'!AO69*(1-VLOOKUP(AP$4,'[1]INTERNAL PARAMETERS-1'!$B$5:$J$44,4, FALSE))</f>
        <v>311.77824086195005</v>
      </c>
      <c r="CE69" s="44">
        <f>$F69*'[1]INTERNAL PARAMETERS-2'!AP69*(1-VLOOKUP(AQ$4,'[1]INTERNAL PARAMETERS-1'!$B$5:$J$44,4, FALSE))</f>
        <v>55.020025426900006</v>
      </c>
      <c r="CF69" s="44">
        <f>$F69*'[1]INTERNAL PARAMETERS-2'!AQ69*(1-VLOOKUP(AR$4,'[1]INTERNAL PARAMETERS-1'!$B$5:$J$44,4, FALSE))</f>
        <v>9.1697323487000002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8156.6751313347004</v>
      </c>
    </row>
    <row r="70" spans="3:87" x14ac:dyDescent="0.5">
      <c r="C70" s="27" t="s">
        <v>4</v>
      </c>
      <c r="D70" s="26" t="s">
        <v>63</v>
      </c>
      <c r="E70" s="26" t="s">
        <v>69</v>
      </c>
      <c r="F70" s="124">
        <f>OVERALL2021!AI70</f>
        <v>6061.8485000000001</v>
      </c>
      <c r="G70" s="45">
        <f>$F70*'[1]INTERNAL PARAMETERS-2'!F70*VLOOKUP(G$4,'[1]INTERNAL PARAMETERS-1'!$B$5:$J$44,4, FALSE)</f>
        <v>19.6464509885</v>
      </c>
      <c r="H70" s="44">
        <f>$F70*'[1]INTERNAL PARAMETERS-2'!G70*VLOOKUP(H$4,'[1]INTERNAL PARAMETERS-1'!$B$5:$J$44,4, FALSE)</f>
        <v>35.721260840799999</v>
      </c>
      <c r="I70" s="44">
        <f>$F70*'[1]INTERNAL PARAMETERS-2'!H70*VLOOKUP(I$4,'[1]INTERNAL PARAMETERS-1'!$B$5:$J$44,4, FALSE)</f>
        <v>50.246177268620002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14.824189888265003</v>
      </c>
      <c r="N70" s="44">
        <f>$F70*'[1]INTERNAL PARAMETERS-2'!M70*VLOOKUP(N$4,'[1]INTERNAL PARAMETERS-1'!$B$5:$J$44,4, FALSE)</f>
        <v>7.8586107046425004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7.1444946420999997</v>
      </c>
      <c r="S70" s="44">
        <f>$F70*'[1]INTERNAL PARAMETERS-2'!R70*VLOOKUP(S$4,'[1]INTERNAL PARAMETERS-1'!$B$5:$J$44,4, FALSE)</f>
        <v>17.623672762535001</v>
      </c>
      <c r="T70" s="44">
        <f>$F70*'[1]INTERNAL PARAMETERS-2'!S70*VLOOKUP(T$4,'[1]INTERNAL PARAMETERS-1'!$B$5:$J$44,4, FALSE)</f>
        <v>1.4288383099350002</v>
      </c>
      <c r="U70" s="44">
        <f>$F70*'[1]INTERNAL PARAMETERS-2'!T70*VLOOKUP(U$4,'[1]INTERNAL PARAMETERS-1'!$B$5:$J$44,4, FALSE)</f>
        <v>1.7860630420400001</v>
      </c>
      <c r="V70" s="44">
        <f>$F70*'[1]INTERNAL PARAMETERS-2'!U70*VLOOKUP(V$4,'[1]INTERNAL PARAMETERS-1'!$B$5:$J$44,4, FALSE)</f>
        <v>22.236284832397502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1.7858205681000001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1.7858205681000001</v>
      </c>
      <c r="AI70" s="44">
        <f>$F70*'[1]INTERNAL PARAMETERS-2'!AH70*VLOOKUP(AI$4,'[1]INTERNAL PARAMETERS-1'!$B$5:$J$44,4, FALSE)</f>
        <v>3.5722473210499999</v>
      </c>
      <c r="AJ70" s="44">
        <f>$F70*'[1]INTERNAL PARAMETERS-2'!AI70*VLOOKUP(AJ$4,'[1]INTERNAL PARAMETERS-1'!$B$5:$J$44,4, FALSE)</f>
        <v>3.5722473210499999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954.67736810377994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281.659607877035</v>
      </c>
      <c r="BB70" s="44">
        <f>$F70*'[1]INTERNAL PARAMETERS-2'!M70*(1-VLOOKUP(N$4,'[1]INTERNAL PARAMETERS-1'!$B$5:$J$44,4, FALSE))</f>
        <v>149.3136033882075</v>
      </c>
      <c r="BC70" s="44">
        <f>$F70*'[1]INTERNAL PARAMETERS-2'!N70*(1-VLOOKUP(O$4,'[1]INTERNAL PARAMETERS-1'!$B$5:$J$44,4, FALSE))</f>
        <v>392.93083832455</v>
      </c>
      <c r="BD70" s="44">
        <f>$F70*'[1]INTERNAL PARAMETERS-2'!O70*(1-VLOOKUP(P$4,'[1]INTERNAL PARAMETERS-1'!$B$5:$J$44,4, FALSE))</f>
        <v>141.09801042539999</v>
      </c>
      <c r="BE70" s="44">
        <f>$F70*'[1]INTERNAL PARAMETERS-2'!P70*(1-VLOOKUP(Q$4,'[1]INTERNAL PARAMETERS-1'!$B$5:$J$44,4, FALSE))</f>
        <v>246.47476001000001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334.84978248816498</v>
      </c>
      <c r="BH70" s="44">
        <f>$F70*'[1]INTERNAL PARAMETERS-2'!S70*(1-VLOOKUP(T$4,'[1]INTERNAL PARAMETERS-1'!$B$5:$J$44,4, FALSE))</f>
        <v>12.859544789415001</v>
      </c>
      <c r="BI70" s="44">
        <f>$F70*'[1]INTERNAL PARAMETERS-2'!T70*(1-VLOOKUP(U$4,'[1]INTERNAL PARAMETERS-1'!$B$5:$J$44,4, FALSE))</f>
        <v>7.1442521681600004</v>
      </c>
      <c r="BJ70" s="44">
        <f>$F70*'[1]INTERNAL PARAMETERS-2'!U70*(1-VLOOKUP(V$4,'[1]INTERNAL PARAMETERS-1'!$B$5:$J$44,4, FALSE))</f>
        <v>126.00561405025252</v>
      </c>
      <c r="BK70" s="44">
        <f>$F70*'[1]INTERNAL PARAMETERS-2'!V70*(1-VLOOKUP(W$4,'[1]INTERNAL PARAMETERS-1'!$B$5:$J$44,4, FALSE))</f>
        <v>114.3070647948</v>
      </c>
      <c r="BL70" s="44">
        <f>$F70*'[1]INTERNAL PARAMETERS-2'!W70*(1-VLOOKUP(X$4,'[1]INTERNAL PARAMETERS-1'!$B$5:$J$44,4, FALSE))</f>
        <v>310.77218086465001</v>
      </c>
      <c r="BM70" s="44">
        <f>$F70*'[1]INTERNAL PARAMETERS-2'!X70*(1-VLOOKUP(Y$4,'[1]INTERNAL PARAMETERS-1'!$B$5:$J$44,4, FALSE))</f>
        <v>244.68833325705</v>
      </c>
      <c r="BN70" s="44">
        <f>$F70*'[1]INTERNAL PARAMETERS-2'!Y70*(1-VLOOKUP(Z$4,'[1]INTERNAL PARAMETERS-1'!$B$5:$J$44,4, FALSE))</f>
        <v>373.28438733604997</v>
      </c>
      <c r="BO70" s="44">
        <f>$F70*'[1]INTERNAL PARAMETERS-2'!Z70*(1-VLOOKUP(AA$4,'[1]INTERNAL PARAMETERS-1'!$B$5:$J$44,4, FALSE))</f>
        <v>498.30758790914996</v>
      </c>
      <c r="BP70" s="44">
        <f>$F70*'[1]INTERNAL PARAMETERS-2'!AA70*(1-VLOOKUP(AB$4,'[1]INTERNAL PARAMETERS-1'!$B$5:$J$44,4, FALSE))</f>
        <v>133.95351578330002</v>
      </c>
      <c r="BQ70" s="44">
        <f>$F70*'[1]INTERNAL PARAMETERS-2'!AB70*(1-VLOOKUP(AC$4,'[1]INTERNAL PARAMETERS-1'!$B$5:$J$44,4, FALSE))</f>
        <v>1112.7080611812</v>
      </c>
      <c r="BR70" s="44">
        <f>$F70*'[1]INTERNAL PARAMETERS-2'!AC70*(1-VLOOKUP(AD$4,'[1]INTERNAL PARAMETERS-1'!$B$5:$J$44,4, FALSE))</f>
        <v>41.079328729949999</v>
      </c>
      <c r="BS70" s="44">
        <f>$F70*'[1]INTERNAL PARAMETERS-2'!AD70*(1-VLOOKUP(AE$4,'[1]INTERNAL PARAMETERS-1'!$B$5:$J$44,4, FALSE))</f>
        <v>32.14901351975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14.28838309935</v>
      </c>
      <c r="CA70" s="44">
        <f>$F70*'[1]INTERNAL PARAMETERS-2'!AL70*(1-VLOOKUP(AM$4,'[1]INTERNAL PARAMETERS-1'!$B$5:$J$44,4, FALSE))</f>
        <v>39.292901977</v>
      </c>
      <c r="CB70" s="44">
        <f>$F70*'[1]INTERNAL PARAMETERS-2'!AM70*(1-VLOOKUP(AN$4,'[1]INTERNAL PARAMETERS-1'!$B$5:$J$44,4, FALSE))</f>
        <v>25.00451887765</v>
      </c>
      <c r="CC70" s="44">
        <f>$F70*'[1]INTERNAL PARAMETERS-2'!AN70*(1-VLOOKUP(AO$4,'[1]INTERNAL PARAMETERS-1'!$B$5:$J$44,4, FALSE))</f>
        <v>108.94899690565001</v>
      </c>
      <c r="CD70" s="44">
        <f>$F70*'[1]INTERNAL PARAMETERS-2'!AO70*(1-VLOOKUP(AP$4,'[1]INTERNAL PARAMETERS-1'!$B$5:$J$44,4, FALSE))</f>
        <v>144.66965156160001</v>
      </c>
      <c r="CE70" s="44">
        <f>$F70*'[1]INTERNAL PARAMETERS-2'!AP70*(1-VLOOKUP(AQ$4,'[1]INTERNAL PARAMETERS-1'!$B$5:$J$44,4, FALSE))</f>
        <v>26.7909456306</v>
      </c>
      <c r="CF70" s="44">
        <f>$F70*'[1]INTERNAL PARAMETERS-2'!AQ70*(1-VLOOKUP(AR$4,'[1]INTERNAL PARAMETERS-1'!$B$5:$J$44,4, FALSE))</f>
        <v>3.5722473210499999</v>
      </c>
      <c r="CG70" s="44">
        <f>$F70*'[1]INTERNAL PARAMETERS-2'!AR70*(1-VLOOKUP(AS$4,'[1]INTERNAL PARAMETERS-1'!$B$5:$J$44,4, FALSE))</f>
        <v>1.7858205681000001</v>
      </c>
      <c r="CH70" s="43">
        <f>$F70*'[1]INTERNAL PARAMETERS-2'!AS70*(1-VLOOKUP(AT$4,'[1]INTERNAL PARAMETERS-1'!$B$5:$J$44,4, FALSE))</f>
        <v>0</v>
      </c>
      <c r="CI70" s="42">
        <f t="shared" si="1"/>
        <v>6061.8485000000001</v>
      </c>
    </row>
    <row r="71" spans="3:87" x14ac:dyDescent="0.5">
      <c r="C71" s="27" t="s">
        <v>4</v>
      </c>
      <c r="D71" s="26" t="s">
        <v>63</v>
      </c>
      <c r="E71" s="26" t="s">
        <v>68</v>
      </c>
      <c r="F71" s="124">
        <f>OVERALL2021!AI71</f>
        <v>4535.5015000000003</v>
      </c>
      <c r="G71" s="45">
        <f>$F71*'[1]INTERNAL PARAMETERS-2'!F71*VLOOKUP(G$4,'[1]INTERNAL PARAMETERS-1'!$B$5:$J$44,4, FALSE)</f>
        <v>18.269907142300003</v>
      </c>
      <c r="H71" s="44">
        <f>$F71*'[1]INTERNAL PARAMETERS-2'!G71*VLOOKUP(H$4,'[1]INTERNAL PARAMETERS-1'!$B$5:$J$44,4, FALSE)</f>
        <v>6.0898178640500005</v>
      </c>
      <c r="I71" s="44">
        <f>$F71*'[1]INTERNAL PARAMETERS-2'!H71*VLOOKUP(I$4,'[1]INTERNAL PARAMETERS-1'!$B$5:$J$44,4, FALSE)</f>
        <v>42.156329889617503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14.996544999720001</v>
      </c>
      <c r="N71" s="44">
        <f>$F71*'[1]INTERNAL PARAMETERS-2'!M71*VLOOKUP(N$4,'[1]INTERNAL PARAMETERS-1'!$B$5:$J$44,4, FALSE)</f>
        <v>5.7854630358925014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1.52256785355</v>
      </c>
      <c r="S71" s="44">
        <f>$F71*'[1]INTERNAL PARAMETERS-2'!R71*VLOOKUP(S$4,'[1]INTERNAL PARAMETERS-1'!$B$5:$J$44,4, FALSE)</f>
        <v>10.902506538222502</v>
      </c>
      <c r="T71" s="44">
        <f>$F71*'[1]INTERNAL PARAMETERS-2'!S71*VLOOKUP(T$4,'[1]INTERNAL PARAMETERS-1'!$B$5:$J$44,4, FALSE)</f>
        <v>0.45672500105000008</v>
      </c>
      <c r="U71" s="44">
        <f>$F71*'[1]INTERNAL PARAMETERS-2'!T71*VLOOKUP(U$4,'[1]INTERNAL PARAMETERS-1'!$B$5:$J$44,4, FALSE)</f>
        <v>0.30451357071000001</v>
      </c>
      <c r="V71" s="44">
        <f>$F71*'[1]INTERNAL PARAMETERS-2'!U71*VLOOKUP(V$4,'[1]INTERNAL PARAMETERS-1'!$B$5:$J$44,4, FALSE)</f>
        <v>12.560572499085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1.52256785355</v>
      </c>
      <c r="AK71" s="44">
        <f>$F71*'[1]INTERNAL PARAMETERS-2'!AJ71*VLOOKUP(AK$4,'[1]INTERNAL PARAMETERS-1'!$B$5:$J$44,4, FALSE)</f>
        <v>1.52256785355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800.97026790273253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284.93435499468001</v>
      </c>
      <c r="BB71" s="44">
        <f>$F71*'[1]INTERNAL PARAMETERS-2'!M71*(1-VLOOKUP(N$4,'[1]INTERNAL PARAMETERS-1'!$B$5:$J$44,4, FALSE))</f>
        <v>109.92379768195751</v>
      </c>
      <c r="BC71" s="44">
        <f>$F71*'[1]INTERNAL PARAMETERS-2'!N71*(1-VLOOKUP(O$4,'[1]INTERNAL PARAMETERS-1'!$B$5:$J$44,4, FALSE))</f>
        <v>337.99282858239997</v>
      </c>
      <c r="BD71" s="44">
        <f>$F71*'[1]INTERNAL PARAMETERS-2'!O71*(1-VLOOKUP(P$4,'[1]INTERNAL PARAMETERS-1'!$B$5:$J$44,4, FALSE))</f>
        <v>79.169446433250002</v>
      </c>
      <c r="BE71" s="44">
        <f>$F71*'[1]INTERNAL PARAMETERS-2'!P71*(1-VLOOKUP(Q$4,'[1]INTERNAL PARAMETERS-1'!$B$5:$J$44,4, FALSE))</f>
        <v>191.83402499415001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207.14762422622752</v>
      </c>
      <c r="BH71" s="44">
        <f>$F71*'[1]INTERNAL PARAMETERS-2'!S71*(1-VLOOKUP(T$4,'[1]INTERNAL PARAMETERS-1'!$B$5:$J$44,4, FALSE))</f>
        <v>4.1105250094500008</v>
      </c>
      <c r="BI71" s="44">
        <f>$F71*'[1]INTERNAL PARAMETERS-2'!T71*(1-VLOOKUP(U$4,'[1]INTERNAL PARAMETERS-1'!$B$5:$J$44,4, FALSE))</f>
        <v>1.2180542828400001</v>
      </c>
      <c r="BJ71" s="44">
        <f>$F71*'[1]INTERNAL PARAMETERS-2'!U71*(1-VLOOKUP(V$4,'[1]INTERNAL PARAMETERS-1'!$B$5:$J$44,4, FALSE))</f>
        <v>71.176577494815007</v>
      </c>
      <c r="BK71" s="44">
        <f>$F71*'[1]INTERNAL PARAMETERS-2'!V71*(1-VLOOKUP(W$4,'[1]INTERNAL PARAMETERS-1'!$B$5:$J$44,4, FALSE))</f>
        <v>86.781832150849993</v>
      </c>
      <c r="BL71" s="44">
        <f>$F71*'[1]INTERNAL PARAMETERS-2'!W71*(1-VLOOKUP(X$4,'[1]INTERNAL PARAMETERS-1'!$B$5:$J$44,4, FALSE))</f>
        <v>196.40127500464999</v>
      </c>
      <c r="BM71" s="44">
        <f>$F71*'[1]INTERNAL PARAMETERS-2'!X71*(1-VLOOKUP(Y$4,'[1]INTERNAL PARAMETERS-1'!$B$5:$J$44,4, FALSE))</f>
        <v>158.3388928665</v>
      </c>
      <c r="BN71" s="44">
        <f>$F71*'[1]INTERNAL PARAMETERS-2'!Y71*(1-VLOOKUP(Z$4,'[1]INTERNAL PARAMETERS-1'!$B$5:$J$44,4, FALSE))</f>
        <v>271.00347142740003</v>
      </c>
      <c r="BO71" s="44">
        <f>$F71*'[1]INTERNAL PARAMETERS-2'!Z71*(1-VLOOKUP(AA$4,'[1]INTERNAL PARAMETERS-1'!$B$5:$J$44,4, FALSE))</f>
        <v>341.0379642895</v>
      </c>
      <c r="BP71" s="44">
        <f>$F71*'[1]INTERNAL PARAMETERS-2'!AA71*(1-VLOOKUP(AB$4,'[1]INTERNAL PARAMETERS-1'!$B$5:$J$44,4, FALSE))</f>
        <v>73.079628569200011</v>
      </c>
      <c r="BQ71" s="44">
        <f>$F71*'[1]INTERNAL PARAMETERS-2'!AB71*(1-VLOOKUP(AC$4,'[1]INTERNAL PARAMETERS-1'!$B$5:$J$44,4, FALSE))</f>
        <v>889.13472500834996</v>
      </c>
      <c r="BR71" s="44">
        <f>$F71*'[1]INTERNAL PARAMETERS-2'!AC71*(1-VLOOKUP(AD$4,'[1]INTERNAL PARAMETERS-1'!$B$5:$J$44,4, FALSE))</f>
        <v>35.017246431049998</v>
      </c>
      <c r="BS71" s="44">
        <f>$F71*'[1]INTERNAL PARAMETERS-2'!AD71*(1-VLOOKUP(AE$4,'[1]INTERNAL PARAMETERS-1'!$B$5:$J$44,4, FALSE))</f>
        <v>7.6123857176000005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6.0898178640500005</v>
      </c>
      <c r="CA71" s="44">
        <f>$F71*'[1]INTERNAL PARAMETERS-2'!AL71*(1-VLOOKUP(AM$4,'[1]INTERNAL PARAMETERS-1'!$B$5:$J$44,4, FALSE))</f>
        <v>35.017246431049998</v>
      </c>
      <c r="CB71" s="44">
        <f>$F71*'[1]INTERNAL PARAMETERS-2'!AM71*(1-VLOOKUP(AN$4,'[1]INTERNAL PARAMETERS-1'!$B$5:$J$44,4, FALSE))</f>
        <v>16.747339288750002</v>
      </c>
      <c r="CC71" s="44">
        <f>$F71*'[1]INTERNAL PARAMETERS-2'!AN71*(1-VLOOKUP(AO$4,'[1]INTERNAL PARAMETERS-1'!$B$5:$J$44,4, FALSE))</f>
        <v>54.809721426899998</v>
      </c>
      <c r="CD71" s="44">
        <f>$F71*'[1]INTERNAL PARAMETERS-2'!AO71*(1-VLOOKUP(AP$4,'[1]INTERNAL PARAMETERS-1'!$B$5:$J$44,4, FALSE))</f>
        <v>118.75439642495</v>
      </c>
      <c r="CE71" s="44">
        <f>$F71*'[1]INTERNAL PARAMETERS-2'!AP71*(1-VLOOKUP(AQ$4,'[1]INTERNAL PARAMETERS-1'!$B$5:$J$44,4, FALSE))</f>
        <v>36.539814284600006</v>
      </c>
      <c r="CF71" s="44">
        <f>$F71*'[1]INTERNAL PARAMETERS-2'!AQ71*(1-VLOOKUP(AR$4,'[1]INTERNAL PARAMETERS-1'!$B$5:$J$44,4, FALSE))</f>
        <v>1.52256785355</v>
      </c>
      <c r="CG71" s="44">
        <f>$F71*'[1]INTERNAL PARAMETERS-2'!AR71*(1-VLOOKUP(AS$4,'[1]INTERNAL PARAMETERS-1'!$B$5:$J$44,4, FALSE))</f>
        <v>3.0451357071</v>
      </c>
      <c r="CH71" s="43">
        <f>$F71*'[1]INTERNAL PARAMETERS-2'!AS71*(1-VLOOKUP(AT$4,'[1]INTERNAL PARAMETERS-1'!$B$5:$J$44,4, FALSE))</f>
        <v>0</v>
      </c>
      <c r="CI71" s="42">
        <f t="shared" si="1"/>
        <v>4535.5010464498482</v>
      </c>
    </row>
    <row r="72" spans="3:87" x14ac:dyDescent="0.5">
      <c r="C72" s="27" t="s">
        <v>4</v>
      </c>
      <c r="D72" s="26" t="s">
        <v>63</v>
      </c>
      <c r="E72" s="26" t="s">
        <v>67</v>
      </c>
      <c r="F72" s="124">
        <f>OVERALL2021!AI72</f>
        <v>3280.2494999999999</v>
      </c>
      <c r="G72" s="45">
        <f>$F72*'[1]INTERNAL PARAMETERS-2'!F72*VLOOKUP(G$4,'[1]INTERNAL PARAMETERS-1'!$B$5:$J$44,4, FALSE)</f>
        <v>9.1371349822500001</v>
      </c>
      <c r="H72" s="44">
        <f>$F72*'[1]INTERNAL PARAMETERS-2'!G72*VLOOKUP(H$4,'[1]INTERNAL PARAMETERS-1'!$B$5:$J$44,4, FALSE)</f>
        <v>6.8527692304499999</v>
      </c>
      <c r="I72" s="44">
        <f>$F72*'[1]INTERNAL PARAMETERS-2'!H72*VLOOKUP(I$4,'[1]INTERNAL PARAMETERS-1'!$B$5:$J$44,4, FALSE)</f>
        <v>27.755109489360002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17.246436586170002</v>
      </c>
      <c r="N72" s="44">
        <f>$F72*'[1]INTERNAL PARAMETERS-2'!M72*VLOOKUP(N$4,'[1]INTERNAL PARAMETERS-1'!$B$5:$J$44,4, FALSE)</f>
        <v>4.1117271432600004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1.1421828758999999</v>
      </c>
      <c r="S72" s="44">
        <f>$F72*'[1]INTERNAL PARAMETERS-2'!R72*VLOOKUP(S$4,'[1]INTERNAL PARAMETERS-1'!$B$5:$J$44,4, FALSE)</f>
        <v>7.3088387196825</v>
      </c>
      <c r="T72" s="44">
        <f>$F72*'[1]INTERNAL PARAMETERS-2'!S72*VLOOKUP(T$4,'[1]INTERNAL PARAMETERS-1'!$B$5:$J$44,4, FALSE)</f>
        <v>0.68527692304499999</v>
      </c>
      <c r="U72" s="44">
        <f>$F72*'[1]INTERNAL PARAMETERS-2'!T72*VLOOKUP(U$4,'[1]INTERNAL PARAMETERS-1'!$B$5:$J$44,4, FALSE)</f>
        <v>0.91374630071999996</v>
      </c>
      <c r="V72" s="44">
        <f>$F72*'[1]INTERNAL PARAMETERS-2'!U72*VLOOKUP(V$4,'[1]INTERNAL PARAMETERS-1'!$B$5:$J$44,4, FALSE)</f>
        <v>7.5381609622274999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1.1421828758999999</v>
      </c>
      <c r="AJ72" s="44">
        <f>$F72*'[1]INTERNAL PARAMETERS-2'!AI72*VLOOKUP(AJ$4,'[1]INTERNAL PARAMETERS-1'!$B$5:$J$44,4, FALSE)</f>
        <v>5.7105863545500002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527.34708029783997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327.68229513722997</v>
      </c>
      <c r="BB72" s="44">
        <f>$F72*'[1]INTERNAL PARAMETERS-2'!M72*(1-VLOOKUP(N$4,'[1]INTERNAL PARAMETERS-1'!$B$5:$J$44,4, FALSE))</f>
        <v>78.12281572194</v>
      </c>
      <c r="BC72" s="44">
        <f>$F72*'[1]INTERNAL PARAMETERS-2'!N72*(1-VLOOKUP(O$4,'[1]INTERNAL PARAMETERS-1'!$B$5:$J$44,4, FALSE))</f>
        <v>218.1503687979</v>
      </c>
      <c r="BD72" s="44">
        <f>$F72*'[1]INTERNAL PARAMETERS-2'!O72*(1-VLOOKUP(P$4,'[1]INTERNAL PARAMETERS-1'!$B$5:$J$44,4, FALSE))</f>
        <v>42.259454308499997</v>
      </c>
      <c r="BE72" s="44">
        <f>$F72*'[1]INTERNAL PARAMETERS-2'!P72*(1-VLOOKUP(Q$4,'[1]INTERNAL PARAMETERS-1'!$B$5:$J$44,4, FALSE))</f>
        <v>151.90573014540001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138.86793567396748</v>
      </c>
      <c r="BH72" s="44">
        <f>$F72*'[1]INTERNAL PARAMETERS-2'!S72*(1-VLOOKUP(T$4,'[1]INTERNAL PARAMETERS-1'!$B$5:$J$44,4, FALSE))</f>
        <v>6.1674923074050003</v>
      </c>
      <c r="BI72" s="44">
        <f>$F72*'[1]INTERNAL PARAMETERS-2'!T72*(1-VLOOKUP(U$4,'[1]INTERNAL PARAMETERS-1'!$B$5:$J$44,4, FALSE))</f>
        <v>3.6549852028799998</v>
      </c>
      <c r="BJ72" s="44">
        <f>$F72*'[1]INTERNAL PARAMETERS-2'!U72*(1-VLOOKUP(V$4,'[1]INTERNAL PARAMETERS-1'!$B$5:$J$44,4, FALSE))</f>
        <v>42.716245452622502</v>
      </c>
      <c r="BK72" s="44">
        <f>$F72*'[1]INTERNAL PARAMETERS-2'!V72*(1-VLOOKUP(W$4,'[1]INTERNAL PARAMETERS-1'!$B$5:$J$44,4, FALSE))</f>
        <v>59.391541397099992</v>
      </c>
      <c r="BL72" s="44">
        <f>$F72*'[1]INTERNAL PARAMETERS-2'!W72*(1-VLOOKUP(X$4,'[1]INTERNAL PARAMETERS-1'!$B$5:$J$44,4, FALSE))</f>
        <v>131.3470944291</v>
      </c>
      <c r="BM72" s="44">
        <f>$F72*'[1]INTERNAL PARAMETERS-2'!X72*(1-VLOOKUP(Y$4,'[1]INTERNAL PARAMETERS-1'!$B$5:$J$44,4, FALSE))</f>
        <v>95.940409351049993</v>
      </c>
      <c r="BN72" s="44">
        <f>$F72*'[1]INTERNAL PARAMETERS-2'!Y72*(1-VLOOKUP(Z$4,'[1]INTERNAL PARAMETERS-1'!$B$5:$J$44,4, FALSE))</f>
        <v>236.42463876240001</v>
      </c>
      <c r="BO72" s="44">
        <f>$F72*'[1]INTERNAL PARAMETERS-2'!Z72*(1-VLOOKUP(AA$4,'[1]INTERNAL PARAMETERS-1'!$B$5:$J$44,4, FALSE))</f>
        <v>277.54191019500001</v>
      </c>
      <c r="BP72" s="44">
        <f>$F72*'[1]INTERNAL PARAMETERS-2'!AA72*(1-VLOOKUP(AB$4,'[1]INTERNAL PARAMETERS-1'!$B$5:$J$44,4, FALSE))</f>
        <v>46.828185812099996</v>
      </c>
      <c r="BQ72" s="44">
        <f>$F72*'[1]INTERNAL PARAMETERS-2'!AB72*(1-VLOOKUP(AC$4,'[1]INTERNAL PARAMETERS-1'!$B$5:$J$44,4, FALSE))</f>
        <v>590.49050546804995</v>
      </c>
      <c r="BR72" s="44">
        <f>$F72*'[1]INTERNAL PARAMETERS-2'!AC72*(1-VLOOKUP(AD$4,'[1]INTERNAL PARAMETERS-1'!$B$5:$J$44,4, FALSE))</f>
        <v>21.700818592200001</v>
      </c>
      <c r="BS72" s="44">
        <f>$F72*'[1]INTERNAL PARAMETERS-2'!AD72*(1-VLOOKUP(AE$4,'[1]INTERNAL PARAMETERS-1'!$B$5:$J$44,4, FALSE))</f>
        <v>6.8527692304499999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4.5687315035999996</v>
      </c>
      <c r="CA72" s="44">
        <f>$F72*'[1]INTERNAL PARAMETERS-2'!AL72*(1-VLOOKUP(AM$4,'[1]INTERNAL PARAMETERS-1'!$B$5:$J$44,4, FALSE))</f>
        <v>29.695770698549996</v>
      </c>
      <c r="CB72" s="44">
        <f>$F72*'[1]INTERNAL PARAMETERS-2'!AM72*(1-VLOOKUP(AN$4,'[1]INTERNAL PARAMETERS-1'!$B$5:$J$44,4, FALSE))</f>
        <v>6.8527692304499999</v>
      </c>
      <c r="CC72" s="44">
        <f>$F72*'[1]INTERNAL PARAMETERS-2'!AN72*(1-VLOOKUP(AO$4,'[1]INTERNAL PARAMETERS-1'!$B$5:$J$44,4, FALSE))</f>
        <v>29.695770698549996</v>
      </c>
      <c r="CD72" s="44">
        <f>$F72*'[1]INTERNAL PARAMETERS-2'!AO72*(1-VLOOKUP(AP$4,'[1]INTERNAL PARAMETERS-1'!$B$5:$J$44,4, FALSE))</f>
        <v>95.940409351049993</v>
      </c>
      <c r="CE72" s="44">
        <f>$F72*'[1]INTERNAL PARAMETERS-2'!AP72*(1-VLOOKUP(AQ$4,'[1]INTERNAL PARAMETERS-1'!$B$5:$J$44,4, FALSE))</f>
        <v>19.416452840400002</v>
      </c>
      <c r="CF72" s="44">
        <f>$F72*'[1]INTERNAL PARAMETERS-2'!AQ72*(1-VLOOKUP(AR$4,'[1]INTERNAL PARAMETERS-1'!$B$5:$J$44,4, FALSE))</f>
        <v>1.1421828758999999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3280.2485159251487</v>
      </c>
    </row>
    <row r="73" spans="3:87" x14ac:dyDescent="0.5">
      <c r="C73" s="27" t="s">
        <v>4</v>
      </c>
      <c r="D73" s="26" t="s">
        <v>63</v>
      </c>
      <c r="E73" s="26" t="s">
        <v>66</v>
      </c>
      <c r="F73" s="124">
        <f>OVERALL2021!AI73</f>
        <v>2218.0500000000002</v>
      </c>
      <c r="G73" s="45">
        <f>$F73*'[1]INTERNAL PARAMETERS-2'!F73*VLOOKUP(G$4,'[1]INTERNAL PARAMETERS-1'!$B$5:$J$44,4, FALSE)</f>
        <v>5.3559253350000002</v>
      </c>
      <c r="H73" s="44">
        <f>$F73*'[1]INTERNAL PARAMETERS-2'!G73*VLOOKUP(H$4,'[1]INTERNAL PARAMETERS-1'!$B$5:$J$44,4, FALSE)</f>
        <v>2.008444275</v>
      </c>
      <c r="I73" s="44">
        <f>$F73*'[1]INTERNAL PARAMETERS-2'!H73*VLOOKUP(I$4,'[1]INTERNAL PARAMETERS-1'!$B$5:$J$44,4, FALSE)</f>
        <v>17.301577407750003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16.83789405525</v>
      </c>
      <c r="N73" s="44">
        <f>$F73*'[1]INTERNAL PARAMETERS-2'!M73*VLOOKUP(N$4,'[1]INTERNAL PARAMETERS-1'!$B$5:$J$44,4, FALSE)</f>
        <v>3.8161439347500004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4.9927418280000007</v>
      </c>
      <c r="T73" s="44">
        <f>$F73*'[1]INTERNAL PARAMETERS-2'!S73*VLOOKUP(T$4,'[1]INTERNAL PARAMETERS-1'!$B$5:$J$44,4, FALSE)</f>
        <v>0.26780735700000002</v>
      </c>
      <c r="U73" s="44">
        <f>$F73*'[1]INTERNAL PARAMETERS-2'!T73*VLOOKUP(U$4,'[1]INTERNAL PARAMETERS-1'!$B$5:$J$44,4, FALSE)</f>
        <v>0.40168885500000001</v>
      </c>
      <c r="V73" s="44">
        <f>$F73*'[1]INTERNAL PARAMETERS-2'!U73*VLOOKUP(V$4,'[1]INTERNAL PARAMETERS-1'!$B$5:$J$44,4, FALSE)</f>
        <v>6.8288879790000001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0.6694074900000001</v>
      </c>
      <c r="AJ73" s="44">
        <f>$F73*'[1]INTERNAL PARAMETERS-2'!AI73*VLOOKUP(AJ$4,'[1]INTERNAL PARAMETERS-1'!$B$5:$J$44,4, FALSE)</f>
        <v>1.339036785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328.72997074725004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319.91998704975003</v>
      </c>
      <c r="BB73" s="44">
        <f>$F73*'[1]INTERNAL PARAMETERS-2'!M73*(1-VLOOKUP(N$4,'[1]INTERNAL PARAMETERS-1'!$B$5:$J$44,4, FALSE))</f>
        <v>72.506734760249998</v>
      </c>
      <c r="BC73" s="44">
        <f>$F73*'[1]INTERNAL PARAMETERS-2'!N73*(1-VLOOKUP(O$4,'[1]INTERNAL PARAMETERS-1'!$B$5:$J$44,4, FALSE))</f>
        <v>172.73064375000001</v>
      </c>
      <c r="BD73" s="44">
        <f>$F73*'[1]INTERNAL PARAMETERS-2'!O73*(1-VLOOKUP(P$4,'[1]INTERNAL PARAMETERS-1'!$B$5:$J$44,4, FALSE))</f>
        <v>32.80540311</v>
      </c>
      <c r="BE73" s="44">
        <f>$F73*'[1]INTERNAL PARAMETERS-2'!P73*(1-VLOOKUP(Q$4,'[1]INTERNAL PARAMETERS-1'!$B$5:$J$44,4, FALSE))</f>
        <v>131.22183424500003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94.862094732000003</v>
      </c>
      <c r="BH73" s="44">
        <f>$F73*'[1]INTERNAL PARAMETERS-2'!S73*(1-VLOOKUP(T$4,'[1]INTERNAL PARAMETERS-1'!$B$5:$J$44,4, FALSE))</f>
        <v>2.4102662129999999</v>
      </c>
      <c r="BI73" s="44">
        <f>$F73*'[1]INTERNAL PARAMETERS-2'!T73*(1-VLOOKUP(U$4,'[1]INTERNAL PARAMETERS-1'!$B$5:$J$44,4, FALSE))</f>
        <v>1.60675542</v>
      </c>
      <c r="BJ73" s="44">
        <f>$F73*'[1]INTERNAL PARAMETERS-2'!U73*(1-VLOOKUP(V$4,'[1]INTERNAL PARAMETERS-1'!$B$5:$J$44,4, FALSE))</f>
        <v>38.697031881000001</v>
      </c>
      <c r="BK73" s="44">
        <f>$F73*'[1]INTERNAL PARAMETERS-2'!V73*(1-VLOOKUP(W$4,'[1]INTERNAL PARAMETERS-1'!$B$5:$J$44,4, FALSE))</f>
        <v>36.15288417</v>
      </c>
      <c r="BL73" s="44">
        <f>$F73*'[1]INTERNAL PARAMETERS-2'!W73*(1-VLOOKUP(X$4,'[1]INTERNAL PARAMETERS-1'!$B$5:$J$44,4, FALSE))</f>
        <v>73.644805125000019</v>
      </c>
      <c r="BM73" s="44">
        <f>$F73*'[1]INTERNAL PARAMETERS-2'!X73*(1-VLOOKUP(Y$4,'[1]INTERNAL PARAMETERS-1'!$B$5:$J$44,4, FALSE))</f>
        <v>66.949843005000005</v>
      </c>
      <c r="BN73" s="44">
        <f>$F73*'[1]INTERNAL PARAMETERS-2'!Y73*(1-VLOOKUP(Z$4,'[1]INTERNAL PARAMETERS-1'!$B$5:$J$44,4, FALSE))</f>
        <v>137.24738887500001</v>
      </c>
      <c r="BO73" s="44">
        <f>$F73*'[1]INTERNAL PARAMETERS-2'!Z73*(1-VLOOKUP(AA$4,'[1]INTERNAL PARAMETERS-1'!$B$5:$J$44,4, FALSE))</f>
        <v>127.20472389000001</v>
      </c>
      <c r="BP73" s="44">
        <f>$F73*'[1]INTERNAL PARAMETERS-2'!AA73*(1-VLOOKUP(AB$4,'[1]INTERNAL PARAMETERS-1'!$B$5:$J$44,4, FALSE))</f>
        <v>18.076442085</v>
      </c>
      <c r="BQ73" s="44">
        <f>$F73*'[1]INTERNAL PARAMETERS-2'!AB73*(1-VLOOKUP(AC$4,'[1]INTERNAL PARAMETERS-1'!$B$5:$J$44,4, FALSE))</f>
        <v>369.56350602000003</v>
      </c>
      <c r="BR73" s="44">
        <f>$F73*'[1]INTERNAL PARAMETERS-2'!AC73*(1-VLOOKUP(AD$4,'[1]INTERNAL PARAMETERS-1'!$B$5:$J$44,4, FALSE))</f>
        <v>21.423923145</v>
      </c>
      <c r="BS73" s="44">
        <f>$F73*'[1]INTERNAL PARAMETERS-2'!AD73*(1-VLOOKUP(AE$4,'[1]INTERNAL PARAMETERS-1'!$B$5:$J$44,4, FALSE))</f>
        <v>7.3645914150000005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1.339036785</v>
      </c>
      <c r="CA73" s="44">
        <f>$F73*'[1]INTERNAL PARAMETERS-2'!AL73*(1-VLOOKUP(AM$4,'[1]INTERNAL PARAMETERS-1'!$B$5:$J$44,4, FALSE))</f>
        <v>13.389924240000001</v>
      </c>
      <c r="CB73" s="44">
        <f>$F73*'[1]INTERNAL PARAMETERS-2'!AM73*(1-VLOOKUP(AN$4,'[1]INTERNAL PARAMETERS-1'!$B$5:$J$44,4, FALSE))</f>
        <v>4.01688855</v>
      </c>
      <c r="CC73" s="44">
        <f>$F73*'[1]INTERNAL PARAMETERS-2'!AN73*(1-VLOOKUP(AO$4,'[1]INTERNAL PARAMETERS-1'!$B$5:$J$44,4, FALSE))</f>
        <v>19.415478870000001</v>
      </c>
      <c r="CD73" s="44">
        <f>$F73*'[1]INTERNAL PARAMETERS-2'!AO73*(1-VLOOKUP(AP$4,'[1]INTERNAL PARAMETERS-1'!$B$5:$J$44,4, FALSE))</f>
        <v>56.237992335000008</v>
      </c>
      <c r="CE73" s="44">
        <f>$F73*'[1]INTERNAL PARAMETERS-2'!AP73*(1-VLOOKUP(AQ$4,'[1]INTERNAL PARAMETERS-1'!$B$5:$J$44,4, FALSE))</f>
        <v>8.0339989050000007</v>
      </c>
      <c r="CF73" s="44">
        <f>$F73*'[1]INTERNAL PARAMETERS-2'!AQ73*(1-VLOOKUP(AR$4,'[1]INTERNAL PARAMETERS-1'!$B$5:$J$44,4, FALSE))</f>
        <v>2.67807357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2218.0497781950003</v>
      </c>
    </row>
    <row r="74" spans="3:87" x14ac:dyDescent="0.5">
      <c r="C74" s="27" t="s">
        <v>4</v>
      </c>
      <c r="D74" s="26" t="s">
        <v>63</v>
      </c>
      <c r="E74" s="26" t="s">
        <v>65</v>
      </c>
      <c r="F74" s="124">
        <f>OVERALL2021!AI74</f>
        <v>1412.1585</v>
      </c>
      <c r="G74" s="45">
        <f>$F74*'[1]INTERNAL PARAMETERS-2'!F74*VLOOKUP(G$4,'[1]INTERNAL PARAMETERS-1'!$B$5:$J$44,4, FALSE)</f>
        <v>2.5738000821</v>
      </c>
      <c r="H74" s="44">
        <f>$F74*'[1]INTERNAL PARAMETERS-2'!G74*VLOOKUP(H$4,'[1]INTERNAL PARAMETERS-1'!$B$5:$J$44,4, FALSE)</f>
        <v>1.7159137933499999</v>
      </c>
      <c r="I74" s="44">
        <f>$F74*'[1]INTERNAL PARAMETERS-2'!H74*VLOOKUP(I$4,'[1]INTERNAL PARAMETERS-1'!$B$5:$J$44,4, FALSE)</f>
        <v>11.937222928237501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14.3918368329375</v>
      </c>
      <c r="N74" s="44">
        <f>$F74*'[1]INTERNAL PARAMETERS-2'!M74*VLOOKUP(N$4,'[1]INTERNAL PARAMETERS-1'!$B$5:$J$44,4, FALSE)</f>
        <v>2.1019343801175001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2.7977896025775002</v>
      </c>
      <c r="T74" s="44">
        <f>$F74*'[1]INTERNAL PARAMETERS-2'!S74*VLOOKUP(T$4,'[1]INTERNAL PARAMETERS-1'!$B$5:$J$44,4, FALSE)</f>
        <v>0.55766139165000006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3.3459471675225001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0.4290137523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0.4290137523</v>
      </c>
      <c r="AJ74" s="44">
        <f>$F74*'[1]INTERNAL PARAMETERS-2'!AI74*VLOOKUP(AJ$4,'[1]INTERNAL PARAMETERS-1'!$B$5:$J$44,4, FALSE)</f>
        <v>1.28690004105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226.8072356365125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273.44489982581251</v>
      </c>
      <c r="BB74" s="44">
        <f>$F74*'[1]INTERNAL PARAMETERS-2'!M74*(1-VLOOKUP(N$4,'[1]INTERNAL PARAMETERS-1'!$B$5:$J$44,4, FALSE))</f>
        <v>39.936753222232497</v>
      </c>
      <c r="BC74" s="44">
        <f>$F74*'[1]INTERNAL PARAMETERS-2'!N74*(1-VLOOKUP(O$4,'[1]INTERNAL PARAMETERS-1'!$B$5:$J$44,4, FALSE))</f>
        <v>99.091303160850003</v>
      </c>
      <c r="BD74" s="44">
        <f>$F74*'[1]INTERNAL PARAMETERS-2'!O74*(1-VLOOKUP(P$4,'[1]INTERNAL PARAMETERS-1'!$B$5:$J$44,4, FALSE))</f>
        <v>14.584914203849999</v>
      </c>
      <c r="BE74" s="44">
        <f>$F74*'[1]INTERNAL PARAMETERS-2'!P74*(1-VLOOKUP(Q$4,'[1]INTERNAL PARAMETERS-1'!$B$5:$J$44,4, FALSE))</f>
        <v>85.364416461600001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53.158002448972496</v>
      </c>
      <c r="BH74" s="44">
        <f>$F74*'[1]INTERNAL PARAMETERS-2'!S74*(1-VLOOKUP(T$4,'[1]INTERNAL PARAMETERS-1'!$B$5:$J$44,4, FALSE))</f>
        <v>5.0189525248500004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18.960367282627502</v>
      </c>
      <c r="BK74" s="44">
        <f>$F74*'[1]INTERNAL PARAMETERS-2'!V74*(1-VLOOKUP(W$4,'[1]INTERNAL PARAMETERS-1'!$B$5:$J$44,4, FALSE))</f>
        <v>19.30350061575</v>
      </c>
      <c r="BL74" s="44">
        <f>$F74*'[1]INTERNAL PARAMETERS-2'!W74*(1-VLOOKUP(X$4,'[1]INTERNAL PARAMETERS-1'!$B$5:$J$44,4, FALSE))</f>
        <v>46.328401477799993</v>
      </c>
      <c r="BM74" s="44">
        <f>$F74*'[1]INTERNAL PARAMETERS-2'!X74*(1-VLOOKUP(Y$4,'[1]INTERNAL PARAMETERS-1'!$B$5:$J$44,4, FALSE))</f>
        <v>34.746301108350004</v>
      </c>
      <c r="BN74" s="44">
        <f>$F74*'[1]INTERNAL PARAMETERS-2'!Y74*(1-VLOOKUP(Z$4,'[1]INTERNAL PARAMETERS-1'!$B$5:$J$44,4, FALSE))</f>
        <v>86.651316502650005</v>
      </c>
      <c r="BO74" s="44">
        <f>$F74*'[1]INTERNAL PARAMETERS-2'!Z74*(1-VLOOKUP(AA$4,'[1]INTERNAL PARAMETERS-1'!$B$5:$J$44,4, FALSE))</f>
        <v>84.077516420549998</v>
      </c>
      <c r="BP74" s="44">
        <f>$F74*'[1]INTERNAL PARAMETERS-2'!AA74*(1-VLOOKUP(AB$4,'[1]INTERNAL PARAMETERS-1'!$B$5:$J$44,4, FALSE))</f>
        <v>9.00830028735</v>
      </c>
      <c r="BQ74" s="44">
        <f>$F74*'[1]INTERNAL PARAMETERS-2'!AB74*(1-VLOOKUP(AC$4,'[1]INTERNAL PARAMETERS-1'!$B$5:$J$44,4, FALSE))</f>
        <v>181.02389203575001</v>
      </c>
      <c r="BR74" s="44">
        <f>$F74*'[1]INTERNAL PARAMETERS-2'!AC74*(1-VLOOKUP(AD$4,'[1]INTERNAL PARAMETERS-1'!$B$5:$J$44,4, FALSE))</f>
        <v>11.153086617149999</v>
      </c>
      <c r="BS74" s="44">
        <f>$F74*'[1]INTERNAL PARAMETERS-2'!AD74*(1-VLOOKUP(AE$4,'[1]INTERNAL PARAMETERS-1'!$B$5:$J$44,4, FALSE))</f>
        <v>4.7185864118999996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1.28690004105</v>
      </c>
      <c r="CA74" s="44">
        <f>$F74*'[1]INTERNAL PARAMETERS-2'!AL74*(1-VLOOKUP(AM$4,'[1]INTERNAL PARAMETERS-1'!$B$5:$J$44,4, FALSE))</f>
        <v>11.153086617149999</v>
      </c>
      <c r="CB74" s="44">
        <f>$F74*'[1]INTERNAL PARAMETERS-2'!AM74*(1-VLOOKUP(AN$4,'[1]INTERNAL PARAMETERS-1'!$B$5:$J$44,4, FALSE))</f>
        <v>3.86070012315</v>
      </c>
      <c r="CC74" s="44">
        <f>$F74*'[1]INTERNAL PARAMETERS-2'!AN74*(1-VLOOKUP(AO$4,'[1]INTERNAL PARAMETERS-1'!$B$5:$J$44,4, FALSE))</f>
        <v>7.7214002463</v>
      </c>
      <c r="CD74" s="44">
        <f>$F74*'[1]INTERNAL PARAMETERS-2'!AO74*(1-VLOOKUP(AP$4,'[1]INTERNAL PARAMETERS-1'!$B$5:$J$44,4, FALSE))</f>
        <v>45.470515189049998</v>
      </c>
      <c r="CE74" s="44">
        <f>$F74*'[1]INTERNAL PARAMETERS-2'!AP74*(1-VLOOKUP(AQ$4,'[1]INTERNAL PARAMETERS-1'!$B$5:$J$44,4, FALSE))</f>
        <v>6.0054864529499996</v>
      </c>
      <c r="CF74" s="44">
        <f>$F74*'[1]INTERNAL PARAMETERS-2'!AQ74*(1-VLOOKUP(AR$4,'[1]INTERNAL PARAMETERS-1'!$B$5:$J$44,4, FALSE))</f>
        <v>1.28690004105</v>
      </c>
      <c r="CG74" s="44">
        <f>$F74*'[1]INTERNAL PARAMETERS-2'!AR74*(1-VLOOKUP(AS$4,'[1]INTERNAL PARAMETERS-1'!$B$5:$J$44,4, FALSE))</f>
        <v>0.4290137523</v>
      </c>
      <c r="CH74" s="43">
        <f>$F74*'[1]INTERNAL PARAMETERS-2'!AS74*(1-VLOOKUP(AT$4,'[1]INTERNAL PARAMETERS-1'!$B$5:$J$44,4, FALSE))</f>
        <v>0</v>
      </c>
      <c r="CI74" s="42">
        <f t="shared" si="1"/>
        <v>1412.1587824317005</v>
      </c>
    </row>
    <row r="75" spans="3:87" x14ac:dyDescent="0.5">
      <c r="C75" s="27" t="s">
        <v>4</v>
      </c>
      <c r="D75" s="26" t="s">
        <v>63</v>
      </c>
      <c r="E75" s="26" t="s">
        <v>64</v>
      </c>
      <c r="F75" s="124">
        <f>OVERALL2021!AI75</f>
        <v>693.346</v>
      </c>
      <c r="G75" s="45">
        <f>$F75*'[1]INTERNAL PARAMETERS-2'!F75*VLOOKUP(G$4,'[1]INTERNAL PARAMETERS-1'!$B$5:$J$44,4, FALSE)</f>
        <v>0.91348335500000011</v>
      </c>
      <c r="H75" s="44">
        <f>$F75*'[1]INTERNAL PARAMETERS-2'!G75*VLOOKUP(H$4,'[1]INTERNAL PARAMETERS-1'!$B$5:$J$44,4, FALSE)</f>
        <v>1.5225184814000001</v>
      </c>
      <c r="I75" s="44">
        <f>$F75*'[1]INTERNAL PARAMETERS-2'!H75*VLOOKUP(I$4,'[1]INTERNAL PARAMETERS-1'!$B$5:$J$44,4, FALSE)</f>
        <v>5.4162490822299993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8.008343903610001</v>
      </c>
      <c r="N75" s="44">
        <f>$F75*'[1]INTERNAL PARAMETERS-2'!M75*VLOOKUP(N$4,'[1]INTERNAL PARAMETERS-1'!$B$5:$J$44,4, FALSE)</f>
        <v>1.11142323781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0.30451756320000001</v>
      </c>
      <c r="S75" s="44">
        <f>$F75*'[1]INTERNAL PARAMETERS-2'!R75*VLOOKUP(S$4,'[1]INTERNAL PARAMETERS-1'!$B$5:$J$44,4, FALSE)</f>
        <v>1.0086936277200003</v>
      </c>
      <c r="T75" s="44">
        <f>$F75*'[1]INTERNAL PARAMETERS-2'!S75*VLOOKUP(T$4,'[1]INTERNAL PARAMETERS-1'!$B$5:$J$44,4, FALSE)</f>
        <v>0.15225184814000003</v>
      </c>
      <c r="U75" s="44">
        <f>$F75*'[1]INTERNAL PARAMETERS-2'!T75*VLOOKUP(U$4,'[1]INTERNAL PARAMETERS-1'!$B$5:$J$44,4, FALSE)</f>
        <v>0.12179315836</v>
      </c>
      <c r="V75" s="44">
        <f>$F75*'[1]INTERNAL PARAMETERS-2'!U75*VLOOKUP(V$4,'[1]INTERNAL PARAMETERS-1'!$B$5:$J$44,4, FALSE)</f>
        <v>1.8270013772999998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0.30451756320000001</v>
      </c>
      <c r="AJ75" s="44">
        <f>$F75*'[1]INTERNAL PARAMETERS-2'!AI75*VLOOKUP(AJ$4,'[1]INTERNAL PARAMETERS-1'!$B$5:$J$44,4, FALSE)</f>
        <v>0.60896579179999999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102.90873256236998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152.15853416858999</v>
      </c>
      <c r="BB75" s="44">
        <f>$F75*'[1]INTERNAL PARAMETERS-2'!M75*(1-VLOOKUP(N$4,'[1]INTERNAL PARAMETERS-1'!$B$5:$J$44,4, FALSE))</f>
        <v>21.117041518389996</v>
      </c>
      <c r="BC75" s="44">
        <f>$F75*'[1]INTERNAL PARAMETERS-2'!N75*(1-VLOOKUP(O$4,'[1]INTERNAL PARAMETERS-1'!$B$5:$J$44,4, FALSE))</f>
        <v>50.546934103400005</v>
      </c>
      <c r="BD75" s="44">
        <f>$F75*'[1]INTERNAL PARAMETERS-2'!O75*(1-VLOOKUP(P$4,'[1]INTERNAL PARAMETERS-1'!$B$5:$J$44,4, FALSE))</f>
        <v>5.1765212360000001</v>
      </c>
      <c r="BE75" s="44">
        <f>$F75*'[1]INTERNAL PARAMETERS-2'!P75*(1-VLOOKUP(Q$4,'[1]INTERNAL PARAMETERS-1'!$B$5:$J$44,4, FALSE))</f>
        <v>47.806484038399994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19.165178926680003</v>
      </c>
      <c r="BH75" s="44">
        <f>$F75*'[1]INTERNAL PARAMETERS-2'!S75*(1-VLOOKUP(T$4,'[1]INTERNAL PARAMETERS-1'!$B$5:$J$44,4, FALSE))</f>
        <v>1.3702666332600002</v>
      </c>
      <c r="BI75" s="44">
        <f>$F75*'[1]INTERNAL PARAMETERS-2'!T75*(1-VLOOKUP(U$4,'[1]INTERNAL PARAMETERS-1'!$B$5:$J$44,4, FALSE))</f>
        <v>0.48717263344</v>
      </c>
      <c r="BJ75" s="44">
        <f>$F75*'[1]INTERNAL PARAMETERS-2'!U75*(1-VLOOKUP(V$4,'[1]INTERNAL PARAMETERS-1'!$B$5:$J$44,4, FALSE))</f>
        <v>10.353007804699999</v>
      </c>
      <c r="BK75" s="44">
        <f>$F75*'[1]INTERNAL PARAMETERS-2'!V75*(1-VLOOKUP(W$4,'[1]INTERNAL PARAMETERS-1'!$B$5:$J$44,4, FALSE))</f>
        <v>8.5260064274000005</v>
      </c>
      <c r="BL75" s="44">
        <f>$F75*'[1]INTERNAL PARAMETERS-2'!W75*(1-VLOOKUP(X$4,'[1]INTERNAL PARAMETERS-1'!$B$5:$J$44,4, FALSE))</f>
        <v>18.270013772999999</v>
      </c>
      <c r="BM75" s="44">
        <f>$F75*'[1]INTERNAL PARAMETERS-2'!X75*(1-VLOOKUP(Y$4,'[1]INTERNAL PARAMETERS-1'!$B$5:$J$44,4, FALSE))</f>
        <v>17.6609786466</v>
      </c>
      <c r="BN75" s="44">
        <f>$F75*'[1]INTERNAL PARAMETERS-2'!Y75*(1-VLOOKUP(Z$4,'[1]INTERNAL PARAMETERS-1'!$B$5:$J$44,4, FALSE))</f>
        <v>42.3254452392</v>
      </c>
      <c r="BO75" s="44">
        <f>$F75*'[1]INTERNAL PARAMETERS-2'!Z75*(1-VLOOKUP(AA$4,'[1]INTERNAL PARAMETERS-1'!$B$5:$J$44,4, FALSE))</f>
        <v>36.235509982799996</v>
      </c>
      <c r="BP75" s="44">
        <f>$F75*'[1]INTERNAL PARAMETERS-2'!AA75*(1-VLOOKUP(AB$4,'[1]INTERNAL PARAMETERS-1'!$B$5:$J$44,4, FALSE))</f>
        <v>7.9169713010000002</v>
      </c>
      <c r="BQ75" s="44">
        <f>$F75*'[1]INTERNAL PARAMETERS-2'!AB75*(1-VLOOKUP(AC$4,'[1]INTERNAL PARAMETERS-1'!$B$5:$J$44,4, FALSE))</f>
        <v>85.868960731200005</v>
      </c>
      <c r="BR75" s="44">
        <f>$F75*'[1]INTERNAL PARAMETERS-2'!AC75*(1-VLOOKUP(AD$4,'[1]INTERNAL PARAMETERS-1'!$B$5:$J$44,4, FALSE))</f>
        <v>7.6125230724000001</v>
      </c>
      <c r="BS75" s="44">
        <f>$F75*'[1]INTERNAL PARAMETERS-2'!AD75*(1-VLOOKUP(AE$4,'[1]INTERNAL PARAMETERS-1'!$B$5:$J$44,4, FALSE))</f>
        <v>2.7405193995999997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0.30451756320000001</v>
      </c>
      <c r="CA75" s="44">
        <f>$F75*'[1]INTERNAL PARAMETERS-2'!AL75*(1-VLOOKUP(AM$4,'[1]INTERNAL PARAMETERS-1'!$B$5:$J$44,4, FALSE))</f>
        <v>3.3494851913999999</v>
      </c>
      <c r="CB75" s="44">
        <f>$F75*'[1]INTERNAL PARAMETERS-2'!AM75*(1-VLOOKUP(AN$4,'[1]INTERNAL PARAMETERS-1'!$B$5:$J$44,4, FALSE))</f>
        <v>0.30451756320000001</v>
      </c>
      <c r="CC75" s="44">
        <f>$F75*'[1]INTERNAL PARAMETERS-2'!AN75*(1-VLOOKUP(AO$4,'[1]INTERNAL PARAMETERS-1'!$B$5:$J$44,4, FALSE))</f>
        <v>3.6540027546</v>
      </c>
      <c r="CD75" s="44">
        <f>$F75*'[1]INTERNAL PARAMETERS-2'!AO75*(1-VLOOKUP(AP$4,'[1]INTERNAL PARAMETERS-1'!$B$5:$J$44,4, FALSE))</f>
        <v>22.8374998826</v>
      </c>
      <c r="CE75" s="44">
        <f>$F75*'[1]INTERNAL PARAMETERS-2'!AP75*(1-VLOOKUP(AQ$4,'[1]INTERNAL PARAMETERS-1'!$B$5:$J$44,4, FALSE))</f>
        <v>2.7405193995999997</v>
      </c>
      <c r="CF75" s="44">
        <f>$F75*'[1]INTERNAL PARAMETERS-2'!AQ75*(1-VLOOKUP(AR$4,'[1]INTERNAL PARAMETERS-1'!$B$5:$J$44,4, FALSE))</f>
        <v>0.30451756320000001</v>
      </c>
      <c r="CG75" s="44">
        <f>$F75*'[1]INTERNAL PARAMETERS-2'!AR75*(1-VLOOKUP(AS$4,'[1]INTERNAL PARAMETERS-1'!$B$5:$J$44,4, FALSE))</f>
        <v>0.30451756320000001</v>
      </c>
      <c r="CH75" s="43">
        <f>$F75*'[1]INTERNAL PARAMETERS-2'!AS75*(1-VLOOKUP(AT$4,'[1]INTERNAL PARAMETERS-1'!$B$5:$J$44,4, FALSE))</f>
        <v>0</v>
      </c>
      <c r="CI75" s="42">
        <f t="shared" si="1"/>
        <v>693.34613866919983</v>
      </c>
    </row>
    <row r="76" spans="3:87" x14ac:dyDescent="0.5">
      <c r="C76" s="27" t="s">
        <v>4</v>
      </c>
      <c r="D76" s="26" t="s">
        <v>63</v>
      </c>
      <c r="E76" s="26" t="s">
        <v>62</v>
      </c>
      <c r="F76" s="124">
        <f>OVERALL2021!AI76</f>
        <v>293.27550000000002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2.4715616797200006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3.4353045649125002</v>
      </c>
      <c r="N76" s="44">
        <f>$F76*'[1]INTERNAL PARAMETERS-2'!M76*VLOOKUP(N$4,'[1]INTERNAL PARAMETERS-1'!$B$5:$J$44,4, FALSE)</f>
        <v>0.66763874299500015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0.24277345890000002</v>
      </c>
      <c r="S76" s="44">
        <f>$F76*'[1]INTERNAL PARAMETERS-2'!R76*VLOOKUP(S$4,'[1]INTERNAL PARAMETERS-1'!$B$5:$J$44,4, FALSE)</f>
        <v>0.67241033538000006</v>
      </c>
      <c r="T76" s="44">
        <f>$F76*'[1]INTERNAL PARAMETERS-2'!S76*VLOOKUP(T$4,'[1]INTERNAL PARAMETERS-1'!$B$5:$J$44,4, FALSE)</f>
        <v>4.8554691780000006E-2</v>
      </c>
      <c r="U76" s="44">
        <f>$F76*'[1]INTERNAL PARAMETERS-2'!T76*VLOOKUP(U$4,'[1]INTERNAL PARAMETERS-1'!$B$5:$J$44,4, FALSE)</f>
        <v>9.7109383560000012E-2</v>
      </c>
      <c r="V76" s="44">
        <f>$F76*'[1]INTERNAL PARAMETERS-2'!U76*VLOOKUP(V$4,'[1]INTERNAL PARAMETERS-1'!$B$5:$J$44,4, FALSE)</f>
        <v>0.509833061955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0.72832037670000016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46.959671914680001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65.270786733337502</v>
      </c>
      <c r="BB76" s="44">
        <f>$F76*'[1]INTERNAL PARAMETERS-2'!M76*(1-VLOOKUP(N$4,'[1]INTERNAL PARAMETERS-1'!$B$5:$J$44,4, FALSE))</f>
        <v>12.685136116905001</v>
      </c>
      <c r="BC76" s="44">
        <f>$F76*'[1]INTERNAL PARAMETERS-2'!N76*(1-VLOOKUP(O$4,'[1]INTERNAL PARAMETERS-1'!$B$5:$J$44,4, FALSE))</f>
        <v>21.849992559149999</v>
      </c>
      <c r="BD76" s="44">
        <f>$F76*'[1]INTERNAL PARAMETERS-2'!O76*(1-VLOOKUP(P$4,'[1]INTERNAL PARAMETERS-1'!$B$5:$J$44,4, FALSE))</f>
        <v>1.21389662205</v>
      </c>
      <c r="BE76" s="44">
        <f>$F76*'[1]INTERNAL PARAMETERS-2'!P76*(1-VLOOKUP(Q$4,'[1]INTERNAL PARAMETERS-1'!$B$5:$J$44,4, FALSE))</f>
        <v>21.121672182450002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12.77579637222</v>
      </c>
      <c r="BH76" s="44">
        <f>$F76*'[1]INTERNAL PARAMETERS-2'!S76*(1-VLOOKUP(T$4,'[1]INTERNAL PARAMETERS-1'!$B$5:$J$44,4, FALSE))</f>
        <v>0.43699222602000004</v>
      </c>
      <c r="BI76" s="44">
        <f>$F76*'[1]INTERNAL PARAMETERS-2'!T76*(1-VLOOKUP(U$4,'[1]INTERNAL PARAMETERS-1'!$B$5:$J$44,4, FALSE))</f>
        <v>0.38843753424000005</v>
      </c>
      <c r="BJ76" s="44">
        <f>$F76*'[1]INTERNAL PARAMETERS-2'!U76*(1-VLOOKUP(V$4,'[1]INTERNAL PARAMETERS-1'!$B$5:$J$44,4, FALSE))</f>
        <v>2.8890540177449999</v>
      </c>
      <c r="BK76" s="44">
        <f>$F76*'[1]INTERNAL PARAMETERS-2'!V76*(1-VLOOKUP(W$4,'[1]INTERNAL PARAMETERS-1'!$B$5:$J$44,4, FALSE))</f>
        <v>4.3700102428500003</v>
      </c>
      <c r="BL76" s="44">
        <f>$F76*'[1]INTERNAL PARAMETERS-2'!W76*(1-VLOOKUP(X$4,'[1]INTERNAL PARAMETERS-1'!$B$5:$J$44,4, FALSE))</f>
        <v>4.6127837017499997</v>
      </c>
      <c r="BM76" s="44">
        <f>$F76*'[1]INTERNAL PARAMETERS-2'!X76*(1-VLOOKUP(Y$4,'[1]INTERNAL PARAMETERS-1'!$B$5:$J$44,4, FALSE))</f>
        <v>5.8266803237999998</v>
      </c>
      <c r="BN76" s="44">
        <f>$F76*'[1]INTERNAL PARAMETERS-2'!Y76*(1-VLOOKUP(Z$4,'[1]INTERNAL PARAMETERS-1'!$B$5:$J$44,4, FALSE))</f>
        <v>15.052218399750002</v>
      </c>
      <c r="BO76" s="44">
        <f>$F76*'[1]INTERNAL PARAMETERS-2'!Z76*(1-VLOOKUP(AA$4,'[1]INTERNAL PARAMETERS-1'!$B$5:$J$44,4, FALSE))</f>
        <v>14.323898023050001</v>
      </c>
      <c r="BP76" s="44">
        <f>$F76*'[1]INTERNAL PARAMETERS-2'!AA76*(1-VLOOKUP(AB$4,'[1]INTERNAL PARAMETERS-1'!$B$5:$J$44,4, FALSE))</f>
        <v>2.670566703</v>
      </c>
      <c r="BQ76" s="44">
        <f>$F76*'[1]INTERNAL PARAMETERS-2'!AB76*(1-VLOOKUP(AC$4,'[1]INTERNAL PARAMETERS-1'!$B$5:$J$44,4, FALSE))</f>
        <v>32.532200716049999</v>
      </c>
      <c r="BR76" s="44">
        <f>$F76*'[1]INTERNAL PARAMETERS-2'!AC76*(1-VLOOKUP(AD$4,'[1]INTERNAL PARAMETERS-1'!$B$5:$J$44,4, FALSE))</f>
        <v>2.1849904576500001</v>
      </c>
      <c r="BS76" s="44">
        <f>$F76*'[1]INTERNAL PARAMETERS-2'!AD76*(1-VLOOKUP(AE$4,'[1]INTERNAL PARAMETERS-1'!$B$5:$J$44,4, FALSE))</f>
        <v>0.24277345890000002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1.9422169987500002</v>
      </c>
      <c r="CB76" s="44">
        <f>$F76*'[1]INTERNAL PARAMETERS-2'!AM76*(1-VLOOKUP(AN$4,'[1]INTERNAL PARAMETERS-1'!$B$5:$J$44,4, FALSE))</f>
        <v>0.24277345890000002</v>
      </c>
      <c r="CC76" s="44">
        <f>$F76*'[1]INTERNAL PARAMETERS-2'!AN76*(1-VLOOKUP(AO$4,'[1]INTERNAL PARAMETERS-1'!$B$5:$J$44,4, FALSE))</f>
        <v>2.9133401618999999</v>
      </c>
      <c r="CD76" s="44">
        <f>$F76*'[1]INTERNAL PARAMETERS-2'!AO76*(1-VLOOKUP(AP$4,'[1]INTERNAL PARAMETERS-1'!$B$5:$J$44,4, FALSE))</f>
        <v>11.653331320050002</v>
      </c>
      <c r="CE76" s="44">
        <f>$F76*'[1]INTERNAL PARAMETERS-2'!AP76*(1-VLOOKUP(AQ$4,'[1]INTERNAL PARAMETERS-1'!$B$5:$J$44,4, FALSE))</f>
        <v>0.24277345890000002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293.27549999999997</v>
      </c>
    </row>
    <row r="77" spans="3:87" x14ac:dyDescent="0.5">
      <c r="C77" s="27" t="s">
        <v>10</v>
      </c>
      <c r="D77" s="26" t="s">
        <v>81</v>
      </c>
      <c r="E77" s="26" t="s">
        <v>80</v>
      </c>
      <c r="F77" s="124">
        <f>OVERALL2021!AI77</f>
        <v>4709.4299999999994</v>
      </c>
      <c r="G77" s="45">
        <f>$F77*'[1]INTERNAL PARAMETERS-2'!F77*VLOOKUP(G$4,'[1]INTERNAL PARAMETERS-1'!$B$5:$J$44,4, FALSE)</f>
        <v>6.5592941039999992</v>
      </c>
      <c r="H77" s="44">
        <f>$F77*'[1]INTERNAL PARAMETERS-2'!G77*VLOOKUP(H$4,'[1]INTERNAL PARAMETERS-1'!$B$5:$J$44,4, FALSE)</f>
        <v>7.8708703589999987</v>
      </c>
      <c r="I77" s="44">
        <f>$F77*'[1]INTERNAL PARAMETERS-2'!H77*VLOOKUP(I$4,'[1]INTERNAL PARAMETERS-1'!$B$5:$J$44,4, FALSE)</f>
        <v>55.295560420649998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1.3120471979999999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2.1645011222999995</v>
      </c>
      <c r="N77" s="44">
        <f>$F77*'[1]INTERNAL PARAMETERS-2'!M77*VLOOKUP(N$4,'[1]INTERNAL PARAMETERS-1'!$B$5:$J$44,4, FALSE)</f>
        <v>18.759001877550002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17.053787915999997</v>
      </c>
      <c r="S77" s="44">
        <f>$F77*'[1]INTERNAL PARAMETERS-2'!R77*VLOOKUP(S$4,'[1]INTERNAL PARAMETERS-1'!$B$5:$J$44,4, FALSE)</f>
        <v>46.567173500099997</v>
      </c>
      <c r="T77" s="44">
        <f>$F77*'[1]INTERNAL PARAMETERS-2'!S77*VLOOKUP(T$4,'[1]INTERNAL PARAMETERS-1'!$B$5:$J$44,4, FALSE)</f>
        <v>2.3612611076999999</v>
      </c>
      <c r="U77" s="44">
        <f>$F77*'[1]INTERNAL PARAMETERS-2'!T77*VLOOKUP(U$4,'[1]INTERNAL PARAMETERS-1'!$B$5:$J$44,4, FALSE)</f>
        <v>1.5741740717999999</v>
      </c>
      <c r="V77" s="44">
        <f>$F77*'[1]INTERNAL PARAMETERS-2'!U77*VLOOKUP(V$4,'[1]INTERNAL PARAMETERS-1'!$B$5:$J$44,4, FALSE)</f>
        <v>45.651330647999991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2.623623453</v>
      </c>
      <c r="AI77" s="44">
        <f>$F77*'[1]INTERNAL PARAMETERS-2'!AH77*VLOOKUP(AI$4,'[1]INTERNAL PARAMETERS-1'!$B$5:$J$44,4, FALSE)</f>
        <v>13.118117264999999</v>
      </c>
      <c r="AJ77" s="44">
        <f>$F77*'[1]INTERNAL PARAMETERS-2'!AI77*VLOOKUP(AJ$4,'[1]INTERNAL PARAMETERS-1'!$B$5:$J$44,4, FALSE)</f>
        <v>1.3120471979999999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1050.61564799235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41.125521323699985</v>
      </c>
      <c r="BB77" s="44">
        <f>$F77*'[1]INTERNAL PARAMETERS-2'!M77*(1-VLOOKUP(N$4,'[1]INTERNAL PARAMETERS-1'!$B$5:$J$44,4, FALSE))</f>
        <v>356.42103567344998</v>
      </c>
      <c r="BC77" s="44">
        <f>$F77*'[1]INTERNAL PARAMETERS-2'!N77*(1-VLOOKUP(O$4,'[1]INTERNAL PARAMETERS-1'!$B$5:$J$44,4, FALSE))</f>
        <v>73.461927626999994</v>
      </c>
      <c r="BD77" s="44">
        <f>$F77*'[1]INTERNAL PARAMETERS-2'!O77*(1-VLOOKUP(P$4,'[1]INTERNAL PARAMETERS-1'!$B$5:$J$44,4, FALSE))</f>
        <v>136.42936144199999</v>
      </c>
      <c r="BE77" s="44">
        <f>$F77*'[1]INTERNAL PARAMETERS-2'!P77*(1-VLOOKUP(Q$4,'[1]INTERNAL PARAMETERS-1'!$B$5:$J$44,4, FALSE))</f>
        <v>35.419152086999993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884.77629650189988</v>
      </c>
      <c r="BH77" s="44">
        <f>$F77*'[1]INTERNAL PARAMETERS-2'!S77*(1-VLOOKUP(T$4,'[1]INTERNAL PARAMETERS-1'!$B$5:$J$44,4, FALSE))</f>
        <v>21.251349969299998</v>
      </c>
      <c r="BI77" s="44">
        <f>$F77*'[1]INTERNAL PARAMETERS-2'!T77*(1-VLOOKUP(U$4,'[1]INTERNAL PARAMETERS-1'!$B$5:$J$44,4, FALSE))</f>
        <v>6.2966962871999996</v>
      </c>
      <c r="BJ77" s="44">
        <f>$F77*'[1]INTERNAL PARAMETERS-2'!U77*(1-VLOOKUP(V$4,'[1]INTERNAL PARAMETERS-1'!$B$5:$J$44,4, FALSE))</f>
        <v>258.69087367199995</v>
      </c>
      <c r="BK77" s="44">
        <f>$F77*'[1]INTERNAL PARAMETERS-2'!V77*(1-VLOOKUP(W$4,'[1]INTERNAL PARAMETERS-1'!$B$5:$J$44,4, FALSE))</f>
        <v>52.472940002999991</v>
      </c>
      <c r="BL77" s="44">
        <f>$F77*'[1]INTERNAL PARAMETERS-2'!W77*(1-VLOOKUP(X$4,'[1]INTERNAL PARAMETERS-1'!$B$5:$J$44,4, FALSE))</f>
        <v>10.494493812</v>
      </c>
      <c r="BM77" s="44">
        <f>$F77*'[1]INTERNAL PARAMETERS-2'!X77*(1-VLOOKUP(Y$4,'[1]INTERNAL PARAMETERS-1'!$B$5:$J$44,4, FALSE))</f>
        <v>2.623623453</v>
      </c>
      <c r="BN77" s="44">
        <f>$F77*'[1]INTERNAL PARAMETERS-2'!Y77*(1-VLOOKUP(Z$4,'[1]INTERNAL PARAMETERS-1'!$B$5:$J$44,4, FALSE))</f>
        <v>295.15928676299995</v>
      </c>
      <c r="BO77" s="44">
        <f>$F77*'[1]INTERNAL PARAMETERS-2'!Z77*(1-VLOOKUP(AA$4,'[1]INTERNAL PARAMETERS-1'!$B$5:$J$44,4, FALSE))</f>
        <v>157.41834906599999</v>
      </c>
      <c r="BP77" s="44">
        <f>$F77*'[1]INTERNAL PARAMETERS-2'!AA77*(1-VLOOKUP(AB$4,'[1]INTERNAL PARAMETERS-1'!$B$5:$J$44,4, FALSE))</f>
        <v>27.548281727999996</v>
      </c>
      <c r="BQ77" s="44">
        <f>$F77*'[1]INTERNAL PARAMETERS-2'!AB77*(1-VLOOKUP(AC$4,'[1]INTERNAL PARAMETERS-1'!$B$5:$J$44,4, FALSE))</f>
        <v>515.54506964399991</v>
      </c>
      <c r="BR77" s="44">
        <f>$F77*'[1]INTERNAL PARAMETERS-2'!AC77*(1-VLOOKUP(AD$4,'[1]INTERNAL PARAMETERS-1'!$B$5:$J$44,4, FALSE))</f>
        <v>20.988987624</v>
      </c>
      <c r="BS77" s="44">
        <f>$F77*'[1]INTERNAL PARAMETERS-2'!AD77*(1-VLOOKUP(AE$4,'[1]INTERNAL PARAMETERS-1'!$B$5:$J$44,4, FALSE))</f>
        <v>23.612611076999997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2.623623453</v>
      </c>
      <c r="CA77" s="44">
        <f>$F77*'[1]INTERNAL PARAMETERS-2'!AL77*(1-VLOOKUP(AM$4,'[1]INTERNAL PARAMETERS-1'!$B$5:$J$44,4, FALSE))</f>
        <v>2.623623453</v>
      </c>
      <c r="CB77" s="44">
        <f>$F77*'[1]INTERNAL PARAMETERS-2'!AM77*(1-VLOOKUP(AN$4,'[1]INTERNAL PARAMETERS-1'!$B$5:$J$44,4, FALSE))</f>
        <v>1.3120471979999999</v>
      </c>
      <c r="CC77" s="44">
        <f>$F77*'[1]INTERNAL PARAMETERS-2'!AN77*(1-VLOOKUP(AO$4,'[1]INTERNAL PARAMETERS-1'!$B$5:$J$44,4, FALSE))</f>
        <v>14.430164462999999</v>
      </c>
      <c r="CD77" s="44">
        <f>$F77*'[1]INTERNAL PARAMETERS-2'!AO77*(1-VLOOKUP(AP$4,'[1]INTERNAL PARAMETERS-1'!$B$5:$J$44,4, FALSE))</f>
        <v>407.97556618499993</v>
      </c>
      <c r="CE77" s="44">
        <f>$F77*'[1]INTERNAL PARAMETERS-2'!AP77*(1-VLOOKUP(AQ$4,'[1]INTERNAL PARAMETERS-1'!$B$5:$J$44,4, FALSE))</f>
        <v>36.730728341999992</v>
      </c>
      <c r="CF77" s="44">
        <f>$F77*'[1]INTERNAL PARAMETERS-2'!AQ77*(1-VLOOKUP(AR$4,'[1]INTERNAL PARAMETERS-1'!$B$5:$J$44,4, FALSE))</f>
        <v>48.537269351999996</v>
      </c>
      <c r="CG77" s="44">
        <f>$F77*'[1]INTERNAL PARAMETERS-2'!AR77*(1-VLOOKUP(AS$4,'[1]INTERNAL PARAMETERS-1'!$B$5:$J$44,4, FALSE))</f>
        <v>2.623623453</v>
      </c>
      <c r="CH77" s="43">
        <f>$F77*'[1]INTERNAL PARAMETERS-2'!AS77*(1-VLOOKUP(AT$4,'[1]INTERNAL PARAMETERS-1'!$B$5:$J$44,4, FALSE))</f>
        <v>0</v>
      </c>
      <c r="CI77" s="42">
        <f t="shared" si="1"/>
        <v>4709.4309418860003</v>
      </c>
    </row>
    <row r="78" spans="3:87" x14ac:dyDescent="0.5">
      <c r="C78" s="27" t="s">
        <v>10</v>
      </c>
      <c r="D78" s="26" t="s">
        <v>81</v>
      </c>
      <c r="E78" s="26" t="s">
        <v>79</v>
      </c>
      <c r="F78" s="124">
        <f>OVERALL2021!AI78</f>
        <v>11450.17</v>
      </c>
      <c r="G78" s="45">
        <f>$F78*'[1]INTERNAL PARAMETERS-2'!F78*VLOOKUP(G$4,'[1]INTERNAL PARAMETERS-1'!$B$5:$J$44,4, FALSE)</f>
        <v>15.714213308</v>
      </c>
      <c r="H78" s="44">
        <f>$F78*'[1]INTERNAL PARAMETERS-2'!G78*VLOOKUP(H$4,'[1]INTERNAL PARAMETERS-1'!$B$5:$J$44,4, FALSE)</f>
        <v>6.5472072060000004</v>
      </c>
      <c r="I78" s="44">
        <f>$F78*'[1]INTERNAL PARAMETERS-2'!H78*VLOOKUP(I$4,'[1]INTERNAL PARAMETERS-1'!$B$5:$J$44,4, FALSE)</f>
        <v>108.55236342055001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3.0118527168000004</v>
      </c>
      <c r="N78" s="44">
        <f>$F78*'[1]INTERNAL PARAMETERS-2'!M78*VLOOKUP(N$4,'[1]INTERNAL PARAMETERS-1'!$B$5:$J$44,4, FALSE)</f>
        <v>42.558392611950005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14.40431386</v>
      </c>
      <c r="S78" s="44">
        <f>$F78*'[1]INTERNAL PARAMETERS-2'!R78*VLOOKUP(S$4,'[1]INTERNAL PARAMETERS-1'!$B$5:$J$44,4, FALSE)</f>
        <v>97.888533845300003</v>
      </c>
      <c r="T78" s="44">
        <f>$F78*'[1]INTERNAL PARAMETERS-2'!S78*VLOOKUP(T$4,'[1]INTERNAL PARAMETERS-1'!$B$5:$J$44,4, FALSE)</f>
        <v>4.4522841028000002</v>
      </c>
      <c r="U78" s="44">
        <f>$F78*'[1]INTERNAL PARAMETERS-2'!T78*VLOOKUP(U$4,'[1]INTERNAL PARAMETERS-1'!$B$5:$J$44,4, FALSE)</f>
        <v>3.9285533270000004</v>
      </c>
      <c r="V78" s="44">
        <f>$F78*'[1]INTERNAL PARAMETERS-2'!U78*VLOOKUP(V$4,'[1]INTERNAL PARAMETERS-1'!$B$5:$J$44,4, FALSE)</f>
        <v>75.622991270100002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18.332867187000002</v>
      </c>
      <c r="AJ78" s="44">
        <f>$F78*'[1]INTERNAL PARAMETERS-2'!AI78*VLOOKUP(AJ$4,'[1]INTERNAL PARAMETERS-1'!$B$5:$J$44,4, FALSE)</f>
        <v>1.3098994480000001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2062.4949049904499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57.225201619200007</v>
      </c>
      <c r="BB78" s="44">
        <f>$F78*'[1]INTERNAL PARAMETERS-2'!M78*(1-VLOOKUP(N$4,'[1]INTERNAL PARAMETERS-1'!$B$5:$J$44,4, FALSE))</f>
        <v>808.60945962705</v>
      </c>
      <c r="BC78" s="44">
        <f>$F78*'[1]INTERNAL PARAMETERS-2'!N78*(1-VLOOKUP(O$4,'[1]INTERNAL PARAMETERS-1'!$B$5:$J$44,4, FALSE))</f>
        <v>130.948724188</v>
      </c>
      <c r="BD78" s="44">
        <f>$F78*'[1]INTERNAL PARAMETERS-2'!O78*(1-VLOOKUP(P$4,'[1]INTERNAL PARAMETERS-1'!$B$5:$J$44,4, FALSE))</f>
        <v>517.24768954600006</v>
      </c>
      <c r="BE78" s="44">
        <f>$F78*'[1]INTERNAL PARAMETERS-2'!P78*(1-VLOOKUP(Q$4,'[1]INTERNAL PARAMETERS-1'!$B$5:$J$44,4, FALSE))</f>
        <v>104.758750347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1859.8821430606997</v>
      </c>
      <c r="BH78" s="44">
        <f>$F78*'[1]INTERNAL PARAMETERS-2'!S78*(1-VLOOKUP(T$4,'[1]INTERNAL PARAMETERS-1'!$B$5:$J$44,4, FALSE))</f>
        <v>40.070556925200002</v>
      </c>
      <c r="BI78" s="44">
        <f>$F78*'[1]INTERNAL PARAMETERS-2'!T78*(1-VLOOKUP(U$4,'[1]INTERNAL PARAMETERS-1'!$B$5:$J$44,4, FALSE))</f>
        <v>15.714213308000001</v>
      </c>
      <c r="BJ78" s="44">
        <f>$F78*'[1]INTERNAL PARAMETERS-2'!U78*(1-VLOOKUP(V$4,'[1]INTERNAL PARAMETERS-1'!$B$5:$J$44,4, FALSE))</f>
        <v>428.53028386390002</v>
      </c>
      <c r="BK78" s="44">
        <f>$F78*'[1]INTERNAL PARAMETERS-2'!V78*(1-VLOOKUP(W$4,'[1]INTERNAL PARAMETERS-1'!$B$5:$J$44,4, FALSE))</f>
        <v>218.68450679599999</v>
      </c>
      <c r="BL78" s="44">
        <f>$F78*'[1]INTERNAL PARAMETERS-2'!W78*(1-VLOOKUP(X$4,'[1]INTERNAL PARAMETERS-1'!$B$5:$J$44,4, FALSE))</f>
        <v>19.642766635000001</v>
      </c>
      <c r="BM78" s="44">
        <f>$F78*'[1]INTERNAL PARAMETERS-2'!X78*(1-VLOOKUP(Y$4,'[1]INTERNAL PARAMETERS-1'!$B$5:$J$44,4, FALSE))</f>
        <v>11.785659980999998</v>
      </c>
      <c r="BN78" s="44">
        <f>$F78*'[1]INTERNAL PARAMETERS-2'!Y78*(1-VLOOKUP(Z$4,'[1]INTERNAL PARAMETERS-1'!$B$5:$J$44,4, FALSE))</f>
        <v>1141.8739283349998</v>
      </c>
      <c r="BO78" s="44">
        <f>$F78*'[1]INTERNAL PARAMETERS-2'!Z78*(1-VLOOKUP(AA$4,'[1]INTERNAL PARAMETERS-1'!$B$5:$J$44,4, FALSE))</f>
        <v>1168.0639021760001</v>
      </c>
      <c r="BP78" s="44">
        <f>$F78*'[1]INTERNAL PARAMETERS-2'!AA78*(1-VLOOKUP(AB$4,'[1]INTERNAL PARAMETERS-1'!$B$5:$J$44,4, FALSE))</f>
        <v>144.04428361699999</v>
      </c>
      <c r="BQ78" s="44">
        <f>$F78*'[1]INTERNAL PARAMETERS-2'!AB78*(1-VLOOKUP(AC$4,'[1]INTERNAL PARAMETERS-1'!$B$5:$J$44,4, FALSE))</f>
        <v>1230.9196103909999</v>
      </c>
      <c r="BR78" s="44">
        <f>$F78*'[1]INTERNAL PARAMETERS-2'!AC78*(1-VLOOKUP(AD$4,'[1]INTERNAL PARAMETERS-1'!$B$5:$J$44,4, FALSE))</f>
        <v>72.021569299999996</v>
      </c>
      <c r="BS78" s="44">
        <f>$F78*'[1]INTERNAL PARAMETERS-2'!AD78*(1-VLOOKUP(AE$4,'[1]INTERNAL PARAMETERS-1'!$B$5:$J$44,4, FALSE))</f>
        <v>37.975633821999999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14.40431386</v>
      </c>
      <c r="CA78" s="44">
        <f>$F78*'[1]INTERNAL PARAMETERS-2'!AL78*(1-VLOOKUP(AM$4,'[1]INTERNAL PARAMETERS-1'!$B$5:$J$44,4, FALSE))</f>
        <v>9.1658610849999995</v>
      </c>
      <c r="CB78" s="44">
        <f>$F78*'[1]INTERNAL PARAMETERS-2'!AM78*(1-VLOOKUP(AN$4,'[1]INTERNAL PARAMETERS-1'!$B$5:$J$44,4, FALSE))</f>
        <v>5.2384527749999998</v>
      </c>
      <c r="CC78" s="44">
        <f>$F78*'[1]INTERNAL PARAMETERS-2'!AN78*(1-VLOOKUP(AO$4,'[1]INTERNAL PARAMETERS-1'!$B$5:$J$44,4, FALSE))</f>
        <v>57.617255440000001</v>
      </c>
      <c r="CD78" s="44">
        <f>$F78*'[1]INTERNAL PARAMETERS-2'!AO78*(1-VLOOKUP(AP$4,'[1]INTERNAL PARAMETERS-1'!$B$5:$J$44,4, FALSE))</f>
        <v>819.74057063999999</v>
      </c>
      <c r="CE78" s="44">
        <f>$F78*'[1]INTERNAL PARAMETERS-2'!AP78*(1-VLOOKUP(AQ$4,'[1]INTERNAL PARAMETERS-1'!$B$5:$J$44,4, FALSE))</f>
        <v>70.712814868999999</v>
      </c>
      <c r="CF78" s="44">
        <f>$F78*'[1]INTERNAL PARAMETERS-2'!AQ78*(1-VLOOKUP(AR$4,'[1]INTERNAL PARAMETERS-1'!$B$5:$J$44,4, FALSE))</f>
        <v>9.1658610849999995</v>
      </c>
      <c r="CG78" s="44">
        <f>$F78*'[1]INTERNAL PARAMETERS-2'!AR78*(1-VLOOKUP(AS$4,'[1]INTERNAL PARAMETERS-1'!$B$5:$J$44,4, FALSE))</f>
        <v>1.3098994480000001</v>
      </c>
      <c r="CH78" s="43">
        <f>$F78*'[1]INTERNAL PARAMETERS-2'!AS78*(1-VLOOKUP(AT$4,'[1]INTERNAL PARAMETERS-1'!$B$5:$J$44,4, FALSE))</f>
        <v>0</v>
      </c>
      <c r="CI78" s="42">
        <f t="shared" si="1"/>
        <v>11450.172290034001</v>
      </c>
    </row>
    <row r="79" spans="3:87" x14ac:dyDescent="0.5">
      <c r="C79" s="27" t="s">
        <v>10</v>
      </c>
      <c r="D79" s="26" t="s">
        <v>81</v>
      </c>
      <c r="E79" s="26" t="s">
        <v>78</v>
      </c>
      <c r="F79" s="124">
        <f>OVERALL2021!AI79</f>
        <v>24585.17</v>
      </c>
      <c r="G79" s="45">
        <f>$F79*'[1]INTERNAL PARAMETERS-2'!F79*VLOOKUP(G$4,'[1]INTERNAL PARAMETERS-1'!$B$5:$J$44,4, FALSE)</f>
        <v>15.100211413999999</v>
      </c>
      <c r="H79" s="44">
        <f>$F79*'[1]INTERNAL PARAMETERS-2'!G79*VLOOKUP(H$4,'[1]INTERNAL PARAMETERS-1'!$B$5:$J$44,4, FALSE)</f>
        <v>24.535999659999998</v>
      </c>
      <c r="I79" s="44">
        <f>$F79*'[1]INTERNAL PARAMETERS-2'!H79*VLOOKUP(I$4,'[1]INTERNAL PARAMETERS-1'!$B$5:$J$44,4, FALSE)</f>
        <v>233.6527844977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10.85250866725</v>
      </c>
      <c r="N79" s="44">
        <f>$F79*'[1]INTERNAL PARAMETERS-2'!M79*VLOOKUP(N$4,'[1]INTERNAL PARAMETERS-1'!$B$5:$J$44,4, FALSE)</f>
        <v>70.022251935499995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11.323929301999998</v>
      </c>
      <c r="S79" s="44">
        <f>$F79*'[1]INTERNAL PARAMETERS-2'!R79*VLOOKUP(S$4,'[1]INTERNAL PARAMETERS-1'!$B$5:$J$44,4, FALSE)</f>
        <v>190.63291647660003</v>
      </c>
      <c r="T79" s="44">
        <f>$F79*'[1]INTERNAL PARAMETERS-2'!S79*VLOOKUP(T$4,'[1]INTERNAL PARAMETERS-1'!$B$5:$J$44,4, FALSE)</f>
        <v>5.6622105027000007</v>
      </c>
      <c r="U79" s="44">
        <f>$F79*'[1]INTERNAL PARAMETERS-2'!T79*VLOOKUP(U$4,'[1]INTERNAL PARAMETERS-1'!$B$5:$J$44,4, FALSE)</f>
        <v>7.1719857924000001</v>
      </c>
      <c r="V79" s="44">
        <f>$F79*'[1]INTERNAL PARAMETERS-2'!U79*VLOOKUP(V$4,'[1]INTERNAL PARAMETERS-1'!$B$5:$J$44,4, FALSE)</f>
        <v>152.312503701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1.8881410559999998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3.7738235949999996</v>
      </c>
      <c r="AI79" s="44">
        <f>$F79*'[1]INTERNAL PARAMETERS-2'!AH79*VLOOKUP(AI$4,'[1]INTERNAL PARAMETERS-1'!$B$5:$J$44,4, FALSE)</f>
        <v>20.762176064999998</v>
      </c>
      <c r="AJ79" s="44">
        <f>$F79*'[1]INTERNAL PARAMETERS-2'!AI79*VLOOKUP(AJ$4,'[1]INTERNAL PARAMETERS-1'!$B$5:$J$44,4, FALSE)</f>
        <v>1.8881410559999998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4439.4029054562998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206.19766467774994</v>
      </c>
      <c r="BB79" s="44">
        <f>$F79*'[1]INTERNAL PARAMETERS-2'!M79*(1-VLOOKUP(N$4,'[1]INTERNAL PARAMETERS-1'!$B$5:$J$44,4, FALSE))</f>
        <v>1330.4227867744999</v>
      </c>
      <c r="BC79" s="44">
        <f>$F79*'[1]INTERNAL PARAMETERS-2'!N79*(1-VLOOKUP(O$4,'[1]INTERNAL PARAMETERS-1'!$B$5:$J$44,4, FALSE))</f>
        <v>252.91010230699999</v>
      </c>
      <c r="BD79" s="44">
        <f>$F79*'[1]INTERNAL PARAMETERS-2'!O79*(1-VLOOKUP(P$4,'[1]INTERNAL PARAMETERS-1'!$B$5:$J$44,4, FALSE))</f>
        <v>1143.7586542910001</v>
      </c>
      <c r="BE79" s="44">
        <f>$F79*'[1]INTERNAL PARAMETERS-2'!P79*(1-VLOOKUP(Q$4,'[1]INTERNAL PARAMETERS-1'!$B$5:$J$44,4, FALSE))</f>
        <v>196.28799727999998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3622.0254130553999</v>
      </c>
      <c r="BH79" s="44">
        <f>$F79*'[1]INTERNAL PARAMETERS-2'!S79*(1-VLOOKUP(T$4,'[1]INTERNAL PARAMETERS-1'!$B$5:$J$44,4, FALSE))</f>
        <v>50.959894524300005</v>
      </c>
      <c r="BI79" s="44">
        <f>$F79*'[1]INTERNAL PARAMETERS-2'!T79*(1-VLOOKUP(U$4,'[1]INTERNAL PARAMETERS-1'!$B$5:$J$44,4, FALSE))</f>
        <v>28.6879431696</v>
      </c>
      <c r="BJ79" s="44">
        <f>$F79*'[1]INTERNAL PARAMETERS-2'!U79*(1-VLOOKUP(V$4,'[1]INTERNAL PARAMETERS-1'!$B$5:$J$44,4, FALSE))</f>
        <v>863.10418763899997</v>
      </c>
      <c r="BK79" s="44">
        <f>$F79*'[1]INTERNAL PARAMETERS-2'!V79*(1-VLOOKUP(W$4,'[1]INTERNAL PARAMETERS-1'!$B$5:$J$44,4, FALSE))</f>
        <v>526.58238067899993</v>
      </c>
      <c r="BL79" s="44">
        <f>$F79*'[1]INTERNAL PARAMETERS-2'!W79*(1-VLOOKUP(X$4,'[1]INTERNAL PARAMETERS-1'!$B$5:$J$44,4, FALSE))</f>
        <v>128.341962951</v>
      </c>
      <c r="BM79" s="44">
        <f>$F79*'[1]INTERNAL PARAMETERS-2'!X79*(1-VLOOKUP(Y$4,'[1]INTERNAL PARAMETERS-1'!$B$5:$J$44,4, FALSE))</f>
        <v>22.647858603999996</v>
      </c>
      <c r="BN79" s="44">
        <f>$F79*'[1]INTERNAL PARAMETERS-2'!Y79*(1-VLOOKUP(Z$4,'[1]INTERNAL PARAMETERS-1'!$B$5:$J$44,4, FALSE))</f>
        <v>1677.8911406770001</v>
      </c>
      <c r="BO79" s="44">
        <f>$F79*'[1]INTERNAL PARAMETERS-2'!Z79*(1-VLOOKUP(AA$4,'[1]INTERNAL PARAMETERS-1'!$B$5:$J$44,4, FALSE))</f>
        <v>3750.2488754870001</v>
      </c>
      <c r="BP79" s="44">
        <f>$F79*'[1]INTERNAL PARAMETERS-2'!AA79*(1-VLOOKUP(AB$4,'[1]INTERNAL PARAMETERS-1'!$B$5:$J$44,4, FALSE))</f>
        <v>513.37031032099992</v>
      </c>
      <c r="BQ79" s="44">
        <f>$F79*'[1]INTERNAL PARAMETERS-2'!AB79*(1-VLOOKUP(AC$4,'[1]INTERNAL PARAMETERS-1'!$B$5:$J$44,4, FALSE))</f>
        <v>2772.5802541649996</v>
      </c>
      <c r="BR79" s="44">
        <f>$F79*'[1]INTERNAL PARAMETERS-2'!AC79*(1-VLOOKUP(AD$4,'[1]INTERNAL PARAMETERS-1'!$B$5:$J$44,4, FALSE))</f>
        <v>175.52827973199999</v>
      </c>
      <c r="BS79" s="44">
        <f>$F79*'[1]INTERNAL PARAMETERS-2'!AD79*(1-VLOOKUP(AE$4,'[1]INTERNAL PARAMETERS-1'!$B$5:$J$44,4, FALSE))</f>
        <v>56.622105027000003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30.197964311</v>
      </c>
      <c r="CA79" s="44">
        <f>$F79*'[1]INTERNAL PARAMETERS-2'!AL79*(1-VLOOKUP(AM$4,'[1]INTERNAL PARAMETERS-1'!$B$5:$J$44,4, FALSE))</f>
        <v>26.424140716</v>
      </c>
      <c r="CB79" s="44">
        <f>$F79*'[1]INTERNAL PARAMETERS-2'!AM79*(1-VLOOKUP(AN$4,'[1]INTERNAL PARAMETERS-1'!$B$5:$J$44,4, FALSE))</f>
        <v>83.046245743</v>
      </c>
      <c r="CC79" s="44">
        <f>$F79*'[1]INTERNAL PARAMETERS-2'!AN79*(1-VLOOKUP(AO$4,'[1]INTERNAL PARAMETERS-1'!$B$5:$J$44,4, FALSE))</f>
        <v>137.78020971399999</v>
      </c>
      <c r="CD79" s="44">
        <f>$F79*'[1]INTERNAL PARAMETERS-2'!AO79*(1-VLOOKUP(AP$4,'[1]INTERNAL PARAMETERS-1'!$B$5:$J$44,4, FALSE))</f>
        <v>1643.9193527709999</v>
      </c>
      <c r="CE79" s="44">
        <f>$F79*'[1]INTERNAL PARAMETERS-2'!AP79*(1-VLOOKUP(AQ$4,'[1]INTERNAL PARAMETERS-1'!$B$5:$J$44,4, FALSE))</f>
        <v>137.78020971399999</v>
      </c>
      <c r="CF79" s="44">
        <f>$F79*'[1]INTERNAL PARAMETERS-2'!AQ79*(1-VLOOKUP(AR$4,'[1]INTERNAL PARAMETERS-1'!$B$5:$J$44,4, FALSE))</f>
        <v>16.985893953000001</v>
      </c>
      <c r="CG79" s="44">
        <f>$F79*'[1]INTERNAL PARAMETERS-2'!AR79*(1-VLOOKUP(AS$4,'[1]INTERNAL PARAMETERS-1'!$B$5:$J$44,4, FALSE))</f>
        <v>1.8881410559999998</v>
      </c>
      <c r="CH79" s="43">
        <f>$F79*'[1]INTERNAL PARAMETERS-2'!AS79*(1-VLOOKUP(AT$4,'[1]INTERNAL PARAMETERS-1'!$B$5:$J$44,4, FALSE))</f>
        <v>0</v>
      </c>
      <c r="CI79" s="42">
        <f t="shared" si="1"/>
        <v>24585.172458516998</v>
      </c>
    </row>
    <row r="80" spans="3:87" x14ac:dyDescent="0.5">
      <c r="C80" s="27" t="s">
        <v>10</v>
      </c>
      <c r="D80" s="26" t="s">
        <v>81</v>
      </c>
      <c r="E80" s="26" t="s">
        <v>77</v>
      </c>
      <c r="F80" s="124">
        <f>OVERALL2021!AI80</f>
        <v>62297.53</v>
      </c>
      <c r="G80" s="45">
        <f>$F80*'[1]INTERNAL PARAMETERS-2'!F80*VLOOKUP(G$4,'[1]INTERNAL PARAMETERS-1'!$B$5:$J$44,4, FALSE)</f>
        <v>193.87614311300001</v>
      </c>
      <c r="H80" s="44">
        <f>$F80*'[1]INTERNAL PARAMETERS-2'!G80*VLOOKUP(H$4,'[1]INTERNAL PARAMETERS-1'!$B$5:$J$44,4, FALSE)</f>
        <v>286.71815207200001</v>
      </c>
      <c r="I80" s="44">
        <f>$F80*'[1]INTERNAL PARAMETERS-2'!H80*VLOOKUP(I$4,'[1]INTERNAL PARAMETERS-1'!$B$5:$J$44,4, FALSE)</f>
        <v>693.33693377085001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5.4634933810000001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36.591077220799995</v>
      </c>
      <c r="N80" s="44">
        <f>$F80*'[1]INTERNAL PARAMETERS-2'!M80*VLOOKUP(N$4,'[1]INTERNAL PARAMETERS-1'!$B$5:$J$44,4, FALSE)</f>
        <v>251.49481712235001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81.921251949999998</v>
      </c>
      <c r="S80" s="44">
        <f>$F80*'[1]INTERNAL PARAMETERS-2'!R80*VLOOKUP(S$4,'[1]INTERNAL PARAMETERS-1'!$B$5:$J$44,4, FALSE)</f>
        <v>252.02154273849999</v>
      </c>
      <c r="T80" s="44">
        <f>$F80*'[1]INTERNAL PARAMETERS-2'!S80*VLOOKUP(T$4,'[1]INTERNAL PARAMETERS-1'!$B$5:$J$44,4, FALSE)</f>
        <v>14.745825351000002</v>
      </c>
      <c r="U80" s="44">
        <f>$F80*'[1]INTERNAL PARAMETERS-2'!T80*VLOOKUP(U$4,'[1]INTERNAL PARAMETERS-1'!$B$5:$J$44,4, FALSE)</f>
        <v>18.5684017918</v>
      </c>
      <c r="V80" s="44">
        <f>$F80*'[1]INTERNAL PARAMETERS-2'!U80*VLOOKUP(V$4,'[1]INTERNAL PARAMETERS-1'!$B$5:$J$44,4, FALSE)</f>
        <v>359.62900077045003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10.920757009000001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10.920757009000001</v>
      </c>
      <c r="AI80" s="44">
        <f>$F80*'[1]INTERNAL PARAMETERS-2'!AH80*VLOOKUP(AI$4,'[1]INTERNAL PARAMETERS-1'!$B$5:$J$44,4, FALSE)</f>
        <v>68.265633374000004</v>
      </c>
      <c r="AJ80" s="44">
        <f>$F80*'[1]INTERNAL PARAMETERS-2'!AI80*VLOOKUP(AJ$4,'[1]INTERNAL PARAMETERS-1'!$B$5:$J$44,4, FALSE)</f>
        <v>43.689257788999996</v>
      </c>
      <c r="AK80" s="44">
        <f>$F80*'[1]INTERNAL PARAMETERS-2'!AJ80*VLOOKUP(AK$4,'[1]INTERNAL PARAMETERS-1'!$B$5:$J$44,4, FALSE)</f>
        <v>5.4634933810000001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13173.40174164615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695.23046719519994</v>
      </c>
      <c r="BB80" s="44">
        <f>$F80*'[1]INTERNAL PARAMETERS-2'!M80*(1-VLOOKUP(N$4,'[1]INTERNAL PARAMETERS-1'!$B$5:$J$44,4, FALSE))</f>
        <v>4778.4015253246498</v>
      </c>
      <c r="BC80" s="44">
        <f>$F80*'[1]INTERNAL PARAMETERS-2'!N80*(1-VLOOKUP(O$4,'[1]INTERNAL PARAMETERS-1'!$B$5:$J$44,4, FALSE))</f>
        <v>1747.63260909</v>
      </c>
      <c r="BD80" s="44">
        <f>$F80*'[1]INTERNAL PARAMETERS-2'!O80*(1-VLOOKUP(P$4,'[1]INTERNAL PARAMETERS-1'!$B$5:$J$44,4, FALSE))</f>
        <v>3102.04320882</v>
      </c>
      <c r="BE80" s="44">
        <f>$F80*'[1]INTERNAL PARAMETERS-2'!P80*(1-VLOOKUP(Q$4,'[1]INTERNAL PARAMETERS-1'!$B$5:$J$44,4, FALSE))</f>
        <v>961.194820123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4788.4093120314992</v>
      </c>
      <c r="BH80" s="44">
        <f>$F80*'[1]INTERNAL PARAMETERS-2'!S80*(1-VLOOKUP(T$4,'[1]INTERNAL PARAMETERS-1'!$B$5:$J$44,4, FALSE))</f>
        <v>132.71242815900001</v>
      </c>
      <c r="BI80" s="44">
        <f>$F80*'[1]INTERNAL PARAMETERS-2'!T80*(1-VLOOKUP(U$4,'[1]INTERNAL PARAMETERS-1'!$B$5:$J$44,4, FALSE))</f>
        <v>74.273607167199998</v>
      </c>
      <c r="BJ80" s="44">
        <f>$F80*'[1]INTERNAL PARAMETERS-2'!U80*(1-VLOOKUP(V$4,'[1]INTERNAL PARAMETERS-1'!$B$5:$J$44,4, FALSE))</f>
        <v>2037.8976710325501</v>
      </c>
      <c r="BK80" s="44">
        <f>$F80*'[1]INTERNAL PARAMETERS-2'!V80*(1-VLOOKUP(W$4,'[1]INTERNAL PARAMETERS-1'!$B$5:$J$44,4, FALSE))</f>
        <v>1985.1980099920002</v>
      </c>
      <c r="BL80" s="44">
        <f>$F80*'[1]INTERNAL PARAMETERS-2'!W80*(1-VLOOKUP(X$4,'[1]INTERNAL PARAMETERS-1'!$B$5:$J$44,4, FALSE))</f>
        <v>1387.1791005099999</v>
      </c>
      <c r="BM80" s="44">
        <f>$F80*'[1]INTERNAL PARAMETERS-2'!X80*(1-VLOOKUP(Y$4,'[1]INTERNAL PARAMETERS-1'!$B$5:$J$44,4, FALSE))</f>
        <v>174.763260909</v>
      </c>
      <c r="BN80" s="44">
        <f>$F80*'[1]INTERNAL PARAMETERS-2'!Y80*(1-VLOOKUP(Z$4,'[1]INTERNAL PARAMETERS-1'!$B$5:$J$44,4, FALSE))</f>
        <v>2640.5617958389998</v>
      </c>
      <c r="BO80" s="44">
        <f>$F80*'[1]INTERNAL PARAMETERS-2'!Z80*(1-VLOOKUP(AA$4,'[1]INTERNAL PARAMETERS-1'!$B$5:$J$44,4, FALSE))</f>
        <v>3959.4752629750001</v>
      </c>
      <c r="BP80" s="44">
        <f>$F80*'[1]INTERNAL PARAMETERS-2'!AA80*(1-VLOOKUP(AB$4,'[1]INTERNAL PARAMETERS-1'!$B$5:$J$44,4, FALSE))</f>
        <v>1714.8641083099999</v>
      </c>
      <c r="BQ80" s="44">
        <f>$F80*'[1]INTERNAL PARAMETERS-2'!AB80*(1-VLOOKUP(AC$4,'[1]INTERNAL PARAMETERS-1'!$B$5:$J$44,4, FALSE))</f>
        <v>9338.8918974870012</v>
      </c>
      <c r="BR80" s="44">
        <f>$F80*'[1]INTERNAL PARAMETERS-2'!AC80*(1-VLOOKUP(AD$4,'[1]INTERNAL PARAMETERS-1'!$B$5:$J$44,4, FALSE))</f>
        <v>1078.613204667</v>
      </c>
      <c r="BS80" s="44">
        <f>$F80*'[1]INTERNAL PARAMETERS-2'!AD80*(1-VLOOKUP(AE$4,'[1]INTERNAL PARAMETERS-1'!$B$5:$J$44,4, FALSE))</f>
        <v>193.87614311300001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303.10240246199999</v>
      </c>
      <c r="CA80" s="44">
        <f>$F80*'[1]INTERNAL PARAMETERS-2'!AL80*(1-VLOOKUP(AM$4,'[1]INTERNAL PARAMETERS-1'!$B$5:$J$44,4, FALSE))</f>
        <v>357.71864701300001</v>
      </c>
      <c r="CB80" s="44">
        <f>$F80*'[1]INTERNAL PARAMETERS-2'!AM80*(1-VLOOKUP(AN$4,'[1]INTERNAL PARAMETERS-1'!$B$5:$J$44,4, FALSE))</f>
        <v>404.136536616</v>
      </c>
      <c r="CC80" s="44">
        <f>$F80*'[1]INTERNAL PARAMETERS-2'!AN80*(1-VLOOKUP(AO$4,'[1]INTERNAL PARAMETERS-1'!$B$5:$J$44,4, FALSE))</f>
        <v>535.21053973599999</v>
      </c>
      <c r="CD80" s="44">
        <f>$F80*'[1]INTERNAL PARAMETERS-2'!AO80*(1-VLOOKUP(AP$4,'[1]INTERNAL PARAMETERS-1'!$B$5:$J$44,4, FALSE))</f>
        <v>4071.430154138</v>
      </c>
      <c r="CE80" s="44">
        <f>$F80*'[1]INTERNAL PARAMETERS-2'!AP80*(1-VLOOKUP(AQ$4,'[1]INTERNAL PARAMETERS-1'!$B$5:$J$44,4, FALSE))</f>
        <v>253.949651292</v>
      </c>
      <c r="CF80" s="44">
        <f>$F80*'[1]INTERNAL PARAMETERS-2'!AQ80*(1-VLOOKUP(AR$4,'[1]INTERNAL PARAMETERS-1'!$B$5:$J$44,4, FALSE))</f>
        <v>68.265633374000004</v>
      </c>
      <c r="CG80" s="44">
        <f>$F80*'[1]INTERNAL PARAMETERS-2'!AR80*(1-VLOOKUP(AS$4,'[1]INTERNAL PARAMETERS-1'!$B$5:$J$44,4, FALSE))</f>
        <v>5.4634933810000001</v>
      </c>
      <c r="CH80" s="43">
        <f>$F80*'[1]INTERNAL PARAMETERS-2'!AS80*(1-VLOOKUP(AT$4,'[1]INTERNAL PARAMETERS-1'!$B$5:$J$44,4, FALSE))</f>
        <v>0</v>
      </c>
      <c r="CI80" s="42">
        <f t="shared" si="1"/>
        <v>62297.523770247004</v>
      </c>
    </row>
    <row r="81" spans="3:87" x14ac:dyDescent="0.5">
      <c r="C81" s="27" t="s">
        <v>10</v>
      </c>
      <c r="D81" s="26" t="s">
        <v>81</v>
      </c>
      <c r="E81" s="26" t="s">
        <v>76</v>
      </c>
      <c r="F81" s="124">
        <f>OVERALL2021!AI81</f>
        <v>80068.83</v>
      </c>
      <c r="G81" s="45">
        <f>$F81*'[1]INTERNAL PARAMETERS-2'!F81*VLOOKUP(G$4,'[1]INTERNAL PARAMETERS-1'!$B$5:$J$44,4, FALSE)</f>
        <v>497.323516896</v>
      </c>
      <c r="H81" s="44">
        <f>$F81*'[1]INTERNAL PARAMETERS-2'!G81*VLOOKUP(H$4,'[1]INTERNAL PARAMETERS-1'!$B$5:$J$44,4, FALSE)</f>
        <v>608.33094280800003</v>
      </c>
      <c r="I81" s="44">
        <f>$F81*'[1]INTERNAL PARAMETERS-2'!H81*VLOOKUP(I$4,'[1]INTERNAL PARAMETERS-1'!$B$5:$J$44,4, FALSE)</f>
        <v>925.83948438735013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8.8796332469999992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57.058649634600002</v>
      </c>
      <c r="N81" s="44">
        <f>$F81*'[1]INTERNAL PARAMETERS-2'!M81*VLOOKUP(N$4,'[1]INTERNAL PARAMETERS-1'!$B$5:$J$44,4, FALSE)</f>
        <v>267.97676230890005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62.165439612</v>
      </c>
      <c r="S81" s="44">
        <f>$F81*'[1]INTERNAL PARAMETERS-2'!R81*VLOOKUP(S$4,'[1]INTERNAL PARAMETERS-1'!$B$5:$J$44,4, FALSE)</f>
        <v>306.14277116085003</v>
      </c>
      <c r="T81" s="44">
        <f>$F81*'[1]INTERNAL PARAMETERS-2'!S81*VLOOKUP(T$4,'[1]INTERNAL PARAMETERS-1'!$B$5:$J$44,4, FALSE)</f>
        <v>17.317286552400002</v>
      </c>
      <c r="U81" s="44">
        <f>$F81*'[1]INTERNAL PARAMETERS-2'!T81*VLOOKUP(U$4,'[1]INTERNAL PARAMETERS-1'!$B$5:$J$44,4, FALSE)</f>
        <v>33.747410468400005</v>
      </c>
      <c r="V81" s="44">
        <f>$F81*'[1]INTERNAL PARAMETERS-2'!U81*VLOOKUP(V$4,'[1]INTERNAL PARAMETERS-1'!$B$5:$J$44,4, FALSE)</f>
        <v>365.66513869455002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4.4438200649999997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4.4438200649999997</v>
      </c>
      <c r="AI81" s="44">
        <f>$F81*'[1]INTERNAL PARAMETERS-2'!AH81*VLOOKUP(AI$4,'[1]INTERNAL PARAMETERS-1'!$B$5:$J$44,4, FALSE)</f>
        <v>39.962353053000001</v>
      </c>
      <c r="AJ81" s="44">
        <f>$F81*'[1]INTERNAL PARAMETERS-2'!AI81*VLOOKUP(AJ$4,'[1]INTERNAL PARAMETERS-1'!$B$5:$J$44,4, FALSE)</f>
        <v>84.368526171000013</v>
      </c>
      <c r="AK81" s="44">
        <f>$F81*'[1]INTERNAL PARAMETERS-2'!AJ81*VLOOKUP(AK$4,'[1]INTERNAL PARAMETERS-1'!$B$5:$J$44,4, FALSE)</f>
        <v>4.4438200649999997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17590.950203359651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1084.1143430574</v>
      </c>
      <c r="BB81" s="44">
        <f>$F81*'[1]INTERNAL PARAMETERS-2'!M81*(1-VLOOKUP(N$4,'[1]INTERNAL PARAMETERS-1'!$B$5:$J$44,4, FALSE))</f>
        <v>5091.5584838691002</v>
      </c>
      <c r="BC81" s="44">
        <f>$F81*'[1]INTERNAL PARAMETERS-2'!N81*(1-VLOOKUP(O$4,'[1]INTERNAL PARAMETERS-1'!$B$5:$J$44,4, FALSE))</f>
        <v>3241.4744861880004</v>
      </c>
      <c r="BD81" s="44">
        <f>$F81*'[1]INTERNAL PARAMETERS-2'!O81*(1-VLOOKUP(P$4,'[1]INTERNAL PARAMETERS-1'!$B$5:$J$44,4, FALSE))</f>
        <v>3139.3466935230003</v>
      </c>
      <c r="BE81" s="44">
        <f>$F81*'[1]INTERNAL PARAMETERS-2'!P81*(1-VLOOKUP(Q$4,'[1]INTERNAL PARAMETERS-1'!$B$5:$J$44,4, FALSE))</f>
        <v>1762.827388812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5816.7126520561496</v>
      </c>
      <c r="BH81" s="44">
        <f>$F81*'[1]INTERNAL PARAMETERS-2'!S81*(1-VLOOKUP(T$4,'[1]INTERNAL PARAMETERS-1'!$B$5:$J$44,4, FALSE))</f>
        <v>155.85557897160001</v>
      </c>
      <c r="BI81" s="44">
        <f>$F81*'[1]INTERNAL PARAMETERS-2'!T81*(1-VLOOKUP(U$4,'[1]INTERNAL PARAMETERS-1'!$B$5:$J$44,4, FALSE))</f>
        <v>134.98964187360002</v>
      </c>
      <c r="BJ81" s="44">
        <f>$F81*'[1]INTERNAL PARAMETERS-2'!U81*(1-VLOOKUP(V$4,'[1]INTERNAL PARAMETERS-1'!$B$5:$J$44,4, FALSE))</f>
        <v>2072.1024526024503</v>
      </c>
      <c r="BK81" s="44">
        <f>$F81*'[1]INTERNAL PARAMETERS-2'!V81*(1-VLOOKUP(W$4,'[1]INTERNAL PARAMETERS-1'!$B$5:$J$44,4, FALSE))</f>
        <v>2340.0756118140002</v>
      </c>
      <c r="BL81" s="44">
        <f>$F81*'[1]INTERNAL PARAMETERS-2'!W81*(1-VLOOKUP(X$4,'[1]INTERNAL PARAMETERS-1'!$B$5:$J$44,4, FALSE))</f>
        <v>3032.7750807929997</v>
      </c>
      <c r="BM81" s="44">
        <f>$F81*'[1]INTERNAL PARAMETERS-2'!X81*(1-VLOOKUP(Y$4,'[1]INTERNAL PARAMETERS-1'!$B$5:$J$44,4, FALSE))</f>
        <v>497.323516896</v>
      </c>
      <c r="BN81" s="44">
        <f>$F81*'[1]INTERNAL PARAMETERS-2'!Y81*(1-VLOOKUP(Z$4,'[1]INTERNAL PARAMETERS-1'!$B$5:$J$44,4, FALSE))</f>
        <v>3574.5047708070001</v>
      </c>
      <c r="BO81" s="44">
        <f>$F81*'[1]INTERNAL PARAMETERS-2'!Z81*(1-VLOOKUP(AA$4,'[1]INTERNAL PARAMETERS-1'!$B$5:$J$44,4, FALSE))</f>
        <v>4111.7826338730001</v>
      </c>
      <c r="BP81" s="44">
        <f>$F81*'[1]INTERNAL PARAMETERS-2'!AA81*(1-VLOOKUP(AB$4,'[1]INTERNAL PARAMETERS-1'!$B$5:$J$44,4, FALSE))</f>
        <v>1696.226136018</v>
      </c>
      <c r="BQ81" s="44">
        <f>$F81*'[1]INTERNAL PARAMETERS-2'!AB81*(1-VLOOKUP(AC$4,'[1]INTERNAL PARAMETERS-1'!$B$5:$J$44,4, FALSE))</f>
        <v>11007.686596974001</v>
      </c>
      <c r="BR81" s="44">
        <f>$F81*'[1]INTERNAL PARAMETERS-2'!AC81*(1-VLOOKUP(AD$4,'[1]INTERNAL PARAMETERS-1'!$B$5:$J$44,4, FALSE))</f>
        <v>1372.0754846460002</v>
      </c>
      <c r="BS81" s="44">
        <f>$F81*'[1]INTERNAL PARAMETERS-2'!AD81*(1-VLOOKUP(AE$4,'[1]INTERNAL PARAMETERS-1'!$B$5:$J$44,4, FALSE))</f>
        <v>346.345731048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492.87969683099999</v>
      </c>
      <c r="CA81" s="44">
        <f>$F81*'[1]INTERNAL PARAMETERS-2'!AL81*(1-VLOOKUP(AM$4,'[1]INTERNAL PARAMETERS-1'!$B$5:$J$44,4, FALSE))</f>
        <v>1003.5266670390001</v>
      </c>
      <c r="CB81" s="44">
        <f>$F81*'[1]INTERNAL PARAMETERS-2'!AM81*(1-VLOOKUP(AN$4,'[1]INTERNAL PARAMETERS-1'!$B$5:$J$44,4, FALSE))</f>
        <v>506.20315014300002</v>
      </c>
      <c r="CC81" s="44">
        <f>$F81*'[1]INTERNAL PARAMETERS-2'!AN81*(1-VLOOKUP(AO$4,'[1]INTERNAL PARAMETERS-1'!$B$5:$J$44,4, FALSE))</f>
        <v>1003.5266670390001</v>
      </c>
      <c r="CD81" s="44">
        <f>$F81*'[1]INTERNAL PARAMETERS-2'!AO81*(1-VLOOKUP(AP$4,'[1]INTERNAL PARAMETERS-1'!$B$5:$J$44,4, FALSE))</f>
        <v>5141.9562075360009</v>
      </c>
      <c r="CE81" s="44">
        <f>$F81*'[1]INTERNAL PARAMETERS-2'!AP81*(1-VLOOKUP(AQ$4,'[1]INTERNAL PARAMETERS-1'!$B$5:$J$44,4, FALSE))</f>
        <v>484.00006358400003</v>
      </c>
      <c r="CF81" s="44">
        <f>$F81*'[1]INTERNAL PARAMETERS-2'!AQ81*(1-VLOOKUP(AR$4,'[1]INTERNAL PARAMETERS-1'!$B$5:$J$44,4, FALSE))</f>
        <v>66.609259676999997</v>
      </c>
      <c r="CG81" s="44">
        <f>$F81*'[1]INTERNAL PARAMETERS-2'!AR81*(1-VLOOKUP(AS$4,'[1]INTERNAL PARAMETERS-1'!$B$5:$J$44,4, FALSE))</f>
        <v>13.323453312000002</v>
      </c>
      <c r="CH81" s="43">
        <f>$F81*'[1]INTERNAL PARAMETERS-2'!AS81*(1-VLOOKUP(AT$4,'[1]INTERNAL PARAMETERS-1'!$B$5:$J$44,4, FALSE))</f>
        <v>0</v>
      </c>
      <c r="CI81" s="42">
        <f t="shared" si="1"/>
        <v>80068.862027531999</v>
      </c>
    </row>
    <row r="82" spans="3:87" x14ac:dyDescent="0.5">
      <c r="C82" s="27" t="s">
        <v>10</v>
      </c>
      <c r="D82" s="26" t="s">
        <v>81</v>
      </c>
      <c r="E82" s="26" t="s">
        <v>75</v>
      </c>
      <c r="F82" s="124">
        <f>OVERALL2021!AI82</f>
        <v>60215.81</v>
      </c>
      <c r="G82" s="45">
        <f>$F82*'[1]INTERNAL PARAMETERS-2'!F82*VLOOKUP(G$4,'[1]INTERNAL PARAMETERS-1'!$B$5:$J$44,4, FALSE)</f>
        <v>329.85016401799999</v>
      </c>
      <c r="H82" s="44">
        <f>$F82*'[1]INTERNAL PARAMETERS-2'!G82*VLOOKUP(H$4,'[1]INTERNAL PARAMETERS-1'!$B$5:$J$44,4, FALSE)</f>
        <v>548.42753273699998</v>
      </c>
      <c r="I82" s="44">
        <f>$F82*'[1]INTERNAL PARAMETERS-2'!H82*VLOOKUP(I$4,'[1]INTERNAL PARAMETERS-1'!$B$5:$J$44,4, FALSE)</f>
        <v>650.70318278485001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7.9484869200000006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53.253055889700001</v>
      </c>
      <c r="N82" s="44">
        <f>$F82*'[1]INTERNAL PARAMETERS-2'!M82*VLOOKUP(N$4,'[1]INTERNAL PARAMETERS-1'!$B$5:$J$44,4, FALSE)</f>
        <v>158.76590788315002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67.562138820000001</v>
      </c>
      <c r="S82" s="44">
        <f>$F82*'[1]INTERNAL PARAMETERS-2'!R82*VLOOKUP(S$4,'[1]INTERNAL PARAMETERS-1'!$B$5:$J$44,4, FALSE)</f>
        <v>207.70570530255</v>
      </c>
      <c r="T82" s="44">
        <f>$F82*'[1]INTERNAL PARAMETERS-2'!S82*VLOOKUP(T$4,'[1]INTERNAL PARAMETERS-1'!$B$5:$J$44,4, FALSE)</f>
        <v>20.268039487899998</v>
      </c>
      <c r="U82" s="44">
        <f>$F82*'[1]INTERNAL PARAMETERS-2'!T82*VLOOKUP(U$4,'[1]INTERNAL PARAMETERS-1'!$B$5:$J$44,4, FALSE)</f>
        <v>33.382440747799997</v>
      </c>
      <c r="V82" s="44">
        <f>$F82*'[1]INTERNAL PARAMETERS-2'!U82*VLOOKUP(V$4,'[1]INTERNAL PARAMETERS-1'!$B$5:$J$44,4, FALSE)</f>
        <v>263.48421226364997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39.742434599999996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55.639408439999997</v>
      </c>
      <c r="AJ82" s="44">
        <f>$F82*'[1]INTERNAL PARAMETERS-2'!AI82*VLOOKUP(AJ$4,'[1]INTERNAL PARAMETERS-1'!$B$5:$J$44,4, FALSE)</f>
        <v>51.66516498</v>
      </c>
      <c r="AK82" s="44">
        <f>$F82*'[1]INTERNAL PARAMETERS-2'!AJ82*VLOOKUP(AK$4,'[1]INTERNAL PARAMETERS-1'!$B$5:$J$44,4, FALSE)</f>
        <v>7.9484869200000006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12363.360472912149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1011.8080619043</v>
      </c>
      <c r="BB82" s="44">
        <f>$F82*'[1]INTERNAL PARAMETERS-2'!M82*(1-VLOOKUP(N$4,'[1]INTERNAL PARAMETERS-1'!$B$5:$J$44,4, FALSE))</f>
        <v>3016.5522497798497</v>
      </c>
      <c r="BC82" s="44">
        <f>$F82*'[1]INTERNAL PARAMETERS-2'!N82*(1-VLOOKUP(O$4,'[1]INTERNAL PARAMETERS-1'!$B$5:$J$44,4, FALSE))</f>
        <v>2833.5452632649999</v>
      </c>
      <c r="BD82" s="44">
        <f>$F82*'[1]INTERNAL PARAMETERS-2'!O82*(1-VLOOKUP(P$4,'[1]INTERNAL PARAMETERS-1'!$B$5:$J$44,4, FALSE))</f>
        <v>2185.7616440279999</v>
      </c>
      <c r="BE82" s="44">
        <f>$F82*'[1]INTERNAL PARAMETERS-2'!P82*(1-VLOOKUP(Q$4,'[1]INTERNAL PARAMETERS-1'!$B$5:$J$44,4, FALSE))</f>
        <v>1343.2521384129998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3946.4084007484498</v>
      </c>
      <c r="BH82" s="44">
        <f>$F82*'[1]INTERNAL PARAMETERS-2'!S82*(1-VLOOKUP(T$4,'[1]INTERNAL PARAMETERS-1'!$B$5:$J$44,4, FALSE))</f>
        <v>182.41235539109999</v>
      </c>
      <c r="BI82" s="44">
        <f>$F82*'[1]INTERNAL PARAMETERS-2'!T82*(1-VLOOKUP(U$4,'[1]INTERNAL PARAMETERS-1'!$B$5:$J$44,4, FALSE))</f>
        <v>133.52976299119999</v>
      </c>
      <c r="BJ82" s="44">
        <f>$F82*'[1]INTERNAL PARAMETERS-2'!U82*(1-VLOOKUP(V$4,'[1]INTERNAL PARAMETERS-1'!$B$5:$J$44,4, FALSE))</f>
        <v>1493.0772028273498</v>
      </c>
      <c r="BK82" s="44">
        <f>$F82*'[1]INTERNAL PARAMETERS-2'!V82*(1-VLOOKUP(W$4,'[1]INTERNAL PARAMETERS-1'!$B$5:$J$44,4, FALSE))</f>
        <v>1939.37059267</v>
      </c>
      <c r="BL82" s="44">
        <f>$F82*'[1]INTERNAL PARAMETERS-2'!W82*(1-VLOOKUP(X$4,'[1]INTERNAL PARAMETERS-1'!$B$5:$J$44,4, FALSE))</f>
        <v>2658.6845726060001</v>
      </c>
      <c r="BM82" s="44">
        <f>$F82*'[1]INTERNAL PARAMETERS-2'!X82*(1-VLOOKUP(Y$4,'[1]INTERNAL PARAMETERS-1'!$B$5:$J$44,4, FALSE))</f>
        <v>457.025954738</v>
      </c>
      <c r="BN82" s="44">
        <f>$F82*'[1]INTERNAL PARAMETERS-2'!Y82*(1-VLOOKUP(Z$4,'[1]INTERNAL PARAMETERS-1'!$B$5:$J$44,4, FALSE))</f>
        <v>2920.9725978040001</v>
      </c>
      <c r="BO82" s="44">
        <f>$F82*'[1]INTERNAL PARAMETERS-2'!Z82*(1-VLOOKUP(AA$4,'[1]INTERNAL PARAMETERS-1'!$B$5:$J$44,4, FALSE))</f>
        <v>3322.3591441019998</v>
      </c>
      <c r="BP82" s="44">
        <f>$F82*'[1]INTERNAL PARAMETERS-2'!AA82*(1-VLOOKUP(AB$4,'[1]INTERNAL PARAMETERS-1'!$B$5:$J$44,4, FALSE))</f>
        <v>1518.1128290719998</v>
      </c>
      <c r="BQ82" s="44">
        <f>$F82*'[1]INTERNAL PARAMETERS-2'!AB82*(1-VLOOKUP(AC$4,'[1]INTERNAL PARAMETERS-1'!$B$5:$J$44,4, FALSE))</f>
        <v>8965.604209871999</v>
      </c>
      <c r="BR82" s="44">
        <f>$F82*'[1]INTERNAL PARAMETERS-2'!AC82*(1-VLOOKUP(AD$4,'[1]INTERNAL PARAMETERS-1'!$B$5:$J$44,4, FALSE))</f>
        <v>1116.7262827739999</v>
      </c>
      <c r="BS82" s="44">
        <f>$F82*'[1]INTERNAL PARAMETERS-2'!AD82*(1-VLOOKUP(AE$4,'[1]INTERNAL PARAMETERS-1'!$B$5:$J$44,4, FALSE))</f>
        <v>226.52585563899999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329.85016401799999</v>
      </c>
      <c r="CA82" s="44">
        <f>$F82*'[1]INTERNAL PARAMETERS-2'!AL82*(1-VLOOKUP(AM$4,'[1]INTERNAL PARAMETERS-1'!$B$5:$J$44,4, FALSE))</f>
        <v>894.17467059499995</v>
      </c>
      <c r="CB82" s="44">
        <f>$F82*'[1]INTERNAL PARAMETERS-2'!AM82*(1-VLOOKUP(AN$4,'[1]INTERNAL PARAMETERS-1'!$B$5:$J$44,4, FALSE))</f>
        <v>453.05171127799997</v>
      </c>
      <c r="CC82" s="44">
        <f>$F82*'[1]INTERNAL PARAMETERS-2'!AN82*(1-VLOOKUP(AO$4,'[1]INTERNAL PARAMETERS-1'!$B$5:$J$44,4, FALSE))</f>
        <v>715.33973647599998</v>
      </c>
      <c r="CD82" s="44">
        <f>$F82*'[1]INTERNAL PARAMETERS-2'!AO82*(1-VLOOKUP(AP$4,'[1]INTERNAL PARAMETERS-1'!$B$5:$J$44,4, FALSE))</f>
        <v>3266.7257572429999</v>
      </c>
      <c r="CE82" s="44">
        <f>$F82*'[1]INTERNAL PARAMETERS-2'!AP82*(1-VLOOKUP(AQ$4,'[1]INTERNAL PARAMETERS-1'!$B$5:$J$44,4, FALSE))</f>
        <v>405.36078975799995</v>
      </c>
      <c r="CF82" s="44">
        <f>$F82*'[1]INTERNAL PARAMETERS-2'!AQ82*(1-VLOOKUP(AR$4,'[1]INTERNAL PARAMETERS-1'!$B$5:$J$44,4, FALSE))</f>
        <v>19.871217299999998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60215.810000000005</v>
      </c>
    </row>
    <row r="83" spans="3:87" x14ac:dyDescent="0.5">
      <c r="C83" s="27" t="s">
        <v>10</v>
      </c>
      <c r="D83" s="26" t="s">
        <v>81</v>
      </c>
      <c r="E83" s="26" t="s">
        <v>74</v>
      </c>
      <c r="F83" s="124">
        <f>OVERALL2021!AI83</f>
        <v>44394.17</v>
      </c>
      <c r="G83" s="45">
        <f>$F83*'[1]INTERNAL PARAMETERS-2'!F83*VLOOKUP(G$4,'[1]INTERNAL PARAMETERS-1'!$B$5:$J$44,4, FALSE)</f>
        <v>250.77378749599998</v>
      </c>
      <c r="H83" s="44">
        <f>$F83*'[1]INTERNAL PARAMETERS-2'!G83*VLOOKUP(H$4,'[1]INTERNAL PARAMETERS-1'!$B$5:$J$44,4, FALSE)</f>
        <v>377.92756921</v>
      </c>
      <c r="I83" s="44">
        <f>$F83*'[1]INTERNAL PARAMETERS-2'!H83*VLOOKUP(I$4,'[1]INTERNAL PARAMETERS-1'!$B$5:$J$44,4, FALSE)</f>
        <v>424.1432320051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10.596888378999999</v>
      </c>
      <c r="L83" s="44">
        <f>$F83*'[1]INTERNAL PARAMETERS-2'!K83*VLOOKUP(L$4,'[1]INTERNAL PARAMETERS-1'!$B$5:$J$44,4, FALSE)</f>
        <v>3.5337759319999997</v>
      </c>
      <c r="M83" s="44">
        <f>$F83*'[1]INTERNAL PARAMETERS-2'!L83*VLOOKUP(M$4,'[1]INTERNAL PARAMETERS-1'!$B$5:$J$44,4, FALSE)</f>
        <v>49.448446254500006</v>
      </c>
      <c r="N83" s="44">
        <f>$F83*'[1]INTERNAL PARAMETERS-2'!M83*VLOOKUP(N$4,'[1]INTERNAL PARAMETERS-1'!$B$5:$J$44,4, FALSE)</f>
        <v>108.96327055649999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60.043114924999998</v>
      </c>
      <c r="S83" s="44">
        <f>$F83*'[1]INTERNAL PARAMETERS-2'!R83*VLOOKUP(S$4,'[1]INTERNAL PARAMETERS-1'!$B$5:$J$44,4, FALSE)</f>
        <v>136.56756546250003</v>
      </c>
      <c r="T83" s="44">
        <f>$F83*'[1]INTERNAL PARAMETERS-2'!S83*VLOOKUP(T$4,'[1]INTERNAL PARAMETERS-1'!$B$5:$J$44,4, FALSE)</f>
        <v>11.302311740299999</v>
      </c>
      <c r="U83" s="44">
        <f>$F83*'[1]INTERNAL PARAMETERS-2'!T83*VLOOKUP(U$4,'[1]INTERNAL PARAMETERS-1'!$B$5:$J$44,4, FALSE)</f>
        <v>22.604623480599997</v>
      </c>
      <c r="V83" s="44">
        <f>$F83*'[1]INTERNAL PARAMETERS-2'!U83*VLOOKUP(V$4,'[1]INTERNAL PARAMETERS-1'!$B$5:$J$44,4, FALSE)</f>
        <v>176.95493964915002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14.126224893999998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3.5337759319999997</v>
      </c>
      <c r="AI83" s="44">
        <f>$F83*'[1]INTERNAL PARAMETERS-2'!AH83*VLOOKUP(AI$4,'[1]INTERNAL PARAMETERS-1'!$B$5:$J$44,4, FALSE)</f>
        <v>38.853777583999999</v>
      </c>
      <c r="AJ83" s="44">
        <f>$F83*'[1]INTERNAL PARAMETERS-2'!AI83*VLOOKUP(AJ$4,'[1]INTERNAL PARAMETERS-1'!$B$5:$J$44,4, FALSE)</f>
        <v>60.043114924999998</v>
      </c>
      <c r="AK83" s="44">
        <f>$F83*'[1]INTERNAL PARAMETERS-2'!AJ83*VLOOKUP(AK$4,'[1]INTERNAL PARAMETERS-1'!$B$5:$J$44,4, FALSE)</f>
        <v>3.5337759319999997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8058.7214080968988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939.52047883550006</v>
      </c>
      <c r="BB83" s="44">
        <f>$F83*'[1]INTERNAL PARAMETERS-2'!M83*(1-VLOOKUP(N$4,'[1]INTERNAL PARAMETERS-1'!$B$5:$J$44,4, FALSE))</f>
        <v>2070.3021405734999</v>
      </c>
      <c r="BC83" s="44">
        <f>$F83*'[1]INTERNAL PARAMETERS-2'!N83*(1-VLOOKUP(O$4,'[1]INTERNAL PARAMETERS-1'!$B$5:$J$44,4, FALSE))</f>
        <v>2596.0467579239998</v>
      </c>
      <c r="BD83" s="44">
        <f>$F83*'[1]INTERNAL PARAMETERS-2'!O83*(1-VLOOKUP(P$4,'[1]INTERNAL PARAMETERS-1'!$B$5:$J$44,4, FALSE))</f>
        <v>1557.6271668709999</v>
      </c>
      <c r="BE83" s="44">
        <f>$F83*'[1]INTERNAL PARAMETERS-2'!P83*(1-VLOOKUP(Q$4,'[1]INTERNAL PARAMETERS-1'!$B$5:$J$44,4, FALSE))</f>
        <v>978.37203671099996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2594.7837437875</v>
      </c>
      <c r="BH83" s="44">
        <f>$F83*'[1]INTERNAL PARAMETERS-2'!S83*(1-VLOOKUP(T$4,'[1]INTERNAL PARAMETERS-1'!$B$5:$J$44,4, FALSE))</f>
        <v>101.72080566269999</v>
      </c>
      <c r="BI83" s="44">
        <f>$F83*'[1]INTERNAL PARAMETERS-2'!T83*(1-VLOOKUP(U$4,'[1]INTERNAL PARAMETERS-1'!$B$5:$J$44,4, FALSE))</f>
        <v>90.418493922399989</v>
      </c>
      <c r="BJ83" s="44">
        <f>$F83*'[1]INTERNAL PARAMETERS-2'!U83*(1-VLOOKUP(V$4,'[1]INTERNAL PARAMETERS-1'!$B$5:$J$44,4, FALSE))</f>
        <v>1002.7446580118501</v>
      </c>
      <c r="BK83" s="44">
        <f>$F83*'[1]INTERNAL PARAMETERS-2'!V83*(1-VLOOKUP(W$4,'[1]INTERNAL PARAMETERS-1'!$B$5:$J$44,4, FALSE))</f>
        <v>1229.150263624</v>
      </c>
      <c r="BL83" s="44">
        <f>$F83*'[1]INTERNAL PARAMETERS-2'!W83*(1-VLOOKUP(X$4,'[1]INTERNAL PARAMETERS-1'!$B$5:$J$44,4, FALSE))</f>
        <v>1776.614728647</v>
      </c>
      <c r="BM83" s="44">
        <f>$F83*'[1]INTERNAL PARAMETERS-2'!X83*(1-VLOOKUP(Y$4,'[1]INTERNAL PARAMETERS-1'!$B$5:$J$44,4, FALSE))</f>
        <v>558.06135340200001</v>
      </c>
      <c r="BN83" s="44">
        <f>$F83*'[1]INTERNAL PARAMETERS-2'!Y83*(1-VLOOKUP(Z$4,'[1]INTERNAL PARAMETERS-1'!$B$5:$J$44,4, FALSE))</f>
        <v>2649.0267604019996</v>
      </c>
      <c r="BO83" s="44">
        <f>$F83*'[1]INTERNAL PARAMETERS-2'!Z83*(1-VLOOKUP(AA$4,'[1]INTERNAL PARAMETERS-1'!$B$5:$J$44,4, FALSE))</f>
        <v>2687.8805379859996</v>
      </c>
      <c r="BP83" s="44">
        <f>$F83*'[1]INTERNAL PARAMETERS-2'!AA83*(1-VLOOKUP(AB$4,'[1]INTERNAL PARAMETERS-1'!$B$5:$J$44,4, FALSE))</f>
        <v>1080.8027051519998</v>
      </c>
      <c r="BQ83" s="44">
        <f>$F83*'[1]INTERNAL PARAMETERS-2'!AB83*(1-VLOOKUP(AC$4,'[1]INTERNAL PARAMETERS-1'!$B$5:$J$44,4, FALSE))</f>
        <v>7208.8851436119994</v>
      </c>
      <c r="BR83" s="44">
        <f>$F83*'[1]INTERNAL PARAMETERS-2'!AC83*(1-VLOOKUP(AD$4,'[1]INTERNAL PARAMETERS-1'!$B$5:$J$44,4, FALSE))</f>
        <v>762.91825086699987</v>
      </c>
      <c r="BS83" s="44">
        <f>$F83*'[1]INTERNAL PARAMETERS-2'!AD83*(1-VLOOKUP(AE$4,'[1]INTERNAL PARAMETERS-1'!$B$5:$J$44,4, FALSE))</f>
        <v>190.73067257100001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162.47378336599999</v>
      </c>
      <c r="CA83" s="44">
        <f>$F83*'[1]INTERNAL PARAMETERS-2'!AL83*(1-VLOOKUP(AM$4,'[1]INTERNAL PARAMETERS-1'!$B$5:$J$44,4, FALSE))</f>
        <v>784.112027625</v>
      </c>
      <c r="CB83" s="44">
        <f>$F83*'[1]INTERNAL PARAMETERS-2'!AM83*(1-VLOOKUP(AN$4,'[1]INTERNAL PARAMETERS-1'!$B$5:$J$44,4, FALSE))</f>
        <v>310.82134183799997</v>
      </c>
      <c r="CC83" s="44">
        <f>$F83*'[1]INTERNAL PARAMETERS-2'!AN83*(1-VLOOKUP(AO$4,'[1]INTERNAL PARAMETERS-1'!$B$5:$J$44,4, FALSE))</f>
        <v>568.6582417809999</v>
      </c>
      <c r="CD83" s="44">
        <f>$F83*'[1]INTERNAL PARAMETERS-2'!AO83*(1-VLOOKUP(AP$4,'[1]INTERNAL PARAMETERS-1'!$B$5:$J$44,4, FALSE))</f>
        <v>2345.272970428</v>
      </c>
      <c r="CE83" s="44">
        <f>$F83*'[1]INTERNAL PARAMETERS-2'!AP83*(1-VLOOKUP(AQ$4,'[1]INTERNAL PARAMETERS-1'!$B$5:$J$44,4, FALSE))</f>
        <v>271.96756425399997</v>
      </c>
      <c r="CF83" s="44">
        <f>$F83*'[1]INTERNAL PARAMETERS-2'!AQ83*(1-VLOOKUP(AR$4,'[1]INTERNAL PARAMETERS-1'!$B$5:$J$44,4, FALSE))</f>
        <v>56.51377841</v>
      </c>
      <c r="CG83" s="44">
        <f>$F83*'[1]INTERNAL PARAMETERS-2'!AR83*(1-VLOOKUP(AS$4,'[1]INTERNAL PARAMETERS-1'!$B$5:$J$44,4, FALSE))</f>
        <v>7.0631124469999991</v>
      </c>
      <c r="CH83" s="43">
        <f>$F83*'[1]INTERNAL PARAMETERS-2'!AS83*(1-VLOOKUP(AT$4,'[1]INTERNAL PARAMETERS-1'!$B$5:$J$44,4, FALSE))</f>
        <v>0</v>
      </c>
      <c r="CI83" s="42">
        <f t="shared" si="1"/>
        <v>44394.161121165991</v>
      </c>
    </row>
    <row r="84" spans="3:87" x14ac:dyDescent="0.5">
      <c r="C84" s="27" t="s">
        <v>10</v>
      </c>
      <c r="D84" s="26" t="s">
        <v>81</v>
      </c>
      <c r="E84" s="26" t="s">
        <v>73</v>
      </c>
      <c r="F84" s="124">
        <f>OVERALL2021!AI84</f>
        <v>39362.400000000001</v>
      </c>
      <c r="G84" s="45">
        <f>$F84*'[1]INTERNAL PARAMETERS-2'!F84*VLOOKUP(G$4,'[1]INTERNAL PARAMETERS-1'!$B$5:$J$44,4, FALSE)</f>
        <v>309.32548415999997</v>
      </c>
      <c r="H84" s="44">
        <f>$F84*'[1]INTERNAL PARAMETERS-2'!G84*VLOOKUP(H$4,'[1]INTERNAL PARAMETERS-1'!$B$5:$J$44,4, FALSE)</f>
        <v>324.23202504000005</v>
      </c>
      <c r="I84" s="44">
        <f>$F84*'[1]INTERNAL PARAMETERS-2'!H84*VLOOKUP(I$4,'[1]INTERNAL PARAMETERS-1'!$B$5:$J$44,4, FALSE)</f>
        <v>361.67924746800009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3.7276192799999999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49.752695916000008</v>
      </c>
      <c r="N84" s="44">
        <f>$F84*'[1]INTERNAL PARAMETERS-2'!M84*VLOOKUP(N$4,'[1]INTERNAL PARAMETERS-1'!$B$5:$J$44,4, FALSE)</f>
        <v>81.057809448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52.174861200000002</v>
      </c>
      <c r="S84" s="44">
        <f>$F84*'[1]INTERNAL PARAMETERS-2'!R84*VLOOKUP(S$4,'[1]INTERNAL PARAMETERS-1'!$B$5:$J$44,4, FALSE)</f>
        <v>110.69179228800002</v>
      </c>
      <c r="T84" s="44">
        <f>$F84*'[1]INTERNAL PARAMETERS-2'!S84*VLOOKUP(T$4,'[1]INTERNAL PARAMETERS-1'!$B$5:$J$44,4, FALSE)</f>
        <v>11.553258024000002</v>
      </c>
      <c r="U84" s="44">
        <f>$F84*'[1]INTERNAL PARAMETERS-2'!T84*VLOOKUP(U$4,'[1]INTERNAL PARAMETERS-1'!$B$5:$J$44,4, FALSE)</f>
        <v>21.615468335999999</v>
      </c>
      <c r="V84" s="44">
        <f>$F84*'[1]INTERNAL PARAMETERS-2'!U84*VLOOKUP(V$4,'[1]INTERNAL PARAMETERS-1'!$B$5:$J$44,4, FALSE)</f>
        <v>162.11542208399999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22.361779439999999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11.178921600000001</v>
      </c>
      <c r="AI84" s="44">
        <f>$F84*'[1]INTERNAL PARAMETERS-2'!AH84*VLOOKUP(AI$4,'[1]INTERNAL PARAMETERS-1'!$B$5:$J$44,4, FALSE)</f>
        <v>40.995939600000007</v>
      </c>
      <c r="AJ84" s="44">
        <f>$F84*'[1]INTERNAL PARAMETERS-2'!AI84*VLOOKUP(AJ$4,'[1]INTERNAL PARAMETERS-1'!$B$5:$J$44,4, FALSE)</f>
        <v>59.63009976</v>
      </c>
      <c r="AK84" s="44">
        <f>$F84*'[1]INTERNAL PARAMETERS-2'!AJ84*VLOOKUP(AK$4,'[1]INTERNAL PARAMETERS-1'!$B$5:$J$44,4, FALSE)</f>
        <v>11.178921600000001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6871.9057018920003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945.3012224040001</v>
      </c>
      <c r="BB84" s="44">
        <f>$F84*'[1]INTERNAL PARAMETERS-2'!M84*(1-VLOOKUP(N$4,'[1]INTERNAL PARAMETERS-1'!$B$5:$J$44,4, FALSE))</f>
        <v>1540.0983795119998</v>
      </c>
      <c r="BC84" s="44">
        <f>$F84*'[1]INTERNAL PARAMETERS-2'!N84*(1-VLOOKUP(O$4,'[1]INTERNAL PARAMETERS-1'!$B$5:$J$44,4, FALSE))</f>
        <v>2783.9136124800002</v>
      </c>
      <c r="BD84" s="44">
        <f>$F84*'[1]INTERNAL PARAMETERS-2'!O84*(1-VLOOKUP(P$4,'[1]INTERNAL PARAMETERS-1'!$B$5:$J$44,4, FALSE))</f>
        <v>1203.7533631199999</v>
      </c>
      <c r="BE84" s="44">
        <f>$F84*'[1]INTERNAL PARAMETERS-2'!P84*(1-VLOOKUP(Q$4,'[1]INTERNAL PARAMETERS-1'!$B$5:$J$44,4, FALSE))</f>
        <v>991.32629904000009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2103.144053472</v>
      </c>
      <c r="BH84" s="44">
        <f>$F84*'[1]INTERNAL PARAMETERS-2'!S84*(1-VLOOKUP(T$4,'[1]INTERNAL PARAMETERS-1'!$B$5:$J$44,4, FALSE))</f>
        <v>103.979322216</v>
      </c>
      <c r="BI84" s="44">
        <f>$F84*'[1]INTERNAL PARAMETERS-2'!T84*(1-VLOOKUP(U$4,'[1]INTERNAL PARAMETERS-1'!$B$5:$J$44,4, FALSE))</f>
        <v>86.461873343999997</v>
      </c>
      <c r="BJ84" s="44">
        <f>$F84*'[1]INTERNAL PARAMETERS-2'!U84*(1-VLOOKUP(V$4,'[1]INTERNAL PARAMETERS-1'!$B$5:$J$44,4, FALSE))</f>
        <v>918.65405847599993</v>
      </c>
      <c r="BK84" s="44">
        <f>$F84*'[1]INTERNAL PARAMETERS-2'!V84*(1-VLOOKUP(W$4,'[1]INTERNAL PARAMETERS-1'!$B$5:$J$44,4, FALSE))</f>
        <v>1106.8588792800001</v>
      </c>
      <c r="BL84" s="44">
        <f>$F84*'[1]INTERNAL PARAMETERS-2'!W84*(1-VLOOKUP(X$4,'[1]INTERNAL PARAMETERS-1'!$B$5:$J$44,4, FALSE))</f>
        <v>1572.7089470400001</v>
      </c>
      <c r="BM84" s="44">
        <f>$F84*'[1]INTERNAL PARAMETERS-2'!X84*(1-VLOOKUP(Y$4,'[1]INTERNAL PARAMETERS-1'!$B$5:$J$44,4, FALSE))</f>
        <v>603.74049119999995</v>
      </c>
      <c r="BN84" s="44">
        <f>$F84*'[1]INTERNAL PARAMETERS-2'!Y84*(1-VLOOKUP(Z$4,'[1]INTERNAL PARAMETERS-1'!$B$5:$J$44,4, FALSE))</f>
        <v>2310.6122424</v>
      </c>
      <c r="BO84" s="44">
        <f>$F84*'[1]INTERNAL PARAMETERS-2'!Z84*(1-VLOOKUP(AA$4,'[1]INTERNAL PARAMETERS-1'!$B$5:$J$44,4, FALSE))</f>
        <v>2381.4212637600003</v>
      </c>
      <c r="BP84" s="44">
        <f>$F84*'[1]INTERNAL PARAMETERS-2'!AA84*(1-VLOOKUP(AB$4,'[1]INTERNAL PARAMETERS-1'!$B$5:$J$44,4, FALSE))</f>
        <v>972.69213888000002</v>
      </c>
      <c r="BQ84" s="44">
        <f>$F84*'[1]INTERNAL PARAMETERS-2'!AB84*(1-VLOOKUP(AC$4,'[1]INTERNAL PARAMETERS-1'!$B$5:$J$44,4, FALSE))</f>
        <v>6469.71427872</v>
      </c>
      <c r="BR84" s="44">
        <f>$F84*'[1]INTERNAL PARAMETERS-2'!AC84*(1-VLOOKUP(AD$4,'[1]INTERNAL PARAMETERS-1'!$B$5:$J$44,4, FALSE))</f>
        <v>637.28119224</v>
      </c>
      <c r="BS84" s="44">
        <f>$F84*'[1]INTERNAL PARAMETERS-2'!AD84*(1-VLOOKUP(AE$4,'[1]INTERNAL PARAMETERS-1'!$B$5:$J$44,4, FALSE))</f>
        <v>137.89042344000001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160.25220288</v>
      </c>
      <c r="CA84" s="44">
        <f>$F84*'[1]INTERNAL PARAMETERS-2'!AL84*(1-VLOOKUP(AM$4,'[1]INTERNAL PARAMETERS-1'!$B$5:$J$44,4, FALSE))</f>
        <v>819.8951745600001</v>
      </c>
      <c r="CB84" s="44">
        <f>$F84*'[1]INTERNAL PARAMETERS-2'!AM84*(1-VLOOKUP(AN$4,'[1]INTERNAL PARAMETERS-1'!$B$5:$J$44,4, FALSE))</f>
        <v>249.69538440000002</v>
      </c>
      <c r="CC84" s="44">
        <f>$F84*'[1]INTERNAL PARAMETERS-2'!AN84*(1-VLOOKUP(AO$4,'[1]INTERNAL PARAMETERS-1'!$B$5:$J$44,4, FALSE))</f>
        <v>525.47623128000009</v>
      </c>
      <c r="CD84" s="44">
        <f>$F84*'[1]INTERNAL PARAMETERS-2'!AO84*(1-VLOOKUP(AP$4,'[1]INTERNAL PARAMETERS-1'!$B$5:$J$44,4, FALSE))</f>
        <v>2008.7419968000002</v>
      </c>
      <c r="CE84" s="44">
        <f>$F84*'[1]INTERNAL PARAMETERS-2'!AP84*(1-VLOOKUP(AQ$4,'[1]INTERNAL PARAMETERS-1'!$B$5:$J$44,4, FALSE))</f>
        <v>204.97182552000001</v>
      </c>
      <c r="CF84" s="44">
        <f>$F84*'[1]INTERNAL PARAMETERS-2'!AQ84*(1-VLOOKUP(AR$4,'[1]INTERNAL PARAMETERS-1'!$B$5:$J$44,4, FALSE))</f>
        <v>18.63416016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39362.396063760003</v>
      </c>
    </row>
    <row r="85" spans="3:87" x14ac:dyDescent="0.5">
      <c r="C85" s="27" t="s">
        <v>10</v>
      </c>
      <c r="D85" s="26" t="s">
        <v>81</v>
      </c>
      <c r="E85" s="26" t="s">
        <v>72</v>
      </c>
      <c r="F85" s="124">
        <f>OVERALL2021!AI85</f>
        <v>35805.299999999996</v>
      </c>
      <c r="G85" s="45">
        <f>$F85*'[1]INTERNAL PARAMETERS-2'!F85*VLOOKUP(G$4,'[1]INTERNAL PARAMETERS-1'!$B$5:$J$44,4, FALSE)</f>
        <v>269.32746659999998</v>
      </c>
      <c r="H85" s="44">
        <f>$F85*'[1]INTERNAL PARAMETERS-2'!G85*VLOOKUP(H$4,'[1]INTERNAL PARAMETERS-1'!$B$5:$J$44,4, FALSE)</f>
        <v>257.94854225999995</v>
      </c>
      <c r="I85" s="44">
        <f>$F85*'[1]INTERNAL PARAMETERS-2'!H85*VLOOKUP(I$4,'[1]INTERNAL PARAMETERS-1'!$B$5:$J$44,4, FALSE)</f>
        <v>338.04911596950001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7.5871430699999989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51.020404182</v>
      </c>
      <c r="N85" s="44">
        <f>$F85*'[1]INTERNAL PARAMETERS-2'!M85*VLOOKUP(N$4,'[1]INTERNAL PARAMETERS-1'!$B$5:$J$44,4, FALSE)</f>
        <v>69.797419607999998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45.519277889999991</v>
      </c>
      <c r="S85" s="44">
        <f>$F85*'[1]INTERNAL PARAMETERS-2'!R85*VLOOKUP(S$4,'[1]INTERNAL PARAMETERS-1'!$B$5:$J$44,4, FALSE)</f>
        <v>91.546274933999996</v>
      </c>
      <c r="T85" s="44">
        <f>$F85*'[1]INTERNAL PARAMETERS-2'!S85*VLOOKUP(T$4,'[1]INTERNAL PARAMETERS-1'!$B$5:$J$44,4, FALSE)</f>
        <v>6.8280707100000004</v>
      </c>
      <c r="U85" s="44">
        <f>$F85*'[1]INTERNAL PARAMETERS-2'!T85*VLOOKUP(U$4,'[1]INTERNAL PARAMETERS-1'!$B$5:$J$44,4, FALSE)</f>
        <v>7.5864269639999993</v>
      </c>
      <c r="V85" s="44">
        <f>$F85*'[1]INTERNAL PARAMETERS-2'!U85*VLOOKUP(V$4,'[1]INTERNAL PARAMETERS-1'!$B$5:$J$44,4, FALSE)</f>
        <v>166.14822872249997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15.174286139999998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7.5871430699999989</v>
      </c>
      <c r="AI85" s="44">
        <f>$F85*'[1]INTERNAL PARAMETERS-2'!AH85*VLOOKUP(AI$4,'[1]INTERNAL PARAMETERS-1'!$B$5:$J$44,4, FALSE)</f>
        <v>30.344991749999995</v>
      </c>
      <c r="AJ85" s="44">
        <f>$F85*'[1]INTERNAL PARAMETERS-2'!AI85*VLOOKUP(AJ$4,'[1]INTERNAL PARAMETERS-1'!$B$5:$J$44,4, FALSE)</f>
        <v>22.761429209999996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6422.933203420499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969.38767945799998</v>
      </c>
      <c r="BB85" s="44">
        <f>$F85*'[1]INTERNAL PARAMETERS-2'!M85*(1-VLOOKUP(N$4,'[1]INTERNAL PARAMETERS-1'!$B$5:$J$44,4, FALSE))</f>
        <v>1326.1509725519998</v>
      </c>
      <c r="BC85" s="44">
        <f>$F85*'[1]INTERNAL PARAMETERS-2'!N85*(1-VLOOKUP(O$4,'[1]INTERNAL PARAMETERS-1'!$B$5:$J$44,4, FALSE))</f>
        <v>3019.4967542999998</v>
      </c>
      <c r="BD85" s="44">
        <f>$F85*'[1]INTERNAL PARAMETERS-2'!O85*(1-VLOOKUP(P$4,'[1]INTERNAL PARAMETERS-1'!$B$5:$J$44,4, FALSE))</f>
        <v>1031.78700798</v>
      </c>
      <c r="BE85" s="44">
        <f>$F85*'[1]INTERNAL PARAMETERS-2'!P85*(1-VLOOKUP(Q$4,'[1]INTERNAL PARAMETERS-1'!$B$5:$J$44,4, FALSE))</f>
        <v>921.78238478999992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1739.3792237459998</v>
      </c>
      <c r="BH85" s="44">
        <f>$F85*'[1]INTERNAL PARAMETERS-2'!S85*(1-VLOOKUP(T$4,'[1]INTERNAL PARAMETERS-1'!$B$5:$J$44,4, FALSE))</f>
        <v>61.452636390000002</v>
      </c>
      <c r="BI85" s="44">
        <f>$F85*'[1]INTERNAL PARAMETERS-2'!T85*(1-VLOOKUP(U$4,'[1]INTERNAL PARAMETERS-1'!$B$5:$J$44,4, FALSE))</f>
        <v>30.345707855999997</v>
      </c>
      <c r="BJ85" s="44">
        <f>$F85*'[1]INTERNAL PARAMETERS-2'!U85*(1-VLOOKUP(V$4,'[1]INTERNAL PARAMETERS-1'!$B$5:$J$44,4, FALSE))</f>
        <v>941.50662942749989</v>
      </c>
      <c r="BK85" s="44">
        <f>$F85*'[1]INTERNAL PARAMETERS-2'!V85*(1-VLOOKUP(W$4,'[1]INTERNAL PARAMETERS-1'!$B$5:$J$44,4, FALSE))</f>
        <v>1119.0337824899998</v>
      </c>
      <c r="BL85" s="44">
        <f>$F85*'[1]INTERNAL PARAMETERS-2'!W85*(1-VLOOKUP(X$4,'[1]INTERNAL PARAMETERS-1'!$B$5:$J$44,4, FALSE))</f>
        <v>1536.3015876299996</v>
      </c>
      <c r="BM85" s="44">
        <f>$F85*'[1]INTERNAL PARAMETERS-2'!X85*(1-VLOOKUP(Y$4,'[1]INTERNAL PARAMETERS-1'!$B$5:$J$44,4, FALSE))</f>
        <v>656.24669945999995</v>
      </c>
      <c r="BN85" s="44">
        <f>$F85*'[1]INTERNAL PARAMETERS-2'!Y85*(1-VLOOKUP(Z$4,'[1]INTERNAL PARAMETERS-1'!$B$5:$J$44,4, FALSE))</f>
        <v>2063.57401596</v>
      </c>
      <c r="BO85" s="44">
        <f>$F85*'[1]INTERNAL PARAMETERS-2'!Z85*(1-VLOOKUP(AA$4,'[1]INTERNAL PARAMETERS-1'!$B$5:$J$44,4, FALSE))</f>
        <v>1949.7740309699998</v>
      </c>
      <c r="BP85" s="44">
        <f>$F85*'[1]INTERNAL PARAMETERS-2'!AA85*(1-VLOOKUP(AB$4,'[1]INTERNAL PARAMETERS-1'!$B$5:$J$44,4, FALSE))</f>
        <v>713.14848221999989</v>
      </c>
      <c r="BQ85" s="44">
        <f>$F85*'[1]INTERNAL PARAMETERS-2'!AB85*(1-VLOOKUP(AC$4,'[1]INTERNAL PARAMETERS-1'!$B$5:$J$44,4, FALSE))</f>
        <v>6050.3724329400002</v>
      </c>
      <c r="BR85" s="44">
        <f>$F85*'[1]INTERNAL PARAMETERS-2'!AC85*(1-VLOOKUP(AD$4,'[1]INTERNAL PARAMETERS-1'!$B$5:$J$44,4, FALSE))</f>
        <v>523.48064705999991</v>
      </c>
      <c r="BS85" s="44">
        <f>$F85*'[1]INTERNAL PARAMETERS-2'!AD85*(1-VLOOKUP(AE$4,'[1]INTERNAL PARAMETERS-1'!$B$5:$J$44,4, FALSE))</f>
        <v>94.833917579999991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132.76605239999998</v>
      </c>
      <c r="CA85" s="44">
        <f>$F85*'[1]INTERNAL PARAMETERS-2'!AL85*(1-VLOOKUP(AM$4,'[1]INTERNAL PARAMETERS-1'!$B$5:$J$44,4, FALSE))</f>
        <v>637.28063204999989</v>
      </c>
      <c r="CB85" s="44">
        <f>$F85*'[1]INTERNAL PARAMETERS-2'!AM85*(1-VLOOKUP(AN$4,'[1]INTERNAL PARAMETERS-1'!$B$5:$J$44,4, FALSE))</f>
        <v>166.90640594999996</v>
      </c>
      <c r="CC85" s="44">
        <f>$F85*'[1]INTERNAL PARAMETERS-2'!AN85*(1-VLOOKUP(AO$4,'[1]INTERNAL PARAMETERS-1'!$B$5:$J$44,4, FALSE))</f>
        <v>409.68066206999993</v>
      </c>
      <c r="CD85" s="44">
        <f>$F85*'[1]INTERNAL PARAMETERS-2'!AO85*(1-VLOOKUP(AP$4,'[1]INTERNAL PARAMETERS-1'!$B$5:$J$44,4, FALSE))</f>
        <v>1661.4804969599998</v>
      </c>
      <c r="CE85" s="44">
        <f>$F85*'[1]INTERNAL PARAMETERS-2'!AP85*(1-VLOOKUP(AQ$4,'[1]INTERNAL PARAMETERS-1'!$B$5:$J$44,4, FALSE))</f>
        <v>216.22104564</v>
      </c>
      <c r="CF85" s="44">
        <f>$F85*'[1]INTERNAL PARAMETERS-2'!AQ85*(1-VLOOKUP(AR$4,'[1]INTERNAL PARAMETERS-1'!$B$5:$J$44,4, FALSE))</f>
        <v>22.761429209999996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35805.310741589987</v>
      </c>
    </row>
    <row r="86" spans="3:87" x14ac:dyDescent="0.5">
      <c r="C86" s="27" t="s">
        <v>10</v>
      </c>
      <c r="D86" s="26" t="s">
        <v>81</v>
      </c>
      <c r="E86" s="26" t="s">
        <v>71</v>
      </c>
      <c r="F86" s="124">
        <f>OVERALL2021!AI86</f>
        <v>31898.17</v>
      </c>
      <c r="G86" s="45">
        <f>$F86*'[1]INTERNAL PARAMETERS-2'!F86*VLOOKUP(G$4,'[1]INTERNAL PARAMETERS-1'!$B$5:$J$44,4, FALSE)</f>
        <v>288.132979793</v>
      </c>
      <c r="H86" s="44">
        <f>$F86*'[1]INTERNAL PARAMETERS-2'!G86*VLOOKUP(H$4,'[1]INTERNAL PARAMETERS-1'!$B$5:$J$44,4, FALSE)</f>
        <v>195.93131940799998</v>
      </c>
      <c r="I86" s="44">
        <f>$F86*'[1]INTERNAL PARAMETERS-2'!H86*VLOOKUP(I$4,'[1]INTERNAL PARAMETERS-1'!$B$5:$J$44,4, FALSE)</f>
        <v>294.34849770835001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3.8405396679999999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63.004946402299993</v>
      </c>
      <c r="N86" s="44">
        <f>$F86*'[1]INTERNAL PARAMETERS-2'!M86*VLOOKUP(N$4,'[1]INTERNAL PARAMETERS-1'!$B$5:$J$44,4, FALSE)</f>
        <v>51.863872566400005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38.418155947999999</v>
      </c>
      <c r="S86" s="44">
        <f>$F86*'[1]INTERNAL PARAMETERS-2'!R86*VLOOKUP(S$4,'[1]INTERNAL PARAMETERS-1'!$B$5:$J$44,4, FALSE)</f>
        <v>79.6471786364</v>
      </c>
      <c r="T86" s="44">
        <f>$F86*'[1]INTERNAL PARAMETERS-2'!S86*VLOOKUP(T$4,'[1]INTERNAL PARAMETERS-1'!$B$5:$J$44,4, FALSE)</f>
        <v>10.757019869099999</v>
      </c>
      <c r="U86" s="44">
        <f>$F86*'[1]INTERNAL PARAMETERS-2'!T86*VLOOKUP(U$4,'[1]INTERNAL PARAMETERS-1'!$B$5:$J$44,4, FALSE)</f>
        <v>13.830408548599999</v>
      </c>
      <c r="V86" s="44">
        <f>$F86*'[1]INTERNAL PARAMETERS-2'!U86*VLOOKUP(V$4,'[1]INTERNAL PARAMETERS-1'!$B$5:$J$44,4, FALSE)</f>
        <v>126.20191978799998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7.6842691529999998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7.6842691529999998</v>
      </c>
      <c r="AI86" s="44">
        <f>$F86*'[1]INTERNAL PARAMETERS-2'!AH86*VLOOKUP(AI$4,'[1]INTERNAL PARAMETERS-1'!$B$5:$J$44,4, FALSE)</f>
        <v>15.368538306</v>
      </c>
      <c r="AJ86" s="44">
        <f>$F86*'[1]INTERNAL PARAMETERS-2'!AI86*VLOOKUP(AJ$4,'[1]INTERNAL PARAMETERS-1'!$B$5:$J$44,4, FALSE)</f>
        <v>30.733886794999997</v>
      </c>
      <c r="AK86" s="44">
        <f>$F86*'[1]INTERNAL PARAMETERS-2'!AJ86*VLOOKUP(AK$4,'[1]INTERNAL PARAMETERS-1'!$B$5:$J$44,4, FALSE)</f>
        <v>3.8405396679999999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5592.6214564586498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1197.0939816436999</v>
      </c>
      <c r="BB86" s="44">
        <f>$F86*'[1]INTERNAL PARAMETERS-2'!M86*(1-VLOOKUP(N$4,'[1]INTERNAL PARAMETERS-1'!$B$5:$J$44,4, FALSE))</f>
        <v>985.41357876160009</v>
      </c>
      <c r="BC86" s="44">
        <f>$F86*'[1]INTERNAL PARAMETERS-2'!N86*(1-VLOOKUP(O$4,'[1]INTERNAL PARAMETERS-1'!$B$5:$J$44,4, FALSE))</f>
        <v>3096.4606258609997</v>
      </c>
      <c r="BD86" s="44">
        <f>$F86*'[1]INTERNAL PARAMETERS-2'!O86*(1-VLOOKUP(P$4,'[1]INTERNAL PARAMETERS-1'!$B$5:$J$44,4, FALSE))</f>
        <v>856.71467022599995</v>
      </c>
      <c r="BE86" s="44">
        <f>$F86*'[1]INTERNAL PARAMETERS-2'!P86*(1-VLOOKUP(Q$4,'[1]INTERNAL PARAMETERS-1'!$B$5:$J$44,4, FALSE))</f>
        <v>810.61224512499996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1513.2963940916</v>
      </c>
      <c r="BH86" s="44">
        <f>$F86*'[1]INTERNAL PARAMETERS-2'!S86*(1-VLOOKUP(T$4,'[1]INTERNAL PARAMETERS-1'!$B$5:$J$44,4, FALSE))</f>
        <v>96.813178821899996</v>
      </c>
      <c r="BI86" s="44">
        <f>$F86*'[1]INTERNAL PARAMETERS-2'!T86*(1-VLOOKUP(U$4,'[1]INTERNAL PARAMETERS-1'!$B$5:$J$44,4, FALSE))</f>
        <v>55.321634194399998</v>
      </c>
      <c r="BJ86" s="44">
        <f>$F86*'[1]INTERNAL PARAMETERS-2'!U86*(1-VLOOKUP(V$4,'[1]INTERNAL PARAMETERS-1'!$B$5:$J$44,4, FALSE))</f>
        <v>715.14421213199989</v>
      </c>
      <c r="BK86" s="44">
        <f>$F86*'[1]INTERNAL PARAMETERS-2'!V86*(1-VLOOKUP(W$4,'[1]INTERNAL PARAMETERS-1'!$B$5:$J$44,4, FALSE))</f>
        <v>1091.0609557649998</v>
      </c>
      <c r="BL86" s="44">
        <f>$F86*'[1]INTERNAL PARAMETERS-2'!W86*(1-VLOOKUP(X$4,'[1]INTERNAL PARAMETERS-1'!$B$5:$J$44,4, FALSE))</f>
        <v>1237.0493104039999</v>
      </c>
      <c r="BM86" s="44">
        <f>$F86*'[1]INTERNAL PARAMETERS-2'!X86*(1-VLOOKUP(Y$4,'[1]INTERNAL PARAMETERS-1'!$B$5:$J$44,4, FALSE))</f>
        <v>706.88577591899991</v>
      </c>
      <c r="BN86" s="44">
        <f>$F86*'[1]INTERNAL PARAMETERS-2'!Y86*(1-VLOOKUP(Z$4,'[1]INTERNAL PARAMETERS-1'!$B$5:$J$44,4, FALSE))</f>
        <v>1909.3574700429999</v>
      </c>
      <c r="BO86" s="44">
        <f>$F86*'[1]INTERNAL PARAMETERS-2'!Z86*(1-VLOOKUP(AA$4,'[1]INTERNAL PARAMETERS-1'!$B$5:$J$44,4, FALSE))</f>
        <v>1774.8939242249999</v>
      </c>
      <c r="BP86" s="44">
        <f>$F86*'[1]INTERNAL PARAMETERS-2'!AA86*(1-VLOOKUP(AB$4,'[1]INTERNAL PARAMETERS-1'!$B$5:$J$44,4, FALSE))</f>
        <v>660.78335081799992</v>
      </c>
      <c r="BQ86" s="44">
        <f>$F86*'[1]INTERNAL PARAMETERS-2'!AB86*(1-VLOOKUP(AC$4,'[1]INTERNAL PARAMETERS-1'!$B$5:$J$44,4, FALSE))</f>
        <v>5174.8560681849995</v>
      </c>
      <c r="BR86" s="44">
        <f>$F86*'[1]INTERNAL PARAMETERS-2'!AC86*(1-VLOOKUP(AD$4,'[1]INTERNAL PARAMETERS-1'!$B$5:$J$44,4, FALSE))</f>
        <v>345.76021371499996</v>
      </c>
      <c r="BS86" s="44">
        <f>$F86*'[1]INTERNAL PARAMETERS-2'!AD86*(1-VLOOKUP(AE$4,'[1]INTERNAL PARAMETERS-1'!$B$5:$J$44,4, FALSE))</f>
        <v>122.93554717999999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126.77927666499998</v>
      </c>
      <c r="CA86" s="44">
        <f>$F86*'[1]INTERNAL PARAMETERS-2'!AL86*(1-VLOOKUP(AM$4,'[1]INTERNAL PARAMETERS-1'!$B$5:$J$44,4, FALSE))</f>
        <v>411.06852697299996</v>
      </c>
      <c r="CB86" s="44">
        <f>$F86*'[1]INTERNAL PARAMETERS-2'!AM86*(1-VLOOKUP(AN$4,'[1]INTERNAL PARAMETERS-1'!$B$5:$J$44,4, FALSE))</f>
        <v>107.57019869099999</v>
      </c>
      <c r="CC86" s="44">
        <f>$F86*'[1]INTERNAL PARAMETERS-2'!AN86*(1-VLOOKUP(AO$4,'[1]INTERNAL PARAMETERS-1'!$B$5:$J$44,4, FALSE))</f>
        <v>461.01149174199998</v>
      </c>
      <c r="CD86" s="44">
        <f>$F86*'[1]INTERNAL PARAMETERS-2'!AO86*(1-VLOOKUP(AP$4,'[1]INTERNAL PARAMETERS-1'!$B$5:$J$44,4, FALSE))</f>
        <v>1390.7187443789999</v>
      </c>
      <c r="CE86" s="44">
        <f>$F86*'[1]INTERNAL PARAMETERS-2'!AP86*(1-VLOOKUP(AQ$4,'[1]INTERNAL PARAMETERS-1'!$B$5:$J$44,4, FALSE))</f>
        <v>207.456128229</v>
      </c>
      <c r="CF86" s="44">
        <f>$F86*'[1]INTERNAL PARAMETERS-2'!AQ86*(1-VLOOKUP(AR$4,'[1]INTERNAL PARAMETERS-1'!$B$5:$J$44,4, FALSE))</f>
        <v>19.209077974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31898.176379633995</v>
      </c>
    </row>
    <row r="87" spans="3:87" x14ac:dyDescent="0.5">
      <c r="C87" s="27" t="s">
        <v>10</v>
      </c>
      <c r="D87" s="26" t="s">
        <v>81</v>
      </c>
      <c r="E87" s="26" t="s">
        <v>70</v>
      </c>
      <c r="F87" s="124">
        <f>OVERALL2021!AI87</f>
        <v>30376.639999999999</v>
      </c>
      <c r="G87" s="45">
        <f>$F87*'[1]INTERNAL PARAMETERS-2'!F87*VLOOKUP(G$4,'[1]INTERNAL PARAMETERS-1'!$B$5:$J$44,4, FALSE)</f>
        <v>243.11336291199999</v>
      </c>
      <c r="H87" s="44">
        <f>$F87*'[1]INTERNAL PARAMETERS-2'!G87*VLOOKUP(H$4,'[1]INTERNAL PARAMETERS-1'!$B$5:$J$44,4, FALSE)</f>
        <v>134.13109158400002</v>
      </c>
      <c r="I87" s="44">
        <f>$F87*'[1]INTERNAL PARAMETERS-2'!H87*VLOOKUP(I$4,'[1]INTERNAL PARAMETERS-1'!$B$5:$J$44,4, FALSE)</f>
        <v>285.11620622239997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67.694646006399992</v>
      </c>
      <c r="N87" s="44">
        <f>$F87*'[1]INTERNAL PARAMETERS-2'!M87*VLOOKUP(N$4,'[1]INTERNAL PARAMETERS-1'!$B$5:$J$44,4, FALSE)</f>
        <v>45.269395292799999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29.340796575999999</v>
      </c>
      <c r="S87" s="44">
        <f>$F87*'[1]INTERNAL PARAMETERS-2'!R87*VLOOKUP(S$4,'[1]INTERNAL PARAMETERS-1'!$B$5:$J$44,4, FALSE)</f>
        <v>82.698124151999991</v>
      </c>
      <c r="T87" s="44">
        <f>$F87*'[1]INTERNAL PARAMETERS-2'!S87*VLOOKUP(T$4,'[1]INTERNAL PARAMETERS-1'!$B$5:$J$44,4, FALSE)</f>
        <v>5.4489616832000003</v>
      </c>
      <c r="U87" s="44">
        <f>$F87*'[1]INTERNAL PARAMETERS-2'!T87*VLOOKUP(U$4,'[1]INTERNAL PARAMETERS-1'!$B$5:$J$44,4, FALSE)</f>
        <v>15.928294950400002</v>
      </c>
      <c r="V87" s="44">
        <f>$F87*'[1]INTERNAL PARAMETERS-2'!U87*VLOOKUP(V$4,'[1]INTERNAL PARAMETERS-1'!$B$5:$J$44,4, FALSE)</f>
        <v>123.23362386719998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16.767905279999997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29.340796575999999</v>
      </c>
      <c r="AJ87" s="44">
        <f>$F87*'[1]INTERNAL PARAMETERS-2'!AI87*VLOOKUP(AJ$4,'[1]INTERNAL PARAMETERS-1'!$B$5:$J$44,4, FALSE)</f>
        <v>29.340796575999999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5417.2079182255993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1286.1982741215998</v>
      </c>
      <c r="BB87" s="44">
        <f>$F87*'[1]INTERNAL PARAMETERS-2'!M87*(1-VLOOKUP(N$4,'[1]INTERNAL PARAMETERS-1'!$B$5:$J$44,4, FALSE))</f>
        <v>860.11851056319995</v>
      </c>
      <c r="BC87" s="44">
        <f>$F87*'[1]INTERNAL PARAMETERS-2'!N87*(1-VLOOKUP(O$4,'[1]INTERNAL PARAMETERS-1'!$B$5:$J$44,4, FALSE))</f>
        <v>2976.0480234240003</v>
      </c>
      <c r="BD87" s="44">
        <f>$F87*'[1]INTERNAL PARAMETERS-2'!O87*(1-VLOOKUP(P$4,'[1]INTERNAL PARAMETERS-1'!$B$5:$J$44,4, FALSE))</f>
        <v>746.10799401600002</v>
      </c>
      <c r="BE87" s="44">
        <f>$F87*'[1]INTERNAL PARAMETERS-2'!P87*(1-VLOOKUP(Q$4,'[1]INTERNAL PARAMETERS-1'!$B$5:$J$44,4, FALSE))</f>
        <v>842.51433638399999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1571.2643588879998</v>
      </c>
      <c r="BH87" s="44">
        <f>$F87*'[1]INTERNAL PARAMETERS-2'!S87*(1-VLOOKUP(T$4,'[1]INTERNAL PARAMETERS-1'!$B$5:$J$44,4, FALSE))</f>
        <v>49.040655148799999</v>
      </c>
      <c r="BI87" s="44">
        <f>$F87*'[1]INTERNAL PARAMETERS-2'!T87*(1-VLOOKUP(U$4,'[1]INTERNAL PARAMETERS-1'!$B$5:$J$44,4, FALSE))</f>
        <v>63.713179801600006</v>
      </c>
      <c r="BJ87" s="44">
        <f>$F87*'[1]INTERNAL PARAMETERS-2'!U87*(1-VLOOKUP(V$4,'[1]INTERNAL PARAMETERS-1'!$B$5:$J$44,4, FALSE))</f>
        <v>698.32386858079997</v>
      </c>
      <c r="BK87" s="44">
        <f>$F87*'[1]INTERNAL PARAMETERS-2'!V87*(1-VLOOKUP(W$4,'[1]INTERNAL PARAMETERS-1'!$B$5:$J$44,4, FALSE))</f>
        <v>821.55749244799995</v>
      </c>
      <c r="BL87" s="44">
        <f>$F87*'[1]INTERNAL PARAMETERS-2'!W87*(1-VLOOKUP(X$4,'[1]INTERNAL PARAMETERS-1'!$B$5:$J$44,4, FALSE))</f>
        <v>1316.1681709120001</v>
      </c>
      <c r="BM87" s="44">
        <f>$F87*'[1]INTERNAL PARAMETERS-2'!X87*(1-VLOOKUP(Y$4,'[1]INTERNAL PARAMETERS-1'!$B$5:$J$44,4, FALSE))</f>
        <v>892.81501456000001</v>
      </c>
      <c r="BN87" s="44">
        <f>$F87*'[1]INTERNAL PARAMETERS-2'!Y87*(1-VLOOKUP(Z$4,'[1]INTERNAL PARAMETERS-1'!$B$5:$J$44,4, FALSE))</f>
        <v>1789.8189677759999</v>
      </c>
      <c r="BO87" s="44">
        <f>$F87*'[1]INTERNAL PARAMETERS-2'!Z87*(1-VLOOKUP(AA$4,'[1]INTERNAL PARAMETERS-1'!$B$5:$J$44,4, FALSE))</f>
        <v>1513.1728319680001</v>
      </c>
      <c r="BP87" s="44">
        <f>$F87*'[1]INTERNAL PARAMETERS-2'!AA87*(1-VLOOKUP(AB$4,'[1]INTERNAL PARAMETERS-1'!$B$5:$J$44,4, FALSE))</f>
        <v>595.20899715199994</v>
      </c>
      <c r="BQ87" s="44">
        <f>$F87*'[1]INTERNAL PARAMETERS-2'!AB87*(1-VLOOKUP(AC$4,'[1]INTERNAL PARAMETERS-1'!$B$5:$J$44,4, FALSE))</f>
        <v>4866.4653098879999</v>
      </c>
      <c r="BR87" s="44">
        <f>$F87*'[1]INTERNAL PARAMETERS-2'!AC87*(1-VLOOKUP(AD$4,'[1]INTERNAL PARAMETERS-1'!$B$5:$J$44,4, FALSE))</f>
        <v>301.79495606400002</v>
      </c>
      <c r="BS87" s="44">
        <f>$F87*'[1]INTERNAL PARAMETERS-2'!AD87*(1-VLOOKUP(AE$4,'[1]INTERNAL PARAMETERS-1'!$B$5:$J$44,4, FALSE))</f>
        <v>125.747138944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46.108701855999996</v>
      </c>
      <c r="CA87" s="44">
        <f>$F87*'[1]INTERNAL PARAMETERS-2'!AL87*(1-VLOOKUP(AM$4,'[1]INTERNAL PARAMETERS-1'!$B$5:$J$44,4, FALSE))</f>
        <v>435.92908531199998</v>
      </c>
      <c r="CB87" s="44">
        <f>$F87*'[1]INTERNAL PARAMETERS-2'!AM87*(1-VLOOKUP(AN$4,'[1]INTERNAL PARAMETERS-1'!$B$5:$J$44,4, FALSE))</f>
        <v>188.62374607999999</v>
      </c>
      <c r="CC87" s="44">
        <f>$F87*'[1]INTERNAL PARAMETERS-2'!AN87*(1-VLOOKUP(AO$4,'[1]INTERNAL PARAMETERS-1'!$B$5:$J$44,4, FALSE))</f>
        <v>381.43643081599998</v>
      </c>
      <c r="CD87" s="44">
        <f>$F87*'[1]INTERNAL PARAMETERS-2'!AO87*(1-VLOOKUP(AP$4,'[1]INTERNAL PARAMETERS-1'!$B$5:$J$44,4, FALSE))</f>
        <v>1265.867492736</v>
      </c>
      <c r="CE87" s="44">
        <f>$F87*'[1]INTERNAL PARAMETERS-2'!AP87*(1-VLOOKUP(AQ$4,'[1]INTERNAL PARAMETERS-1'!$B$5:$J$44,4, FALSE))</f>
        <v>176.04781712000002</v>
      </c>
      <c r="CF87" s="44">
        <f>$F87*'[1]INTERNAL PARAMETERS-2'!AQ87*(1-VLOOKUP(AR$4,'[1]INTERNAL PARAMETERS-1'!$B$5:$J$44,4, FALSE))</f>
        <v>41.916725536000001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30376.639999999999</v>
      </c>
    </row>
    <row r="88" spans="3:87" x14ac:dyDescent="0.5">
      <c r="C88" s="27" t="s">
        <v>10</v>
      </c>
      <c r="D88" s="26" t="s">
        <v>81</v>
      </c>
      <c r="E88" s="26" t="s">
        <v>69</v>
      </c>
      <c r="F88" s="124">
        <f>OVERALL2021!AI88</f>
        <v>25220.62</v>
      </c>
      <c r="G88" s="45">
        <f>$F88*'[1]INTERNAL PARAMETERS-2'!F88*VLOOKUP(G$4,'[1]INTERNAL PARAMETERS-1'!$B$5:$J$44,4, FALSE)</f>
        <v>250.46597722000001</v>
      </c>
      <c r="H88" s="44">
        <f>$F88*'[1]INTERNAL PARAMETERS-2'!G88*VLOOKUP(H$4,'[1]INTERNAL PARAMETERS-1'!$B$5:$J$44,4, FALSE)</f>
        <v>140.09045585199999</v>
      </c>
      <c r="I88" s="44">
        <f>$F88*'[1]INTERNAL PARAMETERS-2'!H88*VLOOKUP(I$4,'[1]INTERNAL PARAMETERS-1'!$B$5:$J$44,4, FALSE)</f>
        <v>242.48352488690003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76.413308372900005</v>
      </c>
      <c r="N88" s="44">
        <f>$F88*'[1]INTERNAL PARAMETERS-2'!M88*VLOOKUP(N$4,'[1]INTERNAL PARAMETERS-1'!$B$5:$J$44,4, FALSE)</f>
        <v>33.324635721500002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33.962086892000002</v>
      </c>
      <c r="S88" s="44">
        <f>$F88*'[1]INTERNAL PARAMETERS-2'!R88*VLOOKUP(S$4,'[1]INTERNAL PARAMETERS-1'!$B$5:$J$44,4, FALSE)</f>
        <v>71.235388983800007</v>
      </c>
      <c r="T88" s="44">
        <f>$F88*'[1]INTERNAL PARAMETERS-2'!S88*VLOOKUP(T$4,'[1]INTERNAL PARAMETERS-1'!$B$5:$J$44,4, FALSE)</f>
        <v>8.914984757600001</v>
      </c>
      <c r="U88" s="44">
        <f>$F88*'[1]INTERNAL PARAMETERS-2'!T88*VLOOKUP(U$4,'[1]INTERNAL PARAMETERS-1'!$B$5:$J$44,4, FALSE)</f>
        <v>5.0940608275999999</v>
      </c>
      <c r="V88" s="44">
        <f>$F88*'[1]INTERNAL PARAMETERS-2'!U88*VLOOKUP(V$4,'[1]INTERNAL PARAMETERS-1'!$B$5:$J$44,4, FALSE)</f>
        <v>92.332815923099986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21.225673791999998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4.2446303460000001</v>
      </c>
      <c r="AI88" s="44">
        <f>$F88*'[1]INTERNAL PARAMETERS-2'!AH88*VLOOKUP(AI$4,'[1]INTERNAL PARAMETERS-1'!$B$5:$J$44,4, FALSE)</f>
        <v>25.470304137999999</v>
      </c>
      <c r="AJ88" s="44">
        <f>$F88*'[1]INTERNAL PARAMETERS-2'!AI88*VLOOKUP(AJ$4,'[1]INTERNAL PARAMETERS-1'!$B$5:$J$44,4, FALSE)</f>
        <v>33.962086892000002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4607.1869728511001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1451.8528590850999</v>
      </c>
      <c r="BB88" s="44">
        <f>$F88*'[1]INTERNAL PARAMETERS-2'!M88*(1-VLOOKUP(N$4,'[1]INTERNAL PARAMETERS-1'!$B$5:$J$44,4, FALSE))</f>
        <v>633.16807870849993</v>
      </c>
      <c r="BC88" s="44">
        <f>$F88*'[1]INTERNAL PARAMETERS-2'!N88*(1-VLOOKUP(O$4,'[1]INTERNAL PARAMETERS-1'!$B$5:$J$44,4, FALSE))</f>
        <v>2733.8975535660002</v>
      </c>
      <c r="BD88" s="44">
        <f>$F88*'[1]INTERNAL PARAMETERS-2'!O88*(1-VLOOKUP(P$4,'[1]INTERNAL PARAMETERS-1'!$B$5:$J$44,4, FALSE))</f>
        <v>492.44017168599993</v>
      </c>
      <c r="BE88" s="44">
        <f>$F88*'[1]INTERNAL PARAMETERS-2'!P88*(1-VLOOKUP(Q$4,'[1]INTERNAL PARAMETERS-1'!$B$5:$J$44,4, FALSE))</f>
        <v>602.81569305400001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1353.4723906922</v>
      </c>
      <c r="BH88" s="44">
        <f>$F88*'[1]INTERNAL PARAMETERS-2'!S88*(1-VLOOKUP(T$4,'[1]INTERNAL PARAMETERS-1'!$B$5:$J$44,4, FALSE))</f>
        <v>80.234862818400003</v>
      </c>
      <c r="BI88" s="44">
        <f>$F88*'[1]INTERNAL PARAMETERS-2'!T88*(1-VLOOKUP(U$4,'[1]INTERNAL PARAMETERS-1'!$B$5:$J$44,4, FALSE))</f>
        <v>20.3762433104</v>
      </c>
      <c r="BJ88" s="44">
        <f>$F88*'[1]INTERNAL PARAMETERS-2'!U88*(1-VLOOKUP(V$4,'[1]INTERNAL PARAMETERS-1'!$B$5:$J$44,4, FALSE))</f>
        <v>523.2192902308999</v>
      </c>
      <c r="BK88" s="44">
        <f>$F88*'[1]INTERNAL PARAMETERS-2'!V88*(1-VLOOKUP(W$4,'[1]INTERNAL PARAMETERS-1'!$B$5:$J$44,4, FALSE))</f>
        <v>687.71838822199993</v>
      </c>
      <c r="BL88" s="44">
        <f>$F88*'[1]INTERNAL PARAMETERS-2'!W88*(1-VLOOKUP(X$4,'[1]INTERNAL PARAMETERS-1'!$B$5:$J$44,4, FALSE))</f>
        <v>1069.785560602</v>
      </c>
      <c r="BM88" s="44">
        <f>$F88*'[1]INTERNAL PARAMETERS-2'!X88*(1-VLOOKUP(Y$4,'[1]INTERNAL PARAMETERS-1'!$B$5:$J$44,4, FALSE))</f>
        <v>717.43584476799992</v>
      </c>
      <c r="BN88" s="44">
        <f>$F88*'[1]INTERNAL PARAMETERS-2'!Y88*(1-VLOOKUP(Z$4,'[1]INTERNAL PARAMETERS-1'!$B$5:$J$44,4, FALSE))</f>
        <v>1299.0258640299999</v>
      </c>
      <c r="BO88" s="44">
        <f>$F88*'[1]INTERNAL PARAMETERS-2'!Z88*(1-VLOOKUP(AA$4,'[1]INTERNAL PARAMETERS-1'!$B$5:$J$44,4, FALSE))</f>
        <v>1040.068104056</v>
      </c>
      <c r="BP88" s="44">
        <f>$F88*'[1]INTERNAL PARAMETERS-2'!AA88*(1-VLOOKUP(AB$4,'[1]INTERNAL PARAMETERS-1'!$B$5:$J$44,4, FALSE))</f>
        <v>466.96986754800002</v>
      </c>
      <c r="BQ88" s="44">
        <f>$F88*'[1]INTERNAL PARAMETERS-2'!AB88*(1-VLOOKUP(AC$4,'[1]INTERNAL PARAMETERS-1'!$B$5:$J$44,4, FALSE))</f>
        <v>3926.7925265739996</v>
      </c>
      <c r="BR88" s="44">
        <f>$F88*'[1]INTERNAL PARAMETERS-2'!AC88*(1-VLOOKUP(AD$4,'[1]INTERNAL PARAMETERS-1'!$B$5:$J$44,4, FALSE))</f>
        <v>305.65373790399997</v>
      </c>
      <c r="BS88" s="44">
        <f>$F88*'[1]INTERNAL PARAMETERS-2'!AD88*(1-VLOOKUP(AE$4,'[1]INTERNAL PARAMETERS-1'!$B$5:$J$44,4, FALSE))</f>
        <v>101.88373861399999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72.168804129999998</v>
      </c>
      <c r="CA88" s="44">
        <f>$F88*'[1]INTERNAL PARAMETERS-2'!AL88*(1-VLOOKUP(AM$4,'[1]INTERNAL PARAMETERS-1'!$B$5:$J$44,4, FALSE))</f>
        <v>441.49956341000001</v>
      </c>
      <c r="CB88" s="44">
        <f>$F88*'[1]INTERNAL PARAMETERS-2'!AM88*(1-VLOOKUP(AN$4,'[1]INTERNAL PARAMETERS-1'!$B$5:$J$44,4, FALSE))</f>
        <v>131.60119516</v>
      </c>
      <c r="CC88" s="44">
        <f>$F88*'[1]INTERNAL PARAMETERS-2'!AN88*(1-VLOOKUP(AO$4,'[1]INTERNAL PARAMETERS-1'!$B$5:$J$44,4, FALSE))</f>
        <v>267.44702066600001</v>
      </c>
      <c r="CD88" s="44">
        <f>$F88*'[1]INTERNAL PARAMETERS-2'!AO88*(1-VLOOKUP(AP$4,'[1]INTERNAL PARAMETERS-1'!$B$5:$J$44,4, FALSE))</f>
        <v>963.65719164200004</v>
      </c>
      <c r="CE88" s="44">
        <f>$F88*'[1]INTERNAL PARAMETERS-2'!AP88*(1-VLOOKUP(AQ$4,'[1]INTERNAL PARAMETERS-1'!$B$5:$J$44,4, FALSE))</f>
        <v>174.05254274399999</v>
      </c>
      <c r="CF88" s="44">
        <f>$F88*'[1]INTERNAL PARAMETERS-2'!AQ88*(1-VLOOKUP(AR$4,'[1]INTERNAL PARAMETERS-1'!$B$5:$J$44,4, FALSE))</f>
        <v>12.7364131</v>
      </c>
      <c r="CG88" s="44">
        <f>$F88*'[1]INTERNAL PARAMETERS-2'!AR88*(1-VLOOKUP(AS$4,'[1]INTERNAL PARAMETERS-1'!$B$5:$J$44,4, FALSE))</f>
        <v>4.2446303460000001</v>
      </c>
      <c r="CH88" s="43">
        <f>$F88*'[1]INTERNAL PARAMETERS-2'!AS88*(1-VLOOKUP(AT$4,'[1]INTERNAL PARAMETERS-1'!$B$5:$J$44,4, FALSE))</f>
        <v>0</v>
      </c>
      <c r="CI88" s="42">
        <f t="shared" si="1"/>
        <v>25220.625044124004</v>
      </c>
    </row>
    <row r="89" spans="3:87" x14ac:dyDescent="0.5">
      <c r="C89" s="27" t="s">
        <v>10</v>
      </c>
      <c r="D89" s="26" t="s">
        <v>81</v>
      </c>
      <c r="E89" s="26" t="s">
        <v>68</v>
      </c>
      <c r="F89" s="124">
        <f>OVERALL2021!AI89</f>
        <v>16412.36</v>
      </c>
      <c r="G89" s="45">
        <f>$F89*'[1]INTERNAL PARAMETERS-2'!F89*VLOOKUP(G$4,'[1]INTERNAL PARAMETERS-1'!$B$5:$J$44,4, FALSE)</f>
        <v>153.08628790000003</v>
      </c>
      <c r="H89" s="44">
        <f>$F89*'[1]INTERNAL PARAMETERS-2'!G89*VLOOKUP(H$4,'[1]INTERNAL PARAMETERS-1'!$B$5:$J$44,4, FALSE)</f>
        <v>103.245233052</v>
      </c>
      <c r="I89" s="44">
        <f>$F89*'[1]INTERNAL PARAMETERS-2'!H89*VLOOKUP(I$4,'[1]INTERNAL PARAMETERS-1'!$B$5:$J$44,4, FALSE)</f>
        <v>170.26059171300003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3.5598408839999998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62.658861822600002</v>
      </c>
      <c r="N89" s="44">
        <f>$F89*'[1]INTERNAL PARAMETERS-2'!M89*VLOOKUP(N$4,'[1]INTERNAL PARAMETERS-1'!$B$5:$J$44,4, FALSE)</f>
        <v>17.622853611800004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7.1196817679999995</v>
      </c>
      <c r="S89" s="44">
        <f>$F89*'[1]INTERNAL PARAMETERS-2'!R89*VLOOKUP(S$4,'[1]INTERNAL PARAMETERS-1'!$B$5:$J$44,4, FALSE)</f>
        <v>48.867555714600002</v>
      </c>
      <c r="T89" s="44">
        <f>$F89*'[1]INTERNAL PARAMETERS-2'!S89*VLOOKUP(T$4,'[1]INTERNAL PARAMETERS-1'!$B$5:$J$44,4, FALSE)</f>
        <v>4.9842696084000009</v>
      </c>
      <c r="U89" s="44">
        <f>$F89*'[1]INTERNAL PARAMETERS-2'!T89*VLOOKUP(U$4,'[1]INTERNAL PARAMETERS-1'!$B$5:$J$44,4, FALSE)</f>
        <v>8.5442746160000009</v>
      </c>
      <c r="V89" s="44">
        <f>$F89*'[1]INTERNAL PARAMETERS-2'!U89*VLOOKUP(V$4,'[1]INTERNAL PARAMETERS-1'!$B$5:$J$44,4, FALSE)</f>
        <v>86.512011413999986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7.1196817679999995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32.041850427999996</v>
      </c>
      <c r="AJ89" s="44">
        <f>$F89*'[1]INTERNAL PARAMETERS-2'!AI89*VLOOKUP(AJ$4,'[1]INTERNAL PARAMETERS-1'!$B$5:$J$44,4, FALSE)</f>
        <v>17.800845656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3234.9512425470002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1190.5183746293999</v>
      </c>
      <c r="BB89" s="44">
        <f>$F89*'[1]INTERNAL PARAMETERS-2'!M89*(1-VLOOKUP(N$4,'[1]INTERNAL PARAMETERS-1'!$B$5:$J$44,4, FALSE))</f>
        <v>334.83421862420005</v>
      </c>
      <c r="BC89" s="44">
        <f>$F89*'[1]INTERNAL PARAMETERS-2'!N89*(1-VLOOKUP(O$4,'[1]INTERNAL PARAMETERS-1'!$B$5:$J$44,4, FALSE))</f>
        <v>1829.9239792120002</v>
      </c>
      <c r="BD89" s="44">
        <f>$F89*'[1]INTERNAL PARAMETERS-2'!O89*(1-VLOOKUP(P$4,'[1]INTERNAL PARAMETERS-1'!$B$5:$J$44,4, FALSE))</f>
        <v>309.73405792</v>
      </c>
      <c r="BE89" s="44">
        <f>$F89*'[1]INTERNAL PARAMETERS-2'!P89*(1-VLOOKUP(Q$4,'[1]INTERNAL PARAMETERS-1'!$B$5:$J$44,4, FALSE))</f>
        <v>466.38182794000005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928.4835585774</v>
      </c>
      <c r="BH89" s="44">
        <f>$F89*'[1]INTERNAL PARAMETERS-2'!S89*(1-VLOOKUP(T$4,'[1]INTERNAL PARAMETERS-1'!$B$5:$J$44,4, FALSE))</f>
        <v>44.858426475600005</v>
      </c>
      <c r="BI89" s="44">
        <f>$F89*'[1]INTERNAL PARAMETERS-2'!T89*(1-VLOOKUP(U$4,'[1]INTERNAL PARAMETERS-1'!$B$5:$J$44,4, FALSE))</f>
        <v>34.177098464000004</v>
      </c>
      <c r="BJ89" s="44">
        <f>$F89*'[1]INTERNAL PARAMETERS-2'!U89*(1-VLOOKUP(V$4,'[1]INTERNAL PARAMETERS-1'!$B$5:$J$44,4, FALSE))</f>
        <v>490.23473134599993</v>
      </c>
      <c r="BK89" s="44">
        <f>$F89*'[1]INTERNAL PARAMETERS-2'!V89*(1-VLOOKUP(W$4,'[1]INTERNAL PARAMETERS-1'!$B$5:$J$44,4, FALSE))</f>
        <v>437.899818396</v>
      </c>
      <c r="BL89" s="44">
        <f>$F89*'[1]INTERNAL PARAMETERS-2'!W89*(1-VLOOKUP(X$4,'[1]INTERNAL PARAMETERS-1'!$B$5:$J$44,4, FALSE))</f>
        <v>569.627060992</v>
      </c>
      <c r="BM89" s="44">
        <f>$F89*'[1]INTERNAL PARAMETERS-2'!X89*(1-VLOOKUP(Y$4,'[1]INTERNAL PARAMETERS-1'!$B$5:$J$44,4, FALSE))</f>
        <v>512.66304190400001</v>
      </c>
      <c r="BN89" s="44">
        <f>$F89*'[1]INTERNAL PARAMETERS-2'!Y89*(1-VLOOKUP(Z$4,'[1]INTERNAL PARAMETERS-1'!$B$5:$J$44,4, FALSE))</f>
        <v>676.4321349280001</v>
      </c>
      <c r="BO89" s="44">
        <f>$F89*'[1]INTERNAL PARAMETERS-2'!Z89*(1-VLOOKUP(AA$4,'[1]INTERNAL PARAMETERS-1'!$B$5:$J$44,4, FALSE))</f>
        <v>477.06135059200005</v>
      </c>
      <c r="BP89" s="44">
        <f>$F89*'[1]INTERNAL PARAMETERS-2'!AA89*(1-VLOOKUP(AB$4,'[1]INTERNAL PARAMETERS-1'!$B$5:$J$44,4, FALSE))</f>
        <v>302.61437615199998</v>
      </c>
      <c r="BQ89" s="44">
        <f>$F89*'[1]INTERNAL PARAMETERS-2'!AB89*(1-VLOOKUP(AC$4,'[1]INTERNAL PARAMETERS-1'!$B$5:$J$44,4, FALSE))</f>
        <v>2413.7920449759999</v>
      </c>
      <c r="BR89" s="44">
        <f>$F89*'[1]INTERNAL PARAMETERS-2'!AC89*(1-VLOOKUP(AD$4,'[1]INTERNAL PARAMETERS-1'!$B$5:$J$44,4, FALSE))</f>
        <v>128.165760476</v>
      </c>
      <c r="BS89" s="44">
        <f>$F89*'[1]INTERNAL PARAMETERS-2'!AD89*(1-VLOOKUP(AE$4,'[1]INTERNAL PARAMETERS-1'!$B$5:$J$44,4, FALSE))</f>
        <v>81.884546512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53.402536968</v>
      </c>
      <c r="CA89" s="44">
        <f>$F89*'[1]INTERNAL PARAMETERS-2'!AL89*(1-VLOOKUP(AM$4,'[1]INTERNAL PARAMETERS-1'!$B$5:$J$44,4, FALSE))</f>
        <v>220.72982963999999</v>
      </c>
      <c r="CB89" s="44">
        <f>$F89*'[1]INTERNAL PARAMETERS-2'!AM89*(1-VLOOKUP(AN$4,'[1]INTERNAL PARAMETERS-1'!$B$5:$J$44,4, FALSE))</f>
        <v>60.522218736000006</v>
      </c>
      <c r="CC89" s="44">
        <f>$F89*'[1]INTERNAL PARAMETERS-2'!AN89*(1-VLOOKUP(AO$4,'[1]INTERNAL PARAMETERS-1'!$B$5:$J$44,4, FALSE))</f>
        <v>170.88713355600001</v>
      </c>
      <c r="CD89" s="44">
        <f>$F89*'[1]INTERNAL PARAMETERS-2'!AO89*(1-VLOOKUP(AP$4,'[1]INTERNAL PARAMETERS-1'!$B$5:$J$44,4, FALSE))</f>
        <v>637.26896149599997</v>
      </c>
      <c r="CE89" s="44">
        <f>$F89*'[1]INTERNAL PARAMETERS-2'!AP89*(1-VLOOKUP(AQ$4,'[1]INTERNAL PARAMETERS-1'!$B$5:$J$44,4, FALSE))</f>
        <v>81.884546512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16412.356717528</v>
      </c>
    </row>
    <row r="90" spans="3:87" x14ac:dyDescent="0.5">
      <c r="C90" s="27" t="s">
        <v>10</v>
      </c>
      <c r="D90" s="26" t="s">
        <v>81</v>
      </c>
      <c r="E90" s="26" t="s">
        <v>67</v>
      </c>
      <c r="F90" s="124">
        <f>OVERALL2021!AI90</f>
        <v>9783.7999999999993</v>
      </c>
      <c r="G90" s="45">
        <f>$F90*'[1]INTERNAL PARAMETERS-2'!F90*VLOOKUP(G$4,'[1]INTERNAL PARAMETERS-1'!$B$5:$J$44,4, FALSE)</f>
        <v>127.68054675999998</v>
      </c>
      <c r="H90" s="44">
        <f>$F90*'[1]INTERNAL PARAMETERS-2'!G90*VLOOKUP(H$4,'[1]INTERNAL PARAMETERS-1'!$B$5:$J$44,4, FALSE)</f>
        <v>60.084272559999995</v>
      </c>
      <c r="I90" s="44">
        <f>$F90*'[1]INTERNAL PARAMETERS-2'!H90*VLOOKUP(I$4,'[1]INTERNAL PARAMETERS-1'!$B$5:$J$44,4, FALSE)</f>
        <v>101.79931386299999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2.5036744199999998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42.309700667000001</v>
      </c>
      <c r="N90" s="44">
        <f>$F90*'[1]INTERNAL PARAMETERS-2'!M90*VLOOKUP(N$4,'[1]INTERNAL PARAMETERS-1'!$B$5:$J$44,4, FALSE)</f>
        <v>14.019794048000001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2.5036744199999998</v>
      </c>
      <c r="S90" s="44">
        <f>$F90*'[1]INTERNAL PARAMETERS-2'!R90*VLOOKUP(S$4,'[1]INTERNAL PARAMETERS-1'!$B$5:$J$44,4, FALSE)</f>
        <v>25.505290381999998</v>
      </c>
      <c r="T90" s="44">
        <f>$F90*'[1]INTERNAL PARAMETERS-2'!S90*VLOOKUP(T$4,'[1]INTERNAL PARAMETERS-1'!$B$5:$J$44,4, FALSE)</f>
        <v>3.004213628</v>
      </c>
      <c r="U90" s="44">
        <f>$F90*'[1]INTERNAL PARAMETERS-2'!T90*VLOOKUP(U$4,'[1]INTERNAL PARAMETERS-1'!$B$5:$J$44,4, FALSE)</f>
        <v>2.5034787440000001</v>
      </c>
      <c r="V90" s="44">
        <f>$F90*'[1]INTERNAL PARAMETERS-2'!U90*VLOOKUP(V$4,'[1]INTERNAL PARAMETERS-1'!$B$5:$J$44,4, FALSE)</f>
        <v>40.932728654999998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5.0073488399999997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10.0137193</v>
      </c>
      <c r="AJ90" s="44">
        <f>$F90*'[1]INTERNAL PARAMETERS-2'!AI90*VLOOKUP(AJ$4,'[1]INTERNAL PARAMETERS-1'!$B$5:$J$44,4, FALSE)</f>
        <v>7.5110232599999991</v>
      </c>
      <c r="AK90" s="44">
        <f>$F90*'[1]INTERNAL PARAMETERS-2'!AJ90*VLOOKUP(AK$4,'[1]INTERNAL PARAMETERS-1'!$B$5:$J$44,4, FALSE)</f>
        <v>5.0073488399999997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1934.1869633969995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803.88431267299995</v>
      </c>
      <c r="BB90" s="44">
        <f>$F90*'[1]INTERNAL PARAMETERS-2'!M90*(1-VLOOKUP(N$4,'[1]INTERNAL PARAMETERS-1'!$B$5:$J$44,4, FALSE))</f>
        <v>266.37608691200001</v>
      </c>
      <c r="BC90" s="44">
        <f>$F90*'[1]INTERNAL PARAMETERS-2'!N90*(1-VLOOKUP(O$4,'[1]INTERNAL PARAMETERS-1'!$B$5:$J$44,4, FALSE))</f>
        <v>1189.1768628999998</v>
      </c>
      <c r="BD90" s="44">
        <f>$F90*'[1]INTERNAL PARAMETERS-2'!O90*(1-VLOOKUP(P$4,'[1]INTERNAL PARAMETERS-1'!$B$5:$J$44,4, FALSE))</f>
        <v>222.81430443999997</v>
      </c>
      <c r="BE90" s="44">
        <f>$F90*'[1]INTERNAL PARAMETERS-2'!P90*(1-VLOOKUP(Q$4,'[1]INTERNAL PARAMETERS-1'!$B$5:$J$44,4, FALSE))</f>
        <v>267.87750885999998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484.60051725799997</v>
      </c>
      <c r="BH90" s="44">
        <f>$F90*'[1]INTERNAL PARAMETERS-2'!S90*(1-VLOOKUP(T$4,'[1]INTERNAL PARAMETERS-1'!$B$5:$J$44,4, FALSE))</f>
        <v>27.037922651999999</v>
      </c>
      <c r="BI90" s="44">
        <f>$F90*'[1]INTERNAL PARAMETERS-2'!T90*(1-VLOOKUP(U$4,'[1]INTERNAL PARAMETERS-1'!$B$5:$J$44,4, FALSE))</f>
        <v>10.013914976000001</v>
      </c>
      <c r="BJ90" s="44">
        <f>$F90*'[1]INTERNAL PARAMETERS-2'!U90*(1-VLOOKUP(V$4,'[1]INTERNAL PARAMETERS-1'!$B$5:$J$44,4, FALSE))</f>
        <v>231.95212904499999</v>
      </c>
      <c r="BK90" s="44">
        <f>$F90*'[1]INTERNAL PARAMETERS-2'!V90*(1-VLOOKUP(W$4,'[1]INTERNAL PARAMETERS-1'!$B$5:$J$44,4, FALSE))</f>
        <v>212.80058513999998</v>
      </c>
      <c r="BL90" s="44">
        <f>$F90*'[1]INTERNAL PARAMETERS-2'!W90*(1-VLOOKUP(X$4,'[1]INTERNAL PARAMETERS-1'!$B$5:$J$44,4, FALSE))</f>
        <v>413.08279817999994</v>
      </c>
      <c r="BM90" s="44">
        <f>$F90*'[1]INTERNAL PARAMETERS-2'!X90*(1-VLOOKUP(Y$4,'[1]INTERNAL PARAMETERS-1'!$B$5:$J$44,4, FALSE))</f>
        <v>280.39588096</v>
      </c>
      <c r="BN90" s="44">
        <f>$F90*'[1]INTERNAL PARAMETERS-2'!Y90*(1-VLOOKUP(Z$4,'[1]INTERNAL PARAMETERS-1'!$B$5:$J$44,4, FALSE))</f>
        <v>410.57912375999996</v>
      </c>
      <c r="BO90" s="44">
        <f>$F90*'[1]INTERNAL PARAMETERS-2'!Z90*(1-VLOOKUP(AA$4,'[1]INTERNAL PARAMETERS-1'!$B$5:$J$44,4, FALSE))</f>
        <v>285.40225141999997</v>
      </c>
      <c r="BP90" s="44">
        <f>$F90*'[1]INTERNAL PARAMETERS-2'!AA90*(1-VLOOKUP(AB$4,'[1]INTERNAL PARAMETERS-1'!$B$5:$J$44,4, FALSE))</f>
        <v>102.64478093999999</v>
      </c>
      <c r="BQ90" s="44">
        <f>$F90*'[1]INTERNAL PARAMETERS-2'!AB90*(1-VLOOKUP(AC$4,'[1]INTERNAL PARAMETERS-1'!$B$5:$J$44,4, FALSE))</f>
        <v>1379.44535664</v>
      </c>
      <c r="BR90" s="44">
        <f>$F90*'[1]INTERNAL PARAMETERS-2'!AC90*(1-VLOOKUP(AD$4,'[1]INTERNAL PARAMETERS-1'!$B$5:$J$44,4, FALSE))</f>
        <v>80.112689540000005</v>
      </c>
      <c r="BS90" s="44">
        <f>$F90*'[1]INTERNAL PARAMETERS-2'!AD90*(1-VLOOKUP(AE$4,'[1]INTERNAL PARAMETERS-1'!$B$5:$J$44,4, FALSE))</f>
        <v>35.04948512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17.52474256</v>
      </c>
      <c r="CA90" s="44">
        <f>$F90*'[1]INTERNAL PARAMETERS-2'!AL90*(1-VLOOKUP(AM$4,'[1]INTERNAL PARAMETERS-1'!$B$5:$J$44,4, FALSE))</f>
        <v>110.15580419999999</v>
      </c>
      <c r="CB90" s="44">
        <f>$F90*'[1]INTERNAL PARAMETERS-2'!AM90*(1-VLOOKUP(AN$4,'[1]INTERNAL PARAMETERS-1'!$B$5:$J$44,4, FALSE))</f>
        <v>17.52474256</v>
      </c>
      <c r="CC90" s="44">
        <f>$F90*'[1]INTERNAL PARAMETERS-2'!AN90*(1-VLOOKUP(AO$4,'[1]INTERNAL PARAMETERS-1'!$B$5:$J$44,4, FALSE))</f>
        <v>110.15580419999999</v>
      </c>
      <c r="CD90" s="44">
        <f>$F90*'[1]INTERNAL PARAMETERS-2'!AO90*(1-VLOOKUP(AP$4,'[1]INTERNAL PARAMETERS-1'!$B$5:$J$44,4, FALSE))</f>
        <v>373.02596421999993</v>
      </c>
      <c r="CE90" s="44">
        <f>$F90*'[1]INTERNAL PARAMETERS-2'!AP90*(1-VLOOKUP(AQ$4,'[1]INTERNAL PARAMETERS-1'!$B$5:$J$44,4, FALSE))</f>
        <v>62.587946979999998</v>
      </c>
      <c r="CF90" s="44">
        <f>$F90*'[1]INTERNAL PARAMETERS-2'!AQ90*(1-VLOOKUP(AR$4,'[1]INTERNAL PARAMETERS-1'!$B$5:$J$44,4, FALSE))</f>
        <v>2.5036744199999998</v>
      </c>
      <c r="CG90" s="44">
        <f>$F90*'[1]INTERNAL PARAMETERS-2'!AR90*(1-VLOOKUP(AS$4,'[1]INTERNAL PARAMETERS-1'!$B$5:$J$44,4, FALSE))</f>
        <v>2.5036744199999998</v>
      </c>
      <c r="CH90" s="43">
        <f>$F90*'[1]INTERNAL PARAMETERS-2'!AS90*(1-VLOOKUP(AT$4,'[1]INTERNAL PARAMETERS-1'!$B$5:$J$44,4, FALSE))</f>
        <v>0</v>
      </c>
      <c r="CI90" s="42">
        <f t="shared" si="1"/>
        <v>9783.8019567599968</v>
      </c>
    </row>
    <row r="91" spans="3:87" x14ac:dyDescent="0.5">
      <c r="C91" s="27" t="s">
        <v>10</v>
      </c>
      <c r="D91" s="26" t="s">
        <v>81</v>
      </c>
      <c r="E91" s="26" t="s">
        <v>66</v>
      </c>
      <c r="F91" s="124">
        <f>OVERALL2021!AI91</f>
        <v>5805.67</v>
      </c>
      <c r="G91" s="45">
        <f>$F91*'[1]INTERNAL PARAMETERS-2'!F91*VLOOKUP(G$4,'[1]INTERNAL PARAMETERS-1'!$B$5:$J$44,4, FALSE)</f>
        <v>31.829585775000002</v>
      </c>
      <c r="H91" s="44">
        <f>$F91*'[1]INTERNAL PARAMETERS-2'!G91*VLOOKUP(H$4,'[1]INTERNAL PARAMETERS-1'!$B$5:$J$44,4, FALSE)</f>
        <v>20.689085612</v>
      </c>
      <c r="I91" s="44">
        <f>$F91*'[1]INTERNAL PARAMETERS-2'!H91*VLOOKUP(I$4,'[1]INTERNAL PARAMETERS-1'!$B$5:$J$44,4, FALSE)</f>
        <v>61.394611909799998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34.534824796549998</v>
      </c>
      <c r="N91" s="44">
        <f>$F91*'[1]INTERNAL PARAMETERS-2'!M91*VLOOKUP(N$4,'[1]INTERNAL PARAMETERS-1'!$B$5:$J$44,4, FALSE)</f>
        <v>6.8433173991000009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14.04092580995</v>
      </c>
      <c r="T91" s="44">
        <f>$F91*'[1]INTERNAL PARAMETERS-2'!S91*VLOOKUP(T$4,'[1]INTERNAL PARAMETERS-1'!$B$5:$J$44,4, FALSE)</f>
        <v>1.9097751464999999</v>
      </c>
      <c r="U91" s="44">
        <f>$F91*'[1]INTERNAL PARAMETERS-2'!T91*VLOOKUP(U$4,'[1]INTERNAL PARAMETERS-1'!$B$5:$J$44,4, FALSE)</f>
        <v>0.63653365880000001</v>
      </c>
      <c r="V91" s="44">
        <f>$F91*'[1]INTERNAL PARAMETERS-2'!U91*VLOOKUP(V$4,'[1]INTERNAL PARAMETERS-1'!$B$5:$J$44,4, FALSE)</f>
        <v>27.214078125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3.182668294</v>
      </c>
      <c r="AJ91" s="44">
        <f>$F91*'[1]INTERNAL PARAMETERS-2'!AI91*VLOOKUP(AJ$4,'[1]INTERNAL PARAMETERS-1'!$B$5:$J$44,4, FALSE)</f>
        <v>6.365917155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1166.4976262861999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656.16167113444988</v>
      </c>
      <c r="BB91" s="44">
        <f>$F91*'[1]INTERNAL PARAMETERS-2'!M91*(1-VLOOKUP(N$4,'[1]INTERNAL PARAMETERS-1'!$B$5:$J$44,4, FALSE))</f>
        <v>130.02303058289999</v>
      </c>
      <c r="BC91" s="44">
        <f>$F91*'[1]INTERNAL PARAMETERS-2'!N91*(1-VLOOKUP(O$4,'[1]INTERNAL PARAMETERS-1'!$B$5:$J$44,4, FALSE))</f>
        <v>716.16016455099998</v>
      </c>
      <c r="BD91" s="44">
        <f>$F91*'[1]INTERNAL PARAMETERS-2'!O91*(1-VLOOKUP(P$4,'[1]INTERNAL PARAMETERS-1'!$B$5:$J$44,4, FALSE))</f>
        <v>119.359930664</v>
      </c>
      <c r="BE91" s="44">
        <f>$F91*'[1]INTERNAL PARAMETERS-2'!P91*(1-VLOOKUP(Q$4,'[1]INTERNAL PARAMETERS-1'!$B$5:$J$44,4, FALSE))</f>
        <v>200.52493896500002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266.77759038904998</v>
      </c>
      <c r="BH91" s="44">
        <f>$F91*'[1]INTERNAL PARAMETERS-2'!S91*(1-VLOOKUP(T$4,'[1]INTERNAL PARAMETERS-1'!$B$5:$J$44,4, FALSE))</f>
        <v>17.187976318499999</v>
      </c>
      <c r="BI91" s="44">
        <f>$F91*'[1]INTERNAL PARAMETERS-2'!T91*(1-VLOOKUP(U$4,'[1]INTERNAL PARAMETERS-1'!$B$5:$J$44,4, FALSE))</f>
        <v>2.5461346352000001</v>
      </c>
      <c r="BJ91" s="44">
        <f>$F91*'[1]INTERNAL PARAMETERS-2'!U91*(1-VLOOKUP(V$4,'[1]INTERNAL PARAMETERS-1'!$B$5:$J$44,4, FALSE))</f>
        <v>154.21310937499999</v>
      </c>
      <c r="BK91" s="44">
        <f>$F91*'[1]INTERNAL PARAMETERS-2'!V91*(1-VLOOKUP(W$4,'[1]INTERNAL PARAMETERS-1'!$B$5:$J$44,4, FALSE))</f>
        <v>117.76859651700001</v>
      </c>
      <c r="BL91" s="44">
        <f>$F91*'[1]INTERNAL PARAMETERS-2'!W91*(1-VLOOKUP(X$4,'[1]INTERNAL PARAMETERS-1'!$B$5:$J$44,4, FALSE))</f>
        <v>225.988027018</v>
      </c>
      <c r="BM91" s="44">
        <f>$F91*'[1]INTERNAL PARAMETERS-2'!X91*(1-VLOOKUP(Y$4,'[1]INTERNAL PARAMETERS-1'!$B$5:$J$44,4, FALSE))</f>
        <v>194.15902181000001</v>
      </c>
      <c r="BN91" s="44">
        <f>$F91*'[1]INTERNAL PARAMETERS-2'!Y91*(1-VLOOKUP(Z$4,'[1]INTERNAL PARAMETERS-1'!$B$5:$J$44,4, FALSE))</f>
        <v>194.15902181000001</v>
      </c>
      <c r="BO91" s="44">
        <f>$F91*'[1]INTERNAL PARAMETERS-2'!Z91*(1-VLOOKUP(AA$4,'[1]INTERNAL PARAMETERS-1'!$B$5:$J$44,4, FALSE))</f>
        <v>157.55543359400002</v>
      </c>
      <c r="BP91" s="44">
        <f>$F91*'[1]INTERNAL PARAMETERS-2'!AA91*(1-VLOOKUP(AB$4,'[1]INTERNAL PARAMETERS-1'!$B$5:$J$44,4, FALSE))</f>
        <v>47.744088379000004</v>
      </c>
      <c r="BQ91" s="44">
        <f>$F91*'[1]INTERNAL PARAMETERS-2'!AB91*(1-VLOOKUP(AC$4,'[1]INTERNAL PARAMETERS-1'!$B$5:$J$44,4, FALSE))</f>
        <v>824.37959505200001</v>
      </c>
      <c r="BR91" s="44">
        <f>$F91*'[1]INTERNAL PARAMETERS-2'!AC91*(1-VLOOKUP(AD$4,'[1]INTERNAL PARAMETERS-1'!$B$5:$J$44,4, FALSE))</f>
        <v>22.280419759000001</v>
      </c>
      <c r="BS91" s="44">
        <f>$F91*'[1]INTERNAL PARAMETERS-2'!AD91*(1-VLOOKUP(AE$4,'[1]INTERNAL PARAMETERS-1'!$B$5:$J$44,4, FALSE))</f>
        <v>14.323168457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9.5485854490000008</v>
      </c>
      <c r="CA91" s="44">
        <f>$F91*'[1]INTERNAL PARAMETERS-2'!AL91*(1-VLOOKUP(AM$4,'[1]INTERNAL PARAMETERS-1'!$B$5:$J$44,4, FALSE))</f>
        <v>65.249925130000008</v>
      </c>
      <c r="CB91" s="44">
        <f>$F91*'[1]INTERNAL PARAMETERS-2'!AM91*(1-VLOOKUP(AN$4,'[1]INTERNAL PARAMETERS-1'!$B$5:$J$44,4, FALSE))</f>
        <v>22.280419759000001</v>
      </c>
      <c r="CC91" s="44">
        <f>$F91*'[1]INTERNAL PARAMETERS-2'!AN91*(1-VLOOKUP(AO$4,'[1]INTERNAL PARAMETERS-1'!$B$5:$J$44,4, FALSE))</f>
        <v>28.646336913999999</v>
      </c>
      <c r="CD91" s="44">
        <f>$F91*'[1]INTERNAL PARAMETERS-2'!AO91*(1-VLOOKUP(AP$4,'[1]INTERNAL PARAMETERS-1'!$B$5:$J$44,4, FALSE))</f>
        <v>211.66485856099999</v>
      </c>
      <c r="CE91" s="44">
        <f>$F91*'[1]INTERNAL PARAMETERS-2'!AP91*(1-VLOOKUP(AQ$4,'[1]INTERNAL PARAMETERS-1'!$B$5:$J$44,4, FALSE))</f>
        <v>23.871753905999999</v>
      </c>
      <c r="CF91" s="44">
        <f>$F91*'[1]INTERNAL PARAMETERS-2'!AQ91*(1-VLOOKUP(AR$4,'[1]INTERNAL PARAMETERS-1'!$B$5:$J$44,4, FALSE))</f>
        <v>3.182668294</v>
      </c>
      <c r="CG91" s="44">
        <f>$F91*'[1]INTERNAL PARAMETERS-2'!AR91*(1-VLOOKUP(AS$4,'[1]INTERNAL PARAMETERS-1'!$B$5:$J$44,4, FALSE))</f>
        <v>4.7745830080000005</v>
      </c>
      <c r="CH91" s="43">
        <f>$F91*'[1]INTERNAL PARAMETERS-2'!AS91*(1-VLOOKUP(AT$4,'[1]INTERNAL PARAMETERS-1'!$B$5:$J$44,4, FALSE))</f>
        <v>0</v>
      </c>
      <c r="CI91" s="42">
        <f t="shared" si="1"/>
        <v>5805.6699999999992</v>
      </c>
    </row>
    <row r="92" spans="3:87" x14ac:dyDescent="0.5">
      <c r="C92" s="27" t="s">
        <v>10</v>
      </c>
      <c r="D92" s="26" t="s">
        <v>81</v>
      </c>
      <c r="E92" s="26" t="s">
        <v>65</v>
      </c>
      <c r="F92" s="124">
        <f>OVERALL2021!AI92</f>
        <v>3591.89</v>
      </c>
      <c r="G92" s="45">
        <f>$F92*'[1]INTERNAL PARAMETERS-2'!F92*VLOOKUP(G$4,'[1]INTERNAL PARAMETERS-1'!$B$5:$J$44,4, FALSE)</f>
        <v>12.184050069</v>
      </c>
      <c r="H92" s="44">
        <f>$F92*'[1]INTERNAL PARAMETERS-2'!G92*VLOOKUP(H$4,'[1]INTERNAL PARAMETERS-1'!$B$5:$J$44,4, FALSE)</f>
        <v>13.402419156999999</v>
      </c>
      <c r="I92" s="44">
        <f>$F92*'[1]INTERNAL PARAMETERS-2'!H92*VLOOKUP(I$4,'[1]INTERNAL PARAMETERS-1'!$B$5:$J$44,4, FALSE)</f>
        <v>37.402979150749999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29.729355152</v>
      </c>
      <c r="N92" s="44">
        <f>$F92*'[1]INTERNAL PARAMETERS-2'!M92*VLOOKUP(N$4,'[1]INTERNAL PARAMETERS-1'!$B$5:$J$44,4, FALSE)</f>
        <v>4.5690636744999997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8.8968241788000011</v>
      </c>
      <c r="T92" s="44">
        <f>$F92*'[1]INTERNAL PARAMETERS-2'!S92*VLOOKUP(T$4,'[1]INTERNAL PARAMETERS-1'!$B$5:$J$44,4, FALSE)</f>
        <v>0.97473118929999991</v>
      </c>
      <c r="U92" s="44">
        <f>$F92*'[1]INTERNAL PARAMETERS-2'!T92*VLOOKUP(U$4,'[1]INTERNAL PARAMETERS-1'!$B$5:$J$44,4, FALSE)</f>
        <v>0.73102145279999997</v>
      </c>
      <c r="V92" s="44">
        <f>$F92*'[1]INTERNAL PARAMETERS-2'!U92*VLOOKUP(V$4,'[1]INTERNAL PARAMETERS-1'!$B$5:$J$44,4, FALSE)</f>
        <v>19.190067432900001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3.6551072639999997</v>
      </c>
      <c r="AJ92" s="44">
        <f>$F92*'[1]INTERNAL PARAMETERS-2'!AI92*VLOOKUP(AJ$4,'[1]INTERNAL PARAMETERS-1'!$B$5:$J$44,4, FALSE)</f>
        <v>1.218369088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710.65660386424986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564.85774788799995</v>
      </c>
      <c r="BB92" s="44">
        <f>$F92*'[1]INTERNAL PARAMETERS-2'!M92*(1-VLOOKUP(N$4,'[1]INTERNAL PARAMETERS-1'!$B$5:$J$44,4, FALSE))</f>
        <v>86.812209815499983</v>
      </c>
      <c r="BC92" s="44">
        <f>$F92*'[1]INTERNAL PARAMETERS-2'!N92*(1-VLOOKUP(O$4,'[1]INTERNAL PARAMETERS-1'!$B$5:$J$44,4, FALSE))</f>
        <v>403.29561325499998</v>
      </c>
      <c r="BD92" s="44">
        <f>$F92*'[1]INTERNAL PARAMETERS-2'!O92*(1-VLOOKUP(P$4,'[1]INTERNAL PARAMETERS-1'!$B$5:$J$44,4, FALSE))</f>
        <v>56.047133181999996</v>
      </c>
      <c r="BE92" s="44">
        <f>$F92*'[1]INTERNAL PARAMETERS-2'!P92*(1-VLOOKUP(Q$4,'[1]INTERNAL PARAMETERS-1'!$B$5:$J$44,4, FALSE))</f>
        <v>131.58889015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169.03965939719998</v>
      </c>
      <c r="BH92" s="44">
        <f>$F92*'[1]INTERNAL PARAMETERS-2'!S92*(1-VLOOKUP(T$4,'[1]INTERNAL PARAMETERS-1'!$B$5:$J$44,4, FALSE))</f>
        <v>8.7725807036999992</v>
      </c>
      <c r="BI92" s="44">
        <f>$F92*'[1]INTERNAL PARAMETERS-2'!T92*(1-VLOOKUP(U$4,'[1]INTERNAL PARAMETERS-1'!$B$5:$J$44,4, FALSE))</f>
        <v>2.9240858111999999</v>
      </c>
      <c r="BJ92" s="44">
        <f>$F92*'[1]INTERNAL PARAMETERS-2'!U92*(1-VLOOKUP(V$4,'[1]INTERNAL PARAMETERS-1'!$B$5:$J$44,4, FALSE))</f>
        <v>108.74371545309999</v>
      </c>
      <c r="BK92" s="44">
        <f>$F92*'[1]INTERNAL PARAMETERS-2'!V92*(1-VLOOKUP(W$4,'[1]INTERNAL PARAMETERS-1'!$B$5:$J$44,4, FALSE))</f>
        <v>73.105018791999996</v>
      </c>
      <c r="BL92" s="44">
        <f>$F92*'[1]INTERNAL PARAMETERS-2'!W92*(1-VLOOKUP(X$4,'[1]INTERNAL PARAMETERS-1'!$B$5:$J$44,4, FALSE))</f>
        <v>107.220430823</v>
      </c>
      <c r="BM92" s="44">
        <f>$F92*'[1]INTERNAL PARAMETERS-2'!X92*(1-VLOOKUP(Y$4,'[1]INTERNAL PARAMETERS-1'!$B$5:$J$44,4, FALSE))</f>
        <v>124.27831643299999</v>
      </c>
      <c r="BN92" s="44">
        <f>$F92*'[1]INTERNAL PARAMETERS-2'!Y92*(1-VLOOKUP(Z$4,'[1]INTERNAL PARAMETERS-1'!$B$5:$J$44,4, FALSE))</f>
        <v>125.496685521</v>
      </c>
      <c r="BO92" s="44">
        <f>$F92*'[1]INTERNAL PARAMETERS-2'!Z92*(1-VLOOKUP(AA$4,'[1]INTERNAL PARAMETERS-1'!$B$5:$J$44,4, FALSE))</f>
        <v>87.725807036999996</v>
      </c>
      <c r="BP92" s="44">
        <f>$F92*'[1]INTERNAL PARAMETERS-2'!AA92*(1-VLOOKUP(AB$4,'[1]INTERNAL PARAMETERS-1'!$B$5:$J$44,4, FALSE))</f>
        <v>34.115771219999999</v>
      </c>
      <c r="BQ92" s="44">
        <f>$F92*'[1]INTERNAL PARAMETERS-2'!AB92*(1-VLOOKUP(AC$4,'[1]INTERNAL PARAMETERS-1'!$B$5:$J$44,4, FALSE))</f>
        <v>436.193015387</v>
      </c>
      <c r="BR92" s="44">
        <f>$F92*'[1]INTERNAL PARAMETERS-2'!AC92*(1-VLOOKUP(AD$4,'[1]INTERNAL PARAMETERS-1'!$B$5:$J$44,4, FALSE))</f>
        <v>24.368459327</v>
      </c>
      <c r="BS92" s="44">
        <f>$F92*'[1]INTERNAL PARAMETERS-2'!AD92*(1-VLOOKUP(AE$4,'[1]INTERNAL PARAMETERS-1'!$B$5:$J$44,4, FALSE))</f>
        <v>7.3105737169999996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7.3105737169999996</v>
      </c>
      <c r="CA92" s="44">
        <f>$F92*'[1]INTERNAL PARAMETERS-2'!AL92*(1-VLOOKUP(AM$4,'[1]INTERNAL PARAMETERS-1'!$B$5:$J$44,4, FALSE))</f>
        <v>30.460304766999997</v>
      </c>
      <c r="CB92" s="44">
        <f>$F92*'[1]INTERNAL PARAMETERS-2'!AM92*(1-VLOOKUP(AN$4,'[1]INTERNAL PARAMETERS-1'!$B$5:$J$44,4, FALSE))</f>
        <v>9.7473118929999991</v>
      </c>
      <c r="CC92" s="44">
        <f>$F92*'[1]INTERNAL PARAMETERS-2'!AN92*(1-VLOOKUP(AO$4,'[1]INTERNAL PARAMETERS-1'!$B$5:$J$44,4, FALSE))</f>
        <v>24.368459327</v>
      </c>
      <c r="CD92" s="44">
        <f>$F92*'[1]INTERNAL PARAMETERS-2'!AO92*(1-VLOOKUP(AP$4,'[1]INTERNAL PARAMETERS-1'!$B$5:$J$44,4, FALSE))</f>
        <v>109.657528188</v>
      </c>
      <c r="CE92" s="44">
        <f>$F92*'[1]INTERNAL PARAMETERS-2'!AP92*(1-VLOOKUP(AQ$4,'[1]INTERNAL PARAMETERS-1'!$B$5:$J$44,4, FALSE))</f>
        <v>14.621147433999999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1.218369088</v>
      </c>
      <c r="CH92" s="43">
        <f>$F92*'[1]INTERNAL PARAMETERS-2'!AS92*(1-VLOOKUP(AT$4,'[1]INTERNAL PARAMETERS-1'!$B$5:$J$44,4, FALSE))</f>
        <v>0</v>
      </c>
      <c r="CI92" s="42">
        <f t="shared" si="1"/>
        <v>3591.8899999999985</v>
      </c>
    </row>
    <row r="93" spans="3:87" x14ac:dyDescent="0.5">
      <c r="C93" s="27" t="s">
        <v>10</v>
      </c>
      <c r="D93" s="26" t="s">
        <v>81</v>
      </c>
      <c r="E93" s="26" t="s">
        <v>64</v>
      </c>
      <c r="F93" s="124">
        <f>OVERALL2021!AI93</f>
        <v>1867.3</v>
      </c>
      <c r="G93" s="45">
        <f>$F93*'[1]INTERNAL PARAMETERS-2'!F93*VLOOKUP(G$4,'[1]INTERNAL PARAMETERS-1'!$B$5:$J$44,4, FALSE)</f>
        <v>5.5217928299999999</v>
      </c>
      <c r="H93" s="44">
        <f>$F93*'[1]INTERNAL PARAMETERS-2'!G93*VLOOKUP(H$4,'[1]INTERNAL PARAMETERS-1'!$B$5:$J$44,4, FALSE)</f>
        <v>1.8405976099999999</v>
      </c>
      <c r="I93" s="44">
        <f>$F93*'[1]INTERNAL PARAMETERS-2'!H93*VLOOKUP(I$4,'[1]INTERNAL PARAMETERS-1'!$B$5:$J$44,4, FALSE)</f>
        <v>20.861718349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21.121011627000001</v>
      </c>
      <c r="N93" s="44">
        <f>$F93*'[1]INTERNAL PARAMETERS-2'!M93*VLOOKUP(N$4,'[1]INTERNAL PARAMETERS-1'!$B$5:$J$44,4, FALSE)</f>
        <v>1.5645173050000001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0.92039216999999995</v>
      </c>
      <c r="S93" s="44">
        <f>$F93*'[1]INTERNAL PARAMETERS-2'!R93*VLOOKUP(S$4,'[1]INTERNAL PARAMETERS-1'!$B$5:$J$44,4, FALSE)</f>
        <v>3.7564474099999998</v>
      </c>
      <c r="T93" s="44">
        <f>$F93*'[1]INTERNAL PARAMETERS-2'!S93*VLOOKUP(T$4,'[1]INTERNAL PARAMETERS-1'!$B$5:$J$44,4, FALSE)</f>
        <v>0.46015873899999998</v>
      </c>
      <c r="U93" s="44">
        <f>$F93*'[1]INTERNAL PARAMETERS-2'!T93*VLOOKUP(U$4,'[1]INTERNAL PARAMETERS-1'!$B$5:$J$44,4, FALSE)</f>
        <v>0.18407843400000001</v>
      </c>
      <c r="V93" s="44">
        <f>$F93*'[1]INTERNAL PARAMETERS-2'!U93*VLOOKUP(V$4,'[1]INTERNAL PARAMETERS-1'!$B$5:$J$44,4, FALSE)</f>
        <v>5.9359693064999997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0.92039216999999995</v>
      </c>
      <c r="AJ93" s="44">
        <f>$F93*'[1]INTERNAL PARAMETERS-2'!AI93*VLOOKUP(AJ$4,'[1]INTERNAL PARAMETERS-1'!$B$5:$J$44,4, FALSE)</f>
        <v>0.92039216999999995</v>
      </c>
      <c r="AK93" s="44">
        <f>$F93*'[1]INTERNAL PARAMETERS-2'!AJ93*VLOOKUP(AK$4,'[1]INTERNAL PARAMETERS-1'!$B$5:$J$44,4, FALSE)</f>
        <v>0.92039216999999995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396.37264863099995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401.29922091299994</v>
      </c>
      <c r="BB93" s="44">
        <f>$F93*'[1]INTERNAL PARAMETERS-2'!M93*(1-VLOOKUP(N$4,'[1]INTERNAL PARAMETERS-1'!$B$5:$J$44,4, FALSE))</f>
        <v>29.725828794999998</v>
      </c>
      <c r="BC93" s="44">
        <f>$F93*'[1]INTERNAL PARAMETERS-2'!N93*(1-VLOOKUP(O$4,'[1]INTERNAL PARAMETERS-1'!$B$5:$J$44,4, FALSE))</f>
        <v>168.41589506</v>
      </c>
      <c r="BD93" s="44">
        <f>$F93*'[1]INTERNAL PARAMETERS-2'!O93*(1-VLOOKUP(P$4,'[1]INTERNAL PARAMETERS-1'!$B$5:$J$44,4, FALSE))</f>
        <v>32.210738269999993</v>
      </c>
      <c r="BE93" s="44">
        <f>$F93*'[1]INTERNAL PARAMETERS-2'!P93*(1-VLOOKUP(Q$4,'[1]INTERNAL PARAMETERS-1'!$B$5:$J$44,4, FALSE))</f>
        <v>75.465062199999991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71.372500789999989</v>
      </c>
      <c r="BH93" s="44">
        <f>$F93*'[1]INTERNAL PARAMETERS-2'!S93*(1-VLOOKUP(T$4,'[1]INTERNAL PARAMETERS-1'!$B$5:$J$44,4, FALSE))</f>
        <v>4.141428651</v>
      </c>
      <c r="BI93" s="44">
        <f>$F93*'[1]INTERNAL PARAMETERS-2'!T93*(1-VLOOKUP(U$4,'[1]INTERNAL PARAMETERS-1'!$B$5:$J$44,4, FALSE))</f>
        <v>0.73631373600000005</v>
      </c>
      <c r="BJ93" s="44">
        <f>$F93*'[1]INTERNAL PARAMETERS-2'!U93*(1-VLOOKUP(V$4,'[1]INTERNAL PARAMETERS-1'!$B$5:$J$44,4, FALSE))</f>
        <v>33.6371594035</v>
      </c>
      <c r="BK93" s="44">
        <f>$F93*'[1]INTERNAL PARAMETERS-2'!V93*(1-VLOOKUP(W$4,'[1]INTERNAL PARAMETERS-1'!$B$5:$J$44,4, FALSE))</f>
        <v>42.334118489999994</v>
      </c>
      <c r="BL93" s="44">
        <f>$F93*'[1]INTERNAL PARAMETERS-2'!W93*(1-VLOOKUP(X$4,'[1]INTERNAL PARAMETERS-1'!$B$5:$J$44,4, FALSE))</f>
        <v>49.69650893</v>
      </c>
      <c r="BM93" s="44">
        <f>$F93*'[1]INTERNAL PARAMETERS-2'!X93*(1-VLOOKUP(Y$4,'[1]INTERNAL PARAMETERS-1'!$B$5:$J$44,4, FALSE))</f>
        <v>62.580692200000001</v>
      </c>
      <c r="BN93" s="44">
        <f>$F93*'[1]INTERNAL PARAMETERS-2'!Y93*(1-VLOOKUP(Z$4,'[1]INTERNAL PARAMETERS-1'!$B$5:$J$44,4, FALSE))</f>
        <v>69.943269369999996</v>
      </c>
      <c r="BO93" s="44">
        <f>$F93*'[1]INTERNAL PARAMETERS-2'!Z93*(1-VLOOKUP(AA$4,'[1]INTERNAL PARAMETERS-1'!$B$5:$J$44,4, FALSE))</f>
        <v>38.652923270000002</v>
      </c>
      <c r="BP93" s="44">
        <f>$F93*'[1]INTERNAL PARAMETERS-2'!AA93*(1-VLOOKUP(AB$4,'[1]INTERNAL PARAMETERS-1'!$B$5:$J$44,4, FALSE))</f>
        <v>9.2029880500000001</v>
      </c>
      <c r="BQ93" s="44">
        <f>$F93*'[1]INTERNAL PARAMETERS-2'!AB93*(1-VLOOKUP(AC$4,'[1]INTERNAL PARAMETERS-1'!$B$5:$J$44,4, FALSE))</f>
        <v>204.30782854999998</v>
      </c>
      <c r="BR93" s="44">
        <f>$F93*'[1]INTERNAL PARAMETERS-2'!AC93*(1-VLOOKUP(AD$4,'[1]INTERNAL PARAMETERS-1'!$B$5:$J$44,4, FALSE))</f>
        <v>8.2827826099999999</v>
      </c>
      <c r="BS93" s="44">
        <f>$F93*'[1]INTERNAL PARAMETERS-2'!AD93*(1-VLOOKUP(AE$4,'[1]INTERNAL PARAMETERS-1'!$B$5:$J$44,4, FALSE))</f>
        <v>5.5217928299999999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1.8405976099999999</v>
      </c>
      <c r="CA93" s="44">
        <f>$F93*'[1]INTERNAL PARAMETERS-2'!AL93*(1-VLOOKUP(AM$4,'[1]INTERNAL PARAMETERS-1'!$B$5:$J$44,4, FALSE))</f>
        <v>6.4421849999999994</v>
      </c>
      <c r="CB93" s="44">
        <f>$F93*'[1]INTERNAL PARAMETERS-2'!AM93*(1-VLOOKUP(AN$4,'[1]INTERNAL PARAMETERS-1'!$B$5:$J$44,4, FALSE))</f>
        <v>6.4421849999999994</v>
      </c>
      <c r="CC93" s="44">
        <f>$F93*'[1]INTERNAL PARAMETERS-2'!AN93*(1-VLOOKUP(AO$4,'[1]INTERNAL PARAMETERS-1'!$B$5:$J$44,4, FALSE))</f>
        <v>14.72496761</v>
      </c>
      <c r="CD93" s="44">
        <f>$F93*'[1]INTERNAL PARAMETERS-2'!AO93*(1-VLOOKUP(AP$4,'[1]INTERNAL PARAMETERS-1'!$B$5:$J$44,4, FALSE))</f>
        <v>63.501084370000001</v>
      </c>
      <c r="CE93" s="44">
        <f>$F93*'[1]INTERNAL PARAMETERS-2'!AP93*(1-VLOOKUP(AQ$4,'[1]INTERNAL PARAMETERS-1'!$B$5:$J$44,4, FALSE))</f>
        <v>4.6015873899999997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0.92039216999999995</v>
      </c>
      <c r="CH93" s="43">
        <f>$F93*'[1]INTERNAL PARAMETERS-2'!AS93*(1-VLOOKUP(AT$4,'[1]INTERNAL PARAMETERS-1'!$B$5:$J$44,4, FALSE))</f>
        <v>0</v>
      </c>
      <c r="CI93" s="42">
        <f t="shared" si="1"/>
        <v>1867.3005601900002</v>
      </c>
    </row>
    <row r="94" spans="3:87" x14ac:dyDescent="0.5">
      <c r="C94" s="27" t="s">
        <v>10</v>
      </c>
      <c r="D94" s="26" t="s">
        <v>81</v>
      </c>
      <c r="E94" s="26" t="s">
        <v>62</v>
      </c>
      <c r="F94" s="124">
        <f>OVERALL2021!AI94</f>
        <v>891.76</v>
      </c>
      <c r="G94" s="45">
        <f>$F94*'[1]INTERNAL PARAMETERS-2'!F94*VLOOKUP(G$4,'[1]INTERNAL PARAMETERS-1'!$B$5:$J$44,4, FALSE)</f>
        <v>2.2924474319999999</v>
      </c>
      <c r="H94" s="44">
        <f>$F94*'[1]INTERNAL PARAMETERS-2'!G94*VLOOKUP(H$4,'[1]INTERNAL PARAMETERS-1'!$B$5:$J$44,4, FALSE)</f>
        <v>2.2924474319999999</v>
      </c>
      <c r="I94" s="44">
        <f>$F94*'[1]INTERNAL PARAMETERS-2'!H94*VLOOKUP(I$4,'[1]INTERNAL PARAMETERS-1'!$B$5:$J$44,4, FALSE)</f>
        <v>8.8421615627999994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9.704671834800001</v>
      </c>
      <c r="N94" s="44">
        <f>$F94*'[1]INTERNAL PARAMETERS-2'!M94*VLOOKUP(N$4,'[1]INTERNAL PARAMETERS-1'!$B$5:$J$44,4, FALSE)</f>
        <v>0.80235660120000007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2.5436339300000004</v>
      </c>
      <c r="T94" s="44">
        <f>$F94*'[1]INTERNAL PARAMETERS-2'!S94*VLOOKUP(T$4,'[1]INTERNAL PARAMETERS-1'!$B$5:$J$44,4, FALSE)</f>
        <v>7.6414914400000006E-2</v>
      </c>
      <c r="U94" s="44">
        <f>$F94*'[1]INTERNAL PARAMETERS-2'!T94*VLOOKUP(U$4,'[1]INTERNAL PARAMETERS-1'!$B$5:$J$44,4, FALSE)</f>
        <v>0.15282982880000001</v>
      </c>
      <c r="V94" s="44">
        <f>$F94*'[1]INTERNAL PARAMETERS-2'!U94*VLOOKUP(V$4,'[1]INTERNAL PARAMETERS-1'!$B$5:$J$44,4, FALSE)</f>
        <v>3.7825248863999996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0.764149144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168.00106969319998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184.3887648612</v>
      </c>
      <c r="BB94" s="44">
        <f>$F94*'[1]INTERNAL PARAMETERS-2'!M94*(1-VLOOKUP(N$4,'[1]INTERNAL PARAMETERS-1'!$B$5:$J$44,4, FALSE))</f>
        <v>15.244775422799998</v>
      </c>
      <c r="BC94" s="44">
        <f>$F94*'[1]INTERNAL PARAMETERS-2'!N94*(1-VLOOKUP(O$4,'[1]INTERNAL PARAMETERS-1'!$B$5:$J$44,4, FALSE))</f>
        <v>77.943034335999997</v>
      </c>
      <c r="BD94" s="44">
        <f>$F94*'[1]INTERNAL PARAMETERS-2'!O94*(1-VLOOKUP(P$4,'[1]INTERNAL PARAMETERS-1'!$B$5:$J$44,4, FALSE))</f>
        <v>12.990535447999999</v>
      </c>
      <c r="BE94" s="44">
        <f>$F94*'[1]INTERNAL PARAMETERS-2'!P94*(1-VLOOKUP(Q$4,'[1]INTERNAL PARAMETERS-1'!$B$5:$J$44,4, FALSE))</f>
        <v>39.735666311999999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48.329044669999995</v>
      </c>
      <c r="BH94" s="44">
        <f>$F94*'[1]INTERNAL PARAMETERS-2'!S94*(1-VLOOKUP(T$4,'[1]INTERNAL PARAMETERS-1'!$B$5:$J$44,4, FALSE))</f>
        <v>0.68773422959999997</v>
      </c>
      <c r="BI94" s="44">
        <f>$F94*'[1]INTERNAL PARAMETERS-2'!T94*(1-VLOOKUP(U$4,'[1]INTERNAL PARAMETERS-1'!$B$5:$J$44,4, FALSE))</f>
        <v>0.61131931520000005</v>
      </c>
      <c r="BJ94" s="44">
        <f>$F94*'[1]INTERNAL PARAMETERS-2'!U94*(1-VLOOKUP(V$4,'[1]INTERNAL PARAMETERS-1'!$B$5:$J$44,4, FALSE))</f>
        <v>21.434307689599997</v>
      </c>
      <c r="BK94" s="44">
        <f>$F94*'[1]INTERNAL PARAMETERS-2'!V94*(1-VLOOKUP(W$4,'[1]INTERNAL PARAMETERS-1'!$B$5:$J$44,4, FALSE))</f>
        <v>19.867788567999998</v>
      </c>
      <c r="BL94" s="44">
        <f>$F94*'[1]INTERNAL PARAMETERS-2'!W94*(1-VLOOKUP(X$4,'[1]INTERNAL PARAMETERS-1'!$B$5:$J$44,4, FALSE))</f>
        <v>19.867788567999998</v>
      </c>
      <c r="BM94" s="44">
        <f>$F94*'[1]INTERNAL PARAMETERS-2'!X94*(1-VLOOKUP(Y$4,'[1]INTERNAL PARAMETERS-1'!$B$5:$J$44,4, FALSE))</f>
        <v>25.216832575999998</v>
      </c>
      <c r="BN94" s="44">
        <f>$F94*'[1]INTERNAL PARAMETERS-2'!Y94*(1-VLOOKUP(Z$4,'[1]INTERNAL PARAMETERS-1'!$B$5:$J$44,4, FALSE))</f>
        <v>33.622473159999998</v>
      </c>
      <c r="BO94" s="44">
        <f>$F94*'[1]INTERNAL PARAMETERS-2'!Z94*(1-VLOOKUP(AA$4,'[1]INTERNAL PARAMETERS-1'!$B$5:$J$44,4, FALSE))</f>
        <v>17.575430311999998</v>
      </c>
      <c r="BP94" s="44">
        <f>$F94*'[1]INTERNAL PARAMETERS-2'!AA94*(1-VLOOKUP(AB$4,'[1]INTERNAL PARAMETERS-1'!$B$5:$J$44,4, FALSE))</f>
        <v>4.5848948639999998</v>
      </c>
      <c r="BQ94" s="44">
        <f>$F94*'[1]INTERNAL PARAMETERS-2'!AB94*(1-VLOOKUP(AC$4,'[1]INTERNAL PARAMETERS-1'!$B$5:$J$44,4, FALSE))</f>
        <v>105.45231434399999</v>
      </c>
      <c r="BR94" s="44">
        <f>$F94*'[1]INTERNAL PARAMETERS-2'!AC94*(1-VLOOKUP(AD$4,'[1]INTERNAL PARAMETERS-1'!$B$5:$J$44,4, FALSE))</f>
        <v>4.5848948639999998</v>
      </c>
      <c r="BS94" s="44">
        <f>$F94*'[1]INTERNAL PARAMETERS-2'!AD94*(1-VLOOKUP(AE$4,'[1]INTERNAL PARAMETERS-1'!$B$5:$J$44,4, FALSE))</f>
        <v>0.764149144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1.528298288</v>
      </c>
      <c r="CA94" s="44">
        <f>$F94*'[1]INTERNAL PARAMETERS-2'!AL94*(1-VLOOKUP(AM$4,'[1]INTERNAL PARAMETERS-1'!$B$5:$J$44,4, FALSE))</f>
        <v>3.056596576</v>
      </c>
      <c r="CB94" s="44">
        <f>$F94*'[1]INTERNAL PARAMETERS-2'!AM94*(1-VLOOKUP(AN$4,'[1]INTERNAL PARAMETERS-1'!$B$5:$J$44,4, FALSE))</f>
        <v>3.8207457200000001</v>
      </c>
      <c r="CC94" s="44">
        <f>$F94*'[1]INTERNAL PARAMETERS-2'!AN94*(1-VLOOKUP(AO$4,'[1]INTERNAL PARAMETERS-1'!$B$5:$J$44,4, FALSE))</f>
        <v>6.113193152</v>
      </c>
      <c r="CD94" s="44">
        <f>$F94*'[1]INTERNAL PARAMETERS-2'!AO94*(1-VLOOKUP(AP$4,'[1]INTERNAL PARAMETERS-1'!$B$5:$J$44,4, FALSE))</f>
        <v>41.263964600000001</v>
      </c>
      <c r="CE94" s="44">
        <f>$F94*'[1]INTERNAL PARAMETERS-2'!AP94*(1-VLOOKUP(AQ$4,'[1]INTERNAL PARAMETERS-1'!$B$5:$J$44,4, FALSE))</f>
        <v>3.056596576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0.764149144</v>
      </c>
      <c r="CH94" s="43">
        <f>$F94*'[1]INTERNAL PARAMETERS-2'!AS94*(1-VLOOKUP(AT$4,'[1]INTERNAL PARAMETERS-1'!$B$5:$J$44,4, FALSE))</f>
        <v>0</v>
      </c>
      <c r="CI94" s="42">
        <f t="shared" si="1"/>
        <v>891.7600000000001</v>
      </c>
    </row>
    <row r="95" spans="3:87" x14ac:dyDescent="0.5">
      <c r="C95" s="27" t="s">
        <v>10</v>
      </c>
      <c r="D95" s="26" t="s">
        <v>63</v>
      </c>
      <c r="E95" s="26" t="s">
        <v>80</v>
      </c>
      <c r="F95" s="124">
        <f>OVERALL2021!AI95</f>
        <v>3062.23</v>
      </c>
      <c r="G95" s="45">
        <f>$F95*'[1]INTERNAL PARAMETERS-2'!F95*VLOOKUP(G$4,'[1]INTERNAL PARAMETERS-1'!$B$5:$J$44,4, FALSE)</f>
        <v>3.8584098</v>
      </c>
      <c r="H95" s="44">
        <f>$F95*'[1]INTERNAL PARAMETERS-2'!G95*VLOOKUP(H$4,'[1]INTERNAL PARAMETERS-1'!$B$5:$J$44,4, FALSE)</f>
        <v>2.5722732000000001</v>
      </c>
      <c r="I95" s="44">
        <f>$F95*'[1]INTERNAL PARAMETERS-2'!H95*VLOOKUP(I$4,'[1]INTERNAL PARAMETERS-1'!$B$5:$J$44,4, FALSE)</f>
        <v>35.602343404400003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1.5433332977000001</v>
      </c>
      <c r="N95" s="44">
        <f>$F95*'[1]INTERNAL PARAMETERS-2'!M95*VLOOKUP(N$4,'[1]INTERNAL PARAMETERS-1'!$B$5:$J$44,4, FALSE)</f>
        <v>12.989719370450002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12.861059777000001</v>
      </c>
      <c r="S95" s="44">
        <f>$F95*'[1]INTERNAL PARAMETERS-2'!R95*VLOOKUP(S$4,'[1]INTERNAL PARAMETERS-1'!$B$5:$J$44,4, FALSE)</f>
        <v>34.555014810950006</v>
      </c>
      <c r="T95" s="44">
        <f>$F95*'[1]INTERNAL PARAMETERS-2'!S95*VLOOKUP(T$4,'[1]INTERNAL PARAMETERS-1'!$B$5:$J$44,4, FALSE)</f>
        <v>1.2861059777000001</v>
      </c>
      <c r="U95" s="44">
        <f>$F95*'[1]INTERNAL PARAMETERS-2'!T95*VLOOKUP(U$4,'[1]INTERNAL PARAMETERS-1'!$B$5:$J$44,4, FALSE)</f>
        <v>1.0289092800000001</v>
      </c>
      <c r="V95" s="44">
        <f>$F95*'[1]INTERNAL PARAMETERS-2'!U95*VLOOKUP(V$4,'[1]INTERNAL PARAMETERS-1'!$B$5:$J$44,4, FALSE)</f>
        <v>25.464999412049998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1.2861366000000001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676.44452468359998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29.323332656299996</v>
      </c>
      <c r="BB95" s="44">
        <f>$F95*'[1]INTERNAL PARAMETERS-2'!M95*(1-VLOOKUP(N$4,'[1]INTERNAL PARAMETERS-1'!$B$5:$J$44,4, FALSE))</f>
        <v>246.80466803855001</v>
      </c>
      <c r="BC95" s="44">
        <f>$F95*'[1]INTERNAL PARAMETERS-2'!N95*(1-VLOOKUP(O$4,'[1]INTERNAL PARAMETERS-1'!$B$5:$J$44,4, FALSE))</f>
        <v>46.299998930999998</v>
      </c>
      <c r="BD95" s="44">
        <f>$F95*'[1]INTERNAL PARAMETERS-2'!O95*(1-VLOOKUP(P$4,'[1]INTERNAL PARAMETERS-1'!$B$5:$J$44,4, FALSE))</f>
        <v>74.594391685000005</v>
      </c>
      <c r="BE95" s="44">
        <f>$F95*'[1]INTERNAL PARAMETERS-2'!P95*(1-VLOOKUP(Q$4,'[1]INTERNAL PARAMETERS-1'!$B$5:$J$44,4, FALSE))</f>
        <v>25.722119554000002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656.54528140804996</v>
      </c>
      <c r="BH95" s="44">
        <f>$F95*'[1]INTERNAL PARAMETERS-2'!S95*(1-VLOOKUP(T$4,'[1]INTERNAL PARAMETERS-1'!$B$5:$J$44,4, FALSE))</f>
        <v>11.574953799300001</v>
      </c>
      <c r="BI95" s="44">
        <f>$F95*'[1]INTERNAL PARAMETERS-2'!T95*(1-VLOOKUP(U$4,'[1]INTERNAL PARAMETERS-1'!$B$5:$J$44,4, FALSE))</f>
        <v>4.1156371200000006</v>
      </c>
      <c r="BJ95" s="44">
        <f>$F95*'[1]INTERNAL PARAMETERS-2'!U95*(1-VLOOKUP(V$4,'[1]INTERNAL PARAMETERS-1'!$B$5:$J$44,4, FALSE))</f>
        <v>144.30166333495001</v>
      </c>
      <c r="BK95" s="44">
        <f>$F95*'[1]INTERNAL PARAMETERS-2'!V95*(1-VLOOKUP(W$4,'[1]INTERNAL PARAMETERS-1'!$B$5:$J$44,4, FALSE))</f>
        <v>41.155452531000002</v>
      </c>
      <c r="BL95" s="44">
        <f>$F95*'[1]INTERNAL PARAMETERS-2'!W95*(1-VLOOKUP(X$4,'[1]INTERNAL PARAMETERS-1'!$B$5:$J$44,4, FALSE))</f>
        <v>6.4306829999999993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219.92507147799998</v>
      </c>
      <c r="BO95" s="44">
        <f>$F95*'[1]INTERNAL PARAMETERS-2'!Z95*(1-VLOOKUP(AA$4,'[1]INTERNAL PARAMETERS-1'!$B$5:$J$44,4, FALSE))</f>
        <v>91.313861262000003</v>
      </c>
      <c r="BP95" s="44">
        <f>$F95*'[1]INTERNAL PARAMETERS-2'!AA95*(1-VLOOKUP(AB$4,'[1]INTERNAL PARAMETERS-1'!$B$5:$J$44,4, FALSE))</f>
        <v>21.864015977000001</v>
      </c>
      <c r="BQ95" s="44">
        <f>$F95*'[1]INTERNAL PARAMETERS-2'!AB95*(1-VLOOKUP(AC$4,'[1]INTERNAL PARAMETERS-1'!$B$5:$J$44,4, FALSE))</f>
        <v>284.23037036300002</v>
      </c>
      <c r="BR95" s="44">
        <f>$F95*'[1]INTERNAL PARAMETERS-2'!AC95*(1-VLOOKUP(AD$4,'[1]INTERNAL PARAMETERS-1'!$B$5:$J$44,4, FALSE))</f>
        <v>11.574923177000001</v>
      </c>
      <c r="BS95" s="44">
        <f>$F95*'[1]INTERNAL PARAMETERS-2'!AD95*(1-VLOOKUP(AE$4,'[1]INTERNAL PARAMETERS-1'!$B$5:$J$44,4, FALSE))</f>
        <v>11.574923177000001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5.1445464000000003</v>
      </c>
      <c r="CA95" s="44">
        <f>$F95*'[1]INTERNAL PARAMETERS-2'!AL95*(1-VLOOKUP(AM$4,'[1]INTERNAL PARAMETERS-1'!$B$5:$J$44,4, FALSE))</f>
        <v>1.2861366000000001</v>
      </c>
      <c r="CB95" s="44">
        <f>$F95*'[1]INTERNAL PARAMETERS-2'!AM95*(1-VLOOKUP(AN$4,'[1]INTERNAL PARAMETERS-1'!$B$5:$J$44,4, FALSE))</f>
        <v>5.1445464000000003</v>
      </c>
      <c r="CC95" s="44">
        <f>$F95*'[1]INTERNAL PARAMETERS-2'!AN95*(1-VLOOKUP(AO$4,'[1]INTERNAL PARAMETERS-1'!$B$5:$J$44,4, FALSE))</f>
        <v>20.577879376999999</v>
      </c>
      <c r="CD95" s="44">
        <f>$F95*'[1]INTERNAL PARAMETERS-2'!AO95*(1-VLOOKUP(AP$4,'[1]INTERNAL PARAMETERS-1'!$B$5:$J$44,4, FALSE))</f>
        <v>230.21385805499997</v>
      </c>
      <c r="CE95" s="44">
        <f>$F95*'[1]INTERNAL PARAMETERS-2'!AP95*(1-VLOOKUP(AQ$4,'[1]INTERNAL PARAMETERS-1'!$B$5:$J$44,4, FALSE))</f>
        <v>30.866665953999998</v>
      </c>
      <c r="CF95" s="44">
        <f>$F95*'[1]INTERNAL PARAMETERS-2'!AQ95*(1-VLOOKUP(AR$4,'[1]INTERNAL PARAMETERS-1'!$B$5:$J$44,4, FALSE))</f>
        <v>30.866665953999998</v>
      </c>
      <c r="CG95" s="44">
        <f>$F95*'[1]INTERNAL PARAMETERS-2'!AR95*(1-VLOOKUP(AS$4,'[1]INTERNAL PARAMETERS-1'!$B$5:$J$44,4, FALSE))</f>
        <v>1.2861366000000001</v>
      </c>
      <c r="CH95" s="43">
        <f>$F95*'[1]INTERNAL PARAMETERS-2'!AS95*(1-VLOOKUP(AT$4,'[1]INTERNAL PARAMETERS-1'!$B$5:$J$44,4, FALSE))</f>
        <v>0</v>
      </c>
      <c r="CI95" s="42">
        <f t="shared" si="1"/>
        <v>3062.2306124459997</v>
      </c>
    </row>
    <row r="96" spans="3:87" x14ac:dyDescent="0.5">
      <c r="C96" s="27" t="s">
        <v>10</v>
      </c>
      <c r="D96" s="26" t="s">
        <v>63</v>
      </c>
      <c r="E96" s="26" t="s">
        <v>79</v>
      </c>
      <c r="F96" s="124">
        <f>OVERALL2021!AI96</f>
        <v>5946.25</v>
      </c>
      <c r="G96" s="45">
        <f>$F96*'[1]INTERNAL PARAMETERS-2'!F96*VLOOKUP(G$4,'[1]INTERNAL PARAMETERS-1'!$B$5:$J$44,4, FALSE)</f>
        <v>9.0662473749999997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59.89256253125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1.8132792062499998</v>
      </c>
      <c r="N96" s="44">
        <f>$F96*'[1]INTERNAL PARAMETERS-2'!M96*VLOOKUP(N$4,'[1]INTERNAL PARAMETERS-1'!$B$5:$J$44,4, FALSE)</f>
        <v>18.650829362500001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7.7711541249999998</v>
      </c>
      <c r="S96" s="44">
        <f>$F96*'[1]INTERNAL PARAMETERS-2'!R96*VLOOKUP(S$4,'[1]INTERNAL PARAMETERS-1'!$B$5:$J$44,4, FALSE)</f>
        <v>46.378341768750005</v>
      </c>
      <c r="T96" s="44">
        <f>$F96*'[1]INTERNAL PARAMETERS-2'!S96*VLOOKUP(T$4,'[1]INTERNAL PARAMETERS-1'!$B$5:$J$44,4, FALSE)</f>
        <v>1.9428182624999999</v>
      </c>
      <c r="U96" s="44">
        <f>$F96*'[1]INTERNAL PARAMETERS-2'!T96*VLOOKUP(U$4,'[1]INTERNAL PARAMETERS-1'!$B$5:$J$44,4, FALSE)</f>
        <v>3.6264989500000002</v>
      </c>
      <c r="V96" s="44">
        <f>$F96*'[1]INTERNAL PARAMETERS-2'!U96*VLOOKUP(V$4,'[1]INTERNAL PARAMETERS-1'!$B$5:$J$44,4, FALSE)</f>
        <v>40.604473556249999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1.2950932500000001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1.2950932500000001</v>
      </c>
      <c r="AI96" s="44">
        <f>$F96*'[1]INTERNAL PARAMETERS-2'!AH96*VLOOKUP(AI$4,'[1]INTERNAL PARAMETERS-1'!$B$5:$J$44,4, FALSE)</f>
        <v>7.7711541249999998</v>
      </c>
      <c r="AJ96" s="44">
        <f>$F96*'[1]INTERNAL PARAMETERS-2'!AI96*VLOOKUP(AJ$4,'[1]INTERNAL PARAMETERS-1'!$B$5:$J$44,4, FALSE)</f>
        <v>1.2950932500000001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1137.95868809375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34.452304918749995</v>
      </c>
      <c r="BB96" s="44">
        <f>$F96*'[1]INTERNAL PARAMETERS-2'!M96*(1-VLOOKUP(N$4,'[1]INTERNAL PARAMETERS-1'!$B$5:$J$44,4, FALSE))</f>
        <v>354.36575788750002</v>
      </c>
      <c r="BC96" s="44">
        <f>$F96*'[1]INTERNAL PARAMETERS-2'!N96*(1-VLOOKUP(O$4,'[1]INTERNAL PARAMETERS-1'!$B$5:$J$44,4, FALSE))</f>
        <v>60.874139750000005</v>
      </c>
      <c r="BD96" s="44">
        <f>$F96*'[1]INTERNAL PARAMETERS-2'!O96*(1-VLOOKUP(P$4,'[1]INTERNAL PARAMETERS-1'!$B$5:$J$44,4, FALSE))</f>
        <v>226.65975212500001</v>
      </c>
      <c r="BE96" s="44">
        <f>$F96*'[1]INTERNAL PARAMETERS-2'!P96*(1-VLOOKUP(Q$4,'[1]INTERNAL PARAMETERS-1'!$B$5:$J$44,4, FALSE))</f>
        <v>66.055107375000006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881.18849360624995</v>
      </c>
      <c r="BH96" s="44">
        <f>$F96*'[1]INTERNAL PARAMETERS-2'!S96*(1-VLOOKUP(T$4,'[1]INTERNAL PARAMETERS-1'!$B$5:$J$44,4, FALSE))</f>
        <v>17.4853643625</v>
      </c>
      <c r="BI96" s="44">
        <f>$F96*'[1]INTERNAL PARAMETERS-2'!T96*(1-VLOOKUP(U$4,'[1]INTERNAL PARAMETERS-1'!$B$5:$J$44,4, FALSE))</f>
        <v>14.505995800000001</v>
      </c>
      <c r="BJ96" s="44">
        <f>$F96*'[1]INTERNAL PARAMETERS-2'!U96*(1-VLOOKUP(V$4,'[1]INTERNAL PARAMETERS-1'!$B$5:$J$44,4, FALSE))</f>
        <v>230.09201681874998</v>
      </c>
      <c r="BK96" s="44">
        <f>$F96*'[1]INTERNAL PARAMETERS-2'!V96*(1-VLOOKUP(W$4,'[1]INTERNAL PARAMETERS-1'!$B$5:$J$44,4, FALSE))</f>
        <v>130.8151215</v>
      </c>
      <c r="BL96" s="44">
        <f>$F96*'[1]INTERNAL PARAMETERS-2'!W96*(1-VLOOKUP(X$4,'[1]INTERNAL PARAMETERS-1'!$B$5:$J$44,4, FALSE))</f>
        <v>22.018369125</v>
      </c>
      <c r="BM96" s="44">
        <f>$F96*'[1]INTERNAL PARAMETERS-2'!X96*(1-VLOOKUP(Y$4,'[1]INTERNAL PARAMETERS-1'!$B$5:$J$44,4, FALSE))</f>
        <v>2.5901865000000002</v>
      </c>
      <c r="BN96" s="44">
        <f>$F96*'[1]INTERNAL PARAMETERS-2'!Y96*(1-VLOOKUP(Z$4,'[1]INTERNAL PARAMETERS-1'!$B$5:$J$44,4, FALSE))</f>
        <v>626.87567612499993</v>
      </c>
      <c r="BO96" s="44">
        <f>$F96*'[1]INTERNAL PARAMETERS-2'!Z96*(1-VLOOKUP(AA$4,'[1]INTERNAL PARAMETERS-1'!$B$5:$J$44,4, FALSE))</f>
        <v>612.62846112499994</v>
      </c>
      <c r="BP96" s="44">
        <f>$F96*'[1]INTERNAL PARAMETERS-2'!AA96*(1-VLOOKUP(AB$4,'[1]INTERNAL PARAMETERS-1'!$B$5:$J$44,4, FALSE))</f>
        <v>58.283953249999996</v>
      </c>
      <c r="BQ96" s="44">
        <f>$F96*'[1]INTERNAL PARAMETERS-2'!AB96*(1-VLOOKUP(AC$4,'[1]INTERNAL PARAMETERS-1'!$B$5:$J$44,4, FALSE))</f>
        <v>664.4363535</v>
      </c>
      <c r="BR96" s="44">
        <f>$F96*'[1]INTERNAL PARAMETERS-2'!AC96*(1-VLOOKUP(AD$4,'[1]INTERNAL PARAMETERS-1'!$B$5:$J$44,4, FALSE))</f>
        <v>34.970490875000003</v>
      </c>
      <c r="BS96" s="44">
        <f>$F96*'[1]INTERNAL PARAMETERS-2'!AD96*(1-VLOOKUP(AE$4,'[1]INTERNAL PARAMETERS-1'!$B$5:$J$44,4, FALSE))</f>
        <v>10.361340624999999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2.5901865000000002</v>
      </c>
      <c r="CA96" s="44">
        <f>$F96*'[1]INTERNAL PARAMETERS-2'!AL96*(1-VLOOKUP(AM$4,'[1]INTERNAL PARAMETERS-1'!$B$5:$J$44,4, FALSE))</f>
        <v>3.8858743750000002</v>
      </c>
      <c r="CB96" s="44">
        <f>$F96*'[1]INTERNAL PARAMETERS-2'!AM96*(1-VLOOKUP(AN$4,'[1]INTERNAL PARAMETERS-1'!$B$5:$J$44,4, FALSE))</f>
        <v>14.247215000000001</v>
      </c>
      <c r="CC96" s="44">
        <f>$F96*'[1]INTERNAL PARAMETERS-2'!AN96*(1-VLOOKUP(AO$4,'[1]INTERNAL PARAMETERS-1'!$B$5:$J$44,4, FALSE))</f>
        <v>37.560677374999997</v>
      </c>
      <c r="CD96" s="44">
        <f>$F96*'[1]INTERNAL PARAMETERS-2'!AO96*(1-VLOOKUP(AP$4,'[1]INTERNAL PARAMETERS-1'!$B$5:$J$44,4, FALSE))</f>
        <v>446.84284875000003</v>
      </c>
      <c r="CE96" s="44">
        <f>$F96*'[1]INTERNAL PARAMETERS-2'!AP96*(1-VLOOKUP(AQ$4,'[1]INTERNAL PARAMETERS-1'!$B$5:$J$44,4, FALSE))</f>
        <v>44.036738249999999</v>
      </c>
      <c r="CF96" s="44">
        <f>$F96*'[1]INTERNAL PARAMETERS-2'!AQ96*(1-VLOOKUP(AR$4,'[1]INTERNAL PARAMETERS-1'!$B$5:$J$44,4, FALSE))</f>
        <v>9.0662473749999997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5946.2499999999991</v>
      </c>
    </row>
    <row r="97" spans="3:87" x14ac:dyDescent="0.5">
      <c r="C97" s="27" t="s">
        <v>10</v>
      </c>
      <c r="D97" s="26" t="s">
        <v>63</v>
      </c>
      <c r="E97" s="26" t="s">
        <v>78</v>
      </c>
      <c r="F97" s="124">
        <f>OVERALL2021!AI97</f>
        <v>10283.64</v>
      </c>
      <c r="G97" s="45">
        <f>$F97*'[1]INTERNAL PARAMETERS-2'!F97*VLOOKUP(G$4,'[1]INTERNAL PARAMETERS-1'!$B$5:$J$44,4, FALSE)</f>
        <v>31.090528811999999</v>
      </c>
      <c r="H97" s="44">
        <f>$F97*'[1]INTERNAL PARAMETERS-2'!G97*VLOOKUP(H$4,'[1]INTERNAL PARAMETERS-1'!$B$5:$J$44,4, FALSE)</f>
        <v>31.090528811999999</v>
      </c>
      <c r="I97" s="44">
        <f>$F97*'[1]INTERNAL PARAMETERS-2'!H97*VLOOKUP(I$4,'[1]INTERNAL PARAMETERS-1'!$B$5:$J$44,4, FALSE)</f>
        <v>125.47238844060001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4.5721577621999998</v>
      </c>
      <c r="N97" s="44">
        <f>$F97*'[1]INTERNAL PARAMETERS-2'!M97*VLOOKUP(N$4,'[1]INTERNAL PARAMETERS-1'!$B$5:$J$44,4, FALSE)</f>
        <v>25.969687437600001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7.3157814960000005</v>
      </c>
      <c r="S97" s="44">
        <f>$F97*'[1]INTERNAL PARAMETERS-2'!R97*VLOOKUP(S$4,'[1]INTERNAL PARAMETERS-1'!$B$5:$J$44,4, FALSE)</f>
        <v>84.388526785799996</v>
      </c>
      <c r="T97" s="44">
        <f>$F97*'[1]INTERNAL PARAMETERS-2'!S97*VLOOKUP(T$4,'[1]INTERNAL PARAMETERS-1'!$B$5:$J$44,4, FALSE)</f>
        <v>1.4630534628</v>
      </c>
      <c r="U97" s="44">
        <f>$F97*'[1]INTERNAL PARAMETERS-2'!T97*VLOOKUP(U$4,'[1]INTERNAL PARAMETERS-1'!$B$5:$J$44,4, FALSE)</f>
        <v>5.1208413744000003</v>
      </c>
      <c r="V97" s="44">
        <f>$F97*'[1]INTERNAL PARAMETERS-2'!U97*VLOOKUP(V$4,'[1]INTERNAL PARAMETERS-1'!$B$5:$J$44,4, FALSE)</f>
        <v>52.671004443000001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1.828431192</v>
      </c>
      <c r="AG97" s="44">
        <f>$F97*'[1]INTERNAL PARAMETERS-2'!AF97*VLOOKUP(AG$4,'[1]INTERNAL PARAMETERS-1'!$B$5:$J$44,4, FALSE)</f>
        <v>3.6578907480000002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1.828431192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2383.9753803713998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86.870997481799989</v>
      </c>
      <c r="BB97" s="44">
        <f>$F97*'[1]INTERNAL PARAMETERS-2'!M97*(1-VLOOKUP(N$4,'[1]INTERNAL PARAMETERS-1'!$B$5:$J$44,4, FALSE))</f>
        <v>493.42406131439992</v>
      </c>
      <c r="BC97" s="44">
        <f>$F97*'[1]INTERNAL PARAMETERS-2'!N97*(1-VLOOKUP(O$4,'[1]INTERNAL PARAMETERS-1'!$B$5:$J$44,4, FALSE))</f>
        <v>142.650540624</v>
      </c>
      <c r="BD97" s="44">
        <f>$F97*'[1]INTERNAL PARAMETERS-2'!O97*(1-VLOOKUP(P$4,'[1]INTERNAL PARAMETERS-1'!$B$5:$J$44,4, FALSE))</f>
        <v>407.83373693999999</v>
      </c>
      <c r="BE97" s="44">
        <f>$F97*'[1]INTERNAL PARAMETERS-2'!P97*(1-VLOOKUP(Q$4,'[1]INTERNAL PARAMETERS-1'!$B$5:$J$44,4, FALSE))</f>
        <v>206.66002943999999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1603.3820089301998</v>
      </c>
      <c r="BH97" s="44">
        <f>$F97*'[1]INTERNAL PARAMETERS-2'!S97*(1-VLOOKUP(T$4,'[1]INTERNAL PARAMETERS-1'!$B$5:$J$44,4, FALSE))</f>
        <v>13.1674811652</v>
      </c>
      <c r="BI97" s="44">
        <f>$F97*'[1]INTERNAL PARAMETERS-2'!T97*(1-VLOOKUP(U$4,'[1]INTERNAL PARAMETERS-1'!$B$5:$J$44,4, FALSE))</f>
        <v>20.483365497600001</v>
      </c>
      <c r="BJ97" s="44">
        <f>$F97*'[1]INTERNAL PARAMETERS-2'!U97*(1-VLOOKUP(V$4,'[1]INTERNAL PARAMETERS-1'!$B$5:$J$44,4, FALSE))</f>
        <v>298.46902517699999</v>
      </c>
      <c r="BK97" s="44">
        <f>$F97*'[1]INTERNAL PARAMETERS-2'!V97*(1-VLOOKUP(W$4,'[1]INTERNAL PARAMETERS-1'!$B$5:$J$44,4, FALSE))</f>
        <v>199.345276308</v>
      </c>
      <c r="BL97" s="44">
        <f>$F97*'[1]INTERNAL PARAMETERS-2'!W97*(1-VLOOKUP(X$4,'[1]INTERNAL PARAMETERS-1'!$B$5:$J$44,4, FALSE))</f>
        <v>133.50632793599999</v>
      </c>
      <c r="BM97" s="44">
        <f>$F97*'[1]INTERNAL PARAMETERS-2'!X97*(1-VLOOKUP(Y$4,'[1]INTERNAL PARAMETERS-1'!$B$5:$J$44,4, FALSE))</f>
        <v>14.630534627999999</v>
      </c>
      <c r="BN97" s="44">
        <f>$F97*'[1]INTERNAL PARAMETERS-2'!Y97*(1-VLOOKUP(Z$4,'[1]INTERNAL PARAMETERS-1'!$B$5:$J$44,4, FALSE))</f>
        <v>682.16217430799998</v>
      </c>
      <c r="BO97" s="44">
        <f>$F97*'[1]INTERNAL PARAMETERS-2'!Z97*(1-VLOOKUP(AA$4,'[1]INTERNAL PARAMETERS-1'!$B$5:$J$44,4, FALSE))</f>
        <v>991.23800287199992</v>
      </c>
      <c r="BP97" s="44">
        <f>$F97*'[1]INTERNAL PARAMETERS-2'!AA97*(1-VLOOKUP(AB$4,'[1]INTERNAL PARAMETERS-1'!$B$5:$J$44,4, FALSE))</f>
        <v>146.308431372</v>
      </c>
      <c r="BQ97" s="44">
        <f>$F97*'[1]INTERNAL PARAMETERS-2'!AB97*(1-VLOOKUP(AC$4,'[1]INTERNAL PARAMETERS-1'!$B$5:$J$44,4, FALSE))</f>
        <v>1161.32118156</v>
      </c>
      <c r="BR97" s="44">
        <f>$F97*'[1]INTERNAL PARAMETERS-2'!AC97*(1-VLOOKUP(AD$4,'[1]INTERNAL PARAMETERS-1'!$B$5:$J$44,4, FALSE))</f>
        <v>93.271586436000007</v>
      </c>
      <c r="BS97" s="44">
        <f>$F97*'[1]INTERNAL PARAMETERS-2'!AD97*(1-VLOOKUP(AE$4,'[1]INTERNAL PARAMETERS-1'!$B$5:$J$44,4, FALSE))</f>
        <v>20.117884931999996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29.262097619999999</v>
      </c>
      <c r="CA97" s="44">
        <f>$F97*'[1]INTERNAL PARAMETERS-2'!AL97*(1-VLOOKUP(AM$4,'[1]INTERNAL PARAMETERS-1'!$B$5:$J$44,4, FALSE))</f>
        <v>14.630534627999999</v>
      </c>
      <c r="CB97" s="44">
        <f>$F97*'[1]INTERNAL PARAMETERS-2'!AM97*(1-VLOOKUP(AN$4,'[1]INTERNAL PARAMETERS-1'!$B$5:$J$44,4, FALSE))</f>
        <v>45.721063440000002</v>
      </c>
      <c r="CC97" s="44">
        <f>$F97*'[1]INTERNAL PARAMETERS-2'!AN97*(1-VLOOKUP(AO$4,'[1]INTERNAL PARAMETERS-1'!$B$5:$J$44,4, FALSE))</f>
        <v>126.19054644000001</v>
      </c>
      <c r="CD97" s="44">
        <f>$F97*'[1]INTERNAL PARAMETERS-2'!AO97*(1-VLOOKUP(AP$4,'[1]INTERNAL PARAMETERS-1'!$B$5:$J$44,4, FALSE))</f>
        <v>490.13267949599998</v>
      </c>
      <c r="CE97" s="44">
        <f>$F97*'[1]INTERNAL PARAMETERS-2'!AP97*(1-VLOOKUP(AQ$4,'[1]INTERNAL PARAMETERS-1'!$B$5:$J$44,4, FALSE))</f>
        <v>69.496839120000004</v>
      </c>
      <c r="CF97" s="44">
        <f>$F97*'[1]INTERNAL PARAMETERS-2'!AQ97*(1-VLOOKUP(AR$4,'[1]INTERNAL PARAMETERS-1'!$B$5:$J$44,4, FALSE))</f>
        <v>32.918960003999999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10283.640000000001</v>
      </c>
    </row>
    <row r="98" spans="3:87" x14ac:dyDescent="0.5">
      <c r="C98" s="27" t="s">
        <v>10</v>
      </c>
      <c r="D98" s="26" t="s">
        <v>63</v>
      </c>
      <c r="E98" s="26" t="s">
        <v>77</v>
      </c>
      <c r="F98" s="124">
        <f>OVERALL2021!AI98</f>
        <v>17257.969999999998</v>
      </c>
      <c r="G98" s="45">
        <f>$F98*'[1]INTERNAL PARAMETERS-2'!F98*VLOOKUP(G$4,'[1]INTERNAL PARAMETERS-1'!$B$5:$J$44,4, FALSE)</f>
        <v>80.736235253999993</v>
      </c>
      <c r="H98" s="44">
        <f>$F98*'[1]INTERNAL PARAMETERS-2'!G98*VLOOKUP(H$4,'[1]INTERNAL PARAMETERS-1'!$B$5:$J$44,4, FALSE)</f>
        <v>87.282183274999994</v>
      </c>
      <c r="I98" s="44">
        <f>$F98*'[1]INTERNAL PARAMETERS-2'!H98*VLOOKUP(I$4,'[1]INTERNAL PARAMETERS-1'!$B$5:$J$44,4, FALSE)</f>
        <v>234.11092107859997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2.1814074079999997</v>
      </c>
      <c r="M98" s="44">
        <f>$F98*'[1]INTERNAL PARAMETERS-2'!L98*VLOOKUP(M$4,'[1]INTERNAL PARAMETERS-1'!$B$5:$J$44,4, FALSE)</f>
        <v>6.5462068905499997</v>
      </c>
      <c r="N98" s="44">
        <f>$F98*'[1]INTERNAL PARAMETERS-2'!M98*VLOOKUP(N$4,'[1]INTERNAL PARAMETERS-1'!$B$5:$J$44,4, FALSE)</f>
        <v>48.332757071849997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15.275029246999997</v>
      </c>
      <c r="S98" s="44">
        <f>$F98*'[1]INTERNAL PARAMETERS-2'!R98*VLOOKUP(S$4,'[1]INTERNAL PARAMETERS-1'!$B$5:$J$44,4, FALSE)</f>
        <v>107.49169759425</v>
      </c>
      <c r="T98" s="44">
        <f>$F98*'[1]INTERNAL PARAMETERS-2'!S98*VLOOKUP(T$4,'[1]INTERNAL PARAMETERS-1'!$B$5:$J$44,4, FALSE)</f>
        <v>2.4002384675999995</v>
      </c>
      <c r="U98" s="44">
        <f>$F98*'[1]INTERNAL PARAMETERS-2'!T98*VLOOKUP(U$4,'[1]INTERNAL PARAMETERS-1'!$B$5:$J$44,4, FALSE)</f>
        <v>6.9825746619999993</v>
      </c>
      <c r="V98" s="44">
        <f>$F98*'[1]INTERNAL PARAMETERS-2'!U98*VLOOKUP(V$4,'[1]INTERNAL PARAMETERS-1'!$B$5:$J$44,4, FALSE)</f>
        <v>83.464202571899975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6.5459480209999992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4448.1075004933991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124.37793092044997</v>
      </c>
      <c r="BB98" s="44">
        <f>$F98*'[1]INTERNAL PARAMETERS-2'!M98*(1-VLOOKUP(N$4,'[1]INTERNAL PARAMETERS-1'!$B$5:$J$44,4, FALSE))</f>
        <v>918.3223843651499</v>
      </c>
      <c r="BC98" s="44">
        <f>$F98*'[1]INTERNAL PARAMETERS-2'!N98*(1-VLOOKUP(O$4,'[1]INTERNAL PARAMETERS-1'!$B$5:$J$44,4, FALSE))</f>
        <v>373.13284357299995</v>
      </c>
      <c r="BD98" s="44">
        <f>$F98*'[1]INTERNAL PARAMETERS-2'!O98*(1-VLOOKUP(P$4,'[1]INTERNAL PARAMETERS-1'!$B$5:$J$44,4, FALSE))</f>
        <v>765.90525700599983</v>
      </c>
      <c r="BE98" s="44">
        <f>$F98*'[1]INTERNAL PARAMETERS-2'!P98*(1-VLOOKUP(Q$4,'[1]INTERNAL PARAMETERS-1'!$B$5:$J$44,4, FALSE))</f>
        <v>634.98111919499991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2042.3422542907497</v>
      </c>
      <c r="BH98" s="44">
        <f>$F98*'[1]INTERNAL PARAMETERS-2'!S98*(1-VLOOKUP(T$4,'[1]INTERNAL PARAMETERS-1'!$B$5:$J$44,4, FALSE))</f>
        <v>21.602146208399997</v>
      </c>
      <c r="BI98" s="44">
        <f>$F98*'[1]INTERNAL PARAMETERS-2'!T98*(1-VLOOKUP(U$4,'[1]INTERNAL PARAMETERS-1'!$B$5:$J$44,4, FALSE))</f>
        <v>27.930298647999997</v>
      </c>
      <c r="BJ98" s="44">
        <f>$F98*'[1]INTERNAL PARAMETERS-2'!U98*(1-VLOOKUP(V$4,'[1]INTERNAL PARAMETERS-1'!$B$5:$J$44,4, FALSE))</f>
        <v>472.9638145740999</v>
      </c>
      <c r="BK98" s="44">
        <f>$F98*'[1]INTERNAL PARAMETERS-2'!V98*(1-VLOOKUP(W$4,'[1]INTERNAL PARAMETERS-1'!$B$5:$J$44,4, FALSE))</f>
        <v>493.14649274999994</v>
      </c>
      <c r="BL98" s="44">
        <f>$F98*'[1]INTERNAL PARAMETERS-2'!W98*(1-VLOOKUP(X$4,'[1]INTERNAL PARAMETERS-1'!$B$5:$J$44,4, FALSE))</f>
        <v>615.34327513199992</v>
      </c>
      <c r="BM98" s="44">
        <f>$F98*'[1]INTERNAL PARAMETERS-2'!X98*(1-VLOOKUP(Y$4,'[1]INTERNAL PARAMETERS-1'!$B$5:$J$44,4, FALSE))</f>
        <v>96.011264500999985</v>
      </c>
      <c r="BN98" s="44">
        <f>$F98*'[1]INTERNAL PARAMETERS-2'!Y98*(1-VLOOKUP(Z$4,'[1]INTERNAL PARAMETERS-1'!$B$5:$J$44,4, FALSE))</f>
        <v>700.44405099899996</v>
      </c>
      <c r="BO98" s="44">
        <f>$F98*'[1]INTERNAL PARAMETERS-2'!Z98*(1-VLOOKUP(AA$4,'[1]INTERNAL PARAMETERS-1'!$B$5:$J$44,4, FALSE))</f>
        <v>643.71020042099997</v>
      </c>
      <c r="BP98" s="44">
        <f>$F98*'[1]INTERNAL PARAMETERS-2'!AA98*(1-VLOOKUP(AB$4,'[1]INTERNAL PARAMETERS-1'!$B$5:$J$44,4, FALSE))</f>
        <v>264.02968302999994</v>
      </c>
      <c r="BQ98" s="44">
        <f>$F98*'[1]INTERNAL PARAMETERS-2'!AB98*(1-VLOOKUP(AC$4,'[1]INTERNAL PARAMETERS-1'!$B$5:$J$44,4, FALSE))</f>
        <v>2110.0595084259994</v>
      </c>
      <c r="BR98" s="44">
        <f>$F98*'[1]INTERNAL PARAMETERS-2'!AC98*(1-VLOOKUP(AD$4,'[1]INTERNAL PARAMETERS-1'!$B$5:$J$44,4, FALSE))</f>
        <v>187.65798838899997</v>
      </c>
      <c r="BS98" s="44">
        <f>$F98*'[1]INTERNAL PARAMETERS-2'!AD98*(1-VLOOKUP(AE$4,'[1]INTERNAL PARAMETERS-1'!$B$5:$J$44,4, FALSE))</f>
        <v>41.458821330999996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104.73861992999998</v>
      </c>
      <c r="CA98" s="44">
        <f>$F98*'[1]INTERNAL PARAMETERS-2'!AL98*(1-VLOOKUP(AM$4,'[1]INTERNAL PARAMETERS-1'!$B$5:$J$44,4, FALSE))</f>
        <v>45.823361943999991</v>
      </c>
      <c r="CB98" s="44">
        <f>$F98*'[1]INTERNAL PARAMETERS-2'!AM98*(1-VLOOKUP(AN$4,'[1]INTERNAL PARAMETERS-1'!$B$5:$J$44,4, FALSE))</f>
        <v>130.92413781099998</v>
      </c>
      <c r="CC98" s="44">
        <f>$F98*'[1]INTERNAL PARAMETERS-2'!AN98*(1-VLOOKUP(AO$4,'[1]INTERNAL PARAMETERS-1'!$B$5:$J$44,4, FALSE))</f>
        <v>255.30232760099997</v>
      </c>
      <c r="CD98" s="44">
        <f>$F98*'[1]INTERNAL PARAMETERS-2'!AO98*(1-VLOOKUP(AP$4,'[1]INTERNAL PARAMETERS-1'!$B$5:$J$44,4, FALSE))</f>
        <v>868.46246952799993</v>
      </c>
      <c r="CE98" s="44">
        <f>$F98*'[1]INTERNAL PARAMETERS-2'!AP98*(1-VLOOKUP(AQ$4,'[1]INTERNAL PARAMETERS-1'!$B$5:$J$44,4, FALSE))</f>
        <v>91.646723887999983</v>
      </c>
      <c r="CF98" s="44">
        <f>$F98*'[1]INTERNAL PARAMETERS-2'!AQ98*(1-VLOOKUP(AR$4,'[1]INTERNAL PARAMETERS-1'!$B$5:$J$44,4, FALSE))</f>
        <v>91.646723887999983</v>
      </c>
      <c r="CG98" s="44">
        <f>$F98*'[1]INTERNAL PARAMETERS-2'!AR98*(1-VLOOKUP(AS$4,'[1]INTERNAL PARAMETERS-1'!$B$5:$J$44,4, FALSE))</f>
        <v>6.5459480209999992</v>
      </c>
      <c r="CH98" s="43">
        <f>$F98*'[1]INTERNAL PARAMETERS-2'!AS98*(1-VLOOKUP(AT$4,'[1]INTERNAL PARAMETERS-1'!$B$5:$J$44,4, FALSE))</f>
        <v>0</v>
      </c>
      <c r="CI98" s="42">
        <f t="shared" si="1"/>
        <v>17257.966548405999</v>
      </c>
    </row>
    <row r="99" spans="3:87" x14ac:dyDescent="0.5">
      <c r="C99" s="27" t="s">
        <v>10</v>
      </c>
      <c r="D99" s="26" t="s">
        <v>63</v>
      </c>
      <c r="E99" s="26" t="s">
        <v>76</v>
      </c>
      <c r="F99" s="124">
        <f>OVERALL2021!AI99</f>
        <v>18550.879999999997</v>
      </c>
      <c r="G99" s="45">
        <f>$F99*'[1]INTERNAL PARAMETERS-2'!F99*VLOOKUP(G$4,'[1]INTERNAL PARAMETERS-1'!$B$5:$J$44,4, FALSE)</f>
        <v>86.126170575999978</v>
      </c>
      <c r="H99" s="44">
        <f>$F99*'[1]INTERNAL PARAMETERS-2'!G99*VLOOKUP(H$4,'[1]INTERNAL PARAMETERS-1'!$B$5:$J$44,4, FALSE)</f>
        <v>156.87180654399998</v>
      </c>
      <c r="I99" s="44">
        <f>$F99*'[1]INTERNAL PARAMETERS-2'!H99*VLOOKUP(I$4,'[1]INTERNAL PARAMETERS-1'!$B$5:$J$44,4, FALSE)</f>
        <v>224.32540334719999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7.6898035319999982</v>
      </c>
      <c r="N99" s="44">
        <f>$F99*'[1]INTERNAL PARAMETERS-2'!M99*VLOOKUP(N$4,'[1]INTERNAL PARAMETERS-1'!$B$5:$J$44,4, FALSE)</f>
        <v>41.832512663199999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27.683478223999995</v>
      </c>
      <c r="S99" s="44">
        <f>$F99*'[1]INTERNAL PARAMETERS-2'!R99*VLOOKUP(S$4,'[1]INTERNAL PARAMETERS-1'!$B$5:$J$44,4, FALSE)</f>
        <v>96.8008107</v>
      </c>
      <c r="T99" s="44">
        <f>$F99*'[1]INTERNAL PARAMETERS-2'!S99*VLOOKUP(T$4,'[1]INTERNAL PARAMETERS-1'!$B$5:$J$44,4, FALSE)</f>
        <v>5.5366956447999991</v>
      </c>
      <c r="U99" s="44">
        <f>$F99*'[1]INTERNAL PARAMETERS-2'!T99*VLOOKUP(U$4,'[1]INTERNAL PARAMETERS-1'!$B$5:$J$44,4, FALSE)</f>
        <v>10.458244108800001</v>
      </c>
      <c r="V99" s="44">
        <f>$F99*'[1]INTERNAL PARAMETERS-2'!U99*VLOOKUP(V$4,'[1]INTERNAL PARAMETERS-1'!$B$5:$J$44,4, FALSE)</f>
        <v>65.517070439999983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9.2272077119999985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3.0757359039999992</v>
      </c>
      <c r="AJ99" s="44">
        <f>$F99*'[1]INTERNAL PARAMETERS-2'!AI99*VLOOKUP(AJ$4,'[1]INTERNAL PARAMETERS-1'!$B$5:$J$44,4, FALSE)</f>
        <v>15.378679519999997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4262.1826635967991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146.10626710799994</v>
      </c>
      <c r="BB99" s="44">
        <f>$F99*'[1]INTERNAL PARAMETERS-2'!M99*(1-VLOOKUP(N$4,'[1]INTERNAL PARAMETERS-1'!$B$5:$J$44,4, FALSE))</f>
        <v>794.81774060079988</v>
      </c>
      <c r="BC99" s="44">
        <f>$F99*'[1]INTERNAL PARAMETERS-2'!N99*(1-VLOOKUP(O$4,'[1]INTERNAL PARAMETERS-1'!$B$5:$J$44,4, FALSE))</f>
        <v>615.18428255999982</v>
      </c>
      <c r="BD99" s="44">
        <f>$F99*'[1]INTERNAL PARAMETERS-2'!O99*(1-VLOOKUP(P$4,'[1]INTERNAL PARAMETERS-1'!$B$5:$J$44,4, FALSE))</f>
        <v>682.8541826239998</v>
      </c>
      <c r="BE99" s="44">
        <f>$F99*'[1]INTERNAL PARAMETERS-2'!P99*(1-VLOOKUP(Q$4,'[1]INTERNAL PARAMETERS-1'!$B$5:$J$44,4, FALSE))</f>
        <v>901.24441742399995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1839.2154032999997</v>
      </c>
      <c r="BH99" s="44">
        <f>$F99*'[1]INTERNAL PARAMETERS-2'!S99*(1-VLOOKUP(T$4,'[1]INTERNAL PARAMETERS-1'!$B$5:$J$44,4, FALSE))</f>
        <v>49.830260803199991</v>
      </c>
      <c r="BI99" s="44">
        <f>$F99*'[1]INTERNAL PARAMETERS-2'!T99*(1-VLOOKUP(U$4,'[1]INTERNAL PARAMETERS-1'!$B$5:$J$44,4, FALSE))</f>
        <v>41.832976435200003</v>
      </c>
      <c r="BJ99" s="44">
        <f>$F99*'[1]INTERNAL PARAMETERS-2'!U99*(1-VLOOKUP(V$4,'[1]INTERNAL PARAMETERS-1'!$B$5:$J$44,4, FALSE))</f>
        <v>371.26339915999995</v>
      </c>
      <c r="BK99" s="44">
        <f>$F99*'[1]INTERNAL PARAMETERS-2'!V99*(1-VLOOKUP(W$4,'[1]INTERNAL PARAMETERS-1'!$B$5:$J$44,4, FALSE))</f>
        <v>489.07169014399994</v>
      </c>
      <c r="BL99" s="44">
        <f>$F99*'[1]INTERNAL PARAMETERS-2'!W99*(1-VLOOKUP(X$4,'[1]INTERNAL PARAMETERS-1'!$B$5:$J$44,4, FALSE))</f>
        <v>941.23269435199995</v>
      </c>
      <c r="BM99" s="44">
        <f>$F99*'[1]INTERNAL PARAMETERS-2'!X99*(1-VLOOKUP(Y$4,'[1]INTERNAL PARAMETERS-1'!$B$5:$J$44,4, FALSE))</f>
        <v>239.92224121599997</v>
      </c>
      <c r="BN99" s="44">
        <f>$F99*'[1]INTERNAL PARAMETERS-2'!Y99*(1-VLOOKUP(Z$4,'[1]INTERNAL PARAMETERS-1'!$B$5:$J$44,4, FALSE))</f>
        <v>818.19583783999985</v>
      </c>
      <c r="BO99" s="44">
        <f>$F99*'[1]INTERNAL PARAMETERS-2'!Z99*(1-VLOOKUP(AA$4,'[1]INTERNAL PARAMETERS-1'!$B$5:$J$44,4, FALSE))</f>
        <v>762.82888139199997</v>
      </c>
      <c r="BP99" s="44">
        <f>$F99*'[1]INTERNAL PARAMETERS-2'!AA99*(1-VLOOKUP(AB$4,'[1]INTERNAL PARAMETERS-1'!$B$5:$J$44,4, FALSE))</f>
        <v>267.60571943999997</v>
      </c>
      <c r="BQ99" s="44">
        <f>$F99*'[1]INTERNAL PARAMETERS-2'!AB99*(1-VLOOKUP(AC$4,'[1]INTERNAL PARAMETERS-1'!$B$5:$J$44,4, FALSE))</f>
        <v>2482.2691366559998</v>
      </c>
      <c r="BR99" s="44">
        <f>$F99*'[1]INTERNAL PARAMETERS-2'!AC99*(1-VLOOKUP(AD$4,'[1]INTERNAL PARAMETERS-1'!$B$5:$J$44,4, FALSE))</f>
        <v>249.14944892799994</v>
      </c>
      <c r="BS99" s="44">
        <f>$F99*'[1]INTERNAL PARAMETERS-2'!AD99*(1-VLOOKUP(AE$4,'[1]INTERNAL PARAMETERS-1'!$B$5:$J$44,4, FALSE))</f>
        <v>83.05043467199998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86.126170575999978</v>
      </c>
      <c r="CA99" s="44">
        <f>$F99*'[1]INTERNAL PARAMETERS-2'!AL99*(1-VLOOKUP(AM$4,'[1]INTERNAL PARAMETERS-1'!$B$5:$J$44,4, FALSE))</f>
        <v>89.201906479999991</v>
      </c>
      <c r="CB99" s="44">
        <f>$F99*'[1]INTERNAL PARAMETERS-2'!AM99*(1-VLOOKUP(AN$4,'[1]INTERNAL PARAMETERS-1'!$B$5:$J$44,4, FALSE))</f>
        <v>104.58058599999998</v>
      </c>
      <c r="CC99" s="44">
        <f>$F99*'[1]INTERNAL PARAMETERS-2'!AN99*(1-VLOOKUP(AO$4,'[1]INTERNAL PARAMETERS-1'!$B$5:$J$44,4, FALSE))</f>
        <v>335.27561950399996</v>
      </c>
      <c r="CD99" s="44">
        <f>$F99*'[1]INTERNAL PARAMETERS-2'!AO99*(1-VLOOKUP(AP$4,'[1]INTERNAL PARAMETERS-1'!$B$5:$J$44,4, FALSE))</f>
        <v>975.06764438399989</v>
      </c>
      <c r="CE99" s="44">
        <f>$F99*'[1]INTERNAL PARAMETERS-2'!AP99*(1-VLOOKUP(AQ$4,'[1]INTERNAL PARAMETERS-1'!$B$5:$J$44,4, FALSE))</f>
        <v>135.33980012799998</v>
      </c>
      <c r="CF99" s="44">
        <f>$F99*'[1]INTERNAL PARAMETERS-2'!AQ99*(1-VLOOKUP(AR$4,'[1]INTERNAL PARAMETERS-1'!$B$5:$J$44,4, FALSE))</f>
        <v>33.834950031999995</v>
      </c>
      <c r="CG99" s="44">
        <f>$F99*'[1]INTERNAL PARAMETERS-2'!AR99*(1-VLOOKUP(AS$4,'[1]INTERNAL PARAMETERS-1'!$B$5:$J$44,4, FALSE))</f>
        <v>3.0757359039999992</v>
      </c>
      <c r="CH99" s="43">
        <f>$F99*'[1]INTERNAL PARAMETERS-2'!AS99*(1-VLOOKUP(AT$4,'[1]INTERNAL PARAMETERS-1'!$B$5:$J$44,4, FALSE))</f>
        <v>0</v>
      </c>
      <c r="CI99" s="42">
        <f t="shared" si="1"/>
        <v>18550.883710176</v>
      </c>
    </row>
    <row r="100" spans="3:87" x14ac:dyDescent="0.5">
      <c r="C100" s="27" t="s">
        <v>10</v>
      </c>
      <c r="D100" s="26" t="s">
        <v>63</v>
      </c>
      <c r="E100" s="26" t="s">
        <v>75</v>
      </c>
      <c r="F100" s="124">
        <f>OVERALL2021!AI100</f>
        <v>13793.88</v>
      </c>
      <c r="G100" s="45">
        <f>$F100*'[1]INTERNAL PARAMETERS-2'!F100*VLOOKUP(G$4,'[1]INTERNAL PARAMETERS-1'!$B$5:$J$44,4, FALSE)</f>
        <v>97.482729347999992</v>
      </c>
      <c r="H100" s="44">
        <f>$F100*'[1]INTERNAL PARAMETERS-2'!G100*VLOOKUP(H$4,'[1]INTERNAL PARAMETERS-1'!$B$5:$J$44,4, FALSE)</f>
        <v>80.280381599999984</v>
      </c>
      <c r="I100" s="44">
        <f>$F100*'[1]INTERNAL PARAMETERS-2'!H100*VLOOKUP(I$4,'[1]INTERNAL PARAMETERS-1'!$B$5:$J$44,4, FALSE)</f>
        <v>166.60931061060001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5.7341159160000004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7.0245333899999993</v>
      </c>
      <c r="N100" s="44">
        <f>$F100*'[1]INTERNAL PARAMETERS-2'!M100*VLOOKUP(N$4,'[1]INTERNAL PARAMETERS-1'!$B$5:$J$44,4, FALSE)</f>
        <v>27.811427764200001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20.070095399999996</v>
      </c>
      <c r="S100" s="44">
        <f>$F100*'[1]INTERNAL PARAMETERS-2'!R100*VLOOKUP(S$4,'[1]INTERNAL PARAMETERS-1'!$B$5:$J$44,4, FALSE)</f>
        <v>67.207162860600008</v>
      </c>
      <c r="T100" s="44">
        <f>$F100*'[1]INTERNAL PARAMETERS-2'!S100*VLOOKUP(T$4,'[1]INTERNAL PARAMETERS-1'!$B$5:$J$44,4, FALSE)</f>
        <v>3.1538327232000003</v>
      </c>
      <c r="U100" s="44">
        <f>$F100*'[1]INTERNAL PARAMETERS-2'!T100*VLOOKUP(U$4,'[1]INTERNAL PARAMETERS-1'!$B$5:$J$44,4, FALSE)</f>
        <v>6.3076654464000006</v>
      </c>
      <c r="V100" s="44">
        <f>$F100*'[1]INTERNAL PARAMETERS-2'!U100*VLOOKUP(V$4,'[1]INTERNAL PARAMETERS-1'!$B$5:$J$44,4, FALSE)</f>
        <v>41.287082952600002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5.7341159160000004</v>
      </c>
      <c r="AG100" s="44">
        <f>$F100*'[1]INTERNAL PARAMETERS-2'!AF100*VLOOKUP(AG$4,'[1]INTERNAL PARAMETERS-1'!$B$5:$J$44,4, FALSE)</f>
        <v>2.8677476519999998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5.7341159160000004</v>
      </c>
      <c r="AJ100" s="44">
        <f>$F100*'[1]INTERNAL PARAMETERS-2'!AI100*VLOOKUP(AJ$4,'[1]INTERNAL PARAMETERS-1'!$B$5:$J$44,4, FALSE)</f>
        <v>11.468231832000001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3165.5769016013996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133.46613440999997</v>
      </c>
      <c r="BB100" s="44">
        <f>$F100*'[1]INTERNAL PARAMETERS-2'!M100*(1-VLOOKUP(N$4,'[1]INTERNAL PARAMETERS-1'!$B$5:$J$44,4, FALSE))</f>
        <v>528.41712751979992</v>
      </c>
      <c r="BC100" s="44">
        <f>$F100*'[1]INTERNAL PARAMETERS-2'!N100*(1-VLOOKUP(O$4,'[1]INTERNAL PARAMETERS-1'!$B$5:$J$44,4, FALSE))</f>
        <v>602.10286199999996</v>
      </c>
      <c r="BD100" s="44">
        <f>$F100*'[1]INTERNAL PARAMETERS-2'!O100*(1-VLOOKUP(P$4,'[1]INTERNAL PARAMETERS-1'!$B$5:$J$44,4, FALSE))</f>
        <v>518.95473274799997</v>
      </c>
      <c r="BE100" s="44">
        <f>$F100*'[1]INTERNAL PARAMETERS-2'!P100*(1-VLOOKUP(Q$4,'[1]INTERNAL PARAMETERS-1'!$B$5:$J$44,4, FALSE))</f>
        <v>556.22855528399998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1276.9360943514</v>
      </c>
      <c r="BH100" s="44">
        <f>$F100*'[1]INTERNAL PARAMETERS-2'!S100*(1-VLOOKUP(T$4,'[1]INTERNAL PARAMETERS-1'!$B$5:$J$44,4, FALSE))</f>
        <v>28.3844945088</v>
      </c>
      <c r="BI100" s="44">
        <f>$F100*'[1]INTERNAL PARAMETERS-2'!T100*(1-VLOOKUP(U$4,'[1]INTERNAL PARAMETERS-1'!$B$5:$J$44,4, FALSE))</f>
        <v>25.230661785600002</v>
      </c>
      <c r="BJ100" s="44">
        <f>$F100*'[1]INTERNAL PARAMETERS-2'!U100*(1-VLOOKUP(V$4,'[1]INTERNAL PARAMETERS-1'!$B$5:$J$44,4, FALSE))</f>
        <v>233.96013673140001</v>
      </c>
      <c r="BK100" s="44">
        <f>$F100*'[1]INTERNAL PARAMETERS-2'!V100*(1-VLOOKUP(W$4,'[1]INTERNAL PARAMETERS-1'!$B$5:$J$44,4, FALSE))</f>
        <v>366.99583311599997</v>
      </c>
      <c r="BL100" s="44">
        <f>$F100*'[1]INTERNAL PARAMETERS-2'!W100*(1-VLOOKUP(X$4,'[1]INTERNAL PARAMETERS-1'!$B$5:$J$44,4, FALSE))</f>
        <v>630.77344157999994</v>
      </c>
      <c r="BM100" s="44">
        <f>$F100*'[1]INTERNAL PARAMETERS-2'!X100*(1-VLOOKUP(Y$4,'[1]INTERNAL PARAMETERS-1'!$B$5:$J$44,4, FALSE))</f>
        <v>149.09253136799998</v>
      </c>
      <c r="BN100" s="44">
        <f>$F100*'[1]INTERNAL PARAMETERS-2'!Y100*(1-VLOOKUP(Z$4,'[1]INTERNAL PARAMETERS-1'!$B$5:$J$44,4, FALSE))</f>
        <v>636.50893688399992</v>
      </c>
      <c r="BO100" s="44">
        <f>$F100*'[1]INTERNAL PARAMETERS-2'!Z100*(1-VLOOKUP(AA$4,'[1]INTERNAL PARAMETERS-1'!$B$5:$J$44,4, FALSE))</f>
        <v>719.65568674799999</v>
      </c>
      <c r="BP100" s="44">
        <f>$F100*'[1]INTERNAL PARAMETERS-2'!AA100*(1-VLOOKUP(AB$4,'[1]INTERNAL PARAMETERS-1'!$B$5:$J$44,4, FALSE))</f>
        <v>258.04349254800002</v>
      </c>
      <c r="BQ100" s="44">
        <f>$F100*'[1]INTERNAL PARAMETERS-2'!AB100*(1-VLOOKUP(AC$4,'[1]INTERNAL PARAMETERS-1'!$B$5:$J$44,4, FALSE))</f>
        <v>1978.3362016439999</v>
      </c>
      <c r="BR100" s="44">
        <f>$F100*'[1]INTERNAL PARAMETERS-2'!AC100*(1-VLOOKUP(AD$4,'[1]INTERNAL PARAMETERS-1'!$B$5:$J$44,4, FALSE))</f>
        <v>149.09253136799998</v>
      </c>
      <c r="BS100" s="44">
        <f>$F100*'[1]INTERNAL PARAMETERS-2'!AD100*(1-VLOOKUP(AE$4,'[1]INTERNAL PARAMETERS-1'!$B$5:$J$44,4, FALSE))</f>
        <v>34.406074883999999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51.608422632</v>
      </c>
      <c r="CA100" s="44">
        <f>$F100*'[1]INTERNAL PARAMETERS-2'!AL100*(1-VLOOKUP(AM$4,'[1]INTERNAL PARAMETERS-1'!$B$5:$J$44,4, FALSE))</f>
        <v>86.014497516000006</v>
      </c>
      <c r="CB100" s="44">
        <f>$F100*'[1]INTERNAL PARAMETERS-2'!AM100*(1-VLOOKUP(AN$4,'[1]INTERNAL PARAMETERS-1'!$B$5:$J$44,4, FALSE))</f>
        <v>91.748613431999999</v>
      </c>
      <c r="CC100" s="44">
        <f>$F100*'[1]INTERNAL PARAMETERS-2'!AN100*(1-VLOOKUP(AO$4,'[1]INTERNAL PARAMETERS-1'!$B$5:$J$44,4, FALSE))</f>
        <v>286.71545151599997</v>
      </c>
      <c r="CD100" s="44">
        <f>$F100*'[1]INTERNAL PARAMETERS-2'!AO100*(1-VLOOKUP(AP$4,'[1]INTERNAL PARAMETERS-1'!$B$5:$J$44,4, FALSE))</f>
        <v>642.24305279999987</v>
      </c>
      <c r="CE100" s="44">
        <f>$F100*'[1]INTERNAL PARAMETERS-2'!AP100*(1-VLOOKUP(AQ$4,'[1]INTERNAL PARAMETERS-1'!$B$5:$J$44,4, FALSE))</f>
        <v>88.882245167999997</v>
      </c>
      <c r="CF100" s="44">
        <f>$F100*'[1]INTERNAL PARAMETERS-2'!AQ100*(1-VLOOKUP(AR$4,'[1]INTERNAL PARAMETERS-1'!$B$5:$J$44,4, FALSE))</f>
        <v>5.7341159160000004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13793.881379388004</v>
      </c>
    </row>
    <row r="101" spans="3:87" x14ac:dyDescent="0.5">
      <c r="C101" s="27" t="s">
        <v>10</v>
      </c>
      <c r="D101" s="26" t="s">
        <v>63</v>
      </c>
      <c r="E101" s="26" t="s">
        <v>74</v>
      </c>
      <c r="F101" s="124">
        <f>OVERALL2021!AI101</f>
        <v>11285.449999999999</v>
      </c>
      <c r="G101" s="45">
        <f>$F101*'[1]INTERNAL PARAMETERS-2'!F101*VLOOKUP(G$4,'[1]INTERNAL PARAMETERS-1'!$B$5:$J$44,4, FALSE)</f>
        <v>113.99433044999999</v>
      </c>
      <c r="H101" s="44">
        <f>$F101*'[1]INTERNAL PARAMETERS-2'!G101*VLOOKUP(H$4,'[1]INTERNAL PARAMETERS-1'!$B$5:$J$44,4, FALSE)</f>
        <v>89.566973924999999</v>
      </c>
      <c r="I101" s="44">
        <f>$F101*'[1]INTERNAL PARAMETERS-2'!H101*VLOOKUP(I$4,'[1]INTERNAL PARAMETERS-1'!$B$5:$J$44,4, FALSE)</f>
        <v>130.89914456849999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8.0067446387499999</v>
      </c>
      <c r="N101" s="44">
        <f>$F101*'[1]INTERNAL PARAMETERS-2'!M101*VLOOKUP(N$4,'[1]INTERNAL PARAMETERS-1'!$B$5:$J$44,4, FALSE)</f>
        <v>21.034668118749998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13.570753624999998</v>
      </c>
      <c r="S101" s="44">
        <f>$F101*'[1]INTERNAL PARAMETERS-2'!R101*VLOOKUP(S$4,'[1]INTERNAL PARAMETERS-1'!$B$5:$J$44,4, FALSE)</f>
        <v>43.756623866999995</v>
      </c>
      <c r="T101" s="44">
        <f>$F101*'[1]INTERNAL PARAMETERS-2'!S101*VLOOKUP(T$4,'[1]INTERNAL PARAMETERS-1'!$B$5:$J$44,4, FALSE)</f>
        <v>2.9855657974999996</v>
      </c>
      <c r="U101" s="44">
        <f>$F101*'[1]INTERNAL PARAMETERS-2'!T101*VLOOKUP(U$4,'[1]INTERNAL PARAMETERS-1'!$B$5:$J$44,4, FALSE)</f>
        <v>7.599622029999999</v>
      </c>
      <c r="V101" s="44">
        <f>$F101*'[1]INTERNAL PARAMETERS-2'!U101*VLOOKUP(V$4,'[1]INTERNAL PARAMETERS-1'!$B$5:$J$44,4, FALSE)</f>
        <v>36.233912178749996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2.7141507249999997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10.856602899999999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2487.0837468014997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152.12814813624999</v>
      </c>
      <c r="BB101" s="44">
        <f>$F101*'[1]INTERNAL PARAMETERS-2'!M101*(1-VLOOKUP(N$4,'[1]INTERNAL PARAMETERS-1'!$B$5:$J$44,4, FALSE))</f>
        <v>399.65869425624993</v>
      </c>
      <c r="BC101" s="44">
        <f>$F101*'[1]INTERNAL PARAMETERS-2'!N101*(1-VLOOKUP(O$4,'[1]INTERNAL PARAMETERS-1'!$B$5:$J$44,4, FALSE))</f>
        <v>477.69052759999994</v>
      </c>
      <c r="BD101" s="44">
        <f>$F101*'[1]INTERNAL PARAMETERS-2'!O101*(1-VLOOKUP(P$4,'[1]INTERNAL PARAMETERS-1'!$B$5:$J$44,4, FALSE))</f>
        <v>434.26411599999994</v>
      </c>
      <c r="BE101" s="44">
        <f>$F101*'[1]INTERNAL PARAMETERS-2'!P101*(1-VLOOKUP(Q$4,'[1]INTERNAL PARAMETERS-1'!$B$5:$J$44,4, FALSE))</f>
        <v>445.12071889999993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831.37585347299978</v>
      </c>
      <c r="BH101" s="44">
        <f>$F101*'[1]INTERNAL PARAMETERS-2'!S101*(1-VLOOKUP(T$4,'[1]INTERNAL PARAMETERS-1'!$B$5:$J$44,4, FALSE))</f>
        <v>26.870092177499998</v>
      </c>
      <c r="BI101" s="44">
        <f>$F101*'[1]INTERNAL PARAMETERS-2'!T101*(1-VLOOKUP(U$4,'[1]INTERNAL PARAMETERS-1'!$B$5:$J$44,4, FALSE))</f>
        <v>30.398488119999996</v>
      </c>
      <c r="BJ101" s="44">
        <f>$F101*'[1]INTERNAL PARAMETERS-2'!U101*(1-VLOOKUP(V$4,'[1]INTERNAL PARAMETERS-1'!$B$5:$J$44,4, FALSE))</f>
        <v>205.32550234624998</v>
      </c>
      <c r="BK101" s="44">
        <f>$F101*'[1]INTERNAL PARAMETERS-2'!V101*(1-VLOOKUP(W$4,'[1]INTERNAL PARAMETERS-1'!$B$5:$J$44,4, FALSE))</f>
        <v>303.98488119999996</v>
      </c>
      <c r="BL101" s="44">
        <f>$F101*'[1]INTERNAL PARAMETERS-2'!W101*(1-VLOOKUP(X$4,'[1]INTERNAL PARAMETERS-1'!$B$5:$J$44,4, FALSE))</f>
        <v>553.68787644499992</v>
      </c>
      <c r="BM101" s="44">
        <f>$F101*'[1]INTERNAL PARAMETERS-2'!X101*(1-VLOOKUP(Y$4,'[1]INTERNAL PARAMETERS-1'!$B$5:$J$44,4, FALSE))</f>
        <v>192.70470147499998</v>
      </c>
      <c r="BN101" s="44">
        <f>$F101*'[1]INTERNAL PARAMETERS-2'!Y101*(1-VLOOKUP(Z$4,'[1]INTERNAL PARAMETERS-1'!$B$5:$J$44,4, FALSE))</f>
        <v>529.25939137499995</v>
      </c>
      <c r="BO101" s="44">
        <f>$F101*'[1]INTERNAL PARAMETERS-2'!Z101*(1-VLOOKUP(AA$4,'[1]INTERNAL PARAMETERS-1'!$B$5:$J$44,4, FALSE))</f>
        <v>548.25844644999995</v>
      </c>
      <c r="BP101" s="44">
        <f>$F101*'[1]INTERNAL PARAMETERS-2'!AA101*(1-VLOOKUP(AB$4,'[1]INTERNAL PARAMETERS-1'!$B$5:$J$44,4, FALSE))</f>
        <v>184.56224929999999</v>
      </c>
      <c r="BQ101" s="44">
        <f>$F101*'[1]INTERNAL PARAMETERS-2'!AB101*(1-VLOOKUP(AC$4,'[1]INTERNAL PARAMETERS-1'!$B$5:$J$44,4, FALSE))</f>
        <v>1766.9143790649998</v>
      </c>
      <c r="BR101" s="44">
        <f>$F101*'[1]INTERNAL PARAMETERS-2'!AC101*(1-VLOOKUP(AD$4,'[1]INTERNAL PARAMETERS-1'!$B$5:$J$44,4, FALSE))</f>
        <v>130.27923479999998</v>
      </c>
      <c r="BS101" s="44">
        <f>$F101*'[1]INTERNAL PARAMETERS-2'!AD101*(1-VLOOKUP(AE$4,'[1]INTERNAL PARAMETERS-1'!$B$5:$J$44,4, FALSE))</f>
        <v>46.140562324999998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56.997165224999996</v>
      </c>
      <c r="CA101" s="44">
        <f>$F101*'[1]INTERNAL PARAMETERS-2'!AL101*(1-VLOOKUP(AM$4,'[1]INTERNAL PARAMETERS-1'!$B$5:$J$44,4, FALSE))</f>
        <v>56.997165224999996</v>
      </c>
      <c r="CB101" s="44">
        <f>$F101*'[1]INTERNAL PARAMETERS-2'!AM101*(1-VLOOKUP(AN$4,'[1]INTERNAL PARAMETERS-1'!$B$5:$J$44,4, FALSE))</f>
        <v>81.424521749999997</v>
      </c>
      <c r="CC101" s="44">
        <f>$F101*'[1]INTERNAL PARAMETERS-2'!AN101*(1-VLOOKUP(AO$4,'[1]INTERNAL PARAMETERS-1'!$B$5:$J$44,4, FALSE))</f>
        <v>293.12827829999998</v>
      </c>
      <c r="CD101" s="44">
        <f>$F101*'[1]INTERNAL PARAMETERS-2'!AO101*(1-VLOOKUP(AP$4,'[1]INTERNAL PARAMETERS-1'!$B$5:$J$44,4, FALSE))</f>
        <v>491.26128122499995</v>
      </c>
      <c r="CE101" s="44">
        <f>$F101*'[1]INTERNAL PARAMETERS-2'!AP101*(1-VLOOKUP(AQ$4,'[1]INTERNAL PARAMETERS-1'!$B$5:$J$44,4, FALSE))</f>
        <v>65.139617399999992</v>
      </c>
      <c r="CF101" s="44">
        <f>$F101*'[1]INTERNAL PARAMETERS-2'!AQ101*(1-VLOOKUP(AR$4,'[1]INTERNAL PARAMETERS-1'!$B$5:$J$44,4, FALSE))</f>
        <v>10.856602899999999</v>
      </c>
      <c r="CG101" s="44">
        <f>$F101*'[1]INTERNAL PARAMETERS-2'!AR101*(1-VLOOKUP(AS$4,'[1]INTERNAL PARAMETERS-1'!$B$5:$J$44,4, FALSE))</f>
        <v>2.7141507249999997</v>
      </c>
      <c r="CH101" s="43">
        <f>$F101*'[1]INTERNAL PARAMETERS-2'!AS101*(1-VLOOKUP(AT$4,'[1]INTERNAL PARAMETERS-1'!$B$5:$J$44,4, FALSE))</f>
        <v>0</v>
      </c>
      <c r="CI101" s="42">
        <f t="shared" si="1"/>
        <v>11285.445485819995</v>
      </c>
    </row>
    <row r="102" spans="3:87" x14ac:dyDescent="0.5">
      <c r="C102" s="27" t="s">
        <v>10</v>
      </c>
      <c r="D102" s="26" t="s">
        <v>63</v>
      </c>
      <c r="E102" s="26" t="s">
        <v>73</v>
      </c>
      <c r="F102" s="124">
        <f>OVERALL2021!AI102</f>
        <v>10952.46</v>
      </c>
      <c r="G102" s="45">
        <f>$F102*'[1]INTERNAL PARAMETERS-2'!F102*VLOOKUP(G$4,'[1]INTERNAL PARAMETERS-1'!$B$5:$J$44,4, FALSE)</f>
        <v>100.771393968</v>
      </c>
      <c r="H102" s="44">
        <f>$F102*'[1]INTERNAL PARAMETERS-2'!G102*VLOOKUP(H$4,'[1]INTERNAL PARAMETERS-1'!$B$5:$J$44,4, FALSE)</f>
        <v>60.463055429999997</v>
      </c>
      <c r="I102" s="44">
        <f>$F102*'[1]INTERNAL PARAMETERS-2'!H102*VLOOKUP(I$4,'[1]INTERNAL PARAMETERS-1'!$B$5:$J$44,4, FALSE)</f>
        <v>113.7992356134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6.9100713009000003</v>
      </c>
      <c r="N102" s="44">
        <f>$F102*'[1]INTERNAL PARAMETERS-2'!M102*VLOOKUP(N$4,'[1]INTERNAL PARAMETERS-1'!$B$5:$J$44,4, FALSE)</f>
        <v>16.123499702099998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8.6371099559999998</v>
      </c>
      <c r="S102" s="44">
        <f>$F102*'[1]INTERNAL PARAMETERS-2'!R102*VLOOKUP(S$4,'[1]INTERNAL PARAMETERS-1'!$B$5:$J$44,4, FALSE)</f>
        <v>48.875297987699994</v>
      </c>
      <c r="T102" s="44">
        <f>$F102*'[1]INTERNAL PARAMETERS-2'!S102*VLOOKUP(T$4,'[1]INTERNAL PARAMETERS-1'!$B$5:$J$44,4, FALSE)</f>
        <v>4.3187740271999999</v>
      </c>
      <c r="U102" s="44">
        <f>$F102*'[1]INTERNAL PARAMETERS-2'!T102*VLOOKUP(U$4,'[1]INTERNAL PARAMETERS-1'!$B$5:$J$44,4, FALSE)</f>
        <v>6.9101260631999999</v>
      </c>
      <c r="V102" s="44">
        <f>$F102*'[1]INTERNAL PARAMETERS-2'!U102*VLOOKUP(V$4,'[1]INTERNAL PARAMETERS-1'!$B$5:$J$44,4, FALSE)</f>
        <v>33.254790011099999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2.8794017339999995</v>
      </c>
      <c r="AH102" s="44">
        <f>$F102*'[1]INTERNAL PARAMETERS-2'!AG102*VLOOKUP(AH$4,'[1]INTERNAL PARAMETERS-1'!$B$5:$J$44,4, FALSE)</f>
        <v>2.8794017339999995</v>
      </c>
      <c r="AI102" s="44">
        <f>$F102*'[1]INTERNAL PARAMETERS-2'!AH102*VLOOKUP(AI$4,'[1]INTERNAL PARAMETERS-1'!$B$5:$J$44,4, FALSE)</f>
        <v>11.516511689999998</v>
      </c>
      <c r="AJ102" s="44">
        <f>$F102*'[1]INTERNAL PARAMETERS-2'!AI102*VLOOKUP(AJ$4,'[1]INTERNAL PARAMETERS-1'!$B$5:$J$44,4, FALSE)</f>
        <v>5.7588034679999991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2162.1854766545998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131.29135471710001</v>
      </c>
      <c r="BB102" s="44">
        <f>$F102*'[1]INTERNAL PARAMETERS-2'!M102*(1-VLOOKUP(N$4,'[1]INTERNAL PARAMETERS-1'!$B$5:$J$44,4, FALSE))</f>
        <v>306.34649433989995</v>
      </c>
      <c r="BC102" s="44">
        <f>$F102*'[1]INTERNAL PARAMETERS-2'!N102*(1-VLOOKUP(O$4,'[1]INTERNAL PARAMETERS-1'!$B$5:$J$44,4, FALSE))</f>
        <v>581.59753091999994</v>
      </c>
      <c r="BD102" s="44">
        <f>$F102*'[1]INTERNAL PARAMETERS-2'!O102*(1-VLOOKUP(P$4,'[1]INTERNAL PARAMETERS-1'!$B$5:$J$44,4, FALSE))</f>
        <v>385.81245120599999</v>
      </c>
      <c r="BE102" s="44">
        <f>$F102*'[1]INTERNAL PARAMETERS-2'!P102*(1-VLOOKUP(Q$4,'[1]INTERNAL PARAMETERS-1'!$B$5:$J$44,4, FALSE))</f>
        <v>382.93304947199999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928.6306617662998</v>
      </c>
      <c r="BH102" s="44">
        <f>$F102*'[1]INTERNAL PARAMETERS-2'!S102*(1-VLOOKUP(T$4,'[1]INTERNAL PARAMETERS-1'!$B$5:$J$44,4, FALSE))</f>
        <v>38.868966244799999</v>
      </c>
      <c r="BI102" s="44">
        <f>$F102*'[1]INTERNAL PARAMETERS-2'!T102*(1-VLOOKUP(U$4,'[1]INTERNAL PARAMETERS-1'!$B$5:$J$44,4, FALSE))</f>
        <v>27.6405042528</v>
      </c>
      <c r="BJ102" s="44">
        <f>$F102*'[1]INTERNAL PARAMETERS-2'!U102*(1-VLOOKUP(V$4,'[1]INTERNAL PARAMETERS-1'!$B$5:$J$44,4, FALSE))</f>
        <v>188.44381006289998</v>
      </c>
      <c r="BK102" s="44">
        <f>$F102*'[1]INTERNAL PARAMETERS-2'!V102*(1-VLOOKUP(W$4,'[1]INTERNAL PARAMETERS-1'!$B$5:$J$44,4, FALSE))</f>
        <v>259.127536878</v>
      </c>
      <c r="BL102" s="44">
        <f>$F102*'[1]INTERNAL PARAMETERS-2'!W102*(1-VLOOKUP(X$4,'[1]INTERNAL PARAMETERS-1'!$B$5:$J$44,4, FALSE))</f>
        <v>575.83872745199994</v>
      </c>
      <c r="BM102" s="44">
        <f>$F102*'[1]INTERNAL PARAMETERS-2'!X102*(1-VLOOKUP(Y$4,'[1]INTERNAL PARAMETERS-1'!$B$5:$J$44,4, FALSE))</f>
        <v>215.93979660599999</v>
      </c>
      <c r="BN102" s="44">
        <f>$F102*'[1]INTERNAL PARAMETERS-2'!Y102*(1-VLOOKUP(Z$4,'[1]INTERNAL PARAMETERS-1'!$B$5:$J$44,4, FALSE))</f>
        <v>541.2891923819999</v>
      </c>
      <c r="BO102" s="44">
        <f>$F102*'[1]INTERNAL PARAMETERS-2'!Z102*(1-VLOOKUP(AA$4,'[1]INTERNAL PARAMETERS-1'!$B$5:$J$44,4, FALSE))</f>
        <v>610.38935776799997</v>
      </c>
      <c r="BP102" s="44">
        <f>$F102*'[1]INTERNAL PARAMETERS-2'!AA102*(1-VLOOKUP(AB$4,'[1]INTERNAL PARAMETERS-1'!$B$5:$J$44,4, FALSE))</f>
        <v>175.63145806799997</v>
      </c>
      <c r="BQ102" s="44">
        <f>$F102*'[1]INTERNAL PARAMETERS-2'!AB102*(1-VLOOKUP(AC$4,'[1]INTERNAL PARAMETERS-1'!$B$5:$J$44,4, FALSE))</f>
        <v>1796.6185382339997</v>
      </c>
      <c r="BR102" s="44">
        <f>$F102*'[1]INTERNAL PARAMETERS-2'!AC102*(1-VLOOKUP(AD$4,'[1]INTERNAL PARAMETERS-1'!$B$5:$J$44,4, FALSE))</f>
        <v>146.838535974</v>
      </c>
      <c r="BS102" s="44">
        <f>$F102*'[1]INTERNAL PARAMETERS-2'!AD102*(1-VLOOKUP(AE$4,'[1]INTERNAL PARAMETERS-1'!$B$5:$J$44,4, FALSE))</f>
        <v>31.671228581999998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23.033023379999996</v>
      </c>
      <c r="CA102" s="44">
        <f>$F102*'[1]INTERNAL PARAMETERS-2'!AL102*(1-VLOOKUP(AM$4,'[1]INTERNAL PARAMETERS-1'!$B$5:$J$44,4, FALSE))</f>
        <v>86.375480543999998</v>
      </c>
      <c r="CB102" s="44">
        <f>$F102*'[1]INTERNAL PARAMETERS-2'!AM102*(1-VLOOKUP(AN$4,'[1]INTERNAL PARAMETERS-1'!$B$5:$J$44,4, FALSE))</f>
        <v>66.221858897999994</v>
      </c>
      <c r="CC102" s="44">
        <f>$F102*'[1]INTERNAL PARAMETERS-2'!AN102*(1-VLOOKUP(AO$4,'[1]INTERNAL PARAMETERS-1'!$B$5:$J$44,4, FALSE))</f>
        <v>267.76464683400002</v>
      </c>
      <c r="CD102" s="44">
        <f>$F102*'[1]INTERNAL PARAMETERS-2'!AO102*(1-VLOOKUP(AP$4,'[1]INTERNAL PARAMETERS-1'!$B$5:$J$44,4, FALSE))</f>
        <v>498.10035686399999</v>
      </c>
      <c r="CE102" s="44">
        <f>$F102*'[1]INTERNAL PARAMETERS-2'!AP102*(1-VLOOKUP(AQ$4,'[1]INTERNAL PARAMETERS-1'!$B$5:$J$44,4, FALSE))</f>
        <v>83.497174055999992</v>
      </c>
      <c r="CF102" s="44">
        <f>$F102*'[1]INTERNAL PARAMETERS-2'!AQ102*(1-VLOOKUP(AR$4,'[1]INTERNAL PARAMETERS-1'!$B$5:$J$44,4, FALSE))</f>
        <v>14.395913424</v>
      </c>
      <c r="CG102" s="44">
        <f>$F102*'[1]INTERNAL PARAMETERS-2'!AR102*(1-VLOOKUP(AS$4,'[1]INTERNAL PARAMETERS-1'!$B$5:$J$44,4, FALSE))</f>
        <v>2.8794017339999995</v>
      </c>
      <c r="CH102" s="43">
        <f>$F102*'[1]INTERNAL PARAMETERS-2'!AS102*(1-VLOOKUP(AT$4,'[1]INTERNAL PARAMETERS-1'!$B$5:$J$44,4, FALSE))</f>
        <v>0</v>
      </c>
      <c r="CI102" s="42">
        <f t="shared" si="1"/>
        <v>10952.46</v>
      </c>
    </row>
    <row r="103" spans="3:87" x14ac:dyDescent="0.5">
      <c r="C103" s="27" t="s">
        <v>10</v>
      </c>
      <c r="D103" s="26" t="s">
        <v>63</v>
      </c>
      <c r="E103" s="26" t="s">
        <v>72</v>
      </c>
      <c r="F103" s="124">
        <f>OVERALL2021!AI103</f>
        <v>10522.91</v>
      </c>
      <c r="G103" s="45">
        <f>$F103*'[1]INTERNAL PARAMETERS-2'!F103*VLOOKUP(G$4,'[1]INTERNAL PARAMETERS-1'!$B$5:$J$44,4, FALSE)</f>
        <v>61.866292472000005</v>
      </c>
      <c r="H103" s="44">
        <f>$F103*'[1]INTERNAL PARAMETERS-2'!G103*VLOOKUP(H$4,'[1]INTERNAL PARAMETERS-1'!$B$5:$J$44,4, FALSE)</f>
        <v>59.054570919999996</v>
      </c>
      <c r="I103" s="44">
        <f>$F103*'[1]INTERNAL PARAMETERS-2'!H103*VLOOKUP(I$4,'[1]INTERNAL PARAMETERS-1'!$B$5:$J$44,4, FALSE)</f>
        <v>108.05992063364999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2.8117215519999998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11.810861569450001</v>
      </c>
      <c r="N103" s="44">
        <f>$F103*'[1]INTERNAL PARAMETERS-2'!M103*VLOOKUP(N$4,'[1]INTERNAL PARAMETERS-1'!$B$5:$J$44,4, FALSE)</f>
        <v>16.450833504850003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2.8117215519999998</v>
      </c>
      <c r="S103" s="44">
        <f>$F103*'[1]INTERNAL PARAMETERS-2'!R103*VLOOKUP(S$4,'[1]INTERNAL PARAMETERS-1'!$B$5:$J$44,4, FALSE)</f>
        <v>43.653345073100006</v>
      </c>
      <c r="T103" s="44">
        <f>$F103*'[1]INTERNAL PARAMETERS-2'!S103*VLOOKUP(T$4,'[1]INTERNAL PARAMETERS-1'!$B$5:$J$44,4, FALSE)</f>
        <v>3.3744867788000001</v>
      </c>
      <c r="U103" s="44">
        <f>$F103*'[1]INTERNAL PARAMETERS-2'!T103*VLOOKUP(U$4,'[1]INTERNAL PARAMETERS-1'!$B$5:$J$44,4, FALSE)</f>
        <v>5.6242849368000005</v>
      </c>
      <c r="V103" s="44">
        <f>$F103*'[1]INTERNAL PARAMETERS-2'!U103*VLOOKUP(V$4,'[1]INTERNAL PARAMETERS-1'!$B$5:$J$44,4, FALSE)</f>
        <v>31.214371005749999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2.8117215519999998</v>
      </c>
      <c r="AI103" s="44">
        <f>$F103*'[1]INTERNAL PARAMETERS-2'!AH103*VLOOKUP(AI$4,'[1]INTERNAL PARAMETERS-1'!$B$5:$J$44,4, FALSE)</f>
        <v>2.8117215519999998</v>
      </c>
      <c r="AJ103" s="44">
        <f>$F103*'[1]INTERNAL PARAMETERS-2'!AI103*VLOOKUP(AJ$4,'[1]INTERNAL PARAMETERS-1'!$B$5:$J$44,4, FALSE)</f>
        <v>8.4362169470000001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2053.1384920393498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224.40636981955001</v>
      </c>
      <c r="BB103" s="44">
        <f>$F103*'[1]INTERNAL PARAMETERS-2'!M103*(1-VLOOKUP(N$4,'[1]INTERNAL PARAMETERS-1'!$B$5:$J$44,4, FALSE))</f>
        <v>312.56583659214999</v>
      </c>
      <c r="BC103" s="44">
        <f>$F103*'[1]INTERNAL PARAMETERS-2'!N103*(1-VLOOKUP(O$4,'[1]INTERNAL PARAMETERS-1'!$B$5:$J$44,4, FALSE))</f>
        <v>607.41498622099994</v>
      </c>
      <c r="BD103" s="44">
        <f>$F103*'[1]INTERNAL PARAMETERS-2'!O103*(1-VLOOKUP(P$4,'[1]INTERNAL PARAMETERS-1'!$B$5:$J$44,4, FALSE))</f>
        <v>267.15037762499998</v>
      </c>
      <c r="BE103" s="44">
        <f>$F103*'[1]INTERNAL PARAMETERS-2'!P103*(1-VLOOKUP(Q$4,'[1]INTERNAL PARAMETERS-1'!$B$5:$J$44,4, FALSE))</f>
        <v>351.51359938600001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829.41355638890002</v>
      </c>
      <c r="BH103" s="44">
        <f>$F103*'[1]INTERNAL PARAMETERS-2'!S103*(1-VLOOKUP(T$4,'[1]INTERNAL PARAMETERS-1'!$B$5:$J$44,4, FALSE))</f>
        <v>30.370381009200003</v>
      </c>
      <c r="BI103" s="44">
        <f>$F103*'[1]INTERNAL PARAMETERS-2'!T103*(1-VLOOKUP(U$4,'[1]INTERNAL PARAMETERS-1'!$B$5:$J$44,4, FALSE))</f>
        <v>22.497139747200002</v>
      </c>
      <c r="BJ103" s="44">
        <f>$F103*'[1]INTERNAL PARAMETERS-2'!U103*(1-VLOOKUP(V$4,'[1]INTERNAL PARAMETERS-1'!$B$5:$J$44,4, FALSE))</f>
        <v>176.88143569925001</v>
      </c>
      <c r="BK103" s="44">
        <f>$F103*'[1]INTERNAL PARAMETERS-2'!V103*(1-VLOOKUP(W$4,'[1]INTERNAL PARAMETERS-1'!$B$5:$J$44,4, FALSE))</f>
        <v>258.71416067799998</v>
      </c>
      <c r="BL103" s="44">
        <f>$F103*'[1]INTERNAL PARAMETERS-2'!W103*(1-VLOOKUP(X$4,'[1]INTERNAL PARAMETERS-1'!$B$5:$J$44,4, FALSE))</f>
        <v>545.54869374899999</v>
      </c>
      <c r="BM103" s="44">
        <f>$F103*'[1]INTERNAL PARAMETERS-2'!X103*(1-VLOOKUP(Y$4,'[1]INTERNAL PARAMETERS-1'!$B$5:$J$44,4, FALSE))</f>
        <v>255.90138683499998</v>
      </c>
      <c r="BN103" s="44">
        <f>$F103*'[1]INTERNAL PARAMETERS-2'!Y103*(1-VLOOKUP(Z$4,'[1]INTERNAL PARAMETERS-1'!$B$5:$J$44,4, FALSE))</f>
        <v>545.54869374899999</v>
      </c>
      <c r="BO103" s="44">
        <f>$F103*'[1]INTERNAL PARAMETERS-2'!Z103*(1-VLOOKUP(AA$4,'[1]INTERNAL PARAMETERS-1'!$B$5:$J$44,4, FALSE))</f>
        <v>652.40884479900001</v>
      </c>
      <c r="BP103" s="44">
        <f>$F103*'[1]INTERNAL PARAMETERS-2'!AA103*(1-VLOOKUP(AB$4,'[1]INTERNAL PARAMETERS-1'!$B$5:$J$44,4, FALSE))</f>
        <v>165.91472196999999</v>
      </c>
      <c r="BQ103" s="44">
        <f>$F103*'[1]INTERNAL PARAMETERS-2'!AB103*(1-VLOOKUP(AC$4,'[1]INTERNAL PARAMETERS-1'!$B$5:$J$44,4, FALSE))</f>
        <v>1805.3735770599999</v>
      </c>
      <c r="BR103" s="44">
        <f>$F103*'[1]INTERNAL PARAMETERS-2'!AC103*(1-VLOOKUP(AD$4,'[1]INTERNAL PARAMETERS-1'!$B$5:$J$44,4, FALSE))</f>
        <v>185.59887741599999</v>
      </c>
      <c r="BS103" s="44">
        <f>$F103*'[1]INTERNAL PARAMETERS-2'!AD103*(1-VLOOKUP(AE$4,'[1]INTERNAL PARAMETERS-1'!$B$5:$J$44,4, FALSE))</f>
        <v>30.933146236000002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22.496929288999997</v>
      </c>
      <c r="CA103" s="44">
        <f>$F103*'[1]INTERNAL PARAMETERS-2'!AL103*(1-VLOOKUP(AM$4,'[1]INTERNAL PARAMETERS-1'!$B$5:$J$44,4, FALSE))</f>
        <v>87.174943313</v>
      </c>
      <c r="CB103" s="44">
        <f>$F103*'[1]INTERNAL PARAMETERS-2'!AM103*(1-VLOOKUP(AN$4,'[1]INTERNAL PARAMETERS-1'!$B$5:$J$44,4, FALSE))</f>
        <v>59.054570919999996</v>
      </c>
      <c r="CC103" s="44">
        <f>$F103*'[1]INTERNAL PARAMETERS-2'!AN103*(1-VLOOKUP(AO$4,'[1]INTERNAL PARAMETERS-1'!$B$5:$J$44,4, FALSE))</f>
        <v>205.28408515299998</v>
      </c>
      <c r="CD103" s="44">
        <f>$F103*'[1]INTERNAL PARAMETERS-2'!AO103*(1-VLOOKUP(AP$4,'[1]INTERNAL PARAMETERS-1'!$B$5:$J$44,4, FALSE))</f>
        <v>399.31917951599996</v>
      </c>
      <c r="CE103" s="44">
        <f>$F103*'[1]INTERNAL PARAMETERS-2'!AP103*(1-VLOOKUP(AQ$4,'[1]INTERNAL PARAMETERS-1'!$B$5:$J$44,4, FALSE))</f>
        <v>59.054570919999996</v>
      </c>
      <c r="CF103" s="44">
        <f>$F103*'[1]INTERNAL PARAMETERS-2'!AQ103*(1-VLOOKUP(AR$4,'[1]INTERNAL PARAMETERS-1'!$B$5:$J$44,4, FALSE))</f>
        <v>8.4362169470000001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10522.906843127001</v>
      </c>
    </row>
    <row r="104" spans="3:87" x14ac:dyDescent="0.5">
      <c r="C104" s="27" t="s">
        <v>10</v>
      </c>
      <c r="D104" s="26" t="s">
        <v>63</v>
      </c>
      <c r="E104" s="26" t="s">
        <v>71</v>
      </c>
      <c r="F104" s="124">
        <f>OVERALL2021!AI104</f>
        <v>9746.17</v>
      </c>
      <c r="G104" s="45">
        <f>$F104*'[1]INTERNAL PARAMETERS-2'!F104*VLOOKUP(G$4,'[1]INTERNAL PARAMETERS-1'!$B$5:$J$44,4, FALSE)</f>
        <v>41.042096486999995</v>
      </c>
      <c r="H104" s="44">
        <f>$F104*'[1]INTERNAL PARAMETERS-2'!G104*VLOOKUP(H$4,'[1]INTERNAL PARAMETERS-1'!$B$5:$J$44,4, FALSE)</f>
        <v>49.250320860999999</v>
      </c>
      <c r="I104" s="44">
        <f>$F104*'[1]INTERNAL PARAMETERS-2'!H104*VLOOKUP(I$4,'[1]INTERNAL PARAMETERS-1'!$B$5:$J$44,4, FALSE)</f>
        <v>97.296551149350009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10.123736625799999</v>
      </c>
      <c r="N104" s="44">
        <f>$F104*'[1]INTERNAL PARAMETERS-2'!M104*VLOOKUP(N$4,'[1]INTERNAL PARAMETERS-1'!$B$5:$J$44,4, FALSE)</f>
        <v>11.628642735500001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10.944948910000001</v>
      </c>
      <c r="S104" s="44">
        <f>$F104*'[1]INTERNAL PARAMETERS-2'!R104*VLOOKUP(S$4,'[1]INTERNAL PARAMETERS-1'!$B$5:$J$44,4, FALSE)</f>
        <v>39.374185684050005</v>
      </c>
      <c r="T104" s="44">
        <f>$F104*'[1]INTERNAL PARAMETERS-2'!S104*VLOOKUP(T$4,'[1]INTERNAL PARAMETERS-1'!$B$5:$J$44,4, FALSE)</f>
        <v>1.9153173283999998</v>
      </c>
      <c r="U104" s="44">
        <f>$F104*'[1]INTERNAL PARAMETERS-2'!T104*VLOOKUP(U$4,'[1]INTERNAL PARAMETERS-1'!$B$5:$J$44,4, FALSE)</f>
        <v>4.3777846405999998</v>
      </c>
      <c r="V104" s="44">
        <f>$F104*'[1]INTERNAL PARAMETERS-2'!U104*VLOOKUP(V$4,'[1]INTERNAL PARAMETERS-1'!$B$5:$J$44,4, FALSE)</f>
        <v>31.602589726049999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2.7357499189999999</v>
      </c>
      <c r="AJ104" s="44">
        <f>$F104*'[1]INTERNAL PARAMETERS-2'!AI104*VLOOKUP(AJ$4,'[1]INTERNAL PARAMETERS-1'!$B$5:$J$44,4, FALSE)</f>
        <v>13.680698828999999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1848.6344718376499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192.35099589019998</v>
      </c>
      <c r="BB104" s="44">
        <f>$F104*'[1]INTERNAL PARAMETERS-2'!M104*(1-VLOOKUP(N$4,'[1]INTERNAL PARAMETERS-1'!$B$5:$J$44,4, FALSE))</f>
        <v>220.94421197449998</v>
      </c>
      <c r="BC104" s="44">
        <f>$F104*'[1]INTERNAL PARAMETERS-2'!N104*(1-VLOOKUP(O$4,'[1]INTERNAL PARAMETERS-1'!$B$5:$J$44,4, FALSE))</f>
        <v>539.02167801999997</v>
      </c>
      <c r="BD104" s="44">
        <f>$F104*'[1]INTERNAL PARAMETERS-2'!O104*(1-VLOOKUP(P$4,'[1]INTERNAL PARAMETERS-1'!$B$5:$J$44,4, FALSE))</f>
        <v>281.82317557099998</v>
      </c>
      <c r="BE104" s="44">
        <f>$F104*'[1]INTERNAL PARAMETERS-2'!P104*(1-VLOOKUP(Q$4,'[1]INTERNAL PARAMETERS-1'!$B$5:$J$44,4, FALSE))</f>
        <v>465.14570942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748.10952799694996</v>
      </c>
      <c r="BH104" s="44">
        <f>$F104*'[1]INTERNAL PARAMETERS-2'!S104*(1-VLOOKUP(T$4,'[1]INTERNAL PARAMETERS-1'!$B$5:$J$44,4, FALSE))</f>
        <v>17.237855955599997</v>
      </c>
      <c r="BI104" s="44">
        <f>$F104*'[1]INTERNAL PARAMETERS-2'!T104*(1-VLOOKUP(U$4,'[1]INTERNAL PARAMETERS-1'!$B$5:$J$44,4, FALSE))</f>
        <v>17.511138562399999</v>
      </c>
      <c r="BJ104" s="44">
        <f>$F104*'[1]INTERNAL PARAMETERS-2'!U104*(1-VLOOKUP(V$4,'[1]INTERNAL PARAMETERS-1'!$B$5:$J$44,4, FALSE))</f>
        <v>179.08134178095</v>
      </c>
      <c r="BK104" s="44">
        <f>$F104*'[1]INTERNAL PARAMETERS-2'!V104*(1-VLOOKUP(W$4,'[1]INTERNAL PARAMETERS-1'!$B$5:$J$44,4, FALSE))</f>
        <v>227.100380255</v>
      </c>
      <c r="BL104" s="44">
        <f>$F104*'[1]INTERNAL PARAMETERS-2'!W104*(1-VLOOKUP(X$4,'[1]INTERNAL PARAMETERS-1'!$B$5:$J$44,4, FALSE))</f>
        <v>467.881459339</v>
      </c>
      <c r="BM104" s="44">
        <f>$F104*'[1]INTERNAL PARAMETERS-2'!X104*(1-VLOOKUP(Y$4,'[1]INTERNAL PARAMETERS-1'!$B$5:$J$44,4, FALSE))</f>
        <v>279.08742565200004</v>
      </c>
      <c r="BN104" s="44">
        <f>$F104*'[1]INTERNAL PARAMETERS-2'!Y104*(1-VLOOKUP(Z$4,'[1]INTERNAL PARAMETERS-1'!$B$5:$J$44,4, FALSE))</f>
        <v>503.45205598799998</v>
      </c>
      <c r="BO104" s="44">
        <f>$F104*'[1]INTERNAL PARAMETERS-2'!Z104*(1-VLOOKUP(AA$4,'[1]INTERNAL PARAMETERS-1'!$B$5:$J$44,4, FALSE))</f>
        <v>585.53624896200006</v>
      </c>
      <c r="BP104" s="44">
        <f>$F104*'[1]INTERNAL PARAMETERS-2'!AA104*(1-VLOOKUP(AB$4,'[1]INTERNAL PARAMETERS-1'!$B$5:$J$44,4, FALSE))</f>
        <v>150.48866173599998</v>
      </c>
      <c r="BQ104" s="44">
        <f>$F104*'[1]INTERNAL PARAMETERS-2'!AB104*(1-VLOOKUP(AC$4,'[1]INTERNAL PARAMETERS-1'!$B$5:$J$44,4, FALSE))</f>
        <v>1696.413477115</v>
      </c>
      <c r="BR104" s="44">
        <f>$F104*'[1]INTERNAL PARAMETERS-2'!AC104*(1-VLOOKUP(AD$4,'[1]INTERNAL PARAMETERS-1'!$B$5:$J$44,4, FALSE))</f>
        <v>153.22441165499998</v>
      </c>
      <c r="BS104" s="44">
        <f>$F104*'[1]INTERNAL PARAMETERS-2'!AD104*(1-VLOOKUP(AE$4,'[1]INTERNAL PARAMETERS-1'!$B$5:$J$44,4, FALSE))</f>
        <v>13.680698828999999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30.098122194000002</v>
      </c>
      <c r="CA104" s="44">
        <f>$F104*'[1]INTERNAL PARAMETERS-2'!AL104*(1-VLOOKUP(AM$4,'[1]INTERNAL PARAMETERS-1'!$B$5:$J$44,4, FALSE))</f>
        <v>90.293391964999998</v>
      </c>
      <c r="CB104" s="44">
        <f>$F104*'[1]INTERNAL PARAMETERS-2'!AM104*(1-VLOOKUP(AN$4,'[1]INTERNAL PARAMETERS-1'!$B$5:$J$44,4, FALSE))</f>
        <v>62.931019689999999</v>
      </c>
      <c r="CC104" s="44">
        <f>$F104*'[1]INTERNAL PARAMETERS-2'!AN104*(1-VLOOKUP(AO$4,'[1]INTERNAL PARAMETERS-1'!$B$5:$J$44,4, FALSE))</f>
        <v>213.41968142599998</v>
      </c>
      <c r="CD104" s="44">
        <f>$F104*'[1]INTERNAL PARAMETERS-2'!AO104*(1-VLOOKUP(AP$4,'[1]INTERNAL PARAMETERS-1'!$B$5:$J$44,4, FALSE))</f>
        <v>347.490919797</v>
      </c>
      <c r="CE104" s="44">
        <f>$F104*'[1]INTERNAL PARAMETERS-2'!AP104*(1-VLOOKUP(AQ$4,'[1]INTERNAL PARAMETERS-1'!$B$5:$J$44,4, FALSE))</f>
        <v>68.40349414500001</v>
      </c>
      <c r="CF104" s="44">
        <f>$F104*'[1]INTERNAL PARAMETERS-2'!AQ104*(1-VLOOKUP(AR$4,'[1]INTERNAL PARAMETERS-1'!$B$5:$J$44,4, FALSE))</f>
        <v>27.361397657999998</v>
      </c>
      <c r="CG104" s="44">
        <f>$F104*'[1]INTERNAL PARAMETERS-2'!AR104*(1-VLOOKUP(AS$4,'[1]INTERNAL PARAMETERS-1'!$B$5:$J$44,4, FALSE))</f>
        <v>5.4724744550000004</v>
      </c>
      <c r="CH104" s="43">
        <f>$F104*'[1]INTERNAL PARAMETERS-2'!AS104*(1-VLOOKUP(AT$4,'[1]INTERNAL PARAMETERS-1'!$B$5:$J$44,4, FALSE))</f>
        <v>0</v>
      </c>
      <c r="CI104" s="42">
        <f t="shared" si="1"/>
        <v>9746.1680507660021</v>
      </c>
    </row>
    <row r="105" spans="3:87" x14ac:dyDescent="0.5">
      <c r="C105" s="27" t="s">
        <v>10</v>
      </c>
      <c r="D105" s="26" t="s">
        <v>63</v>
      </c>
      <c r="E105" s="26" t="s">
        <v>70</v>
      </c>
      <c r="F105" s="124">
        <f>OVERALL2021!AI105</f>
        <v>9844.15</v>
      </c>
      <c r="G105" s="45">
        <f>$F105*'[1]INTERNAL PARAMETERS-2'!F105*VLOOKUP(G$4,'[1]INTERNAL PARAMETERS-1'!$B$5:$J$44,4, FALSE)</f>
        <v>35.967570854999998</v>
      </c>
      <c r="H105" s="44">
        <f>$F105*'[1]INTERNAL PARAMETERS-2'!G105*VLOOKUP(H$4,'[1]INTERNAL PARAMETERS-1'!$B$5:$J$44,4, FALSE)</f>
        <v>33.201364705000003</v>
      </c>
      <c r="I105" s="44">
        <f>$F105*'[1]INTERNAL PARAMETERS-2'!H105*VLOOKUP(I$4,'[1]INTERNAL PARAMETERS-1'!$B$5:$J$44,4, FALSE)</f>
        <v>95.582463515499995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17.015613275</v>
      </c>
      <c r="N105" s="44">
        <f>$F105*'[1]INTERNAL PARAMETERS-2'!M105*VLOOKUP(N$4,'[1]INTERNAL PARAMETERS-1'!$B$5:$J$44,4, FALSE)</f>
        <v>14.525535532499999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2.7671905649999999</v>
      </c>
      <c r="S105" s="44">
        <f>$F105*'[1]INTERNAL PARAMETERS-2'!R105*VLOOKUP(S$4,'[1]INTERNAL PARAMETERS-1'!$B$5:$J$44,4, FALSE)</f>
        <v>34.870489558249993</v>
      </c>
      <c r="T105" s="44">
        <f>$F105*'[1]INTERNAL PARAMETERS-2'!S105*VLOOKUP(T$4,'[1]INTERNAL PARAMETERS-1'!$B$5:$J$44,4, FALSE)</f>
        <v>2.2134571274999999</v>
      </c>
      <c r="U105" s="44">
        <f>$F105*'[1]INTERNAL PARAMETERS-2'!T105*VLOOKUP(U$4,'[1]INTERNAL PARAMETERS-1'!$B$5:$J$44,4, FALSE)</f>
        <v>2.7667967989999998</v>
      </c>
      <c r="V105" s="44">
        <f>$F105*'[1]INTERNAL PARAMETERS-2'!U105*VLOOKUP(V$4,'[1]INTERNAL PARAMETERS-1'!$B$5:$J$44,4, FALSE)</f>
        <v>29.881080572249996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2.7671905649999999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2.7671905649999999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1816.0668067944998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323.29665222499995</v>
      </c>
      <c r="BB105" s="44">
        <f>$F105*'[1]INTERNAL PARAMETERS-2'!M105*(1-VLOOKUP(N$4,'[1]INTERNAL PARAMETERS-1'!$B$5:$J$44,4, FALSE))</f>
        <v>275.98517511749998</v>
      </c>
      <c r="BC105" s="44">
        <f>$F105*'[1]INTERNAL PARAMETERS-2'!N105*(1-VLOOKUP(O$4,'[1]INTERNAL PARAMETERS-1'!$B$5:$J$44,4, FALSE))</f>
        <v>691.69132443000001</v>
      </c>
      <c r="BD105" s="44">
        <f>$F105*'[1]INTERNAL PARAMETERS-2'!O105*(1-VLOOKUP(P$4,'[1]INTERNAL PARAMETERS-1'!$B$5:$J$44,4, FALSE))</f>
        <v>215.80739396000001</v>
      </c>
      <c r="BE105" s="44">
        <f>$F105*'[1]INTERNAL PARAMETERS-2'!P105*(1-VLOOKUP(Q$4,'[1]INTERNAL PARAMETERS-1'!$B$5:$J$44,4, FALSE))</f>
        <v>370.74643964000001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662.53930160674986</v>
      </c>
      <c r="BH105" s="44">
        <f>$F105*'[1]INTERNAL PARAMETERS-2'!S105*(1-VLOOKUP(T$4,'[1]INTERNAL PARAMETERS-1'!$B$5:$J$44,4, FALSE))</f>
        <v>19.921114147499999</v>
      </c>
      <c r="BI105" s="44">
        <f>$F105*'[1]INTERNAL PARAMETERS-2'!T105*(1-VLOOKUP(U$4,'[1]INTERNAL PARAMETERS-1'!$B$5:$J$44,4, FALSE))</f>
        <v>11.067187195999999</v>
      </c>
      <c r="BJ105" s="44">
        <f>$F105*'[1]INTERNAL PARAMETERS-2'!U105*(1-VLOOKUP(V$4,'[1]INTERNAL PARAMETERS-1'!$B$5:$J$44,4, FALSE))</f>
        <v>169.32612324274999</v>
      </c>
      <c r="BK105" s="44">
        <f>$F105*'[1]INTERNAL PARAMETERS-2'!V105*(1-VLOOKUP(W$4,'[1]INTERNAL PARAMETERS-1'!$B$5:$J$44,4, FALSE))</f>
        <v>232.40856851999999</v>
      </c>
      <c r="BL105" s="44">
        <f>$F105*'[1]INTERNAL PARAMETERS-2'!W105*(1-VLOOKUP(X$4,'[1]INTERNAL PARAMETERS-1'!$B$5:$J$44,4, FALSE))</f>
        <v>473.11673990499997</v>
      </c>
      <c r="BM105" s="44">
        <f>$F105*'[1]INTERNAL PARAMETERS-2'!X105*(1-VLOOKUP(Y$4,'[1]INTERNAL PARAMETERS-1'!$B$5:$J$44,4, FALSE))</f>
        <v>326.47828150499998</v>
      </c>
      <c r="BN105" s="44">
        <f>$F105*'[1]INTERNAL PARAMETERS-2'!Y105*(1-VLOOKUP(Z$4,'[1]INTERNAL PARAMETERS-1'!$B$5:$J$44,4, FALSE))</f>
        <v>503.55091404499996</v>
      </c>
      <c r="BO105" s="44">
        <f>$F105*'[1]INTERNAL PARAMETERS-2'!Z105*(1-VLOOKUP(AA$4,'[1]INTERNAL PARAMETERS-1'!$B$5:$J$44,4, FALSE))</f>
        <v>583.78762744999995</v>
      </c>
      <c r="BP105" s="44">
        <f>$F105*'[1]INTERNAL PARAMETERS-2'!AA105*(1-VLOOKUP(AB$4,'[1]INTERNAL PARAMETERS-1'!$B$5:$J$44,4, FALSE))</f>
        <v>204.74060052999999</v>
      </c>
      <c r="BQ105" s="44">
        <f>$F105*'[1]INTERNAL PARAMETERS-2'!AB105*(1-VLOOKUP(AC$4,'[1]INTERNAL PARAMETERS-1'!$B$5:$J$44,4, FALSE))</f>
        <v>1792.8638499199999</v>
      </c>
      <c r="BR105" s="44">
        <f>$F105*'[1]INTERNAL PARAMETERS-2'!AC105*(1-VLOOKUP(AD$4,'[1]INTERNAL PARAMETERS-1'!$B$5:$J$44,4, FALSE))</f>
        <v>118.97049041</v>
      </c>
      <c r="BS105" s="44">
        <f>$F105*'[1]INTERNAL PARAMETERS-2'!AD105*(1-VLOOKUP(AE$4,'[1]INTERNAL PARAMETERS-1'!$B$5:$J$44,4, FALSE))</f>
        <v>24.900777425000001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19.367380709999996</v>
      </c>
      <c r="CA105" s="44">
        <f>$F105*'[1]INTERNAL PARAMETERS-2'!AL105*(1-VLOOKUP(AM$4,'[1]INTERNAL PARAMETERS-1'!$B$5:$J$44,4, FALSE))</f>
        <v>66.402729410000006</v>
      </c>
      <c r="CB105" s="44">
        <f>$F105*'[1]INTERNAL PARAMETERS-2'!AM105*(1-VLOOKUP(AN$4,'[1]INTERNAL PARAMETERS-1'!$B$5:$J$44,4, FALSE))</f>
        <v>52.568745415000002</v>
      </c>
      <c r="CC105" s="44">
        <f>$F105*'[1]INTERNAL PARAMETERS-2'!AN105*(1-VLOOKUP(AO$4,'[1]INTERNAL PARAMETERS-1'!$B$5:$J$44,4, FALSE))</f>
        <v>160.472442395</v>
      </c>
      <c r="CD105" s="44">
        <f>$F105*'[1]INTERNAL PARAMETERS-2'!AO105*(1-VLOOKUP(AP$4,'[1]INTERNAL PARAMETERS-1'!$B$5:$J$44,4, FALSE))</f>
        <v>376.27983635499999</v>
      </c>
      <c r="CE105" s="44">
        <f>$F105*'[1]INTERNAL PARAMETERS-2'!AP105*(1-VLOOKUP(AQ$4,'[1]INTERNAL PARAMETERS-1'!$B$5:$J$44,4, FALSE))</f>
        <v>66.402729410000006</v>
      </c>
      <c r="CF105" s="44">
        <f>$F105*'[1]INTERNAL PARAMETERS-2'!AQ105*(1-VLOOKUP(AR$4,'[1]INTERNAL PARAMETERS-1'!$B$5:$J$44,4, FALSE))</f>
        <v>11.066793429999999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9844.1519688299977</v>
      </c>
    </row>
    <row r="106" spans="3:87" x14ac:dyDescent="0.5">
      <c r="C106" s="27" t="s">
        <v>10</v>
      </c>
      <c r="D106" s="26" t="s">
        <v>63</v>
      </c>
      <c r="E106" s="26" t="s">
        <v>69</v>
      </c>
      <c r="F106" s="124">
        <f>OVERALL2021!AI106</f>
        <v>9326.56</v>
      </c>
      <c r="G106" s="45">
        <f>$F106*'[1]INTERNAL PARAMETERS-2'!F106*VLOOKUP(G$4,'[1]INTERNAL PARAMETERS-1'!$B$5:$J$44,4, FALSE)</f>
        <v>30.227380959999998</v>
      </c>
      <c r="H106" s="44">
        <f>$F106*'[1]INTERNAL PARAMETERS-2'!G106*VLOOKUP(H$4,'[1]INTERNAL PARAMETERS-1'!$B$5:$J$44,4, FALSE)</f>
        <v>54.959552767999995</v>
      </c>
      <c r="I106" s="44">
        <f>$F106*'[1]INTERNAL PARAMETERS-2'!H106*VLOOKUP(I$4,'[1]INTERNAL PARAMETERS-1'!$B$5:$J$44,4, FALSE)</f>
        <v>77.307109715199999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22.808009214400002</v>
      </c>
      <c r="N106" s="44">
        <f>$F106*'[1]INTERNAL PARAMETERS-2'!M106*VLOOKUP(N$4,'[1]INTERNAL PARAMETERS-1'!$B$5:$J$44,4, FALSE)</f>
        <v>12.0909990168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10.992283615999998</v>
      </c>
      <c r="S106" s="44">
        <f>$F106*'[1]INTERNAL PARAMETERS-2'!R106*VLOOKUP(S$4,'[1]INTERNAL PARAMETERS-1'!$B$5:$J$44,4, FALSE)</f>
        <v>27.115201153599997</v>
      </c>
      <c r="T106" s="44">
        <f>$F106*'[1]INTERNAL PARAMETERS-2'!S106*VLOOKUP(T$4,'[1]INTERNAL PARAMETERS-1'!$B$5:$J$44,4, FALSE)</f>
        <v>2.1983634576000002</v>
      </c>
      <c r="U106" s="44">
        <f>$F106*'[1]INTERNAL PARAMETERS-2'!T106*VLOOKUP(U$4,'[1]INTERNAL PARAMETERS-1'!$B$5:$J$44,4, FALSE)</f>
        <v>2.7479776384000001</v>
      </c>
      <c r="V106" s="44">
        <f>$F106*'[1]INTERNAL PARAMETERS-2'!U106*VLOOKUP(V$4,'[1]INTERNAL PARAMETERS-1'!$B$5:$J$44,4, FALSE)</f>
        <v>34.212013821599996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2.7476045760000001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2.7476045760000001</v>
      </c>
      <c r="AI106" s="44">
        <f>$F106*'[1]INTERNAL PARAMETERS-2'!AH106*VLOOKUP(AI$4,'[1]INTERNAL PARAMETERS-1'!$B$5:$J$44,4, FALSE)</f>
        <v>5.4961418079999991</v>
      </c>
      <c r="AJ106" s="44">
        <f>$F106*'[1]INTERNAL PARAMETERS-2'!AI106*VLOOKUP(AJ$4,'[1]INTERNAL PARAMETERS-1'!$B$5:$J$44,4, FALSE)</f>
        <v>5.4961418079999991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1468.8350845887996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433.35217507359994</v>
      </c>
      <c r="BB106" s="44">
        <f>$F106*'[1]INTERNAL PARAMETERS-2'!M106*(1-VLOOKUP(N$4,'[1]INTERNAL PARAMETERS-1'!$B$5:$J$44,4, FALSE))</f>
        <v>229.72898131919999</v>
      </c>
      <c r="BC106" s="44">
        <f>$F106*'[1]INTERNAL PARAMETERS-2'!N106*(1-VLOOKUP(O$4,'[1]INTERNAL PARAMETERS-1'!$B$5:$J$44,4, FALSE))</f>
        <v>604.55041716799997</v>
      </c>
      <c r="BD106" s="44">
        <f>$F106*'[1]INTERNAL PARAMETERS-2'!O106*(1-VLOOKUP(P$4,'[1]INTERNAL PARAMETERS-1'!$B$5:$J$44,4, FALSE))</f>
        <v>217.08874118399999</v>
      </c>
      <c r="BE106" s="44">
        <f>$F106*'[1]INTERNAL PARAMETERS-2'!P106*(1-VLOOKUP(Q$4,'[1]INTERNAL PARAMETERS-1'!$B$5:$J$44,4, FALSE))</f>
        <v>379.21792959999999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515.18882191839998</v>
      </c>
      <c r="BH106" s="44">
        <f>$F106*'[1]INTERNAL PARAMETERS-2'!S106*(1-VLOOKUP(T$4,'[1]INTERNAL PARAMETERS-1'!$B$5:$J$44,4, FALSE))</f>
        <v>19.785271118400001</v>
      </c>
      <c r="BI106" s="44">
        <f>$F106*'[1]INTERNAL PARAMETERS-2'!T106*(1-VLOOKUP(U$4,'[1]INTERNAL PARAMETERS-1'!$B$5:$J$44,4, FALSE))</f>
        <v>10.9919105536</v>
      </c>
      <c r="BJ106" s="44">
        <f>$F106*'[1]INTERNAL PARAMETERS-2'!U106*(1-VLOOKUP(V$4,'[1]INTERNAL PARAMETERS-1'!$B$5:$J$44,4, FALSE))</f>
        <v>193.86807832239998</v>
      </c>
      <c r="BK106" s="44">
        <f>$F106*'[1]INTERNAL PARAMETERS-2'!V106*(1-VLOOKUP(W$4,'[1]INTERNAL PARAMETERS-1'!$B$5:$J$44,4, FALSE))</f>
        <v>175.869076608</v>
      </c>
      <c r="BL106" s="44">
        <f>$F106*'[1]INTERNAL PARAMETERS-2'!W106*(1-VLOOKUP(X$4,'[1]INTERNAL PARAMETERS-1'!$B$5:$J$44,4, FALSE))</f>
        <v>478.14381886399997</v>
      </c>
      <c r="BM106" s="44">
        <f>$F106*'[1]INTERNAL PARAMETERS-2'!X106*(1-VLOOKUP(Y$4,'[1]INTERNAL PARAMETERS-1'!$B$5:$J$44,4, FALSE))</f>
        <v>376.469392368</v>
      </c>
      <c r="BN106" s="44">
        <f>$F106*'[1]INTERNAL PARAMETERS-2'!Y106*(1-VLOOKUP(Z$4,'[1]INTERNAL PARAMETERS-1'!$B$5:$J$44,4, FALSE))</f>
        <v>574.32303620799996</v>
      </c>
      <c r="BO106" s="44">
        <f>$F106*'[1]INTERNAL PARAMETERS-2'!Z106*(1-VLOOKUP(AA$4,'[1]INTERNAL PARAMETERS-1'!$B$5:$J$44,4, FALSE))</f>
        <v>766.67960558399989</v>
      </c>
      <c r="BP106" s="44">
        <f>$F106*'[1]INTERNAL PARAMETERS-2'!AA106*(1-VLOOKUP(AB$4,'[1]INTERNAL PARAMETERS-1'!$B$5:$J$44,4, FALSE))</f>
        <v>206.09645756800001</v>
      </c>
      <c r="BQ106" s="44">
        <f>$F106*'[1]INTERNAL PARAMETERS-2'!AB106*(1-VLOOKUP(AC$4,'[1]INTERNAL PARAMETERS-1'!$B$5:$J$44,4, FALSE))</f>
        <v>1711.9758923519998</v>
      </c>
      <c r="BR106" s="44">
        <f>$F106*'[1]INTERNAL PARAMETERS-2'!AC106*(1-VLOOKUP(AD$4,'[1]INTERNAL PARAMETERS-1'!$B$5:$J$44,4, FALSE))</f>
        <v>63.203299152</v>
      </c>
      <c r="BS106" s="44">
        <f>$F106*'[1]INTERNAL PARAMETERS-2'!AD106*(1-VLOOKUP(AE$4,'[1]INTERNAL PARAMETERS-1'!$B$5:$J$44,4, FALSE))</f>
        <v>49.463410959999997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21.983634576</v>
      </c>
      <c r="CA106" s="44">
        <f>$F106*'[1]INTERNAL PARAMETERS-2'!AL106*(1-VLOOKUP(AM$4,'[1]INTERNAL PARAMETERS-1'!$B$5:$J$44,4, FALSE))</f>
        <v>60.454761919999996</v>
      </c>
      <c r="CB106" s="44">
        <f>$F106*'[1]INTERNAL PARAMETERS-2'!AM106*(1-VLOOKUP(AN$4,'[1]INTERNAL PARAMETERS-1'!$B$5:$J$44,4, FALSE))</f>
        <v>38.471127343999996</v>
      </c>
      <c r="CC106" s="44">
        <f>$F106*'[1]INTERNAL PARAMETERS-2'!AN106*(1-VLOOKUP(AO$4,'[1]INTERNAL PARAMETERS-1'!$B$5:$J$44,4, FALSE))</f>
        <v>167.62533022399998</v>
      </c>
      <c r="CD106" s="44">
        <f>$F106*'[1]INTERNAL PARAMETERS-2'!AO106*(1-VLOOKUP(AP$4,'[1]INTERNAL PARAMETERS-1'!$B$5:$J$44,4, FALSE))</f>
        <v>222.58395033599999</v>
      </c>
      <c r="CE106" s="44">
        <f>$F106*'[1]INTERNAL PARAMETERS-2'!AP106*(1-VLOOKUP(AQ$4,'[1]INTERNAL PARAMETERS-1'!$B$5:$J$44,4, FALSE))</f>
        <v>41.219664576</v>
      </c>
      <c r="CF106" s="44">
        <f>$F106*'[1]INTERNAL PARAMETERS-2'!AQ106*(1-VLOOKUP(AR$4,'[1]INTERNAL PARAMETERS-1'!$B$5:$J$44,4, FALSE))</f>
        <v>5.4961418079999991</v>
      </c>
      <c r="CG106" s="44">
        <f>$F106*'[1]INTERNAL PARAMETERS-2'!AR106*(1-VLOOKUP(AS$4,'[1]INTERNAL PARAMETERS-1'!$B$5:$J$44,4, FALSE))</f>
        <v>2.7476045760000001</v>
      </c>
      <c r="CH106" s="43">
        <f>$F106*'[1]INTERNAL PARAMETERS-2'!AS106*(1-VLOOKUP(AT$4,'[1]INTERNAL PARAMETERS-1'!$B$5:$J$44,4, FALSE))</f>
        <v>0</v>
      </c>
      <c r="CI106" s="42">
        <f t="shared" si="1"/>
        <v>9326.5599999999977</v>
      </c>
    </row>
    <row r="107" spans="3:87" x14ac:dyDescent="0.5">
      <c r="C107" s="27" t="s">
        <v>10</v>
      </c>
      <c r="D107" s="26" t="s">
        <v>63</v>
      </c>
      <c r="E107" s="26" t="s">
        <v>68</v>
      </c>
      <c r="F107" s="124">
        <f>OVERALL2021!AI107</f>
        <v>7543.04</v>
      </c>
      <c r="G107" s="45">
        <f>$F107*'[1]INTERNAL PARAMETERS-2'!F107*VLOOKUP(G$4,'[1]INTERNAL PARAMETERS-1'!$B$5:$J$44,4, FALSE)</f>
        <v>30.384873727999999</v>
      </c>
      <c r="H107" s="44">
        <f>$F107*'[1]INTERNAL PARAMETERS-2'!G107*VLOOKUP(H$4,'[1]INTERNAL PARAMETERS-1'!$B$5:$J$44,4, FALSE)</f>
        <v>10.128039808</v>
      </c>
      <c r="I107" s="44">
        <f>$F107*'[1]INTERNAL PARAMETERS-2'!H107*VLOOKUP(I$4,'[1]INTERNAL PARAMETERS-1'!$B$5:$J$44,4, FALSE)</f>
        <v>70.110633324800006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24.940910899200002</v>
      </c>
      <c r="N107" s="44">
        <f>$F107*'[1]INTERNAL PARAMETERS-2'!M107*VLOOKUP(N$4,'[1]INTERNAL PARAMETERS-1'!$B$5:$J$44,4, FALSE)</f>
        <v>9.6218641088000005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2.5321985279999999</v>
      </c>
      <c r="S107" s="44">
        <f>$F107*'[1]INTERNAL PARAMETERS-2'!R107*VLOOKUP(S$4,'[1]INTERNAL PARAMETERS-1'!$B$5:$J$44,4, FALSE)</f>
        <v>18.132072697600002</v>
      </c>
      <c r="T107" s="44">
        <f>$F107*'[1]INTERNAL PARAMETERS-2'!S107*VLOOKUP(T$4,'[1]INTERNAL PARAMETERS-1'!$B$5:$J$44,4, FALSE)</f>
        <v>0.75958412800000019</v>
      </c>
      <c r="U107" s="44">
        <f>$F107*'[1]INTERNAL PARAMETERS-2'!T107*VLOOKUP(U$4,'[1]INTERNAL PARAMETERS-1'!$B$5:$J$44,4, FALSE)</f>
        <v>0.50643970559999996</v>
      </c>
      <c r="V107" s="44">
        <f>$F107*'[1]INTERNAL PARAMETERS-2'!U107*VLOOKUP(V$4,'[1]INTERNAL PARAMETERS-1'!$B$5:$J$44,4, FALSE)</f>
        <v>20.889619545599999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2.5321985279999999</v>
      </c>
      <c r="AK107" s="44">
        <f>$F107*'[1]INTERNAL PARAMETERS-2'!AJ107*VLOOKUP(AK$4,'[1]INTERNAL PARAMETERS-1'!$B$5:$J$44,4, FALSE)</f>
        <v>2.5321985279999999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1332.1020331712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473.87730708479995</v>
      </c>
      <c r="BB107" s="44">
        <f>$F107*'[1]INTERNAL PARAMETERS-2'!M107*(1-VLOOKUP(N$4,'[1]INTERNAL PARAMETERS-1'!$B$5:$J$44,4, FALSE))</f>
        <v>182.8154180672</v>
      </c>
      <c r="BC107" s="44">
        <f>$F107*'[1]INTERNAL PARAMETERS-2'!N107*(1-VLOOKUP(O$4,'[1]INTERNAL PARAMETERS-1'!$B$5:$J$44,4, FALSE))</f>
        <v>562.11940966399993</v>
      </c>
      <c r="BD107" s="44">
        <f>$F107*'[1]INTERNAL PARAMETERS-2'!O107*(1-VLOOKUP(P$4,'[1]INTERNAL PARAMETERS-1'!$B$5:$J$44,4, FALSE))</f>
        <v>131.66753471999999</v>
      </c>
      <c r="BE107" s="44">
        <f>$F107*'[1]INTERNAL PARAMETERS-2'!P107*(1-VLOOKUP(Q$4,'[1]INTERNAL PARAMETERS-1'!$B$5:$J$44,4, FALSE))</f>
        <v>319.04117414400002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344.50938125440001</v>
      </c>
      <c r="BH107" s="44">
        <f>$F107*'[1]INTERNAL PARAMETERS-2'!S107*(1-VLOOKUP(T$4,'[1]INTERNAL PARAMETERS-1'!$B$5:$J$44,4, FALSE))</f>
        <v>6.8362571520000008</v>
      </c>
      <c r="BI107" s="44">
        <f>$F107*'[1]INTERNAL PARAMETERS-2'!T107*(1-VLOOKUP(U$4,'[1]INTERNAL PARAMETERS-1'!$B$5:$J$44,4, FALSE))</f>
        <v>2.0257588223999998</v>
      </c>
      <c r="BJ107" s="44">
        <f>$F107*'[1]INTERNAL PARAMETERS-2'!U107*(1-VLOOKUP(V$4,'[1]INTERNAL PARAMETERS-1'!$B$5:$J$44,4, FALSE))</f>
        <v>118.37451075839999</v>
      </c>
      <c r="BK107" s="44">
        <f>$F107*'[1]INTERNAL PARAMETERS-2'!V107*(1-VLOOKUP(W$4,'[1]INTERNAL PARAMETERS-1'!$B$5:$J$44,4, FALSE))</f>
        <v>144.32777305599998</v>
      </c>
      <c r="BL107" s="44">
        <f>$F107*'[1]INTERNAL PARAMETERS-2'!W107*(1-VLOOKUP(X$4,'[1]INTERNAL PARAMETERS-1'!$B$5:$J$44,4, FALSE))</f>
        <v>326.63701542399997</v>
      </c>
      <c r="BM107" s="44">
        <f>$F107*'[1]INTERNAL PARAMETERS-2'!X107*(1-VLOOKUP(Y$4,'[1]INTERNAL PARAMETERS-1'!$B$5:$J$44,4, FALSE))</f>
        <v>263.33506943999998</v>
      </c>
      <c r="BN107" s="44">
        <f>$F107*'[1]INTERNAL PARAMETERS-2'!Y107*(1-VLOOKUP(Z$4,'[1]INTERNAL PARAMETERS-1'!$B$5:$J$44,4, FALSE))</f>
        <v>450.70870886400002</v>
      </c>
      <c r="BO107" s="44">
        <f>$F107*'[1]INTERNAL PARAMETERS-2'!Z107*(1-VLOOKUP(AA$4,'[1]INTERNAL PARAMETERS-1'!$B$5:$J$44,4, FALSE))</f>
        <v>567.18380672000001</v>
      </c>
      <c r="BP107" s="44">
        <f>$F107*'[1]INTERNAL PARAMETERS-2'!AA107*(1-VLOOKUP(AB$4,'[1]INTERNAL PARAMETERS-1'!$B$5:$J$44,4, FALSE))</f>
        <v>121.53949491199999</v>
      </c>
      <c r="BQ107" s="44">
        <f>$F107*'[1]INTERNAL PARAMETERS-2'!AB107*(1-VLOOKUP(AC$4,'[1]INTERNAL PARAMETERS-1'!$B$5:$J$44,4, FALSE))</f>
        <v>1478.7292642559999</v>
      </c>
      <c r="BR107" s="44">
        <f>$F107*'[1]INTERNAL PARAMETERS-2'!AC107*(1-VLOOKUP(AD$4,'[1]INTERNAL PARAMETERS-1'!$B$5:$J$44,4, FALSE))</f>
        <v>58.237548927999995</v>
      </c>
      <c r="BS107" s="44">
        <f>$F107*'[1]INTERNAL PARAMETERS-2'!AD107*(1-VLOOKUP(AE$4,'[1]INTERNAL PARAMETERS-1'!$B$5:$J$44,4, FALSE))</f>
        <v>12.660238336000001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10.128039808</v>
      </c>
      <c r="CA107" s="44">
        <f>$F107*'[1]INTERNAL PARAMETERS-2'!AL107*(1-VLOOKUP(AM$4,'[1]INTERNAL PARAMETERS-1'!$B$5:$J$44,4, FALSE))</f>
        <v>58.237548927999995</v>
      </c>
      <c r="CB107" s="44">
        <f>$F107*'[1]INTERNAL PARAMETERS-2'!AM107*(1-VLOOKUP(AN$4,'[1]INTERNAL PARAMETERS-1'!$B$5:$J$44,4, FALSE))</f>
        <v>27.8526752</v>
      </c>
      <c r="CC107" s="44">
        <f>$F107*'[1]INTERNAL PARAMETERS-2'!AN107*(1-VLOOKUP(AO$4,'[1]INTERNAL PARAMETERS-1'!$B$5:$J$44,4, FALSE))</f>
        <v>91.154621183999993</v>
      </c>
      <c r="CD107" s="44">
        <f>$F107*'[1]INTERNAL PARAMETERS-2'!AO107*(1-VLOOKUP(AP$4,'[1]INTERNAL PARAMETERS-1'!$B$5:$J$44,4, FALSE))</f>
        <v>197.50167923199999</v>
      </c>
      <c r="CE107" s="44">
        <f>$F107*'[1]INTERNAL PARAMETERS-2'!AP107*(1-VLOOKUP(AQ$4,'[1]INTERNAL PARAMETERS-1'!$B$5:$J$44,4, FALSE))</f>
        <v>60.769747455999997</v>
      </c>
      <c r="CF107" s="44">
        <f>$F107*'[1]INTERNAL PARAMETERS-2'!AQ107*(1-VLOOKUP(AR$4,'[1]INTERNAL PARAMETERS-1'!$B$5:$J$44,4, FALSE))</f>
        <v>2.5321985279999999</v>
      </c>
      <c r="CG107" s="44">
        <f>$F107*'[1]INTERNAL PARAMETERS-2'!AR107*(1-VLOOKUP(AS$4,'[1]INTERNAL PARAMETERS-1'!$B$5:$J$44,4, FALSE))</f>
        <v>5.0643970559999998</v>
      </c>
      <c r="CH107" s="43">
        <f>$F107*'[1]INTERNAL PARAMETERS-2'!AS107*(1-VLOOKUP(AT$4,'[1]INTERNAL PARAMETERS-1'!$B$5:$J$44,4, FALSE))</f>
        <v>0</v>
      </c>
      <c r="CI107" s="42">
        <f t="shared" si="1"/>
        <v>7543.0392456959989</v>
      </c>
    </row>
    <row r="108" spans="3:87" x14ac:dyDescent="0.5">
      <c r="C108" s="27" t="s">
        <v>10</v>
      </c>
      <c r="D108" s="26" t="s">
        <v>63</v>
      </c>
      <c r="E108" s="26" t="s">
        <v>67</v>
      </c>
      <c r="F108" s="124">
        <f>OVERALL2021!AI108</f>
        <v>5620.36</v>
      </c>
      <c r="G108" s="45">
        <f>$F108*'[1]INTERNAL PARAMETERS-2'!F108*VLOOKUP(G$4,'[1]INTERNAL PARAMETERS-1'!$B$5:$J$44,4, FALSE)</f>
        <v>15.65551278</v>
      </c>
      <c r="H108" s="44">
        <f>$F108*'[1]INTERNAL PARAMETERS-2'!G108*VLOOKUP(H$4,'[1]INTERNAL PARAMETERS-1'!$B$5:$J$44,4, FALSE)</f>
        <v>11.741494075999999</v>
      </c>
      <c r="I108" s="44">
        <f>$F108*'[1]INTERNAL PARAMETERS-2'!H108*VLOOKUP(I$4,'[1]INTERNAL PARAMETERS-1'!$B$5:$J$44,4, FALSE)</f>
        <v>47.555439660800005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29.549941957599998</v>
      </c>
      <c r="N108" s="44">
        <f>$F108*'[1]INTERNAL PARAMETERS-2'!M108*VLOOKUP(N$4,'[1]INTERNAL PARAMETERS-1'!$B$5:$J$44,4, FALSE)</f>
        <v>7.0450088527999997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1.957009352</v>
      </c>
      <c r="S108" s="44">
        <f>$F108*'[1]INTERNAL PARAMETERS-2'!R108*VLOOKUP(S$4,'[1]INTERNAL PARAMETERS-1'!$B$5:$J$44,4, FALSE)</f>
        <v>12.5229208286</v>
      </c>
      <c r="T108" s="44">
        <f>$F108*'[1]INTERNAL PARAMETERS-2'!S108*VLOOKUP(T$4,'[1]INTERNAL PARAMETERS-1'!$B$5:$J$44,4, FALSE)</f>
        <v>1.1741494075999999</v>
      </c>
      <c r="U108" s="44">
        <f>$F108*'[1]INTERNAL PARAMETERS-2'!T108*VLOOKUP(U$4,'[1]INTERNAL PARAMETERS-1'!$B$5:$J$44,4, FALSE)</f>
        <v>1.5656074816000001</v>
      </c>
      <c r="V108" s="44">
        <f>$F108*'[1]INTERNAL PARAMETERS-2'!U108*VLOOKUP(V$4,'[1]INTERNAL PARAMETERS-1'!$B$5:$J$44,4, FALSE)</f>
        <v>12.915840196199998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1.957009352</v>
      </c>
      <c r="AJ108" s="44">
        <f>$F108*'[1]INTERNAL PARAMETERS-2'!AI108*VLOOKUP(AJ$4,'[1]INTERNAL PARAMETERS-1'!$B$5:$J$44,4, FALSE)</f>
        <v>9.7844847240000004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903.55335355519992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561.44889719439993</v>
      </c>
      <c r="BB108" s="44">
        <f>$F108*'[1]INTERNAL PARAMETERS-2'!M108*(1-VLOOKUP(N$4,'[1]INTERNAL PARAMETERS-1'!$B$5:$J$44,4, FALSE))</f>
        <v>133.85516820319998</v>
      </c>
      <c r="BC108" s="44">
        <f>$F108*'[1]INTERNAL PARAMETERS-2'!N108*(1-VLOOKUP(O$4,'[1]INTERNAL PARAMETERS-1'!$B$5:$J$44,4, FALSE))</f>
        <v>373.77754551199996</v>
      </c>
      <c r="BD108" s="44">
        <f>$F108*'[1]INTERNAL PARAMETERS-2'!O108*(1-VLOOKUP(P$4,'[1]INTERNAL PARAMETERS-1'!$B$5:$J$44,4, FALSE))</f>
        <v>72.407097879999995</v>
      </c>
      <c r="BE108" s="44">
        <f>$F108*'[1]INTERNAL PARAMETERS-2'!P108*(1-VLOOKUP(Q$4,'[1]INTERNAL PARAMETERS-1'!$B$5:$J$44,4, FALSE))</f>
        <v>260.27437531200002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237.93549574339997</v>
      </c>
      <c r="BH108" s="44">
        <f>$F108*'[1]INTERNAL PARAMETERS-2'!S108*(1-VLOOKUP(T$4,'[1]INTERNAL PARAMETERS-1'!$B$5:$J$44,4, FALSE))</f>
        <v>10.567344668399999</v>
      </c>
      <c r="BI108" s="44">
        <f>$F108*'[1]INTERNAL PARAMETERS-2'!T108*(1-VLOOKUP(U$4,'[1]INTERNAL PARAMETERS-1'!$B$5:$J$44,4, FALSE))</f>
        <v>6.2624299264000003</v>
      </c>
      <c r="BJ108" s="44">
        <f>$F108*'[1]INTERNAL PARAMETERS-2'!U108*(1-VLOOKUP(V$4,'[1]INTERNAL PARAMETERS-1'!$B$5:$J$44,4, FALSE))</f>
        <v>73.189761111799996</v>
      </c>
      <c r="BK108" s="44">
        <f>$F108*'[1]INTERNAL PARAMETERS-2'!V108*(1-VLOOKUP(W$4,'[1]INTERNAL PARAMETERS-1'!$B$5:$J$44,4, FALSE))</f>
        <v>101.76111408799999</v>
      </c>
      <c r="BL108" s="44">
        <f>$F108*'[1]INTERNAL PARAMETERS-2'!W108*(1-VLOOKUP(X$4,'[1]INTERNAL PARAMETERS-1'!$B$5:$J$44,4, FALSE))</f>
        <v>225.049331048</v>
      </c>
      <c r="BM108" s="44">
        <f>$F108*'[1]INTERNAL PARAMETERS-2'!X108*(1-VLOOKUP(Y$4,'[1]INTERNAL PARAMETERS-1'!$B$5:$J$44,4, FALSE))</f>
        <v>164.383727244</v>
      </c>
      <c r="BN108" s="44">
        <f>$F108*'[1]INTERNAL PARAMETERS-2'!Y108*(1-VLOOKUP(Z$4,'[1]INTERNAL PARAMETERS-1'!$B$5:$J$44,4, FALSE))</f>
        <v>405.08857107200004</v>
      </c>
      <c r="BO108" s="44">
        <f>$F108*'[1]INTERNAL PARAMETERS-2'!Z108*(1-VLOOKUP(AA$4,'[1]INTERNAL PARAMETERS-1'!$B$5:$J$44,4, FALSE))</f>
        <v>475.53865960000002</v>
      </c>
      <c r="BP108" s="44">
        <f>$F108*'[1]INTERNAL PARAMETERS-2'!AA108*(1-VLOOKUP(AB$4,'[1]INTERNAL PARAMETERS-1'!$B$5:$J$44,4, FALSE))</f>
        <v>80.235135287999995</v>
      </c>
      <c r="BQ108" s="44">
        <f>$F108*'[1]INTERNAL PARAMETERS-2'!AB108*(1-VLOOKUP(AC$4,'[1]INTERNAL PARAMETERS-1'!$B$5:$J$44,4, FALSE))</f>
        <v>1011.742923004</v>
      </c>
      <c r="BR108" s="44">
        <f>$F108*'[1]INTERNAL PARAMETERS-2'!AC108*(1-VLOOKUP(AD$4,'[1]INTERNAL PARAMETERS-1'!$B$5:$J$44,4, FALSE))</f>
        <v>37.182053615999997</v>
      </c>
      <c r="BS108" s="44">
        <f>$F108*'[1]INTERNAL PARAMETERS-2'!AD108*(1-VLOOKUP(AE$4,'[1]INTERNAL PARAMETERS-1'!$B$5:$J$44,4, FALSE))</f>
        <v>11.741494075999999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7.8280374080000001</v>
      </c>
      <c r="CA108" s="44">
        <f>$F108*'[1]INTERNAL PARAMETERS-2'!AL108*(1-VLOOKUP(AM$4,'[1]INTERNAL PARAMETERS-1'!$B$5:$J$44,4, FALSE))</f>
        <v>50.880557043999993</v>
      </c>
      <c r="CB108" s="44">
        <f>$F108*'[1]INTERNAL PARAMETERS-2'!AM108*(1-VLOOKUP(AN$4,'[1]INTERNAL PARAMETERS-1'!$B$5:$J$44,4, FALSE))</f>
        <v>11.741494075999999</v>
      </c>
      <c r="CC108" s="44">
        <f>$F108*'[1]INTERNAL PARAMETERS-2'!AN108*(1-VLOOKUP(AO$4,'[1]INTERNAL PARAMETERS-1'!$B$5:$J$44,4, FALSE))</f>
        <v>50.880557043999993</v>
      </c>
      <c r="CD108" s="44">
        <f>$F108*'[1]INTERNAL PARAMETERS-2'!AO108*(1-VLOOKUP(AP$4,'[1]INTERNAL PARAMETERS-1'!$B$5:$J$44,4, FALSE))</f>
        <v>164.383727244</v>
      </c>
      <c r="CE108" s="44">
        <f>$F108*'[1]INTERNAL PARAMETERS-2'!AP108*(1-VLOOKUP(AQ$4,'[1]INTERNAL PARAMETERS-1'!$B$5:$J$44,4, FALSE))</f>
        <v>33.268034911999997</v>
      </c>
      <c r="CF108" s="44">
        <f>$F108*'[1]INTERNAL PARAMETERS-2'!AQ108*(1-VLOOKUP(AR$4,'[1]INTERNAL PARAMETERS-1'!$B$5:$J$44,4, FALSE))</f>
        <v>1.957009352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5620.3583138919976</v>
      </c>
    </row>
    <row r="109" spans="3:87" x14ac:dyDescent="0.5">
      <c r="C109" s="27" t="s">
        <v>10</v>
      </c>
      <c r="D109" s="26" t="s">
        <v>63</v>
      </c>
      <c r="E109" s="26" t="s">
        <v>66</v>
      </c>
      <c r="F109" s="124">
        <f>OVERALL2021!AI109</f>
        <v>4190.42</v>
      </c>
      <c r="G109" s="45">
        <f>$F109*'[1]INTERNAL PARAMETERS-2'!F109*VLOOKUP(G$4,'[1]INTERNAL PARAMETERS-1'!$B$5:$J$44,4, FALSE)</f>
        <v>10.118607174000001</v>
      </c>
      <c r="H109" s="44">
        <f>$F109*'[1]INTERNAL PARAMETERS-2'!G109*VLOOKUP(H$4,'[1]INTERNAL PARAMETERS-1'!$B$5:$J$44,4, FALSE)</f>
        <v>3.7944253099999998</v>
      </c>
      <c r="I109" s="44">
        <f>$F109*'[1]INTERNAL PARAMETERS-2'!H109*VLOOKUP(I$4,'[1]INTERNAL PARAMETERS-1'!$B$5:$J$44,4, FALSE)</f>
        <v>32.686763599100004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31.810756298100003</v>
      </c>
      <c r="N109" s="44">
        <f>$F109*'[1]INTERNAL PARAMETERS-2'!M109*VLOOKUP(N$4,'[1]INTERNAL PARAMETERS-1'!$B$5:$J$44,4, FALSE)</f>
        <v>7.2095966579000006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9.4324678032000016</v>
      </c>
      <c r="T109" s="44">
        <f>$F109*'[1]INTERNAL PARAMETERS-2'!S109*VLOOKUP(T$4,'[1]INTERNAL PARAMETERS-1'!$B$5:$J$44,4, FALSE)</f>
        <v>0.5059513108</v>
      </c>
      <c r="U109" s="44">
        <f>$F109*'[1]INTERNAL PARAMETERS-2'!T109*VLOOKUP(U$4,'[1]INTERNAL PARAMETERS-1'!$B$5:$J$44,4, FALSE)</f>
        <v>0.75888506200000005</v>
      </c>
      <c r="V109" s="44">
        <f>$F109*'[1]INTERNAL PARAMETERS-2'!U109*VLOOKUP(V$4,'[1]INTERNAL PARAMETERS-1'!$B$5:$J$44,4, FALSE)</f>
        <v>12.901381287600001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1.2646687560000001</v>
      </c>
      <c r="AJ109" s="44">
        <f>$F109*'[1]INTERNAL PARAMETERS-2'!AI109*VLOOKUP(AJ$4,'[1]INTERNAL PARAMETERS-1'!$B$5:$J$44,4, FALSE)</f>
        <v>2.529756554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621.04850838290008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604.40436966389996</v>
      </c>
      <c r="BB109" s="44">
        <f>$F109*'[1]INTERNAL PARAMETERS-2'!M109*(1-VLOOKUP(N$4,'[1]INTERNAL PARAMETERS-1'!$B$5:$J$44,4, FALSE))</f>
        <v>136.98233650010002</v>
      </c>
      <c r="BC109" s="44">
        <f>$F109*'[1]INTERNAL PARAMETERS-2'!N109*(1-VLOOKUP(O$4,'[1]INTERNAL PARAMETERS-1'!$B$5:$J$44,4, FALSE))</f>
        <v>326.3289575</v>
      </c>
      <c r="BD109" s="44">
        <f>$F109*'[1]INTERNAL PARAMETERS-2'!O109*(1-VLOOKUP(P$4,'[1]INTERNAL PARAMETERS-1'!$B$5:$J$44,4, FALSE))</f>
        <v>61.977149883999999</v>
      </c>
      <c r="BE109" s="44">
        <f>$F109*'[1]INTERNAL PARAMETERS-2'!P109*(1-VLOOKUP(Q$4,'[1]INTERNAL PARAMETERS-1'!$B$5:$J$44,4, FALSE))</f>
        <v>247.909018578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179.2168882608</v>
      </c>
      <c r="BH109" s="44">
        <f>$F109*'[1]INTERNAL PARAMETERS-2'!S109*(1-VLOOKUP(T$4,'[1]INTERNAL PARAMETERS-1'!$B$5:$J$44,4, FALSE))</f>
        <v>4.5535617972000004</v>
      </c>
      <c r="BI109" s="44">
        <f>$F109*'[1]INTERNAL PARAMETERS-2'!T109*(1-VLOOKUP(U$4,'[1]INTERNAL PARAMETERS-1'!$B$5:$J$44,4, FALSE))</f>
        <v>3.0355402480000002</v>
      </c>
      <c r="BJ109" s="44">
        <f>$F109*'[1]INTERNAL PARAMETERS-2'!U109*(1-VLOOKUP(V$4,'[1]INTERNAL PARAMETERS-1'!$B$5:$J$44,4, FALSE))</f>
        <v>73.107827296400004</v>
      </c>
      <c r="BK109" s="44">
        <f>$F109*'[1]INTERNAL PARAMETERS-2'!V109*(1-VLOOKUP(W$4,'[1]INTERNAL PARAMETERS-1'!$B$5:$J$44,4, FALSE))</f>
        <v>68.301331747999996</v>
      </c>
      <c r="BL109" s="44">
        <f>$F109*'[1]INTERNAL PARAMETERS-2'!W109*(1-VLOOKUP(X$4,'[1]INTERNAL PARAMETERS-1'!$B$5:$J$44,4, FALSE))</f>
        <v>139.13242005000001</v>
      </c>
      <c r="BM109" s="44">
        <f>$F109*'[1]INTERNAL PARAMETERS-2'!X109*(1-VLOOKUP(Y$4,'[1]INTERNAL PARAMETERS-1'!$B$5:$J$44,4, FALSE))</f>
        <v>126.484056322</v>
      </c>
      <c r="BN109" s="44">
        <f>$F109*'[1]INTERNAL PARAMETERS-2'!Y109*(1-VLOOKUP(Z$4,'[1]INTERNAL PARAMETERS-1'!$B$5:$J$44,4, FALSE))</f>
        <v>259.29271355000003</v>
      </c>
      <c r="BO109" s="44">
        <f>$F109*'[1]INTERNAL PARAMETERS-2'!Z109*(1-VLOOKUP(AA$4,'[1]INTERNAL PARAMETERS-1'!$B$5:$J$44,4, FALSE))</f>
        <v>240.31974891600001</v>
      </c>
      <c r="BP109" s="44">
        <f>$F109*'[1]INTERNAL PARAMETERS-2'!AA109*(1-VLOOKUP(AB$4,'[1]INTERNAL PARAMETERS-1'!$B$5:$J$44,4, FALSE))</f>
        <v>34.150665873999998</v>
      </c>
      <c r="BQ109" s="44">
        <f>$F109*'[1]INTERNAL PARAMETERS-2'!AB109*(1-VLOOKUP(AC$4,'[1]INTERNAL PARAMETERS-1'!$B$5:$J$44,4, FALSE))</f>
        <v>698.19269488800001</v>
      </c>
      <c r="BR109" s="44">
        <f>$F109*'[1]INTERNAL PARAMETERS-2'!AC109*(1-VLOOKUP(AD$4,'[1]INTERNAL PARAMETERS-1'!$B$5:$J$44,4, FALSE))</f>
        <v>40.474847738000001</v>
      </c>
      <c r="BS109" s="44">
        <f>$F109*'[1]INTERNAL PARAMETERS-2'!AD109*(1-VLOOKUP(AE$4,'[1]INTERNAL PARAMETERS-1'!$B$5:$J$44,4, FALSE))</f>
        <v>13.913451525999999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2.529756554</v>
      </c>
      <c r="CA109" s="44">
        <f>$F109*'[1]INTERNAL PARAMETERS-2'!AL109*(1-VLOOKUP(AM$4,'[1]INTERNAL PARAMETERS-1'!$B$5:$J$44,4, FALSE))</f>
        <v>25.296727456000003</v>
      </c>
      <c r="CB109" s="44">
        <f>$F109*'[1]INTERNAL PARAMETERS-2'!AM109*(1-VLOOKUP(AN$4,'[1]INTERNAL PARAMETERS-1'!$B$5:$J$44,4, FALSE))</f>
        <v>7.5888506199999997</v>
      </c>
      <c r="CC109" s="44">
        <f>$F109*'[1]INTERNAL PARAMETERS-2'!AN109*(1-VLOOKUP(AO$4,'[1]INTERNAL PARAMETERS-1'!$B$5:$J$44,4, FALSE))</f>
        <v>36.680422428</v>
      </c>
      <c r="CD109" s="44">
        <f>$F109*'[1]INTERNAL PARAMETERS-2'!AO109*(1-VLOOKUP(AP$4,'[1]INTERNAL PARAMETERS-1'!$B$5:$J$44,4, FALSE))</f>
        <v>106.24684197400001</v>
      </c>
      <c r="CE109" s="44">
        <f>$F109*'[1]INTERNAL PARAMETERS-2'!AP109*(1-VLOOKUP(AQ$4,'[1]INTERNAL PARAMETERS-1'!$B$5:$J$44,4, FALSE))</f>
        <v>15.178120282</v>
      </c>
      <c r="CF109" s="44">
        <f>$F109*'[1]INTERNAL PARAMETERS-2'!AQ109*(1-VLOOKUP(AR$4,'[1]INTERNAL PARAMETERS-1'!$B$5:$J$44,4, FALSE))</f>
        <v>5.059513108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4190.4195809579996</v>
      </c>
    </row>
    <row r="110" spans="3:87" x14ac:dyDescent="0.5">
      <c r="C110" s="27" t="s">
        <v>10</v>
      </c>
      <c r="D110" s="26" t="s">
        <v>63</v>
      </c>
      <c r="E110" s="26" t="s">
        <v>65</v>
      </c>
      <c r="F110" s="124">
        <f>OVERALL2021!AI110</f>
        <v>3168.02</v>
      </c>
      <c r="G110" s="45">
        <f>$F110*'[1]INTERNAL PARAMETERS-2'!F110*VLOOKUP(G$4,'[1]INTERNAL PARAMETERS-1'!$B$5:$J$44,4, FALSE)</f>
        <v>5.7740332519999997</v>
      </c>
      <c r="H110" s="44">
        <f>$F110*'[1]INTERNAL PARAMETERS-2'!G110*VLOOKUP(H$4,'[1]INTERNAL PARAMETERS-1'!$B$5:$J$44,4, FALSE)</f>
        <v>3.8494611019999998</v>
      </c>
      <c r="I110" s="44">
        <f>$F110*'[1]INTERNAL PARAMETERS-2'!H110*VLOOKUP(I$4,'[1]INTERNAL PARAMETERS-1'!$B$5:$J$44,4, FALSE)</f>
        <v>26.779827463499998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32.286479827500003</v>
      </c>
      <c r="N110" s="44">
        <f>$F110*'[1]INTERNAL PARAMETERS-2'!M110*VLOOKUP(N$4,'[1]INTERNAL PARAMETERS-1'!$B$5:$J$44,4, FALSE)</f>
        <v>4.7154552090999999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6.2765287443000002</v>
      </c>
      <c r="T110" s="44">
        <f>$F110*'[1]INTERNAL PARAMETERS-2'!S110*VLOOKUP(T$4,'[1]INTERNAL PARAMETERS-1'!$B$5:$J$44,4, FALSE)</f>
        <v>1.2510510980000003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7.5062590677000003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0.96244447600000005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0.96244447600000005</v>
      </c>
      <c r="AJ110" s="44">
        <f>$F110*'[1]INTERNAL PARAMETERS-2'!AI110*VLOOKUP(AJ$4,'[1]INTERNAL PARAMETERS-1'!$B$5:$J$44,4, FALSE)</f>
        <v>2.8870166259999999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508.81672180649997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613.44311672250001</v>
      </c>
      <c r="BB110" s="44">
        <f>$F110*'[1]INTERNAL PARAMETERS-2'!M110*(1-VLOOKUP(N$4,'[1]INTERNAL PARAMETERS-1'!$B$5:$J$44,4, FALSE))</f>
        <v>89.593648972899999</v>
      </c>
      <c r="BC110" s="44">
        <f>$F110*'[1]INTERNAL PARAMETERS-2'!N110*(1-VLOOKUP(O$4,'[1]INTERNAL PARAMETERS-1'!$B$5:$J$44,4, FALSE))</f>
        <v>222.30028020199998</v>
      </c>
      <c r="BD110" s="44">
        <f>$F110*'[1]INTERNAL PARAMETERS-2'!O110*(1-VLOOKUP(P$4,'[1]INTERNAL PARAMETERS-1'!$B$5:$J$44,4, FALSE))</f>
        <v>32.719627361999997</v>
      </c>
      <c r="BE110" s="44">
        <f>$F110*'[1]INTERNAL PARAMETERS-2'!P110*(1-VLOOKUP(Q$4,'[1]INTERNAL PARAMETERS-1'!$B$5:$J$44,4, FALSE))</f>
        <v>191.505541792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119.25404614169999</v>
      </c>
      <c r="BH110" s="44">
        <f>$F110*'[1]INTERNAL PARAMETERS-2'!S110*(1-VLOOKUP(T$4,'[1]INTERNAL PARAMETERS-1'!$B$5:$J$44,4, FALSE))</f>
        <v>11.259459882000002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42.535468050300004</v>
      </c>
      <c r="BK110" s="44">
        <f>$F110*'[1]INTERNAL PARAMETERS-2'!V110*(1-VLOOKUP(W$4,'[1]INTERNAL PARAMETERS-1'!$B$5:$J$44,4, FALSE))</f>
        <v>43.30524939</v>
      </c>
      <c r="BL110" s="44">
        <f>$F110*'[1]INTERNAL PARAMETERS-2'!W110*(1-VLOOKUP(X$4,'[1]INTERNAL PARAMETERS-1'!$B$5:$J$44,4, FALSE))</f>
        <v>103.93259853599999</v>
      </c>
      <c r="BM110" s="44">
        <f>$F110*'[1]INTERNAL PARAMETERS-2'!X110*(1-VLOOKUP(Y$4,'[1]INTERNAL PARAMETERS-1'!$B$5:$J$44,4, FALSE))</f>
        <v>77.949448902</v>
      </c>
      <c r="BN110" s="44">
        <f>$F110*'[1]INTERNAL PARAMETERS-2'!Y110*(1-VLOOKUP(Z$4,'[1]INTERNAL PARAMETERS-1'!$B$5:$J$44,4, FALSE))</f>
        <v>194.39255841800002</v>
      </c>
      <c r="BO110" s="44">
        <f>$F110*'[1]INTERNAL PARAMETERS-2'!Z110*(1-VLOOKUP(AA$4,'[1]INTERNAL PARAMETERS-1'!$B$5:$J$44,4, FALSE))</f>
        <v>188.61852516600001</v>
      </c>
      <c r="BP110" s="44">
        <f>$F110*'[1]INTERNAL PARAMETERS-2'!AA110*(1-VLOOKUP(AB$4,'[1]INTERNAL PARAMETERS-1'!$B$5:$J$44,4, FALSE))</f>
        <v>20.209116382000001</v>
      </c>
      <c r="BQ110" s="44">
        <f>$F110*'[1]INTERNAL PARAMETERS-2'!AB110*(1-VLOOKUP(AC$4,'[1]INTERNAL PARAMETERS-1'!$B$5:$J$44,4, FALSE))</f>
        <v>406.10689979000006</v>
      </c>
      <c r="BR110" s="44">
        <f>$F110*'[1]INTERNAL PARAMETERS-2'!AC110*(1-VLOOKUP(AD$4,'[1]INTERNAL PARAMETERS-1'!$B$5:$J$44,4, FALSE))</f>
        <v>25.020705157999998</v>
      </c>
      <c r="BS110" s="44">
        <f>$F110*'[1]INTERNAL PARAMETERS-2'!AD110*(1-VLOOKUP(AE$4,'[1]INTERNAL PARAMETERS-1'!$B$5:$J$44,4, FALSE))</f>
        <v>10.585622028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2.8870166259999999</v>
      </c>
      <c r="CA110" s="44">
        <f>$F110*'[1]INTERNAL PARAMETERS-2'!AL110*(1-VLOOKUP(AM$4,'[1]INTERNAL PARAMETERS-1'!$B$5:$J$44,4, FALSE))</f>
        <v>25.020705157999998</v>
      </c>
      <c r="CB110" s="44">
        <f>$F110*'[1]INTERNAL PARAMETERS-2'!AM110*(1-VLOOKUP(AN$4,'[1]INTERNAL PARAMETERS-1'!$B$5:$J$44,4, FALSE))</f>
        <v>8.661049878</v>
      </c>
      <c r="CC110" s="44">
        <f>$F110*'[1]INTERNAL PARAMETERS-2'!AN110*(1-VLOOKUP(AO$4,'[1]INTERNAL PARAMETERS-1'!$B$5:$J$44,4, FALSE))</f>
        <v>17.322099756</v>
      </c>
      <c r="CD110" s="44">
        <f>$F110*'[1]INTERNAL PARAMETERS-2'!AO110*(1-VLOOKUP(AP$4,'[1]INTERNAL PARAMETERS-1'!$B$5:$J$44,4, FALSE))</f>
        <v>102.008026386</v>
      </c>
      <c r="CE110" s="44">
        <f>$F110*'[1]INTERNAL PARAMETERS-2'!AP110*(1-VLOOKUP(AQ$4,'[1]INTERNAL PARAMETERS-1'!$B$5:$J$44,4, FALSE))</f>
        <v>13.472638653999999</v>
      </c>
      <c r="CF110" s="44">
        <f>$F110*'[1]INTERNAL PARAMETERS-2'!AQ110*(1-VLOOKUP(AR$4,'[1]INTERNAL PARAMETERS-1'!$B$5:$J$44,4, FALSE))</f>
        <v>2.8870166259999999</v>
      </c>
      <c r="CG110" s="44">
        <f>$F110*'[1]INTERNAL PARAMETERS-2'!AR110*(1-VLOOKUP(AS$4,'[1]INTERNAL PARAMETERS-1'!$B$5:$J$44,4, FALSE))</f>
        <v>0.96244447600000005</v>
      </c>
      <c r="CH110" s="43">
        <f>$F110*'[1]INTERNAL PARAMETERS-2'!AS110*(1-VLOOKUP(AT$4,'[1]INTERNAL PARAMETERS-1'!$B$5:$J$44,4, FALSE))</f>
        <v>0</v>
      </c>
      <c r="CI110" s="42">
        <f t="shared" si="1"/>
        <v>3168.020633604001</v>
      </c>
    </row>
    <row r="111" spans="3:87" x14ac:dyDescent="0.5">
      <c r="C111" s="27" t="s">
        <v>10</v>
      </c>
      <c r="D111" s="26" t="s">
        <v>63</v>
      </c>
      <c r="E111" s="26" t="s">
        <v>64</v>
      </c>
      <c r="F111" s="124">
        <f>OVERALL2021!AI111</f>
        <v>1868.7199999999998</v>
      </c>
      <c r="G111" s="45">
        <f>$F111*'[1]INTERNAL PARAMETERS-2'!F111*VLOOKUP(G$4,'[1]INTERNAL PARAMETERS-1'!$B$5:$J$44,4, FALSE)</f>
        <v>2.4620386000000001</v>
      </c>
      <c r="H111" s="44">
        <f>$F111*'[1]INTERNAL PARAMETERS-2'!G111*VLOOKUP(H$4,'[1]INTERNAL PARAMETERS-1'!$B$5:$J$44,4, FALSE)</f>
        <v>4.103522248</v>
      </c>
      <c r="I111" s="44">
        <f>$F111*'[1]INTERNAL PARAMETERS-2'!H111*VLOOKUP(I$4,'[1]INTERNAL PARAMETERS-1'!$B$5:$J$44,4, FALSE)</f>
        <v>14.597982803599999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21.584248585200001</v>
      </c>
      <c r="N111" s="44">
        <f>$F111*'[1]INTERNAL PARAMETERS-2'!M111*VLOOKUP(N$4,'[1]INTERNAL PARAMETERS-1'!$B$5:$J$44,4, FALSE)</f>
        <v>2.9955301291999996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0.82074182399999995</v>
      </c>
      <c r="S111" s="44">
        <f>$F111*'[1]INTERNAL PARAMETERS-2'!R111*VLOOKUP(S$4,'[1]INTERNAL PARAMETERS-1'!$B$5:$J$44,4, FALSE)</f>
        <v>2.7186512303999999</v>
      </c>
      <c r="T111" s="44">
        <f>$F111*'[1]INTERNAL PARAMETERS-2'!S111*VLOOKUP(T$4,'[1]INTERNAL PARAMETERS-1'!$B$5:$J$44,4, FALSE)</f>
        <v>0.4103522248</v>
      </c>
      <c r="U111" s="44">
        <f>$F111*'[1]INTERNAL PARAMETERS-2'!T111*VLOOKUP(U$4,'[1]INTERNAL PARAMETERS-1'!$B$5:$J$44,4, FALSE)</f>
        <v>0.32825935519999999</v>
      </c>
      <c r="V111" s="44">
        <f>$F111*'[1]INTERNAL PARAMETERS-2'!U111*VLOOKUP(V$4,'[1]INTERNAL PARAMETERS-1'!$B$5:$J$44,4, FALSE)</f>
        <v>4.9241706359999986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0.82074182399999995</v>
      </c>
      <c r="AJ111" s="44">
        <f>$F111*'[1]INTERNAL PARAMETERS-2'!AI111*VLOOKUP(AJ$4,'[1]INTERNAL PARAMETERS-1'!$B$5:$J$44,4, FALSE)</f>
        <v>1.6412967759999999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277.36167326839995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410.10072311879992</v>
      </c>
      <c r="BB111" s="44">
        <f>$F111*'[1]INTERNAL PARAMETERS-2'!M111*(1-VLOOKUP(N$4,'[1]INTERNAL PARAMETERS-1'!$B$5:$J$44,4, FALSE))</f>
        <v>56.91507245479999</v>
      </c>
      <c r="BC111" s="44">
        <f>$F111*'[1]INTERNAL PARAMETERS-2'!N111*(1-VLOOKUP(O$4,'[1]INTERNAL PARAMETERS-1'!$B$5:$J$44,4, FALSE))</f>
        <v>136.23510728799999</v>
      </c>
      <c r="BD111" s="44">
        <f>$F111*'[1]INTERNAL PARAMETERS-2'!O111*(1-VLOOKUP(P$4,'[1]INTERNAL PARAMETERS-1'!$B$5:$J$44,4, FALSE))</f>
        <v>13.95186352</v>
      </c>
      <c r="BE111" s="44">
        <f>$F111*'[1]INTERNAL PARAMETERS-2'!P111*(1-VLOOKUP(Q$4,'[1]INTERNAL PARAMETERS-1'!$B$5:$J$44,4, FALSE))</f>
        <v>128.84899148799997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51.654373377599995</v>
      </c>
      <c r="BH111" s="44">
        <f>$F111*'[1]INTERNAL PARAMETERS-2'!S111*(1-VLOOKUP(T$4,'[1]INTERNAL PARAMETERS-1'!$B$5:$J$44,4, FALSE))</f>
        <v>3.6931700232</v>
      </c>
      <c r="BI111" s="44">
        <f>$F111*'[1]INTERNAL PARAMETERS-2'!T111*(1-VLOOKUP(U$4,'[1]INTERNAL PARAMETERS-1'!$B$5:$J$44,4, FALSE))</f>
        <v>1.3130374208</v>
      </c>
      <c r="BJ111" s="44">
        <f>$F111*'[1]INTERNAL PARAMETERS-2'!U111*(1-VLOOKUP(V$4,'[1]INTERNAL PARAMETERS-1'!$B$5:$J$44,4, FALSE))</f>
        <v>27.903633603999992</v>
      </c>
      <c r="BK111" s="44">
        <f>$F111*'[1]INTERNAL PARAMETERS-2'!V111*(1-VLOOKUP(W$4,'[1]INTERNAL PARAMETERS-1'!$B$5:$J$44,4, FALSE))</f>
        <v>22.979462967999996</v>
      </c>
      <c r="BL111" s="44">
        <f>$F111*'[1]INTERNAL PARAMETERS-2'!W111*(1-VLOOKUP(X$4,'[1]INTERNAL PARAMETERS-1'!$B$5:$J$44,4, FALSE))</f>
        <v>49.241706359999995</v>
      </c>
      <c r="BM111" s="44">
        <f>$F111*'[1]INTERNAL PARAMETERS-2'!X111*(1-VLOOKUP(Y$4,'[1]INTERNAL PARAMETERS-1'!$B$5:$J$44,4, FALSE))</f>
        <v>47.600222711999997</v>
      </c>
      <c r="BN111" s="44">
        <f>$F111*'[1]INTERNAL PARAMETERS-2'!Y111*(1-VLOOKUP(Z$4,'[1]INTERNAL PARAMETERS-1'!$B$5:$J$44,4, FALSE))</f>
        <v>114.07638614399998</v>
      </c>
      <c r="BO111" s="44">
        <f>$F111*'[1]INTERNAL PARAMETERS-2'!Z111*(1-VLOOKUP(AA$4,'[1]INTERNAL PARAMETERS-1'!$B$5:$J$44,4, FALSE))</f>
        <v>97.66267089599998</v>
      </c>
      <c r="BP111" s="44">
        <f>$F111*'[1]INTERNAL PARAMETERS-2'!AA111*(1-VLOOKUP(AB$4,'[1]INTERNAL PARAMETERS-1'!$B$5:$J$44,4, FALSE))</f>
        <v>21.337979319999999</v>
      </c>
      <c r="BQ111" s="44">
        <f>$F111*'[1]INTERNAL PARAMETERS-2'!AB111*(1-VLOOKUP(AC$4,'[1]INTERNAL PARAMETERS-1'!$B$5:$J$44,4, FALSE))</f>
        <v>231.43573958399998</v>
      </c>
      <c r="BR111" s="44">
        <f>$F111*'[1]INTERNAL PARAMETERS-2'!AC111*(1-VLOOKUP(AD$4,'[1]INTERNAL PARAMETERS-1'!$B$5:$J$44,4, FALSE))</f>
        <v>20.517424367999997</v>
      </c>
      <c r="BS111" s="44">
        <f>$F111*'[1]INTERNAL PARAMETERS-2'!AD111*(1-VLOOKUP(AE$4,'[1]INTERNAL PARAMETERS-1'!$B$5:$J$44,4, FALSE))</f>
        <v>7.3863026719999985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0.82074182399999995</v>
      </c>
      <c r="CA111" s="44">
        <f>$F111*'[1]INTERNAL PARAMETERS-2'!AL111*(1-VLOOKUP(AM$4,'[1]INTERNAL PARAMETERS-1'!$B$5:$J$44,4, FALSE))</f>
        <v>9.0275994479999984</v>
      </c>
      <c r="CB111" s="44">
        <f>$F111*'[1]INTERNAL PARAMETERS-2'!AM111*(1-VLOOKUP(AN$4,'[1]INTERNAL PARAMETERS-1'!$B$5:$J$44,4, FALSE))</f>
        <v>0.82074182399999995</v>
      </c>
      <c r="CC111" s="44">
        <f>$F111*'[1]INTERNAL PARAMETERS-2'!AN111*(1-VLOOKUP(AO$4,'[1]INTERNAL PARAMETERS-1'!$B$5:$J$44,4, FALSE))</f>
        <v>9.848341271999999</v>
      </c>
      <c r="CD111" s="44">
        <f>$F111*'[1]INTERNAL PARAMETERS-2'!AO111*(1-VLOOKUP(AP$4,'[1]INTERNAL PARAMETERS-1'!$B$5:$J$44,4, FALSE))</f>
        <v>61.552086231999986</v>
      </c>
      <c r="CE111" s="44">
        <f>$F111*'[1]INTERNAL PARAMETERS-2'!AP111*(1-VLOOKUP(AQ$4,'[1]INTERNAL PARAMETERS-1'!$B$5:$J$44,4, FALSE))</f>
        <v>7.3863026719999985</v>
      </c>
      <c r="CF111" s="44">
        <f>$F111*'[1]INTERNAL PARAMETERS-2'!AQ111*(1-VLOOKUP(AR$4,'[1]INTERNAL PARAMETERS-1'!$B$5:$J$44,4, FALSE))</f>
        <v>0.82074182399999995</v>
      </c>
      <c r="CG111" s="44">
        <f>$F111*'[1]INTERNAL PARAMETERS-2'!AR111*(1-VLOOKUP(AS$4,'[1]INTERNAL PARAMETERS-1'!$B$5:$J$44,4, FALSE))</f>
        <v>0.82074182399999995</v>
      </c>
      <c r="CH111" s="43">
        <f>$F111*'[1]INTERNAL PARAMETERS-2'!AS111*(1-VLOOKUP(AT$4,'[1]INTERNAL PARAMETERS-1'!$B$5:$J$44,4, FALSE))</f>
        <v>0</v>
      </c>
      <c r="CI111" s="42">
        <f t="shared" si="1"/>
        <v>1868.7203737439997</v>
      </c>
    </row>
    <row r="112" spans="3:87" x14ac:dyDescent="0.5">
      <c r="C112" s="27" t="s">
        <v>10</v>
      </c>
      <c r="D112" s="26" t="s">
        <v>63</v>
      </c>
      <c r="E112" s="26" t="s">
        <v>62</v>
      </c>
      <c r="F112" s="124">
        <f>OVERALL2021!AI112</f>
        <v>1020.9799999999999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8.6042476911999994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11.959325803500001</v>
      </c>
      <c r="N112" s="44">
        <f>$F112*'[1]INTERNAL PARAMETERS-2'!M112*VLOOKUP(N$4,'[1]INTERNAL PARAMETERS-1'!$B$5:$J$44,4, FALSE)</f>
        <v>2.3242507602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0.84516724399999987</v>
      </c>
      <c r="S112" s="44">
        <f>$F112*'[1]INTERNAL PARAMETERS-2'!R112*VLOOKUP(S$4,'[1]INTERNAL PARAMETERS-1'!$B$5:$J$44,4, FALSE)</f>
        <v>2.3408621047999998</v>
      </c>
      <c r="T112" s="44">
        <f>$F112*'[1]INTERNAL PARAMETERS-2'!S112*VLOOKUP(T$4,'[1]INTERNAL PARAMETERS-1'!$B$5:$J$44,4, FALSE)</f>
        <v>0.16903344879999999</v>
      </c>
      <c r="U112" s="44">
        <f>$F112*'[1]INTERNAL PARAMETERS-2'!T112*VLOOKUP(U$4,'[1]INTERNAL PARAMETERS-1'!$B$5:$J$44,4, FALSE)</f>
        <v>0.33806689759999997</v>
      </c>
      <c r="V112" s="44">
        <f>$F112*'[1]INTERNAL PARAMETERS-2'!U112*VLOOKUP(V$4,'[1]INTERNAL PARAMETERS-1'!$B$5:$J$44,4, FALSE)</f>
        <v>1.7748818417999999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2.5355017320000002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163.48070613279998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227.22719026649997</v>
      </c>
      <c r="BB112" s="44">
        <f>$F112*'[1]INTERNAL PARAMETERS-2'!M112*(1-VLOOKUP(N$4,'[1]INTERNAL PARAMETERS-1'!$B$5:$J$44,4, FALSE))</f>
        <v>44.160764443799998</v>
      </c>
      <c r="BC112" s="44">
        <f>$F112*'[1]INTERNAL PARAMETERS-2'!N112*(1-VLOOKUP(O$4,'[1]INTERNAL PARAMETERS-1'!$B$5:$J$44,4, FALSE))</f>
        <v>76.066379233999982</v>
      </c>
      <c r="BD112" s="44">
        <f>$F112*'[1]INTERNAL PARAMETERS-2'!O112*(1-VLOOKUP(P$4,'[1]INTERNAL PARAMETERS-1'!$B$5:$J$44,4, FALSE))</f>
        <v>4.225938317999999</v>
      </c>
      <c r="BE112" s="44">
        <f>$F112*'[1]INTERNAL PARAMETERS-2'!P112*(1-VLOOKUP(Q$4,'[1]INTERNAL PARAMETERS-1'!$B$5:$J$44,4, FALSE))</f>
        <v>73.530877501999996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44.476379991199991</v>
      </c>
      <c r="BH112" s="44">
        <f>$F112*'[1]INTERNAL PARAMETERS-2'!S112*(1-VLOOKUP(T$4,'[1]INTERNAL PARAMETERS-1'!$B$5:$J$44,4, FALSE))</f>
        <v>1.5213010391999997</v>
      </c>
      <c r="BI112" s="44">
        <f>$F112*'[1]INTERNAL PARAMETERS-2'!T112*(1-VLOOKUP(U$4,'[1]INTERNAL PARAMETERS-1'!$B$5:$J$44,4, FALSE))</f>
        <v>1.3522675903999999</v>
      </c>
      <c r="BJ112" s="44">
        <f>$F112*'[1]INTERNAL PARAMETERS-2'!U112*(1-VLOOKUP(V$4,'[1]INTERNAL PARAMETERS-1'!$B$5:$J$44,4, FALSE))</f>
        <v>10.0576637702</v>
      </c>
      <c r="BK112" s="44">
        <f>$F112*'[1]INTERNAL PARAMETERS-2'!V112*(1-VLOOKUP(W$4,'[1]INTERNAL PARAMETERS-1'!$B$5:$J$44,4, FALSE))</f>
        <v>15.213316685999997</v>
      </c>
      <c r="BL112" s="44">
        <f>$F112*'[1]INTERNAL PARAMETERS-2'!W112*(1-VLOOKUP(X$4,'[1]INTERNAL PARAMETERS-1'!$B$5:$J$44,4, FALSE))</f>
        <v>16.058483929999998</v>
      </c>
      <c r="BM112" s="44">
        <f>$F112*'[1]INTERNAL PARAMETERS-2'!X112*(1-VLOOKUP(Y$4,'[1]INTERNAL PARAMETERS-1'!$B$5:$J$44,4, FALSE))</f>
        <v>20.284422247999998</v>
      </c>
      <c r="BN112" s="44">
        <f>$F112*'[1]INTERNAL PARAMETERS-2'!Y112*(1-VLOOKUP(Z$4,'[1]INTERNAL PARAMETERS-1'!$B$5:$J$44,4, FALSE))</f>
        <v>52.401288009999995</v>
      </c>
      <c r="BO112" s="44">
        <f>$F112*'[1]INTERNAL PARAMETERS-2'!Z112*(1-VLOOKUP(AA$4,'[1]INTERNAL PARAMETERS-1'!$B$5:$J$44,4, FALSE))</f>
        <v>49.865786277999995</v>
      </c>
      <c r="BP112" s="44">
        <f>$F112*'[1]INTERNAL PARAMETERS-2'!AA112*(1-VLOOKUP(AB$4,'[1]INTERNAL PARAMETERS-1'!$B$5:$J$44,4, FALSE))</f>
        <v>9.2970438799999986</v>
      </c>
      <c r="BQ112" s="44">
        <f>$F112*'[1]INTERNAL PARAMETERS-2'!AB112*(1-VLOOKUP(AC$4,'[1]INTERNAL PARAMETERS-1'!$B$5:$J$44,4, FALSE))</f>
        <v>113.25435055799998</v>
      </c>
      <c r="BR112" s="44">
        <f>$F112*'[1]INTERNAL PARAMETERS-2'!AC112*(1-VLOOKUP(AD$4,'[1]INTERNAL PARAMETERS-1'!$B$5:$J$44,4, FALSE))</f>
        <v>7.6066072939999989</v>
      </c>
      <c r="BS112" s="44">
        <f>$F112*'[1]INTERNAL PARAMETERS-2'!AD112*(1-VLOOKUP(AE$4,'[1]INTERNAL PARAMETERS-1'!$B$5:$J$44,4, FALSE))</f>
        <v>0.84516724399999987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6.7614400499999991</v>
      </c>
      <c r="CB112" s="44">
        <f>$F112*'[1]INTERNAL PARAMETERS-2'!AM112*(1-VLOOKUP(AN$4,'[1]INTERNAL PARAMETERS-1'!$B$5:$J$44,4, FALSE))</f>
        <v>0.84516724399999987</v>
      </c>
      <c r="CC112" s="44">
        <f>$F112*'[1]INTERNAL PARAMETERS-2'!AN112*(1-VLOOKUP(AO$4,'[1]INTERNAL PARAMETERS-1'!$B$5:$J$44,4, FALSE))</f>
        <v>10.142211123999999</v>
      </c>
      <c r="CD112" s="44">
        <f>$F112*'[1]INTERNAL PARAMETERS-2'!AO112*(1-VLOOKUP(AP$4,'[1]INTERNAL PARAMETERS-1'!$B$5:$J$44,4, FALSE))</f>
        <v>40.568742397999998</v>
      </c>
      <c r="CE112" s="44">
        <f>$F112*'[1]INTERNAL PARAMETERS-2'!AP112*(1-VLOOKUP(AQ$4,'[1]INTERNAL PARAMETERS-1'!$B$5:$J$44,4, FALSE))</f>
        <v>0.84516724399999987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1020.9799999999999</v>
      </c>
    </row>
    <row r="113" spans="3:87" x14ac:dyDescent="0.5">
      <c r="C113" s="27" t="s">
        <v>9</v>
      </c>
      <c r="D113" s="26" t="s">
        <v>81</v>
      </c>
      <c r="E113" s="26" t="s">
        <v>80</v>
      </c>
      <c r="F113" s="124">
        <f>OVERALL2021!AI113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5">
      <c r="C114" s="27" t="s">
        <v>9</v>
      </c>
      <c r="D114" s="26" t="s">
        <v>81</v>
      </c>
      <c r="E114" s="26" t="s">
        <v>79</v>
      </c>
      <c r="F114" s="124">
        <f>OVERALL2021!AI114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5">
      <c r="C115" s="27" t="s">
        <v>9</v>
      </c>
      <c r="D115" s="26" t="s">
        <v>81</v>
      </c>
      <c r="E115" s="26" t="s">
        <v>78</v>
      </c>
      <c r="F115" s="124">
        <f>OVERALL2021!AI115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5">
      <c r="C116" s="27" t="s">
        <v>9</v>
      </c>
      <c r="D116" s="26" t="s">
        <v>81</v>
      </c>
      <c r="E116" s="26" t="s">
        <v>77</v>
      </c>
      <c r="F116" s="124">
        <f>OVERALL2021!AI116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5">
      <c r="C117" s="27" t="s">
        <v>9</v>
      </c>
      <c r="D117" s="26" t="s">
        <v>81</v>
      </c>
      <c r="E117" s="26" t="s">
        <v>76</v>
      </c>
      <c r="F117" s="124">
        <f>OVERALL2021!AI117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5">
      <c r="C118" s="27" t="s">
        <v>9</v>
      </c>
      <c r="D118" s="26" t="s">
        <v>81</v>
      </c>
      <c r="E118" s="26" t="s">
        <v>75</v>
      </c>
      <c r="F118" s="124">
        <f>OVERALL2021!AI118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5">
      <c r="C119" s="27" t="s">
        <v>9</v>
      </c>
      <c r="D119" s="26" t="s">
        <v>81</v>
      </c>
      <c r="E119" s="26" t="s">
        <v>74</v>
      </c>
      <c r="F119" s="124">
        <f>OVERALL2021!AI119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5">
      <c r="C120" s="27" t="s">
        <v>9</v>
      </c>
      <c r="D120" s="26" t="s">
        <v>81</v>
      </c>
      <c r="E120" s="26" t="s">
        <v>73</v>
      </c>
      <c r="F120" s="124">
        <f>OVERALL2021!AI120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5">
      <c r="C121" s="27" t="s">
        <v>9</v>
      </c>
      <c r="D121" s="26" t="s">
        <v>81</v>
      </c>
      <c r="E121" s="26" t="s">
        <v>72</v>
      </c>
      <c r="F121" s="124">
        <f>OVERALL2021!AI121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5">
      <c r="C122" s="27" t="s">
        <v>9</v>
      </c>
      <c r="D122" s="26" t="s">
        <v>81</v>
      </c>
      <c r="E122" s="26" t="s">
        <v>71</v>
      </c>
      <c r="F122" s="124">
        <f>OVERALL2021!AI122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5">
      <c r="C123" s="27" t="s">
        <v>9</v>
      </c>
      <c r="D123" s="26" t="s">
        <v>81</v>
      </c>
      <c r="E123" s="26" t="s">
        <v>70</v>
      </c>
      <c r="F123" s="124">
        <f>OVERALL2021!AI123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5">
      <c r="C124" s="27" t="s">
        <v>9</v>
      </c>
      <c r="D124" s="26" t="s">
        <v>81</v>
      </c>
      <c r="E124" s="26" t="s">
        <v>69</v>
      </c>
      <c r="F124" s="124">
        <f>OVERALL2021!AI124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5">
      <c r="C125" s="27" t="s">
        <v>9</v>
      </c>
      <c r="D125" s="26" t="s">
        <v>81</v>
      </c>
      <c r="E125" s="26" t="s">
        <v>68</v>
      </c>
      <c r="F125" s="124">
        <f>OVERALL2021!AI125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5">
      <c r="C126" s="27" t="s">
        <v>9</v>
      </c>
      <c r="D126" s="26" t="s">
        <v>81</v>
      </c>
      <c r="E126" s="26" t="s">
        <v>67</v>
      </c>
      <c r="F126" s="124">
        <f>OVERALL2021!AI126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5">
      <c r="C127" s="27" t="s">
        <v>9</v>
      </c>
      <c r="D127" s="26" t="s">
        <v>81</v>
      </c>
      <c r="E127" s="26" t="s">
        <v>66</v>
      </c>
      <c r="F127" s="124">
        <f>OVERALL2021!AI127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5">
      <c r="C128" s="27" t="s">
        <v>9</v>
      </c>
      <c r="D128" s="26" t="s">
        <v>81</v>
      </c>
      <c r="E128" s="26" t="s">
        <v>65</v>
      </c>
      <c r="F128" s="124">
        <f>OVERALL2021!AI128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5">
      <c r="C129" s="27" t="s">
        <v>9</v>
      </c>
      <c r="D129" s="26" t="s">
        <v>81</v>
      </c>
      <c r="E129" s="26" t="s">
        <v>64</v>
      </c>
      <c r="F129" s="124">
        <f>OVERALL2021!AI129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5">
      <c r="C130" s="27" t="s">
        <v>9</v>
      </c>
      <c r="D130" s="26" t="s">
        <v>81</v>
      </c>
      <c r="E130" s="26" t="s">
        <v>62</v>
      </c>
      <c r="F130" s="124">
        <f>OVERALL2021!AI130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5">
      <c r="C131" s="27" t="s">
        <v>9</v>
      </c>
      <c r="D131" s="26" t="s">
        <v>63</v>
      </c>
      <c r="E131" s="26" t="s">
        <v>80</v>
      </c>
      <c r="F131" s="124">
        <f>OVERALL2021!AI131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5">
      <c r="C132" s="27" t="s">
        <v>9</v>
      </c>
      <c r="D132" s="26" t="s">
        <v>63</v>
      </c>
      <c r="E132" s="26" t="s">
        <v>79</v>
      </c>
      <c r="F132" s="124">
        <f>OVERALL2021!AI132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5">
      <c r="C133" s="27" t="s">
        <v>9</v>
      </c>
      <c r="D133" s="26" t="s">
        <v>63</v>
      </c>
      <c r="E133" s="26" t="s">
        <v>78</v>
      </c>
      <c r="F133" s="124">
        <f>OVERALL2021!AI133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5">
      <c r="C134" s="27" t="s">
        <v>9</v>
      </c>
      <c r="D134" s="26" t="s">
        <v>63</v>
      </c>
      <c r="E134" s="26" t="s">
        <v>77</v>
      </c>
      <c r="F134" s="124">
        <f>OVERALL2021!AI134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5">
      <c r="C135" s="27" t="s">
        <v>9</v>
      </c>
      <c r="D135" s="26" t="s">
        <v>63</v>
      </c>
      <c r="E135" s="26" t="s">
        <v>76</v>
      </c>
      <c r="F135" s="124">
        <f>OVERALL2021!AI135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5">
      <c r="C136" s="27" t="s">
        <v>9</v>
      </c>
      <c r="D136" s="26" t="s">
        <v>63</v>
      </c>
      <c r="E136" s="26" t="s">
        <v>75</v>
      </c>
      <c r="F136" s="124">
        <f>OVERALL2021!AI136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5">
      <c r="C137" s="27" t="s">
        <v>9</v>
      </c>
      <c r="D137" s="26" t="s">
        <v>63</v>
      </c>
      <c r="E137" s="26" t="s">
        <v>74</v>
      </c>
      <c r="F137" s="124">
        <f>OVERALL2021!AI137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5">
      <c r="C138" s="27" t="s">
        <v>9</v>
      </c>
      <c r="D138" s="26" t="s">
        <v>63</v>
      </c>
      <c r="E138" s="26" t="s">
        <v>73</v>
      </c>
      <c r="F138" s="124">
        <f>OVERALL2021!AI138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5">
      <c r="C139" s="27" t="s">
        <v>9</v>
      </c>
      <c r="D139" s="26" t="s">
        <v>63</v>
      </c>
      <c r="E139" s="26" t="s">
        <v>72</v>
      </c>
      <c r="F139" s="124">
        <f>OVERALL2021!AI139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5">
      <c r="C140" s="27" t="s">
        <v>9</v>
      </c>
      <c r="D140" s="26" t="s">
        <v>63</v>
      </c>
      <c r="E140" s="26" t="s">
        <v>71</v>
      </c>
      <c r="F140" s="124">
        <f>OVERALL2021!AI140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5">
      <c r="C141" s="27" t="s">
        <v>9</v>
      </c>
      <c r="D141" s="26" t="s">
        <v>63</v>
      </c>
      <c r="E141" s="26" t="s">
        <v>70</v>
      </c>
      <c r="F141" s="124">
        <f>OVERALL2021!AI141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5">
      <c r="C142" s="27" t="s">
        <v>9</v>
      </c>
      <c r="D142" s="26" t="s">
        <v>63</v>
      </c>
      <c r="E142" s="26" t="s">
        <v>69</v>
      </c>
      <c r="F142" s="124">
        <f>OVERALL2021!AI142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5">
      <c r="C143" s="27" t="s">
        <v>9</v>
      </c>
      <c r="D143" s="26" t="s">
        <v>63</v>
      </c>
      <c r="E143" s="26" t="s">
        <v>68</v>
      </c>
      <c r="F143" s="124">
        <f>OVERALL2021!AI143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5">
      <c r="C144" s="27" t="s">
        <v>9</v>
      </c>
      <c r="D144" s="26" t="s">
        <v>63</v>
      </c>
      <c r="E144" s="26" t="s">
        <v>67</v>
      </c>
      <c r="F144" s="124">
        <f>OVERALL2021!AI144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5">
      <c r="C145" s="27" t="s">
        <v>9</v>
      </c>
      <c r="D145" s="26" t="s">
        <v>63</v>
      </c>
      <c r="E145" s="26" t="s">
        <v>66</v>
      </c>
      <c r="F145" s="124">
        <f>OVERALL2021!AI145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5">
      <c r="C146" s="27" t="s">
        <v>9</v>
      </c>
      <c r="D146" s="26" t="s">
        <v>63</v>
      </c>
      <c r="E146" s="26" t="s">
        <v>65</v>
      </c>
      <c r="F146" s="124">
        <f>OVERALL2021!AI146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5">
      <c r="C147" s="27" t="s">
        <v>9</v>
      </c>
      <c r="D147" s="26" t="s">
        <v>63</v>
      </c>
      <c r="E147" s="26" t="s">
        <v>64</v>
      </c>
      <c r="F147" s="124">
        <f>OVERALL2021!AI147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5">
      <c r="C148" s="27" t="s">
        <v>9</v>
      </c>
      <c r="D148" s="26" t="s">
        <v>63</v>
      </c>
      <c r="E148" s="26" t="s">
        <v>62</v>
      </c>
      <c r="F148" s="124">
        <f>OVERALL2021!AI148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5">
      <c r="C149" s="27" t="s">
        <v>8</v>
      </c>
      <c r="D149" s="26" t="s">
        <v>81</v>
      </c>
      <c r="E149" s="26" t="s">
        <v>80</v>
      </c>
      <c r="F149" s="124">
        <f>OVERALL2021!AI149</f>
        <v>532.4129999999999</v>
      </c>
      <c r="G149" s="45">
        <f>$F149*'[1]INTERNAL PARAMETERS-2'!F149*VLOOKUP(G$4,'[1]INTERNAL PARAMETERS-1'!$B$5:$J$44,4, FALSE)</f>
        <v>0.74154482639999986</v>
      </c>
      <c r="H149" s="44">
        <f>$F149*'[1]INTERNAL PARAMETERS-2'!G149*VLOOKUP(H$4,'[1]INTERNAL PARAMETERS-1'!$B$5:$J$44,4, FALSE)</f>
        <v>0.88982184689999977</v>
      </c>
      <c r="I149" s="44">
        <f>$F149*'[1]INTERNAL PARAMETERS-2'!H149*VLOOKUP(I$4,'[1]INTERNAL PARAMETERS-1'!$B$5:$J$44,4, FALSE)</f>
        <v>6.2513032809149998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0.14833026179999997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0.24470233892999996</v>
      </c>
      <c r="N149" s="44">
        <f>$F149*'[1]INTERNAL PARAMETERS-2'!M149*VLOOKUP(N$4,'[1]INTERNAL PARAMETERS-1'!$B$5:$J$44,4, FALSE)</f>
        <v>2.1207527167049998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1.9279739555999997</v>
      </c>
      <c r="S149" s="44">
        <f>$F149*'[1]INTERNAL PARAMETERS-2'!R149*VLOOKUP(S$4,'[1]INTERNAL PARAMETERS-1'!$B$5:$J$44,4, FALSE)</f>
        <v>5.2645370129099991</v>
      </c>
      <c r="T149" s="44">
        <f>$F149*'[1]INTERNAL PARAMETERS-2'!S149*VLOOKUP(T$4,'[1]INTERNAL PARAMETERS-1'!$B$5:$J$44,4, FALSE)</f>
        <v>0.26694655406999995</v>
      </c>
      <c r="U149" s="44">
        <f>$F149*'[1]INTERNAL PARAMETERS-2'!T149*VLOOKUP(U$4,'[1]INTERNAL PARAMETERS-1'!$B$5:$J$44,4, FALSE)</f>
        <v>0.17796436937999996</v>
      </c>
      <c r="V149" s="44">
        <f>$F149*'[1]INTERNAL PARAMETERS-2'!U149*VLOOKUP(V$4,'[1]INTERNAL PARAMETERS-1'!$B$5:$J$44,4, FALSE)</f>
        <v>5.1609986567999986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0.29660728229999994</v>
      </c>
      <c r="AI149" s="44">
        <f>$F149*'[1]INTERNAL PARAMETERS-2'!AH149*VLOOKUP(AI$4,'[1]INTERNAL PARAMETERS-1'!$B$5:$J$44,4, FALSE)</f>
        <v>1.4830364114999999</v>
      </c>
      <c r="AJ149" s="44">
        <f>$F149*'[1]INTERNAL PARAMETERS-2'!AI149*VLOOKUP(AJ$4,'[1]INTERNAL PARAMETERS-1'!$B$5:$J$44,4, FALSE)</f>
        <v>0.14833026179999997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118.77476233738497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4.6493444396699992</v>
      </c>
      <c r="BB149" s="44">
        <f>$F149*'[1]INTERNAL PARAMETERS-2'!M149*(1-VLOOKUP(N$4,'[1]INTERNAL PARAMETERS-1'!$B$5:$J$44,4, FALSE))</f>
        <v>40.294301617394993</v>
      </c>
      <c r="BC149" s="44">
        <f>$F149*'[1]INTERNAL PARAMETERS-2'!N149*(1-VLOOKUP(O$4,'[1]INTERNAL PARAMETERS-1'!$B$5:$J$44,4, FALSE))</f>
        <v>8.3050571456999993</v>
      </c>
      <c r="BD149" s="44">
        <f>$F149*'[1]INTERNAL PARAMETERS-2'!O149*(1-VLOOKUP(P$4,'[1]INTERNAL PARAMETERS-1'!$B$5:$J$44,4, FALSE))</f>
        <v>15.423685162199996</v>
      </c>
      <c r="BE149" s="44">
        <f>$F149*'[1]INTERNAL PARAMETERS-2'!P149*(1-VLOOKUP(Q$4,'[1]INTERNAL PARAMETERS-1'!$B$5:$J$44,4, FALSE))</f>
        <v>4.0042249316999987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100.02620324528998</v>
      </c>
      <c r="BH149" s="44">
        <f>$F149*'[1]INTERNAL PARAMETERS-2'!S149*(1-VLOOKUP(T$4,'[1]INTERNAL PARAMETERS-1'!$B$5:$J$44,4, FALSE))</f>
        <v>2.4025189866299996</v>
      </c>
      <c r="BI149" s="44">
        <f>$F149*'[1]INTERNAL PARAMETERS-2'!T149*(1-VLOOKUP(U$4,'[1]INTERNAL PARAMETERS-1'!$B$5:$J$44,4, FALSE))</f>
        <v>0.71185747751999984</v>
      </c>
      <c r="BJ149" s="44">
        <f>$F149*'[1]INTERNAL PARAMETERS-2'!U149*(1-VLOOKUP(V$4,'[1]INTERNAL PARAMETERS-1'!$B$5:$J$44,4, FALSE))</f>
        <v>29.24565905519999</v>
      </c>
      <c r="BK149" s="44">
        <f>$F149*'[1]INTERNAL PARAMETERS-2'!V149*(1-VLOOKUP(W$4,'[1]INTERNAL PARAMETERS-1'!$B$5:$J$44,4, FALSE))</f>
        <v>5.9321988872999993</v>
      </c>
      <c r="BL149" s="44">
        <f>$F149*'[1]INTERNAL PARAMETERS-2'!W149*(1-VLOOKUP(X$4,'[1]INTERNAL PARAMETERS-1'!$B$5:$J$44,4, FALSE))</f>
        <v>1.1864291291999998</v>
      </c>
      <c r="BM149" s="44">
        <f>$F149*'[1]INTERNAL PARAMETERS-2'!X149*(1-VLOOKUP(Y$4,'[1]INTERNAL PARAMETERS-1'!$B$5:$J$44,4, FALSE))</f>
        <v>0.29660728229999994</v>
      </c>
      <c r="BN149" s="44">
        <f>$F149*'[1]INTERNAL PARAMETERS-2'!Y149*(1-VLOOKUP(Z$4,'[1]INTERNAL PARAMETERS-1'!$B$5:$J$44,4, FALSE))</f>
        <v>33.368505603299994</v>
      </c>
      <c r="BO149" s="44">
        <f>$F149*'[1]INTERNAL PARAMETERS-2'!Z149*(1-VLOOKUP(AA$4,'[1]INTERNAL PARAMETERS-1'!$B$5:$J$44,4, FALSE))</f>
        <v>17.796543420599999</v>
      </c>
      <c r="BP149" s="44">
        <f>$F149*'[1]INTERNAL PARAMETERS-2'!AA149*(1-VLOOKUP(AB$4,'[1]INTERNAL PARAMETERS-1'!$B$5:$J$44,4, FALSE))</f>
        <v>3.1144030847999993</v>
      </c>
      <c r="BQ149" s="44">
        <f>$F149*'[1]INTERNAL PARAMETERS-2'!AB149*(1-VLOOKUP(AC$4,'[1]INTERNAL PARAMETERS-1'!$B$5:$J$44,4, FALSE))</f>
        <v>58.283677040399986</v>
      </c>
      <c r="BR149" s="44">
        <f>$F149*'[1]INTERNAL PARAMETERS-2'!AC149*(1-VLOOKUP(AD$4,'[1]INTERNAL PARAMETERS-1'!$B$5:$J$44,4, FALSE))</f>
        <v>2.3728582583999995</v>
      </c>
      <c r="BS149" s="44">
        <f>$F149*'[1]INTERNAL PARAMETERS-2'!AD149*(1-VLOOKUP(AE$4,'[1]INTERNAL PARAMETERS-1'!$B$5:$J$44,4, FALSE))</f>
        <v>2.6694655406999996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0.29660728229999994</v>
      </c>
      <c r="CA149" s="44">
        <f>$F149*'[1]INTERNAL PARAMETERS-2'!AL149*(1-VLOOKUP(AM$4,'[1]INTERNAL PARAMETERS-1'!$B$5:$J$44,4, FALSE))</f>
        <v>0.29660728229999994</v>
      </c>
      <c r="CB149" s="44">
        <f>$F149*'[1]INTERNAL PARAMETERS-2'!AM149*(1-VLOOKUP(AN$4,'[1]INTERNAL PARAMETERS-1'!$B$5:$J$44,4, FALSE))</f>
        <v>0.14833026179999997</v>
      </c>
      <c r="CC149" s="44">
        <f>$F149*'[1]INTERNAL PARAMETERS-2'!AN149*(1-VLOOKUP(AO$4,'[1]INTERNAL PARAMETERS-1'!$B$5:$J$44,4, FALSE))</f>
        <v>1.6313666732999998</v>
      </c>
      <c r="CD149" s="44">
        <f>$F149*'[1]INTERNAL PARAMETERS-2'!AO149*(1-VLOOKUP(AP$4,'[1]INTERNAL PARAMETERS-1'!$B$5:$J$44,4, FALSE))</f>
        <v>46.122671983499991</v>
      </c>
      <c r="CE149" s="44">
        <f>$F149*'[1]INTERNAL PARAMETERS-2'!AP149*(1-VLOOKUP(AQ$4,'[1]INTERNAL PARAMETERS-1'!$B$5:$J$44,4, FALSE))</f>
        <v>4.1525019521999988</v>
      </c>
      <c r="CF149" s="44">
        <f>$F149*'[1]INTERNAL PARAMETERS-2'!AQ149*(1-VLOOKUP(AR$4,'[1]INTERNAL PARAMETERS-1'!$B$5:$J$44,4, FALSE))</f>
        <v>5.4872613431999993</v>
      </c>
      <c r="CG149" s="44">
        <f>$F149*'[1]INTERNAL PARAMETERS-2'!AR149*(1-VLOOKUP(AS$4,'[1]INTERNAL PARAMETERS-1'!$B$5:$J$44,4, FALSE))</f>
        <v>0.29660728229999994</v>
      </c>
      <c r="CH149" s="43">
        <f>$F149*'[1]INTERNAL PARAMETERS-2'!AS149*(1-VLOOKUP(AT$4,'[1]INTERNAL PARAMETERS-1'!$B$5:$J$44,4, FALSE))</f>
        <v>0</v>
      </c>
      <c r="CI149" s="42">
        <f t="shared" si="2"/>
        <v>532.41310648260003</v>
      </c>
    </row>
    <row r="150" spans="3:87" x14ac:dyDescent="0.5">
      <c r="C150" s="27" t="s">
        <v>8</v>
      </c>
      <c r="D150" s="26" t="s">
        <v>81</v>
      </c>
      <c r="E150" s="26" t="s">
        <v>79</v>
      </c>
      <c r="F150" s="124">
        <f>OVERALL2021!AI150</f>
        <v>2811.1859999999997</v>
      </c>
      <c r="G150" s="45">
        <f>$F150*'[1]INTERNAL PARAMETERS-2'!F150*VLOOKUP(G$4,'[1]INTERNAL PARAMETERS-1'!$B$5:$J$44,4, FALSE)</f>
        <v>3.8580716663999994</v>
      </c>
      <c r="H150" s="44">
        <f>$F150*'[1]INTERNAL PARAMETERS-2'!G150*VLOOKUP(H$4,'[1]INTERNAL PARAMETERS-1'!$B$5:$J$44,4, FALSE)</f>
        <v>1.6074361547999998</v>
      </c>
      <c r="I150" s="44">
        <f>$F150*'[1]INTERNAL PARAMETERS-2'!H150*VLOOKUP(I$4,'[1]INTERNAL PARAMETERS-1'!$B$5:$J$44,4, FALSE)</f>
        <v>26.651209922189999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0.73945436543999998</v>
      </c>
      <c r="N150" s="44">
        <f>$F150*'[1]INTERNAL PARAMETERS-2'!M150*VLOOKUP(N$4,'[1]INTERNAL PARAMETERS-1'!$B$5:$J$44,4, FALSE)</f>
        <v>10.44871451631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3.5364719879999997</v>
      </c>
      <c r="S150" s="44">
        <f>$F150*'[1]INTERNAL PARAMETERS-2'!R150*VLOOKUP(S$4,'[1]INTERNAL PARAMETERS-1'!$B$5:$J$44,4, FALSE)</f>
        <v>24.033082120739998</v>
      </c>
      <c r="T150" s="44">
        <f>$F150*'[1]INTERNAL PARAMETERS-2'!S150*VLOOKUP(T$4,'[1]INTERNAL PARAMETERS-1'!$B$5:$J$44,4, FALSE)</f>
        <v>1.0931015642400002</v>
      </c>
      <c r="U150" s="44">
        <f>$F150*'[1]INTERNAL PARAMETERS-2'!T150*VLOOKUP(U$4,'[1]INTERNAL PARAMETERS-1'!$B$5:$J$44,4, FALSE)</f>
        <v>0.96451791659999986</v>
      </c>
      <c r="V150" s="44">
        <f>$F150*'[1]INTERNAL PARAMETERS-2'!U150*VLOOKUP(V$4,'[1]INTERNAL PARAMETERS-1'!$B$5:$J$44,4, FALSE)</f>
        <v>18.566562272579997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4.5009899045999999</v>
      </c>
      <c r="AJ150" s="44">
        <f>$F150*'[1]INTERNAL PARAMETERS-2'!AI150*VLOOKUP(AJ$4,'[1]INTERNAL PARAMETERS-1'!$B$5:$J$44,4, FALSE)</f>
        <v>0.32159967839999998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506.3729885216099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14.049632943359999</v>
      </c>
      <c r="BB150" s="44">
        <f>$F150*'[1]INTERNAL PARAMETERS-2'!M150*(1-VLOOKUP(N$4,'[1]INTERNAL PARAMETERS-1'!$B$5:$J$44,4, FALSE))</f>
        <v>198.52557580988997</v>
      </c>
      <c r="BC150" s="44">
        <f>$F150*'[1]INTERNAL PARAMETERS-2'!N150*(1-VLOOKUP(O$4,'[1]INTERNAL PARAMETERS-1'!$B$5:$J$44,4, FALSE))</f>
        <v>32.149847570399992</v>
      </c>
      <c r="BD150" s="44">
        <f>$F150*'[1]INTERNAL PARAMETERS-2'!O150*(1-VLOOKUP(P$4,'[1]INTERNAL PARAMETERS-1'!$B$5:$J$44,4, FALSE))</f>
        <v>126.99195412679998</v>
      </c>
      <c r="BE150" s="44">
        <f>$F150*'[1]INTERNAL PARAMETERS-2'!P150*(1-VLOOKUP(Q$4,'[1]INTERNAL PARAMETERS-1'!$B$5:$J$44,4, FALSE))</f>
        <v>25.719821832599997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456.62856029405992</v>
      </c>
      <c r="BH150" s="44">
        <f>$F150*'[1]INTERNAL PARAMETERS-2'!S150*(1-VLOOKUP(T$4,'[1]INTERNAL PARAMETERS-1'!$B$5:$J$44,4, FALSE))</f>
        <v>9.8379140781600007</v>
      </c>
      <c r="BI150" s="44">
        <f>$F150*'[1]INTERNAL PARAMETERS-2'!T150*(1-VLOOKUP(U$4,'[1]INTERNAL PARAMETERS-1'!$B$5:$J$44,4, FALSE))</f>
        <v>3.8580716663999994</v>
      </c>
      <c r="BJ150" s="44">
        <f>$F150*'[1]INTERNAL PARAMETERS-2'!U150*(1-VLOOKUP(V$4,'[1]INTERNAL PARAMETERS-1'!$B$5:$J$44,4, FALSE))</f>
        <v>105.21051954461998</v>
      </c>
      <c r="BK150" s="44">
        <f>$F150*'[1]INTERNAL PARAMETERS-2'!V150*(1-VLOOKUP(W$4,'[1]INTERNAL PARAMETERS-1'!$B$5:$J$44,4, FALSE))</f>
        <v>53.69027917679999</v>
      </c>
      <c r="BL150" s="44">
        <f>$F150*'[1]INTERNAL PARAMETERS-2'!W150*(1-VLOOKUP(X$4,'[1]INTERNAL PARAMETERS-1'!$B$5:$J$44,4, FALSE))</f>
        <v>4.8225895829999992</v>
      </c>
      <c r="BM150" s="44">
        <f>$F150*'[1]INTERNAL PARAMETERS-2'!X150*(1-VLOOKUP(Y$4,'[1]INTERNAL PARAMETERS-1'!$B$5:$J$44,4, FALSE))</f>
        <v>2.8935537497999992</v>
      </c>
      <c r="BN150" s="44">
        <f>$F150*'[1]INTERNAL PARAMETERS-2'!Y150*(1-VLOOKUP(Z$4,'[1]INTERNAL PARAMETERS-1'!$B$5:$J$44,4, FALSE))</f>
        <v>280.34692944299996</v>
      </c>
      <c r="BO150" s="44">
        <f>$F150*'[1]INTERNAL PARAMETERS-2'!Z150*(1-VLOOKUP(AA$4,'[1]INTERNAL PARAMETERS-1'!$B$5:$J$44,4, FALSE))</f>
        <v>286.77695518079997</v>
      </c>
      <c r="BP150" s="44">
        <f>$F150*'[1]INTERNAL PARAMETERS-2'!AA150*(1-VLOOKUP(AB$4,'[1]INTERNAL PARAMETERS-1'!$B$5:$J$44,4, FALSE))</f>
        <v>35.365000998599996</v>
      </c>
      <c r="BQ150" s="44">
        <f>$F150*'[1]INTERNAL PARAMETERS-2'!AB150*(1-VLOOKUP(AC$4,'[1]INTERNAL PARAMETERS-1'!$B$5:$J$44,4, FALSE))</f>
        <v>302.20896072779993</v>
      </c>
      <c r="BR150" s="44">
        <f>$F150*'[1]INTERNAL PARAMETERS-2'!AC150*(1-VLOOKUP(AD$4,'[1]INTERNAL PARAMETERS-1'!$B$5:$J$44,4, FALSE))</f>
        <v>17.682359939999998</v>
      </c>
      <c r="BS150" s="44">
        <f>$F150*'[1]INTERNAL PARAMETERS-2'!AD150*(1-VLOOKUP(AE$4,'[1]INTERNAL PARAMETERS-1'!$B$5:$J$44,4, FALSE))</f>
        <v>9.3235794875999982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3.5364719879999997</v>
      </c>
      <c r="CA150" s="44">
        <f>$F150*'[1]INTERNAL PARAMETERS-2'!AL150*(1-VLOOKUP(AM$4,'[1]INTERNAL PARAMETERS-1'!$B$5:$J$44,4, FALSE))</f>
        <v>2.2503543929999998</v>
      </c>
      <c r="CB150" s="44">
        <f>$F150*'[1]INTERNAL PARAMETERS-2'!AM150*(1-VLOOKUP(AN$4,'[1]INTERNAL PARAMETERS-1'!$B$5:$J$44,4, FALSE))</f>
        <v>1.2861175949999999</v>
      </c>
      <c r="CC150" s="44">
        <f>$F150*'[1]INTERNAL PARAMETERS-2'!AN150*(1-VLOOKUP(AO$4,'[1]INTERNAL PARAMETERS-1'!$B$5:$J$44,4, FALSE))</f>
        <v>14.145887951999999</v>
      </c>
      <c r="CD150" s="44">
        <f>$F150*'[1]INTERNAL PARAMETERS-2'!AO150*(1-VLOOKUP(AP$4,'[1]INTERNAL PARAMETERS-1'!$B$5:$J$44,4, FALSE))</f>
        <v>201.25842811199999</v>
      </c>
      <c r="CE150" s="44">
        <f>$F150*'[1]INTERNAL PARAMETERS-2'!AP150*(1-VLOOKUP(AQ$4,'[1]INTERNAL PARAMETERS-1'!$B$5:$J$44,4, FALSE))</f>
        <v>17.3610413802</v>
      </c>
      <c r="CF150" s="44">
        <f>$F150*'[1]INTERNAL PARAMETERS-2'!AQ150*(1-VLOOKUP(AR$4,'[1]INTERNAL PARAMETERS-1'!$B$5:$J$44,4, FALSE))</f>
        <v>2.2503543929999998</v>
      </c>
      <c r="CG150" s="44">
        <f>$F150*'[1]INTERNAL PARAMETERS-2'!AR150*(1-VLOOKUP(AS$4,'[1]INTERNAL PARAMETERS-1'!$B$5:$J$44,4, FALSE))</f>
        <v>0.32159967839999998</v>
      </c>
      <c r="CH150" s="43">
        <f>$F150*'[1]INTERNAL PARAMETERS-2'!AS150*(1-VLOOKUP(AT$4,'[1]INTERNAL PARAMETERS-1'!$B$5:$J$44,4, FALSE))</f>
        <v>0</v>
      </c>
      <c r="CI150" s="42">
        <f t="shared" si="2"/>
        <v>2811.1865622372002</v>
      </c>
    </row>
    <row r="151" spans="3:87" x14ac:dyDescent="0.5">
      <c r="C151" s="27" t="s">
        <v>8</v>
      </c>
      <c r="D151" s="26" t="s">
        <v>81</v>
      </c>
      <c r="E151" s="26" t="s">
        <v>78</v>
      </c>
      <c r="F151" s="124">
        <f>OVERALL2021!AI151</f>
        <v>8795.8709999999992</v>
      </c>
      <c r="G151" s="45">
        <f>$F151*'[1]INTERNAL PARAMETERS-2'!F151*VLOOKUP(G$4,'[1]INTERNAL PARAMETERS-1'!$B$5:$J$44,4, FALSE)</f>
        <v>5.402423968199999</v>
      </c>
      <c r="H151" s="44">
        <f>$F151*'[1]INTERNAL PARAMETERS-2'!G151*VLOOKUP(H$4,'[1]INTERNAL PARAMETERS-1'!$B$5:$J$44,4, FALSE)</f>
        <v>8.7782792579999995</v>
      </c>
      <c r="I151" s="44">
        <f>$F151*'[1]INTERNAL PARAMETERS-2'!H151*VLOOKUP(I$4,'[1]INTERNAL PARAMETERS-1'!$B$5:$J$44,4, FALSE)</f>
        <v>83.594286768510003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3.8827173561749997</v>
      </c>
      <c r="N151" s="44">
        <f>$F151*'[1]INTERNAL PARAMETERS-2'!M151*VLOOKUP(N$4,'[1]INTERNAL PARAMETERS-1'!$B$5:$J$44,4, FALSE)</f>
        <v>25.051959988649998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4.0513781825999997</v>
      </c>
      <c r="S151" s="44">
        <f>$F151*'[1]INTERNAL PARAMETERS-2'!R151*VLOOKUP(S$4,'[1]INTERNAL PARAMETERS-1'!$B$5:$J$44,4, FALSE)</f>
        <v>68.203007816579998</v>
      </c>
      <c r="T151" s="44">
        <f>$F151*'[1]INTERNAL PARAMETERS-2'!S151*VLOOKUP(T$4,'[1]INTERNAL PARAMETERS-1'!$B$5:$J$44,4, FALSE)</f>
        <v>2.0257770500100003</v>
      </c>
      <c r="U151" s="44">
        <f>$F151*'[1]INTERNAL PARAMETERS-2'!T151*VLOOKUP(U$4,'[1]INTERNAL PARAMETERS-1'!$B$5:$J$44,4, FALSE)</f>
        <v>2.5659314881199999</v>
      </c>
      <c r="V151" s="44">
        <f>$F151*'[1]INTERNAL PARAMETERS-2'!U151*VLOOKUP(V$4,'[1]INTERNAL PARAMETERS-1'!$B$5:$J$44,4, FALSE)</f>
        <v>54.493059606299987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0.67552289279999989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1.3501661984999997</v>
      </c>
      <c r="AI151" s="44">
        <f>$F151*'[1]INTERNAL PARAMETERS-2'!AH151*VLOOKUP(AI$4,'[1]INTERNAL PARAMETERS-1'!$B$5:$J$44,4, FALSE)</f>
        <v>7.4281130594999993</v>
      </c>
      <c r="AJ151" s="44">
        <f>$F151*'[1]INTERNAL PARAMETERS-2'!AI151*VLOOKUP(AJ$4,'[1]INTERNAL PARAMETERS-1'!$B$5:$J$44,4, FALSE)</f>
        <v>0.67552289279999989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1588.2914486016898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73.771629767324981</v>
      </c>
      <c r="BB151" s="44">
        <f>$F151*'[1]INTERNAL PARAMETERS-2'!M151*(1-VLOOKUP(N$4,'[1]INTERNAL PARAMETERS-1'!$B$5:$J$44,4, FALSE))</f>
        <v>475.98723978434992</v>
      </c>
      <c r="BC151" s="44">
        <f>$F151*'[1]INTERNAL PARAMETERS-2'!N151*(1-VLOOKUP(O$4,'[1]INTERNAL PARAMETERS-1'!$B$5:$J$44,4, FALSE))</f>
        <v>90.48400456409999</v>
      </c>
      <c r="BD151" s="44">
        <f>$F151*'[1]INTERNAL PARAMETERS-2'!O151*(1-VLOOKUP(P$4,'[1]INTERNAL PARAMETERS-1'!$B$5:$J$44,4, FALSE))</f>
        <v>409.20414942330001</v>
      </c>
      <c r="BE151" s="44">
        <f>$F151*'[1]INTERNAL PARAMETERS-2'!P151*(1-VLOOKUP(Q$4,'[1]INTERNAL PARAMETERS-1'!$B$5:$J$44,4, FALSE))</f>
        <v>70.226234063999996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1295.8571485150198</v>
      </c>
      <c r="BH151" s="44">
        <f>$F151*'[1]INTERNAL PARAMETERS-2'!S151*(1-VLOOKUP(T$4,'[1]INTERNAL PARAMETERS-1'!$B$5:$J$44,4, FALSE))</f>
        <v>18.231993450090002</v>
      </c>
      <c r="BI151" s="44">
        <f>$F151*'[1]INTERNAL PARAMETERS-2'!T151*(1-VLOOKUP(U$4,'[1]INTERNAL PARAMETERS-1'!$B$5:$J$44,4, FALSE))</f>
        <v>10.26372595248</v>
      </c>
      <c r="BJ151" s="44">
        <f>$F151*'[1]INTERNAL PARAMETERS-2'!U151*(1-VLOOKUP(V$4,'[1]INTERNAL PARAMETERS-1'!$B$5:$J$44,4, FALSE))</f>
        <v>308.79400443569995</v>
      </c>
      <c r="BK151" s="44">
        <f>$F151*'[1]INTERNAL PARAMETERS-2'!V151*(1-VLOOKUP(W$4,'[1]INTERNAL PARAMETERS-1'!$B$5:$J$44,4, FALSE))</f>
        <v>188.39612218769997</v>
      </c>
      <c r="BL151" s="44">
        <f>$F151*'[1]INTERNAL PARAMETERS-2'!W151*(1-VLOOKUP(X$4,'[1]INTERNAL PARAMETERS-1'!$B$5:$J$44,4, FALSE))</f>
        <v>45.917085381299991</v>
      </c>
      <c r="BM151" s="44">
        <f>$F151*'[1]INTERNAL PARAMETERS-2'!X151*(1-VLOOKUP(Y$4,'[1]INTERNAL PARAMETERS-1'!$B$5:$J$44,4, FALSE))</f>
        <v>8.1027563651999994</v>
      </c>
      <c r="BN151" s="44">
        <f>$F151*'[1]INTERNAL PARAMETERS-2'!Y151*(1-VLOOKUP(Z$4,'[1]INTERNAL PARAMETERS-1'!$B$5:$J$44,4, FALSE))</f>
        <v>600.30148359509997</v>
      </c>
      <c r="BO151" s="44">
        <f>$F151*'[1]INTERNAL PARAMETERS-2'!Z151*(1-VLOOKUP(AA$4,'[1]INTERNAL PARAMETERS-1'!$B$5:$J$44,4, FALSE))</f>
        <v>1341.7318377981001</v>
      </c>
      <c r="BP151" s="44">
        <f>$F151*'[1]INTERNAL PARAMETERS-2'!AA151*(1-VLOOKUP(AB$4,'[1]INTERNAL PARAMETERS-1'!$B$5:$J$44,4, FALSE))</f>
        <v>183.66922111229997</v>
      </c>
      <c r="BQ151" s="44">
        <f>$F151*'[1]INTERNAL PARAMETERS-2'!AB151*(1-VLOOKUP(AC$4,'[1]INTERNAL PARAMETERS-1'!$B$5:$J$44,4, FALSE))</f>
        <v>991.9499540894999</v>
      </c>
      <c r="BR151" s="44">
        <f>$F151*'[1]INTERNAL PARAMETERS-2'!AC151*(1-VLOOKUP(AD$4,'[1]INTERNAL PARAMETERS-1'!$B$5:$J$44,4, FALSE))</f>
        <v>62.799000591599999</v>
      </c>
      <c r="BS151" s="44">
        <f>$F151*'[1]INTERNAL PARAMETERS-2'!AD151*(1-VLOOKUP(AE$4,'[1]INTERNAL PARAMETERS-1'!$B$5:$J$44,4, FALSE))</f>
        <v>20.257770500100001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10.8039683493</v>
      </c>
      <c r="CA151" s="44">
        <f>$F151*'[1]INTERNAL PARAMETERS-2'!AL151*(1-VLOOKUP(AM$4,'[1]INTERNAL PARAMETERS-1'!$B$5:$J$44,4, FALSE))</f>
        <v>9.4538021507999996</v>
      </c>
      <c r="CB151" s="44">
        <f>$F151*'[1]INTERNAL PARAMETERS-2'!AM151*(1-VLOOKUP(AN$4,'[1]INTERNAL PARAMETERS-1'!$B$5:$J$44,4, FALSE))</f>
        <v>29.711572650899999</v>
      </c>
      <c r="CC151" s="44">
        <f>$F151*'[1]INTERNAL PARAMETERS-2'!AN151*(1-VLOOKUP(AO$4,'[1]INTERNAL PARAMETERS-1'!$B$5:$J$44,4, FALSE))</f>
        <v>49.2938202582</v>
      </c>
      <c r="CD151" s="44">
        <f>$F151*'[1]INTERNAL PARAMETERS-2'!AO151*(1-VLOOKUP(AP$4,'[1]INTERNAL PARAMETERS-1'!$B$5:$J$44,4, FALSE))</f>
        <v>588.14734904729994</v>
      </c>
      <c r="CE151" s="44">
        <f>$F151*'[1]INTERNAL PARAMETERS-2'!AP151*(1-VLOOKUP(AQ$4,'[1]INTERNAL PARAMETERS-1'!$B$5:$J$44,4, FALSE))</f>
        <v>49.2938202582</v>
      </c>
      <c r="CF151" s="44">
        <f>$F151*'[1]INTERNAL PARAMETERS-2'!AQ151*(1-VLOOKUP(AR$4,'[1]INTERNAL PARAMETERS-1'!$B$5:$J$44,4, FALSE))</f>
        <v>6.0770672739</v>
      </c>
      <c r="CG151" s="44">
        <f>$F151*'[1]INTERNAL PARAMETERS-2'!AR151*(1-VLOOKUP(AS$4,'[1]INTERNAL PARAMETERS-1'!$B$5:$J$44,4, FALSE))</f>
        <v>0.67552289279999989</v>
      </c>
      <c r="CH151" s="43">
        <f>$F151*'[1]INTERNAL PARAMETERS-2'!AS151*(1-VLOOKUP(AT$4,'[1]INTERNAL PARAMETERS-1'!$B$5:$J$44,4, FALSE))</f>
        <v>0</v>
      </c>
      <c r="CI151" s="42">
        <f t="shared" si="2"/>
        <v>8795.8718795870991</v>
      </c>
    </row>
    <row r="152" spans="3:87" x14ac:dyDescent="0.5">
      <c r="C152" s="27" t="s">
        <v>8</v>
      </c>
      <c r="D152" s="26" t="s">
        <v>81</v>
      </c>
      <c r="E152" s="26" t="s">
        <v>77</v>
      </c>
      <c r="F152" s="124">
        <f>OVERALL2021!AI152</f>
        <v>21953.672999999999</v>
      </c>
      <c r="G152" s="45">
        <f>$F152*'[1]INTERNAL PARAMETERS-2'!F152*VLOOKUP(G$4,'[1]INTERNAL PARAMETERS-1'!$B$5:$J$44,4, FALSE)</f>
        <v>68.322025743300003</v>
      </c>
      <c r="H152" s="44">
        <f>$F152*'[1]INTERNAL PARAMETERS-2'!G152*VLOOKUP(H$4,'[1]INTERNAL PARAMETERS-1'!$B$5:$J$44,4, FALSE)</f>
        <v>101.0395846152</v>
      </c>
      <c r="I152" s="44">
        <f>$F152*'[1]INTERNAL PARAMETERS-2'!H152*VLOOKUP(I$4,'[1]INTERNAL PARAMETERS-1'!$B$5:$J$44,4, FALSE)</f>
        <v>244.33219620148498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1.9253371221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12.894709373280001</v>
      </c>
      <c r="N152" s="44">
        <f>$F152*'[1]INTERNAL PARAMETERS-2'!M152*VLOOKUP(N$4,'[1]INTERNAL PARAMETERS-1'!$B$5:$J$44,4, FALSE)</f>
        <v>88.626868132635011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28.869079994999996</v>
      </c>
      <c r="S152" s="44">
        <f>$F152*'[1]INTERNAL PARAMETERS-2'!R152*VLOOKUP(S$4,'[1]INTERNAL PARAMETERS-1'!$B$5:$J$44,4, FALSE)</f>
        <v>88.812486437849998</v>
      </c>
      <c r="T152" s="44">
        <f>$F152*'[1]INTERNAL PARAMETERS-2'!S152*VLOOKUP(T$4,'[1]INTERNAL PARAMETERS-1'!$B$5:$J$44,4, FALSE)</f>
        <v>5.1964343991000002</v>
      </c>
      <c r="U152" s="44">
        <f>$F152*'[1]INTERNAL PARAMETERS-2'!T152*VLOOKUP(U$4,'[1]INTERNAL PARAMETERS-1'!$B$5:$J$44,4, FALSE)</f>
        <v>6.5435117743799998</v>
      </c>
      <c r="V152" s="44">
        <f>$F152*'[1]INTERNAL PARAMETERS-2'!U152*VLOOKUP(V$4,'[1]INTERNAL PARAMETERS-1'!$B$5:$J$44,4, FALSE)</f>
        <v>126.73339511584498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3.8484788768999998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3.8484788768999998</v>
      </c>
      <c r="AI152" s="44">
        <f>$F152*'[1]INTERNAL PARAMETERS-2'!AH152*VLOOKUP(AI$4,'[1]INTERNAL PARAMETERS-1'!$B$5:$J$44,4, FALSE)</f>
        <v>24.0568348734</v>
      </c>
      <c r="AJ152" s="44">
        <f>$F152*'[1]INTERNAL PARAMETERS-2'!AI152*VLOOKUP(AJ$4,'[1]INTERNAL PARAMETERS-1'!$B$5:$J$44,4, FALSE)</f>
        <v>15.396110874899998</v>
      </c>
      <c r="AK152" s="44">
        <f>$F152*'[1]INTERNAL PARAMETERS-2'!AJ152*VLOOKUP(AK$4,'[1]INTERNAL PARAMETERS-1'!$B$5:$J$44,4, FALSE)</f>
        <v>1.9253371221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4642.3117278282143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244.99947809231998</v>
      </c>
      <c r="BB152" s="44">
        <f>$F152*'[1]INTERNAL PARAMETERS-2'!M152*(1-VLOOKUP(N$4,'[1]INTERNAL PARAMETERS-1'!$B$5:$J$44,4, FALSE))</f>
        <v>1683.910494520065</v>
      </c>
      <c r="BC152" s="44">
        <f>$F152*'[1]INTERNAL PARAMETERS-2'!N152*(1-VLOOKUP(O$4,'[1]INTERNAL PARAMETERS-1'!$B$5:$J$44,4, FALSE))</f>
        <v>615.866388669</v>
      </c>
      <c r="BD152" s="44">
        <f>$F152*'[1]INTERNAL PARAMETERS-2'!O152*(1-VLOOKUP(P$4,'[1]INTERNAL PARAMETERS-1'!$B$5:$J$44,4, FALSE))</f>
        <v>1093.1611933619999</v>
      </c>
      <c r="BE152" s="44">
        <f>$F152*'[1]INTERNAL PARAMETERS-2'!P152*(1-VLOOKUP(Q$4,'[1]INTERNAL PARAMETERS-1'!$B$5:$J$44,4, FALSE))</f>
        <v>338.72541608429998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1687.4372423191496</v>
      </c>
      <c r="BH152" s="44">
        <f>$F152*'[1]INTERNAL PARAMETERS-2'!S152*(1-VLOOKUP(T$4,'[1]INTERNAL PARAMETERS-1'!$B$5:$J$44,4, FALSE))</f>
        <v>46.767909591900001</v>
      </c>
      <c r="BI152" s="44">
        <f>$F152*'[1]INTERNAL PARAMETERS-2'!T152*(1-VLOOKUP(U$4,'[1]INTERNAL PARAMETERS-1'!$B$5:$J$44,4, FALSE))</f>
        <v>26.174047097519999</v>
      </c>
      <c r="BJ152" s="44">
        <f>$F152*'[1]INTERNAL PARAMETERS-2'!U152*(1-VLOOKUP(V$4,'[1]INTERNAL PARAMETERS-1'!$B$5:$J$44,4, FALSE))</f>
        <v>718.15590565645493</v>
      </c>
      <c r="BK152" s="44">
        <f>$F152*'[1]INTERNAL PARAMETERS-2'!V152*(1-VLOOKUP(W$4,'[1]INTERNAL PARAMETERS-1'!$B$5:$J$44,4, FALSE))</f>
        <v>699.58452528719999</v>
      </c>
      <c r="BL152" s="44">
        <f>$F152*'[1]INTERNAL PARAMETERS-2'!W152*(1-VLOOKUP(X$4,'[1]INTERNAL PARAMETERS-1'!$B$5:$J$44,4, FALSE))</f>
        <v>488.84243669099993</v>
      </c>
      <c r="BM152" s="44">
        <f>$F152*'[1]INTERNAL PARAMETERS-2'!X152*(1-VLOOKUP(Y$4,'[1]INTERNAL PARAMETERS-1'!$B$5:$J$44,4, FALSE))</f>
        <v>61.586638866900003</v>
      </c>
      <c r="BN152" s="44">
        <f>$F152*'[1]INTERNAL PARAMETERS-2'!Y152*(1-VLOOKUP(Z$4,'[1]INTERNAL PARAMETERS-1'!$B$5:$J$44,4, FALSE))</f>
        <v>930.53496987990002</v>
      </c>
      <c r="BO152" s="44">
        <f>$F152*'[1]INTERNAL PARAMETERS-2'!Z152*(1-VLOOKUP(AA$4,'[1]INTERNAL PARAMETERS-1'!$B$5:$J$44,4, FALSE))</f>
        <v>1395.3205716975001</v>
      </c>
      <c r="BP152" s="44">
        <f>$F152*'[1]INTERNAL PARAMETERS-2'!AA152*(1-VLOOKUP(AB$4,'[1]INTERNAL PARAMETERS-1'!$B$5:$J$44,4, FALSE))</f>
        <v>604.31875667099996</v>
      </c>
      <c r="BQ152" s="44">
        <f>$F152*'[1]INTERNAL PARAMETERS-2'!AB152*(1-VLOOKUP(AC$4,'[1]INTERNAL PARAMETERS-1'!$B$5:$J$44,4, FALSE))</f>
        <v>3291.0290167167</v>
      </c>
      <c r="BR152" s="44">
        <f>$F152*'[1]INTERNAL PARAMETERS-2'!AC152*(1-VLOOKUP(AD$4,'[1]INTERNAL PARAMETERS-1'!$B$5:$J$44,4, FALSE))</f>
        <v>380.10369895470001</v>
      </c>
      <c r="BS152" s="44">
        <f>$F152*'[1]INTERNAL PARAMETERS-2'!AD152*(1-VLOOKUP(AE$4,'[1]INTERNAL PARAMETERS-1'!$B$5:$J$44,4, FALSE))</f>
        <v>68.322025743300003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106.81340061419999</v>
      </c>
      <c r="CA152" s="44">
        <f>$F152*'[1]INTERNAL PARAMETERS-2'!AL152*(1-VLOOKUP(AM$4,'[1]INTERNAL PARAMETERS-1'!$B$5:$J$44,4, FALSE))</f>
        <v>126.06018573329999</v>
      </c>
      <c r="CB152" s="44">
        <f>$F152*'[1]INTERNAL PARAMETERS-2'!AM152*(1-VLOOKUP(AN$4,'[1]INTERNAL PARAMETERS-1'!$B$5:$J$44,4, FALSE))</f>
        <v>142.4178674856</v>
      </c>
      <c r="CC152" s="44">
        <f>$F152*'[1]INTERNAL PARAMETERS-2'!AN152*(1-VLOOKUP(AO$4,'[1]INTERNAL PARAMETERS-1'!$B$5:$J$44,4, FALSE))</f>
        <v>188.6083954776</v>
      </c>
      <c r="CD152" s="44">
        <f>$F152*'[1]INTERNAL PARAMETERS-2'!AO152*(1-VLOOKUP(AP$4,'[1]INTERNAL PARAMETERS-1'!$B$5:$J$44,4, FALSE))</f>
        <v>1434.7735174457998</v>
      </c>
      <c r="CE152" s="44">
        <f>$F152*'[1]INTERNAL PARAMETERS-2'!AP152*(1-VLOOKUP(AQ$4,'[1]INTERNAL PARAMETERS-1'!$B$5:$J$44,4, FALSE))</f>
        <v>89.491952617199999</v>
      </c>
      <c r="CF152" s="44">
        <f>$F152*'[1]INTERNAL PARAMETERS-2'!AQ152*(1-VLOOKUP(AR$4,'[1]INTERNAL PARAMETERS-1'!$B$5:$J$44,4, FALSE))</f>
        <v>24.0568348734</v>
      </c>
      <c r="CG152" s="44">
        <f>$F152*'[1]INTERNAL PARAMETERS-2'!AR152*(1-VLOOKUP(AS$4,'[1]INTERNAL PARAMETERS-1'!$B$5:$J$44,4, FALSE))</f>
        <v>1.9253371221</v>
      </c>
      <c r="CH152" s="43">
        <f>$F152*'[1]INTERNAL PARAMETERS-2'!AS152*(1-VLOOKUP(AT$4,'[1]INTERNAL PARAMETERS-1'!$B$5:$J$44,4, FALSE))</f>
        <v>0</v>
      </c>
      <c r="CI152" s="42">
        <f t="shared" si="2"/>
        <v>21953.670804632697</v>
      </c>
    </row>
    <row r="153" spans="3:87" x14ac:dyDescent="0.5">
      <c r="C153" s="27" t="s">
        <v>8</v>
      </c>
      <c r="D153" s="26" t="s">
        <v>81</v>
      </c>
      <c r="E153" s="26" t="s">
        <v>76</v>
      </c>
      <c r="F153" s="124">
        <f>OVERALL2021!AI153</f>
        <v>27908.306999999997</v>
      </c>
      <c r="G153" s="45">
        <f>$F153*'[1]INTERNAL PARAMETERS-2'!F153*VLOOKUP(G$4,'[1]INTERNAL PARAMETERS-1'!$B$5:$J$44,4, FALSE)</f>
        <v>173.34407643839998</v>
      </c>
      <c r="H153" s="44">
        <f>$F153*'[1]INTERNAL PARAMETERS-2'!G153*VLOOKUP(H$4,'[1]INTERNAL PARAMETERS-1'!$B$5:$J$44,4, FALSE)</f>
        <v>212.03615326319999</v>
      </c>
      <c r="I153" s="44">
        <f>$F153*'[1]INTERNAL PARAMETERS-2'!H153*VLOOKUP(I$4,'[1]INTERNAL PARAMETERS-1'!$B$5:$J$44,4, FALSE)</f>
        <v>322.70500971481499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3.0950312462999996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19.88801773434</v>
      </c>
      <c r="N153" s="44">
        <f>$F153*'[1]INTERNAL PARAMETERS-2'!M153*VLOOKUP(N$4,'[1]INTERNAL PARAMETERS-1'!$B$5:$J$44,4, FALSE)</f>
        <v>93.404359116809985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21.668009554799998</v>
      </c>
      <c r="S153" s="44">
        <f>$F153*'[1]INTERNAL PARAMETERS-2'!R153*VLOOKUP(S$4,'[1]INTERNAL PARAMETERS-1'!$B$5:$J$44,4, FALSE)</f>
        <v>106.70727227296499</v>
      </c>
      <c r="T153" s="44">
        <f>$F153*'[1]INTERNAL PARAMETERS-2'!S153*VLOOKUP(T$4,'[1]INTERNAL PARAMETERS-1'!$B$5:$J$44,4, FALSE)</f>
        <v>6.0360086379599993</v>
      </c>
      <c r="U153" s="44">
        <f>$F153*'[1]INTERNAL PARAMETERS-2'!T153*VLOOKUP(U$4,'[1]INTERNAL PARAMETERS-1'!$B$5:$J$44,4, FALSE)</f>
        <v>11.76279323436</v>
      </c>
      <c r="V153" s="44">
        <f>$F153*'[1]INTERNAL PARAMETERS-2'!U153*VLOOKUP(V$4,'[1]INTERNAL PARAMETERS-1'!$B$5:$J$44,4, FALSE)</f>
        <v>127.45402861369499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1.5489110384999998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1.5489110384999998</v>
      </c>
      <c r="AI153" s="44">
        <f>$F153*'[1]INTERNAL PARAMETERS-2'!AH153*VLOOKUP(AI$4,'[1]INTERNAL PARAMETERS-1'!$B$5:$J$44,4, FALSE)</f>
        <v>13.9290360237</v>
      </c>
      <c r="AJ153" s="44">
        <f>$F153*'[1]INTERNAL PARAMETERS-2'!AI153*VLOOKUP(AJ$4,'[1]INTERNAL PARAMETERS-1'!$B$5:$J$44,4, FALSE)</f>
        <v>29.406983085899999</v>
      </c>
      <c r="AK153" s="44">
        <f>$F153*'[1]INTERNAL PARAMETERS-2'!AJ153*VLOOKUP(AK$4,'[1]INTERNAL PARAMETERS-1'!$B$5:$J$44,4, FALSE)</f>
        <v>1.5489110384999998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6131.3951845814845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377.87233695245999</v>
      </c>
      <c r="BB153" s="44">
        <f>$F153*'[1]INTERNAL PARAMETERS-2'!M153*(1-VLOOKUP(N$4,'[1]INTERNAL PARAMETERS-1'!$B$5:$J$44,4, FALSE))</f>
        <v>1774.6828232193895</v>
      </c>
      <c r="BC153" s="44">
        <f>$F153*'[1]INTERNAL PARAMETERS-2'!N153*(1-VLOOKUP(O$4,'[1]INTERNAL PARAMETERS-1'!$B$5:$J$44,4, FALSE))</f>
        <v>1129.8287372651998</v>
      </c>
      <c r="BD153" s="44">
        <f>$F153*'[1]INTERNAL PARAMETERS-2'!O153*(1-VLOOKUP(P$4,'[1]INTERNAL PARAMETERS-1'!$B$5:$J$44,4, FALSE))</f>
        <v>1094.2316916867001</v>
      </c>
      <c r="BE153" s="44">
        <f>$F153*'[1]INTERNAL PARAMETERS-2'!P153*(1-VLOOKUP(Q$4,'[1]INTERNAL PARAMETERS-1'!$B$5:$J$44,4, FALSE))</f>
        <v>614.44045023479987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2027.4381731863343</v>
      </c>
      <c r="BH153" s="44">
        <f>$F153*'[1]INTERNAL PARAMETERS-2'!S153*(1-VLOOKUP(T$4,'[1]INTERNAL PARAMETERS-1'!$B$5:$J$44,4, FALSE))</f>
        <v>54.324077741639996</v>
      </c>
      <c r="BI153" s="44">
        <f>$F153*'[1]INTERNAL PARAMETERS-2'!T153*(1-VLOOKUP(U$4,'[1]INTERNAL PARAMETERS-1'!$B$5:$J$44,4, FALSE))</f>
        <v>47.051172937440001</v>
      </c>
      <c r="BJ153" s="44">
        <f>$F153*'[1]INTERNAL PARAMETERS-2'!U153*(1-VLOOKUP(V$4,'[1]INTERNAL PARAMETERS-1'!$B$5:$J$44,4, FALSE))</f>
        <v>722.23949547760492</v>
      </c>
      <c r="BK153" s="44">
        <f>$F153*'[1]INTERNAL PARAMETERS-2'!V153*(1-VLOOKUP(W$4,'[1]INTERNAL PARAMETERS-1'!$B$5:$J$44,4, FALSE))</f>
        <v>815.64259872059995</v>
      </c>
      <c r="BL153" s="44">
        <f>$F153*'[1]INTERNAL PARAMETERS-2'!W153*(1-VLOOKUP(X$4,'[1]INTERNAL PARAMETERS-1'!$B$5:$J$44,4, FALSE))</f>
        <v>1057.0857350696997</v>
      </c>
      <c r="BM153" s="44">
        <f>$F153*'[1]INTERNAL PARAMETERS-2'!X153*(1-VLOOKUP(Y$4,'[1]INTERNAL PARAMETERS-1'!$B$5:$J$44,4, FALSE))</f>
        <v>173.34407643839998</v>
      </c>
      <c r="BN153" s="44">
        <f>$F153*'[1]INTERNAL PARAMETERS-2'!Y153*(1-VLOOKUP(Z$4,'[1]INTERNAL PARAMETERS-1'!$B$5:$J$44,4, FALSE))</f>
        <v>1245.9077585702998</v>
      </c>
      <c r="BO153" s="44">
        <f>$F153*'[1]INTERNAL PARAMETERS-2'!Z153*(1-VLOOKUP(AA$4,'[1]INTERNAL PARAMETERS-1'!$B$5:$J$44,4, FALSE))</f>
        <v>1433.1780802016999</v>
      </c>
      <c r="BP153" s="44">
        <f>$F153*'[1]INTERNAL PARAMETERS-2'!AA153*(1-VLOOKUP(AB$4,'[1]INTERNAL PARAMETERS-1'!$B$5:$J$44,4, FALSE))</f>
        <v>591.22632047219997</v>
      </c>
      <c r="BQ153" s="44">
        <f>$F153*'[1]INTERNAL PARAMETERS-2'!AB153*(1-VLOOKUP(AC$4,'[1]INTERNAL PARAMETERS-1'!$B$5:$J$44,4, FALSE))</f>
        <v>3836.7726480846</v>
      </c>
      <c r="BR153" s="44">
        <f>$F153*'[1]INTERNAL PARAMETERS-2'!AC153*(1-VLOOKUP(AD$4,'[1]INTERNAL PARAMETERS-1'!$B$5:$J$44,4, FALSE))</f>
        <v>478.2423304134</v>
      </c>
      <c r="BS153" s="44">
        <f>$F153*'[1]INTERNAL PARAMETERS-2'!AD153*(1-VLOOKUP(AE$4,'[1]INTERNAL PARAMETERS-1'!$B$5:$J$44,4, FALSE))</f>
        <v>120.72017275919998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171.79516539989999</v>
      </c>
      <c r="CA153" s="44">
        <f>$F153*'[1]INTERNAL PARAMETERS-2'!AL153*(1-VLOOKUP(AM$4,'[1]INTERNAL PARAMETERS-1'!$B$5:$J$44,4, FALSE))</f>
        <v>349.7831841231</v>
      </c>
      <c r="CB153" s="44">
        <f>$F153*'[1]INTERNAL PARAMETERS-2'!AM153*(1-VLOOKUP(AN$4,'[1]INTERNAL PARAMETERS-1'!$B$5:$J$44,4, FALSE))</f>
        <v>176.43910768469996</v>
      </c>
      <c r="CC153" s="44">
        <f>$F153*'[1]INTERNAL PARAMETERS-2'!AN153*(1-VLOOKUP(AO$4,'[1]INTERNAL PARAMETERS-1'!$B$5:$J$44,4, FALSE))</f>
        <v>349.7831841231</v>
      </c>
      <c r="CD153" s="44">
        <f>$F153*'[1]INTERNAL PARAMETERS-2'!AO153*(1-VLOOKUP(AP$4,'[1]INTERNAL PARAMETERS-1'!$B$5:$J$44,4, FALSE))</f>
        <v>1792.2491488943999</v>
      </c>
      <c r="CE153" s="44">
        <f>$F153*'[1]INTERNAL PARAMETERS-2'!AP153*(1-VLOOKUP(AQ$4,'[1]INTERNAL PARAMETERS-1'!$B$5:$J$44,4, FALSE))</f>
        <v>168.7001341536</v>
      </c>
      <c r="CF153" s="44">
        <f>$F153*'[1]INTERNAL PARAMETERS-2'!AQ153*(1-VLOOKUP(AR$4,'[1]INTERNAL PARAMETERS-1'!$B$5:$J$44,4, FALSE))</f>
        <v>23.216920593299996</v>
      </c>
      <c r="CG153" s="44">
        <f>$F153*'[1]INTERNAL PARAMETERS-2'!AR153*(1-VLOOKUP(AS$4,'[1]INTERNAL PARAMETERS-1'!$B$5:$J$44,4, FALSE))</f>
        <v>4.6439422847999996</v>
      </c>
      <c r="CH153" s="43">
        <f>$F153*'[1]INTERNAL PARAMETERS-2'!AS153*(1-VLOOKUP(AT$4,'[1]INTERNAL PARAMETERS-1'!$B$5:$J$44,4, FALSE))</f>
        <v>0</v>
      </c>
      <c r="CI153" s="42">
        <f t="shared" si="2"/>
        <v>27908.318163322787</v>
      </c>
    </row>
    <row r="154" spans="3:87" x14ac:dyDescent="0.5">
      <c r="C154" s="27" t="s">
        <v>8</v>
      </c>
      <c r="D154" s="26" t="s">
        <v>81</v>
      </c>
      <c r="E154" s="26" t="s">
        <v>75</v>
      </c>
      <c r="F154" s="124">
        <f>OVERALL2021!AI154</f>
        <v>22098.257999999998</v>
      </c>
      <c r="G154" s="45">
        <f>$F154*'[1]INTERNAL PARAMETERS-2'!F154*VLOOKUP(G$4,'[1]INTERNAL PARAMETERS-1'!$B$5:$J$44,4, FALSE)</f>
        <v>121.04983767239999</v>
      </c>
      <c r="H154" s="44">
        <f>$F154*'[1]INTERNAL PARAMETERS-2'!G154*VLOOKUP(H$4,'[1]INTERNAL PARAMETERS-1'!$B$5:$J$44,4, FALSE)</f>
        <v>201.26430438659997</v>
      </c>
      <c r="I154" s="44">
        <f>$F154*'[1]INTERNAL PARAMETERS-2'!H154*VLOOKUP(I$4,'[1]INTERNAL PARAMETERS-1'!$B$5:$J$44,4, FALSE)</f>
        <v>238.79786412573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2.9169700559999998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19.543036427459999</v>
      </c>
      <c r="N154" s="44">
        <f>$F154*'[1]INTERNAL PARAMETERS-2'!M154*VLOOKUP(N$4,'[1]INTERNAL PARAMETERS-1'!$B$5:$J$44,4, FALSE)</f>
        <v>58.264598516670006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24.794245475999997</v>
      </c>
      <c r="S154" s="44">
        <f>$F154*'[1]INTERNAL PARAMETERS-2'!R154*VLOOKUP(S$4,'[1]INTERNAL PARAMETERS-1'!$B$5:$J$44,4, FALSE)</f>
        <v>76.224736723589999</v>
      </c>
      <c r="T154" s="44">
        <f>$F154*'[1]INTERNAL PARAMETERS-2'!S154*VLOOKUP(T$4,'[1]INTERNAL PARAMETERS-1'!$B$5:$J$44,4, FALSE)</f>
        <v>7.4380526602199994</v>
      </c>
      <c r="U154" s="44">
        <f>$F154*'[1]INTERNAL PARAMETERS-2'!T154*VLOOKUP(U$4,'[1]INTERNAL PARAMETERS-1'!$B$5:$J$44,4, FALSE)</f>
        <v>12.25083227004</v>
      </c>
      <c r="V154" s="44">
        <f>$F154*'[1]INTERNAL PARAMETERS-2'!U154*VLOOKUP(V$4,'[1]INTERNAL PARAMETERS-1'!$B$5:$J$44,4, FALSE)</f>
        <v>96.69457409156999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14.584850279999998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20.418790391999998</v>
      </c>
      <c r="AJ154" s="44">
        <f>$F154*'[1]INTERNAL PARAMETERS-2'!AI154*VLOOKUP(AJ$4,'[1]INTERNAL PARAMETERS-1'!$B$5:$J$44,4, FALSE)</f>
        <v>18.960305364</v>
      </c>
      <c r="AK154" s="44">
        <f>$F154*'[1]INTERNAL PARAMETERS-2'!AJ154*VLOOKUP(AK$4,'[1]INTERNAL PARAMETERS-1'!$B$5:$J$44,4, FALSE)</f>
        <v>2.9169700559999998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4537.1594183888692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371.31769212173992</v>
      </c>
      <c r="BB154" s="44">
        <f>$F154*'[1]INTERNAL PARAMETERS-2'!M154*(1-VLOOKUP(N$4,'[1]INTERNAL PARAMETERS-1'!$B$5:$J$44,4, FALSE))</f>
        <v>1107.02737181673</v>
      </c>
      <c r="BC154" s="44">
        <f>$F154*'[1]INTERNAL PARAMETERS-2'!N154*(1-VLOOKUP(O$4,'[1]INTERNAL PARAMETERS-1'!$B$5:$J$44,4, FALSE))</f>
        <v>1039.866677577</v>
      </c>
      <c r="BD154" s="44">
        <f>$F154*'[1]INTERNAL PARAMETERS-2'!O154*(1-VLOOKUP(P$4,'[1]INTERNAL PARAMETERS-1'!$B$5:$J$44,4, FALSE))</f>
        <v>802.14024749039993</v>
      </c>
      <c r="BE154" s="44">
        <f>$F154*'[1]INTERNAL PARAMETERS-2'!P154*(1-VLOOKUP(Q$4,'[1]INTERNAL PARAMETERS-1'!$B$5:$J$44,4, FALSE))</f>
        <v>492.95247068339995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1448.2699977482098</v>
      </c>
      <c r="BH154" s="44">
        <f>$F154*'[1]INTERNAL PARAMETERS-2'!S154*(1-VLOOKUP(T$4,'[1]INTERNAL PARAMETERS-1'!$B$5:$J$44,4, FALSE))</f>
        <v>66.942473941979998</v>
      </c>
      <c r="BI154" s="44">
        <f>$F154*'[1]INTERNAL PARAMETERS-2'!T154*(1-VLOOKUP(U$4,'[1]INTERNAL PARAMETERS-1'!$B$5:$J$44,4, FALSE))</f>
        <v>49.00332908016</v>
      </c>
      <c r="BJ154" s="44">
        <f>$F154*'[1]INTERNAL PARAMETERS-2'!U154*(1-VLOOKUP(V$4,'[1]INTERNAL PARAMETERS-1'!$B$5:$J$44,4, FALSE))</f>
        <v>547.93591985222997</v>
      </c>
      <c r="BK154" s="44">
        <f>$F154*'[1]INTERNAL PARAMETERS-2'!V154*(1-VLOOKUP(W$4,'[1]INTERNAL PARAMETERS-1'!$B$5:$J$44,4, FALSE))</f>
        <v>711.71859540599996</v>
      </c>
      <c r="BL154" s="44">
        <f>$F154*'[1]INTERNAL PARAMETERS-2'!W154*(1-VLOOKUP(X$4,'[1]INTERNAL PARAMETERS-1'!$B$5:$J$44,4, FALSE))</f>
        <v>975.69554617079996</v>
      </c>
      <c r="BM154" s="44">
        <f>$F154*'[1]INTERNAL PARAMETERS-2'!X154*(1-VLOOKUP(Y$4,'[1]INTERNAL PARAMETERS-1'!$B$5:$J$44,4, FALSE))</f>
        <v>167.72135856839998</v>
      </c>
      <c r="BN154" s="44">
        <f>$F154*'[1]INTERNAL PARAMETERS-2'!Y154*(1-VLOOKUP(Z$4,'[1]INTERNAL PARAMETERS-1'!$B$5:$J$44,4, FALSE))</f>
        <v>1071.9511383672</v>
      </c>
      <c r="BO154" s="44">
        <f>$F154*'[1]INTERNAL PARAMETERS-2'!Z154*(1-VLOOKUP(AA$4,'[1]INTERNAL PARAMETERS-1'!$B$5:$J$44,4, FALSE))</f>
        <v>1219.2537065435999</v>
      </c>
      <c r="BP154" s="44">
        <f>$F154*'[1]INTERNAL PARAMETERS-2'!AA154*(1-VLOOKUP(AB$4,'[1]INTERNAL PARAMETERS-1'!$B$5:$J$44,4, FALSE))</f>
        <v>557.1236020895999</v>
      </c>
      <c r="BQ154" s="44">
        <f>$F154*'[1]INTERNAL PARAMETERS-2'!AB154*(1-VLOOKUP(AC$4,'[1]INTERNAL PARAMETERS-1'!$B$5:$J$44,4, FALSE))</f>
        <v>3290.2361515295997</v>
      </c>
      <c r="BR154" s="44">
        <f>$F154*'[1]INTERNAL PARAMETERS-2'!AC154*(1-VLOOKUP(AD$4,'[1]INTERNAL PARAMETERS-1'!$B$5:$J$44,4, FALSE))</f>
        <v>409.82103391319998</v>
      </c>
      <c r="BS154" s="44">
        <f>$F154*'[1]INTERNAL PARAMETERS-2'!AD154*(1-VLOOKUP(AE$4,'[1]INTERNAL PARAMETERS-1'!$B$5:$J$44,4, FALSE))</f>
        <v>83.131436770199983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121.04983767239999</v>
      </c>
      <c r="CA154" s="44">
        <f>$F154*'[1]INTERNAL PARAMETERS-2'!AL154*(1-VLOOKUP(AM$4,'[1]INTERNAL PARAMETERS-1'!$B$5:$J$44,4, FALSE))</f>
        <v>328.14808217099994</v>
      </c>
      <c r="CB154" s="44">
        <f>$F154*'[1]INTERNAL PARAMETERS-2'!AM154*(1-VLOOKUP(AN$4,'[1]INTERNAL PARAMETERS-1'!$B$5:$J$44,4, FALSE))</f>
        <v>166.26287354039997</v>
      </c>
      <c r="CC154" s="44">
        <f>$F154*'[1]INTERNAL PARAMETERS-2'!AN154*(1-VLOOKUP(AO$4,'[1]INTERNAL PARAMETERS-1'!$B$5:$J$44,4, FALSE))</f>
        <v>262.51846573680001</v>
      </c>
      <c r="CD154" s="44">
        <f>$F154*'[1]INTERNAL PARAMETERS-2'!AO154*(1-VLOOKUP(AP$4,'[1]INTERNAL PARAMETERS-1'!$B$5:$J$44,4, FALSE))</f>
        <v>1198.8371259773999</v>
      </c>
      <c r="CE154" s="44">
        <f>$F154*'[1]INTERNAL PARAMETERS-2'!AP154*(1-VLOOKUP(AQ$4,'[1]INTERNAL PARAMETERS-1'!$B$5:$J$44,4, FALSE))</f>
        <v>148.76105320439999</v>
      </c>
      <c r="CF154" s="44">
        <f>$F154*'[1]INTERNAL PARAMETERS-2'!AQ154*(1-VLOOKUP(AR$4,'[1]INTERNAL PARAMETERS-1'!$B$5:$J$44,4, FALSE))</f>
        <v>7.2924251399999989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22098.257999999994</v>
      </c>
    </row>
    <row r="155" spans="3:87" x14ac:dyDescent="0.5">
      <c r="C155" s="27" t="s">
        <v>8</v>
      </c>
      <c r="D155" s="26" t="s">
        <v>81</v>
      </c>
      <c r="E155" s="26" t="s">
        <v>74</v>
      </c>
      <c r="F155" s="124">
        <f>OVERALL2021!AI155</f>
        <v>19440.161999999997</v>
      </c>
      <c r="G155" s="45">
        <f>$F155*'[1]INTERNAL PARAMETERS-2'!F155*VLOOKUP(G$4,'[1]INTERNAL PARAMETERS-1'!$B$5:$J$44,4, FALSE)</f>
        <v>109.81358710559998</v>
      </c>
      <c r="H155" s="44">
        <f>$F155*'[1]INTERNAL PARAMETERS-2'!G155*VLOOKUP(H$4,'[1]INTERNAL PARAMETERS-1'!$B$5:$J$44,4, FALSE)</f>
        <v>165.49409910599996</v>
      </c>
      <c r="I155" s="44">
        <f>$F155*'[1]INTERNAL PARAMETERS-2'!H155*VLOOKUP(I$4,'[1]INTERNAL PARAMETERS-1'!$B$5:$J$44,4, FALSE)</f>
        <v>185.73189095285997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4.6403666693999996</v>
      </c>
      <c r="L155" s="44">
        <f>$F155*'[1]INTERNAL PARAMETERS-2'!K155*VLOOKUP(L$4,'[1]INTERNAL PARAMETERS-1'!$B$5:$J$44,4, FALSE)</f>
        <v>1.5474368951999997</v>
      </c>
      <c r="M155" s="44">
        <f>$F155*'[1]INTERNAL PARAMETERS-2'!L155*VLOOKUP(M$4,'[1]INTERNAL PARAMETERS-1'!$B$5:$J$44,4, FALSE)</f>
        <v>21.653424443700001</v>
      </c>
      <c r="N155" s="44">
        <f>$F155*'[1]INTERNAL PARAMETERS-2'!M155*VLOOKUP(N$4,'[1]INTERNAL PARAMETERS-1'!$B$5:$J$44,4, FALSE)</f>
        <v>47.714905620899998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26.292819104999996</v>
      </c>
      <c r="S155" s="44">
        <f>$F155*'[1]INTERNAL PARAMETERS-2'!R155*VLOOKUP(S$4,'[1]INTERNAL PARAMETERS-1'!$B$5:$J$44,4, FALSE)</f>
        <v>59.802798352499998</v>
      </c>
      <c r="T155" s="44">
        <f>$F155*'[1]INTERNAL PARAMETERS-2'!S155*VLOOKUP(T$4,'[1]INTERNAL PARAMETERS-1'!$B$5:$J$44,4, FALSE)</f>
        <v>4.949270843579999</v>
      </c>
      <c r="U155" s="44">
        <f>$F155*'[1]INTERNAL PARAMETERS-2'!T155*VLOOKUP(U$4,'[1]INTERNAL PARAMETERS-1'!$B$5:$J$44,4, FALSE)</f>
        <v>9.898541687159998</v>
      </c>
      <c r="V155" s="44">
        <f>$F155*'[1]INTERNAL PARAMETERS-2'!U155*VLOOKUP(V$4,'[1]INTERNAL PARAMETERS-1'!$B$5:$J$44,4, FALSE)</f>
        <v>77.488388531189997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6.185859548399999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1.5474368951999997</v>
      </c>
      <c r="AI155" s="44">
        <f>$F155*'[1]INTERNAL PARAMETERS-2'!AH155*VLOOKUP(AI$4,'[1]INTERNAL PARAMETERS-1'!$B$5:$J$44,4, FALSE)</f>
        <v>17.014029782399998</v>
      </c>
      <c r="AJ155" s="44">
        <f>$F155*'[1]INTERNAL PARAMETERS-2'!AI155*VLOOKUP(AJ$4,'[1]INTERNAL PARAMETERS-1'!$B$5:$J$44,4, FALSE)</f>
        <v>26.292819104999996</v>
      </c>
      <c r="AK155" s="44">
        <f>$F155*'[1]INTERNAL PARAMETERS-2'!AJ155*VLOOKUP(AK$4,'[1]INTERNAL PARAMETERS-1'!$B$5:$J$44,4, FALSE)</f>
        <v>1.5474368951999997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3528.9059281043387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411.41506443029994</v>
      </c>
      <c r="BB155" s="44">
        <f>$F155*'[1]INTERNAL PARAMETERS-2'!M155*(1-VLOOKUP(N$4,'[1]INTERNAL PARAMETERS-1'!$B$5:$J$44,4, FALSE))</f>
        <v>906.58320679709982</v>
      </c>
      <c r="BC155" s="44">
        <f>$F155*'[1]INTERNAL PARAMETERS-2'!N155*(1-VLOOKUP(O$4,'[1]INTERNAL PARAMETERS-1'!$B$5:$J$44,4, FALSE))</f>
        <v>1136.8062413063999</v>
      </c>
      <c r="BD155" s="44">
        <f>$F155*'[1]INTERNAL PARAMETERS-2'!O155*(1-VLOOKUP(P$4,'[1]INTERNAL PARAMETERS-1'!$B$5:$J$44,4, FALSE))</f>
        <v>682.08335598059989</v>
      </c>
      <c r="BE155" s="44">
        <f>$F155*'[1]INTERNAL PARAMETERS-2'!P155*(1-VLOOKUP(Q$4,'[1]INTERNAL PARAMETERS-1'!$B$5:$J$44,4, FALSE))</f>
        <v>428.42812220459996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1136.2531686974999</v>
      </c>
      <c r="BH155" s="44">
        <f>$F155*'[1]INTERNAL PARAMETERS-2'!S155*(1-VLOOKUP(T$4,'[1]INTERNAL PARAMETERS-1'!$B$5:$J$44,4, FALSE))</f>
        <v>44.543437592219995</v>
      </c>
      <c r="BI155" s="44">
        <f>$F155*'[1]INTERNAL PARAMETERS-2'!T155*(1-VLOOKUP(U$4,'[1]INTERNAL PARAMETERS-1'!$B$5:$J$44,4, FALSE))</f>
        <v>39.594166748639992</v>
      </c>
      <c r="BJ155" s="44">
        <f>$F155*'[1]INTERNAL PARAMETERS-2'!U155*(1-VLOOKUP(V$4,'[1]INTERNAL PARAMETERS-1'!$B$5:$J$44,4, FALSE))</f>
        <v>439.10086834340996</v>
      </c>
      <c r="BK155" s="44">
        <f>$F155*'[1]INTERNAL PARAMETERS-2'!V155*(1-VLOOKUP(W$4,'[1]INTERNAL PARAMETERS-1'!$B$5:$J$44,4, FALSE))</f>
        <v>538.24365332639991</v>
      </c>
      <c r="BL155" s="44">
        <f>$F155*'[1]INTERNAL PARAMETERS-2'!W155*(1-VLOOKUP(X$4,'[1]INTERNAL PARAMETERS-1'!$B$5:$J$44,4, FALSE))</f>
        <v>777.97778709419993</v>
      </c>
      <c r="BM155" s="44">
        <f>$F155*'[1]INTERNAL PARAMETERS-2'!X155*(1-VLOOKUP(Y$4,'[1]INTERNAL PARAMETERS-1'!$B$5:$J$44,4, FALSE))</f>
        <v>244.37450043719994</v>
      </c>
      <c r="BN155" s="44">
        <f>$F155*'[1]INTERNAL PARAMETERS-2'!Y155*(1-VLOOKUP(Z$4,'[1]INTERNAL PARAMETERS-1'!$B$5:$J$44,4, FALSE))</f>
        <v>1160.0061306371997</v>
      </c>
      <c r="BO155" s="44">
        <f>$F155*'[1]INTERNAL PARAMETERS-2'!Z155*(1-VLOOKUP(AA$4,'[1]INTERNAL PARAMETERS-1'!$B$5:$J$44,4, FALSE))</f>
        <v>1177.0201604195997</v>
      </c>
      <c r="BP155" s="44">
        <f>$F155*'[1]INTERNAL PARAMETERS-2'!AA155*(1-VLOOKUP(AB$4,'[1]INTERNAL PARAMETERS-1'!$B$5:$J$44,4, FALSE))</f>
        <v>473.28240798719986</v>
      </c>
      <c r="BQ155" s="44">
        <f>$F155*'[1]INTERNAL PARAMETERS-2'!AB155*(1-VLOOKUP(AC$4,'[1]INTERNAL PARAMETERS-1'!$B$5:$J$44,4, FALSE))</f>
        <v>3156.7634901431993</v>
      </c>
      <c r="BR155" s="44">
        <f>$F155*'[1]INTERNAL PARAMETERS-2'!AC155*(1-VLOOKUP(AD$4,'[1]INTERNAL PARAMETERS-1'!$B$5:$J$44,4, FALSE))</f>
        <v>334.08112798619993</v>
      </c>
      <c r="BS155" s="44">
        <f>$F155*'[1]INTERNAL PARAMETERS-2'!AD155*(1-VLOOKUP(AE$4,'[1]INTERNAL PARAMETERS-1'!$B$5:$J$44,4, FALSE))</f>
        <v>83.520768000599986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71.14710488759998</v>
      </c>
      <c r="CA155" s="44">
        <f>$F155*'[1]INTERNAL PARAMETERS-2'!AL155*(1-VLOOKUP(AM$4,'[1]INTERNAL PARAMETERS-1'!$B$5:$J$44,4, FALSE))</f>
        <v>343.36186132499995</v>
      </c>
      <c r="CB155" s="44">
        <f>$F155*'[1]INTERNAL PARAMETERS-2'!AM155*(1-VLOOKUP(AN$4,'[1]INTERNAL PARAMETERS-1'!$B$5:$J$44,4, FALSE))</f>
        <v>136.10835022679996</v>
      </c>
      <c r="CC155" s="44">
        <f>$F155*'[1]INTERNAL PARAMETERS-2'!AN155*(1-VLOOKUP(AO$4,'[1]INTERNAL PARAMETERS-1'!$B$5:$J$44,4, FALSE))</f>
        <v>249.01486710659995</v>
      </c>
      <c r="CD155" s="44">
        <f>$F155*'[1]INTERNAL PARAMETERS-2'!AO155*(1-VLOOKUP(AP$4,'[1]INTERNAL PARAMETERS-1'!$B$5:$J$44,4, FALSE))</f>
        <v>1026.9926542007997</v>
      </c>
      <c r="CE155" s="44">
        <f>$F155*'[1]INTERNAL PARAMETERS-2'!AP155*(1-VLOOKUP(AQ$4,'[1]INTERNAL PARAMETERS-1'!$B$5:$J$44,4, FALSE))</f>
        <v>119.09432044439998</v>
      </c>
      <c r="CF155" s="44">
        <f>$F155*'[1]INTERNAL PARAMETERS-2'!AQ155*(1-VLOOKUP(AR$4,'[1]INTERNAL PARAMETERS-1'!$B$5:$J$44,4, FALSE))</f>
        <v>24.747326225999995</v>
      </c>
      <c r="CG155" s="44">
        <f>$F155*'[1]INTERNAL PARAMETERS-2'!AR155*(1-VLOOKUP(AS$4,'[1]INTERNAL PARAMETERS-1'!$B$5:$J$44,4, FALSE))</f>
        <v>3.0929297741999995</v>
      </c>
      <c r="CH155" s="43">
        <f>$F155*'[1]INTERNAL PARAMETERS-2'!AS155*(1-VLOOKUP(AT$4,'[1]INTERNAL PARAMETERS-1'!$B$5:$J$44,4, FALSE))</f>
        <v>0</v>
      </c>
      <c r="CI155" s="42">
        <f t="shared" si="2"/>
        <v>19440.158111967594</v>
      </c>
    </row>
    <row r="156" spans="3:87" x14ac:dyDescent="0.5">
      <c r="C156" s="27" t="s">
        <v>8</v>
      </c>
      <c r="D156" s="26" t="s">
        <v>81</v>
      </c>
      <c r="E156" s="26" t="s">
        <v>73</v>
      </c>
      <c r="F156" s="124">
        <f>OVERALL2021!AI156</f>
        <v>20629.727999999999</v>
      </c>
      <c r="G156" s="45">
        <f>$F156*'[1]INTERNAL PARAMETERS-2'!F156*VLOOKUP(G$4,'[1]INTERNAL PARAMETERS-1'!$B$5:$J$44,4, FALSE)</f>
        <v>162.1166545152</v>
      </c>
      <c r="H156" s="44">
        <f>$F156*'[1]INTERNAL PARAMETERS-2'!G156*VLOOKUP(H$4,'[1]INTERNAL PARAMETERS-1'!$B$5:$J$44,4, FALSE)</f>
        <v>169.9291325088</v>
      </c>
      <c r="I156" s="44">
        <f>$F156*'[1]INTERNAL PARAMETERS-2'!H156*VLOOKUP(I$4,'[1]INTERNAL PARAMETERS-1'!$B$5:$J$44,4, FALSE)</f>
        <v>189.55512109296001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1.9536352415999998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26.075254151519999</v>
      </c>
      <c r="N156" s="44">
        <f>$F156*'[1]INTERNAL PARAMETERS-2'!M156*VLOOKUP(N$4,'[1]INTERNAL PARAMETERS-1'!$B$5:$J$44,4, FALSE)</f>
        <v>42.482179978559998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27.344704463999999</v>
      </c>
      <c r="S156" s="44">
        <f>$F156*'[1]INTERNAL PARAMETERS-2'!R156*VLOOKUP(S$4,'[1]INTERNAL PARAMETERS-1'!$B$5:$J$44,4, FALSE)</f>
        <v>58.013270703359993</v>
      </c>
      <c r="T156" s="44">
        <f>$F156*'[1]INTERNAL PARAMETERS-2'!S156*VLOOKUP(T$4,'[1]INTERNAL PARAMETERS-1'!$B$5:$J$44,4, FALSE)</f>
        <v>6.0550314652799999</v>
      </c>
      <c r="U156" s="44">
        <f>$F156*'[1]INTERNAL PARAMETERS-2'!T156*VLOOKUP(U$4,'[1]INTERNAL PARAMETERS-1'!$B$5:$J$44,4, FALSE)</f>
        <v>11.328608833920001</v>
      </c>
      <c r="V156" s="44">
        <f>$F156*'[1]INTERNAL PARAMETERS-2'!U156*VLOOKUP(V$4,'[1]INTERNAL PARAMETERS-1'!$B$5:$J$44,4, FALSE)</f>
        <v>84.964256808480002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11.7197484768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5.8588427520000002</v>
      </c>
      <c r="AI156" s="44">
        <f>$F156*'[1]INTERNAL PARAMETERS-2'!AH156*VLOOKUP(AI$4,'[1]INTERNAL PARAMETERS-1'!$B$5:$J$44,4, FALSE)</f>
        <v>21.485861712000002</v>
      </c>
      <c r="AJ156" s="44">
        <f>$F156*'[1]INTERNAL PARAMETERS-2'!AI156*VLOOKUP(AJ$4,'[1]INTERNAL PARAMETERS-1'!$B$5:$J$44,4, FALSE)</f>
        <v>31.251974947199997</v>
      </c>
      <c r="AK156" s="44">
        <f>$F156*'[1]INTERNAL PARAMETERS-2'!AJ156*VLOOKUP(AK$4,'[1]INTERNAL PARAMETERS-1'!$B$5:$J$44,4, FALSE)</f>
        <v>5.8588427520000002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3601.5473007662399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495.42982887887996</v>
      </c>
      <c r="BB156" s="44">
        <f>$F156*'[1]INTERNAL PARAMETERS-2'!M156*(1-VLOOKUP(N$4,'[1]INTERNAL PARAMETERS-1'!$B$5:$J$44,4, FALSE))</f>
        <v>807.16141959263996</v>
      </c>
      <c r="BC156" s="44">
        <f>$F156*'[1]INTERNAL PARAMETERS-2'!N156*(1-VLOOKUP(O$4,'[1]INTERNAL PARAMETERS-1'!$B$5:$J$44,4, FALSE))</f>
        <v>1459.0416387456</v>
      </c>
      <c r="BD156" s="44">
        <f>$F156*'[1]INTERNAL PARAMETERS-2'!O156*(1-VLOOKUP(P$4,'[1]INTERNAL PARAMETERS-1'!$B$5:$J$44,4, FALSE))</f>
        <v>630.88390088639994</v>
      </c>
      <c r="BE156" s="44">
        <f>$F156*'[1]INTERNAL PARAMETERS-2'!P156*(1-VLOOKUP(Q$4,'[1]INTERNAL PARAMETERS-1'!$B$5:$J$44,4, FALSE))</f>
        <v>519.55144778880003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1102.2521433638397</v>
      </c>
      <c r="BH156" s="44">
        <f>$F156*'[1]INTERNAL PARAMETERS-2'!S156*(1-VLOOKUP(T$4,'[1]INTERNAL PARAMETERS-1'!$B$5:$J$44,4, FALSE))</f>
        <v>54.495283187520002</v>
      </c>
      <c r="BI156" s="44">
        <f>$F156*'[1]INTERNAL PARAMETERS-2'!T156*(1-VLOOKUP(U$4,'[1]INTERNAL PARAMETERS-1'!$B$5:$J$44,4, FALSE))</f>
        <v>45.314435335680002</v>
      </c>
      <c r="BJ156" s="44">
        <f>$F156*'[1]INTERNAL PARAMETERS-2'!U156*(1-VLOOKUP(V$4,'[1]INTERNAL PARAMETERS-1'!$B$5:$J$44,4, FALSE))</f>
        <v>481.46412191472001</v>
      </c>
      <c r="BK156" s="44">
        <f>$F156*'[1]INTERNAL PARAMETERS-2'!V156*(1-VLOOKUP(W$4,'[1]INTERNAL PARAMETERS-1'!$B$5:$J$44,4, FALSE))</f>
        <v>580.10176244160004</v>
      </c>
      <c r="BL156" s="44">
        <f>$F156*'[1]INTERNAL PARAMETERS-2'!W156*(1-VLOOKUP(X$4,'[1]INTERNAL PARAMETERS-1'!$B$5:$J$44,4, FALSE))</f>
        <v>824.25253034879995</v>
      </c>
      <c r="BM156" s="44">
        <f>$F156*'[1]INTERNAL PARAMETERS-2'!X156*(1-VLOOKUP(Y$4,'[1]INTERNAL PARAMETERS-1'!$B$5:$J$44,4, FALSE))</f>
        <v>316.41876806399995</v>
      </c>
      <c r="BN156" s="44">
        <f>$F156*'[1]INTERNAL PARAMETERS-2'!Y156*(1-VLOOKUP(Z$4,'[1]INTERNAL PARAMETERS-1'!$B$5:$J$44,4, FALSE))</f>
        <v>1210.9856633280001</v>
      </c>
      <c r="BO156" s="44">
        <f>$F156*'[1]INTERNAL PARAMETERS-2'!Z156*(1-VLOOKUP(AA$4,'[1]INTERNAL PARAMETERS-1'!$B$5:$J$44,4, FALSE))</f>
        <v>1248.0964810272001</v>
      </c>
      <c r="BP156" s="44">
        <f>$F156*'[1]INTERNAL PARAMETERS-2'!AA156*(1-VLOOKUP(AB$4,'[1]INTERNAL PARAMETERS-1'!$B$5:$J$44,4, FALSE))</f>
        <v>509.78533455359997</v>
      </c>
      <c r="BQ156" s="44">
        <f>$F156*'[1]INTERNAL PARAMETERS-2'!AB156*(1-VLOOKUP(AC$4,'[1]INTERNAL PARAMETERS-1'!$B$5:$J$44,4, FALSE))</f>
        <v>3390.7598573184</v>
      </c>
      <c r="BR156" s="44">
        <f>$F156*'[1]INTERNAL PARAMETERS-2'!AC156*(1-VLOOKUP(AD$4,'[1]INTERNAL PARAMETERS-1'!$B$5:$J$44,4, FALSE))</f>
        <v>333.99735929279996</v>
      </c>
      <c r="BS156" s="44">
        <f>$F156*'[1]INTERNAL PARAMETERS-2'!AD156*(1-VLOOKUP(AE$4,'[1]INTERNAL PARAMETERS-1'!$B$5:$J$44,4, FALSE))</f>
        <v>72.268000156799999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83.987748633599992</v>
      </c>
      <c r="CA156" s="44">
        <f>$F156*'[1]INTERNAL PARAMETERS-2'!AL156*(1-VLOOKUP(AM$4,'[1]INTERNAL PARAMETERS-1'!$B$5:$J$44,4, FALSE))</f>
        <v>429.70485640319998</v>
      </c>
      <c r="CB156" s="44">
        <f>$F156*'[1]INTERNAL PARAMETERS-2'!AM156*(1-VLOOKUP(AN$4,'[1]INTERNAL PARAMETERS-1'!$B$5:$J$44,4, FALSE))</f>
        <v>130.86467956799999</v>
      </c>
      <c r="CC156" s="44">
        <f>$F156*'[1]INTERNAL PARAMETERS-2'!AN156*(1-VLOOKUP(AO$4,'[1]INTERNAL PARAMETERS-1'!$B$5:$J$44,4, FALSE))</f>
        <v>275.40067988160001</v>
      </c>
      <c r="CD156" s="44">
        <f>$F156*'[1]INTERNAL PARAMETERS-2'!AO156*(1-VLOOKUP(AP$4,'[1]INTERNAL PARAMETERS-1'!$B$5:$J$44,4, FALSE))</f>
        <v>1052.776279296</v>
      </c>
      <c r="CE156" s="44">
        <f>$F156*'[1]INTERNAL PARAMETERS-2'!AP156*(1-VLOOKUP(AQ$4,'[1]INTERNAL PARAMETERS-1'!$B$5:$J$44,4, FALSE))</f>
        <v>107.42518261439999</v>
      </c>
      <c r="CF156" s="44">
        <f>$F156*'[1]INTERNAL PARAMETERS-2'!AQ156*(1-VLOOKUP(AR$4,'[1]INTERNAL PARAMETERS-1'!$B$5:$J$44,4, FALSE))</f>
        <v>9.7661132352000006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20629.7259370272</v>
      </c>
    </row>
    <row r="157" spans="3:87" x14ac:dyDescent="0.5">
      <c r="C157" s="27" t="s">
        <v>8</v>
      </c>
      <c r="D157" s="26" t="s">
        <v>81</v>
      </c>
      <c r="E157" s="26" t="s">
        <v>72</v>
      </c>
      <c r="F157" s="124">
        <f>OVERALL2021!AI157</f>
        <v>20735.189999999999</v>
      </c>
      <c r="G157" s="45">
        <f>$F157*'[1]INTERNAL PARAMETERS-2'!F157*VLOOKUP(G$4,'[1]INTERNAL PARAMETERS-1'!$B$5:$J$44,4, FALSE)</f>
        <v>155.97009917999998</v>
      </c>
      <c r="H157" s="44">
        <f>$F157*'[1]INTERNAL PARAMETERS-2'!G157*VLOOKUP(H$4,'[1]INTERNAL PARAMETERS-1'!$B$5:$J$44,4, FALSE)</f>
        <v>149.38045579799999</v>
      </c>
      <c r="I157" s="44">
        <f>$F157*'[1]INTERNAL PARAMETERS-2'!H157*VLOOKUP(I$4,'[1]INTERNAL PARAMETERS-1'!$B$5:$J$44,4, FALSE)</f>
        <v>195.76746037485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4.3937867609999994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29.546401638599999</v>
      </c>
      <c r="N157" s="44">
        <f>$F157*'[1]INTERNAL PARAMETERS-2'!M157*VLOOKUP(N$4,'[1]INTERNAL PARAMETERS-1'!$B$5:$J$44,4, FALSE)</f>
        <v>40.420349978399997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26.360647046999997</v>
      </c>
      <c r="S157" s="44">
        <f>$F157*'[1]INTERNAL PARAMETERS-2'!R157*VLOOKUP(S$4,'[1]INTERNAL PARAMETERS-1'!$B$5:$J$44,4, FALSE)</f>
        <v>53.015319088200002</v>
      </c>
      <c r="T157" s="44">
        <f>$F157*'[1]INTERNAL PARAMETERS-2'!S157*VLOOKUP(T$4,'[1]INTERNAL PARAMETERS-1'!$B$5:$J$44,4, FALSE)</f>
        <v>3.954200733</v>
      </c>
      <c r="U157" s="44">
        <f>$F157*'[1]INTERNAL PARAMETERS-2'!T157*VLOOKUP(U$4,'[1]INTERNAL PARAMETERS-1'!$B$5:$J$44,4, FALSE)</f>
        <v>4.3933720571999997</v>
      </c>
      <c r="V157" s="44">
        <f>$F157*'[1]INTERNAL PARAMETERS-2'!U157*VLOOKUP(V$4,'[1]INTERNAL PARAMETERS-1'!$B$5:$J$44,4, FALSE)</f>
        <v>96.218020536749989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8.7875735219999989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4.3937867609999994</v>
      </c>
      <c r="AI157" s="44">
        <f>$F157*'[1]INTERNAL PARAMETERS-2'!AH157*VLOOKUP(AI$4,'[1]INTERNAL PARAMETERS-1'!$B$5:$J$44,4, FALSE)</f>
        <v>17.573073524999998</v>
      </c>
      <c r="AJ157" s="44">
        <f>$F157*'[1]INTERNAL PARAMETERS-2'!AI157*VLOOKUP(AJ$4,'[1]INTERNAL PARAMETERS-1'!$B$5:$J$44,4, FALSE)</f>
        <v>13.181360283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3719.5817471221499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561.38163113339988</v>
      </c>
      <c r="BB157" s="44">
        <f>$F157*'[1]INTERNAL PARAMETERS-2'!M157*(1-VLOOKUP(N$4,'[1]INTERNAL PARAMETERS-1'!$B$5:$J$44,4, FALSE))</f>
        <v>767.98664958959989</v>
      </c>
      <c r="BC157" s="44">
        <f>$F157*'[1]INTERNAL PARAMETERS-2'!N157*(1-VLOOKUP(O$4,'[1]INTERNAL PARAMETERS-1'!$B$5:$J$44,4, FALSE))</f>
        <v>1748.6193078899998</v>
      </c>
      <c r="BD157" s="44">
        <f>$F157*'[1]INTERNAL PARAMETERS-2'!O157*(1-VLOOKUP(P$4,'[1]INTERNAL PARAMETERS-1'!$B$5:$J$44,4, FALSE))</f>
        <v>597.51767615400001</v>
      </c>
      <c r="BE157" s="44">
        <f>$F157*'[1]INTERNAL PARAMETERS-2'!P157*(1-VLOOKUP(Q$4,'[1]INTERNAL PARAMETERS-1'!$B$5:$J$44,4, FALSE))</f>
        <v>533.81295191699996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1007.2910626757999</v>
      </c>
      <c r="BH157" s="44">
        <f>$F157*'[1]INTERNAL PARAMETERS-2'!S157*(1-VLOOKUP(T$4,'[1]INTERNAL PARAMETERS-1'!$B$5:$J$44,4, FALSE))</f>
        <v>35.587806596999997</v>
      </c>
      <c r="BI157" s="44">
        <f>$F157*'[1]INTERNAL PARAMETERS-2'!T157*(1-VLOOKUP(U$4,'[1]INTERNAL PARAMETERS-1'!$B$5:$J$44,4, FALSE))</f>
        <v>17.573488228799999</v>
      </c>
      <c r="BJ157" s="44">
        <f>$F157*'[1]INTERNAL PARAMETERS-2'!U157*(1-VLOOKUP(V$4,'[1]INTERNAL PARAMETERS-1'!$B$5:$J$44,4, FALSE))</f>
        <v>545.23544970824992</v>
      </c>
      <c r="BK157" s="44">
        <f>$F157*'[1]INTERNAL PARAMETERS-2'!V157*(1-VLOOKUP(W$4,'[1]INTERNAL PARAMETERS-1'!$B$5:$J$44,4, FALSE))</f>
        <v>648.04311362699991</v>
      </c>
      <c r="BL157" s="44">
        <f>$F157*'[1]INTERNAL PARAMETERS-2'!W157*(1-VLOOKUP(X$4,'[1]INTERNAL PARAMETERS-1'!$B$5:$J$44,4, FALSE))</f>
        <v>889.68687084899989</v>
      </c>
      <c r="BM157" s="44">
        <f>$F157*'[1]INTERNAL PARAMETERS-2'!X157*(1-VLOOKUP(Y$4,'[1]INTERNAL PARAMETERS-1'!$B$5:$J$44,4, FALSE))</f>
        <v>380.03870935799995</v>
      </c>
      <c r="BN157" s="44">
        <f>$F157*'[1]INTERNAL PARAMETERS-2'!Y157*(1-VLOOKUP(Z$4,'[1]INTERNAL PARAMETERS-1'!$B$5:$J$44,4, FALSE))</f>
        <v>1195.035352308</v>
      </c>
      <c r="BO157" s="44">
        <f>$F157*'[1]INTERNAL PARAMETERS-2'!Z157*(1-VLOOKUP(AA$4,'[1]INTERNAL PARAMETERS-1'!$B$5:$J$44,4, FALSE))</f>
        <v>1129.1326979309999</v>
      </c>
      <c r="BP157" s="44">
        <f>$F157*'[1]INTERNAL PARAMETERS-2'!AA157*(1-VLOOKUP(AB$4,'[1]INTERNAL PARAMETERS-1'!$B$5:$J$44,4, FALSE))</f>
        <v>412.99107330599992</v>
      </c>
      <c r="BQ157" s="44">
        <f>$F157*'[1]INTERNAL PARAMETERS-2'!AB157*(1-VLOOKUP(AC$4,'[1]INTERNAL PARAMETERS-1'!$B$5:$J$44,4, FALSE))</f>
        <v>3503.828259162</v>
      </c>
      <c r="BR157" s="44">
        <f>$F157*'[1]INTERNAL PARAMETERS-2'!AC157*(1-VLOOKUP(AD$4,'[1]INTERNAL PARAMETERS-1'!$B$5:$J$44,4, FALSE))</f>
        <v>303.15262483799995</v>
      </c>
      <c r="BS157" s="44">
        <f>$F157*'[1]INTERNAL PARAMETERS-2'!AD157*(1-VLOOKUP(AE$4,'[1]INTERNAL PARAMETERS-1'!$B$5:$J$44,4, FALSE))</f>
        <v>54.919224233999998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76.886084519999997</v>
      </c>
      <c r="CA157" s="44">
        <f>$F157*'[1]INTERNAL PARAMETERS-2'!AL157*(1-VLOOKUP(AM$4,'[1]INTERNAL PARAMETERS-1'!$B$5:$J$44,4, FALSE))</f>
        <v>369.05527921499993</v>
      </c>
      <c r="CB157" s="44">
        <f>$F157*'[1]INTERNAL PARAMETERS-2'!AM157*(1-VLOOKUP(AN$4,'[1]INTERNAL PARAMETERS-1'!$B$5:$J$44,4, FALSE))</f>
        <v>96.657088184999992</v>
      </c>
      <c r="CC157" s="44">
        <f>$F157*'[1]INTERNAL PARAMETERS-2'!AN157*(1-VLOOKUP(AO$4,'[1]INTERNAL PARAMETERS-1'!$B$5:$J$44,4, FALSE))</f>
        <v>237.24997046099998</v>
      </c>
      <c r="CD157" s="44">
        <f>$F157*'[1]INTERNAL PARAMETERS-2'!AO157*(1-VLOOKUP(AP$4,'[1]INTERNAL PARAMETERS-1'!$B$5:$J$44,4, FALSE))</f>
        <v>962.17916860799994</v>
      </c>
      <c r="CE157" s="44">
        <f>$F157*'[1]INTERNAL PARAMETERS-2'!AP157*(1-VLOOKUP(AQ$4,'[1]INTERNAL PARAMETERS-1'!$B$5:$J$44,4, FALSE))</f>
        <v>125.215665372</v>
      </c>
      <c r="CF157" s="44">
        <f>$F157*'[1]INTERNAL PARAMETERS-2'!AQ157*(1-VLOOKUP(AR$4,'[1]INTERNAL PARAMETERS-1'!$B$5:$J$44,4, FALSE))</f>
        <v>13.181360283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20735.196220556998</v>
      </c>
    </row>
    <row r="158" spans="3:87" x14ac:dyDescent="0.5">
      <c r="C158" s="27" t="s">
        <v>8</v>
      </c>
      <c r="D158" s="26" t="s">
        <v>81</v>
      </c>
      <c r="E158" s="26" t="s">
        <v>71</v>
      </c>
      <c r="F158" s="124">
        <f>OVERALL2021!AI158</f>
        <v>17163.09</v>
      </c>
      <c r="G158" s="45">
        <f>$F158*'[1]INTERNAL PARAMETERS-2'!F158*VLOOKUP(G$4,'[1]INTERNAL PARAMETERS-1'!$B$5:$J$44,4, FALSE)</f>
        <v>155.03247566100001</v>
      </c>
      <c r="H158" s="44">
        <f>$F158*'[1]INTERNAL PARAMETERS-2'!G158*VLOOKUP(H$4,'[1]INTERNAL PARAMETERS-1'!$B$5:$J$44,4, FALSE)</f>
        <v>105.42256401600001</v>
      </c>
      <c r="I158" s="44">
        <f>$F158*'[1]INTERNAL PARAMETERS-2'!H158*VLOOKUP(I$4,'[1]INTERNAL PARAMETERS-1'!$B$5:$J$44,4, FALSE)</f>
        <v>158.37678956295002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2.0664360359999998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33.900363737100001</v>
      </c>
      <c r="N158" s="44">
        <f>$F158*'[1]INTERNAL PARAMETERS-2'!M158*VLOOKUP(N$4,'[1]INTERNAL PARAMETERS-1'!$B$5:$J$44,4, FALSE)</f>
        <v>27.905811292800003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20.671225595999999</v>
      </c>
      <c r="S158" s="44">
        <f>$F158*'[1]INTERNAL PARAMETERS-2'!R158*VLOOKUP(S$4,'[1]INTERNAL PARAMETERS-1'!$B$5:$J$44,4, FALSE)</f>
        <v>42.854862682800004</v>
      </c>
      <c r="T158" s="44">
        <f>$F158*'[1]INTERNAL PARAMETERS-2'!S158*VLOOKUP(T$4,'[1]INTERNAL PARAMETERS-1'!$B$5:$J$44,4, FALSE)</f>
        <v>5.7879088407000001</v>
      </c>
      <c r="U158" s="44">
        <f>$F158*'[1]INTERNAL PARAMETERS-2'!T158*VLOOKUP(U$4,'[1]INTERNAL PARAMETERS-1'!$B$5:$J$44,4, FALSE)</f>
        <v>7.4415725622000002</v>
      </c>
      <c r="V158" s="44">
        <f>$F158*'[1]INTERNAL PARAMETERS-2'!U158*VLOOKUP(V$4,'[1]INTERNAL PARAMETERS-1'!$B$5:$J$44,4, FALSE)</f>
        <v>67.904049275999995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4.1345883810000004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4.1345883810000004</v>
      </c>
      <c r="AI158" s="44">
        <f>$F158*'[1]INTERNAL PARAMETERS-2'!AH158*VLOOKUP(AI$4,'[1]INTERNAL PARAMETERS-1'!$B$5:$J$44,4, FALSE)</f>
        <v>8.2691767620000007</v>
      </c>
      <c r="AJ158" s="44">
        <f>$F158*'[1]INTERNAL PARAMETERS-2'!AI158*VLOOKUP(AJ$4,'[1]INTERNAL PARAMETERS-1'!$B$5:$J$44,4, FALSE)</f>
        <v>16.536637214999999</v>
      </c>
      <c r="AK158" s="44">
        <f>$F158*'[1]INTERNAL PARAMETERS-2'!AJ158*VLOOKUP(AK$4,'[1]INTERNAL PARAMETERS-1'!$B$5:$J$44,4, FALSE)</f>
        <v>2.0664360359999998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3009.1590016960499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644.10691100489987</v>
      </c>
      <c r="BB158" s="44">
        <f>$F158*'[1]INTERNAL PARAMETERS-2'!M158*(1-VLOOKUP(N$4,'[1]INTERNAL PARAMETERS-1'!$B$5:$J$44,4, FALSE))</f>
        <v>530.21041456319995</v>
      </c>
      <c r="BC158" s="44">
        <f>$F158*'[1]INTERNAL PARAMETERS-2'!N158*(1-VLOOKUP(O$4,'[1]INTERNAL PARAMETERS-1'!$B$5:$J$44,4, FALSE))</f>
        <v>1666.077784497</v>
      </c>
      <c r="BD158" s="44">
        <f>$F158*'[1]INTERNAL PARAMETERS-2'!O158*(1-VLOOKUP(P$4,'[1]INTERNAL PARAMETERS-1'!$B$5:$J$44,4, FALSE))</f>
        <v>460.96283860200003</v>
      </c>
      <c r="BE158" s="44">
        <f>$F158*'[1]INTERNAL PARAMETERS-2'!P158*(1-VLOOKUP(Q$4,'[1]INTERNAL PARAMETERS-1'!$B$5:$J$44,4, FALSE))</f>
        <v>436.15702462500002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814.24239097320003</v>
      </c>
      <c r="BH158" s="44">
        <f>$F158*'[1]INTERNAL PARAMETERS-2'!S158*(1-VLOOKUP(T$4,'[1]INTERNAL PARAMETERS-1'!$B$5:$J$44,4, FALSE))</f>
        <v>52.091179566299999</v>
      </c>
      <c r="BI158" s="44">
        <f>$F158*'[1]INTERNAL PARAMETERS-2'!T158*(1-VLOOKUP(U$4,'[1]INTERNAL PARAMETERS-1'!$B$5:$J$44,4, FALSE))</f>
        <v>29.766290248800001</v>
      </c>
      <c r="BJ158" s="44">
        <f>$F158*'[1]INTERNAL PARAMETERS-2'!U158*(1-VLOOKUP(V$4,'[1]INTERNAL PARAMETERS-1'!$B$5:$J$44,4, FALSE))</f>
        <v>384.78961256399998</v>
      </c>
      <c r="BK158" s="44">
        <f>$F158*'[1]INTERNAL PARAMETERS-2'!V158*(1-VLOOKUP(W$4,'[1]INTERNAL PARAMETERS-1'!$B$5:$J$44,4, FALSE))</f>
        <v>587.05491190500004</v>
      </c>
      <c r="BL158" s="44">
        <f>$F158*'[1]INTERNAL PARAMETERS-2'!W158*(1-VLOOKUP(X$4,'[1]INTERNAL PARAMETERS-1'!$B$5:$J$44,4, FALSE))</f>
        <v>665.60522590800008</v>
      </c>
      <c r="BM158" s="44">
        <f>$F158*'[1]INTERNAL PARAMETERS-2'!X158*(1-VLOOKUP(Y$4,'[1]INTERNAL PARAMETERS-1'!$B$5:$J$44,4, FALSE))</f>
        <v>380.34608856299997</v>
      </c>
      <c r="BN158" s="44">
        <f>$F158*'[1]INTERNAL PARAMETERS-2'!Y158*(1-VLOOKUP(Z$4,'[1]INTERNAL PARAMETERS-1'!$B$5:$J$44,4, FALSE))</f>
        <v>1027.346524911</v>
      </c>
      <c r="BO158" s="44">
        <f>$F158*'[1]INTERNAL PARAMETERS-2'!Z158*(1-VLOOKUP(AA$4,'[1]INTERNAL PARAMETERS-1'!$B$5:$J$44,4, FALSE))</f>
        <v>954.99723532500002</v>
      </c>
      <c r="BP158" s="44">
        <f>$F158*'[1]INTERNAL PARAMETERS-2'!AA158*(1-VLOOKUP(AB$4,'[1]INTERNAL PARAMETERS-1'!$B$5:$J$44,4, FALSE))</f>
        <v>355.54027458599995</v>
      </c>
      <c r="BQ158" s="44">
        <f>$F158*'[1]INTERNAL PARAMETERS-2'!AB158*(1-VLOOKUP(AC$4,'[1]INTERNAL PARAMETERS-1'!$B$5:$J$44,4, FALSE))</f>
        <v>2784.376672245</v>
      </c>
      <c r="BR158" s="44">
        <f>$F158*'[1]INTERNAL PARAMETERS-2'!AC158*(1-VLOOKUP(AD$4,'[1]INTERNAL PARAMETERS-1'!$B$5:$J$44,4, FALSE))</f>
        <v>186.03931405500001</v>
      </c>
      <c r="BS158" s="44">
        <f>$F158*'[1]INTERNAL PARAMETERS-2'!AD158*(1-VLOOKUP(AE$4,'[1]INTERNAL PARAMETERS-1'!$B$5:$J$44,4, FALSE))</f>
        <v>66.146548859999996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68.214701204999997</v>
      </c>
      <c r="CA158" s="44">
        <f>$F158*'[1]INTERNAL PARAMETERS-2'!AL158*(1-VLOOKUP(AM$4,'[1]INTERNAL PARAMETERS-1'!$B$5:$J$44,4, FALSE))</f>
        <v>221.179024521</v>
      </c>
      <c r="CB158" s="44">
        <f>$F158*'[1]INTERNAL PARAMETERS-2'!AM158*(1-VLOOKUP(AN$4,'[1]INTERNAL PARAMETERS-1'!$B$5:$J$44,4, FALSE))</f>
        <v>57.879088406999998</v>
      </c>
      <c r="CC158" s="44">
        <f>$F158*'[1]INTERNAL PARAMETERS-2'!AN158*(1-VLOOKUP(AO$4,'[1]INTERNAL PARAMETERS-1'!$B$5:$J$44,4, FALSE))</f>
        <v>248.05127453399999</v>
      </c>
      <c r="CD158" s="44">
        <f>$F158*'[1]INTERNAL PARAMETERS-2'!AO158*(1-VLOOKUP(AP$4,'[1]INTERNAL PARAMETERS-1'!$B$5:$J$44,4, FALSE))</f>
        <v>748.28841198299995</v>
      </c>
      <c r="CE158" s="44">
        <f>$F158*'[1]INTERNAL PARAMETERS-2'!AP158*(1-VLOOKUP(AQ$4,'[1]INTERNAL PARAMETERS-1'!$B$5:$J$44,4, FALSE))</f>
        <v>111.62358843300001</v>
      </c>
      <c r="CF158" s="44">
        <f>$F158*'[1]INTERNAL PARAMETERS-2'!AQ158*(1-VLOOKUP(AR$4,'[1]INTERNAL PARAMETERS-1'!$B$5:$J$44,4, FALSE))</f>
        <v>10.335612798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17163.093432618003</v>
      </c>
    </row>
    <row r="159" spans="3:87" x14ac:dyDescent="0.5">
      <c r="C159" s="27" t="s">
        <v>8</v>
      </c>
      <c r="D159" s="26" t="s">
        <v>81</v>
      </c>
      <c r="E159" s="26" t="s">
        <v>70</v>
      </c>
      <c r="F159" s="124">
        <f>OVERALL2021!AI159</f>
        <v>11832.155999999999</v>
      </c>
      <c r="G159" s="45">
        <f>$F159*'[1]INTERNAL PARAMETERS-2'!F159*VLOOKUP(G$4,'[1]INTERNAL PARAMETERS-1'!$B$5:$J$44,4, FALSE)</f>
        <v>94.696294114799983</v>
      </c>
      <c r="H159" s="44">
        <f>$F159*'[1]INTERNAL PARAMETERS-2'!G159*VLOOKUP(H$4,'[1]INTERNAL PARAMETERS-1'!$B$5:$J$44,4, FALSE)</f>
        <v>52.246068033600004</v>
      </c>
      <c r="I159" s="44">
        <f>$F159*'[1]INTERNAL PARAMETERS-2'!H159*VLOOKUP(I$4,'[1]INTERNAL PARAMETERS-1'!$B$5:$J$44,4, FALSE)</f>
        <v>111.05703034146001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26.368077967559998</v>
      </c>
      <c r="N159" s="44">
        <f>$F159*'[1]INTERNAL PARAMETERS-2'!M159*VLOOKUP(N$4,'[1]INTERNAL PARAMETERS-1'!$B$5:$J$44,4, FALSE)</f>
        <v>17.633107122119998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11.4286794804</v>
      </c>
      <c r="S159" s="44">
        <f>$F159*'[1]INTERNAL PARAMETERS-2'!R159*VLOOKUP(S$4,'[1]INTERNAL PARAMETERS-1'!$B$5:$J$44,4, FALSE)</f>
        <v>32.212157298299999</v>
      </c>
      <c r="T159" s="44">
        <f>$F159*'[1]INTERNAL PARAMETERS-2'!S159*VLOOKUP(T$4,'[1]INTERNAL PARAMETERS-1'!$B$5:$J$44,4, FALSE)</f>
        <v>2.1224521432799999</v>
      </c>
      <c r="U159" s="44">
        <f>$F159*'[1]INTERNAL PARAMETERS-2'!T159*VLOOKUP(U$4,'[1]INTERNAL PARAMETERS-1'!$B$5:$J$44,4, FALSE)</f>
        <v>6.2043093201600001</v>
      </c>
      <c r="V159" s="44">
        <f>$F159*'[1]INTERNAL PARAMETERS-2'!U159*VLOOKUP(V$4,'[1]INTERNAL PARAMETERS-1'!$B$5:$J$44,4, FALSE)</f>
        <v>48.001341229379989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6.5313501119999993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11.4286794804</v>
      </c>
      <c r="AJ159" s="44">
        <f>$F159*'[1]INTERNAL PARAMETERS-2'!AI159*VLOOKUP(AJ$4,'[1]INTERNAL PARAMETERS-1'!$B$5:$J$44,4, FALSE)</f>
        <v>11.4286794804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2110.0835764877397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500.99348138363996</v>
      </c>
      <c r="BB159" s="44">
        <f>$F159*'[1]INTERNAL PARAMETERS-2'!M159*(1-VLOOKUP(N$4,'[1]INTERNAL PARAMETERS-1'!$B$5:$J$44,4, FALSE))</f>
        <v>335.02903532027995</v>
      </c>
      <c r="BC159" s="44">
        <f>$F159*'[1]INTERNAL PARAMETERS-2'!N159*(1-VLOOKUP(O$4,'[1]INTERNAL PARAMETERS-1'!$B$5:$J$44,4, FALSE))</f>
        <v>1159.2152547696001</v>
      </c>
      <c r="BD159" s="44">
        <f>$F159*'[1]INTERNAL PARAMETERS-2'!O159*(1-VLOOKUP(P$4,'[1]INTERNAL PARAMETERS-1'!$B$5:$J$44,4, FALSE))</f>
        <v>290.6202324564</v>
      </c>
      <c r="BE159" s="44">
        <f>$F159*'[1]INTERNAL PARAMETERS-2'!P159*(1-VLOOKUP(Q$4,'[1]INTERNAL PARAMETERS-1'!$B$5:$J$44,4, FALSE))</f>
        <v>328.17194595359996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612.03098866769994</v>
      </c>
      <c r="BH159" s="44">
        <f>$F159*'[1]INTERNAL PARAMETERS-2'!S159*(1-VLOOKUP(T$4,'[1]INTERNAL PARAMETERS-1'!$B$5:$J$44,4, FALSE))</f>
        <v>19.102069289519996</v>
      </c>
      <c r="BI159" s="44">
        <f>$F159*'[1]INTERNAL PARAMETERS-2'!T159*(1-VLOOKUP(U$4,'[1]INTERNAL PARAMETERS-1'!$B$5:$J$44,4, FALSE))</f>
        <v>24.817237280640001</v>
      </c>
      <c r="BJ159" s="44">
        <f>$F159*'[1]INTERNAL PARAMETERS-2'!U159*(1-VLOOKUP(V$4,'[1]INTERNAL PARAMETERS-1'!$B$5:$J$44,4, FALSE))</f>
        <v>272.00760029981996</v>
      </c>
      <c r="BK159" s="44">
        <f>$F159*'[1]INTERNAL PARAMETERS-2'!V159*(1-VLOOKUP(W$4,'[1]INTERNAL PARAMETERS-1'!$B$5:$J$44,4, FALSE))</f>
        <v>320.00894152919994</v>
      </c>
      <c r="BL159" s="44">
        <f>$F159*'[1]INTERNAL PARAMETERS-2'!W159*(1-VLOOKUP(X$4,'[1]INTERNAL PARAMETERS-1'!$B$5:$J$44,4, FALSE))</f>
        <v>512.66720481480002</v>
      </c>
      <c r="BM159" s="44">
        <f>$F159*'[1]INTERNAL PARAMETERS-2'!X159*(1-VLOOKUP(Y$4,'[1]INTERNAL PARAMETERS-1'!$B$5:$J$44,4, FALSE))</f>
        <v>347.76481307399996</v>
      </c>
      <c r="BN159" s="44">
        <f>$F159*'[1]INTERNAL PARAMETERS-2'!Y159*(1-VLOOKUP(Z$4,'[1]INTERNAL PARAMETERS-1'!$B$5:$J$44,4, FALSE))</f>
        <v>697.16128046039989</v>
      </c>
      <c r="BO159" s="44">
        <f>$F159*'[1]INTERNAL PARAMETERS-2'!Z159*(1-VLOOKUP(AA$4,'[1]INTERNAL PARAMETERS-1'!$B$5:$J$44,4, FALSE))</f>
        <v>589.40346933720002</v>
      </c>
      <c r="BP159" s="44">
        <f>$F159*'[1]INTERNAL PARAMETERS-2'!AA159*(1-VLOOKUP(AB$4,'[1]INTERNAL PARAMETERS-1'!$B$5:$J$44,4, FALSE))</f>
        <v>231.84281431079995</v>
      </c>
      <c r="BQ159" s="44">
        <f>$F159*'[1]INTERNAL PARAMETERS-2'!AB159*(1-VLOOKUP(AC$4,'[1]INTERNAL PARAMETERS-1'!$B$5:$J$44,4, FALSE))</f>
        <v>1895.5610862551998</v>
      </c>
      <c r="BR159" s="44">
        <f>$F159*'[1]INTERNAL PARAMETERS-2'!AC159*(1-VLOOKUP(AD$4,'[1]INTERNAL PARAMETERS-1'!$B$5:$J$44,4, FALSE))</f>
        <v>117.5536530756</v>
      </c>
      <c r="BS159" s="44">
        <f>$F159*'[1]INTERNAL PARAMETERS-2'!AD159*(1-VLOOKUP(AE$4,'[1]INTERNAL PARAMETERS-1'!$B$5:$J$44,4, FALSE))</f>
        <v>48.980392977599998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17.960029592399998</v>
      </c>
      <c r="CA159" s="44">
        <f>$F159*'[1]INTERNAL PARAMETERS-2'!AL159*(1-VLOOKUP(AM$4,'[1]INTERNAL PARAMETERS-1'!$B$5:$J$44,4, FALSE))</f>
        <v>169.8009043248</v>
      </c>
      <c r="CB159" s="44">
        <f>$F159*'[1]INTERNAL PARAMETERS-2'!AM159*(1-VLOOKUP(AN$4,'[1]INTERNAL PARAMETERS-1'!$B$5:$J$44,4, FALSE))</f>
        <v>73.471772681999994</v>
      </c>
      <c r="CC159" s="44">
        <f>$F159*'[1]INTERNAL PARAMETERS-2'!AN159*(1-VLOOKUP(AO$4,'[1]INTERNAL PARAMETERS-1'!$B$5:$J$44,4, FALSE))</f>
        <v>148.57519967639999</v>
      </c>
      <c r="CD159" s="44">
        <f>$F159*'[1]INTERNAL PARAMETERS-2'!AO159*(1-VLOOKUP(AP$4,'[1]INTERNAL PARAMETERS-1'!$B$5:$J$44,4, FALSE))</f>
        <v>493.07433769439996</v>
      </c>
      <c r="CE159" s="44">
        <f>$F159*'[1]INTERNAL PARAMETERS-2'!AP159*(1-VLOOKUP(AQ$4,'[1]INTERNAL PARAMETERS-1'!$B$5:$J$44,4, FALSE))</f>
        <v>68.573260097999992</v>
      </c>
      <c r="CF159" s="44">
        <f>$F159*'[1]INTERNAL PARAMETERS-2'!AQ159*(1-VLOOKUP(AR$4,'[1]INTERNAL PARAMETERS-1'!$B$5:$J$44,4, FALSE))</f>
        <v>16.327192064399998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11832.155999999999</v>
      </c>
    </row>
    <row r="160" spans="3:87" x14ac:dyDescent="0.5">
      <c r="C160" s="27" t="s">
        <v>8</v>
      </c>
      <c r="D160" s="26" t="s">
        <v>81</v>
      </c>
      <c r="E160" s="26" t="s">
        <v>69</v>
      </c>
      <c r="F160" s="124">
        <f>OVERALL2021!AI160</f>
        <v>8146.655999999999</v>
      </c>
      <c r="G160" s="45">
        <f>$F160*'[1]INTERNAL PARAMETERS-2'!F160*VLOOKUP(G$4,'[1]INTERNAL PARAMETERS-1'!$B$5:$J$44,4, FALSE)</f>
        <v>80.904440735999998</v>
      </c>
      <c r="H160" s="44">
        <f>$F160*'[1]INTERNAL PARAMETERS-2'!G160*VLOOKUP(H$4,'[1]INTERNAL PARAMETERS-1'!$B$5:$J$44,4, FALSE)</f>
        <v>45.251415417599993</v>
      </c>
      <c r="I160" s="44">
        <f>$F160*'[1]INTERNAL PARAMETERS-2'!H160*VLOOKUP(I$4,'[1]INTERNAL PARAMETERS-1'!$B$5:$J$44,4, FALSE)</f>
        <v>78.325983378719997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24.682697615519999</v>
      </c>
      <c r="N160" s="44">
        <f>$F160*'[1]INTERNAL PARAMETERS-2'!M160*VLOOKUP(N$4,'[1]INTERNAL PARAMETERS-1'!$B$5:$J$44,4, FALSE)</f>
        <v>10.764380239199999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10.9702869696</v>
      </c>
      <c r="S160" s="44">
        <f>$F160*'[1]INTERNAL PARAMETERS-2'!R160*VLOOKUP(S$4,'[1]INTERNAL PARAMETERS-1'!$B$5:$J$44,4, FALSE)</f>
        <v>23.010148405439999</v>
      </c>
      <c r="T160" s="44">
        <f>$F160*'[1]INTERNAL PARAMETERS-2'!S160*VLOOKUP(T$4,'[1]INTERNAL PARAMETERS-1'!$B$5:$J$44,4, FALSE)</f>
        <v>2.8796799628799996</v>
      </c>
      <c r="U160" s="44">
        <f>$F160*'[1]INTERNAL PARAMETERS-2'!T160*VLOOKUP(U$4,'[1]INTERNAL PARAMETERS-1'!$B$5:$J$44,4, FALSE)</f>
        <v>1.64546157888</v>
      </c>
      <c r="V160" s="44">
        <f>$F160*'[1]INTERNAL PARAMETERS-2'!U160*VLOOKUP(V$4,'[1]INTERNAL PARAMETERS-1'!$B$5:$J$44,4, FALSE)</f>
        <v>29.824948349279992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6.8562256895999987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1.3710822047999998</v>
      </c>
      <c r="AI160" s="44">
        <f>$F160*'[1]INTERNAL PARAMETERS-2'!AH160*VLOOKUP(AI$4,'[1]INTERNAL PARAMETERS-1'!$B$5:$J$44,4, FALSE)</f>
        <v>8.2273078943999991</v>
      </c>
      <c r="AJ160" s="44">
        <f>$F160*'[1]INTERNAL PARAMETERS-2'!AI160*VLOOKUP(AJ$4,'[1]INTERNAL PARAMETERS-1'!$B$5:$J$44,4, FALSE)</f>
        <v>10.9702869696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1488.1936841956797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468.97125469487997</v>
      </c>
      <c r="BB160" s="44">
        <f>$F160*'[1]INTERNAL PARAMETERS-2'!M160*(1-VLOOKUP(N$4,'[1]INTERNAL PARAMETERS-1'!$B$5:$J$44,4, FALSE))</f>
        <v>204.52322454479997</v>
      </c>
      <c r="BC160" s="44">
        <f>$F160*'[1]INTERNAL PARAMETERS-2'!N160*(1-VLOOKUP(O$4,'[1]INTERNAL PARAMETERS-1'!$B$5:$J$44,4, FALSE))</f>
        <v>883.09180774079994</v>
      </c>
      <c r="BD160" s="44">
        <f>$F160*'[1]INTERNAL PARAMETERS-2'!O160*(1-VLOOKUP(P$4,'[1]INTERNAL PARAMETERS-1'!$B$5:$J$44,4, FALSE))</f>
        <v>159.06590239679997</v>
      </c>
      <c r="BE160" s="44">
        <f>$F160*'[1]INTERNAL PARAMETERS-2'!P160*(1-VLOOKUP(Q$4,'[1]INTERNAL PARAMETERS-1'!$B$5:$J$44,4, FALSE))</f>
        <v>194.71892771519998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437.19281970335993</v>
      </c>
      <c r="BH160" s="44">
        <f>$F160*'[1]INTERNAL PARAMETERS-2'!S160*(1-VLOOKUP(T$4,'[1]INTERNAL PARAMETERS-1'!$B$5:$J$44,4, FALSE))</f>
        <v>25.917119665919998</v>
      </c>
      <c r="BI160" s="44">
        <f>$F160*'[1]INTERNAL PARAMETERS-2'!T160*(1-VLOOKUP(U$4,'[1]INTERNAL PARAMETERS-1'!$B$5:$J$44,4, FALSE))</f>
        <v>6.58184631552</v>
      </c>
      <c r="BJ160" s="44">
        <f>$F160*'[1]INTERNAL PARAMETERS-2'!U160*(1-VLOOKUP(V$4,'[1]INTERNAL PARAMETERS-1'!$B$5:$J$44,4, FALSE))</f>
        <v>169.00804064591998</v>
      </c>
      <c r="BK160" s="44">
        <f>$F160*'[1]INTERNAL PARAMETERS-2'!V160*(1-VLOOKUP(W$4,'[1]INTERNAL PARAMETERS-1'!$B$5:$J$44,4, FALSE))</f>
        <v>222.14383047359996</v>
      </c>
      <c r="BL160" s="44">
        <f>$F160*'[1]INTERNAL PARAMETERS-2'!W160*(1-VLOOKUP(X$4,'[1]INTERNAL PARAMETERS-1'!$B$5:$J$44,4, FALSE))</f>
        <v>345.55752221759997</v>
      </c>
      <c r="BM160" s="44">
        <f>$F160*'[1]INTERNAL PARAMETERS-2'!X160*(1-VLOOKUP(Y$4,'[1]INTERNAL PARAMETERS-1'!$B$5:$J$44,4, FALSE))</f>
        <v>231.74303523839998</v>
      </c>
      <c r="BN160" s="44">
        <f>$F160*'[1]INTERNAL PARAMETERS-2'!Y160*(1-VLOOKUP(Z$4,'[1]INTERNAL PARAMETERS-1'!$B$5:$J$44,4, FALSE))</f>
        <v>419.60573726399991</v>
      </c>
      <c r="BO160" s="44">
        <f>$F160*'[1]INTERNAL PARAMETERS-2'!Z160*(1-VLOOKUP(AA$4,'[1]INTERNAL PARAMETERS-1'!$B$5:$J$44,4, FALSE))</f>
        <v>335.95831745279997</v>
      </c>
      <c r="BP160" s="44">
        <f>$F160*'[1]INTERNAL PARAMETERS-2'!AA160*(1-VLOOKUP(AB$4,'[1]INTERNAL PARAMETERS-1'!$B$5:$J$44,4, FALSE))</f>
        <v>150.83859450239999</v>
      </c>
      <c r="BQ160" s="44">
        <f>$F160*'[1]INTERNAL PARAMETERS-2'!AB160*(1-VLOOKUP(AC$4,'[1]INTERNAL PARAMETERS-1'!$B$5:$J$44,4, FALSE))</f>
        <v>1268.4156018911999</v>
      </c>
      <c r="BR160" s="44">
        <f>$F160*'[1]INTERNAL PARAMETERS-2'!AC160*(1-VLOOKUP(AD$4,'[1]INTERNAL PARAMETERS-1'!$B$5:$J$44,4, FALSE))</f>
        <v>98.73095339519999</v>
      </c>
      <c r="BS160" s="44">
        <f>$F160*'[1]INTERNAL PARAMETERS-2'!AD160*(1-VLOOKUP(AE$4,'[1]INTERNAL PARAMETERS-1'!$B$5:$J$44,4, FALSE))</f>
        <v>32.9100462432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23.311656143999997</v>
      </c>
      <c r="CA160" s="44">
        <f>$F160*'[1]INTERNAL PARAMETERS-2'!AL160*(1-VLOOKUP(AM$4,'[1]INTERNAL PARAMETERS-1'!$B$5:$J$44,4, FALSE))</f>
        <v>142.61128660799997</v>
      </c>
      <c r="CB160" s="44">
        <f>$F160*'[1]INTERNAL PARAMETERS-2'!AM160*(1-VLOOKUP(AN$4,'[1]INTERNAL PARAMETERS-1'!$B$5:$J$44,4, FALSE))</f>
        <v>42.509251008</v>
      </c>
      <c r="CC160" s="44">
        <f>$F160*'[1]INTERNAL PARAMETERS-2'!AN160*(1-VLOOKUP(AO$4,'[1]INTERNAL PARAMETERS-1'!$B$5:$J$44,4, FALSE))</f>
        <v>86.389584220799989</v>
      </c>
      <c r="CD160" s="44">
        <f>$F160*'[1]INTERNAL PARAMETERS-2'!AO160*(1-VLOOKUP(AP$4,'[1]INTERNAL PARAMETERS-1'!$B$5:$J$44,4, FALSE))</f>
        <v>311.27639376959996</v>
      </c>
      <c r="CE160" s="44">
        <f>$F160*'[1]INTERNAL PARAMETERS-2'!AP160*(1-VLOOKUP(AQ$4,'[1]INTERNAL PARAMETERS-1'!$B$5:$J$44,4, FALSE))</f>
        <v>56.22170238719999</v>
      </c>
      <c r="CF160" s="44">
        <f>$F160*'[1]INTERNAL PARAMETERS-2'!AQ160*(1-VLOOKUP(AR$4,'[1]INTERNAL PARAMETERS-1'!$B$5:$J$44,4, FALSE))</f>
        <v>4.1140612799999996</v>
      </c>
      <c r="CG160" s="44">
        <f>$F160*'[1]INTERNAL PARAMETERS-2'!AR160*(1-VLOOKUP(AS$4,'[1]INTERNAL PARAMETERS-1'!$B$5:$J$44,4, FALSE))</f>
        <v>1.3710822047999998</v>
      </c>
      <c r="CH160" s="43">
        <f>$F160*'[1]INTERNAL PARAMETERS-2'!AS160*(1-VLOOKUP(AT$4,'[1]INTERNAL PARAMETERS-1'!$B$5:$J$44,4, FALSE))</f>
        <v>0</v>
      </c>
      <c r="CI160" s="42">
        <f t="shared" si="2"/>
        <v>8146.657629331201</v>
      </c>
    </row>
    <row r="161" spans="3:87" x14ac:dyDescent="0.5">
      <c r="C161" s="27" t="s">
        <v>8</v>
      </c>
      <c r="D161" s="26" t="s">
        <v>81</v>
      </c>
      <c r="E161" s="26" t="s">
        <v>68</v>
      </c>
      <c r="F161" s="124">
        <f>OVERALL2021!AI161</f>
        <v>5168.2049999999999</v>
      </c>
      <c r="G161" s="45">
        <f>$F161*'[1]INTERNAL PARAMETERS-2'!F161*VLOOKUP(G$4,'[1]INTERNAL PARAMETERS-1'!$B$5:$J$44,4, FALSE)</f>
        <v>48.206432137500002</v>
      </c>
      <c r="H161" s="44">
        <f>$F161*'[1]INTERNAL PARAMETERS-2'!G161*VLOOKUP(H$4,'[1]INTERNAL PARAMETERS-1'!$B$5:$J$44,4, FALSE)</f>
        <v>32.511627193499997</v>
      </c>
      <c r="I161" s="44">
        <f>$F161*'[1]INTERNAL PARAMETERS-2'!H161*VLOOKUP(I$4,'[1]INTERNAL PARAMETERS-1'!$B$5:$J$44,4, FALSE)</f>
        <v>53.614571054625003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1.1209836645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19.731095525924999</v>
      </c>
      <c r="N161" s="44">
        <f>$F161*'[1]INTERNAL PARAMETERS-2'!M161*VLOOKUP(N$4,'[1]INTERNAL PARAMETERS-1'!$B$5:$J$44,4, FALSE)</f>
        <v>5.5493859597750008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2.241967329</v>
      </c>
      <c r="S161" s="44">
        <f>$F161*'[1]INTERNAL PARAMETERS-2'!R161*VLOOKUP(S$4,'[1]INTERNAL PARAMETERS-1'!$B$5:$J$44,4, FALSE)</f>
        <v>15.388252864424999</v>
      </c>
      <c r="T161" s="44">
        <f>$F161*'[1]INTERNAL PARAMETERS-2'!S161*VLOOKUP(T$4,'[1]INTERNAL PARAMETERS-1'!$B$5:$J$44,4, FALSE)</f>
        <v>1.5695321764500001</v>
      </c>
      <c r="U161" s="44">
        <f>$F161*'[1]INTERNAL PARAMETERS-2'!T161*VLOOKUP(U$4,'[1]INTERNAL PARAMETERS-1'!$B$5:$J$44,4, FALSE)</f>
        <v>2.6905675229999999</v>
      </c>
      <c r="V161" s="44">
        <f>$F161*'[1]INTERNAL PARAMETERS-2'!U161*VLOOKUP(V$4,'[1]INTERNAL PARAMETERS-1'!$B$5:$J$44,4, FALSE)</f>
        <v>27.242383785749997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2.241967329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10.0898866215</v>
      </c>
      <c r="AJ161" s="44">
        <f>$F161*'[1]INTERNAL PARAMETERS-2'!AI161*VLOOKUP(AJ$4,'[1]INTERNAL PARAMETERS-1'!$B$5:$J$44,4, FALSE)</f>
        <v>5.6054351430000002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1018.6768500378751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374.89081499257497</v>
      </c>
      <c r="BB161" s="44">
        <f>$F161*'[1]INTERNAL PARAMETERS-2'!M161*(1-VLOOKUP(N$4,'[1]INTERNAL PARAMETERS-1'!$B$5:$J$44,4, FALSE))</f>
        <v>105.438333235725</v>
      </c>
      <c r="BC161" s="44">
        <f>$F161*'[1]INTERNAL PARAMETERS-2'!N161*(1-VLOOKUP(O$4,'[1]INTERNAL PARAMETERS-1'!$B$5:$J$44,4, FALSE))</f>
        <v>576.23780242350006</v>
      </c>
      <c r="BD161" s="44">
        <f>$F161*'[1]INTERNAL PARAMETERS-2'!O161*(1-VLOOKUP(P$4,'[1]INTERNAL PARAMETERS-1'!$B$5:$J$44,4, FALSE))</f>
        <v>97.534364760000003</v>
      </c>
      <c r="BE161" s="44">
        <f>$F161*'[1]INTERNAL PARAMETERS-2'!P161*(1-VLOOKUP(Q$4,'[1]INTERNAL PARAMETERS-1'!$B$5:$J$44,4, FALSE))</f>
        <v>146.8622973825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292.37680442407498</v>
      </c>
      <c r="BH161" s="44">
        <f>$F161*'[1]INTERNAL PARAMETERS-2'!S161*(1-VLOOKUP(T$4,'[1]INTERNAL PARAMETERS-1'!$B$5:$J$44,4, FALSE))</f>
        <v>14.125789588049999</v>
      </c>
      <c r="BI161" s="44">
        <f>$F161*'[1]INTERNAL PARAMETERS-2'!T161*(1-VLOOKUP(U$4,'[1]INTERNAL PARAMETERS-1'!$B$5:$J$44,4, FALSE))</f>
        <v>10.762270092</v>
      </c>
      <c r="BJ161" s="44">
        <f>$F161*'[1]INTERNAL PARAMETERS-2'!U161*(1-VLOOKUP(V$4,'[1]INTERNAL PARAMETERS-1'!$B$5:$J$44,4, FALSE))</f>
        <v>154.37350811924998</v>
      </c>
      <c r="BK161" s="44">
        <f>$F161*'[1]INTERNAL PARAMETERS-2'!V161*(1-VLOOKUP(W$4,'[1]INTERNAL PARAMETERS-1'!$B$5:$J$44,4, FALSE))</f>
        <v>137.89339442549999</v>
      </c>
      <c r="BL161" s="44">
        <f>$F161*'[1]INTERNAL PARAMETERS-2'!W161*(1-VLOOKUP(X$4,'[1]INTERNAL PARAMETERS-1'!$B$5:$J$44,4, FALSE))</f>
        <v>179.37392457600001</v>
      </c>
      <c r="BM161" s="44">
        <f>$F161*'[1]INTERNAL PARAMETERS-2'!X161*(1-VLOOKUP(Y$4,'[1]INTERNAL PARAMETERS-1'!$B$5:$J$44,4, FALSE))</f>
        <v>161.43611866200001</v>
      </c>
      <c r="BN161" s="44">
        <f>$F161*'[1]INTERNAL PARAMETERS-2'!Y161*(1-VLOOKUP(Z$4,'[1]INTERNAL PARAMETERS-1'!$B$5:$J$44,4, FALSE))</f>
        <v>213.006535434</v>
      </c>
      <c r="BO161" s="44">
        <f>$F161*'[1]INTERNAL PARAMETERS-2'!Z161*(1-VLOOKUP(AA$4,'[1]INTERNAL PARAMETERS-1'!$B$5:$J$44,4, FALSE))</f>
        <v>150.225248376</v>
      </c>
      <c r="BP161" s="44">
        <f>$F161*'[1]INTERNAL PARAMETERS-2'!AA161*(1-VLOOKUP(AB$4,'[1]INTERNAL PARAMETERS-1'!$B$5:$J$44,4, FALSE))</f>
        <v>95.292397430999983</v>
      </c>
      <c r="BQ161" s="44">
        <f>$F161*'[1]INTERNAL PARAMETERS-2'!AB161*(1-VLOOKUP(AC$4,'[1]INTERNAL PARAMETERS-1'!$B$5:$J$44,4, FALSE))</f>
        <v>760.09617847799996</v>
      </c>
      <c r="BR161" s="44">
        <f>$F161*'[1]INTERNAL PARAMETERS-2'!AC161*(1-VLOOKUP(AD$4,'[1]INTERNAL PARAMETERS-1'!$B$5:$J$44,4, FALSE))</f>
        <v>40.359029665500003</v>
      </c>
      <c r="BS161" s="44">
        <f>$F161*'[1]INTERNAL PARAMETERS-2'!AD161*(1-VLOOKUP(AE$4,'[1]INTERNAL PARAMETERS-1'!$B$5:$J$44,4, FALSE))</f>
        <v>25.785208386000001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16.816305429</v>
      </c>
      <c r="CA161" s="44">
        <f>$F161*'[1]INTERNAL PARAMETERS-2'!AL161*(1-VLOOKUP(AM$4,'[1]INTERNAL PARAMETERS-1'!$B$5:$J$44,4, FALSE))</f>
        <v>69.50718904499999</v>
      </c>
      <c r="CB161" s="44">
        <f>$F161*'[1]INTERNAL PARAMETERS-2'!AM161*(1-VLOOKUP(AN$4,'[1]INTERNAL PARAMETERS-1'!$B$5:$J$44,4, FALSE))</f>
        <v>19.058272758000001</v>
      </c>
      <c r="CC161" s="44">
        <f>$F161*'[1]INTERNAL PARAMETERS-2'!AN161*(1-VLOOKUP(AO$4,'[1]INTERNAL PARAMETERS-1'!$B$5:$J$44,4, FALSE))</f>
        <v>53.811867280500003</v>
      </c>
      <c r="CD161" s="44">
        <f>$F161*'[1]INTERNAL PARAMETERS-2'!AO161*(1-VLOOKUP(AP$4,'[1]INTERNAL PARAMETERS-1'!$B$5:$J$44,4, FALSE))</f>
        <v>200.674164663</v>
      </c>
      <c r="CE161" s="44">
        <f>$F161*'[1]INTERNAL PARAMETERS-2'!AP161*(1-VLOOKUP(AQ$4,'[1]INTERNAL PARAMETERS-1'!$B$5:$J$44,4, FALSE))</f>
        <v>25.785208386000001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5168.2039663589994</v>
      </c>
    </row>
    <row r="162" spans="3:87" x14ac:dyDescent="0.5">
      <c r="C162" s="27" t="s">
        <v>8</v>
      </c>
      <c r="D162" s="26" t="s">
        <v>81</v>
      </c>
      <c r="E162" s="26" t="s">
        <v>67</v>
      </c>
      <c r="F162" s="124">
        <f>OVERALL2021!AI162</f>
        <v>2542.4279999999999</v>
      </c>
      <c r="G162" s="45">
        <f>$F162*'[1]INTERNAL PARAMETERS-2'!F162*VLOOKUP(G$4,'[1]INTERNAL PARAMETERS-1'!$B$5:$J$44,4, FALSE)</f>
        <v>33.1791938856</v>
      </c>
      <c r="H162" s="44">
        <f>$F162*'[1]INTERNAL PARAMETERS-2'!G162*VLOOKUP(H$4,'[1]INTERNAL PARAMETERS-1'!$B$5:$J$44,4, FALSE)</f>
        <v>15.613558833600001</v>
      </c>
      <c r="I162" s="44">
        <f>$F162*'[1]INTERNAL PARAMETERS-2'!H162*VLOOKUP(I$4,'[1]INTERNAL PARAMETERS-1'!$B$5:$J$44,4, FALSE)</f>
        <v>26.453670960780002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0.65060732519999998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10.99464090102</v>
      </c>
      <c r="N162" s="44">
        <f>$F162*'[1]INTERNAL PARAMETERS-2'!M162*VLOOKUP(N$4,'[1]INTERNAL PARAMETERS-1'!$B$5:$J$44,4, FALSE)</f>
        <v>3.6431976268800002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0.65060732519999998</v>
      </c>
      <c r="S162" s="44">
        <f>$F162*'[1]INTERNAL PARAMETERS-2'!R162*VLOOKUP(S$4,'[1]INTERNAL PARAMETERS-1'!$B$5:$J$44,4, FALSE)</f>
        <v>6.6278301289199995</v>
      </c>
      <c r="T162" s="44">
        <f>$F162*'[1]INTERNAL PARAMETERS-2'!S162*VLOOKUP(T$4,'[1]INTERNAL PARAMETERS-1'!$B$5:$J$44,4, FALSE)</f>
        <v>0.78067794168000004</v>
      </c>
      <c r="U162" s="44">
        <f>$F162*'[1]INTERNAL PARAMETERS-2'!T162*VLOOKUP(U$4,'[1]INTERNAL PARAMETERS-1'!$B$5:$J$44,4, FALSE)</f>
        <v>0.65055647664000005</v>
      </c>
      <c r="V162" s="44">
        <f>$F162*'[1]INTERNAL PARAMETERS-2'!U162*VLOOKUP(V$4,'[1]INTERNAL PARAMETERS-1'!$B$5:$J$44,4, FALSE)</f>
        <v>10.6368195843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1.3012146504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2.6021750580000003</v>
      </c>
      <c r="AJ162" s="44">
        <f>$F162*'[1]INTERNAL PARAMETERS-2'!AI162*VLOOKUP(AJ$4,'[1]INTERNAL PARAMETERS-1'!$B$5:$J$44,4, FALSE)</f>
        <v>1.9518219755999997</v>
      </c>
      <c r="AK162" s="44">
        <f>$F162*'[1]INTERNAL PARAMETERS-2'!AJ162*VLOOKUP(AK$4,'[1]INTERNAL PARAMETERS-1'!$B$5:$J$44,4, FALSE)</f>
        <v>1.3012146504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502.61974825481997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208.89817711937999</v>
      </c>
      <c r="BB162" s="44">
        <f>$F162*'[1]INTERNAL PARAMETERS-2'!M162*(1-VLOOKUP(N$4,'[1]INTERNAL PARAMETERS-1'!$B$5:$J$44,4, FALSE))</f>
        <v>69.22075491071999</v>
      </c>
      <c r="BC162" s="44">
        <f>$F162*'[1]INTERNAL PARAMETERS-2'!N162*(1-VLOOKUP(O$4,'[1]INTERNAL PARAMETERS-1'!$B$5:$J$44,4, FALSE))</f>
        <v>309.02068247400001</v>
      </c>
      <c r="BD162" s="44">
        <f>$F162*'[1]INTERNAL PARAMETERS-2'!O162*(1-VLOOKUP(P$4,'[1]INTERNAL PARAMETERS-1'!$B$5:$J$44,4, FALSE))</f>
        <v>57.900746786399999</v>
      </c>
      <c r="BE162" s="44">
        <f>$F162*'[1]INTERNAL PARAMETERS-2'!P162*(1-VLOOKUP(Q$4,'[1]INTERNAL PARAMETERS-1'!$B$5:$J$44,4, FALSE))</f>
        <v>69.610915911600003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125.92877244947996</v>
      </c>
      <c r="BH162" s="44">
        <f>$F162*'[1]INTERNAL PARAMETERS-2'!S162*(1-VLOOKUP(T$4,'[1]INTERNAL PARAMETERS-1'!$B$5:$J$44,4, FALSE))</f>
        <v>7.0261014751200008</v>
      </c>
      <c r="BI162" s="44">
        <f>$F162*'[1]INTERNAL PARAMETERS-2'!T162*(1-VLOOKUP(U$4,'[1]INTERNAL PARAMETERS-1'!$B$5:$J$44,4, FALSE))</f>
        <v>2.6022259065600002</v>
      </c>
      <c r="BJ162" s="44">
        <f>$F162*'[1]INTERNAL PARAMETERS-2'!U162*(1-VLOOKUP(V$4,'[1]INTERNAL PARAMETERS-1'!$B$5:$J$44,4, FALSE))</f>
        <v>60.275310977700002</v>
      </c>
      <c r="BK162" s="44">
        <f>$F162*'[1]INTERNAL PARAMETERS-2'!V162*(1-VLOOKUP(W$4,'[1]INTERNAL PARAMETERS-1'!$B$5:$J$44,4, FALSE))</f>
        <v>55.298571728399999</v>
      </c>
      <c r="BL162" s="44">
        <f>$F162*'[1]INTERNAL PARAMETERS-2'!W162*(1-VLOOKUP(X$4,'[1]INTERNAL PARAMETERS-1'!$B$5:$J$44,4, FALSE))</f>
        <v>107.34410683079999</v>
      </c>
      <c r="BM162" s="44">
        <f>$F162*'[1]INTERNAL PARAMETERS-2'!X162*(1-VLOOKUP(Y$4,'[1]INTERNAL PARAMETERS-1'!$B$5:$J$44,4, FALSE))</f>
        <v>72.863952537599999</v>
      </c>
      <c r="BN162" s="44">
        <f>$F162*'[1]INTERNAL PARAMETERS-2'!Y162*(1-VLOOKUP(Z$4,'[1]INTERNAL PARAMETERS-1'!$B$5:$J$44,4, FALSE))</f>
        <v>106.6934995056</v>
      </c>
      <c r="BO162" s="44">
        <f>$F162*'[1]INTERNAL PARAMETERS-2'!Z162*(1-VLOOKUP(AA$4,'[1]INTERNAL PARAMETERS-1'!$B$5:$J$44,4, FALSE))</f>
        <v>74.164912945200001</v>
      </c>
      <c r="BP162" s="44">
        <f>$F162*'[1]INTERNAL PARAMETERS-2'!AA162*(1-VLOOKUP(AB$4,'[1]INTERNAL PARAMETERS-1'!$B$5:$J$44,4, FALSE))</f>
        <v>26.6733748764</v>
      </c>
      <c r="BQ162" s="44">
        <f>$F162*'[1]INTERNAL PARAMETERS-2'!AB162*(1-VLOOKUP(AC$4,'[1]INTERNAL PARAMETERS-1'!$B$5:$J$44,4, FALSE))</f>
        <v>358.46404251839999</v>
      </c>
      <c r="BR162" s="44">
        <f>$F162*'[1]INTERNAL PARAMETERS-2'!AC162*(1-VLOOKUP(AD$4,'[1]INTERNAL PARAMETERS-1'!$B$5:$J$44,4, FALSE))</f>
        <v>20.8181631924</v>
      </c>
      <c r="BS162" s="44">
        <f>$F162*'[1]INTERNAL PARAMETERS-2'!AD162*(1-VLOOKUP(AE$4,'[1]INTERNAL PARAMETERS-1'!$B$5:$J$44,4, FALSE))</f>
        <v>9.1079940671999999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4.5539970336</v>
      </c>
      <c r="CA162" s="44">
        <f>$F162*'[1]INTERNAL PARAMETERS-2'!AL162*(1-VLOOKUP(AM$4,'[1]INTERNAL PARAMETERS-1'!$B$5:$J$44,4, FALSE))</f>
        <v>28.625196851999998</v>
      </c>
      <c r="CB162" s="44">
        <f>$F162*'[1]INTERNAL PARAMETERS-2'!AM162*(1-VLOOKUP(AN$4,'[1]INTERNAL PARAMETERS-1'!$B$5:$J$44,4, FALSE))</f>
        <v>4.5539970336</v>
      </c>
      <c r="CC162" s="44">
        <f>$F162*'[1]INTERNAL PARAMETERS-2'!AN162*(1-VLOOKUP(AO$4,'[1]INTERNAL PARAMETERS-1'!$B$5:$J$44,4, FALSE))</f>
        <v>28.625196851999998</v>
      </c>
      <c r="CD162" s="44">
        <f>$F162*'[1]INTERNAL PARAMETERS-2'!AO162*(1-VLOOKUP(AP$4,'[1]INTERNAL PARAMETERS-1'!$B$5:$J$44,4, FALSE))</f>
        <v>96.934898113199992</v>
      </c>
      <c r="CE162" s="44">
        <f>$F162*'[1]INTERNAL PARAMETERS-2'!AP162*(1-VLOOKUP(AQ$4,'[1]INTERNAL PARAMETERS-1'!$B$5:$J$44,4, FALSE))</f>
        <v>16.264166158799998</v>
      </c>
      <c r="CF162" s="44">
        <f>$F162*'[1]INTERNAL PARAMETERS-2'!AQ162*(1-VLOOKUP(AR$4,'[1]INTERNAL PARAMETERS-1'!$B$5:$J$44,4, FALSE))</f>
        <v>0.65060732519999998</v>
      </c>
      <c r="CG162" s="44">
        <f>$F162*'[1]INTERNAL PARAMETERS-2'!AR162*(1-VLOOKUP(AS$4,'[1]INTERNAL PARAMETERS-1'!$B$5:$J$44,4, FALSE))</f>
        <v>0.65060732519999998</v>
      </c>
      <c r="CH162" s="43">
        <f>$F162*'[1]INTERNAL PARAMETERS-2'!AS162*(1-VLOOKUP(AT$4,'[1]INTERNAL PARAMETERS-1'!$B$5:$J$44,4, FALSE))</f>
        <v>0</v>
      </c>
      <c r="CI162" s="42">
        <f t="shared" si="2"/>
        <v>2542.4285084855987</v>
      </c>
    </row>
    <row r="163" spans="3:87" x14ac:dyDescent="0.5">
      <c r="C163" s="27" t="s">
        <v>8</v>
      </c>
      <c r="D163" s="26" t="s">
        <v>81</v>
      </c>
      <c r="E163" s="26" t="s">
        <v>66</v>
      </c>
      <c r="F163" s="124">
        <f>OVERALL2021!AI163</f>
        <v>1266.6779999999999</v>
      </c>
      <c r="G163" s="45">
        <f>$F163*'[1]INTERNAL PARAMETERS-2'!F163*VLOOKUP(G$4,'[1]INTERNAL PARAMETERS-1'!$B$5:$J$44,4, FALSE)</f>
        <v>6.944562135</v>
      </c>
      <c r="H163" s="44">
        <f>$F163*'[1]INTERNAL PARAMETERS-2'!G163*VLOOKUP(H$4,'[1]INTERNAL PARAMETERS-1'!$B$5:$J$44,4, FALSE)</f>
        <v>4.5139337207999999</v>
      </c>
      <c r="I163" s="44">
        <f>$F163*'[1]INTERNAL PARAMETERS-2'!H163*VLOOKUP(I$4,'[1]INTERNAL PARAMETERS-1'!$B$5:$J$44,4, FALSE)</f>
        <v>13.395043849319999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7.5347897492700007</v>
      </c>
      <c r="N163" s="44">
        <f>$F163*'[1]INTERNAL PARAMETERS-2'!M163*VLOOKUP(N$4,'[1]INTERNAL PARAMETERS-1'!$B$5:$J$44,4, FALSE)</f>
        <v>1.49307135894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3.0634417428299998</v>
      </c>
      <c r="T163" s="44">
        <f>$F163*'[1]INTERNAL PARAMETERS-2'!S163*VLOOKUP(T$4,'[1]INTERNAL PARAMETERS-1'!$B$5:$J$44,4, FALSE)</f>
        <v>0.41667372809999997</v>
      </c>
      <c r="U163" s="44">
        <f>$F163*'[1]INTERNAL PARAMETERS-2'!T163*VLOOKUP(U$4,'[1]INTERNAL PARAMETERS-1'!$B$5:$J$44,4, FALSE)</f>
        <v>0.13887857592</v>
      </c>
      <c r="V163" s="44">
        <f>$F163*'[1]INTERNAL PARAMETERS-2'!U163*VLOOKUP(V$4,'[1]INTERNAL PARAMETERS-1'!$B$5:$J$44,4, FALSE)</f>
        <v>5.9375531249999991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0.69439287959999996</v>
      </c>
      <c r="AJ163" s="44">
        <f>$F163*'[1]INTERNAL PARAMETERS-2'!AI163*VLOOKUP(AJ$4,'[1]INTERNAL PARAMETERS-1'!$B$5:$J$44,4, FALSE)</f>
        <v>1.3889124269999999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254.50583313707995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143.16100523612999</v>
      </c>
      <c r="BB163" s="44">
        <f>$F163*'[1]INTERNAL PARAMETERS-2'!M163*(1-VLOOKUP(N$4,'[1]INTERNAL PARAMETERS-1'!$B$5:$J$44,4, FALSE))</f>
        <v>28.36835581986</v>
      </c>
      <c r="BC163" s="44">
        <f>$F163*'[1]INTERNAL PARAMETERS-2'!N163*(1-VLOOKUP(O$4,'[1]INTERNAL PARAMETERS-1'!$B$5:$J$44,4, FALSE))</f>
        <v>156.25144469339997</v>
      </c>
      <c r="BD163" s="44">
        <f>$F163*'[1]INTERNAL PARAMETERS-2'!O163*(1-VLOOKUP(P$4,'[1]INTERNAL PARAMETERS-1'!$B$5:$J$44,4, FALSE))</f>
        <v>26.041886337599998</v>
      </c>
      <c r="BE163" s="44">
        <f>$F163*'[1]INTERNAL PARAMETERS-2'!P163*(1-VLOOKUP(Q$4,'[1]INTERNAL PARAMETERS-1'!$B$5:$J$44,4, FALSE))</f>
        <v>43.750424781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58.205393113769993</v>
      </c>
      <c r="BH163" s="44">
        <f>$F163*'[1]INTERNAL PARAMETERS-2'!S163*(1-VLOOKUP(T$4,'[1]INTERNAL PARAMETERS-1'!$B$5:$J$44,4, FALSE))</f>
        <v>3.7500635528999999</v>
      </c>
      <c r="BI163" s="44">
        <f>$F163*'[1]INTERNAL PARAMETERS-2'!T163*(1-VLOOKUP(U$4,'[1]INTERNAL PARAMETERS-1'!$B$5:$J$44,4, FALSE))</f>
        <v>0.55551430367999999</v>
      </c>
      <c r="BJ163" s="44">
        <f>$F163*'[1]INTERNAL PARAMETERS-2'!U163*(1-VLOOKUP(V$4,'[1]INTERNAL PARAMETERS-1'!$B$5:$J$44,4, FALSE))</f>
        <v>33.646134374999995</v>
      </c>
      <c r="BK163" s="44">
        <f>$F163*'[1]INTERNAL PARAMETERS-2'!V163*(1-VLOOKUP(W$4,'[1]INTERNAL PARAMETERS-1'!$B$5:$J$44,4, FALSE))</f>
        <v>25.694689897799996</v>
      </c>
      <c r="BL163" s="44">
        <f>$F163*'[1]INTERNAL PARAMETERS-2'!W163*(1-VLOOKUP(X$4,'[1]INTERNAL PARAMETERS-1'!$B$5:$J$44,4, FALSE))</f>
        <v>49.305947821199993</v>
      </c>
      <c r="BM163" s="44">
        <f>$F163*'[1]INTERNAL PARAMETERS-2'!X163*(1-VLOOKUP(Y$4,'[1]INTERNAL PARAMETERS-1'!$B$5:$J$44,4, FALSE))</f>
        <v>42.361512353999998</v>
      </c>
      <c r="BN163" s="44">
        <f>$F163*'[1]INTERNAL PARAMETERS-2'!Y163*(1-VLOOKUP(Z$4,'[1]INTERNAL PARAMETERS-1'!$B$5:$J$44,4, FALSE))</f>
        <v>42.361512353999998</v>
      </c>
      <c r="BO163" s="44">
        <f>$F163*'[1]INTERNAL PARAMETERS-2'!Z163*(1-VLOOKUP(AA$4,'[1]INTERNAL PARAMETERS-1'!$B$5:$J$44,4, FALSE))</f>
        <v>34.375360899599997</v>
      </c>
      <c r="BP163" s="44">
        <f>$F163*'[1]INTERNAL PARAMETERS-2'!AA163*(1-VLOOKUP(AB$4,'[1]INTERNAL PARAMETERS-1'!$B$5:$J$44,4, FALSE))</f>
        <v>10.416779868599999</v>
      </c>
      <c r="BQ163" s="44">
        <f>$F163*'[1]INTERNAL PARAMETERS-2'!AB163*(1-VLOOKUP(AC$4,'[1]INTERNAL PARAMETERS-1'!$B$5:$J$44,4, FALSE))</f>
        <v>179.86270261679999</v>
      </c>
      <c r="BR163" s="44">
        <f>$F163*'[1]INTERNAL PARAMETERS-2'!AC163*(1-VLOOKUP(AD$4,'[1]INTERNAL PARAMETERS-1'!$B$5:$J$44,4, FALSE))</f>
        <v>4.8611301605999993</v>
      </c>
      <c r="BS163" s="44">
        <f>$F163*'[1]INTERNAL PARAMETERS-2'!AD163*(1-VLOOKUP(AE$4,'[1]INTERNAL PARAMETERS-1'!$B$5:$J$44,4, FALSE))</f>
        <v>3.1250212937999997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2.0833053065999998</v>
      </c>
      <c r="CA163" s="44">
        <f>$F163*'[1]INTERNAL PARAMETERS-2'!AL163*(1-VLOOKUP(AM$4,'[1]INTERNAL PARAMETERS-1'!$B$5:$J$44,4, FALSE))</f>
        <v>14.236194041999999</v>
      </c>
      <c r="CB163" s="44">
        <f>$F163*'[1]INTERNAL PARAMETERS-2'!AM163*(1-VLOOKUP(AN$4,'[1]INTERNAL PARAMETERS-1'!$B$5:$J$44,4, FALSE))</f>
        <v>4.8611301605999993</v>
      </c>
      <c r="CC163" s="44">
        <f>$F163*'[1]INTERNAL PARAMETERS-2'!AN163*(1-VLOOKUP(AO$4,'[1]INTERNAL PARAMETERS-1'!$B$5:$J$44,4, FALSE))</f>
        <v>6.2500425875999994</v>
      </c>
      <c r="CD163" s="44">
        <f>$F163*'[1]INTERNAL PARAMETERS-2'!AO163*(1-VLOOKUP(AP$4,'[1]INTERNAL PARAMETERS-1'!$B$5:$J$44,4, FALSE))</f>
        <v>46.180926527399997</v>
      </c>
      <c r="CE163" s="44">
        <f>$F163*'[1]INTERNAL PARAMETERS-2'!AP163*(1-VLOOKUP(AQ$4,'[1]INTERNAL PARAMETERS-1'!$B$5:$J$44,4, FALSE))</f>
        <v>5.2083266003999995</v>
      </c>
      <c r="CF163" s="44">
        <f>$F163*'[1]INTERNAL PARAMETERS-2'!AQ163*(1-VLOOKUP(AR$4,'[1]INTERNAL PARAMETERS-1'!$B$5:$J$44,4, FALSE))</f>
        <v>0.69439287959999996</v>
      </c>
      <c r="CG163" s="44">
        <f>$F163*'[1]INTERNAL PARAMETERS-2'!AR163*(1-VLOOKUP(AS$4,'[1]INTERNAL PARAMETERS-1'!$B$5:$J$44,4, FALSE))</f>
        <v>1.0417159871999999</v>
      </c>
      <c r="CH163" s="43">
        <f>$F163*'[1]INTERNAL PARAMETERS-2'!AS163*(1-VLOOKUP(AT$4,'[1]INTERNAL PARAMETERS-1'!$B$5:$J$44,4, FALSE))</f>
        <v>0</v>
      </c>
      <c r="CI163" s="42">
        <f t="shared" si="2"/>
        <v>1266.6779999999997</v>
      </c>
    </row>
    <row r="164" spans="3:87" x14ac:dyDescent="0.5">
      <c r="C164" s="27" t="s">
        <v>8</v>
      </c>
      <c r="D164" s="26" t="s">
        <v>81</v>
      </c>
      <c r="E164" s="26" t="s">
        <v>65</v>
      </c>
      <c r="F164" s="124">
        <f>OVERALL2021!AI164</f>
        <v>756.37799999999993</v>
      </c>
      <c r="G164" s="45">
        <f>$F164*'[1]INTERNAL PARAMETERS-2'!F164*VLOOKUP(G$4,'[1]INTERNAL PARAMETERS-1'!$B$5:$J$44,4, FALSE)</f>
        <v>2.5657098137999998</v>
      </c>
      <c r="H164" s="44">
        <f>$F164*'[1]INTERNAL PARAMETERS-2'!G164*VLOOKUP(H$4,'[1]INTERNAL PARAMETERS-1'!$B$5:$J$44,4, FALSE)</f>
        <v>2.8222732313999996</v>
      </c>
      <c r="I164" s="44">
        <f>$F164*'[1]INTERNAL PARAMETERS-2'!H164*VLOOKUP(I$4,'[1]INTERNAL PARAMETERS-1'!$B$5:$J$44,4, FALSE)</f>
        <v>7.8762964801499997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6.2603894303999992</v>
      </c>
      <c r="N164" s="44">
        <f>$F164*'[1]INTERNAL PARAMETERS-2'!M164*VLOOKUP(N$4,'[1]INTERNAL PARAMETERS-1'!$B$5:$J$44,4, FALSE)</f>
        <v>0.96215063489999997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1.87348779576</v>
      </c>
      <c r="T164" s="44">
        <f>$F164*'[1]INTERNAL PARAMETERS-2'!S164*VLOOKUP(T$4,'[1]INTERNAL PARAMETERS-1'!$B$5:$J$44,4, FALSE)</f>
        <v>0.20525829785999999</v>
      </c>
      <c r="U164" s="44">
        <f>$F164*'[1]INTERNAL PARAMETERS-2'!T164*VLOOKUP(U$4,'[1]INTERNAL PARAMETERS-1'!$B$5:$J$44,4, FALSE)</f>
        <v>0.15393805055999998</v>
      </c>
      <c r="V164" s="44">
        <f>$F164*'[1]INTERNAL PARAMETERS-2'!U164*VLOOKUP(V$4,'[1]INTERNAL PARAMETERS-1'!$B$5:$J$44,4, FALSE)</f>
        <v>4.0410326665799996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0.76969025279999992</v>
      </c>
      <c r="AJ164" s="44">
        <f>$F164*'[1]INTERNAL PARAMETERS-2'!AI164*VLOOKUP(AJ$4,'[1]INTERNAL PARAMETERS-1'!$B$5:$J$44,4, FALSE)</f>
        <v>0.25656341759999995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149.64963312284996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118.94739917759996</v>
      </c>
      <c r="BB164" s="44">
        <f>$F164*'[1]INTERNAL PARAMETERS-2'!M164*(1-VLOOKUP(N$4,'[1]INTERNAL PARAMETERS-1'!$B$5:$J$44,4, FALSE))</f>
        <v>18.280862063099995</v>
      </c>
      <c r="BC164" s="44">
        <f>$F164*'[1]INTERNAL PARAMETERS-2'!N164*(1-VLOOKUP(O$4,'[1]INTERNAL PARAMETERS-1'!$B$5:$J$44,4, FALSE))</f>
        <v>84.925743650999991</v>
      </c>
      <c r="BD164" s="44">
        <f>$F164*'[1]INTERNAL PARAMETERS-2'!O164*(1-VLOOKUP(P$4,'[1]INTERNAL PARAMETERS-1'!$B$5:$J$44,4, FALSE))</f>
        <v>11.802371036399999</v>
      </c>
      <c r="BE164" s="44">
        <f>$F164*'[1]INTERNAL PARAMETERS-2'!P164*(1-VLOOKUP(Q$4,'[1]INTERNAL PARAMETERS-1'!$B$5:$J$44,4, FALSE))</f>
        <v>27.709908029999998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35.596268119439998</v>
      </c>
      <c r="BH164" s="44">
        <f>$F164*'[1]INTERNAL PARAMETERS-2'!S164*(1-VLOOKUP(T$4,'[1]INTERNAL PARAMETERS-1'!$B$5:$J$44,4, FALSE))</f>
        <v>1.8473246807399999</v>
      </c>
      <c r="BI164" s="44">
        <f>$F164*'[1]INTERNAL PARAMETERS-2'!T164*(1-VLOOKUP(U$4,'[1]INTERNAL PARAMETERS-1'!$B$5:$J$44,4, FALSE))</f>
        <v>0.61575220223999994</v>
      </c>
      <c r="BJ164" s="44">
        <f>$F164*'[1]INTERNAL PARAMETERS-2'!U164*(1-VLOOKUP(V$4,'[1]INTERNAL PARAMETERS-1'!$B$5:$J$44,4, FALSE))</f>
        <v>22.899185110619996</v>
      </c>
      <c r="BK164" s="44">
        <f>$F164*'[1]INTERNAL PARAMETERS-2'!V164*(1-VLOOKUP(W$4,'[1]INTERNAL PARAMETERS-1'!$B$5:$J$44,4, FALSE))</f>
        <v>15.394410158399999</v>
      </c>
      <c r="BL164" s="44">
        <f>$F164*'[1]INTERNAL PARAMETERS-2'!W164*(1-VLOOKUP(X$4,'[1]INTERNAL PARAMETERS-1'!$B$5:$J$44,4, FALSE))</f>
        <v>22.578412764599999</v>
      </c>
      <c r="BM164" s="44">
        <f>$F164*'[1]INTERNAL PARAMETERS-2'!X164*(1-VLOOKUP(Y$4,'[1]INTERNAL PARAMETERS-1'!$B$5:$J$44,4, FALSE))</f>
        <v>26.170451886599995</v>
      </c>
      <c r="BN164" s="44">
        <f>$F164*'[1]INTERNAL PARAMETERS-2'!Y164*(1-VLOOKUP(Z$4,'[1]INTERNAL PARAMETERS-1'!$B$5:$J$44,4, FALSE))</f>
        <v>26.427015304199998</v>
      </c>
      <c r="BO164" s="44">
        <f>$F164*'[1]INTERNAL PARAMETERS-2'!Z164*(1-VLOOKUP(AA$4,'[1]INTERNAL PARAMETERS-1'!$B$5:$J$44,4, FALSE))</f>
        <v>18.473246807399995</v>
      </c>
      <c r="BP164" s="44">
        <f>$F164*'[1]INTERNAL PARAMETERS-2'!AA164*(1-VLOOKUP(AB$4,'[1]INTERNAL PARAMETERS-1'!$B$5:$J$44,4, FALSE))</f>
        <v>7.1840782439999993</v>
      </c>
      <c r="BQ164" s="44">
        <f>$F164*'[1]INTERNAL PARAMETERS-2'!AB164*(1-VLOOKUP(AC$4,'[1]INTERNAL PARAMETERS-1'!$B$5:$J$44,4, FALSE))</f>
        <v>91.85325847739999</v>
      </c>
      <c r="BR164" s="44">
        <f>$F164*'[1]INTERNAL PARAMETERS-2'!AC164*(1-VLOOKUP(AD$4,'[1]INTERNAL PARAMETERS-1'!$B$5:$J$44,4, FALSE))</f>
        <v>5.1314952653999999</v>
      </c>
      <c r="BS164" s="44">
        <f>$F164*'[1]INTERNAL PARAMETERS-2'!AD164*(1-VLOOKUP(AE$4,'[1]INTERNAL PARAMETERS-1'!$B$5:$J$44,4, FALSE))</f>
        <v>1.5394561433999998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1.5394561433999998</v>
      </c>
      <c r="CA164" s="44">
        <f>$F164*'[1]INTERNAL PARAMETERS-2'!AL164*(1-VLOOKUP(AM$4,'[1]INTERNAL PARAMETERS-1'!$B$5:$J$44,4, FALSE))</f>
        <v>6.4143123533999988</v>
      </c>
      <c r="CB164" s="44">
        <f>$F164*'[1]INTERNAL PARAMETERS-2'!AM164*(1-VLOOKUP(AN$4,'[1]INTERNAL PARAMETERS-1'!$B$5:$J$44,4, FALSE))</f>
        <v>2.0525829785999998</v>
      </c>
      <c r="CC164" s="44">
        <f>$F164*'[1]INTERNAL PARAMETERS-2'!AN164*(1-VLOOKUP(AO$4,'[1]INTERNAL PARAMETERS-1'!$B$5:$J$44,4, FALSE))</f>
        <v>5.1314952653999999</v>
      </c>
      <c r="CD164" s="44">
        <f>$F164*'[1]INTERNAL PARAMETERS-2'!AO164*(1-VLOOKUP(AP$4,'[1]INTERNAL PARAMETERS-1'!$B$5:$J$44,4, FALSE))</f>
        <v>23.091615237599996</v>
      </c>
      <c r="CE164" s="44">
        <f>$F164*'[1]INTERNAL PARAMETERS-2'!AP164*(1-VLOOKUP(AQ$4,'[1]INTERNAL PARAMETERS-1'!$B$5:$J$44,4, FALSE))</f>
        <v>3.0789122867999996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0.25656341759999995</v>
      </c>
      <c r="CH164" s="43">
        <f>$F164*'[1]INTERNAL PARAMETERS-2'!AS164*(1-VLOOKUP(AT$4,'[1]INTERNAL PARAMETERS-1'!$B$5:$J$44,4, FALSE))</f>
        <v>0</v>
      </c>
      <c r="CI164" s="42">
        <f t="shared" si="2"/>
        <v>756.3779999999997</v>
      </c>
    </row>
    <row r="165" spans="3:87" x14ac:dyDescent="0.5">
      <c r="C165" s="27" t="s">
        <v>8</v>
      </c>
      <c r="D165" s="26" t="s">
        <v>81</v>
      </c>
      <c r="E165" s="26" t="s">
        <v>64</v>
      </c>
      <c r="F165" s="124">
        <f>OVERALL2021!AI165</f>
        <v>358.34399999999999</v>
      </c>
      <c r="G165" s="45">
        <f>$F165*'[1]INTERNAL PARAMETERS-2'!F165*VLOOKUP(G$4,'[1]INTERNAL PARAMETERS-1'!$B$5:$J$44,4, FALSE)</f>
        <v>1.0596590423999999</v>
      </c>
      <c r="H165" s="44">
        <f>$F165*'[1]INTERNAL PARAMETERS-2'!G165*VLOOKUP(H$4,'[1]INTERNAL PARAMETERS-1'!$B$5:$J$44,4, FALSE)</f>
        <v>0.35321968079999999</v>
      </c>
      <c r="I165" s="44">
        <f>$F165*'[1]INTERNAL PARAMETERS-2'!H165*VLOOKUP(I$4,'[1]INTERNAL PARAMETERS-1'!$B$5:$J$44,4, FALSE)</f>
        <v>4.0034657527199995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4.0532254005600006</v>
      </c>
      <c r="N165" s="44">
        <f>$F165*'[1]INTERNAL PARAMETERS-2'!M165*VLOOKUP(N$4,'[1]INTERNAL PARAMETERS-1'!$B$5:$J$44,4, FALSE)</f>
        <v>0.30023852040000004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0.17662775759999999</v>
      </c>
      <c r="S165" s="44">
        <f>$F165*'[1]INTERNAL PARAMETERS-2'!R165*VLOOKUP(S$4,'[1]INTERNAL PARAMETERS-1'!$B$5:$J$44,4, FALSE)</f>
        <v>0.72088062479999993</v>
      </c>
      <c r="T165" s="44">
        <f>$F165*'[1]INTERNAL PARAMETERS-2'!S165*VLOOKUP(T$4,'[1]INTERNAL PARAMETERS-1'!$B$5:$J$44,4, FALSE)</f>
        <v>8.8306711920000003E-2</v>
      </c>
      <c r="U165" s="44">
        <f>$F165*'[1]INTERNAL PARAMETERS-2'!T165*VLOOKUP(U$4,'[1]INTERNAL PARAMETERS-1'!$B$5:$J$44,4, FALSE)</f>
        <v>3.5325551519999998E-2</v>
      </c>
      <c r="V165" s="44">
        <f>$F165*'[1]INTERNAL PARAMETERS-2'!U165*VLOOKUP(V$4,'[1]INTERNAL PARAMETERS-1'!$B$5:$J$44,4, FALSE)</f>
        <v>1.1391415333199999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0.17662775759999999</v>
      </c>
      <c r="AJ165" s="44">
        <f>$F165*'[1]INTERNAL PARAMETERS-2'!AI165*VLOOKUP(AJ$4,'[1]INTERNAL PARAMETERS-1'!$B$5:$J$44,4, FALSE)</f>
        <v>0.17662775759999999</v>
      </c>
      <c r="AK165" s="44">
        <f>$F165*'[1]INTERNAL PARAMETERS-2'!AJ165*VLOOKUP(AK$4,'[1]INTERNAL PARAMETERS-1'!$B$5:$J$44,4, FALSE)</f>
        <v>0.17662775759999999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76.065849301679989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77.011282610639995</v>
      </c>
      <c r="BB165" s="44">
        <f>$F165*'[1]INTERNAL PARAMETERS-2'!M165*(1-VLOOKUP(N$4,'[1]INTERNAL PARAMETERS-1'!$B$5:$J$44,4, FALSE))</f>
        <v>5.7045318876</v>
      </c>
      <c r="BC165" s="44">
        <f>$F165*'[1]INTERNAL PARAMETERS-2'!N165*(1-VLOOKUP(O$4,'[1]INTERNAL PARAMETERS-1'!$B$5:$J$44,4, FALSE))</f>
        <v>32.319833716799998</v>
      </c>
      <c r="BD165" s="44">
        <f>$F165*'[1]INTERNAL PARAMETERS-2'!O165*(1-VLOOKUP(P$4,'[1]INTERNAL PARAMETERS-1'!$B$5:$J$44,4, FALSE))</f>
        <v>6.1813981655999992</v>
      </c>
      <c r="BE165" s="44">
        <f>$F165*'[1]INTERNAL PARAMETERS-2'!P165*(1-VLOOKUP(Q$4,'[1]INTERNAL PARAMETERS-1'!$B$5:$J$44,4, FALSE))</f>
        <v>14.482114416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13.696731871199997</v>
      </c>
      <c r="BH165" s="44">
        <f>$F165*'[1]INTERNAL PARAMETERS-2'!S165*(1-VLOOKUP(T$4,'[1]INTERNAL PARAMETERS-1'!$B$5:$J$44,4, FALSE))</f>
        <v>0.79476040728000008</v>
      </c>
      <c r="BI165" s="44">
        <f>$F165*'[1]INTERNAL PARAMETERS-2'!T165*(1-VLOOKUP(U$4,'[1]INTERNAL PARAMETERS-1'!$B$5:$J$44,4, FALSE))</f>
        <v>0.14130220607999999</v>
      </c>
      <c r="BJ165" s="44">
        <f>$F165*'[1]INTERNAL PARAMETERS-2'!U165*(1-VLOOKUP(V$4,'[1]INTERNAL PARAMETERS-1'!$B$5:$J$44,4, FALSE))</f>
        <v>6.4551353554799995</v>
      </c>
      <c r="BK165" s="44">
        <f>$F165*'[1]INTERNAL PARAMETERS-2'!V165*(1-VLOOKUP(W$4,'[1]INTERNAL PARAMETERS-1'!$B$5:$J$44,4, FALSE))</f>
        <v>8.1241243271999988</v>
      </c>
      <c r="BL165" s="44">
        <f>$F165*'[1]INTERNAL PARAMETERS-2'!W165*(1-VLOOKUP(X$4,'[1]INTERNAL PARAMETERS-1'!$B$5:$J$44,4, FALSE))</f>
        <v>9.537003050400001</v>
      </c>
      <c r="BM165" s="44">
        <f>$F165*'[1]INTERNAL PARAMETERS-2'!X165*(1-VLOOKUP(Y$4,'[1]INTERNAL PARAMETERS-1'!$B$5:$J$44,4, FALSE))</f>
        <v>12.009540816000001</v>
      </c>
      <c r="BN165" s="44">
        <f>$F165*'[1]INTERNAL PARAMETERS-2'!Y165*(1-VLOOKUP(Z$4,'[1]INTERNAL PARAMETERS-1'!$B$5:$J$44,4, FALSE))</f>
        <v>13.4224553736</v>
      </c>
      <c r="BO165" s="44">
        <f>$F165*'[1]INTERNAL PARAMETERS-2'!Z165*(1-VLOOKUP(AA$4,'[1]INTERNAL PARAMETERS-1'!$B$5:$J$44,4, FALSE))</f>
        <v>7.4176849656000003</v>
      </c>
      <c r="BP165" s="44">
        <f>$F165*'[1]INTERNAL PARAMETERS-2'!AA165*(1-VLOOKUP(AB$4,'[1]INTERNAL PARAMETERS-1'!$B$5:$J$44,4, FALSE))</f>
        <v>1.7660984039999998</v>
      </c>
      <c r="BQ165" s="44">
        <f>$F165*'[1]INTERNAL PARAMETERS-2'!AB165*(1-VLOOKUP(AC$4,'[1]INTERNAL PARAMETERS-1'!$B$5:$J$44,4, FALSE))</f>
        <v>39.207671243999997</v>
      </c>
      <c r="BR165" s="44">
        <f>$F165*'[1]INTERNAL PARAMETERS-2'!AC165*(1-VLOOKUP(AD$4,'[1]INTERNAL PARAMETERS-1'!$B$5:$J$44,4, FALSE))</f>
        <v>1.5895064807999999</v>
      </c>
      <c r="BS165" s="44">
        <f>$F165*'[1]INTERNAL PARAMETERS-2'!AD165*(1-VLOOKUP(AE$4,'[1]INTERNAL PARAMETERS-1'!$B$5:$J$44,4, FALSE))</f>
        <v>1.0596590423999999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0.35321968079999999</v>
      </c>
      <c r="CA165" s="44">
        <f>$F165*'[1]INTERNAL PARAMETERS-2'!AL165*(1-VLOOKUP(AM$4,'[1]INTERNAL PARAMETERS-1'!$B$5:$J$44,4, FALSE))</f>
        <v>1.2362868</v>
      </c>
      <c r="CB165" s="44">
        <f>$F165*'[1]INTERNAL PARAMETERS-2'!AM165*(1-VLOOKUP(AN$4,'[1]INTERNAL PARAMETERS-1'!$B$5:$J$44,4, FALSE))</f>
        <v>1.2362868</v>
      </c>
      <c r="CC165" s="44">
        <f>$F165*'[1]INTERNAL PARAMETERS-2'!AN165*(1-VLOOKUP(AO$4,'[1]INTERNAL PARAMETERS-1'!$B$5:$J$44,4, FALSE))</f>
        <v>2.8257932808000001</v>
      </c>
      <c r="CD165" s="44">
        <f>$F165*'[1]INTERNAL PARAMETERS-2'!AO165*(1-VLOOKUP(AP$4,'[1]INTERNAL PARAMETERS-1'!$B$5:$J$44,4, FALSE))</f>
        <v>12.1861685736</v>
      </c>
      <c r="CE165" s="44">
        <f>$F165*'[1]INTERNAL PARAMETERS-2'!AP165*(1-VLOOKUP(AQ$4,'[1]INTERNAL PARAMETERS-1'!$B$5:$J$44,4, FALSE))</f>
        <v>0.88306711920000003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0.17662775759999999</v>
      </c>
      <c r="CH165" s="43">
        <f>$F165*'[1]INTERNAL PARAMETERS-2'!AS165*(1-VLOOKUP(AT$4,'[1]INTERNAL PARAMETERS-1'!$B$5:$J$44,4, FALSE))</f>
        <v>0</v>
      </c>
      <c r="CI165" s="42">
        <f t="shared" si="2"/>
        <v>358.34410750320001</v>
      </c>
    </row>
    <row r="166" spans="3:87" x14ac:dyDescent="0.5">
      <c r="C166" s="27" t="s">
        <v>8</v>
      </c>
      <c r="D166" s="26" t="s">
        <v>81</v>
      </c>
      <c r="E166" s="26" t="s">
        <v>62</v>
      </c>
      <c r="F166" s="124">
        <f>OVERALL2021!AI166</f>
        <v>139.482</v>
      </c>
      <c r="G166" s="45">
        <f>$F166*'[1]INTERNAL PARAMETERS-2'!F166*VLOOKUP(G$4,'[1]INTERNAL PARAMETERS-1'!$B$5:$J$44,4, FALSE)</f>
        <v>0.35856637739999997</v>
      </c>
      <c r="H166" s="44">
        <f>$F166*'[1]INTERNAL PARAMETERS-2'!G166*VLOOKUP(H$4,'[1]INTERNAL PARAMETERS-1'!$B$5:$J$44,4, FALSE)</f>
        <v>0.35856637739999997</v>
      </c>
      <c r="I166" s="44">
        <f>$F166*'[1]INTERNAL PARAMETERS-2'!H166*VLOOKUP(I$4,'[1]INTERNAL PARAMETERS-1'!$B$5:$J$44,4, FALSE)</f>
        <v>1.3830205202099999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1.5179275106099999</v>
      </c>
      <c r="N166" s="44">
        <f>$F166*'[1]INTERNAL PARAMETERS-2'!M166*VLOOKUP(N$4,'[1]INTERNAL PARAMETERS-1'!$B$5:$J$44,4, FALSE)</f>
        <v>0.12549823209000002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0.39785496975000001</v>
      </c>
      <c r="T166" s="44">
        <f>$F166*'[1]INTERNAL PARAMETERS-2'!S166*VLOOKUP(T$4,'[1]INTERNAL PARAMETERS-1'!$B$5:$J$44,4, FALSE)</f>
        <v>1.195221258E-2</v>
      </c>
      <c r="U166" s="44">
        <f>$F166*'[1]INTERNAL PARAMETERS-2'!T166*VLOOKUP(U$4,'[1]INTERNAL PARAMETERS-1'!$B$5:$J$44,4, FALSE)</f>
        <v>2.3904425159999999E-2</v>
      </c>
      <c r="V166" s="44">
        <f>$F166*'[1]INTERNAL PARAMETERS-2'!U166*VLOOKUP(V$4,'[1]INTERNAL PARAMETERS-1'!$B$5:$J$44,4, FALSE)</f>
        <v>0.59163243047999992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0.11952212579999999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26.277389883989997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28.840622701589997</v>
      </c>
      <c r="BB166" s="44">
        <f>$F166*'[1]INTERNAL PARAMETERS-2'!M166*(1-VLOOKUP(N$4,'[1]INTERNAL PARAMETERS-1'!$B$5:$J$44,4, FALSE))</f>
        <v>2.3844664097100003</v>
      </c>
      <c r="BC166" s="44">
        <f>$F166*'[1]INTERNAL PARAMETERS-2'!N166*(1-VLOOKUP(O$4,'[1]INTERNAL PARAMETERS-1'!$B$5:$J$44,4, FALSE))</f>
        <v>12.1912289352</v>
      </c>
      <c r="BD166" s="44">
        <f>$F166*'[1]INTERNAL PARAMETERS-2'!O166*(1-VLOOKUP(P$4,'[1]INTERNAL PARAMETERS-1'!$B$5:$J$44,4, FALSE))</f>
        <v>2.0318761385999999</v>
      </c>
      <c r="BE166" s="44">
        <f>$F166*'[1]INTERNAL PARAMETERS-2'!P166*(1-VLOOKUP(Q$4,'[1]INTERNAL PARAMETERS-1'!$B$5:$J$44,4, FALSE))</f>
        <v>6.2151365933999996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7.5592444252500002</v>
      </c>
      <c r="BH166" s="44">
        <f>$F166*'[1]INTERNAL PARAMETERS-2'!S166*(1-VLOOKUP(T$4,'[1]INTERNAL PARAMETERS-1'!$B$5:$J$44,4, FALSE))</f>
        <v>0.10756991321999999</v>
      </c>
      <c r="BI166" s="44">
        <f>$F166*'[1]INTERNAL PARAMETERS-2'!T166*(1-VLOOKUP(U$4,'[1]INTERNAL PARAMETERS-1'!$B$5:$J$44,4, FALSE))</f>
        <v>9.5617700639999997E-2</v>
      </c>
      <c r="BJ166" s="44">
        <f>$F166*'[1]INTERNAL PARAMETERS-2'!U166*(1-VLOOKUP(V$4,'[1]INTERNAL PARAMETERS-1'!$B$5:$J$44,4, FALSE))</f>
        <v>3.3525837727199996</v>
      </c>
      <c r="BK166" s="44">
        <f>$F166*'[1]INTERNAL PARAMETERS-2'!V166*(1-VLOOKUP(W$4,'[1]INTERNAL PARAMETERS-1'!$B$5:$J$44,4, FALSE))</f>
        <v>3.1075613225999996</v>
      </c>
      <c r="BL166" s="44">
        <f>$F166*'[1]INTERNAL PARAMETERS-2'!W166*(1-VLOOKUP(X$4,'[1]INTERNAL PARAMETERS-1'!$B$5:$J$44,4, FALSE))</f>
        <v>3.1075613225999996</v>
      </c>
      <c r="BM166" s="44">
        <f>$F166*'[1]INTERNAL PARAMETERS-2'!X166*(1-VLOOKUP(Y$4,'[1]INTERNAL PARAMETERS-1'!$B$5:$J$44,4, FALSE))</f>
        <v>3.9442162031999999</v>
      </c>
      <c r="BN166" s="44">
        <f>$F166*'[1]INTERNAL PARAMETERS-2'!Y166*(1-VLOOKUP(Z$4,'[1]INTERNAL PARAMETERS-1'!$B$5:$J$44,4, FALSE))</f>
        <v>5.2589595869999997</v>
      </c>
      <c r="BO166" s="44">
        <f>$F166*'[1]INTERNAL PARAMETERS-2'!Z166*(1-VLOOKUP(AA$4,'[1]INTERNAL PARAMETERS-1'!$B$5:$J$44,4, FALSE))</f>
        <v>2.7490088933999997</v>
      </c>
      <c r="BP166" s="44">
        <f>$F166*'[1]INTERNAL PARAMETERS-2'!AA166*(1-VLOOKUP(AB$4,'[1]INTERNAL PARAMETERS-1'!$B$5:$J$44,4, FALSE))</f>
        <v>0.71713275479999994</v>
      </c>
      <c r="BQ166" s="44">
        <f>$F166*'[1]INTERNAL PARAMETERS-2'!AB166*(1-VLOOKUP(AC$4,'[1]INTERNAL PARAMETERS-1'!$B$5:$J$44,4, FALSE))</f>
        <v>16.4940115158</v>
      </c>
      <c r="BR166" s="44">
        <f>$F166*'[1]INTERNAL PARAMETERS-2'!AC166*(1-VLOOKUP(AD$4,'[1]INTERNAL PARAMETERS-1'!$B$5:$J$44,4, FALSE))</f>
        <v>0.71713275479999994</v>
      </c>
      <c r="BS166" s="44">
        <f>$F166*'[1]INTERNAL PARAMETERS-2'!AD166*(1-VLOOKUP(AE$4,'[1]INTERNAL PARAMETERS-1'!$B$5:$J$44,4, FALSE))</f>
        <v>0.11952212579999999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0.23904425159999998</v>
      </c>
      <c r="CA166" s="44">
        <f>$F166*'[1]INTERNAL PARAMETERS-2'!AL166*(1-VLOOKUP(AM$4,'[1]INTERNAL PARAMETERS-1'!$B$5:$J$44,4, FALSE))</f>
        <v>0.47808850319999996</v>
      </c>
      <c r="CB166" s="44">
        <f>$F166*'[1]INTERNAL PARAMETERS-2'!AM166*(1-VLOOKUP(AN$4,'[1]INTERNAL PARAMETERS-1'!$B$5:$J$44,4, FALSE))</f>
        <v>0.59761062900000006</v>
      </c>
      <c r="CC166" s="44">
        <f>$F166*'[1]INTERNAL PARAMETERS-2'!AN166*(1-VLOOKUP(AO$4,'[1]INTERNAL PARAMETERS-1'!$B$5:$J$44,4, FALSE))</f>
        <v>0.95617700639999992</v>
      </c>
      <c r="CD166" s="44">
        <f>$F166*'[1]INTERNAL PARAMETERS-2'!AO166*(1-VLOOKUP(AP$4,'[1]INTERNAL PARAMETERS-1'!$B$5:$J$44,4, FALSE))</f>
        <v>6.4541808449999998</v>
      </c>
      <c r="CE166" s="44">
        <f>$F166*'[1]INTERNAL PARAMETERS-2'!AP166*(1-VLOOKUP(AQ$4,'[1]INTERNAL PARAMETERS-1'!$B$5:$J$44,4, FALSE))</f>
        <v>0.47808850319999996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0.11952212579999999</v>
      </c>
      <c r="CH166" s="43">
        <f>$F166*'[1]INTERNAL PARAMETERS-2'!AS166*(1-VLOOKUP(AT$4,'[1]INTERNAL PARAMETERS-1'!$B$5:$J$44,4, FALSE))</f>
        <v>0</v>
      </c>
      <c r="CI166" s="42">
        <f t="shared" si="2"/>
        <v>139.48200000000003</v>
      </c>
    </row>
    <row r="167" spans="3:87" x14ac:dyDescent="0.5">
      <c r="C167" s="27" t="s">
        <v>8</v>
      </c>
      <c r="D167" s="26" t="s">
        <v>63</v>
      </c>
      <c r="E167" s="26" t="s">
        <v>80</v>
      </c>
      <c r="F167" s="124">
        <f>OVERALL2021!AI167</f>
        <v>633.90599999999995</v>
      </c>
      <c r="G167" s="45">
        <f>$F167*'[1]INTERNAL PARAMETERS-2'!F167*VLOOKUP(G$4,'[1]INTERNAL PARAMETERS-1'!$B$5:$J$44,4, FALSE)</f>
        <v>0.79872155999999994</v>
      </c>
      <c r="H167" s="44">
        <f>$F167*'[1]INTERNAL PARAMETERS-2'!G167*VLOOKUP(H$4,'[1]INTERNAL PARAMETERS-1'!$B$5:$J$44,4, FALSE)</f>
        <v>0.53248103999999996</v>
      </c>
      <c r="I167" s="44">
        <f>$F167*'[1]INTERNAL PARAMETERS-2'!H167*VLOOKUP(I$4,'[1]INTERNAL PARAMETERS-1'!$B$5:$J$44,4, FALSE)</f>
        <v>7.3699686496800005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0.31948228493999997</v>
      </c>
      <c r="N167" s="44">
        <f>$F167*'[1]INTERNAL PARAMETERS-2'!M167*VLOOKUP(N$4,'[1]INTERNAL PARAMETERS-1'!$B$5:$J$44,4, FALSE)</f>
        <v>2.6889753699900001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2.6623418094</v>
      </c>
      <c r="S167" s="44">
        <f>$F167*'[1]INTERNAL PARAMETERS-2'!R167*VLOOKUP(S$4,'[1]INTERNAL PARAMETERS-1'!$B$5:$J$44,4, FALSE)</f>
        <v>7.1531632890900001</v>
      </c>
      <c r="T167" s="44">
        <f>$F167*'[1]INTERNAL PARAMETERS-2'!S167*VLOOKUP(T$4,'[1]INTERNAL PARAMETERS-1'!$B$5:$J$44,4, FALSE)</f>
        <v>0.26623418094000001</v>
      </c>
      <c r="U167" s="44">
        <f>$F167*'[1]INTERNAL PARAMETERS-2'!T167*VLOOKUP(U$4,'[1]INTERNAL PARAMETERS-1'!$B$5:$J$44,4, FALSE)</f>
        <v>0.21299241599999999</v>
      </c>
      <c r="V167" s="44">
        <f>$F167*'[1]INTERNAL PARAMETERS-2'!U167*VLOOKUP(V$4,'[1]INTERNAL PARAMETERS-1'!$B$5:$J$44,4, FALSE)</f>
        <v>5.2714577015099993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0.26624051999999998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140.02940434391999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6.0701634138599987</v>
      </c>
      <c r="BB167" s="44">
        <f>$F167*'[1]INTERNAL PARAMETERS-2'!M167*(1-VLOOKUP(N$4,'[1]INTERNAL PARAMETERS-1'!$B$5:$J$44,4, FALSE))</f>
        <v>51.090532029809992</v>
      </c>
      <c r="BC167" s="44">
        <f>$F167*'[1]INTERNAL PARAMETERS-2'!N167*(1-VLOOKUP(O$4,'[1]INTERNAL PARAMETERS-1'!$B$5:$J$44,4, FALSE))</f>
        <v>9.5844685481999985</v>
      </c>
      <c r="BD167" s="44">
        <f>$F167*'[1]INTERNAL PARAMETERS-2'!O167*(1-VLOOKUP(P$4,'[1]INTERNAL PARAMETERS-1'!$B$5:$J$44,4, FALSE))</f>
        <v>15.441633206999999</v>
      </c>
      <c r="BE167" s="44">
        <f>$F167*'[1]INTERNAL PARAMETERS-2'!P167*(1-VLOOKUP(Q$4,'[1]INTERNAL PARAMETERS-1'!$B$5:$J$44,4, FALSE))</f>
        <v>5.3246836188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135.91010249271</v>
      </c>
      <c r="BH167" s="44">
        <f>$F167*'[1]INTERNAL PARAMETERS-2'!S167*(1-VLOOKUP(T$4,'[1]INTERNAL PARAMETERS-1'!$B$5:$J$44,4, FALSE))</f>
        <v>2.3961076284600002</v>
      </c>
      <c r="BI167" s="44">
        <f>$F167*'[1]INTERNAL PARAMETERS-2'!T167*(1-VLOOKUP(U$4,'[1]INTERNAL PARAMETERS-1'!$B$5:$J$44,4, FALSE))</f>
        <v>0.85196966399999996</v>
      </c>
      <c r="BJ167" s="44">
        <f>$F167*'[1]INTERNAL PARAMETERS-2'!U167*(1-VLOOKUP(V$4,'[1]INTERNAL PARAMETERS-1'!$B$5:$J$44,4, FALSE))</f>
        <v>29.871593641889994</v>
      </c>
      <c r="BK167" s="44">
        <f>$F167*'[1]INTERNAL PARAMETERS-2'!V167*(1-VLOOKUP(W$4,'[1]INTERNAL PARAMETERS-1'!$B$5:$J$44,4, FALSE))</f>
        <v>8.5195064681999995</v>
      </c>
      <c r="BL167" s="44">
        <f>$F167*'[1]INTERNAL PARAMETERS-2'!W167*(1-VLOOKUP(X$4,'[1]INTERNAL PARAMETERS-1'!$B$5:$J$44,4, FALSE))</f>
        <v>1.3312025999999999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45.526241451599994</v>
      </c>
      <c r="BO167" s="44">
        <f>$F167*'[1]INTERNAL PARAMETERS-2'!Z167*(1-VLOOKUP(AA$4,'[1]INTERNAL PARAMETERS-1'!$B$5:$J$44,4, FALSE))</f>
        <v>18.902696576399997</v>
      </c>
      <c r="BP167" s="44">
        <f>$F167*'[1]INTERNAL PARAMETERS-2'!AA167*(1-VLOOKUP(AB$4,'[1]INTERNAL PARAMETERS-1'!$B$5:$J$44,4, FALSE))</f>
        <v>4.5260254493999996</v>
      </c>
      <c r="BQ167" s="44">
        <f>$F167*'[1]INTERNAL PARAMETERS-2'!AB167*(1-VLOOKUP(AC$4,'[1]INTERNAL PARAMETERS-1'!$B$5:$J$44,4, FALSE))</f>
        <v>58.837950498599994</v>
      </c>
      <c r="BR167" s="44">
        <f>$F167*'[1]INTERNAL PARAMETERS-2'!AC167*(1-VLOOKUP(AD$4,'[1]INTERNAL PARAMETERS-1'!$B$5:$J$44,4, FALSE))</f>
        <v>2.3961012893999998</v>
      </c>
      <c r="BS167" s="44">
        <f>$F167*'[1]INTERNAL PARAMETERS-2'!AD167*(1-VLOOKUP(AE$4,'[1]INTERNAL PARAMETERS-1'!$B$5:$J$44,4, FALSE))</f>
        <v>2.3961012893999998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1.0649620799999999</v>
      </c>
      <c r="CA167" s="44">
        <f>$F167*'[1]INTERNAL PARAMETERS-2'!AL167*(1-VLOOKUP(AM$4,'[1]INTERNAL PARAMETERS-1'!$B$5:$J$44,4, FALSE))</f>
        <v>0.26624051999999998</v>
      </c>
      <c r="CB167" s="44">
        <f>$F167*'[1]INTERNAL PARAMETERS-2'!AM167*(1-VLOOKUP(AN$4,'[1]INTERNAL PARAMETERS-1'!$B$5:$J$44,4, FALSE))</f>
        <v>1.0649620799999999</v>
      </c>
      <c r="CC167" s="44">
        <f>$F167*'[1]INTERNAL PARAMETERS-2'!AN167*(1-VLOOKUP(AO$4,'[1]INTERNAL PARAMETERS-1'!$B$5:$J$44,4, FALSE))</f>
        <v>4.2597849293999994</v>
      </c>
      <c r="CD167" s="44">
        <f>$F167*'[1]INTERNAL PARAMETERS-2'!AO167*(1-VLOOKUP(AP$4,'[1]INTERNAL PARAMETERS-1'!$B$5:$J$44,4, FALSE))</f>
        <v>47.65610222099999</v>
      </c>
      <c r="CE167" s="44">
        <f>$F167*'[1]INTERNAL PARAMETERS-2'!AP167*(1-VLOOKUP(AQ$4,'[1]INTERNAL PARAMETERS-1'!$B$5:$J$44,4, FALSE))</f>
        <v>6.389645698799999</v>
      </c>
      <c r="CF167" s="44">
        <f>$F167*'[1]INTERNAL PARAMETERS-2'!AQ167*(1-VLOOKUP(AR$4,'[1]INTERNAL PARAMETERS-1'!$B$5:$J$44,4, FALSE))</f>
        <v>6.389645698799999</v>
      </c>
      <c r="CG167" s="44">
        <f>$F167*'[1]INTERNAL PARAMETERS-2'!AR167*(1-VLOOKUP(AS$4,'[1]INTERNAL PARAMETERS-1'!$B$5:$J$44,4, FALSE))</f>
        <v>0.26624051999999998</v>
      </c>
      <c r="CH167" s="43">
        <f>$F167*'[1]INTERNAL PARAMETERS-2'!AS167*(1-VLOOKUP(AT$4,'[1]INTERNAL PARAMETERS-1'!$B$5:$J$44,4, FALSE))</f>
        <v>0</v>
      </c>
      <c r="CI167" s="42">
        <f t="shared" si="2"/>
        <v>633.90612678119987</v>
      </c>
    </row>
    <row r="168" spans="3:87" x14ac:dyDescent="0.5">
      <c r="C168" s="27" t="s">
        <v>8</v>
      </c>
      <c r="D168" s="26" t="s">
        <v>63</v>
      </c>
      <c r="E168" s="26" t="s">
        <v>79</v>
      </c>
      <c r="F168" s="124">
        <f>OVERALL2021!AI168</f>
        <v>2194.29</v>
      </c>
      <c r="G168" s="45">
        <f>$F168*'[1]INTERNAL PARAMETERS-2'!F168*VLOOKUP(G$4,'[1]INTERNAL PARAMETERS-1'!$B$5:$J$44,4, FALSE)</f>
        <v>3.3456339629999996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22.101602024249999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0.66913776405000003</v>
      </c>
      <c r="N168" s="44">
        <f>$F168*'[1]INTERNAL PARAMETERS-2'!M168*VLOOKUP(N$4,'[1]INTERNAL PARAMETERS-1'!$B$5:$J$44,4, FALSE)</f>
        <v>6.8825441853000004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2.8677176009999998</v>
      </c>
      <c r="S168" s="44">
        <f>$F168*'[1]INTERNAL PARAMETERS-2'!R168*VLOOKUP(S$4,'[1]INTERNAL PARAMETERS-1'!$B$5:$J$44,4, FALSE)</f>
        <v>17.11457331255</v>
      </c>
      <c r="T168" s="44">
        <f>$F168*'[1]INTERNAL PARAMETERS-2'!S168*VLOOKUP(T$4,'[1]INTERNAL PARAMETERS-1'!$B$5:$J$44,4, FALSE)</f>
        <v>0.71694037170000002</v>
      </c>
      <c r="U168" s="44">
        <f>$F168*'[1]INTERNAL PARAMETERS-2'!T168*VLOOKUP(U$4,'[1]INTERNAL PARAMETERS-1'!$B$5:$J$44,4, FALSE)</f>
        <v>1.3382535851999999</v>
      </c>
      <c r="V168" s="44">
        <f>$F168*'[1]INTERNAL PARAMETERS-2'!U168*VLOOKUP(V$4,'[1]INTERNAL PARAMETERS-1'!$B$5:$J$44,4, FALSE)</f>
        <v>14.98389577965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0.47791636199999998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0.47791636199999998</v>
      </c>
      <c r="AI168" s="44">
        <f>$F168*'[1]INTERNAL PARAMETERS-2'!AH168*VLOOKUP(AI$4,'[1]INTERNAL PARAMETERS-1'!$B$5:$J$44,4, FALSE)</f>
        <v>2.8677176009999998</v>
      </c>
      <c r="AJ168" s="44">
        <f>$F168*'[1]INTERNAL PARAMETERS-2'!AI168*VLOOKUP(AJ$4,'[1]INTERNAL PARAMETERS-1'!$B$5:$J$44,4, FALSE)</f>
        <v>0.47791636199999998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419.93043846074994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12.713617516949999</v>
      </c>
      <c r="BB168" s="44">
        <f>$F168*'[1]INTERNAL PARAMETERS-2'!M168*(1-VLOOKUP(N$4,'[1]INTERNAL PARAMETERS-1'!$B$5:$J$44,4, FALSE))</f>
        <v>130.76833952069998</v>
      </c>
      <c r="BC168" s="44">
        <f>$F168*'[1]INTERNAL PARAMETERS-2'!N168*(1-VLOOKUP(O$4,'[1]INTERNAL PARAMETERS-1'!$B$5:$J$44,4, FALSE))</f>
        <v>22.463824446</v>
      </c>
      <c r="BD168" s="44">
        <f>$F168*'[1]INTERNAL PARAMETERS-2'!O168*(1-VLOOKUP(P$4,'[1]INTERNAL PARAMETERS-1'!$B$5:$J$44,4, FALSE))</f>
        <v>83.642165649000006</v>
      </c>
      <c r="BE168" s="44">
        <f>$F168*'[1]INTERNAL PARAMETERS-2'!P168*(1-VLOOKUP(Q$4,'[1]INTERNAL PARAMETERS-1'!$B$5:$J$44,4, FALSE))</f>
        <v>24.375709323000002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325.17689293844995</v>
      </c>
      <c r="BH168" s="44">
        <f>$F168*'[1]INTERNAL PARAMETERS-2'!S168*(1-VLOOKUP(T$4,'[1]INTERNAL PARAMETERS-1'!$B$5:$J$44,4, FALSE))</f>
        <v>6.4524633453</v>
      </c>
      <c r="BI168" s="44">
        <f>$F168*'[1]INTERNAL PARAMETERS-2'!T168*(1-VLOOKUP(U$4,'[1]INTERNAL PARAMETERS-1'!$B$5:$J$44,4, FALSE))</f>
        <v>5.3530143407999997</v>
      </c>
      <c r="BJ168" s="44">
        <f>$F168*'[1]INTERNAL PARAMETERS-2'!U168*(1-VLOOKUP(V$4,'[1]INTERNAL PARAMETERS-1'!$B$5:$J$44,4, FALSE))</f>
        <v>84.908742751350005</v>
      </c>
      <c r="BK168" s="44">
        <f>$F168*'[1]INTERNAL PARAMETERS-2'!V168*(1-VLOOKUP(W$4,'[1]INTERNAL PARAMETERS-1'!$B$5:$J$44,4, FALSE))</f>
        <v>48.273502284000003</v>
      </c>
      <c r="BL168" s="44">
        <f>$F168*'[1]INTERNAL PARAMETERS-2'!W168*(1-VLOOKUP(X$4,'[1]INTERNAL PARAMETERS-1'!$B$5:$J$44,4, FALSE))</f>
        <v>8.1252364410000002</v>
      </c>
      <c r="BM168" s="44">
        <f>$F168*'[1]INTERNAL PARAMETERS-2'!X168*(1-VLOOKUP(Y$4,'[1]INTERNAL PARAMETERS-1'!$B$5:$J$44,4, FALSE))</f>
        <v>0.95583272399999997</v>
      </c>
      <c r="BN168" s="44">
        <f>$F168*'[1]INTERNAL PARAMETERS-2'!Y168*(1-VLOOKUP(Z$4,'[1]INTERNAL PARAMETERS-1'!$B$5:$J$44,4, FALSE))</f>
        <v>231.330170673</v>
      </c>
      <c r="BO168" s="44">
        <f>$F168*'[1]INTERNAL PARAMETERS-2'!Z168*(1-VLOOKUP(AA$4,'[1]INTERNAL PARAMETERS-1'!$B$5:$J$44,4, FALSE))</f>
        <v>226.07265183300001</v>
      </c>
      <c r="BP168" s="44">
        <f>$F168*'[1]INTERNAL PARAMETERS-2'!AA168*(1-VLOOKUP(AB$4,'[1]INTERNAL PARAMETERS-1'!$B$5:$J$44,4, FALSE))</f>
        <v>21.507991722</v>
      </c>
      <c r="BQ168" s="44">
        <f>$F168*'[1]INTERNAL PARAMETERS-2'!AB168*(1-VLOOKUP(AC$4,'[1]INTERNAL PARAMETERS-1'!$B$5:$J$44,4, FALSE))</f>
        <v>245.19084231600002</v>
      </c>
      <c r="BR168" s="44">
        <f>$F168*'[1]INTERNAL PARAMETERS-2'!AC168*(1-VLOOKUP(AD$4,'[1]INTERNAL PARAMETERS-1'!$B$5:$J$44,4, FALSE))</f>
        <v>12.904838918999999</v>
      </c>
      <c r="BS168" s="44">
        <f>$F168*'[1]INTERNAL PARAMETERS-2'!AD168*(1-VLOOKUP(AE$4,'[1]INTERNAL PARAMETERS-1'!$B$5:$J$44,4, FALSE))</f>
        <v>3.8235503249999998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0.95583272399999997</v>
      </c>
      <c r="CA168" s="44">
        <f>$F168*'[1]INTERNAL PARAMETERS-2'!AL168*(1-VLOOKUP(AM$4,'[1]INTERNAL PARAMETERS-1'!$B$5:$J$44,4, FALSE))</f>
        <v>1.4339685149999999</v>
      </c>
      <c r="CB168" s="44">
        <f>$F168*'[1]INTERNAL PARAMETERS-2'!AM168*(1-VLOOKUP(AN$4,'[1]INTERNAL PARAMETERS-1'!$B$5:$J$44,4, FALSE))</f>
        <v>5.2575188400000004</v>
      </c>
      <c r="CC168" s="44">
        <f>$F168*'[1]INTERNAL PARAMETERS-2'!AN168*(1-VLOOKUP(AO$4,'[1]INTERNAL PARAMETERS-1'!$B$5:$J$44,4, FALSE))</f>
        <v>13.860671643</v>
      </c>
      <c r="CD168" s="44">
        <f>$F168*'[1]INTERNAL PARAMETERS-2'!AO168*(1-VLOOKUP(AP$4,'[1]INTERNAL PARAMETERS-1'!$B$5:$J$44,4, FALSE))</f>
        <v>164.89431063000001</v>
      </c>
      <c r="CE168" s="44">
        <f>$F168*'[1]INTERNAL PARAMETERS-2'!AP168*(1-VLOOKUP(AQ$4,'[1]INTERNAL PARAMETERS-1'!$B$5:$J$44,4, FALSE))</f>
        <v>16.250472882</v>
      </c>
      <c r="CF168" s="44">
        <f>$F168*'[1]INTERNAL PARAMETERS-2'!AQ168*(1-VLOOKUP(AR$4,'[1]INTERNAL PARAMETERS-1'!$B$5:$J$44,4, FALSE))</f>
        <v>3.3456339629999996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2194.29</v>
      </c>
    </row>
    <row r="169" spans="3:87" x14ac:dyDescent="0.5">
      <c r="C169" s="27" t="s">
        <v>8</v>
      </c>
      <c r="D169" s="26" t="s">
        <v>63</v>
      </c>
      <c r="E169" s="26" t="s">
        <v>78</v>
      </c>
      <c r="F169" s="124">
        <f>OVERALL2021!AI169</f>
        <v>5333.2019999999993</v>
      </c>
      <c r="G169" s="45">
        <f>$F169*'[1]INTERNAL PARAMETERS-2'!F169*VLOOKUP(G$4,'[1]INTERNAL PARAMETERS-1'!$B$5:$J$44,4, FALSE)</f>
        <v>16.1238696066</v>
      </c>
      <c r="H169" s="44">
        <f>$F169*'[1]INTERNAL PARAMETERS-2'!G169*VLOOKUP(H$4,'[1]INTERNAL PARAMETERS-1'!$B$5:$J$44,4, FALSE)</f>
        <v>16.1238696066</v>
      </c>
      <c r="I169" s="44">
        <f>$F169*'[1]INTERNAL PARAMETERS-2'!H169*VLOOKUP(I$4,'[1]INTERNAL PARAMETERS-1'!$B$5:$J$44,4, FALSE)</f>
        <v>65.071277580329991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2.3711682752099996</v>
      </c>
      <c r="N169" s="44">
        <f>$F169*'[1]INTERNAL PARAMETERS-2'!M169*VLOOKUP(N$4,'[1]INTERNAL PARAMETERS-1'!$B$5:$J$44,4, FALSE)</f>
        <v>13.468148338679999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3.7940399027999998</v>
      </c>
      <c r="S169" s="44">
        <f>$F169*'[1]INTERNAL PARAMETERS-2'!R169*VLOOKUP(S$4,'[1]INTERNAL PARAMETERS-1'!$B$5:$J$44,4, FALSE)</f>
        <v>43.76476226618999</v>
      </c>
      <c r="T169" s="44">
        <f>$F169*'[1]INTERNAL PARAMETERS-2'!S169*VLOOKUP(T$4,'[1]INTERNAL PARAMETERS-1'!$B$5:$J$44,4, FALSE)</f>
        <v>0.75875464853999997</v>
      </c>
      <c r="U169" s="44">
        <f>$F169*'[1]INTERNAL PARAMETERS-2'!T169*VLOOKUP(U$4,'[1]INTERNAL PARAMETERS-1'!$B$5:$J$44,4, FALSE)</f>
        <v>2.6557212679199997</v>
      </c>
      <c r="V169" s="44">
        <f>$F169*'[1]INTERNAL PARAMETERS-2'!U169*VLOOKUP(V$4,'[1]INTERNAL PARAMETERS-1'!$B$5:$J$44,4, FALSE)</f>
        <v>27.315727333649999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0.94824331559999997</v>
      </c>
      <c r="AG169" s="44">
        <f>$F169*'[1]INTERNAL PARAMETERS-2'!AF169*VLOOKUP(AG$4,'[1]INTERNAL PARAMETERS-1'!$B$5:$J$44,4, FALSE)</f>
        <v>1.8970199513999999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0.94824331559999997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1236.3542740262696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45.052197228989989</v>
      </c>
      <c r="BB169" s="44">
        <f>$F169*'[1]INTERNAL PARAMETERS-2'!M169*(1-VLOOKUP(N$4,'[1]INTERNAL PARAMETERS-1'!$B$5:$J$44,4, FALSE))</f>
        <v>255.89481843491996</v>
      </c>
      <c r="BC169" s="44">
        <f>$F169*'[1]INTERNAL PARAMETERS-2'!N169*(1-VLOOKUP(O$4,'[1]INTERNAL PARAMETERS-1'!$B$5:$J$44,4, FALSE))</f>
        <v>73.980044863199993</v>
      </c>
      <c r="BD169" s="44">
        <f>$F169*'[1]INTERNAL PARAMETERS-2'!O169*(1-VLOOKUP(P$4,'[1]INTERNAL PARAMETERS-1'!$B$5:$J$44,4, FALSE))</f>
        <v>211.50679151699998</v>
      </c>
      <c r="BE169" s="44">
        <f>$F169*'[1]INTERNAL PARAMETERS-2'!P169*(1-VLOOKUP(Q$4,'[1]INTERNAL PARAMETERS-1'!$B$5:$J$44,4, FALSE))</f>
        <v>107.17602739199998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831.53048305760979</v>
      </c>
      <c r="BH169" s="44">
        <f>$F169*'[1]INTERNAL PARAMETERS-2'!S169*(1-VLOOKUP(T$4,'[1]INTERNAL PARAMETERS-1'!$B$5:$J$44,4, FALSE))</f>
        <v>6.8287918368599989</v>
      </c>
      <c r="BI169" s="44">
        <f>$F169*'[1]INTERNAL PARAMETERS-2'!T169*(1-VLOOKUP(U$4,'[1]INTERNAL PARAMETERS-1'!$B$5:$J$44,4, FALSE))</f>
        <v>10.622885071679999</v>
      </c>
      <c r="BJ169" s="44">
        <f>$F169*'[1]INTERNAL PARAMETERS-2'!U169*(1-VLOOKUP(V$4,'[1]INTERNAL PARAMETERS-1'!$B$5:$J$44,4, FALSE))</f>
        <v>154.78912155735</v>
      </c>
      <c r="BK169" s="44">
        <f>$F169*'[1]INTERNAL PARAMETERS-2'!V169*(1-VLOOKUP(W$4,'[1]INTERNAL PARAMETERS-1'!$B$5:$J$44,4, FALSE))</f>
        <v>103.38252080939999</v>
      </c>
      <c r="BL169" s="44">
        <f>$F169*'[1]INTERNAL PARAMETERS-2'!W169*(1-VLOOKUP(X$4,'[1]INTERNAL PARAMETERS-1'!$B$5:$J$44,4, FALSE))</f>
        <v>69.237761644799988</v>
      </c>
      <c r="BM169" s="44">
        <f>$F169*'[1]INTERNAL PARAMETERS-2'!X169*(1-VLOOKUP(Y$4,'[1]INTERNAL PARAMETERS-1'!$B$5:$J$44,4, FALSE))</f>
        <v>7.587546485399999</v>
      </c>
      <c r="BN169" s="44">
        <f>$F169*'[1]INTERNAL PARAMETERS-2'!Y169*(1-VLOOKUP(Z$4,'[1]INTERNAL PARAMETERS-1'!$B$5:$J$44,4, FALSE))</f>
        <v>353.77635470939993</v>
      </c>
      <c r="BO169" s="44">
        <f>$F169*'[1]INTERNAL PARAMETERS-2'!Z169*(1-VLOOKUP(AA$4,'[1]INTERNAL PARAMETERS-1'!$B$5:$J$44,4, FALSE))</f>
        <v>514.06627413959995</v>
      </c>
      <c r="BP169" s="44">
        <f>$F169*'[1]INTERNAL PARAMETERS-2'!AA169*(1-VLOOKUP(AB$4,'[1]INTERNAL PARAMETERS-1'!$B$5:$J$44,4, FALSE))</f>
        <v>75.87706481459999</v>
      </c>
      <c r="BQ169" s="44">
        <f>$F169*'[1]INTERNAL PARAMETERS-2'!AB169*(1-VLOOKUP(AC$4,'[1]INTERNAL PARAMETERS-1'!$B$5:$J$44,4, FALSE))</f>
        <v>602.27316865799992</v>
      </c>
      <c r="BR169" s="44">
        <f>$F169*'[1]INTERNAL PARAMETERS-2'!AC169*(1-VLOOKUP(AD$4,'[1]INTERNAL PARAMETERS-1'!$B$5:$J$44,4, FALSE))</f>
        <v>48.371608819799995</v>
      </c>
      <c r="BS169" s="44">
        <f>$F169*'[1]INTERNAL PARAMETERS-2'!AD169*(1-VLOOKUP(AE$4,'[1]INTERNAL PARAMETERS-1'!$B$5:$J$44,4, FALSE))</f>
        <v>10.433343072599998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15.175626290999999</v>
      </c>
      <c r="CA169" s="44">
        <f>$F169*'[1]INTERNAL PARAMETERS-2'!AL169*(1-VLOOKUP(AM$4,'[1]INTERNAL PARAMETERS-1'!$B$5:$J$44,4, FALSE))</f>
        <v>7.587546485399999</v>
      </c>
      <c r="CB169" s="44">
        <f>$F169*'[1]INTERNAL PARAMETERS-2'!AM169*(1-VLOOKUP(AN$4,'[1]INTERNAL PARAMETERS-1'!$B$5:$J$44,4, FALSE))</f>
        <v>23.711416091999997</v>
      </c>
      <c r="CC169" s="44">
        <f>$F169*'[1]INTERNAL PARAMETERS-2'!AN169*(1-VLOOKUP(AO$4,'[1]INTERNAL PARAMETERS-1'!$B$5:$J$44,4, FALSE))</f>
        <v>65.443721741999994</v>
      </c>
      <c r="CD169" s="44">
        <f>$F169*'[1]INTERNAL PARAMETERS-2'!AO169*(1-VLOOKUP(AP$4,'[1]INTERNAL PARAMETERS-1'!$B$5:$J$44,4, FALSE))</f>
        <v>254.18787380279997</v>
      </c>
      <c r="CE169" s="44">
        <f>$F169*'[1]INTERNAL PARAMETERS-2'!AP169*(1-VLOOKUP(AQ$4,'[1]INTERNAL PARAMETERS-1'!$B$5:$J$44,4, FALSE))</f>
        <v>36.041779115999994</v>
      </c>
      <c r="CF169" s="44">
        <f>$F169*'[1]INTERNAL PARAMETERS-2'!AQ169*(1-VLOOKUP(AR$4,'[1]INTERNAL PARAMETERS-1'!$B$5:$J$44,4, FALSE))</f>
        <v>17.072112922199999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5333.2019999999984</v>
      </c>
    </row>
    <row r="170" spans="3:87" x14ac:dyDescent="0.5">
      <c r="C170" s="27" t="s">
        <v>8</v>
      </c>
      <c r="D170" s="26" t="s">
        <v>63</v>
      </c>
      <c r="E170" s="26" t="s">
        <v>77</v>
      </c>
      <c r="F170" s="124">
        <f>OVERALL2021!AI170</f>
        <v>9684.9269999999997</v>
      </c>
      <c r="G170" s="45">
        <f>$F170*'[1]INTERNAL PARAMETERS-2'!F170*VLOOKUP(G$4,'[1]INTERNAL PARAMETERS-1'!$B$5:$J$44,4, FALSE)</f>
        <v>45.308025491400002</v>
      </c>
      <c r="H170" s="44">
        <f>$F170*'[1]INTERNAL PARAMETERS-2'!G170*VLOOKUP(H$4,'[1]INTERNAL PARAMETERS-1'!$B$5:$J$44,4, FALSE)</f>
        <v>48.9815183025</v>
      </c>
      <c r="I170" s="44">
        <f>$F170*'[1]INTERNAL PARAMETERS-2'!H170*VLOOKUP(I$4,'[1]INTERNAL PARAMETERS-1'!$B$5:$J$44,4, FALSE)</f>
        <v>131.37971502725998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1.2241747728000001</v>
      </c>
      <c r="M170" s="44">
        <f>$F170*'[1]INTERNAL PARAMETERS-2'!L170*VLOOKUP(M$4,'[1]INTERNAL PARAMETERS-1'!$B$5:$J$44,4, FALSE)</f>
        <v>3.6736380850049999</v>
      </c>
      <c r="N170" s="44">
        <f>$F170*'[1]INTERNAL PARAMETERS-2'!M170*VLOOKUP(N$4,'[1]INTERNAL PARAMETERS-1'!$B$5:$J$44,4, FALSE)</f>
        <v>27.123654980834999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8.5721288876999999</v>
      </c>
      <c r="S170" s="44">
        <f>$F170*'[1]INTERNAL PARAMETERS-2'!R170*VLOOKUP(S$4,'[1]INTERNAL PARAMETERS-1'!$B$5:$J$44,4, FALSE)</f>
        <v>60.322809942675001</v>
      </c>
      <c r="T170" s="44">
        <f>$F170*'[1]INTERNAL PARAMETERS-2'!S170*VLOOKUP(T$4,'[1]INTERNAL PARAMETERS-1'!$B$5:$J$44,4, FALSE)</f>
        <v>1.34697964716</v>
      </c>
      <c r="U170" s="44">
        <f>$F170*'[1]INTERNAL PARAMETERS-2'!T170*VLOOKUP(U$4,'[1]INTERNAL PARAMETERS-1'!$B$5:$J$44,4, FALSE)</f>
        <v>3.9185214641999999</v>
      </c>
      <c r="V170" s="44">
        <f>$F170*'[1]INTERNAL PARAMETERS-2'!U170*VLOOKUP(V$4,'[1]INTERNAL PARAMETERS-1'!$B$5:$J$44,4, FALSE)</f>
        <v>46.838921902289997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3.6734928111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2496.2145855179392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69.799123615094985</v>
      </c>
      <c r="BB170" s="44">
        <f>$F170*'[1]INTERNAL PARAMETERS-2'!M170*(1-VLOOKUP(N$4,'[1]INTERNAL PARAMETERS-1'!$B$5:$J$44,4, FALSE))</f>
        <v>515.34944463586498</v>
      </c>
      <c r="BC170" s="44">
        <f>$F170*'[1]INTERNAL PARAMETERS-2'!N170*(1-VLOOKUP(O$4,'[1]INTERNAL PARAMETERS-1'!$B$5:$J$44,4, FALSE))</f>
        <v>209.39683817429997</v>
      </c>
      <c r="BD170" s="44">
        <f>$F170*'[1]INTERNAL PARAMETERS-2'!O170*(1-VLOOKUP(P$4,'[1]INTERNAL PARAMETERS-1'!$B$5:$J$44,4, FALSE))</f>
        <v>429.81512327459996</v>
      </c>
      <c r="BE170" s="44">
        <f>$F170*'[1]INTERNAL PARAMETERS-2'!P170*(1-VLOOKUP(Q$4,'[1]INTERNAL PARAMETERS-1'!$B$5:$J$44,4, FALSE))</f>
        <v>356.34236157449999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1146.1333889108248</v>
      </c>
      <c r="BH170" s="44">
        <f>$F170*'[1]INTERNAL PARAMETERS-2'!S170*(1-VLOOKUP(T$4,'[1]INTERNAL PARAMETERS-1'!$B$5:$J$44,4, FALSE))</f>
        <v>12.122816824439999</v>
      </c>
      <c r="BI170" s="44">
        <f>$F170*'[1]INTERNAL PARAMETERS-2'!T170*(1-VLOOKUP(U$4,'[1]INTERNAL PARAMETERS-1'!$B$5:$J$44,4, FALSE))</f>
        <v>15.6740858568</v>
      </c>
      <c r="BJ170" s="44">
        <f>$F170*'[1]INTERNAL PARAMETERS-2'!U170*(1-VLOOKUP(V$4,'[1]INTERNAL PARAMETERS-1'!$B$5:$J$44,4, FALSE))</f>
        <v>265.42055744631</v>
      </c>
      <c r="BK170" s="44">
        <f>$F170*'[1]INTERNAL PARAMETERS-2'!V170*(1-VLOOKUP(W$4,'[1]INTERNAL PARAMETERS-1'!$B$5:$J$44,4, FALSE))</f>
        <v>276.746789025</v>
      </c>
      <c r="BL170" s="44">
        <f>$F170*'[1]INTERNAL PARAMETERS-2'!W170*(1-VLOOKUP(X$4,'[1]INTERNAL PARAMETERS-1'!$B$5:$J$44,4, FALSE))</f>
        <v>345.32188314120003</v>
      </c>
      <c r="BM170" s="44">
        <f>$F170*'[1]INTERNAL PARAMETERS-2'!X170*(1-VLOOKUP(Y$4,'[1]INTERNAL PARAMETERS-1'!$B$5:$J$44,4, FALSE))</f>
        <v>53.880154379099999</v>
      </c>
      <c r="BN170" s="44">
        <f>$F170*'[1]INTERNAL PARAMETERS-2'!Y170*(1-VLOOKUP(Z$4,'[1]INTERNAL PARAMETERS-1'!$B$5:$J$44,4, FALSE))</f>
        <v>393.07922667090003</v>
      </c>
      <c r="BO170" s="44">
        <f>$F170*'[1]INTERNAL PARAMETERS-2'!Z170*(1-VLOOKUP(AA$4,'[1]INTERNAL PARAMETERS-1'!$B$5:$J$44,4, FALSE))</f>
        <v>361.24099765109997</v>
      </c>
      <c r="BP170" s="44">
        <f>$F170*'[1]INTERNAL PARAMETERS-2'!AA170*(1-VLOOKUP(AB$4,'[1]INTERNAL PARAMETERS-1'!$B$5:$J$44,4, FALSE))</f>
        <v>148.169698173</v>
      </c>
      <c r="BQ170" s="44">
        <f>$F170*'[1]INTERNAL PARAMETERS-2'!AB170*(1-VLOOKUP(AC$4,'[1]INTERNAL PARAMETERS-1'!$B$5:$J$44,4, FALSE))</f>
        <v>1184.1353475966</v>
      </c>
      <c r="BR170" s="44">
        <f>$F170*'[1]INTERNAL PARAMETERS-2'!AC170*(1-VLOOKUP(AD$4,'[1]INTERNAL PARAMETERS-1'!$B$5:$J$44,4, FALSE))</f>
        <v>105.31099071989999</v>
      </c>
      <c r="BS170" s="44">
        <f>$F170*'[1]INTERNAL PARAMETERS-2'!AD170*(1-VLOOKUP(AE$4,'[1]INTERNAL PARAMETERS-1'!$B$5:$J$44,4, FALSE))</f>
        <v>23.2661001321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58.777821962999994</v>
      </c>
      <c r="CA170" s="44">
        <f>$F170*'[1]INTERNAL PARAMETERS-2'!AL170*(1-VLOOKUP(AM$4,'[1]INTERNAL PARAMETERS-1'!$B$5:$J$44,4, FALSE))</f>
        <v>25.7154181704</v>
      </c>
      <c r="CB170" s="44">
        <f>$F170*'[1]INTERNAL PARAMETERS-2'!AM170*(1-VLOOKUP(AN$4,'[1]INTERNAL PARAMETERS-1'!$B$5:$J$44,4, FALSE))</f>
        <v>73.472761700099994</v>
      </c>
      <c r="CC170" s="44">
        <f>$F170*'[1]INTERNAL PARAMETERS-2'!AN170*(1-VLOOKUP(AO$4,'[1]INTERNAL PARAMETERS-1'!$B$5:$J$44,4, FALSE))</f>
        <v>143.27203058910001</v>
      </c>
      <c r="CD170" s="44">
        <f>$F170*'[1]INTERNAL PARAMETERS-2'!AO170*(1-VLOOKUP(AP$4,'[1]INTERNAL PARAMETERS-1'!$B$5:$J$44,4, FALSE))</f>
        <v>487.36877046480004</v>
      </c>
      <c r="CE170" s="44">
        <f>$F170*'[1]INTERNAL PARAMETERS-2'!AP170*(1-VLOOKUP(AQ$4,'[1]INTERNAL PARAMETERS-1'!$B$5:$J$44,4, FALSE))</f>
        <v>51.430836340799999</v>
      </c>
      <c r="CF170" s="44">
        <f>$F170*'[1]INTERNAL PARAMETERS-2'!AQ170*(1-VLOOKUP(AR$4,'[1]INTERNAL PARAMETERS-1'!$B$5:$J$44,4, FALSE))</f>
        <v>51.430836340799999</v>
      </c>
      <c r="CG170" s="44">
        <f>$F170*'[1]INTERNAL PARAMETERS-2'!AR170*(1-VLOOKUP(AS$4,'[1]INTERNAL PARAMETERS-1'!$B$5:$J$44,4, FALSE))</f>
        <v>3.6734928111</v>
      </c>
      <c r="CH170" s="43">
        <f>$F170*'[1]INTERNAL PARAMETERS-2'!AS170*(1-VLOOKUP(AT$4,'[1]INTERNAL PARAMETERS-1'!$B$5:$J$44,4, FALSE))</f>
        <v>0</v>
      </c>
      <c r="CI170" s="42">
        <f t="shared" si="2"/>
        <v>9684.9250630145998</v>
      </c>
    </row>
    <row r="171" spans="3:87" x14ac:dyDescent="0.5">
      <c r="C171" s="27" t="s">
        <v>8</v>
      </c>
      <c r="D171" s="26" t="s">
        <v>63</v>
      </c>
      <c r="E171" s="26" t="s">
        <v>76</v>
      </c>
      <c r="F171" s="124">
        <f>OVERALL2021!AI171</f>
        <v>10338.678</v>
      </c>
      <c r="G171" s="45">
        <f>$F171*'[1]INTERNAL PARAMETERS-2'!F171*VLOOKUP(G$4,'[1]INTERNAL PARAMETERS-1'!$B$5:$J$44,4, FALSE)</f>
        <v>47.999380350599992</v>
      </c>
      <c r="H171" s="44">
        <f>$F171*'[1]INTERNAL PARAMETERS-2'!G171*VLOOKUP(H$4,'[1]INTERNAL PARAMETERS-1'!$B$5:$J$44,4, FALSE)</f>
        <v>87.426962771399999</v>
      </c>
      <c r="I171" s="44">
        <f>$F171*'[1]INTERNAL PARAMETERS-2'!H171*VLOOKUP(I$4,'[1]INTERNAL PARAMETERS-1'!$B$5:$J$44,4, FALSE)</f>
        <v>125.01984339431999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4.2856404979500002</v>
      </c>
      <c r="N171" s="44">
        <f>$F171*'[1]INTERNAL PARAMETERS-2'!M171*VLOOKUP(N$4,'[1]INTERNAL PARAMETERS-1'!$B$5:$J$44,4, FALSE)</f>
        <v>23.313873970170004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15.428409179399999</v>
      </c>
      <c r="S171" s="44">
        <f>$F171*'[1]INTERNAL PARAMETERS-2'!R171*VLOOKUP(S$4,'[1]INTERNAL PARAMETERS-1'!$B$5:$J$44,4, FALSE)</f>
        <v>53.948514138749999</v>
      </c>
      <c r="T171" s="44">
        <f>$F171*'[1]INTERNAL PARAMETERS-2'!S171*VLOOKUP(T$4,'[1]INTERNAL PARAMETERS-1'!$B$5:$J$44,4, FALSE)</f>
        <v>3.08568183588</v>
      </c>
      <c r="U171" s="44">
        <f>$F171*'[1]INTERNAL PARAMETERS-2'!T171*VLOOKUP(U$4,'[1]INTERNAL PARAMETERS-1'!$B$5:$J$44,4, FALSE)</f>
        <v>5.8285331092800012</v>
      </c>
      <c r="V171" s="44">
        <f>$F171*'[1]INTERNAL PARAMETERS-2'!U171*VLOOKUP(V$4,'[1]INTERNAL PARAMETERS-1'!$B$5:$J$44,4, FALSE)</f>
        <v>36.513626026499999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5.1424584371999993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1.7141528123999998</v>
      </c>
      <c r="AJ171" s="44">
        <f>$F171*'[1]INTERNAL PARAMETERS-2'!AI171*VLOOKUP(AJ$4,'[1]INTERNAL PARAMETERS-1'!$B$5:$J$44,4, FALSE)</f>
        <v>8.5707640620000003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2375.3770244920797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81.427169461049999</v>
      </c>
      <c r="BB171" s="44">
        <f>$F171*'[1]INTERNAL PARAMETERS-2'!M171*(1-VLOOKUP(N$4,'[1]INTERNAL PARAMETERS-1'!$B$5:$J$44,4, FALSE))</f>
        <v>442.96360543322999</v>
      </c>
      <c r="BC171" s="44">
        <f>$F171*'[1]INTERNAL PARAMETERS-2'!N171*(1-VLOOKUP(O$4,'[1]INTERNAL PARAMETERS-1'!$B$5:$J$44,4, FALSE))</f>
        <v>342.85123983599999</v>
      </c>
      <c r="BD171" s="44">
        <f>$F171*'[1]INTERNAL PARAMETERS-2'!O171*(1-VLOOKUP(P$4,'[1]INTERNAL PARAMETERS-1'!$B$5:$J$44,4, FALSE))</f>
        <v>380.56466944439995</v>
      </c>
      <c r="BE171" s="44">
        <f>$F171*'[1]INTERNAL PARAMETERS-2'!P171*(1-VLOOKUP(Q$4,'[1]INTERNAL PARAMETERS-1'!$B$5:$J$44,4, FALSE))</f>
        <v>502.27675619940004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1025.02176863625</v>
      </c>
      <c r="BH171" s="44">
        <f>$F171*'[1]INTERNAL PARAMETERS-2'!S171*(1-VLOOKUP(T$4,'[1]INTERNAL PARAMETERS-1'!$B$5:$J$44,4, FALSE))</f>
        <v>27.771136522919999</v>
      </c>
      <c r="BI171" s="44">
        <f>$F171*'[1]INTERNAL PARAMETERS-2'!T171*(1-VLOOKUP(U$4,'[1]INTERNAL PARAMETERS-1'!$B$5:$J$44,4, FALSE))</f>
        <v>23.314132437120005</v>
      </c>
      <c r="BJ171" s="44">
        <f>$F171*'[1]INTERNAL PARAMETERS-2'!U171*(1-VLOOKUP(V$4,'[1]INTERNAL PARAMETERS-1'!$B$5:$J$44,4, FALSE))</f>
        <v>206.91054748350001</v>
      </c>
      <c r="BK171" s="44">
        <f>$F171*'[1]INTERNAL PARAMETERS-2'!V171*(1-VLOOKUP(W$4,'[1]INTERNAL PARAMETERS-1'!$B$5:$J$44,4, FALSE))</f>
        <v>272.5668390564</v>
      </c>
      <c r="BL171" s="44">
        <f>$F171*'[1]INTERNAL PARAMETERS-2'!W171*(1-VLOOKUP(X$4,'[1]INTERNAL PARAMETERS-1'!$B$5:$J$44,4, FALSE))</f>
        <v>524.56281049619997</v>
      </c>
      <c r="BM171" s="44">
        <f>$F171*'[1]INTERNAL PARAMETERS-2'!X171*(1-VLOOKUP(Y$4,'[1]INTERNAL PARAMETERS-1'!$B$5:$J$44,4, FALSE))</f>
        <v>133.7121903096</v>
      </c>
      <c r="BN171" s="44">
        <f>$F171*'[1]INTERNAL PARAMETERS-2'!Y171*(1-VLOOKUP(Z$4,'[1]INTERNAL PARAMETERS-1'!$B$5:$J$44,4, FALSE))</f>
        <v>455.992562529</v>
      </c>
      <c r="BO171" s="44">
        <f>$F171*'[1]INTERNAL PARAMETERS-2'!Z171*(1-VLOOKUP(AA$4,'[1]INTERNAL PARAMETERS-1'!$B$5:$J$44,4, FALSE))</f>
        <v>425.13574417020004</v>
      </c>
      <c r="BP171" s="44">
        <f>$F171*'[1]INTERNAL PARAMETERS-2'!AA171*(1-VLOOKUP(AB$4,'[1]INTERNAL PARAMETERS-1'!$B$5:$J$44,4, FALSE))</f>
        <v>149.14059948900001</v>
      </c>
      <c r="BQ171" s="44">
        <f>$F171*'[1]INTERNAL PARAMETERS-2'!AB171*(1-VLOOKUP(AC$4,'[1]INTERNAL PARAMETERS-1'!$B$5:$J$44,4, FALSE))</f>
        <v>1383.4050628985999</v>
      </c>
      <c r="BR171" s="44">
        <f>$F171*'[1]INTERNAL PARAMETERS-2'!AC171*(1-VLOOKUP(AD$4,'[1]INTERNAL PARAMETERS-1'!$B$5:$J$44,4, FALSE))</f>
        <v>138.8546487468</v>
      </c>
      <c r="BS171" s="44">
        <f>$F171*'[1]INTERNAL PARAMETERS-2'!AD171*(1-VLOOKUP(AE$4,'[1]INTERNAL PARAMETERS-1'!$B$5:$J$44,4, FALSE))</f>
        <v>46.285227538199997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47.999380350599992</v>
      </c>
      <c r="CA171" s="44">
        <f>$F171*'[1]INTERNAL PARAMETERS-2'!AL171*(1-VLOOKUP(AM$4,'[1]INTERNAL PARAMETERS-1'!$B$5:$J$44,4, FALSE))</f>
        <v>49.713533163000001</v>
      </c>
      <c r="CB171" s="44">
        <f>$F171*'[1]INTERNAL PARAMETERS-2'!AM171*(1-VLOOKUP(AN$4,'[1]INTERNAL PARAMETERS-1'!$B$5:$J$44,4, FALSE))</f>
        <v>58.284297225000003</v>
      </c>
      <c r="CC171" s="44">
        <f>$F171*'[1]INTERNAL PARAMETERS-2'!AN171*(1-VLOOKUP(AO$4,'[1]INTERNAL PARAMETERS-1'!$B$5:$J$44,4, FALSE))</f>
        <v>186.8540290974</v>
      </c>
      <c r="CD171" s="44">
        <f>$F171*'[1]INTERNAL PARAMETERS-2'!AO171*(1-VLOOKUP(AP$4,'[1]INTERNAL PARAMETERS-1'!$B$5:$J$44,4, FALSE))</f>
        <v>543.41952530039998</v>
      </c>
      <c r="CE171" s="44">
        <f>$F171*'[1]INTERNAL PARAMETERS-2'!AP171*(1-VLOOKUP(AQ$4,'[1]INTERNAL PARAMETERS-1'!$B$5:$J$44,4, FALSE))</f>
        <v>75.426859216799997</v>
      </c>
      <c r="CF171" s="44">
        <f>$F171*'[1]INTERNAL PARAMETERS-2'!AQ171*(1-VLOOKUP(AR$4,'[1]INTERNAL PARAMETERS-1'!$B$5:$J$44,4, FALSE))</f>
        <v>18.856714804199999</v>
      </c>
      <c r="CG171" s="44">
        <f>$F171*'[1]INTERNAL PARAMETERS-2'!AR171*(1-VLOOKUP(AS$4,'[1]INTERNAL PARAMETERS-1'!$B$5:$J$44,4, FALSE))</f>
        <v>1.7141528123999998</v>
      </c>
      <c r="CH171" s="43">
        <f>$F171*'[1]INTERNAL PARAMETERS-2'!AS171*(1-VLOOKUP(AT$4,'[1]INTERNAL PARAMETERS-1'!$B$5:$J$44,4, FALSE))</f>
        <v>0</v>
      </c>
      <c r="CI171" s="42">
        <f t="shared" si="2"/>
        <v>10338.680067735597</v>
      </c>
    </row>
    <row r="172" spans="3:87" x14ac:dyDescent="0.5">
      <c r="C172" s="27" t="s">
        <v>8</v>
      </c>
      <c r="D172" s="26" t="s">
        <v>63</v>
      </c>
      <c r="E172" s="26" t="s">
        <v>75</v>
      </c>
      <c r="F172" s="124">
        <f>OVERALL2021!AI172</f>
        <v>7997.5349999999989</v>
      </c>
      <c r="G172" s="45">
        <f>$F172*'[1]INTERNAL PARAMETERS-2'!F172*VLOOKUP(G$4,'[1]INTERNAL PARAMETERS-1'!$B$5:$J$44,4, FALSE)</f>
        <v>56.519379598499988</v>
      </c>
      <c r="H172" s="44">
        <f>$F172*'[1]INTERNAL PARAMETERS-2'!G172*VLOOKUP(H$4,'[1]INTERNAL PARAMETERS-1'!$B$5:$J$44,4, FALSE)</f>
        <v>46.545653699999988</v>
      </c>
      <c r="I172" s="44">
        <f>$F172*'[1]INTERNAL PARAMETERS-2'!H172*VLOOKUP(I$4,'[1]INTERNAL PARAMETERS-1'!$B$5:$J$44,4, FALSE)</f>
        <v>96.598186509824984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3.3245752994999997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4.0727446987499993</v>
      </c>
      <c r="N172" s="44">
        <f>$F172*'[1]INTERNAL PARAMETERS-2'!M172*VLOOKUP(N$4,'[1]INTERNAL PARAMETERS-1'!$B$5:$J$44,4, FALSE)</f>
        <v>16.124750030024998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11.636413424999997</v>
      </c>
      <c r="S172" s="44">
        <f>$F172*'[1]INTERNAL PARAMETERS-2'!R172*VLOOKUP(S$4,'[1]INTERNAL PARAMETERS-1'!$B$5:$J$44,4, FALSE)</f>
        <v>38.965949916074997</v>
      </c>
      <c r="T172" s="44">
        <f>$F172*'[1]INTERNAL PARAMETERS-2'!S172*VLOOKUP(T$4,'[1]INTERNAL PARAMETERS-1'!$B$5:$J$44,4, FALSE)</f>
        <v>1.8285564024000001</v>
      </c>
      <c r="U172" s="44">
        <f>$F172*'[1]INTERNAL PARAMETERS-2'!T172*VLOOKUP(U$4,'[1]INTERNAL PARAMETERS-1'!$B$5:$J$44,4, FALSE)</f>
        <v>3.6571128048000001</v>
      </c>
      <c r="V172" s="44">
        <f>$F172*'[1]INTERNAL PARAMETERS-2'!U172*VLOOKUP(V$4,'[1]INTERNAL PARAMETERS-1'!$B$5:$J$44,4, FALSE)</f>
        <v>23.937781897574997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3.3245752994999997</v>
      </c>
      <c r="AG172" s="44">
        <f>$F172*'[1]INTERNAL PARAMETERS-2'!AF172*VLOOKUP(AG$4,'[1]INTERNAL PARAMETERS-1'!$B$5:$J$44,4, FALSE)</f>
        <v>1.6626875264999998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3.3245752994999997</v>
      </c>
      <c r="AJ172" s="44">
        <f>$F172*'[1]INTERNAL PARAMETERS-2'!AI172*VLOOKUP(AJ$4,'[1]INTERNAL PARAMETERS-1'!$B$5:$J$44,4, FALSE)</f>
        <v>6.6491505989999995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1835.3655436866745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77.38214927624999</v>
      </c>
      <c r="BB172" s="44">
        <f>$F172*'[1]INTERNAL PARAMETERS-2'!M172*(1-VLOOKUP(N$4,'[1]INTERNAL PARAMETERS-1'!$B$5:$J$44,4, FALSE))</f>
        <v>306.37025057047492</v>
      </c>
      <c r="BC172" s="44">
        <f>$F172*'[1]INTERNAL PARAMETERS-2'!N172*(1-VLOOKUP(O$4,'[1]INTERNAL PARAMETERS-1'!$B$5:$J$44,4, FALSE))</f>
        <v>349.09240274999996</v>
      </c>
      <c r="BD172" s="44">
        <f>$F172*'[1]INTERNAL PARAMETERS-2'!O172*(1-VLOOKUP(P$4,'[1]INTERNAL PARAMETERS-1'!$B$5:$J$44,4, FALSE))</f>
        <v>300.88406152349995</v>
      </c>
      <c r="BE172" s="44">
        <f>$F172*'[1]INTERNAL PARAMETERS-2'!P172*(1-VLOOKUP(Q$4,'[1]INTERNAL PARAMETERS-1'!$B$5:$J$44,4, FALSE))</f>
        <v>322.49500060049996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740.35304840542483</v>
      </c>
      <c r="BH172" s="44">
        <f>$F172*'[1]INTERNAL PARAMETERS-2'!S172*(1-VLOOKUP(T$4,'[1]INTERNAL PARAMETERS-1'!$B$5:$J$44,4, FALSE))</f>
        <v>16.457007621599999</v>
      </c>
      <c r="BI172" s="44">
        <f>$F172*'[1]INTERNAL PARAMETERS-2'!T172*(1-VLOOKUP(U$4,'[1]INTERNAL PARAMETERS-1'!$B$5:$J$44,4, FALSE))</f>
        <v>14.6284512192</v>
      </c>
      <c r="BJ172" s="44">
        <f>$F172*'[1]INTERNAL PARAMETERS-2'!U172*(1-VLOOKUP(V$4,'[1]INTERNAL PARAMETERS-1'!$B$5:$J$44,4, FALSE))</f>
        <v>135.64743075292498</v>
      </c>
      <c r="BK172" s="44">
        <f>$F172*'[1]INTERNAL PARAMETERS-2'!V172*(1-VLOOKUP(W$4,'[1]INTERNAL PARAMETERS-1'!$B$5:$J$44,4, FALSE))</f>
        <v>212.78001694949998</v>
      </c>
      <c r="BL172" s="44">
        <f>$F172*'[1]INTERNAL PARAMETERS-2'!W172*(1-VLOOKUP(X$4,'[1]INTERNAL PARAMETERS-1'!$B$5:$J$44,4, FALSE))</f>
        <v>365.71527924749995</v>
      </c>
      <c r="BM172" s="44">
        <f>$F172*'[1]INTERNAL PARAMETERS-2'!X172*(1-VLOOKUP(Y$4,'[1]INTERNAL PARAMETERS-1'!$B$5:$J$44,4, FALSE))</f>
        <v>86.442156800999982</v>
      </c>
      <c r="BN172" s="44">
        <f>$F172*'[1]INTERNAL PARAMETERS-2'!Y172*(1-VLOOKUP(Z$4,'[1]INTERNAL PARAMETERS-1'!$B$5:$J$44,4, FALSE))</f>
        <v>369.04065430049997</v>
      </c>
      <c r="BO172" s="44">
        <f>$F172*'[1]INTERNAL PARAMETERS-2'!Z172*(1-VLOOKUP(AA$4,'[1]INTERNAL PARAMETERS-1'!$B$5:$J$44,4, FALSE))</f>
        <v>417.24819577349996</v>
      </c>
      <c r="BP172" s="44">
        <f>$F172*'[1]INTERNAL PARAMETERS-2'!AA172*(1-VLOOKUP(AB$4,'[1]INTERNAL PARAMETERS-1'!$B$5:$J$44,4, FALSE))</f>
        <v>149.6106869985</v>
      </c>
      <c r="BQ172" s="44">
        <f>$F172*'[1]INTERNAL PARAMETERS-2'!AB172*(1-VLOOKUP(AC$4,'[1]INTERNAL PARAMETERS-1'!$B$5:$J$44,4, FALSE))</f>
        <v>1147.0168664954999</v>
      </c>
      <c r="BR172" s="44">
        <f>$F172*'[1]INTERNAL PARAMETERS-2'!AC172*(1-VLOOKUP(AD$4,'[1]INTERNAL PARAMETERS-1'!$B$5:$J$44,4, FALSE))</f>
        <v>86.442156800999982</v>
      </c>
      <c r="BS172" s="44">
        <f>$F172*'[1]INTERNAL PARAMETERS-2'!AD172*(1-VLOOKUP(AE$4,'[1]INTERNAL PARAMETERS-1'!$B$5:$J$44,4, FALSE))</f>
        <v>19.948251550499997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29.921977448999996</v>
      </c>
      <c r="CA172" s="44">
        <f>$F172*'[1]INTERNAL PARAMETERS-2'!AL172*(1-VLOOKUP(AM$4,'[1]INTERNAL PARAMETERS-1'!$B$5:$J$44,4, FALSE))</f>
        <v>49.870228999499993</v>
      </c>
      <c r="CB172" s="44">
        <f>$F172*'[1]INTERNAL PARAMETERS-2'!AM172*(1-VLOOKUP(AN$4,'[1]INTERNAL PARAMETERS-1'!$B$5:$J$44,4, FALSE))</f>
        <v>53.194804298999991</v>
      </c>
      <c r="CC172" s="44">
        <f>$F172*'[1]INTERNAL PARAMETERS-2'!AN172*(1-VLOOKUP(AO$4,'[1]INTERNAL PARAMETERS-1'!$B$5:$J$44,4, FALSE))</f>
        <v>166.23436324949998</v>
      </c>
      <c r="CD172" s="44">
        <f>$F172*'[1]INTERNAL PARAMETERS-2'!AO172*(1-VLOOKUP(AP$4,'[1]INTERNAL PARAMETERS-1'!$B$5:$J$44,4, FALSE))</f>
        <v>372.36522959999991</v>
      </c>
      <c r="CE172" s="44">
        <f>$F172*'[1]INTERNAL PARAMETERS-2'!AP172*(1-VLOOKUP(AQ$4,'[1]INTERNAL PARAMETERS-1'!$B$5:$J$44,4, FALSE))</f>
        <v>51.532916525999994</v>
      </c>
      <c r="CF172" s="44">
        <f>$F172*'[1]INTERNAL PARAMETERS-2'!AQ172*(1-VLOOKUP(AR$4,'[1]INTERNAL PARAMETERS-1'!$B$5:$J$44,4, FALSE))</f>
        <v>3.3245752994999997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7997.5357997534984</v>
      </c>
    </row>
    <row r="173" spans="3:87" x14ac:dyDescent="0.5">
      <c r="C173" s="27" t="s">
        <v>8</v>
      </c>
      <c r="D173" s="26" t="s">
        <v>63</v>
      </c>
      <c r="E173" s="26" t="s">
        <v>74</v>
      </c>
      <c r="F173" s="124">
        <f>OVERALL2021!AI173</f>
        <v>7377.8039999999992</v>
      </c>
      <c r="G173" s="45">
        <f>$F173*'[1]INTERNAL PARAMETERS-2'!F173*VLOOKUP(G$4,'[1]INTERNAL PARAMETERS-1'!$B$5:$J$44,4, FALSE)</f>
        <v>74.523198203999996</v>
      </c>
      <c r="H173" s="44">
        <f>$F173*'[1]INTERNAL PARAMETERS-2'!G173*VLOOKUP(H$4,'[1]INTERNAL PARAMETERS-1'!$B$5:$J$44,4, FALSE)</f>
        <v>58.553941446000003</v>
      </c>
      <c r="I173" s="44">
        <f>$F173*'[1]INTERNAL PARAMETERS-2'!H173*VLOOKUP(I$4,'[1]INTERNAL PARAMETERS-1'!$B$5:$J$44,4, FALSE)</f>
        <v>85.574632149720003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5.2343674928999997</v>
      </c>
      <c r="N173" s="44">
        <f>$F173*'[1]INTERNAL PARAMETERS-2'!M173*VLOOKUP(N$4,'[1]INTERNAL PARAMETERS-1'!$B$5:$J$44,4, FALSE)</f>
        <v>13.751304430499998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8.8718093099999997</v>
      </c>
      <c r="S173" s="44">
        <f>$F173*'[1]INTERNAL PARAMETERS-2'!R173*VLOOKUP(S$4,'[1]INTERNAL PARAMETERS-1'!$B$5:$J$44,4, FALSE)</f>
        <v>28.605664337039997</v>
      </c>
      <c r="T173" s="44">
        <f>$F173*'[1]INTERNAL PARAMETERS-2'!S173*VLOOKUP(T$4,'[1]INTERNAL PARAMETERS-1'!$B$5:$J$44,4, FALSE)</f>
        <v>1.9517980481999997</v>
      </c>
      <c r="U173" s="44">
        <f>$F173*'[1]INTERNAL PARAMETERS-2'!T173*VLOOKUP(U$4,'[1]INTERNAL PARAMETERS-1'!$B$5:$J$44,4, FALSE)</f>
        <v>4.9682132136000003</v>
      </c>
      <c r="V173" s="44">
        <f>$F173*'[1]INTERNAL PARAMETERS-2'!U173*VLOOKUP(V$4,'[1]INTERNAL PARAMETERS-1'!$B$5:$J$44,4, FALSE)</f>
        <v>23.6877308577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1.7743618619999997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7.0974474479999987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1625.9180108446797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99.452982365099984</v>
      </c>
      <c r="BB173" s="44">
        <f>$F173*'[1]INTERNAL PARAMETERS-2'!M173*(1-VLOOKUP(N$4,'[1]INTERNAL PARAMETERS-1'!$B$5:$J$44,4, FALSE))</f>
        <v>261.27478417949993</v>
      </c>
      <c r="BC173" s="44">
        <f>$F173*'[1]INTERNAL PARAMETERS-2'!N173*(1-VLOOKUP(O$4,'[1]INTERNAL PARAMETERS-1'!$B$5:$J$44,4, FALSE))</f>
        <v>312.28768771199992</v>
      </c>
      <c r="BD173" s="44">
        <f>$F173*'[1]INTERNAL PARAMETERS-2'!O173*(1-VLOOKUP(P$4,'[1]INTERNAL PARAMETERS-1'!$B$5:$J$44,4, FALSE))</f>
        <v>283.89789791999999</v>
      </c>
      <c r="BE173" s="44">
        <f>$F173*'[1]INTERNAL PARAMETERS-2'!P173*(1-VLOOKUP(Q$4,'[1]INTERNAL PARAMETERS-1'!$B$5:$J$44,4, FALSE))</f>
        <v>290.99534536799996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543.50762240375991</v>
      </c>
      <c r="BH173" s="44">
        <f>$F173*'[1]INTERNAL PARAMETERS-2'!S173*(1-VLOOKUP(T$4,'[1]INTERNAL PARAMETERS-1'!$B$5:$J$44,4, FALSE))</f>
        <v>17.566182433799995</v>
      </c>
      <c r="BI173" s="44">
        <f>$F173*'[1]INTERNAL PARAMETERS-2'!T173*(1-VLOOKUP(U$4,'[1]INTERNAL PARAMETERS-1'!$B$5:$J$44,4, FALSE))</f>
        <v>19.872852854400001</v>
      </c>
      <c r="BJ173" s="44">
        <f>$F173*'[1]INTERNAL PARAMETERS-2'!U173*(1-VLOOKUP(V$4,'[1]INTERNAL PARAMETERS-1'!$B$5:$J$44,4, FALSE))</f>
        <v>134.23047486030001</v>
      </c>
      <c r="BK173" s="44">
        <f>$F173*'[1]INTERNAL PARAMETERS-2'!V173*(1-VLOOKUP(W$4,'[1]INTERNAL PARAMETERS-1'!$B$5:$J$44,4, FALSE))</f>
        <v>198.728528544</v>
      </c>
      <c r="BL173" s="44">
        <f>$F173*'[1]INTERNAL PARAMETERS-2'!W173*(1-VLOOKUP(X$4,'[1]INTERNAL PARAMETERS-1'!$B$5:$J$44,4, FALSE))</f>
        <v>361.97055762839994</v>
      </c>
      <c r="BM173" s="44">
        <f>$F173*'[1]INTERNAL PARAMETERS-2'!X173*(1-VLOOKUP(Y$4,'[1]INTERNAL PARAMETERS-1'!$B$5:$J$44,4, FALSE))</f>
        <v>125.979692202</v>
      </c>
      <c r="BN173" s="44">
        <f>$F173*'[1]INTERNAL PARAMETERS-2'!Y173*(1-VLOOKUP(Z$4,'[1]INTERNAL PARAMETERS-1'!$B$5:$J$44,4, FALSE))</f>
        <v>346.00056308999996</v>
      </c>
      <c r="BO173" s="44">
        <f>$F173*'[1]INTERNAL PARAMETERS-2'!Z173*(1-VLOOKUP(AA$4,'[1]INTERNAL PARAMETERS-1'!$B$5:$J$44,4, FALSE))</f>
        <v>358.42109612399997</v>
      </c>
      <c r="BP173" s="44">
        <f>$F173*'[1]INTERNAL PARAMETERS-2'!AA173*(1-VLOOKUP(AB$4,'[1]INTERNAL PARAMETERS-1'!$B$5:$J$44,4, FALSE))</f>
        <v>120.65660661599999</v>
      </c>
      <c r="BQ173" s="44">
        <f>$F173*'[1]INTERNAL PARAMETERS-2'!AB173*(1-VLOOKUP(AC$4,'[1]INTERNAL PARAMETERS-1'!$B$5:$J$44,4, FALSE))</f>
        <v>1155.1110477227999</v>
      </c>
      <c r="BR173" s="44">
        <f>$F173*'[1]INTERNAL PARAMETERS-2'!AC173*(1-VLOOKUP(AD$4,'[1]INTERNAL PARAMETERS-1'!$B$5:$J$44,4, FALSE))</f>
        <v>85.169369375999992</v>
      </c>
      <c r="BS173" s="44">
        <f>$F173*'[1]INTERNAL PARAMETERS-2'!AD173*(1-VLOOKUP(AE$4,'[1]INTERNAL PARAMETERS-1'!$B$5:$J$44,4, FALSE))</f>
        <v>30.164151653999998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37.261599101999998</v>
      </c>
      <c r="CA173" s="44">
        <f>$F173*'[1]INTERNAL PARAMETERS-2'!AL173*(1-VLOOKUP(AM$4,'[1]INTERNAL PARAMETERS-1'!$B$5:$J$44,4, FALSE))</f>
        <v>37.261599101999998</v>
      </c>
      <c r="CB173" s="44">
        <f>$F173*'[1]INTERNAL PARAMETERS-2'!AM173*(1-VLOOKUP(AN$4,'[1]INTERNAL PARAMETERS-1'!$B$5:$J$44,4, FALSE))</f>
        <v>53.230855859999991</v>
      </c>
      <c r="CC173" s="44">
        <f>$F173*'[1]INTERNAL PARAMETERS-2'!AN173*(1-VLOOKUP(AO$4,'[1]INTERNAL PARAMETERS-1'!$B$5:$J$44,4, FALSE))</f>
        <v>191.63108109599997</v>
      </c>
      <c r="CD173" s="44">
        <f>$F173*'[1]INTERNAL PARAMETERS-2'!AO173*(1-VLOOKUP(AP$4,'[1]INTERNAL PARAMETERS-1'!$B$5:$J$44,4, FALSE))</f>
        <v>321.15949702199998</v>
      </c>
      <c r="CE173" s="44">
        <f>$F173*'[1]INTERNAL PARAMETERS-2'!AP173*(1-VLOOKUP(AQ$4,'[1]INTERNAL PARAMETERS-1'!$B$5:$J$44,4, FALSE))</f>
        <v>42.584684687999996</v>
      </c>
      <c r="CF173" s="44">
        <f>$F173*'[1]INTERNAL PARAMETERS-2'!AQ173*(1-VLOOKUP(AR$4,'[1]INTERNAL PARAMETERS-1'!$B$5:$J$44,4, FALSE))</f>
        <v>7.0974474479999987</v>
      </c>
      <c r="CG173" s="44">
        <f>$F173*'[1]INTERNAL PARAMETERS-2'!AR173*(1-VLOOKUP(AS$4,'[1]INTERNAL PARAMETERS-1'!$B$5:$J$44,4, FALSE))</f>
        <v>1.7743618619999997</v>
      </c>
      <c r="CH173" s="43">
        <f>$F173*'[1]INTERNAL PARAMETERS-2'!AS173*(1-VLOOKUP(AT$4,'[1]INTERNAL PARAMETERS-1'!$B$5:$J$44,4, FALSE))</f>
        <v>0</v>
      </c>
      <c r="CI173" s="42">
        <f t="shared" si="2"/>
        <v>7377.8010488783993</v>
      </c>
    </row>
    <row r="174" spans="3:87" x14ac:dyDescent="0.5">
      <c r="C174" s="27" t="s">
        <v>8</v>
      </c>
      <c r="D174" s="26" t="s">
        <v>63</v>
      </c>
      <c r="E174" s="26" t="s">
        <v>73</v>
      </c>
      <c r="F174" s="124">
        <f>OVERALL2021!AI174</f>
        <v>8225.4689999999991</v>
      </c>
      <c r="G174" s="45">
        <f>$F174*'[1]INTERNAL PARAMETERS-2'!F174*VLOOKUP(G$4,'[1]INTERNAL PARAMETERS-1'!$B$5:$J$44,4, FALSE)</f>
        <v>75.680895175199993</v>
      </c>
      <c r="H174" s="44">
        <f>$F174*'[1]INTERNAL PARAMETERS-2'!G174*VLOOKUP(H$4,'[1]INTERNAL PARAMETERS-1'!$B$5:$J$44,4, FALSE)</f>
        <v>45.408701614499996</v>
      </c>
      <c r="I174" s="44">
        <f>$F174*'[1]INTERNAL PARAMETERS-2'!H174*VLOOKUP(I$4,'[1]INTERNAL PARAMETERS-1'!$B$5:$J$44,4, FALSE)</f>
        <v>85.465008296010012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5.1895717741350005</v>
      </c>
      <c r="N174" s="44">
        <f>$F174*'[1]INTERNAL PARAMETERS-2'!M174*VLOOKUP(N$4,'[1]INTERNAL PARAMETERS-1'!$B$5:$J$44,4, FALSE)</f>
        <v>12.109000806314999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6.4866048533999994</v>
      </c>
      <c r="S174" s="44">
        <f>$F174*'[1]INTERNAL PARAMETERS-2'!R174*VLOOKUP(S$4,'[1]INTERNAL PARAMETERS-1'!$B$5:$J$44,4, FALSE)</f>
        <v>36.706114285154996</v>
      </c>
      <c r="T174" s="44">
        <f>$F174*'[1]INTERNAL PARAMETERS-2'!S174*VLOOKUP(T$4,'[1]INTERNAL PARAMETERS-1'!$B$5:$J$44,4, FALSE)</f>
        <v>3.2434669360799995</v>
      </c>
      <c r="U174" s="44">
        <f>$F174*'[1]INTERNAL PARAMETERS-2'!T174*VLOOKUP(U$4,'[1]INTERNAL PARAMETERS-1'!$B$5:$J$44,4, FALSE)</f>
        <v>5.1896129014800003</v>
      </c>
      <c r="V174" s="44">
        <f>$F174*'[1]INTERNAL PARAMETERS-2'!U174*VLOOKUP(V$4,'[1]INTERNAL PARAMETERS-1'!$B$5:$J$44,4, FALSE)</f>
        <v>24.974868142664999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2.1624758000999997</v>
      </c>
      <c r="AH174" s="44">
        <f>$F174*'[1]INTERNAL PARAMETERS-2'!AG174*VLOOKUP(AH$4,'[1]INTERNAL PARAMETERS-1'!$B$5:$J$44,4, FALSE)</f>
        <v>2.1624758000999997</v>
      </c>
      <c r="AI174" s="44">
        <f>$F174*'[1]INTERNAL PARAMETERS-2'!AH174*VLOOKUP(AI$4,'[1]INTERNAL PARAMETERS-1'!$B$5:$J$44,4, FALSE)</f>
        <v>8.6490806534999987</v>
      </c>
      <c r="AJ174" s="44">
        <f>$F174*'[1]INTERNAL PARAMETERS-2'!AI174*VLOOKUP(AJ$4,'[1]INTERNAL PARAMETERS-1'!$B$5:$J$44,4, FALSE)</f>
        <v>4.3249516001999995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1623.8351576241898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98.601863708564991</v>
      </c>
      <c r="BB174" s="44">
        <f>$F174*'[1]INTERNAL PARAMETERS-2'!M174*(1-VLOOKUP(N$4,'[1]INTERNAL PARAMETERS-1'!$B$5:$J$44,4, FALSE))</f>
        <v>230.07101531998495</v>
      </c>
      <c r="BC174" s="44">
        <f>$F174*'[1]INTERNAL PARAMETERS-2'!N174*(1-VLOOKUP(O$4,'[1]INTERNAL PARAMETERS-1'!$B$5:$J$44,4, FALSE))</f>
        <v>436.78885483799996</v>
      </c>
      <c r="BD174" s="44">
        <f>$F174*'[1]INTERNAL PARAMETERS-2'!O174*(1-VLOOKUP(P$4,'[1]INTERNAL PARAMETERS-1'!$B$5:$J$44,4, FALSE))</f>
        <v>289.75119354089998</v>
      </c>
      <c r="BE174" s="44">
        <f>$F174*'[1]INTERNAL PARAMETERS-2'!P174*(1-VLOOKUP(Q$4,'[1]INTERNAL PARAMETERS-1'!$B$5:$J$44,4, FALSE))</f>
        <v>287.58871774079995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697.41617141794484</v>
      </c>
      <c r="BH174" s="44">
        <f>$F174*'[1]INTERNAL PARAMETERS-2'!S174*(1-VLOOKUP(T$4,'[1]INTERNAL PARAMETERS-1'!$B$5:$J$44,4, FALSE))</f>
        <v>29.191202424719997</v>
      </c>
      <c r="BI174" s="44">
        <f>$F174*'[1]INTERNAL PARAMETERS-2'!T174*(1-VLOOKUP(U$4,'[1]INTERNAL PARAMETERS-1'!$B$5:$J$44,4, FALSE))</f>
        <v>20.758451605920001</v>
      </c>
      <c r="BJ174" s="44">
        <f>$F174*'[1]INTERNAL PARAMETERS-2'!U174*(1-VLOOKUP(V$4,'[1]INTERNAL PARAMETERS-1'!$B$5:$J$44,4, FALSE))</f>
        <v>141.52425280843499</v>
      </c>
      <c r="BK174" s="44">
        <f>$F174*'[1]INTERNAL PARAMETERS-2'!V174*(1-VLOOKUP(W$4,'[1]INTERNAL PARAMETERS-1'!$B$5:$J$44,4, FALSE))</f>
        <v>194.6088387117</v>
      </c>
      <c r="BL174" s="44">
        <f>$F174*'[1]INTERNAL PARAMETERS-2'!W174*(1-VLOOKUP(X$4,'[1]INTERNAL PARAMETERS-1'!$B$5:$J$44,4, FALSE))</f>
        <v>432.46390323779991</v>
      </c>
      <c r="BM174" s="44">
        <f>$F174*'[1]INTERNAL PARAMETERS-2'!X174*(1-VLOOKUP(Y$4,'[1]INTERNAL PARAMETERS-1'!$B$5:$J$44,4, FALSE))</f>
        <v>162.17416935089997</v>
      </c>
      <c r="BN174" s="44">
        <f>$F174*'[1]INTERNAL PARAMETERS-2'!Y174*(1-VLOOKUP(Z$4,'[1]INTERNAL PARAMETERS-1'!$B$5:$J$44,4, FALSE))</f>
        <v>406.51666127729993</v>
      </c>
      <c r="BO174" s="44">
        <f>$F174*'[1]INTERNAL PARAMETERS-2'!Z174*(1-VLOOKUP(AA$4,'[1]INTERNAL PARAMETERS-1'!$B$5:$J$44,4, FALSE))</f>
        <v>458.41196774519995</v>
      </c>
      <c r="BP174" s="44">
        <f>$F174*'[1]INTERNAL PARAMETERS-2'!AA174*(1-VLOOKUP(AB$4,'[1]INTERNAL PARAMETERS-1'!$B$5:$J$44,4, FALSE))</f>
        <v>131.90197579019997</v>
      </c>
      <c r="BQ174" s="44">
        <f>$F174*'[1]INTERNAL PARAMETERS-2'!AB174*(1-VLOOKUP(AC$4,'[1]INTERNAL PARAMETERS-1'!$B$5:$J$44,4, FALSE))</f>
        <v>1349.2886612750997</v>
      </c>
      <c r="BR174" s="44">
        <f>$F174*'[1]INTERNAL PARAMETERS-2'!AC174*(1-VLOOKUP(AD$4,'[1]INTERNAL PARAMETERS-1'!$B$5:$J$44,4, FALSE))</f>
        <v>110.27804033609998</v>
      </c>
      <c r="BS174" s="44">
        <f>$F174*'[1]INTERNAL PARAMETERS-2'!AD174*(1-VLOOKUP(AE$4,'[1]INTERNAL PARAMETERS-1'!$B$5:$J$44,4, FALSE))</f>
        <v>23.785588707299997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17.298161306999997</v>
      </c>
      <c r="CA174" s="44">
        <f>$F174*'[1]INTERNAL PARAMETERS-2'!AL174*(1-VLOOKUP(AM$4,'[1]INTERNAL PARAMETERS-1'!$B$5:$J$44,4, FALSE))</f>
        <v>64.869338721599988</v>
      </c>
      <c r="CB174" s="44">
        <f>$F174*'[1]INTERNAL PARAMETERS-2'!AM174*(1-VLOOKUP(AN$4,'[1]INTERNAL PARAMETERS-1'!$B$5:$J$44,4, FALSE))</f>
        <v>49.733653214699999</v>
      </c>
      <c r="CC174" s="44">
        <f>$F174*'[1]INTERNAL PARAMETERS-2'!AN174*(1-VLOOKUP(AO$4,'[1]INTERNAL PARAMETERS-1'!$B$5:$J$44,4, FALSE))</f>
        <v>201.0954435651</v>
      </c>
      <c r="CD174" s="44">
        <f>$F174*'[1]INTERNAL PARAMETERS-2'!AO174*(1-VLOOKUP(AP$4,'[1]INTERNAL PARAMETERS-1'!$B$5:$J$44,4, FALSE))</f>
        <v>374.08116936959999</v>
      </c>
      <c r="CE174" s="44">
        <f>$F174*'[1]INTERNAL PARAMETERS-2'!AP174*(1-VLOOKUP(AQ$4,'[1]INTERNAL PARAMETERS-1'!$B$5:$J$44,4, FALSE))</f>
        <v>62.707685468399994</v>
      </c>
      <c r="CF174" s="44">
        <f>$F174*'[1]INTERNAL PARAMETERS-2'!AQ174*(1-VLOOKUP(AR$4,'[1]INTERNAL PARAMETERS-1'!$B$5:$J$44,4, FALSE))</f>
        <v>10.8115564536</v>
      </c>
      <c r="CG174" s="44">
        <f>$F174*'[1]INTERNAL PARAMETERS-2'!AR174*(1-VLOOKUP(AS$4,'[1]INTERNAL PARAMETERS-1'!$B$5:$J$44,4, FALSE))</f>
        <v>2.1624758000999997</v>
      </c>
      <c r="CH174" s="43">
        <f>$F174*'[1]INTERNAL PARAMETERS-2'!AS174*(1-VLOOKUP(AT$4,'[1]INTERNAL PARAMETERS-1'!$B$5:$J$44,4, FALSE))</f>
        <v>0</v>
      </c>
      <c r="CI174" s="42">
        <f t="shared" si="2"/>
        <v>8225.4689999999973</v>
      </c>
    </row>
    <row r="175" spans="3:87" x14ac:dyDescent="0.5">
      <c r="C175" s="27" t="s">
        <v>8</v>
      </c>
      <c r="D175" s="26" t="s">
        <v>63</v>
      </c>
      <c r="E175" s="26" t="s">
        <v>72</v>
      </c>
      <c r="F175" s="124">
        <f>OVERALL2021!AI175</f>
        <v>9035.7119999999995</v>
      </c>
      <c r="G175" s="45">
        <f>$F175*'[1]INTERNAL PARAMETERS-2'!F175*VLOOKUP(G$4,'[1]INTERNAL PARAMETERS-1'!$B$5:$J$44,4, FALSE)</f>
        <v>53.122757990399997</v>
      </c>
      <c r="H175" s="44">
        <f>$F175*'[1]INTERNAL PARAMETERS-2'!G175*VLOOKUP(H$4,'[1]INTERNAL PARAMETERS-1'!$B$5:$J$44,4, FALSE)</f>
        <v>50.708415743999993</v>
      </c>
      <c r="I175" s="44">
        <f>$F175*'[1]INTERNAL PARAMETERS-2'!H175*VLOOKUP(I$4,'[1]INTERNAL PARAMETERS-1'!$B$5:$J$44,4, FALSE)</f>
        <v>92.787862063679995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2.4143422463999999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10.14163797024</v>
      </c>
      <c r="N175" s="44">
        <f>$F175*'[1]INTERNAL PARAMETERS-2'!M175*VLOOKUP(N$4,'[1]INTERNAL PARAMETERS-1'!$B$5:$J$44,4, FALSE)</f>
        <v>14.125844819520001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2.4143422463999999</v>
      </c>
      <c r="S175" s="44">
        <f>$F175*'[1]INTERNAL PARAMETERS-2'!R175*VLOOKUP(S$4,'[1]INTERNAL PARAMETERS-1'!$B$5:$J$44,4, FALSE)</f>
        <v>37.48383801792</v>
      </c>
      <c r="T175" s="44">
        <f>$F175*'[1]INTERNAL PARAMETERS-2'!S175*VLOOKUP(T$4,'[1]INTERNAL PARAMETERS-1'!$B$5:$J$44,4, FALSE)</f>
        <v>2.8975721241599999</v>
      </c>
      <c r="U175" s="44">
        <f>$F175*'[1]INTERNAL PARAMETERS-2'!T175*VLOOKUP(U$4,'[1]INTERNAL PARAMETERS-1'!$B$5:$J$44,4, FALSE)</f>
        <v>4.8294073497600003</v>
      </c>
      <c r="V175" s="44">
        <f>$F175*'[1]INTERNAL PARAMETERS-2'!U175*VLOOKUP(V$4,'[1]INTERNAL PARAMETERS-1'!$B$5:$J$44,4, FALSE)</f>
        <v>26.802858398399998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2.4143422463999999</v>
      </c>
      <c r="AI175" s="44">
        <f>$F175*'[1]INTERNAL PARAMETERS-2'!AH175*VLOOKUP(AI$4,'[1]INTERNAL PARAMETERS-1'!$B$5:$J$44,4, FALSE)</f>
        <v>2.4143422463999999</v>
      </c>
      <c r="AJ175" s="44">
        <f>$F175*'[1]INTERNAL PARAMETERS-2'!AI175*VLOOKUP(AJ$4,'[1]INTERNAL PARAMETERS-1'!$B$5:$J$44,4, FALSE)</f>
        <v>7.2439303103999997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1762.9693792099199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192.69112143455999</v>
      </c>
      <c r="BB175" s="44">
        <f>$F175*'[1]INTERNAL PARAMETERS-2'!M175*(1-VLOOKUP(N$4,'[1]INTERNAL PARAMETERS-1'!$B$5:$J$44,4, FALSE))</f>
        <v>268.39105157087999</v>
      </c>
      <c r="BC175" s="44">
        <f>$F175*'[1]INTERNAL PARAMETERS-2'!N175*(1-VLOOKUP(O$4,'[1]INTERNAL PARAMETERS-1'!$B$5:$J$44,4, FALSE))</f>
        <v>521.56930734719992</v>
      </c>
      <c r="BD175" s="44">
        <f>$F175*'[1]INTERNAL PARAMETERS-2'!O175*(1-VLOOKUP(P$4,'[1]INTERNAL PARAMETERS-1'!$B$5:$J$44,4, FALSE))</f>
        <v>229.3941384</v>
      </c>
      <c r="BE175" s="44">
        <f>$F175*'[1]INTERNAL PARAMETERS-2'!P175*(1-VLOOKUP(Q$4,'[1]INTERNAL PARAMETERS-1'!$B$5:$J$44,4, FALSE))</f>
        <v>301.83434507519996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712.19292234047998</v>
      </c>
      <c r="BH175" s="44">
        <f>$F175*'[1]INTERNAL PARAMETERS-2'!S175*(1-VLOOKUP(T$4,'[1]INTERNAL PARAMETERS-1'!$B$5:$J$44,4, FALSE))</f>
        <v>26.078149117439999</v>
      </c>
      <c r="BI175" s="44">
        <f>$F175*'[1]INTERNAL PARAMETERS-2'!T175*(1-VLOOKUP(U$4,'[1]INTERNAL PARAMETERS-1'!$B$5:$J$44,4, FALSE))</f>
        <v>19.317629399040001</v>
      </c>
      <c r="BJ175" s="44">
        <f>$F175*'[1]INTERNAL PARAMETERS-2'!U175*(1-VLOOKUP(V$4,'[1]INTERNAL PARAMETERS-1'!$B$5:$J$44,4, FALSE))</f>
        <v>151.8828642576</v>
      </c>
      <c r="BK175" s="44">
        <f>$F175*'[1]INTERNAL PARAMETERS-2'!V175*(1-VLOOKUP(W$4,'[1]INTERNAL PARAMETERS-1'!$B$5:$J$44,4, FALSE))</f>
        <v>222.1502080896</v>
      </c>
      <c r="BL175" s="44">
        <f>$F175*'[1]INTERNAL PARAMETERS-2'!W175*(1-VLOOKUP(X$4,'[1]INTERNAL PARAMETERS-1'!$B$5:$J$44,4, FALSE))</f>
        <v>468.44654935679995</v>
      </c>
      <c r="BM175" s="44">
        <f>$F175*'[1]INTERNAL PARAMETERS-2'!X175*(1-VLOOKUP(Y$4,'[1]INTERNAL PARAMETERS-1'!$B$5:$J$44,4, FALSE))</f>
        <v>219.73496227199999</v>
      </c>
      <c r="BN175" s="44">
        <f>$F175*'[1]INTERNAL PARAMETERS-2'!Y175*(1-VLOOKUP(Z$4,'[1]INTERNAL PARAMETERS-1'!$B$5:$J$44,4, FALSE))</f>
        <v>468.44654935679995</v>
      </c>
      <c r="BO175" s="44">
        <f>$F175*'[1]INTERNAL PARAMETERS-2'!Z175*(1-VLOOKUP(AA$4,'[1]INTERNAL PARAMETERS-1'!$B$5:$J$44,4, FALSE))</f>
        <v>560.20420471679995</v>
      </c>
      <c r="BP175" s="44">
        <f>$F175*'[1]INTERNAL PARAMETERS-2'!AA175*(1-VLOOKUP(AB$4,'[1]INTERNAL PARAMETERS-1'!$B$5:$J$44,4, FALSE))</f>
        <v>142.46607110399998</v>
      </c>
      <c r="BQ175" s="44">
        <f>$F175*'[1]INTERNAL PARAMETERS-2'!AB175*(1-VLOOKUP(AC$4,'[1]INTERNAL PARAMETERS-1'!$B$5:$J$44,4, FALSE))</f>
        <v>1550.2209649919998</v>
      </c>
      <c r="BR175" s="44">
        <f>$F175*'[1]INTERNAL PARAMETERS-2'!AC175*(1-VLOOKUP(AD$4,'[1]INTERNAL PARAMETERS-1'!$B$5:$J$44,4, FALSE))</f>
        <v>159.36827397119998</v>
      </c>
      <c r="BS175" s="44">
        <f>$F175*'[1]INTERNAL PARAMETERS-2'!AD175*(1-VLOOKUP(AE$4,'[1]INTERNAL PARAMETERS-1'!$B$5:$J$44,4, FALSE))</f>
        <v>26.561378995199998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19.317448684799999</v>
      </c>
      <c r="CA175" s="44">
        <f>$F175*'[1]INTERNAL PARAMETERS-2'!AL175*(1-VLOOKUP(AM$4,'[1]INTERNAL PARAMETERS-1'!$B$5:$J$44,4, FALSE))</f>
        <v>74.854548921599999</v>
      </c>
      <c r="CB175" s="44">
        <f>$F175*'[1]INTERNAL PARAMETERS-2'!AM175*(1-VLOOKUP(AN$4,'[1]INTERNAL PARAMETERS-1'!$B$5:$J$44,4, FALSE))</f>
        <v>50.708415743999993</v>
      </c>
      <c r="CC175" s="44">
        <f>$F175*'[1]INTERNAL PARAMETERS-2'!AN175*(1-VLOOKUP(AO$4,'[1]INTERNAL PARAMETERS-1'!$B$5:$J$44,4, FALSE))</f>
        <v>176.27138040959997</v>
      </c>
      <c r="CD175" s="44">
        <f>$F175*'[1]INTERNAL PARAMETERS-2'!AO175*(1-VLOOKUP(AP$4,'[1]INTERNAL PARAMETERS-1'!$B$5:$J$44,4, FALSE))</f>
        <v>342.88358469119999</v>
      </c>
      <c r="CE175" s="44">
        <f>$F175*'[1]INTERNAL PARAMETERS-2'!AP175*(1-VLOOKUP(AQ$4,'[1]INTERNAL PARAMETERS-1'!$B$5:$J$44,4, FALSE))</f>
        <v>50.708415743999993</v>
      </c>
      <c r="CF175" s="44">
        <f>$F175*'[1]INTERNAL PARAMETERS-2'!AQ175*(1-VLOOKUP(AR$4,'[1]INTERNAL PARAMETERS-1'!$B$5:$J$44,4, FALSE))</f>
        <v>7.2439303103999997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9035.7092892864002</v>
      </c>
    </row>
    <row r="176" spans="3:87" x14ac:dyDescent="0.5">
      <c r="C176" s="27" t="s">
        <v>8</v>
      </c>
      <c r="D176" s="26" t="s">
        <v>63</v>
      </c>
      <c r="E176" s="26" t="s">
        <v>71</v>
      </c>
      <c r="F176" s="124">
        <f>OVERALL2021!AI176</f>
        <v>8034.3899999999994</v>
      </c>
      <c r="G176" s="45">
        <f>$F176*'[1]INTERNAL PARAMETERS-2'!F176*VLOOKUP(G$4,'[1]INTERNAL PARAMETERS-1'!$B$5:$J$44,4, FALSE)</f>
        <v>33.833619728999999</v>
      </c>
      <c r="H176" s="44">
        <f>$F176*'[1]INTERNAL PARAMETERS-2'!G176*VLOOKUP(H$4,'[1]INTERNAL PARAMETERS-1'!$B$5:$J$44,4, FALSE)</f>
        <v>40.600182986999997</v>
      </c>
      <c r="I176" s="44">
        <f>$F176*'[1]INTERNAL PARAMETERS-2'!H176*VLOOKUP(I$4,'[1]INTERNAL PARAMETERS-1'!$B$5:$J$44,4, FALSE)</f>
        <v>80.207757261450013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8.3456422686000007</v>
      </c>
      <c r="N176" s="44">
        <f>$F176*'[1]INTERNAL PARAMETERS-2'!M176*VLOOKUP(N$4,'[1]INTERNAL PARAMETERS-1'!$B$5:$J$44,4, FALSE)</f>
        <v>9.5862324284999989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9.0226199699999992</v>
      </c>
      <c r="S176" s="44">
        <f>$F176*'[1]INTERNAL PARAMETERS-2'!R176*VLOOKUP(S$4,'[1]INTERNAL PARAMETERS-1'!$B$5:$J$44,4, FALSE)</f>
        <v>32.458654396349999</v>
      </c>
      <c r="T176" s="44">
        <f>$F176*'[1]INTERNAL PARAMETERS-2'!S176*VLOOKUP(T$4,'[1]INTERNAL PARAMETERS-1'!$B$5:$J$44,4, FALSE)</f>
        <v>1.5789183227999999</v>
      </c>
      <c r="U176" s="44">
        <f>$F176*'[1]INTERNAL PARAMETERS-2'!T176*VLOOKUP(U$4,'[1]INTERNAL PARAMETERS-1'!$B$5:$J$44,4, FALSE)</f>
        <v>3.6088873001999993</v>
      </c>
      <c r="V176" s="44">
        <f>$F176*'[1]INTERNAL PARAMETERS-2'!U176*VLOOKUP(V$4,'[1]INTERNAL PARAMETERS-1'!$B$5:$J$44,4, FALSE)</f>
        <v>26.052031810349998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2.2552532729999997</v>
      </c>
      <c r="AJ176" s="44">
        <f>$F176*'[1]INTERNAL PARAMETERS-2'!AI176*VLOOKUP(AJ$4,'[1]INTERNAL PARAMETERS-1'!$B$5:$J$44,4, FALSE)</f>
        <v>11.277873242999998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1523.94738796755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158.56720310339998</v>
      </c>
      <c r="BB176" s="44">
        <f>$F176*'[1]INTERNAL PARAMETERS-2'!M176*(1-VLOOKUP(N$4,'[1]INTERNAL PARAMETERS-1'!$B$5:$J$44,4, FALSE))</f>
        <v>182.13841614149996</v>
      </c>
      <c r="BC176" s="44">
        <f>$F176*'[1]INTERNAL PARAMETERS-2'!N176*(1-VLOOKUP(O$4,'[1]INTERNAL PARAMETERS-1'!$B$5:$J$44,4, FALSE))</f>
        <v>444.34997333999996</v>
      </c>
      <c r="BD176" s="44">
        <f>$F176*'[1]INTERNAL PARAMETERS-2'!O176*(1-VLOOKUP(P$4,'[1]INTERNAL PARAMETERS-1'!$B$5:$J$44,4, FALSE))</f>
        <v>232.32483155699998</v>
      </c>
      <c r="BE176" s="44">
        <f>$F176*'[1]INTERNAL PARAMETERS-2'!P176*(1-VLOOKUP(Q$4,'[1]INTERNAL PARAMETERS-1'!$B$5:$J$44,4, FALSE))</f>
        <v>383.44929713999994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616.7144335306499</v>
      </c>
      <c r="BH176" s="44">
        <f>$F176*'[1]INTERNAL PARAMETERS-2'!S176*(1-VLOOKUP(T$4,'[1]INTERNAL PARAMETERS-1'!$B$5:$J$44,4, FALSE))</f>
        <v>14.210264905199997</v>
      </c>
      <c r="BI176" s="44">
        <f>$F176*'[1]INTERNAL PARAMETERS-2'!T176*(1-VLOOKUP(U$4,'[1]INTERNAL PARAMETERS-1'!$B$5:$J$44,4, FALSE))</f>
        <v>14.435549200799997</v>
      </c>
      <c r="BJ176" s="44">
        <f>$F176*'[1]INTERNAL PARAMETERS-2'!U176*(1-VLOOKUP(V$4,'[1]INTERNAL PARAMETERS-1'!$B$5:$J$44,4, FALSE))</f>
        <v>147.62818025864999</v>
      </c>
      <c r="BK176" s="44">
        <f>$F176*'[1]INTERNAL PARAMETERS-2'!V176*(1-VLOOKUP(W$4,'[1]INTERNAL PARAMETERS-1'!$B$5:$J$44,4, FALSE))</f>
        <v>187.21333858499997</v>
      </c>
      <c r="BL176" s="44">
        <f>$F176*'[1]INTERNAL PARAMETERS-2'!W176*(1-VLOOKUP(X$4,'[1]INTERNAL PARAMETERS-1'!$B$5:$J$44,4, FALSE))</f>
        <v>385.70455041299999</v>
      </c>
      <c r="BM176" s="44">
        <f>$F176*'[1]INTERNAL PARAMETERS-2'!X176*(1-VLOOKUP(Y$4,'[1]INTERNAL PARAMETERS-1'!$B$5:$J$44,4, FALSE))</f>
        <v>230.06957828399999</v>
      </c>
      <c r="BN176" s="44">
        <f>$F176*'[1]INTERNAL PARAMETERS-2'!Y176*(1-VLOOKUP(Z$4,'[1]INTERNAL PARAMETERS-1'!$B$5:$J$44,4, FALSE))</f>
        <v>415.02766359599997</v>
      </c>
      <c r="BO176" s="44">
        <f>$F176*'[1]INTERNAL PARAMETERS-2'!Z176*(1-VLOOKUP(AA$4,'[1]INTERNAL PARAMETERS-1'!$B$5:$J$44,4, FALSE))</f>
        <v>482.69490305400001</v>
      </c>
      <c r="BP176" s="44">
        <f>$F176*'[1]INTERNAL PARAMETERS-2'!AA176*(1-VLOOKUP(AB$4,'[1]INTERNAL PARAMETERS-1'!$B$5:$J$44,4, FALSE))</f>
        <v>124.05740911199999</v>
      </c>
      <c r="BQ176" s="44">
        <f>$F176*'[1]INTERNAL PARAMETERS-2'!AB176*(1-VLOOKUP(AC$4,'[1]INTERNAL PARAMETERS-1'!$B$5:$J$44,4, FALSE))</f>
        <v>1398.4619062049999</v>
      </c>
      <c r="BR176" s="44">
        <f>$F176*'[1]INTERNAL PARAMETERS-2'!AC176*(1-VLOOKUP(AD$4,'[1]INTERNAL PARAMETERS-1'!$B$5:$J$44,4, FALSE))</f>
        <v>126.31266238499998</v>
      </c>
      <c r="BS176" s="44">
        <f>$F176*'[1]INTERNAL PARAMETERS-2'!AD176*(1-VLOOKUP(AE$4,'[1]INTERNAL PARAMETERS-1'!$B$5:$J$44,4, FALSE))</f>
        <v>11.277873242999998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24.811803198</v>
      </c>
      <c r="CA176" s="44">
        <f>$F176*'[1]INTERNAL PARAMETERS-2'!AL176*(1-VLOOKUP(AM$4,'[1]INTERNAL PARAMETERS-1'!$B$5:$J$44,4, FALSE))</f>
        <v>74.434606154999997</v>
      </c>
      <c r="CB176" s="44">
        <f>$F176*'[1]INTERNAL PARAMETERS-2'!AM176*(1-VLOOKUP(AN$4,'[1]INTERNAL PARAMETERS-1'!$B$5:$J$44,4, FALSE))</f>
        <v>51.878056229999999</v>
      </c>
      <c r="CC176" s="44">
        <f>$F176*'[1]INTERNAL PARAMETERS-2'!AN176*(1-VLOOKUP(AO$4,'[1]INTERNAL PARAMETERS-1'!$B$5:$J$44,4, FALSE))</f>
        <v>175.93546534199999</v>
      </c>
      <c r="CD176" s="44">
        <f>$F176*'[1]INTERNAL PARAMETERS-2'!AO176*(1-VLOOKUP(AP$4,'[1]INTERNAL PARAMETERS-1'!$B$5:$J$44,4, FALSE))</f>
        <v>286.45894449899998</v>
      </c>
      <c r="CE176" s="44">
        <f>$F176*'[1]INTERNAL PARAMETERS-2'!AP176*(1-VLOOKUP(AQ$4,'[1]INTERNAL PARAMETERS-1'!$B$5:$J$44,4, FALSE))</f>
        <v>56.389366215000003</v>
      </c>
      <c r="CF176" s="44">
        <f>$F176*'[1]INTERNAL PARAMETERS-2'!AQ176*(1-VLOOKUP(AR$4,'[1]INTERNAL PARAMETERS-1'!$B$5:$J$44,4, FALSE))</f>
        <v>22.555746485999997</v>
      </c>
      <c r="CG176" s="44">
        <f>$F176*'[1]INTERNAL PARAMETERS-2'!AR176*(1-VLOOKUP(AS$4,'[1]INTERNAL PARAMETERS-1'!$B$5:$J$44,4, FALSE))</f>
        <v>4.5113099849999996</v>
      </c>
      <c r="CH176" s="43">
        <f>$F176*'[1]INTERNAL PARAMETERS-2'!AS176*(1-VLOOKUP(AT$4,'[1]INTERNAL PARAMETERS-1'!$B$5:$J$44,4, FALSE))</f>
        <v>0</v>
      </c>
      <c r="CI176" s="42">
        <f t="shared" si="2"/>
        <v>8034.3883931219989</v>
      </c>
    </row>
    <row r="177" spans="3:87" x14ac:dyDescent="0.5">
      <c r="C177" s="27" t="s">
        <v>8</v>
      </c>
      <c r="D177" s="26" t="s">
        <v>63</v>
      </c>
      <c r="E177" s="26" t="s">
        <v>70</v>
      </c>
      <c r="F177" s="124">
        <f>OVERALL2021!AI177</f>
        <v>6197.8769999999995</v>
      </c>
      <c r="G177" s="45">
        <f>$F177*'[1]INTERNAL PARAMETERS-2'!F177*VLOOKUP(G$4,'[1]INTERNAL PARAMETERS-1'!$B$5:$J$44,4, FALSE)</f>
        <v>22.6451831949</v>
      </c>
      <c r="H177" s="44">
        <f>$F177*'[1]INTERNAL PARAMETERS-2'!G177*VLOOKUP(H$4,'[1]INTERNAL PARAMETERS-1'!$B$5:$J$44,4, FALSE)</f>
        <v>20.903579757900001</v>
      </c>
      <c r="I177" s="44">
        <f>$F177*'[1]INTERNAL PARAMETERS-2'!H177*VLOOKUP(I$4,'[1]INTERNAL PARAMETERS-1'!$B$5:$J$44,4, FALSE)</f>
        <v>60.178720582889994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10.713030394499999</v>
      </c>
      <c r="N177" s="44">
        <f>$F177*'[1]INTERNAL PARAMETERS-2'!M177*VLOOKUP(N$4,'[1]INTERNAL PARAMETERS-1'!$B$5:$J$44,4, FALSE)</f>
        <v>9.1452774073499992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1.7422232246999998</v>
      </c>
      <c r="S177" s="44">
        <f>$F177*'[1]INTERNAL PARAMETERS-2'!R177*VLOOKUP(S$4,'[1]INTERNAL PARAMETERS-1'!$B$5:$J$44,4, FALSE)</f>
        <v>21.954460792634997</v>
      </c>
      <c r="T177" s="44">
        <f>$F177*'[1]INTERNAL PARAMETERS-2'!S177*VLOOKUP(T$4,'[1]INTERNAL PARAMETERS-1'!$B$5:$J$44,4, FALSE)</f>
        <v>1.3935926434499999</v>
      </c>
      <c r="U177" s="44">
        <f>$F177*'[1]INTERNAL PARAMETERS-2'!T177*VLOOKUP(U$4,'[1]INTERNAL PARAMETERS-1'!$B$5:$J$44,4, FALSE)</f>
        <v>1.7419753096199999</v>
      </c>
      <c r="V177" s="44">
        <f>$F177*'[1]INTERNAL PARAMETERS-2'!U177*VLOOKUP(V$4,'[1]INTERNAL PARAMETERS-1'!$B$5:$J$44,4, FALSE)</f>
        <v>18.813128813955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1.7422232246999998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1.7422232246999998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1143.3956910749098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203.54757749549995</v>
      </c>
      <c r="BB177" s="44">
        <f>$F177*'[1]INTERNAL PARAMETERS-2'!M177*(1-VLOOKUP(N$4,'[1]INTERNAL PARAMETERS-1'!$B$5:$J$44,4, FALSE))</f>
        <v>173.76027073965</v>
      </c>
      <c r="BC177" s="44">
        <f>$F177*'[1]INTERNAL PARAMETERS-2'!N177*(1-VLOOKUP(O$4,'[1]INTERNAL PARAMETERS-1'!$B$5:$J$44,4, FALSE))</f>
        <v>435.48886910339996</v>
      </c>
      <c r="BD177" s="44">
        <f>$F177*'[1]INTERNAL PARAMETERS-2'!O177*(1-VLOOKUP(P$4,'[1]INTERNAL PARAMETERS-1'!$B$5:$J$44,4, FALSE))</f>
        <v>135.8723387448</v>
      </c>
      <c r="BE177" s="44">
        <f>$F177*'[1]INTERNAL PARAMETERS-2'!P177*(1-VLOOKUP(Q$4,'[1]INTERNAL PARAMETERS-1'!$B$5:$J$44,4, FALSE))</f>
        <v>233.4219644232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417.13475506006489</v>
      </c>
      <c r="BH177" s="44">
        <f>$F177*'[1]INTERNAL PARAMETERS-2'!S177*(1-VLOOKUP(T$4,'[1]INTERNAL PARAMETERS-1'!$B$5:$J$44,4, FALSE))</f>
        <v>12.54233379105</v>
      </c>
      <c r="BI177" s="44">
        <f>$F177*'[1]INTERNAL PARAMETERS-2'!T177*(1-VLOOKUP(U$4,'[1]INTERNAL PARAMETERS-1'!$B$5:$J$44,4, FALSE))</f>
        <v>6.9679012384799996</v>
      </c>
      <c r="BJ177" s="44">
        <f>$F177*'[1]INTERNAL PARAMETERS-2'!U177*(1-VLOOKUP(V$4,'[1]INTERNAL PARAMETERS-1'!$B$5:$J$44,4, FALSE))</f>
        <v>106.60772994574499</v>
      </c>
      <c r="BK177" s="44">
        <f>$F177*'[1]INTERNAL PARAMETERS-2'!V177*(1-VLOOKUP(W$4,'[1]INTERNAL PARAMETERS-1'!$B$5:$J$44,4, FALSE))</f>
        <v>146.32443851759999</v>
      </c>
      <c r="BL177" s="44">
        <f>$F177*'[1]INTERNAL PARAMETERS-2'!W177*(1-VLOOKUP(X$4,'[1]INTERNAL PARAMETERS-1'!$B$5:$J$44,4, FALSE))</f>
        <v>297.87430713389995</v>
      </c>
      <c r="BM177" s="44">
        <f>$F177*'[1]INTERNAL PARAMETERS-2'!X177*(1-VLOOKUP(Y$4,'[1]INTERNAL PARAMETERS-1'!$B$5:$J$44,4, FALSE))</f>
        <v>205.55073134189996</v>
      </c>
      <c r="BN177" s="44">
        <f>$F177*'[1]INTERNAL PARAMETERS-2'!Y177*(1-VLOOKUP(Z$4,'[1]INTERNAL PARAMETERS-1'!$B$5:$J$44,4, FALSE))</f>
        <v>317.03566366709998</v>
      </c>
      <c r="BO177" s="44">
        <f>$F177*'[1]INTERNAL PARAMETERS-2'!Z177*(1-VLOOKUP(AA$4,'[1]INTERNAL PARAMETERS-1'!$B$5:$J$44,4, FALSE))</f>
        <v>367.55269973099996</v>
      </c>
      <c r="BP177" s="44">
        <f>$F177*'[1]INTERNAL PARAMETERS-2'!AA177*(1-VLOOKUP(AB$4,'[1]INTERNAL PARAMETERS-1'!$B$5:$J$44,4, FALSE))</f>
        <v>128.90468542139999</v>
      </c>
      <c r="BQ177" s="44">
        <f>$F177*'[1]INTERNAL PARAMETERS-2'!AB177*(1-VLOOKUP(AC$4,'[1]INTERNAL PARAMETERS-1'!$B$5:$J$44,4, FALSE))</f>
        <v>1128.7871090495998</v>
      </c>
      <c r="BR177" s="44">
        <f>$F177*'[1]INTERNAL PARAMETERS-2'!AC177*(1-VLOOKUP(AD$4,'[1]INTERNAL PARAMETERS-1'!$B$5:$J$44,4, FALSE))</f>
        <v>74.903822695799988</v>
      </c>
      <c r="BS177" s="44">
        <f>$F177*'[1]INTERNAL PARAMETERS-2'!AD177*(1-VLOOKUP(AE$4,'[1]INTERNAL PARAMETERS-1'!$B$5:$J$44,4, FALSE))</f>
        <v>15.677529871499999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12.193703209799997</v>
      </c>
      <c r="CA177" s="44">
        <f>$F177*'[1]INTERNAL PARAMETERS-2'!AL177*(1-VLOOKUP(AM$4,'[1]INTERNAL PARAMETERS-1'!$B$5:$J$44,4, FALSE))</f>
        <v>41.807159515800002</v>
      </c>
      <c r="CB177" s="44">
        <f>$F177*'[1]INTERNAL PARAMETERS-2'!AM177*(1-VLOOKUP(AN$4,'[1]INTERNAL PARAMETERS-1'!$B$5:$J$44,4, FALSE))</f>
        <v>33.097282967699996</v>
      </c>
      <c r="CC177" s="44">
        <f>$F177*'[1]INTERNAL PARAMETERS-2'!AN177*(1-VLOOKUP(AO$4,'[1]INTERNAL PARAMETERS-1'!$B$5:$J$44,4, FALSE))</f>
        <v>101.0334523401</v>
      </c>
      <c r="CD177" s="44">
        <f>$F177*'[1]INTERNAL PARAMETERS-2'!AO177*(1-VLOOKUP(AP$4,'[1]INTERNAL PARAMETERS-1'!$B$5:$J$44,4, FALSE))</f>
        <v>236.90579108489999</v>
      </c>
      <c r="CE177" s="44">
        <f>$F177*'[1]INTERNAL PARAMETERS-2'!AP177*(1-VLOOKUP(AQ$4,'[1]INTERNAL PARAMETERS-1'!$B$5:$J$44,4, FALSE))</f>
        <v>41.807159515800002</v>
      </c>
      <c r="CF177" s="44">
        <f>$F177*'[1]INTERNAL PARAMETERS-2'!AQ177*(1-VLOOKUP(AR$4,'[1]INTERNAL PARAMETERS-1'!$B$5:$J$44,4, FALSE))</f>
        <v>6.9676533233999987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6197.8782395753988</v>
      </c>
    </row>
    <row r="178" spans="3:87" x14ac:dyDescent="0.5">
      <c r="C178" s="27" t="s">
        <v>8</v>
      </c>
      <c r="D178" s="26" t="s">
        <v>63</v>
      </c>
      <c r="E178" s="26" t="s">
        <v>69</v>
      </c>
      <c r="F178" s="124">
        <f>OVERALL2021!AI178</f>
        <v>4899.4469999999992</v>
      </c>
      <c r="G178" s="45">
        <f>$F178*'[1]INTERNAL PARAMETERS-2'!F178*VLOOKUP(G$4,'[1]INTERNAL PARAMETERS-1'!$B$5:$J$44,4, FALSE)</f>
        <v>15.879107726999997</v>
      </c>
      <c r="H178" s="44">
        <f>$F178*'[1]INTERNAL PARAMETERS-2'!G178*VLOOKUP(H$4,'[1]INTERNAL PARAMETERS-1'!$B$5:$J$44,4, FALSE)</f>
        <v>28.871461281599995</v>
      </c>
      <c r="I178" s="44">
        <f>$F178*'[1]INTERNAL PARAMETERS-2'!H178*VLOOKUP(I$4,'[1]INTERNAL PARAMETERS-1'!$B$5:$J$44,4, FALSE)</f>
        <v>40.611124227239998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11.981548644029999</v>
      </c>
      <c r="N178" s="44">
        <f>$F178*'[1]INTERNAL PARAMETERS-2'!M178*VLOOKUP(N$4,'[1]INTERNAL PARAMETERS-1'!$B$5:$J$44,4, FALSE)</f>
        <v>6.3516675880349993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5.7744882341999988</v>
      </c>
      <c r="S178" s="44">
        <f>$F178*'[1]INTERNAL PARAMETERS-2'!R178*VLOOKUP(S$4,'[1]INTERNAL PARAMETERS-1'!$B$5:$J$44,4, FALSE)</f>
        <v>14.244211257569999</v>
      </c>
      <c r="T178" s="44">
        <f>$F178*'[1]INTERNAL PARAMETERS-2'!S178*VLOOKUP(T$4,'[1]INTERNAL PARAMETERS-1'!$B$5:$J$44,4, FALSE)</f>
        <v>1.1548486523699999</v>
      </c>
      <c r="U178" s="44">
        <f>$F178*'[1]INTERNAL PARAMETERS-2'!T178*VLOOKUP(U$4,'[1]INTERNAL PARAMETERS-1'!$B$5:$J$44,4, FALSE)</f>
        <v>1.4435730640799997</v>
      </c>
      <c r="V178" s="44">
        <f>$F178*'[1]INTERNAL PARAMETERS-2'!U178*VLOOKUP(V$4,'[1]INTERNAL PARAMETERS-1'!$B$5:$J$44,4, FALSE)</f>
        <v>17.972322966044999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1.4433770861999997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1.4433770861999997</v>
      </c>
      <c r="AI178" s="44">
        <f>$F178*'[1]INTERNAL PARAMETERS-2'!AH178*VLOOKUP(AI$4,'[1]INTERNAL PARAMETERS-1'!$B$5:$J$44,4, FALSE)</f>
        <v>2.8872441170999994</v>
      </c>
      <c r="AJ178" s="44">
        <f>$F178*'[1]INTERNAL PARAMETERS-2'!AI178*VLOOKUP(AJ$4,'[1]INTERNAL PARAMETERS-1'!$B$5:$J$44,4, FALSE)</f>
        <v>2.8872441170999994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771.61136031755984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227.64942423656998</v>
      </c>
      <c r="BB178" s="44">
        <f>$F178*'[1]INTERNAL PARAMETERS-2'!M178*(1-VLOOKUP(N$4,'[1]INTERNAL PARAMETERS-1'!$B$5:$J$44,4, FALSE))</f>
        <v>120.68168417266497</v>
      </c>
      <c r="BC178" s="44">
        <f>$F178*'[1]INTERNAL PARAMETERS-2'!N178*(1-VLOOKUP(O$4,'[1]INTERNAL PARAMETERS-1'!$B$5:$J$44,4, FALSE))</f>
        <v>317.58362437409994</v>
      </c>
      <c r="BD178" s="44">
        <f>$F178*'[1]INTERNAL PARAMETERS-2'!O178*(1-VLOOKUP(P$4,'[1]INTERNAL PARAMETERS-1'!$B$5:$J$44,4, FALSE))</f>
        <v>114.04148815079998</v>
      </c>
      <c r="BE178" s="44">
        <f>$F178*'[1]INTERNAL PARAMETERS-2'!P178*(1-VLOOKUP(Q$4,'[1]INTERNAL PARAMETERS-1'!$B$5:$J$44,4, FALSE))</f>
        <v>199.21151501999998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270.64001389382997</v>
      </c>
      <c r="BH178" s="44">
        <f>$F178*'[1]INTERNAL PARAMETERS-2'!S178*(1-VLOOKUP(T$4,'[1]INTERNAL PARAMETERS-1'!$B$5:$J$44,4, FALSE))</f>
        <v>10.393637871329998</v>
      </c>
      <c r="BI178" s="44">
        <f>$F178*'[1]INTERNAL PARAMETERS-2'!T178*(1-VLOOKUP(U$4,'[1]INTERNAL PARAMETERS-1'!$B$5:$J$44,4, FALSE))</f>
        <v>5.774292256319999</v>
      </c>
      <c r="BJ178" s="44">
        <f>$F178*'[1]INTERNAL PARAMETERS-2'!U178*(1-VLOOKUP(V$4,'[1]INTERNAL PARAMETERS-1'!$B$5:$J$44,4, FALSE))</f>
        <v>101.84316347425499</v>
      </c>
      <c r="BK178" s="44">
        <f>$F178*'[1]INTERNAL PARAMETERS-2'!V178*(1-VLOOKUP(W$4,'[1]INTERNAL PARAMETERS-1'!$B$5:$J$44,4, FALSE))</f>
        <v>92.387892189599981</v>
      </c>
      <c r="BL178" s="44">
        <f>$F178*'[1]INTERNAL PARAMETERS-2'!W178*(1-VLOOKUP(X$4,'[1]INTERNAL PARAMETERS-1'!$B$5:$J$44,4, FALSE))</f>
        <v>251.17945940429993</v>
      </c>
      <c r="BM178" s="44">
        <f>$F178*'[1]INTERNAL PARAMETERS-2'!X178*(1-VLOOKUP(Y$4,'[1]INTERNAL PARAMETERS-1'!$B$5:$J$44,4, FALSE))</f>
        <v>197.76764798909997</v>
      </c>
      <c r="BN178" s="44">
        <f>$F178*'[1]INTERNAL PARAMETERS-2'!Y178*(1-VLOOKUP(Z$4,'[1]INTERNAL PARAMETERS-1'!$B$5:$J$44,4, FALSE))</f>
        <v>301.70451664709992</v>
      </c>
      <c r="BO178" s="44">
        <f>$F178*'[1]INTERNAL PARAMETERS-2'!Z178*(1-VLOOKUP(AA$4,'[1]INTERNAL PARAMETERS-1'!$B$5:$J$44,4, FALSE))</f>
        <v>402.75365124329994</v>
      </c>
      <c r="BP178" s="44">
        <f>$F178*'[1]INTERNAL PARAMETERS-2'!AA178*(1-VLOOKUP(AB$4,'[1]INTERNAL PARAMETERS-1'!$B$5:$J$44,4, FALSE))</f>
        <v>108.26699991659999</v>
      </c>
      <c r="BQ178" s="44">
        <f>$F178*'[1]INTERNAL PARAMETERS-2'!AB178*(1-VLOOKUP(AC$4,'[1]INTERNAL PARAMETERS-1'!$B$5:$J$44,4, FALSE))</f>
        <v>899.33857176239985</v>
      </c>
      <c r="BR178" s="44">
        <f>$F178*'[1]INTERNAL PARAMETERS-2'!AC178*(1-VLOOKUP(AD$4,'[1]INTERNAL PARAMETERS-1'!$B$5:$J$44,4, FALSE))</f>
        <v>33.202082484899996</v>
      </c>
      <c r="BS178" s="44">
        <f>$F178*'[1]INTERNAL PARAMETERS-2'!AD178*(1-VLOOKUP(AE$4,'[1]INTERNAL PARAMETERS-1'!$B$5:$J$44,4, FALSE))</f>
        <v>25.984217164499995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11.548486523699998</v>
      </c>
      <c r="CA178" s="44">
        <f>$F178*'[1]INTERNAL PARAMETERS-2'!AL178*(1-VLOOKUP(AM$4,'[1]INTERNAL PARAMETERS-1'!$B$5:$J$44,4, FALSE))</f>
        <v>31.758215453999995</v>
      </c>
      <c r="CB178" s="44">
        <f>$F178*'[1]INTERNAL PARAMETERS-2'!AM178*(1-VLOOKUP(AN$4,'[1]INTERNAL PARAMETERS-1'!$B$5:$J$44,4, FALSE))</f>
        <v>20.209728930299995</v>
      </c>
      <c r="CC178" s="44">
        <f>$F178*'[1]INTERNAL PARAMETERS-2'!AN178*(1-VLOOKUP(AO$4,'[1]INTERNAL PARAMETERS-1'!$B$5:$J$44,4, FALSE))</f>
        <v>88.057270986299983</v>
      </c>
      <c r="CD178" s="44">
        <f>$F178*'[1]INTERNAL PARAMETERS-2'!AO178*(1-VLOOKUP(AP$4,'[1]INTERNAL PARAMETERS-1'!$B$5:$J$44,4, FALSE))</f>
        <v>116.92824232319998</v>
      </c>
      <c r="CE178" s="44">
        <f>$F178*'[1]INTERNAL PARAMETERS-2'!AP178*(1-VLOOKUP(AQ$4,'[1]INTERNAL PARAMETERS-1'!$B$5:$J$44,4, FALSE))</f>
        <v>21.653595961199997</v>
      </c>
      <c r="CF178" s="44">
        <f>$F178*'[1]INTERNAL PARAMETERS-2'!AQ178*(1-VLOOKUP(AR$4,'[1]INTERNAL PARAMETERS-1'!$B$5:$J$44,4, FALSE))</f>
        <v>2.8872441170999994</v>
      </c>
      <c r="CG178" s="44">
        <f>$F178*'[1]INTERNAL PARAMETERS-2'!AR178*(1-VLOOKUP(AS$4,'[1]INTERNAL PARAMETERS-1'!$B$5:$J$44,4, FALSE))</f>
        <v>1.4433770861999997</v>
      </c>
      <c r="CH178" s="43">
        <f>$F178*'[1]INTERNAL PARAMETERS-2'!AS178*(1-VLOOKUP(AT$4,'[1]INTERNAL PARAMETERS-1'!$B$5:$J$44,4, FALSE))</f>
        <v>0</v>
      </c>
      <c r="CI178" s="42">
        <f t="shared" si="2"/>
        <v>4899.4469999999983</v>
      </c>
    </row>
    <row r="179" spans="3:87" x14ac:dyDescent="0.5">
      <c r="C179" s="27" t="s">
        <v>8</v>
      </c>
      <c r="D179" s="26" t="s">
        <v>63</v>
      </c>
      <c r="E179" s="26" t="s">
        <v>68</v>
      </c>
      <c r="F179" s="124">
        <f>OVERALL2021!AI179</f>
        <v>3453.5969999999998</v>
      </c>
      <c r="G179" s="45">
        <f>$F179*'[1]INTERNAL PARAMETERS-2'!F179*VLOOKUP(G$4,'[1]INTERNAL PARAMETERS-1'!$B$5:$J$44,4, FALSE)</f>
        <v>13.9117794354</v>
      </c>
      <c r="H179" s="44">
        <f>$F179*'[1]INTERNAL PARAMETERS-2'!G179*VLOOKUP(H$4,'[1]INTERNAL PARAMETERS-1'!$B$5:$J$44,4, FALSE)</f>
        <v>4.6371446918999997</v>
      </c>
      <c r="I179" s="44">
        <f>$F179*'[1]INTERNAL PARAMETERS-2'!H179*VLOOKUP(I$4,'[1]INTERNAL PARAMETERS-1'!$B$5:$J$44,4, FALSE)</f>
        <v>32.100303447765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11.419249408559999</v>
      </c>
      <c r="N179" s="44">
        <f>$F179*'[1]INTERNAL PARAMETERS-2'!M179*VLOOKUP(N$4,'[1]INTERNAL PARAMETERS-1'!$B$5:$J$44,4, FALSE)</f>
        <v>4.4053910652149995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1.1593725128999999</v>
      </c>
      <c r="S179" s="44">
        <f>$F179*'[1]INTERNAL PARAMETERS-2'!R179*VLOOKUP(S$4,'[1]INTERNAL PARAMETERS-1'!$B$5:$J$44,4, FALSE)</f>
        <v>8.3018082725550002</v>
      </c>
      <c r="T179" s="44">
        <f>$F179*'[1]INTERNAL PARAMETERS-2'!S179*VLOOKUP(T$4,'[1]INTERNAL PARAMETERS-1'!$B$5:$J$44,4, FALSE)</f>
        <v>0.34777721790000005</v>
      </c>
      <c r="U179" s="44">
        <f>$F179*'[1]INTERNAL PARAMETERS-2'!T179*VLOOKUP(U$4,'[1]INTERNAL PARAMETERS-1'!$B$5:$J$44,4, FALSE)</f>
        <v>0.23187450257999997</v>
      </c>
      <c r="V179" s="44">
        <f>$F179*'[1]INTERNAL PARAMETERS-2'!U179*VLOOKUP(V$4,'[1]INTERNAL PARAMETERS-1'!$B$5:$J$44,4, FALSE)</f>
        <v>9.5643569958299981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1.1593725128999999</v>
      </c>
      <c r="AK179" s="44">
        <f>$F179*'[1]INTERNAL PARAMETERS-2'!AJ179*VLOOKUP(AK$4,'[1]INTERNAL PARAMETERS-1'!$B$5:$J$44,4, FALSE)</f>
        <v>1.1593725128999999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609.90576550753497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216.96573876263997</v>
      </c>
      <c r="BB179" s="44">
        <f>$F179*'[1]INTERNAL PARAMETERS-2'!M179*(1-VLOOKUP(N$4,'[1]INTERNAL PARAMETERS-1'!$B$5:$J$44,4, FALSE))</f>
        <v>83.70243023908499</v>
      </c>
      <c r="BC179" s="44">
        <f>$F179*'[1]INTERNAL PARAMETERS-2'!N179*(1-VLOOKUP(O$4,'[1]INTERNAL PARAMETERS-1'!$B$5:$J$44,4, FALSE))</f>
        <v>257.36757419519995</v>
      </c>
      <c r="BD179" s="44">
        <f>$F179*'[1]INTERNAL PARAMETERS-2'!O179*(1-VLOOKUP(P$4,'[1]INTERNAL PARAMETERS-1'!$B$5:$J$44,4, FALSE))</f>
        <v>60.28426243349999</v>
      </c>
      <c r="BE179" s="44">
        <f>$F179*'[1]INTERNAL PARAMETERS-2'!P179*(1-VLOOKUP(Q$4,'[1]INTERNAL PARAMETERS-1'!$B$5:$J$44,4, FALSE))</f>
        <v>146.0736840717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157.734357178545</v>
      </c>
      <c r="BH179" s="44">
        <f>$F179*'[1]INTERNAL PARAMETERS-2'!S179*(1-VLOOKUP(T$4,'[1]INTERNAL PARAMETERS-1'!$B$5:$J$44,4, FALSE))</f>
        <v>3.1299949611</v>
      </c>
      <c r="BI179" s="44">
        <f>$F179*'[1]INTERNAL PARAMETERS-2'!T179*(1-VLOOKUP(U$4,'[1]INTERNAL PARAMETERS-1'!$B$5:$J$44,4, FALSE))</f>
        <v>0.9274980103199999</v>
      </c>
      <c r="BJ179" s="44">
        <f>$F179*'[1]INTERNAL PARAMETERS-2'!U179*(1-VLOOKUP(V$4,'[1]INTERNAL PARAMETERS-1'!$B$5:$J$44,4, FALSE))</f>
        <v>54.198022976369991</v>
      </c>
      <c r="BK179" s="44">
        <f>$F179*'[1]INTERNAL PARAMETERS-2'!V179*(1-VLOOKUP(W$4,'[1]INTERNAL PARAMETERS-1'!$B$5:$J$44,4, FALSE))</f>
        <v>66.080779638299987</v>
      </c>
      <c r="BL179" s="44">
        <f>$F179*'[1]INTERNAL PARAMETERS-2'!W179*(1-VLOOKUP(X$4,'[1]INTERNAL PARAMETERS-1'!$B$5:$J$44,4, FALSE))</f>
        <v>149.55145625069997</v>
      </c>
      <c r="BM179" s="44">
        <f>$F179*'[1]INTERNAL PARAMETERS-2'!X179*(1-VLOOKUP(Y$4,'[1]INTERNAL PARAMETERS-1'!$B$5:$J$44,4, FALSE))</f>
        <v>120.56852486699998</v>
      </c>
      <c r="BN179" s="44">
        <f>$F179*'[1]INTERNAL PARAMETERS-2'!Y179*(1-VLOOKUP(Z$4,'[1]INTERNAL PARAMETERS-1'!$B$5:$J$44,4, FALSE))</f>
        <v>206.3579465052</v>
      </c>
      <c r="BO179" s="44">
        <f>$F179*'[1]INTERNAL PARAMETERS-2'!Z179*(1-VLOOKUP(AA$4,'[1]INTERNAL PARAMETERS-1'!$B$5:$J$44,4, FALSE))</f>
        <v>259.68631922099996</v>
      </c>
      <c r="BP179" s="44">
        <f>$F179*'[1]INTERNAL PARAMETERS-2'!AA179*(1-VLOOKUP(AB$4,'[1]INTERNAL PARAMETERS-1'!$B$5:$J$44,4, FALSE))</f>
        <v>55.647117741599999</v>
      </c>
      <c r="BQ179" s="44">
        <f>$F179*'[1]INTERNAL PARAMETERS-2'!AB179*(1-VLOOKUP(AC$4,'[1]INTERNAL PARAMETERS-1'!$B$5:$J$44,4, FALSE))</f>
        <v>677.03935692329992</v>
      </c>
      <c r="BR179" s="44">
        <f>$F179*'[1]INTERNAL PARAMETERS-2'!AC179*(1-VLOOKUP(AD$4,'[1]INTERNAL PARAMETERS-1'!$B$5:$J$44,4, FALSE))</f>
        <v>26.664186357899997</v>
      </c>
      <c r="BS179" s="44">
        <f>$F179*'[1]INTERNAL PARAMETERS-2'!AD179*(1-VLOOKUP(AE$4,'[1]INTERNAL PARAMETERS-1'!$B$5:$J$44,4, FALSE))</f>
        <v>5.7965172047999998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4.6371446918999997</v>
      </c>
      <c r="CA179" s="44">
        <f>$F179*'[1]INTERNAL PARAMETERS-2'!AL179*(1-VLOOKUP(AM$4,'[1]INTERNAL PARAMETERS-1'!$B$5:$J$44,4, FALSE))</f>
        <v>26.664186357899997</v>
      </c>
      <c r="CB179" s="44">
        <f>$F179*'[1]INTERNAL PARAMETERS-2'!AM179*(1-VLOOKUP(AN$4,'[1]INTERNAL PARAMETERS-1'!$B$5:$J$44,4, FALSE))</f>
        <v>12.752406922499999</v>
      </c>
      <c r="CC179" s="44">
        <f>$F179*'[1]INTERNAL PARAMETERS-2'!AN179*(1-VLOOKUP(AO$4,'[1]INTERNAL PARAMETERS-1'!$B$5:$J$44,4, FALSE))</f>
        <v>41.735338306199992</v>
      </c>
      <c r="CD179" s="44">
        <f>$F179*'[1]INTERNAL PARAMETERS-2'!AO179*(1-VLOOKUP(AP$4,'[1]INTERNAL PARAMETERS-1'!$B$5:$J$44,4, FALSE))</f>
        <v>90.426566330099988</v>
      </c>
      <c r="CE179" s="44">
        <f>$F179*'[1]INTERNAL PARAMETERS-2'!AP179*(1-VLOOKUP(AQ$4,'[1]INTERNAL PARAMETERS-1'!$B$5:$J$44,4, FALSE))</f>
        <v>27.823558870799999</v>
      </c>
      <c r="CF179" s="44">
        <f>$F179*'[1]INTERNAL PARAMETERS-2'!AQ179*(1-VLOOKUP(AR$4,'[1]INTERNAL PARAMETERS-1'!$B$5:$J$44,4, FALSE))</f>
        <v>1.1593725128999999</v>
      </c>
      <c r="CG179" s="44">
        <f>$F179*'[1]INTERNAL PARAMETERS-2'!AR179*(1-VLOOKUP(AS$4,'[1]INTERNAL PARAMETERS-1'!$B$5:$J$44,4, FALSE))</f>
        <v>2.3187450257999997</v>
      </c>
      <c r="CH179" s="43">
        <f>$F179*'[1]INTERNAL PARAMETERS-2'!AS179*(1-VLOOKUP(AT$4,'[1]INTERNAL PARAMETERS-1'!$B$5:$J$44,4, FALSE))</f>
        <v>0</v>
      </c>
      <c r="CI179" s="42">
        <f t="shared" si="2"/>
        <v>3453.5966546402992</v>
      </c>
    </row>
    <row r="180" spans="3:87" x14ac:dyDescent="0.5">
      <c r="C180" s="27" t="s">
        <v>8</v>
      </c>
      <c r="D180" s="26" t="s">
        <v>63</v>
      </c>
      <c r="E180" s="26" t="s">
        <v>67</v>
      </c>
      <c r="F180" s="124">
        <f>OVERALL2021!AI180</f>
        <v>2121.7139999999999</v>
      </c>
      <c r="G180" s="45">
        <f>$F180*'[1]INTERNAL PARAMETERS-2'!F180*VLOOKUP(G$4,'[1]INTERNAL PARAMETERS-1'!$B$5:$J$44,4, FALSE)</f>
        <v>5.9100343469999999</v>
      </c>
      <c r="H180" s="44">
        <f>$F180*'[1]INTERNAL PARAMETERS-2'!G180*VLOOKUP(H$4,'[1]INTERNAL PARAMETERS-1'!$B$5:$J$44,4, FALSE)</f>
        <v>4.4324727173999996</v>
      </c>
      <c r="I180" s="44">
        <f>$F180*'[1]INTERNAL PARAMETERS-2'!H180*VLOOKUP(I$4,'[1]INTERNAL PARAMETERS-1'!$B$5:$J$44,4, FALSE)</f>
        <v>17.952416233920001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11.155250829240002</v>
      </c>
      <c r="N180" s="44">
        <f>$F180*'[1]INTERNAL PARAMETERS-2'!M180*VLOOKUP(N$4,'[1]INTERNAL PARAMETERS-1'!$B$5:$J$44,4, FALSE)</f>
        <v>2.6595260647200001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0.73878081480000002</v>
      </c>
      <c r="S180" s="44">
        <f>$F180*'[1]INTERNAL PARAMETERS-2'!R180*VLOOKUP(S$4,'[1]INTERNAL PARAMETERS-1'!$B$5:$J$44,4, FALSE)</f>
        <v>4.7274652233899994</v>
      </c>
      <c r="T180" s="44">
        <f>$F180*'[1]INTERNAL PARAMETERS-2'!S180*VLOOKUP(T$4,'[1]INTERNAL PARAMETERS-1'!$B$5:$J$44,4, FALSE)</f>
        <v>0.44324727174</v>
      </c>
      <c r="U180" s="44">
        <f>$F180*'[1]INTERNAL PARAMETERS-2'!T180*VLOOKUP(U$4,'[1]INTERNAL PARAMETERS-1'!$B$5:$J$44,4, FALSE)</f>
        <v>0.59102465184000008</v>
      </c>
      <c r="V180" s="44">
        <f>$F180*'[1]INTERNAL PARAMETERS-2'!U180*VLOOKUP(V$4,'[1]INTERNAL PARAMETERS-1'!$B$5:$J$44,4, FALSE)</f>
        <v>4.8757942491300001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0.73878081480000002</v>
      </c>
      <c r="AJ180" s="44">
        <f>$F180*'[1]INTERNAL PARAMETERS-2'!AI180*VLOOKUP(AJ$4,'[1]INTERNAL PARAMETERS-1'!$B$5:$J$44,4, FALSE)</f>
        <v>3.6936919025999999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341.09590844447996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211.94976575556001</v>
      </c>
      <c r="BB180" s="44">
        <f>$F180*'[1]INTERNAL PARAMETERS-2'!M180*(1-VLOOKUP(N$4,'[1]INTERNAL PARAMETERS-1'!$B$5:$J$44,4, FALSE))</f>
        <v>50.530995229679995</v>
      </c>
      <c r="BC180" s="44">
        <f>$F180*'[1]INTERNAL PARAMETERS-2'!N180*(1-VLOOKUP(O$4,'[1]INTERNAL PARAMETERS-1'!$B$5:$J$44,4, FALSE))</f>
        <v>141.10289219879999</v>
      </c>
      <c r="BD180" s="44">
        <f>$F180*'[1]INTERNAL PARAMETERS-2'!O180*(1-VLOOKUP(P$4,'[1]INTERNAL PARAMETERS-1'!$B$5:$J$44,4, FALSE))</f>
        <v>27.334041461999998</v>
      </c>
      <c r="BE180" s="44">
        <f>$F180*'[1]INTERNAL PARAMETERS-2'!P180*(1-VLOOKUP(Q$4,'[1]INTERNAL PARAMETERS-1'!$B$5:$J$44,4, FALSE))</f>
        <v>98.254877968800002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89.821839244409986</v>
      </c>
      <c r="BH180" s="44">
        <f>$F180*'[1]INTERNAL PARAMETERS-2'!S180*(1-VLOOKUP(T$4,'[1]INTERNAL PARAMETERS-1'!$B$5:$J$44,4, FALSE))</f>
        <v>3.9892254456599998</v>
      </c>
      <c r="BI180" s="44">
        <f>$F180*'[1]INTERNAL PARAMETERS-2'!T180*(1-VLOOKUP(U$4,'[1]INTERNAL PARAMETERS-1'!$B$5:$J$44,4, FALSE))</f>
        <v>2.3640986073600003</v>
      </c>
      <c r="BJ180" s="44">
        <f>$F180*'[1]INTERNAL PARAMETERS-2'!U180*(1-VLOOKUP(V$4,'[1]INTERNAL PARAMETERS-1'!$B$5:$J$44,4, FALSE))</f>
        <v>27.629500745070001</v>
      </c>
      <c r="BK180" s="44">
        <f>$F180*'[1]INTERNAL PARAMETERS-2'!V180*(1-VLOOKUP(W$4,'[1]INTERNAL PARAMETERS-1'!$B$5:$J$44,4, FALSE))</f>
        <v>38.415329341199993</v>
      </c>
      <c r="BL180" s="44">
        <f>$F180*'[1]INTERNAL PARAMETERS-2'!W180*(1-VLOOKUP(X$4,'[1]INTERNAL PARAMETERS-1'!$B$5:$J$44,4, FALSE))</f>
        <v>84.957247645199999</v>
      </c>
      <c r="BM180" s="44">
        <f>$F180*'[1]INTERNAL PARAMETERS-2'!X180*(1-VLOOKUP(Y$4,'[1]INTERNAL PARAMETERS-1'!$B$5:$J$44,4, FALSE))</f>
        <v>62.0556789006</v>
      </c>
      <c r="BN180" s="44">
        <f>$F180*'[1]INTERNAL PARAMETERS-2'!Y180*(1-VLOOKUP(Z$4,'[1]INTERNAL PARAMETERS-1'!$B$5:$J$44,4, FALSE))</f>
        <v>152.92296089280001</v>
      </c>
      <c r="BO180" s="44">
        <f>$F180*'[1]INTERNAL PARAMETERS-2'!Z180*(1-VLOOKUP(AA$4,'[1]INTERNAL PARAMETERS-1'!$B$5:$J$44,4, FALSE))</f>
        <v>179.51822154000001</v>
      </c>
      <c r="BP180" s="44">
        <f>$F180*'[1]INTERNAL PARAMETERS-2'!AA180*(1-VLOOKUP(AB$4,'[1]INTERNAL PARAMETERS-1'!$B$5:$J$44,4, FALSE))</f>
        <v>30.289164721199999</v>
      </c>
      <c r="BQ180" s="44">
        <f>$F180*'[1]INTERNAL PARAMETERS-2'!AB180*(1-VLOOKUP(AC$4,'[1]INTERNAL PARAMETERS-1'!$B$5:$J$44,4, FALSE))</f>
        <v>381.93801182459998</v>
      </c>
      <c r="BR180" s="44">
        <f>$F180*'[1]INTERNAL PARAMETERS-2'!AC180*(1-VLOOKUP(AD$4,'[1]INTERNAL PARAMETERS-1'!$B$5:$J$44,4, FALSE))</f>
        <v>14.0364111384</v>
      </c>
      <c r="BS180" s="44">
        <f>$F180*'[1]INTERNAL PARAMETERS-2'!AD180*(1-VLOOKUP(AE$4,'[1]INTERNAL PARAMETERS-1'!$B$5:$J$44,4, FALSE))</f>
        <v>4.4324727173999996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2.9551232592000001</v>
      </c>
      <c r="CA180" s="44">
        <f>$F180*'[1]INTERNAL PARAMETERS-2'!AL180*(1-VLOOKUP(AM$4,'[1]INTERNAL PARAMETERS-1'!$B$5:$J$44,4, FALSE))</f>
        <v>19.207664670599996</v>
      </c>
      <c r="CB180" s="44">
        <f>$F180*'[1]INTERNAL PARAMETERS-2'!AM180*(1-VLOOKUP(AN$4,'[1]INTERNAL PARAMETERS-1'!$B$5:$J$44,4, FALSE))</f>
        <v>4.4324727173999996</v>
      </c>
      <c r="CC180" s="44">
        <f>$F180*'[1]INTERNAL PARAMETERS-2'!AN180*(1-VLOOKUP(AO$4,'[1]INTERNAL PARAMETERS-1'!$B$5:$J$44,4, FALSE))</f>
        <v>19.207664670599996</v>
      </c>
      <c r="CD180" s="44">
        <f>$F180*'[1]INTERNAL PARAMETERS-2'!AO180*(1-VLOOKUP(AP$4,'[1]INTERNAL PARAMETERS-1'!$B$5:$J$44,4, FALSE))</f>
        <v>62.0556789006</v>
      </c>
      <c r="CE180" s="44">
        <f>$F180*'[1]INTERNAL PARAMETERS-2'!AP180*(1-VLOOKUP(AQ$4,'[1]INTERNAL PARAMETERS-1'!$B$5:$J$44,4, FALSE))</f>
        <v>12.5588495088</v>
      </c>
      <c r="CF180" s="44">
        <f>$F180*'[1]INTERNAL PARAMETERS-2'!AQ180*(1-VLOOKUP(AR$4,'[1]INTERNAL PARAMETERS-1'!$B$5:$J$44,4, FALSE))</f>
        <v>0.73878081480000002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2121.7133634857996</v>
      </c>
    </row>
    <row r="181" spans="3:87" x14ac:dyDescent="0.5">
      <c r="C181" s="27" t="s">
        <v>8</v>
      </c>
      <c r="D181" s="26" t="s">
        <v>63</v>
      </c>
      <c r="E181" s="26" t="s">
        <v>66</v>
      </c>
      <c r="F181" s="124">
        <f>OVERALL2021!AI181</f>
        <v>1425.4379999999999</v>
      </c>
      <c r="G181" s="45">
        <f>$F181*'[1]INTERNAL PARAMETERS-2'!F181*VLOOKUP(G$4,'[1]INTERNAL PARAMETERS-1'!$B$5:$J$44,4, FALSE)</f>
        <v>3.4420051385999999</v>
      </c>
      <c r="H181" s="44">
        <f>$F181*'[1]INTERNAL PARAMETERS-2'!G181*VLOOKUP(H$4,'[1]INTERNAL PARAMETERS-1'!$B$5:$J$44,4, FALSE)</f>
        <v>1.2907341089999997</v>
      </c>
      <c r="I181" s="44">
        <f>$F181*'[1]INTERNAL PARAMETERS-2'!H181*VLOOKUP(I$4,'[1]INTERNAL PARAMETERS-1'!$B$5:$J$44,4, FALSE)</f>
        <v>11.118922430490001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10.82093461659</v>
      </c>
      <c r="N181" s="44">
        <f>$F181*'[1]INTERNAL PARAMETERS-2'!M181*VLOOKUP(N$4,'[1]INTERNAL PARAMETERS-1'!$B$5:$J$44,4, FALSE)</f>
        <v>2.4524589518099997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3.2086039204800003</v>
      </c>
      <c r="T181" s="44">
        <f>$F181*'[1]INTERNAL PARAMETERS-2'!S181*VLOOKUP(T$4,'[1]INTERNAL PARAMETERS-1'!$B$5:$J$44,4, FALSE)</f>
        <v>0.17210738411999998</v>
      </c>
      <c r="U181" s="44">
        <f>$F181*'[1]INTERNAL PARAMETERS-2'!T181*VLOOKUP(U$4,'[1]INTERNAL PARAMETERS-1'!$B$5:$J$44,4, FALSE)</f>
        <v>0.25814682179999998</v>
      </c>
      <c r="V181" s="44">
        <f>$F181*'[1]INTERNAL PARAMETERS-2'!U181*VLOOKUP(V$4,'[1]INTERNAL PARAMETERS-1'!$B$5:$J$44,4, FALSE)</f>
        <v>4.3886100056399995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0.43019718839999999</v>
      </c>
      <c r="AJ181" s="44">
        <f>$F181*'[1]INTERNAL PARAMETERS-2'!AI181*VLOOKUP(AJ$4,'[1]INTERNAL PARAMETERS-1'!$B$5:$J$44,4, FALSE)</f>
        <v>0.86053692059999987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211.25952617930997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205.59775771520998</v>
      </c>
      <c r="BB181" s="44">
        <f>$F181*'[1]INTERNAL PARAMETERS-2'!M181*(1-VLOOKUP(N$4,'[1]INTERNAL PARAMETERS-1'!$B$5:$J$44,4, FALSE))</f>
        <v>46.596720084389993</v>
      </c>
      <c r="BC181" s="44">
        <f>$F181*'[1]INTERNAL PARAMETERS-2'!N181*(1-VLOOKUP(O$4,'[1]INTERNAL PARAMETERS-1'!$B$5:$J$44,4, FALSE))</f>
        <v>111.00598424999998</v>
      </c>
      <c r="BD181" s="44">
        <f>$F181*'[1]INTERNAL PARAMETERS-2'!O181*(1-VLOOKUP(P$4,'[1]INTERNAL PARAMETERS-1'!$B$5:$J$44,4, FALSE))</f>
        <v>21.082513107599997</v>
      </c>
      <c r="BE181" s="44">
        <f>$F181*'[1]INTERNAL PARAMETERS-2'!P181*(1-VLOOKUP(Q$4,'[1]INTERNAL PARAMETERS-1'!$B$5:$J$44,4, FALSE))</f>
        <v>84.330194974199998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60.963474489120003</v>
      </c>
      <c r="BH181" s="44">
        <f>$F181*'[1]INTERNAL PARAMETERS-2'!S181*(1-VLOOKUP(T$4,'[1]INTERNAL PARAMETERS-1'!$B$5:$J$44,4, FALSE))</f>
        <v>1.5489664570799997</v>
      </c>
      <c r="BI181" s="44">
        <f>$F181*'[1]INTERNAL PARAMETERS-2'!T181*(1-VLOOKUP(U$4,'[1]INTERNAL PARAMETERS-1'!$B$5:$J$44,4, FALSE))</f>
        <v>1.0325872871999999</v>
      </c>
      <c r="BJ181" s="44">
        <f>$F181*'[1]INTERNAL PARAMETERS-2'!U181*(1-VLOOKUP(V$4,'[1]INTERNAL PARAMETERS-1'!$B$5:$J$44,4, FALSE))</f>
        <v>24.868790031959996</v>
      </c>
      <c r="BK181" s="44">
        <f>$F181*'[1]INTERNAL PARAMETERS-2'!V181*(1-VLOOKUP(W$4,'[1]INTERNAL PARAMETERS-1'!$B$5:$J$44,4, FALSE))</f>
        <v>23.233784137199997</v>
      </c>
      <c r="BL181" s="44">
        <f>$F181*'[1]INTERNAL PARAMETERS-2'!W181*(1-VLOOKUP(X$4,'[1]INTERNAL PARAMETERS-1'!$B$5:$J$44,4, FALSE))</f>
        <v>47.328105194999999</v>
      </c>
      <c r="BM181" s="44">
        <f>$F181*'[1]INTERNAL PARAMETERS-2'!X181*(1-VLOOKUP(Y$4,'[1]INTERNAL PARAMETERS-1'!$B$5:$J$44,4, FALSE))</f>
        <v>43.025563135799992</v>
      </c>
      <c r="BN181" s="44">
        <f>$F181*'[1]INTERNAL PARAMETERS-2'!Y181*(1-VLOOKUP(Z$4,'[1]INTERNAL PARAMETERS-1'!$B$5:$J$44,4, FALSE))</f>
        <v>88.20253984499999</v>
      </c>
      <c r="BO181" s="44">
        <f>$F181*'[1]INTERNAL PARAMETERS-2'!Z181*(1-VLOOKUP(AA$4,'[1]INTERNAL PARAMETERS-1'!$B$5:$J$44,4, FALSE))</f>
        <v>81.74858421239999</v>
      </c>
      <c r="BP181" s="44">
        <f>$F181*'[1]INTERNAL PARAMETERS-2'!AA181*(1-VLOOKUP(AB$4,'[1]INTERNAL PARAMETERS-1'!$B$5:$J$44,4, FALSE))</f>
        <v>11.616892068599999</v>
      </c>
      <c r="BQ181" s="44">
        <f>$F181*'[1]INTERNAL PARAMETERS-2'!AB181*(1-VLOOKUP(AC$4,'[1]INTERNAL PARAMETERS-1'!$B$5:$J$44,4, FALSE))</f>
        <v>237.50134798319996</v>
      </c>
      <c r="BR181" s="44">
        <f>$F181*'[1]INTERNAL PARAMETERS-2'!AC181*(1-VLOOKUP(AD$4,'[1]INTERNAL PARAMETERS-1'!$B$5:$J$44,4, FALSE))</f>
        <v>13.768163098199999</v>
      </c>
      <c r="BS181" s="44">
        <f>$F181*'[1]INTERNAL PARAMETERS-2'!AD181*(1-VLOOKUP(AE$4,'[1]INTERNAL PARAMETERS-1'!$B$5:$J$44,4, FALSE))</f>
        <v>4.7328817913999996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0.86053692059999987</v>
      </c>
      <c r="CA181" s="44">
        <f>$F181*'[1]INTERNAL PARAMETERS-2'!AL181*(1-VLOOKUP(AM$4,'[1]INTERNAL PARAMETERS-1'!$B$5:$J$44,4, FALSE))</f>
        <v>8.6050841183999989</v>
      </c>
      <c r="CB181" s="44">
        <f>$F181*'[1]INTERNAL PARAMETERS-2'!AM181*(1-VLOOKUP(AN$4,'[1]INTERNAL PARAMETERS-1'!$B$5:$J$44,4, FALSE))</f>
        <v>2.5814682179999995</v>
      </c>
      <c r="CC181" s="44">
        <f>$F181*'[1]INTERNAL PARAMETERS-2'!AN181*(1-VLOOKUP(AO$4,'[1]INTERNAL PARAMETERS-1'!$B$5:$J$44,4, FALSE))</f>
        <v>12.477428989199998</v>
      </c>
      <c r="CD181" s="44">
        <f>$F181*'[1]INTERNAL PARAMETERS-2'!AO181*(1-VLOOKUP(AP$4,'[1]INTERNAL PARAMETERS-1'!$B$5:$J$44,4, FALSE))</f>
        <v>36.141552858600001</v>
      </c>
      <c r="CE181" s="44">
        <f>$F181*'[1]INTERNAL PARAMETERS-2'!AP181*(1-VLOOKUP(AQ$4,'[1]INTERNAL PARAMETERS-1'!$B$5:$J$44,4, FALSE))</f>
        <v>5.1630789797999999</v>
      </c>
      <c r="CF181" s="44">
        <f>$F181*'[1]INTERNAL PARAMETERS-2'!AQ181*(1-VLOOKUP(AR$4,'[1]INTERNAL PARAMETERS-1'!$B$5:$J$44,4, FALSE))</f>
        <v>1.7210738411999997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1425.4378574562002</v>
      </c>
    </row>
    <row r="182" spans="3:87" x14ac:dyDescent="0.5">
      <c r="C182" s="27" t="s">
        <v>8</v>
      </c>
      <c r="D182" s="26" t="s">
        <v>63</v>
      </c>
      <c r="E182" s="26" t="s">
        <v>65</v>
      </c>
      <c r="F182" s="124">
        <f>OVERALL2021!AI182</f>
        <v>891.32399999999996</v>
      </c>
      <c r="G182" s="45">
        <f>$F182*'[1]INTERNAL PARAMETERS-2'!F182*VLOOKUP(G$4,'[1]INTERNAL PARAMETERS-1'!$B$5:$J$44,4, FALSE)</f>
        <v>1.6245271224</v>
      </c>
      <c r="H182" s="44">
        <f>$F182*'[1]INTERNAL PARAMETERS-2'!G182*VLOOKUP(H$4,'[1]INTERNAL PARAMETERS-1'!$B$5:$J$44,4, FALSE)</f>
        <v>1.0830477923999999</v>
      </c>
      <c r="I182" s="44">
        <f>$F182*'[1]INTERNAL PARAMETERS-2'!H182*VLOOKUP(I$4,'[1]INTERNAL PARAMETERS-1'!$B$5:$J$44,4, FALSE)</f>
        <v>7.5345177537000003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9.0838171304999999</v>
      </c>
      <c r="N182" s="44">
        <f>$F182*'[1]INTERNAL PARAMETERS-2'!M182*VLOOKUP(N$4,'[1]INTERNAL PARAMETERS-1'!$B$5:$J$44,4, FALSE)</f>
        <v>1.3266956644199999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1.76590447866</v>
      </c>
      <c r="T182" s="44">
        <f>$F182*'[1]INTERNAL PARAMETERS-2'!S182*VLOOKUP(T$4,'[1]INTERNAL PARAMETERS-1'!$B$5:$J$44,4, FALSE)</f>
        <v>0.35198384760000001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2.1118897157399998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0.2707842312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0.2707842312</v>
      </c>
      <c r="AJ182" s="44">
        <f>$F182*'[1]INTERNAL PARAMETERS-2'!AI182*VLOOKUP(AJ$4,'[1]INTERNAL PARAMETERS-1'!$B$5:$J$44,4, FALSE)</f>
        <v>0.81226356119999998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143.15583732029998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172.59252547949998</v>
      </c>
      <c r="BB182" s="44">
        <f>$F182*'[1]INTERNAL PARAMETERS-2'!M182*(1-VLOOKUP(N$4,'[1]INTERNAL PARAMETERS-1'!$B$5:$J$44,4, FALSE))</f>
        <v>25.207217623979997</v>
      </c>
      <c r="BC182" s="44">
        <f>$F182*'[1]INTERNAL PARAMETERS-2'!N182*(1-VLOOKUP(O$4,'[1]INTERNAL PARAMETERS-1'!$B$5:$J$44,4, FALSE))</f>
        <v>62.544294212399997</v>
      </c>
      <c r="BD182" s="44">
        <f>$F182*'[1]INTERNAL PARAMETERS-2'!O182*(1-VLOOKUP(P$4,'[1]INTERNAL PARAMETERS-1'!$B$5:$J$44,4, FALSE))</f>
        <v>9.2056834044000002</v>
      </c>
      <c r="BE182" s="44">
        <f>$F182*'[1]INTERNAL PARAMETERS-2'!P182*(1-VLOOKUP(Q$4,'[1]INTERNAL PARAMETERS-1'!$B$5:$J$44,4, FALSE))</f>
        <v>53.880179270399999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33.552185094539993</v>
      </c>
      <c r="BH182" s="44">
        <f>$F182*'[1]INTERNAL PARAMETERS-2'!S182*(1-VLOOKUP(T$4,'[1]INTERNAL PARAMETERS-1'!$B$5:$J$44,4, FALSE))</f>
        <v>3.1678546283999998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11.96737505586</v>
      </c>
      <c r="BK182" s="44">
        <f>$F182*'[1]INTERNAL PARAMETERS-2'!V182*(1-VLOOKUP(W$4,'[1]INTERNAL PARAMETERS-1'!$B$5:$J$44,4, FALSE))</f>
        <v>12.183953417999998</v>
      </c>
      <c r="BL182" s="44">
        <f>$F182*'[1]INTERNAL PARAMETERS-2'!W182*(1-VLOOKUP(X$4,'[1]INTERNAL PARAMETERS-1'!$B$5:$J$44,4, FALSE))</f>
        <v>29.241488203199996</v>
      </c>
      <c r="BM182" s="44">
        <f>$F182*'[1]INTERNAL PARAMETERS-2'!X182*(1-VLOOKUP(Y$4,'[1]INTERNAL PARAMETERS-1'!$B$5:$J$44,4, FALSE))</f>
        <v>21.931116152400001</v>
      </c>
      <c r="BN182" s="44">
        <f>$F182*'[1]INTERNAL PARAMETERS-2'!Y182*(1-VLOOKUP(Z$4,'[1]INTERNAL PARAMETERS-1'!$B$5:$J$44,4, FALSE))</f>
        <v>54.692442831599998</v>
      </c>
      <c r="BO182" s="44">
        <f>$F182*'[1]INTERNAL PARAMETERS-2'!Z182*(1-VLOOKUP(AA$4,'[1]INTERNAL PARAMETERS-1'!$B$5:$J$44,4, FALSE))</f>
        <v>53.067915709200001</v>
      </c>
      <c r="BP182" s="44">
        <f>$F182*'[1]INTERNAL PARAMETERS-2'!AA182*(1-VLOOKUP(AB$4,'[1]INTERNAL PARAMETERS-1'!$B$5:$J$44,4, FALSE))</f>
        <v>5.6858449283999999</v>
      </c>
      <c r="BQ182" s="44">
        <f>$F182*'[1]INTERNAL PARAMETERS-2'!AB182*(1-VLOOKUP(AC$4,'[1]INTERNAL PARAMETERS-1'!$B$5:$J$44,4, FALSE))</f>
        <v>114.25837789800001</v>
      </c>
      <c r="BR182" s="44">
        <f>$F182*'[1]INTERNAL PARAMETERS-2'!AC182*(1-VLOOKUP(AD$4,'[1]INTERNAL PARAMETERS-1'!$B$5:$J$44,4, FALSE))</f>
        <v>7.0395878195999995</v>
      </c>
      <c r="BS182" s="44">
        <f>$F182*'[1]INTERNAL PARAMETERS-2'!AD182*(1-VLOOKUP(AE$4,'[1]INTERNAL PARAMETERS-1'!$B$5:$J$44,4, FALSE))</f>
        <v>2.9782700136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0.81226356119999998</v>
      </c>
      <c r="CA182" s="44">
        <f>$F182*'[1]INTERNAL PARAMETERS-2'!AL182*(1-VLOOKUP(AM$4,'[1]INTERNAL PARAMETERS-1'!$B$5:$J$44,4, FALSE))</f>
        <v>7.0395878195999995</v>
      </c>
      <c r="CB182" s="44">
        <f>$F182*'[1]INTERNAL PARAMETERS-2'!AM182*(1-VLOOKUP(AN$4,'[1]INTERNAL PARAMETERS-1'!$B$5:$J$44,4, FALSE))</f>
        <v>2.4367906836</v>
      </c>
      <c r="CC182" s="44">
        <f>$F182*'[1]INTERNAL PARAMETERS-2'!AN182*(1-VLOOKUP(AO$4,'[1]INTERNAL PARAMETERS-1'!$B$5:$J$44,4, FALSE))</f>
        <v>4.8735813671999999</v>
      </c>
      <c r="CD182" s="44">
        <f>$F182*'[1]INTERNAL PARAMETERS-2'!AO182*(1-VLOOKUP(AP$4,'[1]INTERNAL PARAMETERS-1'!$B$5:$J$44,4, FALSE))</f>
        <v>28.700008873199998</v>
      </c>
      <c r="CE182" s="44">
        <f>$F182*'[1]INTERNAL PARAMETERS-2'!AP182*(1-VLOOKUP(AQ$4,'[1]INTERNAL PARAMETERS-1'!$B$5:$J$44,4, FALSE))</f>
        <v>3.7905335747999995</v>
      </c>
      <c r="CF182" s="44">
        <f>$F182*'[1]INTERNAL PARAMETERS-2'!AQ182*(1-VLOOKUP(AR$4,'[1]INTERNAL PARAMETERS-1'!$B$5:$J$44,4, FALSE))</f>
        <v>0.81226356119999998</v>
      </c>
      <c r="CG182" s="44">
        <f>$F182*'[1]INTERNAL PARAMETERS-2'!AR182*(1-VLOOKUP(AS$4,'[1]INTERNAL PARAMETERS-1'!$B$5:$J$44,4, FALSE))</f>
        <v>0.2707842312</v>
      </c>
      <c r="CH182" s="43">
        <f>$F182*'[1]INTERNAL PARAMETERS-2'!AS182*(1-VLOOKUP(AT$4,'[1]INTERNAL PARAMETERS-1'!$B$5:$J$44,4, FALSE))</f>
        <v>0</v>
      </c>
      <c r="CI182" s="42">
        <f t="shared" si="2"/>
        <v>891.3241782647998</v>
      </c>
    </row>
    <row r="183" spans="3:87" x14ac:dyDescent="0.5">
      <c r="C183" s="27" t="s">
        <v>8</v>
      </c>
      <c r="D183" s="26" t="s">
        <v>63</v>
      </c>
      <c r="E183" s="26" t="s">
        <v>64</v>
      </c>
      <c r="F183" s="124">
        <f>OVERALL2021!AI183</f>
        <v>395.19899999999996</v>
      </c>
      <c r="G183" s="45">
        <f>$F183*'[1]INTERNAL PARAMETERS-2'!F183*VLOOKUP(G$4,'[1]INTERNAL PARAMETERS-1'!$B$5:$J$44,4, FALSE)</f>
        <v>0.52067468249999993</v>
      </c>
      <c r="H183" s="44">
        <f>$F183*'[1]INTERNAL PARAMETERS-2'!G183*VLOOKUP(H$4,'[1]INTERNAL PARAMETERS-1'!$B$5:$J$44,4, FALSE)</f>
        <v>0.86781748409999993</v>
      </c>
      <c r="I183" s="44">
        <f>$F183*'[1]INTERNAL PARAMETERS-2'!H183*VLOOKUP(I$4,'[1]INTERNAL PARAMETERS-1'!$B$5:$J$44,4, FALSE)</f>
        <v>3.0871977642449995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4.5646610817150002</v>
      </c>
      <c r="N183" s="44">
        <f>$F183*'[1]INTERNAL PARAMETERS-2'!M183*VLOOKUP(N$4,'[1]INTERNAL PARAMETERS-1'!$B$5:$J$44,4, FALSE)</f>
        <v>0.63349806901499983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0.17357140079999997</v>
      </c>
      <c r="S183" s="44">
        <f>$F183*'[1]INTERNAL PARAMETERS-2'!R183*VLOOKUP(S$4,'[1]INTERNAL PARAMETERS-1'!$B$5:$J$44,4, FALSE)</f>
        <v>0.57494340917999998</v>
      </c>
      <c r="T183" s="44">
        <f>$F183*'[1]INTERNAL PARAMETERS-2'!S183*VLOOKUP(T$4,'[1]INTERNAL PARAMETERS-1'!$B$5:$J$44,4, FALSE)</f>
        <v>8.6781748409999998E-2</v>
      </c>
      <c r="U183" s="44">
        <f>$F183*'[1]INTERNAL PARAMETERS-2'!T183*VLOOKUP(U$4,'[1]INTERNAL PARAMETERS-1'!$B$5:$J$44,4, FALSE)</f>
        <v>6.9420656339999998E-2</v>
      </c>
      <c r="V183" s="44">
        <f>$F183*'[1]INTERNAL PARAMETERS-2'!U183*VLOOKUP(V$4,'[1]INTERNAL PARAMETERS-1'!$B$5:$J$44,4, FALSE)</f>
        <v>1.0413691249499999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0.17357140079999997</v>
      </c>
      <c r="AJ183" s="44">
        <f>$F183*'[1]INTERNAL PARAMETERS-2'!AI183*VLOOKUP(AJ$4,'[1]INTERNAL PARAMETERS-1'!$B$5:$J$44,4, FALSE)</f>
        <v>0.34710328169999999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58.656757520654985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86.728560552584995</v>
      </c>
      <c r="BB183" s="44">
        <f>$F183*'[1]INTERNAL PARAMETERS-2'!M183*(1-VLOOKUP(N$4,'[1]INTERNAL PARAMETERS-1'!$B$5:$J$44,4, FALSE))</f>
        <v>12.036463311284995</v>
      </c>
      <c r="BC183" s="44">
        <f>$F183*'[1]INTERNAL PARAMETERS-2'!N183*(1-VLOOKUP(O$4,'[1]INTERNAL PARAMETERS-1'!$B$5:$J$44,4, FALSE))</f>
        <v>28.8111531771</v>
      </c>
      <c r="BD183" s="44">
        <f>$F183*'[1]INTERNAL PARAMETERS-2'!O183*(1-VLOOKUP(P$4,'[1]INTERNAL PARAMETERS-1'!$B$5:$J$44,4, FALSE))</f>
        <v>2.9505557339999999</v>
      </c>
      <c r="BE183" s="44">
        <f>$F183*'[1]INTERNAL PARAMETERS-2'!P183*(1-VLOOKUP(Q$4,'[1]INTERNAL PARAMETERS-1'!$B$5:$J$44,4, FALSE))</f>
        <v>27.249129129599996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10.923924774419998</v>
      </c>
      <c r="BH183" s="44">
        <f>$F183*'[1]INTERNAL PARAMETERS-2'!S183*(1-VLOOKUP(T$4,'[1]INTERNAL PARAMETERS-1'!$B$5:$J$44,4, FALSE))</f>
        <v>0.78103573568999995</v>
      </c>
      <c r="BI183" s="44">
        <f>$F183*'[1]INTERNAL PARAMETERS-2'!T183*(1-VLOOKUP(U$4,'[1]INTERNAL PARAMETERS-1'!$B$5:$J$44,4, FALSE))</f>
        <v>0.27768262535999999</v>
      </c>
      <c r="BJ183" s="44">
        <f>$F183*'[1]INTERNAL PARAMETERS-2'!U183*(1-VLOOKUP(V$4,'[1]INTERNAL PARAMETERS-1'!$B$5:$J$44,4, FALSE))</f>
        <v>5.9010917080499992</v>
      </c>
      <c r="BK183" s="44">
        <f>$F183*'[1]INTERNAL PARAMETERS-2'!V183*(1-VLOOKUP(W$4,'[1]INTERNAL PARAMETERS-1'!$B$5:$J$44,4, FALSE))</f>
        <v>4.859722583099999</v>
      </c>
      <c r="BL183" s="44">
        <f>$F183*'[1]INTERNAL PARAMETERS-2'!W183*(1-VLOOKUP(X$4,'[1]INTERNAL PARAMETERS-1'!$B$5:$J$44,4, FALSE))</f>
        <v>10.413691249499998</v>
      </c>
      <c r="BM183" s="44">
        <f>$F183*'[1]INTERNAL PARAMETERS-2'!X183*(1-VLOOKUP(Y$4,'[1]INTERNAL PARAMETERS-1'!$B$5:$J$44,4, FALSE))</f>
        <v>10.066548447899999</v>
      </c>
      <c r="BN183" s="44">
        <f>$F183*'[1]INTERNAL PARAMETERS-2'!Y183*(1-VLOOKUP(Z$4,'[1]INTERNAL PARAMETERS-1'!$B$5:$J$44,4, FALSE))</f>
        <v>24.125001994799998</v>
      </c>
      <c r="BO183" s="44">
        <f>$F183*'[1]INTERNAL PARAMETERS-2'!Z183*(1-VLOOKUP(AA$4,'[1]INTERNAL PARAMETERS-1'!$B$5:$J$44,4, FALSE))</f>
        <v>20.653811098199995</v>
      </c>
      <c r="BP183" s="44">
        <f>$F183*'[1]INTERNAL PARAMETERS-2'!AA183*(1-VLOOKUP(AB$4,'[1]INTERNAL PARAMETERS-1'!$B$5:$J$44,4, FALSE))</f>
        <v>4.5125797814999995</v>
      </c>
      <c r="BQ183" s="44">
        <f>$F183*'[1]INTERNAL PARAMETERS-2'!AB183*(1-VLOOKUP(AC$4,'[1]INTERNAL PARAMETERS-1'!$B$5:$J$44,4, FALSE))</f>
        <v>48.944289592799997</v>
      </c>
      <c r="BR183" s="44">
        <f>$F183*'[1]INTERNAL PARAMETERS-2'!AC183*(1-VLOOKUP(AD$4,'[1]INTERNAL PARAMETERS-1'!$B$5:$J$44,4, FALSE))</f>
        <v>4.3390479005999998</v>
      </c>
      <c r="BS183" s="44">
        <f>$F183*'[1]INTERNAL PARAMETERS-2'!AD183*(1-VLOOKUP(AE$4,'[1]INTERNAL PARAMETERS-1'!$B$5:$J$44,4, FALSE))</f>
        <v>1.5620635673999996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0.17357140079999997</v>
      </c>
      <c r="CA183" s="44">
        <f>$F183*'[1]INTERNAL PARAMETERS-2'!AL183*(1-VLOOKUP(AM$4,'[1]INTERNAL PARAMETERS-1'!$B$5:$J$44,4, FALSE))</f>
        <v>1.9091668490999998</v>
      </c>
      <c r="CB183" s="44">
        <f>$F183*'[1]INTERNAL PARAMETERS-2'!AM183*(1-VLOOKUP(AN$4,'[1]INTERNAL PARAMETERS-1'!$B$5:$J$44,4, FALSE))</f>
        <v>0.17357140079999997</v>
      </c>
      <c r="CC183" s="44">
        <f>$F183*'[1]INTERNAL PARAMETERS-2'!AN183*(1-VLOOKUP(AO$4,'[1]INTERNAL PARAMETERS-1'!$B$5:$J$44,4, FALSE))</f>
        <v>2.0827382498999998</v>
      </c>
      <c r="CD183" s="44">
        <f>$F183*'[1]INTERNAL PARAMETERS-2'!AO183*(1-VLOOKUP(AP$4,'[1]INTERNAL PARAMETERS-1'!$B$5:$J$44,4, FALSE))</f>
        <v>13.017104181899997</v>
      </c>
      <c r="CE183" s="44">
        <f>$F183*'[1]INTERNAL PARAMETERS-2'!AP183*(1-VLOOKUP(AQ$4,'[1]INTERNAL PARAMETERS-1'!$B$5:$J$44,4, FALSE))</f>
        <v>1.5620635673999996</v>
      </c>
      <c r="CF183" s="44">
        <f>$F183*'[1]INTERNAL PARAMETERS-2'!AQ183*(1-VLOOKUP(AR$4,'[1]INTERNAL PARAMETERS-1'!$B$5:$J$44,4, FALSE))</f>
        <v>0.17357140079999997</v>
      </c>
      <c r="CG183" s="44">
        <f>$F183*'[1]INTERNAL PARAMETERS-2'!AR183*(1-VLOOKUP(AS$4,'[1]INTERNAL PARAMETERS-1'!$B$5:$J$44,4, FALSE))</f>
        <v>0.17357140079999997</v>
      </c>
      <c r="CH183" s="43">
        <f>$F183*'[1]INTERNAL PARAMETERS-2'!AS183*(1-VLOOKUP(AT$4,'[1]INTERNAL PARAMETERS-1'!$B$5:$J$44,4, FALSE))</f>
        <v>0</v>
      </c>
      <c r="CI183" s="42">
        <f t="shared" si="2"/>
        <v>395.19907903979981</v>
      </c>
    </row>
    <row r="184" spans="3:87" x14ac:dyDescent="0.5">
      <c r="C184" s="27" t="s">
        <v>8</v>
      </c>
      <c r="D184" s="26" t="s">
        <v>63</v>
      </c>
      <c r="E184" s="26" t="s">
        <v>62</v>
      </c>
      <c r="F184" s="124">
        <f>OVERALL2021!AI184</f>
        <v>141.18299999999999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1.1898112615199998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1.6537576592249998</v>
      </c>
      <c r="N184" s="44">
        <f>$F184*'[1]INTERNAL PARAMETERS-2'!M184*VLOOKUP(N$4,'[1]INTERNAL PARAMETERS-1'!$B$5:$J$44,4, FALSE)</f>
        <v>0.32140168767000005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0.11687128739999998</v>
      </c>
      <c r="S184" s="44">
        <f>$F184*'[1]INTERNAL PARAMETERS-2'!R184*VLOOKUP(S$4,'[1]INTERNAL PARAMETERS-1'!$B$5:$J$44,4, FALSE)</f>
        <v>0.32369873508000002</v>
      </c>
      <c r="T184" s="44">
        <f>$F184*'[1]INTERNAL PARAMETERS-2'!S184*VLOOKUP(T$4,'[1]INTERNAL PARAMETERS-1'!$B$5:$J$44,4, FALSE)</f>
        <v>2.3374257479999997E-2</v>
      </c>
      <c r="U184" s="44">
        <f>$F184*'[1]INTERNAL PARAMETERS-2'!T184*VLOOKUP(U$4,'[1]INTERNAL PARAMETERS-1'!$B$5:$J$44,4, FALSE)</f>
        <v>4.6748514959999994E-2</v>
      </c>
      <c r="V184" s="44">
        <f>$F184*'[1]INTERNAL PARAMETERS-2'!U184*VLOOKUP(V$4,'[1]INTERNAL PARAMETERS-1'!$B$5:$J$44,4, FALSE)</f>
        <v>0.24543393902999999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0.35061386220000001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22.606413968879998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31.421395525274995</v>
      </c>
      <c r="BB184" s="44">
        <f>$F184*'[1]INTERNAL PARAMETERS-2'!M184*(1-VLOOKUP(N$4,'[1]INTERNAL PARAMETERS-1'!$B$5:$J$44,4, FALSE))</f>
        <v>6.1066320657300004</v>
      </c>
      <c r="BC184" s="44">
        <f>$F184*'[1]INTERNAL PARAMETERS-2'!N184*(1-VLOOKUP(O$4,'[1]INTERNAL PARAMETERS-1'!$B$5:$J$44,4, FALSE))</f>
        <v>10.518599403899998</v>
      </c>
      <c r="BD184" s="44">
        <f>$F184*'[1]INTERNAL PARAMETERS-2'!O184*(1-VLOOKUP(P$4,'[1]INTERNAL PARAMETERS-1'!$B$5:$J$44,4, FALSE))</f>
        <v>0.58437055529999993</v>
      </c>
      <c r="BE184" s="44">
        <f>$F184*'[1]INTERNAL PARAMETERS-2'!P184*(1-VLOOKUP(Q$4,'[1]INTERNAL PARAMETERS-1'!$B$5:$J$44,4, FALSE))</f>
        <v>10.167985541699998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6.1502759665199989</v>
      </c>
      <c r="BH184" s="44">
        <f>$F184*'[1]INTERNAL PARAMETERS-2'!S184*(1-VLOOKUP(T$4,'[1]INTERNAL PARAMETERS-1'!$B$5:$J$44,4, FALSE))</f>
        <v>0.21036831731999997</v>
      </c>
      <c r="BI184" s="44">
        <f>$F184*'[1]INTERNAL PARAMETERS-2'!T184*(1-VLOOKUP(U$4,'[1]INTERNAL PARAMETERS-1'!$B$5:$J$44,4, FALSE))</f>
        <v>0.18699405983999998</v>
      </c>
      <c r="BJ184" s="44">
        <f>$F184*'[1]INTERNAL PARAMETERS-2'!U184*(1-VLOOKUP(V$4,'[1]INTERNAL PARAMETERS-1'!$B$5:$J$44,4, FALSE))</f>
        <v>1.39079232117</v>
      </c>
      <c r="BK184" s="44">
        <f>$F184*'[1]INTERNAL PARAMETERS-2'!V184*(1-VLOOKUP(W$4,'[1]INTERNAL PARAMETERS-1'!$B$5:$J$44,4, FALSE))</f>
        <v>2.1037255281</v>
      </c>
      <c r="BL184" s="44">
        <f>$F184*'[1]INTERNAL PARAMETERS-2'!W184*(1-VLOOKUP(X$4,'[1]INTERNAL PARAMETERS-1'!$B$5:$J$44,4, FALSE))</f>
        <v>2.2205968155</v>
      </c>
      <c r="BM184" s="44">
        <f>$F184*'[1]INTERNAL PARAMETERS-2'!X184*(1-VLOOKUP(Y$4,'[1]INTERNAL PARAMETERS-1'!$B$5:$J$44,4, FALSE))</f>
        <v>2.8049673707999996</v>
      </c>
      <c r="BN184" s="44">
        <f>$F184*'[1]INTERNAL PARAMETERS-2'!Y184*(1-VLOOKUP(Z$4,'[1]INTERNAL PARAMETERS-1'!$B$5:$J$44,4, FALSE))</f>
        <v>7.2461468834999998</v>
      </c>
      <c r="BO184" s="44">
        <f>$F184*'[1]INTERNAL PARAMETERS-2'!Z184*(1-VLOOKUP(AA$4,'[1]INTERNAL PARAMETERS-1'!$B$5:$J$44,4, FALSE))</f>
        <v>6.8955330212999995</v>
      </c>
      <c r="BP184" s="44">
        <f>$F184*'[1]INTERNAL PARAMETERS-2'!AA184*(1-VLOOKUP(AB$4,'[1]INTERNAL PARAMETERS-1'!$B$5:$J$44,4, FALSE))</f>
        <v>1.2856123979999998</v>
      </c>
      <c r="BQ184" s="44">
        <f>$F184*'[1]INTERNAL PARAMETERS-2'!AB184*(1-VLOOKUP(AC$4,'[1]INTERNAL PARAMETERS-1'!$B$5:$J$44,4, FALSE))</f>
        <v>15.661020759299999</v>
      </c>
      <c r="BR184" s="44">
        <f>$F184*'[1]INTERNAL PARAMETERS-2'!AC184*(1-VLOOKUP(AD$4,'[1]INTERNAL PARAMETERS-1'!$B$5:$J$44,4, FALSE))</f>
        <v>1.0518557048999999</v>
      </c>
      <c r="BS184" s="44">
        <f>$F184*'[1]INTERNAL PARAMETERS-2'!AD184*(1-VLOOKUP(AE$4,'[1]INTERNAL PARAMETERS-1'!$B$5:$J$44,4, FALSE))</f>
        <v>0.11687128739999998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0.93498441749999994</v>
      </c>
      <c r="CB184" s="44">
        <f>$F184*'[1]INTERNAL PARAMETERS-2'!AM184*(1-VLOOKUP(AN$4,'[1]INTERNAL PARAMETERS-1'!$B$5:$J$44,4, FALSE))</f>
        <v>0.11687128739999998</v>
      </c>
      <c r="CC184" s="44">
        <f>$F184*'[1]INTERNAL PARAMETERS-2'!AN184*(1-VLOOKUP(AO$4,'[1]INTERNAL PARAMETERS-1'!$B$5:$J$44,4, FALSE))</f>
        <v>1.4024836853999998</v>
      </c>
      <c r="CD184" s="44">
        <f>$F184*'[1]INTERNAL PARAMETERS-2'!AO184*(1-VLOOKUP(AP$4,'[1]INTERNAL PARAMETERS-1'!$B$5:$J$44,4, FALSE))</f>
        <v>5.6099206232999999</v>
      </c>
      <c r="CE184" s="44">
        <f>$F184*'[1]INTERNAL PARAMETERS-2'!AP184*(1-VLOOKUP(AQ$4,'[1]INTERNAL PARAMETERS-1'!$B$5:$J$44,4, FALSE))</f>
        <v>0.11687128739999998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141.18299999999996</v>
      </c>
    </row>
    <row r="185" spans="3:87" x14ac:dyDescent="0.5">
      <c r="C185" s="27" t="s">
        <v>7</v>
      </c>
      <c r="D185" s="26" t="s">
        <v>81</v>
      </c>
      <c r="E185" s="26" t="s">
        <v>80</v>
      </c>
      <c r="F185" s="124">
        <f>OVERALL2021!AI185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5">
      <c r="C186" s="27" t="s">
        <v>7</v>
      </c>
      <c r="D186" s="26" t="s">
        <v>81</v>
      </c>
      <c r="E186" s="26" t="s">
        <v>79</v>
      </c>
      <c r="F186" s="124">
        <f>OVERALL2021!AI186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5">
      <c r="C187" s="27" t="s">
        <v>7</v>
      </c>
      <c r="D187" s="26" t="s">
        <v>81</v>
      </c>
      <c r="E187" s="26" t="s">
        <v>78</v>
      </c>
      <c r="F187" s="124">
        <f>OVERALL2021!AI187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5">
      <c r="C188" s="27" t="s">
        <v>7</v>
      </c>
      <c r="D188" s="26" t="s">
        <v>81</v>
      </c>
      <c r="E188" s="26" t="s">
        <v>77</v>
      </c>
      <c r="F188" s="124">
        <f>OVERALL2021!AI188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5">
      <c r="C189" s="27" t="s">
        <v>7</v>
      </c>
      <c r="D189" s="26" t="s">
        <v>81</v>
      </c>
      <c r="E189" s="26" t="s">
        <v>76</v>
      </c>
      <c r="F189" s="124">
        <f>OVERALL2021!AI189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5">
      <c r="C190" s="27" t="s">
        <v>7</v>
      </c>
      <c r="D190" s="26" t="s">
        <v>81</v>
      </c>
      <c r="E190" s="26" t="s">
        <v>75</v>
      </c>
      <c r="F190" s="124">
        <f>OVERALL2021!AI190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5">
      <c r="C191" s="27" t="s">
        <v>7</v>
      </c>
      <c r="D191" s="26" t="s">
        <v>81</v>
      </c>
      <c r="E191" s="26" t="s">
        <v>74</v>
      </c>
      <c r="F191" s="124">
        <f>OVERALL2021!AI191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5">
      <c r="C192" s="27" t="s">
        <v>7</v>
      </c>
      <c r="D192" s="26" t="s">
        <v>81</v>
      </c>
      <c r="E192" s="26" t="s">
        <v>73</v>
      </c>
      <c r="F192" s="124">
        <f>OVERALL2021!AI192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5">
      <c r="C193" s="27" t="s">
        <v>7</v>
      </c>
      <c r="D193" s="26" t="s">
        <v>81</v>
      </c>
      <c r="E193" s="26" t="s">
        <v>72</v>
      </c>
      <c r="F193" s="124">
        <f>OVERALL2021!AI193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5">
      <c r="C194" s="27" t="s">
        <v>7</v>
      </c>
      <c r="D194" s="26" t="s">
        <v>81</v>
      </c>
      <c r="E194" s="26" t="s">
        <v>71</v>
      </c>
      <c r="F194" s="124">
        <f>OVERALL2021!AI194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5">
      <c r="C195" s="27" t="s">
        <v>7</v>
      </c>
      <c r="D195" s="26" t="s">
        <v>81</v>
      </c>
      <c r="E195" s="26" t="s">
        <v>70</v>
      </c>
      <c r="F195" s="124">
        <f>OVERALL2021!AI195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5">
      <c r="C196" s="27" t="s">
        <v>7</v>
      </c>
      <c r="D196" s="26" t="s">
        <v>81</v>
      </c>
      <c r="E196" s="26" t="s">
        <v>69</v>
      </c>
      <c r="F196" s="124">
        <f>OVERALL2021!AI196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5">
      <c r="C197" s="27" t="s">
        <v>7</v>
      </c>
      <c r="D197" s="26" t="s">
        <v>81</v>
      </c>
      <c r="E197" s="26" t="s">
        <v>68</v>
      </c>
      <c r="F197" s="124">
        <f>OVERALL2021!AI197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5">
      <c r="C198" s="27" t="s">
        <v>7</v>
      </c>
      <c r="D198" s="26" t="s">
        <v>81</v>
      </c>
      <c r="E198" s="26" t="s">
        <v>67</v>
      </c>
      <c r="F198" s="124">
        <f>OVERALL2021!AI198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5">
      <c r="C199" s="27" t="s">
        <v>7</v>
      </c>
      <c r="D199" s="26" t="s">
        <v>81</v>
      </c>
      <c r="E199" s="26" t="s">
        <v>66</v>
      </c>
      <c r="F199" s="124">
        <f>OVERALL2021!AI199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5">
      <c r="C200" s="27" t="s">
        <v>7</v>
      </c>
      <c r="D200" s="26" t="s">
        <v>81</v>
      </c>
      <c r="E200" s="26" t="s">
        <v>65</v>
      </c>
      <c r="F200" s="124">
        <f>OVERALL2021!AI200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5">
      <c r="C201" s="27" t="s">
        <v>7</v>
      </c>
      <c r="D201" s="26" t="s">
        <v>81</v>
      </c>
      <c r="E201" s="26" t="s">
        <v>64</v>
      </c>
      <c r="F201" s="124">
        <f>OVERALL2021!AI201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5">
      <c r="C202" s="27" t="s">
        <v>7</v>
      </c>
      <c r="D202" s="26" t="s">
        <v>81</v>
      </c>
      <c r="E202" s="26" t="s">
        <v>62</v>
      </c>
      <c r="F202" s="124">
        <f>OVERALL2021!AI202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5">
      <c r="C203" s="27" t="s">
        <v>7</v>
      </c>
      <c r="D203" s="26" t="s">
        <v>63</v>
      </c>
      <c r="E203" s="26" t="s">
        <v>80</v>
      </c>
      <c r="F203" s="124">
        <f>OVERALL2021!AI203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5">
      <c r="C204" s="27" t="s">
        <v>7</v>
      </c>
      <c r="D204" s="26" t="s">
        <v>63</v>
      </c>
      <c r="E204" s="26" t="s">
        <v>79</v>
      </c>
      <c r="F204" s="124">
        <f>OVERALL2021!AI204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5">
      <c r="C205" s="27" t="s">
        <v>7</v>
      </c>
      <c r="D205" s="26" t="s">
        <v>63</v>
      </c>
      <c r="E205" s="26" t="s">
        <v>78</v>
      </c>
      <c r="F205" s="124">
        <f>OVERALL2021!AI205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5">
      <c r="C206" s="27" t="s">
        <v>7</v>
      </c>
      <c r="D206" s="26" t="s">
        <v>63</v>
      </c>
      <c r="E206" s="26" t="s">
        <v>77</v>
      </c>
      <c r="F206" s="124">
        <f>OVERALL2021!AI206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5">
      <c r="C207" s="27" t="s">
        <v>7</v>
      </c>
      <c r="D207" s="26" t="s">
        <v>63</v>
      </c>
      <c r="E207" s="26" t="s">
        <v>76</v>
      </c>
      <c r="F207" s="124">
        <f>OVERALL2021!AI207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5">
      <c r="C208" s="27" t="s">
        <v>7</v>
      </c>
      <c r="D208" s="26" t="s">
        <v>63</v>
      </c>
      <c r="E208" s="26" t="s">
        <v>75</v>
      </c>
      <c r="F208" s="124">
        <f>OVERALL2021!AI208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5">
      <c r="C209" s="27" t="s">
        <v>7</v>
      </c>
      <c r="D209" s="26" t="s">
        <v>63</v>
      </c>
      <c r="E209" s="26" t="s">
        <v>74</v>
      </c>
      <c r="F209" s="124">
        <f>OVERALL2021!AI209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5">
      <c r="C210" s="27" t="s">
        <v>7</v>
      </c>
      <c r="D210" s="26" t="s">
        <v>63</v>
      </c>
      <c r="E210" s="26" t="s">
        <v>73</v>
      </c>
      <c r="F210" s="124">
        <f>OVERALL2021!AI210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5">
      <c r="C211" s="27" t="s">
        <v>7</v>
      </c>
      <c r="D211" s="26" t="s">
        <v>63</v>
      </c>
      <c r="E211" s="26" t="s">
        <v>72</v>
      </c>
      <c r="F211" s="124">
        <f>OVERALL2021!AI211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5">
      <c r="C212" s="27" t="s">
        <v>7</v>
      </c>
      <c r="D212" s="26" t="s">
        <v>63</v>
      </c>
      <c r="E212" s="26" t="s">
        <v>71</v>
      </c>
      <c r="F212" s="124">
        <f>OVERALL2021!AI212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5">
      <c r="C213" s="27" t="s">
        <v>7</v>
      </c>
      <c r="D213" s="26" t="s">
        <v>63</v>
      </c>
      <c r="E213" s="26" t="s">
        <v>70</v>
      </c>
      <c r="F213" s="124">
        <f>OVERALL2021!AI213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5">
      <c r="C214" s="27" t="s">
        <v>7</v>
      </c>
      <c r="D214" s="26" t="s">
        <v>63</v>
      </c>
      <c r="E214" s="26" t="s">
        <v>69</v>
      </c>
      <c r="F214" s="124">
        <f>OVERALL2021!AI214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5">
      <c r="C215" s="27" t="s">
        <v>7</v>
      </c>
      <c r="D215" s="26" t="s">
        <v>63</v>
      </c>
      <c r="E215" s="26" t="s">
        <v>68</v>
      </c>
      <c r="F215" s="124">
        <f>OVERALL2021!AI215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5">
      <c r="C216" s="27" t="s">
        <v>7</v>
      </c>
      <c r="D216" s="26" t="s">
        <v>63</v>
      </c>
      <c r="E216" s="26" t="s">
        <v>67</v>
      </c>
      <c r="F216" s="124">
        <f>OVERALL2021!AI216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5">
      <c r="C217" s="27" t="s">
        <v>7</v>
      </c>
      <c r="D217" s="26" t="s">
        <v>63</v>
      </c>
      <c r="E217" s="26" t="s">
        <v>66</v>
      </c>
      <c r="F217" s="124">
        <f>OVERALL2021!AI217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5">
      <c r="C218" s="27" t="s">
        <v>7</v>
      </c>
      <c r="D218" s="26" t="s">
        <v>63</v>
      </c>
      <c r="E218" s="26" t="s">
        <v>65</v>
      </c>
      <c r="F218" s="124">
        <f>OVERALL2021!AI218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5">
      <c r="C219" s="27" t="s">
        <v>7</v>
      </c>
      <c r="D219" s="26" t="s">
        <v>63</v>
      </c>
      <c r="E219" s="26" t="s">
        <v>64</v>
      </c>
      <c r="F219" s="124">
        <f>OVERALL2021!AI219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5">
      <c r="C220" s="27" t="s">
        <v>7</v>
      </c>
      <c r="D220" s="26" t="s">
        <v>63</v>
      </c>
      <c r="E220" s="26" t="s">
        <v>62</v>
      </c>
      <c r="F220" s="124">
        <f>OVERALL2021!AI220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5">
      <c r="C221" s="27" t="s">
        <v>6</v>
      </c>
      <c r="D221" s="26" t="s">
        <v>81</v>
      </c>
      <c r="E221" s="26" t="s">
        <v>80</v>
      </c>
      <c r="F221" s="124">
        <f>OVERALL2021!AI221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5">
      <c r="C222" s="27" t="s">
        <v>6</v>
      </c>
      <c r="D222" s="26" t="s">
        <v>81</v>
      </c>
      <c r="E222" s="26" t="s">
        <v>79</v>
      </c>
      <c r="F222" s="124">
        <f>OVERALL2021!AI222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5">
      <c r="C223" s="27" t="s">
        <v>6</v>
      </c>
      <c r="D223" s="26" t="s">
        <v>81</v>
      </c>
      <c r="E223" s="26" t="s">
        <v>78</v>
      </c>
      <c r="F223" s="124">
        <f>OVERALL2021!AI223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5">
      <c r="C224" s="27" t="s">
        <v>6</v>
      </c>
      <c r="D224" s="26" t="s">
        <v>81</v>
      </c>
      <c r="E224" s="26" t="s">
        <v>77</v>
      </c>
      <c r="F224" s="124">
        <f>OVERALL2021!AI224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5">
      <c r="C225" s="27" t="s">
        <v>6</v>
      </c>
      <c r="D225" s="26" t="s">
        <v>81</v>
      </c>
      <c r="E225" s="26" t="s">
        <v>76</v>
      </c>
      <c r="F225" s="124">
        <f>OVERALL2021!AI225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5">
      <c r="C226" s="27" t="s">
        <v>6</v>
      </c>
      <c r="D226" s="26" t="s">
        <v>81</v>
      </c>
      <c r="E226" s="26" t="s">
        <v>75</v>
      </c>
      <c r="F226" s="124">
        <f>OVERALL2021!AI226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5">
      <c r="C227" s="27" t="s">
        <v>6</v>
      </c>
      <c r="D227" s="26" t="s">
        <v>81</v>
      </c>
      <c r="E227" s="26" t="s">
        <v>74</v>
      </c>
      <c r="F227" s="124">
        <f>OVERALL2021!AI227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5">
      <c r="C228" s="27" t="s">
        <v>6</v>
      </c>
      <c r="D228" s="26" t="s">
        <v>81</v>
      </c>
      <c r="E228" s="26" t="s">
        <v>73</v>
      </c>
      <c r="F228" s="124">
        <f>OVERALL2021!AI228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5">
      <c r="C229" s="27" t="s">
        <v>6</v>
      </c>
      <c r="D229" s="26" t="s">
        <v>81</v>
      </c>
      <c r="E229" s="26" t="s">
        <v>72</v>
      </c>
      <c r="F229" s="124">
        <f>OVERALL2021!AI229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5">
      <c r="C230" s="27" t="s">
        <v>6</v>
      </c>
      <c r="D230" s="26" t="s">
        <v>81</v>
      </c>
      <c r="E230" s="26" t="s">
        <v>71</v>
      </c>
      <c r="F230" s="124">
        <f>OVERALL2021!AI230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5">
      <c r="C231" s="27" t="s">
        <v>6</v>
      </c>
      <c r="D231" s="26" t="s">
        <v>81</v>
      </c>
      <c r="E231" s="26" t="s">
        <v>70</v>
      </c>
      <c r="F231" s="124">
        <f>OVERALL2021!AI231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5">
      <c r="C232" s="27" t="s">
        <v>6</v>
      </c>
      <c r="D232" s="26" t="s">
        <v>81</v>
      </c>
      <c r="E232" s="26" t="s">
        <v>69</v>
      </c>
      <c r="F232" s="124">
        <f>OVERALL2021!AI232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5">
      <c r="C233" s="29" t="s">
        <v>6</v>
      </c>
      <c r="D233" s="28" t="s">
        <v>81</v>
      </c>
      <c r="E233" s="28" t="s">
        <v>68</v>
      </c>
      <c r="F233" s="124">
        <f>OVERALL2021!AI233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5">
      <c r="C234" s="29" t="s">
        <v>6</v>
      </c>
      <c r="D234" s="28" t="s">
        <v>81</v>
      </c>
      <c r="E234" s="28" t="s">
        <v>67</v>
      </c>
      <c r="F234" s="124">
        <f>OVERALL2021!AI234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5">
      <c r="C235" s="29" t="s">
        <v>6</v>
      </c>
      <c r="D235" s="28" t="s">
        <v>81</v>
      </c>
      <c r="E235" s="28" t="s">
        <v>66</v>
      </c>
      <c r="F235" s="124">
        <f>OVERALL2021!AI235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5">
      <c r="C236" s="29" t="s">
        <v>6</v>
      </c>
      <c r="D236" s="28" t="s">
        <v>81</v>
      </c>
      <c r="E236" s="28" t="s">
        <v>65</v>
      </c>
      <c r="F236" s="124">
        <f>OVERALL2021!AI236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5">
      <c r="C237" s="29" t="s">
        <v>6</v>
      </c>
      <c r="D237" s="28" t="s">
        <v>81</v>
      </c>
      <c r="E237" s="28" t="s">
        <v>64</v>
      </c>
      <c r="F237" s="124">
        <f>OVERALL2021!AI237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5">
      <c r="C238" s="29" t="s">
        <v>6</v>
      </c>
      <c r="D238" s="28" t="s">
        <v>81</v>
      </c>
      <c r="E238" s="28" t="s">
        <v>62</v>
      </c>
      <c r="F238" s="124">
        <f>OVERALL2021!AI238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5">
      <c r="C239" s="29" t="s">
        <v>6</v>
      </c>
      <c r="D239" s="28" t="s">
        <v>63</v>
      </c>
      <c r="E239" s="28" t="s">
        <v>80</v>
      </c>
      <c r="F239" s="124">
        <f>OVERALL2021!AI239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5">
      <c r="C240" s="29" t="s">
        <v>6</v>
      </c>
      <c r="D240" s="28" t="s">
        <v>63</v>
      </c>
      <c r="E240" s="28" t="s">
        <v>79</v>
      </c>
      <c r="F240" s="124">
        <f>OVERALL2021!AI240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5">
      <c r="C241" s="29" t="s">
        <v>6</v>
      </c>
      <c r="D241" s="28" t="s">
        <v>63</v>
      </c>
      <c r="E241" s="28" t="s">
        <v>78</v>
      </c>
      <c r="F241" s="124">
        <f>OVERALL2021!AI241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5">
      <c r="C242" s="29" t="s">
        <v>6</v>
      </c>
      <c r="D242" s="28" t="s">
        <v>63</v>
      </c>
      <c r="E242" s="28" t="s">
        <v>77</v>
      </c>
      <c r="F242" s="124">
        <f>OVERALL2021!AI242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5">
      <c r="C243" s="29" t="s">
        <v>6</v>
      </c>
      <c r="D243" s="28" t="s">
        <v>63</v>
      </c>
      <c r="E243" s="28" t="s">
        <v>76</v>
      </c>
      <c r="F243" s="124">
        <f>OVERALL2021!AI243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5">
      <c r="C244" s="29" t="s">
        <v>6</v>
      </c>
      <c r="D244" s="28" t="s">
        <v>63</v>
      </c>
      <c r="E244" s="28" t="s">
        <v>75</v>
      </c>
      <c r="F244" s="124">
        <f>OVERALL2021!AI244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5">
      <c r="C245" s="29" t="s">
        <v>6</v>
      </c>
      <c r="D245" s="28" t="s">
        <v>63</v>
      </c>
      <c r="E245" s="28" t="s">
        <v>74</v>
      </c>
      <c r="F245" s="124">
        <f>OVERALL2021!AI245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5">
      <c r="C246" s="29" t="s">
        <v>6</v>
      </c>
      <c r="D246" s="28" t="s">
        <v>63</v>
      </c>
      <c r="E246" s="28" t="s">
        <v>73</v>
      </c>
      <c r="F246" s="124">
        <f>OVERALL2021!AI246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5">
      <c r="C247" s="29" t="s">
        <v>6</v>
      </c>
      <c r="D247" s="28" t="s">
        <v>63</v>
      </c>
      <c r="E247" s="28" t="s">
        <v>72</v>
      </c>
      <c r="F247" s="124">
        <f>OVERALL2021!AI247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5">
      <c r="C248" s="29" t="s">
        <v>6</v>
      </c>
      <c r="D248" s="28" t="s">
        <v>63</v>
      </c>
      <c r="E248" s="28" t="s">
        <v>71</v>
      </c>
      <c r="F248" s="124">
        <f>OVERALL2021!AI248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5">
      <c r="C249" s="29" t="s">
        <v>6</v>
      </c>
      <c r="D249" s="28" t="s">
        <v>63</v>
      </c>
      <c r="E249" s="28" t="s">
        <v>70</v>
      </c>
      <c r="F249" s="124">
        <f>OVERALL2021!AI249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5">
      <c r="C250" s="29" t="s">
        <v>6</v>
      </c>
      <c r="D250" s="28" t="s">
        <v>63</v>
      </c>
      <c r="E250" s="28" t="s">
        <v>69</v>
      </c>
      <c r="F250" s="124">
        <f>OVERALL2021!AI250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5">
      <c r="C251" s="29" t="s">
        <v>6</v>
      </c>
      <c r="D251" s="28" t="s">
        <v>63</v>
      </c>
      <c r="E251" s="28" t="s">
        <v>68</v>
      </c>
      <c r="F251" s="124">
        <f>OVERALL2021!AI251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5">
      <c r="C252" s="29" t="s">
        <v>6</v>
      </c>
      <c r="D252" s="28" t="s">
        <v>63</v>
      </c>
      <c r="E252" s="28" t="s">
        <v>67</v>
      </c>
      <c r="F252" s="124">
        <f>OVERALL2021!AI252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5">
      <c r="C253" s="29" t="s">
        <v>6</v>
      </c>
      <c r="D253" s="28" t="s">
        <v>63</v>
      </c>
      <c r="E253" s="28" t="s">
        <v>66</v>
      </c>
      <c r="F253" s="124">
        <f>OVERALL2021!AI253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5">
      <c r="C254" s="29" t="s">
        <v>6</v>
      </c>
      <c r="D254" s="28" t="s">
        <v>63</v>
      </c>
      <c r="E254" s="28" t="s">
        <v>65</v>
      </c>
      <c r="F254" s="124">
        <f>OVERALL2021!AI254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5">
      <c r="C255" s="29" t="s">
        <v>6</v>
      </c>
      <c r="D255" s="28" t="s">
        <v>63</v>
      </c>
      <c r="E255" s="28" t="s">
        <v>64</v>
      </c>
      <c r="F255" s="124">
        <f>OVERALL2021!AI255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5">
      <c r="C256" s="29" t="s">
        <v>6</v>
      </c>
      <c r="D256" s="28" t="s">
        <v>63</v>
      </c>
      <c r="E256" s="28" t="s">
        <v>62</v>
      </c>
      <c r="F256" s="124">
        <f>OVERALL2021!AI256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5">
      <c r="C257" s="29" t="s">
        <v>1</v>
      </c>
      <c r="D257" s="28" t="s">
        <v>81</v>
      </c>
      <c r="E257" s="28" t="s">
        <v>80</v>
      </c>
      <c r="F257" s="124">
        <f>OVERALL2021!AI257</f>
        <v>731</v>
      </c>
      <c r="G257" s="45">
        <f>$F257*'[1]INTERNAL PARAMETERS-2'!F257*VLOOKUP(G$4,'[1]INTERNAL PARAMETERS-1'!$B$5:$J$44,4, FALSE)</f>
        <v>1.0181368</v>
      </c>
      <c r="H257" s="44">
        <f>$F257*'[1]INTERNAL PARAMETERS-2'!G257*VLOOKUP(H$4,'[1]INTERNAL PARAMETERS-1'!$B$5:$J$44,4, FALSE)</f>
        <v>1.2217202999999999</v>
      </c>
      <c r="I257" s="44">
        <f>$F257*'[1]INTERNAL PARAMETERS-2'!H257*VLOOKUP(I$4,'[1]INTERNAL PARAMETERS-1'!$B$5:$J$44,4, FALSE)</f>
        <v>8.583003605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0.20365659999999999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0.33597491000000002</v>
      </c>
      <c r="N257" s="44">
        <f>$F257*'[1]INTERNAL PARAMETERS-2'!M257*VLOOKUP(N$4,'[1]INTERNAL PARAMETERS-1'!$B$5:$J$44,4, FALSE)</f>
        <v>2.9117813350000006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2.6470972000000002</v>
      </c>
      <c r="S257" s="44">
        <f>$F257*'[1]INTERNAL PARAMETERS-2'!R257*VLOOKUP(S$4,'[1]INTERNAL PARAMETERS-1'!$B$5:$J$44,4, FALSE)</f>
        <v>7.2281791700000007</v>
      </c>
      <c r="T257" s="44">
        <f>$F257*'[1]INTERNAL PARAMETERS-2'!S257*VLOOKUP(T$4,'[1]INTERNAL PARAMETERS-1'!$B$5:$J$44,4, FALSE)</f>
        <v>0.36651609000000002</v>
      </c>
      <c r="U257" s="44">
        <f>$F257*'[1]INTERNAL PARAMETERS-2'!T257*VLOOKUP(U$4,'[1]INTERNAL PARAMETERS-1'!$B$5:$J$44,4, FALSE)</f>
        <v>0.24434405999999997</v>
      </c>
      <c r="V257" s="44">
        <f>$F257*'[1]INTERNAL PARAMETERS-2'!U257*VLOOKUP(V$4,'[1]INTERNAL PARAMETERS-1'!$B$5:$J$44,4, FALSE)</f>
        <v>7.0860215999999996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0.40724010000000005</v>
      </c>
      <c r="AI257" s="44">
        <f>$F257*'[1]INTERNAL PARAMETERS-2'!AH257*VLOOKUP(AI$4,'[1]INTERNAL PARAMETERS-1'!$B$5:$J$44,4, FALSE)</f>
        <v>2.0362005000000001</v>
      </c>
      <c r="AJ257" s="44">
        <f>$F257*'[1]INTERNAL PARAMETERS-2'!AI257*VLOOKUP(AJ$4,'[1]INTERNAL PARAMETERS-1'!$B$5:$J$44,4, FALSE)</f>
        <v>0.20365659999999999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163.07706849499999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6.3835232899999994</v>
      </c>
      <c r="BB257" s="44">
        <f>$F257*'[1]INTERNAL PARAMETERS-2'!M257*(1-VLOOKUP(N$4,'[1]INTERNAL PARAMETERS-1'!$B$5:$J$44,4, FALSE))</f>
        <v>55.323845365000004</v>
      </c>
      <c r="BC257" s="44">
        <f>$F257*'[1]INTERNAL PARAMETERS-2'!N257*(1-VLOOKUP(O$4,'[1]INTERNAL PARAMETERS-1'!$B$5:$J$44,4, FALSE))</f>
        <v>11.402795900000001</v>
      </c>
      <c r="BD257" s="44">
        <f>$F257*'[1]INTERNAL PARAMETERS-2'!O257*(1-VLOOKUP(P$4,'[1]INTERNAL PARAMETERS-1'!$B$5:$J$44,4, FALSE))</f>
        <v>21.176631399999998</v>
      </c>
      <c r="BE257" s="44">
        <f>$F257*'[1]INTERNAL PARAMETERS-2'!P257*(1-VLOOKUP(Q$4,'[1]INTERNAL PARAMETERS-1'!$B$5:$J$44,4, FALSE))</f>
        <v>5.4977779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137.33540422999999</v>
      </c>
      <c r="BH257" s="44">
        <f>$F257*'[1]INTERNAL PARAMETERS-2'!S257*(1-VLOOKUP(T$4,'[1]INTERNAL PARAMETERS-1'!$B$5:$J$44,4, FALSE))</f>
        <v>3.2986448100000003</v>
      </c>
      <c r="BI257" s="44">
        <f>$F257*'[1]INTERNAL PARAMETERS-2'!T257*(1-VLOOKUP(U$4,'[1]INTERNAL PARAMETERS-1'!$B$5:$J$44,4, FALSE))</f>
        <v>0.9773762399999999</v>
      </c>
      <c r="BJ257" s="44">
        <f>$F257*'[1]INTERNAL PARAMETERS-2'!U257*(1-VLOOKUP(V$4,'[1]INTERNAL PARAMETERS-1'!$B$5:$J$44,4, FALSE))</f>
        <v>40.154122399999999</v>
      </c>
      <c r="BK257" s="44">
        <f>$F257*'[1]INTERNAL PARAMETERS-2'!V257*(1-VLOOKUP(W$4,'[1]INTERNAL PARAMETERS-1'!$B$5:$J$44,4, FALSE))</f>
        <v>8.1448751000000001</v>
      </c>
      <c r="BL257" s="44">
        <f>$F257*'[1]INTERNAL PARAMETERS-2'!W257*(1-VLOOKUP(X$4,'[1]INTERNAL PARAMETERS-1'!$B$5:$J$44,4, FALSE))</f>
        <v>1.6289604000000002</v>
      </c>
      <c r="BM257" s="44">
        <f>$F257*'[1]INTERNAL PARAMETERS-2'!X257*(1-VLOOKUP(Y$4,'[1]INTERNAL PARAMETERS-1'!$B$5:$J$44,4, FALSE))</f>
        <v>0.40724010000000005</v>
      </c>
      <c r="BN257" s="44">
        <f>$F257*'[1]INTERNAL PARAMETERS-2'!Y257*(1-VLOOKUP(Z$4,'[1]INTERNAL PARAMETERS-1'!$B$5:$J$44,4, FALSE))</f>
        <v>45.814767099999997</v>
      </c>
      <c r="BO257" s="44">
        <f>$F257*'[1]INTERNAL PARAMETERS-2'!Z257*(1-VLOOKUP(AA$4,'[1]INTERNAL PARAMETERS-1'!$B$5:$J$44,4, FALSE))</f>
        <v>24.434552200000002</v>
      </c>
      <c r="BP257" s="44">
        <f>$F257*'[1]INTERNAL PARAMETERS-2'!AA257*(1-VLOOKUP(AB$4,'[1]INTERNAL PARAMETERS-1'!$B$5:$J$44,4, FALSE))</f>
        <v>4.2760575999999997</v>
      </c>
      <c r="BQ257" s="44">
        <f>$F257*'[1]INTERNAL PARAMETERS-2'!AB257*(1-VLOOKUP(AC$4,'[1]INTERNAL PARAMETERS-1'!$B$5:$J$44,4, FALSE))</f>
        <v>80.0231548</v>
      </c>
      <c r="BR257" s="44">
        <f>$F257*'[1]INTERNAL PARAMETERS-2'!AC257*(1-VLOOKUP(AD$4,'[1]INTERNAL PARAMETERS-1'!$B$5:$J$44,4, FALSE))</f>
        <v>3.2579208000000004</v>
      </c>
      <c r="BS257" s="44">
        <f>$F257*'[1]INTERNAL PARAMETERS-2'!AD257*(1-VLOOKUP(AE$4,'[1]INTERNAL PARAMETERS-1'!$B$5:$J$44,4, FALSE))</f>
        <v>3.6651609000000001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0.40724010000000005</v>
      </c>
      <c r="CA257" s="44">
        <f>$F257*'[1]INTERNAL PARAMETERS-2'!AL257*(1-VLOOKUP(AM$4,'[1]INTERNAL PARAMETERS-1'!$B$5:$J$44,4, FALSE))</f>
        <v>0.40724010000000005</v>
      </c>
      <c r="CB257" s="44">
        <f>$F257*'[1]INTERNAL PARAMETERS-2'!AM257*(1-VLOOKUP(AN$4,'[1]INTERNAL PARAMETERS-1'!$B$5:$J$44,4, FALSE))</f>
        <v>0.20365659999999999</v>
      </c>
      <c r="CC257" s="44">
        <f>$F257*'[1]INTERNAL PARAMETERS-2'!AN257*(1-VLOOKUP(AO$4,'[1]INTERNAL PARAMETERS-1'!$B$5:$J$44,4, FALSE))</f>
        <v>2.2398571</v>
      </c>
      <c r="CD257" s="44">
        <f>$F257*'[1]INTERNAL PARAMETERS-2'!AO257*(1-VLOOKUP(AP$4,'[1]INTERNAL PARAMETERS-1'!$B$5:$J$44,4, FALSE))</f>
        <v>63.326164499999997</v>
      </c>
      <c r="CE257" s="44">
        <f>$F257*'[1]INTERNAL PARAMETERS-2'!AP257*(1-VLOOKUP(AQ$4,'[1]INTERNAL PARAMETERS-1'!$B$5:$J$44,4, FALSE))</f>
        <v>5.7013613999999997</v>
      </c>
      <c r="CF257" s="44">
        <f>$F257*'[1]INTERNAL PARAMETERS-2'!AQ257*(1-VLOOKUP(AR$4,'[1]INTERNAL PARAMETERS-1'!$B$5:$J$44,4, FALSE))</f>
        <v>7.5339784000000005</v>
      </c>
      <c r="CG257" s="44">
        <f>$F257*'[1]INTERNAL PARAMETERS-2'!AR257*(1-VLOOKUP(AS$4,'[1]INTERNAL PARAMETERS-1'!$B$5:$J$44,4, FALSE))</f>
        <v>0.40724010000000005</v>
      </c>
      <c r="CH257" s="43">
        <f>$F257*'[1]INTERNAL PARAMETERS-2'!AS257*(1-VLOOKUP(AT$4,'[1]INTERNAL PARAMETERS-1'!$B$5:$J$44,4, FALSE))</f>
        <v>0</v>
      </c>
      <c r="CI257" s="42">
        <f t="shared" si="3"/>
        <v>731.00014620000002</v>
      </c>
    </row>
    <row r="258" spans="3:87" x14ac:dyDescent="0.5">
      <c r="C258" s="29" t="s">
        <v>1</v>
      </c>
      <c r="D258" s="28" t="s">
        <v>81</v>
      </c>
      <c r="E258" s="28" t="s">
        <v>79</v>
      </c>
      <c r="F258" s="124">
        <f>OVERALL2021!AI258</f>
        <v>2370</v>
      </c>
      <c r="G258" s="45">
        <f>$F258*'[1]INTERNAL PARAMETERS-2'!F258*VLOOKUP(G$4,'[1]INTERNAL PARAMETERS-1'!$B$5:$J$44,4, FALSE)</f>
        <v>3.2525879999999998</v>
      </c>
      <c r="H258" s="44">
        <f>$F258*'[1]INTERNAL PARAMETERS-2'!G258*VLOOKUP(H$4,'[1]INTERNAL PARAMETERS-1'!$B$5:$J$44,4, FALSE)</f>
        <v>1.3551660000000001</v>
      </c>
      <c r="I258" s="44">
        <f>$F258*'[1]INTERNAL PARAMETERS-2'!H258*VLOOKUP(I$4,'[1]INTERNAL PARAMETERS-1'!$B$5:$J$44,4, FALSE)</f>
        <v>22.468583550000002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0.62340480000000009</v>
      </c>
      <c r="N258" s="44">
        <f>$F258*'[1]INTERNAL PARAMETERS-2'!M258*VLOOKUP(N$4,'[1]INTERNAL PARAMETERS-1'!$B$5:$J$44,4, FALSE)</f>
        <v>8.8088989500000014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2.9814600000000002</v>
      </c>
      <c r="S258" s="44">
        <f>$F258*'[1]INTERNAL PARAMETERS-2'!R258*VLOOKUP(S$4,'[1]INTERNAL PARAMETERS-1'!$B$5:$J$44,4, FALSE)</f>
        <v>20.2613433</v>
      </c>
      <c r="T258" s="44">
        <f>$F258*'[1]INTERNAL PARAMETERS-2'!S258*VLOOKUP(T$4,'[1]INTERNAL PARAMETERS-1'!$B$5:$J$44,4, FALSE)</f>
        <v>0.9215508</v>
      </c>
      <c r="U258" s="44">
        <f>$F258*'[1]INTERNAL PARAMETERS-2'!T258*VLOOKUP(U$4,'[1]INTERNAL PARAMETERS-1'!$B$5:$J$44,4, FALSE)</f>
        <v>0.81314700000000006</v>
      </c>
      <c r="V258" s="44">
        <f>$F258*'[1]INTERNAL PARAMETERS-2'!U258*VLOOKUP(V$4,'[1]INTERNAL PARAMETERS-1'!$B$5:$J$44,4, FALSE)</f>
        <v>15.652736099999998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3.7946070000000001</v>
      </c>
      <c r="AJ258" s="44">
        <f>$F258*'[1]INTERNAL PARAMETERS-2'!AI258*VLOOKUP(AJ$4,'[1]INTERNAL PARAMETERS-1'!$B$5:$J$44,4, FALSE)</f>
        <v>0.27112799999999998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426.90308744999999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11.8446912</v>
      </c>
      <c r="BB258" s="44">
        <f>$F258*'[1]INTERNAL PARAMETERS-2'!M258*(1-VLOOKUP(N$4,'[1]INTERNAL PARAMETERS-1'!$B$5:$J$44,4, FALSE))</f>
        <v>167.36908005000001</v>
      </c>
      <c r="BC258" s="44">
        <f>$F258*'[1]INTERNAL PARAMETERS-2'!N258*(1-VLOOKUP(O$4,'[1]INTERNAL PARAMETERS-1'!$B$5:$J$44,4, FALSE))</f>
        <v>27.104267999999998</v>
      </c>
      <c r="BD258" s="44">
        <f>$F258*'[1]INTERNAL PARAMETERS-2'!O258*(1-VLOOKUP(P$4,'[1]INTERNAL PARAMETERS-1'!$B$5:$J$44,4, FALSE))</f>
        <v>107.06190599999999</v>
      </c>
      <c r="BE258" s="44">
        <f>$F258*'[1]INTERNAL PARAMETERS-2'!P258*(1-VLOOKUP(Q$4,'[1]INTERNAL PARAMETERS-1'!$B$5:$J$44,4, FALSE))</f>
        <v>21.683367000000001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384.96552269999995</v>
      </c>
      <c r="BH258" s="44">
        <f>$F258*'[1]INTERNAL PARAMETERS-2'!S258*(1-VLOOKUP(T$4,'[1]INTERNAL PARAMETERS-1'!$B$5:$J$44,4, FALSE))</f>
        <v>8.2939571999999995</v>
      </c>
      <c r="BI258" s="44">
        <f>$F258*'[1]INTERNAL PARAMETERS-2'!T258*(1-VLOOKUP(U$4,'[1]INTERNAL PARAMETERS-1'!$B$5:$J$44,4, FALSE))</f>
        <v>3.2525880000000003</v>
      </c>
      <c r="BJ258" s="44">
        <f>$F258*'[1]INTERNAL PARAMETERS-2'!U258*(1-VLOOKUP(V$4,'[1]INTERNAL PARAMETERS-1'!$B$5:$J$44,4, FALSE))</f>
        <v>88.698837900000001</v>
      </c>
      <c r="BK258" s="44">
        <f>$F258*'[1]INTERNAL PARAMETERS-2'!V258*(1-VLOOKUP(W$4,'[1]INTERNAL PARAMETERS-1'!$B$5:$J$44,4, FALSE))</f>
        <v>45.264156</v>
      </c>
      <c r="BL258" s="44">
        <f>$F258*'[1]INTERNAL PARAMETERS-2'!W258*(1-VLOOKUP(X$4,'[1]INTERNAL PARAMETERS-1'!$B$5:$J$44,4, FALSE))</f>
        <v>4.0657350000000001</v>
      </c>
      <c r="BM258" s="44">
        <f>$F258*'[1]INTERNAL PARAMETERS-2'!X258*(1-VLOOKUP(Y$4,'[1]INTERNAL PARAMETERS-1'!$B$5:$J$44,4, FALSE))</f>
        <v>2.439441</v>
      </c>
      <c r="BN258" s="44">
        <f>$F258*'[1]INTERNAL PARAMETERS-2'!Y258*(1-VLOOKUP(Z$4,'[1]INTERNAL PARAMETERS-1'!$B$5:$J$44,4, FALSE))</f>
        <v>236.349435</v>
      </c>
      <c r="BO258" s="44">
        <f>$F258*'[1]INTERNAL PARAMETERS-2'!Z258*(1-VLOOKUP(AA$4,'[1]INTERNAL PARAMETERS-1'!$B$5:$J$44,4, FALSE))</f>
        <v>241.77033600000001</v>
      </c>
      <c r="BP258" s="44">
        <f>$F258*'[1]INTERNAL PARAMETERS-2'!AA258*(1-VLOOKUP(AB$4,'[1]INTERNAL PARAMETERS-1'!$B$5:$J$44,4, FALSE))</f>
        <v>29.814837000000001</v>
      </c>
      <c r="BQ258" s="44">
        <f>$F258*'[1]INTERNAL PARAMETERS-2'!AB258*(1-VLOOKUP(AC$4,'[1]INTERNAL PARAMETERS-1'!$B$5:$J$44,4, FALSE))</f>
        <v>254.780451</v>
      </c>
      <c r="BR258" s="44">
        <f>$F258*'[1]INTERNAL PARAMETERS-2'!AC258*(1-VLOOKUP(AD$4,'[1]INTERNAL PARAMETERS-1'!$B$5:$J$44,4, FALSE))</f>
        <v>14.907299999999999</v>
      </c>
      <c r="BS258" s="44">
        <f>$F258*'[1]INTERNAL PARAMETERS-2'!AD258*(1-VLOOKUP(AE$4,'[1]INTERNAL PARAMETERS-1'!$B$5:$J$44,4, FALSE))</f>
        <v>7.8603419999999993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2.9814600000000002</v>
      </c>
      <c r="CA258" s="44">
        <f>$F258*'[1]INTERNAL PARAMETERS-2'!AL258*(1-VLOOKUP(AM$4,'[1]INTERNAL PARAMETERS-1'!$B$5:$J$44,4, FALSE))</f>
        <v>1.8971849999999999</v>
      </c>
      <c r="CB258" s="44">
        <f>$F258*'[1]INTERNAL PARAMETERS-2'!AM258*(1-VLOOKUP(AN$4,'[1]INTERNAL PARAMETERS-1'!$B$5:$J$44,4, FALSE))</f>
        <v>1.0842750000000001</v>
      </c>
      <c r="CC258" s="44">
        <f>$F258*'[1]INTERNAL PARAMETERS-2'!AN258*(1-VLOOKUP(AO$4,'[1]INTERNAL PARAMETERS-1'!$B$5:$J$44,4, FALSE))</f>
        <v>11.925840000000001</v>
      </c>
      <c r="CD258" s="44">
        <f>$F258*'[1]INTERNAL PARAMETERS-2'!AO258*(1-VLOOKUP(AP$4,'[1]INTERNAL PARAMETERS-1'!$B$5:$J$44,4, FALSE))</f>
        <v>169.67304000000001</v>
      </c>
      <c r="CE258" s="44">
        <f>$F258*'[1]INTERNAL PARAMETERS-2'!AP258*(1-VLOOKUP(AQ$4,'[1]INTERNAL PARAMETERS-1'!$B$5:$J$44,4, FALSE))</f>
        <v>14.636409</v>
      </c>
      <c r="CF258" s="44">
        <f>$F258*'[1]INTERNAL PARAMETERS-2'!AQ258*(1-VLOOKUP(AR$4,'[1]INTERNAL PARAMETERS-1'!$B$5:$J$44,4, FALSE))</f>
        <v>1.8971849999999999</v>
      </c>
      <c r="CG258" s="44">
        <f>$F258*'[1]INTERNAL PARAMETERS-2'!AR258*(1-VLOOKUP(AS$4,'[1]INTERNAL PARAMETERS-1'!$B$5:$J$44,4, FALSE))</f>
        <v>0.27112799999999998</v>
      </c>
      <c r="CH258" s="43">
        <f>$F258*'[1]INTERNAL PARAMETERS-2'!AS258*(1-VLOOKUP(AT$4,'[1]INTERNAL PARAMETERS-1'!$B$5:$J$44,4, FALSE))</f>
        <v>0</v>
      </c>
      <c r="CI258" s="42">
        <f t="shared" si="3"/>
        <v>2370.0004739999995</v>
      </c>
    </row>
    <row r="259" spans="3:87" x14ac:dyDescent="0.5">
      <c r="C259" s="29" t="s">
        <v>1</v>
      </c>
      <c r="D259" s="28" t="s">
        <v>81</v>
      </c>
      <c r="E259" s="28" t="s">
        <v>78</v>
      </c>
      <c r="F259" s="124">
        <f>OVERALL2021!AI259</f>
        <v>4420</v>
      </c>
      <c r="G259" s="45">
        <f>$F259*'[1]INTERNAL PARAMETERS-2'!F259*VLOOKUP(G$4,'[1]INTERNAL PARAMETERS-1'!$B$5:$J$44,4, FALSE)</f>
        <v>2.7147639999999997</v>
      </c>
      <c r="H259" s="44">
        <f>$F259*'[1]INTERNAL PARAMETERS-2'!G259*VLOOKUP(H$4,'[1]INTERNAL PARAMETERS-1'!$B$5:$J$44,4, FALSE)</f>
        <v>4.4111599999999997</v>
      </c>
      <c r="I259" s="44">
        <f>$F259*'[1]INTERNAL PARAMETERS-2'!H259*VLOOKUP(I$4,'[1]INTERNAL PARAMETERS-1'!$B$5:$J$44,4, FALSE)</f>
        <v>42.006840199999999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1.9510984999999998</v>
      </c>
      <c r="N259" s="44">
        <f>$F259*'[1]INTERNAL PARAMETERS-2'!M259*VLOOKUP(N$4,'[1]INTERNAL PARAMETERS-1'!$B$5:$J$44,4, FALSE)</f>
        <v>12.588823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2.0358519999999998</v>
      </c>
      <c r="S259" s="44">
        <f>$F259*'[1]INTERNAL PARAMETERS-2'!R259*VLOOKUP(S$4,'[1]INTERNAL PARAMETERS-1'!$B$5:$J$44,4, FALSE)</f>
        <v>34.272591600000005</v>
      </c>
      <c r="T259" s="44">
        <f>$F259*'[1]INTERNAL PARAMETERS-2'!S259*VLOOKUP(T$4,'[1]INTERNAL PARAMETERS-1'!$B$5:$J$44,4, FALSE)</f>
        <v>1.0179702000000002</v>
      </c>
      <c r="U259" s="44">
        <f>$F259*'[1]INTERNAL PARAMETERS-2'!T259*VLOOKUP(U$4,'[1]INTERNAL PARAMETERS-1'!$B$5:$J$44,4, FALSE)</f>
        <v>1.2894024000000002</v>
      </c>
      <c r="V259" s="44">
        <f>$F259*'[1]INTERNAL PARAMETERS-2'!U259*VLOOKUP(V$4,'[1]INTERNAL PARAMETERS-1'!$B$5:$J$44,4, FALSE)</f>
        <v>27.383225999999997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0.33945599999999998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0.67846999999999991</v>
      </c>
      <c r="AI259" s="44">
        <f>$F259*'[1]INTERNAL PARAMETERS-2'!AH259*VLOOKUP(AI$4,'[1]INTERNAL PARAMETERS-1'!$B$5:$J$44,4, FALSE)</f>
        <v>3.7326899999999998</v>
      </c>
      <c r="AJ259" s="44">
        <f>$F259*'[1]INTERNAL PARAMETERS-2'!AI259*VLOOKUP(AJ$4,'[1]INTERNAL PARAMETERS-1'!$B$5:$J$44,4, FALSE)</f>
        <v>0.33945599999999998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798.12996379999993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37.070871499999996</v>
      </c>
      <c r="BB259" s="44">
        <f>$F259*'[1]INTERNAL PARAMETERS-2'!M259*(1-VLOOKUP(N$4,'[1]INTERNAL PARAMETERS-1'!$B$5:$J$44,4, FALSE))</f>
        <v>239.18763699999997</v>
      </c>
      <c r="BC259" s="44">
        <f>$F259*'[1]INTERNAL PARAMETERS-2'!N259*(1-VLOOKUP(O$4,'[1]INTERNAL PARAMETERS-1'!$B$5:$J$44,4, FALSE))</f>
        <v>45.468982000000004</v>
      </c>
      <c r="BD259" s="44">
        <f>$F259*'[1]INTERNAL PARAMETERS-2'!O259*(1-VLOOKUP(P$4,'[1]INTERNAL PARAMETERS-1'!$B$5:$J$44,4, FALSE))</f>
        <v>205.62856600000001</v>
      </c>
      <c r="BE259" s="44">
        <f>$F259*'[1]INTERNAL PARAMETERS-2'!P259*(1-VLOOKUP(Q$4,'[1]INTERNAL PARAMETERS-1'!$B$5:$J$44,4, FALSE))</f>
        <v>35.289279999999998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651.17924040000003</v>
      </c>
      <c r="BH259" s="44">
        <f>$F259*'[1]INTERNAL PARAMETERS-2'!S259*(1-VLOOKUP(T$4,'[1]INTERNAL PARAMETERS-1'!$B$5:$J$44,4, FALSE))</f>
        <v>9.1617318000000001</v>
      </c>
      <c r="BI259" s="44">
        <f>$F259*'[1]INTERNAL PARAMETERS-2'!T259*(1-VLOOKUP(U$4,'[1]INTERNAL PARAMETERS-1'!$B$5:$J$44,4, FALSE))</f>
        <v>5.1576096000000007</v>
      </c>
      <c r="BJ259" s="44">
        <f>$F259*'[1]INTERNAL PARAMETERS-2'!U259*(1-VLOOKUP(V$4,'[1]INTERNAL PARAMETERS-1'!$B$5:$J$44,4, FALSE))</f>
        <v>155.17161399999998</v>
      </c>
      <c r="BK259" s="44">
        <f>$F259*'[1]INTERNAL PARAMETERS-2'!V259*(1-VLOOKUP(W$4,'[1]INTERNAL PARAMETERS-1'!$B$5:$J$44,4, FALSE))</f>
        <v>94.670653999999999</v>
      </c>
      <c r="BL259" s="44">
        <f>$F259*'[1]INTERNAL PARAMETERS-2'!W259*(1-VLOOKUP(X$4,'[1]INTERNAL PARAMETERS-1'!$B$5:$J$44,4, FALSE))</f>
        <v>23.073726000000001</v>
      </c>
      <c r="BM259" s="44">
        <f>$F259*'[1]INTERNAL PARAMETERS-2'!X259*(1-VLOOKUP(Y$4,'[1]INTERNAL PARAMETERS-1'!$B$5:$J$44,4, FALSE))</f>
        <v>4.0717039999999995</v>
      </c>
      <c r="BN259" s="44">
        <f>$F259*'[1]INTERNAL PARAMETERS-2'!Y259*(1-VLOOKUP(Z$4,'[1]INTERNAL PARAMETERS-1'!$B$5:$J$44,4, FALSE))</f>
        <v>301.65660200000002</v>
      </c>
      <c r="BO259" s="44">
        <f>$F259*'[1]INTERNAL PARAMETERS-2'!Z259*(1-VLOOKUP(AA$4,'[1]INTERNAL PARAMETERS-1'!$B$5:$J$44,4, FALSE))</f>
        <v>674.23166200000003</v>
      </c>
      <c r="BP259" s="44">
        <f>$F259*'[1]INTERNAL PARAMETERS-2'!AA259*(1-VLOOKUP(AB$4,'[1]INTERNAL PARAMETERS-1'!$B$5:$J$44,4, FALSE))</f>
        <v>92.295345999999995</v>
      </c>
      <c r="BQ259" s="44">
        <f>$F259*'[1]INTERNAL PARAMETERS-2'!AB259*(1-VLOOKUP(AC$4,'[1]INTERNAL PARAMETERS-1'!$B$5:$J$44,4, FALSE))</f>
        <v>498.46328999999997</v>
      </c>
      <c r="BR259" s="44">
        <f>$F259*'[1]INTERNAL PARAMETERS-2'!AC259*(1-VLOOKUP(AD$4,'[1]INTERNAL PARAMETERS-1'!$B$5:$J$44,4, FALSE))</f>
        <v>31.557032</v>
      </c>
      <c r="BS259" s="44">
        <f>$F259*'[1]INTERNAL PARAMETERS-2'!AD259*(1-VLOOKUP(AE$4,'[1]INTERNAL PARAMETERS-1'!$B$5:$J$44,4, FALSE))</f>
        <v>10.179702000000001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5.4290860000000007</v>
      </c>
      <c r="CA259" s="44">
        <f>$F259*'[1]INTERNAL PARAMETERS-2'!AL259*(1-VLOOKUP(AM$4,'[1]INTERNAL PARAMETERS-1'!$B$5:$J$44,4, FALSE))</f>
        <v>4.7506160000000008</v>
      </c>
      <c r="CB259" s="44">
        <f>$F259*'[1]INTERNAL PARAMETERS-2'!AM259*(1-VLOOKUP(AN$4,'[1]INTERNAL PARAMETERS-1'!$B$5:$J$44,4, FALSE))</f>
        <v>14.930318</v>
      </c>
      <c r="CC259" s="44">
        <f>$F259*'[1]INTERNAL PARAMETERS-2'!AN259*(1-VLOOKUP(AO$4,'[1]INTERNAL PARAMETERS-1'!$B$5:$J$44,4, FALSE))</f>
        <v>24.770564</v>
      </c>
      <c r="CD259" s="44">
        <f>$F259*'[1]INTERNAL PARAMETERS-2'!AO259*(1-VLOOKUP(AP$4,'[1]INTERNAL PARAMETERS-1'!$B$5:$J$44,4, FALSE))</f>
        <v>295.54904600000003</v>
      </c>
      <c r="CE259" s="44">
        <f>$F259*'[1]INTERNAL PARAMETERS-2'!AP259*(1-VLOOKUP(AQ$4,'[1]INTERNAL PARAMETERS-1'!$B$5:$J$44,4, FALSE))</f>
        <v>24.770564</v>
      </c>
      <c r="CF259" s="44">
        <f>$F259*'[1]INTERNAL PARAMETERS-2'!AQ259*(1-VLOOKUP(AR$4,'[1]INTERNAL PARAMETERS-1'!$B$5:$J$44,4, FALSE))</f>
        <v>3.0537780000000003</v>
      </c>
      <c r="CG259" s="44">
        <f>$F259*'[1]INTERNAL PARAMETERS-2'!AR259*(1-VLOOKUP(AS$4,'[1]INTERNAL PARAMETERS-1'!$B$5:$J$44,4, FALSE))</f>
        <v>0.33945599999999998</v>
      </c>
      <c r="CH259" s="43">
        <f>$F259*'[1]INTERNAL PARAMETERS-2'!AS259*(1-VLOOKUP(AT$4,'[1]INTERNAL PARAMETERS-1'!$B$5:$J$44,4, FALSE))</f>
        <v>0</v>
      </c>
      <c r="CI259" s="42">
        <f t="shared" si="3"/>
        <v>4420.0004420000005</v>
      </c>
    </row>
    <row r="260" spans="3:87" x14ac:dyDescent="0.5">
      <c r="C260" s="29" t="s">
        <v>1</v>
      </c>
      <c r="D260" s="28" t="s">
        <v>81</v>
      </c>
      <c r="E260" s="28" t="s">
        <v>77</v>
      </c>
      <c r="F260" s="124">
        <f>OVERALL2021!AI260</f>
        <v>6229</v>
      </c>
      <c r="G260" s="45">
        <f>$F260*'[1]INTERNAL PARAMETERS-2'!F260*VLOOKUP(G$4,'[1]INTERNAL PARAMETERS-1'!$B$5:$J$44,4, FALSE)</f>
        <v>19.385270900000002</v>
      </c>
      <c r="H260" s="44">
        <f>$F260*'[1]INTERNAL PARAMETERS-2'!G260*VLOOKUP(H$4,'[1]INTERNAL PARAMETERS-1'!$B$5:$J$44,4, FALSE)</f>
        <v>28.668349600000003</v>
      </c>
      <c r="I260" s="44">
        <f>$F260*'[1]INTERNAL PARAMETERS-2'!H260*VLOOKUP(I$4,'[1]INTERNAL PARAMETERS-1'!$B$5:$J$44,4, FALSE)</f>
        <v>69.325312905000004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0.54628330000000003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3.65866544</v>
      </c>
      <c r="N260" s="44">
        <f>$F260*'[1]INTERNAL PARAMETERS-2'!M260*VLOOKUP(N$4,'[1]INTERNAL PARAMETERS-1'!$B$5:$J$44,4, FALSE)</f>
        <v>25.146441855000003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8.1911349999999992</v>
      </c>
      <c r="S260" s="44">
        <f>$F260*'[1]INTERNAL PARAMETERS-2'!R260*VLOOKUP(S$4,'[1]INTERNAL PARAMETERS-1'!$B$5:$J$44,4, FALSE)</f>
        <v>25.19910805</v>
      </c>
      <c r="T260" s="44">
        <f>$F260*'[1]INTERNAL PARAMETERS-2'!S260*VLOOKUP(T$4,'[1]INTERNAL PARAMETERS-1'!$B$5:$J$44,4, FALSE)</f>
        <v>1.4744043000000002</v>
      </c>
      <c r="U260" s="44">
        <f>$F260*'[1]INTERNAL PARAMETERS-2'!T260*VLOOKUP(U$4,'[1]INTERNAL PARAMETERS-1'!$B$5:$J$44,4, FALSE)</f>
        <v>1.8566157399999998</v>
      </c>
      <c r="V260" s="44">
        <f>$F260*'[1]INTERNAL PARAMETERS-2'!U260*VLOOKUP(V$4,'[1]INTERNAL PARAMETERS-1'!$B$5:$J$44,4, FALSE)</f>
        <v>35.958553185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1.0919437000000001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1.0919437000000001</v>
      </c>
      <c r="AI260" s="44">
        <f>$F260*'[1]INTERNAL PARAMETERS-2'!AH260*VLOOKUP(AI$4,'[1]INTERNAL PARAMETERS-1'!$B$5:$J$44,4, FALSE)</f>
        <v>6.8257382000000009</v>
      </c>
      <c r="AJ260" s="44">
        <f>$F260*'[1]INTERNAL PARAMETERS-2'!AI260*VLOOKUP(AJ$4,'[1]INTERNAL PARAMETERS-1'!$B$5:$J$44,4, FALSE)</f>
        <v>4.3683977000000001</v>
      </c>
      <c r="AK260" s="44">
        <f>$F260*'[1]INTERNAL PARAMETERS-2'!AJ260*VLOOKUP(AK$4,'[1]INTERNAL PARAMETERS-1'!$B$5:$J$44,4, FALSE)</f>
        <v>0.54628330000000003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1317.1809451949998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69.514643359999994</v>
      </c>
      <c r="BB260" s="44">
        <f>$F260*'[1]INTERNAL PARAMETERS-2'!M260*(1-VLOOKUP(N$4,'[1]INTERNAL PARAMETERS-1'!$B$5:$J$44,4, FALSE))</f>
        <v>477.78239524499998</v>
      </c>
      <c r="BC260" s="44">
        <f>$F260*'[1]INTERNAL PARAMETERS-2'!N260*(1-VLOOKUP(O$4,'[1]INTERNAL PARAMETERS-1'!$B$5:$J$44,4, FALSE))</f>
        <v>174.74213700000001</v>
      </c>
      <c r="BD260" s="44">
        <f>$F260*'[1]INTERNAL PARAMETERS-2'!O260*(1-VLOOKUP(P$4,'[1]INTERNAL PARAMETERS-1'!$B$5:$J$44,4, FALSE))</f>
        <v>310.16682600000001</v>
      </c>
      <c r="BE260" s="44">
        <f>$F260*'[1]INTERNAL PARAMETERS-2'!P260*(1-VLOOKUP(Q$4,'[1]INTERNAL PARAMETERS-1'!$B$5:$J$44,4, FALSE))</f>
        <v>96.107863899999998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478.78305294999996</v>
      </c>
      <c r="BH260" s="44">
        <f>$F260*'[1]INTERNAL PARAMETERS-2'!S260*(1-VLOOKUP(T$4,'[1]INTERNAL PARAMETERS-1'!$B$5:$J$44,4, FALSE))</f>
        <v>13.269638700000002</v>
      </c>
      <c r="BI260" s="44">
        <f>$F260*'[1]INTERNAL PARAMETERS-2'!T260*(1-VLOOKUP(U$4,'[1]INTERNAL PARAMETERS-1'!$B$5:$J$44,4, FALSE))</f>
        <v>7.4264629599999994</v>
      </c>
      <c r="BJ260" s="44">
        <f>$F260*'[1]INTERNAL PARAMETERS-2'!U260*(1-VLOOKUP(V$4,'[1]INTERNAL PARAMETERS-1'!$B$5:$J$44,4, FALSE))</f>
        <v>203.76513471500002</v>
      </c>
      <c r="BK260" s="44">
        <f>$F260*'[1]INTERNAL PARAMETERS-2'!V260*(1-VLOOKUP(W$4,'[1]INTERNAL PARAMETERS-1'!$B$5:$J$44,4, FALSE))</f>
        <v>198.49580560000001</v>
      </c>
      <c r="BL260" s="44">
        <f>$F260*'[1]INTERNAL PARAMETERS-2'!W260*(1-VLOOKUP(X$4,'[1]INTERNAL PARAMETERS-1'!$B$5:$J$44,4, FALSE))</f>
        <v>138.701143</v>
      </c>
      <c r="BM260" s="44">
        <f>$F260*'[1]INTERNAL PARAMETERS-2'!X260*(1-VLOOKUP(Y$4,'[1]INTERNAL PARAMETERS-1'!$B$5:$J$44,4, FALSE))</f>
        <v>17.4742137</v>
      </c>
      <c r="BN260" s="44">
        <f>$F260*'[1]INTERNAL PARAMETERS-2'!Y260*(1-VLOOKUP(Z$4,'[1]INTERNAL PARAMETERS-1'!$B$5:$J$44,4, FALSE))</f>
        <v>264.02426270000001</v>
      </c>
      <c r="BO260" s="44">
        <f>$F260*'[1]INTERNAL PARAMETERS-2'!Z260*(1-VLOOKUP(AA$4,'[1]INTERNAL PARAMETERS-1'!$B$5:$J$44,4, FALSE))</f>
        <v>395.89966750000002</v>
      </c>
      <c r="BP260" s="44">
        <f>$F260*'[1]INTERNAL PARAMETERS-2'!AA260*(1-VLOOKUP(AB$4,'[1]INTERNAL PARAMETERS-1'!$B$5:$J$44,4, FALSE))</f>
        <v>171.46568299999998</v>
      </c>
      <c r="BQ260" s="44">
        <f>$F260*'[1]INTERNAL PARAMETERS-2'!AB260*(1-VLOOKUP(AC$4,'[1]INTERNAL PARAMETERS-1'!$B$5:$J$44,4, FALSE))</f>
        <v>933.77630910000005</v>
      </c>
      <c r="BR260" s="44">
        <f>$F260*'[1]INTERNAL PARAMETERS-2'!AC260*(1-VLOOKUP(AD$4,'[1]INTERNAL PARAMETERS-1'!$B$5:$J$44,4, FALSE))</f>
        <v>107.8482831</v>
      </c>
      <c r="BS260" s="44">
        <f>$F260*'[1]INTERNAL PARAMETERS-2'!AD260*(1-VLOOKUP(AE$4,'[1]INTERNAL PARAMETERS-1'!$B$5:$J$44,4, FALSE))</f>
        <v>19.385270900000002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30.3065766</v>
      </c>
      <c r="CA260" s="44">
        <f>$F260*'[1]INTERNAL PARAMETERS-2'!AL260*(1-VLOOKUP(AM$4,'[1]INTERNAL PARAMETERS-1'!$B$5:$J$44,4, FALSE))</f>
        <v>35.7675409</v>
      </c>
      <c r="CB260" s="44">
        <f>$F260*'[1]INTERNAL PARAMETERS-2'!AM260*(1-VLOOKUP(AN$4,'[1]INTERNAL PARAMETERS-1'!$B$5:$J$44,4, FALSE))</f>
        <v>40.408768800000004</v>
      </c>
      <c r="CC260" s="44">
        <f>$F260*'[1]INTERNAL PARAMETERS-2'!AN260*(1-VLOOKUP(AO$4,'[1]INTERNAL PARAMETERS-1'!$B$5:$J$44,4, FALSE))</f>
        <v>53.514584800000002</v>
      </c>
      <c r="CD260" s="44">
        <f>$F260*'[1]INTERNAL PARAMETERS-2'!AO260*(1-VLOOKUP(AP$4,'[1]INTERNAL PARAMETERS-1'!$B$5:$J$44,4, FALSE))</f>
        <v>407.09380340000001</v>
      </c>
      <c r="CE260" s="44">
        <f>$F260*'[1]INTERNAL PARAMETERS-2'!AP260*(1-VLOOKUP(AQ$4,'[1]INTERNAL PARAMETERS-1'!$B$5:$J$44,4, FALSE))</f>
        <v>25.391895600000002</v>
      </c>
      <c r="CF260" s="44">
        <f>$F260*'[1]INTERNAL PARAMETERS-2'!AQ260*(1-VLOOKUP(AR$4,'[1]INTERNAL PARAMETERS-1'!$B$5:$J$44,4, FALSE))</f>
        <v>6.8257382000000009</v>
      </c>
      <c r="CG260" s="44">
        <f>$F260*'[1]INTERNAL PARAMETERS-2'!AR260*(1-VLOOKUP(AS$4,'[1]INTERNAL PARAMETERS-1'!$B$5:$J$44,4, FALSE))</f>
        <v>0.54628330000000003</v>
      </c>
      <c r="CH260" s="43">
        <f>$F260*'[1]INTERNAL PARAMETERS-2'!AS260*(1-VLOOKUP(AT$4,'[1]INTERNAL PARAMETERS-1'!$B$5:$J$44,4, FALSE))</f>
        <v>0</v>
      </c>
      <c r="CI260" s="42">
        <f t="shared" si="3"/>
        <v>6228.9993771000018</v>
      </c>
    </row>
    <row r="261" spans="3:87" x14ac:dyDescent="0.5">
      <c r="C261" s="29" t="s">
        <v>1</v>
      </c>
      <c r="D261" s="28" t="s">
        <v>81</v>
      </c>
      <c r="E261" s="28" t="s">
        <v>76</v>
      </c>
      <c r="F261" s="124">
        <f>OVERALL2021!AI261</f>
        <v>6150</v>
      </c>
      <c r="G261" s="45">
        <f>$F261*'[1]INTERNAL PARAMETERS-2'!F261*VLOOKUP(G$4,'[1]INTERNAL PARAMETERS-1'!$B$5:$J$44,4, FALSE)</f>
        <v>38.198880000000003</v>
      </c>
      <c r="H261" s="44">
        <f>$F261*'[1]INTERNAL PARAMETERS-2'!G261*VLOOKUP(H$4,'[1]INTERNAL PARAMETERS-1'!$B$5:$J$44,4, FALSE)</f>
        <v>46.725239999999999</v>
      </c>
      <c r="I261" s="44">
        <f>$F261*'[1]INTERNAL PARAMETERS-2'!H261*VLOOKUP(I$4,'[1]INTERNAL PARAMETERS-1'!$B$5:$J$44,4, FALSE)</f>
        <v>71.112726750000007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0.68203499999999995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4.3826130000000001</v>
      </c>
      <c r="N261" s="44">
        <f>$F261*'[1]INTERNAL PARAMETERS-2'!M261*VLOOKUP(N$4,'[1]INTERNAL PARAMETERS-1'!$B$5:$J$44,4, FALSE)</f>
        <v>20.583004500000001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4.7748600000000003</v>
      </c>
      <c r="S261" s="44">
        <f>$F261*'[1]INTERNAL PARAMETERS-2'!R261*VLOOKUP(S$4,'[1]INTERNAL PARAMETERS-1'!$B$5:$J$44,4, FALSE)</f>
        <v>23.514494249999998</v>
      </c>
      <c r="T261" s="44">
        <f>$F261*'[1]INTERNAL PARAMETERS-2'!S261*VLOOKUP(T$4,'[1]INTERNAL PARAMETERS-1'!$B$5:$J$44,4, FALSE)</f>
        <v>1.330122</v>
      </c>
      <c r="U261" s="44">
        <f>$F261*'[1]INTERNAL PARAMETERS-2'!T261*VLOOKUP(U$4,'[1]INTERNAL PARAMETERS-1'!$B$5:$J$44,4, FALSE)</f>
        <v>2.5921020000000006</v>
      </c>
      <c r="V261" s="44">
        <f>$F261*'[1]INTERNAL PARAMETERS-2'!U261*VLOOKUP(V$4,'[1]INTERNAL PARAMETERS-1'!$B$5:$J$44,4, FALSE)</f>
        <v>28.08634275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0.34132499999999999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0.34132499999999999</v>
      </c>
      <c r="AI261" s="44">
        <f>$F261*'[1]INTERNAL PARAMETERS-2'!AH261*VLOOKUP(AI$4,'[1]INTERNAL PARAMETERS-1'!$B$5:$J$44,4, FALSE)</f>
        <v>3.0694650000000001</v>
      </c>
      <c r="AJ261" s="44">
        <f>$F261*'[1]INTERNAL PARAMETERS-2'!AI261*VLOOKUP(AJ$4,'[1]INTERNAL PARAMETERS-1'!$B$5:$J$44,4, FALSE)</f>
        <v>6.4802550000000005</v>
      </c>
      <c r="AK261" s="44">
        <f>$F261*'[1]INTERNAL PARAMETERS-2'!AJ261*VLOOKUP(AK$4,'[1]INTERNAL PARAMETERS-1'!$B$5:$J$44,4, FALSE)</f>
        <v>0.34132499999999999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1351.1418082499999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83.269646999999992</v>
      </c>
      <c r="BB261" s="44">
        <f>$F261*'[1]INTERNAL PARAMETERS-2'!M261*(1-VLOOKUP(N$4,'[1]INTERNAL PARAMETERS-1'!$B$5:$J$44,4, FALSE))</f>
        <v>391.07708549999995</v>
      </c>
      <c r="BC261" s="44">
        <f>$F261*'[1]INTERNAL PARAMETERS-2'!N261*(1-VLOOKUP(O$4,'[1]INTERNAL PARAMETERS-1'!$B$5:$J$44,4, FALSE))</f>
        <v>248.97414000000001</v>
      </c>
      <c r="BD261" s="44">
        <f>$F261*'[1]INTERNAL PARAMETERS-2'!O261*(1-VLOOKUP(P$4,'[1]INTERNAL PARAMETERS-1'!$B$5:$J$44,4, FALSE))</f>
        <v>241.12981500000001</v>
      </c>
      <c r="BE261" s="44">
        <f>$F261*'[1]INTERNAL PARAMETERS-2'!P261*(1-VLOOKUP(Q$4,'[1]INTERNAL PARAMETERS-1'!$B$5:$J$44,4, FALSE))</f>
        <v>135.40085999999999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446.77539074999993</v>
      </c>
      <c r="BH261" s="44">
        <f>$F261*'[1]INTERNAL PARAMETERS-2'!S261*(1-VLOOKUP(T$4,'[1]INTERNAL PARAMETERS-1'!$B$5:$J$44,4, FALSE))</f>
        <v>11.971098</v>
      </c>
      <c r="BI261" s="44">
        <f>$F261*'[1]INTERNAL PARAMETERS-2'!T261*(1-VLOOKUP(U$4,'[1]INTERNAL PARAMETERS-1'!$B$5:$J$44,4, FALSE))</f>
        <v>10.368408000000002</v>
      </c>
      <c r="BJ261" s="44">
        <f>$F261*'[1]INTERNAL PARAMETERS-2'!U261*(1-VLOOKUP(V$4,'[1]INTERNAL PARAMETERS-1'!$B$5:$J$44,4, FALSE))</f>
        <v>159.15594225000001</v>
      </c>
      <c r="BK261" s="44">
        <f>$F261*'[1]INTERNAL PARAMETERS-2'!V261*(1-VLOOKUP(W$4,'[1]INTERNAL PARAMETERS-1'!$B$5:$J$44,4, FALSE))</f>
        <v>179.73866999999998</v>
      </c>
      <c r="BL261" s="44">
        <f>$F261*'[1]INTERNAL PARAMETERS-2'!W261*(1-VLOOKUP(X$4,'[1]INTERNAL PARAMETERS-1'!$B$5:$J$44,4, FALSE))</f>
        <v>232.94416499999997</v>
      </c>
      <c r="BM261" s="44">
        <f>$F261*'[1]INTERNAL PARAMETERS-2'!X261*(1-VLOOKUP(Y$4,'[1]INTERNAL PARAMETERS-1'!$B$5:$J$44,4, FALSE))</f>
        <v>38.198880000000003</v>
      </c>
      <c r="BN261" s="44">
        <f>$F261*'[1]INTERNAL PARAMETERS-2'!Y261*(1-VLOOKUP(Z$4,'[1]INTERNAL PARAMETERS-1'!$B$5:$J$44,4, FALSE))</f>
        <v>274.55383499999999</v>
      </c>
      <c r="BO261" s="44">
        <f>$F261*'[1]INTERNAL PARAMETERS-2'!Z261*(1-VLOOKUP(AA$4,'[1]INTERNAL PARAMETERS-1'!$B$5:$J$44,4, FALSE))</f>
        <v>315.82156499999996</v>
      </c>
      <c r="BP261" s="44">
        <f>$F261*'[1]INTERNAL PARAMETERS-2'!AA261*(1-VLOOKUP(AB$4,'[1]INTERNAL PARAMETERS-1'!$B$5:$J$44,4, FALSE))</f>
        <v>130.28529</v>
      </c>
      <c r="BQ261" s="44">
        <f>$F261*'[1]INTERNAL PARAMETERS-2'!AB261*(1-VLOOKUP(AC$4,'[1]INTERNAL PARAMETERS-1'!$B$5:$J$44,4, FALSE))</f>
        <v>845.48847000000012</v>
      </c>
      <c r="BR261" s="44">
        <f>$F261*'[1]INTERNAL PARAMETERS-2'!AC261*(1-VLOOKUP(AD$4,'[1]INTERNAL PARAMETERS-1'!$B$5:$J$44,4, FALSE))</f>
        <v>105.38763</v>
      </c>
      <c r="BS261" s="44">
        <f>$F261*'[1]INTERNAL PARAMETERS-2'!AD261*(1-VLOOKUP(AE$4,'[1]INTERNAL PARAMETERS-1'!$B$5:$J$44,4, FALSE))</f>
        <v>26.602439999999998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37.857554999999998</v>
      </c>
      <c r="CA261" s="44">
        <f>$F261*'[1]INTERNAL PARAMETERS-2'!AL261*(1-VLOOKUP(AM$4,'[1]INTERNAL PARAMETERS-1'!$B$5:$J$44,4, FALSE))</f>
        <v>77.079795000000004</v>
      </c>
      <c r="CB261" s="44">
        <f>$F261*'[1]INTERNAL PARAMETERS-2'!AM261*(1-VLOOKUP(AN$4,'[1]INTERNAL PARAMETERS-1'!$B$5:$J$44,4, FALSE))</f>
        <v>38.880915000000002</v>
      </c>
      <c r="CC261" s="44">
        <f>$F261*'[1]INTERNAL PARAMETERS-2'!AN261*(1-VLOOKUP(AO$4,'[1]INTERNAL PARAMETERS-1'!$B$5:$J$44,4, FALSE))</f>
        <v>77.079795000000004</v>
      </c>
      <c r="CD261" s="44">
        <f>$F261*'[1]INTERNAL PARAMETERS-2'!AO261*(1-VLOOKUP(AP$4,'[1]INTERNAL PARAMETERS-1'!$B$5:$J$44,4, FALSE))</f>
        <v>394.94808</v>
      </c>
      <c r="CE261" s="44">
        <f>$F261*'[1]INTERNAL PARAMETERS-2'!AP261*(1-VLOOKUP(AQ$4,'[1]INTERNAL PARAMETERS-1'!$B$5:$J$44,4, FALSE))</f>
        <v>37.175519999999999</v>
      </c>
      <c r="CF261" s="44">
        <f>$F261*'[1]INTERNAL PARAMETERS-2'!AQ261*(1-VLOOKUP(AR$4,'[1]INTERNAL PARAMETERS-1'!$B$5:$J$44,4, FALSE))</f>
        <v>5.1161849999999998</v>
      </c>
      <c r="CG261" s="44">
        <f>$F261*'[1]INTERNAL PARAMETERS-2'!AR261*(1-VLOOKUP(AS$4,'[1]INTERNAL PARAMETERS-1'!$B$5:$J$44,4, FALSE))</f>
        <v>1.02336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6150.0024599999979</v>
      </c>
    </row>
    <row r="262" spans="3:87" x14ac:dyDescent="0.5">
      <c r="C262" s="29" t="s">
        <v>1</v>
      </c>
      <c r="D262" s="28" t="s">
        <v>81</v>
      </c>
      <c r="E262" s="28" t="s">
        <v>75</v>
      </c>
      <c r="F262" s="124">
        <f>OVERALL2021!AI262</f>
        <v>5189</v>
      </c>
      <c r="G262" s="45">
        <f>$F262*'[1]INTERNAL PARAMETERS-2'!F262*VLOOKUP(G$4,'[1]INTERNAL PARAMETERS-1'!$B$5:$J$44,4, FALSE)</f>
        <v>28.424304199999998</v>
      </c>
      <c r="H262" s="44">
        <f>$F262*'[1]INTERNAL PARAMETERS-2'!G262*VLOOKUP(H$4,'[1]INTERNAL PARAMETERS-1'!$B$5:$J$44,4, FALSE)</f>
        <v>47.259855299999998</v>
      </c>
      <c r="I262" s="44">
        <f>$F262*'[1]INTERNAL PARAMETERS-2'!H262*VLOOKUP(I$4,'[1]INTERNAL PARAMETERS-1'!$B$5:$J$44,4, FALSE)</f>
        <v>56.073293965000005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0.684948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4.5889959299999994</v>
      </c>
      <c r="N262" s="44">
        <f>$F262*'[1]INTERNAL PARAMETERS-2'!M262*VLOOKUP(N$4,'[1]INTERNAL PARAMETERS-1'!$B$5:$J$44,4, FALSE)</f>
        <v>13.681395235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5.8220580000000002</v>
      </c>
      <c r="S262" s="44">
        <f>$F262*'[1]INTERNAL PARAMETERS-2'!R262*VLOOKUP(S$4,'[1]INTERNAL PARAMETERS-1'!$B$5:$J$44,4, FALSE)</f>
        <v>17.898703094999998</v>
      </c>
      <c r="T262" s="44">
        <f>$F262*'[1]INTERNAL PARAMETERS-2'!S262*VLOOKUP(T$4,'[1]INTERNAL PARAMETERS-1'!$B$5:$J$44,4, FALSE)</f>
        <v>1.7465655099999999</v>
      </c>
      <c r="U262" s="44">
        <f>$F262*'[1]INTERNAL PARAMETERS-2'!T262*VLOOKUP(U$4,'[1]INTERNAL PARAMETERS-1'!$B$5:$J$44,4, FALSE)</f>
        <v>2.8766778199999998</v>
      </c>
      <c r="V262" s="44">
        <f>$F262*'[1]INTERNAL PARAMETERS-2'!U262*VLOOKUP(V$4,'[1]INTERNAL PARAMETERS-1'!$B$5:$J$44,4, FALSE)</f>
        <v>22.705325684999998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3.4247399999999999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4.7946359999999997</v>
      </c>
      <c r="AJ262" s="44">
        <f>$F262*'[1]INTERNAL PARAMETERS-2'!AI262*VLOOKUP(AJ$4,'[1]INTERNAL PARAMETERS-1'!$B$5:$J$44,4, FALSE)</f>
        <v>4.4521620000000004</v>
      </c>
      <c r="AK262" s="44">
        <f>$F262*'[1]INTERNAL PARAMETERS-2'!AJ262*VLOOKUP(AK$4,'[1]INTERNAL PARAMETERS-1'!$B$5:$J$44,4, FALSE)</f>
        <v>0.684948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1065.3925853350001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87.190922669999978</v>
      </c>
      <c r="BB262" s="44">
        <f>$F262*'[1]INTERNAL PARAMETERS-2'!M262*(1-VLOOKUP(N$4,'[1]INTERNAL PARAMETERS-1'!$B$5:$J$44,4, FALSE))</f>
        <v>259.94650946499996</v>
      </c>
      <c r="BC262" s="44">
        <f>$F262*'[1]INTERNAL PARAMETERS-2'!N262*(1-VLOOKUP(O$4,'[1]INTERNAL PARAMETERS-1'!$B$5:$J$44,4, FALSE))</f>
        <v>244.17617849999999</v>
      </c>
      <c r="BD262" s="44">
        <f>$F262*'[1]INTERNAL PARAMETERS-2'!O262*(1-VLOOKUP(P$4,'[1]INTERNAL PARAMETERS-1'!$B$5:$J$44,4, FALSE))</f>
        <v>188.3544732</v>
      </c>
      <c r="BE262" s="44">
        <f>$F262*'[1]INTERNAL PARAMETERS-2'!P262*(1-VLOOKUP(Q$4,'[1]INTERNAL PARAMETERS-1'!$B$5:$J$44,4, FALSE))</f>
        <v>115.7525797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340.07535880499995</v>
      </c>
      <c r="BH262" s="44">
        <f>$F262*'[1]INTERNAL PARAMETERS-2'!S262*(1-VLOOKUP(T$4,'[1]INTERNAL PARAMETERS-1'!$B$5:$J$44,4, FALSE))</f>
        <v>15.719089589999999</v>
      </c>
      <c r="BI262" s="44">
        <f>$F262*'[1]INTERNAL PARAMETERS-2'!T262*(1-VLOOKUP(U$4,'[1]INTERNAL PARAMETERS-1'!$B$5:$J$44,4, FALSE))</f>
        <v>11.506711279999999</v>
      </c>
      <c r="BJ262" s="44">
        <f>$F262*'[1]INTERNAL PARAMETERS-2'!U262*(1-VLOOKUP(V$4,'[1]INTERNAL PARAMETERS-1'!$B$5:$J$44,4, FALSE))</f>
        <v>128.663512215</v>
      </c>
      <c r="BK262" s="44">
        <f>$F262*'[1]INTERNAL PARAMETERS-2'!V262*(1-VLOOKUP(W$4,'[1]INTERNAL PARAMETERS-1'!$B$5:$J$44,4, FALSE))</f>
        <v>167.12212299999999</v>
      </c>
      <c r="BL262" s="44">
        <f>$F262*'[1]INTERNAL PARAMETERS-2'!W262*(1-VLOOKUP(X$4,'[1]INTERNAL PARAMETERS-1'!$B$5:$J$44,4, FALSE))</f>
        <v>229.10784140000001</v>
      </c>
      <c r="BM262" s="44">
        <f>$F262*'[1]INTERNAL PARAMETERS-2'!X262*(1-VLOOKUP(Y$4,'[1]INTERNAL PARAMETERS-1'!$B$5:$J$44,4, FALSE))</f>
        <v>39.3834722</v>
      </c>
      <c r="BN262" s="44">
        <f>$F262*'[1]INTERNAL PARAMETERS-2'!Y262*(1-VLOOKUP(Z$4,'[1]INTERNAL PARAMETERS-1'!$B$5:$J$44,4, FALSE))</f>
        <v>251.71008760000001</v>
      </c>
      <c r="BO262" s="44">
        <f>$F262*'[1]INTERNAL PARAMETERS-2'!Z262*(1-VLOOKUP(AA$4,'[1]INTERNAL PARAMETERS-1'!$B$5:$J$44,4, FALSE))</f>
        <v>286.29892380000001</v>
      </c>
      <c r="BP262" s="44">
        <f>$F262*'[1]INTERNAL PARAMETERS-2'!AA262*(1-VLOOKUP(AB$4,'[1]INTERNAL PARAMETERS-1'!$B$5:$J$44,4, FALSE))</f>
        <v>130.82091679999999</v>
      </c>
      <c r="BQ262" s="44">
        <f>$F262*'[1]INTERNAL PARAMETERS-2'!AB262*(1-VLOOKUP(AC$4,'[1]INTERNAL PARAMETERS-1'!$B$5:$J$44,4, FALSE))</f>
        <v>772.59643679999999</v>
      </c>
      <c r="BR262" s="44">
        <f>$F262*'[1]INTERNAL PARAMETERS-2'!AC262*(1-VLOOKUP(AD$4,'[1]INTERNAL PARAMETERS-1'!$B$5:$J$44,4, FALSE))</f>
        <v>96.232080600000003</v>
      </c>
      <c r="BS262" s="44">
        <f>$F262*'[1]INTERNAL PARAMETERS-2'!AD262*(1-VLOOKUP(AE$4,'[1]INTERNAL PARAMETERS-1'!$B$5:$J$44,4, FALSE))</f>
        <v>19.520499099999999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28.424304199999998</v>
      </c>
      <c r="CA262" s="44">
        <f>$F262*'[1]INTERNAL PARAMETERS-2'!AL262*(1-VLOOKUP(AM$4,'[1]INTERNAL PARAMETERS-1'!$B$5:$J$44,4, FALSE))</f>
        <v>77.054055500000004</v>
      </c>
      <c r="CB262" s="44">
        <f>$F262*'[1]INTERNAL PARAMETERS-2'!AM262*(1-VLOOKUP(AN$4,'[1]INTERNAL PARAMETERS-1'!$B$5:$J$44,4, FALSE))</f>
        <v>39.040998199999997</v>
      </c>
      <c r="CC262" s="44">
        <f>$F262*'[1]INTERNAL PARAMETERS-2'!AN262*(1-VLOOKUP(AO$4,'[1]INTERNAL PARAMETERS-1'!$B$5:$J$44,4, FALSE))</f>
        <v>61.6432444</v>
      </c>
      <c r="CD262" s="44">
        <f>$F262*'[1]INTERNAL PARAMETERS-2'!AO262*(1-VLOOKUP(AP$4,'[1]INTERNAL PARAMETERS-1'!$B$5:$J$44,4, FALSE))</f>
        <v>281.50480670000002</v>
      </c>
      <c r="CE262" s="44">
        <f>$F262*'[1]INTERNAL PARAMETERS-2'!AP262*(1-VLOOKUP(AQ$4,'[1]INTERNAL PARAMETERS-1'!$B$5:$J$44,4, FALSE))</f>
        <v>34.931310199999999</v>
      </c>
      <c r="CF262" s="44">
        <f>$F262*'[1]INTERNAL PARAMETERS-2'!AQ262*(1-VLOOKUP(AR$4,'[1]INTERNAL PARAMETERS-1'!$B$5:$J$44,4, FALSE))</f>
        <v>1.7123699999999999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5188.9999999999991</v>
      </c>
    </row>
    <row r="263" spans="3:87" x14ac:dyDescent="0.5">
      <c r="C263" s="29" t="s">
        <v>1</v>
      </c>
      <c r="D263" s="28" t="s">
        <v>81</v>
      </c>
      <c r="E263" s="28" t="s">
        <v>74</v>
      </c>
      <c r="F263" s="124">
        <f>OVERALL2021!AI263</f>
        <v>4771</v>
      </c>
      <c r="G263" s="45">
        <f>$F263*'[1]INTERNAL PARAMETERS-2'!F263*VLOOKUP(G$4,'[1]INTERNAL PARAMETERS-1'!$B$5:$J$44,4, FALSE)</f>
        <v>26.9504248</v>
      </c>
      <c r="H263" s="44">
        <f>$F263*'[1]INTERNAL PARAMETERS-2'!G263*VLOOKUP(H$4,'[1]INTERNAL PARAMETERS-1'!$B$5:$J$44,4, FALSE)</f>
        <v>40.615522999999996</v>
      </c>
      <c r="I263" s="44">
        <f>$F263*'[1]INTERNAL PARAMETERS-2'!H263*VLOOKUP(I$4,'[1]INTERNAL PARAMETERS-1'!$B$5:$J$44,4, FALSE)</f>
        <v>45.582277130000001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1.1388377000000001</v>
      </c>
      <c r="L263" s="44">
        <f>$F263*'[1]INTERNAL PARAMETERS-2'!K263*VLOOKUP(L$4,'[1]INTERNAL PARAMETERS-1'!$B$5:$J$44,4, FALSE)</f>
        <v>0.37977159999999999</v>
      </c>
      <c r="M263" s="44">
        <f>$F263*'[1]INTERNAL PARAMETERS-2'!L263*VLOOKUP(M$4,'[1]INTERNAL PARAMETERS-1'!$B$5:$J$44,4, FALSE)</f>
        <v>5.3141783500000006</v>
      </c>
      <c r="N263" s="44">
        <f>$F263*'[1]INTERNAL PARAMETERS-2'!M263*VLOOKUP(N$4,'[1]INTERNAL PARAMETERS-1'!$B$5:$J$44,4, FALSE)</f>
        <v>11.710180950000002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6.4527774999999998</v>
      </c>
      <c r="S263" s="44">
        <f>$F263*'[1]INTERNAL PARAMETERS-2'!R263*VLOOKUP(S$4,'[1]INTERNAL PARAMETERS-1'!$B$5:$J$44,4, FALSE)</f>
        <v>14.67678875</v>
      </c>
      <c r="T263" s="44">
        <f>$F263*'[1]INTERNAL PARAMETERS-2'!S263*VLOOKUP(T$4,'[1]INTERNAL PARAMETERS-1'!$B$5:$J$44,4, FALSE)</f>
        <v>1.2146488900000001</v>
      </c>
      <c r="U263" s="44">
        <f>$F263*'[1]INTERNAL PARAMETERS-2'!T263*VLOOKUP(U$4,'[1]INTERNAL PARAMETERS-1'!$B$5:$J$44,4, FALSE)</f>
        <v>2.4292977800000002</v>
      </c>
      <c r="V263" s="44">
        <f>$F263*'[1]INTERNAL PARAMETERS-2'!U263*VLOOKUP(V$4,'[1]INTERNAL PARAMETERS-1'!$B$5:$J$44,4, FALSE)</f>
        <v>19.017182145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1.5181321999999999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0.37977159999999999</v>
      </c>
      <c r="AI263" s="44">
        <f>$F263*'[1]INTERNAL PARAMETERS-2'!AH263*VLOOKUP(AI$4,'[1]INTERNAL PARAMETERS-1'!$B$5:$J$44,4, FALSE)</f>
        <v>4.1755792000000005</v>
      </c>
      <c r="AJ263" s="44">
        <f>$F263*'[1]INTERNAL PARAMETERS-2'!AI263*VLOOKUP(AJ$4,'[1]INTERNAL PARAMETERS-1'!$B$5:$J$44,4, FALSE)</f>
        <v>6.4527774999999998</v>
      </c>
      <c r="AK263" s="44">
        <f>$F263*'[1]INTERNAL PARAMETERS-2'!AJ263*VLOOKUP(AK$4,'[1]INTERNAL PARAMETERS-1'!$B$5:$J$44,4, FALSE)</f>
        <v>0.37977159999999999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866.06326546999992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100.96938865</v>
      </c>
      <c r="BB263" s="44">
        <f>$F263*'[1]INTERNAL PARAMETERS-2'!M263*(1-VLOOKUP(N$4,'[1]INTERNAL PARAMETERS-1'!$B$5:$J$44,4, FALSE))</f>
        <v>222.49343804999998</v>
      </c>
      <c r="BC263" s="44">
        <f>$F263*'[1]INTERNAL PARAMETERS-2'!N263*(1-VLOOKUP(O$4,'[1]INTERNAL PARAMETERS-1'!$B$5:$J$44,4, FALSE))</f>
        <v>278.99472120000001</v>
      </c>
      <c r="BD263" s="44">
        <f>$F263*'[1]INTERNAL PARAMETERS-2'!O263*(1-VLOOKUP(P$4,'[1]INTERNAL PARAMETERS-1'!$B$5:$J$44,4, FALSE))</f>
        <v>167.39673730000001</v>
      </c>
      <c r="BE263" s="44">
        <f>$F263*'[1]INTERNAL PARAMETERS-2'!P263*(1-VLOOKUP(Q$4,'[1]INTERNAL PARAMETERS-1'!$B$5:$J$44,4, FALSE))</f>
        <v>105.14472929999999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278.85898624999999</v>
      </c>
      <c r="BH263" s="44">
        <f>$F263*'[1]INTERNAL PARAMETERS-2'!S263*(1-VLOOKUP(T$4,'[1]INTERNAL PARAMETERS-1'!$B$5:$J$44,4, FALSE))</f>
        <v>10.93184001</v>
      </c>
      <c r="BI263" s="44">
        <f>$F263*'[1]INTERNAL PARAMETERS-2'!T263*(1-VLOOKUP(U$4,'[1]INTERNAL PARAMETERS-1'!$B$5:$J$44,4, FALSE))</f>
        <v>9.7171911200000007</v>
      </c>
      <c r="BJ263" s="44">
        <f>$F263*'[1]INTERNAL PARAMETERS-2'!U263*(1-VLOOKUP(V$4,'[1]INTERNAL PARAMETERS-1'!$B$5:$J$44,4, FALSE))</f>
        <v>107.764032155</v>
      </c>
      <c r="BK263" s="44">
        <f>$F263*'[1]INTERNAL PARAMETERS-2'!V263*(1-VLOOKUP(W$4,'[1]INTERNAL PARAMETERS-1'!$B$5:$J$44,4, FALSE))</f>
        <v>132.09563119999999</v>
      </c>
      <c r="BL263" s="44">
        <f>$F263*'[1]INTERNAL PARAMETERS-2'!W263*(1-VLOOKUP(X$4,'[1]INTERNAL PARAMETERS-1'!$B$5:$J$44,4, FALSE))</f>
        <v>190.9311261</v>
      </c>
      <c r="BM263" s="44">
        <f>$F263*'[1]INTERNAL PARAMETERS-2'!X263*(1-VLOOKUP(Y$4,'[1]INTERNAL PARAMETERS-1'!$B$5:$J$44,4, FALSE))</f>
        <v>59.974332599999997</v>
      </c>
      <c r="BN263" s="44">
        <f>$F263*'[1]INTERNAL PARAMETERS-2'!Y263*(1-VLOOKUP(Z$4,'[1]INTERNAL PARAMETERS-1'!$B$5:$J$44,4, FALSE))</f>
        <v>284.6884326</v>
      </c>
      <c r="BO263" s="44">
        <f>$F263*'[1]INTERNAL PARAMETERS-2'!Z263*(1-VLOOKUP(AA$4,'[1]INTERNAL PARAMETERS-1'!$B$5:$J$44,4, FALSE))</f>
        <v>288.86401179999996</v>
      </c>
      <c r="BP263" s="44">
        <f>$F263*'[1]INTERNAL PARAMETERS-2'!AA263*(1-VLOOKUP(AB$4,'[1]INTERNAL PARAMETERS-1'!$B$5:$J$44,4, FALSE))</f>
        <v>116.15285759999999</v>
      </c>
      <c r="BQ263" s="44">
        <f>$F263*'[1]INTERNAL PARAMETERS-2'!AB263*(1-VLOOKUP(AC$4,'[1]INTERNAL PARAMETERS-1'!$B$5:$J$44,4, FALSE))</f>
        <v>774.73215559999994</v>
      </c>
      <c r="BR263" s="44">
        <f>$F263*'[1]INTERNAL PARAMETERS-2'!AC263*(1-VLOOKUP(AD$4,'[1]INTERNAL PARAMETERS-1'!$B$5:$J$44,4, FALSE))</f>
        <v>81.99011209999999</v>
      </c>
      <c r="BS263" s="44">
        <f>$F263*'[1]INTERNAL PARAMETERS-2'!AD263*(1-VLOOKUP(AE$4,'[1]INTERNAL PARAMETERS-1'!$B$5:$J$44,4, FALSE))</f>
        <v>20.497647300000001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17.460905799999999</v>
      </c>
      <c r="CA263" s="44">
        <f>$F263*'[1]INTERNAL PARAMETERS-2'!AL263*(1-VLOOKUP(AM$4,'[1]INTERNAL PARAMETERS-1'!$B$5:$J$44,4, FALSE))</f>
        <v>84.267787500000011</v>
      </c>
      <c r="CB263" s="44">
        <f>$F263*'[1]INTERNAL PARAMETERS-2'!AM263*(1-VLOOKUP(AN$4,'[1]INTERNAL PARAMETERS-1'!$B$5:$J$44,4, FALSE))</f>
        <v>33.403679400000001</v>
      </c>
      <c r="CC263" s="44">
        <f>$F263*'[1]INTERNAL PARAMETERS-2'!AN263*(1-VLOOKUP(AO$4,'[1]INTERNAL PARAMETERS-1'!$B$5:$J$44,4, FALSE))</f>
        <v>61.113170299999993</v>
      </c>
      <c r="CD263" s="44">
        <f>$F263*'[1]INTERNAL PARAMETERS-2'!AO263*(1-VLOOKUP(AP$4,'[1]INTERNAL PARAMETERS-1'!$B$5:$J$44,4, FALSE))</f>
        <v>252.04429639999998</v>
      </c>
      <c r="CE263" s="44">
        <f>$F263*'[1]INTERNAL PARAMETERS-2'!AP263*(1-VLOOKUP(AQ$4,'[1]INTERNAL PARAMETERS-1'!$B$5:$J$44,4, FALSE))</f>
        <v>29.2281002</v>
      </c>
      <c r="CF263" s="44">
        <f>$F263*'[1]INTERNAL PARAMETERS-2'!AQ263*(1-VLOOKUP(AR$4,'[1]INTERNAL PARAMETERS-1'!$B$5:$J$44,4, FALSE))</f>
        <v>6.0734830000000004</v>
      </c>
      <c r="CG263" s="44">
        <f>$F263*'[1]INTERNAL PARAMETERS-2'!AR263*(1-VLOOKUP(AS$4,'[1]INTERNAL PARAMETERS-1'!$B$5:$J$44,4, FALSE))</f>
        <v>0.75906609999999997</v>
      </c>
      <c r="CH263" s="43">
        <f>$F263*'[1]INTERNAL PARAMETERS-2'!AS263*(1-VLOOKUP(AT$4,'[1]INTERNAL PARAMETERS-1'!$B$5:$J$44,4, FALSE))</f>
        <v>0</v>
      </c>
      <c r="CI263" s="42">
        <f t="shared" si="4"/>
        <v>4770.9990457999993</v>
      </c>
    </row>
    <row r="264" spans="3:87" x14ac:dyDescent="0.5">
      <c r="C264" s="29" t="s">
        <v>1</v>
      </c>
      <c r="D264" s="28" t="s">
        <v>81</v>
      </c>
      <c r="E264" s="28" t="s">
        <v>73</v>
      </c>
      <c r="F264" s="124">
        <f>OVERALL2021!AI264</f>
        <v>5194</v>
      </c>
      <c r="G264" s="45">
        <f>$F264*'[1]INTERNAL PARAMETERS-2'!F264*VLOOKUP(G$4,'[1]INTERNAL PARAMETERS-1'!$B$5:$J$44,4, FALSE)</f>
        <v>40.816529599999996</v>
      </c>
      <c r="H264" s="44">
        <f>$F264*'[1]INTERNAL PARAMETERS-2'!G264*VLOOKUP(H$4,'[1]INTERNAL PARAMETERS-1'!$B$5:$J$44,4, FALSE)</f>
        <v>42.783497400000002</v>
      </c>
      <c r="I264" s="44">
        <f>$F264*'[1]INTERNAL PARAMETERS-2'!H264*VLOOKUP(I$4,'[1]INTERNAL PARAMETERS-1'!$B$5:$J$44,4, FALSE)</f>
        <v>47.724783330000008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0.49187179999999997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6.5650342100000003</v>
      </c>
      <c r="N264" s="44">
        <f>$F264*'[1]INTERNAL PARAMETERS-2'!M264*VLOOKUP(N$4,'[1]INTERNAL PARAMETERS-1'!$B$5:$J$44,4, FALSE)</f>
        <v>10.695848380000001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6.8846470000000002</v>
      </c>
      <c r="S264" s="44">
        <f>$F264*'[1]INTERNAL PARAMETERS-2'!R264*VLOOKUP(S$4,'[1]INTERNAL PARAMETERS-1'!$B$5:$J$44,4, FALSE)</f>
        <v>14.606151280000001</v>
      </c>
      <c r="T264" s="44">
        <f>$F264*'[1]INTERNAL PARAMETERS-2'!S264*VLOOKUP(T$4,'[1]INTERNAL PARAMETERS-1'!$B$5:$J$44,4, FALSE)</f>
        <v>1.52449094</v>
      </c>
      <c r="U264" s="44">
        <f>$F264*'[1]INTERNAL PARAMETERS-2'!T264*VLOOKUP(U$4,'[1]INTERNAL PARAMETERS-1'!$B$5:$J$44,4, FALSE)</f>
        <v>2.8522331599999999</v>
      </c>
      <c r="V264" s="44">
        <f>$F264*'[1]INTERNAL PARAMETERS-2'!U264*VLOOKUP(V$4,'[1]INTERNAL PARAMETERS-1'!$B$5:$J$44,4, FALSE)</f>
        <v>21.391670789999999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2.9507113999999999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1.4750960000000002</v>
      </c>
      <c r="AI264" s="44">
        <f>$F264*'[1]INTERNAL PARAMETERS-2'!AH264*VLOOKUP(AI$4,'[1]INTERNAL PARAMETERS-1'!$B$5:$J$44,4, FALSE)</f>
        <v>5.4095510000000004</v>
      </c>
      <c r="AJ264" s="44">
        <f>$F264*'[1]INTERNAL PARAMETERS-2'!AI264*VLOOKUP(AJ$4,'[1]INTERNAL PARAMETERS-1'!$B$5:$J$44,4, FALSE)</f>
        <v>7.8683905999999997</v>
      </c>
      <c r="AK264" s="44">
        <f>$F264*'[1]INTERNAL PARAMETERS-2'!AJ264*VLOOKUP(AK$4,'[1]INTERNAL PARAMETERS-1'!$B$5:$J$44,4, FALSE)</f>
        <v>1.4750960000000002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906.77088327000001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124.73564999</v>
      </c>
      <c r="BB264" s="44">
        <f>$F264*'[1]INTERNAL PARAMETERS-2'!M264*(1-VLOOKUP(N$4,'[1]INTERNAL PARAMETERS-1'!$B$5:$J$44,4, FALSE))</f>
        <v>203.22111921999999</v>
      </c>
      <c r="BC264" s="44">
        <f>$F264*'[1]INTERNAL PARAMETERS-2'!N264*(1-VLOOKUP(O$4,'[1]INTERNAL PARAMETERS-1'!$B$5:$J$44,4, FALSE))</f>
        <v>367.34668880000004</v>
      </c>
      <c r="BD264" s="44">
        <f>$F264*'[1]INTERNAL PARAMETERS-2'!O264*(1-VLOOKUP(P$4,'[1]INTERNAL PARAMETERS-1'!$B$5:$J$44,4, FALSE))</f>
        <v>158.83927219999998</v>
      </c>
      <c r="BE264" s="44">
        <f>$F264*'[1]INTERNAL PARAMETERS-2'!P264*(1-VLOOKUP(Q$4,'[1]INTERNAL PARAMETERS-1'!$B$5:$J$44,4, FALSE))</f>
        <v>130.80881239999999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277.51687432</v>
      </c>
      <c r="BH264" s="44">
        <f>$F264*'[1]INTERNAL PARAMETERS-2'!S264*(1-VLOOKUP(T$4,'[1]INTERNAL PARAMETERS-1'!$B$5:$J$44,4, FALSE))</f>
        <v>13.720418459999999</v>
      </c>
      <c r="BI264" s="44">
        <f>$F264*'[1]INTERNAL PARAMETERS-2'!T264*(1-VLOOKUP(U$4,'[1]INTERNAL PARAMETERS-1'!$B$5:$J$44,4, FALSE))</f>
        <v>11.40893264</v>
      </c>
      <c r="BJ264" s="44">
        <f>$F264*'[1]INTERNAL PARAMETERS-2'!U264*(1-VLOOKUP(V$4,'[1]INTERNAL PARAMETERS-1'!$B$5:$J$44,4, FALSE))</f>
        <v>121.21946781</v>
      </c>
      <c r="BK264" s="44">
        <f>$F264*'[1]INTERNAL PARAMETERS-2'!V264*(1-VLOOKUP(W$4,'[1]INTERNAL PARAMETERS-1'!$B$5:$J$44,4, FALSE))</f>
        <v>146.05372180000001</v>
      </c>
      <c r="BL264" s="44">
        <f>$F264*'[1]INTERNAL PARAMETERS-2'!W264*(1-VLOOKUP(X$4,'[1]INTERNAL PARAMETERS-1'!$B$5:$J$44,4, FALSE))</f>
        <v>207.5241924</v>
      </c>
      <c r="BM264" s="44">
        <f>$F264*'[1]INTERNAL PARAMETERS-2'!X264*(1-VLOOKUP(Y$4,'[1]INTERNAL PARAMETERS-1'!$B$5:$J$44,4, FALSE))</f>
        <v>79.665571999999997</v>
      </c>
      <c r="BN264" s="44">
        <f>$F264*'[1]INTERNAL PARAMETERS-2'!Y264*(1-VLOOKUP(Z$4,'[1]INTERNAL PARAMETERS-1'!$B$5:$J$44,4, FALSE))</f>
        <v>304.89299400000004</v>
      </c>
      <c r="BO264" s="44">
        <f>$F264*'[1]INTERNAL PARAMETERS-2'!Z264*(1-VLOOKUP(AA$4,'[1]INTERNAL PARAMETERS-1'!$B$5:$J$44,4, FALSE))</f>
        <v>314.23648059999999</v>
      </c>
      <c r="BP264" s="44">
        <f>$F264*'[1]INTERNAL PARAMETERS-2'!AA264*(1-VLOOKUP(AB$4,'[1]INTERNAL PARAMETERS-1'!$B$5:$J$44,4, FALSE))</f>
        <v>128.34997279999999</v>
      </c>
      <c r="BQ264" s="44">
        <f>$F264*'[1]INTERNAL PARAMETERS-2'!AB264*(1-VLOOKUP(AC$4,'[1]INTERNAL PARAMETERS-1'!$B$5:$J$44,4, FALSE))</f>
        <v>853.70038320000003</v>
      </c>
      <c r="BR264" s="44">
        <f>$F264*'[1]INTERNAL PARAMETERS-2'!AC264*(1-VLOOKUP(AD$4,'[1]INTERNAL PARAMETERS-1'!$B$5:$J$44,4, FALSE))</f>
        <v>84.091379399999994</v>
      </c>
      <c r="BS264" s="44">
        <f>$F264*'[1]INTERNAL PARAMETERS-2'!AD264*(1-VLOOKUP(AE$4,'[1]INTERNAL PARAMETERS-1'!$B$5:$J$44,4, FALSE))</f>
        <v>18.195101399999999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21.145812799999998</v>
      </c>
      <c r="CA264" s="44">
        <f>$F264*'[1]INTERNAL PARAMETERS-2'!AL264*(1-VLOOKUP(AM$4,'[1]INTERNAL PARAMETERS-1'!$B$5:$J$44,4, FALSE))</f>
        <v>108.18790360000001</v>
      </c>
      <c r="CB264" s="44">
        <f>$F264*'[1]INTERNAL PARAMETERS-2'!AM264*(1-VLOOKUP(AN$4,'[1]INTERNAL PARAMETERS-1'!$B$5:$J$44,4, FALSE))</f>
        <v>32.948138999999998</v>
      </c>
      <c r="CC264" s="44">
        <f>$F264*'[1]INTERNAL PARAMETERS-2'!AN264*(1-VLOOKUP(AO$4,'[1]INTERNAL PARAMETERS-1'!$B$5:$J$44,4, FALSE))</f>
        <v>69.338341800000009</v>
      </c>
      <c r="CD264" s="44">
        <f>$F264*'[1]INTERNAL PARAMETERS-2'!AO264*(1-VLOOKUP(AP$4,'[1]INTERNAL PARAMETERS-1'!$B$5:$J$44,4, FALSE))</f>
        <v>265.06020799999999</v>
      </c>
      <c r="CE264" s="44">
        <f>$F264*'[1]INTERNAL PARAMETERS-2'!AP264*(1-VLOOKUP(AQ$4,'[1]INTERNAL PARAMETERS-1'!$B$5:$J$44,4, FALSE))</f>
        <v>27.046716199999999</v>
      </c>
      <c r="CF264" s="44">
        <f>$F264*'[1]INTERNAL PARAMETERS-2'!AQ264*(1-VLOOKUP(AR$4,'[1]INTERNAL PARAMETERS-1'!$B$5:$J$44,4, FALSE))</f>
        <v>2.4588396000000001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5193.9994806000013</v>
      </c>
    </row>
    <row r="265" spans="3:87" x14ac:dyDescent="0.5">
      <c r="C265" s="29" t="s">
        <v>1</v>
      </c>
      <c r="D265" s="28" t="s">
        <v>81</v>
      </c>
      <c r="E265" s="28" t="s">
        <v>72</v>
      </c>
      <c r="F265" s="124">
        <f>OVERALL2021!AI265</f>
        <v>5164</v>
      </c>
      <c r="G265" s="45">
        <f>$F265*'[1]INTERNAL PARAMETERS-2'!F265*VLOOKUP(G$4,'[1]INTERNAL PARAMETERS-1'!$B$5:$J$44,4, FALSE)</f>
        <v>38.843608000000003</v>
      </c>
      <c r="H265" s="44">
        <f>$F265*'[1]INTERNAL PARAMETERS-2'!G265*VLOOKUP(H$4,'[1]INTERNAL PARAMETERS-1'!$B$5:$J$44,4, FALSE)</f>
        <v>37.202488799999998</v>
      </c>
      <c r="I265" s="44">
        <f>$F265*'[1]INTERNAL PARAMETERS-2'!H265*VLOOKUP(I$4,'[1]INTERNAL PARAMETERS-1'!$B$5:$J$44,4, FALSE)</f>
        <v>48.754950660000006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1.0942516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7.3583901600000008</v>
      </c>
      <c r="N265" s="44">
        <f>$F265*'[1]INTERNAL PARAMETERS-2'!M265*VLOOKUP(N$4,'[1]INTERNAL PARAMETERS-1'!$B$5:$J$44,4, FALSE)</f>
        <v>10.06649504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6.5649932</v>
      </c>
      <c r="S265" s="44">
        <f>$F265*'[1]INTERNAL PARAMETERS-2'!R265*VLOOKUP(S$4,'[1]INTERNAL PARAMETERS-1'!$B$5:$J$44,4, FALSE)</f>
        <v>13.203211920000001</v>
      </c>
      <c r="T265" s="44">
        <f>$F265*'[1]INTERNAL PARAMETERS-2'!S265*VLOOKUP(T$4,'[1]INTERNAL PARAMETERS-1'!$B$5:$J$44,4, FALSE)</f>
        <v>0.98477480000000017</v>
      </c>
      <c r="U265" s="44">
        <f>$F265*'[1]INTERNAL PARAMETERS-2'!T265*VLOOKUP(U$4,'[1]INTERNAL PARAMETERS-1'!$B$5:$J$44,4, FALSE)</f>
        <v>1.0941483200000002</v>
      </c>
      <c r="V265" s="44">
        <f>$F265*'[1]INTERNAL PARAMETERS-2'!U265*VLOOKUP(V$4,'[1]INTERNAL PARAMETERS-1'!$B$5:$J$44,4, FALSE)</f>
        <v>23.962638299999998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2.1885032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1.0942516</v>
      </c>
      <c r="AI265" s="44">
        <f>$F265*'[1]INTERNAL PARAMETERS-2'!AH265*VLOOKUP(AI$4,'[1]INTERNAL PARAMETERS-1'!$B$5:$J$44,4, FALSE)</f>
        <v>4.3764899999999995</v>
      </c>
      <c r="AJ265" s="44">
        <f>$F265*'[1]INTERNAL PARAMETERS-2'!AI265*VLOOKUP(AJ$4,'[1]INTERNAL PARAMETERS-1'!$B$5:$J$44,4, FALSE)</f>
        <v>3.2827548000000002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926.34406253999998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139.80941304000001</v>
      </c>
      <c r="BB265" s="44">
        <f>$F265*'[1]INTERNAL PARAMETERS-2'!M265*(1-VLOOKUP(N$4,'[1]INTERNAL PARAMETERS-1'!$B$5:$J$44,4, FALSE))</f>
        <v>191.26340575999998</v>
      </c>
      <c r="BC265" s="44">
        <f>$F265*'[1]INTERNAL PARAMETERS-2'!N265*(1-VLOOKUP(O$4,'[1]INTERNAL PARAMETERS-1'!$B$5:$J$44,4, FALSE))</f>
        <v>435.48528400000004</v>
      </c>
      <c r="BD265" s="44">
        <f>$F265*'[1]INTERNAL PARAMETERS-2'!O265*(1-VLOOKUP(P$4,'[1]INTERNAL PARAMETERS-1'!$B$5:$J$44,4, FALSE))</f>
        <v>148.8089224</v>
      </c>
      <c r="BE265" s="44">
        <f>$F265*'[1]INTERNAL PARAMETERS-2'!P265*(1-VLOOKUP(Q$4,'[1]INTERNAL PARAMETERS-1'!$B$5:$J$44,4, FALSE))</f>
        <v>132.94356519999999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250.86102648000002</v>
      </c>
      <c r="BH265" s="44">
        <f>$F265*'[1]INTERNAL PARAMETERS-2'!S265*(1-VLOOKUP(T$4,'[1]INTERNAL PARAMETERS-1'!$B$5:$J$44,4, FALSE))</f>
        <v>8.8629732000000008</v>
      </c>
      <c r="BI265" s="44">
        <f>$F265*'[1]INTERNAL PARAMETERS-2'!T265*(1-VLOOKUP(U$4,'[1]INTERNAL PARAMETERS-1'!$B$5:$J$44,4, FALSE))</f>
        <v>4.3765932800000007</v>
      </c>
      <c r="BJ265" s="44">
        <f>$F265*'[1]INTERNAL PARAMETERS-2'!U265*(1-VLOOKUP(V$4,'[1]INTERNAL PARAMETERS-1'!$B$5:$J$44,4, FALSE))</f>
        <v>135.78828369999999</v>
      </c>
      <c r="BK265" s="44">
        <f>$F265*'[1]INTERNAL PARAMETERS-2'!V265*(1-VLOOKUP(W$4,'[1]INTERNAL PARAMETERS-1'!$B$5:$J$44,4, FALSE))</f>
        <v>161.39204119999999</v>
      </c>
      <c r="BL265" s="44">
        <f>$F265*'[1]INTERNAL PARAMETERS-2'!W265*(1-VLOOKUP(X$4,'[1]INTERNAL PARAMETERS-1'!$B$5:$J$44,4, FALSE))</f>
        <v>221.57226439999999</v>
      </c>
      <c r="BM265" s="44">
        <f>$F265*'[1]INTERNAL PARAMETERS-2'!X265*(1-VLOOKUP(Y$4,'[1]INTERNAL PARAMETERS-1'!$B$5:$J$44,4, FALSE))</f>
        <v>94.64682479999999</v>
      </c>
      <c r="BN265" s="44">
        <f>$F265*'[1]INTERNAL PARAMETERS-2'!Y265*(1-VLOOKUP(Z$4,'[1]INTERNAL PARAMETERS-1'!$B$5:$J$44,4, FALSE))</f>
        <v>297.6178448</v>
      </c>
      <c r="BO265" s="44">
        <f>$F265*'[1]INTERNAL PARAMETERS-2'!Z265*(1-VLOOKUP(AA$4,'[1]INTERNAL PARAMETERS-1'!$B$5:$J$44,4, FALSE))</f>
        <v>281.20510360000003</v>
      </c>
      <c r="BP265" s="44">
        <f>$F265*'[1]INTERNAL PARAMETERS-2'!AA265*(1-VLOOKUP(AB$4,'[1]INTERNAL PARAMETERS-1'!$B$5:$J$44,4, FALSE))</f>
        <v>102.85345359999999</v>
      </c>
      <c r="BQ265" s="44">
        <f>$F265*'[1]INTERNAL PARAMETERS-2'!AB265*(1-VLOOKUP(AC$4,'[1]INTERNAL PARAMETERS-1'!$B$5:$J$44,4, FALSE))</f>
        <v>872.61168720000012</v>
      </c>
      <c r="BR265" s="44">
        <f>$F265*'[1]INTERNAL PARAMETERS-2'!AC265*(1-VLOOKUP(AD$4,'[1]INTERNAL PARAMETERS-1'!$B$5:$J$44,4, FALSE))</f>
        <v>75.498712799999993</v>
      </c>
      <c r="BS265" s="44">
        <f>$F265*'[1]INTERNAL PARAMETERS-2'!AD265*(1-VLOOKUP(AE$4,'[1]INTERNAL PARAMETERS-1'!$B$5:$J$44,4, FALSE))</f>
        <v>13.677370400000001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19.148112000000001</v>
      </c>
      <c r="CA265" s="44">
        <f>$F265*'[1]INTERNAL PARAMETERS-2'!AL265*(1-VLOOKUP(AM$4,'[1]INTERNAL PARAMETERS-1'!$B$5:$J$44,4, FALSE))</f>
        <v>91.911453999999992</v>
      </c>
      <c r="CB265" s="44">
        <f>$F265*'[1]INTERNAL PARAMETERS-2'!AM265*(1-VLOOKUP(AN$4,'[1]INTERNAL PARAMETERS-1'!$B$5:$J$44,4, FALSE))</f>
        <v>24.071985999999999</v>
      </c>
      <c r="CC265" s="44">
        <f>$F265*'[1]INTERNAL PARAMETERS-2'!AN265*(1-VLOOKUP(AO$4,'[1]INTERNAL PARAMETERS-1'!$B$5:$J$44,4, FALSE))</f>
        <v>59.085971600000001</v>
      </c>
      <c r="CD265" s="44">
        <f>$F265*'[1]INTERNAL PARAMETERS-2'!AO265*(1-VLOOKUP(AP$4,'[1]INTERNAL PARAMETERS-1'!$B$5:$J$44,4, FALSE))</f>
        <v>239.62612479999999</v>
      </c>
      <c r="CE265" s="44">
        <f>$F265*'[1]INTERNAL PARAMETERS-2'!AP265*(1-VLOOKUP(AQ$4,'[1]INTERNAL PARAMETERS-1'!$B$5:$J$44,4, FALSE))</f>
        <v>31.184363200000004</v>
      </c>
      <c r="CF265" s="44">
        <f>$F265*'[1]INTERNAL PARAMETERS-2'!AQ265*(1-VLOOKUP(AR$4,'[1]INTERNAL PARAMETERS-1'!$B$5:$J$44,4, FALSE))</f>
        <v>3.2827548000000002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5164.0015492000002</v>
      </c>
    </row>
    <row r="266" spans="3:87" x14ac:dyDescent="0.5">
      <c r="C266" s="29" t="s">
        <v>1</v>
      </c>
      <c r="D266" s="28" t="s">
        <v>81</v>
      </c>
      <c r="E266" s="28" t="s">
        <v>71</v>
      </c>
      <c r="F266" s="124">
        <f>OVERALL2021!AI266</f>
        <v>4437</v>
      </c>
      <c r="G266" s="45">
        <f>$F266*'[1]INTERNAL PARAMETERS-2'!F266*VLOOKUP(G$4,'[1]INTERNAL PARAMETERS-1'!$B$5:$J$44,4, FALSE)</f>
        <v>40.078977299999998</v>
      </c>
      <c r="H266" s="44">
        <f>$F266*'[1]INTERNAL PARAMETERS-2'!G266*VLOOKUP(H$4,'[1]INTERNAL PARAMETERS-1'!$B$5:$J$44,4, FALSE)</f>
        <v>27.253828800000001</v>
      </c>
      <c r="I266" s="44">
        <f>$F266*'[1]INTERNAL PARAMETERS-2'!H266*VLOOKUP(I$4,'[1]INTERNAL PARAMETERS-1'!$B$5:$J$44,4, FALSE)</f>
        <v>40.943548935000003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0.53421479999999999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8.7639180299999992</v>
      </c>
      <c r="N266" s="44">
        <f>$F266*'[1]INTERNAL PARAMETERS-2'!M266*VLOOKUP(N$4,'[1]INTERNAL PARAMETERS-1'!$B$5:$J$44,4, FALSE)</f>
        <v>7.2142070400000016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5.3439227999999996</v>
      </c>
      <c r="S266" s="44">
        <f>$F266*'[1]INTERNAL PARAMETERS-2'!R266*VLOOKUP(S$4,'[1]INTERNAL PARAMETERS-1'!$B$5:$J$44,4, FALSE)</f>
        <v>11.07883404</v>
      </c>
      <c r="T266" s="44">
        <f>$F266*'[1]INTERNAL PARAMETERS-2'!S266*VLOOKUP(T$4,'[1]INTERNAL PARAMETERS-1'!$B$5:$J$44,4, FALSE)</f>
        <v>1.49628951</v>
      </c>
      <c r="U266" s="44">
        <f>$F266*'[1]INTERNAL PARAMETERS-2'!T266*VLOOKUP(U$4,'[1]INTERNAL PARAMETERS-1'!$B$5:$J$44,4, FALSE)</f>
        <v>1.9237944599999999</v>
      </c>
      <c r="V266" s="44">
        <f>$F266*'[1]INTERNAL PARAMETERS-2'!U266*VLOOKUP(V$4,'[1]INTERNAL PARAMETERS-1'!$B$5:$J$44,4, FALSE)</f>
        <v>17.554546799999997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1.0688732999999999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1.0688732999999999</v>
      </c>
      <c r="AI266" s="44">
        <f>$F266*'[1]INTERNAL PARAMETERS-2'!AH266*VLOOKUP(AI$4,'[1]INTERNAL PARAMETERS-1'!$B$5:$J$44,4, FALSE)</f>
        <v>2.1377465999999998</v>
      </c>
      <c r="AJ266" s="44">
        <f>$F266*'[1]INTERNAL PARAMETERS-2'!AI266*VLOOKUP(AJ$4,'[1]INTERNAL PARAMETERS-1'!$B$5:$J$44,4, FALSE)</f>
        <v>4.2750494999999997</v>
      </c>
      <c r="AK266" s="44">
        <f>$F266*'[1]INTERNAL PARAMETERS-2'!AJ266*VLOOKUP(AK$4,'[1]INTERNAL PARAMETERS-1'!$B$5:$J$44,4, FALSE)</f>
        <v>0.53421479999999999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777.92742976499994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166.51444256999997</v>
      </c>
      <c r="BB266" s="44">
        <f>$F266*'[1]INTERNAL PARAMETERS-2'!M266*(1-VLOOKUP(N$4,'[1]INTERNAL PARAMETERS-1'!$B$5:$J$44,4, FALSE))</f>
        <v>137.06993376</v>
      </c>
      <c r="BC266" s="44">
        <f>$F266*'[1]INTERNAL PARAMETERS-2'!N266*(1-VLOOKUP(O$4,'[1]INTERNAL PARAMETERS-1'!$B$5:$J$44,4, FALSE))</f>
        <v>430.7142321</v>
      </c>
      <c r="BD266" s="44">
        <f>$F266*'[1]INTERNAL PARAMETERS-2'!O266*(1-VLOOKUP(P$4,'[1]INTERNAL PARAMETERS-1'!$B$5:$J$44,4, FALSE))</f>
        <v>119.16805860000001</v>
      </c>
      <c r="BE266" s="44">
        <f>$F266*'[1]INTERNAL PARAMETERS-2'!P266*(1-VLOOKUP(Q$4,'[1]INTERNAL PARAMETERS-1'!$B$5:$J$44,4, FALSE))</f>
        <v>112.7552625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210.49784675999999</v>
      </c>
      <c r="BH266" s="44">
        <f>$F266*'[1]INTERNAL PARAMETERS-2'!S266*(1-VLOOKUP(T$4,'[1]INTERNAL PARAMETERS-1'!$B$5:$J$44,4, FALSE))</f>
        <v>13.466605589999999</v>
      </c>
      <c r="BI266" s="44">
        <f>$F266*'[1]INTERNAL PARAMETERS-2'!T266*(1-VLOOKUP(U$4,'[1]INTERNAL PARAMETERS-1'!$B$5:$J$44,4, FALSE))</f>
        <v>7.6951778399999995</v>
      </c>
      <c r="BJ266" s="44">
        <f>$F266*'[1]INTERNAL PARAMETERS-2'!U266*(1-VLOOKUP(V$4,'[1]INTERNAL PARAMETERS-1'!$B$5:$J$44,4, FALSE))</f>
        <v>99.475765199999998</v>
      </c>
      <c r="BK266" s="44">
        <f>$F266*'[1]INTERNAL PARAMETERS-2'!V266*(1-VLOOKUP(W$4,'[1]INTERNAL PARAMETERS-1'!$B$5:$J$44,4, FALSE))</f>
        <v>151.7653665</v>
      </c>
      <c r="BL266" s="44">
        <f>$F266*'[1]INTERNAL PARAMETERS-2'!W266*(1-VLOOKUP(X$4,'[1]INTERNAL PARAMETERS-1'!$B$5:$J$44,4, FALSE))</f>
        <v>172.0721844</v>
      </c>
      <c r="BM266" s="44">
        <f>$F266*'[1]INTERNAL PARAMETERS-2'!X266*(1-VLOOKUP(Y$4,'[1]INTERNAL PARAMETERS-1'!$B$5:$J$44,4, FALSE))</f>
        <v>98.327025899999995</v>
      </c>
      <c r="BN266" s="44">
        <f>$F266*'[1]INTERNAL PARAMETERS-2'!Y266*(1-VLOOKUP(Z$4,'[1]INTERNAL PARAMETERS-1'!$B$5:$J$44,4, FALSE))</f>
        <v>265.58950229999999</v>
      </c>
      <c r="BO266" s="44">
        <f>$F266*'[1]INTERNAL PARAMETERS-2'!Z266*(1-VLOOKUP(AA$4,'[1]INTERNAL PARAMETERS-1'!$B$5:$J$44,4, FALSE))</f>
        <v>246.8857725</v>
      </c>
      <c r="BP266" s="44">
        <f>$F266*'[1]INTERNAL PARAMETERS-2'!AA266*(1-VLOOKUP(AB$4,'[1]INTERNAL PARAMETERS-1'!$B$5:$J$44,4, FALSE))</f>
        <v>91.914229799999987</v>
      </c>
      <c r="BQ266" s="44">
        <f>$F266*'[1]INTERNAL PARAMETERS-2'!AB266*(1-VLOOKUP(AC$4,'[1]INTERNAL PARAMETERS-1'!$B$5:$J$44,4, FALSE))</f>
        <v>719.81672849999995</v>
      </c>
      <c r="BR266" s="44">
        <f>$F266*'[1]INTERNAL PARAMETERS-2'!AC266*(1-VLOOKUP(AD$4,'[1]INTERNAL PARAMETERS-1'!$B$5:$J$44,4, FALSE))</f>
        <v>48.0948615</v>
      </c>
      <c r="BS266" s="44">
        <f>$F266*'[1]INTERNAL PARAMETERS-2'!AD266*(1-VLOOKUP(AE$4,'[1]INTERNAL PARAMETERS-1'!$B$5:$J$44,4, FALSE))</f>
        <v>17.100197999999999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17.634856499999998</v>
      </c>
      <c r="CA266" s="44">
        <f>$F266*'[1]INTERNAL PARAMETERS-2'!AL266*(1-VLOOKUP(AM$4,'[1]INTERNAL PARAMETERS-1'!$B$5:$J$44,4, FALSE))</f>
        <v>57.179175299999997</v>
      </c>
      <c r="CB266" s="44">
        <f>$F266*'[1]INTERNAL PARAMETERS-2'!AM266*(1-VLOOKUP(AN$4,'[1]INTERNAL PARAMETERS-1'!$B$5:$J$44,4, FALSE))</f>
        <v>14.962895099999999</v>
      </c>
      <c r="CC266" s="44">
        <f>$F266*'[1]INTERNAL PARAMETERS-2'!AN266*(1-VLOOKUP(AO$4,'[1]INTERNAL PARAMETERS-1'!$B$5:$J$44,4, FALSE))</f>
        <v>64.126186199999992</v>
      </c>
      <c r="CD266" s="44">
        <f>$F266*'[1]INTERNAL PARAMETERS-2'!AO266*(1-VLOOKUP(AP$4,'[1]INTERNAL PARAMETERS-1'!$B$5:$J$44,4, FALSE))</f>
        <v>193.4474319</v>
      </c>
      <c r="CE266" s="44">
        <f>$F266*'[1]INTERNAL PARAMETERS-2'!AP266*(1-VLOOKUP(AQ$4,'[1]INTERNAL PARAMETERS-1'!$B$5:$J$44,4, FALSE))</f>
        <v>28.856916900000002</v>
      </c>
      <c r="CF266" s="44">
        <f>$F266*'[1]INTERNAL PARAMETERS-2'!AQ266*(1-VLOOKUP(AR$4,'[1]INTERNAL PARAMETERS-1'!$B$5:$J$44,4, FALSE))</f>
        <v>2.6719613999999998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4437.0008874000005</v>
      </c>
    </row>
    <row r="267" spans="3:87" x14ac:dyDescent="0.5">
      <c r="C267" s="29" t="s">
        <v>1</v>
      </c>
      <c r="D267" s="28" t="s">
        <v>81</v>
      </c>
      <c r="E267" s="28" t="s">
        <v>70</v>
      </c>
      <c r="F267" s="124">
        <f>OVERALL2021!AI267</f>
        <v>3656</v>
      </c>
      <c r="G267" s="45">
        <f>$F267*'[1]INTERNAL PARAMETERS-2'!F267*VLOOKUP(G$4,'[1]INTERNAL PARAMETERS-1'!$B$5:$J$44,4, FALSE)</f>
        <v>29.260064799999999</v>
      </c>
      <c r="H267" s="44">
        <f>$F267*'[1]INTERNAL PARAMETERS-2'!G267*VLOOKUP(H$4,'[1]INTERNAL PARAMETERS-1'!$B$5:$J$44,4, FALSE)</f>
        <v>16.143433600000002</v>
      </c>
      <c r="I267" s="44">
        <f>$F267*'[1]INTERNAL PARAMETERS-2'!H267*VLOOKUP(I$4,'[1]INTERNAL PARAMETERS-1'!$B$5:$J$44,4, FALSE)</f>
        <v>34.31534396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8.1474325600000004</v>
      </c>
      <c r="N267" s="44">
        <f>$F267*'[1]INTERNAL PARAMETERS-2'!M267*VLOOKUP(N$4,'[1]INTERNAL PARAMETERS-1'!$B$5:$J$44,4, FALSE)</f>
        <v>5.4484271200000007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3.5313303999999999</v>
      </c>
      <c r="S267" s="44">
        <f>$F267*'[1]INTERNAL PARAMETERS-2'!R267*VLOOKUP(S$4,'[1]INTERNAL PARAMETERS-1'!$B$5:$J$44,4, FALSE)</f>
        <v>9.9531858</v>
      </c>
      <c r="T267" s="44">
        <f>$F267*'[1]INTERNAL PARAMETERS-2'!S267*VLOOKUP(T$4,'[1]INTERNAL PARAMETERS-1'!$B$5:$J$44,4, FALSE)</f>
        <v>0.65581328000000005</v>
      </c>
      <c r="U267" s="44">
        <f>$F267*'[1]INTERNAL PARAMETERS-2'!T267*VLOOKUP(U$4,'[1]INTERNAL PARAMETERS-1'!$B$5:$J$44,4, FALSE)</f>
        <v>1.9170601600000001</v>
      </c>
      <c r="V267" s="44">
        <f>$F267*'[1]INTERNAL PARAMETERS-2'!U267*VLOOKUP(V$4,'[1]INTERNAL PARAMETERS-1'!$B$5:$J$44,4, FALSE)</f>
        <v>14.831861879999998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2.0181119999999999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3.5313303999999999</v>
      </c>
      <c r="AJ267" s="44">
        <f>$F267*'[1]INTERNAL PARAMETERS-2'!AI267*VLOOKUP(AJ$4,'[1]INTERNAL PARAMETERS-1'!$B$5:$J$44,4, FALSE)</f>
        <v>3.5313303999999999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651.99153523999985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154.80121864</v>
      </c>
      <c r="BB267" s="44">
        <f>$F267*'[1]INTERNAL PARAMETERS-2'!M267*(1-VLOOKUP(N$4,'[1]INTERNAL PARAMETERS-1'!$B$5:$J$44,4, FALSE))</f>
        <v>103.52011528</v>
      </c>
      <c r="BC267" s="44">
        <f>$F267*'[1]INTERNAL PARAMETERS-2'!N267*(1-VLOOKUP(O$4,'[1]INTERNAL PARAMETERS-1'!$B$5:$J$44,4, FALSE))</f>
        <v>358.18416960000002</v>
      </c>
      <c r="BD267" s="44">
        <f>$F267*'[1]INTERNAL PARAMETERS-2'!O267*(1-VLOOKUP(P$4,'[1]INTERNAL PARAMETERS-1'!$B$5:$J$44,4, FALSE))</f>
        <v>89.798306400000001</v>
      </c>
      <c r="BE267" s="44">
        <f>$F267*'[1]INTERNAL PARAMETERS-2'!P267*(1-VLOOKUP(Q$4,'[1]INTERNAL PARAMETERS-1'!$B$5:$J$44,4, FALSE))</f>
        <v>101.40135359999999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189.1105302</v>
      </c>
      <c r="BH267" s="44">
        <f>$F267*'[1]INTERNAL PARAMETERS-2'!S267*(1-VLOOKUP(T$4,'[1]INTERNAL PARAMETERS-1'!$B$5:$J$44,4, FALSE))</f>
        <v>5.9023195199999998</v>
      </c>
      <c r="BI267" s="44">
        <f>$F267*'[1]INTERNAL PARAMETERS-2'!T267*(1-VLOOKUP(U$4,'[1]INTERNAL PARAMETERS-1'!$B$5:$J$44,4, FALSE))</f>
        <v>7.6682406400000005</v>
      </c>
      <c r="BJ267" s="44">
        <f>$F267*'[1]INTERNAL PARAMETERS-2'!U267*(1-VLOOKUP(V$4,'[1]INTERNAL PARAMETERS-1'!$B$5:$J$44,4, FALSE))</f>
        <v>84.047217319999987</v>
      </c>
      <c r="BK267" s="44">
        <f>$F267*'[1]INTERNAL PARAMETERS-2'!V267*(1-VLOOKUP(W$4,'[1]INTERNAL PARAMETERS-1'!$B$5:$J$44,4, FALSE))</f>
        <v>98.879079199999993</v>
      </c>
      <c r="BL267" s="44">
        <f>$F267*'[1]INTERNAL PARAMETERS-2'!W267*(1-VLOOKUP(X$4,'[1]INTERNAL PARAMETERS-1'!$B$5:$J$44,4, FALSE))</f>
        <v>158.40826480000001</v>
      </c>
      <c r="BM267" s="44">
        <f>$F267*'[1]INTERNAL PARAMETERS-2'!X267*(1-VLOOKUP(Y$4,'[1]INTERNAL PARAMETERS-1'!$B$5:$J$44,4, FALSE))</f>
        <v>107.455324</v>
      </c>
      <c r="BN267" s="44">
        <f>$F267*'[1]INTERNAL PARAMETERS-2'!Y267*(1-VLOOKUP(Z$4,'[1]INTERNAL PARAMETERS-1'!$B$5:$J$44,4, FALSE))</f>
        <v>215.41481039999999</v>
      </c>
      <c r="BO267" s="44">
        <f>$F267*'[1]INTERNAL PARAMETERS-2'!Z267*(1-VLOOKUP(AA$4,'[1]INTERNAL PARAMETERS-1'!$B$5:$J$44,4, FALSE))</f>
        <v>182.11888720000002</v>
      </c>
      <c r="BP267" s="44">
        <f>$F267*'[1]INTERNAL PARAMETERS-2'!AA267*(1-VLOOKUP(AB$4,'[1]INTERNAL PARAMETERS-1'!$B$5:$J$44,4, FALSE))</f>
        <v>71.63676079999999</v>
      </c>
      <c r="BQ267" s="44">
        <f>$F267*'[1]INTERNAL PARAMETERS-2'!AB267*(1-VLOOKUP(AC$4,'[1]INTERNAL PARAMETERS-1'!$B$5:$J$44,4, FALSE))</f>
        <v>585.70655519999991</v>
      </c>
      <c r="BR267" s="44">
        <f>$F267*'[1]INTERNAL PARAMETERS-2'!AC267*(1-VLOOKUP(AD$4,'[1]INTERNAL PARAMETERS-1'!$B$5:$J$44,4, FALSE))</f>
        <v>36.322725600000005</v>
      </c>
      <c r="BS267" s="44">
        <f>$F267*'[1]INTERNAL PARAMETERS-2'!AD267*(1-VLOOKUP(AE$4,'[1]INTERNAL PARAMETERS-1'!$B$5:$J$44,4, FALSE))</f>
        <v>15.134377600000001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5.5494424000000002</v>
      </c>
      <c r="CA267" s="44">
        <f>$F267*'[1]INTERNAL PARAMETERS-2'!AL267*(1-VLOOKUP(AM$4,'[1]INTERNAL PARAMETERS-1'!$B$5:$J$44,4, FALSE))</f>
        <v>52.466524800000002</v>
      </c>
      <c r="CB267" s="44">
        <f>$F267*'[1]INTERNAL PARAMETERS-2'!AM267*(1-VLOOKUP(AN$4,'[1]INTERNAL PARAMETERS-1'!$B$5:$J$44,4, FALSE))</f>
        <v>22.701931999999999</v>
      </c>
      <c r="CC267" s="44">
        <f>$F267*'[1]INTERNAL PARAMETERS-2'!AN267*(1-VLOOKUP(AO$4,'[1]INTERNAL PARAMETERS-1'!$B$5:$J$44,4, FALSE))</f>
        <v>45.908026399999997</v>
      </c>
      <c r="CD267" s="44">
        <f>$F267*'[1]INTERNAL PARAMETERS-2'!AO267*(1-VLOOKUP(AP$4,'[1]INTERNAL PARAMETERS-1'!$B$5:$J$44,4, FALSE))</f>
        <v>152.35429439999999</v>
      </c>
      <c r="CE267" s="44">
        <f>$F267*'[1]INTERNAL PARAMETERS-2'!AP267*(1-VLOOKUP(AQ$4,'[1]INTERNAL PARAMETERS-1'!$B$5:$J$44,4, FALSE))</f>
        <v>21.188348000000001</v>
      </c>
      <c r="CF267" s="44">
        <f>$F267*'[1]INTERNAL PARAMETERS-2'!AQ267*(1-VLOOKUP(AR$4,'[1]INTERNAL PARAMETERS-1'!$B$5:$J$44,4, FALSE))</f>
        <v>5.0449144000000006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3655.9999999999995</v>
      </c>
    </row>
    <row r="268" spans="3:87" x14ac:dyDescent="0.5">
      <c r="C268" s="29" t="s">
        <v>1</v>
      </c>
      <c r="D268" s="28" t="s">
        <v>81</v>
      </c>
      <c r="E268" s="28" t="s">
        <v>69</v>
      </c>
      <c r="F268" s="124">
        <f>OVERALL2021!AI268</f>
        <v>2867</v>
      </c>
      <c r="G268" s="45">
        <f>$F268*'[1]INTERNAL PARAMETERS-2'!F268*VLOOKUP(G$4,'[1]INTERNAL PARAMETERS-1'!$B$5:$J$44,4, FALSE)</f>
        <v>28.472177000000002</v>
      </c>
      <c r="H268" s="44">
        <f>$F268*'[1]INTERNAL PARAMETERS-2'!G268*VLOOKUP(H$4,'[1]INTERNAL PARAMETERS-1'!$B$5:$J$44,4, FALSE)</f>
        <v>15.925038199999999</v>
      </c>
      <c r="I268" s="44">
        <f>$F268*'[1]INTERNAL PARAMETERS-2'!H268*VLOOKUP(I$4,'[1]INTERNAL PARAMETERS-1'!$B$5:$J$44,4, FALSE)</f>
        <v>27.564757165000003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8.6864222650000009</v>
      </c>
      <c r="N268" s="44">
        <f>$F268*'[1]INTERNAL PARAMETERS-2'!M268*VLOOKUP(N$4,'[1]INTERNAL PARAMETERS-1'!$B$5:$J$44,4, FALSE)</f>
        <v>3.7882387749999999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3.8607022000000004</v>
      </c>
      <c r="S268" s="44">
        <f>$F268*'[1]INTERNAL PARAMETERS-2'!R268*VLOOKUP(S$4,'[1]INTERNAL PARAMETERS-1'!$B$5:$J$44,4, FALSE)</f>
        <v>8.0978128300000005</v>
      </c>
      <c r="T268" s="44">
        <f>$F268*'[1]INTERNAL PARAMETERS-2'!S268*VLOOKUP(T$4,'[1]INTERNAL PARAMETERS-1'!$B$5:$J$44,4, FALSE)</f>
        <v>1.01342716</v>
      </c>
      <c r="U268" s="44">
        <f>$F268*'[1]INTERNAL PARAMETERS-2'!T268*VLOOKUP(U$4,'[1]INTERNAL PARAMETERS-1'!$B$5:$J$44,4, FALSE)</f>
        <v>0.57907666000000002</v>
      </c>
      <c r="V268" s="44">
        <f>$F268*'[1]INTERNAL PARAMETERS-2'!U268*VLOOKUP(V$4,'[1]INTERNAL PARAMETERS-1'!$B$5:$J$44,4, FALSE)</f>
        <v>10.496101335000001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2.4128672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0.4825161</v>
      </c>
      <c r="AI268" s="44">
        <f>$F268*'[1]INTERNAL PARAMETERS-2'!AH268*VLOOKUP(AI$4,'[1]INTERNAL PARAMETERS-1'!$B$5:$J$44,4, FALSE)</f>
        <v>2.8953832999999998</v>
      </c>
      <c r="AJ268" s="44">
        <f>$F268*'[1]INTERNAL PARAMETERS-2'!AI268*VLOOKUP(AJ$4,'[1]INTERNAL PARAMETERS-1'!$B$5:$J$44,4, FALSE)</f>
        <v>3.8607022000000004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523.730386135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165.042023035</v>
      </c>
      <c r="BB268" s="44">
        <f>$F268*'[1]INTERNAL PARAMETERS-2'!M268*(1-VLOOKUP(N$4,'[1]INTERNAL PARAMETERS-1'!$B$5:$J$44,4, FALSE))</f>
        <v>71.976536725000003</v>
      </c>
      <c r="BC268" s="44">
        <f>$F268*'[1]INTERNAL PARAMETERS-2'!N268*(1-VLOOKUP(O$4,'[1]INTERNAL PARAMETERS-1'!$B$5:$J$44,4, FALSE))</f>
        <v>310.78079310000004</v>
      </c>
      <c r="BD268" s="44">
        <f>$F268*'[1]INTERNAL PARAMETERS-2'!O268*(1-VLOOKUP(P$4,'[1]INTERNAL PARAMETERS-1'!$B$5:$J$44,4, FALSE))</f>
        <v>55.979035099999997</v>
      </c>
      <c r="BE268" s="44">
        <f>$F268*'[1]INTERNAL PARAMETERS-2'!P268*(1-VLOOKUP(Q$4,'[1]INTERNAL PARAMETERS-1'!$B$5:$J$44,4, FALSE))</f>
        <v>68.526173900000003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153.85844376999998</v>
      </c>
      <c r="BH268" s="44">
        <f>$F268*'[1]INTERNAL PARAMETERS-2'!S268*(1-VLOOKUP(T$4,'[1]INTERNAL PARAMETERS-1'!$B$5:$J$44,4, FALSE))</f>
        <v>9.1208444400000008</v>
      </c>
      <c r="BI268" s="44">
        <f>$F268*'[1]INTERNAL PARAMETERS-2'!T268*(1-VLOOKUP(U$4,'[1]INTERNAL PARAMETERS-1'!$B$5:$J$44,4, FALSE))</f>
        <v>2.3163066400000001</v>
      </c>
      <c r="BJ268" s="44">
        <f>$F268*'[1]INTERNAL PARAMETERS-2'!U268*(1-VLOOKUP(V$4,'[1]INTERNAL PARAMETERS-1'!$B$5:$J$44,4, FALSE))</f>
        <v>59.477907565000002</v>
      </c>
      <c r="BK268" s="44">
        <f>$F268*'[1]INTERNAL PARAMETERS-2'!V268*(1-VLOOKUP(W$4,'[1]INTERNAL PARAMETERS-1'!$B$5:$J$44,4, FALSE))</f>
        <v>78.177642700000007</v>
      </c>
      <c r="BL268" s="44">
        <f>$F268*'[1]INTERNAL PARAMETERS-2'!W268*(1-VLOOKUP(X$4,'[1]INTERNAL PARAMETERS-1'!$B$5:$J$44,4, FALSE))</f>
        <v>121.6098257</v>
      </c>
      <c r="BM268" s="44">
        <f>$F268*'[1]INTERNAL PARAMETERS-2'!X268*(1-VLOOKUP(Y$4,'[1]INTERNAL PARAMETERS-1'!$B$5:$J$44,4, FALSE))</f>
        <v>81.5558288</v>
      </c>
      <c r="BN268" s="44">
        <f>$F268*'[1]INTERNAL PARAMETERS-2'!Y268*(1-VLOOKUP(Z$4,'[1]INTERNAL PARAMETERS-1'!$B$5:$J$44,4, FALSE))</f>
        <v>147.66913549999998</v>
      </c>
      <c r="BO268" s="44">
        <f>$F268*'[1]INTERNAL PARAMETERS-2'!Z268*(1-VLOOKUP(AA$4,'[1]INTERNAL PARAMETERS-1'!$B$5:$J$44,4, FALSE))</f>
        <v>118.23163959999999</v>
      </c>
      <c r="BP268" s="44">
        <f>$F268*'[1]INTERNAL PARAMETERS-2'!AA268*(1-VLOOKUP(AB$4,'[1]INTERNAL PARAMETERS-1'!$B$5:$J$44,4, FALSE))</f>
        <v>53.083651800000005</v>
      </c>
      <c r="BQ268" s="44">
        <f>$F268*'[1]INTERNAL PARAMETERS-2'!AB268*(1-VLOOKUP(AC$4,'[1]INTERNAL PARAMETERS-1'!$B$5:$J$44,4, FALSE))</f>
        <v>446.38530589999999</v>
      </c>
      <c r="BR268" s="44">
        <f>$F268*'[1]INTERNAL PARAMETERS-2'!AC268*(1-VLOOKUP(AD$4,'[1]INTERNAL PARAMETERS-1'!$B$5:$J$44,4, FALSE))</f>
        <v>34.745746400000002</v>
      </c>
      <c r="BS268" s="44">
        <f>$F268*'[1]INTERNAL PARAMETERS-2'!AD268*(1-VLOOKUP(AE$4,'[1]INTERNAL PARAMETERS-1'!$B$5:$J$44,4, FALSE))</f>
        <v>11.581819900000001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8.2039204999999988</v>
      </c>
      <c r="CA268" s="44">
        <f>$F268*'[1]INTERNAL PARAMETERS-2'!AL268*(1-VLOOKUP(AM$4,'[1]INTERNAL PARAMETERS-1'!$B$5:$J$44,4, FALSE))</f>
        <v>50.1882685</v>
      </c>
      <c r="CB268" s="44">
        <f>$F268*'[1]INTERNAL PARAMETERS-2'!AM268*(1-VLOOKUP(AN$4,'[1]INTERNAL PARAMETERS-1'!$B$5:$J$44,4, FALSE))</f>
        <v>14.960006000000002</v>
      </c>
      <c r="CC268" s="44">
        <f>$F268*'[1]INTERNAL PARAMETERS-2'!AN268*(1-VLOOKUP(AO$4,'[1]INTERNAL PARAMETERS-1'!$B$5:$J$44,4, FALSE))</f>
        <v>30.402528100000001</v>
      </c>
      <c r="CD268" s="44">
        <f>$F268*'[1]INTERNAL PARAMETERS-2'!AO268*(1-VLOOKUP(AP$4,'[1]INTERNAL PARAMETERS-1'!$B$5:$J$44,4, FALSE))</f>
        <v>109.5454897</v>
      </c>
      <c r="CE268" s="44">
        <f>$F268*'[1]INTERNAL PARAMETERS-2'!AP268*(1-VLOOKUP(AQ$4,'[1]INTERNAL PARAMETERS-1'!$B$5:$J$44,4, FALSE))</f>
        <v>19.785740399999998</v>
      </c>
      <c r="CF268" s="44">
        <f>$F268*'[1]INTERNAL PARAMETERS-2'!AQ268*(1-VLOOKUP(AR$4,'[1]INTERNAL PARAMETERS-1'!$B$5:$J$44,4, FALSE))</f>
        <v>1.447835</v>
      </c>
      <c r="CG268" s="44">
        <f>$F268*'[1]INTERNAL PARAMETERS-2'!AR268*(1-VLOOKUP(AS$4,'[1]INTERNAL PARAMETERS-1'!$B$5:$J$44,4, FALSE))</f>
        <v>0.4825161</v>
      </c>
      <c r="CH268" s="43">
        <f>$F268*'[1]INTERNAL PARAMETERS-2'!AS268*(1-VLOOKUP(AT$4,'[1]INTERNAL PARAMETERS-1'!$B$5:$J$44,4, FALSE))</f>
        <v>0</v>
      </c>
      <c r="CI268" s="42">
        <f t="shared" si="4"/>
        <v>2867.0005733999992</v>
      </c>
    </row>
    <row r="269" spans="3:87" x14ac:dyDescent="0.5">
      <c r="C269" s="29" t="s">
        <v>1</v>
      </c>
      <c r="D269" s="28" t="s">
        <v>81</v>
      </c>
      <c r="E269" s="28" t="s">
        <v>68</v>
      </c>
      <c r="F269" s="124">
        <f>OVERALL2021!AI269</f>
        <v>2117</v>
      </c>
      <c r="G269" s="45">
        <f>$F269*'[1]INTERNAL PARAMETERS-2'!F269*VLOOKUP(G$4,'[1]INTERNAL PARAMETERS-1'!$B$5:$J$44,4, FALSE)</f>
        <v>19.7463175</v>
      </c>
      <c r="H269" s="44">
        <f>$F269*'[1]INTERNAL PARAMETERS-2'!G269*VLOOKUP(H$4,'[1]INTERNAL PARAMETERS-1'!$B$5:$J$44,4, FALSE)</f>
        <v>13.3174119</v>
      </c>
      <c r="I269" s="44">
        <f>$F269*'[1]INTERNAL PARAMETERS-2'!H269*VLOOKUP(I$4,'[1]INTERNAL PARAMETERS-1'!$B$5:$J$44,4, FALSE)</f>
        <v>21.961599225000001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0.45917729999999995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8.0822508450000008</v>
      </c>
      <c r="N269" s="44">
        <f>$F269*'[1]INTERNAL PARAMETERS-2'!M269*VLOOKUP(N$4,'[1]INTERNAL PARAMETERS-1'!$B$5:$J$44,4, FALSE)</f>
        <v>2.2731393350000002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0.91835459999999991</v>
      </c>
      <c r="S269" s="44">
        <f>$F269*'[1]INTERNAL PARAMETERS-2'!R269*VLOOKUP(S$4,'[1]INTERNAL PARAMETERS-1'!$B$5:$J$44,4, FALSE)</f>
        <v>6.303335745</v>
      </c>
      <c r="T269" s="44">
        <f>$F269*'[1]INTERNAL PARAMETERS-2'!S269*VLOOKUP(T$4,'[1]INTERNAL PARAMETERS-1'!$B$5:$J$44,4, FALSE)</f>
        <v>0.64291173000000001</v>
      </c>
      <c r="U269" s="44">
        <f>$F269*'[1]INTERNAL PARAMETERS-2'!T269*VLOOKUP(U$4,'[1]INTERNAL PARAMETERS-1'!$B$5:$J$44,4, FALSE)</f>
        <v>1.1021102</v>
      </c>
      <c r="V269" s="44">
        <f>$F269*'[1]INTERNAL PARAMETERS-2'!U269*VLOOKUP(V$4,'[1]INTERNAL PARAMETERS-1'!$B$5:$J$44,4, FALSE)</f>
        <v>11.15902455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0.91835459999999991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4.1330190999999994</v>
      </c>
      <c r="AJ269" s="44">
        <f>$F269*'[1]INTERNAL PARAMETERS-2'!AI269*VLOOKUP(AJ$4,'[1]INTERNAL PARAMETERS-1'!$B$5:$J$44,4, FALSE)</f>
        <v>2.2960981999999999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417.27038527499997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153.562766055</v>
      </c>
      <c r="BB269" s="44">
        <f>$F269*'[1]INTERNAL PARAMETERS-2'!M269*(1-VLOOKUP(N$4,'[1]INTERNAL PARAMETERS-1'!$B$5:$J$44,4, FALSE))</f>
        <v>43.189647364999999</v>
      </c>
      <c r="BC269" s="44">
        <f>$F269*'[1]INTERNAL PARAMETERS-2'!N269*(1-VLOOKUP(O$4,'[1]INTERNAL PARAMETERS-1'!$B$5:$J$44,4, FALSE))</f>
        <v>236.0385139</v>
      </c>
      <c r="BD269" s="44">
        <f>$F269*'[1]INTERNAL PARAMETERS-2'!O269*(1-VLOOKUP(P$4,'[1]INTERNAL PARAMETERS-1'!$B$5:$J$44,4, FALSE))</f>
        <v>39.952024000000002</v>
      </c>
      <c r="BE269" s="44">
        <f>$F269*'[1]INTERNAL PARAMETERS-2'!P269*(1-VLOOKUP(Q$4,'[1]INTERNAL PARAMETERS-1'!$B$5:$J$44,4, FALSE))</f>
        <v>60.1577305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119.763379155</v>
      </c>
      <c r="BH269" s="44">
        <f>$F269*'[1]INTERNAL PARAMETERS-2'!S269*(1-VLOOKUP(T$4,'[1]INTERNAL PARAMETERS-1'!$B$5:$J$44,4, FALSE))</f>
        <v>5.7862055699999999</v>
      </c>
      <c r="BI269" s="44">
        <f>$F269*'[1]INTERNAL PARAMETERS-2'!T269*(1-VLOOKUP(U$4,'[1]INTERNAL PARAMETERS-1'!$B$5:$J$44,4, FALSE))</f>
        <v>4.4084408000000002</v>
      </c>
      <c r="BJ269" s="44">
        <f>$F269*'[1]INTERNAL PARAMETERS-2'!U269*(1-VLOOKUP(V$4,'[1]INTERNAL PARAMETERS-1'!$B$5:$J$44,4, FALSE))</f>
        <v>63.234472449999998</v>
      </c>
      <c r="BK269" s="44">
        <f>$F269*'[1]INTERNAL PARAMETERS-2'!V269*(1-VLOOKUP(W$4,'[1]INTERNAL PARAMETERS-1'!$B$5:$J$44,4, FALSE))</f>
        <v>56.483888700000001</v>
      </c>
      <c r="BL269" s="44">
        <f>$F269*'[1]INTERNAL PARAMETERS-2'!W269*(1-VLOOKUP(X$4,'[1]INTERNAL PARAMETERS-1'!$B$5:$J$44,4, FALSE))</f>
        <v>73.475142399999996</v>
      </c>
      <c r="BM269" s="44">
        <f>$F269*'[1]INTERNAL PARAMETERS-2'!X269*(1-VLOOKUP(Y$4,'[1]INTERNAL PARAMETERS-1'!$B$5:$J$44,4, FALSE))</f>
        <v>66.127458799999999</v>
      </c>
      <c r="BN269" s="44">
        <f>$F269*'[1]INTERNAL PARAMETERS-2'!Y269*(1-VLOOKUP(Z$4,'[1]INTERNAL PARAMETERS-1'!$B$5:$J$44,4, FALSE))</f>
        <v>87.251731599999999</v>
      </c>
      <c r="BO269" s="44">
        <f>$F269*'[1]INTERNAL PARAMETERS-2'!Z269*(1-VLOOKUP(AA$4,'[1]INTERNAL PARAMETERS-1'!$B$5:$J$44,4, FALSE))</f>
        <v>61.535262400000001</v>
      </c>
      <c r="BP269" s="44">
        <f>$F269*'[1]INTERNAL PARAMETERS-2'!AA269*(1-VLOOKUP(AB$4,'[1]INTERNAL PARAMETERS-1'!$B$5:$J$44,4, FALSE))</f>
        <v>39.033669399999994</v>
      </c>
      <c r="BQ269" s="44">
        <f>$F269*'[1]INTERNAL PARAMETERS-2'!AB269*(1-VLOOKUP(AC$4,'[1]INTERNAL PARAMETERS-1'!$B$5:$J$44,4, FALSE))</f>
        <v>311.35057719999998</v>
      </c>
      <c r="BR269" s="44">
        <f>$F269*'[1]INTERNAL PARAMETERS-2'!AC269*(1-VLOOKUP(AD$4,'[1]INTERNAL PARAMETERS-1'!$B$5:$J$44,4, FALSE))</f>
        <v>16.5318647</v>
      </c>
      <c r="BS269" s="44">
        <f>$F269*'[1]INTERNAL PARAMETERS-2'!AD269*(1-VLOOKUP(AE$4,'[1]INTERNAL PARAMETERS-1'!$B$5:$J$44,4, FALSE))</f>
        <v>10.5621364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6.8882946</v>
      </c>
      <c r="CA269" s="44">
        <f>$F269*'[1]INTERNAL PARAMETERS-2'!AL269*(1-VLOOKUP(AM$4,'[1]INTERNAL PARAMETERS-1'!$B$5:$J$44,4, FALSE))</f>
        <v>28.471532999999997</v>
      </c>
      <c r="CB269" s="44">
        <f>$F269*'[1]INTERNAL PARAMETERS-2'!AM269*(1-VLOOKUP(AN$4,'[1]INTERNAL PARAMETERS-1'!$B$5:$J$44,4, FALSE))</f>
        <v>7.8066491999999998</v>
      </c>
      <c r="CC269" s="44">
        <f>$F269*'[1]INTERNAL PARAMETERS-2'!AN269*(1-VLOOKUP(AO$4,'[1]INTERNAL PARAMETERS-1'!$B$5:$J$44,4, FALSE))</f>
        <v>22.042415699999999</v>
      </c>
      <c r="CD269" s="44">
        <f>$F269*'[1]INTERNAL PARAMETERS-2'!AO269*(1-VLOOKUP(AP$4,'[1]INTERNAL PARAMETERS-1'!$B$5:$J$44,4, FALSE))</f>
        <v>82.200146199999992</v>
      </c>
      <c r="CE269" s="44">
        <f>$F269*'[1]INTERNAL PARAMETERS-2'!AP269*(1-VLOOKUP(AQ$4,'[1]INTERNAL PARAMETERS-1'!$B$5:$J$44,4, FALSE))</f>
        <v>10.5621364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2116.9995766000002</v>
      </c>
    </row>
    <row r="270" spans="3:87" x14ac:dyDescent="0.5">
      <c r="C270" s="29" t="s">
        <v>1</v>
      </c>
      <c r="D270" s="28" t="s">
        <v>81</v>
      </c>
      <c r="E270" s="28" t="s">
        <v>67</v>
      </c>
      <c r="F270" s="124">
        <f>OVERALL2021!AI270</f>
        <v>1271</v>
      </c>
      <c r="G270" s="45">
        <f>$F270*'[1]INTERNAL PARAMETERS-2'!F270*VLOOKUP(G$4,'[1]INTERNAL PARAMETERS-1'!$B$5:$J$44,4, FALSE)</f>
        <v>16.5868042</v>
      </c>
      <c r="H270" s="44">
        <f>$F270*'[1]INTERNAL PARAMETERS-2'!G270*VLOOKUP(H$4,'[1]INTERNAL PARAMETERS-1'!$B$5:$J$44,4, FALSE)</f>
        <v>7.8054652000000004</v>
      </c>
      <c r="I270" s="44">
        <f>$F270*'[1]INTERNAL PARAMETERS-2'!H270*VLOOKUP(I$4,'[1]INTERNAL PARAMETERS-1'!$B$5:$J$44,4, FALSE)</f>
        <v>13.224608835000002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0.32524890000000001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5.4963950150000009</v>
      </c>
      <c r="N270" s="44">
        <f>$F270*'[1]INTERNAL PARAMETERS-2'!M270*VLOOKUP(N$4,'[1]INTERNAL PARAMETERS-1'!$B$5:$J$44,4, FALSE)</f>
        <v>1.8212921599999998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0.32524890000000001</v>
      </c>
      <c r="S270" s="44">
        <f>$F270*'[1]INTERNAL PARAMETERS-2'!R270*VLOOKUP(S$4,'[1]INTERNAL PARAMETERS-1'!$B$5:$J$44,4, FALSE)</f>
        <v>3.3133571900000001</v>
      </c>
      <c r="T270" s="44">
        <f>$F270*'[1]INTERNAL PARAMETERS-2'!S270*VLOOKUP(T$4,'[1]INTERNAL PARAMETERS-1'!$B$5:$J$44,4, FALSE)</f>
        <v>0.39027326000000007</v>
      </c>
      <c r="U270" s="44">
        <f>$F270*'[1]INTERNAL PARAMETERS-2'!T270*VLOOKUP(U$4,'[1]INTERNAL PARAMETERS-1'!$B$5:$J$44,4, FALSE)</f>
        <v>0.32522348000000001</v>
      </c>
      <c r="V270" s="44">
        <f>$F270*'[1]INTERNAL PARAMETERS-2'!U270*VLOOKUP(V$4,'[1]INTERNAL PARAMETERS-1'!$B$5:$J$44,4, FALSE)</f>
        <v>5.3175144750000003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0.65049780000000001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1.3008685000000002</v>
      </c>
      <c r="AJ270" s="44">
        <f>$F270*'[1]INTERNAL PARAMETERS-2'!AI270*VLOOKUP(AJ$4,'[1]INTERNAL PARAMETERS-1'!$B$5:$J$44,4, FALSE)</f>
        <v>0.97574669999999997</v>
      </c>
      <c r="AK270" s="44">
        <f>$F270*'[1]INTERNAL PARAMETERS-2'!AJ270*VLOOKUP(AK$4,'[1]INTERNAL PARAMETERS-1'!$B$5:$J$44,4, FALSE)</f>
        <v>0.65049780000000001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251.26756786499999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104.431505285</v>
      </c>
      <c r="BB270" s="44">
        <f>$F270*'[1]INTERNAL PARAMETERS-2'!M270*(1-VLOOKUP(N$4,'[1]INTERNAL PARAMETERS-1'!$B$5:$J$44,4, FALSE))</f>
        <v>34.604551039999997</v>
      </c>
      <c r="BC270" s="44">
        <f>$F270*'[1]INTERNAL PARAMETERS-2'!N270*(1-VLOOKUP(O$4,'[1]INTERNAL PARAMETERS-1'!$B$5:$J$44,4, FALSE))</f>
        <v>154.4843305</v>
      </c>
      <c r="BD270" s="44">
        <f>$F270*'[1]INTERNAL PARAMETERS-2'!O270*(1-VLOOKUP(P$4,'[1]INTERNAL PARAMETERS-1'!$B$5:$J$44,4, FALSE))</f>
        <v>28.9454998</v>
      </c>
      <c r="BE270" s="44">
        <f>$F270*'[1]INTERNAL PARAMETERS-2'!P270*(1-VLOOKUP(Q$4,'[1]INTERNAL PARAMETERS-1'!$B$5:$J$44,4, FALSE))</f>
        <v>34.799598699999997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62.953786609999995</v>
      </c>
      <c r="BH270" s="44">
        <f>$F270*'[1]INTERNAL PARAMETERS-2'!S270*(1-VLOOKUP(T$4,'[1]INTERNAL PARAMETERS-1'!$B$5:$J$44,4, FALSE))</f>
        <v>3.5124593400000004</v>
      </c>
      <c r="BI270" s="44">
        <f>$F270*'[1]INTERNAL PARAMETERS-2'!T270*(1-VLOOKUP(U$4,'[1]INTERNAL PARAMETERS-1'!$B$5:$J$44,4, FALSE))</f>
        <v>1.30089392</v>
      </c>
      <c r="BJ270" s="44">
        <f>$F270*'[1]INTERNAL PARAMETERS-2'!U270*(1-VLOOKUP(V$4,'[1]INTERNAL PARAMETERS-1'!$B$5:$J$44,4, FALSE))</f>
        <v>30.132582025000001</v>
      </c>
      <c r="BK270" s="44">
        <f>$F270*'[1]INTERNAL PARAMETERS-2'!V270*(1-VLOOKUP(W$4,'[1]INTERNAL PARAMETERS-1'!$B$5:$J$44,4, FALSE))</f>
        <v>27.6446313</v>
      </c>
      <c r="BL270" s="44">
        <f>$F270*'[1]INTERNAL PARAMETERS-2'!W270*(1-VLOOKUP(X$4,'[1]INTERNAL PARAMETERS-1'!$B$5:$J$44,4, FALSE))</f>
        <v>53.663018099999995</v>
      </c>
      <c r="BM270" s="44">
        <f>$F270*'[1]INTERNAL PARAMETERS-2'!X270*(1-VLOOKUP(Y$4,'[1]INTERNAL PARAMETERS-1'!$B$5:$J$44,4, FALSE))</f>
        <v>36.425843199999996</v>
      </c>
      <c r="BN270" s="44">
        <f>$F270*'[1]INTERNAL PARAMETERS-2'!Y270*(1-VLOOKUP(Z$4,'[1]INTERNAL PARAMETERS-1'!$B$5:$J$44,4, FALSE))</f>
        <v>53.337769200000004</v>
      </c>
      <c r="BO270" s="44">
        <f>$F270*'[1]INTERNAL PARAMETERS-2'!Z270*(1-VLOOKUP(AA$4,'[1]INTERNAL PARAMETERS-1'!$B$5:$J$44,4, FALSE))</f>
        <v>37.076213899999999</v>
      </c>
      <c r="BP270" s="44">
        <f>$F270*'[1]INTERNAL PARAMETERS-2'!AA270*(1-VLOOKUP(AB$4,'[1]INTERNAL PARAMETERS-1'!$B$5:$J$44,4, FALSE))</f>
        <v>13.334442300000001</v>
      </c>
      <c r="BQ270" s="44">
        <f>$F270*'[1]INTERNAL PARAMETERS-2'!AB270*(1-VLOOKUP(AC$4,'[1]INTERNAL PARAMETERS-1'!$B$5:$J$44,4, FALSE))</f>
        <v>179.20184879999999</v>
      </c>
      <c r="BR270" s="44">
        <f>$F270*'[1]INTERNAL PARAMETERS-2'!AC270*(1-VLOOKUP(AD$4,'[1]INTERNAL PARAMETERS-1'!$B$5:$J$44,4, FALSE))</f>
        <v>10.407329300000001</v>
      </c>
      <c r="BS270" s="44">
        <f>$F270*'[1]INTERNAL PARAMETERS-2'!AD270*(1-VLOOKUP(AE$4,'[1]INTERNAL PARAMETERS-1'!$B$5:$J$44,4, FALSE))</f>
        <v>4.5532303999999995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2.2766151999999997</v>
      </c>
      <c r="CA270" s="44">
        <f>$F270*'[1]INTERNAL PARAMETERS-2'!AL270*(1-VLOOKUP(AM$4,'[1]INTERNAL PARAMETERS-1'!$B$5:$J$44,4, FALSE))</f>
        <v>14.310188999999999</v>
      </c>
      <c r="CB270" s="44">
        <f>$F270*'[1]INTERNAL PARAMETERS-2'!AM270*(1-VLOOKUP(AN$4,'[1]INTERNAL PARAMETERS-1'!$B$5:$J$44,4, FALSE))</f>
        <v>2.2766151999999997</v>
      </c>
      <c r="CC270" s="44">
        <f>$F270*'[1]INTERNAL PARAMETERS-2'!AN270*(1-VLOOKUP(AO$4,'[1]INTERNAL PARAMETERS-1'!$B$5:$J$44,4, FALSE))</f>
        <v>14.310188999999999</v>
      </c>
      <c r="CD270" s="44">
        <f>$F270*'[1]INTERNAL PARAMETERS-2'!AO270*(1-VLOOKUP(AP$4,'[1]INTERNAL PARAMETERS-1'!$B$5:$J$44,4, FALSE))</f>
        <v>48.459289899999995</v>
      </c>
      <c r="CE270" s="44">
        <f>$F270*'[1]INTERNAL PARAMETERS-2'!AP270*(1-VLOOKUP(AQ$4,'[1]INTERNAL PARAMETERS-1'!$B$5:$J$44,4, FALSE))</f>
        <v>8.1307141000000005</v>
      </c>
      <c r="CF270" s="44">
        <f>$F270*'[1]INTERNAL PARAMETERS-2'!AQ270*(1-VLOOKUP(AR$4,'[1]INTERNAL PARAMETERS-1'!$B$5:$J$44,4, FALSE))</f>
        <v>0.32524890000000001</v>
      </c>
      <c r="CG270" s="44">
        <f>$F270*'[1]INTERNAL PARAMETERS-2'!AR270*(1-VLOOKUP(AS$4,'[1]INTERNAL PARAMETERS-1'!$B$5:$J$44,4, FALSE))</f>
        <v>0.32524890000000001</v>
      </c>
      <c r="CH270" s="43">
        <f>$F270*'[1]INTERNAL PARAMETERS-2'!AS270*(1-VLOOKUP(AT$4,'[1]INTERNAL PARAMETERS-1'!$B$5:$J$44,4, FALSE))</f>
        <v>0</v>
      </c>
      <c r="CI270" s="42">
        <f t="shared" si="4"/>
        <v>1271.0002541999995</v>
      </c>
    </row>
    <row r="271" spans="3:87" x14ac:dyDescent="0.5">
      <c r="C271" s="27" t="s">
        <v>1</v>
      </c>
      <c r="D271" s="26" t="s">
        <v>81</v>
      </c>
      <c r="E271" s="26" t="s">
        <v>66</v>
      </c>
      <c r="F271" s="124">
        <f>OVERALL2021!AI271</f>
        <v>726</v>
      </c>
      <c r="G271" s="45">
        <f>$F271*'[1]INTERNAL PARAMETERS-2'!F271*VLOOKUP(G$4,'[1]INTERNAL PARAMETERS-1'!$B$5:$J$44,4, FALSE)</f>
        <v>3.9802950000000004</v>
      </c>
      <c r="H271" s="44">
        <f>$F271*'[1]INTERNAL PARAMETERS-2'!G271*VLOOKUP(H$4,'[1]INTERNAL PARAMETERS-1'!$B$5:$J$44,4, FALSE)</f>
        <v>2.5871735999999999</v>
      </c>
      <c r="I271" s="44">
        <f>$F271*'[1]INTERNAL PARAMETERS-2'!H271*VLOOKUP(I$4,'[1]INTERNAL PARAMETERS-1'!$B$5:$J$44,4, FALSE)</f>
        <v>7.6774064400000004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4.3185855900000005</v>
      </c>
      <c r="N271" s="44">
        <f>$F271*'[1]INTERNAL PARAMETERS-2'!M271*VLOOKUP(N$4,'[1]INTERNAL PARAMETERS-1'!$B$5:$J$44,4, FALSE)</f>
        <v>0.85575798000000014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1.7558201100000002</v>
      </c>
      <c r="T271" s="44">
        <f>$F271*'[1]INTERNAL PARAMETERS-2'!S271*VLOOKUP(T$4,'[1]INTERNAL PARAMETERS-1'!$B$5:$J$44,4, FALSE)</f>
        <v>0.23881769999999999</v>
      </c>
      <c r="U271" s="44">
        <f>$F271*'[1]INTERNAL PARAMETERS-2'!T271*VLOOKUP(U$4,'[1]INTERNAL PARAMETERS-1'!$B$5:$J$44,4, FALSE)</f>
        <v>7.9598639999999998E-2</v>
      </c>
      <c r="V271" s="44">
        <f>$F271*'[1]INTERNAL PARAMETERS-2'!U271*VLOOKUP(V$4,'[1]INTERNAL PARAMETERS-1'!$B$5:$J$44,4, FALSE)</f>
        <v>3.4031249999999997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0.39799319999999999</v>
      </c>
      <c r="AJ271" s="44">
        <f>$F271*'[1]INTERNAL PARAMETERS-2'!AI271*VLOOKUP(AJ$4,'[1]INTERNAL PARAMETERS-1'!$B$5:$J$44,4, FALSE)</f>
        <v>0.79605900000000007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145.87072236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82.053126210000002</v>
      </c>
      <c r="BB271" s="44">
        <f>$F271*'[1]INTERNAL PARAMETERS-2'!M271*(1-VLOOKUP(N$4,'[1]INTERNAL PARAMETERS-1'!$B$5:$J$44,4, FALSE))</f>
        <v>16.259401620000002</v>
      </c>
      <c r="BC271" s="44">
        <f>$F271*'[1]INTERNAL PARAMETERS-2'!N271*(1-VLOOKUP(O$4,'[1]INTERNAL PARAMETERS-1'!$B$5:$J$44,4, FALSE))</f>
        <v>89.555947799999998</v>
      </c>
      <c r="BD271" s="44">
        <f>$F271*'[1]INTERNAL PARAMETERS-2'!O271*(1-VLOOKUP(P$4,'[1]INTERNAL PARAMETERS-1'!$B$5:$J$44,4, FALSE))</f>
        <v>14.9259792</v>
      </c>
      <c r="BE271" s="44">
        <f>$F271*'[1]INTERNAL PARAMETERS-2'!P271*(1-VLOOKUP(Q$4,'[1]INTERNAL PARAMETERS-1'!$B$5:$J$44,4, FALSE))</f>
        <v>25.075676999999999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33.360582090000001</v>
      </c>
      <c r="BH271" s="44">
        <f>$F271*'[1]INTERNAL PARAMETERS-2'!S271*(1-VLOOKUP(T$4,'[1]INTERNAL PARAMETERS-1'!$B$5:$J$44,4, FALSE))</f>
        <v>2.1493593</v>
      </c>
      <c r="BI271" s="44">
        <f>$F271*'[1]INTERNAL PARAMETERS-2'!T271*(1-VLOOKUP(U$4,'[1]INTERNAL PARAMETERS-1'!$B$5:$J$44,4, FALSE))</f>
        <v>0.31839455999999999</v>
      </c>
      <c r="BJ271" s="44">
        <f>$F271*'[1]INTERNAL PARAMETERS-2'!U271*(1-VLOOKUP(V$4,'[1]INTERNAL PARAMETERS-1'!$B$5:$J$44,4, FALSE))</f>
        <v>19.284375000000001</v>
      </c>
      <c r="BK271" s="44">
        <f>$F271*'[1]INTERNAL PARAMETERS-2'!V271*(1-VLOOKUP(W$4,'[1]INTERNAL PARAMETERS-1'!$B$5:$J$44,4, FALSE))</f>
        <v>14.726982599999999</v>
      </c>
      <c r="BL271" s="44">
        <f>$F271*'[1]INTERNAL PARAMETERS-2'!W271*(1-VLOOKUP(X$4,'[1]INTERNAL PARAMETERS-1'!$B$5:$J$44,4, FALSE))</f>
        <v>28.259840399999998</v>
      </c>
      <c r="BM271" s="44">
        <f>$F271*'[1]INTERNAL PARAMETERS-2'!X271*(1-VLOOKUP(Y$4,'[1]INTERNAL PARAMETERS-1'!$B$5:$J$44,4, FALSE))</f>
        <v>24.279617999999999</v>
      </c>
      <c r="BN271" s="44">
        <f>$F271*'[1]INTERNAL PARAMETERS-2'!Y271*(1-VLOOKUP(Z$4,'[1]INTERNAL PARAMETERS-1'!$B$5:$J$44,4, FALSE))</f>
        <v>24.279617999999999</v>
      </c>
      <c r="BO271" s="44">
        <f>$F271*'[1]INTERNAL PARAMETERS-2'!Z271*(1-VLOOKUP(AA$4,'[1]INTERNAL PARAMETERS-1'!$B$5:$J$44,4, FALSE))</f>
        <v>19.702333200000002</v>
      </c>
      <c r="BP271" s="44">
        <f>$F271*'[1]INTERNAL PARAMETERS-2'!AA271*(1-VLOOKUP(AB$4,'[1]INTERNAL PARAMETERS-1'!$B$5:$J$44,4, FALSE))</f>
        <v>5.9704062000000002</v>
      </c>
      <c r="BQ271" s="44">
        <f>$F271*'[1]INTERNAL PARAMETERS-2'!AB271*(1-VLOOKUP(AC$4,'[1]INTERNAL PARAMETERS-1'!$B$5:$J$44,4, FALSE))</f>
        <v>103.0888056</v>
      </c>
      <c r="BR271" s="44">
        <f>$F271*'[1]INTERNAL PARAMETERS-2'!AC271*(1-VLOOKUP(AD$4,'[1]INTERNAL PARAMETERS-1'!$B$5:$J$44,4, FALSE))</f>
        <v>2.7861701999999999</v>
      </c>
      <c r="BS271" s="44">
        <f>$F271*'[1]INTERNAL PARAMETERS-2'!AD271*(1-VLOOKUP(AE$4,'[1]INTERNAL PARAMETERS-1'!$B$5:$J$44,4, FALSE))</f>
        <v>1.7911145999999998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1.1940522</v>
      </c>
      <c r="CA271" s="44">
        <f>$F271*'[1]INTERNAL PARAMETERS-2'!AL271*(1-VLOOKUP(AM$4,'[1]INTERNAL PARAMETERS-1'!$B$5:$J$44,4, FALSE))</f>
        <v>8.1595139999999997</v>
      </c>
      <c r="CB271" s="44">
        <f>$F271*'[1]INTERNAL PARAMETERS-2'!AM271*(1-VLOOKUP(AN$4,'[1]INTERNAL PARAMETERS-1'!$B$5:$J$44,4, FALSE))</f>
        <v>2.7861701999999999</v>
      </c>
      <c r="CC271" s="44">
        <f>$F271*'[1]INTERNAL PARAMETERS-2'!AN271*(1-VLOOKUP(AO$4,'[1]INTERNAL PARAMETERS-1'!$B$5:$J$44,4, FALSE))</f>
        <v>3.5822291999999996</v>
      </c>
      <c r="CD271" s="44">
        <f>$F271*'[1]INTERNAL PARAMETERS-2'!AO271*(1-VLOOKUP(AP$4,'[1]INTERNAL PARAMETERS-1'!$B$5:$J$44,4, FALSE))</f>
        <v>26.468725799999998</v>
      </c>
      <c r="CE271" s="44">
        <f>$F271*'[1]INTERNAL PARAMETERS-2'!AP271*(1-VLOOKUP(AQ$4,'[1]INTERNAL PARAMETERS-1'!$B$5:$J$44,4, FALSE))</f>
        <v>2.9851667999999996</v>
      </c>
      <c r="CF271" s="44">
        <f>$F271*'[1]INTERNAL PARAMETERS-2'!AQ271*(1-VLOOKUP(AR$4,'[1]INTERNAL PARAMETERS-1'!$B$5:$J$44,4, FALSE))</f>
        <v>0.39799319999999999</v>
      </c>
      <c r="CG271" s="44">
        <f>$F271*'[1]INTERNAL PARAMETERS-2'!AR271*(1-VLOOKUP(AS$4,'[1]INTERNAL PARAMETERS-1'!$B$5:$J$44,4, FALSE))</f>
        <v>0.59706239999999999</v>
      </c>
      <c r="CH271" s="43">
        <f>$F271*'[1]INTERNAL PARAMETERS-2'!AS271*(1-VLOOKUP(AT$4,'[1]INTERNAL PARAMETERS-1'!$B$5:$J$44,4, FALSE))</f>
        <v>0</v>
      </c>
      <c r="CI271" s="42">
        <f t="shared" si="4"/>
        <v>726</v>
      </c>
    </row>
    <row r="272" spans="3:87" x14ac:dyDescent="0.5">
      <c r="C272" s="27" t="s">
        <v>1</v>
      </c>
      <c r="D272" s="26" t="s">
        <v>81</v>
      </c>
      <c r="E272" s="26" t="s">
        <v>65</v>
      </c>
      <c r="F272" s="124">
        <f>OVERALL2021!AI272</f>
        <v>436</v>
      </c>
      <c r="G272" s="45">
        <f>$F272*'[1]INTERNAL PARAMETERS-2'!F272*VLOOKUP(G$4,'[1]INTERNAL PARAMETERS-1'!$B$5:$J$44,4, FALSE)</f>
        <v>1.4789555999999999</v>
      </c>
      <c r="H272" s="44">
        <f>$F272*'[1]INTERNAL PARAMETERS-2'!G272*VLOOKUP(H$4,'[1]INTERNAL PARAMETERS-1'!$B$5:$J$44,4, FALSE)</f>
        <v>1.6268468</v>
      </c>
      <c r="I272" s="44">
        <f>$F272*'[1]INTERNAL PARAMETERS-2'!H272*VLOOKUP(I$4,'[1]INTERNAL PARAMETERS-1'!$B$5:$J$44,4, FALSE)</f>
        <v>4.5401443000000006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3.6086847999999998</v>
      </c>
      <c r="N272" s="44">
        <f>$F272*'[1]INTERNAL PARAMETERS-2'!M272*VLOOKUP(N$4,'[1]INTERNAL PARAMETERS-1'!$B$5:$J$44,4, FALSE)</f>
        <v>0.55461380000000005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1.0799371200000001</v>
      </c>
      <c r="T272" s="44">
        <f>$F272*'[1]INTERNAL PARAMETERS-2'!S272*VLOOKUP(T$4,'[1]INTERNAL PARAMETERS-1'!$B$5:$J$44,4, FALSE)</f>
        <v>0.11831732</v>
      </c>
      <c r="U272" s="44">
        <f>$F272*'[1]INTERNAL PARAMETERS-2'!T272*VLOOKUP(U$4,'[1]INTERNAL PARAMETERS-1'!$B$5:$J$44,4, FALSE)</f>
        <v>8.8734720000000003E-2</v>
      </c>
      <c r="V272" s="44">
        <f>$F272*'[1]INTERNAL PARAMETERS-2'!U272*VLOOKUP(V$4,'[1]INTERNAL PARAMETERS-1'!$B$5:$J$44,4, FALSE)</f>
        <v>2.32937796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0.4436736</v>
      </c>
      <c r="AJ272" s="44">
        <f>$F272*'[1]INTERNAL PARAMETERS-2'!AI272*VLOOKUP(AJ$4,'[1]INTERNAL PARAMETERS-1'!$B$5:$J$44,4, FALSE)</f>
        <v>0.1478912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86.262741699999992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68.565011199999987</v>
      </c>
      <c r="BB272" s="44">
        <f>$F272*'[1]INTERNAL PARAMETERS-2'!M272*(1-VLOOKUP(N$4,'[1]INTERNAL PARAMETERS-1'!$B$5:$J$44,4, FALSE))</f>
        <v>10.5376622</v>
      </c>
      <c r="BC272" s="44">
        <f>$F272*'[1]INTERNAL PARAMETERS-2'!N272*(1-VLOOKUP(O$4,'[1]INTERNAL PARAMETERS-1'!$B$5:$J$44,4, FALSE))</f>
        <v>48.953862000000001</v>
      </c>
      <c r="BD272" s="44">
        <f>$F272*'[1]INTERNAL PARAMETERS-2'!O272*(1-VLOOKUP(P$4,'[1]INTERNAL PARAMETERS-1'!$B$5:$J$44,4, FALSE))</f>
        <v>6.8032567999999998</v>
      </c>
      <c r="BE272" s="44">
        <f>$F272*'[1]INTERNAL PARAMETERS-2'!P272*(1-VLOOKUP(Q$4,'[1]INTERNAL PARAMETERS-1'!$B$5:$J$44,4, FALSE))</f>
        <v>15.972860000000001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20.518805280000002</v>
      </c>
      <c r="BH272" s="44">
        <f>$F272*'[1]INTERNAL PARAMETERS-2'!S272*(1-VLOOKUP(T$4,'[1]INTERNAL PARAMETERS-1'!$B$5:$J$44,4, FALSE))</f>
        <v>1.0648558799999999</v>
      </c>
      <c r="BI272" s="44">
        <f>$F272*'[1]INTERNAL PARAMETERS-2'!T272*(1-VLOOKUP(U$4,'[1]INTERNAL PARAMETERS-1'!$B$5:$J$44,4, FALSE))</f>
        <v>0.35493888000000001</v>
      </c>
      <c r="BJ272" s="44">
        <f>$F272*'[1]INTERNAL PARAMETERS-2'!U272*(1-VLOOKUP(V$4,'[1]INTERNAL PARAMETERS-1'!$B$5:$J$44,4, FALSE))</f>
        <v>13.19980844</v>
      </c>
      <c r="BK272" s="44">
        <f>$F272*'[1]INTERNAL PARAMETERS-2'!V272*(1-VLOOKUP(W$4,'[1]INTERNAL PARAMETERS-1'!$B$5:$J$44,4, FALSE))</f>
        <v>8.8738208000000007</v>
      </c>
      <c r="BL272" s="44">
        <f>$F272*'[1]INTERNAL PARAMETERS-2'!W272*(1-VLOOKUP(X$4,'[1]INTERNAL PARAMETERS-1'!$B$5:$J$44,4, FALSE))</f>
        <v>13.014905200000001</v>
      </c>
      <c r="BM272" s="44">
        <f>$F272*'[1]INTERNAL PARAMETERS-2'!X272*(1-VLOOKUP(Y$4,'[1]INTERNAL PARAMETERS-1'!$B$5:$J$44,4, FALSE))</f>
        <v>15.085469199999999</v>
      </c>
      <c r="BN272" s="44">
        <f>$F272*'[1]INTERNAL PARAMETERS-2'!Y272*(1-VLOOKUP(Z$4,'[1]INTERNAL PARAMETERS-1'!$B$5:$J$44,4, FALSE))</f>
        <v>15.2333604</v>
      </c>
      <c r="BO272" s="44">
        <f>$F272*'[1]INTERNAL PARAMETERS-2'!Z272*(1-VLOOKUP(AA$4,'[1]INTERNAL PARAMETERS-1'!$B$5:$J$44,4, FALSE))</f>
        <v>10.6485588</v>
      </c>
      <c r="BP272" s="44">
        <f>$F272*'[1]INTERNAL PARAMETERS-2'!AA272*(1-VLOOKUP(AB$4,'[1]INTERNAL PARAMETERS-1'!$B$5:$J$44,4, FALSE))</f>
        <v>4.1411280000000001</v>
      </c>
      <c r="BQ272" s="44">
        <f>$F272*'[1]INTERNAL PARAMETERS-2'!AB272*(1-VLOOKUP(AC$4,'[1]INTERNAL PARAMETERS-1'!$B$5:$J$44,4, FALSE))</f>
        <v>52.947098799999999</v>
      </c>
      <c r="BR272" s="44">
        <f>$F272*'[1]INTERNAL PARAMETERS-2'!AC272*(1-VLOOKUP(AD$4,'[1]INTERNAL PARAMETERS-1'!$B$5:$J$44,4, FALSE))</f>
        <v>2.9579548</v>
      </c>
      <c r="BS272" s="44">
        <f>$F272*'[1]INTERNAL PARAMETERS-2'!AD272*(1-VLOOKUP(AE$4,'[1]INTERNAL PARAMETERS-1'!$B$5:$J$44,4, FALSE))</f>
        <v>0.88739079999999992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0.88739079999999992</v>
      </c>
      <c r="CA272" s="44">
        <f>$F272*'[1]INTERNAL PARAMETERS-2'!AL272*(1-VLOOKUP(AM$4,'[1]INTERNAL PARAMETERS-1'!$B$5:$J$44,4, FALSE))</f>
        <v>3.6974107999999997</v>
      </c>
      <c r="CB272" s="44">
        <f>$F272*'[1]INTERNAL PARAMETERS-2'!AM272*(1-VLOOKUP(AN$4,'[1]INTERNAL PARAMETERS-1'!$B$5:$J$44,4, FALSE))</f>
        <v>1.1831731999999999</v>
      </c>
      <c r="CC272" s="44">
        <f>$F272*'[1]INTERNAL PARAMETERS-2'!AN272*(1-VLOOKUP(AO$4,'[1]INTERNAL PARAMETERS-1'!$B$5:$J$44,4, FALSE))</f>
        <v>2.9579548</v>
      </c>
      <c r="CD272" s="44">
        <f>$F272*'[1]INTERNAL PARAMETERS-2'!AO272*(1-VLOOKUP(AP$4,'[1]INTERNAL PARAMETERS-1'!$B$5:$J$44,4, FALSE))</f>
        <v>13.310731199999999</v>
      </c>
      <c r="CE272" s="44">
        <f>$F272*'[1]INTERNAL PARAMETERS-2'!AP272*(1-VLOOKUP(AQ$4,'[1]INTERNAL PARAMETERS-1'!$B$5:$J$44,4, FALSE))</f>
        <v>1.7747815999999998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0.1478912</v>
      </c>
      <c r="CH272" s="43">
        <f>$F272*'[1]INTERNAL PARAMETERS-2'!AS272*(1-VLOOKUP(AT$4,'[1]INTERNAL PARAMETERS-1'!$B$5:$J$44,4, FALSE))</f>
        <v>0</v>
      </c>
      <c r="CI272" s="42">
        <f t="shared" si="4"/>
        <v>435.99999999999983</v>
      </c>
    </row>
    <row r="273" spans="3:87" x14ac:dyDescent="0.5">
      <c r="C273" s="27" t="s">
        <v>1</v>
      </c>
      <c r="D273" s="26" t="s">
        <v>81</v>
      </c>
      <c r="E273" s="26" t="s">
        <v>64</v>
      </c>
      <c r="F273" s="124">
        <f>OVERALL2021!AI273</f>
        <v>170</v>
      </c>
      <c r="G273" s="45">
        <f>$F273*'[1]INTERNAL PARAMETERS-2'!F273*VLOOKUP(G$4,'[1]INTERNAL PARAMETERS-1'!$B$5:$J$44,4, FALSE)</f>
        <v>0.50270700000000001</v>
      </c>
      <c r="H273" s="44">
        <f>$F273*'[1]INTERNAL PARAMETERS-2'!G273*VLOOKUP(H$4,'[1]INTERNAL PARAMETERS-1'!$B$5:$J$44,4, FALSE)</f>
        <v>0.167569</v>
      </c>
      <c r="I273" s="44">
        <f>$F273*'[1]INTERNAL PARAMETERS-2'!H273*VLOOKUP(I$4,'[1]INTERNAL PARAMETERS-1'!$B$5:$J$44,4, FALSE)</f>
        <v>1.8992621000000001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1.9228683000000002</v>
      </c>
      <c r="N273" s="44">
        <f>$F273*'[1]INTERNAL PARAMETERS-2'!M273*VLOOKUP(N$4,'[1]INTERNAL PARAMETERS-1'!$B$5:$J$44,4, FALSE)</f>
        <v>0.14243450000000002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8.3793000000000006E-2</v>
      </c>
      <c r="S273" s="44">
        <f>$F273*'[1]INTERNAL PARAMETERS-2'!R273*VLOOKUP(S$4,'[1]INTERNAL PARAMETERS-1'!$B$5:$J$44,4, FALSE)</f>
        <v>0.34198900000000004</v>
      </c>
      <c r="T273" s="44">
        <f>$F273*'[1]INTERNAL PARAMETERS-2'!S273*VLOOKUP(T$4,'[1]INTERNAL PARAMETERS-1'!$B$5:$J$44,4, FALSE)</f>
        <v>4.1893100000000003E-2</v>
      </c>
      <c r="U273" s="44">
        <f>$F273*'[1]INTERNAL PARAMETERS-2'!T273*VLOOKUP(U$4,'[1]INTERNAL PARAMETERS-1'!$B$5:$J$44,4, FALSE)</f>
        <v>1.6758600000000002E-2</v>
      </c>
      <c r="V273" s="44">
        <f>$F273*'[1]INTERNAL PARAMETERS-2'!U273*VLOOKUP(V$4,'[1]INTERNAL PARAMETERS-1'!$B$5:$J$44,4, FALSE)</f>
        <v>0.54041384999999997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8.3793000000000006E-2</v>
      </c>
      <c r="AJ273" s="44">
        <f>$F273*'[1]INTERNAL PARAMETERS-2'!AI273*VLOOKUP(AJ$4,'[1]INTERNAL PARAMETERS-1'!$B$5:$J$44,4, FALSE)</f>
        <v>8.3793000000000006E-2</v>
      </c>
      <c r="AK273" s="44">
        <f>$F273*'[1]INTERNAL PARAMETERS-2'!AJ273*VLOOKUP(AK$4,'[1]INTERNAL PARAMETERS-1'!$B$5:$J$44,4, FALSE)</f>
        <v>8.3793000000000006E-2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36.085979899999998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36.534497699999996</v>
      </c>
      <c r="BB273" s="44">
        <f>$F273*'[1]INTERNAL PARAMETERS-2'!M273*(1-VLOOKUP(N$4,'[1]INTERNAL PARAMETERS-1'!$B$5:$J$44,4, FALSE))</f>
        <v>2.7062555000000001</v>
      </c>
      <c r="BC273" s="44">
        <f>$F273*'[1]INTERNAL PARAMETERS-2'!N273*(1-VLOOKUP(O$4,'[1]INTERNAL PARAMETERS-1'!$B$5:$J$44,4, FALSE))</f>
        <v>15.332674000000001</v>
      </c>
      <c r="BD273" s="44">
        <f>$F273*'[1]INTERNAL PARAMETERS-2'!O273*(1-VLOOKUP(P$4,'[1]INTERNAL PARAMETERS-1'!$B$5:$J$44,4, FALSE))</f>
        <v>2.932483</v>
      </c>
      <c r="BE273" s="44">
        <f>$F273*'[1]INTERNAL PARAMETERS-2'!P273*(1-VLOOKUP(Q$4,'[1]INTERNAL PARAMETERS-1'!$B$5:$J$44,4, FALSE))</f>
        <v>6.8703799999999999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6.4977910000000003</v>
      </c>
      <c r="BH273" s="44">
        <f>$F273*'[1]INTERNAL PARAMETERS-2'!S273*(1-VLOOKUP(T$4,'[1]INTERNAL PARAMETERS-1'!$B$5:$J$44,4, FALSE))</f>
        <v>0.37703789999999998</v>
      </c>
      <c r="BI273" s="44">
        <f>$F273*'[1]INTERNAL PARAMETERS-2'!T273*(1-VLOOKUP(U$4,'[1]INTERNAL PARAMETERS-1'!$B$5:$J$44,4, FALSE))</f>
        <v>6.7034400000000008E-2</v>
      </c>
      <c r="BJ273" s="44">
        <f>$F273*'[1]INTERNAL PARAMETERS-2'!U273*(1-VLOOKUP(V$4,'[1]INTERNAL PARAMETERS-1'!$B$5:$J$44,4, FALSE))</f>
        <v>3.0623451499999996</v>
      </c>
      <c r="BK273" s="44">
        <f>$F273*'[1]INTERNAL PARAMETERS-2'!V273*(1-VLOOKUP(W$4,'[1]INTERNAL PARAMETERS-1'!$B$5:$J$44,4, FALSE))</f>
        <v>3.8541209999999997</v>
      </c>
      <c r="BL273" s="44">
        <f>$F273*'[1]INTERNAL PARAMETERS-2'!W273*(1-VLOOKUP(X$4,'[1]INTERNAL PARAMETERS-1'!$B$5:$J$44,4, FALSE))</f>
        <v>4.5243970000000004</v>
      </c>
      <c r="BM273" s="44">
        <f>$F273*'[1]INTERNAL PARAMETERS-2'!X273*(1-VLOOKUP(Y$4,'[1]INTERNAL PARAMETERS-1'!$B$5:$J$44,4, FALSE))</f>
        <v>5.6973800000000008</v>
      </c>
      <c r="BN273" s="44">
        <f>$F273*'[1]INTERNAL PARAMETERS-2'!Y273*(1-VLOOKUP(Z$4,'[1]INTERNAL PARAMETERS-1'!$B$5:$J$44,4, FALSE))</f>
        <v>6.3676729999999999</v>
      </c>
      <c r="BO273" s="44">
        <f>$F273*'[1]INTERNAL PARAMETERS-2'!Z273*(1-VLOOKUP(AA$4,'[1]INTERNAL PARAMETERS-1'!$B$5:$J$44,4, FALSE))</f>
        <v>3.518983</v>
      </c>
      <c r="BP273" s="44">
        <f>$F273*'[1]INTERNAL PARAMETERS-2'!AA273*(1-VLOOKUP(AB$4,'[1]INTERNAL PARAMETERS-1'!$B$5:$J$44,4, FALSE))</f>
        <v>0.83784499999999995</v>
      </c>
      <c r="BQ273" s="44">
        <f>$F273*'[1]INTERNAL PARAMETERS-2'!AB273*(1-VLOOKUP(AC$4,'[1]INTERNAL PARAMETERS-1'!$B$5:$J$44,4, FALSE))</f>
        <v>18.600294999999999</v>
      </c>
      <c r="BR273" s="44">
        <f>$F273*'[1]INTERNAL PARAMETERS-2'!AC273*(1-VLOOKUP(AD$4,'[1]INTERNAL PARAMETERS-1'!$B$5:$J$44,4, FALSE))</f>
        <v>0.75406899999999999</v>
      </c>
      <c r="BS273" s="44">
        <f>$F273*'[1]INTERNAL PARAMETERS-2'!AD273*(1-VLOOKUP(AE$4,'[1]INTERNAL PARAMETERS-1'!$B$5:$J$44,4, FALSE))</f>
        <v>0.50270700000000001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0.167569</v>
      </c>
      <c r="CA273" s="44">
        <f>$F273*'[1]INTERNAL PARAMETERS-2'!AL273*(1-VLOOKUP(AM$4,'[1]INTERNAL PARAMETERS-1'!$B$5:$J$44,4, FALSE))</f>
        <v>0.58650000000000002</v>
      </c>
      <c r="CB273" s="44">
        <f>$F273*'[1]INTERNAL PARAMETERS-2'!AM273*(1-VLOOKUP(AN$4,'[1]INTERNAL PARAMETERS-1'!$B$5:$J$44,4, FALSE))</f>
        <v>0.58650000000000002</v>
      </c>
      <c r="CC273" s="44">
        <f>$F273*'[1]INTERNAL PARAMETERS-2'!AN273*(1-VLOOKUP(AO$4,'[1]INTERNAL PARAMETERS-1'!$B$5:$J$44,4, FALSE))</f>
        <v>1.3405690000000001</v>
      </c>
      <c r="CD273" s="44">
        <f>$F273*'[1]INTERNAL PARAMETERS-2'!AO273*(1-VLOOKUP(AP$4,'[1]INTERNAL PARAMETERS-1'!$B$5:$J$44,4, FALSE))</f>
        <v>5.7811729999999999</v>
      </c>
      <c r="CE273" s="44">
        <f>$F273*'[1]INTERNAL PARAMETERS-2'!AP273*(1-VLOOKUP(AQ$4,'[1]INTERNAL PARAMETERS-1'!$B$5:$J$44,4, FALSE))</f>
        <v>0.418931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8.3793000000000006E-2</v>
      </c>
      <c r="CH273" s="43">
        <f>$F273*'[1]INTERNAL PARAMETERS-2'!AS273*(1-VLOOKUP(AT$4,'[1]INTERNAL PARAMETERS-1'!$B$5:$J$44,4, FALSE))</f>
        <v>0</v>
      </c>
      <c r="CI273" s="42">
        <f t="shared" si="4"/>
        <v>170.00005099999993</v>
      </c>
    </row>
    <row r="274" spans="3:87" x14ac:dyDescent="0.5">
      <c r="C274" s="27" t="s">
        <v>1</v>
      </c>
      <c r="D274" s="26" t="s">
        <v>81</v>
      </c>
      <c r="E274" s="26" t="s">
        <v>62</v>
      </c>
      <c r="F274" s="124">
        <f>OVERALL2021!AI274</f>
        <v>44</v>
      </c>
      <c r="G274" s="45">
        <f>$F274*'[1]INTERNAL PARAMETERS-2'!F274*VLOOKUP(G$4,'[1]INTERNAL PARAMETERS-1'!$B$5:$J$44,4, FALSE)</f>
        <v>0.1131108</v>
      </c>
      <c r="H274" s="44">
        <f>$F274*'[1]INTERNAL PARAMETERS-2'!G274*VLOOKUP(H$4,'[1]INTERNAL PARAMETERS-1'!$B$5:$J$44,4, FALSE)</f>
        <v>0.1131108</v>
      </c>
      <c r="I274" s="44">
        <f>$F274*'[1]INTERNAL PARAMETERS-2'!H274*VLOOKUP(I$4,'[1]INTERNAL PARAMETERS-1'!$B$5:$J$44,4, FALSE)</f>
        <v>0.43627781999999993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0.47883461999999999</v>
      </c>
      <c r="N274" s="44">
        <f>$F274*'[1]INTERNAL PARAMETERS-2'!M274*VLOOKUP(N$4,'[1]INTERNAL PARAMETERS-1'!$B$5:$J$44,4, FALSE)</f>
        <v>3.9588780000000004E-2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0.12550449999999999</v>
      </c>
      <c r="T274" s="44">
        <f>$F274*'[1]INTERNAL PARAMETERS-2'!S274*VLOOKUP(T$4,'[1]INTERNAL PARAMETERS-1'!$B$5:$J$44,4, FALSE)</f>
        <v>3.7703599999999999E-3</v>
      </c>
      <c r="U274" s="44">
        <f>$F274*'[1]INTERNAL PARAMETERS-2'!T274*VLOOKUP(U$4,'[1]INTERNAL PARAMETERS-1'!$B$5:$J$44,4, FALSE)</f>
        <v>7.5407199999999999E-3</v>
      </c>
      <c r="V274" s="44">
        <f>$F274*'[1]INTERNAL PARAMETERS-2'!U274*VLOOKUP(V$4,'[1]INTERNAL PARAMETERS-1'!$B$5:$J$44,4, FALSE)</f>
        <v>0.18663215999999999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3.7703599999999997E-2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8.2892785799999977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9.0978577799999982</v>
      </c>
      <c r="BB274" s="44">
        <f>$F274*'[1]INTERNAL PARAMETERS-2'!M274*(1-VLOOKUP(N$4,'[1]INTERNAL PARAMETERS-1'!$B$5:$J$44,4, FALSE))</f>
        <v>0.75218682000000003</v>
      </c>
      <c r="BC274" s="44">
        <f>$F274*'[1]INTERNAL PARAMETERS-2'!N274*(1-VLOOKUP(O$4,'[1]INTERNAL PARAMETERS-1'!$B$5:$J$44,4, FALSE))</f>
        <v>3.8457583999999998</v>
      </c>
      <c r="BD274" s="44">
        <f>$F274*'[1]INTERNAL PARAMETERS-2'!O274*(1-VLOOKUP(P$4,'[1]INTERNAL PARAMETERS-1'!$B$5:$J$44,4, FALSE))</f>
        <v>0.64096120000000001</v>
      </c>
      <c r="BE274" s="44">
        <f>$F274*'[1]INTERNAL PARAMETERS-2'!P274*(1-VLOOKUP(Q$4,'[1]INTERNAL PARAMETERS-1'!$B$5:$J$44,4, FALSE))</f>
        <v>1.9605828000000001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2.3845855</v>
      </c>
      <c r="BH274" s="44">
        <f>$F274*'[1]INTERNAL PARAMETERS-2'!S274*(1-VLOOKUP(T$4,'[1]INTERNAL PARAMETERS-1'!$B$5:$J$44,4, FALSE))</f>
        <v>3.3933239999999996E-2</v>
      </c>
      <c r="BI274" s="44">
        <f>$F274*'[1]INTERNAL PARAMETERS-2'!T274*(1-VLOOKUP(U$4,'[1]INTERNAL PARAMETERS-1'!$B$5:$J$44,4, FALSE))</f>
        <v>3.016288E-2</v>
      </c>
      <c r="BJ274" s="44">
        <f>$F274*'[1]INTERNAL PARAMETERS-2'!U274*(1-VLOOKUP(V$4,'[1]INTERNAL PARAMETERS-1'!$B$5:$J$44,4, FALSE))</f>
        <v>1.0575822399999999</v>
      </c>
      <c r="BK274" s="44">
        <f>$F274*'[1]INTERNAL PARAMETERS-2'!V274*(1-VLOOKUP(W$4,'[1]INTERNAL PARAMETERS-1'!$B$5:$J$44,4, FALSE))</f>
        <v>0.98028919999999997</v>
      </c>
      <c r="BL274" s="44">
        <f>$F274*'[1]INTERNAL PARAMETERS-2'!W274*(1-VLOOKUP(X$4,'[1]INTERNAL PARAMETERS-1'!$B$5:$J$44,4, FALSE))</f>
        <v>0.98028919999999997</v>
      </c>
      <c r="BM274" s="44">
        <f>$F274*'[1]INTERNAL PARAMETERS-2'!X274*(1-VLOOKUP(Y$4,'[1]INTERNAL PARAMETERS-1'!$B$5:$J$44,4, FALSE))</f>
        <v>1.2442143999999999</v>
      </c>
      <c r="BN274" s="44">
        <f>$F274*'[1]INTERNAL PARAMETERS-2'!Y274*(1-VLOOKUP(Z$4,'[1]INTERNAL PARAMETERS-1'!$B$5:$J$44,4, FALSE))</f>
        <v>1.658954</v>
      </c>
      <c r="BO274" s="44">
        <f>$F274*'[1]INTERNAL PARAMETERS-2'!Z274*(1-VLOOKUP(AA$4,'[1]INTERNAL PARAMETERS-1'!$B$5:$J$44,4, FALSE))</f>
        <v>0.86718279999999992</v>
      </c>
      <c r="BP274" s="44">
        <f>$F274*'[1]INTERNAL PARAMETERS-2'!AA274*(1-VLOOKUP(AB$4,'[1]INTERNAL PARAMETERS-1'!$B$5:$J$44,4, FALSE))</f>
        <v>0.22622159999999999</v>
      </c>
      <c r="BQ274" s="44">
        <f>$F274*'[1]INTERNAL PARAMETERS-2'!AB274*(1-VLOOKUP(AC$4,'[1]INTERNAL PARAMETERS-1'!$B$5:$J$44,4, FALSE))</f>
        <v>5.2030835999999994</v>
      </c>
      <c r="BR274" s="44">
        <f>$F274*'[1]INTERNAL PARAMETERS-2'!AC274*(1-VLOOKUP(AD$4,'[1]INTERNAL PARAMETERS-1'!$B$5:$J$44,4, FALSE))</f>
        <v>0.22622159999999999</v>
      </c>
      <c r="BS274" s="44">
        <f>$F274*'[1]INTERNAL PARAMETERS-2'!AD274*(1-VLOOKUP(AE$4,'[1]INTERNAL PARAMETERS-1'!$B$5:$J$44,4, FALSE))</f>
        <v>3.7703599999999997E-2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7.5407199999999994E-2</v>
      </c>
      <c r="CA274" s="44">
        <f>$F274*'[1]INTERNAL PARAMETERS-2'!AL274*(1-VLOOKUP(AM$4,'[1]INTERNAL PARAMETERS-1'!$B$5:$J$44,4, FALSE))</f>
        <v>0.15081439999999999</v>
      </c>
      <c r="CB274" s="44">
        <f>$F274*'[1]INTERNAL PARAMETERS-2'!AM274*(1-VLOOKUP(AN$4,'[1]INTERNAL PARAMETERS-1'!$B$5:$J$44,4, FALSE))</f>
        <v>0.18851800000000002</v>
      </c>
      <c r="CC274" s="44">
        <f>$F274*'[1]INTERNAL PARAMETERS-2'!AN274*(1-VLOOKUP(AO$4,'[1]INTERNAL PARAMETERS-1'!$B$5:$J$44,4, FALSE))</f>
        <v>0.30162879999999997</v>
      </c>
      <c r="CD274" s="44">
        <f>$F274*'[1]INTERNAL PARAMETERS-2'!AO274*(1-VLOOKUP(AP$4,'[1]INTERNAL PARAMETERS-1'!$B$5:$J$44,4, FALSE))</f>
        <v>2.03599</v>
      </c>
      <c r="CE274" s="44">
        <f>$F274*'[1]INTERNAL PARAMETERS-2'!AP274*(1-VLOOKUP(AQ$4,'[1]INTERNAL PARAMETERS-1'!$B$5:$J$44,4, FALSE))</f>
        <v>0.15081439999999999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3.7703599999999997E-2</v>
      </c>
      <c r="CH274" s="43">
        <f>$F274*'[1]INTERNAL PARAMETERS-2'!AS274*(1-VLOOKUP(AT$4,'[1]INTERNAL PARAMETERS-1'!$B$5:$J$44,4, FALSE))</f>
        <v>0</v>
      </c>
      <c r="CI274" s="42">
        <f t="shared" si="4"/>
        <v>44.000000000000014</v>
      </c>
    </row>
    <row r="275" spans="3:87" x14ac:dyDescent="0.5">
      <c r="C275" s="27" t="s">
        <v>1</v>
      </c>
      <c r="D275" s="26" t="s">
        <v>63</v>
      </c>
      <c r="E275" s="26" t="s">
        <v>80</v>
      </c>
      <c r="F275" s="124">
        <f>OVERALL2021!AI275</f>
        <v>416</v>
      </c>
      <c r="G275" s="45">
        <f>$F275*'[1]INTERNAL PARAMETERS-2'!F275*VLOOKUP(G$4,'[1]INTERNAL PARAMETERS-1'!$B$5:$J$44,4, FALSE)</f>
        <v>0.52416000000000007</v>
      </c>
      <c r="H275" s="44">
        <f>$F275*'[1]INTERNAL PARAMETERS-2'!G275*VLOOKUP(H$4,'[1]INTERNAL PARAMETERS-1'!$B$5:$J$44,4, FALSE)</f>
        <v>0.34944000000000003</v>
      </c>
      <c r="I275" s="44">
        <f>$F275*'[1]INTERNAL PARAMETERS-2'!H275*VLOOKUP(I$4,'[1]INTERNAL PARAMETERS-1'!$B$5:$J$44,4, FALSE)</f>
        <v>4.8365324799999998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0.20965984000000001</v>
      </c>
      <c r="N275" s="44">
        <f>$F275*'[1]INTERNAL PARAMETERS-2'!M275*VLOOKUP(N$4,'[1]INTERNAL PARAMETERS-1'!$B$5:$J$44,4, FALSE)</f>
        <v>1.7646366400000002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1.7471584000000002</v>
      </c>
      <c r="S275" s="44">
        <f>$F275*'[1]INTERNAL PARAMETERS-2'!R275*VLOOKUP(S$4,'[1]INTERNAL PARAMETERS-1'!$B$5:$J$44,4, FALSE)</f>
        <v>4.6942542400000002</v>
      </c>
      <c r="T275" s="44">
        <f>$F275*'[1]INTERNAL PARAMETERS-2'!S275*VLOOKUP(T$4,'[1]INTERNAL PARAMETERS-1'!$B$5:$J$44,4, FALSE)</f>
        <v>0.17471584000000004</v>
      </c>
      <c r="U275" s="44">
        <f>$F275*'[1]INTERNAL PARAMETERS-2'!T275*VLOOKUP(U$4,'[1]INTERNAL PARAMETERS-1'!$B$5:$J$44,4, FALSE)</f>
        <v>0.13977600000000001</v>
      </c>
      <c r="V275" s="44">
        <f>$F275*'[1]INTERNAL PARAMETERS-2'!U275*VLOOKUP(V$4,'[1]INTERNAL PARAMETERS-1'!$B$5:$J$44,4, FALSE)</f>
        <v>3.45938736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0.17472000000000001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91.89411711999999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3.9835369599999999</v>
      </c>
      <c r="BB275" s="44">
        <f>$F275*'[1]INTERNAL PARAMETERS-2'!M275*(1-VLOOKUP(N$4,'[1]INTERNAL PARAMETERS-1'!$B$5:$J$44,4, FALSE))</f>
        <v>33.528096160000004</v>
      </c>
      <c r="BC275" s="44">
        <f>$F275*'[1]INTERNAL PARAMETERS-2'!N275*(1-VLOOKUP(O$4,'[1]INTERNAL PARAMETERS-1'!$B$5:$J$44,4, FALSE))</f>
        <v>6.2897952000000004</v>
      </c>
      <c r="BD275" s="44">
        <f>$F275*'[1]INTERNAL PARAMETERS-2'!O275*(1-VLOOKUP(P$4,'[1]INTERNAL PARAMETERS-1'!$B$5:$J$44,4, FALSE))</f>
        <v>10.133552</v>
      </c>
      <c r="BE275" s="44">
        <f>$F275*'[1]INTERNAL PARAMETERS-2'!P275*(1-VLOOKUP(Q$4,'[1]INTERNAL PARAMETERS-1'!$B$5:$J$44,4, FALSE))</f>
        <v>3.4943168000000004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89.190830559999995</v>
      </c>
      <c r="BH275" s="44">
        <f>$F275*'[1]INTERNAL PARAMETERS-2'!S275*(1-VLOOKUP(T$4,'[1]INTERNAL PARAMETERS-1'!$B$5:$J$44,4, FALSE))</f>
        <v>1.5724425600000003</v>
      </c>
      <c r="BI275" s="44">
        <f>$F275*'[1]INTERNAL PARAMETERS-2'!T275*(1-VLOOKUP(U$4,'[1]INTERNAL PARAMETERS-1'!$B$5:$J$44,4, FALSE))</f>
        <v>0.55910400000000005</v>
      </c>
      <c r="BJ275" s="44">
        <f>$F275*'[1]INTERNAL PARAMETERS-2'!U275*(1-VLOOKUP(V$4,'[1]INTERNAL PARAMETERS-1'!$B$5:$J$44,4, FALSE))</f>
        <v>19.603195039999999</v>
      </c>
      <c r="BK275" s="44">
        <f>$F275*'[1]INTERNAL PARAMETERS-2'!V275*(1-VLOOKUP(W$4,'[1]INTERNAL PARAMETERS-1'!$B$5:$J$44,4, FALSE))</f>
        <v>5.5909152000000004</v>
      </c>
      <c r="BL275" s="44">
        <f>$F275*'[1]INTERNAL PARAMETERS-2'!W275*(1-VLOOKUP(X$4,'[1]INTERNAL PARAMETERS-1'!$B$5:$J$44,4, FALSE))</f>
        <v>0.87359999999999993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29.876537599999999</v>
      </c>
      <c r="BO275" s="44">
        <f>$F275*'[1]INTERNAL PARAMETERS-2'!Z275*(1-VLOOKUP(AA$4,'[1]INTERNAL PARAMETERS-1'!$B$5:$J$44,4, FALSE))</f>
        <v>12.4048704</v>
      </c>
      <c r="BP275" s="44">
        <f>$F275*'[1]INTERNAL PARAMETERS-2'!AA275*(1-VLOOKUP(AB$4,'[1]INTERNAL PARAMETERS-1'!$B$5:$J$44,4, FALSE))</f>
        <v>2.9701984000000001</v>
      </c>
      <c r="BQ275" s="44">
        <f>$F275*'[1]INTERNAL PARAMETERS-2'!AB275*(1-VLOOKUP(AC$4,'[1]INTERNAL PARAMETERS-1'!$B$5:$J$44,4, FALSE))</f>
        <v>38.612329600000002</v>
      </c>
      <c r="BR275" s="44">
        <f>$F275*'[1]INTERNAL PARAMETERS-2'!AC275*(1-VLOOKUP(AD$4,'[1]INTERNAL PARAMETERS-1'!$B$5:$J$44,4, FALSE))</f>
        <v>1.5724384</v>
      </c>
      <c r="BS275" s="44">
        <f>$F275*'[1]INTERNAL PARAMETERS-2'!AD275*(1-VLOOKUP(AE$4,'[1]INTERNAL PARAMETERS-1'!$B$5:$J$44,4, FALSE))</f>
        <v>1.5724384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0.69888000000000006</v>
      </c>
      <c r="CA275" s="44">
        <f>$F275*'[1]INTERNAL PARAMETERS-2'!AL275*(1-VLOOKUP(AM$4,'[1]INTERNAL PARAMETERS-1'!$B$5:$J$44,4, FALSE))</f>
        <v>0.17472000000000001</v>
      </c>
      <c r="CB275" s="44">
        <f>$F275*'[1]INTERNAL PARAMETERS-2'!AM275*(1-VLOOKUP(AN$4,'[1]INTERNAL PARAMETERS-1'!$B$5:$J$44,4, FALSE))</f>
        <v>0.69888000000000006</v>
      </c>
      <c r="CC275" s="44">
        <f>$F275*'[1]INTERNAL PARAMETERS-2'!AN275*(1-VLOOKUP(AO$4,'[1]INTERNAL PARAMETERS-1'!$B$5:$J$44,4, FALSE))</f>
        <v>2.7954783999999999</v>
      </c>
      <c r="CD275" s="44">
        <f>$F275*'[1]INTERNAL PARAMETERS-2'!AO275*(1-VLOOKUP(AP$4,'[1]INTERNAL PARAMETERS-1'!$B$5:$J$44,4, FALSE))</f>
        <v>31.274255999999998</v>
      </c>
      <c r="CE275" s="44">
        <f>$F275*'[1]INTERNAL PARAMETERS-2'!AP275*(1-VLOOKUP(AQ$4,'[1]INTERNAL PARAMETERS-1'!$B$5:$J$44,4, FALSE))</f>
        <v>4.1931967999999999</v>
      </c>
      <c r="CF275" s="44">
        <f>$F275*'[1]INTERNAL PARAMETERS-2'!AQ275*(1-VLOOKUP(AR$4,'[1]INTERNAL PARAMETERS-1'!$B$5:$J$44,4, FALSE))</f>
        <v>4.1931967999999999</v>
      </c>
      <c r="CG275" s="44">
        <f>$F275*'[1]INTERNAL PARAMETERS-2'!AR275*(1-VLOOKUP(AS$4,'[1]INTERNAL PARAMETERS-1'!$B$5:$J$44,4, FALSE))</f>
        <v>0.17472000000000001</v>
      </c>
      <c r="CH275" s="43">
        <f>$F275*'[1]INTERNAL PARAMETERS-2'!AS275*(1-VLOOKUP(AT$4,'[1]INTERNAL PARAMETERS-1'!$B$5:$J$44,4, FALSE))</f>
        <v>0</v>
      </c>
      <c r="CI275" s="42">
        <f t="shared" si="4"/>
        <v>416.00008319999989</v>
      </c>
    </row>
    <row r="276" spans="3:87" x14ac:dyDescent="0.5">
      <c r="C276" s="27" t="s">
        <v>1</v>
      </c>
      <c r="D276" s="26" t="s">
        <v>63</v>
      </c>
      <c r="E276" s="26" t="s">
        <v>79</v>
      </c>
      <c r="F276" s="124">
        <f>OVERALL2021!AI276</f>
        <v>1048</v>
      </c>
      <c r="G276" s="45">
        <f>$F276*'[1]INTERNAL PARAMETERS-2'!F276*VLOOKUP(G$4,'[1]INTERNAL PARAMETERS-1'!$B$5:$J$44,4, FALSE)</f>
        <v>1.5978855999999999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10.555796600000001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0.31958236000000007</v>
      </c>
      <c r="N276" s="44">
        <f>$F276*'[1]INTERNAL PARAMETERS-2'!M276*VLOOKUP(N$4,'[1]INTERNAL PARAMETERS-1'!$B$5:$J$44,4, FALSE)</f>
        <v>3.2871253600000006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1.3696311999999999</v>
      </c>
      <c r="S276" s="44">
        <f>$F276*'[1]INTERNAL PARAMETERS-2'!R276*VLOOKUP(S$4,'[1]INTERNAL PARAMETERS-1'!$B$5:$J$44,4, FALSE)</f>
        <v>8.1739755600000006</v>
      </c>
      <c r="T276" s="44">
        <f>$F276*'[1]INTERNAL PARAMETERS-2'!S276*VLOOKUP(T$4,'[1]INTERNAL PARAMETERS-1'!$B$5:$J$44,4, FALSE)</f>
        <v>0.34241304</v>
      </c>
      <c r="U276" s="44">
        <f>$F276*'[1]INTERNAL PARAMETERS-2'!T276*VLOOKUP(U$4,'[1]INTERNAL PARAMETERS-1'!$B$5:$J$44,4, FALSE)</f>
        <v>0.63915423999999998</v>
      </c>
      <c r="V276" s="44">
        <f>$F276*'[1]INTERNAL PARAMETERS-2'!U276*VLOOKUP(V$4,'[1]INTERNAL PARAMETERS-1'!$B$5:$J$44,4, FALSE)</f>
        <v>7.1563570800000003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0.2282544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0.2282544</v>
      </c>
      <c r="AI276" s="44">
        <f>$F276*'[1]INTERNAL PARAMETERS-2'!AH276*VLOOKUP(AI$4,'[1]INTERNAL PARAMETERS-1'!$B$5:$J$44,4, FALSE)</f>
        <v>1.3696311999999999</v>
      </c>
      <c r="AJ276" s="44">
        <f>$F276*'[1]INTERNAL PARAMETERS-2'!AI276*VLOOKUP(AJ$4,'[1]INTERNAL PARAMETERS-1'!$B$5:$J$44,4, FALSE)</f>
        <v>0.2282544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200.56013539999998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6.0720648400000004</v>
      </c>
      <c r="BB276" s="44">
        <f>$F276*'[1]INTERNAL PARAMETERS-2'!M276*(1-VLOOKUP(N$4,'[1]INTERNAL PARAMETERS-1'!$B$5:$J$44,4, FALSE))</f>
        <v>62.455381840000001</v>
      </c>
      <c r="BC276" s="44">
        <f>$F276*'[1]INTERNAL PARAMETERS-2'!N276*(1-VLOOKUP(O$4,'[1]INTERNAL PARAMETERS-1'!$B$5:$J$44,4, FALSE))</f>
        <v>10.7287952</v>
      </c>
      <c r="BD276" s="44">
        <f>$F276*'[1]INTERNAL PARAMETERS-2'!O276*(1-VLOOKUP(P$4,'[1]INTERNAL PARAMETERS-1'!$B$5:$J$44,4, FALSE))</f>
        <v>39.947768799999999</v>
      </c>
      <c r="BE276" s="44">
        <f>$F276*'[1]INTERNAL PARAMETERS-2'!P276*(1-VLOOKUP(Q$4,'[1]INTERNAL PARAMETERS-1'!$B$5:$J$44,4, FALSE))</f>
        <v>11.641917600000001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155.30553563999999</v>
      </c>
      <c r="BH276" s="44">
        <f>$F276*'[1]INTERNAL PARAMETERS-2'!S276*(1-VLOOKUP(T$4,'[1]INTERNAL PARAMETERS-1'!$B$5:$J$44,4, FALSE))</f>
        <v>3.0817173599999999</v>
      </c>
      <c r="BI276" s="44">
        <f>$F276*'[1]INTERNAL PARAMETERS-2'!T276*(1-VLOOKUP(U$4,'[1]INTERNAL PARAMETERS-1'!$B$5:$J$44,4, FALSE))</f>
        <v>2.5566169599999999</v>
      </c>
      <c r="BJ276" s="44">
        <f>$F276*'[1]INTERNAL PARAMETERS-2'!U276*(1-VLOOKUP(V$4,'[1]INTERNAL PARAMETERS-1'!$B$5:$J$44,4, FALSE))</f>
        <v>40.552690120000001</v>
      </c>
      <c r="BK276" s="44">
        <f>$F276*'[1]INTERNAL PARAMETERS-2'!V276*(1-VLOOKUP(W$4,'[1]INTERNAL PARAMETERS-1'!$B$5:$J$44,4, FALSE))</f>
        <v>23.055580800000001</v>
      </c>
      <c r="BL276" s="44">
        <f>$F276*'[1]INTERNAL PARAMETERS-2'!W276*(1-VLOOKUP(X$4,'[1]INTERNAL PARAMETERS-1'!$B$5:$J$44,4, FALSE))</f>
        <v>3.8806392000000001</v>
      </c>
      <c r="BM276" s="44">
        <f>$F276*'[1]INTERNAL PARAMETERS-2'!X276*(1-VLOOKUP(Y$4,'[1]INTERNAL PARAMETERS-1'!$B$5:$J$44,4, FALSE))</f>
        <v>0.45650879999999999</v>
      </c>
      <c r="BN276" s="44">
        <f>$F276*'[1]INTERNAL PARAMETERS-2'!Y276*(1-VLOOKUP(Z$4,'[1]INTERNAL PARAMETERS-1'!$B$5:$J$44,4, FALSE))</f>
        <v>110.48403759999999</v>
      </c>
      <c r="BO276" s="44">
        <f>$F276*'[1]INTERNAL PARAMETERS-2'!Z276*(1-VLOOKUP(AA$4,'[1]INTERNAL PARAMETERS-1'!$B$5:$J$44,4, FALSE))</f>
        <v>107.9730296</v>
      </c>
      <c r="BP276" s="44">
        <f>$F276*'[1]INTERNAL PARAMETERS-2'!AA276*(1-VLOOKUP(AB$4,'[1]INTERNAL PARAMETERS-1'!$B$5:$J$44,4, FALSE))</f>
        <v>10.272286399999999</v>
      </c>
      <c r="BQ276" s="44">
        <f>$F276*'[1]INTERNAL PARAMETERS-2'!AB276*(1-VLOOKUP(AC$4,'[1]INTERNAL PARAMETERS-1'!$B$5:$J$44,4, FALSE))</f>
        <v>117.1039392</v>
      </c>
      <c r="BR276" s="44">
        <f>$F276*'[1]INTERNAL PARAMETERS-2'!AC276*(1-VLOOKUP(AD$4,'[1]INTERNAL PARAMETERS-1'!$B$5:$J$44,4, FALSE))</f>
        <v>6.1633928000000004</v>
      </c>
      <c r="BS276" s="44">
        <f>$F276*'[1]INTERNAL PARAMETERS-2'!AD276*(1-VLOOKUP(AE$4,'[1]INTERNAL PARAMETERS-1'!$B$5:$J$44,4, FALSE))</f>
        <v>1.8261399999999999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0.45650879999999999</v>
      </c>
      <c r="CA276" s="44">
        <f>$F276*'[1]INTERNAL PARAMETERS-2'!AL276*(1-VLOOKUP(AM$4,'[1]INTERNAL PARAMETERS-1'!$B$5:$J$44,4, FALSE))</f>
        <v>0.68486800000000003</v>
      </c>
      <c r="CB276" s="44">
        <f>$F276*'[1]INTERNAL PARAMETERS-2'!AM276*(1-VLOOKUP(AN$4,'[1]INTERNAL PARAMETERS-1'!$B$5:$J$44,4, FALSE))</f>
        <v>2.5110080000000004</v>
      </c>
      <c r="CC276" s="44">
        <f>$F276*'[1]INTERNAL PARAMETERS-2'!AN276*(1-VLOOKUP(AO$4,'[1]INTERNAL PARAMETERS-1'!$B$5:$J$44,4, FALSE))</f>
        <v>6.6199015999999995</v>
      </c>
      <c r="CD276" s="44">
        <f>$F276*'[1]INTERNAL PARAMETERS-2'!AO276*(1-VLOOKUP(AP$4,'[1]INTERNAL PARAMETERS-1'!$B$5:$J$44,4, FALSE))</f>
        <v>78.754056000000006</v>
      </c>
      <c r="CE276" s="44">
        <f>$F276*'[1]INTERNAL PARAMETERS-2'!AP276*(1-VLOOKUP(AQ$4,'[1]INTERNAL PARAMETERS-1'!$B$5:$J$44,4, FALSE))</f>
        <v>7.7612784000000001</v>
      </c>
      <c r="CF276" s="44">
        <f>$F276*'[1]INTERNAL PARAMETERS-2'!AQ276*(1-VLOOKUP(AR$4,'[1]INTERNAL PARAMETERS-1'!$B$5:$J$44,4, FALSE))</f>
        <v>1.5978855999999999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1048</v>
      </c>
    </row>
    <row r="277" spans="3:87" x14ac:dyDescent="0.5">
      <c r="C277" s="27" t="s">
        <v>1</v>
      </c>
      <c r="D277" s="26" t="s">
        <v>63</v>
      </c>
      <c r="E277" s="26" t="s">
        <v>78</v>
      </c>
      <c r="F277" s="124">
        <f>OVERALL2021!AI277</f>
        <v>2027</v>
      </c>
      <c r="G277" s="45">
        <f>$F277*'[1]INTERNAL PARAMETERS-2'!F277*VLOOKUP(G$4,'[1]INTERNAL PARAMETERS-1'!$B$5:$J$44,4, FALSE)</f>
        <v>6.1282291000000004</v>
      </c>
      <c r="H277" s="44">
        <f>$F277*'[1]INTERNAL PARAMETERS-2'!G277*VLOOKUP(H$4,'[1]INTERNAL PARAMETERS-1'!$B$5:$J$44,4, FALSE)</f>
        <v>6.1282291000000004</v>
      </c>
      <c r="I277" s="44">
        <f>$F277*'[1]INTERNAL PARAMETERS-2'!H277*VLOOKUP(I$4,'[1]INTERNAL PARAMETERS-1'!$B$5:$J$44,4, FALSE)</f>
        <v>24.731761455000001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0.90121433500000014</v>
      </c>
      <c r="N277" s="44">
        <f>$F277*'[1]INTERNAL PARAMETERS-2'!M277*VLOOKUP(N$4,'[1]INTERNAL PARAMETERS-1'!$B$5:$J$44,4, FALSE)</f>
        <v>5.1188641800000001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1.4420078000000001</v>
      </c>
      <c r="S277" s="44">
        <f>$F277*'[1]INTERNAL PARAMETERS-2'!R277*VLOOKUP(S$4,'[1]INTERNAL PARAMETERS-1'!$B$5:$J$44,4, FALSE)</f>
        <v>16.633754565</v>
      </c>
      <c r="T277" s="44">
        <f>$F277*'[1]INTERNAL PARAMETERS-2'!S277*VLOOKUP(T$4,'[1]INTERNAL PARAMETERS-1'!$B$5:$J$44,4, FALSE)</f>
        <v>0.28838129000000001</v>
      </c>
      <c r="U277" s="44">
        <f>$F277*'[1]INTERNAL PARAMETERS-2'!T277*VLOOKUP(U$4,'[1]INTERNAL PARAMETERS-1'!$B$5:$J$44,4, FALSE)</f>
        <v>1.0093649200000001</v>
      </c>
      <c r="V277" s="44">
        <f>$F277*'[1]INTERNAL PARAMETERS-2'!U277*VLOOKUP(V$4,'[1]INTERNAL PARAMETERS-1'!$B$5:$J$44,4, FALSE)</f>
        <v>10.381939275000001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0.36040060000000002</v>
      </c>
      <c r="AG277" s="44">
        <f>$F277*'[1]INTERNAL PARAMETERS-2'!AF277*VLOOKUP(AG$4,'[1]INTERNAL PARAMETERS-1'!$B$5:$J$44,4, FALSE)</f>
        <v>0.72100390000000003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0.36040060000000002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469.90346764499998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17.123072364999999</v>
      </c>
      <c r="BB277" s="44">
        <f>$F277*'[1]INTERNAL PARAMETERS-2'!M277*(1-VLOOKUP(N$4,'[1]INTERNAL PARAMETERS-1'!$B$5:$J$44,4, FALSE))</f>
        <v>97.258419419999996</v>
      </c>
      <c r="BC277" s="44">
        <f>$F277*'[1]INTERNAL PARAMETERS-2'!N277*(1-VLOOKUP(O$4,'[1]INTERNAL PARAMETERS-1'!$B$5:$J$44,4, FALSE))</f>
        <v>28.1177332</v>
      </c>
      <c r="BD277" s="44">
        <f>$F277*'[1]INTERNAL PARAMETERS-2'!O277*(1-VLOOKUP(P$4,'[1]INTERNAL PARAMETERS-1'!$B$5:$J$44,4, FALSE))</f>
        <v>80.387779499999994</v>
      </c>
      <c r="BE277" s="44">
        <f>$F277*'[1]INTERNAL PARAMETERS-2'!P277*(1-VLOOKUP(Q$4,'[1]INTERNAL PARAMETERS-1'!$B$5:$J$44,4, FALSE))</f>
        <v>40.734591999999999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316.04133673499996</v>
      </c>
      <c r="BH277" s="44">
        <f>$F277*'[1]INTERNAL PARAMETERS-2'!S277*(1-VLOOKUP(T$4,'[1]INTERNAL PARAMETERS-1'!$B$5:$J$44,4, FALSE))</f>
        <v>2.5954316100000003</v>
      </c>
      <c r="BI277" s="44">
        <f>$F277*'[1]INTERNAL PARAMETERS-2'!T277*(1-VLOOKUP(U$4,'[1]INTERNAL PARAMETERS-1'!$B$5:$J$44,4, FALSE))</f>
        <v>4.0374596800000004</v>
      </c>
      <c r="BJ277" s="44">
        <f>$F277*'[1]INTERNAL PARAMETERS-2'!U277*(1-VLOOKUP(V$4,'[1]INTERNAL PARAMETERS-1'!$B$5:$J$44,4, FALSE))</f>
        <v>58.830989225000003</v>
      </c>
      <c r="BK277" s="44">
        <f>$F277*'[1]INTERNAL PARAMETERS-2'!V277*(1-VLOOKUP(W$4,'[1]INTERNAL PARAMETERS-1'!$B$5:$J$44,4, FALSE))</f>
        <v>39.292786900000003</v>
      </c>
      <c r="BL277" s="44">
        <f>$F277*'[1]INTERNAL PARAMETERS-2'!W277*(1-VLOOKUP(X$4,'[1]INTERNAL PARAMETERS-1'!$B$5:$J$44,4, FALSE))</f>
        <v>26.315324799999999</v>
      </c>
      <c r="BM277" s="44">
        <f>$F277*'[1]INTERNAL PARAMETERS-2'!X277*(1-VLOOKUP(Y$4,'[1]INTERNAL PARAMETERS-1'!$B$5:$J$44,4, FALSE))</f>
        <v>2.8838129000000001</v>
      </c>
      <c r="BN277" s="44">
        <f>$F277*'[1]INTERNAL PARAMETERS-2'!Y277*(1-VLOOKUP(Z$4,'[1]INTERNAL PARAMETERS-1'!$B$5:$J$44,4, FALSE))</f>
        <v>134.46043689999999</v>
      </c>
      <c r="BO277" s="44">
        <f>$F277*'[1]INTERNAL PARAMETERS-2'!Z277*(1-VLOOKUP(AA$4,'[1]INTERNAL PARAMETERS-1'!$B$5:$J$44,4, FALSE))</f>
        <v>195.3821246</v>
      </c>
      <c r="BP277" s="44">
        <f>$F277*'[1]INTERNAL PARAMETERS-2'!AA277*(1-VLOOKUP(AB$4,'[1]INTERNAL PARAMETERS-1'!$B$5:$J$44,4, FALSE))</f>
        <v>28.838737099999999</v>
      </c>
      <c r="BQ277" s="44">
        <f>$F277*'[1]INTERNAL PARAMETERS-2'!AB277*(1-VLOOKUP(AC$4,'[1]INTERNAL PARAMETERS-1'!$B$5:$J$44,4, FALSE))</f>
        <v>228.907083</v>
      </c>
      <c r="BR277" s="44">
        <f>$F277*'[1]INTERNAL PARAMETERS-2'!AC277*(1-VLOOKUP(AD$4,'[1]INTERNAL PARAMETERS-1'!$B$5:$J$44,4, FALSE))</f>
        <v>18.3846873</v>
      </c>
      <c r="BS277" s="44">
        <f>$F277*'[1]INTERNAL PARAMETERS-2'!AD277*(1-VLOOKUP(AE$4,'[1]INTERNAL PARAMETERS-1'!$B$5:$J$44,4, FALSE))</f>
        <v>3.9654200999999998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5.7678285000000002</v>
      </c>
      <c r="CA277" s="44">
        <f>$F277*'[1]INTERNAL PARAMETERS-2'!AL277*(1-VLOOKUP(AM$4,'[1]INTERNAL PARAMETERS-1'!$B$5:$J$44,4, FALSE))</f>
        <v>2.8838129000000001</v>
      </c>
      <c r="CB277" s="44">
        <f>$F277*'[1]INTERNAL PARAMETERS-2'!AM277*(1-VLOOKUP(AN$4,'[1]INTERNAL PARAMETERS-1'!$B$5:$J$44,4, FALSE))</f>
        <v>9.012042000000001</v>
      </c>
      <c r="CC277" s="44">
        <f>$F277*'[1]INTERNAL PARAMETERS-2'!AN277*(1-VLOOKUP(AO$4,'[1]INTERNAL PARAMETERS-1'!$B$5:$J$44,4, FALSE))</f>
        <v>24.873317</v>
      </c>
      <c r="CD277" s="44">
        <f>$F277*'[1]INTERNAL PARAMETERS-2'!AO277*(1-VLOOKUP(AP$4,'[1]INTERNAL PARAMETERS-1'!$B$5:$J$44,4, FALSE))</f>
        <v>96.609657799999994</v>
      </c>
      <c r="CE277" s="44">
        <f>$F277*'[1]INTERNAL PARAMETERS-2'!AP277*(1-VLOOKUP(AQ$4,'[1]INTERNAL PARAMETERS-1'!$B$5:$J$44,4, FALSE))</f>
        <v>13.698466</v>
      </c>
      <c r="CF277" s="44">
        <f>$F277*'[1]INTERNAL PARAMETERS-2'!AQ277*(1-VLOOKUP(AR$4,'[1]INTERNAL PARAMETERS-1'!$B$5:$J$44,4, FALSE))</f>
        <v>6.4886297000000006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2027</v>
      </c>
    </row>
    <row r="278" spans="3:87" x14ac:dyDescent="0.5">
      <c r="C278" s="27" t="s">
        <v>1</v>
      </c>
      <c r="D278" s="26" t="s">
        <v>63</v>
      </c>
      <c r="E278" s="26" t="s">
        <v>77</v>
      </c>
      <c r="F278" s="124">
        <f>OVERALL2021!AI278</f>
        <v>3186</v>
      </c>
      <c r="G278" s="45">
        <f>$F278*'[1]INTERNAL PARAMETERS-2'!F278*VLOOKUP(G$4,'[1]INTERNAL PARAMETERS-1'!$B$5:$J$44,4, FALSE)</f>
        <v>14.904745200000001</v>
      </c>
      <c r="H278" s="44">
        <f>$F278*'[1]INTERNAL PARAMETERS-2'!G278*VLOOKUP(H$4,'[1]INTERNAL PARAMETERS-1'!$B$5:$J$44,4, FALSE)</f>
        <v>16.113195000000001</v>
      </c>
      <c r="I278" s="44">
        <f>$F278*'[1]INTERNAL PARAMETERS-2'!H278*VLOOKUP(I$4,'[1]INTERNAL PARAMETERS-1'!$B$5:$J$44,4, FALSE)</f>
        <v>43.219300680000003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0.40271040000000002</v>
      </c>
      <c r="M278" s="44">
        <f>$F278*'[1]INTERNAL PARAMETERS-2'!L278*VLOOKUP(M$4,'[1]INTERNAL PARAMETERS-1'!$B$5:$J$44,4, FALSE)</f>
        <v>1.2084975900000001</v>
      </c>
      <c r="N278" s="44">
        <f>$F278*'[1]INTERNAL PARAMETERS-2'!M278*VLOOKUP(N$4,'[1]INTERNAL PARAMETERS-1'!$B$5:$J$44,4, FALSE)</f>
        <v>8.9227275300000013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2.8199285999999999</v>
      </c>
      <c r="S278" s="44">
        <f>$F278*'[1]INTERNAL PARAMETERS-2'!R278*VLOOKUP(S$4,'[1]INTERNAL PARAMETERS-1'!$B$5:$J$44,4, FALSE)</f>
        <v>19.844080650000002</v>
      </c>
      <c r="T278" s="44">
        <f>$F278*'[1]INTERNAL PARAMETERS-2'!S278*VLOOKUP(T$4,'[1]INTERNAL PARAMETERS-1'!$B$5:$J$44,4, FALSE)</f>
        <v>0.44310887999999998</v>
      </c>
      <c r="U278" s="44">
        <f>$F278*'[1]INTERNAL PARAMETERS-2'!T278*VLOOKUP(U$4,'[1]INTERNAL PARAMETERS-1'!$B$5:$J$44,4, FALSE)</f>
        <v>1.2890556000000002</v>
      </c>
      <c r="V278" s="44">
        <f>$F278*'[1]INTERNAL PARAMETERS-2'!U278*VLOOKUP(V$4,'[1]INTERNAL PARAMETERS-1'!$B$5:$J$44,4, FALSE)</f>
        <v>15.408356219999998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1.2084497999999999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821.1667129199999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22.961454209999999</v>
      </c>
      <c r="BB278" s="44">
        <f>$F278*'[1]INTERNAL PARAMETERS-2'!M278*(1-VLOOKUP(N$4,'[1]INTERNAL PARAMETERS-1'!$B$5:$J$44,4, FALSE))</f>
        <v>169.53182307</v>
      </c>
      <c r="BC278" s="44">
        <f>$F278*'[1]INTERNAL PARAMETERS-2'!N278*(1-VLOOKUP(O$4,'[1]INTERNAL PARAMETERS-1'!$B$5:$J$44,4, FALSE))</f>
        <v>68.884187400000002</v>
      </c>
      <c r="BD278" s="44">
        <f>$F278*'[1]INTERNAL PARAMETERS-2'!O278*(1-VLOOKUP(P$4,'[1]INTERNAL PARAMETERS-1'!$B$5:$J$44,4, FALSE))</f>
        <v>141.39404279999999</v>
      </c>
      <c r="BE278" s="44">
        <f>$F278*'[1]INTERNAL PARAMETERS-2'!P278*(1-VLOOKUP(Q$4,'[1]INTERNAL PARAMETERS-1'!$B$5:$J$44,4, FALSE))</f>
        <v>117.224091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377.03753234999999</v>
      </c>
      <c r="BH278" s="44">
        <f>$F278*'[1]INTERNAL PARAMETERS-2'!S278*(1-VLOOKUP(T$4,'[1]INTERNAL PARAMETERS-1'!$B$5:$J$44,4, FALSE))</f>
        <v>3.9879799199999995</v>
      </c>
      <c r="BI278" s="44">
        <f>$F278*'[1]INTERNAL PARAMETERS-2'!T278*(1-VLOOKUP(U$4,'[1]INTERNAL PARAMETERS-1'!$B$5:$J$44,4, FALSE))</f>
        <v>5.1562224000000008</v>
      </c>
      <c r="BJ278" s="44">
        <f>$F278*'[1]INTERNAL PARAMETERS-2'!U278*(1-VLOOKUP(V$4,'[1]INTERNAL PARAMETERS-1'!$B$5:$J$44,4, FALSE))</f>
        <v>87.314018579999995</v>
      </c>
      <c r="BK278" s="44">
        <f>$F278*'[1]INTERNAL PARAMETERS-2'!V278*(1-VLOOKUP(W$4,'[1]INTERNAL PARAMETERS-1'!$B$5:$J$44,4, FALSE))</f>
        <v>91.039950000000005</v>
      </c>
      <c r="BL278" s="44">
        <f>$F278*'[1]INTERNAL PARAMETERS-2'!W278*(1-VLOOKUP(X$4,'[1]INTERNAL PARAMETERS-1'!$B$5:$J$44,4, FALSE))</f>
        <v>113.59874160000001</v>
      </c>
      <c r="BM278" s="44">
        <f>$F278*'[1]INTERNAL PARAMETERS-2'!X278*(1-VLOOKUP(Y$4,'[1]INTERNAL PARAMETERS-1'!$B$5:$J$44,4, FALSE))</f>
        <v>17.724673800000001</v>
      </c>
      <c r="BN278" s="44">
        <f>$F278*'[1]INTERNAL PARAMETERS-2'!Y278*(1-VLOOKUP(Z$4,'[1]INTERNAL PARAMETERS-1'!$B$5:$J$44,4, FALSE))</f>
        <v>129.30922620000001</v>
      </c>
      <c r="BO278" s="44">
        <f>$F278*'[1]INTERNAL PARAMETERS-2'!Z278*(1-VLOOKUP(AA$4,'[1]INTERNAL PARAMETERS-1'!$B$5:$J$44,4, FALSE))</f>
        <v>118.8355698</v>
      </c>
      <c r="BP278" s="44">
        <f>$F278*'[1]INTERNAL PARAMETERS-2'!AA278*(1-VLOOKUP(AB$4,'[1]INTERNAL PARAMETERS-1'!$B$5:$J$44,4, FALSE))</f>
        <v>48.742614000000003</v>
      </c>
      <c r="BQ278" s="44">
        <f>$F278*'[1]INTERNAL PARAMETERS-2'!AB278*(1-VLOOKUP(AC$4,'[1]INTERNAL PARAMETERS-1'!$B$5:$J$44,4, FALSE))</f>
        <v>389.53883880000001</v>
      </c>
      <c r="BR278" s="44">
        <f>$F278*'[1]INTERNAL PARAMETERS-2'!AC278*(1-VLOOKUP(AD$4,'[1]INTERNAL PARAMETERS-1'!$B$5:$J$44,4, FALSE))</f>
        <v>34.643608200000003</v>
      </c>
      <c r="BS278" s="44">
        <f>$F278*'[1]INTERNAL PARAMETERS-2'!AD278*(1-VLOOKUP(AE$4,'[1]INTERNAL PARAMETERS-1'!$B$5:$J$44,4, FALSE))</f>
        <v>7.6537278000000004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19.335833999999998</v>
      </c>
      <c r="CA278" s="44">
        <f>$F278*'[1]INTERNAL PARAMETERS-2'!AL278*(1-VLOOKUP(AM$4,'[1]INTERNAL PARAMETERS-1'!$B$5:$J$44,4, FALSE))</f>
        <v>8.4594672000000006</v>
      </c>
      <c r="CB278" s="44">
        <f>$F278*'[1]INTERNAL PARAMETERS-2'!AM278*(1-VLOOKUP(AN$4,'[1]INTERNAL PARAMETERS-1'!$B$5:$J$44,4, FALSE))</f>
        <v>24.1699518</v>
      </c>
      <c r="CC278" s="44">
        <f>$F278*'[1]INTERNAL PARAMETERS-2'!AN278*(1-VLOOKUP(AO$4,'[1]INTERNAL PARAMETERS-1'!$B$5:$J$44,4, FALSE))</f>
        <v>47.131453800000003</v>
      </c>
      <c r="CD278" s="44">
        <f>$F278*'[1]INTERNAL PARAMETERS-2'!AO278*(1-VLOOKUP(AP$4,'[1]INTERNAL PARAMETERS-1'!$B$5:$J$44,4, FALSE))</f>
        <v>160.32716640000001</v>
      </c>
      <c r="CE278" s="44">
        <f>$F278*'[1]INTERNAL PARAMETERS-2'!AP278*(1-VLOOKUP(AQ$4,'[1]INTERNAL PARAMETERS-1'!$B$5:$J$44,4, FALSE))</f>
        <v>16.918934400000001</v>
      </c>
      <c r="CF278" s="44">
        <f>$F278*'[1]INTERNAL PARAMETERS-2'!AQ278*(1-VLOOKUP(AR$4,'[1]INTERNAL PARAMETERS-1'!$B$5:$J$44,4, FALSE))</f>
        <v>16.918934400000001</v>
      </c>
      <c r="CG278" s="44">
        <f>$F278*'[1]INTERNAL PARAMETERS-2'!AR278*(1-VLOOKUP(AS$4,'[1]INTERNAL PARAMETERS-1'!$B$5:$J$44,4, FALSE))</f>
        <v>1.2084497999999999</v>
      </c>
      <c r="CH278" s="43">
        <f>$F278*'[1]INTERNAL PARAMETERS-2'!AS278*(1-VLOOKUP(AT$4,'[1]INTERNAL PARAMETERS-1'!$B$5:$J$44,4, FALSE))</f>
        <v>0</v>
      </c>
      <c r="CI278" s="42">
        <f t="shared" si="4"/>
        <v>3185.9993627999997</v>
      </c>
    </row>
    <row r="279" spans="3:87" x14ac:dyDescent="0.5">
      <c r="C279" s="27" t="s">
        <v>1</v>
      </c>
      <c r="D279" s="26" t="s">
        <v>63</v>
      </c>
      <c r="E279" s="26" t="s">
        <v>76</v>
      </c>
      <c r="F279" s="124">
        <f>OVERALL2021!AI279</f>
        <v>3272</v>
      </c>
      <c r="G279" s="45">
        <f>$F279*'[1]INTERNAL PARAMETERS-2'!F279*VLOOKUP(G$4,'[1]INTERNAL PARAMETERS-1'!$B$5:$J$44,4, FALSE)</f>
        <v>15.190914399999999</v>
      </c>
      <c r="H279" s="44">
        <f>$F279*'[1]INTERNAL PARAMETERS-2'!G279*VLOOKUP(H$4,'[1]INTERNAL PARAMETERS-1'!$B$5:$J$44,4, FALSE)</f>
        <v>27.6690136</v>
      </c>
      <c r="I279" s="44">
        <f>$F279*'[1]INTERNAL PARAMETERS-2'!H279*VLOOKUP(I$4,'[1]INTERNAL PARAMETERS-1'!$B$5:$J$44,4, FALSE)</f>
        <v>39.566463679999998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1.3563258</v>
      </c>
      <c r="N279" s="44">
        <f>$F279*'[1]INTERNAL PARAMETERS-2'!M279*VLOOKUP(N$4,'[1]INTERNAL PARAMETERS-1'!$B$5:$J$44,4, FALSE)</f>
        <v>7.3784090800000008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4.8828056000000002</v>
      </c>
      <c r="S279" s="44">
        <f>$F279*'[1]INTERNAL PARAMETERS-2'!R279*VLOOKUP(S$4,'[1]INTERNAL PARAMETERS-1'!$B$5:$J$44,4, FALSE)</f>
        <v>17.073705</v>
      </c>
      <c r="T279" s="44">
        <f>$F279*'[1]INTERNAL PARAMETERS-2'!S279*VLOOKUP(T$4,'[1]INTERNAL PARAMETERS-1'!$B$5:$J$44,4, FALSE)</f>
        <v>0.97656112000000006</v>
      </c>
      <c r="U279" s="44">
        <f>$F279*'[1]INTERNAL PARAMETERS-2'!T279*VLOOKUP(U$4,'[1]INTERNAL PARAMETERS-1'!$B$5:$J$44,4, FALSE)</f>
        <v>1.8446227200000003</v>
      </c>
      <c r="V279" s="44">
        <f>$F279*'[1]INTERNAL PARAMETERS-2'!U279*VLOOKUP(V$4,'[1]INTERNAL PARAMETERS-1'!$B$5:$J$44,4, FALSE)</f>
        <v>11.555886000000001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1.6274927999999997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0.54249760000000002</v>
      </c>
      <c r="AJ279" s="44">
        <f>$F279*'[1]INTERNAL PARAMETERS-2'!AI279*VLOOKUP(AJ$4,'[1]INTERNAL PARAMETERS-1'!$B$5:$J$44,4, FALSE)</f>
        <v>2.712488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751.76280991999988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25.770190199999998</v>
      </c>
      <c r="BB279" s="44">
        <f>$F279*'[1]INTERNAL PARAMETERS-2'!M279*(1-VLOOKUP(N$4,'[1]INTERNAL PARAMETERS-1'!$B$5:$J$44,4, FALSE))</f>
        <v>140.18977251999999</v>
      </c>
      <c r="BC279" s="44">
        <f>$F279*'[1]INTERNAL PARAMETERS-2'!N279*(1-VLOOKUP(O$4,'[1]INTERNAL PARAMETERS-1'!$B$5:$J$44,4, FALSE))</f>
        <v>108.50606399999999</v>
      </c>
      <c r="BD279" s="44">
        <f>$F279*'[1]INTERNAL PARAMETERS-2'!O279*(1-VLOOKUP(P$4,'[1]INTERNAL PARAMETERS-1'!$B$5:$J$44,4, FALSE))</f>
        <v>120.44166559999999</v>
      </c>
      <c r="BE279" s="44">
        <f>$F279*'[1]INTERNAL PARAMETERS-2'!P279*(1-VLOOKUP(Q$4,'[1]INTERNAL PARAMETERS-1'!$B$5:$J$44,4, FALSE))</f>
        <v>158.9612856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324.40039499999995</v>
      </c>
      <c r="BH279" s="44">
        <f>$F279*'[1]INTERNAL PARAMETERS-2'!S279*(1-VLOOKUP(T$4,'[1]INTERNAL PARAMETERS-1'!$B$5:$J$44,4, FALSE))</f>
        <v>8.7890500800000009</v>
      </c>
      <c r="BI279" s="44">
        <f>$F279*'[1]INTERNAL PARAMETERS-2'!T279*(1-VLOOKUP(U$4,'[1]INTERNAL PARAMETERS-1'!$B$5:$J$44,4, FALSE))</f>
        <v>7.3784908800000011</v>
      </c>
      <c r="BJ279" s="44">
        <f>$F279*'[1]INTERNAL PARAMETERS-2'!U279*(1-VLOOKUP(V$4,'[1]INTERNAL PARAMETERS-1'!$B$5:$J$44,4, FALSE))</f>
        <v>65.483354000000006</v>
      </c>
      <c r="BK279" s="44">
        <f>$F279*'[1]INTERNAL PARAMETERS-2'!V279*(1-VLOOKUP(W$4,'[1]INTERNAL PARAMETERS-1'!$B$5:$J$44,4, FALSE))</f>
        <v>86.262353599999997</v>
      </c>
      <c r="BL279" s="44">
        <f>$F279*'[1]INTERNAL PARAMETERS-2'!W279*(1-VLOOKUP(X$4,'[1]INTERNAL PARAMETERS-1'!$B$5:$J$44,4, FALSE))</f>
        <v>166.01440880000001</v>
      </c>
      <c r="BM279" s="44">
        <f>$F279*'[1]INTERNAL PARAMETERS-2'!X279*(1-VLOOKUP(Y$4,'[1]INTERNAL PARAMETERS-1'!$B$5:$J$44,4, FALSE))</f>
        <v>42.317430399999999</v>
      </c>
      <c r="BN279" s="44">
        <f>$F279*'[1]INTERNAL PARAMETERS-2'!Y279*(1-VLOOKUP(Z$4,'[1]INTERNAL PARAMETERS-1'!$B$5:$J$44,4, FALSE))</f>
        <v>144.313196</v>
      </c>
      <c r="BO279" s="44">
        <f>$F279*'[1]INTERNAL PARAMETERS-2'!Z279*(1-VLOOKUP(AA$4,'[1]INTERNAL PARAMETERS-1'!$B$5:$J$44,4, FALSE))</f>
        <v>134.54758480000001</v>
      </c>
      <c r="BP279" s="44">
        <f>$F279*'[1]INTERNAL PARAMETERS-2'!AA279*(1-VLOOKUP(AB$4,'[1]INTERNAL PARAMETERS-1'!$B$5:$J$44,4, FALSE))</f>
        <v>47.200236000000004</v>
      </c>
      <c r="BQ279" s="44">
        <f>$F279*'[1]INTERNAL PARAMETERS-2'!AB279*(1-VLOOKUP(AC$4,'[1]INTERNAL PARAMETERS-1'!$B$5:$J$44,4, FALSE))</f>
        <v>437.82206639999998</v>
      </c>
      <c r="BR279" s="44">
        <f>$F279*'[1]INTERNAL PARAMETERS-2'!AC279*(1-VLOOKUP(AD$4,'[1]INTERNAL PARAMETERS-1'!$B$5:$J$44,4, FALSE))</f>
        <v>43.944923199999998</v>
      </c>
      <c r="BS279" s="44">
        <f>$F279*'[1]INTERNAL PARAMETERS-2'!AD279*(1-VLOOKUP(AE$4,'[1]INTERNAL PARAMETERS-1'!$B$5:$J$44,4, FALSE))</f>
        <v>14.6484168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15.190914399999999</v>
      </c>
      <c r="CA279" s="44">
        <f>$F279*'[1]INTERNAL PARAMETERS-2'!AL279*(1-VLOOKUP(AM$4,'[1]INTERNAL PARAMETERS-1'!$B$5:$J$44,4, FALSE))</f>
        <v>15.733412000000001</v>
      </c>
      <c r="CB279" s="44">
        <f>$F279*'[1]INTERNAL PARAMETERS-2'!AM279*(1-VLOOKUP(AN$4,'[1]INTERNAL PARAMETERS-1'!$B$5:$J$44,4, FALSE))</f>
        <v>18.445900000000002</v>
      </c>
      <c r="CC279" s="44">
        <f>$F279*'[1]INTERNAL PARAMETERS-2'!AN279*(1-VLOOKUP(AO$4,'[1]INTERNAL PARAMETERS-1'!$B$5:$J$44,4, FALSE))</f>
        <v>59.135837600000002</v>
      </c>
      <c r="CD279" s="44">
        <f>$F279*'[1]INTERNAL PARAMETERS-2'!AO279*(1-VLOOKUP(AP$4,'[1]INTERNAL PARAMETERS-1'!$B$5:$J$44,4, FALSE))</f>
        <v>171.9822096</v>
      </c>
      <c r="CE279" s="44">
        <f>$F279*'[1]INTERNAL PARAMETERS-2'!AP279*(1-VLOOKUP(AQ$4,'[1]INTERNAL PARAMETERS-1'!$B$5:$J$44,4, FALSE))</f>
        <v>23.8712032</v>
      </c>
      <c r="CF279" s="44">
        <f>$F279*'[1]INTERNAL PARAMETERS-2'!AQ279*(1-VLOOKUP(AR$4,'[1]INTERNAL PARAMETERS-1'!$B$5:$J$44,4, FALSE))</f>
        <v>5.9678008</v>
      </c>
      <c r="CG279" s="44">
        <f>$F279*'[1]INTERNAL PARAMETERS-2'!AR279*(1-VLOOKUP(AS$4,'[1]INTERNAL PARAMETERS-1'!$B$5:$J$44,4, FALSE))</f>
        <v>0.54249760000000002</v>
      </c>
      <c r="CH279" s="43">
        <f>$F279*'[1]INTERNAL PARAMETERS-2'!AS279*(1-VLOOKUP(AT$4,'[1]INTERNAL PARAMETERS-1'!$B$5:$J$44,4, FALSE))</f>
        <v>0</v>
      </c>
      <c r="CI279" s="42">
        <f t="shared" si="4"/>
        <v>3272.0006544000003</v>
      </c>
    </row>
    <row r="280" spans="3:87" x14ac:dyDescent="0.5">
      <c r="C280" s="27" t="s">
        <v>1</v>
      </c>
      <c r="D280" s="26" t="s">
        <v>63</v>
      </c>
      <c r="E280" s="26" t="s">
        <v>75</v>
      </c>
      <c r="F280" s="124">
        <f>OVERALL2021!AI280</f>
        <v>2643</v>
      </c>
      <c r="G280" s="45">
        <f>$F280*'[1]INTERNAL PARAMETERS-2'!F280*VLOOKUP(G$4,'[1]INTERNAL PARAMETERS-1'!$B$5:$J$44,4, FALSE)</f>
        <v>18.6783453</v>
      </c>
      <c r="H280" s="44">
        <f>$F280*'[1]INTERNAL PARAMETERS-2'!G280*VLOOKUP(H$4,'[1]INTERNAL PARAMETERS-1'!$B$5:$J$44,4, FALSE)</f>
        <v>15.382259999999999</v>
      </c>
      <c r="I280" s="44">
        <f>$F280*'[1]INTERNAL PARAMETERS-2'!H280*VLOOKUP(I$4,'[1]INTERNAL PARAMETERS-1'!$B$5:$J$44,4, FALSE)</f>
        <v>31.923462284999999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1.0986951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1.3459477500000001</v>
      </c>
      <c r="N280" s="44">
        <f>$F280*'[1]INTERNAL PARAMETERS-2'!M280*VLOOKUP(N$4,'[1]INTERNAL PARAMETERS-1'!$B$5:$J$44,4, FALSE)</f>
        <v>5.3288562450000008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3.8455649999999997</v>
      </c>
      <c r="S280" s="44">
        <f>$F280*'[1]INTERNAL PARAMETERS-2'!R280*VLOOKUP(S$4,'[1]INTERNAL PARAMETERS-1'!$B$5:$J$44,4, FALSE)</f>
        <v>12.877343535000001</v>
      </c>
      <c r="T280" s="44">
        <f>$F280*'[1]INTERNAL PARAMETERS-2'!S280*VLOOKUP(T$4,'[1]INTERNAL PARAMETERS-1'!$B$5:$J$44,4, FALSE)</f>
        <v>0.60429551999999997</v>
      </c>
      <c r="U280" s="44">
        <f>$F280*'[1]INTERNAL PARAMETERS-2'!T280*VLOOKUP(U$4,'[1]INTERNAL PARAMETERS-1'!$B$5:$J$44,4, FALSE)</f>
        <v>1.2085910399999999</v>
      </c>
      <c r="V280" s="44">
        <f>$F280*'[1]INTERNAL PARAMETERS-2'!U280*VLOOKUP(V$4,'[1]INTERNAL PARAMETERS-1'!$B$5:$J$44,4, FALSE)</f>
        <v>7.9108822349999999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1.0986951</v>
      </c>
      <c r="AG280" s="44">
        <f>$F280*'[1]INTERNAL PARAMETERS-2'!AF280*VLOOKUP(AG$4,'[1]INTERNAL PARAMETERS-1'!$B$5:$J$44,4, FALSE)</f>
        <v>0.54947970000000002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1.0986951</v>
      </c>
      <c r="AJ280" s="44">
        <f>$F280*'[1]INTERNAL PARAMETERS-2'!AI280*VLOOKUP(AJ$4,'[1]INTERNAL PARAMETERS-1'!$B$5:$J$44,4, FALSE)</f>
        <v>2.1973902000000001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606.54578341499996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25.57300725</v>
      </c>
      <c r="BB280" s="44">
        <f>$F280*'[1]INTERNAL PARAMETERS-2'!M280*(1-VLOOKUP(N$4,'[1]INTERNAL PARAMETERS-1'!$B$5:$J$44,4, FALSE))</f>
        <v>101.24826865499999</v>
      </c>
      <c r="BC280" s="44">
        <f>$F280*'[1]INTERNAL PARAMETERS-2'!N280*(1-VLOOKUP(O$4,'[1]INTERNAL PARAMETERS-1'!$B$5:$J$44,4, FALSE))</f>
        <v>115.36695</v>
      </c>
      <c r="BD280" s="44">
        <f>$F280*'[1]INTERNAL PARAMETERS-2'!O280*(1-VLOOKUP(P$4,'[1]INTERNAL PARAMETERS-1'!$B$5:$J$44,4, FALSE))</f>
        <v>99.435210299999994</v>
      </c>
      <c r="BE280" s="44">
        <f>$F280*'[1]INTERNAL PARAMETERS-2'!P280*(1-VLOOKUP(Q$4,'[1]INTERNAL PARAMETERS-1'!$B$5:$J$44,4, FALSE))</f>
        <v>106.5771249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244.66952716499998</v>
      </c>
      <c r="BH280" s="44">
        <f>$F280*'[1]INTERNAL PARAMETERS-2'!S280*(1-VLOOKUP(T$4,'[1]INTERNAL PARAMETERS-1'!$B$5:$J$44,4, FALSE))</f>
        <v>5.4386596799999998</v>
      </c>
      <c r="BI280" s="44">
        <f>$F280*'[1]INTERNAL PARAMETERS-2'!T280*(1-VLOOKUP(U$4,'[1]INTERNAL PARAMETERS-1'!$B$5:$J$44,4, FALSE))</f>
        <v>4.8343641599999998</v>
      </c>
      <c r="BJ280" s="44">
        <f>$F280*'[1]INTERNAL PARAMETERS-2'!U280*(1-VLOOKUP(V$4,'[1]INTERNAL PARAMETERS-1'!$B$5:$J$44,4, FALSE))</f>
        <v>44.828332664999998</v>
      </c>
      <c r="BK280" s="44">
        <f>$F280*'[1]INTERNAL PARAMETERS-2'!V280*(1-VLOOKUP(W$4,'[1]INTERNAL PARAMETERS-1'!$B$5:$J$44,4, FALSE))</f>
        <v>70.318865099999996</v>
      </c>
      <c r="BL280" s="44">
        <f>$F280*'[1]INTERNAL PARAMETERS-2'!W280*(1-VLOOKUP(X$4,'[1]INTERNAL PARAMETERS-1'!$B$5:$J$44,4, FALSE))</f>
        <v>120.86042549999999</v>
      </c>
      <c r="BM280" s="44">
        <f>$F280*'[1]INTERNAL PARAMETERS-2'!X280*(1-VLOOKUP(Y$4,'[1]INTERNAL PARAMETERS-1'!$B$5:$J$44,4, FALSE))</f>
        <v>28.5671298</v>
      </c>
      <c r="BN280" s="44">
        <f>$F280*'[1]INTERNAL PARAMETERS-2'!Y280*(1-VLOOKUP(Z$4,'[1]INTERNAL PARAMETERS-1'!$B$5:$J$44,4, FALSE))</f>
        <v>121.9593849</v>
      </c>
      <c r="BO280" s="44">
        <f>$F280*'[1]INTERNAL PARAMETERS-2'!Z280*(1-VLOOKUP(AA$4,'[1]INTERNAL PARAMETERS-1'!$B$5:$J$44,4, FALSE))</f>
        <v>137.89086029999999</v>
      </c>
      <c r="BP280" s="44">
        <f>$F280*'[1]INTERNAL PARAMETERS-2'!AA280*(1-VLOOKUP(AB$4,'[1]INTERNAL PARAMETERS-1'!$B$5:$J$44,4, FALSE))</f>
        <v>49.442865300000001</v>
      </c>
      <c r="BQ280" s="44">
        <f>$F280*'[1]INTERNAL PARAMETERS-2'!AB280*(1-VLOOKUP(AC$4,'[1]INTERNAL PARAMETERS-1'!$B$5:$J$44,4, FALSE))</f>
        <v>379.06249589999999</v>
      </c>
      <c r="BR280" s="44">
        <f>$F280*'[1]INTERNAL PARAMETERS-2'!AC280*(1-VLOOKUP(AD$4,'[1]INTERNAL PARAMETERS-1'!$B$5:$J$44,4, FALSE))</f>
        <v>28.5671298</v>
      </c>
      <c r="BS280" s="44">
        <f>$F280*'[1]INTERNAL PARAMETERS-2'!AD280*(1-VLOOKUP(AE$4,'[1]INTERNAL PARAMETERS-1'!$B$5:$J$44,4, FALSE))</f>
        <v>6.5924348999999998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9.8885202000000003</v>
      </c>
      <c r="CA280" s="44">
        <f>$F280*'[1]INTERNAL PARAMETERS-2'!AL280*(1-VLOOKUP(AM$4,'[1]INTERNAL PARAMETERS-1'!$B$5:$J$44,4, FALSE))</f>
        <v>16.480955099999999</v>
      </c>
      <c r="CB280" s="44">
        <f>$F280*'[1]INTERNAL PARAMETERS-2'!AM280*(1-VLOOKUP(AN$4,'[1]INTERNAL PARAMETERS-1'!$B$5:$J$44,4, FALSE))</f>
        <v>17.5796502</v>
      </c>
      <c r="CC280" s="44">
        <f>$F280*'[1]INTERNAL PARAMETERS-2'!AN280*(1-VLOOKUP(AO$4,'[1]INTERNAL PARAMETERS-1'!$B$5:$J$44,4, FALSE))</f>
        <v>54.936605100000001</v>
      </c>
      <c r="CD280" s="44">
        <f>$F280*'[1]INTERNAL PARAMETERS-2'!AO280*(1-VLOOKUP(AP$4,'[1]INTERNAL PARAMETERS-1'!$B$5:$J$44,4, FALSE))</f>
        <v>123.05807999999999</v>
      </c>
      <c r="CE280" s="44">
        <f>$F280*'[1]INTERNAL PARAMETERS-2'!AP280*(1-VLOOKUP(AQ$4,'[1]INTERNAL PARAMETERS-1'!$B$5:$J$44,4, FALSE))</f>
        <v>17.030434799999998</v>
      </c>
      <c r="CF280" s="44">
        <f>$F280*'[1]INTERNAL PARAMETERS-2'!AQ280*(1-VLOOKUP(AR$4,'[1]INTERNAL PARAMETERS-1'!$B$5:$J$44,4, FALSE))</f>
        <v>1.0986951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2643.0002642999998</v>
      </c>
    </row>
    <row r="281" spans="3:87" x14ac:dyDescent="0.5">
      <c r="C281" s="27" t="s">
        <v>1</v>
      </c>
      <c r="D281" s="26" t="s">
        <v>63</v>
      </c>
      <c r="E281" s="26" t="s">
        <v>74</v>
      </c>
      <c r="F281" s="124">
        <f>OVERALL2021!AI281</f>
        <v>2502</v>
      </c>
      <c r="G281" s="45">
        <f>$F281*'[1]INTERNAL PARAMETERS-2'!F281*VLOOKUP(G$4,'[1]INTERNAL PARAMETERS-1'!$B$5:$J$44,4, FALSE)</f>
        <v>25.272702000000002</v>
      </c>
      <c r="H281" s="44">
        <f>$F281*'[1]INTERNAL PARAMETERS-2'!G281*VLOOKUP(H$4,'[1]INTERNAL PARAMETERS-1'!$B$5:$J$44,4, FALSE)</f>
        <v>19.857123000000001</v>
      </c>
      <c r="I281" s="44">
        <f>$F281*'[1]INTERNAL PARAMETERS-2'!H281*VLOOKUP(I$4,'[1]INTERNAL PARAMETERS-1'!$B$5:$J$44,4, FALSE)</f>
        <v>29.02052286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1.7751064500000002</v>
      </c>
      <c r="N281" s="44">
        <f>$F281*'[1]INTERNAL PARAMETERS-2'!M281*VLOOKUP(N$4,'[1]INTERNAL PARAMETERS-1'!$B$5:$J$44,4, FALSE)</f>
        <v>4.6634152499999999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3.0086550000000001</v>
      </c>
      <c r="S281" s="44">
        <f>$F281*'[1]INTERNAL PARAMETERS-2'!R281*VLOOKUP(S$4,'[1]INTERNAL PARAMETERS-1'!$B$5:$J$44,4, FALSE)</f>
        <v>9.7009045199999999</v>
      </c>
      <c r="T281" s="44">
        <f>$F281*'[1]INTERNAL PARAMETERS-2'!S281*VLOOKUP(T$4,'[1]INTERNAL PARAMETERS-1'!$B$5:$J$44,4, FALSE)</f>
        <v>0.6619041</v>
      </c>
      <c r="U281" s="44">
        <f>$F281*'[1]INTERNAL PARAMETERS-2'!T281*VLOOKUP(U$4,'[1]INTERNAL PARAMETERS-1'!$B$5:$J$44,4, FALSE)</f>
        <v>1.6848468000000001</v>
      </c>
      <c r="V281" s="44">
        <f>$F281*'[1]INTERNAL PARAMETERS-2'!U281*VLOOKUP(V$4,'[1]INTERNAL PARAMETERS-1'!$B$5:$J$44,4, FALSE)</f>
        <v>8.0331088499999996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0.60173100000000002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2.4069240000000001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551.38993433999997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33.727022550000001</v>
      </c>
      <c r="BB281" s="44">
        <f>$F281*'[1]INTERNAL PARAMETERS-2'!M281*(1-VLOOKUP(N$4,'[1]INTERNAL PARAMETERS-1'!$B$5:$J$44,4, FALSE))</f>
        <v>88.604889749999998</v>
      </c>
      <c r="BC281" s="44">
        <f>$F281*'[1]INTERNAL PARAMETERS-2'!N281*(1-VLOOKUP(O$4,'[1]INTERNAL PARAMETERS-1'!$B$5:$J$44,4, FALSE))</f>
        <v>105.90465599999999</v>
      </c>
      <c r="BD281" s="44">
        <f>$F281*'[1]INTERNAL PARAMETERS-2'!O281*(1-VLOOKUP(P$4,'[1]INTERNAL PARAMETERS-1'!$B$5:$J$44,4, FALSE))</f>
        <v>96.276960000000003</v>
      </c>
      <c r="BE281" s="44">
        <f>$F281*'[1]INTERNAL PARAMETERS-2'!P281*(1-VLOOKUP(Q$4,'[1]INTERNAL PARAMETERS-1'!$B$5:$J$44,4, FALSE))</f>
        <v>98.683883999999992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184.31718587999998</v>
      </c>
      <c r="BH281" s="44">
        <f>$F281*'[1]INTERNAL PARAMETERS-2'!S281*(1-VLOOKUP(T$4,'[1]INTERNAL PARAMETERS-1'!$B$5:$J$44,4, FALSE))</f>
        <v>5.9571368999999992</v>
      </c>
      <c r="BI281" s="44">
        <f>$F281*'[1]INTERNAL PARAMETERS-2'!T281*(1-VLOOKUP(U$4,'[1]INTERNAL PARAMETERS-1'!$B$5:$J$44,4, FALSE))</f>
        <v>6.7393872000000004</v>
      </c>
      <c r="BJ281" s="44">
        <f>$F281*'[1]INTERNAL PARAMETERS-2'!U281*(1-VLOOKUP(V$4,'[1]INTERNAL PARAMETERS-1'!$B$5:$J$44,4, FALSE))</f>
        <v>45.520950149999997</v>
      </c>
      <c r="BK281" s="44">
        <f>$F281*'[1]INTERNAL PARAMETERS-2'!V281*(1-VLOOKUP(W$4,'[1]INTERNAL PARAMETERS-1'!$B$5:$J$44,4, FALSE))</f>
        <v>67.393872000000002</v>
      </c>
      <c r="BL281" s="44">
        <f>$F281*'[1]INTERNAL PARAMETERS-2'!W281*(1-VLOOKUP(X$4,'[1]INTERNAL PARAMETERS-1'!$B$5:$J$44,4, FALSE))</f>
        <v>122.7533742</v>
      </c>
      <c r="BM281" s="44">
        <f>$F281*'[1]INTERNAL PARAMETERS-2'!X281*(1-VLOOKUP(Y$4,'[1]INTERNAL PARAMETERS-1'!$B$5:$J$44,4, FALSE))</f>
        <v>42.722901</v>
      </c>
      <c r="BN281" s="44">
        <f>$F281*'[1]INTERNAL PARAMETERS-2'!Y281*(1-VLOOKUP(Z$4,'[1]INTERNAL PARAMETERS-1'!$B$5:$J$44,4, FALSE))</f>
        <v>117.33754500000001</v>
      </c>
      <c r="BO281" s="44">
        <f>$F281*'[1]INTERNAL PARAMETERS-2'!Z281*(1-VLOOKUP(AA$4,'[1]INTERNAL PARAMETERS-1'!$B$5:$J$44,4, FALSE))</f>
        <v>121.549662</v>
      </c>
      <c r="BP281" s="44">
        <f>$F281*'[1]INTERNAL PARAMETERS-2'!AA281*(1-VLOOKUP(AB$4,'[1]INTERNAL PARAMETERS-1'!$B$5:$J$44,4, FALSE))</f>
        <v>40.917708000000005</v>
      </c>
      <c r="BQ281" s="44">
        <f>$F281*'[1]INTERNAL PARAMETERS-2'!AB281*(1-VLOOKUP(AC$4,'[1]INTERNAL PARAMETERS-1'!$B$5:$J$44,4, FALSE))</f>
        <v>391.72738140000001</v>
      </c>
      <c r="BR281" s="44">
        <f>$F281*'[1]INTERNAL PARAMETERS-2'!AC281*(1-VLOOKUP(AD$4,'[1]INTERNAL PARAMETERS-1'!$B$5:$J$44,4, FALSE))</f>
        <v>28.883088000000001</v>
      </c>
      <c r="BS281" s="44">
        <f>$F281*'[1]INTERNAL PARAMETERS-2'!AD281*(1-VLOOKUP(AE$4,'[1]INTERNAL PARAMETERS-1'!$B$5:$J$44,4, FALSE))</f>
        <v>10.229427000000001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12.636351000000001</v>
      </c>
      <c r="CA281" s="44">
        <f>$F281*'[1]INTERNAL PARAMETERS-2'!AL281*(1-VLOOKUP(AM$4,'[1]INTERNAL PARAMETERS-1'!$B$5:$J$44,4, FALSE))</f>
        <v>12.636351000000001</v>
      </c>
      <c r="CB281" s="44">
        <f>$F281*'[1]INTERNAL PARAMETERS-2'!AM281*(1-VLOOKUP(AN$4,'[1]INTERNAL PARAMETERS-1'!$B$5:$J$44,4, FALSE))</f>
        <v>18.051929999999999</v>
      </c>
      <c r="CC281" s="44">
        <f>$F281*'[1]INTERNAL PARAMETERS-2'!AN281*(1-VLOOKUP(AO$4,'[1]INTERNAL PARAMETERS-1'!$B$5:$J$44,4, FALSE))</f>
        <v>64.986947999999998</v>
      </c>
      <c r="CD281" s="44">
        <f>$F281*'[1]INTERNAL PARAMETERS-2'!AO281*(1-VLOOKUP(AP$4,'[1]INTERNAL PARAMETERS-1'!$B$5:$J$44,4, FALSE))</f>
        <v>108.91331099999999</v>
      </c>
      <c r="CE281" s="44">
        <f>$F281*'[1]INTERNAL PARAMETERS-2'!AP281*(1-VLOOKUP(AQ$4,'[1]INTERNAL PARAMETERS-1'!$B$5:$J$44,4, FALSE))</f>
        <v>14.441544</v>
      </c>
      <c r="CF281" s="44">
        <f>$F281*'[1]INTERNAL PARAMETERS-2'!AQ281*(1-VLOOKUP(AR$4,'[1]INTERNAL PARAMETERS-1'!$B$5:$J$44,4, FALSE))</f>
        <v>2.4069240000000001</v>
      </c>
      <c r="CG281" s="44">
        <f>$F281*'[1]INTERNAL PARAMETERS-2'!AR281*(1-VLOOKUP(AS$4,'[1]INTERNAL PARAMETERS-1'!$B$5:$J$44,4, FALSE))</f>
        <v>0.60173100000000002</v>
      </c>
      <c r="CH281" s="43">
        <f>$F281*'[1]INTERNAL PARAMETERS-2'!AS281*(1-VLOOKUP(AT$4,'[1]INTERNAL PARAMETERS-1'!$B$5:$J$44,4, FALSE))</f>
        <v>0</v>
      </c>
      <c r="CI281" s="42">
        <f t="shared" si="4"/>
        <v>2501.9989992000005</v>
      </c>
    </row>
    <row r="282" spans="3:87" x14ac:dyDescent="0.5">
      <c r="C282" s="27" t="s">
        <v>1</v>
      </c>
      <c r="D282" s="26" t="s">
        <v>63</v>
      </c>
      <c r="E282" s="26" t="s">
        <v>73</v>
      </c>
      <c r="F282" s="124">
        <f>OVERALL2021!AI282</f>
        <v>2819</v>
      </c>
      <c r="G282" s="45">
        <f>$F282*'[1]INTERNAL PARAMETERS-2'!F282*VLOOKUP(G$4,'[1]INTERNAL PARAMETERS-1'!$B$5:$J$44,4, FALSE)</f>
        <v>25.9370552</v>
      </c>
      <c r="H282" s="44">
        <f>$F282*'[1]INTERNAL PARAMETERS-2'!G282*VLOOKUP(H$4,'[1]INTERNAL PARAMETERS-1'!$B$5:$J$44,4, FALSE)</f>
        <v>15.5622895</v>
      </c>
      <c r="I282" s="44">
        <f>$F282*'[1]INTERNAL PARAMETERS-2'!H282*VLOOKUP(I$4,'[1]INTERNAL PARAMETERS-1'!$B$5:$J$44,4, FALSE)</f>
        <v>29.290227510000001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1.7785493850000003</v>
      </c>
      <c r="N282" s="44">
        <f>$F282*'[1]INTERNAL PARAMETERS-2'!M282*VLOOKUP(N$4,'[1]INTERNAL PARAMETERS-1'!$B$5:$J$44,4, FALSE)</f>
        <v>4.1499485649999999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2.2230634</v>
      </c>
      <c r="S282" s="44">
        <f>$F282*'[1]INTERNAL PARAMETERS-2'!R282*VLOOKUP(S$4,'[1]INTERNAL PARAMETERS-1'!$B$5:$J$44,4, FALSE)</f>
        <v>12.579773404999999</v>
      </c>
      <c r="T282" s="44">
        <f>$F282*'[1]INTERNAL PARAMETERS-2'!S282*VLOOKUP(T$4,'[1]INTERNAL PARAMETERS-1'!$B$5:$J$44,4, FALSE)</f>
        <v>1.11158808</v>
      </c>
      <c r="U282" s="44">
        <f>$F282*'[1]INTERNAL PARAMETERS-2'!T282*VLOOKUP(U$4,'[1]INTERNAL PARAMETERS-1'!$B$5:$J$44,4, FALSE)</f>
        <v>1.7785634800000001</v>
      </c>
      <c r="V282" s="44">
        <f>$F282*'[1]INTERNAL PARAMETERS-2'!U282*VLOOKUP(V$4,'[1]INTERNAL PARAMETERS-1'!$B$5:$J$44,4, FALSE)</f>
        <v>8.559287415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0.74111510000000003</v>
      </c>
      <c r="AH282" s="44">
        <f>$F282*'[1]INTERNAL PARAMETERS-2'!AG282*VLOOKUP(AH$4,'[1]INTERNAL PARAMETERS-1'!$B$5:$J$44,4, FALSE)</f>
        <v>0.74111510000000003</v>
      </c>
      <c r="AI282" s="44">
        <f>$F282*'[1]INTERNAL PARAMETERS-2'!AH282*VLOOKUP(AI$4,'[1]INTERNAL PARAMETERS-1'!$B$5:$J$44,4, FALSE)</f>
        <v>2.9641784999999996</v>
      </c>
      <c r="AJ282" s="44">
        <f>$F282*'[1]INTERNAL PARAMETERS-2'!AI282*VLOOKUP(AJ$4,'[1]INTERNAL PARAMETERS-1'!$B$5:$J$44,4, FALSE)</f>
        <v>1.4822302000000001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556.51432268999997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33.792438314999998</v>
      </c>
      <c r="BB282" s="44">
        <f>$F282*'[1]INTERNAL PARAMETERS-2'!M282*(1-VLOOKUP(N$4,'[1]INTERNAL PARAMETERS-1'!$B$5:$J$44,4, FALSE))</f>
        <v>78.849022734999991</v>
      </c>
      <c r="BC282" s="44">
        <f>$F282*'[1]INTERNAL PARAMETERS-2'!N282*(1-VLOOKUP(O$4,'[1]INTERNAL PARAMETERS-1'!$B$5:$J$44,4, FALSE))</f>
        <v>149.69453800000002</v>
      </c>
      <c r="BD282" s="44">
        <f>$F282*'[1]INTERNAL PARAMETERS-2'!O282*(1-VLOOKUP(P$4,'[1]INTERNAL PARAMETERS-1'!$B$5:$J$44,4, FALSE))</f>
        <v>99.302375900000015</v>
      </c>
      <c r="BE282" s="44">
        <f>$F282*'[1]INTERNAL PARAMETERS-2'!P282*(1-VLOOKUP(Q$4,'[1]INTERNAL PARAMETERS-1'!$B$5:$J$44,4, FALSE))</f>
        <v>98.561260799999999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239.01569469499998</v>
      </c>
      <c r="BH282" s="44">
        <f>$F282*'[1]INTERNAL PARAMETERS-2'!S282*(1-VLOOKUP(T$4,'[1]INTERNAL PARAMETERS-1'!$B$5:$J$44,4, FALSE))</f>
        <v>10.00429272</v>
      </c>
      <c r="BI282" s="44">
        <f>$F282*'[1]INTERNAL PARAMETERS-2'!T282*(1-VLOOKUP(U$4,'[1]INTERNAL PARAMETERS-1'!$B$5:$J$44,4, FALSE))</f>
        <v>7.1142539200000003</v>
      </c>
      <c r="BJ282" s="44">
        <f>$F282*'[1]INTERNAL PARAMETERS-2'!U282*(1-VLOOKUP(V$4,'[1]INTERNAL PARAMETERS-1'!$B$5:$J$44,4, FALSE))</f>
        <v>48.502628684999998</v>
      </c>
      <c r="BK282" s="44">
        <f>$F282*'[1]INTERNAL PARAMETERS-2'!V282*(1-VLOOKUP(W$4,'[1]INTERNAL PARAMETERS-1'!$B$5:$J$44,4, FALSE))</f>
        <v>66.695566700000001</v>
      </c>
      <c r="BL282" s="44">
        <f>$F282*'[1]INTERNAL PARAMETERS-2'!W282*(1-VLOOKUP(X$4,'[1]INTERNAL PARAMETERS-1'!$B$5:$J$44,4, FALSE))</f>
        <v>148.21230779999999</v>
      </c>
      <c r="BM282" s="44">
        <f>$F282*'[1]INTERNAL PARAMETERS-2'!X282*(1-VLOOKUP(Y$4,'[1]INTERNAL PARAMETERS-1'!$B$5:$J$44,4, FALSE))</f>
        <v>55.579685900000001</v>
      </c>
      <c r="BN282" s="44">
        <f>$F282*'[1]INTERNAL PARAMETERS-2'!Y282*(1-VLOOKUP(Z$4,'[1]INTERNAL PARAMETERS-1'!$B$5:$J$44,4, FALSE))</f>
        <v>139.31977230000001</v>
      </c>
      <c r="BO282" s="44">
        <f>$F282*'[1]INTERNAL PARAMETERS-2'!Z282*(1-VLOOKUP(AA$4,'[1]INTERNAL PARAMETERS-1'!$B$5:$J$44,4, FALSE))</f>
        <v>157.1051252</v>
      </c>
      <c r="BP282" s="44">
        <f>$F282*'[1]INTERNAL PARAMETERS-2'!AA282*(1-VLOOKUP(AB$4,'[1]INTERNAL PARAMETERS-1'!$B$5:$J$44,4, FALSE))</f>
        <v>45.204920199999997</v>
      </c>
      <c r="BQ282" s="44">
        <f>$F282*'[1]INTERNAL PARAMETERS-2'!AB282*(1-VLOOKUP(AC$4,'[1]INTERNAL PARAMETERS-1'!$B$5:$J$44,4, FALSE))</f>
        <v>462.42284009999997</v>
      </c>
      <c r="BR282" s="44">
        <f>$F282*'[1]INTERNAL PARAMETERS-2'!AC282*(1-VLOOKUP(AD$4,'[1]INTERNAL PARAMETERS-1'!$B$5:$J$44,4, FALSE))</f>
        <v>37.794051099999997</v>
      </c>
      <c r="BS282" s="44">
        <f>$F282*'[1]INTERNAL PARAMETERS-2'!AD282*(1-VLOOKUP(AE$4,'[1]INTERNAL PARAMETERS-1'!$B$5:$J$44,4, FALSE))</f>
        <v>8.1517023000000002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5.9283569999999992</v>
      </c>
      <c r="CA282" s="44">
        <f>$F282*'[1]INTERNAL PARAMETERS-2'!AL282*(1-VLOOKUP(AM$4,'[1]INTERNAL PARAMETERS-1'!$B$5:$J$44,4, FALSE))</f>
        <v>22.231761599999999</v>
      </c>
      <c r="CB282" s="44">
        <f>$F282*'[1]INTERNAL PARAMETERS-2'!AM282*(1-VLOOKUP(AN$4,'[1]INTERNAL PARAMETERS-1'!$B$5:$J$44,4, FALSE))</f>
        <v>17.044519699999999</v>
      </c>
      <c r="CC282" s="44">
        <f>$F282*'[1]INTERNAL PARAMETERS-2'!AN282*(1-VLOOKUP(AO$4,'[1]INTERNAL PARAMETERS-1'!$B$5:$J$44,4, FALSE))</f>
        <v>68.918630100000001</v>
      </c>
      <c r="CD282" s="44">
        <f>$F282*'[1]INTERNAL PARAMETERS-2'!AO282*(1-VLOOKUP(AP$4,'[1]INTERNAL PARAMETERS-1'!$B$5:$J$44,4, FALSE))</f>
        <v>128.20360959999999</v>
      </c>
      <c r="CE282" s="44">
        <f>$F282*'[1]INTERNAL PARAMETERS-2'!AP282*(1-VLOOKUP(AQ$4,'[1]INTERNAL PARAMETERS-1'!$B$5:$J$44,4, FALSE))</f>
        <v>21.490928400000001</v>
      </c>
      <c r="CF282" s="44">
        <f>$F282*'[1]INTERNAL PARAMETERS-2'!AQ282*(1-VLOOKUP(AR$4,'[1]INTERNAL PARAMETERS-1'!$B$5:$J$44,4, FALSE))</f>
        <v>3.7052936000000001</v>
      </c>
      <c r="CG282" s="44">
        <f>$F282*'[1]INTERNAL PARAMETERS-2'!AR282*(1-VLOOKUP(AS$4,'[1]INTERNAL PARAMETERS-1'!$B$5:$J$44,4, FALSE))</f>
        <v>0.74111510000000003</v>
      </c>
      <c r="CH282" s="43">
        <f>$F282*'[1]INTERNAL PARAMETERS-2'!AS282*(1-VLOOKUP(AT$4,'[1]INTERNAL PARAMETERS-1'!$B$5:$J$44,4, FALSE))</f>
        <v>0</v>
      </c>
      <c r="CI282" s="42">
        <f t="shared" si="4"/>
        <v>2819</v>
      </c>
    </row>
    <row r="283" spans="3:87" x14ac:dyDescent="0.5">
      <c r="C283" s="27" t="s">
        <v>1</v>
      </c>
      <c r="D283" s="26" t="s">
        <v>63</v>
      </c>
      <c r="E283" s="26" t="s">
        <v>72</v>
      </c>
      <c r="F283" s="124">
        <f>OVERALL2021!AI283</f>
        <v>2649</v>
      </c>
      <c r="G283" s="45">
        <f>$F283*'[1]INTERNAL PARAMETERS-2'!F283*VLOOKUP(G$4,'[1]INTERNAL PARAMETERS-1'!$B$5:$J$44,4, FALSE)</f>
        <v>15.5740008</v>
      </c>
      <c r="H283" s="44">
        <f>$F283*'[1]INTERNAL PARAMETERS-2'!G283*VLOOKUP(H$4,'[1]INTERNAL PARAMETERS-1'!$B$5:$J$44,4, FALSE)</f>
        <v>14.866187999999999</v>
      </c>
      <c r="I283" s="44">
        <f>$F283*'[1]INTERNAL PARAMETERS-2'!H283*VLOOKUP(I$4,'[1]INTERNAL PARAMETERS-1'!$B$5:$J$44,4, FALSE)</f>
        <v>27.202620735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0.70781280000000002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2.9732243550000002</v>
      </c>
      <c r="N283" s="44">
        <f>$F283*'[1]INTERNAL PARAMETERS-2'!M283*VLOOKUP(N$4,'[1]INTERNAL PARAMETERS-1'!$B$5:$J$44,4, FALSE)</f>
        <v>4.1412744150000007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0.70781280000000002</v>
      </c>
      <c r="S283" s="44">
        <f>$F283*'[1]INTERNAL PARAMETERS-2'!R283*VLOOKUP(S$4,'[1]INTERNAL PARAMETERS-1'!$B$5:$J$44,4, FALSE)</f>
        <v>10.989138090000001</v>
      </c>
      <c r="T283" s="44">
        <f>$F283*'[1]INTERNAL PARAMETERS-2'!S283*VLOOKUP(T$4,'[1]INTERNAL PARAMETERS-1'!$B$5:$J$44,4, FALSE)</f>
        <v>0.84948131999999998</v>
      </c>
      <c r="U283" s="44">
        <f>$F283*'[1]INTERNAL PARAMETERS-2'!T283*VLOOKUP(U$4,'[1]INTERNAL PARAMETERS-1'!$B$5:$J$44,4, FALSE)</f>
        <v>1.4158375200000002</v>
      </c>
      <c r="V283" s="44">
        <f>$F283*'[1]INTERNAL PARAMETERS-2'!U283*VLOOKUP(V$4,'[1]INTERNAL PARAMETERS-1'!$B$5:$J$44,4, FALSE)</f>
        <v>7.8577949250000003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0.70781280000000002</v>
      </c>
      <c r="AI283" s="44">
        <f>$F283*'[1]INTERNAL PARAMETERS-2'!AH283*VLOOKUP(AI$4,'[1]INTERNAL PARAMETERS-1'!$B$5:$J$44,4, FALSE)</f>
        <v>0.70781280000000002</v>
      </c>
      <c r="AJ283" s="44">
        <f>$F283*'[1]INTERNAL PARAMETERS-2'!AI283*VLOOKUP(AJ$4,'[1]INTERNAL PARAMETERS-1'!$B$5:$J$44,4, FALSE)</f>
        <v>2.1237032999999998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516.849793965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56.491262745</v>
      </c>
      <c r="BB283" s="44">
        <f>$F283*'[1]INTERNAL PARAMETERS-2'!M283*(1-VLOOKUP(N$4,'[1]INTERNAL PARAMETERS-1'!$B$5:$J$44,4, FALSE))</f>
        <v>78.684213885000005</v>
      </c>
      <c r="BC283" s="44">
        <f>$F283*'[1]INTERNAL PARAMETERS-2'!N283*(1-VLOOKUP(O$4,'[1]INTERNAL PARAMETERS-1'!$B$5:$J$44,4, FALSE))</f>
        <v>152.9084919</v>
      </c>
      <c r="BD283" s="44">
        <f>$F283*'[1]INTERNAL PARAMETERS-2'!O283*(1-VLOOKUP(P$4,'[1]INTERNAL PARAMETERS-1'!$B$5:$J$44,4, FALSE))</f>
        <v>67.251487499999996</v>
      </c>
      <c r="BE283" s="44">
        <f>$F283*'[1]INTERNAL PARAMETERS-2'!P283*(1-VLOOKUP(Q$4,'[1]INTERNAL PARAMETERS-1'!$B$5:$J$44,4, FALSE))</f>
        <v>88.488785399999998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208.79362370999999</v>
      </c>
      <c r="BH283" s="44">
        <f>$F283*'[1]INTERNAL PARAMETERS-2'!S283*(1-VLOOKUP(T$4,'[1]INTERNAL PARAMETERS-1'!$B$5:$J$44,4, FALSE))</f>
        <v>7.6453318799999996</v>
      </c>
      <c r="BI283" s="44">
        <f>$F283*'[1]INTERNAL PARAMETERS-2'!T283*(1-VLOOKUP(U$4,'[1]INTERNAL PARAMETERS-1'!$B$5:$J$44,4, FALSE))</f>
        <v>5.6633500800000007</v>
      </c>
      <c r="BJ283" s="44">
        <f>$F283*'[1]INTERNAL PARAMETERS-2'!U283*(1-VLOOKUP(V$4,'[1]INTERNAL PARAMETERS-1'!$B$5:$J$44,4, FALSE))</f>
        <v>44.527504575000002</v>
      </c>
      <c r="BK283" s="44">
        <f>$F283*'[1]INTERNAL PARAMETERS-2'!V283*(1-VLOOKUP(W$4,'[1]INTERNAL PARAMETERS-1'!$B$5:$J$44,4, FALSE))</f>
        <v>65.127784200000008</v>
      </c>
      <c r="BL283" s="44">
        <f>$F283*'[1]INTERNAL PARAMETERS-2'!W283*(1-VLOOKUP(X$4,'[1]INTERNAL PARAMETERS-1'!$B$5:$J$44,4, FALSE))</f>
        <v>137.33449110000001</v>
      </c>
      <c r="BM283" s="44">
        <f>$F283*'[1]INTERNAL PARAMETERS-2'!X283*(1-VLOOKUP(Y$4,'[1]INTERNAL PARAMETERS-1'!$B$5:$J$44,4, FALSE))</f>
        <v>64.419706500000004</v>
      </c>
      <c r="BN283" s="44">
        <f>$F283*'[1]INTERNAL PARAMETERS-2'!Y283*(1-VLOOKUP(Z$4,'[1]INTERNAL PARAMETERS-1'!$B$5:$J$44,4, FALSE))</f>
        <v>137.33449110000001</v>
      </c>
      <c r="BO283" s="44">
        <f>$F283*'[1]INTERNAL PARAMETERS-2'!Z283*(1-VLOOKUP(AA$4,'[1]INTERNAL PARAMETERS-1'!$B$5:$J$44,4, FALSE))</f>
        <v>164.23508610000002</v>
      </c>
      <c r="BP283" s="44">
        <f>$F283*'[1]INTERNAL PARAMETERS-2'!AA283*(1-VLOOKUP(AB$4,'[1]INTERNAL PARAMETERS-1'!$B$5:$J$44,4, FALSE))</f>
        <v>41.766782999999997</v>
      </c>
      <c r="BQ283" s="44">
        <f>$F283*'[1]INTERNAL PARAMETERS-2'!AB283*(1-VLOOKUP(AC$4,'[1]INTERNAL PARAMETERS-1'!$B$5:$J$44,4, FALSE))</f>
        <v>454.47833400000002</v>
      </c>
      <c r="BR283" s="44">
        <f>$F283*'[1]INTERNAL PARAMETERS-2'!AC283*(1-VLOOKUP(AD$4,'[1]INTERNAL PARAMETERS-1'!$B$5:$J$44,4, FALSE))</f>
        <v>46.722002400000001</v>
      </c>
      <c r="BS283" s="44">
        <f>$F283*'[1]INTERNAL PARAMETERS-2'!AD283*(1-VLOOKUP(AE$4,'[1]INTERNAL PARAMETERS-1'!$B$5:$J$44,4, FALSE))</f>
        <v>7.7870004000000002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5.6632970999999994</v>
      </c>
      <c r="CA283" s="44">
        <f>$F283*'[1]INTERNAL PARAMETERS-2'!AL283*(1-VLOOKUP(AM$4,'[1]INTERNAL PARAMETERS-1'!$B$5:$J$44,4, FALSE))</f>
        <v>21.945110700000001</v>
      </c>
      <c r="CB283" s="44">
        <f>$F283*'[1]INTERNAL PARAMETERS-2'!AM283*(1-VLOOKUP(AN$4,'[1]INTERNAL PARAMETERS-1'!$B$5:$J$44,4, FALSE))</f>
        <v>14.866187999999999</v>
      </c>
      <c r="CC283" s="44">
        <f>$F283*'[1]INTERNAL PARAMETERS-2'!AN283*(1-VLOOKUP(AO$4,'[1]INTERNAL PARAMETERS-1'!$B$5:$J$44,4, FALSE))</f>
        <v>51.677486699999996</v>
      </c>
      <c r="CD283" s="44">
        <f>$F283*'[1]INTERNAL PARAMETERS-2'!AO283*(1-VLOOKUP(AP$4,'[1]INTERNAL PARAMETERS-1'!$B$5:$J$44,4, FALSE))</f>
        <v>100.5231924</v>
      </c>
      <c r="CE283" s="44">
        <f>$F283*'[1]INTERNAL PARAMETERS-2'!AP283*(1-VLOOKUP(AQ$4,'[1]INTERNAL PARAMETERS-1'!$B$5:$J$44,4, FALSE))</f>
        <v>14.866187999999999</v>
      </c>
      <c r="CF283" s="44">
        <f>$F283*'[1]INTERNAL PARAMETERS-2'!AQ283*(1-VLOOKUP(AR$4,'[1]INTERNAL PARAMETERS-1'!$B$5:$J$44,4, FALSE))</f>
        <v>2.1237032999999998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2648.9992052999996</v>
      </c>
    </row>
    <row r="284" spans="3:87" x14ac:dyDescent="0.5">
      <c r="C284" s="27" t="s">
        <v>1</v>
      </c>
      <c r="D284" s="26" t="s">
        <v>63</v>
      </c>
      <c r="E284" s="26" t="s">
        <v>71</v>
      </c>
      <c r="F284" s="124">
        <f>OVERALL2021!AI284</f>
        <v>2066</v>
      </c>
      <c r="G284" s="45">
        <f>$F284*'[1]INTERNAL PARAMETERS-2'!F284*VLOOKUP(G$4,'[1]INTERNAL PARAMETERS-1'!$B$5:$J$44,4, FALSE)</f>
        <v>8.7001325999999999</v>
      </c>
      <c r="H284" s="44">
        <f>$F284*'[1]INTERNAL PARAMETERS-2'!G284*VLOOKUP(H$4,'[1]INTERNAL PARAMETERS-1'!$B$5:$J$44,4, FALSE)</f>
        <v>10.440117799999999</v>
      </c>
      <c r="I284" s="44">
        <f>$F284*'[1]INTERNAL PARAMETERS-2'!H284*VLOOKUP(I$4,'[1]INTERNAL PARAMETERS-1'!$B$5:$J$44,4, FALSE)</f>
        <v>20.62499163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2.1460368400000003</v>
      </c>
      <c r="N284" s="44">
        <f>$F284*'[1]INTERNAL PARAMETERS-2'!M284*VLOOKUP(N$4,'[1]INTERNAL PARAMETERS-1'!$B$5:$J$44,4, FALSE)</f>
        <v>2.4650479000000001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2.3201180000000003</v>
      </c>
      <c r="S284" s="44">
        <f>$F284*'[1]INTERNAL PARAMETERS-2'!R284*VLOOKUP(S$4,'[1]INTERNAL PARAMETERS-1'!$B$5:$J$44,4, FALSE)</f>
        <v>8.3465676900000005</v>
      </c>
      <c r="T284" s="44">
        <f>$F284*'[1]INTERNAL PARAMETERS-2'!S284*VLOOKUP(T$4,'[1]INTERNAL PARAMETERS-1'!$B$5:$J$44,4, FALSE)</f>
        <v>0.40601031999999998</v>
      </c>
      <c r="U284" s="44">
        <f>$F284*'[1]INTERNAL PARAMETERS-2'!T284*VLOOKUP(U$4,'[1]INTERNAL PARAMETERS-1'!$B$5:$J$44,4, FALSE)</f>
        <v>0.92800587999999995</v>
      </c>
      <c r="V284" s="44">
        <f>$F284*'[1]INTERNAL PARAMETERS-2'!U284*VLOOKUP(V$4,'[1]INTERNAL PARAMETERS-1'!$B$5:$J$44,4, FALSE)</f>
        <v>6.6991392899999997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0.57992619999999995</v>
      </c>
      <c r="AJ284" s="44">
        <f>$F284*'[1]INTERNAL PARAMETERS-2'!AI284*VLOOKUP(AJ$4,'[1]INTERNAL PARAMETERS-1'!$B$5:$J$44,4, FALSE)</f>
        <v>2.9000442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391.87484096999998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40.77469996</v>
      </c>
      <c r="BB284" s="44">
        <f>$F284*'[1]INTERNAL PARAMETERS-2'!M284*(1-VLOOKUP(N$4,'[1]INTERNAL PARAMETERS-1'!$B$5:$J$44,4, FALSE))</f>
        <v>46.835910099999992</v>
      </c>
      <c r="BC284" s="44">
        <f>$F284*'[1]INTERNAL PARAMETERS-2'!N284*(1-VLOOKUP(O$4,'[1]INTERNAL PARAMETERS-1'!$B$5:$J$44,4, FALSE))</f>
        <v>114.262196</v>
      </c>
      <c r="BD284" s="44">
        <f>$F284*'[1]INTERNAL PARAMETERS-2'!O284*(1-VLOOKUP(P$4,'[1]INTERNAL PARAMETERS-1'!$B$5:$J$44,4, FALSE))</f>
        <v>59.741075799999997</v>
      </c>
      <c r="BE284" s="44">
        <f>$F284*'[1]INTERNAL PARAMETERS-2'!P284*(1-VLOOKUP(Q$4,'[1]INTERNAL PARAMETERS-1'!$B$5:$J$44,4, FALSE))</f>
        <v>98.601915999999989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158.58478611000001</v>
      </c>
      <c r="BH284" s="44">
        <f>$F284*'[1]INTERNAL PARAMETERS-2'!S284*(1-VLOOKUP(T$4,'[1]INTERNAL PARAMETERS-1'!$B$5:$J$44,4, FALSE))</f>
        <v>3.6540928799999994</v>
      </c>
      <c r="BI284" s="44">
        <f>$F284*'[1]INTERNAL PARAMETERS-2'!T284*(1-VLOOKUP(U$4,'[1]INTERNAL PARAMETERS-1'!$B$5:$J$44,4, FALSE))</f>
        <v>3.7120235199999998</v>
      </c>
      <c r="BJ284" s="44">
        <f>$F284*'[1]INTERNAL PARAMETERS-2'!U284*(1-VLOOKUP(V$4,'[1]INTERNAL PARAMETERS-1'!$B$5:$J$44,4, FALSE))</f>
        <v>37.96178931</v>
      </c>
      <c r="BK284" s="44">
        <f>$F284*'[1]INTERNAL PARAMETERS-2'!V284*(1-VLOOKUP(W$4,'[1]INTERNAL PARAMETERS-1'!$B$5:$J$44,4, FALSE))</f>
        <v>48.140898999999997</v>
      </c>
      <c r="BL284" s="44">
        <f>$F284*'[1]INTERNAL PARAMETERS-2'!W284*(1-VLOOKUP(X$4,'[1]INTERNAL PARAMETERS-1'!$B$5:$J$44,4, FALSE))</f>
        <v>99.181842200000006</v>
      </c>
      <c r="BM284" s="44">
        <f>$F284*'[1]INTERNAL PARAMETERS-2'!X284*(1-VLOOKUP(Y$4,'[1]INTERNAL PARAMETERS-1'!$B$5:$J$44,4, FALSE))</f>
        <v>59.161149600000002</v>
      </c>
      <c r="BN284" s="44">
        <f>$F284*'[1]INTERNAL PARAMETERS-2'!Y284*(1-VLOOKUP(Z$4,'[1]INTERNAL PARAMETERS-1'!$B$5:$J$44,4, FALSE))</f>
        <v>106.72212239999999</v>
      </c>
      <c r="BO284" s="44">
        <f>$F284*'[1]INTERNAL PARAMETERS-2'!Z284*(1-VLOOKUP(AA$4,'[1]INTERNAL PARAMETERS-1'!$B$5:$J$44,4, FALSE))</f>
        <v>124.12238760000001</v>
      </c>
      <c r="BP284" s="44">
        <f>$F284*'[1]INTERNAL PARAMETERS-2'!AA284*(1-VLOOKUP(AB$4,'[1]INTERNAL PARAMETERS-1'!$B$5:$J$44,4, FALSE))</f>
        <v>31.900692799999998</v>
      </c>
      <c r="BQ284" s="44">
        <f>$F284*'[1]INTERNAL PARAMETERS-2'!AB284*(1-VLOOKUP(AC$4,'[1]INTERNAL PARAMETERS-1'!$B$5:$J$44,4, FALSE))</f>
        <v>359.60692699999998</v>
      </c>
      <c r="BR284" s="44">
        <f>$F284*'[1]INTERNAL PARAMETERS-2'!AC284*(1-VLOOKUP(AD$4,'[1]INTERNAL PARAMETERS-1'!$B$5:$J$44,4, FALSE))</f>
        <v>32.480618999999997</v>
      </c>
      <c r="BS284" s="44">
        <f>$F284*'[1]INTERNAL PARAMETERS-2'!AD284*(1-VLOOKUP(AE$4,'[1]INTERNAL PARAMETERS-1'!$B$5:$J$44,4, FALSE))</f>
        <v>2.9000442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6.3802212000000003</v>
      </c>
      <c r="CA284" s="44">
        <f>$F284*'[1]INTERNAL PARAMETERS-2'!AL284*(1-VLOOKUP(AM$4,'[1]INTERNAL PARAMETERS-1'!$B$5:$J$44,4, FALSE))</f>
        <v>19.140457000000001</v>
      </c>
      <c r="CB284" s="44">
        <f>$F284*'[1]INTERNAL PARAMETERS-2'!AM284*(1-VLOOKUP(AN$4,'[1]INTERNAL PARAMETERS-1'!$B$5:$J$44,4, FALSE))</f>
        <v>13.340161999999999</v>
      </c>
      <c r="CC284" s="44">
        <f>$F284*'[1]INTERNAL PARAMETERS-2'!AN284*(1-VLOOKUP(AO$4,'[1]INTERNAL PARAMETERS-1'!$B$5:$J$44,4, FALSE))</f>
        <v>45.240854799999994</v>
      </c>
      <c r="CD284" s="44">
        <f>$F284*'[1]INTERNAL PARAMETERS-2'!AO284*(1-VLOOKUP(AP$4,'[1]INTERNAL PARAMETERS-1'!$B$5:$J$44,4, FALSE))</f>
        <v>73.661370599999998</v>
      </c>
      <c r="CE284" s="44">
        <f>$F284*'[1]INTERNAL PARAMETERS-2'!AP284*(1-VLOOKUP(AQ$4,'[1]INTERNAL PARAMETERS-1'!$B$5:$J$44,4, FALSE))</f>
        <v>14.500221000000002</v>
      </c>
      <c r="CF284" s="44">
        <f>$F284*'[1]INTERNAL PARAMETERS-2'!AQ284*(1-VLOOKUP(AR$4,'[1]INTERNAL PARAMETERS-1'!$B$5:$J$44,4, FALSE))</f>
        <v>5.8000883999999999</v>
      </c>
      <c r="CG284" s="44">
        <f>$F284*'[1]INTERNAL PARAMETERS-2'!AR284*(1-VLOOKUP(AS$4,'[1]INTERNAL PARAMETERS-1'!$B$5:$J$44,4, FALSE))</f>
        <v>1.1600590000000002</v>
      </c>
      <c r="CH284" s="43">
        <f>$F284*'[1]INTERNAL PARAMETERS-2'!AS284*(1-VLOOKUP(AT$4,'[1]INTERNAL PARAMETERS-1'!$B$5:$J$44,4, FALSE))</f>
        <v>0</v>
      </c>
      <c r="CI284" s="42">
        <f t="shared" si="4"/>
        <v>2065.9995867999992</v>
      </c>
    </row>
    <row r="285" spans="3:87" x14ac:dyDescent="0.5">
      <c r="C285" s="27" t="s">
        <v>1</v>
      </c>
      <c r="D285" s="26" t="s">
        <v>63</v>
      </c>
      <c r="E285" s="26" t="s">
        <v>70</v>
      </c>
      <c r="F285" s="124">
        <f>OVERALL2021!AI285</f>
        <v>1633</v>
      </c>
      <c r="G285" s="45">
        <f>$F285*'[1]INTERNAL PARAMETERS-2'!F285*VLOOKUP(G$4,'[1]INTERNAL PARAMETERS-1'!$B$5:$J$44,4, FALSE)</f>
        <v>5.9664921</v>
      </c>
      <c r="H285" s="44">
        <f>$F285*'[1]INTERNAL PARAMETERS-2'!G285*VLOOKUP(H$4,'[1]INTERNAL PARAMETERS-1'!$B$5:$J$44,4, FALSE)</f>
        <v>5.5076191000000003</v>
      </c>
      <c r="I285" s="44">
        <f>$F285*'[1]INTERNAL PARAMETERS-2'!H285*VLOOKUP(I$4,'[1]INTERNAL PARAMETERS-1'!$B$5:$J$44,4, FALSE)</f>
        <v>15.855727809999999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2.8226404999999999</v>
      </c>
      <c r="N285" s="44">
        <f>$F285*'[1]INTERNAL PARAMETERS-2'!M285*VLOOKUP(N$4,'[1]INTERNAL PARAMETERS-1'!$B$5:$J$44,4, FALSE)</f>
        <v>2.4095731499999999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0.45903630000000001</v>
      </c>
      <c r="S285" s="44">
        <f>$F285*'[1]INTERNAL PARAMETERS-2'!R285*VLOOKUP(S$4,'[1]INTERNAL PARAMETERS-1'!$B$5:$J$44,4, FALSE)</f>
        <v>5.7845024149999995</v>
      </c>
      <c r="T285" s="44">
        <f>$F285*'[1]INTERNAL PARAMETERS-2'!S285*VLOOKUP(T$4,'[1]INTERNAL PARAMETERS-1'!$B$5:$J$44,4, FALSE)</f>
        <v>0.36718005000000004</v>
      </c>
      <c r="U285" s="44">
        <f>$F285*'[1]INTERNAL PARAMETERS-2'!T285*VLOOKUP(U$4,'[1]INTERNAL PARAMETERS-1'!$B$5:$J$44,4, FALSE)</f>
        <v>0.45897097999999997</v>
      </c>
      <c r="V285" s="44">
        <f>$F285*'[1]INTERNAL PARAMETERS-2'!U285*VLOOKUP(V$4,'[1]INTERNAL PARAMETERS-1'!$B$5:$J$44,4, FALSE)</f>
        <v>4.9568326950000001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0.45903630000000001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0.45903630000000001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301.25882838999996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53.630169499999987</v>
      </c>
      <c r="BB285" s="44">
        <f>$F285*'[1]INTERNAL PARAMETERS-2'!M285*(1-VLOOKUP(N$4,'[1]INTERNAL PARAMETERS-1'!$B$5:$J$44,4, FALSE))</f>
        <v>45.781889849999999</v>
      </c>
      <c r="BC285" s="44">
        <f>$F285*'[1]INTERNAL PARAMETERS-2'!N285*(1-VLOOKUP(O$4,'[1]INTERNAL PARAMETERS-1'!$B$5:$J$44,4, FALSE))</f>
        <v>114.7414386</v>
      </c>
      <c r="BD285" s="44">
        <f>$F285*'[1]INTERNAL PARAMETERS-2'!O285*(1-VLOOKUP(P$4,'[1]INTERNAL PARAMETERS-1'!$B$5:$J$44,4, FALSE))</f>
        <v>35.799279200000001</v>
      </c>
      <c r="BE285" s="44">
        <f>$F285*'[1]INTERNAL PARAMETERS-2'!P285*(1-VLOOKUP(Q$4,'[1]INTERNAL PARAMETERS-1'!$B$5:$J$44,4, FALSE))</f>
        <v>61.501392800000005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109.90554588499998</v>
      </c>
      <c r="BH285" s="44">
        <f>$F285*'[1]INTERNAL PARAMETERS-2'!S285*(1-VLOOKUP(T$4,'[1]INTERNAL PARAMETERS-1'!$B$5:$J$44,4, FALSE))</f>
        <v>3.3046204500000003</v>
      </c>
      <c r="BI285" s="44">
        <f>$F285*'[1]INTERNAL PARAMETERS-2'!T285*(1-VLOOKUP(U$4,'[1]INTERNAL PARAMETERS-1'!$B$5:$J$44,4, FALSE))</f>
        <v>1.8358839199999999</v>
      </c>
      <c r="BJ285" s="44">
        <f>$F285*'[1]INTERNAL PARAMETERS-2'!U285*(1-VLOOKUP(V$4,'[1]INTERNAL PARAMETERS-1'!$B$5:$J$44,4, FALSE))</f>
        <v>28.088718605</v>
      </c>
      <c r="BK285" s="44">
        <f>$F285*'[1]INTERNAL PARAMETERS-2'!V285*(1-VLOOKUP(W$4,'[1]INTERNAL PARAMETERS-1'!$B$5:$J$44,4, FALSE))</f>
        <v>38.553170399999999</v>
      </c>
      <c r="BL285" s="44">
        <f>$F285*'[1]INTERNAL PARAMETERS-2'!W285*(1-VLOOKUP(X$4,'[1]INTERNAL PARAMETERS-1'!$B$5:$J$44,4, FALSE))</f>
        <v>78.4831231</v>
      </c>
      <c r="BM285" s="44">
        <f>$F285*'[1]INTERNAL PARAMETERS-2'!X285*(1-VLOOKUP(Y$4,'[1]INTERNAL PARAMETERS-1'!$B$5:$J$44,4, FALSE))</f>
        <v>54.157955099999995</v>
      </c>
      <c r="BN285" s="44">
        <f>$F285*'[1]INTERNAL PARAMETERS-2'!Y285*(1-VLOOKUP(Z$4,'[1]INTERNAL PARAMETERS-1'!$B$5:$J$44,4, FALSE))</f>
        <v>83.531705899999992</v>
      </c>
      <c r="BO285" s="44">
        <f>$F285*'[1]INTERNAL PARAMETERS-2'!Z285*(1-VLOOKUP(AA$4,'[1]INTERNAL PARAMETERS-1'!$B$5:$J$44,4, FALSE))</f>
        <v>96.841799000000009</v>
      </c>
      <c r="BP285" s="44">
        <f>$F285*'[1]INTERNAL PARAMETERS-2'!AA285*(1-VLOOKUP(AB$4,'[1]INTERNAL PARAMETERS-1'!$B$5:$J$44,4, FALSE))</f>
        <v>33.963460599999998</v>
      </c>
      <c r="BQ285" s="44">
        <f>$F285*'[1]INTERNAL PARAMETERS-2'!AB285*(1-VLOOKUP(AC$4,'[1]INTERNAL PARAMETERS-1'!$B$5:$J$44,4, FALSE))</f>
        <v>297.4097984</v>
      </c>
      <c r="BR285" s="44">
        <f>$F285*'[1]INTERNAL PARAMETERS-2'!AC285*(1-VLOOKUP(AD$4,'[1]INTERNAL PARAMETERS-1'!$B$5:$J$44,4, FALSE))</f>
        <v>19.7354582</v>
      </c>
      <c r="BS285" s="44">
        <f>$F285*'[1]INTERNAL PARAMETERS-2'!AD285*(1-VLOOKUP(AE$4,'[1]INTERNAL PARAMETERS-1'!$B$5:$J$44,4, FALSE))</f>
        <v>4.1306735000000003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3.2127641999999996</v>
      </c>
      <c r="CA285" s="44">
        <f>$F285*'[1]INTERNAL PARAMETERS-2'!AL285*(1-VLOOKUP(AM$4,'[1]INTERNAL PARAMETERS-1'!$B$5:$J$44,4, FALSE))</f>
        <v>11.015238200000001</v>
      </c>
      <c r="CB285" s="44">
        <f>$F285*'[1]INTERNAL PARAMETERS-2'!AM285*(1-VLOOKUP(AN$4,'[1]INTERNAL PARAMETERS-1'!$B$5:$J$44,4, FALSE))</f>
        <v>8.7203832999999999</v>
      </c>
      <c r="CC285" s="44">
        <f>$F285*'[1]INTERNAL PARAMETERS-2'!AN285*(1-VLOOKUP(AO$4,'[1]INTERNAL PARAMETERS-1'!$B$5:$J$44,4, FALSE))</f>
        <v>26.620022900000002</v>
      </c>
      <c r="CD285" s="44">
        <f>$F285*'[1]INTERNAL PARAMETERS-2'!AO285*(1-VLOOKUP(AP$4,'[1]INTERNAL PARAMETERS-1'!$B$5:$J$44,4, FALSE))</f>
        <v>62.419302099999996</v>
      </c>
      <c r="CE285" s="44">
        <f>$F285*'[1]INTERNAL PARAMETERS-2'!AP285*(1-VLOOKUP(AQ$4,'[1]INTERNAL PARAMETERS-1'!$B$5:$J$44,4, FALSE))</f>
        <v>11.015238200000001</v>
      </c>
      <c r="CF285" s="44">
        <f>$F285*'[1]INTERNAL PARAMETERS-2'!AQ285*(1-VLOOKUP(AR$4,'[1]INTERNAL PARAMETERS-1'!$B$5:$J$44,4, FALSE))</f>
        <v>1.8358185999999999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1633.0003266000006</v>
      </c>
    </row>
    <row r="286" spans="3:87" x14ac:dyDescent="0.5">
      <c r="C286" s="27" t="s">
        <v>1</v>
      </c>
      <c r="D286" s="26" t="s">
        <v>63</v>
      </c>
      <c r="E286" s="26" t="s">
        <v>69</v>
      </c>
      <c r="F286" s="124">
        <f>OVERALL2021!AI286</f>
        <v>1289</v>
      </c>
      <c r="G286" s="45">
        <f>$F286*'[1]INTERNAL PARAMETERS-2'!F286*VLOOKUP(G$4,'[1]INTERNAL PARAMETERS-1'!$B$5:$J$44,4, FALSE)</f>
        <v>4.1776489999999997</v>
      </c>
      <c r="H286" s="44">
        <f>$F286*'[1]INTERNAL PARAMETERS-2'!G286*VLOOKUP(H$4,'[1]INTERNAL PARAMETERS-1'!$B$5:$J$44,4, FALSE)</f>
        <v>7.5958192000000002</v>
      </c>
      <c r="I286" s="44">
        <f>$F286*'[1]INTERNAL PARAMETERS-2'!H286*VLOOKUP(I$4,'[1]INTERNAL PARAMETERS-1'!$B$5:$J$44,4, FALSE)</f>
        <v>10.68441788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3.1522366100000005</v>
      </c>
      <c r="N286" s="44">
        <f>$F286*'[1]INTERNAL PARAMETERS-2'!M286*VLOOKUP(N$4,'[1]INTERNAL PARAMETERS-1'!$B$5:$J$44,4, FALSE)</f>
        <v>1.6710660449999999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1.5192154</v>
      </c>
      <c r="S286" s="44">
        <f>$F286*'[1]INTERNAL PARAMETERS-2'!R286*VLOOKUP(S$4,'[1]INTERNAL PARAMETERS-1'!$B$5:$J$44,4, FALSE)</f>
        <v>3.74752259</v>
      </c>
      <c r="T286" s="44">
        <f>$F286*'[1]INTERNAL PARAMETERS-2'!S286*VLOOKUP(T$4,'[1]INTERNAL PARAMETERS-1'!$B$5:$J$44,4, FALSE)</f>
        <v>0.30383019</v>
      </c>
      <c r="U286" s="44">
        <f>$F286*'[1]INTERNAL PARAMETERS-2'!T286*VLOOKUP(U$4,'[1]INTERNAL PARAMETERS-1'!$B$5:$J$44,4, FALSE)</f>
        <v>0.37979096000000001</v>
      </c>
      <c r="V286" s="44">
        <f>$F286*'[1]INTERNAL PARAMETERS-2'!U286*VLOOKUP(V$4,'[1]INTERNAL PARAMETERS-1'!$B$5:$J$44,4, FALSE)</f>
        <v>4.7283549150000006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0.3797394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0.3797394</v>
      </c>
      <c r="AI286" s="44">
        <f>$F286*'[1]INTERNAL PARAMETERS-2'!AH286*VLOOKUP(AI$4,'[1]INTERNAL PARAMETERS-1'!$B$5:$J$44,4, FALSE)</f>
        <v>0.7596077</v>
      </c>
      <c r="AJ286" s="44">
        <f>$F286*'[1]INTERNAL PARAMETERS-2'!AI286*VLOOKUP(AJ$4,'[1]INTERNAL PARAMETERS-1'!$B$5:$J$44,4, FALSE)</f>
        <v>0.7596077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203.00393971999998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59.892495590000003</v>
      </c>
      <c r="BB286" s="44">
        <f>$F286*'[1]INTERNAL PARAMETERS-2'!M286*(1-VLOOKUP(N$4,'[1]INTERNAL PARAMETERS-1'!$B$5:$J$44,4, FALSE))</f>
        <v>31.750254854999998</v>
      </c>
      <c r="BC286" s="44">
        <f>$F286*'[1]INTERNAL PARAMETERS-2'!N286*(1-VLOOKUP(O$4,'[1]INTERNAL PARAMETERS-1'!$B$5:$J$44,4, FALSE))</f>
        <v>83.553366699999998</v>
      </c>
      <c r="BD286" s="44">
        <f>$F286*'[1]INTERNAL PARAMETERS-2'!O286*(1-VLOOKUP(P$4,'[1]INTERNAL PARAMETERS-1'!$B$5:$J$44,4, FALSE))</f>
        <v>30.003279599999999</v>
      </c>
      <c r="BE286" s="44">
        <f>$F286*'[1]INTERNAL PARAMETERS-2'!P286*(1-VLOOKUP(Q$4,'[1]INTERNAL PARAMETERS-1'!$B$5:$J$44,4, FALSE))</f>
        <v>52.410740000000004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71.202929209999994</v>
      </c>
      <c r="BH286" s="44">
        <f>$F286*'[1]INTERNAL PARAMETERS-2'!S286*(1-VLOOKUP(T$4,'[1]INTERNAL PARAMETERS-1'!$B$5:$J$44,4, FALSE))</f>
        <v>2.7344717100000002</v>
      </c>
      <c r="BI286" s="44">
        <f>$F286*'[1]INTERNAL PARAMETERS-2'!T286*(1-VLOOKUP(U$4,'[1]INTERNAL PARAMETERS-1'!$B$5:$J$44,4, FALSE))</f>
        <v>1.51916384</v>
      </c>
      <c r="BJ286" s="44">
        <f>$F286*'[1]INTERNAL PARAMETERS-2'!U286*(1-VLOOKUP(V$4,'[1]INTERNAL PARAMETERS-1'!$B$5:$J$44,4, FALSE))</f>
        <v>26.794011185000002</v>
      </c>
      <c r="BK286" s="44">
        <f>$F286*'[1]INTERNAL PARAMETERS-2'!V286*(1-VLOOKUP(W$4,'[1]INTERNAL PARAMETERS-1'!$B$5:$J$44,4, FALSE))</f>
        <v>24.3064152</v>
      </c>
      <c r="BL286" s="44">
        <f>$F286*'[1]INTERNAL PARAMETERS-2'!W286*(1-VLOOKUP(X$4,'[1]INTERNAL PARAMETERS-1'!$B$5:$J$44,4, FALSE))</f>
        <v>66.083034099999992</v>
      </c>
      <c r="BM286" s="44">
        <f>$F286*'[1]INTERNAL PARAMETERS-2'!X286*(1-VLOOKUP(Y$4,'[1]INTERNAL PARAMETERS-1'!$B$5:$J$44,4, FALSE))</f>
        <v>52.030871699999999</v>
      </c>
      <c r="BN286" s="44">
        <f>$F286*'[1]INTERNAL PARAMETERS-2'!Y286*(1-VLOOKUP(Z$4,'[1]INTERNAL PARAMETERS-1'!$B$5:$J$44,4, FALSE))</f>
        <v>79.375717699999996</v>
      </c>
      <c r="BO286" s="44">
        <f>$F286*'[1]INTERNAL PARAMETERS-2'!Z286*(1-VLOOKUP(AA$4,'[1]INTERNAL PARAMETERS-1'!$B$5:$J$44,4, FALSE))</f>
        <v>105.96082709999999</v>
      </c>
      <c r="BP286" s="44">
        <f>$F286*'[1]INTERNAL PARAMETERS-2'!AA286*(1-VLOOKUP(AB$4,'[1]INTERNAL PARAMETERS-1'!$B$5:$J$44,4, FALSE))</f>
        <v>28.484064200000002</v>
      </c>
      <c r="BQ286" s="44">
        <f>$F286*'[1]INTERNAL PARAMETERS-2'!AB286*(1-VLOOKUP(AC$4,'[1]INTERNAL PARAMETERS-1'!$B$5:$J$44,4, FALSE))</f>
        <v>236.60780880000002</v>
      </c>
      <c r="BR286" s="44">
        <f>$F286*'[1]INTERNAL PARAMETERS-2'!AC286*(1-VLOOKUP(AD$4,'[1]INTERNAL PARAMETERS-1'!$B$5:$J$44,4, FALSE))</f>
        <v>8.7351662999999995</v>
      </c>
      <c r="BS286" s="44">
        <f>$F286*'[1]INTERNAL PARAMETERS-2'!AD286*(1-VLOOKUP(AE$4,'[1]INTERNAL PARAMETERS-1'!$B$5:$J$44,4, FALSE))</f>
        <v>6.8362115000000001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3.0383019</v>
      </c>
      <c r="CA286" s="44">
        <f>$F286*'[1]INTERNAL PARAMETERS-2'!AL286*(1-VLOOKUP(AM$4,'[1]INTERNAL PARAMETERS-1'!$B$5:$J$44,4, FALSE))</f>
        <v>8.3552979999999994</v>
      </c>
      <c r="CB286" s="44">
        <f>$F286*'[1]INTERNAL PARAMETERS-2'!AM286*(1-VLOOKUP(AN$4,'[1]INTERNAL PARAMETERS-1'!$B$5:$J$44,4, FALSE))</f>
        <v>5.3169960999999999</v>
      </c>
      <c r="CC286" s="44">
        <f>$F286*'[1]INTERNAL PARAMETERS-2'!AN286*(1-VLOOKUP(AO$4,'[1]INTERNAL PARAMETERS-1'!$B$5:$J$44,4, FALSE))</f>
        <v>23.167068100000002</v>
      </c>
      <c r="CD286" s="44">
        <f>$F286*'[1]INTERNAL PARAMETERS-2'!AO286*(1-VLOOKUP(AP$4,'[1]INTERNAL PARAMETERS-1'!$B$5:$J$44,4, FALSE))</f>
        <v>30.762758399999999</v>
      </c>
      <c r="CE286" s="44">
        <f>$F286*'[1]INTERNAL PARAMETERS-2'!AP286*(1-VLOOKUP(AQ$4,'[1]INTERNAL PARAMETERS-1'!$B$5:$J$44,4, FALSE))</f>
        <v>5.6968643999999999</v>
      </c>
      <c r="CF286" s="44">
        <f>$F286*'[1]INTERNAL PARAMETERS-2'!AQ286*(1-VLOOKUP(AR$4,'[1]INTERNAL PARAMETERS-1'!$B$5:$J$44,4, FALSE))</f>
        <v>0.7596077</v>
      </c>
      <c r="CG286" s="44">
        <f>$F286*'[1]INTERNAL PARAMETERS-2'!AR286*(1-VLOOKUP(AS$4,'[1]INTERNAL PARAMETERS-1'!$B$5:$J$44,4, FALSE))</f>
        <v>0.3797394</v>
      </c>
      <c r="CH286" s="43">
        <f>$F286*'[1]INTERNAL PARAMETERS-2'!AS286*(1-VLOOKUP(AT$4,'[1]INTERNAL PARAMETERS-1'!$B$5:$J$44,4, FALSE))</f>
        <v>0</v>
      </c>
      <c r="CI286" s="42">
        <f t="shared" si="4"/>
        <v>1289.0000000000002</v>
      </c>
    </row>
    <row r="287" spans="3:87" x14ac:dyDescent="0.5">
      <c r="C287" s="27" t="s">
        <v>1</v>
      </c>
      <c r="D287" s="26" t="s">
        <v>63</v>
      </c>
      <c r="E287" s="26" t="s">
        <v>68</v>
      </c>
      <c r="F287" s="124">
        <f>OVERALL2021!AI287</f>
        <v>1059</v>
      </c>
      <c r="G287" s="45">
        <f>$F287*'[1]INTERNAL PARAMETERS-2'!F287*VLOOKUP(G$4,'[1]INTERNAL PARAMETERS-1'!$B$5:$J$44,4, FALSE)</f>
        <v>4.2658638</v>
      </c>
      <c r="H287" s="44">
        <f>$F287*'[1]INTERNAL PARAMETERS-2'!G287*VLOOKUP(H$4,'[1]INTERNAL PARAMETERS-1'!$B$5:$J$44,4, FALSE)</f>
        <v>1.4219193000000001</v>
      </c>
      <c r="I287" s="44">
        <f>$F287*'[1]INTERNAL PARAMETERS-2'!H287*VLOOKUP(I$4,'[1]INTERNAL PARAMETERS-1'!$B$5:$J$44,4, FALSE)</f>
        <v>9.8431349550000018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3.5015623200000001</v>
      </c>
      <c r="N287" s="44">
        <f>$F287*'[1]INTERNAL PARAMETERS-2'!M287*VLOOKUP(N$4,'[1]INTERNAL PARAMETERS-1'!$B$5:$J$44,4, FALSE)</f>
        <v>1.3508551049999999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0.3555063</v>
      </c>
      <c r="S287" s="44">
        <f>$F287*'[1]INTERNAL PARAMETERS-2'!R287*VLOOKUP(S$4,'[1]INTERNAL PARAMETERS-1'!$B$5:$J$44,4, FALSE)</f>
        <v>2.5456400850000005</v>
      </c>
      <c r="T287" s="44">
        <f>$F287*'[1]INTERNAL PARAMETERS-2'!S287*VLOOKUP(T$4,'[1]INTERNAL PARAMETERS-1'!$B$5:$J$44,4, FALSE)</f>
        <v>0.10664130000000001</v>
      </c>
      <c r="U287" s="44">
        <f>$F287*'[1]INTERNAL PARAMETERS-2'!T287*VLOOKUP(U$4,'[1]INTERNAL PARAMETERS-1'!$B$5:$J$44,4, FALSE)</f>
        <v>7.1101259999999999E-2</v>
      </c>
      <c r="V287" s="44">
        <f>$F287*'[1]INTERNAL PARAMETERS-2'!U287*VLOOKUP(V$4,'[1]INTERNAL PARAMETERS-1'!$B$5:$J$44,4, FALSE)</f>
        <v>2.9327840100000002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0.3555063</v>
      </c>
      <c r="AK287" s="44">
        <f>$F287*'[1]INTERNAL PARAMETERS-2'!AJ287*VLOOKUP(AK$4,'[1]INTERNAL PARAMETERS-1'!$B$5:$J$44,4, FALSE)</f>
        <v>0.3555063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187.019564145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66.529684079999996</v>
      </c>
      <c r="BB287" s="44">
        <f>$F287*'[1]INTERNAL PARAMETERS-2'!M287*(1-VLOOKUP(N$4,'[1]INTERNAL PARAMETERS-1'!$B$5:$J$44,4, FALSE))</f>
        <v>25.666246994999998</v>
      </c>
      <c r="BC287" s="44">
        <f>$F287*'[1]INTERNAL PARAMETERS-2'!N287*(1-VLOOKUP(O$4,'[1]INTERNAL PARAMETERS-1'!$B$5:$J$44,4, FALSE))</f>
        <v>78.91837439999999</v>
      </c>
      <c r="BD287" s="44">
        <f>$F287*'[1]INTERNAL PARAMETERS-2'!O287*(1-VLOOKUP(P$4,'[1]INTERNAL PARAMETERS-1'!$B$5:$J$44,4, FALSE))</f>
        <v>18.485374499999999</v>
      </c>
      <c r="BE287" s="44">
        <f>$F287*'[1]INTERNAL PARAMETERS-2'!P287*(1-VLOOKUP(Q$4,'[1]INTERNAL PARAMETERS-1'!$B$5:$J$44,4, FALSE))</f>
        <v>44.791569900000006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48.367161615000001</v>
      </c>
      <c r="BH287" s="44">
        <f>$F287*'[1]INTERNAL PARAMETERS-2'!S287*(1-VLOOKUP(T$4,'[1]INTERNAL PARAMETERS-1'!$B$5:$J$44,4, FALSE))</f>
        <v>0.95977170000000012</v>
      </c>
      <c r="BI287" s="44">
        <f>$F287*'[1]INTERNAL PARAMETERS-2'!T287*(1-VLOOKUP(U$4,'[1]INTERNAL PARAMETERS-1'!$B$5:$J$44,4, FALSE))</f>
        <v>0.28440504</v>
      </c>
      <c r="BJ287" s="44">
        <f>$F287*'[1]INTERNAL PARAMETERS-2'!U287*(1-VLOOKUP(V$4,'[1]INTERNAL PARAMETERS-1'!$B$5:$J$44,4, FALSE))</f>
        <v>16.619109390000002</v>
      </c>
      <c r="BK287" s="44">
        <f>$F287*'[1]INTERNAL PARAMETERS-2'!V287*(1-VLOOKUP(W$4,'[1]INTERNAL PARAMETERS-1'!$B$5:$J$44,4, FALSE))</f>
        <v>20.2628001</v>
      </c>
      <c r="BL287" s="44">
        <f>$F287*'[1]INTERNAL PARAMETERS-2'!W287*(1-VLOOKUP(X$4,'[1]INTERNAL PARAMETERS-1'!$B$5:$J$44,4, FALSE))</f>
        <v>45.857982899999996</v>
      </c>
      <c r="BM287" s="44">
        <f>$F287*'[1]INTERNAL PARAMETERS-2'!X287*(1-VLOOKUP(Y$4,'[1]INTERNAL PARAMETERS-1'!$B$5:$J$44,4, FALSE))</f>
        <v>36.970748999999998</v>
      </c>
      <c r="BN287" s="44">
        <f>$F287*'[1]INTERNAL PARAMETERS-2'!Y287*(1-VLOOKUP(Z$4,'[1]INTERNAL PARAMETERS-1'!$B$5:$J$44,4, FALSE))</f>
        <v>63.276944400000005</v>
      </c>
      <c r="BO287" s="44">
        <f>$F287*'[1]INTERNAL PARAMETERS-2'!Z287*(1-VLOOKUP(AA$4,'[1]INTERNAL PARAMETERS-1'!$B$5:$J$44,4, FALSE))</f>
        <v>79.629386999999994</v>
      </c>
      <c r="BP287" s="44">
        <f>$F287*'[1]INTERNAL PARAMETERS-2'!AA287*(1-VLOOKUP(AB$4,'[1]INTERNAL PARAMETERS-1'!$B$5:$J$44,4, FALSE))</f>
        <v>17.0634552</v>
      </c>
      <c r="BQ287" s="44">
        <f>$F287*'[1]INTERNAL PARAMETERS-2'!AB287*(1-VLOOKUP(AC$4,'[1]INTERNAL PARAMETERS-1'!$B$5:$J$44,4, FALSE))</f>
        <v>207.60519509999997</v>
      </c>
      <c r="BR287" s="44">
        <f>$F287*'[1]INTERNAL PARAMETERS-2'!AC287*(1-VLOOKUP(AD$4,'[1]INTERNAL PARAMETERS-1'!$B$5:$J$44,4, FALSE))</f>
        <v>8.1762212999999999</v>
      </c>
      <c r="BS287" s="44">
        <f>$F287*'[1]INTERNAL PARAMETERS-2'!AD287*(1-VLOOKUP(AE$4,'[1]INTERNAL PARAMETERS-1'!$B$5:$J$44,4, FALSE))</f>
        <v>1.7774255999999999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1.4219193000000001</v>
      </c>
      <c r="CA287" s="44">
        <f>$F287*'[1]INTERNAL PARAMETERS-2'!AL287*(1-VLOOKUP(AM$4,'[1]INTERNAL PARAMETERS-1'!$B$5:$J$44,4, FALSE))</f>
        <v>8.1762212999999999</v>
      </c>
      <c r="CB287" s="44">
        <f>$F287*'[1]INTERNAL PARAMETERS-2'!AM287*(1-VLOOKUP(AN$4,'[1]INTERNAL PARAMETERS-1'!$B$5:$J$44,4, FALSE))</f>
        <v>3.9103574999999999</v>
      </c>
      <c r="CC287" s="44">
        <f>$F287*'[1]INTERNAL PARAMETERS-2'!AN287*(1-VLOOKUP(AO$4,'[1]INTERNAL PARAMETERS-1'!$B$5:$J$44,4, FALSE))</f>
        <v>12.7975914</v>
      </c>
      <c r="CD287" s="44">
        <f>$F287*'[1]INTERNAL PARAMETERS-2'!AO287*(1-VLOOKUP(AP$4,'[1]INTERNAL PARAMETERS-1'!$B$5:$J$44,4, FALSE))</f>
        <v>27.728114699999999</v>
      </c>
      <c r="CE287" s="44">
        <f>$F287*'[1]INTERNAL PARAMETERS-2'!AP287*(1-VLOOKUP(AQ$4,'[1]INTERNAL PARAMETERS-1'!$B$5:$J$44,4, FALSE))</f>
        <v>8.5317276</v>
      </c>
      <c r="CF287" s="44">
        <f>$F287*'[1]INTERNAL PARAMETERS-2'!AQ287*(1-VLOOKUP(AR$4,'[1]INTERNAL PARAMETERS-1'!$B$5:$J$44,4, FALSE))</f>
        <v>0.3555063</v>
      </c>
      <c r="CG287" s="44">
        <f>$F287*'[1]INTERNAL PARAMETERS-2'!AR287*(1-VLOOKUP(AS$4,'[1]INTERNAL PARAMETERS-1'!$B$5:$J$44,4, FALSE))</f>
        <v>0.71101259999999999</v>
      </c>
      <c r="CH287" s="43">
        <f>$F287*'[1]INTERNAL PARAMETERS-2'!AS287*(1-VLOOKUP(AT$4,'[1]INTERNAL PARAMETERS-1'!$B$5:$J$44,4, FALSE))</f>
        <v>0</v>
      </c>
      <c r="CI287" s="42">
        <f t="shared" si="4"/>
        <v>1058.9998940999999</v>
      </c>
    </row>
    <row r="288" spans="3:87" x14ac:dyDescent="0.5">
      <c r="C288" s="27" t="s">
        <v>1</v>
      </c>
      <c r="D288" s="26" t="s">
        <v>63</v>
      </c>
      <c r="E288" s="26" t="s">
        <v>67</v>
      </c>
      <c r="F288" s="124">
        <f>OVERALL2021!AI288</f>
        <v>798</v>
      </c>
      <c r="G288" s="45">
        <f>$F288*'[1]INTERNAL PARAMETERS-2'!F288*VLOOKUP(G$4,'[1]INTERNAL PARAMETERS-1'!$B$5:$J$44,4, FALSE)</f>
        <v>2.2228290000000004</v>
      </c>
      <c r="H288" s="44">
        <f>$F288*'[1]INTERNAL PARAMETERS-2'!G288*VLOOKUP(H$4,'[1]INTERNAL PARAMETERS-1'!$B$5:$J$44,4, FALSE)</f>
        <v>1.6671018</v>
      </c>
      <c r="I288" s="44">
        <f>$F288*'[1]INTERNAL PARAMETERS-2'!H288*VLOOKUP(I$4,'[1]INTERNAL PARAMETERS-1'!$B$5:$J$44,4, FALSE)</f>
        <v>6.7521014400000006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4.19561268</v>
      </c>
      <c r="N288" s="44">
        <f>$F288*'[1]INTERNAL PARAMETERS-2'!M288*VLOOKUP(N$4,'[1]INTERNAL PARAMETERS-1'!$B$5:$J$44,4, FALSE)</f>
        <v>1.0002770400000001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0.27786359999999999</v>
      </c>
      <c r="S288" s="44">
        <f>$F288*'[1]INTERNAL PARAMETERS-2'!R288*VLOOKUP(S$4,'[1]INTERNAL PARAMETERS-1'!$B$5:$J$44,4, FALSE)</f>
        <v>1.7780517300000001</v>
      </c>
      <c r="T288" s="44">
        <f>$F288*'[1]INTERNAL PARAMETERS-2'!S288*VLOOKUP(T$4,'[1]INTERNAL PARAMETERS-1'!$B$5:$J$44,4, FALSE)</f>
        <v>0.16671018000000001</v>
      </c>
      <c r="U288" s="44">
        <f>$F288*'[1]INTERNAL PARAMETERS-2'!T288*VLOOKUP(U$4,'[1]INTERNAL PARAMETERS-1'!$B$5:$J$44,4, FALSE)</f>
        <v>0.22229088</v>
      </c>
      <c r="V288" s="44">
        <f>$F288*'[1]INTERNAL PARAMETERS-2'!U288*VLOOKUP(V$4,'[1]INTERNAL PARAMETERS-1'!$B$5:$J$44,4, FALSE)</f>
        <v>1.83383991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0.27786359999999999</v>
      </c>
      <c r="AJ288" s="44">
        <f>$F288*'[1]INTERNAL PARAMETERS-2'!AI288*VLOOKUP(AJ$4,'[1]INTERNAL PARAMETERS-1'!$B$5:$J$44,4, FALSE)</f>
        <v>1.3892382000000001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128.28992735999998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79.716640919999989</v>
      </c>
      <c r="BB288" s="44">
        <f>$F288*'[1]INTERNAL PARAMETERS-2'!M288*(1-VLOOKUP(N$4,'[1]INTERNAL PARAMETERS-1'!$B$5:$J$44,4, FALSE))</f>
        <v>19.005263760000002</v>
      </c>
      <c r="BC288" s="44">
        <f>$F288*'[1]INTERNAL PARAMETERS-2'!N288*(1-VLOOKUP(O$4,'[1]INTERNAL PARAMETERS-1'!$B$5:$J$44,4, FALSE))</f>
        <v>53.070351600000002</v>
      </c>
      <c r="BD288" s="44">
        <f>$F288*'[1]INTERNAL PARAMETERS-2'!O288*(1-VLOOKUP(P$4,'[1]INTERNAL PARAMETERS-1'!$B$5:$J$44,4, FALSE))</f>
        <v>10.280634000000001</v>
      </c>
      <c r="BE288" s="44">
        <f>$F288*'[1]INTERNAL PARAMETERS-2'!P288*(1-VLOOKUP(Q$4,'[1]INTERNAL PARAMETERS-1'!$B$5:$J$44,4, FALSE))</f>
        <v>36.954741599999998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33.782982869999998</v>
      </c>
      <c r="BH288" s="44">
        <f>$F288*'[1]INTERNAL PARAMETERS-2'!S288*(1-VLOOKUP(T$4,'[1]INTERNAL PARAMETERS-1'!$B$5:$J$44,4, FALSE))</f>
        <v>1.50039162</v>
      </c>
      <c r="BI288" s="44">
        <f>$F288*'[1]INTERNAL PARAMETERS-2'!T288*(1-VLOOKUP(U$4,'[1]INTERNAL PARAMETERS-1'!$B$5:$J$44,4, FALSE))</f>
        <v>0.88916351999999999</v>
      </c>
      <c r="BJ288" s="44">
        <f>$F288*'[1]INTERNAL PARAMETERS-2'!U288*(1-VLOOKUP(V$4,'[1]INTERNAL PARAMETERS-1'!$B$5:$J$44,4, FALSE))</f>
        <v>10.39175949</v>
      </c>
      <c r="BK288" s="44">
        <f>$F288*'[1]INTERNAL PARAMETERS-2'!V288*(1-VLOOKUP(W$4,'[1]INTERNAL PARAMETERS-1'!$B$5:$J$44,4, FALSE))</f>
        <v>14.448428399999999</v>
      </c>
      <c r="BL288" s="44">
        <f>$F288*'[1]INTERNAL PARAMETERS-2'!W288*(1-VLOOKUP(X$4,'[1]INTERNAL PARAMETERS-1'!$B$5:$J$44,4, FALSE))</f>
        <v>31.953356400000001</v>
      </c>
      <c r="BM288" s="44">
        <f>$F288*'[1]INTERNAL PARAMETERS-2'!X288*(1-VLOOKUP(Y$4,'[1]INTERNAL PARAMETERS-1'!$B$5:$J$44,4, FALSE))</f>
        <v>23.339824199999999</v>
      </c>
      <c r="BN288" s="44">
        <f>$F288*'[1]INTERNAL PARAMETERS-2'!Y288*(1-VLOOKUP(Z$4,'[1]INTERNAL PARAMETERS-1'!$B$5:$J$44,4, FALSE))</f>
        <v>57.516009600000004</v>
      </c>
      <c r="BO288" s="44">
        <f>$F288*'[1]INTERNAL PARAMETERS-2'!Z288*(1-VLOOKUP(AA$4,'[1]INTERNAL PARAMETERS-1'!$B$5:$J$44,4, FALSE))</f>
        <v>67.518780000000007</v>
      </c>
      <c r="BP288" s="44">
        <f>$F288*'[1]INTERNAL PARAMETERS-2'!AA288*(1-VLOOKUP(AB$4,'[1]INTERNAL PARAMETERS-1'!$B$5:$J$44,4, FALSE))</f>
        <v>11.3920884</v>
      </c>
      <c r="BQ288" s="44">
        <f>$F288*'[1]INTERNAL PARAMETERS-2'!AB288*(1-VLOOKUP(AC$4,'[1]INTERNAL PARAMETERS-1'!$B$5:$J$44,4, FALSE))</f>
        <v>143.65109219999999</v>
      </c>
      <c r="BR288" s="44">
        <f>$F288*'[1]INTERNAL PARAMETERS-2'!AC288*(1-VLOOKUP(AD$4,'[1]INTERNAL PARAMETERS-1'!$B$5:$J$44,4, FALSE))</f>
        <v>5.2792488000000004</v>
      </c>
      <c r="BS288" s="44">
        <f>$F288*'[1]INTERNAL PARAMETERS-2'!AD288*(1-VLOOKUP(AE$4,'[1]INTERNAL PARAMETERS-1'!$B$5:$J$44,4, FALSE))</f>
        <v>1.6671018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1.1114544</v>
      </c>
      <c r="CA288" s="44">
        <f>$F288*'[1]INTERNAL PARAMETERS-2'!AL288*(1-VLOOKUP(AM$4,'[1]INTERNAL PARAMETERS-1'!$B$5:$J$44,4, FALSE))</f>
        <v>7.2242141999999996</v>
      </c>
      <c r="CB288" s="44">
        <f>$F288*'[1]INTERNAL PARAMETERS-2'!AM288*(1-VLOOKUP(AN$4,'[1]INTERNAL PARAMETERS-1'!$B$5:$J$44,4, FALSE))</f>
        <v>1.6671018</v>
      </c>
      <c r="CC288" s="44">
        <f>$F288*'[1]INTERNAL PARAMETERS-2'!AN288*(1-VLOOKUP(AO$4,'[1]INTERNAL PARAMETERS-1'!$B$5:$J$44,4, FALSE))</f>
        <v>7.2242141999999996</v>
      </c>
      <c r="CD288" s="44">
        <f>$F288*'[1]INTERNAL PARAMETERS-2'!AO288*(1-VLOOKUP(AP$4,'[1]INTERNAL PARAMETERS-1'!$B$5:$J$44,4, FALSE))</f>
        <v>23.339824199999999</v>
      </c>
      <c r="CE288" s="44">
        <f>$F288*'[1]INTERNAL PARAMETERS-2'!AP288*(1-VLOOKUP(AQ$4,'[1]INTERNAL PARAMETERS-1'!$B$5:$J$44,4, FALSE))</f>
        <v>4.7235216000000007</v>
      </c>
      <c r="CF288" s="44">
        <f>$F288*'[1]INTERNAL PARAMETERS-2'!AQ288*(1-VLOOKUP(AR$4,'[1]INTERNAL PARAMETERS-1'!$B$5:$J$44,4, FALSE))</f>
        <v>0.27786359999999999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797.99976059999995</v>
      </c>
    </row>
    <row r="289" spans="3:87" x14ac:dyDescent="0.5">
      <c r="C289" s="27" t="s">
        <v>1</v>
      </c>
      <c r="D289" s="26" t="s">
        <v>63</v>
      </c>
      <c r="E289" s="26" t="s">
        <v>66</v>
      </c>
      <c r="F289" s="124">
        <f>OVERALL2021!AI289</f>
        <v>547</v>
      </c>
      <c r="G289" s="45">
        <f>$F289*'[1]INTERNAL PARAMETERS-2'!F289*VLOOKUP(G$4,'[1]INTERNAL PARAMETERS-1'!$B$5:$J$44,4, FALSE)</f>
        <v>1.3208409000000001</v>
      </c>
      <c r="H289" s="44">
        <f>$F289*'[1]INTERNAL PARAMETERS-2'!G289*VLOOKUP(H$4,'[1]INTERNAL PARAMETERS-1'!$B$5:$J$44,4, FALSE)</f>
        <v>0.49530849999999998</v>
      </c>
      <c r="I289" s="44">
        <f>$F289*'[1]INTERNAL PARAMETERS-2'!H289*VLOOKUP(I$4,'[1]INTERNAL PARAMETERS-1'!$B$5:$J$44,4, FALSE)</f>
        <v>4.2667941850000011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4.1524438349999997</v>
      </c>
      <c r="N289" s="44">
        <f>$F289*'[1]INTERNAL PARAMETERS-2'!M289*VLOOKUP(N$4,'[1]INTERNAL PARAMETERS-1'!$B$5:$J$44,4, FALSE)</f>
        <v>0.94111076500000002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1.2312751200000003</v>
      </c>
      <c r="T289" s="44">
        <f>$F289*'[1]INTERNAL PARAMETERS-2'!S289*VLOOKUP(T$4,'[1]INTERNAL PARAMETERS-1'!$B$5:$J$44,4, FALSE)</f>
        <v>6.6044780000000011E-2</v>
      </c>
      <c r="U289" s="44">
        <f>$F289*'[1]INTERNAL PARAMETERS-2'!T289*VLOOKUP(U$4,'[1]INTERNAL PARAMETERS-1'!$B$5:$J$44,4, FALSE)</f>
        <v>9.9061700000000003E-2</v>
      </c>
      <c r="V289" s="44">
        <f>$F289*'[1]INTERNAL PARAMETERS-2'!U289*VLOOKUP(V$4,'[1]INTERNAL PARAMETERS-1'!$B$5:$J$44,4, FALSE)</f>
        <v>1.6840926599999999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0.1650846</v>
      </c>
      <c r="AJ289" s="44">
        <f>$F289*'[1]INTERNAL PARAMETERS-2'!AI289*VLOOKUP(AJ$4,'[1]INTERNAL PARAMETERS-1'!$B$5:$J$44,4, FALSE)</f>
        <v>0.33022390000000001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81.069089515000002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78.896432864999994</v>
      </c>
      <c r="BB289" s="44">
        <f>$F289*'[1]INTERNAL PARAMETERS-2'!M289*(1-VLOOKUP(N$4,'[1]INTERNAL PARAMETERS-1'!$B$5:$J$44,4, FALSE))</f>
        <v>17.881104534999999</v>
      </c>
      <c r="BC289" s="44">
        <f>$F289*'[1]INTERNAL PARAMETERS-2'!N289*(1-VLOOKUP(O$4,'[1]INTERNAL PARAMETERS-1'!$B$5:$J$44,4, FALSE))</f>
        <v>42.597625000000001</v>
      </c>
      <c r="BD289" s="44">
        <f>$F289*'[1]INTERNAL PARAMETERS-2'!O289*(1-VLOOKUP(P$4,'[1]INTERNAL PARAMETERS-1'!$B$5:$J$44,4, FALSE))</f>
        <v>8.0902393999999997</v>
      </c>
      <c r="BE289" s="44">
        <f>$F289*'[1]INTERNAL PARAMETERS-2'!P289*(1-VLOOKUP(Q$4,'[1]INTERNAL PARAMETERS-1'!$B$5:$J$44,4, FALSE))</f>
        <v>32.361012299999999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23.394227279999999</v>
      </c>
      <c r="BH289" s="44">
        <f>$F289*'[1]INTERNAL PARAMETERS-2'!S289*(1-VLOOKUP(T$4,'[1]INTERNAL PARAMETERS-1'!$B$5:$J$44,4, FALSE))</f>
        <v>0.59440302</v>
      </c>
      <c r="BI289" s="44">
        <f>$F289*'[1]INTERNAL PARAMETERS-2'!T289*(1-VLOOKUP(U$4,'[1]INTERNAL PARAMETERS-1'!$B$5:$J$44,4, FALSE))</f>
        <v>0.39624680000000001</v>
      </c>
      <c r="BJ289" s="44">
        <f>$F289*'[1]INTERNAL PARAMETERS-2'!U289*(1-VLOOKUP(V$4,'[1]INTERNAL PARAMETERS-1'!$B$5:$J$44,4, FALSE))</f>
        <v>9.5431917399999993</v>
      </c>
      <c r="BK289" s="44">
        <f>$F289*'[1]INTERNAL PARAMETERS-2'!V289*(1-VLOOKUP(W$4,'[1]INTERNAL PARAMETERS-1'!$B$5:$J$44,4, FALSE))</f>
        <v>8.9157717999999999</v>
      </c>
      <c r="BL289" s="44">
        <f>$F289*'[1]INTERNAL PARAMETERS-2'!W289*(1-VLOOKUP(X$4,'[1]INTERNAL PARAMETERS-1'!$B$5:$J$44,4, FALSE))</f>
        <v>18.1617675</v>
      </c>
      <c r="BM289" s="44">
        <f>$F289*'[1]INTERNAL PARAMETERS-2'!X289*(1-VLOOKUP(Y$4,'[1]INTERNAL PARAMETERS-1'!$B$5:$J$44,4, FALSE))</f>
        <v>16.5107027</v>
      </c>
      <c r="BN289" s="44">
        <f>$F289*'[1]INTERNAL PARAMETERS-2'!Y289*(1-VLOOKUP(Z$4,'[1]INTERNAL PARAMETERS-1'!$B$5:$J$44,4, FALSE))</f>
        <v>33.846992499999999</v>
      </c>
      <c r="BO289" s="44">
        <f>$F289*'[1]INTERNAL PARAMETERS-2'!Z289*(1-VLOOKUP(AA$4,'[1]INTERNAL PARAMETERS-1'!$B$5:$J$44,4, FALSE))</f>
        <v>31.370340599999999</v>
      </c>
      <c r="BP289" s="44">
        <f>$F289*'[1]INTERNAL PARAMETERS-2'!AA289*(1-VLOOKUP(AB$4,'[1]INTERNAL PARAMETERS-1'!$B$5:$J$44,4, FALSE))</f>
        <v>4.4578859</v>
      </c>
      <c r="BQ289" s="44">
        <f>$F289*'[1]INTERNAL PARAMETERS-2'!AB289*(1-VLOOKUP(AC$4,'[1]INTERNAL PARAMETERS-1'!$B$5:$J$44,4, FALSE))</f>
        <v>91.139170800000002</v>
      </c>
      <c r="BR289" s="44">
        <f>$F289*'[1]INTERNAL PARAMETERS-2'!AC289*(1-VLOOKUP(AD$4,'[1]INTERNAL PARAMETERS-1'!$B$5:$J$44,4, FALSE))</f>
        <v>5.2834183000000001</v>
      </c>
      <c r="BS289" s="44">
        <f>$F289*'[1]INTERNAL PARAMETERS-2'!AD289*(1-VLOOKUP(AE$4,'[1]INTERNAL PARAMETERS-1'!$B$5:$J$44,4, FALSE))</f>
        <v>1.8162041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0.33022390000000001</v>
      </c>
      <c r="CA289" s="44">
        <f>$F289*'[1]INTERNAL PARAMETERS-2'!AL289*(1-VLOOKUP(AM$4,'[1]INTERNAL PARAMETERS-1'!$B$5:$J$44,4, FALSE))</f>
        <v>3.3021296000000002</v>
      </c>
      <c r="CB289" s="44">
        <f>$F289*'[1]INTERNAL PARAMETERS-2'!AM289*(1-VLOOKUP(AN$4,'[1]INTERNAL PARAMETERS-1'!$B$5:$J$44,4, FALSE))</f>
        <v>0.99061699999999997</v>
      </c>
      <c r="CC289" s="44">
        <f>$F289*'[1]INTERNAL PARAMETERS-2'!AN289*(1-VLOOKUP(AO$4,'[1]INTERNAL PARAMETERS-1'!$B$5:$J$44,4, FALSE))</f>
        <v>4.7881098</v>
      </c>
      <c r="CD289" s="44">
        <f>$F289*'[1]INTERNAL PARAMETERS-2'!AO289*(1-VLOOKUP(AP$4,'[1]INTERNAL PARAMETERS-1'!$B$5:$J$44,4, FALSE))</f>
        <v>13.869020900000001</v>
      </c>
      <c r="CE289" s="44">
        <f>$F289*'[1]INTERNAL PARAMETERS-2'!AP289*(1-VLOOKUP(AQ$4,'[1]INTERNAL PARAMETERS-1'!$B$5:$J$44,4, FALSE))</f>
        <v>1.9812887000000001</v>
      </c>
      <c r="CF289" s="44">
        <f>$F289*'[1]INTERNAL PARAMETERS-2'!AQ289*(1-VLOOKUP(AR$4,'[1]INTERNAL PARAMETERS-1'!$B$5:$J$44,4, FALSE))</f>
        <v>0.66044780000000003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546.99994530000015</v>
      </c>
    </row>
    <row r="290" spans="3:87" x14ac:dyDescent="0.5">
      <c r="C290" s="27" t="s">
        <v>1</v>
      </c>
      <c r="D290" s="26" t="s">
        <v>63</v>
      </c>
      <c r="E290" s="26" t="s">
        <v>65</v>
      </c>
      <c r="F290" s="124">
        <f>OVERALL2021!AI290</f>
        <v>341</v>
      </c>
      <c r="G290" s="45">
        <f>$F290*'[1]INTERNAL PARAMETERS-2'!F290*VLOOKUP(G$4,'[1]INTERNAL PARAMETERS-1'!$B$5:$J$44,4, FALSE)</f>
        <v>0.62150660000000002</v>
      </c>
      <c r="H290" s="44">
        <f>$F290*'[1]INTERNAL PARAMETERS-2'!G290*VLOOKUP(H$4,'[1]INTERNAL PARAMETERS-1'!$B$5:$J$44,4, FALSE)</f>
        <v>0.41434909999999997</v>
      </c>
      <c r="I290" s="44">
        <f>$F290*'[1]INTERNAL PARAMETERS-2'!H290*VLOOKUP(I$4,'[1]INTERNAL PARAMETERS-1'!$B$5:$J$44,4, FALSE)</f>
        <v>2.8825326750000002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3.4752588750000002</v>
      </c>
      <c r="N290" s="44">
        <f>$F290*'[1]INTERNAL PARAMETERS-2'!M290*VLOOKUP(N$4,'[1]INTERNAL PARAMETERS-1'!$B$5:$J$44,4, FALSE)</f>
        <v>0.50756315500000004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0.67559431500000011</v>
      </c>
      <c r="T290" s="44">
        <f>$F290*'[1]INTERNAL PARAMETERS-2'!S290*VLOOKUP(T$4,'[1]INTERNAL PARAMETERS-1'!$B$5:$J$44,4, FALSE)</f>
        <v>0.13466090000000003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0.80796028500000017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0.1035958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0.1035958</v>
      </c>
      <c r="AJ290" s="44">
        <f>$F290*'[1]INTERNAL PARAMETERS-2'!AI290*VLOOKUP(AJ$4,'[1]INTERNAL PARAMETERS-1'!$B$5:$J$44,4, FALSE)</f>
        <v>0.31075330000000001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54.768120825000004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66.029918624999993</v>
      </c>
      <c r="BB290" s="44">
        <f>$F290*'[1]INTERNAL PARAMETERS-2'!M290*(1-VLOOKUP(N$4,'[1]INTERNAL PARAMETERS-1'!$B$5:$J$44,4, FALSE))</f>
        <v>9.6436999449999998</v>
      </c>
      <c r="BC290" s="44">
        <f>$F290*'[1]INTERNAL PARAMETERS-2'!N290*(1-VLOOKUP(O$4,'[1]INTERNAL PARAMETERS-1'!$B$5:$J$44,4, FALSE))</f>
        <v>23.928004099999999</v>
      </c>
      <c r="BD290" s="44">
        <f>$F290*'[1]INTERNAL PARAMETERS-2'!O290*(1-VLOOKUP(P$4,'[1]INTERNAL PARAMETERS-1'!$B$5:$J$44,4, FALSE))</f>
        <v>3.5218821</v>
      </c>
      <c r="BE290" s="44">
        <f>$F290*'[1]INTERNAL PARAMETERS-2'!P290*(1-VLOOKUP(Q$4,'[1]INTERNAL PARAMETERS-1'!$B$5:$J$44,4, FALSE))</f>
        <v>20.613313600000001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12.836291984999999</v>
      </c>
      <c r="BH290" s="44">
        <f>$F290*'[1]INTERNAL PARAMETERS-2'!S290*(1-VLOOKUP(T$4,'[1]INTERNAL PARAMETERS-1'!$B$5:$J$44,4, FALSE))</f>
        <v>1.2119481000000001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4.5784416150000009</v>
      </c>
      <c r="BK290" s="44">
        <f>$F290*'[1]INTERNAL PARAMETERS-2'!V290*(1-VLOOKUP(W$4,'[1]INTERNAL PARAMETERS-1'!$B$5:$J$44,4, FALSE))</f>
        <v>4.6612995000000002</v>
      </c>
      <c r="BL290" s="44">
        <f>$F290*'[1]INTERNAL PARAMETERS-2'!W290*(1-VLOOKUP(X$4,'[1]INTERNAL PARAMETERS-1'!$B$5:$J$44,4, FALSE))</f>
        <v>11.187118799999999</v>
      </c>
      <c r="BM290" s="44">
        <f>$F290*'[1]INTERNAL PARAMETERS-2'!X290*(1-VLOOKUP(Y$4,'[1]INTERNAL PARAMETERS-1'!$B$5:$J$44,4, FALSE))</f>
        <v>8.3903391000000003</v>
      </c>
      <c r="BN290" s="44">
        <f>$F290*'[1]INTERNAL PARAMETERS-2'!Y290*(1-VLOOKUP(Z$4,'[1]INTERNAL PARAMETERS-1'!$B$5:$J$44,4, FALSE))</f>
        <v>20.9240669</v>
      </c>
      <c r="BO290" s="44">
        <f>$F290*'[1]INTERNAL PARAMETERS-2'!Z290*(1-VLOOKUP(AA$4,'[1]INTERNAL PARAMETERS-1'!$B$5:$J$44,4, FALSE))</f>
        <v>20.3025603</v>
      </c>
      <c r="BP290" s="44">
        <f>$F290*'[1]INTERNAL PARAMETERS-2'!AA290*(1-VLOOKUP(AB$4,'[1]INTERNAL PARAMETERS-1'!$B$5:$J$44,4, FALSE))</f>
        <v>2.1752731000000001</v>
      </c>
      <c r="BQ290" s="44">
        <f>$F290*'[1]INTERNAL PARAMETERS-2'!AB290*(1-VLOOKUP(AC$4,'[1]INTERNAL PARAMETERS-1'!$B$5:$J$44,4, FALSE))</f>
        <v>43.712619500000002</v>
      </c>
      <c r="BR290" s="44">
        <f>$F290*'[1]INTERNAL PARAMETERS-2'!AC290*(1-VLOOKUP(AD$4,'[1]INTERNAL PARAMETERS-1'!$B$5:$J$44,4, FALSE))</f>
        <v>2.6931838999999997</v>
      </c>
      <c r="BS290" s="44">
        <f>$F290*'[1]INTERNAL PARAMETERS-2'!AD290*(1-VLOOKUP(AE$4,'[1]INTERNAL PARAMETERS-1'!$B$5:$J$44,4, FALSE))</f>
        <v>1.1394173999999999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0.31075330000000001</v>
      </c>
      <c r="CA290" s="44">
        <f>$F290*'[1]INTERNAL PARAMETERS-2'!AL290*(1-VLOOKUP(AM$4,'[1]INTERNAL PARAMETERS-1'!$B$5:$J$44,4, FALSE))</f>
        <v>2.6931838999999997</v>
      </c>
      <c r="CB290" s="44">
        <f>$F290*'[1]INTERNAL PARAMETERS-2'!AM290*(1-VLOOKUP(AN$4,'[1]INTERNAL PARAMETERS-1'!$B$5:$J$44,4, FALSE))</f>
        <v>0.93225990000000003</v>
      </c>
      <c r="CC290" s="44">
        <f>$F290*'[1]INTERNAL PARAMETERS-2'!AN290*(1-VLOOKUP(AO$4,'[1]INTERNAL PARAMETERS-1'!$B$5:$J$44,4, FALSE))</f>
        <v>1.8645198000000001</v>
      </c>
      <c r="CD290" s="44">
        <f>$F290*'[1]INTERNAL PARAMETERS-2'!AO290*(1-VLOOKUP(AP$4,'[1]INTERNAL PARAMETERS-1'!$B$5:$J$44,4, FALSE))</f>
        <v>10.979961299999999</v>
      </c>
      <c r="CE290" s="44">
        <f>$F290*'[1]INTERNAL PARAMETERS-2'!AP290*(1-VLOOKUP(AQ$4,'[1]INTERNAL PARAMETERS-1'!$B$5:$J$44,4, FALSE))</f>
        <v>1.4501706999999999</v>
      </c>
      <c r="CF290" s="44">
        <f>$F290*'[1]INTERNAL PARAMETERS-2'!AQ290*(1-VLOOKUP(AR$4,'[1]INTERNAL PARAMETERS-1'!$B$5:$J$44,4, FALSE))</f>
        <v>0.31075330000000001</v>
      </c>
      <c r="CG290" s="44">
        <f>$F290*'[1]INTERNAL PARAMETERS-2'!AR290*(1-VLOOKUP(AS$4,'[1]INTERNAL PARAMETERS-1'!$B$5:$J$44,4, FALSE))</f>
        <v>0.1035958</v>
      </c>
      <c r="CH290" s="43">
        <f>$F290*'[1]INTERNAL PARAMETERS-2'!AS290*(1-VLOOKUP(AT$4,'[1]INTERNAL PARAMETERS-1'!$B$5:$J$44,4, FALSE))</f>
        <v>0</v>
      </c>
      <c r="CI290" s="42">
        <f t="shared" si="4"/>
        <v>341.0000682000001</v>
      </c>
    </row>
    <row r="291" spans="3:87" x14ac:dyDescent="0.5">
      <c r="C291" s="27" t="s">
        <v>1</v>
      </c>
      <c r="D291" s="26" t="s">
        <v>63</v>
      </c>
      <c r="E291" s="26" t="s">
        <v>64</v>
      </c>
      <c r="F291" s="124">
        <f>OVERALL2021!AI291</f>
        <v>141</v>
      </c>
      <c r="G291" s="45">
        <f>$F291*'[1]INTERNAL PARAMETERS-2'!F291*VLOOKUP(G$4,'[1]INTERNAL PARAMETERS-1'!$B$5:$J$44,4, FALSE)</f>
        <v>0.1857675</v>
      </c>
      <c r="H291" s="44">
        <f>$F291*'[1]INTERNAL PARAMETERS-2'!G291*VLOOKUP(H$4,'[1]INTERNAL PARAMETERS-1'!$B$5:$J$44,4, FALSE)</f>
        <v>0.30962190000000001</v>
      </c>
      <c r="I291" s="44">
        <f>$F291*'[1]INTERNAL PARAMETERS-2'!H291*VLOOKUP(I$4,'[1]INTERNAL PARAMETERS-1'!$B$5:$J$44,4, FALSE)</f>
        <v>1.101457455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1.6285901850000002</v>
      </c>
      <c r="N291" s="44">
        <f>$F291*'[1]INTERNAL PARAMETERS-2'!M291*VLOOKUP(N$4,'[1]INTERNAL PARAMETERS-1'!$B$5:$J$44,4, FALSE)</f>
        <v>0.22602088499999998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6.1927200000000002E-2</v>
      </c>
      <c r="S291" s="44">
        <f>$F291*'[1]INTERNAL PARAMETERS-2'!R291*VLOOKUP(S$4,'[1]INTERNAL PARAMETERS-1'!$B$5:$J$44,4, FALSE)</f>
        <v>0.20512962000000001</v>
      </c>
      <c r="T291" s="44">
        <f>$F291*'[1]INTERNAL PARAMETERS-2'!S291*VLOOKUP(T$4,'[1]INTERNAL PARAMETERS-1'!$B$5:$J$44,4, FALSE)</f>
        <v>3.0962190000000001E-2</v>
      </c>
      <c r="U291" s="44">
        <f>$F291*'[1]INTERNAL PARAMETERS-2'!T291*VLOOKUP(U$4,'[1]INTERNAL PARAMETERS-1'!$B$5:$J$44,4, FALSE)</f>
        <v>2.4768060000000001E-2</v>
      </c>
      <c r="V291" s="44">
        <f>$F291*'[1]INTERNAL PARAMETERS-2'!U291*VLOOKUP(V$4,'[1]INTERNAL PARAMETERS-1'!$B$5:$J$44,4, FALSE)</f>
        <v>0.37154205000000001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6.1927200000000002E-2</v>
      </c>
      <c r="AJ291" s="44">
        <f>$F291*'[1]INTERNAL PARAMETERS-2'!AI291*VLOOKUP(AJ$4,'[1]INTERNAL PARAMETERS-1'!$B$5:$J$44,4, FALSE)</f>
        <v>0.1238403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20.927691644999996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30.943213515000004</v>
      </c>
      <c r="BB291" s="44">
        <f>$F291*'[1]INTERNAL PARAMETERS-2'!M291*(1-VLOOKUP(N$4,'[1]INTERNAL PARAMETERS-1'!$B$5:$J$44,4, FALSE))</f>
        <v>4.2943968149999989</v>
      </c>
      <c r="BC291" s="44">
        <f>$F291*'[1]INTERNAL PARAMETERS-2'!N291*(1-VLOOKUP(O$4,'[1]INTERNAL PARAMETERS-1'!$B$5:$J$44,4, FALSE))</f>
        <v>10.2793089</v>
      </c>
      <c r="BD291" s="44">
        <f>$F291*'[1]INTERNAL PARAMETERS-2'!O291*(1-VLOOKUP(P$4,'[1]INTERNAL PARAMETERS-1'!$B$5:$J$44,4, FALSE))</f>
        <v>1.0527060000000001</v>
      </c>
      <c r="BE291" s="44">
        <f>$F291*'[1]INTERNAL PARAMETERS-2'!P291*(1-VLOOKUP(Q$4,'[1]INTERNAL PARAMETERS-1'!$B$5:$J$44,4, FALSE))</f>
        <v>9.7220063999999997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3.8974627799999997</v>
      </c>
      <c r="BH291" s="44">
        <f>$F291*'[1]INTERNAL PARAMETERS-2'!S291*(1-VLOOKUP(T$4,'[1]INTERNAL PARAMETERS-1'!$B$5:$J$44,4, FALSE))</f>
        <v>0.27865971</v>
      </c>
      <c r="BI291" s="44">
        <f>$F291*'[1]INTERNAL PARAMETERS-2'!T291*(1-VLOOKUP(U$4,'[1]INTERNAL PARAMETERS-1'!$B$5:$J$44,4, FALSE))</f>
        <v>9.9072240000000006E-2</v>
      </c>
      <c r="BJ291" s="44">
        <f>$F291*'[1]INTERNAL PARAMETERS-2'!U291*(1-VLOOKUP(V$4,'[1]INTERNAL PARAMETERS-1'!$B$5:$J$44,4, FALSE))</f>
        <v>2.1054049500000001</v>
      </c>
      <c r="BK291" s="44">
        <f>$F291*'[1]INTERNAL PARAMETERS-2'!V291*(1-VLOOKUP(W$4,'[1]INTERNAL PARAMETERS-1'!$B$5:$J$44,4, FALSE))</f>
        <v>1.7338628999999999</v>
      </c>
      <c r="BL291" s="44">
        <f>$F291*'[1]INTERNAL PARAMETERS-2'!W291*(1-VLOOKUP(X$4,'[1]INTERNAL PARAMETERS-1'!$B$5:$J$44,4, FALSE))</f>
        <v>3.7154205</v>
      </c>
      <c r="BM291" s="44">
        <f>$F291*'[1]INTERNAL PARAMETERS-2'!X291*(1-VLOOKUP(Y$4,'[1]INTERNAL PARAMETERS-1'!$B$5:$J$44,4, FALSE))</f>
        <v>3.5915661000000001</v>
      </c>
      <c r="BN291" s="44">
        <f>$F291*'[1]INTERNAL PARAMETERS-2'!Y291*(1-VLOOKUP(Z$4,'[1]INTERNAL PARAMETERS-1'!$B$5:$J$44,4, FALSE))</f>
        <v>8.6073731999999996</v>
      </c>
      <c r="BO291" s="44">
        <f>$F291*'[1]INTERNAL PARAMETERS-2'!Z291*(1-VLOOKUP(AA$4,'[1]INTERNAL PARAMETERS-1'!$B$5:$J$44,4, FALSE))</f>
        <v>7.3689137999999996</v>
      </c>
      <c r="BP291" s="44">
        <f>$F291*'[1]INTERNAL PARAMETERS-2'!AA291*(1-VLOOKUP(AB$4,'[1]INTERNAL PARAMETERS-1'!$B$5:$J$44,4, FALSE))</f>
        <v>1.6100085</v>
      </c>
      <c r="BQ291" s="44">
        <f>$F291*'[1]INTERNAL PARAMETERS-2'!AB291*(1-VLOOKUP(AC$4,'[1]INTERNAL PARAMETERS-1'!$B$5:$J$44,4, FALSE))</f>
        <v>17.462455200000001</v>
      </c>
      <c r="BR291" s="44">
        <f>$F291*'[1]INTERNAL PARAMETERS-2'!AC291*(1-VLOOKUP(AD$4,'[1]INTERNAL PARAMETERS-1'!$B$5:$J$44,4, FALSE))</f>
        <v>1.5480954</v>
      </c>
      <c r="BS291" s="44">
        <f>$F291*'[1]INTERNAL PARAMETERS-2'!AD291*(1-VLOOKUP(AE$4,'[1]INTERNAL PARAMETERS-1'!$B$5:$J$44,4, FALSE))</f>
        <v>0.55731659999999994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6.1927200000000002E-2</v>
      </c>
      <c r="CA291" s="44">
        <f>$F291*'[1]INTERNAL PARAMETERS-2'!AL291*(1-VLOOKUP(AM$4,'[1]INTERNAL PARAMETERS-1'!$B$5:$J$44,4, FALSE))</f>
        <v>0.68115689999999995</v>
      </c>
      <c r="CB291" s="44">
        <f>$F291*'[1]INTERNAL PARAMETERS-2'!AM291*(1-VLOOKUP(AN$4,'[1]INTERNAL PARAMETERS-1'!$B$5:$J$44,4, FALSE))</f>
        <v>6.1927200000000002E-2</v>
      </c>
      <c r="CC291" s="44">
        <f>$F291*'[1]INTERNAL PARAMETERS-2'!AN291*(1-VLOOKUP(AO$4,'[1]INTERNAL PARAMETERS-1'!$B$5:$J$44,4, FALSE))</f>
        <v>0.74308409999999991</v>
      </c>
      <c r="CD291" s="44">
        <f>$F291*'[1]INTERNAL PARAMETERS-2'!AO291*(1-VLOOKUP(AP$4,'[1]INTERNAL PARAMETERS-1'!$B$5:$J$44,4, FALSE))</f>
        <v>4.6442720999999993</v>
      </c>
      <c r="CE291" s="44">
        <f>$F291*'[1]INTERNAL PARAMETERS-2'!AP291*(1-VLOOKUP(AQ$4,'[1]INTERNAL PARAMETERS-1'!$B$5:$J$44,4, FALSE))</f>
        <v>0.55731659999999994</v>
      </c>
      <c r="CF291" s="44">
        <f>$F291*'[1]INTERNAL PARAMETERS-2'!AQ291*(1-VLOOKUP(AR$4,'[1]INTERNAL PARAMETERS-1'!$B$5:$J$44,4, FALSE))</f>
        <v>6.1927200000000002E-2</v>
      </c>
      <c r="CG291" s="44">
        <f>$F291*'[1]INTERNAL PARAMETERS-2'!AR291*(1-VLOOKUP(AS$4,'[1]INTERNAL PARAMETERS-1'!$B$5:$J$44,4, FALSE))</f>
        <v>6.1927200000000002E-2</v>
      </c>
      <c r="CH291" s="43">
        <f>$F291*'[1]INTERNAL PARAMETERS-2'!AS291*(1-VLOOKUP(AT$4,'[1]INTERNAL PARAMETERS-1'!$B$5:$J$44,4, FALSE))</f>
        <v>0</v>
      </c>
      <c r="CI291" s="42">
        <f t="shared" si="4"/>
        <v>141.00002820000003</v>
      </c>
    </row>
    <row r="292" spans="3:87" ht="20.399999999999999" thickBot="1" x14ac:dyDescent="0.55000000000000004">
      <c r="C292" s="20" t="s">
        <v>1</v>
      </c>
      <c r="D292" s="19" t="s">
        <v>63</v>
      </c>
      <c r="E292" s="19" t="s">
        <v>62</v>
      </c>
      <c r="F292" s="124">
        <f>OVERALL2021!AI292</f>
        <v>45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0.37923480000000004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0.52711087499999998</v>
      </c>
      <c r="N292" s="44">
        <f>$F292*'[1]INTERNAL PARAMETERS-2'!M292*VLOOKUP(N$4,'[1]INTERNAL PARAMETERS-1'!$B$5:$J$44,4, FALSE)</f>
        <v>0.10244205000000001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3.7250999999999999E-2</v>
      </c>
      <c r="S292" s="44">
        <f>$F292*'[1]INTERNAL PARAMETERS-2'!R292*VLOOKUP(S$4,'[1]INTERNAL PARAMETERS-1'!$B$5:$J$44,4, FALSE)</f>
        <v>0.10317419999999999</v>
      </c>
      <c r="T292" s="44">
        <f>$F292*'[1]INTERNAL PARAMETERS-2'!S292*VLOOKUP(T$4,'[1]INTERNAL PARAMETERS-1'!$B$5:$J$44,4, FALSE)</f>
        <v>7.4502000000000006E-3</v>
      </c>
      <c r="U292" s="44">
        <f>$F292*'[1]INTERNAL PARAMETERS-2'!T292*VLOOKUP(U$4,'[1]INTERNAL PARAMETERS-1'!$B$5:$J$44,4, FALSE)</f>
        <v>1.4900400000000001E-2</v>
      </c>
      <c r="V292" s="44">
        <f>$F292*'[1]INTERNAL PARAMETERS-2'!U292*VLOOKUP(V$4,'[1]INTERNAL PARAMETERS-1'!$B$5:$J$44,4, FALSE)</f>
        <v>7.8228449999999991E-2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0.11175300000000001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7.2054611999999993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10.015106625</v>
      </c>
      <c r="BB292" s="44">
        <f>$F292*'[1]INTERNAL PARAMETERS-2'!M292*(1-VLOOKUP(N$4,'[1]INTERNAL PARAMETERS-1'!$B$5:$J$44,4, FALSE))</f>
        <v>1.9463989499999999</v>
      </c>
      <c r="BC292" s="44">
        <f>$F292*'[1]INTERNAL PARAMETERS-2'!N292*(1-VLOOKUP(O$4,'[1]INTERNAL PARAMETERS-1'!$B$5:$J$44,4, FALSE))</f>
        <v>3.3526484999999999</v>
      </c>
      <c r="BD292" s="44">
        <f>$F292*'[1]INTERNAL PARAMETERS-2'!O292*(1-VLOOKUP(P$4,'[1]INTERNAL PARAMETERS-1'!$B$5:$J$44,4, FALSE))</f>
        <v>0.18625949999999999</v>
      </c>
      <c r="BE292" s="44">
        <f>$F292*'[1]INTERNAL PARAMETERS-2'!P292*(1-VLOOKUP(Q$4,'[1]INTERNAL PARAMETERS-1'!$B$5:$J$44,4, FALSE))</f>
        <v>3.2408954999999997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1.9603097999999999</v>
      </c>
      <c r="BH292" s="44">
        <f>$F292*'[1]INTERNAL PARAMETERS-2'!S292*(1-VLOOKUP(T$4,'[1]INTERNAL PARAMETERS-1'!$B$5:$J$44,4, FALSE))</f>
        <v>6.7051799999999995E-2</v>
      </c>
      <c r="BI292" s="44">
        <f>$F292*'[1]INTERNAL PARAMETERS-2'!T292*(1-VLOOKUP(U$4,'[1]INTERNAL PARAMETERS-1'!$B$5:$J$44,4, FALSE))</f>
        <v>5.9601600000000005E-2</v>
      </c>
      <c r="BJ292" s="44">
        <f>$F292*'[1]INTERNAL PARAMETERS-2'!U292*(1-VLOOKUP(V$4,'[1]INTERNAL PARAMETERS-1'!$B$5:$J$44,4, FALSE))</f>
        <v>0.44329454999999995</v>
      </c>
      <c r="BK292" s="44">
        <f>$F292*'[1]INTERNAL PARAMETERS-2'!V292*(1-VLOOKUP(W$4,'[1]INTERNAL PARAMETERS-1'!$B$5:$J$44,4, FALSE))</f>
        <v>0.67053149999999995</v>
      </c>
      <c r="BL292" s="44">
        <f>$F292*'[1]INTERNAL PARAMETERS-2'!W292*(1-VLOOKUP(X$4,'[1]INTERNAL PARAMETERS-1'!$B$5:$J$44,4, FALSE))</f>
        <v>0.70778249999999998</v>
      </c>
      <c r="BM292" s="44">
        <f>$F292*'[1]INTERNAL PARAMETERS-2'!X292*(1-VLOOKUP(Y$4,'[1]INTERNAL PARAMETERS-1'!$B$5:$J$44,4, FALSE))</f>
        <v>0.894042</v>
      </c>
      <c r="BN292" s="44">
        <f>$F292*'[1]INTERNAL PARAMETERS-2'!Y292*(1-VLOOKUP(Z$4,'[1]INTERNAL PARAMETERS-1'!$B$5:$J$44,4, FALSE))</f>
        <v>2.3096025</v>
      </c>
      <c r="BO292" s="44">
        <f>$F292*'[1]INTERNAL PARAMETERS-2'!Z292*(1-VLOOKUP(AA$4,'[1]INTERNAL PARAMETERS-1'!$B$5:$J$44,4, FALSE))</f>
        <v>2.1978494999999998</v>
      </c>
      <c r="BP292" s="44">
        <f>$F292*'[1]INTERNAL PARAMETERS-2'!AA292*(1-VLOOKUP(AB$4,'[1]INTERNAL PARAMETERS-1'!$B$5:$J$44,4, FALSE))</f>
        <v>0.40976999999999997</v>
      </c>
      <c r="BQ292" s="44">
        <f>$F292*'[1]INTERNAL PARAMETERS-2'!AB292*(1-VLOOKUP(AC$4,'[1]INTERNAL PARAMETERS-1'!$B$5:$J$44,4, FALSE))</f>
        <v>4.9917195000000003</v>
      </c>
      <c r="BR292" s="44">
        <f>$F292*'[1]INTERNAL PARAMETERS-2'!AC292*(1-VLOOKUP(AD$4,'[1]INTERNAL PARAMETERS-1'!$B$5:$J$44,4, FALSE))</f>
        <v>0.33526349999999999</v>
      </c>
      <c r="BS292" s="44">
        <f>$F292*'[1]INTERNAL PARAMETERS-2'!AD292*(1-VLOOKUP(AE$4,'[1]INTERNAL PARAMETERS-1'!$B$5:$J$44,4, FALSE))</f>
        <v>3.7250999999999999E-2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0.29801250000000001</v>
      </c>
      <c r="CB292" s="44">
        <f>$F292*'[1]INTERNAL PARAMETERS-2'!AM292*(1-VLOOKUP(AN$4,'[1]INTERNAL PARAMETERS-1'!$B$5:$J$44,4, FALSE))</f>
        <v>3.7250999999999999E-2</v>
      </c>
      <c r="CC292" s="44">
        <f>$F292*'[1]INTERNAL PARAMETERS-2'!AN292*(1-VLOOKUP(AO$4,'[1]INTERNAL PARAMETERS-1'!$B$5:$J$44,4, FALSE))</f>
        <v>0.447021</v>
      </c>
      <c r="CD292" s="44">
        <f>$F292*'[1]INTERNAL PARAMETERS-2'!AO292*(1-VLOOKUP(AP$4,'[1]INTERNAL PARAMETERS-1'!$B$5:$J$44,4, FALSE))</f>
        <v>1.7880795</v>
      </c>
      <c r="CE292" s="44">
        <f>$F292*'[1]INTERNAL PARAMETERS-2'!AP292*(1-VLOOKUP(AQ$4,'[1]INTERNAL PARAMETERS-1'!$B$5:$J$44,4, FALSE))</f>
        <v>3.7250999999999999E-2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44.999999999999993</v>
      </c>
    </row>
    <row r="293" spans="3:87" ht="20.399999999999999" thickBot="1" x14ac:dyDescent="0.55000000000000004">
      <c r="F293" s="120"/>
    </row>
    <row r="294" spans="3:87" ht="20.399999999999999" thickBot="1" x14ac:dyDescent="0.55000000000000004">
      <c r="F294" s="125" t="s">
        <v>61</v>
      </c>
      <c r="G294" s="41">
        <f t="shared" ref="G294:AL294" si="5">SUM(G5:G292)</f>
        <v>9853.3716539714496</v>
      </c>
      <c r="H294" s="41">
        <f t="shared" si="5"/>
        <v>10069.338819369445</v>
      </c>
      <c r="I294" s="41">
        <f t="shared" si="5"/>
        <v>17973.942146515848</v>
      </c>
      <c r="J294" s="41">
        <f t="shared" si="5"/>
        <v>0</v>
      </c>
      <c r="K294" s="41">
        <f t="shared" si="5"/>
        <v>165.34984899714999</v>
      </c>
      <c r="L294" s="41">
        <f t="shared" si="5"/>
        <v>16.3065305756</v>
      </c>
      <c r="M294" s="41">
        <f t="shared" si="5"/>
        <v>2484.8550076894585</v>
      </c>
      <c r="N294" s="41">
        <f t="shared" si="5"/>
        <v>4111.3322139772508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1791.8130215427495</v>
      </c>
      <c r="S294" s="41">
        <f t="shared" si="5"/>
        <v>6977.3677157094935</v>
      </c>
      <c r="T294" s="41">
        <f t="shared" si="5"/>
        <v>448.222941540195</v>
      </c>
      <c r="U294" s="41">
        <f t="shared" si="5"/>
        <v>716.06790515459977</v>
      </c>
      <c r="V294" s="41">
        <f t="shared" si="5"/>
        <v>7623.8757291522006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493.52104940485003</v>
      </c>
      <c r="AG294" s="41">
        <f t="shared" si="5"/>
        <v>33.508645101100001</v>
      </c>
      <c r="AH294" s="41">
        <f t="shared" si="5"/>
        <v>177.59742528159995</v>
      </c>
      <c r="AI294" s="41">
        <f t="shared" si="5"/>
        <v>1328.8843900282998</v>
      </c>
      <c r="AJ294" s="41">
        <f t="shared" si="5"/>
        <v>1383.3623769077492</v>
      </c>
      <c r="AK294" s="41">
        <f t="shared" si="5"/>
        <v>110.40673714564998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341504.90078380093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47212.245146099682</v>
      </c>
      <c r="BB294" s="41">
        <f t="shared" si="6"/>
        <v>78115.312065567734</v>
      </c>
      <c r="BC294" s="41">
        <f t="shared" si="6"/>
        <v>95374.124961847469</v>
      </c>
      <c r="BD294" s="41">
        <f t="shared" si="6"/>
        <v>58566.313002841634</v>
      </c>
      <c r="BE294" s="41">
        <f t="shared" si="6"/>
        <v>45982.867678508512</v>
      </c>
      <c r="BF294" s="41">
        <f t="shared" si="6"/>
        <v>0</v>
      </c>
      <c r="BG294" s="41">
        <f t="shared" si="6"/>
        <v>132569.98659848038</v>
      </c>
      <c r="BH294" s="41">
        <f t="shared" si="6"/>
        <v>4034.0064738617543</v>
      </c>
      <c r="BI294" s="41">
        <f t="shared" si="6"/>
        <v>2864.2716206183991</v>
      </c>
      <c r="BJ294" s="41">
        <f t="shared" si="6"/>
        <v>43201.962465195778</v>
      </c>
      <c r="BK294" s="41">
        <f t="shared" si="6"/>
        <v>46641.168284661748</v>
      </c>
      <c r="BL294" s="41">
        <f t="shared" si="6"/>
        <v>62612.360397814584</v>
      </c>
      <c r="BM294" s="41">
        <f t="shared" si="6"/>
        <v>24941.648580648402</v>
      </c>
      <c r="BN294" s="41">
        <f t="shared" si="6"/>
        <v>92535.118994165285</v>
      </c>
      <c r="BO294" s="41">
        <f t="shared" si="6"/>
        <v>104882.22564238666</v>
      </c>
      <c r="BP294" s="41">
        <f t="shared" si="6"/>
        <v>34307.238779150226</v>
      </c>
      <c r="BQ294" s="41">
        <f t="shared" si="6"/>
        <v>257231.06086733568</v>
      </c>
      <c r="BR294" s="41">
        <f t="shared" si="6"/>
        <v>22930.594588148957</v>
      </c>
      <c r="BS294" s="41">
        <f t="shared" ref="BS294:CH294" si="7">SUM(BS5:BS292)</f>
        <v>5922.5694578365456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6407.8663613904046</v>
      </c>
      <c r="CA294" s="41">
        <f t="shared" si="7"/>
        <v>18058.551595318408</v>
      </c>
      <c r="CB294" s="41">
        <f t="shared" si="7"/>
        <v>9422.2794216254006</v>
      </c>
      <c r="CC294" s="41">
        <f t="shared" si="7"/>
        <v>22116.451626484362</v>
      </c>
      <c r="CD294" s="41">
        <f t="shared" si="7"/>
        <v>88255.18818807666</v>
      </c>
      <c r="CE294" s="41">
        <f t="shared" si="7"/>
        <v>10261.105141519594</v>
      </c>
      <c r="CF294" s="41">
        <f t="shared" si="7"/>
        <v>2009.5772442170487</v>
      </c>
      <c r="CG294" s="41">
        <f t="shared" si="7"/>
        <v>213.43803265549994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R28" sqref="R28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16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39" t="s">
        <v>148</v>
      </c>
      <c r="AT1" s="71"/>
    </row>
    <row r="2" spans="2:89" ht="20.399999999999999" thickBot="1" x14ac:dyDescent="0.55000000000000004">
      <c r="F2" s="70" t="s">
        <v>147</v>
      </c>
      <c r="AU2" s="70" t="s">
        <v>146</v>
      </c>
    </row>
    <row r="3" spans="2:89" x14ac:dyDescent="0.5">
      <c r="B3" s="69"/>
      <c r="C3" s="68"/>
      <c r="D3" s="68"/>
      <c r="E3" s="126" t="s">
        <v>92</v>
      </c>
      <c r="F3" s="67" t="s">
        <v>91</v>
      </c>
      <c r="G3" s="134" t="s">
        <v>145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144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143</v>
      </c>
      <c r="CK3" s="136"/>
    </row>
    <row r="4" spans="2:89" x14ac:dyDescent="0.5">
      <c r="B4" s="66" t="s">
        <v>89</v>
      </c>
      <c r="C4" s="65" t="s">
        <v>88</v>
      </c>
      <c r="D4" s="65" t="s">
        <v>87</v>
      </c>
      <c r="E4" s="127" t="s">
        <v>135</v>
      </c>
      <c r="F4" s="64" t="s">
        <v>84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J4" s="63" t="s">
        <v>142</v>
      </c>
      <c r="CK4" s="62" t="s">
        <v>141</v>
      </c>
    </row>
    <row r="5" spans="2:89" x14ac:dyDescent="0.5">
      <c r="B5" s="58" t="s">
        <v>5</v>
      </c>
      <c r="C5" s="57" t="s">
        <v>81</v>
      </c>
      <c r="D5" s="57" t="s">
        <v>80</v>
      </c>
      <c r="E5" s="128">
        <f>OVERALL2021!AI5</f>
        <v>365.5675</v>
      </c>
      <c r="F5" s="59">
        <f>'[1]INTERNAL PARAMETERS-1'!M5</f>
        <v>85.012</v>
      </c>
      <c r="G5" s="45">
        <f>OVYLD1_!G5*VLOOKUP(OVYLD2_!G$4,'[1]INTERNAL PARAMETERS-1'!$B$5:$J$44,5,FALSE)*VLOOKUP(OVYLD2_!G$4,'[1]INTERNAL PARAMETERS-1'!$B$5:$J$44,7,FALSE)*OVYLD2_!$F5 + OVYLD1_!G5*(1-VLOOKUP(OVYLD2_!G$4,'[1]INTERNAL PARAMETERS-1'!$B$5:$J$44,5,FALSE))*VLOOKUP(OVYLD2_!G$4,'[1]INTERNAL PARAMETERS-1'!$B$5:$J$44,9,FALSE)*OVYLD2_!$F5</f>
        <v>25.494815016852147</v>
      </c>
      <c r="H5" s="44">
        <f>OVYLD1_!H5*VLOOKUP(OVYLD2_!H$4,'[1]INTERNAL PARAMETERS-1'!$B$5:$J$44,5,FALSE)*VLOOKUP(OVYLD2_!H$4,'[1]INTERNAL PARAMETERS-1'!$B$5:$J$44,7,FALSE)*OVYLD2_!$F5 + OVYLD1_!H5*(1-VLOOKUP(OVYLD2_!H$4,'[1]INTERNAL PARAMETERS-1'!$B$5:$J$44,5,FALSE))*VLOOKUP(OVYLD2_!H$4,'[1]INTERNAL PARAMETERS-1'!$B$5:$J$44,9,FALSE)*OVYLD2_!$F5</f>
        <v>15.374249918753689</v>
      </c>
      <c r="I5" s="44">
        <f>OVYLD1_!I5*VLOOKUP(OVYLD2_!I$4,'[1]INTERNAL PARAMETERS-1'!$B$5:$J$44,5,FALSE)*VLOOKUP(OVYLD2_!I$4,'[1]INTERNAL PARAMETERS-1'!$B$5:$J$44,7,FALSE)*OVYLD2_!$F5 + OVYLD1_!I5*(1-VLOOKUP(OVYLD2_!I$4,'[1]INTERNAL PARAMETERS-1'!$B$5:$J$44,5,FALSE))*VLOOKUP(OVYLD2_!I$4,'[1]INTERNAL PARAMETERS-1'!$B$5:$J$44,9,FALSE)*OVYLD2_!$F5</f>
        <v>84.291097816180141</v>
      </c>
      <c r="J5" s="44">
        <f>OVYLD1_!J5*VLOOKUP(OVYLD2_!J$4,'[1]INTERNAL PARAMETERS-1'!$B$5:$J$44,5,FALSE)*VLOOKUP(OVYLD2_!J$4,'[1]INTERNAL PARAMETERS-1'!$B$5:$J$44,7,FALSE)*OVYLD2_!$F5 + OVYLD1_!J5*(1-VLOOKUP(OVYLD2_!J$4,'[1]INTERNAL PARAMETERS-1'!$B$5:$J$44,5,FALSE))*VLOOKUP(OVYLD2_!J$4,'[1]INTERNAL PARAMETERS-1'!$B$5:$J$44,9,FALSE)*OVYLD2_!$F5</f>
        <v>0</v>
      </c>
      <c r="K5" s="44">
        <f>OVYLD1_!K5*VLOOKUP(OVYLD2_!K$4,'[1]INTERNAL PARAMETERS-1'!$B$5:$J$44,5,FALSE)*VLOOKUP(OVYLD2_!K$4,'[1]INTERNAL PARAMETERS-1'!$B$5:$J$44,7,FALSE)*OVYLD2_!$F5 + OVYLD1_!K5*(1-VLOOKUP(OVYLD2_!K$4,'[1]INTERNAL PARAMETERS-1'!$B$5:$J$44,5,FALSE))*VLOOKUP(OVYLD2_!K$4,'[1]INTERNAL PARAMETERS-1'!$B$5:$J$44,9,FALSE)*OVYLD2_!$F5</f>
        <v>1.1688605279234101</v>
      </c>
      <c r="L5" s="44">
        <f>OVYLD1_!L5*VLOOKUP(OVYLD2_!L$4,'[1]INTERNAL PARAMETERS-1'!$B$5:$J$44,5,FALSE)*VLOOKUP(OVYLD2_!L$4,'[1]INTERNAL PARAMETERS-1'!$B$5:$J$44,7,FALSE)*OVYLD2_!$F5 + OVYLD1_!L5*(1-VLOOKUP(OVYLD2_!L$4,'[1]INTERNAL PARAMETERS-1'!$B$5:$J$44,5,FALSE))*VLOOKUP(OVYLD2_!L$4,'[1]INTERNAL PARAMETERS-1'!$B$5:$J$44,9,FALSE)*OVYLD2_!$F5</f>
        <v>0</v>
      </c>
      <c r="M5" s="44">
        <f>OVYLD1_!M5*VLOOKUP(OVYLD2_!M$4,'[1]INTERNAL PARAMETERS-1'!$B$5:$J$44,5,FALSE)*VLOOKUP(OVYLD2_!M$4,'[1]INTERNAL PARAMETERS-1'!$B$5:$J$44,7,FALSE)*OVYLD2_!$F5 + OVYLD1_!M5*(1-VLOOKUP(OVYLD2_!M$4,'[1]INTERNAL PARAMETERS-1'!$B$5:$J$44,5,FALSE))*VLOOKUP(OVYLD2_!M$4,'[1]INTERNAL PARAMETERS-1'!$B$5:$J$44,9,FALSE)*OVYLD2_!$F5</f>
        <v>0.82844804072890788</v>
      </c>
      <c r="N5" s="44">
        <f>OVYLD1_!N5*VLOOKUP(OVYLD2_!N$4,'[1]INTERNAL PARAMETERS-1'!$B$5:$J$44,5,FALSE)*VLOOKUP(OVYLD2_!N$4,'[1]INTERNAL PARAMETERS-1'!$B$5:$J$44,7,FALSE)*OVYLD2_!$F5 + OVYLD1_!N5*(1-VLOOKUP(OVYLD2_!N$4,'[1]INTERNAL PARAMETERS-1'!$B$5:$J$44,5,FALSE))*VLOOKUP(OVYLD2_!N$4,'[1]INTERNAL PARAMETERS-1'!$B$5:$J$44,9,FALSE)*OVYLD2_!$F5</f>
        <v>0.6189551737482919</v>
      </c>
      <c r="O5" s="44">
        <f>OVYLD1_!O5*VLOOKUP(OVYLD2_!O$4,'[1]INTERNAL PARAMETERS-1'!$B$5:$J$44,5,FALSE)*VLOOKUP(OVYLD2_!O$4,'[1]INTERNAL PARAMETERS-1'!$B$5:$J$44,7,FALSE)*OVYLD2_!$F5 + OVYLD1_!O5*(1-VLOOKUP(OVYLD2_!O$4,'[1]INTERNAL PARAMETERS-1'!$B$5:$J$44,5,FALSE))*VLOOKUP(OVYLD2_!O$4,'[1]INTERNAL PARAMETERS-1'!$B$5:$J$44,9,FALSE)*OVYLD2_!$F5</f>
        <v>0</v>
      </c>
      <c r="P5" s="44">
        <f>OVYLD1_!P5*VLOOKUP(OVYLD2_!P$4,'[1]INTERNAL PARAMETERS-1'!$B$5:$J$44,5,FALSE)*VLOOKUP(OVYLD2_!P$4,'[1]INTERNAL PARAMETERS-1'!$B$5:$J$44,7,FALSE)*OVYLD2_!$F5 + OVYLD1_!P5*(1-VLOOKUP(OVYLD2_!P$4,'[1]INTERNAL PARAMETERS-1'!$B$5:$J$44,5,FALSE))*VLOOKUP(OVYLD2_!P$4,'[1]INTERNAL PARAMETERS-1'!$B$5:$J$44,9,FALSE)*OVYLD2_!$F5</f>
        <v>0</v>
      </c>
      <c r="Q5" s="44">
        <f>OVYLD1_!Q5*VLOOKUP(OVYLD2_!Q$4,'[1]INTERNAL PARAMETERS-1'!$B$5:$J$44,5,FALSE)*VLOOKUP(OVYLD2_!Q$4,'[1]INTERNAL PARAMETERS-1'!$B$5:$J$44,7,FALSE)*OVYLD2_!$F5 + OVYLD1_!Q5*(1-VLOOKUP(OVYLD2_!Q$4,'[1]INTERNAL PARAMETERS-1'!$B$5:$J$44,5,FALSE))*VLOOKUP(OVYLD2_!Q$4,'[1]INTERNAL PARAMETERS-1'!$B$5:$J$44,9,FALSE)*OVYLD2_!$F5</f>
        <v>0</v>
      </c>
      <c r="R5" s="44">
        <f>OVYLD1_!R5*VLOOKUP(OVYLD2_!R$4,'[1]INTERNAL PARAMETERS-1'!$B$5:$J$44,5,FALSE)*VLOOKUP(OVYLD2_!R$4,'[1]INTERNAL PARAMETERS-1'!$B$5:$J$44,7,FALSE)*OVYLD2_!$F5 + OVYLD1_!R5*(1-VLOOKUP(OVYLD2_!R$4,'[1]INTERNAL PARAMETERS-1'!$B$5:$J$44,5,FALSE))*VLOOKUP(OVYLD2_!R$4,'[1]INTERNAL PARAMETERS-1'!$B$5:$J$44,9,FALSE)*OVYLD2_!$F5</f>
        <v>1.8006126904219522</v>
      </c>
      <c r="S5" s="44">
        <f>OVYLD1_!S5*VLOOKUP(OVYLD2_!S$4,'[1]INTERNAL PARAMETERS-1'!$B$5:$J$44,5,FALSE)*VLOOKUP(OVYLD2_!S$4,'[1]INTERNAL PARAMETERS-1'!$B$5:$J$44,7,FALSE)*OVYLD2_!$F5 + OVYLD1_!S5*(1-VLOOKUP(OVYLD2_!S$4,'[1]INTERNAL PARAMETERS-1'!$B$5:$J$44,5,FALSE))*VLOOKUP(OVYLD2_!S$4,'[1]INTERNAL PARAMETERS-1'!$B$5:$J$44,9,FALSE)*OVYLD2_!$F5</f>
        <v>28.885986113432281</v>
      </c>
      <c r="T5" s="44">
        <f>OVYLD1_!T5*VLOOKUP(OVYLD2_!T$4,'[1]INTERNAL PARAMETERS-1'!$B$5:$J$44,5,FALSE)*VLOOKUP(OVYLD2_!T$4,'[1]INTERNAL PARAMETERS-1'!$B$5:$J$44,7,FALSE)*OVYLD2_!$F5 + OVYLD1_!T5*(1-VLOOKUP(OVYLD2_!T$4,'[1]INTERNAL PARAMETERS-1'!$B$5:$J$44,5,FALSE))*VLOOKUP(OVYLD2_!T$4,'[1]INTERNAL PARAMETERS-1'!$B$5:$J$44,9,FALSE)*OVYLD2_!$F5</f>
        <v>4.6746030158372704</v>
      </c>
      <c r="U5" s="44">
        <f>OVYLD1_!U5*VLOOKUP(OVYLD2_!U$4,'[1]INTERNAL PARAMETERS-1'!$B$5:$J$44,5,FALSE)*VLOOKUP(OVYLD2_!U$4,'[1]INTERNAL PARAMETERS-1'!$B$5:$J$44,7,FALSE)*OVYLD2_!$F5 + OVYLD1_!U5*(1-VLOOKUP(OVYLD2_!U$4,'[1]INTERNAL PARAMETERS-1'!$B$5:$J$44,5,FALSE))*VLOOKUP(OVYLD2_!U$4,'[1]INTERNAL PARAMETERS-1'!$B$5:$J$44,9,FALSE)*OVYLD2_!$F5</f>
        <v>1.173844757310248</v>
      </c>
      <c r="V5" s="44">
        <f>OVYLD1_!V5*VLOOKUP(OVYLD2_!V$4,'[1]INTERNAL PARAMETERS-1'!$B$5:$J$44,5,FALSE)*VLOOKUP(OVYLD2_!V$4,'[1]INTERNAL PARAMETERS-1'!$B$5:$J$44,7,FALSE)*OVYLD2_!$F5 + OVYLD1_!V5*(1-VLOOKUP(OVYLD2_!V$4,'[1]INTERNAL PARAMETERS-1'!$B$5:$J$44,5,FALSE))*VLOOKUP(OVYLD2_!V$4,'[1]INTERNAL PARAMETERS-1'!$B$5:$J$44,9,FALSE)*OVYLD2_!$F5</f>
        <v>21.389038189810535</v>
      </c>
      <c r="W5" s="44">
        <f>OVYLD1_!W5*VLOOKUP(OVYLD2_!W$4,'[1]INTERNAL PARAMETERS-1'!$B$5:$J$44,5,FALSE)*VLOOKUP(OVYLD2_!W$4,'[1]INTERNAL PARAMETERS-1'!$B$5:$J$44,7,FALSE)*OVYLD2_!$F5 + OVYLD1_!W5*(1-VLOOKUP(OVYLD2_!W$4,'[1]INTERNAL PARAMETERS-1'!$B$5:$J$44,5,FALSE))*VLOOKUP(OVYLD2_!W$4,'[1]INTERNAL PARAMETERS-1'!$B$5:$J$44,9,FALSE)*OVYLD2_!$F5</f>
        <v>0</v>
      </c>
      <c r="X5" s="44">
        <f>OVYLD1_!X5*VLOOKUP(OVYLD2_!X$4,'[1]INTERNAL PARAMETERS-1'!$B$5:$J$44,5,FALSE)*VLOOKUP(OVYLD2_!X$4,'[1]INTERNAL PARAMETERS-1'!$B$5:$J$44,7,FALSE)*OVYLD2_!$F5 + OVYLD1_!X5*(1-VLOOKUP(OVYLD2_!X$4,'[1]INTERNAL PARAMETERS-1'!$B$5:$J$44,5,FALSE))*VLOOKUP(OVYLD2_!X$4,'[1]INTERNAL PARAMETERS-1'!$B$5:$J$44,9,FALSE)*OVYLD2_!$F5</f>
        <v>0</v>
      </c>
      <c r="Y5" s="44">
        <f>OVYLD1_!Y5*VLOOKUP(OVYLD2_!Y$4,'[1]INTERNAL PARAMETERS-1'!$B$5:$J$44,5,FALSE)*VLOOKUP(OVYLD2_!Y$4,'[1]INTERNAL PARAMETERS-1'!$B$5:$J$44,7,FALSE)*OVYLD2_!$F5 + OVYLD1_!Y5*(1-VLOOKUP(OVYLD2_!Y$4,'[1]INTERNAL PARAMETERS-1'!$B$5:$J$44,5,FALSE))*VLOOKUP(OVYLD2_!Y$4,'[1]INTERNAL PARAMETERS-1'!$B$5:$J$44,9,FALSE)*OVYLD2_!$F5</f>
        <v>0</v>
      </c>
      <c r="Z5" s="44">
        <f>OVYLD1_!Z5*VLOOKUP(OVYLD2_!Z$4,'[1]INTERNAL PARAMETERS-1'!$B$5:$J$44,5,FALSE)*VLOOKUP(OVYLD2_!Z$4,'[1]INTERNAL PARAMETERS-1'!$B$5:$J$44,7,FALSE)*OVYLD2_!$F5 + OVYLD1_!Z5*(1-VLOOKUP(OVYLD2_!Z$4,'[1]INTERNAL PARAMETERS-1'!$B$5:$J$44,5,FALSE))*VLOOKUP(OVYLD2_!Z$4,'[1]INTERNAL PARAMETERS-1'!$B$5:$J$44,9,FALSE)*OVYLD2_!$F5</f>
        <v>0</v>
      </c>
      <c r="AA5" s="44">
        <f>OVYLD1_!AA5*VLOOKUP(OVYLD2_!AA$4,'[1]INTERNAL PARAMETERS-1'!$B$5:$J$44,5,FALSE)*VLOOKUP(OVYLD2_!AA$4,'[1]INTERNAL PARAMETERS-1'!$B$5:$J$44,7,FALSE)*OVYLD2_!$F5 + OVYLD1_!AA5*(1-VLOOKUP(OVYLD2_!AA$4,'[1]INTERNAL PARAMETERS-1'!$B$5:$J$44,5,FALSE))*VLOOKUP(OVYLD2_!AA$4,'[1]INTERNAL PARAMETERS-1'!$B$5:$J$44,9,FALSE)*OVYLD2_!$F5</f>
        <v>0</v>
      </c>
      <c r="AB5" s="44">
        <f>OVYLD1_!AB5*VLOOKUP(OVYLD2_!AB$4,'[1]INTERNAL PARAMETERS-1'!$B$5:$J$44,5,FALSE)*VLOOKUP(OVYLD2_!AB$4,'[1]INTERNAL PARAMETERS-1'!$B$5:$J$44,7,FALSE)*OVYLD2_!$F5 + OVYLD1_!AB5*(1-VLOOKUP(OVYLD2_!AB$4,'[1]INTERNAL PARAMETERS-1'!$B$5:$J$44,5,FALSE))*VLOOKUP(OVYLD2_!AB$4,'[1]INTERNAL PARAMETERS-1'!$B$5:$J$44,9,FALSE)*OVYLD2_!$F5</f>
        <v>0</v>
      </c>
      <c r="AC5" s="44">
        <f>OVYLD1_!AC5*VLOOKUP(OVYLD2_!AC$4,'[1]INTERNAL PARAMETERS-1'!$B$5:$J$44,5,FALSE)*VLOOKUP(OVYLD2_!AC$4,'[1]INTERNAL PARAMETERS-1'!$B$5:$J$44,7,FALSE)*OVYLD2_!$F5 + OVYLD1_!AC5*(1-VLOOKUP(OVYLD2_!AC$4,'[1]INTERNAL PARAMETERS-1'!$B$5:$J$44,5,FALSE))*VLOOKUP(OVYLD2_!AC$4,'[1]INTERNAL PARAMETERS-1'!$B$5:$J$44,9,FALSE)*OVYLD2_!$F5</f>
        <v>0</v>
      </c>
      <c r="AD5" s="44">
        <f>OVYLD1_!AD5*VLOOKUP(OVYLD2_!AD$4,'[1]INTERNAL PARAMETERS-1'!$B$5:$J$44,5,FALSE)*VLOOKUP(OVYLD2_!AD$4,'[1]INTERNAL PARAMETERS-1'!$B$5:$J$44,7,FALSE)*OVYLD2_!$F5 + OVYLD1_!AD5*(1-VLOOKUP(OVYLD2_!AD$4,'[1]INTERNAL PARAMETERS-1'!$B$5:$J$44,5,FALSE))*VLOOKUP(OVYLD2_!AD$4,'[1]INTERNAL PARAMETERS-1'!$B$5:$J$44,9,FALSE)*OVYLD2_!$F5</f>
        <v>0</v>
      </c>
      <c r="AE5" s="44">
        <f>OVYLD1_!AE5*VLOOKUP(OVYLD2_!AE$4,'[1]INTERNAL PARAMETERS-1'!$B$5:$J$44,5,FALSE)*VLOOKUP(OVYLD2_!AE$4,'[1]INTERNAL PARAMETERS-1'!$B$5:$J$44,7,FALSE)*OVYLD2_!$F5 + OVYLD1_!AE5*(1-VLOOKUP(OVYLD2_!AE$4,'[1]INTERNAL PARAMETERS-1'!$B$5:$J$44,5,FALSE))*VLOOKUP(OVYLD2_!AE$4,'[1]INTERNAL PARAMETERS-1'!$B$5:$J$44,9,FALSE)*OVYLD2_!$F5</f>
        <v>0</v>
      </c>
      <c r="AF5" s="44">
        <f>OVYLD1_!AF5*VLOOKUP(OVYLD2_!AF$4,'[1]INTERNAL PARAMETERS-1'!$B$5:$J$44,5,FALSE)*VLOOKUP(OVYLD2_!AF$4,'[1]INTERNAL PARAMETERS-1'!$B$5:$J$44,7,FALSE)*OVYLD2_!$F5 + OVYLD1_!AF5*(1-VLOOKUP(OVYLD2_!AF$4,'[1]INTERNAL PARAMETERS-1'!$B$5:$J$44,5,FALSE))*VLOOKUP(OVYLD2_!AF$4,'[1]INTERNAL PARAMETERS-1'!$B$5:$J$44,9,FALSE)*OVYLD2_!$F5</f>
        <v>0</v>
      </c>
      <c r="AG5" s="44">
        <f>OVYLD1_!AG5*VLOOKUP(OVYLD2_!AG$4,'[1]INTERNAL PARAMETERS-1'!$B$5:$J$44,5,FALSE)*VLOOKUP(OVYLD2_!AG$4,'[1]INTERNAL PARAMETERS-1'!$B$5:$J$44,7,FALSE)*OVYLD2_!$F5 + OVYLD1_!AG5*(1-VLOOKUP(OVYLD2_!AG$4,'[1]INTERNAL PARAMETERS-1'!$B$5:$J$44,5,FALSE))*VLOOKUP(OVYLD2_!AG$4,'[1]INTERNAL PARAMETERS-1'!$B$5:$J$44,9,FALSE)*OVYLD2_!$F5</f>
        <v>0</v>
      </c>
      <c r="AH5" s="44">
        <f>OVYLD1_!AH5*VLOOKUP(OVYLD2_!AH$4,'[1]INTERNAL PARAMETERS-1'!$B$5:$J$44,5,FALSE)*VLOOKUP(OVYLD2_!AH$4,'[1]INTERNAL PARAMETERS-1'!$B$5:$J$44,7,FALSE)*OVYLD2_!$F5 + OVYLD1_!AH5*(1-VLOOKUP(OVYLD2_!AH$4,'[1]INTERNAL PARAMETERS-1'!$B$5:$J$44,5,FALSE))*VLOOKUP(OVYLD2_!AH$4,'[1]INTERNAL PARAMETERS-1'!$B$5:$J$44,9,FALSE)*OVYLD2_!$F5</f>
        <v>0.19044678953411101</v>
      </c>
      <c r="AI5" s="44">
        <f>OVYLD1_!AI5*VLOOKUP(OVYLD2_!AI$4,'[1]INTERNAL PARAMETERS-1'!$B$5:$J$44,5,FALSE)*VLOOKUP(OVYLD2_!AI$4,'[1]INTERNAL PARAMETERS-1'!$B$5:$J$44,7,FALSE)*OVYLD2_!$F5 + OVYLD1_!AI5*(1-VLOOKUP(OVYLD2_!AI$4,'[1]INTERNAL PARAMETERS-1'!$B$5:$J$44,5,FALSE))*VLOOKUP(OVYLD2_!AI$4,'[1]INTERNAL PARAMETERS-1'!$B$5:$J$44,9,FALSE)*OVYLD2_!$F5</f>
        <v>0.43283361257752501</v>
      </c>
      <c r="AJ5" s="44">
        <f>OVYLD1_!AJ5*VLOOKUP(OVYLD2_!AJ$4,'[1]INTERNAL PARAMETERS-1'!$B$5:$J$44,5,FALSE)*VLOOKUP(OVYLD2_!AJ$4,'[1]INTERNAL PARAMETERS-1'!$B$5:$J$44,7,FALSE)*OVYLD2_!$F5 + OVYLD1_!AJ5*(1-VLOOKUP(OVYLD2_!AJ$4,'[1]INTERNAL PARAMETERS-1'!$B$5:$J$44,5,FALSE))*VLOOKUP(OVYLD2_!AJ$4,'[1]INTERNAL PARAMETERS-1'!$B$5:$J$44,9,FALSE)*OVYLD2_!$F5</f>
        <v>0.337670819177874</v>
      </c>
      <c r="AK5" s="44">
        <f>OVYLD1_!AK5*VLOOKUP(OVYLD2_!AK$4,'[1]INTERNAL PARAMETERS-1'!$B$5:$J$44,5,FALSE)*VLOOKUP(OVYLD2_!AK$4,'[1]INTERNAL PARAMETERS-1'!$B$5:$J$44,7,FALSE)*OVYLD2_!$F5 + OVYLD1_!AK5*(1-VLOOKUP(OVYLD2_!AK$4,'[1]INTERNAL PARAMETERS-1'!$B$5:$J$44,5,FALSE))*VLOOKUP(OVYLD2_!AK$4,'[1]INTERNAL PARAMETERS-1'!$B$5:$J$44,9,FALSE)*OVYLD2_!$F5</f>
        <v>0</v>
      </c>
      <c r="AL5" s="44">
        <f>OVYLD1_!AL5*VLOOKUP(OVYLD2_!AL$4,'[1]INTERNAL PARAMETERS-1'!$B$5:$J$44,5,FALSE)*VLOOKUP(OVYLD2_!AL$4,'[1]INTERNAL PARAMETERS-1'!$B$5:$J$44,7,FALSE)*OVYLD2_!$F5 + OVYLD1_!AL5*(1-VLOOKUP(OVYLD2_!AL$4,'[1]INTERNAL PARAMETERS-1'!$B$5:$J$44,5,FALSE))*VLOOKUP(OVYLD2_!AL$4,'[1]INTERNAL PARAMETERS-1'!$B$5:$J$44,9,FALSE)*OVYLD2_!$F5</f>
        <v>0</v>
      </c>
      <c r="AM5" s="44">
        <f>OVYLD1_!AM5*VLOOKUP(OVYLD2_!AM$4,'[1]INTERNAL PARAMETERS-1'!$B$5:$J$44,5,FALSE)*VLOOKUP(OVYLD2_!AM$4,'[1]INTERNAL PARAMETERS-1'!$B$5:$J$44,7,FALSE)*OVYLD2_!$F5 + OVYLD1_!AM5*(1-VLOOKUP(OVYLD2_!AM$4,'[1]INTERNAL PARAMETERS-1'!$B$5:$J$44,5,FALSE))*VLOOKUP(OVYLD2_!AM$4,'[1]INTERNAL PARAMETERS-1'!$B$5:$J$44,9,FALSE)*OVYLD2_!$F5</f>
        <v>0</v>
      </c>
      <c r="AN5" s="44">
        <f>OVYLD1_!AN5*VLOOKUP(OVYLD2_!AN$4,'[1]INTERNAL PARAMETERS-1'!$B$5:$J$44,5,FALSE)*VLOOKUP(OVYLD2_!AN$4,'[1]INTERNAL PARAMETERS-1'!$B$5:$J$44,7,FALSE)*OVYLD2_!$F5 + OVYLD1_!AN5*(1-VLOOKUP(OVYLD2_!AN$4,'[1]INTERNAL PARAMETERS-1'!$B$5:$J$44,5,FALSE))*VLOOKUP(OVYLD2_!AN$4,'[1]INTERNAL PARAMETERS-1'!$B$5:$J$44,9,FALSE)*OVYLD2_!$F5</f>
        <v>0</v>
      </c>
      <c r="AO5" s="44">
        <f>OVYLD1_!AO5*VLOOKUP(OVYLD2_!AO$4,'[1]INTERNAL PARAMETERS-1'!$B$5:$J$44,5,FALSE)*VLOOKUP(OVYLD2_!AO$4,'[1]INTERNAL PARAMETERS-1'!$B$5:$J$44,7,FALSE)*OVYLD2_!$F5 + OVYLD1_!AO5*(1-VLOOKUP(OVYLD2_!AO$4,'[1]INTERNAL PARAMETERS-1'!$B$5:$J$44,5,FALSE))*VLOOKUP(OVYLD2_!AO$4,'[1]INTERNAL PARAMETERS-1'!$B$5:$J$44,9,FALSE)*OVYLD2_!$F5</f>
        <v>0</v>
      </c>
      <c r="AP5" s="44">
        <f>OVYLD1_!AP5*VLOOKUP(OVYLD2_!AP$4,'[1]INTERNAL PARAMETERS-1'!$B$5:$J$44,5,FALSE)*VLOOKUP(OVYLD2_!AP$4,'[1]INTERNAL PARAMETERS-1'!$B$5:$J$44,7,FALSE)*OVYLD2_!$F5 + OVYLD1_!AP5*(1-VLOOKUP(OVYLD2_!AP$4,'[1]INTERNAL PARAMETERS-1'!$B$5:$J$44,5,FALSE))*VLOOKUP(OVYLD2_!AP$4,'[1]INTERNAL PARAMETERS-1'!$B$5:$J$44,9,FALSE)*OVYLD2_!$F5</f>
        <v>0</v>
      </c>
      <c r="AQ5" s="44">
        <f>OVYLD1_!AQ5*VLOOKUP(OVYLD2_!AQ$4,'[1]INTERNAL PARAMETERS-1'!$B$5:$J$44,5,FALSE)*VLOOKUP(OVYLD2_!AQ$4,'[1]INTERNAL PARAMETERS-1'!$B$5:$J$44,7,FALSE)*OVYLD2_!$F5 + OVYLD1_!AQ5*(1-VLOOKUP(OVYLD2_!AQ$4,'[1]INTERNAL PARAMETERS-1'!$B$5:$J$44,5,FALSE))*VLOOKUP(OVYLD2_!AQ$4,'[1]INTERNAL PARAMETERS-1'!$B$5:$J$44,9,FALSE)*OVYLD2_!$F5</f>
        <v>0</v>
      </c>
      <c r="AR5" s="44">
        <f>OVYLD1_!AR5*VLOOKUP(OVYLD2_!AR$4,'[1]INTERNAL PARAMETERS-1'!$B$5:$J$44,5,FALSE)*VLOOKUP(OVYLD2_!AR$4,'[1]INTERNAL PARAMETERS-1'!$B$5:$J$44,7,FALSE)*OVYLD2_!$F5 + OVYLD1_!AR5*(1-VLOOKUP(OVYLD2_!AR$4,'[1]INTERNAL PARAMETERS-1'!$B$5:$J$44,5,FALSE))*VLOOKUP(OVYLD2_!AR$4,'[1]INTERNAL PARAMETERS-1'!$B$5:$J$44,9,FALSE)*OVYLD2_!$F5</f>
        <v>0</v>
      </c>
      <c r="AS5" s="44">
        <f>OVYLD1_!AS5*VLOOKUP(OVYLD2_!AS$4,'[1]INTERNAL PARAMETERS-1'!$B$5:$J$44,5,FALSE)*VLOOKUP(OVYLD2_!AS$4,'[1]INTERNAL PARAMETERS-1'!$B$5:$J$44,7,FALSE)*OVYLD2_!$F5 + OVYLD1_!AS5*(1-VLOOKUP(OVYLD2_!AS$4,'[1]INTERNAL PARAMETERS-1'!$B$5:$J$44,5,FALSE))*VLOOKUP(OVYLD2_!AS$4,'[1]INTERNAL PARAMETERS-1'!$B$5:$J$44,9,FALSE)*OVYLD2_!$F5</f>
        <v>0</v>
      </c>
      <c r="AT5" s="43">
        <f>OVYLD1_!AT5*VLOOKUP(OVYLD2_!AT$4,'[1]INTERNAL PARAMETERS-1'!$B$5:$J$44,5,FALSE)*VLOOKUP(OVYLD2_!AT$4,'[1]INTERNAL PARAMETERS-1'!$B$5:$J$44,7,FALSE)*OVYLD2_!$F5 + OVYLD1_!AT5*(1-VLOOKUP(OVYLD2_!AT$4,'[1]INTERNAL PARAMETERS-1'!$B$5:$J$44,5,FALSE))*VLOOKUP(OVYLD2_!AT$4,'[1]INTERNAL PARAMETERS-1'!$B$5:$J$44,9,FALSE)*OVYLD2_!$F5</f>
        <v>0</v>
      </c>
      <c r="AU5" s="45">
        <f>OVYLD1_!AU5*VLOOKUP(OVYLD2_!AU$4,'[1]INTERNAL PARAMETERS-1'!$B$5:$J$44,5,FALSE)*VLOOKUP(OVYLD2_!AU$4,'[1]INTERNAL PARAMETERS-1'!$B$5:$J$44,6,FALSE)*VLOOKUP(OVYLD2_!AU$4,'[1]INTERNAL PARAMETERS-1'!$B$5:$J$44,3,FALSE) + OVYLD1_!AU5*(1-VLOOKUP(OVYLD2_!AU$4,'[1]INTERNAL PARAMETERS-1'!$B$5:$J$44,5,FALSE))*VLOOKUP(OVYLD2_!AU$4,'[1]INTERNAL PARAMETERS-1'!$B$5:$J$44,8,FALSE)*VLOOKUP(OVYLD2_!AU$4,'[1]INTERNAL PARAMETERS-1'!$B$5:$J$44,3,FALSE)</f>
        <v>0</v>
      </c>
      <c r="AV5" s="44">
        <f>OVYLD1_!AV5*VLOOKUP(OVYLD2_!AV$4,'[1]INTERNAL PARAMETERS-1'!$B$5:$J$44,5,FALSE)*VLOOKUP(OVYLD2_!AV$4,'[1]INTERNAL PARAMETERS-1'!$B$5:$J$44,6,FALSE)*VLOOKUP(OVYLD2_!AV$4,'[1]INTERNAL PARAMETERS-1'!$B$5:$J$44,3,FALSE) + OVYLD1_!AV5*(1-VLOOKUP(OVYLD2_!AV$4,'[1]INTERNAL PARAMETERS-1'!$B$5:$J$44,5,FALSE))*VLOOKUP(OVYLD2_!AV$4,'[1]INTERNAL PARAMETERS-1'!$B$5:$J$44,8,FALSE)*VLOOKUP(OVYLD2_!AV$4,'[1]INTERNAL PARAMETERS-1'!$B$5:$J$44,3,FALSE)</f>
        <v>0</v>
      </c>
      <c r="AW5" s="44">
        <f>OVYLD1_!AW5*VLOOKUP(OVYLD2_!AW$4,'[1]INTERNAL PARAMETERS-1'!$B$5:$J$44,5,FALSE)*VLOOKUP(OVYLD2_!AW$4,'[1]INTERNAL PARAMETERS-1'!$B$5:$J$44,6,FALSE)*VLOOKUP(OVYLD2_!AW$4,'[1]INTERNAL PARAMETERS-1'!$B$5:$J$44,3,FALSE) + OVYLD1_!AW5*(1-VLOOKUP(OVYLD2_!AW$4,'[1]INTERNAL PARAMETERS-1'!$B$5:$J$44,5,FALSE))*VLOOKUP(OVYLD2_!AW$4,'[1]INTERNAL PARAMETERS-1'!$B$5:$J$44,8,FALSE)*VLOOKUP(OVYLD2_!AW$4,'[1]INTERNAL PARAMETERS-1'!$B$5:$J$44,3,FALSE)</f>
        <v>1.1706652603283425</v>
      </c>
      <c r="AX5" s="44">
        <f>OVYLD1_!AX5*VLOOKUP(OVYLD2_!AX$4,'[1]INTERNAL PARAMETERS-1'!$B$5:$J$44,5,FALSE)*VLOOKUP(OVYLD2_!AX$4,'[1]INTERNAL PARAMETERS-1'!$B$5:$J$44,6,FALSE)*VLOOKUP(OVYLD2_!AX$4,'[1]INTERNAL PARAMETERS-1'!$B$5:$J$44,3,FALSE) + OVYLD1_!AX5*(1-VLOOKUP(OVYLD2_!AX$4,'[1]INTERNAL PARAMETERS-1'!$B$5:$J$44,5,FALSE))*VLOOKUP(OVYLD2_!AX$4,'[1]INTERNAL PARAMETERS-1'!$B$5:$J$44,8,FALSE)*VLOOKUP(OVYLD2_!AX$4,'[1]INTERNAL PARAMETERS-1'!$B$5:$J$44,3,FALSE)</f>
        <v>0</v>
      </c>
      <c r="AY5" s="44">
        <f>OVYLD1_!AY5*VLOOKUP(OVYLD2_!AY$4,'[1]INTERNAL PARAMETERS-1'!$B$5:$J$44,5,FALSE)*VLOOKUP(OVYLD2_!AY$4,'[1]INTERNAL PARAMETERS-1'!$B$5:$J$44,6,FALSE)*VLOOKUP(OVYLD2_!AY$4,'[1]INTERNAL PARAMETERS-1'!$B$5:$J$44,3,FALSE) + OVYLD1_!AY5*(1-VLOOKUP(OVYLD2_!AY$4,'[1]INTERNAL PARAMETERS-1'!$B$5:$J$44,5,FALSE))*VLOOKUP(OVYLD2_!AY$4,'[1]INTERNAL PARAMETERS-1'!$B$5:$J$44,8,FALSE)*VLOOKUP(OVYLD2_!AY$4,'[1]INTERNAL PARAMETERS-1'!$B$5:$J$44,3,FALSE)</f>
        <v>0</v>
      </c>
      <c r="AZ5" s="44">
        <f>OVYLD1_!AZ5*VLOOKUP(OVYLD2_!AZ$4,'[1]INTERNAL PARAMETERS-1'!$B$5:$J$44,5,FALSE)*VLOOKUP(OVYLD2_!AZ$4,'[1]INTERNAL PARAMETERS-1'!$B$5:$J$44,6,FALSE)*VLOOKUP(OVYLD2_!AZ$4,'[1]INTERNAL PARAMETERS-1'!$B$5:$J$44,3,FALSE) + OVYLD1_!AZ5*(1-VLOOKUP(OVYLD2_!AZ$4,'[1]INTERNAL PARAMETERS-1'!$B$5:$J$44,5,FALSE))*VLOOKUP(OVYLD2_!AZ$4,'[1]INTERNAL PARAMETERS-1'!$B$5:$J$44,8,FALSE)*VLOOKUP(OVYLD2_!AZ$4,'[1]INTERNAL PARAMETERS-1'!$B$5:$J$44,3,FALSE)</f>
        <v>0</v>
      </c>
      <c r="BA5" s="44">
        <f>OVYLD1_!BA5*VLOOKUP(OVYLD2_!BA$4,'[1]INTERNAL PARAMETERS-1'!$B$5:$J$44,5,FALSE)*VLOOKUP(OVYLD2_!BA$4,'[1]INTERNAL PARAMETERS-1'!$B$5:$J$44,6,FALSE)*VLOOKUP(OVYLD2_!BA$4,'[1]INTERNAL PARAMETERS-1'!$B$5:$J$44,3,FALSE) + OVYLD1_!BA5*(1-VLOOKUP(OVYLD2_!BA$4,'[1]INTERNAL PARAMETERS-1'!$B$5:$J$44,5,FALSE))*VLOOKUP(OVYLD2_!BA$4,'[1]INTERNAL PARAMETERS-1'!$B$5:$J$44,8,FALSE)*VLOOKUP(OVYLD2_!BA$4,'[1]INTERNAL PARAMETERS-1'!$B$5:$J$44,3,FALSE)</f>
        <v>0.1150033010423199</v>
      </c>
      <c r="BB5" s="44">
        <f>OVYLD1_!BB5*VLOOKUP(OVYLD2_!BB$4,'[1]INTERNAL PARAMETERS-1'!$B$5:$J$44,5,FALSE)*VLOOKUP(OVYLD2_!BB$4,'[1]INTERNAL PARAMETERS-1'!$B$5:$J$44,6,FALSE)*VLOOKUP(OVYLD2_!BB$4,'[1]INTERNAL PARAMETERS-1'!$B$5:$J$44,3,FALSE) + OVYLD1_!BB5*(1-VLOOKUP(OVYLD2_!BB$4,'[1]INTERNAL PARAMETERS-1'!$B$5:$J$44,5,FALSE))*VLOOKUP(OVYLD2_!BB$4,'[1]INTERNAL PARAMETERS-1'!$B$5:$J$44,8,FALSE)*VLOOKUP(OVYLD2_!BB$4,'[1]INTERNAL PARAMETERS-1'!$B$5:$J$44,3,FALSE)</f>
        <v>0.4288105787292163</v>
      </c>
      <c r="BC5" s="44">
        <f>OVYLD1_!BC5*VLOOKUP(OVYLD2_!BC$4,'[1]INTERNAL PARAMETERS-1'!$B$5:$J$44,5,FALSE)*VLOOKUP(OVYLD2_!BC$4,'[1]INTERNAL PARAMETERS-1'!$B$5:$J$44,6,FALSE)*VLOOKUP(OVYLD2_!BC$4,'[1]INTERNAL PARAMETERS-1'!$B$5:$J$44,3,FALSE) + OVYLD1_!BC5*(1-VLOOKUP(OVYLD2_!BC$4,'[1]INTERNAL PARAMETERS-1'!$B$5:$J$44,5,FALSE))*VLOOKUP(OVYLD2_!BC$4,'[1]INTERNAL PARAMETERS-1'!$B$5:$J$44,8,FALSE)*VLOOKUP(OVYLD2_!BC$4,'[1]INTERNAL PARAMETERS-1'!$B$5:$J$44,3,FALSE)</f>
        <v>8.9295462789465097E-2</v>
      </c>
      <c r="BD5" s="44">
        <f>OVYLD1_!BD5*VLOOKUP(OVYLD2_!BD$4,'[1]INTERNAL PARAMETERS-1'!$B$5:$J$44,5,FALSE)*VLOOKUP(OVYLD2_!BD$4,'[1]INTERNAL PARAMETERS-1'!$B$5:$J$44,6,FALSE)*VLOOKUP(OVYLD2_!BD$4,'[1]INTERNAL PARAMETERS-1'!$B$5:$J$44,3,FALSE) + OVYLD1_!BD5*(1-VLOOKUP(OVYLD2_!BD$4,'[1]INTERNAL PARAMETERS-1'!$B$5:$J$44,5,FALSE))*VLOOKUP(OVYLD2_!BD$4,'[1]INTERNAL PARAMETERS-1'!$B$5:$J$44,8,FALSE)*VLOOKUP(OVYLD2_!BD$4,'[1]INTERNAL PARAMETERS-1'!$B$5:$J$44,3,FALSE)</f>
        <v>0.16583451267288912</v>
      </c>
      <c r="BE5" s="44">
        <f>OVYLD1_!BE5*VLOOKUP(OVYLD2_!BE$4,'[1]INTERNAL PARAMETERS-1'!$B$5:$J$44,5,FALSE)*VLOOKUP(OVYLD2_!BE$4,'[1]INTERNAL PARAMETERS-1'!$B$5:$J$44,6,FALSE)*VLOOKUP(OVYLD2_!BE$4,'[1]INTERNAL PARAMETERS-1'!$B$5:$J$44,3,FALSE) + OVYLD1_!BE5*(1-VLOOKUP(OVYLD2_!BE$4,'[1]INTERNAL PARAMETERS-1'!$B$5:$J$44,5,FALSE))*VLOOKUP(OVYLD2_!BE$4,'[1]INTERNAL PARAMETERS-1'!$B$5:$J$44,8,FALSE)*VLOOKUP(OVYLD2_!BE$4,'[1]INTERNAL PARAMETERS-1'!$B$5:$J$44,3,FALSE)</f>
        <v>9.6607135119412726E-2</v>
      </c>
      <c r="BF5" s="44">
        <f>OVYLD1_!BF5*VLOOKUP(OVYLD2_!BF$4,'[1]INTERNAL PARAMETERS-1'!$B$5:$J$44,5,FALSE)*VLOOKUP(OVYLD2_!BF$4,'[1]INTERNAL PARAMETERS-1'!$B$5:$J$44,6,FALSE)*VLOOKUP(OVYLD2_!BF$4,'[1]INTERNAL PARAMETERS-1'!$B$5:$J$44,3,FALSE) + OVYLD1_!BF5*(1-VLOOKUP(OVYLD2_!BF$4,'[1]INTERNAL PARAMETERS-1'!$B$5:$J$44,5,FALSE))*VLOOKUP(OVYLD2_!BF$4,'[1]INTERNAL PARAMETERS-1'!$B$5:$J$44,8,FALSE)*VLOOKUP(OVYLD2_!BF$4,'[1]INTERNAL PARAMETERS-1'!$B$5:$J$44,3,FALSE)</f>
        <v>0</v>
      </c>
      <c r="BG5" s="44">
        <f>OVYLD1_!BG5*VLOOKUP(OVYLD2_!BG$4,'[1]INTERNAL PARAMETERS-1'!$B$5:$J$44,5,FALSE)*VLOOKUP(OVYLD2_!BG$4,'[1]INTERNAL PARAMETERS-1'!$B$5:$J$44,6,FALSE)*VLOOKUP(OVYLD2_!BG$4,'[1]INTERNAL PARAMETERS-1'!$B$5:$J$44,3,FALSE) + OVYLD1_!BG5*(1-VLOOKUP(OVYLD2_!BG$4,'[1]INTERNAL PARAMETERS-1'!$B$5:$J$44,5,FALSE))*VLOOKUP(OVYLD2_!BG$4,'[1]INTERNAL PARAMETERS-1'!$B$5:$J$44,8,FALSE)*VLOOKUP(OVYLD2_!BG$4,'[1]INTERNAL PARAMETERS-1'!$B$5:$J$44,3,FALSE)</f>
        <v>0.50675875073803867</v>
      </c>
      <c r="BH5" s="44">
        <f>OVYLD1_!BH5*VLOOKUP(OVYLD2_!BH$4,'[1]INTERNAL PARAMETERS-1'!$B$5:$J$44,5,FALSE)*VLOOKUP(OVYLD2_!BH$4,'[1]INTERNAL PARAMETERS-1'!$B$5:$J$44,6,FALSE)*VLOOKUP(OVYLD2_!BH$4,'[1]INTERNAL PARAMETERS-1'!$B$5:$J$44,3,FALSE) + OVYLD1_!BH5*(1-VLOOKUP(OVYLD2_!BH$4,'[1]INTERNAL PARAMETERS-1'!$B$5:$J$44,5,FALSE))*VLOOKUP(OVYLD2_!BH$4,'[1]INTERNAL PARAMETERS-1'!$B$5:$J$44,8,FALSE)*VLOOKUP(OVYLD2_!BH$4,'[1]INTERNAL PARAMETERS-1'!$B$5:$J$44,3,FALSE)</f>
        <v>1.7072115148053387E-3</v>
      </c>
      <c r="BI5" s="44">
        <f>OVYLD1_!BI5*VLOOKUP(OVYLD2_!BI$4,'[1]INTERNAL PARAMETERS-1'!$B$5:$J$44,5,FALSE)*VLOOKUP(OVYLD2_!BI$4,'[1]INTERNAL PARAMETERS-1'!$B$5:$J$44,6,FALSE)*VLOOKUP(OVYLD2_!BI$4,'[1]INTERNAL PARAMETERS-1'!$B$5:$J$44,3,FALSE) + OVYLD1_!BI5*(1-VLOOKUP(OVYLD2_!BI$4,'[1]INTERNAL PARAMETERS-1'!$B$5:$J$44,5,FALSE))*VLOOKUP(OVYLD2_!BI$4,'[1]INTERNAL PARAMETERS-1'!$B$5:$J$44,8,FALSE)*VLOOKUP(OVYLD2_!BI$4,'[1]INTERNAL PARAMETERS-1'!$B$5:$J$44,3,FALSE)</f>
        <v>0</v>
      </c>
      <c r="BJ5" s="44">
        <f>OVYLD1_!BJ5*VLOOKUP(OVYLD2_!BJ$4,'[1]INTERNAL PARAMETERS-1'!$B$5:$J$44,5,FALSE)*VLOOKUP(OVYLD2_!BJ$4,'[1]INTERNAL PARAMETERS-1'!$B$5:$J$44,6,FALSE)*VLOOKUP(OVYLD2_!BJ$4,'[1]INTERNAL PARAMETERS-1'!$B$5:$J$44,3,FALSE) + OVYLD1_!BJ5*(1-VLOOKUP(OVYLD2_!BJ$4,'[1]INTERNAL PARAMETERS-1'!$B$5:$J$44,5,FALSE))*VLOOKUP(OVYLD2_!BJ$4,'[1]INTERNAL PARAMETERS-1'!$B$5:$J$44,8,FALSE)*VLOOKUP(OVYLD2_!BJ$4,'[1]INTERNAL PARAMETERS-1'!$B$5:$J$44,3,FALSE)</f>
        <v>0.15223449518559343</v>
      </c>
      <c r="BK5" s="44">
        <f>OVYLD1_!BK5*VLOOKUP(OVYLD2_!BK$4,'[1]INTERNAL PARAMETERS-1'!$B$5:$J$44,5,FALSE)*VLOOKUP(OVYLD2_!BK$4,'[1]INTERNAL PARAMETERS-1'!$B$5:$J$44,6,FALSE)*VLOOKUP(OVYLD2_!BK$4,'[1]INTERNAL PARAMETERS-1'!$B$5:$J$44,3,FALSE) + OVYLD1_!BK5*(1-VLOOKUP(OVYLD2_!BK$4,'[1]INTERNAL PARAMETERS-1'!$B$5:$J$44,5,FALSE))*VLOOKUP(OVYLD2_!BK$4,'[1]INTERNAL PARAMETERS-1'!$B$5:$J$44,8,FALSE)*VLOOKUP(OVYLD2_!BK$4,'[1]INTERNAL PARAMETERS-1'!$B$5:$J$44,3,FALSE)</f>
        <v>3.2128293929861058E-2</v>
      </c>
      <c r="BL5" s="44">
        <f>OVYLD1_!BL5*VLOOKUP(OVYLD2_!BL$4,'[1]INTERNAL PARAMETERS-1'!$B$5:$J$44,5,FALSE)*VLOOKUP(OVYLD2_!BL$4,'[1]INTERNAL PARAMETERS-1'!$B$5:$J$44,6,FALSE)*VLOOKUP(OVYLD2_!BL$4,'[1]INTERNAL PARAMETERS-1'!$B$5:$J$44,3,FALSE) + OVYLD1_!BL5*(1-VLOOKUP(OVYLD2_!BL$4,'[1]INTERNAL PARAMETERS-1'!$B$5:$J$44,5,FALSE))*VLOOKUP(OVYLD2_!BL$4,'[1]INTERNAL PARAMETERS-1'!$B$5:$J$44,8,FALSE)*VLOOKUP(OVYLD2_!BL$4,'[1]INTERNAL PARAMETERS-1'!$B$5:$J$44,3,FALSE)</f>
        <v>1.2625938187096508E-2</v>
      </c>
      <c r="BM5" s="44">
        <f>OVYLD1_!BM5*VLOOKUP(OVYLD2_!BM$4,'[1]INTERNAL PARAMETERS-1'!$B$5:$J$44,5,FALSE)*VLOOKUP(OVYLD2_!BM$4,'[1]INTERNAL PARAMETERS-1'!$B$5:$J$44,6,FALSE)*VLOOKUP(OVYLD2_!BM$4,'[1]INTERNAL PARAMETERS-1'!$B$5:$J$44,3,FALSE) + OVYLD1_!BM5*(1-VLOOKUP(OVYLD2_!BM$4,'[1]INTERNAL PARAMETERS-1'!$B$5:$J$44,5,FALSE))*VLOOKUP(OVYLD2_!BM$4,'[1]INTERNAL PARAMETERS-1'!$B$5:$J$44,8,FALSE)*VLOOKUP(OVYLD2_!BM$4,'[1]INTERNAL PARAMETERS-1'!$B$5:$J$44,3,FALSE)</f>
        <v>2.4121095476673511E-3</v>
      </c>
      <c r="BN5" s="44">
        <f>OVYLD1_!BN5*VLOOKUP(OVYLD2_!BN$4,'[1]INTERNAL PARAMETERS-1'!$B$5:$J$44,5,FALSE)*VLOOKUP(OVYLD2_!BN$4,'[1]INTERNAL PARAMETERS-1'!$B$5:$J$44,6,FALSE)*VLOOKUP(OVYLD2_!BN$4,'[1]INTERNAL PARAMETERS-1'!$B$5:$J$44,3,FALSE) + OVYLD1_!BN5*(1-VLOOKUP(OVYLD2_!BN$4,'[1]INTERNAL PARAMETERS-1'!$B$5:$J$44,5,FALSE))*VLOOKUP(OVYLD2_!BN$4,'[1]INTERNAL PARAMETERS-1'!$B$5:$J$44,8,FALSE)*VLOOKUP(OVYLD2_!BN$4,'[1]INTERNAL PARAMETERS-1'!$B$5:$J$44,3,FALSE)</f>
        <v>9.0015513112282688E-2</v>
      </c>
      <c r="BO5" s="44">
        <f>OVYLD1_!BO5*VLOOKUP(OVYLD2_!BO$4,'[1]INTERNAL PARAMETERS-1'!$B$5:$J$44,5,FALSE)*VLOOKUP(OVYLD2_!BO$4,'[1]INTERNAL PARAMETERS-1'!$B$5:$J$44,6,FALSE)*VLOOKUP(OVYLD2_!BO$4,'[1]INTERNAL PARAMETERS-1'!$B$5:$J$44,3,FALSE) + OVYLD1_!BO5*(1-VLOOKUP(OVYLD2_!BO$4,'[1]INTERNAL PARAMETERS-1'!$B$5:$J$44,5,FALSE))*VLOOKUP(OVYLD2_!BO$4,'[1]INTERNAL PARAMETERS-1'!$B$5:$J$44,8,FALSE)*VLOOKUP(OVYLD2_!BO$4,'[1]INTERNAL PARAMETERS-1'!$B$5:$J$44,3,FALSE)</f>
        <v>3.8406634247879538E-2</v>
      </c>
      <c r="BP5" s="44">
        <f>OVYLD1_!BP5*VLOOKUP(OVYLD2_!BP$4,'[1]INTERNAL PARAMETERS-1'!$B$5:$J$44,5,FALSE)*VLOOKUP(OVYLD2_!BP$4,'[1]INTERNAL PARAMETERS-1'!$B$5:$J$44,6,FALSE)*VLOOKUP(OVYLD2_!BP$4,'[1]INTERNAL PARAMETERS-1'!$B$5:$J$44,3,FALSE) + OVYLD1_!BP5*(1-VLOOKUP(OVYLD2_!BP$4,'[1]INTERNAL PARAMETERS-1'!$B$5:$J$44,5,FALSE))*VLOOKUP(OVYLD2_!BP$4,'[1]INTERNAL PARAMETERS-1'!$B$5:$J$44,8,FALSE)*VLOOKUP(OVYLD2_!BP$4,'[1]INTERNAL PARAMETERS-1'!$B$5:$J$44,3,FALSE)</f>
        <v>1.4929446413141682E-3</v>
      </c>
      <c r="BQ5" s="44">
        <f>OVYLD1_!BQ5*VLOOKUP(OVYLD2_!BQ$4,'[1]INTERNAL PARAMETERS-1'!$B$5:$J$44,5,FALSE)*VLOOKUP(OVYLD2_!BQ$4,'[1]INTERNAL PARAMETERS-1'!$B$5:$J$44,6,FALSE)*VLOOKUP(OVYLD2_!BQ$4,'[1]INTERNAL PARAMETERS-1'!$B$5:$J$44,3,FALSE) + OVYLD1_!BQ5*(1-VLOOKUP(OVYLD2_!BQ$4,'[1]INTERNAL PARAMETERS-1'!$B$5:$J$44,5,FALSE))*VLOOKUP(OVYLD2_!BQ$4,'[1]INTERNAL PARAMETERS-1'!$B$5:$J$44,8,FALSE)*VLOOKUP(OVYLD2_!BQ$4,'[1]INTERNAL PARAMETERS-1'!$B$5:$J$44,3,FALSE)</f>
        <v>0.18078383304681725</v>
      </c>
      <c r="BR5" s="44">
        <f>OVYLD1_!BR5*VLOOKUP(OVYLD2_!BR$4,'[1]INTERNAL PARAMETERS-1'!$B$5:$J$44,5,FALSE)*VLOOKUP(OVYLD2_!BR$4,'[1]INTERNAL PARAMETERS-1'!$B$5:$J$44,6,FALSE)*VLOOKUP(OVYLD2_!BR$4,'[1]INTERNAL PARAMETERS-1'!$B$5:$J$44,3,FALSE) + OVYLD1_!BR5*(1-VLOOKUP(OVYLD2_!BR$4,'[1]INTERNAL PARAMETERS-1'!$B$5:$J$44,5,FALSE))*VLOOKUP(OVYLD2_!BR$4,'[1]INTERNAL PARAMETERS-1'!$B$5:$J$44,8,FALSE)*VLOOKUP(OVYLD2_!BR$4,'[1]INTERNAL PARAMETERS-1'!$B$5:$J$44,3,FALSE)</f>
        <v>3.0734044906940454E-3</v>
      </c>
      <c r="BS5" s="44">
        <f>OVYLD1_!BS5*VLOOKUP(OVYLD2_!BS$4,'[1]INTERNAL PARAMETERS-1'!$B$5:$J$44,5,FALSE)*VLOOKUP(OVYLD2_!BS$4,'[1]INTERNAL PARAMETERS-1'!$B$5:$J$44,6,FALSE)*VLOOKUP(OVYLD2_!BS$4,'[1]INTERNAL PARAMETERS-1'!$B$5:$J$44,3,FALSE) + OVYLD1_!BS5*(1-VLOOKUP(OVYLD2_!BS$4,'[1]INTERNAL PARAMETERS-1'!$B$5:$J$44,5,FALSE))*VLOOKUP(OVYLD2_!BS$4,'[1]INTERNAL PARAMETERS-1'!$B$5:$J$44,8,FALSE)*VLOOKUP(OVYLD2_!BS$4,'[1]INTERNAL PARAMETERS-1'!$B$5:$J$44,3,FALSE)</f>
        <v>1.0287429762936345E-3</v>
      </c>
      <c r="BT5" s="44">
        <f>OVYLD1_!BT5*VLOOKUP(OVYLD2_!BT$4,'[1]INTERNAL PARAMETERS-1'!$B$5:$J$44,5,FALSE)*VLOOKUP(OVYLD2_!BT$4,'[1]INTERNAL PARAMETERS-1'!$B$5:$J$44,6,FALSE)*VLOOKUP(OVYLD2_!BT$4,'[1]INTERNAL PARAMETERS-1'!$B$5:$J$44,3,FALSE) + OVYLD1_!BT5*(1-VLOOKUP(OVYLD2_!BT$4,'[1]INTERNAL PARAMETERS-1'!$B$5:$J$44,5,FALSE))*VLOOKUP(OVYLD2_!BT$4,'[1]INTERNAL PARAMETERS-1'!$B$5:$J$44,8,FALSE)*VLOOKUP(OVYLD2_!BT$4,'[1]INTERNAL PARAMETERS-1'!$B$5:$J$44,3,FALSE)</f>
        <v>0</v>
      </c>
      <c r="BU5" s="44">
        <f>OVYLD1_!BU5*VLOOKUP(OVYLD2_!BU$4,'[1]INTERNAL PARAMETERS-1'!$B$5:$J$44,5,FALSE)*VLOOKUP(OVYLD2_!BU$4,'[1]INTERNAL PARAMETERS-1'!$B$5:$J$44,6,FALSE)*VLOOKUP(OVYLD2_!BU$4,'[1]INTERNAL PARAMETERS-1'!$B$5:$J$44,3,FALSE) + OVYLD1_!BU5*(1-VLOOKUP(OVYLD2_!BU$4,'[1]INTERNAL PARAMETERS-1'!$B$5:$J$44,5,FALSE))*VLOOKUP(OVYLD2_!BU$4,'[1]INTERNAL PARAMETERS-1'!$B$5:$J$44,8,FALSE)*VLOOKUP(OVYLD2_!BU$4,'[1]INTERNAL PARAMETERS-1'!$B$5:$J$44,3,FALSE)</f>
        <v>0</v>
      </c>
      <c r="BV5" s="44">
        <f>OVYLD1_!BV5*VLOOKUP(OVYLD2_!BV$4,'[1]INTERNAL PARAMETERS-1'!$B$5:$J$44,5,FALSE)*VLOOKUP(OVYLD2_!BV$4,'[1]INTERNAL PARAMETERS-1'!$B$5:$J$44,6,FALSE)*VLOOKUP(OVYLD2_!BV$4,'[1]INTERNAL PARAMETERS-1'!$B$5:$J$44,3,FALSE) + OVYLD1_!BV5*(1-VLOOKUP(OVYLD2_!BV$4,'[1]INTERNAL PARAMETERS-1'!$B$5:$J$44,5,FALSE))*VLOOKUP(OVYLD2_!BV$4,'[1]INTERNAL PARAMETERS-1'!$B$5:$J$44,8,FALSE)*VLOOKUP(OVYLD2_!BV$4,'[1]INTERNAL PARAMETERS-1'!$B$5:$J$44,3,FALSE)</f>
        <v>0</v>
      </c>
      <c r="BW5" s="44">
        <f>OVYLD1_!BW5*VLOOKUP(OVYLD2_!BW$4,'[1]INTERNAL PARAMETERS-1'!$B$5:$J$44,5,FALSE)*VLOOKUP(OVYLD2_!BW$4,'[1]INTERNAL PARAMETERS-1'!$B$5:$J$44,6,FALSE)*VLOOKUP(OVYLD2_!BW$4,'[1]INTERNAL PARAMETERS-1'!$B$5:$J$44,3,FALSE) + OVYLD1_!BW5*(1-VLOOKUP(OVYLD2_!BW$4,'[1]INTERNAL PARAMETERS-1'!$B$5:$J$44,5,FALSE))*VLOOKUP(OVYLD2_!BW$4,'[1]INTERNAL PARAMETERS-1'!$B$5:$J$44,8,FALSE)*VLOOKUP(OVYLD2_!BW$4,'[1]INTERNAL PARAMETERS-1'!$B$5:$J$44,3,FALSE)</f>
        <v>0</v>
      </c>
      <c r="BX5" s="44">
        <f>OVYLD1_!BX5*VLOOKUP(OVYLD2_!BX$4,'[1]INTERNAL PARAMETERS-1'!$B$5:$J$44,5,FALSE)*VLOOKUP(OVYLD2_!BX$4,'[1]INTERNAL PARAMETERS-1'!$B$5:$J$44,6,FALSE)*VLOOKUP(OVYLD2_!BX$4,'[1]INTERNAL PARAMETERS-1'!$B$5:$J$44,3,FALSE) + OVYLD1_!BX5*(1-VLOOKUP(OVYLD2_!BX$4,'[1]INTERNAL PARAMETERS-1'!$B$5:$J$44,5,FALSE))*VLOOKUP(OVYLD2_!BX$4,'[1]INTERNAL PARAMETERS-1'!$B$5:$J$44,8,FALSE)*VLOOKUP(OVYLD2_!BX$4,'[1]INTERNAL PARAMETERS-1'!$B$5:$J$44,3,FALSE)</f>
        <v>0</v>
      </c>
      <c r="BY5" s="44">
        <f>OVYLD1_!BY5*VLOOKUP(OVYLD2_!BY$4,'[1]INTERNAL PARAMETERS-1'!$B$5:$J$44,5,FALSE)*VLOOKUP(OVYLD2_!BY$4,'[1]INTERNAL PARAMETERS-1'!$B$5:$J$44,6,FALSE)*VLOOKUP(OVYLD2_!BY$4,'[1]INTERNAL PARAMETERS-1'!$B$5:$J$44,3,FALSE) + OVYLD1_!BY5*(1-VLOOKUP(OVYLD2_!BY$4,'[1]INTERNAL PARAMETERS-1'!$B$5:$J$44,5,FALSE))*VLOOKUP(OVYLD2_!BY$4,'[1]INTERNAL PARAMETERS-1'!$B$5:$J$44,8,FALSE)*VLOOKUP(OVYLD2_!BY$4,'[1]INTERNAL PARAMETERS-1'!$B$5:$J$44,3,FALSE)</f>
        <v>0</v>
      </c>
      <c r="BZ5" s="44">
        <f>OVYLD1_!BZ5*VLOOKUP(OVYLD2_!BZ$4,'[1]INTERNAL PARAMETERS-1'!$B$5:$J$44,5,FALSE)*VLOOKUP(OVYLD2_!BZ$4,'[1]INTERNAL PARAMETERS-1'!$B$5:$J$44,6,FALSE)*VLOOKUP(OVYLD2_!BZ$4,'[1]INTERNAL PARAMETERS-1'!$B$5:$J$44,3,FALSE) + OVYLD1_!BZ5*(1-VLOOKUP(OVYLD2_!BZ$4,'[1]INTERNAL PARAMETERS-1'!$B$5:$J$44,5,FALSE))*VLOOKUP(OVYLD2_!BZ$4,'[1]INTERNAL PARAMETERS-1'!$B$5:$J$44,8,FALSE)*VLOOKUP(OVYLD2_!BZ$4,'[1]INTERNAL PARAMETERS-1'!$B$5:$J$44,3,FALSE)</f>
        <v>1.124089886291581E-4</v>
      </c>
      <c r="CA5" s="44">
        <f>OVYLD1_!CA5*VLOOKUP(OVYLD2_!CA$4,'[1]INTERNAL PARAMETERS-1'!$B$5:$J$44,5,FALSE)*VLOOKUP(OVYLD2_!CA$4,'[1]INTERNAL PARAMETERS-1'!$B$5:$J$44,6,FALSE)*VLOOKUP(OVYLD2_!CA$4,'[1]INTERNAL PARAMETERS-1'!$B$5:$J$44,3,FALSE) + OVYLD1_!CA5*(1-VLOOKUP(OVYLD2_!CA$4,'[1]INTERNAL PARAMETERS-1'!$B$5:$J$44,5,FALSE))*VLOOKUP(OVYLD2_!CA$4,'[1]INTERNAL PARAMETERS-1'!$B$5:$J$44,8,FALSE)*VLOOKUP(OVYLD2_!CA$4,'[1]INTERNAL PARAMETERS-1'!$B$5:$J$44,3,FALSE)</f>
        <v>0</v>
      </c>
      <c r="CB5" s="44">
        <f>OVYLD1_!CB5*VLOOKUP(OVYLD2_!CB$4,'[1]INTERNAL PARAMETERS-1'!$B$5:$J$44,5,FALSE)*VLOOKUP(OVYLD2_!CB$4,'[1]INTERNAL PARAMETERS-1'!$B$5:$J$44,6,FALSE)*VLOOKUP(OVYLD2_!CB$4,'[1]INTERNAL PARAMETERS-1'!$B$5:$J$44,3,FALSE) + OVYLD1_!CB5*(1-VLOOKUP(OVYLD2_!CB$4,'[1]INTERNAL PARAMETERS-1'!$B$5:$J$44,5,FALSE))*VLOOKUP(OVYLD2_!CB$4,'[1]INTERNAL PARAMETERS-1'!$B$5:$J$44,8,FALSE)*VLOOKUP(OVYLD2_!CB$4,'[1]INTERNAL PARAMETERS-1'!$B$5:$J$44,3,FALSE)</f>
        <v>0</v>
      </c>
      <c r="CC5" s="44">
        <f>OVYLD1_!CC5*VLOOKUP(OVYLD2_!CC$4,'[1]INTERNAL PARAMETERS-1'!$B$5:$J$44,5,FALSE)*VLOOKUP(OVYLD2_!CC$4,'[1]INTERNAL PARAMETERS-1'!$B$5:$J$44,6,FALSE)*VLOOKUP(OVYLD2_!CC$4,'[1]INTERNAL PARAMETERS-1'!$B$5:$J$44,3,FALSE) + OVYLD1_!CC5*(1-VLOOKUP(OVYLD2_!CC$4,'[1]INTERNAL PARAMETERS-1'!$B$5:$J$44,5,FALSE))*VLOOKUP(OVYLD2_!CC$4,'[1]INTERNAL PARAMETERS-1'!$B$5:$J$44,8,FALSE)*VLOOKUP(OVYLD2_!CC$4,'[1]INTERNAL PARAMETERS-1'!$B$5:$J$44,3,FALSE)</f>
        <v>3.4347751456810402E-4</v>
      </c>
      <c r="CD5" s="44">
        <f>OVYLD1_!CD5*VLOOKUP(OVYLD2_!CD$4,'[1]INTERNAL PARAMETERS-1'!$B$5:$J$44,5,FALSE)*VLOOKUP(OVYLD2_!CD$4,'[1]INTERNAL PARAMETERS-1'!$B$5:$J$44,6,FALSE)*VLOOKUP(OVYLD2_!CD$4,'[1]INTERNAL PARAMETERS-1'!$B$5:$J$44,3,FALSE) + OVYLD1_!CD5*(1-VLOOKUP(OVYLD2_!CD$4,'[1]INTERNAL PARAMETERS-1'!$B$5:$J$44,5,FALSE))*VLOOKUP(OVYLD2_!CD$4,'[1]INTERNAL PARAMETERS-1'!$B$5:$J$44,8,FALSE)*VLOOKUP(OVYLD2_!CD$4,'[1]INTERNAL PARAMETERS-1'!$B$5:$J$44,3,FALSE)</f>
        <v>7.2832035544558513E-3</v>
      </c>
      <c r="CE5" s="44">
        <f>OVYLD1_!CE5*VLOOKUP(OVYLD2_!CE$4,'[1]INTERNAL PARAMETERS-1'!$B$5:$J$44,5,FALSE)*VLOOKUP(OVYLD2_!CE$4,'[1]INTERNAL PARAMETERS-1'!$B$5:$J$44,6,FALSE)*VLOOKUP(OVYLD2_!CE$4,'[1]INTERNAL PARAMETERS-1'!$B$5:$J$44,3,FALSE) + OVYLD1_!CE5*(1-VLOOKUP(OVYLD2_!CE$4,'[1]INTERNAL PARAMETERS-1'!$B$5:$J$44,5,FALSE))*VLOOKUP(OVYLD2_!CE$4,'[1]INTERNAL PARAMETERS-1'!$B$5:$J$44,8,FALSE)*VLOOKUP(OVYLD2_!CE$4,'[1]INTERNAL PARAMETERS-1'!$B$5:$J$44,3,FALSE)</f>
        <v>9.0676584160854206E-3</v>
      </c>
      <c r="CF5" s="44">
        <f>OVYLD1_!CF5*VLOOKUP(OVYLD2_!CF$4,'[1]INTERNAL PARAMETERS-1'!$B$5:$J$44,5,FALSE)*VLOOKUP(OVYLD2_!CF$4,'[1]INTERNAL PARAMETERS-1'!$B$5:$J$44,6,FALSE)*VLOOKUP(OVYLD2_!CF$4,'[1]INTERNAL PARAMETERS-1'!$B$5:$J$44,3,FALSE) + OVYLD1_!CF5*(1-VLOOKUP(OVYLD2_!CF$4,'[1]INTERNAL PARAMETERS-1'!$B$5:$J$44,5,FALSE))*VLOOKUP(OVYLD2_!CF$4,'[1]INTERNAL PARAMETERS-1'!$B$5:$J$44,8,FALSE)*VLOOKUP(OVYLD2_!CF$4,'[1]INTERNAL PARAMETERS-1'!$B$5:$J$44,3,FALSE)</f>
        <v>5.767214074407611E-2</v>
      </c>
      <c r="CG5" s="44">
        <f>OVYLD1_!CG5*VLOOKUP(OVYLD2_!CG$4,'[1]INTERNAL PARAMETERS-1'!$B$5:$J$44,5,FALSE)*VLOOKUP(OVYLD2_!CG$4,'[1]INTERNAL PARAMETERS-1'!$B$5:$J$44,6,FALSE)*VLOOKUP(OVYLD2_!CG$4,'[1]INTERNAL PARAMETERS-1'!$B$5:$J$44,3,FALSE) + OVYLD1_!CG5*(1-VLOOKUP(OVYLD2_!CG$4,'[1]INTERNAL PARAMETERS-1'!$B$5:$J$44,5,FALSE))*VLOOKUP(OVYLD2_!CG$4,'[1]INTERNAL PARAMETERS-1'!$B$5:$J$44,8,FALSE)*VLOOKUP(OVYLD2_!CG$4,'[1]INTERNAL PARAMETERS-1'!$B$5:$J$44,3,FALSE)</f>
        <v>4.1316994332443534E-4</v>
      </c>
      <c r="CH5" s="43">
        <f>OVYLD1_!CH5*VLOOKUP(OVYLD2_!CH$4,'[1]INTERNAL PARAMETERS-1'!$B$5:$J$44,5,FALSE)*VLOOKUP(OVYLD2_!CH$4,'[1]INTERNAL PARAMETERS-1'!$B$5:$J$44,6,FALSE)*VLOOKUP(OVYLD2_!CH$4,'[1]INTERNAL PARAMETERS-1'!$B$5:$J$44,3,FALSE) + OVYLD1_!CH5*(1-VLOOKUP(OVYLD2_!CH$4,'[1]INTERNAL PARAMETERS-1'!$B$5:$J$44,5,FALSE))*VLOOKUP(OVYLD2_!CH$4,'[1]INTERNAL PARAMETERS-1'!$B$5:$J$44,8,FALSE)*VLOOKUP(OVYLD2_!CH$4,'[1]INTERNAL PARAMETERS-1'!$B$5:$J$44,3,FALSE)</f>
        <v>0</v>
      </c>
      <c r="CJ5" s="45">
        <f t="shared" ref="CJ5:CJ68" si="0">SUM(G5:AT5)</f>
        <v>186.66146248228836</v>
      </c>
      <c r="CK5" s="43">
        <f t="shared" ref="CK5:CK68" si="1">SUM(AU5:CH5)</f>
        <v>3.1637761814611287</v>
      </c>
    </row>
    <row r="6" spans="2:89" x14ac:dyDescent="0.5">
      <c r="B6" s="58" t="s">
        <v>5</v>
      </c>
      <c r="C6" s="57" t="s">
        <v>81</v>
      </c>
      <c r="D6" s="57" t="s">
        <v>79</v>
      </c>
      <c r="E6" s="128">
        <f>OVERALL2021!AI6</f>
        <v>2356.8834999999999</v>
      </c>
      <c r="F6" s="59">
        <f>'[1]INTERNAL PARAMETERS-1'!M6</f>
        <v>78.760000000000005</v>
      </c>
      <c r="G6" s="45">
        <f>OVYLD1_!G6*VLOOKUP(OVYLD2_!G$4,'[1]INTERNAL PARAMETERS-1'!$B$5:$J$44,5,FALSE)*VLOOKUP(OVYLD2_!G$4,'[1]INTERNAL PARAMETERS-1'!$B$5:$J$44,7,FALSE)*OVYLD2_!$F6 + OVYLD1_!G6*(1-VLOOKUP(OVYLD2_!G$4,'[1]INTERNAL PARAMETERS-1'!$B$5:$J$44,5,FALSE))*VLOOKUP(OVYLD2_!G$4,'[1]INTERNAL PARAMETERS-1'!$B$5:$J$44,9,FALSE)*OVYLD2_!$F6</f>
        <v>150.05132255411647</v>
      </c>
      <c r="H6" s="44">
        <f>OVYLD1_!H6*VLOOKUP(OVYLD2_!H$4,'[1]INTERNAL PARAMETERS-1'!$B$5:$J$44,5,FALSE)*VLOOKUP(OVYLD2_!H$4,'[1]INTERNAL PARAMETERS-1'!$B$5:$J$44,7,FALSE)*OVYLD2_!$F6 + OVYLD1_!H6*(1-VLOOKUP(OVYLD2_!H$4,'[1]INTERNAL PARAMETERS-1'!$B$5:$J$44,5,FALSE))*VLOOKUP(OVYLD2_!H$4,'[1]INTERNAL PARAMETERS-1'!$B$5:$J$44,9,FALSE)*OVYLD2_!$F6</f>
        <v>31.418083208659485</v>
      </c>
      <c r="I6" s="44">
        <f>OVYLD1_!I6*VLOOKUP(OVYLD2_!I$4,'[1]INTERNAL PARAMETERS-1'!$B$5:$J$44,5,FALSE)*VLOOKUP(OVYLD2_!I$4,'[1]INTERNAL PARAMETERS-1'!$B$5:$J$44,7,FALSE)*OVYLD2_!$F6 + OVYLD1_!I6*(1-VLOOKUP(OVYLD2_!I$4,'[1]INTERNAL PARAMETERS-1'!$B$5:$J$44,5,FALSE))*VLOOKUP(OVYLD2_!I$4,'[1]INTERNAL PARAMETERS-1'!$B$5:$J$44,9,FALSE)*OVYLD2_!$F6</f>
        <v>406.52115623213354</v>
      </c>
      <c r="J6" s="44">
        <f>OVYLD1_!J6*VLOOKUP(OVYLD2_!J$4,'[1]INTERNAL PARAMETERS-1'!$B$5:$J$44,5,FALSE)*VLOOKUP(OVYLD2_!J$4,'[1]INTERNAL PARAMETERS-1'!$B$5:$J$44,7,FALSE)*OVYLD2_!$F6 + OVYLD1_!J6*(1-VLOOKUP(OVYLD2_!J$4,'[1]INTERNAL PARAMETERS-1'!$B$5:$J$44,5,FALSE))*VLOOKUP(OVYLD2_!J$4,'[1]INTERNAL PARAMETERS-1'!$B$5:$J$44,9,FALSE)*OVYLD2_!$F6</f>
        <v>0</v>
      </c>
      <c r="K6" s="44">
        <f>OVYLD1_!K6*VLOOKUP(OVYLD2_!K$4,'[1]INTERNAL PARAMETERS-1'!$B$5:$J$44,5,FALSE)*VLOOKUP(OVYLD2_!K$4,'[1]INTERNAL PARAMETERS-1'!$B$5:$J$44,7,FALSE)*OVYLD2_!$F6 + OVYLD1_!K6*(1-VLOOKUP(OVYLD2_!K$4,'[1]INTERNAL PARAMETERS-1'!$B$5:$J$44,5,FALSE))*VLOOKUP(OVYLD2_!K$4,'[1]INTERNAL PARAMETERS-1'!$B$5:$J$44,9,FALSE)*OVYLD2_!$F6</f>
        <v>0</v>
      </c>
      <c r="L6" s="44">
        <f>OVYLD1_!L6*VLOOKUP(OVYLD2_!L$4,'[1]INTERNAL PARAMETERS-1'!$B$5:$J$44,5,FALSE)*VLOOKUP(OVYLD2_!L$4,'[1]INTERNAL PARAMETERS-1'!$B$5:$J$44,7,FALSE)*OVYLD2_!$F6 + OVYLD1_!L6*(1-VLOOKUP(OVYLD2_!L$4,'[1]INTERNAL PARAMETERS-1'!$B$5:$J$44,5,FALSE))*VLOOKUP(OVYLD2_!L$4,'[1]INTERNAL PARAMETERS-1'!$B$5:$J$44,9,FALSE)*OVYLD2_!$F6</f>
        <v>0</v>
      </c>
      <c r="M6" s="44">
        <f>OVYLD1_!M6*VLOOKUP(OVYLD2_!M$4,'[1]INTERNAL PARAMETERS-1'!$B$5:$J$44,5,FALSE)*VLOOKUP(OVYLD2_!M$4,'[1]INTERNAL PARAMETERS-1'!$B$5:$J$44,7,FALSE)*OVYLD2_!$F6 + OVYLD1_!M6*(1-VLOOKUP(OVYLD2_!M$4,'[1]INTERNAL PARAMETERS-1'!$B$5:$J$44,5,FALSE))*VLOOKUP(OVYLD2_!M$4,'[1]INTERNAL PARAMETERS-1'!$B$5:$J$44,9,FALSE)*OVYLD2_!$F6</f>
        <v>2.8320023728879882</v>
      </c>
      <c r="N6" s="44">
        <f>OVYLD1_!N6*VLOOKUP(OVYLD2_!N$4,'[1]INTERNAL PARAMETERS-1'!$B$5:$J$44,5,FALSE)*VLOOKUP(OVYLD2_!N$4,'[1]INTERNAL PARAMETERS-1'!$B$5:$J$44,7,FALSE)*OVYLD2_!$F6 + OVYLD1_!N6*(1-VLOOKUP(OVYLD2_!N$4,'[1]INTERNAL PARAMETERS-1'!$B$5:$J$44,5,FALSE))*VLOOKUP(OVYLD2_!N$4,'[1]INTERNAL PARAMETERS-1'!$B$5:$J$44,9,FALSE)*OVYLD2_!$F6</f>
        <v>3.4497459215699213</v>
      </c>
      <c r="O6" s="44">
        <f>OVYLD1_!O6*VLOOKUP(OVYLD2_!O$4,'[1]INTERNAL PARAMETERS-1'!$B$5:$J$44,5,FALSE)*VLOOKUP(OVYLD2_!O$4,'[1]INTERNAL PARAMETERS-1'!$B$5:$J$44,7,FALSE)*OVYLD2_!$F6 + OVYLD1_!O6*(1-VLOOKUP(OVYLD2_!O$4,'[1]INTERNAL PARAMETERS-1'!$B$5:$J$44,5,FALSE))*VLOOKUP(OVYLD2_!O$4,'[1]INTERNAL PARAMETERS-1'!$B$5:$J$44,9,FALSE)*OVYLD2_!$F6</f>
        <v>0</v>
      </c>
      <c r="P6" s="44">
        <f>OVYLD1_!P6*VLOOKUP(OVYLD2_!P$4,'[1]INTERNAL PARAMETERS-1'!$B$5:$J$44,5,FALSE)*VLOOKUP(OVYLD2_!P$4,'[1]INTERNAL PARAMETERS-1'!$B$5:$J$44,7,FALSE)*OVYLD2_!$F6 + OVYLD1_!P6*(1-VLOOKUP(OVYLD2_!P$4,'[1]INTERNAL PARAMETERS-1'!$B$5:$J$44,5,FALSE))*VLOOKUP(OVYLD2_!P$4,'[1]INTERNAL PARAMETERS-1'!$B$5:$J$44,9,FALSE)*OVYLD2_!$F6</f>
        <v>0</v>
      </c>
      <c r="Q6" s="44">
        <f>OVYLD1_!Q6*VLOOKUP(OVYLD2_!Q$4,'[1]INTERNAL PARAMETERS-1'!$B$5:$J$44,5,FALSE)*VLOOKUP(OVYLD2_!Q$4,'[1]INTERNAL PARAMETERS-1'!$B$5:$J$44,7,FALSE)*OVYLD2_!$F6 + OVYLD1_!Q6*(1-VLOOKUP(OVYLD2_!Q$4,'[1]INTERNAL PARAMETERS-1'!$B$5:$J$44,5,FALSE))*VLOOKUP(OVYLD2_!Q$4,'[1]INTERNAL PARAMETERS-1'!$B$5:$J$44,9,FALSE)*OVYLD2_!$F6</f>
        <v>0</v>
      </c>
      <c r="R6" s="44">
        <f>OVYLD1_!R6*VLOOKUP(OVYLD2_!R$4,'[1]INTERNAL PARAMETERS-1'!$B$5:$J$44,5,FALSE)*VLOOKUP(OVYLD2_!R$4,'[1]INTERNAL PARAMETERS-1'!$B$5:$J$44,7,FALSE)*OVYLD2_!$F6 + OVYLD1_!R6*(1-VLOOKUP(OVYLD2_!R$4,'[1]INTERNAL PARAMETERS-1'!$B$5:$J$44,5,FALSE))*VLOOKUP(OVYLD2_!R$4,'[1]INTERNAL PARAMETERS-1'!$B$5:$J$44,9,FALSE)*OVYLD2_!$F6</f>
        <v>3.73632329169088</v>
      </c>
      <c r="S6" s="44">
        <f>OVYLD1_!S6*VLOOKUP(OVYLD2_!S$4,'[1]INTERNAL PARAMETERS-1'!$B$5:$J$44,5,FALSE)*VLOOKUP(OVYLD2_!S$4,'[1]INTERNAL PARAMETERS-1'!$B$5:$J$44,7,FALSE)*OVYLD2_!$F6 + OVYLD1_!S6*(1-VLOOKUP(OVYLD2_!S$4,'[1]INTERNAL PARAMETERS-1'!$B$5:$J$44,5,FALSE))*VLOOKUP(OVYLD2_!S$4,'[1]INTERNAL PARAMETERS-1'!$B$5:$J$44,9,FALSE)*OVYLD2_!$F6</f>
        <v>149.17346107102489</v>
      </c>
      <c r="T6" s="44">
        <f>OVYLD1_!T6*VLOOKUP(OVYLD2_!T$4,'[1]INTERNAL PARAMETERS-1'!$B$5:$J$44,5,FALSE)*VLOOKUP(OVYLD2_!T$4,'[1]INTERNAL PARAMETERS-1'!$B$5:$J$44,7,FALSE)*OVYLD2_!$F6 + OVYLD1_!T6*(1-VLOOKUP(OVYLD2_!T$4,'[1]INTERNAL PARAMETERS-1'!$B$5:$J$44,5,FALSE))*VLOOKUP(OVYLD2_!T$4,'[1]INTERNAL PARAMETERS-1'!$B$5:$J$44,9,FALSE)*OVYLD2_!$F6</f>
        <v>21.653894307547922</v>
      </c>
      <c r="U6" s="44">
        <f>OVYLD1_!U6*VLOOKUP(OVYLD2_!U$4,'[1]INTERNAL PARAMETERS-1'!$B$5:$J$44,5,FALSE)*VLOOKUP(OVYLD2_!U$4,'[1]INTERNAL PARAMETERS-1'!$B$5:$J$44,7,FALSE)*OVYLD2_!$F6 + OVYLD1_!U6*(1-VLOOKUP(OVYLD2_!U$4,'[1]INTERNAL PARAMETERS-1'!$B$5:$J$44,5,FALSE))*VLOOKUP(OVYLD2_!U$4,'[1]INTERNAL PARAMETERS-1'!$B$5:$J$44,9,FALSE)*OVYLD2_!$F6</f>
        <v>7.1968588491575387</v>
      </c>
      <c r="V6" s="44">
        <f>OVYLD1_!V6*VLOOKUP(OVYLD2_!V$4,'[1]INTERNAL PARAMETERS-1'!$B$5:$J$44,5,FALSE)*VLOOKUP(OVYLD2_!V$4,'[1]INTERNAL PARAMETERS-1'!$B$5:$J$44,7,FALSE)*OVYLD2_!$F6 + OVYLD1_!V6*(1-VLOOKUP(OVYLD2_!V$4,'[1]INTERNAL PARAMETERS-1'!$B$5:$J$44,5,FALSE))*VLOOKUP(OVYLD2_!V$4,'[1]INTERNAL PARAMETERS-1'!$B$5:$J$44,9,FALSE)*OVYLD2_!$F6</f>
        <v>87.045052074058646</v>
      </c>
      <c r="W6" s="44">
        <f>OVYLD1_!W6*VLOOKUP(OVYLD2_!W$4,'[1]INTERNAL PARAMETERS-1'!$B$5:$J$44,5,FALSE)*VLOOKUP(OVYLD2_!W$4,'[1]INTERNAL PARAMETERS-1'!$B$5:$J$44,7,FALSE)*OVYLD2_!$F6 + OVYLD1_!W6*(1-VLOOKUP(OVYLD2_!W$4,'[1]INTERNAL PARAMETERS-1'!$B$5:$J$44,5,FALSE))*VLOOKUP(OVYLD2_!W$4,'[1]INTERNAL PARAMETERS-1'!$B$5:$J$44,9,FALSE)*OVYLD2_!$F6</f>
        <v>0</v>
      </c>
      <c r="X6" s="44">
        <f>OVYLD1_!X6*VLOOKUP(OVYLD2_!X$4,'[1]INTERNAL PARAMETERS-1'!$B$5:$J$44,5,FALSE)*VLOOKUP(OVYLD2_!X$4,'[1]INTERNAL PARAMETERS-1'!$B$5:$J$44,7,FALSE)*OVYLD2_!$F6 + OVYLD1_!X6*(1-VLOOKUP(OVYLD2_!X$4,'[1]INTERNAL PARAMETERS-1'!$B$5:$J$44,5,FALSE))*VLOOKUP(OVYLD2_!X$4,'[1]INTERNAL PARAMETERS-1'!$B$5:$J$44,9,FALSE)*OVYLD2_!$F6</f>
        <v>0</v>
      </c>
      <c r="Y6" s="44">
        <f>OVYLD1_!Y6*VLOOKUP(OVYLD2_!Y$4,'[1]INTERNAL PARAMETERS-1'!$B$5:$J$44,5,FALSE)*VLOOKUP(OVYLD2_!Y$4,'[1]INTERNAL PARAMETERS-1'!$B$5:$J$44,7,FALSE)*OVYLD2_!$F6 + OVYLD1_!Y6*(1-VLOOKUP(OVYLD2_!Y$4,'[1]INTERNAL PARAMETERS-1'!$B$5:$J$44,5,FALSE))*VLOOKUP(OVYLD2_!Y$4,'[1]INTERNAL PARAMETERS-1'!$B$5:$J$44,9,FALSE)*OVYLD2_!$F6</f>
        <v>0</v>
      </c>
      <c r="Z6" s="44">
        <f>OVYLD1_!Z6*VLOOKUP(OVYLD2_!Z$4,'[1]INTERNAL PARAMETERS-1'!$B$5:$J$44,5,FALSE)*VLOOKUP(OVYLD2_!Z$4,'[1]INTERNAL PARAMETERS-1'!$B$5:$J$44,7,FALSE)*OVYLD2_!$F6 + OVYLD1_!Z6*(1-VLOOKUP(OVYLD2_!Z$4,'[1]INTERNAL PARAMETERS-1'!$B$5:$J$44,5,FALSE))*VLOOKUP(OVYLD2_!Z$4,'[1]INTERNAL PARAMETERS-1'!$B$5:$J$44,9,FALSE)*OVYLD2_!$F6</f>
        <v>0</v>
      </c>
      <c r="AA6" s="44">
        <f>OVYLD1_!AA6*VLOOKUP(OVYLD2_!AA$4,'[1]INTERNAL PARAMETERS-1'!$B$5:$J$44,5,FALSE)*VLOOKUP(OVYLD2_!AA$4,'[1]INTERNAL PARAMETERS-1'!$B$5:$J$44,7,FALSE)*OVYLD2_!$F6 + OVYLD1_!AA6*(1-VLOOKUP(OVYLD2_!AA$4,'[1]INTERNAL PARAMETERS-1'!$B$5:$J$44,5,FALSE))*VLOOKUP(OVYLD2_!AA$4,'[1]INTERNAL PARAMETERS-1'!$B$5:$J$44,9,FALSE)*OVYLD2_!$F6</f>
        <v>0</v>
      </c>
      <c r="AB6" s="44">
        <f>OVYLD1_!AB6*VLOOKUP(OVYLD2_!AB$4,'[1]INTERNAL PARAMETERS-1'!$B$5:$J$44,5,FALSE)*VLOOKUP(OVYLD2_!AB$4,'[1]INTERNAL PARAMETERS-1'!$B$5:$J$44,7,FALSE)*OVYLD2_!$F6 + OVYLD1_!AB6*(1-VLOOKUP(OVYLD2_!AB$4,'[1]INTERNAL PARAMETERS-1'!$B$5:$J$44,5,FALSE))*VLOOKUP(OVYLD2_!AB$4,'[1]INTERNAL PARAMETERS-1'!$B$5:$J$44,9,FALSE)*OVYLD2_!$F6</f>
        <v>0</v>
      </c>
      <c r="AC6" s="44">
        <f>OVYLD1_!AC6*VLOOKUP(OVYLD2_!AC$4,'[1]INTERNAL PARAMETERS-1'!$B$5:$J$44,5,FALSE)*VLOOKUP(OVYLD2_!AC$4,'[1]INTERNAL PARAMETERS-1'!$B$5:$J$44,7,FALSE)*OVYLD2_!$F6 + OVYLD1_!AC6*(1-VLOOKUP(OVYLD2_!AC$4,'[1]INTERNAL PARAMETERS-1'!$B$5:$J$44,5,FALSE))*VLOOKUP(OVYLD2_!AC$4,'[1]INTERNAL PARAMETERS-1'!$B$5:$J$44,9,FALSE)*OVYLD2_!$F6</f>
        <v>0</v>
      </c>
      <c r="AD6" s="44">
        <f>OVYLD1_!AD6*VLOOKUP(OVYLD2_!AD$4,'[1]INTERNAL PARAMETERS-1'!$B$5:$J$44,5,FALSE)*VLOOKUP(OVYLD2_!AD$4,'[1]INTERNAL PARAMETERS-1'!$B$5:$J$44,7,FALSE)*OVYLD2_!$F6 + OVYLD1_!AD6*(1-VLOOKUP(OVYLD2_!AD$4,'[1]INTERNAL PARAMETERS-1'!$B$5:$J$44,5,FALSE))*VLOOKUP(OVYLD2_!AD$4,'[1]INTERNAL PARAMETERS-1'!$B$5:$J$44,9,FALSE)*OVYLD2_!$F6</f>
        <v>0</v>
      </c>
      <c r="AE6" s="44">
        <f>OVYLD1_!AE6*VLOOKUP(OVYLD2_!AE$4,'[1]INTERNAL PARAMETERS-1'!$B$5:$J$44,5,FALSE)*VLOOKUP(OVYLD2_!AE$4,'[1]INTERNAL PARAMETERS-1'!$B$5:$J$44,7,FALSE)*OVYLD2_!$F6 + OVYLD1_!AE6*(1-VLOOKUP(OVYLD2_!AE$4,'[1]INTERNAL PARAMETERS-1'!$B$5:$J$44,5,FALSE))*VLOOKUP(OVYLD2_!AE$4,'[1]INTERNAL PARAMETERS-1'!$B$5:$J$44,9,FALSE)*OVYLD2_!$F6</f>
        <v>0</v>
      </c>
      <c r="AF6" s="44">
        <f>OVYLD1_!AF6*VLOOKUP(OVYLD2_!AF$4,'[1]INTERNAL PARAMETERS-1'!$B$5:$J$44,5,FALSE)*VLOOKUP(OVYLD2_!AF$4,'[1]INTERNAL PARAMETERS-1'!$B$5:$J$44,7,FALSE)*OVYLD2_!$F6 + OVYLD1_!AF6*(1-VLOOKUP(OVYLD2_!AF$4,'[1]INTERNAL PARAMETERS-1'!$B$5:$J$44,5,FALSE))*VLOOKUP(OVYLD2_!AF$4,'[1]INTERNAL PARAMETERS-1'!$B$5:$J$44,9,FALSE)*OVYLD2_!$F6</f>
        <v>0</v>
      </c>
      <c r="AG6" s="44">
        <f>OVYLD1_!AG6*VLOOKUP(OVYLD2_!AG$4,'[1]INTERNAL PARAMETERS-1'!$B$5:$J$44,5,FALSE)*VLOOKUP(OVYLD2_!AG$4,'[1]INTERNAL PARAMETERS-1'!$B$5:$J$44,7,FALSE)*OVYLD2_!$F6 + OVYLD1_!AG6*(1-VLOOKUP(OVYLD2_!AG$4,'[1]INTERNAL PARAMETERS-1'!$B$5:$J$44,5,FALSE))*VLOOKUP(OVYLD2_!AG$4,'[1]INTERNAL PARAMETERS-1'!$B$5:$J$44,9,FALSE)*OVYLD2_!$F6</f>
        <v>0</v>
      </c>
      <c r="AH6" s="44">
        <f>OVYLD1_!AH6*VLOOKUP(OVYLD2_!AH$4,'[1]INTERNAL PARAMETERS-1'!$B$5:$J$44,5,FALSE)*VLOOKUP(OVYLD2_!AH$4,'[1]INTERNAL PARAMETERS-1'!$B$5:$J$44,7,FALSE)*OVYLD2_!$F6 + OVYLD1_!AH6*(1-VLOOKUP(OVYLD2_!AH$4,'[1]INTERNAL PARAMETERS-1'!$B$5:$J$44,5,FALSE))*VLOOKUP(OVYLD2_!AH$4,'[1]INTERNAL PARAMETERS-1'!$B$5:$J$44,9,FALSE)*OVYLD2_!$F6</f>
        <v>0</v>
      </c>
      <c r="AI6" s="44">
        <f>OVYLD1_!AI6*VLOOKUP(OVYLD2_!AI$4,'[1]INTERNAL PARAMETERS-1'!$B$5:$J$44,5,FALSE)*VLOOKUP(OVYLD2_!AI$4,'[1]INTERNAL PARAMETERS-1'!$B$5:$J$44,7,FALSE)*OVYLD2_!$F6 + OVYLD1_!AI6*(1-VLOOKUP(OVYLD2_!AI$4,'[1]INTERNAL PARAMETERS-1'!$B$5:$J$44,5,FALSE))*VLOOKUP(OVYLD2_!AI$4,'[1]INTERNAL PARAMETERS-1'!$B$5:$J$44,9,FALSE)*OVYLD2_!$F6</f>
        <v>1.4860461104745302</v>
      </c>
      <c r="AJ6" s="44">
        <f>OVYLD1_!AJ6*VLOOKUP(OVYLD2_!AJ$4,'[1]INTERNAL PARAMETERS-1'!$B$5:$J$44,5,FALSE)*VLOOKUP(OVYLD2_!AJ$4,'[1]INTERNAL PARAMETERS-1'!$B$5:$J$44,7,FALSE)*OVYLD2_!$F6 + OVYLD1_!AJ6*(1-VLOOKUP(OVYLD2_!AJ$4,'[1]INTERNAL PARAMETERS-1'!$B$5:$J$44,5,FALSE))*VLOOKUP(OVYLD2_!AJ$4,'[1]INTERNAL PARAMETERS-1'!$B$5:$J$44,9,FALSE)*OVYLD2_!$F6</f>
        <v>0.82819852932273608</v>
      </c>
      <c r="AK6" s="44">
        <f>OVYLD1_!AK6*VLOOKUP(OVYLD2_!AK$4,'[1]INTERNAL PARAMETERS-1'!$B$5:$J$44,5,FALSE)*VLOOKUP(OVYLD2_!AK$4,'[1]INTERNAL PARAMETERS-1'!$B$5:$J$44,7,FALSE)*OVYLD2_!$F6 + OVYLD1_!AK6*(1-VLOOKUP(OVYLD2_!AK$4,'[1]INTERNAL PARAMETERS-1'!$B$5:$J$44,5,FALSE))*VLOOKUP(OVYLD2_!AK$4,'[1]INTERNAL PARAMETERS-1'!$B$5:$J$44,9,FALSE)*OVYLD2_!$F6</f>
        <v>0</v>
      </c>
      <c r="AL6" s="44">
        <f>OVYLD1_!AL6*VLOOKUP(OVYLD2_!AL$4,'[1]INTERNAL PARAMETERS-1'!$B$5:$J$44,5,FALSE)*VLOOKUP(OVYLD2_!AL$4,'[1]INTERNAL PARAMETERS-1'!$B$5:$J$44,7,FALSE)*OVYLD2_!$F6 + OVYLD1_!AL6*(1-VLOOKUP(OVYLD2_!AL$4,'[1]INTERNAL PARAMETERS-1'!$B$5:$J$44,5,FALSE))*VLOOKUP(OVYLD2_!AL$4,'[1]INTERNAL PARAMETERS-1'!$B$5:$J$44,9,FALSE)*OVYLD2_!$F6</f>
        <v>0</v>
      </c>
      <c r="AM6" s="44">
        <f>OVYLD1_!AM6*VLOOKUP(OVYLD2_!AM$4,'[1]INTERNAL PARAMETERS-1'!$B$5:$J$44,5,FALSE)*VLOOKUP(OVYLD2_!AM$4,'[1]INTERNAL PARAMETERS-1'!$B$5:$J$44,7,FALSE)*OVYLD2_!$F6 + OVYLD1_!AM6*(1-VLOOKUP(OVYLD2_!AM$4,'[1]INTERNAL PARAMETERS-1'!$B$5:$J$44,5,FALSE))*VLOOKUP(OVYLD2_!AM$4,'[1]INTERNAL PARAMETERS-1'!$B$5:$J$44,9,FALSE)*OVYLD2_!$F6</f>
        <v>0</v>
      </c>
      <c r="AN6" s="44">
        <f>OVYLD1_!AN6*VLOOKUP(OVYLD2_!AN$4,'[1]INTERNAL PARAMETERS-1'!$B$5:$J$44,5,FALSE)*VLOOKUP(OVYLD2_!AN$4,'[1]INTERNAL PARAMETERS-1'!$B$5:$J$44,7,FALSE)*OVYLD2_!$F6 + OVYLD1_!AN6*(1-VLOOKUP(OVYLD2_!AN$4,'[1]INTERNAL PARAMETERS-1'!$B$5:$J$44,5,FALSE))*VLOOKUP(OVYLD2_!AN$4,'[1]INTERNAL PARAMETERS-1'!$B$5:$J$44,9,FALSE)*OVYLD2_!$F6</f>
        <v>0</v>
      </c>
      <c r="AO6" s="44">
        <f>OVYLD1_!AO6*VLOOKUP(OVYLD2_!AO$4,'[1]INTERNAL PARAMETERS-1'!$B$5:$J$44,5,FALSE)*VLOOKUP(OVYLD2_!AO$4,'[1]INTERNAL PARAMETERS-1'!$B$5:$J$44,7,FALSE)*OVYLD2_!$F6 + OVYLD1_!AO6*(1-VLOOKUP(OVYLD2_!AO$4,'[1]INTERNAL PARAMETERS-1'!$B$5:$J$44,5,FALSE))*VLOOKUP(OVYLD2_!AO$4,'[1]INTERNAL PARAMETERS-1'!$B$5:$J$44,9,FALSE)*OVYLD2_!$F6</f>
        <v>0</v>
      </c>
      <c r="AP6" s="44">
        <f>OVYLD1_!AP6*VLOOKUP(OVYLD2_!AP$4,'[1]INTERNAL PARAMETERS-1'!$B$5:$J$44,5,FALSE)*VLOOKUP(OVYLD2_!AP$4,'[1]INTERNAL PARAMETERS-1'!$B$5:$J$44,7,FALSE)*OVYLD2_!$F6 + OVYLD1_!AP6*(1-VLOOKUP(OVYLD2_!AP$4,'[1]INTERNAL PARAMETERS-1'!$B$5:$J$44,5,FALSE))*VLOOKUP(OVYLD2_!AP$4,'[1]INTERNAL PARAMETERS-1'!$B$5:$J$44,9,FALSE)*OVYLD2_!$F6</f>
        <v>0</v>
      </c>
      <c r="AQ6" s="44">
        <f>OVYLD1_!AQ6*VLOOKUP(OVYLD2_!AQ$4,'[1]INTERNAL PARAMETERS-1'!$B$5:$J$44,5,FALSE)*VLOOKUP(OVYLD2_!AQ$4,'[1]INTERNAL PARAMETERS-1'!$B$5:$J$44,7,FALSE)*OVYLD2_!$F6 + OVYLD1_!AQ6*(1-VLOOKUP(OVYLD2_!AQ$4,'[1]INTERNAL PARAMETERS-1'!$B$5:$J$44,5,FALSE))*VLOOKUP(OVYLD2_!AQ$4,'[1]INTERNAL PARAMETERS-1'!$B$5:$J$44,9,FALSE)*OVYLD2_!$F6</f>
        <v>0</v>
      </c>
      <c r="AR6" s="44">
        <f>OVYLD1_!AR6*VLOOKUP(OVYLD2_!AR$4,'[1]INTERNAL PARAMETERS-1'!$B$5:$J$44,5,FALSE)*VLOOKUP(OVYLD2_!AR$4,'[1]INTERNAL PARAMETERS-1'!$B$5:$J$44,7,FALSE)*OVYLD2_!$F6 + OVYLD1_!AR6*(1-VLOOKUP(OVYLD2_!AR$4,'[1]INTERNAL PARAMETERS-1'!$B$5:$J$44,5,FALSE))*VLOOKUP(OVYLD2_!AR$4,'[1]INTERNAL PARAMETERS-1'!$B$5:$J$44,9,FALSE)*OVYLD2_!$F6</f>
        <v>0</v>
      </c>
      <c r="AS6" s="44">
        <f>OVYLD1_!AS6*VLOOKUP(OVYLD2_!AS$4,'[1]INTERNAL PARAMETERS-1'!$B$5:$J$44,5,FALSE)*VLOOKUP(OVYLD2_!AS$4,'[1]INTERNAL PARAMETERS-1'!$B$5:$J$44,7,FALSE)*OVYLD2_!$F6 + OVYLD1_!AS6*(1-VLOOKUP(OVYLD2_!AS$4,'[1]INTERNAL PARAMETERS-1'!$B$5:$J$44,5,FALSE))*VLOOKUP(OVYLD2_!AS$4,'[1]INTERNAL PARAMETERS-1'!$B$5:$J$44,9,FALSE)*OVYLD2_!$F6</f>
        <v>0</v>
      </c>
      <c r="AT6" s="43">
        <f>OVYLD1_!AT6*VLOOKUP(OVYLD2_!AT$4,'[1]INTERNAL PARAMETERS-1'!$B$5:$J$44,5,FALSE)*VLOOKUP(OVYLD2_!AT$4,'[1]INTERNAL PARAMETERS-1'!$B$5:$J$44,7,FALSE)*OVYLD2_!$F6 + OVYLD1_!AT6*(1-VLOOKUP(OVYLD2_!AT$4,'[1]INTERNAL PARAMETERS-1'!$B$5:$J$44,5,FALSE))*VLOOKUP(OVYLD2_!AT$4,'[1]INTERNAL PARAMETERS-1'!$B$5:$J$44,9,FALSE)*OVYLD2_!$F6</f>
        <v>0</v>
      </c>
      <c r="AU6" s="45">
        <f>OVYLD1_!AU6*VLOOKUP(OVYLD2_!AU$4,'[1]INTERNAL PARAMETERS-1'!$B$5:$J$44,5,FALSE)*VLOOKUP(OVYLD2_!AU$4,'[1]INTERNAL PARAMETERS-1'!$B$5:$J$44,6,FALSE)*VLOOKUP(OVYLD2_!AU$4,'[1]INTERNAL PARAMETERS-1'!$B$5:$J$44,3,FALSE) + OVYLD1_!AU6*(1-VLOOKUP(OVYLD2_!AU$4,'[1]INTERNAL PARAMETERS-1'!$B$5:$J$44,5,FALSE))*VLOOKUP(OVYLD2_!AU$4,'[1]INTERNAL PARAMETERS-1'!$B$5:$J$44,8,FALSE)*VLOOKUP(OVYLD2_!AU$4,'[1]INTERNAL PARAMETERS-1'!$B$5:$J$44,3,FALSE)</f>
        <v>0</v>
      </c>
      <c r="AV6" s="44">
        <f>OVYLD1_!AV6*VLOOKUP(OVYLD2_!AV$4,'[1]INTERNAL PARAMETERS-1'!$B$5:$J$44,5,FALSE)*VLOOKUP(OVYLD2_!AV$4,'[1]INTERNAL PARAMETERS-1'!$B$5:$J$44,6,FALSE)*VLOOKUP(OVYLD2_!AV$4,'[1]INTERNAL PARAMETERS-1'!$B$5:$J$44,3,FALSE) + OVYLD1_!AV6*(1-VLOOKUP(OVYLD2_!AV$4,'[1]INTERNAL PARAMETERS-1'!$B$5:$J$44,5,FALSE))*VLOOKUP(OVYLD2_!AV$4,'[1]INTERNAL PARAMETERS-1'!$B$5:$J$44,8,FALSE)*VLOOKUP(OVYLD2_!AV$4,'[1]INTERNAL PARAMETERS-1'!$B$5:$J$44,3,FALSE)</f>
        <v>0</v>
      </c>
      <c r="AW6" s="44">
        <f>OVYLD1_!AW6*VLOOKUP(OVYLD2_!AW$4,'[1]INTERNAL PARAMETERS-1'!$B$5:$J$44,5,FALSE)*VLOOKUP(OVYLD2_!AW$4,'[1]INTERNAL PARAMETERS-1'!$B$5:$J$44,6,FALSE)*VLOOKUP(OVYLD2_!AW$4,'[1]INTERNAL PARAMETERS-1'!$B$5:$J$44,3,FALSE) + OVYLD1_!AW6*(1-VLOOKUP(OVYLD2_!AW$4,'[1]INTERNAL PARAMETERS-1'!$B$5:$J$44,5,FALSE))*VLOOKUP(OVYLD2_!AW$4,'[1]INTERNAL PARAMETERS-1'!$B$5:$J$44,8,FALSE)*VLOOKUP(OVYLD2_!AW$4,'[1]INTERNAL PARAMETERS-1'!$B$5:$J$44,3,FALSE)</f>
        <v>6.0940876855941468</v>
      </c>
      <c r="AX6" s="44">
        <f>OVYLD1_!AX6*VLOOKUP(OVYLD2_!AX$4,'[1]INTERNAL PARAMETERS-1'!$B$5:$J$44,5,FALSE)*VLOOKUP(OVYLD2_!AX$4,'[1]INTERNAL PARAMETERS-1'!$B$5:$J$44,6,FALSE)*VLOOKUP(OVYLD2_!AX$4,'[1]INTERNAL PARAMETERS-1'!$B$5:$J$44,3,FALSE) + OVYLD1_!AX6*(1-VLOOKUP(OVYLD2_!AX$4,'[1]INTERNAL PARAMETERS-1'!$B$5:$J$44,5,FALSE))*VLOOKUP(OVYLD2_!AX$4,'[1]INTERNAL PARAMETERS-1'!$B$5:$J$44,8,FALSE)*VLOOKUP(OVYLD2_!AX$4,'[1]INTERNAL PARAMETERS-1'!$B$5:$J$44,3,FALSE)</f>
        <v>0</v>
      </c>
      <c r="AY6" s="44">
        <f>OVYLD1_!AY6*VLOOKUP(OVYLD2_!AY$4,'[1]INTERNAL PARAMETERS-1'!$B$5:$J$44,5,FALSE)*VLOOKUP(OVYLD2_!AY$4,'[1]INTERNAL PARAMETERS-1'!$B$5:$J$44,6,FALSE)*VLOOKUP(OVYLD2_!AY$4,'[1]INTERNAL PARAMETERS-1'!$B$5:$J$44,3,FALSE) + OVYLD1_!AY6*(1-VLOOKUP(OVYLD2_!AY$4,'[1]INTERNAL PARAMETERS-1'!$B$5:$J$44,5,FALSE))*VLOOKUP(OVYLD2_!AY$4,'[1]INTERNAL PARAMETERS-1'!$B$5:$J$44,8,FALSE)*VLOOKUP(OVYLD2_!AY$4,'[1]INTERNAL PARAMETERS-1'!$B$5:$J$44,3,FALSE)</f>
        <v>0</v>
      </c>
      <c r="AZ6" s="44">
        <f>OVYLD1_!AZ6*VLOOKUP(OVYLD2_!AZ$4,'[1]INTERNAL PARAMETERS-1'!$B$5:$J$44,5,FALSE)*VLOOKUP(OVYLD2_!AZ$4,'[1]INTERNAL PARAMETERS-1'!$B$5:$J$44,6,FALSE)*VLOOKUP(OVYLD2_!AZ$4,'[1]INTERNAL PARAMETERS-1'!$B$5:$J$44,3,FALSE) + OVYLD1_!AZ6*(1-VLOOKUP(OVYLD2_!AZ$4,'[1]INTERNAL PARAMETERS-1'!$B$5:$J$44,5,FALSE))*VLOOKUP(OVYLD2_!AZ$4,'[1]INTERNAL PARAMETERS-1'!$B$5:$J$44,8,FALSE)*VLOOKUP(OVYLD2_!AZ$4,'[1]INTERNAL PARAMETERS-1'!$B$5:$J$44,3,FALSE)</f>
        <v>0</v>
      </c>
      <c r="BA6" s="44">
        <f>OVYLD1_!BA6*VLOOKUP(OVYLD2_!BA$4,'[1]INTERNAL PARAMETERS-1'!$B$5:$J$44,5,FALSE)*VLOOKUP(OVYLD2_!BA$4,'[1]INTERNAL PARAMETERS-1'!$B$5:$J$44,6,FALSE)*VLOOKUP(OVYLD2_!BA$4,'[1]INTERNAL PARAMETERS-1'!$B$5:$J$44,3,FALSE) + OVYLD1_!BA6*(1-VLOOKUP(OVYLD2_!BA$4,'[1]INTERNAL PARAMETERS-1'!$B$5:$J$44,5,FALSE))*VLOOKUP(OVYLD2_!BA$4,'[1]INTERNAL PARAMETERS-1'!$B$5:$J$44,8,FALSE)*VLOOKUP(OVYLD2_!BA$4,'[1]INTERNAL PARAMETERS-1'!$B$5:$J$44,3,FALSE)</f>
        <v>0.42433921661676016</v>
      </c>
      <c r="BB6" s="44">
        <f>OVYLD1_!BB6*VLOOKUP(OVYLD2_!BB$4,'[1]INTERNAL PARAMETERS-1'!$B$5:$J$44,5,FALSE)*VLOOKUP(OVYLD2_!BB$4,'[1]INTERNAL PARAMETERS-1'!$B$5:$J$44,6,FALSE)*VLOOKUP(OVYLD2_!BB$4,'[1]INTERNAL PARAMETERS-1'!$B$5:$J$44,3,FALSE) + OVYLD1_!BB6*(1-VLOOKUP(OVYLD2_!BB$4,'[1]INTERNAL PARAMETERS-1'!$B$5:$J$44,5,FALSE))*VLOOKUP(OVYLD2_!BB$4,'[1]INTERNAL PARAMETERS-1'!$B$5:$J$44,8,FALSE)*VLOOKUP(OVYLD2_!BB$4,'[1]INTERNAL PARAMETERS-1'!$B$5:$J$44,3,FALSE)</f>
        <v>2.579692430330208</v>
      </c>
      <c r="BC6" s="44">
        <f>OVYLD1_!BC6*VLOOKUP(OVYLD2_!BC$4,'[1]INTERNAL PARAMETERS-1'!$B$5:$J$44,5,FALSE)*VLOOKUP(OVYLD2_!BC$4,'[1]INTERNAL PARAMETERS-1'!$B$5:$J$44,6,FALSE)*VLOOKUP(OVYLD2_!BC$4,'[1]INTERNAL PARAMETERS-1'!$B$5:$J$44,3,FALSE) + OVYLD1_!BC6*(1-VLOOKUP(OVYLD2_!BC$4,'[1]INTERNAL PARAMETERS-1'!$B$5:$J$44,5,FALSE))*VLOOKUP(OVYLD2_!BC$4,'[1]INTERNAL PARAMETERS-1'!$B$5:$J$44,8,FALSE)*VLOOKUP(OVYLD2_!BC$4,'[1]INTERNAL PARAMETERS-1'!$B$5:$J$44,3,FALSE)</f>
        <v>0.42208050413836634</v>
      </c>
      <c r="BD6" s="44">
        <f>OVYLD1_!BD6*VLOOKUP(OVYLD2_!BD$4,'[1]INTERNAL PARAMETERS-1'!$B$5:$J$44,5,FALSE)*VLOOKUP(OVYLD2_!BD$4,'[1]INTERNAL PARAMETERS-1'!$B$5:$J$44,6,FALSE)*VLOOKUP(OVYLD2_!BD$4,'[1]INTERNAL PARAMETERS-1'!$B$5:$J$44,3,FALSE) + OVYLD1_!BD6*(1-VLOOKUP(OVYLD2_!BD$4,'[1]INTERNAL PARAMETERS-1'!$B$5:$J$44,5,FALSE))*VLOOKUP(OVYLD2_!BD$4,'[1]INTERNAL PARAMETERS-1'!$B$5:$J$44,8,FALSE)*VLOOKUP(OVYLD2_!BD$4,'[1]INTERNAL PARAMETERS-1'!$B$5:$J$44,3,FALSE)</f>
        <v>1.6672187294818068</v>
      </c>
      <c r="BE6" s="44">
        <f>OVYLD1_!BE6*VLOOKUP(OVYLD2_!BE$4,'[1]INTERNAL PARAMETERS-1'!$B$5:$J$44,5,FALSE)*VLOOKUP(OVYLD2_!BE$4,'[1]INTERNAL PARAMETERS-1'!$B$5:$J$44,6,FALSE)*VLOOKUP(OVYLD2_!BE$4,'[1]INTERNAL PARAMETERS-1'!$B$5:$J$44,3,FALSE) + OVYLD1_!BE6*(1-VLOOKUP(OVYLD2_!BE$4,'[1]INTERNAL PARAMETERS-1'!$B$5:$J$44,5,FALSE))*VLOOKUP(OVYLD2_!BE$4,'[1]INTERNAL PARAMETERS-1'!$B$5:$J$44,8,FALSE)*VLOOKUP(OVYLD2_!BE$4,'[1]INTERNAL PARAMETERS-1'!$B$5:$J$44,3,FALSE)</f>
        <v>0.75768432185707024</v>
      </c>
      <c r="BF6" s="44">
        <f>OVYLD1_!BF6*VLOOKUP(OVYLD2_!BF$4,'[1]INTERNAL PARAMETERS-1'!$B$5:$J$44,5,FALSE)*VLOOKUP(OVYLD2_!BF$4,'[1]INTERNAL PARAMETERS-1'!$B$5:$J$44,6,FALSE)*VLOOKUP(OVYLD2_!BF$4,'[1]INTERNAL PARAMETERS-1'!$B$5:$J$44,3,FALSE) + OVYLD1_!BF6*(1-VLOOKUP(OVYLD2_!BF$4,'[1]INTERNAL PARAMETERS-1'!$B$5:$J$44,5,FALSE))*VLOOKUP(OVYLD2_!BF$4,'[1]INTERNAL PARAMETERS-1'!$B$5:$J$44,8,FALSE)*VLOOKUP(OVYLD2_!BF$4,'[1]INTERNAL PARAMETERS-1'!$B$5:$J$44,3,FALSE)</f>
        <v>0</v>
      </c>
      <c r="BG6" s="44">
        <f>OVYLD1_!BG6*VLOOKUP(OVYLD2_!BG$4,'[1]INTERNAL PARAMETERS-1'!$B$5:$J$44,5,FALSE)*VLOOKUP(OVYLD2_!BG$4,'[1]INTERNAL PARAMETERS-1'!$B$5:$J$44,6,FALSE)*VLOOKUP(OVYLD2_!BG$4,'[1]INTERNAL PARAMETERS-1'!$B$5:$J$44,3,FALSE) + OVYLD1_!BG6*(1-VLOOKUP(OVYLD2_!BG$4,'[1]INTERNAL PARAMETERS-1'!$B$5:$J$44,5,FALSE))*VLOOKUP(OVYLD2_!BG$4,'[1]INTERNAL PARAMETERS-1'!$B$5:$J$44,8,FALSE)*VLOOKUP(OVYLD2_!BG$4,'[1]INTERNAL PARAMETERS-1'!$B$5:$J$44,3,FALSE)</f>
        <v>2.8247508695134096</v>
      </c>
      <c r="BH6" s="44">
        <f>OVYLD1_!BH6*VLOOKUP(OVYLD2_!BH$4,'[1]INTERNAL PARAMETERS-1'!$B$5:$J$44,5,FALSE)*VLOOKUP(OVYLD2_!BH$4,'[1]INTERNAL PARAMETERS-1'!$B$5:$J$44,6,FALSE)*VLOOKUP(OVYLD2_!BH$4,'[1]INTERNAL PARAMETERS-1'!$B$5:$J$44,3,FALSE) + OVYLD1_!BH6*(1-VLOOKUP(OVYLD2_!BH$4,'[1]INTERNAL PARAMETERS-1'!$B$5:$J$44,5,FALSE))*VLOOKUP(OVYLD2_!BH$4,'[1]INTERNAL PARAMETERS-1'!$B$5:$J$44,8,FALSE)*VLOOKUP(OVYLD2_!BH$4,'[1]INTERNAL PARAMETERS-1'!$B$5:$J$44,3,FALSE)</f>
        <v>8.5359750133779059E-3</v>
      </c>
      <c r="BI6" s="44">
        <f>OVYLD1_!BI6*VLOOKUP(OVYLD2_!BI$4,'[1]INTERNAL PARAMETERS-1'!$B$5:$J$44,5,FALSE)*VLOOKUP(OVYLD2_!BI$4,'[1]INTERNAL PARAMETERS-1'!$B$5:$J$44,6,FALSE)*VLOOKUP(OVYLD2_!BI$4,'[1]INTERNAL PARAMETERS-1'!$B$5:$J$44,3,FALSE) + OVYLD1_!BI6*(1-VLOOKUP(OVYLD2_!BI$4,'[1]INTERNAL PARAMETERS-1'!$B$5:$J$44,5,FALSE))*VLOOKUP(OVYLD2_!BI$4,'[1]INTERNAL PARAMETERS-1'!$B$5:$J$44,8,FALSE)*VLOOKUP(OVYLD2_!BI$4,'[1]INTERNAL PARAMETERS-1'!$B$5:$J$44,3,FALSE)</f>
        <v>0</v>
      </c>
      <c r="BJ6" s="44">
        <f>OVYLD1_!BJ6*VLOOKUP(OVYLD2_!BJ$4,'[1]INTERNAL PARAMETERS-1'!$B$5:$J$44,5,FALSE)*VLOOKUP(OVYLD2_!BJ$4,'[1]INTERNAL PARAMETERS-1'!$B$5:$J$44,6,FALSE)*VLOOKUP(OVYLD2_!BJ$4,'[1]INTERNAL PARAMETERS-1'!$B$5:$J$44,3,FALSE) + OVYLD1_!BJ6*(1-VLOOKUP(OVYLD2_!BJ$4,'[1]INTERNAL PARAMETERS-1'!$B$5:$J$44,5,FALSE))*VLOOKUP(OVYLD2_!BJ$4,'[1]INTERNAL PARAMETERS-1'!$B$5:$J$44,8,FALSE)*VLOOKUP(OVYLD2_!BJ$4,'[1]INTERNAL PARAMETERS-1'!$B$5:$J$44,3,FALSE)</f>
        <v>0.66871402385041245</v>
      </c>
      <c r="BK6" s="44">
        <f>OVYLD1_!BK6*VLOOKUP(OVYLD2_!BK$4,'[1]INTERNAL PARAMETERS-1'!$B$5:$J$44,5,FALSE)*VLOOKUP(OVYLD2_!BK$4,'[1]INTERNAL PARAMETERS-1'!$B$5:$J$44,6,FALSE)*VLOOKUP(OVYLD2_!BK$4,'[1]INTERNAL PARAMETERS-1'!$B$5:$J$44,3,FALSE) + OVYLD1_!BK6*(1-VLOOKUP(OVYLD2_!BK$4,'[1]INTERNAL PARAMETERS-1'!$B$5:$J$44,5,FALSE))*VLOOKUP(OVYLD2_!BK$4,'[1]INTERNAL PARAMETERS-1'!$B$5:$J$44,8,FALSE)*VLOOKUP(OVYLD2_!BK$4,'[1]INTERNAL PARAMETERS-1'!$B$5:$J$44,3,FALSE)</f>
        <v>0.35505630616074962</v>
      </c>
      <c r="BL6" s="44">
        <f>OVYLD1_!BL6*VLOOKUP(OVYLD2_!BL$4,'[1]INTERNAL PARAMETERS-1'!$B$5:$J$44,5,FALSE)*VLOOKUP(OVYLD2_!BL$4,'[1]INTERNAL PARAMETERS-1'!$B$5:$J$44,6,FALSE)*VLOOKUP(OVYLD2_!BL$4,'[1]INTERNAL PARAMETERS-1'!$B$5:$J$44,3,FALSE) + OVYLD1_!BL6*(1-VLOOKUP(OVYLD2_!BL$4,'[1]INTERNAL PARAMETERS-1'!$B$5:$J$44,5,FALSE))*VLOOKUP(OVYLD2_!BL$4,'[1]INTERNAL PARAMETERS-1'!$B$5:$J$44,8,FALSE)*VLOOKUP(OVYLD2_!BL$4,'[1]INTERNAL PARAMETERS-1'!$B$5:$J$44,3,FALSE)</f>
        <v>6.2665970321969189E-2</v>
      </c>
      <c r="BM6" s="44">
        <f>OVYLD1_!BM6*VLOOKUP(OVYLD2_!BM$4,'[1]INTERNAL PARAMETERS-1'!$B$5:$J$44,5,FALSE)*VLOOKUP(OVYLD2_!BM$4,'[1]INTERNAL PARAMETERS-1'!$B$5:$J$44,6,FALSE)*VLOOKUP(OVYLD2_!BM$4,'[1]INTERNAL PARAMETERS-1'!$B$5:$J$44,3,FALSE) + OVYLD1_!BM6*(1-VLOOKUP(OVYLD2_!BM$4,'[1]INTERNAL PARAMETERS-1'!$B$5:$J$44,5,FALSE))*VLOOKUP(OVYLD2_!BM$4,'[1]INTERNAL PARAMETERS-1'!$B$5:$J$44,8,FALSE)*VLOOKUP(OVYLD2_!BM$4,'[1]INTERNAL PARAMETERS-1'!$B$5:$J$44,3,FALSE)</f>
        <v>2.8732696090390957E-2</v>
      </c>
      <c r="BN6" s="44">
        <f>OVYLD1_!BN6*VLOOKUP(OVYLD2_!BN$4,'[1]INTERNAL PARAMETERS-1'!$B$5:$J$44,5,FALSE)*VLOOKUP(OVYLD2_!BN$4,'[1]INTERNAL PARAMETERS-1'!$B$5:$J$44,6,FALSE)*VLOOKUP(OVYLD2_!BN$4,'[1]INTERNAL PARAMETERS-1'!$B$5:$J$44,3,FALSE) + OVYLD1_!BN6*(1-VLOOKUP(OVYLD2_!BN$4,'[1]INTERNAL PARAMETERS-1'!$B$5:$J$44,5,FALSE))*VLOOKUP(OVYLD2_!BN$4,'[1]INTERNAL PARAMETERS-1'!$B$5:$J$44,8,FALSE)*VLOOKUP(OVYLD2_!BN$4,'[1]INTERNAL PARAMETERS-1'!$B$5:$J$44,3,FALSE)</f>
        <v>0.92343432761868249</v>
      </c>
      <c r="BO6" s="44">
        <f>OVYLD1_!BO6*VLOOKUP(OVYLD2_!BO$4,'[1]INTERNAL PARAMETERS-1'!$B$5:$J$44,5,FALSE)*VLOOKUP(OVYLD2_!BO$4,'[1]INTERNAL PARAMETERS-1'!$B$5:$J$44,6,FALSE)*VLOOKUP(OVYLD2_!BO$4,'[1]INTERNAL PARAMETERS-1'!$B$5:$J$44,3,FALSE) + OVYLD1_!BO6*(1-VLOOKUP(OVYLD2_!BO$4,'[1]INTERNAL PARAMETERS-1'!$B$5:$J$44,5,FALSE))*VLOOKUP(OVYLD2_!BO$4,'[1]INTERNAL PARAMETERS-1'!$B$5:$J$44,8,FALSE)*VLOOKUP(OVYLD2_!BO$4,'[1]INTERNAL PARAMETERS-1'!$B$5:$J$44,3,FALSE)</f>
        <v>0.75569134375058844</v>
      </c>
      <c r="BP6" s="44">
        <f>OVYLD1_!BP6*VLOOKUP(OVYLD2_!BP$4,'[1]INTERNAL PARAMETERS-1'!$B$5:$J$44,5,FALSE)*VLOOKUP(OVYLD2_!BP$4,'[1]INTERNAL PARAMETERS-1'!$B$5:$J$44,6,FALSE)*VLOOKUP(OVYLD2_!BP$4,'[1]INTERNAL PARAMETERS-1'!$B$5:$J$44,3,FALSE) + OVYLD1_!BP6*(1-VLOOKUP(OVYLD2_!BP$4,'[1]INTERNAL PARAMETERS-1'!$B$5:$J$44,5,FALSE))*VLOOKUP(OVYLD2_!BP$4,'[1]INTERNAL PARAMETERS-1'!$B$5:$J$44,8,FALSE)*VLOOKUP(OVYLD2_!BP$4,'[1]INTERNAL PARAMETERS-1'!$B$5:$J$44,3,FALSE)</f>
        <v>2.0700086735603695E-2</v>
      </c>
      <c r="BQ6" s="44">
        <f>OVYLD1_!BQ6*VLOOKUP(OVYLD2_!BQ$4,'[1]INTERNAL PARAMETERS-1'!$B$5:$J$44,5,FALSE)*VLOOKUP(OVYLD2_!BQ$4,'[1]INTERNAL PARAMETERS-1'!$B$5:$J$44,6,FALSE)*VLOOKUP(OVYLD2_!BQ$4,'[1]INTERNAL PARAMETERS-1'!$B$5:$J$44,3,FALSE) + OVYLD1_!BQ6*(1-VLOOKUP(OVYLD2_!BQ$4,'[1]INTERNAL PARAMETERS-1'!$B$5:$J$44,5,FALSE))*VLOOKUP(OVYLD2_!BQ$4,'[1]INTERNAL PARAMETERS-1'!$B$5:$J$44,8,FALSE)*VLOOKUP(OVYLD2_!BQ$4,'[1]INTERNAL PARAMETERS-1'!$B$5:$J$44,3,FALSE)</f>
        <v>1.144589062793655</v>
      </c>
      <c r="BR6" s="44">
        <f>OVYLD1_!BR6*VLOOKUP(OVYLD2_!BR$4,'[1]INTERNAL PARAMETERS-1'!$B$5:$J$44,5,FALSE)*VLOOKUP(OVYLD2_!BR$4,'[1]INTERNAL PARAMETERS-1'!$B$5:$J$44,6,FALSE)*VLOOKUP(OVYLD2_!BR$4,'[1]INTERNAL PARAMETERS-1'!$B$5:$J$44,3,FALSE) + OVYLD1_!BR6*(1-VLOOKUP(OVYLD2_!BR$4,'[1]INTERNAL PARAMETERS-1'!$B$5:$J$44,5,FALSE))*VLOOKUP(OVYLD2_!BR$4,'[1]INTERNAL PARAMETERS-1'!$B$5:$J$44,8,FALSE)*VLOOKUP(OVYLD2_!BR$4,'[1]INTERNAL PARAMETERS-1'!$B$5:$J$44,3,FALSE)</f>
        <v>2.7965188996947291E-2</v>
      </c>
      <c r="BS6" s="44">
        <f>OVYLD1_!BS6*VLOOKUP(OVYLD2_!BS$4,'[1]INTERNAL PARAMETERS-1'!$B$5:$J$44,5,FALSE)*VLOOKUP(OVYLD2_!BS$4,'[1]INTERNAL PARAMETERS-1'!$B$5:$J$44,6,FALSE)*VLOOKUP(OVYLD2_!BS$4,'[1]INTERNAL PARAMETERS-1'!$B$5:$J$44,3,FALSE) + OVYLD1_!BS6*(1-VLOOKUP(OVYLD2_!BS$4,'[1]INTERNAL PARAMETERS-1'!$B$5:$J$44,5,FALSE))*VLOOKUP(OVYLD2_!BS$4,'[1]INTERNAL PARAMETERS-1'!$B$5:$J$44,8,FALSE)*VLOOKUP(OVYLD2_!BS$4,'[1]INTERNAL PARAMETERS-1'!$B$5:$J$44,3,FALSE)</f>
        <v>4.3872749138959615E-3</v>
      </c>
      <c r="BT6" s="44">
        <f>OVYLD1_!BT6*VLOOKUP(OVYLD2_!BT$4,'[1]INTERNAL PARAMETERS-1'!$B$5:$J$44,5,FALSE)*VLOOKUP(OVYLD2_!BT$4,'[1]INTERNAL PARAMETERS-1'!$B$5:$J$44,6,FALSE)*VLOOKUP(OVYLD2_!BT$4,'[1]INTERNAL PARAMETERS-1'!$B$5:$J$44,3,FALSE) + OVYLD1_!BT6*(1-VLOOKUP(OVYLD2_!BT$4,'[1]INTERNAL PARAMETERS-1'!$B$5:$J$44,5,FALSE))*VLOOKUP(OVYLD2_!BT$4,'[1]INTERNAL PARAMETERS-1'!$B$5:$J$44,8,FALSE)*VLOOKUP(OVYLD2_!BT$4,'[1]INTERNAL PARAMETERS-1'!$B$5:$J$44,3,FALSE)</f>
        <v>0</v>
      </c>
      <c r="BU6" s="44">
        <f>OVYLD1_!BU6*VLOOKUP(OVYLD2_!BU$4,'[1]INTERNAL PARAMETERS-1'!$B$5:$J$44,5,FALSE)*VLOOKUP(OVYLD2_!BU$4,'[1]INTERNAL PARAMETERS-1'!$B$5:$J$44,6,FALSE)*VLOOKUP(OVYLD2_!BU$4,'[1]INTERNAL PARAMETERS-1'!$B$5:$J$44,3,FALSE) + OVYLD1_!BU6*(1-VLOOKUP(OVYLD2_!BU$4,'[1]INTERNAL PARAMETERS-1'!$B$5:$J$44,5,FALSE))*VLOOKUP(OVYLD2_!BU$4,'[1]INTERNAL PARAMETERS-1'!$B$5:$J$44,8,FALSE)*VLOOKUP(OVYLD2_!BU$4,'[1]INTERNAL PARAMETERS-1'!$B$5:$J$44,3,FALSE)</f>
        <v>0</v>
      </c>
      <c r="BV6" s="44">
        <f>OVYLD1_!BV6*VLOOKUP(OVYLD2_!BV$4,'[1]INTERNAL PARAMETERS-1'!$B$5:$J$44,5,FALSE)*VLOOKUP(OVYLD2_!BV$4,'[1]INTERNAL PARAMETERS-1'!$B$5:$J$44,6,FALSE)*VLOOKUP(OVYLD2_!BV$4,'[1]INTERNAL PARAMETERS-1'!$B$5:$J$44,3,FALSE) + OVYLD1_!BV6*(1-VLOOKUP(OVYLD2_!BV$4,'[1]INTERNAL PARAMETERS-1'!$B$5:$J$44,5,FALSE))*VLOOKUP(OVYLD2_!BV$4,'[1]INTERNAL PARAMETERS-1'!$B$5:$J$44,8,FALSE)*VLOOKUP(OVYLD2_!BV$4,'[1]INTERNAL PARAMETERS-1'!$B$5:$J$44,3,FALSE)</f>
        <v>0</v>
      </c>
      <c r="BW6" s="44">
        <f>OVYLD1_!BW6*VLOOKUP(OVYLD2_!BW$4,'[1]INTERNAL PARAMETERS-1'!$B$5:$J$44,5,FALSE)*VLOOKUP(OVYLD2_!BW$4,'[1]INTERNAL PARAMETERS-1'!$B$5:$J$44,6,FALSE)*VLOOKUP(OVYLD2_!BW$4,'[1]INTERNAL PARAMETERS-1'!$B$5:$J$44,3,FALSE) + OVYLD1_!BW6*(1-VLOOKUP(OVYLD2_!BW$4,'[1]INTERNAL PARAMETERS-1'!$B$5:$J$44,5,FALSE))*VLOOKUP(OVYLD2_!BW$4,'[1]INTERNAL PARAMETERS-1'!$B$5:$J$44,8,FALSE)*VLOOKUP(OVYLD2_!BW$4,'[1]INTERNAL PARAMETERS-1'!$B$5:$J$44,3,FALSE)</f>
        <v>0</v>
      </c>
      <c r="BX6" s="44">
        <f>OVYLD1_!BX6*VLOOKUP(OVYLD2_!BX$4,'[1]INTERNAL PARAMETERS-1'!$B$5:$J$44,5,FALSE)*VLOOKUP(OVYLD2_!BX$4,'[1]INTERNAL PARAMETERS-1'!$B$5:$J$44,6,FALSE)*VLOOKUP(OVYLD2_!BX$4,'[1]INTERNAL PARAMETERS-1'!$B$5:$J$44,3,FALSE) + OVYLD1_!BX6*(1-VLOOKUP(OVYLD2_!BX$4,'[1]INTERNAL PARAMETERS-1'!$B$5:$J$44,5,FALSE))*VLOOKUP(OVYLD2_!BX$4,'[1]INTERNAL PARAMETERS-1'!$B$5:$J$44,8,FALSE)*VLOOKUP(OVYLD2_!BX$4,'[1]INTERNAL PARAMETERS-1'!$B$5:$J$44,3,FALSE)</f>
        <v>0</v>
      </c>
      <c r="BY6" s="44">
        <f>OVYLD1_!BY6*VLOOKUP(OVYLD2_!BY$4,'[1]INTERNAL PARAMETERS-1'!$B$5:$J$44,5,FALSE)*VLOOKUP(OVYLD2_!BY$4,'[1]INTERNAL PARAMETERS-1'!$B$5:$J$44,6,FALSE)*VLOOKUP(OVYLD2_!BY$4,'[1]INTERNAL PARAMETERS-1'!$B$5:$J$44,3,FALSE) + OVYLD1_!BY6*(1-VLOOKUP(OVYLD2_!BY$4,'[1]INTERNAL PARAMETERS-1'!$B$5:$J$44,5,FALSE))*VLOOKUP(OVYLD2_!BY$4,'[1]INTERNAL PARAMETERS-1'!$B$5:$J$44,8,FALSE)*VLOOKUP(OVYLD2_!BY$4,'[1]INTERNAL PARAMETERS-1'!$B$5:$J$44,3,FALSE)</f>
        <v>0</v>
      </c>
      <c r="BZ6" s="44">
        <f>OVYLD1_!BZ6*VLOOKUP(OVYLD2_!BZ$4,'[1]INTERNAL PARAMETERS-1'!$B$5:$J$44,5,FALSE)*VLOOKUP(OVYLD2_!BZ$4,'[1]INTERNAL PARAMETERS-1'!$B$5:$J$44,6,FALSE)*VLOOKUP(OVYLD2_!BZ$4,'[1]INTERNAL PARAMETERS-1'!$B$5:$J$44,3,FALSE) + OVYLD1_!BZ6*(1-VLOOKUP(OVYLD2_!BZ$4,'[1]INTERNAL PARAMETERS-1'!$B$5:$J$44,5,FALSE))*VLOOKUP(OVYLD2_!BZ$4,'[1]INTERNAL PARAMETERS-1'!$B$5:$J$44,8,FALSE)*VLOOKUP(OVYLD2_!BZ$4,'[1]INTERNAL PARAMETERS-1'!$B$5:$J$44,3,FALSE)</f>
        <v>1.6365114954381926E-3</v>
      </c>
      <c r="CA6" s="44">
        <f>OVYLD1_!CA6*VLOOKUP(OVYLD2_!CA$4,'[1]INTERNAL PARAMETERS-1'!$B$5:$J$44,5,FALSE)*VLOOKUP(OVYLD2_!CA$4,'[1]INTERNAL PARAMETERS-1'!$B$5:$J$44,6,FALSE)*VLOOKUP(OVYLD2_!CA$4,'[1]INTERNAL PARAMETERS-1'!$B$5:$J$44,3,FALSE) + OVYLD1_!CA6*(1-VLOOKUP(OVYLD2_!CA$4,'[1]INTERNAL PARAMETERS-1'!$B$5:$J$44,5,FALSE))*VLOOKUP(OVYLD2_!CA$4,'[1]INTERNAL PARAMETERS-1'!$B$5:$J$44,8,FALSE)*VLOOKUP(OVYLD2_!CA$4,'[1]INTERNAL PARAMETERS-1'!$B$5:$J$44,3,FALSE)</f>
        <v>0</v>
      </c>
      <c r="CB6" s="44">
        <f>OVYLD1_!CB6*VLOOKUP(OVYLD2_!CB$4,'[1]INTERNAL PARAMETERS-1'!$B$5:$J$44,5,FALSE)*VLOOKUP(OVYLD2_!CB$4,'[1]INTERNAL PARAMETERS-1'!$B$5:$J$44,6,FALSE)*VLOOKUP(OVYLD2_!CB$4,'[1]INTERNAL PARAMETERS-1'!$B$5:$J$44,3,FALSE) + OVYLD1_!CB6*(1-VLOOKUP(OVYLD2_!CB$4,'[1]INTERNAL PARAMETERS-1'!$B$5:$J$44,5,FALSE))*VLOOKUP(OVYLD2_!CB$4,'[1]INTERNAL PARAMETERS-1'!$B$5:$J$44,8,FALSE)*VLOOKUP(OVYLD2_!CB$4,'[1]INTERNAL PARAMETERS-1'!$B$5:$J$44,3,FALSE)</f>
        <v>0</v>
      </c>
      <c r="CC6" s="44">
        <f>OVYLD1_!CC6*VLOOKUP(OVYLD2_!CC$4,'[1]INTERNAL PARAMETERS-1'!$B$5:$J$44,5,FALSE)*VLOOKUP(OVYLD2_!CC$4,'[1]INTERNAL PARAMETERS-1'!$B$5:$J$44,6,FALSE)*VLOOKUP(OVYLD2_!CC$4,'[1]INTERNAL PARAMETERS-1'!$B$5:$J$44,3,FALSE) + OVYLD1_!CC6*(1-VLOOKUP(OVYLD2_!CC$4,'[1]INTERNAL PARAMETERS-1'!$B$5:$J$44,5,FALSE))*VLOOKUP(OVYLD2_!CC$4,'[1]INTERNAL PARAMETERS-1'!$B$5:$J$44,8,FALSE)*VLOOKUP(OVYLD2_!CC$4,'[1]INTERNAL PARAMETERS-1'!$B$5:$J$44,3,FALSE)</f>
        <v>3.6366922120848726E-3</v>
      </c>
      <c r="CD6" s="44">
        <f>OVYLD1_!CD6*VLOOKUP(OVYLD2_!CD$4,'[1]INTERNAL PARAMETERS-1'!$B$5:$J$44,5,FALSE)*VLOOKUP(OVYLD2_!CD$4,'[1]INTERNAL PARAMETERS-1'!$B$5:$J$44,6,FALSE)*VLOOKUP(OVYLD2_!CD$4,'[1]INTERNAL PARAMETERS-1'!$B$5:$J$44,3,FALSE) + OVYLD1_!CD6*(1-VLOOKUP(OVYLD2_!CD$4,'[1]INTERNAL PARAMETERS-1'!$B$5:$J$44,5,FALSE))*VLOOKUP(OVYLD2_!CD$4,'[1]INTERNAL PARAMETERS-1'!$B$5:$J$44,8,FALSE)*VLOOKUP(OVYLD2_!CD$4,'[1]INTERNAL PARAMETERS-1'!$B$5:$J$44,3,FALSE)</f>
        <v>3.8805356048427102E-2</v>
      </c>
      <c r="CE6" s="44">
        <f>OVYLD1_!CE6*VLOOKUP(OVYLD2_!CE$4,'[1]INTERNAL PARAMETERS-1'!$B$5:$J$44,5,FALSE)*VLOOKUP(OVYLD2_!CE$4,'[1]INTERNAL PARAMETERS-1'!$B$5:$J$44,6,FALSE)*VLOOKUP(OVYLD2_!CE$4,'[1]INTERNAL PARAMETERS-1'!$B$5:$J$44,3,FALSE) + OVYLD1_!CE6*(1-VLOOKUP(OVYLD2_!CE$4,'[1]INTERNAL PARAMETERS-1'!$B$5:$J$44,5,FALSE))*VLOOKUP(OVYLD2_!CE$4,'[1]INTERNAL PARAMETERS-1'!$B$5:$J$44,8,FALSE)*VLOOKUP(OVYLD2_!CE$4,'[1]INTERNAL PARAMETERS-1'!$B$5:$J$44,3,FALSE)</f>
        <v>4.6290373575883698E-2</v>
      </c>
      <c r="CF6" s="44">
        <f>OVYLD1_!CF6*VLOOKUP(OVYLD2_!CF$4,'[1]INTERNAL PARAMETERS-1'!$B$5:$J$44,5,FALSE)*VLOOKUP(OVYLD2_!CF$4,'[1]INTERNAL PARAMETERS-1'!$B$5:$J$44,6,FALSE)*VLOOKUP(OVYLD2_!CF$4,'[1]INTERNAL PARAMETERS-1'!$B$5:$J$44,3,FALSE) + OVYLD1_!CF6*(1-VLOOKUP(OVYLD2_!CF$4,'[1]INTERNAL PARAMETERS-1'!$B$5:$J$44,5,FALSE))*VLOOKUP(OVYLD2_!CF$4,'[1]INTERNAL PARAMETERS-1'!$B$5:$J$44,8,FALSE)*VLOOKUP(OVYLD2_!CF$4,'[1]INTERNAL PARAMETERS-1'!$B$5:$J$44,3,FALSE)</f>
        <v>2.8879585265161052E-2</v>
      </c>
      <c r="CG6" s="44">
        <f>OVYLD1_!CG6*VLOOKUP(OVYLD2_!CG$4,'[1]INTERNAL PARAMETERS-1'!$B$5:$J$44,5,FALSE)*VLOOKUP(OVYLD2_!CG$4,'[1]INTERNAL PARAMETERS-1'!$B$5:$J$44,6,FALSE)*VLOOKUP(OVYLD2_!CG$4,'[1]INTERNAL PARAMETERS-1'!$B$5:$J$44,3,FALSE) + OVYLD1_!CG6*(1-VLOOKUP(OVYLD2_!CG$4,'[1]INTERNAL PARAMETERS-1'!$B$5:$J$44,5,FALSE))*VLOOKUP(OVYLD2_!CG$4,'[1]INTERNAL PARAMETERS-1'!$B$5:$J$44,8,FALSE)*VLOOKUP(OVYLD2_!CG$4,'[1]INTERNAL PARAMETERS-1'!$B$5:$J$44,3,FALSE)</f>
        <v>5.470060425691992E-4</v>
      </c>
      <c r="CH6" s="43">
        <f>OVYLD1_!CH6*VLOOKUP(OVYLD2_!CH$4,'[1]INTERNAL PARAMETERS-1'!$B$5:$J$44,5,FALSE)*VLOOKUP(OVYLD2_!CH$4,'[1]INTERNAL PARAMETERS-1'!$B$5:$J$44,6,FALSE)*VLOOKUP(OVYLD2_!CH$4,'[1]INTERNAL PARAMETERS-1'!$B$5:$J$44,3,FALSE) + OVYLD1_!CH6*(1-VLOOKUP(OVYLD2_!CH$4,'[1]INTERNAL PARAMETERS-1'!$B$5:$J$44,5,FALSE))*VLOOKUP(OVYLD2_!CH$4,'[1]INTERNAL PARAMETERS-1'!$B$5:$J$44,8,FALSE)*VLOOKUP(OVYLD2_!CH$4,'[1]INTERNAL PARAMETERS-1'!$B$5:$J$44,3,FALSE)</f>
        <v>0</v>
      </c>
      <c r="CJ6" s="45">
        <f t="shared" si="0"/>
        <v>865.39214452264468</v>
      </c>
      <c r="CK6" s="43">
        <f t="shared" si="1"/>
        <v>18.890121538417606</v>
      </c>
    </row>
    <row r="7" spans="2:89" x14ac:dyDescent="0.5">
      <c r="B7" s="58" t="s">
        <v>5</v>
      </c>
      <c r="C7" s="57" t="s">
        <v>81</v>
      </c>
      <c r="D7" s="57" t="s">
        <v>78</v>
      </c>
      <c r="E7" s="128">
        <f>OVERALL2021!AI7</f>
        <v>7602.9825000000001</v>
      </c>
      <c r="F7" s="59">
        <f>'[1]INTERNAL PARAMETERS-1'!M7</f>
        <v>73.784999999999997</v>
      </c>
      <c r="G7" s="45">
        <f>OVYLD1_!G7*VLOOKUP(OVYLD2_!G$4,'[1]INTERNAL PARAMETERS-1'!$B$5:$J$44,5,FALSE)*VLOOKUP(OVYLD2_!G$4,'[1]INTERNAL PARAMETERS-1'!$B$5:$J$44,7,FALSE)*OVYLD2_!$F7 + OVYLD1_!G7*(1-VLOOKUP(OVYLD2_!G$4,'[1]INTERNAL PARAMETERS-1'!$B$5:$J$44,5,FALSE))*VLOOKUP(OVYLD2_!G$4,'[1]INTERNAL PARAMETERS-1'!$B$5:$J$44,9,FALSE)*OVYLD2_!$F7</f>
        <v>202.94445017376427</v>
      </c>
      <c r="H7" s="44">
        <f>OVYLD1_!H7*VLOOKUP(OVYLD2_!H$4,'[1]INTERNAL PARAMETERS-1'!$B$5:$J$44,5,FALSE)*VLOOKUP(OVYLD2_!H$4,'[1]INTERNAL PARAMETERS-1'!$B$5:$J$44,7,FALSE)*OVYLD2_!$F7 + OVYLD1_!H7*(1-VLOOKUP(OVYLD2_!H$4,'[1]INTERNAL PARAMETERS-1'!$B$5:$J$44,5,FALSE))*VLOOKUP(OVYLD2_!H$4,'[1]INTERNAL PARAMETERS-1'!$B$5:$J$44,9,FALSE)*OVYLD2_!$F7</f>
        <v>165.71977112395257</v>
      </c>
      <c r="I7" s="44">
        <f>OVYLD1_!I7*VLOOKUP(OVYLD2_!I$4,'[1]INTERNAL PARAMETERS-1'!$B$5:$J$44,5,FALSE)*VLOOKUP(OVYLD2_!I$4,'[1]INTERNAL PARAMETERS-1'!$B$5:$J$44,7,FALSE)*OVYLD2_!$F7 + OVYLD1_!I7*(1-VLOOKUP(OVYLD2_!I$4,'[1]INTERNAL PARAMETERS-1'!$B$5:$J$44,5,FALSE))*VLOOKUP(OVYLD2_!I$4,'[1]INTERNAL PARAMETERS-1'!$B$5:$J$44,9,FALSE)*OVYLD2_!$F7</f>
        <v>1231.5776463713842</v>
      </c>
      <c r="J7" s="44">
        <f>OVYLD1_!J7*VLOOKUP(OVYLD2_!J$4,'[1]INTERNAL PARAMETERS-1'!$B$5:$J$44,5,FALSE)*VLOOKUP(OVYLD2_!J$4,'[1]INTERNAL PARAMETERS-1'!$B$5:$J$44,7,FALSE)*OVYLD2_!$F7 + OVYLD1_!J7*(1-VLOOKUP(OVYLD2_!J$4,'[1]INTERNAL PARAMETERS-1'!$B$5:$J$44,5,FALSE))*VLOOKUP(OVYLD2_!J$4,'[1]INTERNAL PARAMETERS-1'!$B$5:$J$44,9,FALSE)*OVYLD2_!$F7</f>
        <v>0</v>
      </c>
      <c r="K7" s="44">
        <f>OVYLD1_!K7*VLOOKUP(OVYLD2_!K$4,'[1]INTERNAL PARAMETERS-1'!$B$5:$J$44,5,FALSE)*VLOOKUP(OVYLD2_!K$4,'[1]INTERNAL PARAMETERS-1'!$B$5:$J$44,7,FALSE)*OVYLD2_!$F7 + OVYLD1_!K7*(1-VLOOKUP(OVYLD2_!K$4,'[1]INTERNAL PARAMETERS-1'!$B$5:$J$44,5,FALSE))*VLOOKUP(OVYLD2_!K$4,'[1]INTERNAL PARAMETERS-1'!$B$5:$J$44,9,FALSE)*OVYLD2_!$F7</f>
        <v>0</v>
      </c>
      <c r="L7" s="44">
        <f>OVYLD1_!L7*VLOOKUP(OVYLD2_!L$4,'[1]INTERNAL PARAMETERS-1'!$B$5:$J$44,5,FALSE)*VLOOKUP(OVYLD2_!L$4,'[1]INTERNAL PARAMETERS-1'!$B$5:$J$44,7,FALSE)*OVYLD2_!$F7 + OVYLD1_!L7*(1-VLOOKUP(OVYLD2_!L$4,'[1]INTERNAL PARAMETERS-1'!$B$5:$J$44,5,FALSE))*VLOOKUP(OVYLD2_!L$4,'[1]INTERNAL PARAMETERS-1'!$B$5:$J$44,9,FALSE)*OVYLD2_!$F7</f>
        <v>0</v>
      </c>
      <c r="M7" s="44">
        <f>OVYLD1_!M7*VLOOKUP(OVYLD2_!M$4,'[1]INTERNAL PARAMETERS-1'!$B$5:$J$44,5,FALSE)*VLOOKUP(OVYLD2_!M$4,'[1]INTERNAL PARAMETERS-1'!$B$5:$J$44,7,FALSE)*OVYLD2_!$F7 + OVYLD1_!M7*(1-VLOOKUP(OVYLD2_!M$4,'[1]INTERNAL PARAMETERS-1'!$B$5:$J$44,5,FALSE))*VLOOKUP(OVYLD2_!M$4,'[1]INTERNAL PARAMETERS-1'!$B$5:$J$44,9,FALSE)*OVYLD2_!$F7</f>
        <v>14.362729845388969</v>
      </c>
      <c r="N7" s="44">
        <f>OVYLD1_!N7*VLOOKUP(OVYLD2_!N$4,'[1]INTERNAL PARAMETERS-1'!$B$5:$J$44,5,FALSE)*VLOOKUP(OVYLD2_!N$4,'[1]INTERNAL PARAMETERS-1'!$B$5:$J$44,7,FALSE)*OVYLD2_!$F7 + OVYLD1_!N7*(1-VLOOKUP(OVYLD2_!N$4,'[1]INTERNAL PARAMETERS-1'!$B$5:$J$44,5,FALSE))*VLOOKUP(OVYLD2_!N$4,'[1]INTERNAL PARAMETERS-1'!$B$5:$J$44,9,FALSE)*OVYLD2_!$F7</f>
        <v>7.9888622875258228</v>
      </c>
      <c r="O7" s="44">
        <f>OVYLD1_!O7*VLOOKUP(OVYLD2_!O$4,'[1]INTERNAL PARAMETERS-1'!$B$5:$J$44,5,FALSE)*VLOOKUP(OVYLD2_!O$4,'[1]INTERNAL PARAMETERS-1'!$B$5:$J$44,7,FALSE)*OVYLD2_!$F7 + OVYLD1_!O7*(1-VLOOKUP(OVYLD2_!O$4,'[1]INTERNAL PARAMETERS-1'!$B$5:$J$44,5,FALSE))*VLOOKUP(OVYLD2_!O$4,'[1]INTERNAL PARAMETERS-1'!$B$5:$J$44,9,FALSE)*OVYLD2_!$F7</f>
        <v>0</v>
      </c>
      <c r="P7" s="44">
        <f>OVYLD1_!P7*VLOOKUP(OVYLD2_!P$4,'[1]INTERNAL PARAMETERS-1'!$B$5:$J$44,5,FALSE)*VLOOKUP(OVYLD2_!P$4,'[1]INTERNAL PARAMETERS-1'!$B$5:$J$44,7,FALSE)*OVYLD2_!$F7 + OVYLD1_!P7*(1-VLOOKUP(OVYLD2_!P$4,'[1]INTERNAL PARAMETERS-1'!$B$5:$J$44,5,FALSE))*VLOOKUP(OVYLD2_!P$4,'[1]INTERNAL PARAMETERS-1'!$B$5:$J$44,9,FALSE)*OVYLD2_!$F7</f>
        <v>0</v>
      </c>
      <c r="Q7" s="44">
        <f>OVYLD1_!Q7*VLOOKUP(OVYLD2_!Q$4,'[1]INTERNAL PARAMETERS-1'!$B$5:$J$44,5,FALSE)*VLOOKUP(OVYLD2_!Q$4,'[1]INTERNAL PARAMETERS-1'!$B$5:$J$44,7,FALSE)*OVYLD2_!$F7 + OVYLD1_!Q7*(1-VLOOKUP(OVYLD2_!Q$4,'[1]INTERNAL PARAMETERS-1'!$B$5:$J$44,5,FALSE))*VLOOKUP(OVYLD2_!Q$4,'[1]INTERNAL PARAMETERS-1'!$B$5:$J$44,9,FALSE)*OVYLD2_!$F7</f>
        <v>0</v>
      </c>
      <c r="R7" s="44">
        <f>OVYLD1_!R7*VLOOKUP(OVYLD2_!R$4,'[1]INTERNAL PARAMETERS-1'!$B$5:$J$44,5,FALSE)*VLOOKUP(OVYLD2_!R$4,'[1]INTERNAL PARAMETERS-1'!$B$5:$J$44,7,FALSE)*OVYLD2_!$F7 + OVYLD1_!R7*(1-VLOOKUP(OVYLD2_!R$4,'[1]INTERNAL PARAMETERS-1'!$B$5:$J$44,5,FALSE))*VLOOKUP(OVYLD2_!R$4,'[1]INTERNAL PARAMETERS-1'!$B$5:$J$44,9,FALSE)*OVYLD2_!$F7</f>
        <v>4.1342428955041193</v>
      </c>
      <c r="S7" s="44">
        <f>OVYLD1_!S7*VLOOKUP(OVYLD2_!S$4,'[1]INTERNAL PARAMETERS-1'!$B$5:$J$44,5,FALSE)*VLOOKUP(OVYLD2_!S$4,'[1]INTERNAL PARAMETERS-1'!$B$5:$J$44,7,FALSE)*OVYLD2_!$F7 + OVYLD1_!S7*(1-VLOOKUP(OVYLD2_!S$4,'[1]INTERNAL PARAMETERS-1'!$B$5:$J$44,5,FALSE))*VLOOKUP(OVYLD2_!S$4,'[1]INTERNAL PARAMETERS-1'!$B$5:$J$44,9,FALSE)*OVYLD2_!$F7</f>
        <v>408.88822355715604</v>
      </c>
      <c r="T7" s="44">
        <f>OVYLD1_!T7*VLOOKUP(OVYLD2_!T$4,'[1]INTERNAL PARAMETERS-1'!$B$5:$J$44,5,FALSE)*VLOOKUP(OVYLD2_!T$4,'[1]INTERNAL PARAMETERS-1'!$B$5:$J$44,7,FALSE)*OVYLD2_!$F7 + OVYLD1_!T7*(1-VLOOKUP(OVYLD2_!T$4,'[1]INTERNAL PARAMETERS-1'!$B$5:$J$44,5,FALSE))*VLOOKUP(OVYLD2_!T$4,'[1]INTERNAL PARAMETERS-1'!$B$5:$J$44,9,FALSE)*OVYLD2_!$F7</f>
        <v>38.760210103542413</v>
      </c>
      <c r="U7" s="44">
        <f>OVYLD1_!U7*VLOOKUP(OVYLD2_!U$4,'[1]INTERNAL PARAMETERS-1'!$B$5:$J$44,5,FALSE)*VLOOKUP(OVYLD2_!U$4,'[1]INTERNAL PARAMETERS-1'!$B$5:$J$44,7,FALSE)*OVYLD2_!$F7 + OVYLD1_!U7*(1-VLOOKUP(OVYLD2_!U$4,'[1]INTERNAL PARAMETERS-1'!$B$5:$J$44,5,FALSE))*VLOOKUP(OVYLD2_!U$4,'[1]INTERNAL PARAMETERS-1'!$B$5:$J$44,9,FALSE)*OVYLD2_!$F7</f>
        <v>18.492546560850005</v>
      </c>
      <c r="V7" s="44">
        <f>OVYLD1_!V7*VLOOKUP(OVYLD2_!V$4,'[1]INTERNAL PARAMETERS-1'!$B$5:$J$44,5,FALSE)*VLOOKUP(OVYLD2_!V$4,'[1]INTERNAL PARAMETERS-1'!$B$5:$J$44,7,FALSE)*OVYLD2_!$F7 + OVYLD1_!V7*(1-VLOOKUP(OVYLD2_!V$4,'[1]INTERNAL PARAMETERS-1'!$B$5:$J$44,5,FALSE))*VLOOKUP(OVYLD2_!V$4,'[1]INTERNAL PARAMETERS-1'!$B$5:$J$44,9,FALSE)*OVYLD2_!$F7</f>
        <v>246.75886421877487</v>
      </c>
      <c r="W7" s="44">
        <f>OVYLD1_!W7*VLOOKUP(OVYLD2_!W$4,'[1]INTERNAL PARAMETERS-1'!$B$5:$J$44,5,FALSE)*VLOOKUP(OVYLD2_!W$4,'[1]INTERNAL PARAMETERS-1'!$B$5:$J$44,7,FALSE)*OVYLD2_!$F7 + OVYLD1_!W7*(1-VLOOKUP(OVYLD2_!W$4,'[1]INTERNAL PARAMETERS-1'!$B$5:$J$44,5,FALSE))*VLOOKUP(OVYLD2_!W$4,'[1]INTERNAL PARAMETERS-1'!$B$5:$J$44,9,FALSE)*OVYLD2_!$F7</f>
        <v>0</v>
      </c>
      <c r="X7" s="44">
        <f>OVYLD1_!X7*VLOOKUP(OVYLD2_!X$4,'[1]INTERNAL PARAMETERS-1'!$B$5:$J$44,5,FALSE)*VLOOKUP(OVYLD2_!X$4,'[1]INTERNAL PARAMETERS-1'!$B$5:$J$44,7,FALSE)*OVYLD2_!$F7 + OVYLD1_!X7*(1-VLOOKUP(OVYLD2_!X$4,'[1]INTERNAL PARAMETERS-1'!$B$5:$J$44,5,FALSE))*VLOOKUP(OVYLD2_!X$4,'[1]INTERNAL PARAMETERS-1'!$B$5:$J$44,9,FALSE)*OVYLD2_!$F7</f>
        <v>0</v>
      </c>
      <c r="Y7" s="44">
        <f>OVYLD1_!Y7*VLOOKUP(OVYLD2_!Y$4,'[1]INTERNAL PARAMETERS-1'!$B$5:$J$44,5,FALSE)*VLOOKUP(OVYLD2_!Y$4,'[1]INTERNAL PARAMETERS-1'!$B$5:$J$44,7,FALSE)*OVYLD2_!$F7 + OVYLD1_!Y7*(1-VLOOKUP(OVYLD2_!Y$4,'[1]INTERNAL PARAMETERS-1'!$B$5:$J$44,5,FALSE))*VLOOKUP(OVYLD2_!Y$4,'[1]INTERNAL PARAMETERS-1'!$B$5:$J$44,9,FALSE)*OVYLD2_!$F7</f>
        <v>0</v>
      </c>
      <c r="Z7" s="44">
        <f>OVYLD1_!Z7*VLOOKUP(OVYLD2_!Z$4,'[1]INTERNAL PARAMETERS-1'!$B$5:$J$44,5,FALSE)*VLOOKUP(OVYLD2_!Z$4,'[1]INTERNAL PARAMETERS-1'!$B$5:$J$44,7,FALSE)*OVYLD2_!$F7 + OVYLD1_!Z7*(1-VLOOKUP(OVYLD2_!Z$4,'[1]INTERNAL PARAMETERS-1'!$B$5:$J$44,5,FALSE))*VLOOKUP(OVYLD2_!Z$4,'[1]INTERNAL PARAMETERS-1'!$B$5:$J$44,9,FALSE)*OVYLD2_!$F7</f>
        <v>0</v>
      </c>
      <c r="AA7" s="44">
        <f>OVYLD1_!AA7*VLOOKUP(OVYLD2_!AA$4,'[1]INTERNAL PARAMETERS-1'!$B$5:$J$44,5,FALSE)*VLOOKUP(OVYLD2_!AA$4,'[1]INTERNAL PARAMETERS-1'!$B$5:$J$44,7,FALSE)*OVYLD2_!$F7 + OVYLD1_!AA7*(1-VLOOKUP(OVYLD2_!AA$4,'[1]INTERNAL PARAMETERS-1'!$B$5:$J$44,5,FALSE))*VLOOKUP(OVYLD2_!AA$4,'[1]INTERNAL PARAMETERS-1'!$B$5:$J$44,9,FALSE)*OVYLD2_!$F7</f>
        <v>0</v>
      </c>
      <c r="AB7" s="44">
        <f>OVYLD1_!AB7*VLOOKUP(OVYLD2_!AB$4,'[1]INTERNAL PARAMETERS-1'!$B$5:$J$44,5,FALSE)*VLOOKUP(OVYLD2_!AB$4,'[1]INTERNAL PARAMETERS-1'!$B$5:$J$44,7,FALSE)*OVYLD2_!$F7 + OVYLD1_!AB7*(1-VLOOKUP(OVYLD2_!AB$4,'[1]INTERNAL PARAMETERS-1'!$B$5:$J$44,5,FALSE))*VLOOKUP(OVYLD2_!AB$4,'[1]INTERNAL PARAMETERS-1'!$B$5:$J$44,9,FALSE)*OVYLD2_!$F7</f>
        <v>0</v>
      </c>
      <c r="AC7" s="44">
        <f>OVYLD1_!AC7*VLOOKUP(OVYLD2_!AC$4,'[1]INTERNAL PARAMETERS-1'!$B$5:$J$44,5,FALSE)*VLOOKUP(OVYLD2_!AC$4,'[1]INTERNAL PARAMETERS-1'!$B$5:$J$44,7,FALSE)*OVYLD2_!$F7 + OVYLD1_!AC7*(1-VLOOKUP(OVYLD2_!AC$4,'[1]INTERNAL PARAMETERS-1'!$B$5:$J$44,5,FALSE))*VLOOKUP(OVYLD2_!AC$4,'[1]INTERNAL PARAMETERS-1'!$B$5:$J$44,9,FALSE)*OVYLD2_!$F7</f>
        <v>0</v>
      </c>
      <c r="AD7" s="44">
        <f>OVYLD1_!AD7*VLOOKUP(OVYLD2_!AD$4,'[1]INTERNAL PARAMETERS-1'!$B$5:$J$44,5,FALSE)*VLOOKUP(OVYLD2_!AD$4,'[1]INTERNAL PARAMETERS-1'!$B$5:$J$44,7,FALSE)*OVYLD2_!$F7 + OVYLD1_!AD7*(1-VLOOKUP(OVYLD2_!AD$4,'[1]INTERNAL PARAMETERS-1'!$B$5:$J$44,5,FALSE))*VLOOKUP(OVYLD2_!AD$4,'[1]INTERNAL PARAMETERS-1'!$B$5:$J$44,9,FALSE)*OVYLD2_!$F7</f>
        <v>0</v>
      </c>
      <c r="AE7" s="44">
        <f>OVYLD1_!AE7*VLOOKUP(OVYLD2_!AE$4,'[1]INTERNAL PARAMETERS-1'!$B$5:$J$44,5,FALSE)*VLOOKUP(OVYLD2_!AE$4,'[1]INTERNAL PARAMETERS-1'!$B$5:$J$44,7,FALSE)*OVYLD2_!$F7 + OVYLD1_!AE7*(1-VLOOKUP(OVYLD2_!AE$4,'[1]INTERNAL PARAMETERS-1'!$B$5:$J$44,5,FALSE))*VLOOKUP(OVYLD2_!AE$4,'[1]INTERNAL PARAMETERS-1'!$B$5:$J$44,9,FALSE)*OVYLD2_!$F7</f>
        <v>0</v>
      </c>
      <c r="AF7" s="44">
        <f>OVYLD1_!AF7*VLOOKUP(OVYLD2_!AF$4,'[1]INTERNAL PARAMETERS-1'!$B$5:$J$44,5,FALSE)*VLOOKUP(OVYLD2_!AF$4,'[1]INTERNAL PARAMETERS-1'!$B$5:$J$44,7,FALSE)*OVYLD2_!$F7 + OVYLD1_!AF7*(1-VLOOKUP(OVYLD2_!AF$4,'[1]INTERNAL PARAMETERS-1'!$B$5:$J$44,5,FALSE))*VLOOKUP(OVYLD2_!AF$4,'[1]INTERNAL PARAMETERS-1'!$B$5:$J$44,9,FALSE)*OVYLD2_!$F7</f>
        <v>1.68026545818144</v>
      </c>
      <c r="AG7" s="44">
        <f>OVYLD1_!AG7*VLOOKUP(OVYLD2_!AG$4,'[1]INTERNAL PARAMETERS-1'!$B$5:$J$44,5,FALSE)*VLOOKUP(OVYLD2_!AG$4,'[1]INTERNAL PARAMETERS-1'!$B$5:$J$44,7,FALSE)*OVYLD2_!$F7 + OVYLD1_!AG7*(1-VLOOKUP(OVYLD2_!AG$4,'[1]INTERNAL PARAMETERS-1'!$B$5:$J$44,5,FALSE))*VLOOKUP(OVYLD2_!AG$4,'[1]INTERNAL PARAMETERS-1'!$B$5:$J$44,9,FALSE)*OVYLD2_!$F7</f>
        <v>0</v>
      </c>
      <c r="AH7" s="44">
        <f>OVYLD1_!AH7*VLOOKUP(OVYLD2_!AH$4,'[1]INTERNAL PARAMETERS-1'!$B$5:$J$44,5,FALSE)*VLOOKUP(OVYLD2_!AH$4,'[1]INTERNAL PARAMETERS-1'!$B$5:$J$44,7,FALSE)*OVYLD2_!$F7 + OVYLD1_!AH7*(1-VLOOKUP(OVYLD2_!AH$4,'[1]INTERNAL PARAMETERS-1'!$B$5:$J$44,5,FALSE))*VLOOKUP(OVYLD2_!AH$4,'[1]INTERNAL PARAMETERS-1'!$B$5:$J$44,9,FALSE)*OVYLD2_!$F7</f>
        <v>0.947224968662981</v>
      </c>
      <c r="AI7" s="44">
        <f>OVYLD1_!AI7*VLOOKUP(OVYLD2_!AI$4,'[1]INTERNAL PARAMETERS-1'!$B$5:$J$44,5,FALSE)*VLOOKUP(OVYLD2_!AI$4,'[1]INTERNAL PARAMETERS-1'!$B$5:$J$44,7,FALSE)*OVYLD2_!$F7 + OVYLD1_!AI7*(1-VLOOKUP(OVYLD2_!AI$4,'[1]INTERNAL PARAMETERS-1'!$B$5:$J$44,5,FALSE))*VLOOKUP(OVYLD2_!AI$4,'[1]INTERNAL PARAMETERS-1'!$B$5:$J$44,9,FALSE)*OVYLD2_!$F7</f>
        <v>2.3687636542371564</v>
      </c>
      <c r="AJ7" s="44">
        <f>OVYLD1_!AJ7*VLOOKUP(OVYLD2_!AJ$4,'[1]INTERNAL PARAMETERS-1'!$B$5:$J$44,5,FALSE)*VLOOKUP(OVYLD2_!AJ$4,'[1]INTERNAL PARAMETERS-1'!$B$5:$J$44,7,FALSE)*OVYLD2_!$F7 + OVYLD1_!AJ7*(1-VLOOKUP(OVYLD2_!AJ$4,'[1]INTERNAL PARAMETERS-1'!$B$5:$J$44,5,FALSE))*VLOOKUP(OVYLD2_!AJ$4,'[1]INTERNAL PARAMETERS-1'!$B$5:$J$44,9,FALSE)*OVYLD2_!$F7</f>
        <v>1.68026545818144</v>
      </c>
      <c r="AK7" s="44">
        <f>OVYLD1_!AK7*VLOOKUP(OVYLD2_!AK$4,'[1]INTERNAL PARAMETERS-1'!$B$5:$J$44,5,FALSE)*VLOOKUP(OVYLD2_!AK$4,'[1]INTERNAL PARAMETERS-1'!$B$5:$J$44,7,FALSE)*OVYLD2_!$F7 + OVYLD1_!AK7*(1-VLOOKUP(OVYLD2_!AK$4,'[1]INTERNAL PARAMETERS-1'!$B$5:$J$44,5,FALSE))*VLOOKUP(OVYLD2_!AK$4,'[1]INTERNAL PARAMETERS-1'!$B$5:$J$44,9,FALSE)*OVYLD2_!$F7</f>
        <v>0</v>
      </c>
      <c r="AL7" s="44">
        <f>OVYLD1_!AL7*VLOOKUP(OVYLD2_!AL$4,'[1]INTERNAL PARAMETERS-1'!$B$5:$J$44,5,FALSE)*VLOOKUP(OVYLD2_!AL$4,'[1]INTERNAL PARAMETERS-1'!$B$5:$J$44,7,FALSE)*OVYLD2_!$F7 + OVYLD1_!AL7*(1-VLOOKUP(OVYLD2_!AL$4,'[1]INTERNAL PARAMETERS-1'!$B$5:$J$44,5,FALSE))*VLOOKUP(OVYLD2_!AL$4,'[1]INTERNAL PARAMETERS-1'!$B$5:$J$44,9,FALSE)*OVYLD2_!$F7</f>
        <v>0</v>
      </c>
      <c r="AM7" s="44">
        <f>OVYLD1_!AM7*VLOOKUP(OVYLD2_!AM$4,'[1]INTERNAL PARAMETERS-1'!$B$5:$J$44,5,FALSE)*VLOOKUP(OVYLD2_!AM$4,'[1]INTERNAL PARAMETERS-1'!$B$5:$J$44,7,FALSE)*OVYLD2_!$F7 + OVYLD1_!AM7*(1-VLOOKUP(OVYLD2_!AM$4,'[1]INTERNAL PARAMETERS-1'!$B$5:$J$44,5,FALSE))*VLOOKUP(OVYLD2_!AM$4,'[1]INTERNAL PARAMETERS-1'!$B$5:$J$44,9,FALSE)*OVYLD2_!$F7</f>
        <v>0</v>
      </c>
      <c r="AN7" s="44">
        <f>OVYLD1_!AN7*VLOOKUP(OVYLD2_!AN$4,'[1]INTERNAL PARAMETERS-1'!$B$5:$J$44,5,FALSE)*VLOOKUP(OVYLD2_!AN$4,'[1]INTERNAL PARAMETERS-1'!$B$5:$J$44,7,FALSE)*OVYLD2_!$F7 + OVYLD1_!AN7*(1-VLOOKUP(OVYLD2_!AN$4,'[1]INTERNAL PARAMETERS-1'!$B$5:$J$44,5,FALSE))*VLOOKUP(OVYLD2_!AN$4,'[1]INTERNAL PARAMETERS-1'!$B$5:$J$44,9,FALSE)*OVYLD2_!$F7</f>
        <v>0</v>
      </c>
      <c r="AO7" s="44">
        <f>OVYLD1_!AO7*VLOOKUP(OVYLD2_!AO$4,'[1]INTERNAL PARAMETERS-1'!$B$5:$J$44,5,FALSE)*VLOOKUP(OVYLD2_!AO$4,'[1]INTERNAL PARAMETERS-1'!$B$5:$J$44,7,FALSE)*OVYLD2_!$F7 + OVYLD1_!AO7*(1-VLOOKUP(OVYLD2_!AO$4,'[1]INTERNAL PARAMETERS-1'!$B$5:$J$44,5,FALSE))*VLOOKUP(OVYLD2_!AO$4,'[1]INTERNAL PARAMETERS-1'!$B$5:$J$44,9,FALSE)*OVYLD2_!$F7</f>
        <v>0</v>
      </c>
      <c r="AP7" s="44">
        <f>OVYLD1_!AP7*VLOOKUP(OVYLD2_!AP$4,'[1]INTERNAL PARAMETERS-1'!$B$5:$J$44,5,FALSE)*VLOOKUP(OVYLD2_!AP$4,'[1]INTERNAL PARAMETERS-1'!$B$5:$J$44,7,FALSE)*OVYLD2_!$F7 + OVYLD1_!AP7*(1-VLOOKUP(OVYLD2_!AP$4,'[1]INTERNAL PARAMETERS-1'!$B$5:$J$44,5,FALSE))*VLOOKUP(OVYLD2_!AP$4,'[1]INTERNAL PARAMETERS-1'!$B$5:$J$44,9,FALSE)*OVYLD2_!$F7</f>
        <v>0</v>
      </c>
      <c r="AQ7" s="44">
        <f>OVYLD1_!AQ7*VLOOKUP(OVYLD2_!AQ$4,'[1]INTERNAL PARAMETERS-1'!$B$5:$J$44,5,FALSE)*VLOOKUP(OVYLD2_!AQ$4,'[1]INTERNAL PARAMETERS-1'!$B$5:$J$44,7,FALSE)*OVYLD2_!$F7 + OVYLD1_!AQ7*(1-VLOOKUP(OVYLD2_!AQ$4,'[1]INTERNAL PARAMETERS-1'!$B$5:$J$44,5,FALSE))*VLOOKUP(OVYLD2_!AQ$4,'[1]INTERNAL PARAMETERS-1'!$B$5:$J$44,9,FALSE)*OVYLD2_!$F7</f>
        <v>0</v>
      </c>
      <c r="AR7" s="44">
        <f>OVYLD1_!AR7*VLOOKUP(OVYLD2_!AR$4,'[1]INTERNAL PARAMETERS-1'!$B$5:$J$44,5,FALSE)*VLOOKUP(OVYLD2_!AR$4,'[1]INTERNAL PARAMETERS-1'!$B$5:$J$44,7,FALSE)*OVYLD2_!$F7 + OVYLD1_!AR7*(1-VLOOKUP(OVYLD2_!AR$4,'[1]INTERNAL PARAMETERS-1'!$B$5:$J$44,5,FALSE))*VLOOKUP(OVYLD2_!AR$4,'[1]INTERNAL PARAMETERS-1'!$B$5:$J$44,9,FALSE)*OVYLD2_!$F7</f>
        <v>0</v>
      </c>
      <c r="AS7" s="44">
        <f>OVYLD1_!AS7*VLOOKUP(OVYLD2_!AS$4,'[1]INTERNAL PARAMETERS-1'!$B$5:$J$44,5,FALSE)*VLOOKUP(OVYLD2_!AS$4,'[1]INTERNAL PARAMETERS-1'!$B$5:$J$44,7,FALSE)*OVYLD2_!$F7 + OVYLD1_!AS7*(1-VLOOKUP(OVYLD2_!AS$4,'[1]INTERNAL PARAMETERS-1'!$B$5:$J$44,5,FALSE))*VLOOKUP(OVYLD2_!AS$4,'[1]INTERNAL PARAMETERS-1'!$B$5:$J$44,9,FALSE)*OVYLD2_!$F7</f>
        <v>0</v>
      </c>
      <c r="AT7" s="43">
        <f>OVYLD1_!AT7*VLOOKUP(OVYLD2_!AT$4,'[1]INTERNAL PARAMETERS-1'!$B$5:$J$44,5,FALSE)*VLOOKUP(OVYLD2_!AT$4,'[1]INTERNAL PARAMETERS-1'!$B$5:$J$44,7,FALSE)*OVYLD2_!$F7 + OVYLD1_!AT7*(1-VLOOKUP(OVYLD2_!AT$4,'[1]INTERNAL PARAMETERS-1'!$B$5:$J$44,5,FALSE))*VLOOKUP(OVYLD2_!AT$4,'[1]INTERNAL PARAMETERS-1'!$B$5:$J$44,9,FALSE)*OVYLD2_!$F7</f>
        <v>0</v>
      </c>
      <c r="AU7" s="45">
        <f>OVYLD1_!AU7*VLOOKUP(OVYLD2_!AU$4,'[1]INTERNAL PARAMETERS-1'!$B$5:$J$44,5,FALSE)*VLOOKUP(OVYLD2_!AU$4,'[1]INTERNAL PARAMETERS-1'!$B$5:$J$44,6,FALSE)*VLOOKUP(OVYLD2_!AU$4,'[1]INTERNAL PARAMETERS-1'!$B$5:$J$44,3,FALSE) + OVYLD1_!AU7*(1-VLOOKUP(OVYLD2_!AU$4,'[1]INTERNAL PARAMETERS-1'!$B$5:$J$44,5,FALSE))*VLOOKUP(OVYLD2_!AU$4,'[1]INTERNAL PARAMETERS-1'!$B$5:$J$44,8,FALSE)*VLOOKUP(OVYLD2_!AU$4,'[1]INTERNAL PARAMETERS-1'!$B$5:$J$44,3,FALSE)</f>
        <v>0</v>
      </c>
      <c r="AV7" s="44">
        <f>OVYLD1_!AV7*VLOOKUP(OVYLD2_!AV$4,'[1]INTERNAL PARAMETERS-1'!$B$5:$J$44,5,FALSE)*VLOOKUP(OVYLD2_!AV$4,'[1]INTERNAL PARAMETERS-1'!$B$5:$J$44,6,FALSE)*VLOOKUP(OVYLD2_!AV$4,'[1]INTERNAL PARAMETERS-1'!$B$5:$J$44,3,FALSE) + OVYLD1_!AV7*(1-VLOOKUP(OVYLD2_!AV$4,'[1]INTERNAL PARAMETERS-1'!$B$5:$J$44,5,FALSE))*VLOOKUP(OVYLD2_!AV$4,'[1]INTERNAL PARAMETERS-1'!$B$5:$J$44,8,FALSE)*VLOOKUP(OVYLD2_!AV$4,'[1]INTERNAL PARAMETERS-1'!$B$5:$J$44,3,FALSE)</f>
        <v>0</v>
      </c>
      <c r="AW7" s="44">
        <f>OVYLD1_!AW7*VLOOKUP(OVYLD2_!AW$4,'[1]INTERNAL PARAMETERS-1'!$B$5:$J$44,5,FALSE)*VLOOKUP(OVYLD2_!AW$4,'[1]INTERNAL PARAMETERS-1'!$B$5:$J$44,6,FALSE)*VLOOKUP(OVYLD2_!AW$4,'[1]INTERNAL PARAMETERS-1'!$B$5:$J$44,3,FALSE) + OVYLD1_!AW7*(1-VLOOKUP(OVYLD2_!AW$4,'[1]INTERNAL PARAMETERS-1'!$B$5:$J$44,5,FALSE))*VLOOKUP(OVYLD2_!AW$4,'[1]INTERNAL PARAMETERS-1'!$B$5:$J$44,8,FALSE)*VLOOKUP(OVYLD2_!AW$4,'[1]INTERNAL PARAMETERS-1'!$B$5:$J$44,3,FALSE)</f>
        <v>19.707202094472542</v>
      </c>
      <c r="AX7" s="44">
        <f>OVYLD1_!AX7*VLOOKUP(OVYLD2_!AX$4,'[1]INTERNAL PARAMETERS-1'!$B$5:$J$44,5,FALSE)*VLOOKUP(OVYLD2_!AX$4,'[1]INTERNAL PARAMETERS-1'!$B$5:$J$44,6,FALSE)*VLOOKUP(OVYLD2_!AX$4,'[1]INTERNAL PARAMETERS-1'!$B$5:$J$44,3,FALSE) + OVYLD1_!AX7*(1-VLOOKUP(OVYLD2_!AX$4,'[1]INTERNAL PARAMETERS-1'!$B$5:$J$44,5,FALSE))*VLOOKUP(OVYLD2_!AX$4,'[1]INTERNAL PARAMETERS-1'!$B$5:$J$44,8,FALSE)*VLOOKUP(OVYLD2_!AX$4,'[1]INTERNAL PARAMETERS-1'!$B$5:$J$44,3,FALSE)</f>
        <v>0</v>
      </c>
      <c r="AY7" s="44">
        <f>OVYLD1_!AY7*VLOOKUP(OVYLD2_!AY$4,'[1]INTERNAL PARAMETERS-1'!$B$5:$J$44,5,FALSE)*VLOOKUP(OVYLD2_!AY$4,'[1]INTERNAL PARAMETERS-1'!$B$5:$J$44,6,FALSE)*VLOOKUP(OVYLD2_!AY$4,'[1]INTERNAL PARAMETERS-1'!$B$5:$J$44,3,FALSE) + OVYLD1_!AY7*(1-VLOOKUP(OVYLD2_!AY$4,'[1]INTERNAL PARAMETERS-1'!$B$5:$J$44,5,FALSE))*VLOOKUP(OVYLD2_!AY$4,'[1]INTERNAL PARAMETERS-1'!$B$5:$J$44,8,FALSE)*VLOOKUP(OVYLD2_!AY$4,'[1]INTERNAL PARAMETERS-1'!$B$5:$J$44,3,FALSE)</f>
        <v>0</v>
      </c>
      <c r="AZ7" s="44">
        <f>OVYLD1_!AZ7*VLOOKUP(OVYLD2_!AZ$4,'[1]INTERNAL PARAMETERS-1'!$B$5:$J$44,5,FALSE)*VLOOKUP(OVYLD2_!AZ$4,'[1]INTERNAL PARAMETERS-1'!$B$5:$J$44,6,FALSE)*VLOOKUP(OVYLD2_!AZ$4,'[1]INTERNAL PARAMETERS-1'!$B$5:$J$44,3,FALSE) + OVYLD1_!AZ7*(1-VLOOKUP(OVYLD2_!AZ$4,'[1]INTERNAL PARAMETERS-1'!$B$5:$J$44,5,FALSE))*VLOOKUP(OVYLD2_!AZ$4,'[1]INTERNAL PARAMETERS-1'!$B$5:$J$44,8,FALSE)*VLOOKUP(OVYLD2_!AZ$4,'[1]INTERNAL PARAMETERS-1'!$B$5:$J$44,3,FALSE)</f>
        <v>0</v>
      </c>
      <c r="BA7" s="44">
        <f>OVYLD1_!BA7*VLOOKUP(OVYLD2_!BA$4,'[1]INTERNAL PARAMETERS-1'!$B$5:$J$44,5,FALSE)*VLOOKUP(OVYLD2_!BA$4,'[1]INTERNAL PARAMETERS-1'!$B$5:$J$44,6,FALSE)*VLOOKUP(OVYLD2_!BA$4,'[1]INTERNAL PARAMETERS-1'!$B$5:$J$44,3,FALSE) + OVYLD1_!BA7*(1-VLOOKUP(OVYLD2_!BA$4,'[1]INTERNAL PARAMETERS-1'!$B$5:$J$44,5,FALSE))*VLOOKUP(OVYLD2_!BA$4,'[1]INTERNAL PARAMETERS-1'!$B$5:$J$44,8,FALSE)*VLOOKUP(OVYLD2_!BA$4,'[1]INTERNAL PARAMETERS-1'!$B$5:$J$44,3,FALSE)</f>
        <v>2.2971754957117723</v>
      </c>
      <c r="BB7" s="44">
        <f>OVYLD1_!BB7*VLOOKUP(OVYLD2_!BB$4,'[1]INTERNAL PARAMETERS-1'!$B$5:$J$44,5,FALSE)*VLOOKUP(OVYLD2_!BB$4,'[1]INTERNAL PARAMETERS-1'!$B$5:$J$44,6,FALSE)*VLOOKUP(OVYLD2_!BB$4,'[1]INTERNAL PARAMETERS-1'!$B$5:$J$44,3,FALSE) + OVYLD1_!BB7*(1-VLOOKUP(OVYLD2_!BB$4,'[1]INTERNAL PARAMETERS-1'!$B$5:$J$44,5,FALSE))*VLOOKUP(OVYLD2_!BB$4,'[1]INTERNAL PARAMETERS-1'!$B$5:$J$44,8,FALSE)*VLOOKUP(OVYLD2_!BB$4,'[1]INTERNAL PARAMETERS-1'!$B$5:$J$44,3,FALSE)</f>
        <v>6.3768085747697389</v>
      </c>
      <c r="BC7" s="44">
        <f>OVYLD1_!BC7*VLOOKUP(OVYLD2_!BC$4,'[1]INTERNAL PARAMETERS-1'!$B$5:$J$44,5,FALSE)*VLOOKUP(OVYLD2_!BC$4,'[1]INTERNAL PARAMETERS-1'!$B$5:$J$44,6,FALSE)*VLOOKUP(OVYLD2_!BC$4,'[1]INTERNAL PARAMETERS-1'!$B$5:$J$44,3,FALSE) + OVYLD1_!BC7*(1-VLOOKUP(OVYLD2_!BC$4,'[1]INTERNAL PARAMETERS-1'!$B$5:$J$44,5,FALSE))*VLOOKUP(OVYLD2_!BC$4,'[1]INTERNAL PARAMETERS-1'!$B$5:$J$44,8,FALSE)*VLOOKUP(OVYLD2_!BC$4,'[1]INTERNAL PARAMETERS-1'!$B$5:$J$44,3,FALSE)</f>
        <v>1.2247425099976788</v>
      </c>
      <c r="BD7" s="44">
        <f>OVYLD1_!BD7*VLOOKUP(OVYLD2_!BD$4,'[1]INTERNAL PARAMETERS-1'!$B$5:$J$44,5,FALSE)*VLOOKUP(OVYLD2_!BD$4,'[1]INTERNAL PARAMETERS-1'!$B$5:$J$44,6,FALSE)*VLOOKUP(OVYLD2_!BD$4,'[1]INTERNAL PARAMETERS-1'!$B$5:$J$44,3,FALSE) + OVYLD1_!BD7*(1-VLOOKUP(OVYLD2_!BD$4,'[1]INTERNAL PARAMETERS-1'!$B$5:$J$44,5,FALSE))*VLOOKUP(OVYLD2_!BD$4,'[1]INTERNAL PARAMETERS-1'!$B$5:$J$44,8,FALSE)*VLOOKUP(OVYLD2_!BD$4,'[1]INTERNAL PARAMETERS-1'!$B$5:$J$44,3,FALSE)</f>
        <v>5.5387658789031908</v>
      </c>
      <c r="BE7" s="44">
        <f>OVYLD1_!BE7*VLOOKUP(OVYLD2_!BE$4,'[1]INTERNAL PARAMETERS-1'!$B$5:$J$44,5,FALSE)*VLOOKUP(OVYLD2_!BE$4,'[1]INTERNAL PARAMETERS-1'!$B$5:$J$44,6,FALSE)*VLOOKUP(OVYLD2_!BE$4,'[1]INTERNAL PARAMETERS-1'!$B$5:$J$44,3,FALSE) + OVYLD1_!BE7*(1-VLOOKUP(OVYLD2_!BE$4,'[1]INTERNAL PARAMETERS-1'!$B$5:$J$44,5,FALSE))*VLOOKUP(OVYLD2_!BE$4,'[1]INTERNAL PARAMETERS-1'!$B$5:$J$44,8,FALSE)*VLOOKUP(OVYLD2_!BE$4,'[1]INTERNAL PARAMETERS-1'!$B$5:$J$44,3,FALSE)</f>
        <v>2.1329286581834905</v>
      </c>
      <c r="BF7" s="44">
        <f>OVYLD1_!BF7*VLOOKUP(OVYLD2_!BF$4,'[1]INTERNAL PARAMETERS-1'!$B$5:$J$44,5,FALSE)*VLOOKUP(OVYLD2_!BF$4,'[1]INTERNAL PARAMETERS-1'!$B$5:$J$44,6,FALSE)*VLOOKUP(OVYLD2_!BF$4,'[1]INTERNAL PARAMETERS-1'!$B$5:$J$44,3,FALSE) + OVYLD1_!BF7*(1-VLOOKUP(OVYLD2_!BF$4,'[1]INTERNAL PARAMETERS-1'!$B$5:$J$44,5,FALSE))*VLOOKUP(OVYLD2_!BF$4,'[1]INTERNAL PARAMETERS-1'!$B$5:$J$44,8,FALSE)*VLOOKUP(OVYLD2_!BF$4,'[1]INTERNAL PARAMETERS-1'!$B$5:$J$44,3,FALSE)</f>
        <v>0</v>
      </c>
      <c r="BG7" s="44">
        <f>OVYLD1_!BG7*VLOOKUP(OVYLD2_!BG$4,'[1]INTERNAL PARAMETERS-1'!$B$5:$J$44,5,FALSE)*VLOOKUP(OVYLD2_!BG$4,'[1]INTERNAL PARAMETERS-1'!$B$5:$J$44,6,FALSE)*VLOOKUP(OVYLD2_!BG$4,'[1]INTERNAL PARAMETERS-1'!$B$5:$J$44,3,FALSE) + OVYLD1_!BG7*(1-VLOOKUP(OVYLD2_!BG$4,'[1]INTERNAL PARAMETERS-1'!$B$5:$J$44,5,FALSE))*VLOOKUP(OVYLD2_!BG$4,'[1]INTERNAL PARAMETERS-1'!$B$5:$J$44,8,FALSE)*VLOOKUP(OVYLD2_!BG$4,'[1]INTERNAL PARAMETERS-1'!$B$5:$J$44,3,FALSE)</f>
        <v>8.2647707822947218</v>
      </c>
      <c r="BH7" s="44">
        <f>OVYLD1_!BH7*VLOOKUP(OVYLD2_!BH$4,'[1]INTERNAL PARAMETERS-1'!$B$5:$J$44,5,FALSE)*VLOOKUP(OVYLD2_!BH$4,'[1]INTERNAL PARAMETERS-1'!$B$5:$J$44,6,FALSE)*VLOOKUP(OVYLD2_!BH$4,'[1]INTERNAL PARAMETERS-1'!$B$5:$J$44,3,FALSE) + OVYLD1_!BH7*(1-VLOOKUP(OVYLD2_!BH$4,'[1]INTERNAL PARAMETERS-1'!$B$5:$J$44,5,FALSE))*VLOOKUP(OVYLD2_!BH$4,'[1]INTERNAL PARAMETERS-1'!$B$5:$J$44,8,FALSE)*VLOOKUP(OVYLD2_!BH$4,'[1]INTERNAL PARAMETERS-1'!$B$5:$J$44,3,FALSE)</f>
        <v>1.6309508403433676E-2</v>
      </c>
      <c r="BI7" s="44">
        <f>OVYLD1_!BI7*VLOOKUP(OVYLD2_!BI$4,'[1]INTERNAL PARAMETERS-1'!$B$5:$J$44,5,FALSE)*VLOOKUP(OVYLD2_!BI$4,'[1]INTERNAL PARAMETERS-1'!$B$5:$J$44,6,FALSE)*VLOOKUP(OVYLD2_!BI$4,'[1]INTERNAL PARAMETERS-1'!$B$5:$J$44,3,FALSE) + OVYLD1_!BI7*(1-VLOOKUP(OVYLD2_!BI$4,'[1]INTERNAL PARAMETERS-1'!$B$5:$J$44,5,FALSE))*VLOOKUP(OVYLD2_!BI$4,'[1]INTERNAL PARAMETERS-1'!$B$5:$J$44,8,FALSE)*VLOOKUP(OVYLD2_!BI$4,'[1]INTERNAL PARAMETERS-1'!$B$5:$J$44,3,FALSE)</f>
        <v>0</v>
      </c>
      <c r="BJ7" s="44">
        <f>OVYLD1_!BJ7*VLOOKUP(OVYLD2_!BJ$4,'[1]INTERNAL PARAMETERS-1'!$B$5:$J$44,5,FALSE)*VLOOKUP(OVYLD2_!BJ$4,'[1]INTERNAL PARAMETERS-1'!$B$5:$J$44,6,FALSE)*VLOOKUP(OVYLD2_!BJ$4,'[1]INTERNAL PARAMETERS-1'!$B$5:$J$44,3,FALSE) + OVYLD1_!BJ7*(1-VLOOKUP(OVYLD2_!BJ$4,'[1]INTERNAL PARAMETERS-1'!$B$5:$J$44,5,FALSE))*VLOOKUP(OVYLD2_!BJ$4,'[1]INTERNAL PARAMETERS-1'!$B$5:$J$44,8,FALSE)*VLOOKUP(OVYLD2_!BJ$4,'[1]INTERNAL PARAMETERS-1'!$B$5:$J$44,3,FALSE)</f>
        <v>2.0235164069924285</v>
      </c>
      <c r="BK7" s="44">
        <f>OVYLD1_!BK7*VLOOKUP(OVYLD2_!BK$4,'[1]INTERNAL PARAMETERS-1'!$B$5:$J$44,5,FALSE)*VLOOKUP(OVYLD2_!BK$4,'[1]INTERNAL PARAMETERS-1'!$B$5:$J$44,6,FALSE)*VLOOKUP(OVYLD2_!BK$4,'[1]INTERNAL PARAMETERS-1'!$B$5:$J$44,3,FALSE) + OVYLD1_!BK7*(1-VLOOKUP(OVYLD2_!BK$4,'[1]INTERNAL PARAMETERS-1'!$B$5:$J$44,5,FALSE))*VLOOKUP(OVYLD2_!BK$4,'[1]INTERNAL PARAMETERS-1'!$B$5:$J$44,8,FALSE)*VLOOKUP(OVYLD2_!BK$4,'[1]INTERNAL PARAMETERS-1'!$B$5:$J$44,3,FALSE)</f>
        <v>1.2844882400185975</v>
      </c>
      <c r="BL7" s="44">
        <f>OVYLD1_!BL7*VLOOKUP(OVYLD2_!BL$4,'[1]INTERNAL PARAMETERS-1'!$B$5:$J$44,5,FALSE)*VLOOKUP(OVYLD2_!BL$4,'[1]INTERNAL PARAMETERS-1'!$B$5:$J$44,6,FALSE)*VLOOKUP(OVYLD2_!BL$4,'[1]INTERNAL PARAMETERS-1'!$B$5:$J$44,3,FALSE) + OVYLD1_!BL7*(1-VLOOKUP(OVYLD2_!BL$4,'[1]INTERNAL PARAMETERS-1'!$B$5:$J$44,5,FALSE))*VLOOKUP(OVYLD2_!BL$4,'[1]INTERNAL PARAMETERS-1'!$B$5:$J$44,8,FALSE)*VLOOKUP(OVYLD2_!BL$4,'[1]INTERNAL PARAMETERS-1'!$B$5:$J$44,3,FALSE)</f>
        <v>0.61515191861144347</v>
      </c>
      <c r="BM7" s="44">
        <f>OVYLD1_!BM7*VLOOKUP(OVYLD2_!BM$4,'[1]INTERNAL PARAMETERS-1'!$B$5:$J$44,5,FALSE)*VLOOKUP(OVYLD2_!BM$4,'[1]INTERNAL PARAMETERS-1'!$B$5:$J$44,6,FALSE)*VLOOKUP(OVYLD2_!BM$4,'[1]INTERNAL PARAMETERS-1'!$B$5:$J$44,3,FALSE) + OVYLD1_!BM7*(1-VLOOKUP(OVYLD2_!BM$4,'[1]INTERNAL PARAMETERS-1'!$B$5:$J$44,5,FALSE))*VLOOKUP(OVYLD2_!BM$4,'[1]INTERNAL PARAMETERS-1'!$B$5:$J$44,8,FALSE)*VLOOKUP(OVYLD2_!BM$4,'[1]INTERNAL PARAMETERS-1'!$B$5:$J$44,3,FALSE)</f>
        <v>8.2953403734850079E-2</v>
      </c>
      <c r="BN7" s="44">
        <f>OVYLD1_!BN7*VLOOKUP(OVYLD2_!BN$4,'[1]INTERNAL PARAMETERS-1'!$B$5:$J$44,5,FALSE)*VLOOKUP(OVYLD2_!BN$4,'[1]INTERNAL PARAMETERS-1'!$B$5:$J$44,6,FALSE)*VLOOKUP(OVYLD2_!BN$4,'[1]INTERNAL PARAMETERS-1'!$B$5:$J$44,3,FALSE) + OVYLD1_!BN7*(1-VLOOKUP(OVYLD2_!BN$4,'[1]INTERNAL PARAMETERS-1'!$B$5:$J$44,5,FALSE))*VLOOKUP(OVYLD2_!BN$4,'[1]INTERNAL PARAMETERS-1'!$B$5:$J$44,8,FALSE)*VLOOKUP(OVYLD2_!BN$4,'[1]INTERNAL PARAMETERS-1'!$B$5:$J$44,3,FALSE)</f>
        <v>2.0386197749215302</v>
      </c>
      <c r="BO7" s="44">
        <f>OVYLD1_!BO7*VLOOKUP(OVYLD2_!BO$4,'[1]INTERNAL PARAMETERS-1'!$B$5:$J$44,5,FALSE)*VLOOKUP(OVYLD2_!BO$4,'[1]INTERNAL PARAMETERS-1'!$B$5:$J$44,6,FALSE)*VLOOKUP(OVYLD2_!BO$4,'[1]INTERNAL PARAMETERS-1'!$B$5:$J$44,3,FALSE) + OVYLD1_!BO7*(1-VLOOKUP(OVYLD2_!BO$4,'[1]INTERNAL PARAMETERS-1'!$B$5:$J$44,5,FALSE))*VLOOKUP(OVYLD2_!BO$4,'[1]INTERNAL PARAMETERS-1'!$B$5:$J$44,8,FALSE)*VLOOKUP(OVYLD2_!BO$4,'[1]INTERNAL PARAMETERS-1'!$B$5:$J$44,3,FALSE)</f>
        <v>3.645209791314719</v>
      </c>
      <c r="BP7" s="44">
        <f>OVYLD1_!BP7*VLOOKUP(OVYLD2_!BP$4,'[1]INTERNAL PARAMETERS-1'!$B$5:$J$44,5,FALSE)*VLOOKUP(OVYLD2_!BP$4,'[1]INTERNAL PARAMETERS-1'!$B$5:$J$44,6,FALSE)*VLOOKUP(OVYLD2_!BP$4,'[1]INTERNAL PARAMETERS-1'!$B$5:$J$44,3,FALSE) + OVYLD1_!BP7*(1-VLOOKUP(OVYLD2_!BP$4,'[1]INTERNAL PARAMETERS-1'!$B$5:$J$44,5,FALSE))*VLOOKUP(OVYLD2_!BP$4,'[1]INTERNAL PARAMETERS-1'!$B$5:$J$44,8,FALSE)*VLOOKUP(OVYLD2_!BP$4,'[1]INTERNAL PARAMETERS-1'!$B$5:$J$44,3,FALSE)</f>
        <v>0.11083871433729979</v>
      </c>
      <c r="BQ7" s="44">
        <f>OVYLD1_!BQ7*VLOOKUP(OVYLD2_!BQ$4,'[1]INTERNAL PARAMETERS-1'!$B$5:$J$44,5,FALSE)*VLOOKUP(OVYLD2_!BQ$4,'[1]INTERNAL PARAMETERS-1'!$B$5:$J$44,6,FALSE)*VLOOKUP(OVYLD2_!BQ$4,'[1]INTERNAL PARAMETERS-1'!$B$5:$J$44,3,FALSE) + OVYLD1_!BQ7*(1-VLOOKUP(OVYLD2_!BQ$4,'[1]INTERNAL PARAMETERS-1'!$B$5:$J$44,5,FALSE))*VLOOKUP(OVYLD2_!BQ$4,'[1]INTERNAL PARAMETERS-1'!$B$5:$J$44,8,FALSE)*VLOOKUP(OVYLD2_!BQ$4,'[1]INTERNAL PARAMETERS-1'!$B$5:$J$44,3,FALSE)</f>
        <v>3.8733667554040045</v>
      </c>
      <c r="BR7" s="44">
        <f>OVYLD1_!BR7*VLOOKUP(OVYLD2_!BR$4,'[1]INTERNAL PARAMETERS-1'!$B$5:$J$44,5,FALSE)*VLOOKUP(OVYLD2_!BR$4,'[1]INTERNAL PARAMETERS-1'!$B$5:$J$44,6,FALSE)*VLOOKUP(OVYLD2_!BR$4,'[1]INTERNAL PARAMETERS-1'!$B$5:$J$44,3,FALSE) + OVYLD1_!BR7*(1-VLOOKUP(OVYLD2_!BR$4,'[1]INTERNAL PARAMETERS-1'!$B$5:$J$44,5,FALSE))*VLOOKUP(OVYLD2_!BR$4,'[1]INTERNAL PARAMETERS-1'!$B$5:$J$44,8,FALSE)*VLOOKUP(OVYLD2_!BR$4,'[1]INTERNAL PARAMETERS-1'!$B$5:$J$44,3,FALSE)</f>
        <v>0.10239691418883777</v>
      </c>
      <c r="BS7" s="44">
        <f>OVYLD1_!BS7*VLOOKUP(OVYLD2_!BS$4,'[1]INTERNAL PARAMETERS-1'!$B$5:$J$44,5,FALSE)*VLOOKUP(OVYLD2_!BS$4,'[1]INTERNAL PARAMETERS-1'!$B$5:$J$44,6,FALSE)*VLOOKUP(OVYLD2_!BS$4,'[1]INTERNAL PARAMETERS-1'!$B$5:$J$44,3,FALSE) + OVYLD1_!BS7*(1-VLOOKUP(OVYLD2_!BS$4,'[1]INTERNAL PARAMETERS-1'!$B$5:$J$44,5,FALSE))*VLOOKUP(OVYLD2_!BS$4,'[1]INTERNAL PARAMETERS-1'!$B$5:$J$44,8,FALSE)*VLOOKUP(OVYLD2_!BS$4,'[1]INTERNAL PARAMETERS-1'!$B$5:$J$44,3,FALSE)</f>
        <v>9.8278930708521582E-3</v>
      </c>
      <c r="BT7" s="44">
        <f>OVYLD1_!BT7*VLOOKUP(OVYLD2_!BT$4,'[1]INTERNAL PARAMETERS-1'!$B$5:$J$44,5,FALSE)*VLOOKUP(OVYLD2_!BT$4,'[1]INTERNAL PARAMETERS-1'!$B$5:$J$44,6,FALSE)*VLOOKUP(OVYLD2_!BT$4,'[1]INTERNAL PARAMETERS-1'!$B$5:$J$44,3,FALSE) + OVYLD1_!BT7*(1-VLOOKUP(OVYLD2_!BT$4,'[1]INTERNAL PARAMETERS-1'!$B$5:$J$44,5,FALSE))*VLOOKUP(OVYLD2_!BT$4,'[1]INTERNAL PARAMETERS-1'!$B$5:$J$44,8,FALSE)*VLOOKUP(OVYLD2_!BT$4,'[1]INTERNAL PARAMETERS-1'!$B$5:$J$44,3,FALSE)</f>
        <v>0</v>
      </c>
      <c r="BU7" s="44">
        <f>OVYLD1_!BU7*VLOOKUP(OVYLD2_!BU$4,'[1]INTERNAL PARAMETERS-1'!$B$5:$J$44,5,FALSE)*VLOOKUP(OVYLD2_!BU$4,'[1]INTERNAL PARAMETERS-1'!$B$5:$J$44,6,FALSE)*VLOOKUP(OVYLD2_!BU$4,'[1]INTERNAL PARAMETERS-1'!$B$5:$J$44,3,FALSE) + OVYLD1_!BU7*(1-VLOOKUP(OVYLD2_!BU$4,'[1]INTERNAL PARAMETERS-1'!$B$5:$J$44,5,FALSE))*VLOOKUP(OVYLD2_!BU$4,'[1]INTERNAL PARAMETERS-1'!$B$5:$J$44,8,FALSE)*VLOOKUP(OVYLD2_!BU$4,'[1]INTERNAL PARAMETERS-1'!$B$5:$J$44,3,FALSE)</f>
        <v>0</v>
      </c>
      <c r="BV7" s="44">
        <f>OVYLD1_!BV7*VLOOKUP(OVYLD2_!BV$4,'[1]INTERNAL PARAMETERS-1'!$B$5:$J$44,5,FALSE)*VLOOKUP(OVYLD2_!BV$4,'[1]INTERNAL PARAMETERS-1'!$B$5:$J$44,6,FALSE)*VLOOKUP(OVYLD2_!BV$4,'[1]INTERNAL PARAMETERS-1'!$B$5:$J$44,3,FALSE) + OVYLD1_!BV7*(1-VLOOKUP(OVYLD2_!BV$4,'[1]INTERNAL PARAMETERS-1'!$B$5:$J$44,5,FALSE))*VLOOKUP(OVYLD2_!BV$4,'[1]INTERNAL PARAMETERS-1'!$B$5:$J$44,8,FALSE)*VLOOKUP(OVYLD2_!BV$4,'[1]INTERNAL PARAMETERS-1'!$B$5:$J$44,3,FALSE)</f>
        <v>0</v>
      </c>
      <c r="BW7" s="44">
        <f>OVYLD1_!BW7*VLOOKUP(OVYLD2_!BW$4,'[1]INTERNAL PARAMETERS-1'!$B$5:$J$44,5,FALSE)*VLOOKUP(OVYLD2_!BW$4,'[1]INTERNAL PARAMETERS-1'!$B$5:$J$44,6,FALSE)*VLOOKUP(OVYLD2_!BW$4,'[1]INTERNAL PARAMETERS-1'!$B$5:$J$44,3,FALSE) + OVYLD1_!BW7*(1-VLOOKUP(OVYLD2_!BW$4,'[1]INTERNAL PARAMETERS-1'!$B$5:$J$44,5,FALSE))*VLOOKUP(OVYLD2_!BW$4,'[1]INTERNAL PARAMETERS-1'!$B$5:$J$44,8,FALSE)*VLOOKUP(OVYLD2_!BW$4,'[1]INTERNAL PARAMETERS-1'!$B$5:$J$44,3,FALSE)</f>
        <v>0</v>
      </c>
      <c r="BX7" s="44">
        <f>OVYLD1_!BX7*VLOOKUP(OVYLD2_!BX$4,'[1]INTERNAL PARAMETERS-1'!$B$5:$J$44,5,FALSE)*VLOOKUP(OVYLD2_!BX$4,'[1]INTERNAL PARAMETERS-1'!$B$5:$J$44,6,FALSE)*VLOOKUP(OVYLD2_!BX$4,'[1]INTERNAL PARAMETERS-1'!$B$5:$J$44,3,FALSE) + OVYLD1_!BX7*(1-VLOOKUP(OVYLD2_!BX$4,'[1]INTERNAL PARAMETERS-1'!$B$5:$J$44,5,FALSE))*VLOOKUP(OVYLD2_!BX$4,'[1]INTERNAL PARAMETERS-1'!$B$5:$J$44,8,FALSE)*VLOOKUP(OVYLD2_!BX$4,'[1]INTERNAL PARAMETERS-1'!$B$5:$J$44,3,FALSE)</f>
        <v>0</v>
      </c>
      <c r="BY7" s="44">
        <f>OVYLD1_!BY7*VLOOKUP(OVYLD2_!BY$4,'[1]INTERNAL PARAMETERS-1'!$B$5:$J$44,5,FALSE)*VLOOKUP(OVYLD2_!BY$4,'[1]INTERNAL PARAMETERS-1'!$B$5:$J$44,6,FALSE)*VLOOKUP(OVYLD2_!BY$4,'[1]INTERNAL PARAMETERS-1'!$B$5:$J$44,3,FALSE) + OVYLD1_!BY7*(1-VLOOKUP(OVYLD2_!BY$4,'[1]INTERNAL PARAMETERS-1'!$B$5:$J$44,5,FALSE))*VLOOKUP(OVYLD2_!BY$4,'[1]INTERNAL PARAMETERS-1'!$B$5:$J$44,8,FALSE)*VLOOKUP(OVYLD2_!BY$4,'[1]INTERNAL PARAMETERS-1'!$B$5:$J$44,3,FALSE)</f>
        <v>0</v>
      </c>
      <c r="BZ7" s="44">
        <f>OVYLD1_!BZ7*VLOOKUP(OVYLD2_!BZ$4,'[1]INTERNAL PARAMETERS-1'!$B$5:$J$44,5,FALSE)*VLOOKUP(OVYLD2_!BZ$4,'[1]INTERNAL PARAMETERS-1'!$B$5:$J$44,6,FALSE)*VLOOKUP(OVYLD2_!BZ$4,'[1]INTERNAL PARAMETERS-1'!$B$5:$J$44,3,FALSE) + OVYLD1_!BZ7*(1-VLOOKUP(OVYLD2_!BZ$4,'[1]INTERNAL PARAMETERS-1'!$B$5:$J$44,5,FALSE))*VLOOKUP(OVYLD2_!BZ$4,'[1]INTERNAL PARAMETERS-1'!$B$5:$J$44,8,FALSE)*VLOOKUP(OVYLD2_!BZ$4,'[1]INTERNAL PARAMETERS-1'!$B$5:$J$44,3,FALSE)</f>
        <v>5.154526133874333E-3</v>
      </c>
      <c r="CA7" s="44">
        <f>OVYLD1_!CA7*VLOOKUP(OVYLD2_!CA$4,'[1]INTERNAL PARAMETERS-1'!$B$5:$J$44,5,FALSE)*VLOOKUP(OVYLD2_!CA$4,'[1]INTERNAL PARAMETERS-1'!$B$5:$J$44,6,FALSE)*VLOOKUP(OVYLD2_!CA$4,'[1]INTERNAL PARAMETERS-1'!$B$5:$J$44,3,FALSE) + OVYLD1_!CA7*(1-VLOOKUP(OVYLD2_!CA$4,'[1]INTERNAL PARAMETERS-1'!$B$5:$J$44,5,FALSE))*VLOOKUP(OVYLD2_!CA$4,'[1]INTERNAL PARAMETERS-1'!$B$5:$J$44,8,FALSE)*VLOOKUP(OVYLD2_!CA$4,'[1]INTERNAL PARAMETERS-1'!$B$5:$J$44,3,FALSE)</f>
        <v>0</v>
      </c>
      <c r="CB7" s="44">
        <f>OVYLD1_!CB7*VLOOKUP(OVYLD2_!CB$4,'[1]INTERNAL PARAMETERS-1'!$B$5:$J$44,5,FALSE)*VLOOKUP(OVYLD2_!CB$4,'[1]INTERNAL PARAMETERS-1'!$B$5:$J$44,6,FALSE)*VLOOKUP(OVYLD2_!CB$4,'[1]INTERNAL PARAMETERS-1'!$B$5:$J$44,3,FALSE) + OVYLD1_!CB7*(1-VLOOKUP(OVYLD2_!CB$4,'[1]INTERNAL PARAMETERS-1'!$B$5:$J$44,5,FALSE))*VLOOKUP(OVYLD2_!CB$4,'[1]INTERNAL PARAMETERS-1'!$B$5:$J$44,8,FALSE)*VLOOKUP(OVYLD2_!CB$4,'[1]INTERNAL PARAMETERS-1'!$B$5:$J$44,3,FALSE)</f>
        <v>0</v>
      </c>
      <c r="CC7" s="44">
        <f>OVYLD1_!CC7*VLOOKUP(OVYLD2_!CC$4,'[1]INTERNAL PARAMETERS-1'!$B$5:$J$44,5,FALSE)*VLOOKUP(OVYLD2_!CC$4,'[1]INTERNAL PARAMETERS-1'!$B$5:$J$44,6,FALSE)*VLOOKUP(OVYLD2_!CC$4,'[1]INTERNAL PARAMETERS-1'!$B$5:$J$44,3,FALSE) + OVYLD1_!CC7*(1-VLOOKUP(OVYLD2_!CC$4,'[1]INTERNAL PARAMETERS-1'!$B$5:$J$44,5,FALSE))*VLOOKUP(OVYLD2_!CC$4,'[1]INTERNAL PARAMETERS-1'!$B$5:$J$44,8,FALSE)*VLOOKUP(OVYLD2_!CC$4,'[1]INTERNAL PARAMETERS-1'!$B$5:$J$44,3,FALSE)</f>
        <v>1.306548136062423E-2</v>
      </c>
      <c r="CD7" s="44">
        <f>OVYLD1_!CD7*VLOOKUP(OVYLD2_!CD$4,'[1]INTERNAL PARAMETERS-1'!$B$5:$J$44,5,FALSE)*VLOOKUP(OVYLD2_!CD$4,'[1]INTERNAL PARAMETERS-1'!$B$5:$J$44,6,FALSE)*VLOOKUP(OVYLD2_!CD$4,'[1]INTERNAL PARAMETERS-1'!$B$5:$J$44,3,FALSE) + OVYLD1_!CD7*(1-VLOOKUP(OVYLD2_!CD$4,'[1]INTERNAL PARAMETERS-1'!$B$5:$J$44,5,FALSE))*VLOOKUP(OVYLD2_!CD$4,'[1]INTERNAL PARAMETERS-1'!$B$5:$J$44,8,FALSE)*VLOOKUP(OVYLD2_!CD$4,'[1]INTERNAL PARAMETERS-1'!$B$5:$J$44,3,FALSE)</f>
        <v>0.11691772192782751</v>
      </c>
      <c r="CE7" s="44">
        <f>OVYLD1_!CE7*VLOOKUP(OVYLD2_!CE$4,'[1]INTERNAL PARAMETERS-1'!$B$5:$J$44,5,FALSE)*VLOOKUP(OVYLD2_!CE$4,'[1]INTERNAL PARAMETERS-1'!$B$5:$J$44,6,FALSE)*VLOOKUP(OVYLD2_!CE$4,'[1]INTERNAL PARAMETERS-1'!$B$5:$J$44,3,FALSE) + OVYLD1_!CE7*(1-VLOOKUP(OVYLD2_!CE$4,'[1]INTERNAL PARAMETERS-1'!$B$5:$J$44,5,FALSE))*VLOOKUP(OVYLD2_!CE$4,'[1]INTERNAL PARAMETERS-1'!$B$5:$J$44,8,FALSE)*VLOOKUP(OVYLD2_!CE$4,'[1]INTERNAL PARAMETERS-1'!$B$5:$J$44,3,FALSE)</f>
        <v>0.13550770668304563</v>
      </c>
      <c r="CF7" s="44">
        <f>OVYLD1_!CF7*VLOOKUP(OVYLD2_!CF$4,'[1]INTERNAL PARAMETERS-1'!$B$5:$J$44,5,FALSE)*VLOOKUP(OVYLD2_!CF$4,'[1]INTERNAL PARAMETERS-1'!$B$5:$J$44,6,FALSE)*VLOOKUP(OVYLD2_!CF$4,'[1]INTERNAL PARAMETERS-1'!$B$5:$J$44,3,FALSE) + OVYLD1_!CF7*(1-VLOOKUP(OVYLD2_!CF$4,'[1]INTERNAL PARAMETERS-1'!$B$5:$J$44,5,FALSE))*VLOOKUP(OVYLD2_!CF$4,'[1]INTERNAL PARAMETERS-1'!$B$5:$J$44,8,FALSE)*VLOOKUP(OVYLD2_!CF$4,'[1]INTERNAL PARAMETERS-1'!$B$5:$J$44,3,FALSE)</f>
        <v>8.0406412091049484E-2</v>
      </c>
      <c r="CG7" s="44">
        <f>OVYLD1_!CG7*VLOOKUP(OVYLD2_!CG$4,'[1]INTERNAL PARAMETERS-1'!$B$5:$J$44,5,FALSE)*VLOOKUP(OVYLD2_!CG$4,'[1]INTERNAL PARAMETERS-1'!$B$5:$J$44,6,FALSE)*VLOOKUP(OVYLD2_!CG$4,'[1]INTERNAL PARAMETERS-1'!$B$5:$J$44,3,FALSE) + OVYLD1_!CG7*(1-VLOOKUP(OVYLD2_!CG$4,'[1]INTERNAL PARAMETERS-1'!$B$5:$J$44,5,FALSE))*VLOOKUP(OVYLD2_!CG$4,'[1]INTERNAL PARAMETERS-1'!$B$5:$J$44,8,FALSE)*VLOOKUP(OVYLD2_!CG$4,'[1]INTERNAL PARAMETERS-1'!$B$5:$J$44,3,FALSE)</f>
        <v>1.184603998620123E-3</v>
      </c>
      <c r="CH7" s="43">
        <f>OVYLD1_!CH7*VLOOKUP(OVYLD2_!CH$4,'[1]INTERNAL PARAMETERS-1'!$B$5:$J$44,5,FALSE)*VLOOKUP(OVYLD2_!CH$4,'[1]INTERNAL PARAMETERS-1'!$B$5:$J$44,6,FALSE)*VLOOKUP(OVYLD2_!CH$4,'[1]INTERNAL PARAMETERS-1'!$B$5:$J$44,3,FALSE) + OVYLD1_!CH7*(1-VLOOKUP(OVYLD2_!CH$4,'[1]INTERNAL PARAMETERS-1'!$B$5:$J$44,5,FALSE))*VLOOKUP(OVYLD2_!CH$4,'[1]INTERNAL PARAMETERS-1'!$B$5:$J$44,8,FALSE)*VLOOKUP(OVYLD2_!CH$4,'[1]INTERNAL PARAMETERS-1'!$B$5:$J$44,3,FALSE)</f>
        <v>0</v>
      </c>
      <c r="CJ7" s="45">
        <f t="shared" si="0"/>
        <v>2346.3040666771058</v>
      </c>
      <c r="CK7" s="43">
        <f t="shared" si="1"/>
        <v>59.697309767526164</v>
      </c>
    </row>
    <row r="8" spans="2:89" x14ac:dyDescent="0.5">
      <c r="B8" s="58" t="s">
        <v>5</v>
      </c>
      <c r="C8" s="57" t="s">
        <v>81</v>
      </c>
      <c r="D8" s="57" t="s">
        <v>77</v>
      </c>
      <c r="E8" s="128">
        <f>OVERALL2021!AI8</f>
        <v>15184.606</v>
      </c>
      <c r="F8" s="59">
        <f>'[1]INTERNAL PARAMETERS-1'!M8</f>
        <v>68.824999999999989</v>
      </c>
      <c r="G8" s="45">
        <f>OVYLD1_!G8*VLOOKUP(OVYLD2_!G$4,'[1]INTERNAL PARAMETERS-1'!$B$5:$J$44,5,FALSE)*VLOOKUP(OVYLD2_!G$4,'[1]INTERNAL PARAMETERS-1'!$B$5:$J$44,7,FALSE)*OVYLD2_!$F8 + OVYLD1_!G8*(1-VLOOKUP(OVYLD2_!G$4,'[1]INTERNAL PARAMETERS-1'!$B$5:$J$44,5,FALSE))*VLOOKUP(OVYLD2_!G$4,'[1]INTERNAL PARAMETERS-1'!$B$5:$J$44,9,FALSE)*OVYLD2_!$F8</f>
        <v>1915.6606837380136</v>
      </c>
      <c r="H8" s="44">
        <f>OVYLD1_!H8*VLOOKUP(OVYLD2_!H$4,'[1]INTERNAL PARAMETERS-1'!$B$5:$J$44,5,FALSE)*VLOOKUP(OVYLD2_!H$4,'[1]INTERNAL PARAMETERS-1'!$B$5:$J$44,7,FALSE)*OVYLD2_!$F8 + OVYLD1_!H8*(1-VLOOKUP(OVYLD2_!H$4,'[1]INTERNAL PARAMETERS-1'!$B$5:$J$44,5,FALSE))*VLOOKUP(OVYLD2_!H$4,'[1]INTERNAL PARAMETERS-1'!$B$5:$J$44,9,FALSE)*OVYLD2_!$F8</f>
        <v>1423.7240448175673</v>
      </c>
      <c r="I8" s="44">
        <f>OVYLD1_!I8*VLOOKUP(OVYLD2_!I$4,'[1]INTERNAL PARAMETERS-1'!$B$5:$J$44,5,FALSE)*VLOOKUP(OVYLD2_!I$4,'[1]INTERNAL PARAMETERS-1'!$B$5:$J$44,7,FALSE)*OVYLD2_!$F8 + OVYLD1_!I8*(1-VLOOKUP(OVYLD2_!I$4,'[1]INTERNAL PARAMETERS-1'!$B$5:$J$44,5,FALSE))*VLOOKUP(OVYLD2_!I$4,'[1]INTERNAL PARAMETERS-1'!$B$5:$J$44,9,FALSE)*OVYLD2_!$F8</f>
        <v>2686.7993538081664</v>
      </c>
      <c r="J8" s="44">
        <f>OVYLD1_!J8*VLOOKUP(OVYLD2_!J$4,'[1]INTERNAL PARAMETERS-1'!$B$5:$J$44,5,FALSE)*VLOOKUP(OVYLD2_!J$4,'[1]INTERNAL PARAMETERS-1'!$B$5:$J$44,7,FALSE)*OVYLD2_!$F8 + OVYLD1_!J8*(1-VLOOKUP(OVYLD2_!J$4,'[1]INTERNAL PARAMETERS-1'!$B$5:$J$44,5,FALSE))*VLOOKUP(OVYLD2_!J$4,'[1]INTERNAL PARAMETERS-1'!$B$5:$J$44,9,FALSE)*OVYLD2_!$F8</f>
        <v>0</v>
      </c>
      <c r="K8" s="44">
        <f>OVYLD1_!K8*VLOOKUP(OVYLD2_!K$4,'[1]INTERNAL PARAMETERS-1'!$B$5:$J$44,5,FALSE)*VLOOKUP(OVYLD2_!K$4,'[1]INTERNAL PARAMETERS-1'!$B$5:$J$44,7,FALSE)*OVYLD2_!$F8 + OVYLD1_!K8*(1-VLOOKUP(OVYLD2_!K$4,'[1]INTERNAL PARAMETERS-1'!$B$5:$J$44,5,FALSE))*VLOOKUP(OVYLD2_!K$4,'[1]INTERNAL PARAMETERS-1'!$B$5:$J$44,9,FALSE)*OVYLD2_!$F8</f>
        <v>12.373230673874025</v>
      </c>
      <c r="L8" s="44">
        <f>OVYLD1_!L8*VLOOKUP(OVYLD2_!L$4,'[1]INTERNAL PARAMETERS-1'!$B$5:$J$44,5,FALSE)*VLOOKUP(OVYLD2_!L$4,'[1]INTERNAL PARAMETERS-1'!$B$5:$J$44,7,FALSE)*OVYLD2_!$F8 + OVYLD1_!L8*(1-VLOOKUP(OVYLD2_!L$4,'[1]INTERNAL PARAMETERS-1'!$B$5:$J$44,5,FALSE))*VLOOKUP(OVYLD2_!L$4,'[1]INTERNAL PARAMETERS-1'!$B$5:$J$44,9,FALSE)*OVYLD2_!$F8</f>
        <v>0</v>
      </c>
      <c r="M8" s="44">
        <f>OVYLD1_!M8*VLOOKUP(OVYLD2_!M$4,'[1]INTERNAL PARAMETERS-1'!$B$5:$J$44,5,FALSE)*VLOOKUP(OVYLD2_!M$4,'[1]INTERNAL PARAMETERS-1'!$B$5:$J$44,7,FALSE)*OVYLD2_!$F8 + OVYLD1_!M8*(1-VLOOKUP(OVYLD2_!M$4,'[1]INTERNAL PARAMETERS-1'!$B$5:$J$44,5,FALSE))*VLOOKUP(OVYLD2_!M$4,'[1]INTERNAL PARAMETERS-1'!$B$5:$J$44,9,FALSE)*OVYLD2_!$F8</f>
        <v>35.60263225467169</v>
      </c>
      <c r="N8" s="44">
        <f>OVYLD1_!N8*VLOOKUP(OVYLD2_!N$4,'[1]INTERNAL PARAMETERS-1'!$B$5:$J$44,5,FALSE)*VLOOKUP(OVYLD2_!N$4,'[1]INTERNAL PARAMETERS-1'!$B$5:$J$44,7,FALSE)*OVYLD2_!$F8 + OVYLD1_!N8*(1-VLOOKUP(OVYLD2_!N$4,'[1]INTERNAL PARAMETERS-1'!$B$5:$J$44,5,FALSE))*VLOOKUP(OVYLD2_!N$4,'[1]INTERNAL PARAMETERS-1'!$B$5:$J$44,9,FALSE)*OVYLD2_!$F8</f>
        <v>21.094923925958049</v>
      </c>
      <c r="O8" s="44">
        <f>OVYLD1_!O8*VLOOKUP(OVYLD2_!O$4,'[1]INTERNAL PARAMETERS-1'!$B$5:$J$44,5,FALSE)*VLOOKUP(OVYLD2_!O$4,'[1]INTERNAL PARAMETERS-1'!$B$5:$J$44,7,FALSE)*OVYLD2_!$F8 + OVYLD1_!O8*(1-VLOOKUP(OVYLD2_!O$4,'[1]INTERNAL PARAMETERS-1'!$B$5:$J$44,5,FALSE))*VLOOKUP(OVYLD2_!O$4,'[1]INTERNAL PARAMETERS-1'!$B$5:$J$44,9,FALSE)*OVYLD2_!$F8</f>
        <v>0</v>
      </c>
      <c r="P8" s="44">
        <f>OVYLD1_!P8*VLOOKUP(OVYLD2_!P$4,'[1]INTERNAL PARAMETERS-1'!$B$5:$J$44,5,FALSE)*VLOOKUP(OVYLD2_!P$4,'[1]INTERNAL PARAMETERS-1'!$B$5:$J$44,7,FALSE)*OVYLD2_!$F8 + OVYLD1_!P8*(1-VLOOKUP(OVYLD2_!P$4,'[1]INTERNAL PARAMETERS-1'!$B$5:$J$44,5,FALSE))*VLOOKUP(OVYLD2_!P$4,'[1]INTERNAL PARAMETERS-1'!$B$5:$J$44,9,FALSE)*OVYLD2_!$F8</f>
        <v>0</v>
      </c>
      <c r="Q8" s="44">
        <f>OVYLD1_!Q8*VLOOKUP(OVYLD2_!Q$4,'[1]INTERNAL PARAMETERS-1'!$B$5:$J$44,5,FALSE)*VLOOKUP(OVYLD2_!Q$4,'[1]INTERNAL PARAMETERS-1'!$B$5:$J$44,7,FALSE)*OVYLD2_!$F8 + OVYLD1_!Q8*(1-VLOOKUP(OVYLD2_!Q$4,'[1]INTERNAL PARAMETERS-1'!$B$5:$J$44,5,FALSE))*VLOOKUP(OVYLD2_!Q$4,'[1]INTERNAL PARAMETERS-1'!$B$5:$J$44,9,FALSE)*OVYLD2_!$F8</f>
        <v>0</v>
      </c>
      <c r="R8" s="44">
        <f>OVYLD1_!R8*VLOOKUP(OVYLD2_!R$4,'[1]INTERNAL PARAMETERS-1'!$B$5:$J$44,5,FALSE)*VLOOKUP(OVYLD2_!R$4,'[1]INTERNAL PARAMETERS-1'!$B$5:$J$44,7,FALSE)*OVYLD2_!$F8 + OVYLD1_!R8*(1-VLOOKUP(OVYLD2_!R$4,'[1]INTERNAL PARAMETERS-1'!$B$5:$J$44,5,FALSE))*VLOOKUP(OVYLD2_!R$4,'[1]INTERNAL PARAMETERS-1'!$B$5:$J$44,9,FALSE)*OVYLD2_!$F8</f>
        <v>21.988493887267996</v>
      </c>
      <c r="S8" s="44">
        <f>OVYLD1_!S8*VLOOKUP(OVYLD2_!S$4,'[1]INTERNAL PARAMETERS-1'!$B$5:$J$44,5,FALSE)*VLOOKUP(OVYLD2_!S$4,'[1]INTERNAL PARAMETERS-1'!$B$5:$J$44,7,FALSE)*OVYLD2_!$F8 + OVYLD1_!S8*(1-VLOOKUP(OVYLD2_!S$4,'[1]INTERNAL PARAMETERS-1'!$B$5:$J$44,5,FALSE))*VLOOKUP(OVYLD2_!S$4,'[1]INTERNAL PARAMETERS-1'!$B$5:$J$44,9,FALSE)*OVYLD2_!$F8</f>
        <v>397.41516844331471</v>
      </c>
      <c r="T8" s="44">
        <f>OVYLD1_!T8*VLOOKUP(OVYLD2_!T$4,'[1]INTERNAL PARAMETERS-1'!$B$5:$J$44,5,FALSE)*VLOOKUP(OVYLD2_!T$4,'[1]INTERNAL PARAMETERS-1'!$B$5:$J$44,7,FALSE)*OVYLD2_!$F8 + OVYLD1_!T8*(1-VLOOKUP(OVYLD2_!T$4,'[1]INTERNAL PARAMETERS-1'!$B$5:$J$44,5,FALSE))*VLOOKUP(OVYLD2_!T$4,'[1]INTERNAL PARAMETERS-1'!$B$5:$J$44,9,FALSE)*OVYLD2_!$F8</f>
        <v>74.211166869529492</v>
      </c>
      <c r="U8" s="44">
        <f>OVYLD1_!U8*VLOOKUP(OVYLD2_!U$4,'[1]INTERNAL PARAMETERS-1'!$B$5:$J$44,5,FALSE)*VLOOKUP(OVYLD2_!U$4,'[1]INTERNAL PARAMETERS-1'!$B$5:$J$44,7,FALSE)*OVYLD2_!$F8 + OVYLD1_!U8*(1-VLOOKUP(OVYLD2_!U$4,'[1]INTERNAL PARAMETERS-1'!$B$5:$J$44,5,FALSE))*VLOOKUP(OVYLD2_!U$4,'[1]INTERNAL PARAMETERS-1'!$B$5:$J$44,9,FALSE)*OVYLD2_!$F8</f>
        <v>35.199126670552189</v>
      </c>
      <c r="V8" s="44">
        <f>OVYLD1_!V8*VLOOKUP(OVYLD2_!V$4,'[1]INTERNAL PARAMETERS-1'!$B$5:$J$44,5,FALSE)*VLOOKUP(OVYLD2_!V$4,'[1]INTERNAL PARAMETERS-1'!$B$5:$J$44,7,FALSE)*OVYLD2_!$F8 + OVYLD1_!V8*(1-VLOOKUP(OVYLD2_!V$4,'[1]INTERNAL PARAMETERS-1'!$B$5:$J$44,5,FALSE))*VLOOKUP(OVYLD2_!V$4,'[1]INTERNAL PARAMETERS-1'!$B$5:$J$44,9,FALSE)*OVYLD2_!$F8</f>
        <v>428.34329667179458</v>
      </c>
      <c r="W8" s="44">
        <f>OVYLD1_!W8*VLOOKUP(OVYLD2_!W$4,'[1]INTERNAL PARAMETERS-1'!$B$5:$J$44,5,FALSE)*VLOOKUP(OVYLD2_!W$4,'[1]INTERNAL PARAMETERS-1'!$B$5:$J$44,7,FALSE)*OVYLD2_!$F8 + OVYLD1_!W8*(1-VLOOKUP(OVYLD2_!W$4,'[1]INTERNAL PARAMETERS-1'!$B$5:$J$44,5,FALSE))*VLOOKUP(OVYLD2_!W$4,'[1]INTERNAL PARAMETERS-1'!$B$5:$J$44,9,FALSE)*OVYLD2_!$F8</f>
        <v>0</v>
      </c>
      <c r="X8" s="44">
        <f>OVYLD1_!X8*VLOOKUP(OVYLD2_!X$4,'[1]INTERNAL PARAMETERS-1'!$B$5:$J$44,5,FALSE)*VLOOKUP(OVYLD2_!X$4,'[1]INTERNAL PARAMETERS-1'!$B$5:$J$44,7,FALSE)*OVYLD2_!$F8 + OVYLD1_!X8*(1-VLOOKUP(OVYLD2_!X$4,'[1]INTERNAL PARAMETERS-1'!$B$5:$J$44,5,FALSE))*VLOOKUP(OVYLD2_!X$4,'[1]INTERNAL PARAMETERS-1'!$B$5:$J$44,9,FALSE)*OVYLD2_!$F8</f>
        <v>0</v>
      </c>
      <c r="Y8" s="44">
        <f>OVYLD1_!Y8*VLOOKUP(OVYLD2_!Y$4,'[1]INTERNAL PARAMETERS-1'!$B$5:$J$44,5,FALSE)*VLOOKUP(OVYLD2_!Y$4,'[1]INTERNAL PARAMETERS-1'!$B$5:$J$44,7,FALSE)*OVYLD2_!$F8 + OVYLD1_!Y8*(1-VLOOKUP(OVYLD2_!Y$4,'[1]INTERNAL PARAMETERS-1'!$B$5:$J$44,5,FALSE))*VLOOKUP(OVYLD2_!Y$4,'[1]INTERNAL PARAMETERS-1'!$B$5:$J$44,9,FALSE)*OVYLD2_!$F8</f>
        <v>0</v>
      </c>
      <c r="Z8" s="44">
        <f>OVYLD1_!Z8*VLOOKUP(OVYLD2_!Z$4,'[1]INTERNAL PARAMETERS-1'!$B$5:$J$44,5,FALSE)*VLOOKUP(OVYLD2_!Z$4,'[1]INTERNAL PARAMETERS-1'!$B$5:$J$44,7,FALSE)*OVYLD2_!$F8 + OVYLD1_!Z8*(1-VLOOKUP(OVYLD2_!Z$4,'[1]INTERNAL PARAMETERS-1'!$B$5:$J$44,5,FALSE))*VLOOKUP(OVYLD2_!Z$4,'[1]INTERNAL PARAMETERS-1'!$B$5:$J$44,9,FALSE)*OVYLD2_!$F8</f>
        <v>0</v>
      </c>
      <c r="AA8" s="44">
        <f>OVYLD1_!AA8*VLOOKUP(OVYLD2_!AA$4,'[1]INTERNAL PARAMETERS-1'!$B$5:$J$44,5,FALSE)*VLOOKUP(OVYLD2_!AA$4,'[1]INTERNAL PARAMETERS-1'!$B$5:$J$44,7,FALSE)*OVYLD2_!$F8 + OVYLD1_!AA8*(1-VLOOKUP(OVYLD2_!AA$4,'[1]INTERNAL PARAMETERS-1'!$B$5:$J$44,5,FALSE))*VLOOKUP(OVYLD2_!AA$4,'[1]INTERNAL PARAMETERS-1'!$B$5:$J$44,9,FALSE)*OVYLD2_!$F8</f>
        <v>0</v>
      </c>
      <c r="AB8" s="44">
        <f>OVYLD1_!AB8*VLOOKUP(OVYLD2_!AB$4,'[1]INTERNAL PARAMETERS-1'!$B$5:$J$44,5,FALSE)*VLOOKUP(OVYLD2_!AB$4,'[1]INTERNAL PARAMETERS-1'!$B$5:$J$44,7,FALSE)*OVYLD2_!$F8 + OVYLD1_!AB8*(1-VLOOKUP(OVYLD2_!AB$4,'[1]INTERNAL PARAMETERS-1'!$B$5:$J$44,5,FALSE))*VLOOKUP(OVYLD2_!AB$4,'[1]INTERNAL PARAMETERS-1'!$B$5:$J$44,9,FALSE)*OVYLD2_!$F8</f>
        <v>0</v>
      </c>
      <c r="AC8" s="44">
        <f>OVYLD1_!AC8*VLOOKUP(OVYLD2_!AC$4,'[1]INTERNAL PARAMETERS-1'!$B$5:$J$44,5,FALSE)*VLOOKUP(OVYLD2_!AC$4,'[1]INTERNAL PARAMETERS-1'!$B$5:$J$44,7,FALSE)*OVYLD2_!$F8 + OVYLD1_!AC8*(1-VLOOKUP(OVYLD2_!AC$4,'[1]INTERNAL PARAMETERS-1'!$B$5:$J$44,5,FALSE))*VLOOKUP(OVYLD2_!AC$4,'[1]INTERNAL PARAMETERS-1'!$B$5:$J$44,9,FALSE)*OVYLD2_!$F8</f>
        <v>0</v>
      </c>
      <c r="AD8" s="44">
        <f>OVYLD1_!AD8*VLOOKUP(OVYLD2_!AD$4,'[1]INTERNAL PARAMETERS-1'!$B$5:$J$44,5,FALSE)*VLOOKUP(OVYLD2_!AD$4,'[1]INTERNAL PARAMETERS-1'!$B$5:$J$44,7,FALSE)*OVYLD2_!$F8 + OVYLD1_!AD8*(1-VLOOKUP(OVYLD2_!AD$4,'[1]INTERNAL PARAMETERS-1'!$B$5:$J$44,5,FALSE))*VLOOKUP(OVYLD2_!AD$4,'[1]INTERNAL PARAMETERS-1'!$B$5:$J$44,9,FALSE)*OVYLD2_!$F8</f>
        <v>0</v>
      </c>
      <c r="AE8" s="44">
        <f>OVYLD1_!AE8*VLOOKUP(OVYLD2_!AE$4,'[1]INTERNAL PARAMETERS-1'!$B$5:$J$44,5,FALSE)*VLOOKUP(OVYLD2_!AE$4,'[1]INTERNAL PARAMETERS-1'!$B$5:$J$44,7,FALSE)*OVYLD2_!$F8 + OVYLD1_!AE8*(1-VLOOKUP(OVYLD2_!AE$4,'[1]INTERNAL PARAMETERS-1'!$B$5:$J$44,5,FALSE))*VLOOKUP(OVYLD2_!AE$4,'[1]INTERNAL PARAMETERS-1'!$B$5:$J$44,9,FALSE)*OVYLD2_!$F8</f>
        <v>0</v>
      </c>
      <c r="AF8" s="44">
        <f>OVYLD1_!AF8*VLOOKUP(OVYLD2_!AF$4,'[1]INTERNAL PARAMETERS-1'!$B$5:$J$44,5,FALSE)*VLOOKUP(OVYLD2_!AF$4,'[1]INTERNAL PARAMETERS-1'!$B$5:$J$44,7,FALSE)*OVYLD2_!$F8 + OVYLD1_!AF8*(1-VLOOKUP(OVYLD2_!AF$4,'[1]INTERNAL PARAMETERS-1'!$B$5:$J$44,5,FALSE))*VLOOKUP(OVYLD2_!AF$4,'[1]INTERNAL PARAMETERS-1'!$B$5:$J$44,9,FALSE)*OVYLD2_!$F8</f>
        <v>7.1449019087017644</v>
      </c>
      <c r="AG8" s="44">
        <f>OVYLD1_!AG8*VLOOKUP(OVYLD2_!AG$4,'[1]INTERNAL PARAMETERS-1'!$B$5:$J$44,5,FALSE)*VLOOKUP(OVYLD2_!AG$4,'[1]INTERNAL PARAMETERS-1'!$B$5:$J$44,7,FALSE)*OVYLD2_!$F8 + OVYLD1_!AG8*(1-VLOOKUP(OVYLD2_!AG$4,'[1]INTERNAL PARAMETERS-1'!$B$5:$J$44,5,FALSE))*VLOOKUP(OVYLD2_!AG$4,'[1]INTERNAL PARAMETERS-1'!$B$5:$J$44,9,FALSE)*OVYLD2_!$F8</f>
        <v>0</v>
      </c>
      <c r="AH8" s="44">
        <f>OVYLD1_!AH8*VLOOKUP(OVYLD2_!AH$4,'[1]INTERNAL PARAMETERS-1'!$B$5:$J$44,5,FALSE)*VLOOKUP(OVYLD2_!AH$4,'[1]INTERNAL PARAMETERS-1'!$B$5:$J$44,7,FALSE)*OVYLD2_!$F8 + OVYLD1_!AH8*(1-VLOOKUP(OVYLD2_!AH$4,'[1]INTERNAL PARAMETERS-1'!$B$5:$J$44,5,FALSE))*VLOOKUP(OVYLD2_!AH$4,'[1]INTERNAL PARAMETERS-1'!$B$5:$J$44,9,FALSE)*OVYLD2_!$F8</f>
        <v>2.0152287434799847</v>
      </c>
      <c r="AI8" s="44">
        <f>OVYLD1_!AI8*VLOOKUP(OVYLD2_!AI$4,'[1]INTERNAL PARAMETERS-1'!$B$5:$J$44,5,FALSE)*VLOOKUP(OVYLD2_!AI$4,'[1]INTERNAL PARAMETERS-1'!$B$5:$J$44,7,FALSE)*OVYLD2_!$F8 + OVYLD1_!AI8*(1-VLOOKUP(OVYLD2_!AI$4,'[1]INTERNAL PARAMETERS-1'!$B$5:$J$44,5,FALSE))*VLOOKUP(OVYLD2_!AI$4,'[1]INTERNAL PARAMETERS-1'!$B$5:$J$44,9,FALSE)*OVYLD2_!$F8</f>
        <v>5.7259961030580495</v>
      </c>
      <c r="AJ8" s="44">
        <f>OVYLD1_!AJ8*VLOOKUP(OVYLD2_!AJ$4,'[1]INTERNAL PARAMETERS-1'!$B$5:$J$44,5,FALSE)*VLOOKUP(OVYLD2_!AJ$4,'[1]INTERNAL PARAMETERS-1'!$B$5:$J$44,7,FALSE)*OVYLD2_!$F8 + OVYLD1_!AJ8*(1-VLOOKUP(OVYLD2_!AJ$4,'[1]INTERNAL PARAMETERS-1'!$B$5:$J$44,5,FALSE))*VLOOKUP(OVYLD2_!AJ$4,'[1]INTERNAL PARAMETERS-1'!$B$5:$J$44,9,FALSE)*OVYLD2_!$F8</f>
        <v>28.583683448788058</v>
      </c>
      <c r="AK8" s="44">
        <f>OVYLD1_!AK8*VLOOKUP(OVYLD2_!AK$4,'[1]INTERNAL PARAMETERS-1'!$B$5:$J$44,5,FALSE)*VLOOKUP(OVYLD2_!AK$4,'[1]INTERNAL PARAMETERS-1'!$B$5:$J$44,7,FALSE)*OVYLD2_!$F8 + OVYLD1_!AK8*(1-VLOOKUP(OVYLD2_!AK$4,'[1]INTERNAL PARAMETERS-1'!$B$5:$J$44,5,FALSE))*VLOOKUP(OVYLD2_!AK$4,'[1]INTERNAL PARAMETERS-1'!$B$5:$J$44,9,FALSE)*OVYLD2_!$F8</f>
        <v>8.0655133281549194</v>
      </c>
      <c r="AL8" s="44">
        <f>OVYLD1_!AL8*VLOOKUP(OVYLD2_!AL$4,'[1]INTERNAL PARAMETERS-1'!$B$5:$J$44,5,FALSE)*VLOOKUP(OVYLD2_!AL$4,'[1]INTERNAL PARAMETERS-1'!$B$5:$J$44,7,FALSE)*OVYLD2_!$F8 + OVYLD1_!AL8*(1-VLOOKUP(OVYLD2_!AL$4,'[1]INTERNAL PARAMETERS-1'!$B$5:$J$44,5,FALSE))*VLOOKUP(OVYLD2_!AL$4,'[1]INTERNAL PARAMETERS-1'!$B$5:$J$44,9,FALSE)*OVYLD2_!$F8</f>
        <v>0</v>
      </c>
      <c r="AM8" s="44">
        <f>OVYLD1_!AM8*VLOOKUP(OVYLD2_!AM$4,'[1]INTERNAL PARAMETERS-1'!$B$5:$J$44,5,FALSE)*VLOOKUP(OVYLD2_!AM$4,'[1]INTERNAL PARAMETERS-1'!$B$5:$J$44,7,FALSE)*OVYLD2_!$F8 + OVYLD1_!AM8*(1-VLOOKUP(OVYLD2_!AM$4,'[1]INTERNAL PARAMETERS-1'!$B$5:$J$44,5,FALSE))*VLOOKUP(OVYLD2_!AM$4,'[1]INTERNAL PARAMETERS-1'!$B$5:$J$44,9,FALSE)*OVYLD2_!$F8</f>
        <v>0</v>
      </c>
      <c r="AN8" s="44">
        <f>OVYLD1_!AN8*VLOOKUP(OVYLD2_!AN$4,'[1]INTERNAL PARAMETERS-1'!$B$5:$J$44,5,FALSE)*VLOOKUP(OVYLD2_!AN$4,'[1]INTERNAL PARAMETERS-1'!$B$5:$J$44,7,FALSE)*OVYLD2_!$F8 + OVYLD1_!AN8*(1-VLOOKUP(OVYLD2_!AN$4,'[1]INTERNAL PARAMETERS-1'!$B$5:$J$44,5,FALSE))*VLOOKUP(OVYLD2_!AN$4,'[1]INTERNAL PARAMETERS-1'!$B$5:$J$44,9,FALSE)*OVYLD2_!$F8</f>
        <v>0</v>
      </c>
      <c r="AO8" s="44">
        <f>OVYLD1_!AO8*VLOOKUP(OVYLD2_!AO$4,'[1]INTERNAL PARAMETERS-1'!$B$5:$J$44,5,FALSE)*VLOOKUP(OVYLD2_!AO$4,'[1]INTERNAL PARAMETERS-1'!$B$5:$J$44,7,FALSE)*OVYLD2_!$F8 + OVYLD1_!AO8*(1-VLOOKUP(OVYLD2_!AO$4,'[1]INTERNAL PARAMETERS-1'!$B$5:$J$44,5,FALSE))*VLOOKUP(OVYLD2_!AO$4,'[1]INTERNAL PARAMETERS-1'!$B$5:$J$44,9,FALSE)*OVYLD2_!$F8</f>
        <v>0</v>
      </c>
      <c r="AP8" s="44">
        <f>OVYLD1_!AP8*VLOOKUP(OVYLD2_!AP$4,'[1]INTERNAL PARAMETERS-1'!$B$5:$J$44,5,FALSE)*VLOOKUP(OVYLD2_!AP$4,'[1]INTERNAL PARAMETERS-1'!$B$5:$J$44,7,FALSE)*OVYLD2_!$F8 + OVYLD1_!AP8*(1-VLOOKUP(OVYLD2_!AP$4,'[1]INTERNAL PARAMETERS-1'!$B$5:$J$44,5,FALSE))*VLOOKUP(OVYLD2_!AP$4,'[1]INTERNAL PARAMETERS-1'!$B$5:$J$44,9,FALSE)*OVYLD2_!$F8</f>
        <v>0</v>
      </c>
      <c r="AQ8" s="44">
        <f>OVYLD1_!AQ8*VLOOKUP(OVYLD2_!AQ$4,'[1]INTERNAL PARAMETERS-1'!$B$5:$J$44,5,FALSE)*VLOOKUP(OVYLD2_!AQ$4,'[1]INTERNAL PARAMETERS-1'!$B$5:$J$44,7,FALSE)*OVYLD2_!$F8 + OVYLD1_!AQ8*(1-VLOOKUP(OVYLD2_!AQ$4,'[1]INTERNAL PARAMETERS-1'!$B$5:$J$44,5,FALSE))*VLOOKUP(OVYLD2_!AQ$4,'[1]INTERNAL PARAMETERS-1'!$B$5:$J$44,9,FALSE)*OVYLD2_!$F8</f>
        <v>0</v>
      </c>
      <c r="AR8" s="44">
        <f>OVYLD1_!AR8*VLOOKUP(OVYLD2_!AR$4,'[1]INTERNAL PARAMETERS-1'!$B$5:$J$44,5,FALSE)*VLOOKUP(OVYLD2_!AR$4,'[1]INTERNAL PARAMETERS-1'!$B$5:$J$44,7,FALSE)*OVYLD2_!$F8 + OVYLD1_!AR8*(1-VLOOKUP(OVYLD2_!AR$4,'[1]INTERNAL PARAMETERS-1'!$B$5:$J$44,5,FALSE))*VLOOKUP(OVYLD2_!AR$4,'[1]INTERNAL PARAMETERS-1'!$B$5:$J$44,9,FALSE)*OVYLD2_!$F8</f>
        <v>0</v>
      </c>
      <c r="AS8" s="44">
        <f>OVYLD1_!AS8*VLOOKUP(OVYLD2_!AS$4,'[1]INTERNAL PARAMETERS-1'!$B$5:$J$44,5,FALSE)*VLOOKUP(OVYLD2_!AS$4,'[1]INTERNAL PARAMETERS-1'!$B$5:$J$44,7,FALSE)*OVYLD2_!$F8 + OVYLD1_!AS8*(1-VLOOKUP(OVYLD2_!AS$4,'[1]INTERNAL PARAMETERS-1'!$B$5:$J$44,5,FALSE))*VLOOKUP(OVYLD2_!AS$4,'[1]INTERNAL PARAMETERS-1'!$B$5:$J$44,9,FALSE)*OVYLD2_!$F8</f>
        <v>0</v>
      </c>
      <c r="AT8" s="43">
        <f>OVYLD1_!AT8*VLOOKUP(OVYLD2_!AT$4,'[1]INTERNAL PARAMETERS-1'!$B$5:$J$44,5,FALSE)*VLOOKUP(OVYLD2_!AT$4,'[1]INTERNAL PARAMETERS-1'!$B$5:$J$44,7,FALSE)*OVYLD2_!$F8 + OVYLD1_!AT8*(1-VLOOKUP(OVYLD2_!AT$4,'[1]INTERNAL PARAMETERS-1'!$B$5:$J$44,5,FALSE))*VLOOKUP(OVYLD2_!AT$4,'[1]INTERNAL PARAMETERS-1'!$B$5:$J$44,9,FALSE)*OVYLD2_!$F8</f>
        <v>0</v>
      </c>
      <c r="AU8" s="45">
        <f>OVYLD1_!AU8*VLOOKUP(OVYLD2_!AU$4,'[1]INTERNAL PARAMETERS-1'!$B$5:$J$44,5,FALSE)*VLOOKUP(OVYLD2_!AU$4,'[1]INTERNAL PARAMETERS-1'!$B$5:$J$44,6,FALSE)*VLOOKUP(OVYLD2_!AU$4,'[1]INTERNAL PARAMETERS-1'!$B$5:$J$44,3,FALSE) + OVYLD1_!AU8*(1-VLOOKUP(OVYLD2_!AU$4,'[1]INTERNAL PARAMETERS-1'!$B$5:$J$44,5,FALSE))*VLOOKUP(OVYLD2_!AU$4,'[1]INTERNAL PARAMETERS-1'!$B$5:$J$44,8,FALSE)*VLOOKUP(OVYLD2_!AU$4,'[1]INTERNAL PARAMETERS-1'!$B$5:$J$44,3,FALSE)</f>
        <v>0</v>
      </c>
      <c r="AV8" s="44">
        <f>OVYLD1_!AV8*VLOOKUP(OVYLD2_!AV$4,'[1]INTERNAL PARAMETERS-1'!$B$5:$J$44,5,FALSE)*VLOOKUP(OVYLD2_!AV$4,'[1]INTERNAL PARAMETERS-1'!$B$5:$J$44,6,FALSE)*VLOOKUP(OVYLD2_!AV$4,'[1]INTERNAL PARAMETERS-1'!$B$5:$J$44,3,FALSE) + OVYLD1_!AV8*(1-VLOOKUP(OVYLD2_!AV$4,'[1]INTERNAL PARAMETERS-1'!$B$5:$J$44,5,FALSE))*VLOOKUP(OVYLD2_!AV$4,'[1]INTERNAL PARAMETERS-1'!$B$5:$J$44,8,FALSE)*VLOOKUP(OVYLD2_!AV$4,'[1]INTERNAL PARAMETERS-1'!$B$5:$J$44,3,FALSE)</f>
        <v>0</v>
      </c>
      <c r="AW8" s="44">
        <f>OVYLD1_!AW8*VLOOKUP(OVYLD2_!AW$4,'[1]INTERNAL PARAMETERS-1'!$B$5:$J$44,5,FALSE)*VLOOKUP(OVYLD2_!AW$4,'[1]INTERNAL PARAMETERS-1'!$B$5:$J$44,6,FALSE)*VLOOKUP(OVYLD2_!AW$4,'[1]INTERNAL PARAMETERS-1'!$B$5:$J$44,3,FALSE) + OVYLD1_!AW8*(1-VLOOKUP(OVYLD2_!AW$4,'[1]INTERNAL PARAMETERS-1'!$B$5:$J$44,5,FALSE))*VLOOKUP(OVYLD2_!AW$4,'[1]INTERNAL PARAMETERS-1'!$B$5:$J$44,8,FALSE)*VLOOKUP(OVYLD2_!AW$4,'[1]INTERNAL PARAMETERS-1'!$B$5:$J$44,3,FALSE)</f>
        <v>46.091439215529178</v>
      </c>
      <c r="AX8" s="44">
        <f>OVYLD1_!AX8*VLOOKUP(OVYLD2_!AX$4,'[1]INTERNAL PARAMETERS-1'!$B$5:$J$44,5,FALSE)*VLOOKUP(OVYLD2_!AX$4,'[1]INTERNAL PARAMETERS-1'!$B$5:$J$44,6,FALSE)*VLOOKUP(OVYLD2_!AX$4,'[1]INTERNAL PARAMETERS-1'!$B$5:$J$44,3,FALSE) + OVYLD1_!AX8*(1-VLOOKUP(OVYLD2_!AX$4,'[1]INTERNAL PARAMETERS-1'!$B$5:$J$44,5,FALSE))*VLOOKUP(OVYLD2_!AX$4,'[1]INTERNAL PARAMETERS-1'!$B$5:$J$44,8,FALSE)*VLOOKUP(OVYLD2_!AX$4,'[1]INTERNAL PARAMETERS-1'!$B$5:$J$44,3,FALSE)</f>
        <v>0</v>
      </c>
      <c r="AY8" s="44">
        <f>OVYLD1_!AY8*VLOOKUP(OVYLD2_!AY$4,'[1]INTERNAL PARAMETERS-1'!$B$5:$J$44,5,FALSE)*VLOOKUP(OVYLD2_!AY$4,'[1]INTERNAL PARAMETERS-1'!$B$5:$J$44,6,FALSE)*VLOOKUP(OVYLD2_!AY$4,'[1]INTERNAL PARAMETERS-1'!$B$5:$J$44,3,FALSE) + OVYLD1_!AY8*(1-VLOOKUP(OVYLD2_!AY$4,'[1]INTERNAL PARAMETERS-1'!$B$5:$J$44,5,FALSE))*VLOOKUP(OVYLD2_!AY$4,'[1]INTERNAL PARAMETERS-1'!$B$5:$J$44,8,FALSE)*VLOOKUP(OVYLD2_!AY$4,'[1]INTERNAL PARAMETERS-1'!$B$5:$J$44,3,FALSE)</f>
        <v>0</v>
      </c>
      <c r="AZ8" s="44">
        <f>OVYLD1_!AZ8*VLOOKUP(OVYLD2_!AZ$4,'[1]INTERNAL PARAMETERS-1'!$B$5:$J$44,5,FALSE)*VLOOKUP(OVYLD2_!AZ$4,'[1]INTERNAL PARAMETERS-1'!$B$5:$J$44,6,FALSE)*VLOOKUP(OVYLD2_!AZ$4,'[1]INTERNAL PARAMETERS-1'!$B$5:$J$44,3,FALSE) + OVYLD1_!AZ8*(1-VLOOKUP(OVYLD2_!AZ$4,'[1]INTERNAL PARAMETERS-1'!$B$5:$J$44,5,FALSE))*VLOOKUP(OVYLD2_!AZ$4,'[1]INTERNAL PARAMETERS-1'!$B$5:$J$44,8,FALSE)*VLOOKUP(OVYLD2_!AZ$4,'[1]INTERNAL PARAMETERS-1'!$B$5:$J$44,3,FALSE)</f>
        <v>0</v>
      </c>
      <c r="BA8" s="44">
        <f>OVYLD1_!BA8*VLOOKUP(OVYLD2_!BA$4,'[1]INTERNAL PARAMETERS-1'!$B$5:$J$44,5,FALSE)*VLOOKUP(OVYLD2_!BA$4,'[1]INTERNAL PARAMETERS-1'!$B$5:$J$44,6,FALSE)*VLOOKUP(OVYLD2_!BA$4,'[1]INTERNAL PARAMETERS-1'!$B$5:$J$44,3,FALSE) + OVYLD1_!BA8*(1-VLOOKUP(OVYLD2_!BA$4,'[1]INTERNAL PARAMETERS-1'!$B$5:$J$44,5,FALSE))*VLOOKUP(OVYLD2_!BA$4,'[1]INTERNAL PARAMETERS-1'!$B$5:$J$44,8,FALSE)*VLOOKUP(OVYLD2_!BA$4,'[1]INTERNAL PARAMETERS-1'!$B$5:$J$44,3,FALSE)</f>
        <v>6.104655394114606</v>
      </c>
      <c r="BB8" s="44">
        <f>OVYLD1_!BB8*VLOOKUP(OVYLD2_!BB$4,'[1]INTERNAL PARAMETERS-1'!$B$5:$J$44,5,FALSE)*VLOOKUP(OVYLD2_!BB$4,'[1]INTERNAL PARAMETERS-1'!$B$5:$J$44,6,FALSE)*VLOOKUP(OVYLD2_!BB$4,'[1]INTERNAL PARAMETERS-1'!$B$5:$J$44,3,FALSE) + OVYLD1_!BB8*(1-VLOOKUP(OVYLD2_!BB$4,'[1]INTERNAL PARAMETERS-1'!$B$5:$J$44,5,FALSE))*VLOOKUP(OVYLD2_!BB$4,'[1]INTERNAL PARAMETERS-1'!$B$5:$J$44,8,FALSE)*VLOOKUP(OVYLD2_!BB$4,'[1]INTERNAL PARAMETERS-1'!$B$5:$J$44,3,FALSE)</f>
        <v>18.051706773910233</v>
      </c>
      <c r="BC8" s="44">
        <f>OVYLD1_!BC8*VLOOKUP(OVYLD2_!BC$4,'[1]INTERNAL PARAMETERS-1'!$B$5:$J$44,5,FALSE)*VLOOKUP(OVYLD2_!BC$4,'[1]INTERNAL PARAMETERS-1'!$B$5:$J$44,6,FALSE)*VLOOKUP(OVYLD2_!BC$4,'[1]INTERNAL PARAMETERS-1'!$B$5:$J$44,3,FALSE) + OVYLD1_!BC8*(1-VLOOKUP(OVYLD2_!BC$4,'[1]INTERNAL PARAMETERS-1'!$B$5:$J$44,5,FALSE))*VLOOKUP(OVYLD2_!BC$4,'[1]INTERNAL PARAMETERS-1'!$B$5:$J$44,8,FALSE)*VLOOKUP(OVYLD2_!BC$4,'[1]INTERNAL PARAMETERS-1'!$B$5:$J$44,3,FALSE)</f>
        <v>6.6703815886075315</v>
      </c>
      <c r="BD8" s="44">
        <f>OVYLD1_!BD8*VLOOKUP(OVYLD2_!BD$4,'[1]INTERNAL PARAMETERS-1'!$B$5:$J$44,5,FALSE)*VLOOKUP(OVYLD2_!BD$4,'[1]INTERNAL PARAMETERS-1'!$B$5:$J$44,6,FALSE)*VLOOKUP(OVYLD2_!BD$4,'[1]INTERNAL PARAMETERS-1'!$B$5:$J$44,3,FALSE) + OVYLD1_!BD8*(1-VLOOKUP(OVYLD2_!BD$4,'[1]INTERNAL PARAMETERS-1'!$B$5:$J$44,5,FALSE))*VLOOKUP(OVYLD2_!BD$4,'[1]INTERNAL PARAMETERS-1'!$B$5:$J$44,8,FALSE)*VLOOKUP(OVYLD2_!BD$4,'[1]INTERNAL PARAMETERS-1'!$B$5:$J$44,3,FALSE)</f>
        <v>11.839909486440787</v>
      </c>
      <c r="BE8" s="44">
        <f>OVYLD1_!BE8*VLOOKUP(OVYLD2_!BE$4,'[1]INTERNAL PARAMETERS-1'!$B$5:$J$44,5,FALSE)*VLOOKUP(OVYLD2_!BE$4,'[1]INTERNAL PARAMETERS-1'!$B$5:$J$44,6,FALSE)*VLOOKUP(OVYLD2_!BE$4,'[1]INTERNAL PARAMETERS-1'!$B$5:$J$44,3,FALSE) + OVYLD1_!BE8*(1-VLOOKUP(OVYLD2_!BE$4,'[1]INTERNAL PARAMETERS-1'!$B$5:$J$44,5,FALSE))*VLOOKUP(OVYLD2_!BE$4,'[1]INTERNAL PARAMETERS-1'!$B$5:$J$44,8,FALSE)*VLOOKUP(OVYLD2_!BE$4,'[1]INTERNAL PARAMETERS-1'!$B$5:$J$44,3,FALSE)</f>
        <v>8.2322003562317771</v>
      </c>
      <c r="BF8" s="44">
        <f>OVYLD1_!BF8*VLOOKUP(OVYLD2_!BF$4,'[1]INTERNAL PARAMETERS-1'!$B$5:$J$44,5,FALSE)*VLOOKUP(OVYLD2_!BF$4,'[1]INTERNAL PARAMETERS-1'!$B$5:$J$44,6,FALSE)*VLOOKUP(OVYLD2_!BF$4,'[1]INTERNAL PARAMETERS-1'!$B$5:$J$44,3,FALSE) + OVYLD1_!BF8*(1-VLOOKUP(OVYLD2_!BF$4,'[1]INTERNAL PARAMETERS-1'!$B$5:$J$44,5,FALSE))*VLOOKUP(OVYLD2_!BF$4,'[1]INTERNAL PARAMETERS-1'!$B$5:$J$44,8,FALSE)*VLOOKUP(OVYLD2_!BF$4,'[1]INTERNAL PARAMETERS-1'!$B$5:$J$44,3,FALSE)</f>
        <v>0</v>
      </c>
      <c r="BG8" s="44">
        <f>OVYLD1_!BG8*VLOOKUP(OVYLD2_!BG$4,'[1]INTERNAL PARAMETERS-1'!$B$5:$J$44,5,FALSE)*VLOOKUP(OVYLD2_!BG$4,'[1]INTERNAL PARAMETERS-1'!$B$5:$J$44,6,FALSE)*VLOOKUP(OVYLD2_!BG$4,'[1]INTERNAL PARAMETERS-1'!$B$5:$J$44,3,FALSE) + OVYLD1_!BG8*(1-VLOOKUP(OVYLD2_!BG$4,'[1]INTERNAL PARAMETERS-1'!$B$5:$J$44,5,FALSE))*VLOOKUP(OVYLD2_!BG$4,'[1]INTERNAL PARAMETERS-1'!$B$5:$J$44,8,FALSE)*VLOOKUP(OVYLD2_!BG$4,'[1]INTERNAL PARAMETERS-1'!$B$5:$J$44,3,FALSE)</f>
        <v>8.6117717650046632</v>
      </c>
      <c r="BH8" s="44">
        <f>OVYLD1_!BH8*VLOOKUP(OVYLD2_!BH$4,'[1]INTERNAL PARAMETERS-1'!$B$5:$J$44,5,FALSE)*VLOOKUP(OVYLD2_!BH$4,'[1]INTERNAL PARAMETERS-1'!$B$5:$J$44,6,FALSE)*VLOOKUP(OVYLD2_!BH$4,'[1]INTERNAL PARAMETERS-1'!$B$5:$J$44,3,FALSE) + OVYLD1_!BH8*(1-VLOOKUP(OVYLD2_!BH$4,'[1]INTERNAL PARAMETERS-1'!$B$5:$J$44,5,FALSE))*VLOOKUP(OVYLD2_!BH$4,'[1]INTERNAL PARAMETERS-1'!$B$5:$J$44,8,FALSE)*VLOOKUP(OVYLD2_!BH$4,'[1]INTERNAL PARAMETERS-1'!$B$5:$J$44,3,FALSE)</f>
        <v>3.3476948964162624E-2</v>
      </c>
      <c r="BI8" s="44">
        <f>OVYLD1_!BI8*VLOOKUP(OVYLD2_!BI$4,'[1]INTERNAL PARAMETERS-1'!$B$5:$J$44,5,FALSE)*VLOOKUP(OVYLD2_!BI$4,'[1]INTERNAL PARAMETERS-1'!$B$5:$J$44,6,FALSE)*VLOOKUP(OVYLD2_!BI$4,'[1]INTERNAL PARAMETERS-1'!$B$5:$J$44,3,FALSE) + OVYLD1_!BI8*(1-VLOOKUP(OVYLD2_!BI$4,'[1]INTERNAL PARAMETERS-1'!$B$5:$J$44,5,FALSE))*VLOOKUP(OVYLD2_!BI$4,'[1]INTERNAL PARAMETERS-1'!$B$5:$J$44,8,FALSE)*VLOOKUP(OVYLD2_!BI$4,'[1]INTERNAL PARAMETERS-1'!$B$5:$J$44,3,FALSE)</f>
        <v>0</v>
      </c>
      <c r="BJ8" s="44">
        <f>OVYLD1_!BJ8*VLOOKUP(OVYLD2_!BJ$4,'[1]INTERNAL PARAMETERS-1'!$B$5:$J$44,5,FALSE)*VLOOKUP(OVYLD2_!BJ$4,'[1]INTERNAL PARAMETERS-1'!$B$5:$J$44,6,FALSE)*VLOOKUP(OVYLD2_!BJ$4,'[1]INTERNAL PARAMETERS-1'!$B$5:$J$44,3,FALSE) + OVYLD1_!BJ8*(1-VLOOKUP(OVYLD2_!BJ$4,'[1]INTERNAL PARAMETERS-1'!$B$5:$J$44,5,FALSE))*VLOOKUP(OVYLD2_!BJ$4,'[1]INTERNAL PARAMETERS-1'!$B$5:$J$44,8,FALSE)*VLOOKUP(OVYLD2_!BJ$4,'[1]INTERNAL PARAMETERS-1'!$B$5:$J$44,3,FALSE)</f>
        <v>3.7657180829959276</v>
      </c>
      <c r="BK8" s="44">
        <f>OVYLD1_!BK8*VLOOKUP(OVYLD2_!BK$4,'[1]INTERNAL PARAMETERS-1'!$B$5:$J$44,5,FALSE)*VLOOKUP(OVYLD2_!BK$4,'[1]INTERNAL PARAMETERS-1'!$B$5:$J$44,6,FALSE)*VLOOKUP(OVYLD2_!BK$4,'[1]INTERNAL PARAMETERS-1'!$B$5:$J$44,3,FALSE) + OVYLD1_!BK8*(1-VLOOKUP(OVYLD2_!BK$4,'[1]INTERNAL PARAMETERS-1'!$B$5:$J$44,5,FALSE))*VLOOKUP(OVYLD2_!BK$4,'[1]INTERNAL PARAMETERS-1'!$B$5:$J$44,8,FALSE)*VLOOKUP(OVYLD2_!BK$4,'[1]INTERNAL PARAMETERS-1'!$B$5:$J$44,3,FALSE)</f>
        <v>3.8167135310259566</v>
      </c>
      <c r="BL8" s="44">
        <f>OVYLD1_!BL8*VLOOKUP(OVYLD2_!BL$4,'[1]INTERNAL PARAMETERS-1'!$B$5:$J$44,5,FALSE)*VLOOKUP(OVYLD2_!BL$4,'[1]INTERNAL PARAMETERS-1'!$B$5:$J$44,6,FALSE)*VLOOKUP(OVYLD2_!BL$4,'[1]INTERNAL PARAMETERS-1'!$B$5:$J$44,3,FALSE) + OVYLD1_!BL8*(1-VLOOKUP(OVYLD2_!BL$4,'[1]INTERNAL PARAMETERS-1'!$B$5:$J$44,5,FALSE))*VLOOKUP(OVYLD2_!BL$4,'[1]INTERNAL PARAMETERS-1'!$B$5:$J$44,8,FALSE)*VLOOKUP(OVYLD2_!BL$4,'[1]INTERNAL PARAMETERS-1'!$B$5:$J$44,3,FALSE)</f>
        <v>5.2404449966355147</v>
      </c>
      <c r="BM8" s="44">
        <f>OVYLD1_!BM8*VLOOKUP(OVYLD2_!BM$4,'[1]INTERNAL PARAMETERS-1'!$B$5:$J$44,5,FALSE)*VLOOKUP(OVYLD2_!BM$4,'[1]INTERNAL PARAMETERS-1'!$B$5:$J$44,6,FALSE)*VLOOKUP(OVYLD2_!BM$4,'[1]INTERNAL PARAMETERS-1'!$B$5:$J$44,3,FALSE) + OVYLD1_!BM8*(1-VLOOKUP(OVYLD2_!BM$4,'[1]INTERNAL PARAMETERS-1'!$B$5:$J$44,5,FALSE))*VLOOKUP(OVYLD2_!BM$4,'[1]INTERNAL PARAMETERS-1'!$B$5:$J$44,8,FALSE)*VLOOKUP(OVYLD2_!BM$4,'[1]INTERNAL PARAMETERS-1'!$B$5:$J$44,3,FALSE)</f>
        <v>0.50452086287815678</v>
      </c>
      <c r="BN8" s="44">
        <f>OVYLD1_!BN8*VLOOKUP(OVYLD2_!BN$4,'[1]INTERNAL PARAMETERS-1'!$B$5:$J$44,5,FALSE)*VLOOKUP(OVYLD2_!BN$4,'[1]INTERNAL PARAMETERS-1'!$B$5:$J$44,6,FALSE)*VLOOKUP(OVYLD2_!BN$4,'[1]INTERNAL PARAMETERS-1'!$B$5:$J$44,3,FALSE) + OVYLD1_!BN8*(1-VLOOKUP(OVYLD2_!BN$4,'[1]INTERNAL PARAMETERS-1'!$B$5:$J$44,5,FALSE))*VLOOKUP(OVYLD2_!BN$4,'[1]INTERNAL PARAMETERS-1'!$B$5:$J$44,8,FALSE)*VLOOKUP(OVYLD2_!BN$4,'[1]INTERNAL PARAMETERS-1'!$B$5:$J$44,3,FALSE)</f>
        <v>2.5286615898763674</v>
      </c>
      <c r="BO8" s="44">
        <f>OVYLD1_!BO8*VLOOKUP(OVYLD2_!BO$4,'[1]INTERNAL PARAMETERS-1'!$B$5:$J$44,5,FALSE)*VLOOKUP(OVYLD2_!BO$4,'[1]INTERNAL PARAMETERS-1'!$B$5:$J$44,6,FALSE)*VLOOKUP(OVYLD2_!BO$4,'[1]INTERNAL PARAMETERS-1'!$B$5:$J$44,3,FALSE) + OVYLD1_!BO8*(1-VLOOKUP(OVYLD2_!BO$4,'[1]INTERNAL PARAMETERS-1'!$B$5:$J$44,5,FALSE))*VLOOKUP(OVYLD2_!BO$4,'[1]INTERNAL PARAMETERS-1'!$B$5:$J$44,8,FALSE)*VLOOKUP(OVYLD2_!BO$4,'[1]INTERNAL PARAMETERS-1'!$B$5:$J$44,3,FALSE)</f>
        <v>3.0333463217797676</v>
      </c>
      <c r="BP8" s="44">
        <f>OVYLD1_!BP8*VLOOKUP(OVYLD2_!BP$4,'[1]INTERNAL PARAMETERS-1'!$B$5:$J$44,5,FALSE)*VLOOKUP(OVYLD2_!BP$4,'[1]INTERNAL PARAMETERS-1'!$B$5:$J$44,6,FALSE)*VLOOKUP(OVYLD2_!BP$4,'[1]INTERNAL PARAMETERS-1'!$B$5:$J$44,3,FALSE) + OVYLD1_!BP8*(1-VLOOKUP(OVYLD2_!BP$4,'[1]INTERNAL PARAMETERS-1'!$B$5:$J$44,5,FALSE))*VLOOKUP(OVYLD2_!BP$4,'[1]INTERNAL PARAMETERS-1'!$B$5:$J$44,8,FALSE)*VLOOKUP(OVYLD2_!BP$4,'[1]INTERNAL PARAMETERS-1'!$B$5:$J$44,3,FALSE)</f>
        <v>0.29181819462644759</v>
      </c>
      <c r="BQ8" s="44">
        <f>OVYLD1_!BQ8*VLOOKUP(OVYLD2_!BQ$4,'[1]INTERNAL PARAMETERS-1'!$B$5:$J$44,5,FALSE)*VLOOKUP(OVYLD2_!BQ$4,'[1]INTERNAL PARAMETERS-1'!$B$5:$J$44,6,FALSE)*VLOOKUP(OVYLD2_!BQ$4,'[1]INTERNAL PARAMETERS-1'!$B$5:$J$44,3,FALSE) + OVYLD1_!BQ8*(1-VLOOKUP(OVYLD2_!BQ$4,'[1]INTERNAL PARAMETERS-1'!$B$5:$J$44,5,FALSE))*VLOOKUP(OVYLD2_!BQ$4,'[1]INTERNAL PARAMETERS-1'!$B$5:$J$44,8,FALSE)*VLOOKUP(OVYLD2_!BQ$4,'[1]INTERNAL PARAMETERS-1'!$B$5:$J$44,3,FALSE)</f>
        <v>10.283045739491337</v>
      </c>
      <c r="BR8" s="44">
        <f>OVYLD1_!BR8*VLOOKUP(OVYLD2_!BR$4,'[1]INTERNAL PARAMETERS-1'!$B$5:$J$44,5,FALSE)*VLOOKUP(OVYLD2_!BR$4,'[1]INTERNAL PARAMETERS-1'!$B$5:$J$44,6,FALSE)*VLOOKUP(OVYLD2_!BR$4,'[1]INTERNAL PARAMETERS-1'!$B$5:$J$44,3,FALSE) + OVYLD1_!BR8*(1-VLOOKUP(OVYLD2_!BR$4,'[1]INTERNAL PARAMETERS-1'!$B$5:$J$44,5,FALSE))*VLOOKUP(OVYLD2_!BR$4,'[1]INTERNAL PARAMETERS-1'!$B$5:$J$44,8,FALSE)*VLOOKUP(OVYLD2_!BR$4,'[1]INTERNAL PARAMETERS-1'!$B$5:$J$44,3,FALSE)</f>
        <v>0.49593804963264226</v>
      </c>
      <c r="BS8" s="44">
        <f>OVYLD1_!BS8*VLOOKUP(OVYLD2_!BS$4,'[1]INTERNAL PARAMETERS-1'!$B$5:$J$44,5,FALSE)*VLOOKUP(OVYLD2_!BS$4,'[1]INTERNAL PARAMETERS-1'!$B$5:$J$44,6,FALSE)*VLOOKUP(OVYLD2_!BS$4,'[1]INTERNAL PARAMETERS-1'!$B$5:$J$44,3,FALSE) + OVYLD1_!BS8*(1-VLOOKUP(OVYLD2_!BS$4,'[1]INTERNAL PARAMETERS-1'!$B$5:$J$44,5,FALSE))*VLOOKUP(OVYLD2_!BS$4,'[1]INTERNAL PARAMETERS-1'!$B$5:$J$44,8,FALSE)*VLOOKUP(OVYLD2_!BS$4,'[1]INTERNAL PARAMETERS-1'!$B$5:$J$44,3,FALSE)</f>
        <v>2.6522881665114306E-2</v>
      </c>
      <c r="BT8" s="44">
        <f>OVYLD1_!BT8*VLOOKUP(OVYLD2_!BT$4,'[1]INTERNAL PARAMETERS-1'!$B$5:$J$44,5,FALSE)*VLOOKUP(OVYLD2_!BT$4,'[1]INTERNAL PARAMETERS-1'!$B$5:$J$44,6,FALSE)*VLOOKUP(OVYLD2_!BT$4,'[1]INTERNAL PARAMETERS-1'!$B$5:$J$44,3,FALSE) + OVYLD1_!BT8*(1-VLOOKUP(OVYLD2_!BT$4,'[1]INTERNAL PARAMETERS-1'!$B$5:$J$44,5,FALSE))*VLOOKUP(OVYLD2_!BT$4,'[1]INTERNAL PARAMETERS-1'!$B$5:$J$44,8,FALSE)*VLOOKUP(OVYLD2_!BT$4,'[1]INTERNAL PARAMETERS-1'!$B$5:$J$44,3,FALSE)</f>
        <v>0</v>
      </c>
      <c r="BU8" s="44">
        <f>OVYLD1_!BU8*VLOOKUP(OVYLD2_!BU$4,'[1]INTERNAL PARAMETERS-1'!$B$5:$J$44,5,FALSE)*VLOOKUP(OVYLD2_!BU$4,'[1]INTERNAL PARAMETERS-1'!$B$5:$J$44,6,FALSE)*VLOOKUP(OVYLD2_!BU$4,'[1]INTERNAL PARAMETERS-1'!$B$5:$J$44,3,FALSE) + OVYLD1_!BU8*(1-VLOOKUP(OVYLD2_!BU$4,'[1]INTERNAL PARAMETERS-1'!$B$5:$J$44,5,FALSE))*VLOOKUP(OVYLD2_!BU$4,'[1]INTERNAL PARAMETERS-1'!$B$5:$J$44,8,FALSE)*VLOOKUP(OVYLD2_!BU$4,'[1]INTERNAL PARAMETERS-1'!$B$5:$J$44,3,FALSE)</f>
        <v>0</v>
      </c>
      <c r="BV8" s="44">
        <f>OVYLD1_!BV8*VLOOKUP(OVYLD2_!BV$4,'[1]INTERNAL PARAMETERS-1'!$B$5:$J$44,5,FALSE)*VLOOKUP(OVYLD2_!BV$4,'[1]INTERNAL PARAMETERS-1'!$B$5:$J$44,6,FALSE)*VLOOKUP(OVYLD2_!BV$4,'[1]INTERNAL PARAMETERS-1'!$B$5:$J$44,3,FALSE) + OVYLD1_!BV8*(1-VLOOKUP(OVYLD2_!BV$4,'[1]INTERNAL PARAMETERS-1'!$B$5:$J$44,5,FALSE))*VLOOKUP(OVYLD2_!BV$4,'[1]INTERNAL PARAMETERS-1'!$B$5:$J$44,8,FALSE)*VLOOKUP(OVYLD2_!BV$4,'[1]INTERNAL PARAMETERS-1'!$B$5:$J$44,3,FALSE)</f>
        <v>0</v>
      </c>
      <c r="BW8" s="44">
        <f>OVYLD1_!BW8*VLOOKUP(OVYLD2_!BW$4,'[1]INTERNAL PARAMETERS-1'!$B$5:$J$44,5,FALSE)*VLOOKUP(OVYLD2_!BW$4,'[1]INTERNAL PARAMETERS-1'!$B$5:$J$44,6,FALSE)*VLOOKUP(OVYLD2_!BW$4,'[1]INTERNAL PARAMETERS-1'!$B$5:$J$44,3,FALSE) + OVYLD1_!BW8*(1-VLOOKUP(OVYLD2_!BW$4,'[1]INTERNAL PARAMETERS-1'!$B$5:$J$44,5,FALSE))*VLOOKUP(OVYLD2_!BW$4,'[1]INTERNAL PARAMETERS-1'!$B$5:$J$44,8,FALSE)*VLOOKUP(OVYLD2_!BW$4,'[1]INTERNAL PARAMETERS-1'!$B$5:$J$44,3,FALSE)</f>
        <v>0</v>
      </c>
      <c r="BX8" s="44">
        <f>OVYLD1_!BX8*VLOOKUP(OVYLD2_!BX$4,'[1]INTERNAL PARAMETERS-1'!$B$5:$J$44,5,FALSE)*VLOOKUP(OVYLD2_!BX$4,'[1]INTERNAL PARAMETERS-1'!$B$5:$J$44,6,FALSE)*VLOOKUP(OVYLD2_!BX$4,'[1]INTERNAL PARAMETERS-1'!$B$5:$J$44,3,FALSE) + OVYLD1_!BX8*(1-VLOOKUP(OVYLD2_!BX$4,'[1]INTERNAL PARAMETERS-1'!$B$5:$J$44,5,FALSE))*VLOOKUP(OVYLD2_!BX$4,'[1]INTERNAL PARAMETERS-1'!$B$5:$J$44,8,FALSE)*VLOOKUP(OVYLD2_!BX$4,'[1]INTERNAL PARAMETERS-1'!$B$5:$J$44,3,FALSE)</f>
        <v>0</v>
      </c>
      <c r="BY8" s="44">
        <f>OVYLD1_!BY8*VLOOKUP(OVYLD2_!BY$4,'[1]INTERNAL PARAMETERS-1'!$B$5:$J$44,5,FALSE)*VLOOKUP(OVYLD2_!BY$4,'[1]INTERNAL PARAMETERS-1'!$B$5:$J$44,6,FALSE)*VLOOKUP(OVYLD2_!BY$4,'[1]INTERNAL PARAMETERS-1'!$B$5:$J$44,3,FALSE) + OVYLD1_!BY8*(1-VLOOKUP(OVYLD2_!BY$4,'[1]INTERNAL PARAMETERS-1'!$B$5:$J$44,5,FALSE))*VLOOKUP(OVYLD2_!BY$4,'[1]INTERNAL PARAMETERS-1'!$B$5:$J$44,8,FALSE)*VLOOKUP(OVYLD2_!BY$4,'[1]INTERNAL PARAMETERS-1'!$B$5:$J$44,3,FALSE)</f>
        <v>0</v>
      </c>
      <c r="BZ8" s="44">
        <f>OVYLD1_!BZ8*VLOOKUP(OVYLD2_!BZ$4,'[1]INTERNAL PARAMETERS-1'!$B$5:$J$44,5,FALSE)*VLOOKUP(OVYLD2_!BZ$4,'[1]INTERNAL PARAMETERS-1'!$B$5:$J$44,6,FALSE)*VLOOKUP(OVYLD2_!BZ$4,'[1]INTERNAL PARAMETERS-1'!$B$5:$J$44,3,FALSE) + OVYLD1_!BZ8*(1-VLOOKUP(OVYLD2_!BZ$4,'[1]INTERNAL PARAMETERS-1'!$B$5:$J$44,5,FALSE))*VLOOKUP(OVYLD2_!BZ$4,'[1]INTERNAL PARAMETERS-1'!$B$5:$J$44,8,FALSE)*VLOOKUP(OVYLD2_!BZ$4,'[1]INTERNAL PARAMETERS-1'!$B$5:$J$44,3,FALSE)</f>
        <v>4.0777667618704556E-2</v>
      </c>
      <c r="CA8" s="44">
        <f>OVYLD1_!CA8*VLOOKUP(OVYLD2_!CA$4,'[1]INTERNAL PARAMETERS-1'!$B$5:$J$44,5,FALSE)*VLOOKUP(OVYLD2_!CA$4,'[1]INTERNAL PARAMETERS-1'!$B$5:$J$44,6,FALSE)*VLOOKUP(OVYLD2_!CA$4,'[1]INTERNAL PARAMETERS-1'!$B$5:$J$44,3,FALSE) + OVYLD1_!CA8*(1-VLOOKUP(OVYLD2_!CA$4,'[1]INTERNAL PARAMETERS-1'!$B$5:$J$44,5,FALSE))*VLOOKUP(OVYLD2_!CA$4,'[1]INTERNAL PARAMETERS-1'!$B$5:$J$44,8,FALSE)*VLOOKUP(OVYLD2_!CA$4,'[1]INTERNAL PARAMETERS-1'!$B$5:$J$44,3,FALSE)</f>
        <v>0</v>
      </c>
      <c r="CB8" s="44">
        <f>OVYLD1_!CB8*VLOOKUP(OVYLD2_!CB$4,'[1]INTERNAL PARAMETERS-1'!$B$5:$J$44,5,FALSE)*VLOOKUP(OVYLD2_!CB$4,'[1]INTERNAL PARAMETERS-1'!$B$5:$J$44,6,FALSE)*VLOOKUP(OVYLD2_!CB$4,'[1]INTERNAL PARAMETERS-1'!$B$5:$J$44,3,FALSE) + OVYLD1_!CB8*(1-VLOOKUP(OVYLD2_!CB$4,'[1]INTERNAL PARAMETERS-1'!$B$5:$J$44,5,FALSE))*VLOOKUP(OVYLD2_!CB$4,'[1]INTERNAL PARAMETERS-1'!$B$5:$J$44,8,FALSE)*VLOOKUP(OVYLD2_!CB$4,'[1]INTERNAL PARAMETERS-1'!$B$5:$J$44,3,FALSE)</f>
        <v>0</v>
      </c>
      <c r="CC8" s="44">
        <f>OVYLD1_!CC8*VLOOKUP(OVYLD2_!CC$4,'[1]INTERNAL PARAMETERS-1'!$B$5:$J$44,5,FALSE)*VLOOKUP(OVYLD2_!CC$4,'[1]INTERNAL PARAMETERS-1'!$B$5:$J$44,6,FALSE)*VLOOKUP(OVYLD2_!CC$4,'[1]INTERNAL PARAMETERS-1'!$B$5:$J$44,3,FALSE) + OVYLD1_!CC8*(1-VLOOKUP(OVYLD2_!CC$4,'[1]INTERNAL PARAMETERS-1'!$B$5:$J$44,5,FALSE))*VLOOKUP(OVYLD2_!CC$4,'[1]INTERNAL PARAMETERS-1'!$B$5:$J$44,8,FALSE)*VLOOKUP(OVYLD2_!CC$4,'[1]INTERNAL PARAMETERS-1'!$B$5:$J$44,3,FALSE)</f>
        <v>4.0002317731762896E-2</v>
      </c>
      <c r="CD8" s="44">
        <f>OVYLD1_!CD8*VLOOKUP(OVYLD2_!CD$4,'[1]INTERNAL PARAMETERS-1'!$B$5:$J$44,5,FALSE)*VLOOKUP(OVYLD2_!CD$4,'[1]INTERNAL PARAMETERS-1'!$B$5:$J$44,6,FALSE)*VLOOKUP(OVYLD2_!CD$4,'[1]INTERNAL PARAMETERS-1'!$B$5:$J$44,3,FALSE) + OVYLD1_!CD8*(1-VLOOKUP(OVYLD2_!CD$4,'[1]INTERNAL PARAMETERS-1'!$B$5:$J$44,5,FALSE))*VLOOKUP(OVYLD2_!CD$4,'[1]INTERNAL PARAMETERS-1'!$B$5:$J$44,8,FALSE)*VLOOKUP(OVYLD2_!CD$4,'[1]INTERNAL PARAMETERS-1'!$B$5:$J$44,3,FALSE)</f>
        <v>0.22822790830433512</v>
      </c>
      <c r="CE8" s="44">
        <f>OVYLD1_!CE8*VLOOKUP(OVYLD2_!CE$4,'[1]INTERNAL PARAMETERS-1'!$B$5:$J$44,5,FALSE)*VLOOKUP(OVYLD2_!CE$4,'[1]INTERNAL PARAMETERS-1'!$B$5:$J$44,6,FALSE)*VLOOKUP(OVYLD2_!CE$4,'[1]INTERNAL PARAMETERS-1'!$B$5:$J$44,3,FALSE) + OVYLD1_!CE8*(1-VLOOKUP(OVYLD2_!CE$4,'[1]INTERNAL PARAMETERS-1'!$B$5:$J$44,5,FALSE))*VLOOKUP(OVYLD2_!CE$4,'[1]INTERNAL PARAMETERS-1'!$B$5:$J$44,8,FALSE)*VLOOKUP(OVYLD2_!CE$4,'[1]INTERNAL PARAMETERS-1'!$B$5:$J$44,3,FALSE)</f>
        <v>0.19685511295491154</v>
      </c>
      <c r="CF8" s="44">
        <f>OVYLD1_!CF8*VLOOKUP(OVYLD2_!CF$4,'[1]INTERNAL PARAMETERS-1'!$B$5:$J$44,5,FALSE)*VLOOKUP(OVYLD2_!CF$4,'[1]INTERNAL PARAMETERS-1'!$B$5:$J$44,6,FALSE)*VLOOKUP(OVYLD2_!CF$4,'[1]INTERNAL PARAMETERS-1'!$B$5:$J$44,3,FALSE) + OVYLD1_!CF8*(1-VLOOKUP(OVYLD2_!CF$4,'[1]INTERNAL PARAMETERS-1'!$B$5:$J$44,5,FALSE))*VLOOKUP(OVYLD2_!CF$4,'[1]INTERNAL PARAMETERS-1'!$B$5:$J$44,8,FALSE)*VLOOKUP(OVYLD2_!CF$4,'[1]INTERNAL PARAMETERS-1'!$B$5:$J$44,3,FALSE)</f>
        <v>0.25469846263233759</v>
      </c>
      <c r="CG8" s="44">
        <f>OVYLD1_!CG8*VLOOKUP(OVYLD2_!CG$4,'[1]INTERNAL PARAMETERS-1'!$B$5:$J$44,5,FALSE)*VLOOKUP(OVYLD2_!CG$4,'[1]INTERNAL PARAMETERS-1'!$B$5:$J$44,6,FALSE)*VLOOKUP(OVYLD2_!CG$4,'[1]INTERNAL PARAMETERS-1'!$B$5:$J$44,3,FALSE) + OVYLD1_!CG8*(1-VLOOKUP(OVYLD2_!CG$4,'[1]INTERNAL PARAMETERS-1'!$B$5:$J$44,5,FALSE))*VLOOKUP(OVYLD2_!CG$4,'[1]INTERNAL PARAMETERS-1'!$B$5:$J$44,8,FALSE)*VLOOKUP(OVYLD2_!CG$4,'[1]INTERNAL PARAMETERS-1'!$B$5:$J$44,3,FALSE)</f>
        <v>2.7016625602579057E-3</v>
      </c>
      <c r="CH8" s="43">
        <f>OVYLD1_!CH8*VLOOKUP(OVYLD2_!CH$4,'[1]INTERNAL PARAMETERS-1'!$B$5:$J$44,5,FALSE)*VLOOKUP(OVYLD2_!CH$4,'[1]INTERNAL PARAMETERS-1'!$B$5:$J$44,6,FALSE)*VLOOKUP(OVYLD2_!CH$4,'[1]INTERNAL PARAMETERS-1'!$B$5:$J$44,3,FALSE) + OVYLD1_!CH8*(1-VLOOKUP(OVYLD2_!CH$4,'[1]INTERNAL PARAMETERS-1'!$B$5:$J$44,5,FALSE))*VLOOKUP(OVYLD2_!CH$4,'[1]INTERNAL PARAMETERS-1'!$B$5:$J$44,8,FALSE)*VLOOKUP(OVYLD2_!CH$4,'[1]INTERNAL PARAMETERS-1'!$B$5:$J$44,3,FALSE)</f>
        <v>0</v>
      </c>
      <c r="CJ8" s="45">
        <f t="shared" si="0"/>
        <v>7103.9474452928935</v>
      </c>
      <c r="CK8" s="43">
        <f t="shared" si="1"/>
        <v>136.38553491121252</v>
      </c>
    </row>
    <row r="9" spans="2:89" x14ac:dyDescent="0.5">
      <c r="B9" s="58" t="s">
        <v>5</v>
      </c>
      <c r="C9" s="57" t="s">
        <v>81</v>
      </c>
      <c r="D9" s="57" t="s">
        <v>76</v>
      </c>
      <c r="E9" s="128">
        <f>OVERALL2021!AI9</f>
        <v>19307.714500000002</v>
      </c>
      <c r="F9" s="59">
        <f>'[1]INTERNAL PARAMETERS-1'!M9</f>
        <v>63.875</v>
      </c>
      <c r="G9" s="45">
        <f>OVYLD1_!G9*VLOOKUP(OVYLD2_!G$4,'[1]INTERNAL PARAMETERS-1'!$B$5:$J$44,5,FALSE)*VLOOKUP(OVYLD2_!G$4,'[1]INTERNAL PARAMETERS-1'!$B$5:$J$44,7,FALSE)*OVYLD2_!$F9 + OVYLD1_!G9*(1-VLOOKUP(OVYLD2_!G$4,'[1]INTERNAL PARAMETERS-1'!$B$5:$J$44,5,FALSE))*VLOOKUP(OVYLD2_!G$4,'[1]INTERNAL PARAMETERS-1'!$B$5:$J$44,9,FALSE)*OVYLD2_!$F9</f>
        <v>4511.8285701775058</v>
      </c>
      <c r="H9" s="44">
        <f>OVYLD1_!H9*VLOOKUP(OVYLD2_!H$4,'[1]INTERNAL PARAMETERS-1'!$B$5:$J$44,5,FALSE)*VLOOKUP(OVYLD2_!H$4,'[1]INTERNAL PARAMETERS-1'!$B$5:$J$44,7,FALSE)*OVYLD2_!$F9 + OVYLD1_!H9*(1-VLOOKUP(OVYLD2_!H$4,'[1]INTERNAL PARAMETERS-1'!$B$5:$J$44,5,FALSE))*VLOOKUP(OVYLD2_!H$4,'[1]INTERNAL PARAMETERS-1'!$B$5:$J$44,9,FALSE)*OVYLD2_!$F9</f>
        <v>2773.5111588920768</v>
      </c>
      <c r="I9" s="44">
        <f>OVYLD1_!I9*VLOOKUP(OVYLD2_!I$4,'[1]INTERNAL PARAMETERS-1'!$B$5:$J$44,5,FALSE)*VLOOKUP(OVYLD2_!I$4,'[1]INTERNAL PARAMETERS-1'!$B$5:$J$44,7,FALSE)*OVYLD2_!$F9 + OVYLD1_!I9*(1-VLOOKUP(OVYLD2_!I$4,'[1]INTERNAL PARAMETERS-1'!$B$5:$J$44,5,FALSE))*VLOOKUP(OVYLD2_!I$4,'[1]INTERNAL PARAMETERS-1'!$B$5:$J$44,9,FALSE)*OVYLD2_!$F9</f>
        <v>3294.1697681116293</v>
      </c>
      <c r="J9" s="44">
        <f>OVYLD1_!J9*VLOOKUP(OVYLD2_!J$4,'[1]INTERNAL PARAMETERS-1'!$B$5:$J$44,5,FALSE)*VLOOKUP(OVYLD2_!J$4,'[1]INTERNAL PARAMETERS-1'!$B$5:$J$44,7,FALSE)*OVYLD2_!$F9 + OVYLD1_!J9*(1-VLOOKUP(OVYLD2_!J$4,'[1]INTERNAL PARAMETERS-1'!$B$5:$J$44,5,FALSE))*VLOOKUP(OVYLD2_!J$4,'[1]INTERNAL PARAMETERS-1'!$B$5:$J$44,9,FALSE)*OVYLD2_!$F9</f>
        <v>0</v>
      </c>
      <c r="K9" s="44">
        <f>OVYLD1_!K9*VLOOKUP(OVYLD2_!K$4,'[1]INTERNAL PARAMETERS-1'!$B$5:$J$44,5,FALSE)*VLOOKUP(OVYLD2_!K$4,'[1]INTERNAL PARAMETERS-1'!$B$5:$J$44,7,FALSE)*OVYLD2_!$F9 + OVYLD1_!K9*(1-VLOOKUP(OVYLD2_!K$4,'[1]INTERNAL PARAMETERS-1'!$B$5:$J$44,5,FALSE))*VLOOKUP(OVYLD2_!K$4,'[1]INTERNAL PARAMETERS-1'!$B$5:$J$44,9,FALSE)*OVYLD2_!$F9</f>
        <v>18.464055467797408</v>
      </c>
      <c r="L9" s="44">
        <f>OVYLD1_!L9*VLOOKUP(OVYLD2_!L$4,'[1]INTERNAL PARAMETERS-1'!$B$5:$J$44,5,FALSE)*VLOOKUP(OVYLD2_!L$4,'[1]INTERNAL PARAMETERS-1'!$B$5:$J$44,7,FALSE)*OVYLD2_!$F9 + OVYLD1_!L9*(1-VLOOKUP(OVYLD2_!L$4,'[1]INTERNAL PARAMETERS-1'!$B$5:$J$44,5,FALSE))*VLOOKUP(OVYLD2_!L$4,'[1]INTERNAL PARAMETERS-1'!$B$5:$J$44,9,FALSE)*OVYLD2_!$F9</f>
        <v>0</v>
      </c>
      <c r="M9" s="44">
        <f>OVYLD1_!M9*VLOOKUP(OVYLD2_!M$4,'[1]INTERNAL PARAMETERS-1'!$B$5:$J$44,5,FALSE)*VLOOKUP(OVYLD2_!M$4,'[1]INTERNAL PARAMETERS-1'!$B$5:$J$44,7,FALSE)*OVYLD2_!$F9 + OVYLD1_!M9*(1-VLOOKUP(OVYLD2_!M$4,'[1]INTERNAL PARAMETERS-1'!$B$5:$J$44,5,FALSE))*VLOOKUP(OVYLD2_!M$4,'[1]INTERNAL PARAMETERS-1'!$B$5:$J$44,9,FALSE)*OVYLD2_!$F9</f>
        <v>50.973890527521213</v>
      </c>
      <c r="N9" s="44">
        <f>OVYLD1_!N9*VLOOKUP(OVYLD2_!N$4,'[1]INTERNAL PARAMETERS-1'!$B$5:$J$44,5,FALSE)*VLOOKUP(OVYLD2_!N$4,'[1]INTERNAL PARAMETERS-1'!$B$5:$J$44,7,FALSE)*OVYLD2_!$F9 + OVYLD1_!N9*(1-VLOOKUP(OVYLD2_!N$4,'[1]INTERNAL PARAMETERS-1'!$B$5:$J$44,5,FALSE))*VLOOKUP(OVYLD2_!N$4,'[1]INTERNAL PARAMETERS-1'!$B$5:$J$44,9,FALSE)*OVYLD2_!$F9</f>
        <v>20.63789692458618</v>
      </c>
      <c r="O9" s="44">
        <f>OVYLD1_!O9*VLOOKUP(OVYLD2_!O$4,'[1]INTERNAL PARAMETERS-1'!$B$5:$J$44,5,FALSE)*VLOOKUP(OVYLD2_!O$4,'[1]INTERNAL PARAMETERS-1'!$B$5:$J$44,7,FALSE)*OVYLD2_!$F9 + OVYLD1_!O9*(1-VLOOKUP(OVYLD2_!O$4,'[1]INTERNAL PARAMETERS-1'!$B$5:$J$44,5,FALSE))*VLOOKUP(OVYLD2_!O$4,'[1]INTERNAL PARAMETERS-1'!$B$5:$J$44,9,FALSE)*OVYLD2_!$F9</f>
        <v>0</v>
      </c>
      <c r="P9" s="44">
        <f>OVYLD1_!P9*VLOOKUP(OVYLD2_!P$4,'[1]INTERNAL PARAMETERS-1'!$B$5:$J$44,5,FALSE)*VLOOKUP(OVYLD2_!P$4,'[1]INTERNAL PARAMETERS-1'!$B$5:$J$44,7,FALSE)*OVYLD2_!$F9 + OVYLD1_!P9*(1-VLOOKUP(OVYLD2_!P$4,'[1]INTERNAL PARAMETERS-1'!$B$5:$J$44,5,FALSE))*VLOOKUP(OVYLD2_!P$4,'[1]INTERNAL PARAMETERS-1'!$B$5:$J$44,9,FALSE)*OVYLD2_!$F9</f>
        <v>0</v>
      </c>
      <c r="Q9" s="44">
        <f>OVYLD1_!Q9*VLOOKUP(OVYLD2_!Q$4,'[1]INTERNAL PARAMETERS-1'!$B$5:$J$44,5,FALSE)*VLOOKUP(OVYLD2_!Q$4,'[1]INTERNAL PARAMETERS-1'!$B$5:$J$44,7,FALSE)*OVYLD2_!$F9 + OVYLD1_!Q9*(1-VLOOKUP(OVYLD2_!Q$4,'[1]INTERNAL PARAMETERS-1'!$B$5:$J$44,5,FALSE))*VLOOKUP(OVYLD2_!Q$4,'[1]INTERNAL PARAMETERS-1'!$B$5:$J$44,9,FALSE)*OVYLD2_!$F9</f>
        <v>0</v>
      </c>
      <c r="R9" s="44">
        <f>OVYLD1_!R9*VLOOKUP(OVYLD2_!R$4,'[1]INTERNAL PARAMETERS-1'!$B$5:$J$44,5,FALSE)*VLOOKUP(OVYLD2_!R$4,'[1]INTERNAL PARAMETERS-1'!$B$5:$J$44,7,FALSE)*OVYLD2_!$F9 + OVYLD1_!R9*(1-VLOOKUP(OVYLD2_!R$4,'[1]INTERNAL PARAMETERS-1'!$B$5:$J$44,5,FALSE))*VLOOKUP(OVYLD2_!R$4,'[1]INTERNAL PARAMETERS-1'!$B$5:$J$44,9,FALSE)*OVYLD2_!$F9</f>
        <v>15.320300747631602</v>
      </c>
      <c r="S9" s="44">
        <f>OVYLD1_!S9*VLOOKUP(OVYLD2_!S$4,'[1]INTERNAL PARAMETERS-1'!$B$5:$J$44,5,FALSE)*VLOOKUP(OVYLD2_!S$4,'[1]INTERNAL PARAMETERS-1'!$B$5:$J$44,7,FALSE)*OVYLD2_!$F9 + OVYLD1_!S9*(1-VLOOKUP(OVYLD2_!S$4,'[1]INTERNAL PARAMETERS-1'!$B$5:$J$44,5,FALSE))*VLOOKUP(OVYLD2_!S$4,'[1]INTERNAL PARAMETERS-1'!$B$5:$J$44,9,FALSE)*OVYLD2_!$F9</f>
        <v>443.25144664993678</v>
      </c>
      <c r="T9" s="44">
        <f>OVYLD1_!T9*VLOOKUP(OVYLD2_!T$4,'[1]INTERNAL PARAMETERS-1'!$B$5:$J$44,5,FALSE)*VLOOKUP(OVYLD2_!T$4,'[1]INTERNAL PARAMETERS-1'!$B$5:$J$44,7,FALSE)*OVYLD2_!$F9 + OVYLD1_!T9*(1-VLOOKUP(OVYLD2_!T$4,'[1]INTERNAL PARAMETERS-1'!$B$5:$J$44,5,FALSE))*VLOOKUP(OVYLD2_!T$4,'[1]INTERNAL PARAMETERS-1'!$B$5:$J$44,9,FALSE)*OVYLD2_!$F9</f>
        <v>80.020156629099759</v>
      </c>
      <c r="U9" s="44">
        <f>OVYLD1_!U9*VLOOKUP(OVYLD2_!U$4,'[1]INTERNAL PARAMETERS-1'!$B$5:$J$44,5,FALSE)*VLOOKUP(OVYLD2_!U$4,'[1]INTERNAL PARAMETERS-1'!$B$5:$J$44,7,FALSE)*OVYLD2_!$F9 + OVYLD1_!U9*(1-VLOOKUP(OVYLD2_!U$4,'[1]INTERNAL PARAMETERS-1'!$B$5:$J$44,5,FALSE))*VLOOKUP(OVYLD2_!U$4,'[1]INTERNAL PARAMETERS-1'!$B$5:$J$44,9,FALSE)*OVYLD2_!$F9</f>
        <v>58.737735105907866</v>
      </c>
      <c r="V9" s="44">
        <f>OVYLD1_!V9*VLOOKUP(OVYLD2_!V$4,'[1]INTERNAL PARAMETERS-1'!$B$5:$J$44,5,FALSE)*VLOOKUP(OVYLD2_!V$4,'[1]INTERNAL PARAMETERS-1'!$B$5:$J$44,7,FALSE)*OVYLD2_!$F9 + OVYLD1_!V9*(1-VLOOKUP(OVYLD2_!V$4,'[1]INTERNAL PARAMETERS-1'!$B$5:$J$44,5,FALSE))*VLOOKUP(OVYLD2_!V$4,'[1]INTERNAL PARAMETERS-1'!$B$5:$J$44,9,FALSE)*OVYLD2_!$F9</f>
        <v>399.88968872916467</v>
      </c>
      <c r="W9" s="44">
        <f>OVYLD1_!W9*VLOOKUP(OVYLD2_!W$4,'[1]INTERNAL PARAMETERS-1'!$B$5:$J$44,5,FALSE)*VLOOKUP(OVYLD2_!W$4,'[1]INTERNAL PARAMETERS-1'!$B$5:$J$44,7,FALSE)*OVYLD2_!$F9 + OVYLD1_!W9*(1-VLOOKUP(OVYLD2_!W$4,'[1]INTERNAL PARAMETERS-1'!$B$5:$J$44,5,FALSE))*VLOOKUP(OVYLD2_!W$4,'[1]INTERNAL PARAMETERS-1'!$B$5:$J$44,9,FALSE)*OVYLD2_!$F9</f>
        <v>0</v>
      </c>
      <c r="X9" s="44">
        <f>OVYLD1_!X9*VLOOKUP(OVYLD2_!X$4,'[1]INTERNAL PARAMETERS-1'!$B$5:$J$44,5,FALSE)*VLOOKUP(OVYLD2_!X$4,'[1]INTERNAL PARAMETERS-1'!$B$5:$J$44,7,FALSE)*OVYLD2_!$F9 + OVYLD1_!X9*(1-VLOOKUP(OVYLD2_!X$4,'[1]INTERNAL PARAMETERS-1'!$B$5:$J$44,5,FALSE))*VLOOKUP(OVYLD2_!X$4,'[1]INTERNAL PARAMETERS-1'!$B$5:$J$44,9,FALSE)*OVYLD2_!$F9</f>
        <v>0</v>
      </c>
      <c r="Y9" s="44">
        <f>OVYLD1_!Y9*VLOOKUP(OVYLD2_!Y$4,'[1]INTERNAL PARAMETERS-1'!$B$5:$J$44,5,FALSE)*VLOOKUP(OVYLD2_!Y$4,'[1]INTERNAL PARAMETERS-1'!$B$5:$J$44,7,FALSE)*OVYLD2_!$F9 + OVYLD1_!Y9*(1-VLOOKUP(OVYLD2_!Y$4,'[1]INTERNAL PARAMETERS-1'!$B$5:$J$44,5,FALSE))*VLOOKUP(OVYLD2_!Y$4,'[1]INTERNAL PARAMETERS-1'!$B$5:$J$44,9,FALSE)*OVYLD2_!$F9</f>
        <v>0</v>
      </c>
      <c r="Z9" s="44">
        <f>OVYLD1_!Z9*VLOOKUP(OVYLD2_!Z$4,'[1]INTERNAL PARAMETERS-1'!$B$5:$J$44,5,FALSE)*VLOOKUP(OVYLD2_!Z$4,'[1]INTERNAL PARAMETERS-1'!$B$5:$J$44,7,FALSE)*OVYLD2_!$F9 + OVYLD1_!Z9*(1-VLOOKUP(OVYLD2_!Z$4,'[1]INTERNAL PARAMETERS-1'!$B$5:$J$44,5,FALSE))*VLOOKUP(OVYLD2_!Z$4,'[1]INTERNAL PARAMETERS-1'!$B$5:$J$44,9,FALSE)*OVYLD2_!$F9</f>
        <v>0</v>
      </c>
      <c r="AA9" s="44">
        <f>OVYLD1_!AA9*VLOOKUP(OVYLD2_!AA$4,'[1]INTERNAL PARAMETERS-1'!$B$5:$J$44,5,FALSE)*VLOOKUP(OVYLD2_!AA$4,'[1]INTERNAL PARAMETERS-1'!$B$5:$J$44,7,FALSE)*OVYLD2_!$F9 + OVYLD1_!AA9*(1-VLOOKUP(OVYLD2_!AA$4,'[1]INTERNAL PARAMETERS-1'!$B$5:$J$44,5,FALSE))*VLOOKUP(OVYLD2_!AA$4,'[1]INTERNAL PARAMETERS-1'!$B$5:$J$44,9,FALSE)*OVYLD2_!$F9</f>
        <v>0</v>
      </c>
      <c r="AB9" s="44">
        <f>OVYLD1_!AB9*VLOOKUP(OVYLD2_!AB$4,'[1]INTERNAL PARAMETERS-1'!$B$5:$J$44,5,FALSE)*VLOOKUP(OVYLD2_!AB$4,'[1]INTERNAL PARAMETERS-1'!$B$5:$J$44,7,FALSE)*OVYLD2_!$F9 + OVYLD1_!AB9*(1-VLOOKUP(OVYLD2_!AB$4,'[1]INTERNAL PARAMETERS-1'!$B$5:$J$44,5,FALSE))*VLOOKUP(OVYLD2_!AB$4,'[1]INTERNAL PARAMETERS-1'!$B$5:$J$44,9,FALSE)*OVYLD2_!$F9</f>
        <v>0</v>
      </c>
      <c r="AC9" s="44">
        <f>OVYLD1_!AC9*VLOOKUP(OVYLD2_!AC$4,'[1]INTERNAL PARAMETERS-1'!$B$5:$J$44,5,FALSE)*VLOOKUP(OVYLD2_!AC$4,'[1]INTERNAL PARAMETERS-1'!$B$5:$J$44,7,FALSE)*OVYLD2_!$F9 + OVYLD1_!AC9*(1-VLOOKUP(OVYLD2_!AC$4,'[1]INTERNAL PARAMETERS-1'!$B$5:$J$44,5,FALSE))*VLOOKUP(OVYLD2_!AC$4,'[1]INTERNAL PARAMETERS-1'!$B$5:$J$44,9,FALSE)*OVYLD2_!$F9</f>
        <v>0</v>
      </c>
      <c r="AD9" s="44">
        <f>OVYLD1_!AD9*VLOOKUP(OVYLD2_!AD$4,'[1]INTERNAL PARAMETERS-1'!$B$5:$J$44,5,FALSE)*VLOOKUP(OVYLD2_!AD$4,'[1]INTERNAL PARAMETERS-1'!$B$5:$J$44,7,FALSE)*OVYLD2_!$F9 + OVYLD1_!AD9*(1-VLOOKUP(OVYLD2_!AD$4,'[1]INTERNAL PARAMETERS-1'!$B$5:$J$44,5,FALSE))*VLOOKUP(OVYLD2_!AD$4,'[1]INTERNAL PARAMETERS-1'!$B$5:$J$44,9,FALSE)*OVYLD2_!$F9</f>
        <v>0</v>
      </c>
      <c r="AE9" s="44">
        <f>OVYLD1_!AE9*VLOOKUP(OVYLD2_!AE$4,'[1]INTERNAL PARAMETERS-1'!$B$5:$J$44,5,FALSE)*VLOOKUP(OVYLD2_!AE$4,'[1]INTERNAL PARAMETERS-1'!$B$5:$J$44,7,FALSE)*OVYLD2_!$F9 + OVYLD1_!AE9*(1-VLOOKUP(OVYLD2_!AE$4,'[1]INTERNAL PARAMETERS-1'!$B$5:$J$44,5,FALSE))*VLOOKUP(OVYLD2_!AE$4,'[1]INTERNAL PARAMETERS-1'!$B$5:$J$44,9,FALSE)*OVYLD2_!$F9</f>
        <v>0</v>
      </c>
      <c r="AF9" s="44">
        <f>OVYLD1_!AF9*VLOOKUP(OVYLD2_!AF$4,'[1]INTERNAL PARAMETERS-1'!$B$5:$J$44,5,FALSE)*VLOOKUP(OVYLD2_!AF$4,'[1]INTERNAL PARAMETERS-1'!$B$5:$J$44,7,FALSE)*OVYLD2_!$F9 + OVYLD1_!AF9*(1-VLOOKUP(OVYLD2_!AF$4,'[1]INTERNAL PARAMETERS-1'!$B$5:$J$44,5,FALSE))*VLOOKUP(OVYLD2_!AF$4,'[1]INTERNAL PARAMETERS-1'!$B$5:$J$44,9,FALSE)*OVYLD2_!$F9</f>
        <v>2.669435130751594</v>
      </c>
      <c r="AG9" s="44">
        <f>OVYLD1_!AG9*VLOOKUP(OVYLD2_!AG$4,'[1]INTERNAL PARAMETERS-1'!$B$5:$J$44,5,FALSE)*VLOOKUP(OVYLD2_!AG$4,'[1]INTERNAL PARAMETERS-1'!$B$5:$J$44,7,FALSE)*OVYLD2_!$F9 + OVYLD1_!AG9*(1-VLOOKUP(OVYLD2_!AG$4,'[1]INTERNAL PARAMETERS-1'!$B$5:$J$44,5,FALSE))*VLOOKUP(OVYLD2_!AG$4,'[1]INTERNAL PARAMETERS-1'!$B$5:$J$44,9,FALSE)*OVYLD2_!$F9</f>
        <v>0</v>
      </c>
      <c r="AH9" s="44">
        <f>OVYLD1_!AH9*VLOOKUP(OVYLD2_!AH$4,'[1]INTERNAL PARAMETERS-1'!$B$5:$J$44,5,FALSE)*VLOOKUP(OVYLD2_!AH$4,'[1]INTERNAL PARAMETERS-1'!$B$5:$J$44,7,FALSE)*OVYLD2_!$F9 + OVYLD1_!AH9*(1-VLOOKUP(OVYLD2_!AH$4,'[1]INTERNAL PARAMETERS-1'!$B$5:$J$44,5,FALSE))*VLOOKUP(OVYLD2_!AH$4,'[1]INTERNAL PARAMETERS-1'!$B$5:$J$44,9,FALSE)*OVYLD2_!$F9</f>
        <v>0.75291760098121874</v>
      </c>
      <c r="AI9" s="44">
        <f>OVYLD1_!AI9*VLOOKUP(OVYLD2_!AI$4,'[1]INTERNAL PARAMETERS-1'!$B$5:$J$44,5,FALSE)*VLOOKUP(OVYLD2_!AI$4,'[1]INTERNAL PARAMETERS-1'!$B$5:$J$44,7,FALSE)*OVYLD2_!$F9 + OVYLD1_!AI9*(1-VLOOKUP(OVYLD2_!AI$4,'[1]INTERNAL PARAMETERS-1'!$B$5:$J$44,5,FALSE))*VLOOKUP(OVYLD2_!AI$4,'[1]INTERNAL PARAMETERS-1'!$B$5:$J$44,9,FALSE)*OVYLD2_!$F9</f>
        <v>3.0776508980321569</v>
      </c>
      <c r="AJ9" s="44">
        <f>OVYLD1_!AJ9*VLOOKUP(OVYLD2_!AJ$4,'[1]INTERNAL PARAMETERS-1'!$B$5:$J$44,5,FALSE)*VLOOKUP(OVYLD2_!AJ$4,'[1]INTERNAL PARAMETERS-1'!$B$5:$J$44,7,FALSE)*OVYLD2_!$F9 + OVYLD1_!AJ9*(1-VLOOKUP(OVYLD2_!AJ$4,'[1]INTERNAL PARAMETERS-1'!$B$5:$J$44,5,FALSE))*VLOOKUP(OVYLD2_!AJ$4,'[1]INTERNAL PARAMETERS-1'!$B$5:$J$44,9,FALSE)*OVYLD2_!$F9</f>
        <v>50.680789140053243</v>
      </c>
      <c r="AK9" s="44">
        <f>OVYLD1_!AK9*VLOOKUP(OVYLD2_!AK$4,'[1]INTERNAL PARAMETERS-1'!$B$5:$J$44,5,FALSE)*VLOOKUP(OVYLD2_!AK$4,'[1]INTERNAL PARAMETERS-1'!$B$5:$J$44,7,FALSE)*OVYLD2_!$F9 + OVYLD1_!AK9*(1-VLOOKUP(OVYLD2_!AK$4,'[1]INTERNAL PARAMETERS-1'!$B$5:$J$44,5,FALSE))*VLOOKUP(OVYLD2_!AK$4,'[1]INTERNAL PARAMETERS-1'!$B$5:$J$44,9,FALSE)*OVYLD2_!$F9</f>
        <v>6.0233408078497499</v>
      </c>
      <c r="AL9" s="44">
        <f>OVYLD1_!AL9*VLOOKUP(OVYLD2_!AL$4,'[1]INTERNAL PARAMETERS-1'!$B$5:$J$44,5,FALSE)*VLOOKUP(OVYLD2_!AL$4,'[1]INTERNAL PARAMETERS-1'!$B$5:$J$44,7,FALSE)*OVYLD2_!$F9 + OVYLD1_!AL9*(1-VLOOKUP(OVYLD2_!AL$4,'[1]INTERNAL PARAMETERS-1'!$B$5:$J$44,5,FALSE))*VLOOKUP(OVYLD2_!AL$4,'[1]INTERNAL PARAMETERS-1'!$B$5:$J$44,9,FALSE)*OVYLD2_!$F9</f>
        <v>0</v>
      </c>
      <c r="AM9" s="44">
        <f>OVYLD1_!AM9*VLOOKUP(OVYLD2_!AM$4,'[1]INTERNAL PARAMETERS-1'!$B$5:$J$44,5,FALSE)*VLOOKUP(OVYLD2_!AM$4,'[1]INTERNAL PARAMETERS-1'!$B$5:$J$44,7,FALSE)*OVYLD2_!$F9 + OVYLD1_!AM9*(1-VLOOKUP(OVYLD2_!AM$4,'[1]INTERNAL PARAMETERS-1'!$B$5:$J$44,5,FALSE))*VLOOKUP(OVYLD2_!AM$4,'[1]INTERNAL PARAMETERS-1'!$B$5:$J$44,9,FALSE)*OVYLD2_!$F9</f>
        <v>0</v>
      </c>
      <c r="AN9" s="44">
        <f>OVYLD1_!AN9*VLOOKUP(OVYLD2_!AN$4,'[1]INTERNAL PARAMETERS-1'!$B$5:$J$44,5,FALSE)*VLOOKUP(OVYLD2_!AN$4,'[1]INTERNAL PARAMETERS-1'!$B$5:$J$44,7,FALSE)*OVYLD2_!$F9 + OVYLD1_!AN9*(1-VLOOKUP(OVYLD2_!AN$4,'[1]INTERNAL PARAMETERS-1'!$B$5:$J$44,5,FALSE))*VLOOKUP(OVYLD2_!AN$4,'[1]INTERNAL PARAMETERS-1'!$B$5:$J$44,9,FALSE)*OVYLD2_!$F9</f>
        <v>0</v>
      </c>
      <c r="AO9" s="44">
        <f>OVYLD1_!AO9*VLOOKUP(OVYLD2_!AO$4,'[1]INTERNAL PARAMETERS-1'!$B$5:$J$44,5,FALSE)*VLOOKUP(OVYLD2_!AO$4,'[1]INTERNAL PARAMETERS-1'!$B$5:$J$44,7,FALSE)*OVYLD2_!$F9 + OVYLD1_!AO9*(1-VLOOKUP(OVYLD2_!AO$4,'[1]INTERNAL PARAMETERS-1'!$B$5:$J$44,5,FALSE))*VLOOKUP(OVYLD2_!AO$4,'[1]INTERNAL PARAMETERS-1'!$B$5:$J$44,9,FALSE)*OVYLD2_!$F9</f>
        <v>0</v>
      </c>
      <c r="AP9" s="44">
        <f>OVYLD1_!AP9*VLOOKUP(OVYLD2_!AP$4,'[1]INTERNAL PARAMETERS-1'!$B$5:$J$44,5,FALSE)*VLOOKUP(OVYLD2_!AP$4,'[1]INTERNAL PARAMETERS-1'!$B$5:$J$44,7,FALSE)*OVYLD2_!$F9 + OVYLD1_!AP9*(1-VLOOKUP(OVYLD2_!AP$4,'[1]INTERNAL PARAMETERS-1'!$B$5:$J$44,5,FALSE))*VLOOKUP(OVYLD2_!AP$4,'[1]INTERNAL PARAMETERS-1'!$B$5:$J$44,9,FALSE)*OVYLD2_!$F9</f>
        <v>0</v>
      </c>
      <c r="AQ9" s="44">
        <f>OVYLD1_!AQ9*VLOOKUP(OVYLD2_!AQ$4,'[1]INTERNAL PARAMETERS-1'!$B$5:$J$44,5,FALSE)*VLOOKUP(OVYLD2_!AQ$4,'[1]INTERNAL PARAMETERS-1'!$B$5:$J$44,7,FALSE)*OVYLD2_!$F9 + OVYLD1_!AQ9*(1-VLOOKUP(OVYLD2_!AQ$4,'[1]INTERNAL PARAMETERS-1'!$B$5:$J$44,5,FALSE))*VLOOKUP(OVYLD2_!AQ$4,'[1]INTERNAL PARAMETERS-1'!$B$5:$J$44,9,FALSE)*OVYLD2_!$F9</f>
        <v>0</v>
      </c>
      <c r="AR9" s="44">
        <f>OVYLD1_!AR9*VLOOKUP(OVYLD2_!AR$4,'[1]INTERNAL PARAMETERS-1'!$B$5:$J$44,5,FALSE)*VLOOKUP(OVYLD2_!AR$4,'[1]INTERNAL PARAMETERS-1'!$B$5:$J$44,7,FALSE)*OVYLD2_!$F9 + OVYLD1_!AR9*(1-VLOOKUP(OVYLD2_!AR$4,'[1]INTERNAL PARAMETERS-1'!$B$5:$J$44,5,FALSE))*VLOOKUP(OVYLD2_!AR$4,'[1]INTERNAL PARAMETERS-1'!$B$5:$J$44,9,FALSE)*OVYLD2_!$F9</f>
        <v>0</v>
      </c>
      <c r="AS9" s="44">
        <f>OVYLD1_!AS9*VLOOKUP(OVYLD2_!AS$4,'[1]INTERNAL PARAMETERS-1'!$B$5:$J$44,5,FALSE)*VLOOKUP(OVYLD2_!AS$4,'[1]INTERNAL PARAMETERS-1'!$B$5:$J$44,7,FALSE)*OVYLD2_!$F9 + OVYLD1_!AS9*(1-VLOOKUP(OVYLD2_!AS$4,'[1]INTERNAL PARAMETERS-1'!$B$5:$J$44,5,FALSE))*VLOOKUP(OVYLD2_!AS$4,'[1]INTERNAL PARAMETERS-1'!$B$5:$J$44,9,FALSE)*OVYLD2_!$F9</f>
        <v>0</v>
      </c>
      <c r="AT9" s="43">
        <f>OVYLD1_!AT9*VLOOKUP(OVYLD2_!AT$4,'[1]INTERNAL PARAMETERS-1'!$B$5:$J$44,5,FALSE)*VLOOKUP(OVYLD2_!AT$4,'[1]INTERNAL PARAMETERS-1'!$B$5:$J$44,7,FALSE)*OVYLD2_!$F9 + OVYLD1_!AT9*(1-VLOOKUP(OVYLD2_!AT$4,'[1]INTERNAL PARAMETERS-1'!$B$5:$J$44,5,FALSE))*VLOOKUP(OVYLD2_!AT$4,'[1]INTERNAL PARAMETERS-1'!$B$5:$J$44,9,FALSE)*OVYLD2_!$F9</f>
        <v>0</v>
      </c>
      <c r="AU9" s="45">
        <f>OVYLD1_!AU9*VLOOKUP(OVYLD2_!AU$4,'[1]INTERNAL PARAMETERS-1'!$B$5:$J$44,5,FALSE)*VLOOKUP(OVYLD2_!AU$4,'[1]INTERNAL PARAMETERS-1'!$B$5:$J$44,6,FALSE)*VLOOKUP(OVYLD2_!AU$4,'[1]INTERNAL PARAMETERS-1'!$B$5:$J$44,3,FALSE) + OVYLD1_!AU9*(1-VLOOKUP(OVYLD2_!AU$4,'[1]INTERNAL PARAMETERS-1'!$B$5:$J$44,5,FALSE))*VLOOKUP(OVYLD2_!AU$4,'[1]INTERNAL PARAMETERS-1'!$B$5:$J$44,8,FALSE)*VLOOKUP(OVYLD2_!AU$4,'[1]INTERNAL PARAMETERS-1'!$B$5:$J$44,3,FALSE)</f>
        <v>0</v>
      </c>
      <c r="AV9" s="44">
        <f>OVYLD1_!AV9*VLOOKUP(OVYLD2_!AV$4,'[1]INTERNAL PARAMETERS-1'!$B$5:$J$44,5,FALSE)*VLOOKUP(OVYLD2_!AV$4,'[1]INTERNAL PARAMETERS-1'!$B$5:$J$44,6,FALSE)*VLOOKUP(OVYLD2_!AV$4,'[1]INTERNAL PARAMETERS-1'!$B$5:$J$44,3,FALSE) + OVYLD1_!AV9*(1-VLOOKUP(OVYLD2_!AV$4,'[1]INTERNAL PARAMETERS-1'!$B$5:$J$44,5,FALSE))*VLOOKUP(OVYLD2_!AV$4,'[1]INTERNAL PARAMETERS-1'!$B$5:$J$44,8,FALSE)*VLOOKUP(OVYLD2_!AV$4,'[1]INTERNAL PARAMETERS-1'!$B$5:$J$44,3,FALSE)</f>
        <v>0</v>
      </c>
      <c r="AW9" s="44">
        <f>OVYLD1_!AW9*VLOOKUP(OVYLD2_!AW$4,'[1]INTERNAL PARAMETERS-1'!$B$5:$J$44,5,FALSE)*VLOOKUP(OVYLD2_!AW$4,'[1]INTERNAL PARAMETERS-1'!$B$5:$J$44,6,FALSE)*VLOOKUP(OVYLD2_!AW$4,'[1]INTERNAL PARAMETERS-1'!$B$5:$J$44,3,FALSE) + OVYLD1_!AW9*(1-VLOOKUP(OVYLD2_!AW$4,'[1]INTERNAL PARAMETERS-1'!$B$5:$J$44,5,FALSE))*VLOOKUP(OVYLD2_!AW$4,'[1]INTERNAL PARAMETERS-1'!$B$5:$J$44,8,FALSE)*VLOOKUP(OVYLD2_!AW$4,'[1]INTERNAL PARAMETERS-1'!$B$5:$J$44,3,FALSE)</f>
        <v>60.890048251713544</v>
      </c>
      <c r="AX9" s="44">
        <f>OVYLD1_!AX9*VLOOKUP(OVYLD2_!AX$4,'[1]INTERNAL PARAMETERS-1'!$B$5:$J$44,5,FALSE)*VLOOKUP(OVYLD2_!AX$4,'[1]INTERNAL PARAMETERS-1'!$B$5:$J$44,6,FALSE)*VLOOKUP(OVYLD2_!AX$4,'[1]INTERNAL PARAMETERS-1'!$B$5:$J$44,3,FALSE) + OVYLD1_!AX9*(1-VLOOKUP(OVYLD2_!AX$4,'[1]INTERNAL PARAMETERS-1'!$B$5:$J$44,5,FALSE))*VLOOKUP(OVYLD2_!AX$4,'[1]INTERNAL PARAMETERS-1'!$B$5:$J$44,8,FALSE)*VLOOKUP(OVYLD2_!AX$4,'[1]INTERNAL PARAMETERS-1'!$B$5:$J$44,3,FALSE)</f>
        <v>0</v>
      </c>
      <c r="AY9" s="44">
        <f>OVYLD1_!AY9*VLOOKUP(OVYLD2_!AY$4,'[1]INTERNAL PARAMETERS-1'!$B$5:$J$44,5,FALSE)*VLOOKUP(OVYLD2_!AY$4,'[1]INTERNAL PARAMETERS-1'!$B$5:$J$44,6,FALSE)*VLOOKUP(OVYLD2_!AY$4,'[1]INTERNAL PARAMETERS-1'!$B$5:$J$44,3,FALSE) + OVYLD1_!AY9*(1-VLOOKUP(OVYLD2_!AY$4,'[1]INTERNAL PARAMETERS-1'!$B$5:$J$44,5,FALSE))*VLOOKUP(OVYLD2_!AY$4,'[1]INTERNAL PARAMETERS-1'!$B$5:$J$44,8,FALSE)*VLOOKUP(OVYLD2_!AY$4,'[1]INTERNAL PARAMETERS-1'!$B$5:$J$44,3,FALSE)</f>
        <v>0</v>
      </c>
      <c r="AZ9" s="44">
        <f>OVYLD1_!AZ9*VLOOKUP(OVYLD2_!AZ$4,'[1]INTERNAL PARAMETERS-1'!$B$5:$J$44,5,FALSE)*VLOOKUP(OVYLD2_!AZ$4,'[1]INTERNAL PARAMETERS-1'!$B$5:$J$44,6,FALSE)*VLOOKUP(OVYLD2_!AZ$4,'[1]INTERNAL PARAMETERS-1'!$B$5:$J$44,3,FALSE) + OVYLD1_!AZ9*(1-VLOOKUP(OVYLD2_!AZ$4,'[1]INTERNAL PARAMETERS-1'!$B$5:$J$44,5,FALSE))*VLOOKUP(OVYLD2_!AZ$4,'[1]INTERNAL PARAMETERS-1'!$B$5:$J$44,8,FALSE)*VLOOKUP(OVYLD2_!AZ$4,'[1]INTERNAL PARAMETERS-1'!$B$5:$J$44,3,FALSE)</f>
        <v>0</v>
      </c>
      <c r="BA9" s="44">
        <f>OVYLD1_!BA9*VLOOKUP(OVYLD2_!BA$4,'[1]INTERNAL PARAMETERS-1'!$B$5:$J$44,5,FALSE)*VLOOKUP(OVYLD2_!BA$4,'[1]INTERNAL PARAMETERS-1'!$B$5:$J$44,6,FALSE)*VLOOKUP(OVYLD2_!BA$4,'[1]INTERNAL PARAMETERS-1'!$B$5:$J$44,3,FALSE) + OVYLD1_!BA9*(1-VLOOKUP(OVYLD2_!BA$4,'[1]INTERNAL PARAMETERS-1'!$B$5:$J$44,5,FALSE))*VLOOKUP(OVYLD2_!BA$4,'[1]INTERNAL PARAMETERS-1'!$B$5:$J$44,8,FALSE)*VLOOKUP(OVYLD2_!BA$4,'[1]INTERNAL PARAMETERS-1'!$B$5:$J$44,3,FALSE)</f>
        <v>9.4176410537289907</v>
      </c>
      <c r="BB9" s="44">
        <f>OVYLD1_!BB9*VLOOKUP(OVYLD2_!BB$4,'[1]INTERNAL PARAMETERS-1'!$B$5:$J$44,5,FALSE)*VLOOKUP(OVYLD2_!BB$4,'[1]INTERNAL PARAMETERS-1'!$B$5:$J$44,6,FALSE)*VLOOKUP(OVYLD2_!BB$4,'[1]INTERNAL PARAMETERS-1'!$B$5:$J$44,3,FALSE) + OVYLD1_!BB9*(1-VLOOKUP(OVYLD2_!BB$4,'[1]INTERNAL PARAMETERS-1'!$B$5:$J$44,5,FALSE))*VLOOKUP(OVYLD2_!BB$4,'[1]INTERNAL PARAMETERS-1'!$B$5:$J$44,8,FALSE)*VLOOKUP(OVYLD2_!BB$4,'[1]INTERNAL PARAMETERS-1'!$B$5:$J$44,3,FALSE)</f>
        <v>19.029222878994783</v>
      </c>
      <c r="BC9" s="44">
        <f>OVYLD1_!BC9*VLOOKUP(OVYLD2_!BC$4,'[1]INTERNAL PARAMETERS-1'!$B$5:$J$44,5,FALSE)*VLOOKUP(OVYLD2_!BC$4,'[1]INTERNAL PARAMETERS-1'!$B$5:$J$44,6,FALSE)*VLOOKUP(OVYLD2_!BC$4,'[1]INTERNAL PARAMETERS-1'!$B$5:$J$44,3,FALSE) + OVYLD1_!BC9*(1-VLOOKUP(OVYLD2_!BC$4,'[1]INTERNAL PARAMETERS-1'!$B$5:$J$44,5,FALSE))*VLOOKUP(OVYLD2_!BC$4,'[1]INTERNAL PARAMETERS-1'!$B$5:$J$44,8,FALSE)*VLOOKUP(OVYLD2_!BC$4,'[1]INTERNAL PARAMETERS-1'!$B$5:$J$44,3,FALSE)</f>
        <v>12.239898973560079</v>
      </c>
      <c r="BD9" s="44">
        <f>OVYLD1_!BD9*VLOOKUP(OVYLD2_!BD$4,'[1]INTERNAL PARAMETERS-1'!$B$5:$J$44,5,FALSE)*VLOOKUP(OVYLD2_!BD$4,'[1]INTERNAL PARAMETERS-1'!$B$5:$J$44,6,FALSE)*VLOOKUP(OVYLD2_!BD$4,'[1]INTERNAL PARAMETERS-1'!$B$5:$J$44,3,FALSE) + OVYLD1_!BD9*(1-VLOOKUP(OVYLD2_!BD$4,'[1]INTERNAL PARAMETERS-1'!$B$5:$J$44,5,FALSE))*VLOOKUP(OVYLD2_!BD$4,'[1]INTERNAL PARAMETERS-1'!$B$5:$J$44,8,FALSE)*VLOOKUP(OVYLD2_!BD$4,'[1]INTERNAL PARAMETERS-1'!$B$5:$J$44,3,FALSE)</f>
        <v>11.854261551473707</v>
      </c>
      <c r="BE9" s="44">
        <f>OVYLD1_!BE9*VLOOKUP(OVYLD2_!BE$4,'[1]INTERNAL PARAMETERS-1'!$B$5:$J$44,5,FALSE)*VLOOKUP(OVYLD2_!BE$4,'[1]INTERNAL PARAMETERS-1'!$B$5:$J$44,6,FALSE)*VLOOKUP(OVYLD2_!BE$4,'[1]INTERNAL PARAMETERS-1'!$B$5:$J$44,3,FALSE) + OVYLD1_!BE9*(1-VLOOKUP(OVYLD2_!BE$4,'[1]INTERNAL PARAMETERS-1'!$B$5:$J$44,5,FALSE))*VLOOKUP(OVYLD2_!BE$4,'[1]INTERNAL PARAMETERS-1'!$B$5:$J$44,8,FALSE)*VLOOKUP(OVYLD2_!BE$4,'[1]INTERNAL PARAMETERS-1'!$B$5:$J$44,3,FALSE)</f>
        <v>14.93650490090471</v>
      </c>
      <c r="BF9" s="44">
        <f>OVYLD1_!BF9*VLOOKUP(OVYLD2_!BF$4,'[1]INTERNAL PARAMETERS-1'!$B$5:$J$44,5,FALSE)*VLOOKUP(OVYLD2_!BF$4,'[1]INTERNAL PARAMETERS-1'!$B$5:$J$44,6,FALSE)*VLOOKUP(OVYLD2_!BF$4,'[1]INTERNAL PARAMETERS-1'!$B$5:$J$44,3,FALSE) + OVYLD1_!BF9*(1-VLOOKUP(OVYLD2_!BF$4,'[1]INTERNAL PARAMETERS-1'!$B$5:$J$44,5,FALSE))*VLOOKUP(OVYLD2_!BF$4,'[1]INTERNAL PARAMETERS-1'!$B$5:$J$44,8,FALSE)*VLOOKUP(OVYLD2_!BF$4,'[1]INTERNAL PARAMETERS-1'!$B$5:$J$44,3,FALSE)</f>
        <v>0</v>
      </c>
      <c r="BG9" s="44">
        <f>OVYLD1_!BG9*VLOOKUP(OVYLD2_!BG$4,'[1]INTERNAL PARAMETERS-1'!$B$5:$J$44,5,FALSE)*VLOOKUP(OVYLD2_!BG$4,'[1]INTERNAL PARAMETERS-1'!$B$5:$J$44,6,FALSE)*VLOOKUP(OVYLD2_!BG$4,'[1]INTERNAL PARAMETERS-1'!$B$5:$J$44,3,FALSE) + OVYLD1_!BG9*(1-VLOOKUP(OVYLD2_!BG$4,'[1]INTERNAL PARAMETERS-1'!$B$5:$J$44,5,FALSE))*VLOOKUP(OVYLD2_!BG$4,'[1]INTERNAL PARAMETERS-1'!$B$5:$J$44,8,FALSE)*VLOOKUP(OVYLD2_!BG$4,'[1]INTERNAL PARAMETERS-1'!$B$5:$J$44,3,FALSE)</f>
        <v>10.349361114800134</v>
      </c>
      <c r="BH9" s="44">
        <f>OVYLD1_!BH9*VLOOKUP(OVYLD2_!BH$4,'[1]INTERNAL PARAMETERS-1'!$B$5:$J$44,5,FALSE)*VLOOKUP(OVYLD2_!BH$4,'[1]INTERNAL PARAMETERS-1'!$B$5:$J$44,6,FALSE)*VLOOKUP(OVYLD2_!BH$4,'[1]INTERNAL PARAMETERS-1'!$B$5:$J$44,3,FALSE) + OVYLD1_!BH9*(1-VLOOKUP(OVYLD2_!BH$4,'[1]INTERNAL PARAMETERS-1'!$B$5:$J$44,5,FALSE))*VLOOKUP(OVYLD2_!BH$4,'[1]INTERNAL PARAMETERS-1'!$B$5:$J$44,8,FALSE)*VLOOKUP(OVYLD2_!BH$4,'[1]INTERNAL PARAMETERS-1'!$B$5:$J$44,3,FALSE)</f>
        <v>3.8894779515367878E-2</v>
      </c>
      <c r="BI9" s="44">
        <f>OVYLD1_!BI9*VLOOKUP(OVYLD2_!BI$4,'[1]INTERNAL PARAMETERS-1'!$B$5:$J$44,5,FALSE)*VLOOKUP(OVYLD2_!BI$4,'[1]INTERNAL PARAMETERS-1'!$B$5:$J$44,6,FALSE)*VLOOKUP(OVYLD2_!BI$4,'[1]INTERNAL PARAMETERS-1'!$B$5:$J$44,3,FALSE) + OVYLD1_!BI9*(1-VLOOKUP(OVYLD2_!BI$4,'[1]INTERNAL PARAMETERS-1'!$B$5:$J$44,5,FALSE))*VLOOKUP(OVYLD2_!BI$4,'[1]INTERNAL PARAMETERS-1'!$B$5:$J$44,8,FALSE)*VLOOKUP(OVYLD2_!BI$4,'[1]INTERNAL PARAMETERS-1'!$B$5:$J$44,3,FALSE)</f>
        <v>0</v>
      </c>
      <c r="BJ9" s="44">
        <f>OVYLD1_!BJ9*VLOOKUP(OVYLD2_!BJ$4,'[1]INTERNAL PARAMETERS-1'!$B$5:$J$44,5,FALSE)*VLOOKUP(OVYLD2_!BJ$4,'[1]INTERNAL PARAMETERS-1'!$B$5:$J$44,6,FALSE)*VLOOKUP(OVYLD2_!BJ$4,'[1]INTERNAL PARAMETERS-1'!$B$5:$J$44,3,FALSE) + OVYLD1_!BJ9*(1-VLOOKUP(OVYLD2_!BJ$4,'[1]INTERNAL PARAMETERS-1'!$B$5:$J$44,5,FALSE))*VLOOKUP(OVYLD2_!BJ$4,'[1]INTERNAL PARAMETERS-1'!$B$5:$J$44,8,FALSE)*VLOOKUP(OVYLD2_!BJ$4,'[1]INTERNAL PARAMETERS-1'!$B$5:$J$44,3,FALSE)</f>
        <v>3.7880119622817556</v>
      </c>
      <c r="BK9" s="44">
        <f>OVYLD1_!BK9*VLOOKUP(OVYLD2_!BK$4,'[1]INTERNAL PARAMETERS-1'!$B$5:$J$44,5,FALSE)*VLOOKUP(OVYLD2_!BK$4,'[1]INTERNAL PARAMETERS-1'!$B$5:$J$44,6,FALSE)*VLOOKUP(OVYLD2_!BK$4,'[1]INTERNAL PARAMETERS-1'!$B$5:$J$44,3,FALSE) + OVYLD1_!BK9*(1-VLOOKUP(OVYLD2_!BK$4,'[1]INTERNAL PARAMETERS-1'!$B$5:$J$44,5,FALSE))*VLOOKUP(OVYLD2_!BK$4,'[1]INTERNAL PARAMETERS-1'!$B$5:$J$44,8,FALSE)*VLOOKUP(OVYLD2_!BK$4,'[1]INTERNAL PARAMETERS-1'!$B$5:$J$44,3,FALSE)</f>
        <v>4.4509253454144897</v>
      </c>
      <c r="BL9" s="44">
        <f>OVYLD1_!BL9*VLOOKUP(OVYLD2_!BL$4,'[1]INTERNAL PARAMETERS-1'!$B$5:$J$44,5,FALSE)*VLOOKUP(OVYLD2_!BL$4,'[1]INTERNAL PARAMETERS-1'!$B$5:$J$44,6,FALSE)*VLOOKUP(OVYLD2_!BL$4,'[1]INTERNAL PARAMETERS-1'!$B$5:$J$44,3,FALSE) + OVYLD1_!BL9*(1-VLOOKUP(OVYLD2_!BL$4,'[1]INTERNAL PARAMETERS-1'!$B$5:$J$44,5,FALSE))*VLOOKUP(OVYLD2_!BL$4,'[1]INTERNAL PARAMETERS-1'!$B$5:$J$44,8,FALSE)*VLOOKUP(OVYLD2_!BL$4,'[1]INTERNAL PARAMETERS-1'!$B$5:$J$44,3,FALSE)</f>
        <v>11.334712767635004</v>
      </c>
      <c r="BM9" s="44">
        <f>OVYLD1_!BM9*VLOOKUP(OVYLD2_!BM$4,'[1]INTERNAL PARAMETERS-1'!$B$5:$J$44,5,FALSE)*VLOOKUP(OVYLD2_!BM$4,'[1]INTERNAL PARAMETERS-1'!$B$5:$J$44,6,FALSE)*VLOOKUP(OVYLD2_!BM$4,'[1]INTERNAL PARAMETERS-1'!$B$5:$J$44,3,FALSE) + OVYLD1_!BM9*(1-VLOOKUP(OVYLD2_!BM$4,'[1]INTERNAL PARAMETERS-1'!$B$5:$J$44,5,FALSE))*VLOOKUP(OVYLD2_!BM$4,'[1]INTERNAL PARAMETERS-1'!$B$5:$J$44,8,FALSE)*VLOOKUP(OVYLD2_!BM$4,'[1]INTERNAL PARAMETERS-1'!$B$5:$J$44,3,FALSE)</f>
        <v>1.4203738647068649</v>
      </c>
      <c r="BN9" s="44">
        <f>OVYLD1_!BN9*VLOOKUP(OVYLD2_!BN$4,'[1]INTERNAL PARAMETERS-1'!$B$5:$J$44,5,FALSE)*VLOOKUP(OVYLD2_!BN$4,'[1]INTERNAL PARAMETERS-1'!$B$5:$J$44,6,FALSE)*VLOOKUP(OVYLD2_!BN$4,'[1]INTERNAL PARAMETERS-1'!$B$5:$J$44,3,FALSE) + OVYLD1_!BN9*(1-VLOOKUP(OVYLD2_!BN$4,'[1]INTERNAL PARAMETERS-1'!$B$5:$J$44,5,FALSE))*VLOOKUP(OVYLD2_!BN$4,'[1]INTERNAL PARAMETERS-1'!$B$5:$J$44,8,FALSE)*VLOOKUP(OVYLD2_!BN$4,'[1]INTERNAL PARAMETERS-1'!$B$5:$J$44,3,FALSE)</f>
        <v>3.3864521494337905</v>
      </c>
      <c r="BO9" s="44">
        <f>OVYLD1_!BO9*VLOOKUP(OVYLD2_!BO$4,'[1]INTERNAL PARAMETERS-1'!$B$5:$J$44,5,FALSE)*VLOOKUP(OVYLD2_!BO$4,'[1]INTERNAL PARAMETERS-1'!$B$5:$J$44,6,FALSE)*VLOOKUP(OVYLD2_!BO$4,'[1]INTERNAL PARAMETERS-1'!$B$5:$J$44,3,FALSE) + OVYLD1_!BO9*(1-VLOOKUP(OVYLD2_!BO$4,'[1]INTERNAL PARAMETERS-1'!$B$5:$J$44,5,FALSE))*VLOOKUP(OVYLD2_!BO$4,'[1]INTERNAL PARAMETERS-1'!$B$5:$J$44,8,FALSE)*VLOOKUP(OVYLD2_!BO$4,'[1]INTERNAL PARAMETERS-1'!$B$5:$J$44,3,FALSE)</f>
        <v>3.1163713087651272</v>
      </c>
      <c r="BP9" s="44">
        <f>OVYLD1_!BP9*VLOOKUP(OVYLD2_!BP$4,'[1]INTERNAL PARAMETERS-1'!$B$5:$J$44,5,FALSE)*VLOOKUP(OVYLD2_!BP$4,'[1]INTERNAL PARAMETERS-1'!$B$5:$J$44,6,FALSE)*VLOOKUP(OVYLD2_!BP$4,'[1]INTERNAL PARAMETERS-1'!$B$5:$J$44,3,FALSE) + OVYLD1_!BP9*(1-VLOOKUP(OVYLD2_!BP$4,'[1]INTERNAL PARAMETERS-1'!$B$5:$J$44,5,FALSE))*VLOOKUP(OVYLD2_!BP$4,'[1]INTERNAL PARAMETERS-1'!$B$5:$J$44,8,FALSE)*VLOOKUP(OVYLD2_!BP$4,'[1]INTERNAL PARAMETERS-1'!$B$5:$J$44,3,FALSE)</f>
        <v>0.28556244542685422</v>
      </c>
      <c r="BQ9" s="44">
        <f>OVYLD1_!BQ9*VLOOKUP(OVYLD2_!BQ$4,'[1]INTERNAL PARAMETERS-1'!$B$5:$J$44,5,FALSE)*VLOOKUP(OVYLD2_!BQ$4,'[1]INTERNAL PARAMETERS-1'!$B$5:$J$44,6,FALSE)*VLOOKUP(OVYLD2_!BQ$4,'[1]INTERNAL PARAMETERS-1'!$B$5:$J$44,3,FALSE) + OVYLD1_!BQ9*(1-VLOOKUP(OVYLD2_!BQ$4,'[1]INTERNAL PARAMETERS-1'!$B$5:$J$44,5,FALSE))*VLOOKUP(OVYLD2_!BQ$4,'[1]INTERNAL PARAMETERS-1'!$B$5:$J$44,8,FALSE)*VLOOKUP(OVYLD2_!BQ$4,'[1]INTERNAL PARAMETERS-1'!$B$5:$J$44,3,FALSE)</f>
        <v>11.991048557441115</v>
      </c>
      <c r="BR9" s="44">
        <f>OVYLD1_!BR9*VLOOKUP(OVYLD2_!BR$4,'[1]INTERNAL PARAMETERS-1'!$B$5:$J$44,5,FALSE)*VLOOKUP(OVYLD2_!BR$4,'[1]INTERNAL PARAMETERS-1'!$B$5:$J$44,6,FALSE)*VLOOKUP(OVYLD2_!BR$4,'[1]INTERNAL PARAMETERS-1'!$B$5:$J$44,3,FALSE) + OVYLD1_!BR9*(1-VLOOKUP(OVYLD2_!BR$4,'[1]INTERNAL PARAMETERS-1'!$B$5:$J$44,5,FALSE))*VLOOKUP(OVYLD2_!BR$4,'[1]INTERNAL PARAMETERS-1'!$B$5:$J$44,8,FALSE)*VLOOKUP(OVYLD2_!BR$4,'[1]INTERNAL PARAMETERS-1'!$B$5:$J$44,3,FALSE)</f>
        <v>0.6241290366079838</v>
      </c>
      <c r="BS9" s="44">
        <f>OVYLD1_!BS9*VLOOKUP(OVYLD2_!BS$4,'[1]INTERNAL PARAMETERS-1'!$B$5:$J$44,5,FALSE)*VLOOKUP(OVYLD2_!BS$4,'[1]INTERNAL PARAMETERS-1'!$B$5:$J$44,6,FALSE)*VLOOKUP(OVYLD2_!BS$4,'[1]INTERNAL PARAMETERS-1'!$B$5:$J$44,3,FALSE) + OVYLD1_!BS9*(1-VLOOKUP(OVYLD2_!BS$4,'[1]INTERNAL PARAMETERS-1'!$B$5:$J$44,5,FALSE))*VLOOKUP(OVYLD2_!BS$4,'[1]INTERNAL PARAMETERS-1'!$B$5:$J$44,8,FALSE)*VLOOKUP(OVYLD2_!BS$4,'[1]INTERNAL PARAMETERS-1'!$B$5:$J$44,3,FALSE)</f>
        <v>4.6874954736334025E-2</v>
      </c>
      <c r="BT9" s="44">
        <f>OVYLD1_!BT9*VLOOKUP(OVYLD2_!BT$4,'[1]INTERNAL PARAMETERS-1'!$B$5:$J$44,5,FALSE)*VLOOKUP(OVYLD2_!BT$4,'[1]INTERNAL PARAMETERS-1'!$B$5:$J$44,6,FALSE)*VLOOKUP(OVYLD2_!BT$4,'[1]INTERNAL PARAMETERS-1'!$B$5:$J$44,3,FALSE) + OVYLD1_!BT9*(1-VLOOKUP(OVYLD2_!BT$4,'[1]INTERNAL PARAMETERS-1'!$B$5:$J$44,5,FALSE))*VLOOKUP(OVYLD2_!BT$4,'[1]INTERNAL PARAMETERS-1'!$B$5:$J$44,8,FALSE)*VLOOKUP(OVYLD2_!BT$4,'[1]INTERNAL PARAMETERS-1'!$B$5:$J$44,3,FALSE)</f>
        <v>0</v>
      </c>
      <c r="BU9" s="44">
        <f>OVYLD1_!BU9*VLOOKUP(OVYLD2_!BU$4,'[1]INTERNAL PARAMETERS-1'!$B$5:$J$44,5,FALSE)*VLOOKUP(OVYLD2_!BU$4,'[1]INTERNAL PARAMETERS-1'!$B$5:$J$44,6,FALSE)*VLOOKUP(OVYLD2_!BU$4,'[1]INTERNAL PARAMETERS-1'!$B$5:$J$44,3,FALSE) + OVYLD1_!BU9*(1-VLOOKUP(OVYLD2_!BU$4,'[1]INTERNAL PARAMETERS-1'!$B$5:$J$44,5,FALSE))*VLOOKUP(OVYLD2_!BU$4,'[1]INTERNAL PARAMETERS-1'!$B$5:$J$44,8,FALSE)*VLOOKUP(OVYLD2_!BU$4,'[1]INTERNAL PARAMETERS-1'!$B$5:$J$44,3,FALSE)</f>
        <v>0</v>
      </c>
      <c r="BV9" s="44">
        <f>OVYLD1_!BV9*VLOOKUP(OVYLD2_!BV$4,'[1]INTERNAL PARAMETERS-1'!$B$5:$J$44,5,FALSE)*VLOOKUP(OVYLD2_!BV$4,'[1]INTERNAL PARAMETERS-1'!$B$5:$J$44,6,FALSE)*VLOOKUP(OVYLD2_!BV$4,'[1]INTERNAL PARAMETERS-1'!$B$5:$J$44,3,FALSE) + OVYLD1_!BV9*(1-VLOOKUP(OVYLD2_!BV$4,'[1]INTERNAL PARAMETERS-1'!$B$5:$J$44,5,FALSE))*VLOOKUP(OVYLD2_!BV$4,'[1]INTERNAL PARAMETERS-1'!$B$5:$J$44,8,FALSE)*VLOOKUP(OVYLD2_!BV$4,'[1]INTERNAL PARAMETERS-1'!$B$5:$J$44,3,FALSE)</f>
        <v>0</v>
      </c>
      <c r="BW9" s="44">
        <f>OVYLD1_!BW9*VLOOKUP(OVYLD2_!BW$4,'[1]INTERNAL PARAMETERS-1'!$B$5:$J$44,5,FALSE)*VLOOKUP(OVYLD2_!BW$4,'[1]INTERNAL PARAMETERS-1'!$B$5:$J$44,6,FALSE)*VLOOKUP(OVYLD2_!BW$4,'[1]INTERNAL PARAMETERS-1'!$B$5:$J$44,3,FALSE) + OVYLD1_!BW9*(1-VLOOKUP(OVYLD2_!BW$4,'[1]INTERNAL PARAMETERS-1'!$B$5:$J$44,5,FALSE))*VLOOKUP(OVYLD2_!BW$4,'[1]INTERNAL PARAMETERS-1'!$B$5:$J$44,8,FALSE)*VLOOKUP(OVYLD2_!BW$4,'[1]INTERNAL PARAMETERS-1'!$B$5:$J$44,3,FALSE)</f>
        <v>0</v>
      </c>
      <c r="BX9" s="44">
        <f>OVYLD1_!BX9*VLOOKUP(OVYLD2_!BX$4,'[1]INTERNAL PARAMETERS-1'!$B$5:$J$44,5,FALSE)*VLOOKUP(OVYLD2_!BX$4,'[1]INTERNAL PARAMETERS-1'!$B$5:$J$44,6,FALSE)*VLOOKUP(OVYLD2_!BX$4,'[1]INTERNAL PARAMETERS-1'!$B$5:$J$44,3,FALSE) + OVYLD1_!BX9*(1-VLOOKUP(OVYLD2_!BX$4,'[1]INTERNAL PARAMETERS-1'!$B$5:$J$44,5,FALSE))*VLOOKUP(OVYLD2_!BX$4,'[1]INTERNAL PARAMETERS-1'!$B$5:$J$44,8,FALSE)*VLOOKUP(OVYLD2_!BX$4,'[1]INTERNAL PARAMETERS-1'!$B$5:$J$44,3,FALSE)</f>
        <v>0</v>
      </c>
      <c r="BY9" s="44">
        <f>OVYLD1_!BY9*VLOOKUP(OVYLD2_!BY$4,'[1]INTERNAL PARAMETERS-1'!$B$5:$J$44,5,FALSE)*VLOOKUP(OVYLD2_!BY$4,'[1]INTERNAL PARAMETERS-1'!$B$5:$J$44,6,FALSE)*VLOOKUP(OVYLD2_!BY$4,'[1]INTERNAL PARAMETERS-1'!$B$5:$J$44,3,FALSE) + OVYLD1_!BY9*(1-VLOOKUP(OVYLD2_!BY$4,'[1]INTERNAL PARAMETERS-1'!$B$5:$J$44,5,FALSE))*VLOOKUP(OVYLD2_!BY$4,'[1]INTERNAL PARAMETERS-1'!$B$5:$J$44,8,FALSE)*VLOOKUP(OVYLD2_!BY$4,'[1]INTERNAL PARAMETERS-1'!$B$5:$J$44,3,FALSE)</f>
        <v>0</v>
      </c>
      <c r="BZ9" s="44">
        <f>OVYLD1_!BZ9*VLOOKUP(OVYLD2_!BZ$4,'[1]INTERNAL PARAMETERS-1'!$B$5:$J$44,5,FALSE)*VLOOKUP(OVYLD2_!BZ$4,'[1]INTERNAL PARAMETERS-1'!$B$5:$J$44,6,FALSE)*VLOOKUP(OVYLD2_!BZ$4,'[1]INTERNAL PARAMETERS-1'!$B$5:$J$44,3,FALSE) + OVYLD1_!BZ9*(1-VLOOKUP(OVYLD2_!BZ$4,'[1]INTERNAL PARAMETERS-1'!$B$5:$J$44,5,FALSE))*VLOOKUP(OVYLD2_!BZ$4,'[1]INTERNAL PARAMETERS-1'!$B$5:$J$44,8,FALSE)*VLOOKUP(OVYLD2_!BZ$4,'[1]INTERNAL PARAMETERS-1'!$B$5:$J$44,3,FALSE)</f>
        <v>6.5600721770201889E-2</v>
      </c>
      <c r="CA9" s="44">
        <f>OVYLD1_!CA9*VLOOKUP(OVYLD2_!CA$4,'[1]INTERNAL PARAMETERS-1'!$B$5:$J$44,5,FALSE)*VLOOKUP(OVYLD2_!CA$4,'[1]INTERNAL PARAMETERS-1'!$B$5:$J$44,6,FALSE)*VLOOKUP(OVYLD2_!CA$4,'[1]INTERNAL PARAMETERS-1'!$B$5:$J$44,3,FALSE) + OVYLD1_!CA9*(1-VLOOKUP(OVYLD2_!CA$4,'[1]INTERNAL PARAMETERS-1'!$B$5:$J$44,5,FALSE))*VLOOKUP(OVYLD2_!CA$4,'[1]INTERNAL PARAMETERS-1'!$B$5:$J$44,8,FALSE)*VLOOKUP(OVYLD2_!CA$4,'[1]INTERNAL PARAMETERS-1'!$B$5:$J$44,3,FALSE)</f>
        <v>0</v>
      </c>
      <c r="CB9" s="44">
        <f>OVYLD1_!CB9*VLOOKUP(OVYLD2_!CB$4,'[1]INTERNAL PARAMETERS-1'!$B$5:$J$44,5,FALSE)*VLOOKUP(OVYLD2_!CB$4,'[1]INTERNAL PARAMETERS-1'!$B$5:$J$44,6,FALSE)*VLOOKUP(OVYLD2_!CB$4,'[1]INTERNAL PARAMETERS-1'!$B$5:$J$44,3,FALSE) + OVYLD1_!CB9*(1-VLOOKUP(OVYLD2_!CB$4,'[1]INTERNAL PARAMETERS-1'!$B$5:$J$44,5,FALSE))*VLOOKUP(OVYLD2_!CB$4,'[1]INTERNAL PARAMETERS-1'!$B$5:$J$44,8,FALSE)*VLOOKUP(OVYLD2_!CB$4,'[1]INTERNAL PARAMETERS-1'!$B$5:$J$44,3,FALSE)</f>
        <v>0</v>
      </c>
      <c r="CC9" s="44">
        <f>OVYLD1_!CC9*VLOOKUP(OVYLD2_!CC$4,'[1]INTERNAL PARAMETERS-1'!$B$5:$J$44,5,FALSE)*VLOOKUP(OVYLD2_!CC$4,'[1]INTERNAL PARAMETERS-1'!$B$5:$J$44,6,FALSE)*VLOOKUP(OVYLD2_!CC$4,'[1]INTERNAL PARAMETERS-1'!$B$5:$J$44,3,FALSE) + OVYLD1_!CC9*(1-VLOOKUP(OVYLD2_!CC$4,'[1]INTERNAL PARAMETERS-1'!$B$5:$J$44,5,FALSE))*VLOOKUP(OVYLD2_!CC$4,'[1]INTERNAL PARAMETERS-1'!$B$5:$J$44,8,FALSE)*VLOOKUP(OVYLD2_!CC$4,'[1]INTERNAL PARAMETERS-1'!$B$5:$J$44,3,FALSE)</f>
        <v>7.4203450655713085E-2</v>
      </c>
      <c r="CD9" s="44">
        <f>OVYLD1_!CD9*VLOOKUP(OVYLD2_!CD$4,'[1]INTERNAL PARAMETERS-1'!$B$5:$J$44,5,FALSE)*VLOOKUP(OVYLD2_!CD$4,'[1]INTERNAL PARAMETERS-1'!$B$5:$J$44,6,FALSE)*VLOOKUP(OVYLD2_!CD$4,'[1]INTERNAL PARAMETERS-1'!$B$5:$J$44,3,FALSE) + OVYLD1_!CD9*(1-VLOOKUP(OVYLD2_!CD$4,'[1]INTERNAL PARAMETERS-1'!$B$5:$J$44,5,FALSE))*VLOOKUP(OVYLD2_!CD$4,'[1]INTERNAL PARAMETERS-1'!$B$5:$J$44,8,FALSE)*VLOOKUP(OVYLD2_!CD$4,'[1]INTERNAL PARAMETERS-1'!$B$5:$J$44,3,FALSE)</f>
        <v>0.28515751468184969</v>
      </c>
      <c r="CE9" s="44">
        <f>OVYLD1_!CE9*VLOOKUP(OVYLD2_!CE$4,'[1]INTERNAL PARAMETERS-1'!$B$5:$J$44,5,FALSE)*VLOOKUP(OVYLD2_!CE$4,'[1]INTERNAL PARAMETERS-1'!$B$5:$J$44,6,FALSE)*VLOOKUP(OVYLD2_!CE$4,'[1]INTERNAL PARAMETERS-1'!$B$5:$J$44,3,FALSE) + OVYLD1_!CE9*(1-VLOOKUP(OVYLD2_!CE$4,'[1]INTERNAL PARAMETERS-1'!$B$5:$J$44,5,FALSE))*VLOOKUP(OVYLD2_!CE$4,'[1]INTERNAL PARAMETERS-1'!$B$5:$J$44,8,FALSE)*VLOOKUP(OVYLD2_!CE$4,'[1]INTERNAL PARAMETERS-1'!$B$5:$J$44,3,FALSE)</f>
        <v>0.37117539839373415</v>
      </c>
      <c r="CF9" s="44">
        <f>OVYLD1_!CF9*VLOOKUP(OVYLD2_!CF$4,'[1]INTERNAL PARAMETERS-1'!$B$5:$J$44,5,FALSE)*VLOOKUP(OVYLD2_!CF$4,'[1]INTERNAL PARAMETERS-1'!$B$5:$J$44,6,FALSE)*VLOOKUP(OVYLD2_!CF$4,'[1]INTERNAL PARAMETERS-1'!$B$5:$J$44,3,FALSE) + OVYLD1_!CF9*(1-VLOOKUP(OVYLD2_!CF$4,'[1]INTERNAL PARAMETERS-1'!$B$5:$J$44,5,FALSE))*VLOOKUP(OVYLD2_!CF$4,'[1]INTERNAL PARAMETERS-1'!$B$5:$J$44,8,FALSE)*VLOOKUP(OVYLD2_!CF$4,'[1]INTERNAL PARAMETERS-1'!$B$5:$J$44,3,FALSE)</f>
        <v>0.24586317886455247</v>
      </c>
      <c r="CG9" s="44">
        <f>OVYLD1_!CG9*VLOOKUP(OVYLD2_!CG$4,'[1]INTERNAL PARAMETERS-1'!$B$5:$J$44,5,FALSE)*VLOOKUP(OVYLD2_!CG$4,'[1]INTERNAL PARAMETERS-1'!$B$5:$J$44,6,FALSE)*VLOOKUP(OVYLD2_!CG$4,'[1]INTERNAL PARAMETERS-1'!$B$5:$J$44,3,FALSE) + OVYLD1_!CG9*(1-VLOOKUP(OVYLD2_!CG$4,'[1]INTERNAL PARAMETERS-1'!$B$5:$J$44,5,FALSE))*VLOOKUP(OVYLD2_!CG$4,'[1]INTERNAL PARAMETERS-1'!$B$5:$J$44,8,FALSE)*VLOOKUP(OVYLD2_!CG$4,'[1]INTERNAL PARAMETERS-1'!$B$5:$J$44,3,FALSE)</f>
        <v>6.5179672453519518E-3</v>
      </c>
      <c r="CH9" s="43">
        <f>OVYLD1_!CH9*VLOOKUP(OVYLD2_!CH$4,'[1]INTERNAL PARAMETERS-1'!$B$5:$J$44,5,FALSE)*VLOOKUP(OVYLD2_!CH$4,'[1]INTERNAL PARAMETERS-1'!$B$5:$J$44,6,FALSE)*VLOOKUP(OVYLD2_!CH$4,'[1]INTERNAL PARAMETERS-1'!$B$5:$J$44,3,FALSE) + OVYLD1_!CH9*(1-VLOOKUP(OVYLD2_!CH$4,'[1]INTERNAL PARAMETERS-1'!$B$5:$J$44,5,FALSE))*VLOOKUP(OVYLD2_!CH$4,'[1]INTERNAL PARAMETERS-1'!$B$5:$J$44,8,FALSE)*VLOOKUP(OVYLD2_!CH$4,'[1]INTERNAL PARAMETERS-1'!$B$5:$J$44,3,FALSE)</f>
        <v>0</v>
      </c>
      <c r="CJ9" s="45">
        <f t="shared" si="0"/>
        <v>11730.008801540525</v>
      </c>
      <c r="CK9" s="43">
        <f t="shared" si="1"/>
        <v>180.24881412875206</v>
      </c>
    </row>
    <row r="10" spans="2:89" x14ac:dyDescent="0.5">
      <c r="B10" s="58" t="s">
        <v>5</v>
      </c>
      <c r="C10" s="57" t="s">
        <v>81</v>
      </c>
      <c r="D10" s="57" t="s">
        <v>75</v>
      </c>
      <c r="E10" s="128">
        <f>OVERALL2021!AI10</f>
        <v>16928.6505</v>
      </c>
      <c r="F10" s="59">
        <f>'[1]INTERNAL PARAMETERS-1'!M10</f>
        <v>58.935000000000002</v>
      </c>
      <c r="G10" s="45">
        <f>OVYLD1_!G10*VLOOKUP(OVYLD2_!G$4,'[1]INTERNAL PARAMETERS-1'!$B$5:$J$44,5,FALSE)*VLOOKUP(OVYLD2_!G$4,'[1]INTERNAL PARAMETERS-1'!$B$5:$J$44,7,FALSE)*OVYLD2_!$F10 + OVYLD1_!G10*(1-VLOOKUP(OVYLD2_!G$4,'[1]INTERNAL PARAMETERS-1'!$B$5:$J$44,5,FALSE))*VLOOKUP(OVYLD2_!G$4,'[1]INTERNAL PARAMETERS-1'!$B$5:$J$44,9,FALSE)*OVYLD2_!$F10</f>
        <v>3218.9712156489586</v>
      </c>
      <c r="H10" s="44">
        <f>OVYLD1_!H10*VLOOKUP(OVYLD2_!H$4,'[1]INTERNAL PARAMETERS-1'!$B$5:$J$44,5,FALSE)*VLOOKUP(OVYLD2_!H$4,'[1]INTERNAL PARAMETERS-1'!$B$5:$J$44,7,FALSE)*OVYLD2_!$F10 + OVYLD1_!H10*(1-VLOOKUP(OVYLD2_!H$4,'[1]INTERNAL PARAMETERS-1'!$B$5:$J$44,5,FALSE))*VLOOKUP(OVYLD2_!H$4,'[1]INTERNAL PARAMETERS-1'!$B$5:$J$44,9,FALSE)*OVYLD2_!$F10</f>
        <v>2689.6517654642998</v>
      </c>
      <c r="I10" s="44">
        <f>OVYLD1_!I10*VLOOKUP(OVYLD2_!I$4,'[1]INTERNAL PARAMETERS-1'!$B$5:$J$44,5,FALSE)*VLOOKUP(OVYLD2_!I$4,'[1]INTERNAL PARAMETERS-1'!$B$5:$J$44,7,FALSE)*OVYLD2_!$F10 + OVYLD1_!I10*(1-VLOOKUP(OVYLD2_!I$4,'[1]INTERNAL PARAMETERS-1'!$B$5:$J$44,5,FALSE))*VLOOKUP(OVYLD2_!I$4,'[1]INTERNAL PARAMETERS-1'!$B$5:$J$44,9,FALSE)*OVYLD2_!$F10</f>
        <v>2490.4624896009686</v>
      </c>
      <c r="J10" s="44">
        <f>OVYLD1_!J10*VLOOKUP(OVYLD2_!J$4,'[1]INTERNAL PARAMETERS-1'!$B$5:$J$44,5,FALSE)*VLOOKUP(OVYLD2_!J$4,'[1]INTERNAL PARAMETERS-1'!$B$5:$J$44,7,FALSE)*OVYLD2_!$F10 + OVYLD1_!J10*(1-VLOOKUP(OVYLD2_!J$4,'[1]INTERNAL PARAMETERS-1'!$B$5:$J$44,5,FALSE))*VLOOKUP(OVYLD2_!J$4,'[1]INTERNAL PARAMETERS-1'!$B$5:$J$44,9,FALSE)*OVYLD2_!$F10</f>
        <v>0</v>
      </c>
      <c r="K10" s="44">
        <f>OVYLD1_!K10*VLOOKUP(OVYLD2_!K$4,'[1]INTERNAL PARAMETERS-1'!$B$5:$J$44,5,FALSE)*VLOOKUP(OVYLD2_!K$4,'[1]INTERNAL PARAMETERS-1'!$B$5:$J$44,7,FALSE)*OVYLD2_!$F10 + OVYLD1_!K10*(1-VLOOKUP(OVYLD2_!K$4,'[1]INTERNAL PARAMETERS-1'!$B$5:$J$44,5,FALSE))*VLOOKUP(OVYLD2_!K$4,'[1]INTERNAL PARAMETERS-1'!$B$5:$J$44,9,FALSE)*OVYLD2_!$F10</f>
        <v>17.778836106815852</v>
      </c>
      <c r="L10" s="44">
        <f>OVYLD1_!L10*VLOOKUP(OVYLD2_!L$4,'[1]INTERNAL PARAMETERS-1'!$B$5:$J$44,5,FALSE)*VLOOKUP(OVYLD2_!L$4,'[1]INTERNAL PARAMETERS-1'!$B$5:$J$44,7,FALSE)*OVYLD2_!$F10 + OVYLD1_!L10*(1-VLOOKUP(OVYLD2_!L$4,'[1]INTERNAL PARAMETERS-1'!$B$5:$J$44,5,FALSE))*VLOOKUP(OVYLD2_!L$4,'[1]INTERNAL PARAMETERS-1'!$B$5:$J$44,9,FALSE)*OVYLD2_!$F10</f>
        <v>0</v>
      </c>
      <c r="M10" s="44">
        <f>OVYLD1_!M10*VLOOKUP(OVYLD2_!M$4,'[1]INTERNAL PARAMETERS-1'!$B$5:$J$44,5,FALSE)*VLOOKUP(OVYLD2_!M$4,'[1]INTERNAL PARAMETERS-1'!$B$5:$J$44,7,FALSE)*OVYLD2_!$F10 + OVYLD1_!M10*(1-VLOOKUP(OVYLD2_!M$4,'[1]INTERNAL PARAMETERS-1'!$B$5:$J$44,5,FALSE))*VLOOKUP(OVYLD2_!M$4,'[1]INTERNAL PARAMETERS-1'!$B$5:$J$44,9,FALSE)*OVYLD2_!$F10</f>
        <v>51.17497299054515</v>
      </c>
      <c r="N10" s="44">
        <f>OVYLD1_!N10*VLOOKUP(OVYLD2_!N$4,'[1]INTERNAL PARAMETERS-1'!$B$5:$J$44,5,FALSE)*VLOOKUP(OVYLD2_!N$4,'[1]INTERNAL PARAMETERS-1'!$B$5:$J$44,7,FALSE)*OVYLD2_!$F10 + OVYLD1_!N10*(1-VLOOKUP(OVYLD2_!N$4,'[1]INTERNAL PARAMETERS-1'!$B$5:$J$44,5,FALSE))*VLOOKUP(OVYLD2_!N$4,'[1]INTERNAL PARAMETERS-1'!$B$5:$J$44,9,FALSE)*OVYLD2_!$F10</f>
        <v>13.152622323729593</v>
      </c>
      <c r="O10" s="44">
        <f>OVYLD1_!O10*VLOOKUP(OVYLD2_!O$4,'[1]INTERNAL PARAMETERS-1'!$B$5:$J$44,5,FALSE)*VLOOKUP(OVYLD2_!O$4,'[1]INTERNAL PARAMETERS-1'!$B$5:$J$44,7,FALSE)*OVYLD2_!$F10 + OVYLD1_!O10*(1-VLOOKUP(OVYLD2_!O$4,'[1]INTERNAL PARAMETERS-1'!$B$5:$J$44,5,FALSE))*VLOOKUP(OVYLD2_!O$4,'[1]INTERNAL PARAMETERS-1'!$B$5:$J$44,9,FALSE)*OVYLD2_!$F10</f>
        <v>0</v>
      </c>
      <c r="P10" s="44">
        <f>OVYLD1_!P10*VLOOKUP(OVYLD2_!P$4,'[1]INTERNAL PARAMETERS-1'!$B$5:$J$44,5,FALSE)*VLOOKUP(OVYLD2_!P$4,'[1]INTERNAL PARAMETERS-1'!$B$5:$J$44,7,FALSE)*OVYLD2_!$F10 + OVYLD1_!P10*(1-VLOOKUP(OVYLD2_!P$4,'[1]INTERNAL PARAMETERS-1'!$B$5:$J$44,5,FALSE))*VLOOKUP(OVYLD2_!P$4,'[1]INTERNAL PARAMETERS-1'!$B$5:$J$44,9,FALSE)*OVYLD2_!$F10</f>
        <v>0</v>
      </c>
      <c r="Q10" s="44">
        <f>OVYLD1_!Q10*VLOOKUP(OVYLD2_!Q$4,'[1]INTERNAL PARAMETERS-1'!$B$5:$J$44,5,FALSE)*VLOOKUP(OVYLD2_!Q$4,'[1]INTERNAL PARAMETERS-1'!$B$5:$J$44,7,FALSE)*OVYLD2_!$F10 + OVYLD1_!Q10*(1-VLOOKUP(OVYLD2_!Q$4,'[1]INTERNAL PARAMETERS-1'!$B$5:$J$44,5,FALSE))*VLOOKUP(OVYLD2_!Q$4,'[1]INTERNAL PARAMETERS-1'!$B$5:$J$44,9,FALSE)*OVYLD2_!$F10</f>
        <v>0</v>
      </c>
      <c r="R10" s="44">
        <f>OVYLD1_!R10*VLOOKUP(OVYLD2_!R$4,'[1]INTERNAL PARAMETERS-1'!$B$5:$J$44,5,FALSE)*VLOOKUP(OVYLD2_!R$4,'[1]INTERNAL PARAMETERS-1'!$B$5:$J$44,7,FALSE)*OVYLD2_!$F10 + OVYLD1_!R10*(1-VLOOKUP(OVYLD2_!R$4,'[1]INTERNAL PARAMETERS-1'!$B$5:$J$44,5,FALSE))*VLOOKUP(OVYLD2_!R$4,'[1]INTERNAL PARAMETERS-1'!$B$5:$J$44,9,FALSE)*OVYLD2_!$F10</f>
        <v>17.910531189088562</v>
      </c>
      <c r="S10" s="44">
        <f>OVYLD1_!S10*VLOOKUP(OVYLD2_!S$4,'[1]INTERNAL PARAMETERS-1'!$B$5:$J$44,5,FALSE)*VLOOKUP(OVYLD2_!S$4,'[1]INTERNAL PARAMETERS-1'!$B$5:$J$44,7,FALSE)*OVYLD2_!$F10 + OVYLD1_!S10*(1-VLOOKUP(OVYLD2_!S$4,'[1]INTERNAL PARAMETERS-1'!$B$5:$J$44,5,FALSE))*VLOOKUP(OVYLD2_!S$4,'[1]INTERNAL PARAMETERS-1'!$B$5:$J$44,9,FALSE)*OVYLD2_!$F10</f>
        <v>323.4903826378914</v>
      </c>
      <c r="T10" s="44">
        <f>OVYLD1_!T10*VLOOKUP(OVYLD2_!T$4,'[1]INTERNAL PARAMETERS-1'!$B$5:$J$44,5,FALSE)*VLOOKUP(OVYLD2_!T$4,'[1]INTERNAL PARAMETERS-1'!$B$5:$J$44,7,FALSE)*OVYLD2_!$F10 + OVYLD1_!T10*(1-VLOOKUP(OVYLD2_!T$4,'[1]INTERNAL PARAMETERS-1'!$B$5:$J$44,5,FALSE))*VLOOKUP(OVYLD2_!T$4,'[1]INTERNAL PARAMETERS-1'!$B$5:$J$44,9,FALSE)*OVYLD2_!$F10</f>
        <v>100.74374486857151</v>
      </c>
      <c r="U10" s="44">
        <f>OVYLD1_!U10*VLOOKUP(OVYLD2_!U$4,'[1]INTERNAL PARAMETERS-1'!$B$5:$J$44,5,FALSE)*VLOOKUP(OVYLD2_!U$4,'[1]INTERNAL PARAMETERS-1'!$B$5:$J$44,7,FALSE)*OVYLD2_!$F10 + OVYLD1_!U10*(1-VLOOKUP(OVYLD2_!U$4,'[1]INTERNAL PARAMETERS-1'!$B$5:$J$44,5,FALSE))*VLOOKUP(OVYLD2_!U$4,'[1]INTERNAL PARAMETERS-1'!$B$5:$J$44,9,FALSE)*OVYLD2_!$F10</f>
        <v>62.50023126718925</v>
      </c>
      <c r="V10" s="44">
        <f>OVYLD1_!V10*VLOOKUP(OVYLD2_!V$4,'[1]INTERNAL PARAMETERS-1'!$B$5:$J$44,5,FALSE)*VLOOKUP(OVYLD2_!V$4,'[1]INTERNAL PARAMETERS-1'!$B$5:$J$44,7,FALSE)*OVYLD2_!$F10 + OVYLD1_!V10*(1-VLOOKUP(OVYLD2_!V$4,'[1]INTERNAL PARAMETERS-1'!$B$5:$J$44,5,FALSE))*VLOOKUP(OVYLD2_!V$4,'[1]INTERNAL PARAMETERS-1'!$B$5:$J$44,9,FALSE)*OVYLD2_!$F10</f>
        <v>309.95456753234879</v>
      </c>
      <c r="W10" s="44">
        <f>OVYLD1_!W10*VLOOKUP(OVYLD2_!W$4,'[1]INTERNAL PARAMETERS-1'!$B$5:$J$44,5,FALSE)*VLOOKUP(OVYLD2_!W$4,'[1]INTERNAL PARAMETERS-1'!$B$5:$J$44,7,FALSE)*OVYLD2_!$F10 + OVYLD1_!W10*(1-VLOOKUP(OVYLD2_!W$4,'[1]INTERNAL PARAMETERS-1'!$B$5:$J$44,5,FALSE))*VLOOKUP(OVYLD2_!W$4,'[1]INTERNAL PARAMETERS-1'!$B$5:$J$44,9,FALSE)*OVYLD2_!$F10</f>
        <v>0</v>
      </c>
      <c r="X10" s="44">
        <f>OVYLD1_!X10*VLOOKUP(OVYLD2_!X$4,'[1]INTERNAL PARAMETERS-1'!$B$5:$J$44,5,FALSE)*VLOOKUP(OVYLD2_!X$4,'[1]INTERNAL PARAMETERS-1'!$B$5:$J$44,7,FALSE)*OVYLD2_!$F10 + OVYLD1_!X10*(1-VLOOKUP(OVYLD2_!X$4,'[1]INTERNAL PARAMETERS-1'!$B$5:$J$44,5,FALSE))*VLOOKUP(OVYLD2_!X$4,'[1]INTERNAL PARAMETERS-1'!$B$5:$J$44,9,FALSE)*OVYLD2_!$F10</f>
        <v>0</v>
      </c>
      <c r="Y10" s="44">
        <f>OVYLD1_!Y10*VLOOKUP(OVYLD2_!Y$4,'[1]INTERNAL PARAMETERS-1'!$B$5:$J$44,5,FALSE)*VLOOKUP(OVYLD2_!Y$4,'[1]INTERNAL PARAMETERS-1'!$B$5:$J$44,7,FALSE)*OVYLD2_!$F10 + OVYLD1_!Y10*(1-VLOOKUP(OVYLD2_!Y$4,'[1]INTERNAL PARAMETERS-1'!$B$5:$J$44,5,FALSE))*VLOOKUP(OVYLD2_!Y$4,'[1]INTERNAL PARAMETERS-1'!$B$5:$J$44,9,FALSE)*OVYLD2_!$F10</f>
        <v>0</v>
      </c>
      <c r="Z10" s="44">
        <f>OVYLD1_!Z10*VLOOKUP(OVYLD2_!Z$4,'[1]INTERNAL PARAMETERS-1'!$B$5:$J$44,5,FALSE)*VLOOKUP(OVYLD2_!Z$4,'[1]INTERNAL PARAMETERS-1'!$B$5:$J$44,7,FALSE)*OVYLD2_!$F10 + OVYLD1_!Z10*(1-VLOOKUP(OVYLD2_!Z$4,'[1]INTERNAL PARAMETERS-1'!$B$5:$J$44,5,FALSE))*VLOOKUP(OVYLD2_!Z$4,'[1]INTERNAL PARAMETERS-1'!$B$5:$J$44,9,FALSE)*OVYLD2_!$F10</f>
        <v>0</v>
      </c>
      <c r="AA10" s="44">
        <f>OVYLD1_!AA10*VLOOKUP(OVYLD2_!AA$4,'[1]INTERNAL PARAMETERS-1'!$B$5:$J$44,5,FALSE)*VLOOKUP(OVYLD2_!AA$4,'[1]INTERNAL PARAMETERS-1'!$B$5:$J$44,7,FALSE)*OVYLD2_!$F10 + OVYLD1_!AA10*(1-VLOOKUP(OVYLD2_!AA$4,'[1]INTERNAL PARAMETERS-1'!$B$5:$J$44,5,FALSE))*VLOOKUP(OVYLD2_!AA$4,'[1]INTERNAL PARAMETERS-1'!$B$5:$J$44,9,FALSE)*OVYLD2_!$F10</f>
        <v>0</v>
      </c>
      <c r="AB10" s="44">
        <f>OVYLD1_!AB10*VLOOKUP(OVYLD2_!AB$4,'[1]INTERNAL PARAMETERS-1'!$B$5:$J$44,5,FALSE)*VLOOKUP(OVYLD2_!AB$4,'[1]INTERNAL PARAMETERS-1'!$B$5:$J$44,7,FALSE)*OVYLD2_!$F10 + OVYLD1_!AB10*(1-VLOOKUP(OVYLD2_!AB$4,'[1]INTERNAL PARAMETERS-1'!$B$5:$J$44,5,FALSE))*VLOOKUP(OVYLD2_!AB$4,'[1]INTERNAL PARAMETERS-1'!$B$5:$J$44,9,FALSE)*OVYLD2_!$F10</f>
        <v>0</v>
      </c>
      <c r="AC10" s="44">
        <f>OVYLD1_!AC10*VLOOKUP(OVYLD2_!AC$4,'[1]INTERNAL PARAMETERS-1'!$B$5:$J$44,5,FALSE)*VLOOKUP(OVYLD2_!AC$4,'[1]INTERNAL PARAMETERS-1'!$B$5:$J$44,7,FALSE)*OVYLD2_!$F10 + OVYLD1_!AC10*(1-VLOOKUP(OVYLD2_!AC$4,'[1]INTERNAL PARAMETERS-1'!$B$5:$J$44,5,FALSE))*VLOOKUP(OVYLD2_!AC$4,'[1]INTERNAL PARAMETERS-1'!$B$5:$J$44,9,FALSE)*OVYLD2_!$F10</f>
        <v>0</v>
      </c>
      <c r="AD10" s="44">
        <f>OVYLD1_!AD10*VLOOKUP(OVYLD2_!AD$4,'[1]INTERNAL PARAMETERS-1'!$B$5:$J$44,5,FALSE)*VLOOKUP(OVYLD2_!AD$4,'[1]INTERNAL PARAMETERS-1'!$B$5:$J$44,7,FALSE)*OVYLD2_!$F10 + OVYLD1_!AD10*(1-VLOOKUP(OVYLD2_!AD$4,'[1]INTERNAL PARAMETERS-1'!$B$5:$J$44,5,FALSE))*VLOOKUP(OVYLD2_!AD$4,'[1]INTERNAL PARAMETERS-1'!$B$5:$J$44,9,FALSE)*OVYLD2_!$F10</f>
        <v>0</v>
      </c>
      <c r="AE10" s="44">
        <f>OVYLD1_!AE10*VLOOKUP(OVYLD2_!AE$4,'[1]INTERNAL PARAMETERS-1'!$B$5:$J$44,5,FALSE)*VLOOKUP(OVYLD2_!AE$4,'[1]INTERNAL PARAMETERS-1'!$B$5:$J$44,7,FALSE)*OVYLD2_!$F10 + OVYLD1_!AE10*(1-VLOOKUP(OVYLD2_!AE$4,'[1]INTERNAL PARAMETERS-1'!$B$5:$J$44,5,FALSE))*VLOOKUP(OVYLD2_!AE$4,'[1]INTERNAL PARAMETERS-1'!$B$5:$J$44,9,FALSE)*OVYLD2_!$F10</f>
        <v>0</v>
      </c>
      <c r="AF10" s="44">
        <f>OVYLD1_!AF10*VLOOKUP(OVYLD2_!AF$4,'[1]INTERNAL PARAMETERS-1'!$B$5:$J$44,5,FALSE)*VLOOKUP(OVYLD2_!AF$4,'[1]INTERNAL PARAMETERS-1'!$B$5:$J$44,7,FALSE)*OVYLD2_!$F10 + OVYLD1_!AF10*(1-VLOOKUP(OVYLD2_!AF$4,'[1]INTERNAL PARAMETERS-1'!$B$5:$J$44,5,FALSE))*VLOOKUP(OVYLD2_!AF$4,'[1]INTERNAL PARAMETERS-1'!$B$5:$J$44,9,FALSE)*OVYLD2_!$F10</f>
        <v>25.680541043178447</v>
      </c>
      <c r="AG10" s="44">
        <f>OVYLD1_!AG10*VLOOKUP(OVYLD2_!AG$4,'[1]INTERNAL PARAMETERS-1'!$B$5:$J$44,5,FALSE)*VLOOKUP(OVYLD2_!AG$4,'[1]INTERNAL PARAMETERS-1'!$B$5:$J$44,7,FALSE)*OVYLD2_!$F10 + OVYLD1_!AG10*(1-VLOOKUP(OVYLD2_!AG$4,'[1]INTERNAL PARAMETERS-1'!$B$5:$J$44,5,FALSE))*VLOOKUP(OVYLD2_!AG$4,'[1]INTERNAL PARAMETERS-1'!$B$5:$J$44,9,FALSE)*OVYLD2_!$F10</f>
        <v>0</v>
      </c>
      <c r="AH10" s="44">
        <f>OVYLD1_!AH10*VLOOKUP(OVYLD2_!AH$4,'[1]INTERNAL PARAMETERS-1'!$B$5:$J$44,5,FALSE)*VLOOKUP(OVYLD2_!AH$4,'[1]INTERNAL PARAMETERS-1'!$B$5:$J$44,7,FALSE)*OVYLD2_!$F10 + OVYLD1_!AH10*(1-VLOOKUP(OVYLD2_!AH$4,'[1]INTERNAL PARAMETERS-1'!$B$5:$J$44,5,FALSE))*VLOOKUP(OVYLD2_!AH$4,'[1]INTERNAL PARAMETERS-1'!$B$5:$J$44,9,FALSE)*OVYLD2_!$F10</f>
        <v>0</v>
      </c>
      <c r="AI10" s="44">
        <f>OVYLD1_!AI10*VLOOKUP(OVYLD2_!AI$4,'[1]INTERNAL PARAMETERS-1'!$B$5:$J$44,5,FALSE)*VLOOKUP(OVYLD2_!AI$4,'[1]INTERNAL PARAMETERS-1'!$B$5:$J$44,7,FALSE)*OVYLD2_!$F10 + OVYLD1_!AI10*(1-VLOOKUP(OVYLD2_!AI$4,'[1]INTERNAL PARAMETERS-1'!$B$5:$J$44,5,FALSE))*VLOOKUP(OVYLD2_!AI$4,'[1]INTERNAL PARAMETERS-1'!$B$5:$J$44,9,FALSE)*OVYLD2_!$F10</f>
        <v>4.6093278795448507</v>
      </c>
      <c r="AJ10" s="44">
        <f>OVYLD1_!AJ10*VLOOKUP(OVYLD2_!AJ$4,'[1]INTERNAL PARAMETERS-1'!$B$5:$J$44,5,FALSE)*VLOOKUP(OVYLD2_!AJ$4,'[1]INTERNAL PARAMETERS-1'!$B$5:$J$44,7,FALSE)*OVYLD2_!$F10 + OVYLD1_!AJ10*(1-VLOOKUP(OVYLD2_!AJ$4,'[1]INTERNAL PARAMETERS-1'!$B$5:$J$44,5,FALSE))*VLOOKUP(OVYLD2_!AJ$4,'[1]INTERNAL PARAMETERS-1'!$B$5:$J$44,9,FALSE)*OVYLD2_!$F10</f>
        <v>33.384703356131986</v>
      </c>
      <c r="AK10" s="44">
        <f>OVYLD1_!AK10*VLOOKUP(OVYLD2_!AK$4,'[1]INTERNAL PARAMETERS-1'!$B$5:$J$44,5,FALSE)*VLOOKUP(OVYLD2_!AK$4,'[1]INTERNAL PARAMETERS-1'!$B$5:$J$44,7,FALSE)*OVYLD2_!$F10 + OVYLD1_!AK10*(1-VLOOKUP(OVYLD2_!AK$4,'[1]INTERNAL PARAMETERS-1'!$B$5:$J$44,5,FALSE))*VLOOKUP(OVYLD2_!AK$4,'[1]INTERNAL PARAMETERS-1'!$B$5:$J$44,9,FALSE)*OVYLD2_!$F10</f>
        <v>11.58916723999848</v>
      </c>
      <c r="AL10" s="44">
        <f>OVYLD1_!AL10*VLOOKUP(OVYLD2_!AL$4,'[1]INTERNAL PARAMETERS-1'!$B$5:$J$44,5,FALSE)*VLOOKUP(OVYLD2_!AL$4,'[1]INTERNAL PARAMETERS-1'!$B$5:$J$44,7,FALSE)*OVYLD2_!$F10 + OVYLD1_!AL10*(1-VLOOKUP(OVYLD2_!AL$4,'[1]INTERNAL PARAMETERS-1'!$B$5:$J$44,5,FALSE))*VLOOKUP(OVYLD2_!AL$4,'[1]INTERNAL PARAMETERS-1'!$B$5:$J$44,9,FALSE)*OVYLD2_!$F10</f>
        <v>0</v>
      </c>
      <c r="AM10" s="44">
        <f>OVYLD1_!AM10*VLOOKUP(OVYLD2_!AM$4,'[1]INTERNAL PARAMETERS-1'!$B$5:$J$44,5,FALSE)*VLOOKUP(OVYLD2_!AM$4,'[1]INTERNAL PARAMETERS-1'!$B$5:$J$44,7,FALSE)*OVYLD2_!$F10 + OVYLD1_!AM10*(1-VLOOKUP(OVYLD2_!AM$4,'[1]INTERNAL PARAMETERS-1'!$B$5:$J$44,5,FALSE))*VLOOKUP(OVYLD2_!AM$4,'[1]INTERNAL PARAMETERS-1'!$B$5:$J$44,9,FALSE)*OVYLD2_!$F10</f>
        <v>0</v>
      </c>
      <c r="AN10" s="44">
        <f>OVYLD1_!AN10*VLOOKUP(OVYLD2_!AN$4,'[1]INTERNAL PARAMETERS-1'!$B$5:$J$44,5,FALSE)*VLOOKUP(OVYLD2_!AN$4,'[1]INTERNAL PARAMETERS-1'!$B$5:$J$44,7,FALSE)*OVYLD2_!$F10 + OVYLD1_!AN10*(1-VLOOKUP(OVYLD2_!AN$4,'[1]INTERNAL PARAMETERS-1'!$B$5:$J$44,5,FALSE))*VLOOKUP(OVYLD2_!AN$4,'[1]INTERNAL PARAMETERS-1'!$B$5:$J$44,9,FALSE)*OVYLD2_!$F10</f>
        <v>0</v>
      </c>
      <c r="AO10" s="44">
        <f>OVYLD1_!AO10*VLOOKUP(OVYLD2_!AO$4,'[1]INTERNAL PARAMETERS-1'!$B$5:$J$44,5,FALSE)*VLOOKUP(OVYLD2_!AO$4,'[1]INTERNAL PARAMETERS-1'!$B$5:$J$44,7,FALSE)*OVYLD2_!$F10 + OVYLD1_!AO10*(1-VLOOKUP(OVYLD2_!AO$4,'[1]INTERNAL PARAMETERS-1'!$B$5:$J$44,5,FALSE))*VLOOKUP(OVYLD2_!AO$4,'[1]INTERNAL PARAMETERS-1'!$B$5:$J$44,9,FALSE)*OVYLD2_!$F10</f>
        <v>0</v>
      </c>
      <c r="AP10" s="44">
        <f>OVYLD1_!AP10*VLOOKUP(OVYLD2_!AP$4,'[1]INTERNAL PARAMETERS-1'!$B$5:$J$44,5,FALSE)*VLOOKUP(OVYLD2_!AP$4,'[1]INTERNAL PARAMETERS-1'!$B$5:$J$44,7,FALSE)*OVYLD2_!$F10 + OVYLD1_!AP10*(1-VLOOKUP(OVYLD2_!AP$4,'[1]INTERNAL PARAMETERS-1'!$B$5:$J$44,5,FALSE))*VLOOKUP(OVYLD2_!AP$4,'[1]INTERNAL PARAMETERS-1'!$B$5:$J$44,9,FALSE)*OVYLD2_!$F10</f>
        <v>0</v>
      </c>
      <c r="AQ10" s="44">
        <f>OVYLD1_!AQ10*VLOOKUP(OVYLD2_!AQ$4,'[1]INTERNAL PARAMETERS-1'!$B$5:$J$44,5,FALSE)*VLOOKUP(OVYLD2_!AQ$4,'[1]INTERNAL PARAMETERS-1'!$B$5:$J$44,7,FALSE)*OVYLD2_!$F10 + OVYLD1_!AQ10*(1-VLOOKUP(OVYLD2_!AQ$4,'[1]INTERNAL PARAMETERS-1'!$B$5:$J$44,5,FALSE))*VLOOKUP(OVYLD2_!AQ$4,'[1]INTERNAL PARAMETERS-1'!$B$5:$J$44,9,FALSE)*OVYLD2_!$F10</f>
        <v>0</v>
      </c>
      <c r="AR10" s="44">
        <f>OVYLD1_!AR10*VLOOKUP(OVYLD2_!AR$4,'[1]INTERNAL PARAMETERS-1'!$B$5:$J$44,5,FALSE)*VLOOKUP(OVYLD2_!AR$4,'[1]INTERNAL PARAMETERS-1'!$B$5:$J$44,7,FALSE)*OVYLD2_!$F10 + OVYLD1_!AR10*(1-VLOOKUP(OVYLD2_!AR$4,'[1]INTERNAL PARAMETERS-1'!$B$5:$J$44,5,FALSE))*VLOOKUP(OVYLD2_!AR$4,'[1]INTERNAL PARAMETERS-1'!$B$5:$J$44,9,FALSE)*OVYLD2_!$F10</f>
        <v>0</v>
      </c>
      <c r="AS10" s="44">
        <f>OVYLD1_!AS10*VLOOKUP(OVYLD2_!AS$4,'[1]INTERNAL PARAMETERS-1'!$B$5:$J$44,5,FALSE)*VLOOKUP(OVYLD2_!AS$4,'[1]INTERNAL PARAMETERS-1'!$B$5:$J$44,7,FALSE)*OVYLD2_!$F10 + OVYLD1_!AS10*(1-VLOOKUP(OVYLD2_!AS$4,'[1]INTERNAL PARAMETERS-1'!$B$5:$J$44,5,FALSE))*VLOOKUP(OVYLD2_!AS$4,'[1]INTERNAL PARAMETERS-1'!$B$5:$J$44,9,FALSE)*OVYLD2_!$F10</f>
        <v>0</v>
      </c>
      <c r="AT10" s="43">
        <f>OVYLD1_!AT10*VLOOKUP(OVYLD2_!AT$4,'[1]INTERNAL PARAMETERS-1'!$B$5:$J$44,5,FALSE)*VLOOKUP(OVYLD2_!AT$4,'[1]INTERNAL PARAMETERS-1'!$B$5:$J$44,7,FALSE)*OVYLD2_!$F10 + OVYLD1_!AT10*(1-VLOOKUP(OVYLD2_!AT$4,'[1]INTERNAL PARAMETERS-1'!$B$5:$J$44,5,FALSE))*VLOOKUP(OVYLD2_!AT$4,'[1]INTERNAL PARAMETERS-1'!$B$5:$J$44,9,FALSE)*OVYLD2_!$F10</f>
        <v>0</v>
      </c>
      <c r="AU10" s="45">
        <f>OVYLD1_!AU10*VLOOKUP(OVYLD2_!AU$4,'[1]INTERNAL PARAMETERS-1'!$B$5:$J$44,5,FALSE)*VLOOKUP(OVYLD2_!AU$4,'[1]INTERNAL PARAMETERS-1'!$B$5:$J$44,6,FALSE)*VLOOKUP(OVYLD2_!AU$4,'[1]INTERNAL PARAMETERS-1'!$B$5:$J$44,3,FALSE) + OVYLD1_!AU10*(1-VLOOKUP(OVYLD2_!AU$4,'[1]INTERNAL PARAMETERS-1'!$B$5:$J$44,5,FALSE))*VLOOKUP(OVYLD2_!AU$4,'[1]INTERNAL PARAMETERS-1'!$B$5:$J$44,8,FALSE)*VLOOKUP(OVYLD2_!AU$4,'[1]INTERNAL PARAMETERS-1'!$B$5:$J$44,3,FALSE)</f>
        <v>0</v>
      </c>
      <c r="AV10" s="44">
        <f>OVYLD1_!AV10*VLOOKUP(OVYLD2_!AV$4,'[1]INTERNAL PARAMETERS-1'!$B$5:$J$44,5,FALSE)*VLOOKUP(OVYLD2_!AV$4,'[1]INTERNAL PARAMETERS-1'!$B$5:$J$44,6,FALSE)*VLOOKUP(OVYLD2_!AV$4,'[1]INTERNAL PARAMETERS-1'!$B$5:$J$44,3,FALSE) + OVYLD1_!AV10*(1-VLOOKUP(OVYLD2_!AV$4,'[1]INTERNAL PARAMETERS-1'!$B$5:$J$44,5,FALSE))*VLOOKUP(OVYLD2_!AV$4,'[1]INTERNAL PARAMETERS-1'!$B$5:$J$44,8,FALSE)*VLOOKUP(OVYLD2_!AV$4,'[1]INTERNAL PARAMETERS-1'!$B$5:$J$44,3,FALSE)</f>
        <v>0</v>
      </c>
      <c r="AW10" s="44">
        <f>OVYLD1_!AW10*VLOOKUP(OVYLD2_!AW$4,'[1]INTERNAL PARAMETERS-1'!$B$5:$J$44,5,FALSE)*VLOOKUP(OVYLD2_!AW$4,'[1]INTERNAL PARAMETERS-1'!$B$5:$J$44,6,FALSE)*VLOOKUP(OVYLD2_!AW$4,'[1]INTERNAL PARAMETERS-1'!$B$5:$J$44,3,FALSE) + OVYLD1_!AW10*(1-VLOOKUP(OVYLD2_!AW$4,'[1]INTERNAL PARAMETERS-1'!$B$5:$J$44,5,FALSE))*VLOOKUP(OVYLD2_!AW$4,'[1]INTERNAL PARAMETERS-1'!$B$5:$J$44,8,FALSE)*VLOOKUP(OVYLD2_!AW$4,'[1]INTERNAL PARAMETERS-1'!$B$5:$J$44,3,FALSE)</f>
        <v>49.892810784086713</v>
      </c>
      <c r="AX10" s="44">
        <f>OVYLD1_!AX10*VLOOKUP(OVYLD2_!AX$4,'[1]INTERNAL PARAMETERS-1'!$B$5:$J$44,5,FALSE)*VLOOKUP(OVYLD2_!AX$4,'[1]INTERNAL PARAMETERS-1'!$B$5:$J$44,6,FALSE)*VLOOKUP(OVYLD2_!AX$4,'[1]INTERNAL PARAMETERS-1'!$B$5:$J$44,3,FALSE) + OVYLD1_!AX10*(1-VLOOKUP(OVYLD2_!AX$4,'[1]INTERNAL PARAMETERS-1'!$B$5:$J$44,5,FALSE))*VLOOKUP(OVYLD2_!AX$4,'[1]INTERNAL PARAMETERS-1'!$B$5:$J$44,8,FALSE)*VLOOKUP(OVYLD2_!AX$4,'[1]INTERNAL PARAMETERS-1'!$B$5:$J$44,3,FALSE)</f>
        <v>0</v>
      </c>
      <c r="AY10" s="44">
        <f>OVYLD1_!AY10*VLOOKUP(OVYLD2_!AY$4,'[1]INTERNAL PARAMETERS-1'!$B$5:$J$44,5,FALSE)*VLOOKUP(OVYLD2_!AY$4,'[1]INTERNAL PARAMETERS-1'!$B$5:$J$44,6,FALSE)*VLOOKUP(OVYLD2_!AY$4,'[1]INTERNAL PARAMETERS-1'!$B$5:$J$44,3,FALSE) + OVYLD1_!AY10*(1-VLOOKUP(OVYLD2_!AY$4,'[1]INTERNAL PARAMETERS-1'!$B$5:$J$44,5,FALSE))*VLOOKUP(OVYLD2_!AY$4,'[1]INTERNAL PARAMETERS-1'!$B$5:$J$44,8,FALSE)*VLOOKUP(OVYLD2_!AY$4,'[1]INTERNAL PARAMETERS-1'!$B$5:$J$44,3,FALSE)</f>
        <v>0</v>
      </c>
      <c r="AZ10" s="44">
        <f>OVYLD1_!AZ10*VLOOKUP(OVYLD2_!AZ$4,'[1]INTERNAL PARAMETERS-1'!$B$5:$J$44,5,FALSE)*VLOOKUP(OVYLD2_!AZ$4,'[1]INTERNAL PARAMETERS-1'!$B$5:$J$44,6,FALSE)*VLOOKUP(OVYLD2_!AZ$4,'[1]INTERNAL PARAMETERS-1'!$B$5:$J$44,3,FALSE) + OVYLD1_!AZ10*(1-VLOOKUP(OVYLD2_!AZ$4,'[1]INTERNAL PARAMETERS-1'!$B$5:$J$44,5,FALSE))*VLOOKUP(OVYLD2_!AZ$4,'[1]INTERNAL PARAMETERS-1'!$B$5:$J$44,8,FALSE)*VLOOKUP(OVYLD2_!AZ$4,'[1]INTERNAL PARAMETERS-1'!$B$5:$J$44,3,FALSE)</f>
        <v>0</v>
      </c>
      <c r="BA10" s="44">
        <f>OVYLD1_!BA10*VLOOKUP(OVYLD2_!BA$4,'[1]INTERNAL PARAMETERS-1'!$B$5:$J$44,5,FALSE)*VLOOKUP(OVYLD2_!BA$4,'[1]INTERNAL PARAMETERS-1'!$B$5:$J$44,6,FALSE)*VLOOKUP(OVYLD2_!BA$4,'[1]INTERNAL PARAMETERS-1'!$B$5:$J$44,3,FALSE) + OVYLD1_!BA10*(1-VLOOKUP(OVYLD2_!BA$4,'[1]INTERNAL PARAMETERS-1'!$B$5:$J$44,5,FALSE))*VLOOKUP(OVYLD2_!BA$4,'[1]INTERNAL PARAMETERS-1'!$B$5:$J$44,8,FALSE)*VLOOKUP(OVYLD2_!BA$4,'[1]INTERNAL PARAMETERS-1'!$B$5:$J$44,3,FALSE)</f>
        <v>10.247303499117137</v>
      </c>
      <c r="BB10" s="44">
        <f>OVYLD1_!BB10*VLOOKUP(OVYLD2_!BB$4,'[1]INTERNAL PARAMETERS-1'!$B$5:$J$44,5,FALSE)*VLOOKUP(OVYLD2_!BB$4,'[1]INTERNAL PARAMETERS-1'!$B$5:$J$44,6,FALSE)*VLOOKUP(OVYLD2_!BB$4,'[1]INTERNAL PARAMETERS-1'!$B$5:$J$44,3,FALSE) + OVYLD1_!BB10*(1-VLOOKUP(OVYLD2_!BB$4,'[1]INTERNAL PARAMETERS-1'!$B$5:$J$44,5,FALSE))*VLOOKUP(OVYLD2_!BB$4,'[1]INTERNAL PARAMETERS-1'!$B$5:$J$44,8,FALSE)*VLOOKUP(OVYLD2_!BB$4,'[1]INTERNAL PARAMETERS-1'!$B$5:$J$44,3,FALSE)</f>
        <v>13.143940625017459</v>
      </c>
      <c r="BC10" s="44">
        <f>OVYLD1_!BC10*VLOOKUP(OVYLD2_!BC$4,'[1]INTERNAL PARAMETERS-1'!$B$5:$J$44,5,FALSE)*VLOOKUP(OVYLD2_!BC$4,'[1]INTERNAL PARAMETERS-1'!$B$5:$J$44,6,FALSE)*VLOOKUP(OVYLD2_!BC$4,'[1]INTERNAL PARAMETERS-1'!$B$5:$J$44,3,FALSE) + OVYLD1_!BC10*(1-VLOOKUP(OVYLD2_!BC$4,'[1]INTERNAL PARAMETERS-1'!$B$5:$J$44,5,FALSE))*VLOOKUP(OVYLD2_!BC$4,'[1]INTERNAL PARAMETERS-1'!$B$5:$J$44,8,FALSE)*VLOOKUP(OVYLD2_!BC$4,'[1]INTERNAL PARAMETERS-1'!$B$5:$J$44,3,FALSE)</f>
        <v>12.474116632902023</v>
      </c>
      <c r="BD10" s="44">
        <f>OVYLD1_!BD10*VLOOKUP(OVYLD2_!BD$4,'[1]INTERNAL PARAMETERS-1'!$B$5:$J$44,5,FALSE)*VLOOKUP(OVYLD2_!BD$4,'[1]INTERNAL PARAMETERS-1'!$B$5:$J$44,6,FALSE)*VLOOKUP(OVYLD2_!BD$4,'[1]INTERNAL PARAMETERS-1'!$B$5:$J$44,3,FALSE) + OVYLD1_!BD10*(1-VLOOKUP(OVYLD2_!BD$4,'[1]INTERNAL PARAMETERS-1'!$B$5:$J$44,5,FALSE))*VLOOKUP(OVYLD2_!BD$4,'[1]INTERNAL PARAMETERS-1'!$B$5:$J$44,8,FALSE)*VLOOKUP(OVYLD2_!BD$4,'[1]INTERNAL PARAMETERS-1'!$B$5:$J$44,3,FALSE)</f>
        <v>9.6223787326805841</v>
      </c>
      <c r="BE10" s="44">
        <f>OVYLD1_!BE10*VLOOKUP(OVYLD2_!BE$4,'[1]INTERNAL PARAMETERS-1'!$B$5:$J$44,5,FALSE)*VLOOKUP(OVYLD2_!BE$4,'[1]INTERNAL PARAMETERS-1'!$B$5:$J$44,6,FALSE)*VLOOKUP(OVYLD2_!BE$4,'[1]INTERNAL PARAMETERS-1'!$B$5:$J$44,3,FALSE) + OVYLD1_!BE10*(1-VLOOKUP(OVYLD2_!BE$4,'[1]INTERNAL PARAMETERS-1'!$B$5:$J$44,5,FALSE))*VLOOKUP(OVYLD2_!BE$4,'[1]INTERNAL PARAMETERS-1'!$B$5:$J$44,8,FALSE)*VLOOKUP(OVYLD2_!BE$4,'[1]INTERNAL PARAMETERS-1'!$B$5:$J$44,3,FALSE)</f>
        <v>13.269090530658106</v>
      </c>
      <c r="BF10" s="44">
        <f>OVYLD1_!BF10*VLOOKUP(OVYLD2_!BF$4,'[1]INTERNAL PARAMETERS-1'!$B$5:$J$44,5,FALSE)*VLOOKUP(OVYLD2_!BF$4,'[1]INTERNAL PARAMETERS-1'!$B$5:$J$44,6,FALSE)*VLOOKUP(OVYLD2_!BF$4,'[1]INTERNAL PARAMETERS-1'!$B$5:$J$44,3,FALSE) + OVYLD1_!BF10*(1-VLOOKUP(OVYLD2_!BF$4,'[1]INTERNAL PARAMETERS-1'!$B$5:$J$44,5,FALSE))*VLOOKUP(OVYLD2_!BF$4,'[1]INTERNAL PARAMETERS-1'!$B$5:$J$44,8,FALSE)*VLOOKUP(OVYLD2_!BF$4,'[1]INTERNAL PARAMETERS-1'!$B$5:$J$44,3,FALSE)</f>
        <v>0</v>
      </c>
      <c r="BG10" s="44">
        <f>OVYLD1_!BG10*VLOOKUP(OVYLD2_!BG$4,'[1]INTERNAL PARAMETERS-1'!$B$5:$J$44,5,FALSE)*VLOOKUP(OVYLD2_!BG$4,'[1]INTERNAL PARAMETERS-1'!$B$5:$J$44,6,FALSE)*VLOOKUP(OVYLD2_!BG$4,'[1]INTERNAL PARAMETERS-1'!$B$5:$J$44,3,FALSE) + OVYLD1_!BG10*(1-VLOOKUP(OVYLD2_!BG$4,'[1]INTERNAL PARAMETERS-1'!$B$5:$J$44,5,FALSE))*VLOOKUP(OVYLD2_!BG$4,'[1]INTERNAL PARAMETERS-1'!$B$5:$J$44,8,FALSE)*VLOOKUP(OVYLD2_!BG$4,'[1]INTERNAL PARAMETERS-1'!$B$5:$J$44,3,FALSE)</f>
        <v>8.1862005125040795</v>
      </c>
      <c r="BH10" s="44">
        <f>OVYLD1_!BH10*VLOOKUP(OVYLD2_!BH$4,'[1]INTERNAL PARAMETERS-1'!$B$5:$J$44,5,FALSE)*VLOOKUP(OVYLD2_!BH$4,'[1]INTERNAL PARAMETERS-1'!$B$5:$J$44,6,FALSE)*VLOOKUP(OVYLD2_!BH$4,'[1]INTERNAL PARAMETERS-1'!$B$5:$J$44,3,FALSE) + OVYLD1_!BH10*(1-VLOOKUP(OVYLD2_!BH$4,'[1]INTERNAL PARAMETERS-1'!$B$5:$J$44,5,FALSE))*VLOOKUP(OVYLD2_!BH$4,'[1]INTERNAL PARAMETERS-1'!$B$5:$J$44,8,FALSE)*VLOOKUP(OVYLD2_!BH$4,'[1]INTERNAL PARAMETERS-1'!$B$5:$J$44,3,FALSE)</f>
        <v>5.3072266209573137E-2</v>
      </c>
      <c r="BI10" s="44">
        <f>OVYLD1_!BI10*VLOOKUP(OVYLD2_!BI$4,'[1]INTERNAL PARAMETERS-1'!$B$5:$J$44,5,FALSE)*VLOOKUP(OVYLD2_!BI$4,'[1]INTERNAL PARAMETERS-1'!$B$5:$J$44,6,FALSE)*VLOOKUP(OVYLD2_!BI$4,'[1]INTERNAL PARAMETERS-1'!$B$5:$J$44,3,FALSE) + OVYLD1_!BI10*(1-VLOOKUP(OVYLD2_!BI$4,'[1]INTERNAL PARAMETERS-1'!$B$5:$J$44,5,FALSE))*VLOOKUP(OVYLD2_!BI$4,'[1]INTERNAL PARAMETERS-1'!$B$5:$J$44,8,FALSE)*VLOOKUP(OVYLD2_!BI$4,'[1]INTERNAL PARAMETERS-1'!$B$5:$J$44,3,FALSE)</f>
        <v>0</v>
      </c>
      <c r="BJ10" s="44">
        <f>OVYLD1_!BJ10*VLOOKUP(OVYLD2_!BJ$4,'[1]INTERNAL PARAMETERS-1'!$B$5:$J$44,5,FALSE)*VLOOKUP(OVYLD2_!BJ$4,'[1]INTERNAL PARAMETERS-1'!$B$5:$J$44,6,FALSE)*VLOOKUP(OVYLD2_!BJ$4,'[1]INTERNAL PARAMETERS-1'!$B$5:$J$44,3,FALSE) + OVYLD1_!BJ10*(1-VLOOKUP(OVYLD2_!BJ$4,'[1]INTERNAL PARAMETERS-1'!$B$5:$J$44,5,FALSE))*VLOOKUP(OVYLD2_!BJ$4,'[1]INTERNAL PARAMETERS-1'!$B$5:$J$44,8,FALSE)*VLOOKUP(OVYLD2_!BJ$4,'[1]INTERNAL PARAMETERS-1'!$B$5:$J$44,3,FALSE)</f>
        <v>3.1821950933959871</v>
      </c>
      <c r="BK10" s="44">
        <f>OVYLD1_!BK10*VLOOKUP(OVYLD2_!BK$4,'[1]INTERNAL PARAMETERS-1'!$B$5:$J$44,5,FALSE)*VLOOKUP(OVYLD2_!BK$4,'[1]INTERNAL PARAMETERS-1'!$B$5:$J$44,6,FALSE)*VLOOKUP(OVYLD2_!BK$4,'[1]INTERNAL PARAMETERS-1'!$B$5:$J$44,3,FALSE) + OVYLD1_!BK10*(1-VLOOKUP(OVYLD2_!BK$4,'[1]INTERNAL PARAMETERS-1'!$B$5:$J$44,5,FALSE))*VLOOKUP(OVYLD2_!BK$4,'[1]INTERNAL PARAMETERS-1'!$B$5:$J$44,8,FALSE)*VLOOKUP(OVYLD2_!BK$4,'[1]INTERNAL PARAMETERS-1'!$B$5:$J$44,3,FALSE)</f>
        <v>4.3005662844866084</v>
      </c>
      <c r="BL10" s="44">
        <f>OVYLD1_!BL10*VLOOKUP(OVYLD2_!BL$4,'[1]INTERNAL PARAMETERS-1'!$B$5:$J$44,5,FALSE)*VLOOKUP(OVYLD2_!BL$4,'[1]INTERNAL PARAMETERS-1'!$B$5:$J$44,6,FALSE)*VLOOKUP(OVYLD2_!BL$4,'[1]INTERNAL PARAMETERS-1'!$B$5:$J$44,3,FALSE) + OVYLD1_!BL10*(1-VLOOKUP(OVYLD2_!BL$4,'[1]INTERNAL PARAMETERS-1'!$B$5:$J$44,5,FALSE))*VLOOKUP(OVYLD2_!BL$4,'[1]INTERNAL PARAMETERS-1'!$B$5:$J$44,8,FALSE)*VLOOKUP(OVYLD2_!BL$4,'[1]INTERNAL PARAMETERS-1'!$B$5:$J$44,3,FALSE)</f>
        <v>11.584613581791443</v>
      </c>
      <c r="BM10" s="44">
        <f>OVYLD1_!BM10*VLOOKUP(OVYLD2_!BM$4,'[1]INTERNAL PARAMETERS-1'!$B$5:$J$44,5,FALSE)*VLOOKUP(OVYLD2_!BM$4,'[1]INTERNAL PARAMETERS-1'!$B$5:$J$44,6,FALSE)*VLOOKUP(OVYLD2_!BM$4,'[1]INTERNAL PARAMETERS-1'!$B$5:$J$44,3,FALSE) + OVYLD1_!BM10*(1-VLOOKUP(OVYLD2_!BM$4,'[1]INTERNAL PARAMETERS-1'!$B$5:$J$44,5,FALSE))*VLOOKUP(OVYLD2_!BM$4,'[1]INTERNAL PARAMETERS-1'!$B$5:$J$44,8,FALSE)*VLOOKUP(OVYLD2_!BM$4,'[1]INTERNAL PARAMETERS-1'!$B$5:$J$44,3,FALSE)</f>
        <v>1.5217698003826345</v>
      </c>
      <c r="BN10" s="44">
        <f>OVYLD1_!BN10*VLOOKUP(OVYLD2_!BN$4,'[1]INTERNAL PARAMETERS-1'!$B$5:$J$44,5,FALSE)*VLOOKUP(OVYLD2_!BN$4,'[1]INTERNAL PARAMETERS-1'!$B$5:$J$44,6,FALSE)*VLOOKUP(OVYLD2_!BN$4,'[1]INTERNAL PARAMETERS-1'!$B$5:$J$44,3,FALSE) + OVYLD1_!BN10*(1-VLOOKUP(OVYLD2_!BN$4,'[1]INTERNAL PARAMETERS-1'!$B$5:$J$44,5,FALSE))*VLOOKUP(OVYLD2_!BN$4,'[1]INTERNAL PARAMETERS-1'!$B$5:$J$44,8,FALSE)*VLOOKUP(OVYLD2_!BN$4,'[1]INTERNAL PARAMETERS-1'!$B$5:$J$44,3,FALSE)</f>
        <v>3.2262718990468913</v>
      </c>
      <c r="BO10" s="44">
        <f>OVYLD1_!BO10*VLOOKUP(OVYLD2_!BO$4,'[1]INTERNAL PARAMETERS-1'!$B$5:$J$44,5,FALSE)*VLOOKUP(OVYLD2_!BO$4,'[1]INTERNAL PARAMETERS-1'!$B$5:$J$44,6,FALSE)*VLOOKUP(OVYLD2_!BO$4,'[1]INTERNAL PARAMETERS-1'!$B$5:$J$44,3,FALSE) + OVYLD1_!BO10*(1-VLOOKUP(OVYLD2_!BO$4,'[1]INTERNAL PARAMETERS-1'!$B$5:$J$44,5,FALSE))*VLOOKUP(OVYLD2_!BO$4,'[1]INTERNAL PARAMETERS-1'!$B$5:$J$44,8,FALSE)*VLOOKUP(OVYLD2_!BO$4,'[1]INTERNAL PARAMETERS-1'!$B$5:$J$44,3,FALSE)</f>
        <v>2.9356890107675042</v>
      </c>
      <c r="BP10" s="44">
        <f>OVYLD1_!BP10*VLOOKUP(OVYLD2_!BP$4,'[1]INTERNAL PARAMETERS-1'!$B$5:$J$44,5,FALSE)*VLOOKUP(OVYLD2_!BP$4,'[1]INTERNAL PARAMETERS-1'!$B$5:$J$44,6,FALSE)*VLOOKUP(OVYLD2_!BP$4,'[1]INTERNAL PARAMETERS-1'!$B$5:$J$44,3,FALSE) + OVYLD1_!BP10*(1-VLOOKUP(OVYLD2_!BP$4,'[1]INTERNAL PARAMETERS-1'!$B$5:$J$44,5,FALSE))*VLOOKUP(OVYLD2_!BP$4,'[1]INTERNAL PARAMETERS-1'!$B$5:$J$44,8,FALSE)*VLOOKUP(OVYLD2_!BP$4,'[1]INTERNAL PARAMETERS-1'!$B$5:$J$44,3,FALSE)</f>
        <v>0.297965383542308</v>
      </c>
      <c r="BQ10" s="44">
        <f>OVYLD1_!BQ10*VLOOKUP(OVYLD2_!BQ$4,'[1]INTERNAL PARAMETERS-1'!$B$5:$J$44,5,FALSE)*VLOOKUP(OVYLD2_!BQ$4,'[1]INTERNAL PARAMETERS-1'!$B$5:$J$44,6,FALSE)*VLOOKUP(OVYLD2_!BQ$4,'[1]INTERNAL PARAMETERS-1'!$B$5:$J$44,3,FALSE) + OVYLD1_!BQ10*(1-VLOOKUP(OVYLD2_!BQ$4,'[1]INTERNAL PARAMETERS-1'!$B$5:$J$44,5,FALSE))*VLOOKUP(OVYLD2_!BQ$4,'[1]INTERNAL PARAMETERS-1'!$B$5:$J$44,8,FALSE)*VLOOKUP(OVYLD2_!BQ$4,'[1]INTERNAL PARAMETERS-1'!$B$5:$J$44,3,FALSE)</f>
        <v>11.386364665536593</v>
      </c>
      <c r="BR10" s="44">
        <f>OVYLD1_!BR10*VLOOKUP(OVYLD2_!BR$4,'[1]INTERNAL PARAMETERS-1'!$B$5:$J$44,5,FALSE)*VLOOKUP(OVYLD2_!BR$4,'[1]INTERNAL PARAMETERS-1'!$B$5:$J$44,6,FALSE)*VLOOKUP(OVYLD2_!BR$4,'[1]INTERNAL PARAMETERS-1'!$B$5:$J$44,3,FALSE) + OVYLD1_!BR10*(1-VLOOKUP(OVYLD2_!BR$4,'[1]INTERNAL PARAMETERS-1'!$B$5:$J$44,5,FALSE))*VLOOKUP(OVYLD2_!BR$4,'[1]INTERNAL PARAMETERS-1'!$B$5:$J$44,8,FALSE)*VLOOKUP(OVYLD2_!BR$4,'[1]INTERNAL PARAMETERS-1'!$B$5:$J$44,3,FALSE)</f>
        <v>0.59222609703786533</v>
      </c>
      <c r="BS10" s="44">
        <f>OVYLD1_!BS10*VLOOKUP(OVYLD2_!BS$4,'[1]INTERNAL PARAMETERS-1'!$B$5:$J$44,5,FALSE)*VLOOKUP(OVYLD2_!BS$4,'[1]INTERNAL PARAMETERS-1'!$B$5:$J$44,6,FALSE)*VLOOKUP(OVYLD2_!BS$4,'[1]INTERNAL PARAMETERS-1'!$B$5:$J$44,3,FALSE) + OVYLD1_!BS10*(1-VLOOKUP(OVYLD2_!BS$4,'[1]INTERNAL PARAMETERS-1'!$B$5:$J$44,5,FALSE))*VLOOKUP(OVYLD2_!BS$4,'[1]INTERNAL PARAMETERS-1'!$B$5:$J$44,8,FALSE)*VLOOKUP(OVYLD2_!BS$4,'[1]INTERNAL PARAMETERS-1'!$B$5:$J$44,3,FALSE)</f>
        <v>3.5743182791977413E-2</v>
      </c>
      <c r="BT10" s="44">
        <f>OVYLD1_!BT10*VLOOKUP(OVYLD2_!BT$4,'[1]INTERNAL PARAMETERS-1'!$B$5:$J$44,5,FALSE)*VLOOKUP(OVYLD2_!BT$4,'[1]INTERNAL PARAMETERS-1'!$B$5:$J$44,6,FALSE)*VLOOKUP(OVYLD2_!BT$4,'[1]INTERNAL PARAMETERS-1'!$B$5:$J$44,3,FALSE) + OVYLD1_!BT10*(1-VLOOKUP(OVYLD2_!BT$4,'[1]INTERNAL PARAMETERS-1'!$B$5:$J$44,5,FALSE))*VLOOKUP(OVYLD2_!BT$4,'[1]INTERNAL PARAMETERS-1'!$B$5:$J$44,8,FALSE)*VLOOKUP(OVYLD2_!BT$4,'[1]INTERNAL PARAMETERS-1'!$B$5:$J$44,3,FALSE)</f>
        <v>0</v>
      </c>
      <c r="BU10" s="44">
        <f>OVYLD1_!BU10*VLOOKUP(OVYLD2_!BU$4,'[1]INTERNAL PARAMETERS-1'!$B$5:$J$44,5,FALSE)*VLOOKUP(OVYLD2_!BU$4,'[1]INTERNAL PARAMETERS-1'!$B$5:$J$44,6,FALSE)*VLOOKUP(OVYLD2_!BU$4,'[1]INTERNAL PARAMETERS-1'!$B$5:$J$44,3,FALSE) + OVYLD1_!BU10*(1-VLOOKUP(OVYLD2_!BU$4,'[1]INTERNAL PARAMETERS-1'!$B$5:$J$44,5,FALSE))*VLOOKUP(OVYLD2_!BU$4,'[1]INTERNAL PARAMETERS-1'!$B$5:$J$44,8,FALSE)*VLOOKUP(OVYLD2_!BU$4,'[1]INTERNAL PARAMETERS-1'!$B$5:$J$44,3,FALSE)</f>
        <v>0</v>
      </c>
      <c r="BV10" s="44">
        <f>OVYLD1_!BV10*VLOOKUP(OVYLD2_!BV$4,'[1]INTERNAL PARAMETERS-1'!$B$5:$J$44,5,FALSE)*VLOOKUP(OVYLD2_!BV$4,'[1]INTERNAL PARAMETERS-1'!$B$5:$J$44,6,FALSE)*VLOOKUP(OVYLD2_!BV$4,'[1]INTERNAL PARAMETERS-1'!$B$5:$J$44,3,FALSE) + OVYLD1_!BV10*(1-VLOOKUP(OVYLD2_!BV$4,'[1]INTERNAL PARAMETERS-1'!$B$5:$J$44,5,FALSE))*VLOOKUP(OVYLD2_!BV$4,'[1]INTERNAL PARAMETERS-1'!$B$5:$J$44,8,FALSE)*VLOOKUP(OVYLD2_!BV$4,'[1]INTERNAL PARAMETERS-1'!$B$5:$J$44,3,FALSE)</f>
        <v>0</v>
      </c>
      <c r="BW10" s="44">
        <f>OVYLD1_!BW10*VLOOKUP(OVYLD2_!BW$4,'[1]INTERNAL PARAMETERS-1'!$B$5:$J$44,5,FALSE)*VLOOKUP(OVYLD2_!BW$4,'[1]INTERNAL PARAMETERS-1'!$B$5:$J$44,6,FALSE)*VLOOKUP(OVYLD2_!BW$4,'[1]INTERNAL PARAMETERS-1'!$B$5:$J$44,3,FALSE) + OVYLD1_!BW10*(1-VLOOKUP(OVYLD2_!BW$4,'[1]INTERNAL PARAMETERS-1'!$B$5:$J$44,5,FALSE))*VLOOKUP(OVYLD2_!BW$4,'[1]INTERNAL PARAMETERS-1'!$B$5:$J$44,8,FALSE)*VLOOKUP(OVYLD2_!BW$4,'[1]INTERNAL PARAMETERS-1'!$B$5:$J$44,3,FALSE)</f>
        <v>0</v>
      </c>
      <c r="BX10" s="44">
        <f>OVYLD1_!BX10*VLOOKUP(OVYLD2_!BX$4,'[1]INTERNAL PARAMETERS-1'!$B$5:$J$44,5,FALSE)*VLOOKUP(OVYLD2_!BX$4,'[1]INTERNAL PARAMETERS-1'!$B$5:$J$44,6,FALSE)*VLOOKUP(OVYLD2_!BX$4,'[1]INTERNAL PARAMETERS-1'!$B$5:$J$44,3,FALSE) + OVYLD1_!BX10*(1-VLOOKUP(OVYLD2_!BX$4,'[1]INTERNAL PARAMETERS-1'!$B$5:$J$44,5,FALSE))*VLOOKUP(OVYLD2_!BX$4,'[1]INTERNAL PARAMETERS-1'!$B$5:$J$44,8,FALSE)*VLOOKUP(OVYLD2_!BX$4,'[1]INTERNAL PARAMETERS-1'!$B$5:$J$44,3,FALSE)</f>
        <v>0</v>
      </c>
      <c r="BY10" s="44">
        <f>OVYLD1_!BY10*VLOOKUP(OVYLD2_!BY$4,'[1]INTERNAL PARAMETERS-1'!$B$5:$J$44,5,FALSE)*VLOOKUP(OVYLD2_!BY$4,'[1]INTERNAL PARAMETERS-1'!$B$5:$J$44,6,FALSE)*VLOOKUP(OVYLD2_!BY$4,'[1]INTERNAL PARAMETERS-1'!$B$5:$J$44,3,FALSE) + OVYLD1_!BY10*(1-VLOOKUP(OVYLD2_!BY$4,'[1]INTERNAL PARAMETERS-1'!$B$5:$J$44,5,FALSE))*VLOOKUP(OVYLD2_!BY$4,'[1]INTERNAL PARAMETERS-1'!$B$5:$J$44,8,FALSE)*VLOOKUP(OVYLD2_!BY$4,'[1]INTERNAL PARAMETERS-1'!$B$5:$J$44,3,FALSE)</f>
        <v>0</v>
      </c>
      <c r="BZ10" s="44">
        <f>OVYLD1_!BZ10*VLOOKUP(OVYLD2_!BZ$4,'[1]INTERNAL PARAMETERS-1'!$B$5:$J$44,5,FALSE)*VLOOKUP(OVYLD2_!BZ$4,'[1]INTERNAL PARAMETERS-1'!$B$5:$J$44,6,FALSE)*VLOOKUP(OVYLD2_!BZ$4,'[1]INTERNAL PARAMETERS-1'!$B$5:$J$44,3,FALSE) + OVYLD1_!BZ10*(1-VLOOKUP(OVYLD2_!BZ$4,'[1]INTERNAL PARAMETERS-1'!$B$5:$J$44,5,FALSE))*VLOOKUP(OVYLD2_!BZ$4,'[1]INTERNAL PARAMETERS-1'!$B$5:$J$44,8,FALSE)*VLOOKUP(OVYLD2_!BZ$4,'[1]INTERNAL PARAMETERS-1'!$B$5:$J$44,3,FALSE)</f>
        <v>5.1183362520230632E-2</v>
      </c>
      <c r="CA10" s="44">
        <f>OVYLD1_!CA10*VLOOKUP(OVYLD2_!CA$4,'[1]INTERNAL PARAMETERS-1'!$B$5:$J$44,5,FALSE)*VLOOKUP(OVYLD2_!CA$4,'[1]INTERNAL PARAMETERS-1'!$B$5:$J$44,6,FALSE)*VLOOKUP(OVYLD2_!CA$4,'[1]INTERNAL PARAMETERS-1'!$B$5:$J$44,3,FALSE) + OVYLD1_!CA10*(1-VLOOKUP(OVYLD2_!CA$4,'[1]INTERNAL PARAMETERS-1'!$B$5:$J$44,5,FALSE))*VLOOKUP(OVYLD2_!CA$4,'[1]INTERNAL PARAMETERS-1'!$B$5:$J$44,8,FALSE)*VLOOKUP(OVYLD2_!CA$4,'[1]INTERNAL PARAMETERS-1'!$B$5:$J$44,3,FALSE)</f>
        <v>0</v>
      </c>
      <c r="CB10" s="44">
        <f>OVYLD1_!CB10*VLOOKUP(OVYLD2_!CB$4,'[1]INTERNAL PARAMETERS-1'!$B$5:$J$44,5,FALSE)*VLOOKUP(OVYLD2_!CB$4,'[1]INTERNAL PARAMETERS-1'!$B$5:$J$44,6,FALSE)*VLOOKUP(OVYLD2_!CB$4,'[1]INTERNAL PARAMETERS-1'!$B$5:$J$44,3,FALSE) + OVYLD1_!CB10*(1-VLOOKUP(OVYLD2_!CB$4,'[1]INTERNAL PARAMETERS-1'!$B$5:$J$44,5,FALSE))*VLOOKUP(OVYLD2_!CB$4,'[1]INTERNAL PARAMETERS-1'!$B$5:$J$44,8,FALSE)*VLOOKUP(OVYLD2_!CB$4,'[1]INTERNAL PARAMETERS-1'!$B$5:$J$44,3,FALSE)</f>
        <v>0</v>
      </c>
      <c r="CC10" s="44">
        <f>OVYLD1_!CC10*VLOOKUP(OVYLD2_!CC$4,'[1]INTERNAL PARAMETERS-1'!$B$5:$J$44,5,FALSE)*VLOOKUP(OVYLD2_!CC$4,'[1]INTERNAL PARAMETERS-1'!$B$5:$J$44,6,FALSE)*VLOOKUP(OVYLD2_!CC$4,'[1]INTERNAL PARAMETERS-1'!$B$5:$J$44,3,FALSE) + OVYLD1_!CC10*(1-VLOOKUP(OVYLD2_!CC$4,'[1]INTERNAL PARAMETERS-1'!$B$5:$J$44,5,FALSE))*VLOOKUP(OVYLD2_!CC$4,'[1]INTERNAL PARAMETERS-1'!$B$5:$J$44,8,FALSE)*VLOOKUP(OVYLD2_!CC$4,'[1]INTERNAL PARAMETERS-1'!$B$5:$J$44,3,FALSE)</f>
        <v>6.1666876949315809E-2</v>
      </c>
      <c r="CD10" s="44">
        <f>OVYLD1_!CD10*VLOOKUP(OVYLD2_!CD$4,'[1]INTERNAL PARAMETERS-1'!$B$5:$J$44,5,FALSE)*VLOOKUP(OVYLD2_!CD$4,'[1]INTERNAL PARAMETERS-1'!$B$5:$J$44,6,FALSE)*VLOOKUP(OVYLD2_!CD$4,'[1]INTERNAL PARAMETERS-1'!$B$5:$J$44,3,FALSE) + OVYLD1_!CD10*(1-VLOOKUP(OVYLD2_!CD$4,'[1]INTERNAL PARAMETERS-1'!$B$5:$J$44,5,FALSE))*VLOOKUP(OVYLD2_!CD$4,'[1]INTERNAL PARAMETERS-1'!$B$5:$J$44,8,FALSE)*VLOOKUP(OVYLD2_!CD$4,'[1]INTERNAL PARAMETERS-1'!$B$5:$J$44,3,FALSE)</f>
        <v>0.21120954669539382</v>
      </c>
      <c r="CE10" s="44">
        <f>OVYLD1_!CE10*VLOOKUP(OVYLD2_!CE$4,'[1]INTERNAL PARAMETERS-1'!$B$5:$J$44,5,FALSE)*VLOOKUP(OVYLD2_!CE$4,'[1]INTERNAL PARAMETERS-1'!$B$5:$J$44,6,FALSE)*VLOOKUP(OVYLD2_!CE$4,'[1]INTERNAL PARAMETERS-1'!$B$5:$J$44,3,FALSE) + OVYLD1_!CE10*(1-VLOOKUP(OVYLD2_!CE$4,'[1]INTERNAL PARAMETERS-1'!$B$5:$J$44,5,FALSE))*VLOOKUP(OVYLD2_!CE$4,'[1]INTERNAL PARAMETERS-1'!$B$5:$J$44,8,FALSE)*VLOOKUP(OVYLD2_!CE$4,'[1]INTERNAL PARAMETERS-1'!$B$5:$J$44,3,FALSE)</f>
        <v>0.36242648106431608</v>
      </c>
      <c r="CF10" s="44">
        <f>OVYLD1_!CF10*VLOOKUP(OVYLD2_!CF$4,'[1]INTERNAL PARAMETERS-1'!$B$5:$J$44,5,FALSE)*VLOOKUP(OVYLD2_!CF$4,'[1]INTERNAL PARAMETERS-1'!$B$5:$J$44,6,FALSE)*VLOOKUP(OVYLD2_!CF$4,'[1]INTERNAL PARAMETERS-1'!$B$5:$J$44,3,FALSE) + OVYLD1_!CF10*(1-VLOOKUP(OVYLD2_!CF$4,'[1]INTERNAL PARAMETERS-1'!$B$5:$J$44,5,FALSE))*VLOOKUP(OVYLD2_!CF$4,'[1]INTERNAL PARAMETERS-1'!$B$5:$J$44,8,FALSE)*VLOOKUP(OVYLD2_!CF$4,'[1]INTERNAL PARAMETERS-1'!$B$5:$J$44,3,FALSE)</f>
        <v>8.5512140688702248E-2</v>
      </c>
      <c r="CG10" s="44">
        <f>OVYLD1_!CG10*VLOOKUP(OVYLD2_!CG$4,'[1]INTERNAL PARAMETERS-1'!$B$5:$J$44,5,FALSE)*VLOOKUP(OVYLD2_!CG$4,'[1]INTERNAL PARAMETERS-1'!$B$5:$J$44,6,FALSE)*VLOOKUP(OVYLD2_!CG$4,'[1]INTERNAL PARAMETERS-1'!$B$5:$J$44,3,FALSE) + OVYLD1_!CG10*(1-VLOOKUP(OVYLD2_!CG$4,'[1]INTERNAL PARAMETERS-1'!$B$5:$J$44,5,FALSE))*VLOOKUP(OVYLD2_!CG$4,'[1]INTERNAL PARAMETERS-1'!$B$5:$J$44,8,FALSE)*VLOOKUP(OVYLD2_!CG$4,'[1]INTERNAL PARAMETERS-1'!$B$5:$J$44,3,FALSE)</f>
        <v>0</v>
      </c>
      <c r="CH10" s="43">
        <f>OVYLD1_!CH10*VLOOKUP(OVYLD2_!CH$4,'[1]INTERNAL PARAMETERS-1'!$B$5:$J$44,5,FALSE)*VLOOKUP(OVYLD2_!CH$4,'[1]INTERNAL PARAMETERS-1'!$B$5:$J$44,6,FALSE)*VLOOKUP(OVYLD2_!CH$4,'[1]INTERNAL PARAMETERS-1'!$B$5:$J$44,3,FALSE) + OVYLD1_!CH10*(1-VLOOKUP(OVYLD2_!CH$4,'[1]INTERNAL PARAMETERS-1'!$B$5:$J$44,5,FALSE))*VLOOKUP(OVYLD2_!CH$4,'[1]INTERNAL PARAMETERS-1'!$B$5:$J$44,8,FALSE)*VLOOKUP(OVYLD2_!CH$4,'[1]INTERNAL PARAMETERS-1'!$B$5:$J$44,3,FALSE)</f>
        <v>0</v>
      </c>
      <c r="CJ10" s="45">
        <f t="shared" si="0"/>
        <v>9371.0550991492637</v>
      </c>
      <c r="CK10" s="43">
        <f t="shared" si="1"/>
        <v>156.72431698987342</v>
      </c>
    </row>
    <row r="11" spans="2:89" x14ac:dyDescent="0.5">
      <c r="B11" s="58" t="s">
        <v>5</v>
      </c>
      <c r="C11" s="57" t="s">
        <v>81</v>
      </c>
      <c r="D11" s="57" t="s">
        <v>74</v>
      </c>
      <c r="E11" s="128">
        <f>OVERALL2021!AI11</f>
        <v>13926.889500000001</v>
      </c>
      <c r="F11" s="59">
        <f>'[1]INTERNAL PARAMETERS-1'!M11</f>
        <v>53.995000000000005</v>
      </c>
      <c r="G11" s="45">
        <f>OVYLD1_!G11*VLOOKUP(OVYLD2_!G$4,'[1]INTERNAL PARAMETERS-1'!$B$5:$J$44,5,FALSE)*VLOOKUP(OVYLD2_!G$4,'[1]INTERNAL PARAMETERS-1'!$B$5:$J$44,7,FALSE)*OVYLD2_!$F11 + OVYLD1_!G11*(1-VLOOKUP(OVYLD2_!G$4,'[1]INTERNAL PARAMETERS-1'!$B$5:$J$44,5,FALSE))*VLOOKUP(OVYLD2_!G$4,'[1]INTERNAL PARAMETERS-1'!$B$5:$J$44,9,FALSE)*OVYLD2_!$F11</f>
        <v>2501.9531238636405</v>
      </c>
      <c r="H11" s="44">
        <f>OVYLD1_!H11*VLOOKUP(OVYLD2_!H$4,'[1]INTERNAL PARAMETERS-1'!$B$5:$J$44,5,FALSE)*VLOOKUP(OVYLD2_!H$4,'[1]INTERNAL PARAMETERS-1'!$B$5:$J$44,7,FALSE)*OVYLD2_!$F11 + OVYLD1_!H11*(1-VLOOKUP(OVYLD2_!H$4,'[1]INTERNAL PARAMETERS-1'!$B$5:$J$44,5,FALSE))*VLOOKUP(OVYLD2_!H$4,'[1]INTERNAL PARAMETERS-1'!$B$5:$J$44,9,FALSE)*OVYLD2_!$F11</f>
        <v>1894.8813430277203</v>
      </c>
      <c r="I11" s="44">
        <f>OVYLD1_!I11*VLOOKUP(OVYLD2_!I$4,'[1]INTERNAL PARAMETERS-1'!$B$5:$J$44,5,FALSE)*VLOOKUP(OVYLD2_!I$4,'[1]INTERNAL PARAMETERS-1'!$B$5:$J$44,7,FALSE)*OVYLD2_!$F11 + OVYLD1_!I11*(1-VLOOKUP(OVYLD2_!I$4,'[1]INTERNAL PARAMETERS-1'!$B$5:$J$44,5,FALSE))*VLOOKUP(OVYLD2_!I$4,'[1]INTERNAL PARAMETERS-1'!$B$5:$J$44,9,FALSE)*OVYLD2_!$F11</f>
        <v>1659.6108133010275</v>
      </c>
      <c r="J11" s="44">
        <f>OVYLD1_!J11*VLOOKUP(OVYLD2_!J$4,'[1]INTERNAL PARAMETERS-1'!$B$5:$J$44,5,FALSE)*VLOOKUP(OVYLD2_!J$4,'[1]INTERNAL PARAMETERS-1'!$B$5:$J$44,7,FALSE)*OVYLD2_!$F11 + OVYLD1_!J11*(1-VLOOKUP(OVYLD2_!J$4,'[1]INTERNAL PARAMETERS-1'!$B$5:$J$44,5,FALSE))*VLOOKUP(OVYLD2_!J$4,'[1]INTERNAL PARAMETERS-1'!$B$5:$J$44,9,FALSE)*OVYLD2_!$F11</f>
        <v>0</v>
      </c>
      <c r="K11" s="44">
        <f>OVYLD1_!K11*VLOOKUP(OVYLD2_!K$4,'[1]INTERNAL PARAMETERS-1'!$B$5:$J$44,5,FALSE)*VLOOKUP(OVYLD2_!K$4,'[1]INTERNAL PARAMETERS-1'!$B$5:$J$44,7,FALSE)*OVYLD2_!$F11 + OVYLD1_!K11*(1-VLOOKUP(OVYLD2_!K$4,'[1]INTERNAL PARAMETERS-1'!$B$5:$J$44,5,FALSE))*VLOOKUP(OVYLD2_!K$4,'[1]INTERNAL PARAMETERS-1'!$B$5:$J$44,9,FALSE)*OVYLD2_!$F11</f>
        <v>24.232256802155042</v>
      </c>
      <c r="L11" s="44">
        <f>OVYLD1_!L11*VLOOKUP(OVYLD2_!L$4,'[1]INTERNAL PARAMETERS-1'!$B$5:$J$44,5,FALSE)*VLOOKUP(OVYLD2_!L$4,'[1]INTERNAL PARAMETERS-1'!$B$5:$J$44,7,FALSE)*OVYLD2_!$F11 + OVYLD1_!L11*(1-VLOOKUP(OVYLD2_!L$4,'[1]INTERNAL PARAMETERS-1'!$B$5:$J$44,5,FALSE))*VLOOKUP(OVYLD2_!L$4,'[1]INTERNAL PARAMETERS-1'!$B$5:$J$44,9,FALSE)*OVYLD2_!$F11</f>
        <v>8.0808028548451674</v>
      </c>
      <c r="M11" s="44">
        <f>OVYLD1_!M11*VLOOKUP(OVYLD2_!M$4,'[1]INTERNAL PARAMETERS-1'!$B$5:$J$44,5,FALSE)*VLOOKUP(OVYLD2_!M$4,'[1]INTERNAL PARAMETERS-1'!$B$5:$J$44,7,FALSE)*OVYLD2_!$F11 + OVYLD1_!M11*(1-VLOOKUP(OVYLD2_!M$4,'[1]INTERNAL PARAMETERS-1'!$B$5:$J$44,5,FALSE))*VLOOKUP(OVYLD2_!M$4,'[1]INTERNAL PARAMETERS-1'!$B$5:$J$44,9,FALSE)*OVYLD2_!$F11</f>
        <v>48.580544488406737</v>
      </c>
      <c r="N11" s="44">
        <f>OVYLD1_!N11*VLOOKUP(OVYLD2_!N$4,'[1]INTERNAL PARAMETERS-1'!$B$5:$J$44,5,FALSE)*VLOOKUP(OVYLD2_!N$4,'[1]INTERNAL PARAMETERS-1'!$B$5:$J$44,7,FALSE)*OVYLD2_!$F11 + OVYLD1_!N11*(1-VLOOKUP(OVYLD2_!N$4,'[1]INTERNAL PARAMETERS-1'!$B$5:$J$44,5,FALSE))*VLOOKUP(OVYLD2_!N$4,'[1]INTERNAL PARAMETERS-1'!$B$5:$J$44,9,FALSE)*OVYLD2_!$F11</f>
        <v>9.2285159906359198</v>
      </c>
      <c r="O11" s="44">
        <f>OVYLD1_!O11*VLOOKUP(OVYLD2_!O$4,'[1]INTERNAL PARAMETERS-1'!$B$5:$J$44,5,FALSE)*VLOOKUP(OVYLD2_!O$4,'[1]INTERNAL PARAMETERS-1'!$B$5:$J$44,7,FALSE)*OVYLD2_!$F11 + OVYLD1_!O11*(1-VLOOKUP(OVYLD2_!O$4,'[1]INTERNAL PARAMETERS-1'!$B$5:$J$44,5,FALSE))*VLOOKUP(OVYLD2_!O$4,'[1]INTERNAL PARAMETERS-1'!$B$5:$J$44,9,FALSE)*OVYLD2_!$F11</f>
        <v>0</v>
      </c>
      <c r="P11" s="44">
        <f>OVYLD1_!P11*VLOOKUP(OVYLD2_!P$4,'[1]INTERNAL PARAMETERS-1'!$B$5:$J$44,5,FALSE)*VLOOKUP(OVYLD2_!P$4,'[1]INTERNAL PARAMETERS-1'!$B$5:$J$44,7,FALSE)*OVYLD2_!$F11 + OVYLD1_!P11*(1-VLOOKUP(OVYLD2_!P$4,'[1]INTERNAL PARAMETERS-1'!$B$5:$J$44,5,FALSE))*VLOOKUP(OVYLD2_!P$4,'[1]INTERNAL PARAMETERS-1'!$B$5:$J$44,9,FALSE)*OVYLD2_!$F11</f>
        <v>0</v>
      </c>
      <c r="Q11" s="44">
        <f>OVYLD1_!Q11*VLOOKUP(OVYLD2_!Q$4,'[1]INTERNAL PARAMETERS-1'!$B$5:$J$44,5,FALSE)*VLOOKUP(OVYLD2_!Q$4,'[1]INTERNAL PARAMETERS-1'!$B$5:$J$44,7,FALSE)*OVYLD2_!$F11 + OVYLD1_!Q11*(1-VLOOKUP(OVYLD2_!Q$4,'[1]INTERNAL PARAMETERS-1'!$B$5:$J$44,5,FALSE))*VLOOKUP(OVYLD2_!Q$4,'[1]INTERNAL PARAMETERS-1'!$B$5:$J$44,9,FALSE)*OVYLD2_!$F11</f>
        <v>0</v>
      </c>
      <c r="R11" s="44">
        <f>OVYLD1_!R11*VLOOKUP(OVYLD2_!R$4,'[1]INTERNAL PARAMETERS-1'!$B$5:$J$44,5,FALSE)*VLOOKUP(OVYLD2_!R$4,'[1]INTERNAL PARAMETERS-1'!$B$5:$J$44,7,FALSE)*OVYLD2_!$F11 + OVYLD1_!R11*(1-VLOOKUP(OVYLD2_!R$4,'[1]INTERNAL PARAMETERS-1'!$B$5:$J$44,5,FALSE))*VLOOKUP(OVYLD2_!R$4,'[1]INTERNAL PARAMETERS-1'!$B$5:$J$44,9,FALSE)*OVYLD2_!$F11</f>
        <v>16.272899104676103</v>
      </c>
      <c r="S11" s="44">
        <f>OVYLD1_!S11*VLOOKUP(OVYLD2_!S$4,'[1]INTERNAL PARAMETERS-1'!$B$5:$J$44,5,FALSE)*VLOOKUP(OVYLD2_!S$4,'[1]INTERNAL PARAMETERS-1'!$B$5:$J$44,7,FALSE)*OVYLD2_!$F11 + OVYLD1_!S11*(1-VLOOKUP(OVYLD2_!S$4,'[1]INTERNAL PARAMETERS-1'!$B$5:$J$44,5,FALSE))*VLOOKUP(OVYLD2_!S$4,'[1]INTERNAL PARAMETERS-1'!$B$5:$J$44,9,FALSE)*OVYLD2_!$F11</f>
        <v>217.44887023343011</v>
      </c>
      <c r="T11" s="44">
        <f>OVYLD1_!T11*VLOOKUP(OVYLD2_!T$4,'[1]INTERNAL PARAMETERS-1'!$B$5:$J$44,5,FALSE)*VLOOKUP(OVYLD2_!T$4,'[1]INTERNAL PARAMETERS-1'!$B$5:$J$44,7,FALSE)*OVYLD2_!$F11 + OVYLD1_!T11*(1-VLOOKUP(OVYLD2_!T$4,'[1]INTERNAL PARAMETERS-1'!$B$5:$J$44,5,FALSE))*VLOOKUP(OVYLD2_!T$4,'[1]INTERNAL PARAMETERS-1'!$B$5:$J$44,9,FALSE)*OVYLD2_!$F11</f>
        <v>57.434159654244297</v>
      </c>
      <c r="U11" s="44">
        <f>OVYLD1_!U11*VLOOKUP(OVYLD2_!U$4,'[1]INTERNAL PARAMETERS-1'!$B$5:$J$44,5,FALSE)*VLOOKUP(OVYLD2_!U$4,'[1]INTERNAL PARAMETERS-1'!$B$5:$J$44,7,FALSE)*OVYLD2_!$F11 + OVYLD1_!U11*(1-VLOOKUP(OVYLD2_!U$4,'[1]INTERNAL PARAMETERS-1'!$B$5:$J$44,5,FALSE))*VLOOKUP(OVYLD2_!U$4,'[1]INTERNAL PARAMETERS-1'!$B$5:$J$44,9,FALSE)*OVYLD2_!$F11</f>
        <v>43.267066939530714</v>
      </c>
      <c r="V11" s="44">
        <f>OVYLD1_!V11*VLOOKUP(OVYLD2_!V$4,'[1]INTERNAL PARAMETERS-1'!$B$5:$J$44,5,FALSE)*VLOOKUP(OVYLD2_!V$4,'[1]INTERNAL PARAMETERS-1'!$B$5:$J$44,7,FALSE)*OVYLD2_!$F11 + OVYLD1_!V11*(1-VLOOKUP(OVYLD2_!V$4,'[1]INTERNAL PARAMETERS-1'!$B$5:$J$44,5,FALSE))*VLOOKUP(OVYLD2_!V$4,'[1]INTERNAL PARAMETERS-1'!$B$5:$J$44,9,FALSE)*OVYLD2_!$F11</f>
        <v>212.81526373099734</v>
      </c>
      <c r="W11" s="44">
        <f>OVYLD1_!W11*VLOOKUP(OVYLD2_!W$4,'[1]INTERNAL PARAMETERS-1'!$B$5:$J$44,5,FALSE)*VLOOKUP(OVYLD2_!W$4,'[1]INTERNAL PARAMETERS-1'!$B$5:$J$44,7,FALSE)*OVYLD2_!$F11 + OVYLD1_!W11*(1-VLOOKUP(OVYLD2_!W$4,'[1]INTERNAL PARAMETERS-1'!$B$5:$J$44,5,FALSE))*VLOOKUP(OVYLD2_!W$4,'[1]INTERNAL PARAMETERS-1'!$B$5:$J$44,9,FALSE)*OVYLD2_!$F11</f>
        <v>0</v>
      </c>
      <c r="X11" s="44">
        <f>OVYLD1_!X11*VLOOKUP(OVYLD2_!X$4,'[1]INTERNAL PARAMETERS-1'!$B$5:$J$44,5,FALSE)*VLOOKUP(OVYLD2_!X$4,'[1]INTERNAL PARAMETERS-1'!$B$5:$J$44,7,FALSE)*OVYLD2_!$F11 + OVYLD1_!X11*(1-VLOOKUP(OVYLD2_!X$4,'[1]INTERNAL PARAMETERS-1'!$B$5:$J$44,5,FALSE))*VLOOKUP(OVYLD2_!X$4,'[1]INTERNAL PARAMETERS-1'!$B$5:$J$44,9,FALSE)*OVYLD2_!$F11</f>
        <v>0</v>
      </c>
      <c r="Y11" s="44">
        <f>OVYLD1_!Y11*VLOOKUP(OVYLD2_!Y$4,'[1]INTERNAL PARAMETERS-1'!$B$5:$J$44,5,FALSE)*VLOOKUP(OVYLD2_!Y$4,'[1]INTERNAL PARAMETERS-1'!$B$5:$J$44,7,FALSE)*OVYLD2_!$F11 + OVYLD1_!Y11*(1-VLOOKUP(OVYLD2_!Y$4,'[1]INTERNAL PARAMETERS-1'!$B$5:$J$44,5,FALSE))*VLOOKUP(OVYLD2_!Y$4,'[1]INTERNAL PARAMETERS-1'!$B$5:$J$44,9,FALSE)*OVYLD2_!$F11</f>
        <v>0</v>
      </c>
      <c r="Z11" s="44">
        <f>OVYLD1_!Z11*VLOOKUP(OVYLD2_!Z$4,'[1]INTERNAL PARAMETERS-1'!$B$5:$J$44,5,FALSE)*VLOOKUP(OVYLD2_!Z$4,'[1]INTERNAL PARAMETERS-1'!$B$5:$J$44,7,FALSE)*OVYLD2_!$F11 + OVYLD1_!Z11*(1-VLOOKUP(OVYLD2_!Z$4,'[1]INTERNAL PARAMETERS-1'!$B$5:$J$44,5,FALSE))*VLOOKUP(OVYLD2_!Z$4,'[1]INTERNAL PARAMETERS-1'!$B$5:$J$44,9,FALSE)*OVYLD2_!$F11</f>
        <v>0</v>
      </c>
      <c r="AA11" s="44">
        <f>OVYLD1_!AA11*VLOOKUP(OVYLD2_!AA$4,'[1]INTERNAL PARAMETERS-1'!$B$5:$J$44,5,FALSE)*VLOOKUP(OVYLD2_!AA$4,'[1]INTERNAL PARAMETERS-1'!$B$5:$J$44,7,FALSE)*OVYLD2_!$F11 + OVYLD1_!AA11*(1-VLOOKUP(OVYLD2_!AA$4,'[1]INTERNAL PARAMETERS-1'!$B$5:$J$44,5,FALSE))*VLOOKUP(OVYLD2_!AA$4,'[1]INTERNAL PARAMETERS-1'!$B$5:$J$44,9,FALSE)*OVYLD2_!$F11</f>
        <v>0</v>
      </c>
      <c r="AB11" s="44">
        <f>OVYLD1_!AB11*VLOOKUP(OVYLD2_!AB$4,'[1]INTERNAL PARAMETERS-1'!$B$5:$J$44,5,FALSE)*VLOOKUP(OVYLD2_!AB$4,'[1]INTERNAL PARAMETERS-1'!$B$5:$J$44,7,FALSE)*OVYLD2_!$F11 + OVYLD1_!AB11*(1-VLOOKUP(OVYLD2_!AB$4,'[1]INTERNAL PARAMETERS-1'!$B$5:$J$44,5,FALSE))*VLOOKUP(OVYLD2_!AB$4,'[1]INTERNAL PARAMETERS-1'!$B$5:$J$44,9,FALSE)*OVYLD2_!$F11</f>
        <v>0</v>
      </c>
      <c r="AC11" s="44">
        <f>OVYLD1_!AC11*VLOOKUP(OVYLD2_!AC$4,'[1]INTERNAL PARAMETERS-1'!$B$5:$J$44,5,FALSE)*VLOOKUP(OVYLD2_!AC$4,'[1]INTERNAL PARAMETERS-1'!$B$5:$J$44,7,FALSE)*OVYLD2_!$F11 + OVYLD1_!AC11*(1-VLOOKUP(OVYLD2_!AC$4,'[1]INTERNAL PARAMETERS-1'!$B$5:$J$44,5,FALSE))*VLOOKUP(OVYLD2_!AC$4,'[1]INTERNAL PARAMETERS-1'!$B$5:$J$44,9,FALSE)*OVYLD2_!$F11</f>
        <v>0</v>
      </c>
      <c r="AD11" s="44">
        <f>OVYLD1_!AD11*VLOOKUP(OVYLD2_!AD$4,'[1]INTERNAL PARAMETERS-1'!$B$5:$J$44,5,FALSE)*VLOOKUP(OVYLD2_!AD$4,'[1]INTERNAL PARAMETERS-1'!$B$5:$J$44,7,FALSE)*OVYLD2_!$F11 + OVYLD1_!AD11*(1-VLOOKUP(OVYLD2_!AD$4,'[1]INTERNAL PARAMETERS-1'!$B$5:$J$44,5,FALSE))*VLOOKUP(OVYLD2_!AD$4,'[1]INTERNAL PARAMETERS-1'!$B$5:$J$44,9,FALSE)*OVYLD2_!$F11</f>
        <v>0</v>
      </c>
      <c r="AE11" s="44">
        <f>OVYLD1_!AE11*VLOOKUP(OVYLD2_!AE$4,'[1]INTERNAL PARAMETERS-1'!$B$5:$J$44,5,FALSE)*VLOOKUP(OVYLD2_!AE$4,'[1]INTERNAL PARAMETERS-1'!$B$5:$J$44,7,FALSE)*OVYLD2_!$F11 + OVYLD1_!AE11*(1-VLOOKUP(OVYLD2_!AE$4,'[1]INTERNAL PARAMETERS-1'!$B$5:$J$44,5,FALSE))*VLOOKUP(OVYLD2_!AE$4,'[1]INTERNAL PARAMETERS-1'!$B$5:$J$44,9,FALSE)*OVYLD2_!$F11</f>
        <v>0</v>
      </c>
      <c r="AF11" s="44">
        <f>OVYLD1_!AF11*VLOOKUP(OVYLD2_!AF$4,'[1]INTERNAL PARAMETERS-1'!$B$5:$J$44,5,FALSE)*VLOOKUP(OVYLD2_!AF$4,'[1]INTERNAL PARAMETERS-1'!$B$5:$J$44,7,FALSE)*OVYLD2_!$F11 + OVYLD1_!AF11*(1-VLOOKUP(OVYLD2_!AF$4,'[1]INTERNAL PARAMETERS-1'!$B$5:$J$44,5,FALSE))*VLOOKUP(OVYLD2_!AF$4,'[1]INTERNAL PARAMETERS-1'!$B$5:$J$44,9,FALSE)*OVYLD2_!$F11</f>
        <v>9.3319511695568149</v>
      </c>
      <c r="AG11" s="44">
        <f>OVYLD1_!AG11*VLOOKUP(OVYLD2_!AG$4,'[1]INTERNAL PARAMETERS-1'!$B$5:$J$44,5,FALSE)*VLOOKUP(OVYLD2_!AG$4,'[1]INTERNAL PARAMETERS-1'!$B$5:$J$44,7,FALSE)*OVYLD2_!$F11 + OVYLD1_!AG11*(1-VLOOKUP(OVYLD2_!AG$4,'[1]INTERNAL PARAMETERS-1'!$B$5:$J$44,5,FALSE))*VLOOKUP(OVYLD2_!AG$4,'[1]INTERNAL PARAMETERS-1'!$B$5:$J$44,9,FALSE)*OVYLD2_!$F11</f>
        <v>0</v>
      </c>
      <c r="AH11" s="44">
        <f>OVYLD1_!AH11*VLOOKUP(OVYLD2_!AH$4,'[1]INTERNAL PARAMETERS-1'!$B$5:$J$44,5,FALSE)*VLOOKUP(OVYLD2_!AH$4,'[1]INTERNAL PARAMETERS-1'!$B$5:$J$44,7,FALSE)*OVYLD2_!$F11 + OVYLD1_!AH11*(1-VLOOKUP(OVYLD2_!AH$4,'[1]INTERNAL PARAMETERS-1'!$B$5:$J$44,5,FALSE))*VLOOKUP(OVYLD2_!AH$4,'[1]INTERNAL PARAMETERS-1'!$B$5:$J$44,9,FALSE)*OVYLD2_!$F11</f>
        <v>0.65843578817256898</v>
      </c>
      <c r="AI11" s="44">
        <f>OVYLD1_!AI11*VLOOKUP(OVYLD2_!AI$4,'[1]INTERNAL PARAMETERS-1'!$B$5:$J$44,5,FALSE)*VLOOKUP(OVYLD2_!AI$4,'[1]INTERNAL PARAMETERS-1'!$B$5:$J$44,7,FALSE)*OVYLD2_!$F11 + OVYLD1_!AI11*(1-VLOOKUP(OVYLD2_!AI$4,'[1]INTERNAL PARAMETERS-1'!$B$5:$J$44,5,FALSE))*VLOOKUP(OVYLD2_!AI$4,'[1]INTERNAL PARAMETERS-1'!$B$5:$J$44,9,FALSE)*OVYLD2_!$F11</f>
        <v>3.2906749760657408</v>
      </c>
      <c r="AJ11" s="44">
        <f>OVYLD1_!AJ11*VLOOKUP(OVYLD2_!AJ$4,'[1]INTERNAL PARAMETERS-1'!$B$5:$J$44,5,FALSE)*VLOOKUP(OVYLD2_!AJ$4,'[1]INTERNAL PARAMETERS-1'!$B$5:$J$44,7,FALSE)*OVYLD2_!$F11 + OVYLD1_!AJ11*(1-VLOOKUP(OVYLD2_!AJ$4,'[1]INTERNAL PARAMETERS-1'!$B$5:$J$44,5,FALSE))*VLOOKUP(OVYLD2_!AJ$4,'[1]INTERNAL PARAMETERS-1'!$B$5:$J$44,9,FALSE)*OVYLD2_!$F11</f>
        <v>39.665191567648002</v>
      </c>
      <c r="AK11" s="44">
        <f>OVYLD1_!AK11*VLOOKUP(OVYLD2_!AK$4,'[1]INTERNAL PARAMETERS-1'!$B$5:$J$44,5,FALSE)*VLOOKUP(OVYLD2_!AK$4,'[1]INTERNAL PARAMETERS-1'!$B$5:$J$44,7,FALSE)*OVYLD2_!$F11 + OVYLD1_!AK11*(1-VLOOKUP(OVYLD2_!AK$4,'[1]INTERNAL PARAMETERS-1'!$B$5:$J$44,5,FALSE))*VLOOKUP(OVYLD2_!AK$4,'[1]INTERNAL PARAMETERS-1'!$B$5:$J$44,9,FALSE)*OVYLD2_!$F11</f>
        <v>5.2674863053805518</v>
      </c>
      <c r="AL11" s="44">
        <f>OVYLD1_!AL11*VLOOKUP(OVYLD2_!AL$4,'[1]INTERNAL PARAMETERS-1'!$B$5:$J$44,5,FALSE)*VLOOKUP(OVYLD2_!AL$4,'[1]INTERNAL PARAMETERS-1'!$B$5:$J$44,7,FALSE)*OVYLD2_!$F11 + OVYLD1_!AL11*(1-VLOOKUP(OVYLD2_!AL$4,'[1]INTERNAL PARAMETERS-1'!$B$5:$J$44,5,FALSE))*VLOOKUP(OVYLD2_!AL$4,'[1]INTERNAL PARAMETERS-1'!$B$5:$J$44,9,FALSE)*OVYLD2_!$F11</f>
        <v>0</v>
      </c>
      <c r="AM11" s="44">
        <f>OVYLD1_!AM11*VLOOKUP(OVYLD2_!AM$4,'[1]INTERNAL PARAMETERS-1'!$B$5:$J$44,5,FALSE)*VLOOKUP(OVYLD2_!AM$4,'[1]INTERNAL PARAMETERS-1'!$B$5:$J$44,7,FALSE)*OVYLD2_!$F11 + OVYLD1_!AM11*(1-VLOOKUP(OVYLD2_!AM$4,'[1]INTERNAL PARAMETERS-1'!$B$5:$J$44,5,FALSE))*VLOOKUP(OVYLD2_!AM$4,'[1]INTERNAL PARAMETERS-1'!$B$5:$J$44,9,FALSE)*OVYLD2_!$F11</f>
        <v>0</v>
      </c>
      <c r="AN11" s="44">
        <f>OVYLD1_!AN11*VLOOKUP(OVYLD2_!AN$4,'[1]INTERNAL PARAMETERS-1'!$B$5:$J$44,5,FALSE)*VLOOKUP(OVYLD2_!AN$4,'[1]INTERNAL PARAMETERS-1'!$B$5:$J$44,7,FALSE)*OVYLD2_!$F11 + OVYLD1_!AN11*(1-VLOOKUP(OVYLD2_!AN$4,'[1]INTERNAL PARAMETERS-1'!$B$5:$J$44,5,FALSE))*VLOOKUP(OVYLD2_!AN$4,'[1]INTERNAL PARAMETERS-1'!$B$5:$J$44,9,FALSE)*OVYLD2_!$F11</f>
        <v>0</v>
      </c>
      <c r="AO11" s="44">
        <f>OVYLD1_!AO11*VLOOKUP(OVYLD2_!AO$4,'[1]INTERNAL PARAMETERS-1'!$B$5:$J$44,5,FALSE)*VLOOKUP(OVYLD2_!AO$4,'[1]INTERNAL PARAMETERS-1'!$B$5:$J$44,7,FALSE)*OVYLD2_!$F11 + OVYLD1_!AO11*(1-VLOOKUP(OVYLD2_!AO$4,'[1]INTERNAL PARAMETERS-1'!$B$5:$J$44,5,FALSE))*VLOOKUP(OVYLD2_!AO$4,'[1]INTERNAL PARAMETERS-1'!$B$5:$J$44,9,FALSE)*OVYLD2_!$F11</f>
        <v>0</v>
      </c>
      <c r="AP11" s="44">
        <f>OVYLD1_!AP11*VLOOKUP(OVYLD2_!AP$4,'[1]INTERNAL PARAMETERS-1'!$B$5:$J$44,5,FALSE)*VLOOKUP(OVYLD2_!AP$4,'[1]INTERNAL PARAMETERS-1'!$B$5:$J$44,7,FALSE)*OVYLD2_!$F11 + OVYLD1_!AP11*(1-VLOOKUP(OVYLD2_!AP$4,'[1]INTERNAL PARAMETERS-1'!$B$5:$J$44,5,FALSE))*VLOOKUP(OVYLD2_!AP$4,'[1]INTERNAL PARAMETERS-1'!$B$5:$J$44,9,FALSE)*OVYLD2_!$F11</f>
        <v>0</v>
      </c>
      <c r="AQ11" s="44">
        <f>OVYLD1_!AQ11*VLOOKUP(OVYLD2_!AQ$4,'[1]INTERNAL PARAMETERS-1'!$B$5:$J$44,5,FALSE)*VLOOKUP(OVYLD2_!AQ$4,'[1]INTERNAL PARAMETERS-1'!$B$5:$J$44,7,FALSE)*OVYLD2_!$F11 + OVYLD1_!AQ11*(1-VLOOKUP(OVYLD2_!AQ$4,'[1]INTERNAL PARAMETERS-1'!$B$5:$J$44,5,FALSE))*VLOOKUP(OVYLD2_!AQ$4,'[1]INTERNAL PARAMETERS-1'!$B$5:$J$44,9,FALSE)*OVYLD2_!$F11</f>
        <v>0</v>
      </c>
      <c r="AR11" s="44">
        <f>OVYLD1_!AR11*VLOOKUP(OVYLD2_!AR$4,'[1]INTERNAL PARAMETERS-1'!$B$5:$J$44,5,FALSE)*VLOOKUP(OVYLD2_!AR$4,'[1]INTERNAL PARAMETERS-1'!$B$5:$J$44,7,FALSE)*OVYLD2_!$F11 + OVYLD1_!AR11*(1-VLOOKUP(OVYLD2_!AR$4,'[1]INTERNAL PARAMETERS-1'!$B$5:$J$44,5,FALSE))*VLOOKUP(OVYLD2_!AR$4,'[1]INTERNAL PARAMETERS-1'!$B$5:$J$44,9,FALSE)*OVYLD2_!$F11</f>
        <v>0</v>
      </c>
      <c r="AS11" s="44">
        <f>OVYLD1_!AS11*VLOOKUP(OVYLD2_!AS$4,'[1]INTERNAL PARAMETERS-1'!$B$5:$J$44,5,FALSE)*VLOOKUP(OVYLD2_!AS$4,'[1]INTERNAL PARAMETERS-1'!$B$5:$J$44,7,FALSE)*OVYLD2_!$F11 + OVYLD1_!AS11*(1-VLOOKUP(OVYLD2_!AS$4,'[1]INTERNAL PARAMETERS-1'!$B$5:$J$44,5,FALSE))*VLOOKUP(OVYLD2_!AS$4,'[1]INTERNAL PARAMETERS-1'!$B$5:$J$44,9,FALSE)*OVYLD2_!$F11</f>
        <v>0</v>
      </c>
      <c r="AT11" s="43">
        <f>OVYLD1_!AT11*VLOOKUP(OVYLD2_!AT$4,'[1]INTERNAL PARAMETERS-1'!$B$5:$J$44,5,FALSE)*VLOOKUP(OVYLD2_!AT$4,'[1]INTERNAL PARAMETERS-1'!$B$5:$J$44,7,FALSE)*OVYLD2_!$F11 + OVYLD1_!AT11*(1-VLOOKUP(OVYLD2_!AT$4,'[1]INTERNAL PARAMETERS-1'!$B$5:$J$44,5,FALSE))*VLOOKUP(OVYLD2_!AT$4,'[1]INTERNAL PARAMETERS-1'!$B$5:$J$44,9,FALSE)*OVYLD2_!$F11</f>
        <v>0</v>
      </c>
      <c r="AU11" s="45">
        <f>OVYLD1_!AU11*VLOOKUP(OVYLD2_!AU$4,'[1]INTERNAL PARAMETERS-1'!$B$5:$J$44,5,FALSE)*VLOOKUP(OVYLD2_!AU$4,'[1]INTERNAL PARAMETERS-1'!$B$5:$J$44,6,FALSE)*VLOOKUP(OVYLD2_!AU$4,'[1]INTERNAL PARAMETERS-1'!$B$5:$J$44,3,FALSE) + OVYLD1_!AU11*(1-VLOOKUP(OVYLD2_!AU$4,'[1]INTERNAL PARAMETERS-1'!$B$5:$J$44,5,FALSE))*VLOOKUP(OVYLD2_!AU$4,'[1]INTERNAL PARAMETERS-1'!$B$5:$J$44,8,FALSE)*VLOOKUP(OVYLD2_!AU$4,'[1]INTERNAL PARAMETERS-1'!$B$5:$J$44,3,FALSE)</f>
        <v>0</v>
      </c>
      <c r="AV11" s="44">
        <f>OVYLD1_!AV11*VLOOKUP(OVYLD2_!AV$4,'[1]INTERNAL PARAMETERS-1'!$B$5:$J$44,5,FALSE)*VLOOKUP(OVYLD2_!AV$4,'[1]INTERNAL PARAMETERS-1'!$B$5:$J$44,6,FALSE)*VLOOKUP(OVYLD2_!AV$4,'[1]INTERNAL PARAMETERS-1'!$B$5:$J$44,3,FALSE) + OVYLD1_!AV11*(1-VLOOKUP(OVYLD2_!AV$4,'[1]INTERNAL PARAMETERS-1'!$B$5:$J$44,5,FALSE))*VLOOKUP(OVYLD2_!AV$4,'[1]INTERNAL PARAMETERS-1'!$B$5:$J$44,8,FALSE)*VLOOKUP(OVYLD2_!AV$4,'[1]INTERNAL PARAMETERS-1'!$B$5:$J$44,3,FALSE)</f>
        <v>0</v>
      </c>
      <c r="AW11" s="44">
        <f>OVYLD1_!AW11*VLOOKUP(OVYLD2_!AW$4,'[1]INTERNAL PARAMETERS-1'!$B$5:$J$44,5,FALSE)*VLOOKUP(OVYLD2_!AW$4,'[1]INTERNAL PARAMETERS-1'!$B$5:$J$44,6,FALSE)*VLOOKUP(OVYLD2_!AW$4,'[1]INTERNAL PARAMETERS-1'!$B$5:$J$44,3,FALSE) + OVYLD1_!AW11*(1-VLOOKUP(OVYLD2_!AW$4,'[1]INTERNAL PARAMETERS-1'!$B$5:$J$44,5,FALSE))*VLOOKUP(OVYLD2_!AW$4,'[1]INTERNAL PARAMETERS-1'!$B$5:$J$44,8,FALSE)*VLOOKUP(OVYLD2_!AW$4,'[1]INTERNAL PARAMETERS-1'!$B$5:$J$44,3,FALSE)</f>
        <v>36.289749009101037</v>
      </c>
      <c r="AX11" s="44">
        <f>OVYLD1_!AX11*VLOOKUP(OVYLD2_!AX$4,'[1]INTERNAL PARAMETERS-1'!$B$5:$J$44,5,FALSE)*VLOOKUP(OVYLD2_!AX$4,'[1]INTERNAL PARAMETERS-1'!$B$5:$J$44,6,FALSE)*VLOOKUP(OVYLD2_!AX$4,'[1]INTERNAL PARAMETERS-1'!$B$5:$J$44,3,FALSE) + OVYLD1_!AX11*(1-VLOOKUP(OVYLD2_!AX$4,'[1]INTERNAL PARAMETERS-1'!$B$5:$J$44,5,FALSE))*VLOOKUP(OVYLD2_!AX$4,'[1]INTERNAL PARAMETERS-1'!$B$5:$J$44,8,FALSE)*VLOOKUP(OVYLD2_!AX$4,'[1]INTERNAL PARAMETERS-1'!$B$5:$J$44,3,FALSE)</f>
        <v>0</v>
      </c>
      <c r="AY11" s="44">
        <f>OVYLD1_!AY11*VLOOKUP(OVYLD2_!AY$4,'[1]INTERNAL PARAMETERS-1'!$B$5:$J$44,5,FALSE)*VLOOKUP(OVYLD2_!AY$4,'[1]INTERNAL PARAMETERS-1'!$B$5:$J$44,6,FALSE)*VLOOKUP(OVYLD2_!AY$4,'[1]INTERNAL PARAMETERS-1'!$B$5:$J$44,3,FALSE) + OVYLD1_!AY11*(1-VLOOKUP(OVYLD2_!AY$4,'[1]INTERNAL PARAMETERS-1'!$B$5:$J$44,5,FALSE))*VLOOKUP(OVYLD2_!AY$4,'[1]INTERNAL PARAMETERS-1'!$B$5:$J$44,8,FALSE)*VLOOKUP(OVYLD2_!AY$4,'[1]INTERNAL PARAMETERS-1'!$B$5:$J$44,3,FALSE)</f>
        <v>0</v>
      </c>
      <c r="AZ11" s="44">
        <f>OVYLD1_!AZ11*VLOOKUP(OVYLD2_!AZ$4,'[1]INTERNAL PARAMETERS-1'!$B$5:$J$44,5,FALSE)*VLOOKUP(OVYLD2_!AZ$4,'[1]INTERNAL PARAMETERS-1'!$B$5:$J$44,6,FALSE)*VLOOKUP(OVYLD2_!AZ$4,'[1]INTERNAL PARAMETERS-1'!$B$5:$J$44,3,FALSE) + OVYLD1_!AZ11*(1-VLOOKUP(OVYLD2_!AZ$4,'[1]INTERNAL PARAMETERS-1'!$B$5:$J$44,5,FALSE))*VLOOKUP(OVYLD2_!AZ$4,'[1]INTERNAL PARAMETERS-1'!$B$5:$J$44,8,FALSE)*VLOOKUP(OVYLD2_!AZ$4,'[1]INTERNAL PARAMETERS-1'!$B$5:$J$44,3,FALSE)</f>
        <v>0</v>
      </c>
      <c r="BA11" s="44">
        <f>OVYLD1_!BA11*VLOOKUP(OVYLD2_!BA$4,'[1]INTERNAL PARAMETERS-1'!$B$5:$J$44,5,FALSE)*VLOOKUP(OVYLD2_!BA$4,'[1]INTERNAL PARAMETERS-1'!$B$5:$J$44,6,FALSE)*VLOOKUP(OVYLD2_!BA$4,'[1]INTERNAL PARAMETERS-1'!$B$5:$J$44,3,FALSE) + OVYLD1_!BA11*(1-VLOOKUP(OVYLD2_!BA$4,'[1]INTERNAL PARAMETERS-1'!$B$5:$J$44,5,FALSE))*VLOOKUP(OVYLD2_!BA$4,'[1]INTERNAL PARAMETERS-1'!$B$5:$J$44,8,FALSE)*VLOOKUP(OVYLD2_!BA$4,'[1]INTERNAL PARAMETERS-1'!$B$5:$J$44,3,FALSE)</f>
        <v>10.617789164477726</v>
      </c>
      <c r="BB11" s="44">
        <f>OVYLD1_!BB11*VLOOKUP(OVYLD2_!BB$4,'[1]INTERNAL PARAMETERS-1'!$B$5:$J$44,5,FALSE)*VLOOKUP(OVYLD2_!BB$4,'[1]INTERNAL PARAMETERS-1'!$B$5:$J$44,6,FALSE)*VLOOKUP(OVYLD2_!BB$4,'[1]INTERNAL PARAMETERS-1'!$B$5:$J$44,3,FALSE) + OVYLD1_!BB11*(1-VLOOKUP(OVYLD2_!BB$4,'[1]INTERNAL PARAMETERS-1'!$B$5:$J$44,5,FALSE))*VLOOKUP(OVYLD2_!BB$4,'[1]INTERNAL PARAMETERS-1'!$B$5:$J$44,8,FALSE)*VLOOKUP(OVYLD2_!BB$4,'[1]INTERNAL PARAMETERS-1'!$B$5:$J$44,3,FALSE)</f>
        <v>10.06618367203046</v>
      </c>
      <c r="BC11" s="44">
        <f>OVYLD1_!BC11*VLOOKUP(OVYLD2_!BC$4,'[1]INTERNAL PARAMETERS-1'!$B$5:$J$44,5,FALSE)*VLOOKUP(OVYLD2_!BC$4,'[1]INTERNAL PARAMETERS-1'!$B$5:$J$44,6,FALSE)*VLOOKUP(OVYLD2_!BC$4,'[1]INTERNAL PARAMETERS-1'!$B$5:$J$44,3,FALSE) + OVYLD1_!BC11*(1-VLOOKUP(OVYLD2_!BC$4,'[1]INTERNAL PARAMETERS-1'!$B$5:$J$44,5,FALSE))*VLOOKUP(OVYLD2_!BC$4,'[1]INTERNAL PARAMETERS-1'!$B$5:$J$44,8,FALSE)*VLOOKUP(OVYLD2_!BC$4,'[1]INTERNAL PARAMETERS-1'!$B$5:$J$44,3,FALSE)</f>
        <v>12.75288780976765</v>
      </c>
      <c r="BD11" s="44">
        <f>OVYLD1_!BD11*VLOOKUP(OVYLD2_!BD$4,'[1]INTERNAL PARAMETERS-1'!$B$5:$J$44,5,FALSE)*VLOOKUP(OVYLD2_!BD$4,'[1]INTERNAL PARAMETERS-1'!$B$5:$J$44,6,FALSE)*VLOOKUP(OVYLD2_!BD$4,'[1]INTERNAL PARAMETERS-1'!$B$5:$J$44,3,FALSE) + OVYLD1_!BD11*(1-VLOOKUP(OVYLD2_!BD$4,'[1]INTERNAL PARAMETERS-1'!$B$5:$J$44,5,FALSE))*VLOOKUP(OVYLD2_!BD$4,'[1]INTERNAL PARAMETERS-1'!$B$5:$J$44,8,FALSE)*VLOOKUP(OVYLD2_!BD$4,'[1]INTERNAL PARAMETERS-1'!$B$5:$J$44,3,FALSE)</f>
        <v>7.6517283241990155</v>
      </c>
      <c r="BE11" s="44">
        <f>OVYLD1_!BE11*VLOOKUP(OVYLD2_!BE$4,'[1]INTERNAL PARAMETERS-1'!$B$5:$J$44,5,FALSE)*VLOOKUP(OVYLD2_!BE$4,'[1]INTERNAL PARAMETERS-1'!$B$5:$J$44,6,FALSE)*VLOOKUP(OVYLD2_!BE$4,'[1]INTERNAL PARAMETERS-1'!$B$5:$J$44,3,FALSE) + OVYLD1_!BE11*(1-VLOOKUP(OVYLD2_!BE$4,'[1]INTERNAL PARAMETERS-1'!$B$5:$J$44,5,FALSE))*VLOOKUP(OVYLD2_!BE$4,'[1]INTERNAL PARAMETERS-1'!$B$5:$J$44,8,FALSE)*VLOOKUP(OVYLD2_!BE$4,'[1]INTERNAL PARAMETERS-1'!$B$5:$J$44,3,FALSE)</f>
        <v>10.784599727446921</v>
      </c>
      <c r="BF11" s="44">
        <f>OVYLD1_!BF11*VLOOKUP(OVYLD2_!BF$4,'[1]INTERNAL PARAMETERS-1'!$B$5:$J$44,5,FALSE)*VLOOKUP(OVYLD2_!BF$4,'[1]INTERNAL PARAMETERS-1'!$B$5:$J$44,6,FALSE)*VLOOKUP(OVYLD2_!BF$4,'[1]INTERNAL PARAMETERS-1'!$B$5:$J$44,3,FALSE) + OVYLD1_!BF11*(1-VLOOKUP(OVYLD2_!BF$4,'[1]INTERNAL PARAMETERS-1'!$B$5:$J$44,5,FALSE))*VLOOKUP(OVYLD2_!BF$4,'[1]INTERNAL PARAMETERS-1'!$B$5:$J$44,8,FALSE)*VLOOKUP(OVYLD2_!BF$4,'[1]INTERNAL PARAMETERS-1'!$B$5:$J$44,3,FALSE)</f>
        <v>0</v>
      </c>
      <c r="BG11" s="44">
        <f>OVYLD1_!BG11*VLOOKUP(OVYLD2_!BG$4,'[1]INTERNAL PARAMETERS-1'!$B$5:$J$44,5,FALSE)*VLOOKUP(OVYLD2_!BG$4,'[1]INTERNAL PARAMETERS-1'!$B$5:$J$44,6,FALSE)*VLOOKUP(OVYLD2_!BG$4,'[1]INTERNAL PARAMETERS-1'!$B$5:$J$44,3,FALSE) + OVYLD1_!BG11*(1-VLOOKUP(OVYLD2_!BG$4,'[1]INTERNAL PARAMETERS-1'!$B$5:$J$44,5,FALSE))*VLOOKUP(OVYLD2_!BG$4,'[1]INTERNAL PARAMETERS-1'!$B$5:$J$44,8,FALSE)*VLOOKUP(OVYLD2_!BG$4,'[1]INTERNAL PARAMETERS-1'!$B$5:$J$44,3,FALSE)</f>
        <v>6.0061738994582399</v>
      </c>
      <c r="BH11" s="44">
        <f>OVYLD1_!BH11*VLOOKUP(OVYLD2_!BH$4,'[1]INTERNAL PARAMETERS-1'!$B$5:$J$44,5,FALSE)*VLOOKUP(OVYLD2_!BH$4,'[1]INTERNAL PARAMETERS-1'!$B$5:$J$44,6,FALSE)*VLOOKUP(OVYLD2_!BH$4,'[1]INTERNAL PARAMETERS-1'!$B$5:$J$44,3,FALSE) + OVYLD1_!BH11*(1-VLOOKUP(OVYLD2_!BH$4,'[1]INTERNAL PARAMETERS-1'!$B$5:$J$44,5,FALSE))*VLOOKUP(OVYLD2_!BH$4,'[1]INTERNAL PARAMETERS-1'!$B$5:$J$44,8,FALSE)*VLOOKUP(OVYLD2_!BH$4,'[1]INTERNAL PARAMETERS-1'!$B$5:$J$44,3,FALSE)</f>
        <v>3.3024751283046161E-2</v>
      </c>
      <c r="BI11" s="44">
        <f>OVYLD1_!BI11*VLOOKUP(OVYLD2_!BI$4,'[1]INTERNAL PARAMETERS-1'!$B$5:$J$44,5,FALSE)*VLOOKUP(OVYLD2_!BI$4,'[1]INTERNAL PARAMETERS-1'!$B$5:$J$44,6,FALSE)*VLOOKUP(OVYLD2_!BI$4,'[1]INTERNAL PARAMETERS-1'!$B$5:$J$44,3,FALSE) + OVYLD1_!BI11*(1-VLOOKUP(OVYLD2_!BI$4,'[1]INTERNAL PARAMETERS-1'!$B$5:$J$44,5,FALSE))*VLOOKUP(OVYLD2_!BI$4,'[1]INTERNAL PARAMETERS-1'!$B$5:$J$44,8,FALSE)*VLOOKUP(OVYLD2_!BI$4,'[1]INTERNAL PARAMETERS-1'!$B$5:$J$44,3,FALSE)</f>
        <v>0</v>
      </c>
      <c r="BJ11" s="44">
        <f>OVYLD1_!BJ11*VLOOKUP(OVYLD2_!BJ$4,'[1]INTERNAL PARAMETERS-1'!$B$5:$J$44,5,FALSE)*VLOOKUP(OVYLD2_!BJ$4,'[1]INTERNAL PARAMETERS-1'!$B$5:$J$44,6,FALSE)*VLOOKUP(OVYLD2_!BJ$4,'[1]INTERNAL PARAMETERS-1'!$B$5:$J$44,3,FALSE) + OVYLD1_!BJ11*(1-VLOOKUP(OVYLD2_!BJ$4,'[1]INTERNAL PARAMETERS-1'!$B$5:$J$44,5,FALSE))*VLOOKUP(OVYLD2_!BJ$4,'[1]INTERNAL PARAMETERS-1'!$B$5:$J$44,8,FALSE)*VLOOKUP(OVYLD2_!BJ$4,'[1]INTERNAL PARAMETERS-1'!$B$5:$J$44,3,FALSE)</f>
        <v>2.3847962338668345</v>
      </c>
      <c r="BK11" s="44">
        <f>OVYLD1_!BK11*VLOOKUP(OVYLD2_!BK$4,'[1]INTERNAL PARAMETERS-1'!$B$5:$J$44,5,FALSE)*VLOOKUP(OVYLD2_!BK$4,'[1]INTERNAL PARAMETERS-1'!$B$5:$J$44,6,FALSE)*VLOOKUP(OVYLD2_!BK$4,'[1]INTERNAL PARAMETERS-1'!$B$5:$J$44,3,FALSE) + OVYLD1_!BK11*(1-VLOOKUP(OVYLD2_!BK$4,'[1]INTERNAL PARAMETERS-1'!$B$5:$J$44,5,FALSE))*VLOOKUP(OVYLD2_!BK$4,'[1]INTERNAL PARAMETERS-1'!$B$5:$J$44,8,FALSE)*VLOOKUP(OVYLD2_!BK$4,'[1]INTERNAL PARAMETERS-1'!$B$5:$J$44,3,FALSE)</f>
        <v>3.0414886583776499</v>
      </c>
      <c r="BL11" s="44">
        <f>OVYLD1_!BL11*VLOOKUP(OVYLD2_!BL$4,'[1]INTERNAL PARAMETERS-1'!$B$5:$J$44,5,FALSE)*VLOOKUP(OVYLD2_!BL$4,'[1]INTERNAL PARAMETERS-1'!$B$5:$J$44,6,FALSE)*VLOOKUP(OVYLD2_!BL$4,'[1]INTERNAL PARAMETERS-1'!$B$5:$J$44,3,FALSE) + OVYLD1_!BL11*(1-VLOOKUP(OVYLD2_!BL$4,'[1]INTERNAL PARAMETERS-1'!$B$5:$J$44,5,FALSE))*VLOOKUP(OVYLD2_!BL$4,'[1]INTERNAL PARAMETERS-1'!$B$5:$J$44,8,FALSE)*VLOOKUP(OVYLD2_!BL$4,'[1]INTERNAL PARAMETERS-1'!$B$5:$J$44,3,FALSE)</f>
        <v>8.6382223263514764</v>
      </c>
      <c r="BM11" s="44">
        <f>OVYLD1_!BM11*VLOOKUP(OVYLD2_!BM$4,'[1]INTERNAL PARAMETERS-1'!$B$5:$J$44,5,FALSE)*VLOOKUP(OVYLD2_!BM$4,'[1]INTERNAL PARAMETERS-1'!$B$5:$J$44,6,FALSE)*VLOOKUP(OVYLD2_!BM$4,'[1]INTERNAL PARAMETERS-1'!$B$5:$J$44,3,FALSE) + OVYLD1_!BM11*(1-VLOOKUP(OVYLD2_!BM$4,'[1]INTERNAL PARAMETERS-1'!$B$5:$J$44,5,FALSE))*VLOOKUP(OVYLD2_!BM$4,'[1]INTERNAL PARAMETERS-1'!$B$5:$J$44,8,FALSE)*VLOOKUP(OVYLD2_!BM$4,'[1]INTERNAL PARAMETERS-1'!$B$5:$J$44,3,FALSE)</f>
        <v>2.0735114004798798</v>
      </c>
      <c r="BN11" s="44">
        <f>OVYLD1_!BN11*VLOOKUP(OVYLD2_!BN$4,'[1]INTERNAL PARAMETERS-1'!$B$5:$J$44,5,FALSE)*VLOOKUP(OVYLD2_!BN$4,'[1]INTERNAL PARAMETERS-1'!$B$5:$J$44,6,FALSE)*VLOOKUP(OVYLD2_!BN$4,'[1]INTERNAL PARAMETERS-1'!$B$5:$J$44,3,FALSE) + OVYLD1_!BN11*(1-VLOOKUP(OVYLD2_!BN$4,'[1]INTERNAL PARAMETERS-1'!$B$5:$J$44,5,FALSE))*VLOOKUP(OVYLD2_!BN$4,'[1]INTERNAL PARAMETERS-1'!$B$5:$J$44,8,FALSE)*VLOOKUP(OVYLD2_!BN$4,'[1]INTERNAL PARAMETERS-1'!$B$5:$J$44,3,FALSE)</f>
        <v>3.2649475659935239</v>
      </c>
      <c r="BO11" s="44">
        <f>OVYLD1_!BO11*VLOOKUP(OVYLD2_!BO$4,'[1]INTERNAL PARAMETERS-1'!$B$5:$J$44,5,FALSE)*VLOOKUP(OVYLD2_!BO$4,'[1]INTERNAL PARAMETERS-1'!$B$5:$J$44,6,FALSE)*VLOOKUP(OVYLD2_!BO$4,'[1]INTERNAL PARAMETERS-1'!$B$5:$J$44,3,FALSE) + OVYLD1_!BO11*(1-VLOOKUP(OVYLD2_!BO$4,'[1]INTERNAL PARAMETERS-1'!$B$5:$J$44,5,FALSE))*VLOOKUP(OVYLD2_!BO$4,'[1]INTERNAL PARAMETERS-1'!$B$5:$J$44,8,FALSE)*VLOOKUP(OVYLD2_!BO$4,'[1]INTERNAL PARAMETERS-1'!$B$5:$J$44,3,FALSE)</f>
        <v>2.6502681366184446</v>
      </c>
      <c r="BP11" s="44">
        <f>OVYLD1_!BP11*VLOOKUP(OVYLD2_!BP$4,'[1]INTERNAL PARAMETERS-1'!$B$5:$J$44,5,FALSE)*VLOOKUP(OVYLD2_!BP$4,'[1]INTERNAL PARAMETERS-1'!$B$5:$J$44,6,FALSE)*VLOOKUP(OVYLD2_!BP$4,'[1]INTERNAL PARAMETERS-1'!$B$5:$J$44,3,FALSE) + OVYLD1_!BP11*(1-VLOOKUP(OVYLD2_!BP$4,'[1]INTERNAL PARAMETERS-1'!$B$5:$J$44,5,FALSE))*VLOOKUP(OVYLD2_!BP$4,'[1]INTERNAL PARAMETERS-1'!$B$5:$J$44,8,FALSE)*VLOOKUP(OVYLD2_!BP$4,'[1]INTERNAL PARAMETERS-1'!$B$5:$J$44,3,FALSE)</f>
        <v>0.23671433992568378</v>
      </c>
      <c r="BQ11" s="44">
        <f>OVYLD1_!BQ11*VLOOKUP(OVYLD2_!BQ$4,'[1]INTERNAL PARAMETERS-1'!$B$5:$J$44,5,FALSE)*VLOOKUP(OVYLD2_!BQ$4,'[1]INTERNAL PARAMETERS-1'!$B$5:$J$44,6,FALSE)*VLOOKUP(OVYLD2_!BQ$4,'[1]INTERNAL PARAMETERS-1'!$B$5:$J$44,3,FALSE) + OVYLD1_!BQ11*(1-VLOOKUP(OVYLD2_!BQ$4,'[1]INTERNAL PARAMETERS-1'!$B$5:$J$44,5,FALSE))*VLOOKUP(OVYLD2_!BQ$4,'[1]INTERNAL PARAMETERS-1'!$B$5:$J$44,8,FALSE)*VLOOKUP(OVYLD2_!BQ$4,'[1]INTERNAL PARAMETERS-1'!$B$5:$J$44,3,FALSE)</f>
        <v>10.216214781081808</v>
      </c>
      <c r="BR11" s="44">
        <f>OVYLD1_!BR11*VLOOKUP(OVYLD2_!BR$4,'[1]INTERNAL PARAMETERS-1'!$B$5:$J$44,5,FALSE)*VLOOKUP(OVYLD2_!BR$4,'[1]INTERNAL PARAMETERS-1'!$B$5:$J$44,6,FALSE)*VLOOKUP(OVYLD2_!BR$4,'[1]INTERNAL PARAMETERS-1'!$B$5:$J$44,3,FALSE) + OVYLD1_!BR11*(1-VLOOKUP(OVYLD2_!BR$4,'[1]INTERNAL PARAMETERS-1'!$B$5:$J$44,5,FALSE))*VLOOKUP(OVYLD2_!BR$4,'[1]INTERNAL PARAMETERS-1'!$B$5:$J$44,8,FALSE)*VLOOKUP(OVYLD2_!BR$4,'[1]INTERNAL PARAMETERS-1'!$B$5:$J$44,3,FALSE)</f>
        <v>0.45147654276879956</v>
      </c>
      <c r="BS11" s="44">
        <f>OVYLD1_!BS11*VLOOKUP(OVYLD2_!BS$4,'[1]INTERNAL PARAMETERS-1'!$B$5:$J$44,5,FALSE)*VLOOKUP(OVYLD2_!BS$4,'[1]INTERNAL PARAMETERS-1'!$B$5:$J$44,6,FALSE)*VLOOKUP(OVYLD2_!BS$4,'[1]INTERNAL PARAMETERS-1'!$B$5:$J$44,3,FALSE) + OVYLD1_!BS11*(1-VLOOKUP(OVYLD2_!BS$4,'[1]INTERNAL PARAMETERS-1'!$B$5:$J$44,5,FALSE))*VLOOKUP(OVYLD2_!BS$4,'[1]INTERNAL PARAMETERS-1'!$B$5:$J$44,8,FALSE)*VLOOKUP(OVYLD2_!BS$4,'[1]INTERNAL PARAMETERS-1'!$B$5:$J$44,3,FALSE)</f>
        <v>3.3582449140490765E-2</v>
      </c>
      <c r="BT11" s="44">
        <f>OVYLD1_!BT11*VLOOKUP(OVYLD2_!BT$4,'[1]INTERNAL PARAMETERS-1'!$B$5:$J$44,5,FALSE)*VLOOKUP(OVYLD2_!BT$4,'[1]INTERNAL PARAMETERS-1'!$B$5:$J$44,6,FALSE)*VLOOKUP(OVYLD2_!BT$4,'[1]INTERNAL PARAMETERS-1'!$B$5:$J$44,3,FALSE) + OVYLD1_!BT11*(1-VLOOKUP(OVYLD2_!BT$4,'[1]INTERNAL PARAMETERS-1'!$B$5:$J$44,5,FALSE))*VLOOKUP(OVYLD2_!BT$4,'[1]INTERNAL PARAMETERS-1'!$B$5:$J$44,8,FALSE)*VLOOKUP(OVYLD2_!BT$4,'[1]INTERNAL PARAMETERS-1'!$B$5:$J$44,3,FALSE)</f>
        <v>0</v>
      </c>
      <c r="BU11" s="44">
        <f>OVYLD1_!BU11*VLOOKUP(OVYLD2_!BU$4,'[1]INTERNAL PARAMETERS-1'!$B$5:$J$44,5,FALSE)*VLOOKUP(OVYLD2_!BU$4,'[1]INTERNAL PARAMETERS-1'!$B$5:$J$44,6,FALSE)*VLOOKUP(OVYLD2_!BU$4,'[1]INTERNAL PARAMETERS-1'!$B$5:$J$44,3,FALSE) + OVYLD1_!BU11*(1-VLOOKUP(OVYLD2_!BU$4,'[1]INTERNAL PARAMETERS-1'!$B$5:$J$44,5,FALSE))*VLOOKUP(OVYLD2_!BU$4,'[1]INTERNAL PARAMETERS-1'!$B$5:$J$44,8,FALSE)*VLOOKUP(OVYLD2_!BU$4,'[1]INTERNAL PARAMETERS-1'!$B$5:$J$44,3,FALSE)</f>
        <v>0</v>
      </c>
      <c r="BV11" s="44">
        <f>OVYLD1_!BV11*VLOOKUP(OVYLD2_!BV$4,'[1]INTERNAL PARAMETERS-1'!$B$5:$J$44,5,FALSE)*VLOOKUP(OVYLD2_!BV$4,'[1]INTERNAL PARAMETERS-1'!$B$5:$J$44,6,FALSE)*VLOOKUP(OVYLD2_!BV$4,'[1]INTERNAL PARAMETERS-1'!$B$5:$J$44,3,FALSE) + OVYLD1_!BV11*(1-VLOOKUP(OVYLD2_!BV$4,'[1]INTERNAL PARAMETERS-1'!$B$5:$J$44,5,FALSE))*VLOOKUP(OVYLD2_!BV$4,'[1]INTERNAL PARAMETERS-1'!$B$5:$J$44,8,FALSE)*VLOOKUP(OVYLD2_!BV$4,'[1]INTERNAL PARAMETERS-1'!$B$5:$J$44,3,FALSE)</f>
        <v>0</v>
      </c>
      <c r="BW11" s="44">
        <f>OVYLD1_!BW11*VLOOKUP(OVYLD2_!BW$4,'[1]INTERNAL PARAMETERS-1'!$B$5:$J$44,5,FALSE)*VLOOKUP(OVYLD2_!BW$4,'[1]INTERNAL PARAMETERS-1'!$B$5:$J$44,6,FALSE)*VLOOKUP(OVYLD2_!BW$4,'[1]INTERNAL PARAMETERS-1'!$B$5:$J$44,3,FALSE) + OVYLD1_!BW11*(1-VLOOKUP(OVYLD2_!BW$4,'[1]INTERNAL PARAMETERS-1'!$B$5:$J$44,5,FALSE))*VLOOKUP(OVYLD2_!BW$4,'[1]INTERNAL PARAMETERS-1'!$B$5:$J$44,8,FALSE)*VLOOKUP(OVYLD2_!BW$4,'[1]INTERNAL PARAMETERS-1'!$B$5:$J$44,3,FALSE)</f>
        <v>0</v>
      </c>
      <c r="BX11" s="44">
        <f>OVYLD1_!BX11*VLOOKUP(OVYLD2_!BX$4,'[1]INTERNAL PARAMETERS-1'!$B$5:$J$44,5,FALSE)*VLOOKUP(OVYLD2_!BX$4,'[1]INTERNAL PARAMETERS-1'!$B$5:$J$44,6,FALSE)*VLOOKUP(OVYLD2_!BX$4,'[1]INTERNAL PARAMETERS-1'!$B$5:$J$44,3,FALSE) + OVYLD1_!BX11*(1-VLOOKUP(OVYLD2_!BX$4,'[1]INTERNAL PARAMETERS-1'!$B$5:$J$44,5,FALSE))*VLOOKUP(OVYLD2_!BX$4,'[1]INTERNAL PARAMETERS-1'!$B$5:$J$44,8,FALSE)*VLOOKUP(OVYLD2_!BX$4,'[1]INTERNAL PARAMETERS-1'!$B$5:$J$44,3,FALSE)</f>
        <v>0</v>
      </c>
      <c r="BY11" s="44">
        <f>OVYLD1_!BY11*VLOOKUP(OVYLD2_!BY$4,'[1]INTERNAL PARAMETERS-1'!$B$5:$J$44,5,FALSE)*VLOOKUP(OVYLD2_!BY$4,'[1]INTERNAL PARAMETERS-1'!$B$5:$J$44,6,FALSE)*VLOOKUP(OVYLD2_!BY$4,'[1]INTERNAL PARAMETERS-1'!$B$5:$J$44,3,FALSE) + OVYLD1_!BY11*(1-VLOOKUP(OVYLD2_!BY$4,'[1]INTERNAL PARAMETERS-1'!$B$5:$J$44,5,FALSE))*VLOOKUP(OVYLD2_!BY$4,'[1]INTERNAL PARAMETERS-1'!$B$5:$J$44,8,FALSE)*VLOOKUP(OVYLD2_!BY$4,'[1]INTERNAL PARAMETERS-1'!$B$5:$J$44,3,FALSE)</f>
        <v>0</v>
      </c>
      <c r="BZ11" s="44">
        <f>OVYLD1_!BZ11*VLOOKUP(OVYLD2_!BZ$4,'[1]INTERNAL PARAMETERS-1'!$B$5:$J$44,5,FALSE)*VLOOKUP(OVYLD2_!BZ$4,'[1]INTERNAL PARAMETERS-1'!$B$5:$J$44,6,FALSE)*VLOOKUP(OVYLD2_!BZ$4,'[1]INTERNAL PARAMETERS-1'!$B$5:$J$44,3,FALSE) + OVYLD1_!BZ11*(1-VLOOKUP(OVYLD2_!BZ$4,'[1]INTERNAL PARAMETERS-1'!$B$5:$J$44,5,FALSE))*VLOOKUP(OVYLD2_!BZ$4,'[1]INTERNAL PARAMETERS-1'!$B$5:$J$44,8,FALSE)*VLOOKUP(OVYLD2_!BZ$4,'[1]INTERNAL PARAMETERS-1'!$B$5:$J$44,3,FALSE)</f>
        <v>2.8132724015680656E-2</v>
      </c>
      <c r="CA11" s="44">
        <f>OVYLD1_!CA11*VLOOKUP(OVYLD2_!CA$4,'[1]INTERNAL PARAMETERS-1'!$B$5:$J$44,5,FALSE)*VLOOKUP(OVYLD2_!CA$4,'[1]INTERNAL PARAMETERS-1'!$B$5:$J$44,6,FALSE)*VLOOKUP(OVYLD2_!CA$4,'[1]INTERNAL PARAMETERS-1'!$B$5:$J$44,3,FALSE) + OVYLD1_!CA11*(1-VLOOKUP(OVYLD2_!CA$4,'[1]INTERNAL PARAMETERS-1'!$B$5:$J$44,5,FALSE))*VLOOKUP(OVYLD2_!CA$4,'[1]INTERNAL PARAMETERS-1'!$B$5:$J$44,8,FALSE)*VLOOKUP(OVYLD2_!CA$4,'[1]INTERNAL PARAMETERS-1'!$B$5:$J$44,3,FALSE)</f>
        <v>0</v>
      </c>
      <c r="CB11" s="44">
        <f>OVYLD1_!CB11*VLOOKUP(OVYLD2_!CB$4,'[1]INTERNAL PARAMETERS-1'!$B$5:$J$44,5,FALSE)*VLOOKUP(OVYLD2_!CB$4,'[1]INTERNAL PARAMETERS-1'!$B$5:$J$44,6,FALSE)*VLOOKUP(OVYLD2_!CB$4,'[1]INTERNAL PARAMETERS-1'!$B$5:$J$44,3,FALSE) + OVYLD1_!CB11*(1-VLOOKUP(OVYLD2_!CB$4,'[1]INTERNAL PARAMETERS-1'!$B$5:$J$44,5,FALSE))*VLOOKUP(OVYLD2_!CB$4,'[1]INTERNAL PARAMETERS-1'!$B$5:$J$44,8,FALSE)*VLOOKUP(OVYLD2_!CB$4,'[1]INTERNAL PARAMETERS-1'!$B$5:$J$44,3,FALSE)</f>
        <v>0</v>
      </c>
      <c r="CC11" s="44">
        <f>OVYLD1_!CC11*VLOOKUP(OVYLD2_!CC$4,'[1]INTERNAL PARAMETERS-1'!$B$5:$J$44,5,FALSE)*VLOOKUP(OVYLD2_!CC$4,'[1]INTERNAL PARAMETERS-1'!$B$5:$J$44,6,FALSE)*VLOOKUP(OVYLD2_!CC$4,'[1]INTERNAL PARAMETERS-1'!$B$5:$J$44,3,FALSE) + OVYLD1_!CC11*(1-VLOOKUP(OVYLD2_!CC$4,'[1]INTERNAL PARAMETERS-1'!$B$5:$J$44,5,FALSE))*VLOOKUP(OVYLD2_!CC$4,'[1]INTERNAL PARAMETERS-1'!$B$5:$J$44,8,FALSE)*VLOOKUP(OVYLD2_!CC$4,'[1]INTERNAL PARAMETERS-1'!$B$5:$J$44,3,FALSE)</f>
        <v>5.4702518919379051E-2</v>
      </c>
      <c r="CD11" s="44">
        <f>OVYLD1_!CD11*VLOOKUP(OVYLD2_!CD$4,'[1]INTERNAL PARAMETERS-1'!$B$5:$J$44,5,FALSE)*VLOOKUP(OVYLD2_!CD$4,'[1]INTERNAL PARAMETERS-1'!$B$5:$J$44,6,FALSE)*VLOOKUP(OVYLD2_!CD$4,'[1]INTERNAL PARAMETERS-1'!$B$5:$J$44,3,FALSE) + OVYLD1_!CD11*(1-VLOOKUP(OVYLD2_!CD$4,'[1]INTERNAL PARAMETERS-1'!$B$5:$J$44,5,FALSE))*VLOOKUP(OVYLD2_!CD$4,'[1]INTERNAL PARAMETERS-1'!$B$5:$J$44,8,FALSE)*VLOOKUP(OVYLD2_!CD$4,'[1]INTERNAL PARAMETERS-1'!$B$5:$J$44,3,FALSE)</f>
        <v>0.1692040090294078</v>
      </c>
      <c r="CE11" s="44">
        <f>OVYLD1_!CE11*VLOOKUP(OVYLD2_!CE$4,'[1]INTERNAL PARAMETERS-1'!$B$5:$J$44,5,FALSE)*VLOOKUP(OVYLD2_!CE$4,'[1]INTERNAL PARAMETERS-1'!$B$5:$J$44,6,FALSE)*VLOOKUP(OVYLD2_!CE$4,'[1]INTERNAL PARAMETERS-1'!$B$5:$J$44,3,FALSE) + OVYLD1_!CE11*(1-VLOOKUP(OVYLD2_!CE$4,'[1]INTERNAL PARAMETERS-1'!$B$5:$J$44,5,FALSE))*VLOOKUP(OVYLD2_!CE$4,'[1]INTERNAL PARAMETERS-1'!$B$5:$J$44,8,FALSE)*VLOOKUP(OVYLD2_!CE$4,'[1]INTERNAL PARAMETERS-1'!$B$5:$J$44,3,FALSE)</f>
        <v>0.2713386622434274</v>
      </c>
      <c r="CF11" s="44">
        <f>OVYLD1_!CF11*VLOOKUP(OVYLD2_!CF$4,'[1]INTERNAL PARAMETERS-1'!$B$5:$J$44,5,FALSE)*VLOOKUP(OVYLD2_!CF$4,'[1]INTERNAL PARAMETERS-1'!$B$5:$J$44,6,FALSE)*VLOOKUP(OVYLD2_!CF$4,'[1]INTERNAL PARAMETERS-1'!$B$5:$J$44,3,FALSE) + OVYLD1_!CF11*(1-VLOOKUP(OVYLD2_!CF$4,'[1]INTERNAL PARAMETERS-1'!$B$5:$J$44,5,FALSE))*VLOOKUP(OVYLD2_!CF$4,'[1]INTERNAL PARAMETERS-1'!$B$5:$J$44,8,FALSE)*VLOOKUP(OVYLD2_!CF$4,'[1]INTERNAL PARAMETERS-1'!$B$5:$J$44,3,FALSE)</f>
        <v>0.27137762245466163</v>
      </c>
      <c r="CG11" s="44">
        <f>OVYLD1_!CG11*VLOOKUP(OVYLD2_!CG$4,'[1]INTERNAL PARAMETERS-1'!$B$5:$J$44,5,FALSE)*VLOOKUP(OVYLD2_!CG$4,'[1]INTERNAL PARAMETERS-1'!$B$5:$J$44,6,FALSE)*VLOOKUP(OVYLD2_!CG$4,'[1]INTERNAL PARAMETERS-1'!$B$5:$J$44,3,FALSE) + OVYLD1_!CG11*(1-VLOOKUP(OVYLD2_!CG$4,'[1]INTERNAL PARAMETERS-1'!$B$5:$J$44,5,FALSE))*VLOOKUP(OVYLD2_!CG$4,'[1]INTERNAL PARAMETERS-1'!$B$5:$J$44,8,FALSE)*VLOOKUP(OVYLD2_!CG$4,'[1]INTERNAL PARAMETERS-1'!$B$5:$J$44,3,FALSE)</f>
        <v>4.4952338850443524E-3</v>
      </c>
      <c r="CH11" s="43">
        <f>OVYLD1_!CH11*VLOOKUP(OVYLD2_!CH$4,'[1]INTERNAL PARAMETERS-1'!$B$5:$J$44,5,FALSE)*VLOOKUP(OVYLD2_!CH$4,'[1]INTERNAL PARAMETERS-1'!$B$5:$J$44,6,FALSE)*VLOOKUP(OVYLD2_!CH$4,'[1]INTERNAL PARAMETERS-1'!$B$5:$J$44,3,FALSE) + OVYLD1_!CH11*(1-VLOOKUP(OVYLD2_!CH$4,'[1]INTERNAL PARAMETERS-1'!$B$5:$J$44,5,FALSE))*VLOOKUP(OVYLD2_!CH$4,'[1]INTERNAL PARAMETERS-1'!$B$5:$J$44,8,FALSE)*VLOOKUP(OVYLD2_!CH$4,'[1]INTERNAL PARAMETERS-1'!$B$5:$J$44,3,FALSE)</f>
        <v>0</v>
      </c>
      <c r="CJ11" s="45">
        <f t="shared" si="0"/>
        <v>6752.019399798136</v>
      </c>
      <c r="CK11" s="43">
        <f t="shared" si="1"/>
        <v>127.99260956291629</v>
      </c>
    </row>
    <row r="12" spans="2:89" x14ac:dyDescent="0.5">
      <c r="B12" s="58" t="s">
        <v>5</v>
      </c>
      <c r="C12" s="57" t="s">
        <v>81</v>
      </c>
      <c r="D12" s="57" t="s">
        <v>73</v>
      </c>
      <c r="E12" s="128">
        <f>OVERALL2021!AI12</f>
        <v>13466.028</v>
      </c>
      <c r="F12" s="59">
        <f>'[1]INTERNAL PARAMETERS-1'!M12</f>
        <v>49.09</v>
      </c>
      <c r="G12" s="45">
        <f>OVYLD1_!G12*VLOOKUP(OVYLD2_!G$4,'[1]INTERNAL PARAMETERS-1'!$B$5:$J$44,5,FALSE)*VLOOKUP(OVYLD2_!G$4,'[1]INTERNAL PARAMETERS-1'!$B$5:$J$44,7,FALSE)*OVYLD2_!$F12 + OVYLD1_!G12*(1-VLOOKUP(OVYLD2_!G$4,'[1]INTERNAL PARAMETERS-1'!$B$5:$J$44,5,FALSE))*VLOOKUP(OVYLD2_!G$4,'[1]INTERNAL PARAMETERS-1'!$B$5:$J$44,9,FALSE)*OVYLD2_!$F12</f>
        <v>3059.7220134737172</v>
      </c>
      <c r="H12" s="44">
        <f>OVYLD1_!H12*VLOOKUP(OVYLD2_!H$4,'[1]INTERNAL PARAMETERS-1'!$B$5:$J$44,5,FALSE)*VLOOKUP(OVYLD2_!H$4,'[1]INTERNAL PARAMETERS-1'!$B$5:$J$44,7,FALSE)*OVYLD2_!$F12 + OVYLD1_!H12*(1-VLOOKUP(OVYLD2_!H$4,'[1]INTERNAL PARAMETERS-1'!$B$5:$J$44,5,FALSE))*VLOOKUP(OVYLD2_!H$4,'[1]INTERNAL PARAMETERS-1'!$B$5:$J$44,9,FALSE)*OVYLD2_!$F12</f>
        <v>1611.7533989920771</v>
      </c>
      <c r="I12" s="44">
        <f>OVYLD1_!I12*VLOOKUP(OVYLD2_!I$4,'[1]INTERNAL PARAMETERS-1'!$B$5:$J$44,5,FALSE)*VLOOKUP(OVYLD2_!I$4,'[1]INTERNAL PARAMETERS-1'!$B$5:$J$44,7,FALSE)*OVYLD2_!$F12 + OVYLD1_!I12*(1-VLOOKUP(OVYLD2_!I$4,'[1]INTERNAL PARAMETERS-1'!$B$5:$J$44,5,FALSE))*VLOOKUP(OVYLD2_!I$4,'[1]INTERNAL PARAMETERS-1'!$B$5:$J$44,9,FALSE)*OVYLD2_!$F12</f>
        <v>1403.0932820207508</v>
      </c>
      <c r="J12" s="44">
        <f>OVYLD1_!J12*VLOOKUP(OVYLD2_!J$4,'[1]INTERNAL PARAMETERS-1'!$B$5:$J$44,5,FALSE)*VLOOKUP(OVYLD2_!J$4,'[1]INTERNAL PARAMETERS-1'!$B$5:$J$44,7,FALSE)*OVYLD2_!$F12 + OVYLD1_!J12*(1-VLOOKUP(OVYLD2_!J$4,'[1]INTERNAL PARAMETERS-1'!$B$5:$J$44,5,FALSE))*VLOOKUP(OVYLD2_!J$4,'[1]INTERNAL PARAMETERS-1'!$B$5:$J$44,9,FALSE)*OVYLD2_!$F12</f>
        <v>0</v>
      </c>
      <c r="K12" s="44">
        <f>OVYLD1_!K12*VLOOKUP(OVYLD2_!K$4,'[1]INTERNAL PARAMETERS-1'!$B$5:$J$44,5,FALSE)*VLOOKUP(OVYLD2_!K$4,'[1]INTERNAL PARAMETERS-1'!$B$5:$J$44,7,FALSE)*OVYLD2_!$F12 + OVYLD1_!K12*(1-VLOOKUP(OVYLD2_!K$4,'[1]INTERNAL PARAMETERS-1'!$B$5:$J$44,5,FALSE))*VLOOKUP(OVYLD2_!K$4,'[1]INTERNAL PARAMETERS-1'!$B$5:$J$44,9,FALSE)*OVYLD2_!$F12</f>
        <v>8.4511593924809407</v>
      </c>
      <c r="L12" s="44">
        <f>OVYLD1_!L12*VLOOKUP(OVYLD2_!L$4,'[1]INTERNAL PARAMETERS-1'!$B$5:$J$44,5,FALSE)*VLOOKUP(OVYLD2_!L$4,'[1]INTERNAL PARAMETERS-1'!$B$5:$J$44,7,FALSE)*OVYLD2_!$F12 + OVYLD1_!L12*(1-VLOOKUP(OVYLD2_!L$4,'[1]INTERNAL PARAMETERS-1'!$B$5:$J$44,5,FALSE))*VLOOKUP(OVYLD2_!L$4,'[1]INTERNAL PARAMETERS-1'!$B$5:$J$44,9,FALSE)*OVYLD2_!$F12</f>
        <v>0</v>
      </c>
      <c r="M12" s="44">
        <f>OVYLD1_!M12*VLOOKUP(OVYLD2_!M$4,'[1]INTERNAL PARAMETERS-1'!$B$5:$J$44,5,FALSE)*VLOOKUP(OVYLD2_!M$4,'[1]INTERNAL PARAMETERS-1'!$B$5:$J$44,7,FALSE)*OVYLD2_!$F12 + OVYLD1_!M12*(1-VLOOKUP(OVYLD2_!M$4,'[1]INTERNAL PARAMETERS-1'!$B$5:$J$44,5,FALSE))*VLOOKUP(OVYLD2_!M$4,'[1]INTERNAL PARAMETERS-1'!$B$5:$J$44,9,FALSE)*OVYLD2_!$F12</f>
        <v>48.461358796041772</v>
      </c>
      <c r="N12" s="44">
        <f>OVYLD1_!N12*VLOOKUP(OVYLD2_!N$4,'[1]INTERNAL PARAMETERS-1'!$B$5:$J$44,5,FALSE)*VLOOKUP(OVYLD2_!N$4,'[1]INTERNAL PARAMETERS-1'!$B$5:$J$44,7,FALSE)*OVYLD2_!$F12 + OVYLD1_!N12*(1-VLOOKUP(OVYLD2_!N$4,'[1]INTERNAL PARAMETERS-1'!$B$5:$J$44,5,FALSE))*VLOOKUP(OVYLD2_!N$4,'[1]INTERNAL PARAMETERS-1'!$B$5:$J$44,9,FALSE)*OVYLD2_!$F12</f>
        <v>6.8063745168580034</v>
      </c>
      <c r="O12" s="44">
        <f>OVYLD1_!O12*VLOOKUP(OVYLD2_!O$4,'[1]INTERNAL PARAMETERS-1'!$B$5:$J$44,5,FALSE)*VLOOKUP(OVYLD2_!O$4,'[1]INTERNAL PARAMETERS-1'!$B$5:$J$44,7,FALSE)*OVYLD2_!$F12 + OVYLD1_!O12*(1-VLOOKUP(OVYLD2_!O$4,'[1]INTERNAL PARAMETERS-1'!$B$5:$J$44,5,FALSE))*VLOOKUP(OVYLD2_!O$4,'[1]INTERNAL PARAMETERS-1'!$B$5:$J$44,9,FALSE)*OVYLD2_!$F12</f>
        <v>0</v>
      </c>
      <c r="P12" s="44">
        <f>OVYLD1_!P12*VLOOKUP(OVYLD2_!P$4,'[1]INTERNAL PARAMETERS-1'!$B$5:$J$44,5,FALSE)*VLOOKUP(OVYLD2_!P$4,'[1]INTERNAL PARAMETERS-1'!$B$5:$J$44,7,FALSE)*OVYLD2_!$F12 + OVYLD1_!P12*(1-VLOOKUP(OVYLD2_!P$4,'[1]INTERNAL PARAMETERS-1'!$B$5:$J$44,5,FALSE))*VLOOKUP(OVYLD2_!P$4,'[1]INTERNAL PARAMETERS-1'!$B$5:$J$44,9,FALSE)*OVYLD2_!$F12</f>
        <v>0</v>
      </c>
      <c r="Q12" s="44">
        <f>OVYLD1_!Q12*VLOOKUP(OVYLD2_!Q$4,'[1]INTERNAL PARAMETERS-1'!$B$5:$J$44,5,FALSE)*VLOOKUP(OVYLD2_!Q$4,'[1]INTERNAL PARAMETERS-1'!$B$5:$J$44,7,FALSE)*OVYLD2_!$F12 + OVYLD1_!Q12*(1-VLOOKUP(OVYLD2_!Q$4,'[1]INTERNAL PARAMETERS-1'!$B$5:$J$44,5,FALSE))*VLOOKUP(OVYLD2_!Q$4,'[1]INTERNAL PARAMETERS-1'!$B$5:$J$44,9,FALSE)*OVYLD2_!$F12</f>
        <v>0</v>
      </c>
      <c r="R12" s="44">
        <f>OVYLD1_!R12*VLOOKUP(OVYLD2_!R$4,'[1]INTERNAL PARAMETERS-1'!$B$5:$J$44,5,FALSE)*VLOOKUP(OVYLD2_!R$4,'[1]INTERNAL PARAMETERS-1'!$B$5:$J$44,7,FALSE)*OVYLD2_!$F12 + OVYLD1_!R12*(1-VLOOKUP(OVYLD2_!R$4,'[1]INTERNAL PARAMETERS-1'!$B$5:$J$44,5,FALSE))*VLOOKUP(OVYLD2_!R$4,'[1]INTERNAL PARAMETERS-1'!$B$5:$J$44,9,FALSE)*OVYLD2_!$F12</f>
        <v>14.019491446340163</v>
      </c>
      <c r="S12" s="44">
        <f>OVYLD1_!S12*VLOOKUP(OVYLD2_!S$4,'[1]INTERNAL PARAMETERS-1'!$B$5:$J$44,5,FALSE)*VLOOKUP(OVYLD2_!S$4,'[1]INTERNAL PARAMETERS-1'!$B$5:$J$44,7,FALSE)*OVYLD2_!$F12 + OVYLD1_!S12*(1-VLOOKUP(OVYLD2_!S$4,'[1]INTERNAL PARAMETERS-1'!$B$5:$J$44,5,FALSE))*VLOOKUP(OVYLD2_!S$4,'[1]INTERNAL PARAMETERS-1'!$B$5:$J$44,9,FALSE)*OVYLD2_!$F12</f>
        <v>174.74077116615038</v>
      </c>
      <c r="T12" s="44">
        <f>OVYLD1_!T12*VLOOKUP(OVYLD2_!T$4,'[1]INTERNAL PARAMETERS-1'!$B$5:$J$44,5,FALSE)*VLOOKUP(OVYLD2_!T$4,'[1]INTERNAL PARAMETERS-1'!$B$5:$J$44,7,FALSE)*OVYLD2_!$F12 + OVYLD1_!T12*(1-VLOOKUP(OVYLD2_!T$4,'[1]INTERNAL PARAMETERS-1'!$B$5:$J$44,5,FALSE))*VLOOKUP(OVYLD2_!T$4,'[1]INTERNAL PARAMETERS-1'!$B$5:$J$44,9,FALSE)*OVYLD2_!$F12</f>
        <v>58.207199185429573</v>
      </c>
      <c r="U12" s="44">
        <f>OVYLD1_!U12*VLOOKUP(OVYLD2_!U$4,'[1]INTERNAL PARAMETERS-1'!$B$5:$J$44,5,FALSE)*VLOOKUP(OVYLD2_!U$4,'[1]INTERNAL PARAMETERS-1'!$B$5:$J$44,7,FALSE)*OVYLD2_!$F12 + OVYLD1_!U12*(1-VLOOKUP(OVYLD2_!U$4,'[1]INTERNAL PARAMETERS-1'!$B$5:$J$44,5,FALSE))*VLOOKUP(OVYLD2_!U$4,'[1]INTERNAL PARAMETERS-1'!$B$5:$J$44,9,FALSE)*OVYLD2_!$F12</f>
        <v>41.019850019392955</v>
      </c>
      <c r="V12" s="44">
        <f>OVYLD1_!V12*VLOOKUP(OVYLD2_!V$4,'[1]INTERNAL PARAMETERS-1'!$B$5:$J$44,5,FALSE)*VLOOKUP(OVYLD2_!V$4,'[1]INTERNAL PARAMETERS-1'!$B$5:$J$44,7,FALSE)*OVYLD2_!$F12 + OVYLD1_!V12*(1-VLOOKUP(OVYLD2_!V$4,'[1]INTERNAL PARAMETERS-1'!$B$5:$J$44,5,FALSE))*VLOOKUP(OVYLD2_!V$4,'[1]INTERNAL PARAMETERS-1'!$B$5:$J$44,9,FALSE)*OVYLD2_!$F12</f>
        <v>193.30080160697059</v>
      </c>
      <c r="W12" s="44">
        <f>OVYLD1_!W12*VLOOKUP(OVYLD2_!W$4,'[1]INTERNAL PARAMETERS-1'!$B$5:$J$44,5,FALSE)*VLOOKUP(OVYLD2_!W$4,'[1]INTERNAL PARAMETERS-1'!$B$5:$J$44,7,FALSE)*OVYLD2_!$F12 + OVYLD1_!W12*(1-VLOOKUP(OVYLD2_!W$4,'[1]INTERNAL PARAMETERS-1'!$B$5:$J$44,5,FALSE))*VLOOKUP(OVYLD2_!W$4,'[1]INTERNAL PARAMETERS-1'!$B$5:$J$44,9,FALSE)*OVYLD2_!$F12</f>
        <v>0</v>
      </c>
      <c r="X12" s="44">
        <f>OVYLD1_!X12*VLOOKUP(OVYLD2_!X$4,'[1]INTERNAL PARAMETERS-1'!$B$5:$J$44,5,FALSE)*VLOOKUP(OVYLD2_!X$4,'[1]INTERNAL PARAMETERS-1'!$B$5:$J$44,7,FALSE)*OVYLD2_!$F12 + OVYLD1_!X12*(1-VLOOKUP(OVYLD2_!X$4,'[1]INTERNAL PARAMETERS-1'!$B$5:$J$44,5,FALSE))*VLOOKUP(OVYLD2_!X$4,'[1]INTERNAL PARAMETERS-1'!$B$5:$J$44,9,FALSE)*OVYLD2_!$F12</f>
        <v>0</v>
      </c>
      <c r="Y12" s="44">
        <f>OVYLD1_!Y12*VLOOKUP(OVYLD2_!Y$4,'[1]INTERNAL PARAMETERS-1'!$B$5:$J$44,5,FALSE)*VLOOKUP(OVYLD2_!Y$4,'[1]INTERNAL PARAMETERS-1'!$B$5:$J$44,7,FALSE)*OVYLD2_!$F12 + OVYLD1_!Y12*(1-VLOOKUP(OVYLD2_!Y$4,'[1]INTERNAL PARAMETERS-1'!$B$5:$J$44,5,FALSE))*VLOOKUP(OVYLD2_!Y$4,'[1]INTERNAL PARAMETERS-1'!$B$5:$J$44,9,FALSE)*OVYLD2_!$F12</f>
        <v>0</v>
      </c>
      <c r="Z12" s="44">
        <f>OVYLD1_!Z12*VLOOKUP(OVYLD2_!Z$4,'[1]INTERNAL PARAMETERS-1'!$B$5:$J$44,5,FALSE)*VLOOKUP(OVYLD2_!Z$4,'[1]INTERNAL PARAMETERS-1'!$B$5:$J$44,7,FALSE)*OVYLD2_!$F12 + OVYLD1_!Z12*(1-VLOOKUP(OVYLD2_!Z$4,'[1]INTERNAL PARAMETERS-1'!$B$5:$J$44,5,FALSE))*VLOOKUP(OVYLD2_!Z$4,'[1]INTERNAL PARAMETERS-1'!$B$5:$J$44,9,FALSE)*OVYLD2_!$F12</f>
        <v>0</v>
      </c>
      <c r="AA12" s="44">
        <f>OVYLD1_!AA12*VLOOKUP(OVYLD2_!AA$4,'[1]INTERNAL PARAMETERS-1'!$B$5:$J$44,5,FALSE)*VLOOKUP(OVYLD2_!AA$4,'[1]INTERNAL PARAMETERS-1'!$B$5:$J$44,7,FALSE)*OVYLD2_!$F12 + OVYLD1_!AA12*(1-VLOOKUP(OVYLD2_!AA$4,'[1]INTERNAL PARAMETERS-1'!$B$5:$J$44,5,FALSE))*VLOOKUP(OVYLD2_!AA$4,'[1]INTERNAL PARAMETERS-1'!$B$5:$J$44,9,FALSE)*OVYLD2_!$F12</f>
        <v>0</v>
      </c>
      <c r="AB12" s="44">
        <f>OVYLD1_!AB12*VLOOKUP(OVYLD2_!AB$4,'[1]INTERNAL PARAMETERS-1'!$B$5:$J$44,5,FALSE)*VLOOKUP(OVYLD2_!AB$4,'[1]INTERNAL PARAMETERS-1'!$B$5:$J$44,7,FALSE)*OVYLD2_!$F12 + OVYLD1_!AB12*(1-VLOOKUP(OVYLD2_!AB$4,'[1]INTERNAL PARAMETERS-1'!$B$5:$J$44,5,FALSE))*VLOOKUP(OVYLD2_!AB$4,'[1]INTERNAL PARAMETERS-1'!$B$5:$J$44,9,FALSE)*OVYLD2_!$F12</f>
        <v>0</v>
      </c>
      <c r="AC12" s="44">
        <f>OVYLD1_!AC12*VLOOKUP(OVYLD2_!AC$4,'[1]INTERNAL PARAMETERS-1'!$B$5:$J$44,5,FALSE)*VLOOKUP(OVYLD2_!AC$4,'[1]INTERNAL PARAMETERS-1'!$B$5:$J$44,7,FALSE)*OVYLD2_!$F12 + OVYLD1_!AC12*(1-VLOOKUP(OVYLD2_!AC$4,'[1]INTERNAL PARAMETERS-1'!$B$5:$J$44,5,FALSE))*VLOOKUP(OVYLD2_!AC$4,'[1]INTERNAL PARAMETERS-1'!$B$5:$J$44,9,FALSE)*OVYLD2_!$F12</f>
        <v>0</v>
      </c>
      <c r="AD12" s="44">
        <f>OVYLD1_!AD12*VLOOKUP(OVYLD2_!AD$4,'[1]INTERNAL PARAMETERS-1'!$B$5:$J$44,5,FALSE)*VLOOKUP(OVYLD2_!AD$4,'[1]INTERNAL PARAMETERS-1'!$B$5:$J$44,7,FALSE)*OVYLD2_!$F12 + OVYLD1_!AD12*(1-VLOOKUP(OVYLD2_!AD$4,'[1]INTERNAL PARAMETERS-1'!$B$5:$J$44,5,FALSE))*VLOOKUP(OVYLD2_!AD$4,'[1]INTERNAL PARAMETERS-1'!$B$5:$J$44,9,FALSE)*OVYLD2_!$F12</f>
        <v>0</v>
      </c>
      <c r="AE12" s="44">
        <f>OVYLD1_!AE12*VLOOKUP(OVYLD2_!AE$4,'[1]INTERNAL PARAMETERS-1'!$B$5:$J$44,5,FALSE)*VLOOKUP(OVYLD2_!AE$4,'[1]INTERNAL PARAMETERS-1'!$B$5:$J$44,7,FALSE)*OVYLD2_!$F12 + OVYLD1_!AE12*(1-VLOOKUP(OVYLD2_!AE$4,'[1]INTERNAL PARAMETERS-1'!$B$5:$J$44,5,FALSE))*VLOOKUP(OVYLD2_!AE$4,'[1]INTERNAL PARAMETERS-1'!$B$5:$J$44,9,FALSE)*OVYLD2_!$F12</f>
        <v>0</v>
      </c>
      <c r="AF12" s="44">
        <f>OVYLD1_!AF12*VLOOKUP(OVYLD2_!AF$4,'[1]INTERNAL PARAMETERS-1'!$B$5:$J$44,5,FALSE)*VLOOKUP(OVYLD2_!AF$4,'[1]INTERNAL PARAMETERS-1'!$B$5:$J$44,7,FALSE)*OVYLD2_!$F12 + OVYLD1_!AF12*(1-VLOOKUP(OVYLD2_!AF$4,'[1]INTERNAL PARAMETERS-1'!$B$5:$J$44,5,FALSE))*VLOOKUP(OVYLD2_!AF$4,'[1]INTERNAL PARAMETERS-1'!$B$5:$J$44,9,FALSE)*OVYLD2_!$F12</f>
        <v>14.64609819577367</v>
      </c>
      <c r="AG12" s="44">
        <f>OVYLD1_!AG12*VLOOKUP(OVYLD2_!AG$4,'[1]INTERNAL PARAMETERS-1'!$B$5:$J$44,5,FALSE)*VLOOKUP(OVYLD2_!AG$4,'[1]INTERNAL PARAMETERS-1'!$B$5:$J$44,7,FALSE)*OVYLD2_!$F12 + OVYLD1_!AG12*(1-VLOOKUP(OVYLD2_!AG$4,'[1]INTERNAL PARAMETERS-1'!$B$5:$J$44,5,FALSE))*VLOOKUP(OVYLD2_!AG$4,'[1]INTERNAL PARAMETERS-1'!$B$5:$J$44,9,FALSE)*OVYLD2_!$F12</f>
        <v>0</v>
      </c>
      <c r="AH12" s="44">
        <f>OVYLD1_!AH12*VLOOKUP(OVYLD2_!AH$4,'[1]INTERNAL PARAMETERS-1'!$B$5:$J$44,5,FALSE)*VLOOKUP(OVYLD2_!AH$4,'[1]INTERNAL PARAMETERS-1'!$B$5:$J$44,7,FALSE)*OVYLD2_!$F12 + OVYLD1_!AH12*(1-VLOOKUP(OVYLD2_!AH$4,'[1]INTERNAL PARAMETERS-1'!$B$5:$J$44,5,FALSE))*VLOOKUP(OVYLD2_!AH$4,'[1]INTERNAL PARAMETERS-1'!$B$5:$J$44,9,FALSE)*OVYLD2_!$F12</f>
        <v>2.06511181056048</v>
      </c>
      <c r="AI12" s="44">
        <f>OVYLD1_!AI12*VLOOKUP(OVYLD2_!AI$4,'[1]INTERNAL PARAMETERS-1'!$B$5:$J$44,5,FALSE)*VLOOKUP(OVYLD2_!AI$4,'[1]INTERNAL PARAMETERS-1'!$B$5:$J$44,7,FALSE)*OVYLD2_!$F12 + OVYLD1_!AI12*(1-VLOOKUP(OVYLD2_!AI$4,'[1]INTERNAL PARAMETERS-1'!$B$5:$J$44,5,FALSE))*VLOOKUP(OVYLD2_!AI$4,'[1]INTERNAL PARAMETERS-1'!$B$5:$J$44,9,FALSE)*OVYLD2_!$F12</f>
        <v>3.4424038903629013</v>
      </c>
      <c r="AJ12" s="44">
        <f>OVYLD1_!AJ12*VLOOKUP(OVYLD2_!AJ$4,'[1]INTERNAL PARAMETERS-1'!$B$5:$J$44,5,FALSE)*VLOOKUP(OVYLD2_!AJ$4,'[1]INTERNAL PARAMETERS-1'!$B$5:$J$44,7,FALSE)*OVYLD2_!$F12 + OVYLD1_!AJ12*(1-VLOOKUP(OVYLD2_!AJ$4,'[1]INTERNAL PARAMETERS-1'!$B$5:$J$44,5,FALSE))*VLOOKUP(OVYLD2_!AJ$4,'[1]INTERNAL PARAMETERS-1'!$B$5:$J$44,9,FALSE)*OVYLD2_!$F12</f>
        <v>39.055402493887577</v>
      </c>
      <c r="AK12" s="44">
        <f>OVYLD1_!AK12*VLOOKUP(OVYLD2_!AK$4,'[1]INTERNAL PARAMETERS-1'!$B$5:$J$44,5,FALSE)*VLOOKUP(OVYLD2_!AK$4,'[1]INTERNAL PARAMETERS-1'!$B$5:$J$44,7,FALSE)*OVYLD2_!$F12 + OVYLD1_!AK12*(1-VLOOKUP(OVYLD2_!AK$4,'[1]INTERNAL PARAMETERS-1'!$B$5:$J$44,5,FALSE))*VLOOKUP(OVYLD2_!AK$4,'[1]INTERNAL PARAMETERS-1'!$B$5:$J$44,9,FALSE)*OVYLD2_!$F12</f>
        <v>16.52089448448384</v>
      </c>
      <c r="AL12" s="44">
        <f>OVYLD1_!AL12*VLOOKUP(OVYLD2_!AL$4,'[1]INTERNAL PARAMETERS-1'!$B$5:$J$44,5,FALSE)*VLOOKUP(OVYLD2_!AL$4,'[1]INTERNAL PARAMETERS-1'!$B$5:$J$44,7,FALSE)*OVYLD2_!$F12 + OVYLD1_!AL12*(1-VLOOKUP(OVYLD2_!AL$4,'[1]INTERNAL PARAMETERS-1'!$B$5:$J$44,5,FALSE))*VLOOKUP(OVYLD2_!AL$4,'[1]INTERNAL PARAMETERS-1'!$B$5:$J$44,9,FALSE)*OVYLD2_!$F12</f>
        <v>0</v>
      </c>
      <c r="AM12" s="44">
        <f>OVYLD1_!AM12*VLOOKUP(OVYLD2_!AM$4,'[1]INTERNAL PARAMETERS-1'!$B$5:$J$44,5,FALSE)*VLOOKUP(OVYLD2_!AM$4,'[1]INTERNAL PARAMETERS-1'!$B$5:$J$44,7,FALSE)*OVYLD2_!$F12 + OVYLD1_!AM12*(1-VLOOKUP(OVYLD2_!AM$4,'[1]INTERNAL PARAMETERS-1'!$B$5:$J$44,5,FALSE))*VLOOKUP(OVYLD2_!AM$4,'[1]INTERNAL PARAMETERS-1'!$B$5:$J$44,9,FALSE)*OVYLD2_!$F12</f>
        <v>0</v>
      </c>
      <c r="AN12" s="44">
        <f>OVYLD1_!AN12*VLOOKUP(OVYLD2_!AN$4,'[1]INTERNAL PARAMETERS-1'!$B$5:$J$44,5,FALSE)*VLOOKUP(OVYLD2_!AN$4,'[1]INTERNAL PARAMETERS-1'!$B$5:$J$44,7,FALSE)*OVYLD2_!$F12 + OVYLD1_!AN12*(1-VLOOKUP(OVYLD2_!AN$4,'[1]INTERNAL PARAMETERS-1'!$B$5:$J$44,5,FALSE))*VLOOKUP(OVYLD2_!AN$4,'[1]INTERNAL PARAMETERS-1'!$B$5:$J$44,9,FALSE)*OVYLD2_!$F12</f>
        <v>0</v>
      </c>
      <c r="AO12" s="44">
        <f>OVYLD1_!AO12*VLOOKUP(OVYLD2_!AO$4,'[1]INTERNAL PARAMETERS-1'!$B$5:$J$44,5,FALSE)*VLOOKUP(OVYLD2_!AO$4,'[1]INTERNAL PARAMETERS-1'!$B$5:$J$44,7,FALSE)*OVYLD2_!$F12 + OVYLD1_!AO12*(1-VLOOKUP(OVYLD2_!AO$4,'[1]INTERNAL PARAMETERS-1'!$B$5:$J$44,5,FALSE))*VLOOKUP(OVYLD2_!AO$4,'[1]INTERNAL PARAMETERS-1'!$B$5:$J$44,9,FALSE)*OVYLD2_!$F12</f>
        <v>0</v>
      </c>
      <c r="AP12" s="44">
        <f>OVYLD1_!AP12*VLOOKUP(OVYLD2_!AP$4,'[1]INTERNAL PARAMETERS-1'!$B$5:$J$44,5,FALSE)*VLOOKUP(OVYLD2_!AP$4,'[1]INTERNAL PARAMETERS-1'!$B$5:$J$44,7,FALSE)*OVYLD2_!$F12 + OVYLD1_!AP12*(1-VLOOKUP(OVYLD2_!AP$4,'[1]INTERNAL PARAMETERS-1'!$B$5:$J$44,5,FALSE))*VLOOKUP(OVYLD2_!AP$4,'[1]INTERNAL PARAMETERS-1'!$B$5:$J$44,9,FALSE)*OVYLD2_!$F12</f>
        <v>0</v>
      </c>
      <c r="AQ12" s="44">
        <f>OVYLD1_!AQ12*VLOOKUP(OVYLD2_!AQ$4,'[1]INTERNAL PARAMETERS-1'!$B$5:$J$44,5,FALSE)*VLOOKUP(OVYLD2_!AQ$4,'[1]INTERNAL PARAMETERS-1'!$B$5:$J$44,7,FALSE)*OVYLD2_!$F12 + OVYLD1_!AQ12*(1-VLOOKUP(OVYLD2_!AQ$4,'[1]INTERNAL PARAMETERS-1'!$B$5:$J$44,5,FALSE))*VLOOKUP(OVYLD2_!AQ$4,'[1]INTERNAL PARAMETERS-1'!$B$5:$J$44,9,FALSE)*OVYLD2_!$F12</f>
        <v>0</v>
      </c>
      <c r="AR12" s="44">
        <f>OVYLD1_!AR12*VLOOKUP(OVYLD2_!AR$4,'[1]INTERNAL PARAMETERS-1'!$B$5:$J$44,5,FALSE)*VLOOKUP(OVYLD2_!AR$4,'[1]INTERNAL PARAMETERS-1'!$B$5:$J$44,7,FALSE)*OVYLD2_!$F12 + OVYLD1_!AR12*(1-VLOOKUP(OVYLD2_!AR$4,'[1]INTERNAL PARAMETERS-1'!$B$5:$J$44,5,FALSE))*VLOOKUP(OVYLD2_!AR$4,'[1]INTERNAL PARAMETERS-1'!$B$5:$J$44,9,FALSE)*OVYLD2_!$F12</f>
        <v>0</v>
      </c>
      <c r="AS12" s="44">
        <f>OVYLD1_!AS12*VLOOKUP(OVYLD2_!AS$4,'[1]INTERNAL PARAMETERS-1'!$B$5:$J$44,5,FALSE)*VLOOKUP(OVYLD2_!AS$4,'[1]INTERNAL PARAMETERS-1'!$B$5:$J$44,7,FALSE)*OVYLD2_!$F12 + OVYLD1_!AS12*(1-VLOOKUP(OVYLD2_!AS$4,'[1]INTERNAL PARAMETERS-1'!$B$5:$J$44,5,FALSE))*VLOOKUP(OVYLD2_!AS$4,'[1]INTERNAL PARAMETERS-1'!$B$5:$J$44,9,FALSE)*OVYLD2_!$F12</f>
        <v>0</v>
      </c>
      <c r="AT12" s="43">
        <f>OVYLD1_!AT12*VLOOKUP(OVYLD2_!AT$4,'[1]INTERNAL PARAMETERS-1'!$B$5:$J$44,5,FALSE)*VLOOKUP(OVYLD2_!AT$4,'[1]INTERNAL PARAMETERS-1'!$B$5:$J$44,7,FALSE)*OVYLD2_!$F12 + OVYLD1_!AT12*(1-VLOOKUP(OVYLD2_!AT$4,'[1]INTERNAL PARAMETERS-1'!$B$5:$J$44,5,FALSE))*VLOOKUP(OVYLD2_!AT$4,'[1]INTERNAL PARAMETERS-1'!$B$5:$J$44,9,FALSE)*OVYLD2_!$F12</f>
        <v>0</v>
      </c>
      <c r="AU12" s="45">
        <f>OVYLD1_!AU12*VLOOKUP(OVYLD2_!AU$4,'[1]INTERNAL PARAMETERS-1'!$B$5:$J$44,5,FALSE)*VLOOKUP(OVYLD2_!AU$4,'[1]INTERNAL PARAMETERS-1'!$B$5:$J$44,6,FALSE)*VLOOKUP(OVYLD2_!AU$4,'[1]INTERNAL PARAMETERS-1'!$B$5:$J$44,3,FALSE) + OVYLD1_!AU12*(1-VLOOKUP(OVYLD2_!AU$4,'[1]INTERNAL PARAMETERS-1'!$B$5:$J$44,5,FALSE))*VLOOKUP(OVYLD2_!AU$4,'[1]INTERNAL PARAMETERS-1'!$B$5:$J$44,8,FALSE)*VLOOKUP(OVYLD2_!AU$4,'[1]INTERNAL PARAMETERS-1'!$B$5:$J$44,3,FALSE)</f>
        <v>0</v>
      </c>
      <c r="AV12" s="44">
        <f>OVYLD1_!AV12*VLOOKUP(OVYLD2_!AV$4,'[1]INTERNAL PARAMETERS-1'!$B$5:$J$44,5,FALSE)*VLOOKUP(OVYLD2_!AV$4,'[1]INTERNAL PARAMETERS-1'!$B$5:$J$44,6,FALSE)*VLOOKUP(OVYLD2_!AV$4,'[1]INTERNAL PARAMETERS-1'!$B$5:$J$44,3,FALSE) + OVYLD1_!AV12*(1-VLOOKUP(OVYLD2_!AV$4,'[1]INTERNAL PARAMETERS-1'!$B$5:$J$44,5,FALSE))*VLOOKUP(OVYLD2_!AV$4,'[1]INTERNAL PARAMETERS-1'!$B$5:$J$44,8,FALSE)*VLOOKUP(OVYLD2_!AV$4,'[1]INTERNAL PARAMETERS-1'!$B$5:$J$44,3,FALSE)</f>
        <v>0</v>
      </c>
      <c r="AW12" s="44">
        <f>OVYLD1_!AW12*VLOOKUP(OVYLD2_!AW$4,'[1]INTERNAL PARAMETERS-1'!$B$5:$J$44,5,FALSE)*VLOOKUP(OVYLD2_!AW$4,'[1]INTERNAL PARAMETERS-1'!$B$5:$J$44,6,FALSE)*VLOOKUP(OVYLD2_!AW$4,'[1]INTERNAL PARAMETERS-1'!$B$5:$J$44,3,FALSE) + OVYLD1_!AW12*(1-VLOOKUP(OVYLD2_!AW$4,'[1]INTERNAL PARAMETERS-1'!$B$5:$J$44,5,FALSE))*VLOOKUP(OVYLD2_!AW$4,'[1]INTERNAL PARAMETERS-1'!$B$5:$J$44,8,FALSE)*VLOOKUP(OVYLD2_!AW$4,'[1]INTERNAL PARAMETERS-1'!$B$5:$J$44,3,FALSE)</f>
        <v>33.74619154871295</v>
      </c>
      <c r="AX12" s="44">
        <f>OVYLD1_!AX12*VLOOKUP(OVYLD2_!AX$4,'[1]INTERNAL PARAMETERS-1'!$B$5:$J$44,5,FALSE)*VLOOKUP(OVYLD2_!AX$4,'[1]INTERNAL PARAMETERS-1'!$B$5:$J$44,6,FALSE)*VLOOKUP(OVYLD2_!AX$4,'[1]INTERNAL PARAMETERS-1'!$B$5:$J$44,3,FALSE) + OVYLD1_!AX12*(1-VLOOKUP(OVYLD2_!AX$4,'[1]INTERNAL PARAMETERS-1'!$B$5:$J$44,5,FALSE))*VLOOKUP(OVYLD2_!AX$4,'[1]INTERNAL PARAMETERS-1'!$B$5:$J$44,8,FALSE)*VLOOKUP(OVYLD2_!AX$4,'[1]INTERNAL PARAMETERS-1'!$B$5:$J$44,3,FALSE)</f>
        <v>0</v>
      </c>
      <c r="AY12" s="44">
        <f>OVYLD1_!AY12*VLOOKUP(OVYLD2_!AY$4,'[1]INTERNAL PARAMETERS-1'!$B$5:$J$44,5,FALSE)*VLOOKUP(OVYLD2_!AY$4,'[1]INTERNAL PARAMETERS-1'!$B$5:$J$44,6,FALSE)*VLOOKUP(OVYLD2_!AY$4,'[1]INTERNAL PARAMETERS-1'!$B$5:$J$44,3,FALSE) + OVYLD1_!AY12*(1-VLOOKUP(OVYLD2_!AY$4,'[1]INTERNAL PARAMETERS-1'!$B$5:$J$44,5,FALSE))*VLOOKUP(OVYLD2_!AY$4,'[1]INTERNAL PARAMETERS-1'!$B$5:$J$44,8,FALSE)*VLOOKUP(OVYLD2_!AY$4,'[1]INTERNAL PARAMETERS-1'!$B$5:$J$44,3,FALSE)</f>
        <v>0</v>
      </c>
      <c r="AZ12" s="44">
        <f>OVYLD1_!AZ12*VLOOKUP(OVYLD2_!AZ$4,'[1]INTERNAL PARAMETERS-1'!$B$5:$J$44,5,FALSE)*VLOOKUP(OVYLD2_!AZ$4,'[1]INTERNAL PARAMETERS-1'!$B$5:$J$44,6,FALSE)*VLOOKUP(OVYLD2_!AZ$4,'[1]INTERNAL PARAMETERS-1'!$B$5:$J$44,3,FALSE) + OVYLD1_!AZ12*(1-VLOOKUP(OVYLD2_!AZ$4,'[1]INTERNAL PARAMETERS-1'!$B$5:$J$44,5,FALSE))*VLOOKUP(OVYLD2_!AZ$4,'[1]INTERNAL PARAMETERS-1'!$B$5:$J$44,8,FALSE)*VLOOKUP(OVYLD2_!AZ$4,'[1]INTERNAL PARAMETERS-1'!$B$5:$J$44,3,FALSE)</f>
        <v>0</v>
      </c>
      <c r="BA12" s="44">
        <f>OVYLD1_!BA12*VLOOKUP(OVYLD2_!BA$4,'[1]INTERNAL PARAMETERS-1'!$B$5:$J$44,5,FALSE)*VLOOKUP(OVYLD2_!BA$4,'[1]INTERNAL PARAMETERS-1'!$B$5:$J$44,6,FALSE)*VLOOKUP(OVYLD2_!BA$4,'[1]INTERNAL PARAMETERS-1'!$B$5:$J$44,3,FALSE) + OVYLD1_!BA12*(1-VLOOKUP(OVYLD2_!BA$4,'[1]INTERNAL PARAMETERS-1'!$B$5:$J$44,5,FALSE))*VLOOKUP(OVYLD2_!BA$4,'[1]INTERNAL PARAMETERS-1'!$B$5:$J$44,8,FALSE)*VLOOKUP(OVYLD2_!BA$4,'[1]INTERNAL PARAMETERS-1'!$B$5:$J$44,3,FALSE)</f>
        <v>11.650050818428916</v>
      </c>
      <c r="BB12" s="44">
        <f>OVYLD1_!BB12*VLOOKUP(OVYLD2_!BB$4,'[1]INTERNAL PARAMETERS-1'!$B$5:$J$44,5,FALSE)*VLOOKUP(OVYLD2_!BB$4,'[1]INTERNAL PARAMETERS-1'!$B$5:$J$44,6,FALSE)*VLOOKUP(OVYLD2_!BB$4,'[1]INTERNAL PARAMETERS-1'!$B$5:$J$44,3,FALSE) + OVYLD1_!BB12*(1-VLOOKUP(OVYLD2_!BB$4,'[1]INTERNAL PARAMETERS-1'!$B$5:$J$44,5,FALSE))*VLOOKUP(OVYLD2_!BB$4,'[1]INTERNAL PARAMETERS-1'!$B$5:$J$44,8,FALSE)*VLOOKUP(OVYLD2_!BB$4,'[1]INTERNAL PARAMETERS-1'!$B$5:$J$44,3,FALSE)</f>
        <v>8.1659992747816386</v>
      </c>
      <c r="BC12" s="44">
        <f>OVYLD1_!BC12*VLOOKUP(OVYLD2_!BC$4,'[1]INTERNAL PARAMETERS-1'!$B$5:$J$44,5,FALSE)*VLOOKUP(OVYLD2_!BC$4,'[1]INTERNAL PARAMETERS-1'!$B$5:$J$44,6,FALSE)*VLOOKUP(OVYLD2_!BC$4,'[1]INTERNAL PARAMETERS-1'!$B$5:$J$44,3,FALSE) + OVYLD1_!BC12*(1-VLOOKUP(OVYLD2_!BC$4,'[1]INTERNAL PARAMETERS-1'!$B$5:$J$44,5,FALSE))*VLOOKUP(OVYLD2_!BC$4,'[1]INTERNAL PARAMETERS-1'!$B$5:$J$44,8,FALSE)*VLOOKUP(OVYLD2_!BC$4,'[1]INTERNAL PARAMETERS-1'!$B$5:$J$44,3,FALSE)</f>
        <v>14.913567257194469</v>
      </c>
      <c r="BD12" s="44">
        <f>OVYLD1_!BD12*VLOOKUP(OVYLD2_!BD$4,'[1]INTERNAL PARAMETERS-1'!$B$5:$J$44,5,FALSE)*VLOOKUP(OVYLD2_!BD$4,'[1]INTERNAL PARAMETERS-1'!$B$5:$J$44,6,FALSE)*VLOOKUP(OVYLD2_!BD$4,'[1]INTERNAL PARAMETERS-1'!$B$5:$J$44,3,FALSE) + OVYLD1_!BD12*(1-VLOOKUP(OVYLD2_!BD$4,'[1]INTERNAL PARAMETERS-1'!$B$5:$J$44,5,FALSE))*VLOOKUP(OVYLD2_!BD$4,'[1]INTERNAL PARAMETERS-1'!$B$5:$J$44,8,FALSE)*VLOOKUP(OVYLD2_!BD$4,'[1]INTERNAL PARAMETERS-1'!$B$5:$J$44,3,FALSE)</f>
        <v>6.4485681816727434</v>
      </c>
      <c r="BE12" s="44">
        <f>OVYLD1_!BE12*VLOOKUP(OVYLD2_!BE$4,'[1]INTERNAL PARAMETERS-1'!$B$5:$J$44,5,FALSE)*VLOOKUP(OVYLD2_!BE$4,'[1]INTERNAL PARAMETERS-1'!$B$5:$J$44,6,FALSE)*VLOOKUP(OVYLD2_!BE$4,'[1]INTERNAL PARAMETERS-1'!$B$5:$J$44,3,FALSE) + OVYLD1_!BE12*(1-VLOOKUP(OVYLD2_!BE$4,'[1]INTERNAL PARAMETERS-1'!$B$5:$J$44,5,FALSE))*VLOOKUP(OVYLD2_!BE$4,'[1]INTERNAL PARAMETERS-1'!$B$5:$J$44,8,FALSE)*VLOOKUP(OVYLD2_!BE$4,'[1]INTERNAL PARAMETERS-1'!$B$5:$J$44,3,FALSE)</f>
        <v>11.916435893822804</v>
      </c>
      <c r="BF12" s="44">
        <f>OVYLD1_!BF12*VLOOKUP(OVYLD2_!BF$4,'[1]INTERNAL PARAMETERS-1'!$B$5:$J$44,5,FALSE)*VLOOKUP(OVYLD2_!BF$4,'[1]INTERNAL PARAMETERS-1'!$B$5:$J$44,6,FALSE)*VLOOKUP(OVYLD2_!BF$4,'[1]INTERNAL PARAMETERS-1'!$B$5:$J$44,3,FALSE) + OVYLD1_!BF12*(1-VLOOKUP(OVYLD2_!BF$4,'[1]INTERNAL PARAMETERS-1'!$B$5:$J$44,5,FALSE))*VLOOKUP(OVYLD2_!BF$4,'[1]INTERNAL PARAMETERS-1'!$B$5:$J$44,8,FALSE)*VLOOKUP(OVYLD2_!BF$4,'[1]INTERNAL PARAMETERS-1'!$B$5:$J$44,3,FALSE)</f>
        <v>0</v>
      </c>
      <c r="BG12" s="44">
        <f>OVYLD1_!BG12*VLOOKUP(OVYLD2_!BG$4,'[1]INTERNAL PARAMETERS-1'!$B$5:$J$44,5,FALSE)*VLOOKUP(OVYLD2_!BG$4,'[1]INTERNAL PARAMETERS-1'!$B$5:$J$44,6,FALSE)*VLOOKUP(OVYLD2_!BG$4,'[1]INTERNAL PARAMETERS-1'!$B$5:$J$44,3,FALSE) + OVYLD1_!BG12*(1-VLOOKUP(OVYLD2_!BG$4,'[1]INTERNAL PARAMETERS-1'!$B$5:$J$44,5,FALSE))*VLOOKUP(OVYLD2_!BG$4,'[1]INTERNAL PARAMETERS-1'!$B$5:$J$44,8,FALSE)*VLOOKUP(OVYLD2_!BG$4,'[1]INTERNAL PARAMETERS-1'!$B$5:$J$44,3,FALSE)</f>
        <v>5.3087895342711251</v>
      </c>
      <c r="BH12" s="44">
        <f>OVYLD1_!BH12*VLOOKUP(OVYLD2_!BH$4,'[1]INTERNAL PARAMETERS-1'!$B$5:$J$44,5,FALSE)*VLOOKUP(OVYLD2_!BH$4,'[1]INTERNAL PARAMETERS-1'!$B$5:$J$44,6,FALSE)*VLOOKUP(OVYLD2_!BH$4,'[1]INTERNAL PARAMETERS-1'!$B$5:$J$44,3,FALSE) + OVYLD1_!BH12*(1-VLOOKUP(OVYLD2_!BH$4,'[1]INTERNAL PARAMETERS-1'!$B$5:$J$44,5,FALSE))*VLOOKUP(OVYLD2_!BH$4,'[1]INTERNAL PARAMETERS-1'!$B$5:$J$44,8,FALSE)*VLOOKUP(OVYLD2_!BH$4,'[1]INTERNAL PARAMETERS-1'!$B$5:$J$44,3,FALSE)</f>
        <v>3.6813448361145952E-2</v>
      </c>
      <c r="BI12" s="44">
        <f>OVYLD1_!BI12*VLOOKUP(OVYLD2_!BI$4,'[1]INTERNAL PARAMETERS-1'!$B$5:$J$44,5,FALSE)*VLOOKUP(OVYLD2_!BI$4,'[1]INTERNAL PARAMETERS-1'!$B$5:$J$44,6,FALSE)*VLOOKUP(OVYLD2_!BI$4,'[1]INTERNAL PARAMETERS-1'!$B$5:$J$44,3,FALSE) + OVYLD1_!BI12*(1-VLOOKUP(OVYLD2_!BI$4,'[1]INTERNAL PARAMETERS-1'!$B$5:$J$44,5,FALSE))*VLOOKUP(OVYLD2_!BI$4,'[1]INTERNAL PARAMETERS-1'!$B$5:$J$44,8,FALSE)*VLOOKUP(OVYLD2_!BI$4,'[1]INTERNAL PARAMETERS-1'!$B$5:$J$44,3,FALSE)</f>
        <v>0</v>
      </c>
      <c r="BJ12" s="44">
        <f>OVYLD1_!BJ12*VLOOKUP(OVYLD2_!BJ$4,'[1]INTERNAL PARAMETERS-1'!$B$5:$J$44,5,FALSE)*VLOOKUP(OVYLD2_!BJ$4,'[1]INTERNAL PARAMETERS-1'!$B$5:$J$44,6,FALSE)*VLOOKUP(OVYLD2_!BJ$4,'[1]INTERNAL PARAMETERS-1'!$B$5:$J$44,3,FALSE) + OVYLD1_!BJ12*(1-VLOOKUP(OVYLD2_!BJ$4,'[1]INTERNAL PARAMETERS-1'!$B$5:$J$44,5,FALSE))*VLOOKUP(OVYLD2_!BJ$4,'[1]INTERNAL PARAMETERS-1'!$B$5:$J$44,8,FALSE)*VLOOKUP(OVYLD2_!BJ$4,'[1]INTERNAL PARAMETERS-1'!$B$5:$J$44,3,FALSE)</f>
        <v>2.3825535578544152</v>
      </c>
      <c r="BK12" s="44">
        <f>OVYLD1_!BK12*VLOOKUP(OVYLD2_!BK$4,'[1]INTERNAL PARAMETERS-1'!$B$5:$J$44,5,FALSE)*VLOOKUP(OVYLD2_!BK$4,'[1]INTERNAL PARAMETERS-1'!$B$5:$J$44,6,FALSE)*VLOOKUP(OVYLD2_!BK$4,'[1]INTERNAL PARAMETERS-1'!$B$5:$J$44,3,FALSE) + OVYLD1_!BK12*(1-VLOOKUP(OVYLD2_!BK$4,'[1]INTERNAL PARAMETERS-1'!$B$5:$J$44,5,FALSE))*VLOOKUP(OVYLD2_!BK$4,'[1]INTERNAL PARAMETERS-1'!$B$5:$J$44,8,FALSE)*VLOOKUP(OVYLD2_!BK$4,'[1]INTERNAL PARAMETERS-1'!$B$5:$J$44,3,FALSE)</f>
        <v>2.9867799677376037</v>
      </c>
      <c r="BL12" s="44">
        <f>OVYLD1_!BL12*VLOOKUP(OVYLD2_!BL$4,'[1]INTERNAL PARAMETERS-1'!$B$5:$J$44,5,FALSE)*VLOOKUP(OVYLD2_!BL$4,'[1]INTERNAL PARAMETERS-1'!$B$5:$J$44,6,FALSE)*VLOOKUP(OVYLD2_!BL$4,'[1]INTERNAL PARAMETERS-1'!$B$5:$J$44,3,FALSE) + OVYLD1_!BL12*(1-VLOOKUP(OVYLD2_!BL$4,'[1]INTERNAL PARAMETERS-1'!$B$5:$J$44,5,FALSE))*VLOOKUP(OVYLD2_!BL$4,'[1]INTERNAL PARAMETERS-1'!$B$5:$J$44,8,FALSE)*VLOOKUP(OVYLD2_!BL$4,'[1]INTERNAL PARAMETERS-1'!$B$5:$J$44,3,FALSE)</f>
        <v>8.3389089241432899</v>
      </c>
      <c r="BM12" s="44">
        <f>OVYLD1_!BM12*VLOOKUP(OVYLD2_!BM$4,'[1]INTERNAL PARAMETERS-1'!$B$5:$J$44,5,FALSE)*VLOOKUP(OVYLD2_!BM$4,'[1]INTERNAL PARAMETERS-1'!$B$5:$J$44,6,FALSE)*VLOOKUP(OVYLD2_!BM$4,'[1]INTERNAL PARAMETERS-1'!$B$5:$J$44,3,FALSE) + OVYLD1_!BM12*(1-VLOOKUP(OVYLD2_!BM$4,'[1]INTERNAL PARAMETERS-1'!$B$5:$J$44,5,FALSE))*VLOOKUP(OVYLD2_!BM$4,'[1]INTERNAL PARAMETERS-1'!$B$5:$J$44,8,FALSE)*VLOOKUP(OVYLD2_!BM$4,'[1]INTERNAL PARAMETERS-1'!$B$5:$J$44,3,FALSE)</f>
        <v>2.4462708322224884</v>
      </c>
      <c r="BN12" s="44">
        <f>OVYLD1_!BN12*VLOOKUP(OVYLD2_!BN$4,'[1]INTERNAL PARAMETERS-1'!$B$5:$J$44,5,FALSE)*VLOOKUP(OVYLD2_!BN$4,'[1]INTERNAL PARAMETERS-1'!$B$5:$J$44,6,FALSE)*VLOOKUP(OVYLD2_!BN$4,'[1]INTERNAL PARAMETERS-1'!$B$5:$J$44,3,FALSE) + OVYLD1_!BN12*(1-VLOOKUP(OVYLD2_!BN$4,'[1]INTERNAL PARAMETERS-1'!$B$5:$J$44,5,FALSE))*VLOOKUP(OVYLD2_!BN$4,'[1]INTERNAL PARAMETERS-1'!$B$5:$J$44,8,FALSE)*VLOOKUP(OVYLD2_!BN$4,'[1]INTERNAL PARAMETERS-1'!$B$5:$J$44,3,FALSE)</f>
        <v>3.1056083759512121</v>
      </c>
      <c r="BO12" s="44">
        <f>OVYLD1_!BO12*VLOOKUP(OVYLD2_!BO$4,'[1]INTERNAL PARAMETERS-1'!$B$5:$J$44,5,FALSE)*VLOOKUP(OVYLD2_!BO$4,'[1]INTERNAL PARAMETERS-1'!$B$5:$J$44,6,FALSE)*VLOOKUP(OVYLD2_!BO$4,'[1]INTERNAL PARAMETERS-1'!$B$5:$J$44,3,FALSE) + OVYLD1_!BO12*(1-VLOOKUP(OVYLD2_!BO$4,'[1]INTERNAL PARAMETERS-1'!$B$5:$J$44,5,FALSE))*VLOOKUP(OVYLD2_!BO$4,'[1]INTERNAL PARAMETERS-1'!$B$5:$J$44,8,FALSE)*VLOOKUP(OVYLD2_!BO$4,'[1]INTERNAL PARAMETERS-1'!$B$5:$J$44,3,FALSE)</f>
        <v>2.5606241281642319</v>
      </c>
      <c r="BP12" s="44">
        <f>OVYLD1_!BP12*VLOOKUP(OVYLD2_!BP$4,'[1]INTERNAL PARAMETERS-1'!$B$5:$J$44,5,FALSE)*VLOOKUP(OVYLD2_!BP$4,'[1]INTERNAL PARAMETERS-1'!$B$5:$J$44,6,FALSE)*VLOOKUP(OVYLD2_!BP$4,'[1]INTERNAL PARAMETERS-1'!$B$5:$J$44,3,FALSE) + OVYLD1_!BP12*(1-VLOOKUP(OVYLD2_!BP$4,'[1]INTERNAL PARAMETERS-1'!$B$5:$J$44,5,FALSE))*VLOOKUP(OVYLD2_!BP$4,'[1]INTERNAL PARAMETERS-1'!$B$5:$J$44,8,FALSE)*VLOOKUP(OVYLD2_!BP$4,'[1]INTERNAL PARAMETERS-1'!$B$5:$J$44,3,FALSE)</f>
        <v>0.23231823773844762</v>
      </c>
      <c r="BQ12" s="44">
        <f>OVYLD1_!BQ12*VLOOKUP(OVYLD2_!BQ$4,'[1]INTERNAL PARAMETERS-1'!$B$5:$J$44,5,FALSE)*VLOOKUP(OVYLD2_!BQ$4,'[1]INTERNAL PARAMETERS-1'!$B$5:$J$44,6,FALSE)*VLOOKUP(OVYLD2_!BQ$4,'[1]INTERNAL PARAMETERS-1'!$B$5:$J$44,3,FALSE) + OVYLD1_!BQ12*(1-VLOOKUP(OVYLD2_!BQ$4,'[1]INTERNAL PARAMETERS-1'!$B$5:$J$44,5,FALSE))*VLOOKUP(OVYLD2_!BQ$4,'[1]INTERNAL PARAMETERS-1'!$B$5:$J$44,8,FALSE)*VLOOKUP(OVYLD2_!BQ$4,'[1]INTERNAL PARAMETERS-1'!$B$5:$J$44,3,FALSE)</f>
        <v>9.998544039647804</v>
      </c>
      <c r="BR12" s="44">
        <f>OVYLD1_!BR12*VLOOKUP(OVYLD2_!BR$4,'[1]INTERNAL PARAMETERS-1'!$B$5:$J$44,5,FALSE)*VLOOKUP(OVYLD2_!BR$4,'[1]INTERNAL PARAMETERS-1'!$B$5:$J$44,6,FALSE)*VLOOKUP(OVYLD2_!BR$4,'[1]INTERNAL PARAMETERS-1'!$B$5:$J$44,3,FALSE) + OVYLD1_!BR12*(1-VLOOKUP(OVYLD2_!BR$4,'[1]INTERNAL PARAMETERS-1'!$B$5:$J$44,5,FALSE))*VLOOKUP(OVYLD2_!BR$4,'[1]INTERNAL PARAMETERS-1'!$B$5:$J$44,8,FALSE)*VLOOKUP(OVYLD2_!BR$4,'[1]INTERNAL PARAMETERS-1'!$B$5:$J$44,3,FALSE)</f>
        <v>0.41126148721919015</v>
      </c>
      <c r="BS12" s="44">
        <f>OVYLD1_!BS12*VLOOKUP(OVYLD2_!BS$4,'[1]INTERNAL PARAMETERS-1'!$B$5:$J$44,5,FALSE)*VLOOKUP(OVYLD2_!BS$4,'[1]INTERNAL PARAMETERS-1'!$B$5:$J$44,6,FALSE)*VLOOKUP(OVYLD2_!BS$4,'[1]INTERNAL PARAMETERS-1'!$B$5:$J$44,3,FALSE) + OVYLD1_!BS12*(1-VLOOKUP(OVYLD2_!BS$4,'[1]INTERNAL PARAMETERS-1'!$B$5:$J$44,5,FALSE))*VLOOKUP(OVYLD2_!BS$4,'[1]INTERNAL PARAMETERS-1'!$B$5:$J$44,8,FALSE)*VLOOKUP(OVYLD2_!BS$4,'[1]INTERNAL PARAMETERS-1'!$B$5:$J$44,3,FALSE)</f>
        <v>2.6476201918669406E-2</v>
      </c>
      <c r="BT12" s="44">
        <f>OVYLD1_!BT12*VLOOKUP(OVYLD2_!BT$4,'[1]INTERNAL PARAMETERS-1'!$B$5:$J$44,5,FALSE)*VLOOKUP(OVYLD2_!BT$4,'[1]INTERNAL PARAMETERS-1'!$B$5:$J$44,6,FALSE)*VLOOKUP(OVYLD2_!BT$4,'[1]INTERNAL PARAMETERS-1'!$B$5:$J$44,3,FALSE) + OVYLD1_!BT12*(1-VLOOKUP(OVYLD2_!BT$4,'[1]INTERNAL PARAMETERS-1'!$B$5:$J$44,5,FALSE))*VLOOKUP(OVYLD2_!BT$4,'[1]INTERNAL PARAMETERS-1'!$B$5:$J$44,8,FALSE)*VLOOKUP(OVYLD2_!BT$4,'[1]INTERNAL PARAMETERS-1'!$B$5:$J$44,3,FALSE)</f>
        <v>0</v>
      </c>
      <c r="BU12" s="44">
        <f>OVYLD1_!BU12*VLOOKUP(OVYLD2_!BU$4,'[1]INTERNAL PARAMETERS-1'!$B$5:$J$44,5,FALSE)*VLOOKUP(OVYLD2_!BU$4,'[1]INTERNAL PARAMETERS-1'!$B$5:$J$44,6,FALSE)*VLOOKUP(OVYLD2_!BU$4,'[1]INTERNAL PARAMETERS-1'!$B$5:$J$44,3,FALSE) + OVYLD1_!BU12*(1-VLOOKUP(OVYLD2_!BU$4,'[1]INTERNAL PARAMETERS-1'!$B$5:$J$44,5,FALSE))*VLOOKUP(OVYLD2_!BU$4,'[1]INTERNAL PARAMETERS-1'!$B$5:$J$44,8,FALSE)*VLOOKUP(OVYLD2_!BU$4,'[1]INTERNAL PARAMETERS-1'!$B$5:$J$44,3,FALSE)</f>
        <v>0</v>
      </c>
      <c r="BV12" s="44">
        <f>OVYLD1_!BV12*VLOOKUP(OVYLD2_!BV$4,'[1]INTERNAL PARAMETERS-1'!$B$5:$J$44,5,FALSE)*VLOOKUP(OVYLD2_!BV$4,'[1]INTERNAL PARAMETERS-1'!$B$5:$J$44,6,FALSE)*VLOOKUP(OVYLD2_!BV$4,'[1]INTERNAL PARAMETERS-1'!$B$5:$J$44,3,FALSE) + OVYLD1_!BV12*(1-VLOOKUP(OVYLD2_!BV$4,'[1]INTERNAL PARAMETERS-1'!$B$5:$J$44,5,FALSE))*VLOOKUP(OVYLD2_!BV$4,'[1]INTERNAL PARAMETERS-1'!$B$5:$J$44,8,FALSE)*VLOOKUP(OVYLD2_!BV$4,'[1]INTERNAL PARAMETERS-1'!$B$5:$J$44,3,FALSE)</f>
        <v>0</v>
      </c>
      <c r="BW12" s="44">
        <f>OVYLD1_!BW12*VLOOKUP(OVYLD2_!BW$4,'[1]INTERNAL PARAMETERS-1'!$B$5:$J$44,5,FALSE)*VLOOKUP(OVYLD2_!BW$4,'[1]INTERNAL PARAMETERS-1'!$B$5:$J$44,6,FALSE)*VLOOKUP(OVYLD2_!BW$4,'[1]INTERNAL PARAMETERS-1'!$B$5:$J$44,3,FALSE) + OVYLD1_!BW12*(1-VLOOKUP(OVYLD2_!BW$4,'[1]INTERNAL PARAMETERS-1'!$B$5:$J$44,5,FALSE))*VLOOKUP(OVYLD2_!BW$4,'[1]INTERNAL PARAMETERS-1'!$B$5:$J$44,8,FALSE)*VLOOKUP(OVYLD2_!BW$4,'[1]INTERNAL PARAMETERS-1'!$B$5:$J$44,3,FALSE)</f>
        <v>0</v>
      </c>
      <c r="BX12" s="44">
        <f>OVYLD1_!BX12*VLOOKUP(OVYLD2_!BX$4,'[1]INTERNAL PARAMETERS-1'!$B$5:$J$44,5,FALSE)*VLOOKUP(OVYLD2_!BX$4,'[1]INTERNAL PARAMETERS-1'!$B$5:$J$44,6,FALSE)*VLOOKUP(OVYLD2_!BX$4,'[1]INTERNAL PARAMETERS-1'!$B$5:$J$44,3,FALSE) + OVYLD1_!BX12*(1-VLOOKUP(OVYLD2_!BX$4,'[1]INTERNAL PARAMETERS-1'!$B$5:$J$44,5,FALSE))*VLOOKUP(OVYLD2_!BX$4,'[1]INTERNAL PARAMETERS-1'!$B$5:$J$44,8,FALSE)*VLOOKUP(OVYLD2_!BX$4,'[1]INTERNAL PARAMETERS-1'!$B$5:$J$44,3,FALSE)</f>
        <v>0</v>
      </c>
      <c r="BY12" s="44">
        <f>OVYLD1_!BY12*VLOOKUP(OVYLD2_!BY$4,'[1]INTERNAL PARAMETERS-1'!$B$5:$J$44,5,FALSE)*VLOOKUP(OVYLD2_!BY$4,'[1]INTERNAL PARAMETERS-1'!$B$5:$J$44,6,FALSE)*VLOOKUP(OVYLD2_!BY$4,'[1]INTERNAL PARAMETERS-1'!$B$5:$J$44,3,FALSE) + OVYLD1_!BY12*(1-VLOOKUP(OVYLD2_!BY$4,'[1]INTERNAL PARAMETERS-1'!$B$5:$J$44,5,FALSE))*VLOOKUP(OVYLD2_!BY$4,'[1]INTERNAL PARAMETERS-1'!$B$5:$J$44,8,FALSE)*VLOOKUP(OVYLD2_!BY$4,'[1]INTERNAL PARAMETERS-1'!$B$5:$J$44,3,FALSE)</f>
        <v>0</v>
      </c>
      <c r="BZ12" s="44">
        <f>OVYLD1_!BZ12*VLOOKUP(OVYLD2_!BZ$4,'[1]INTERNAL PARAMETERS-1'!$B$5:$J$44,5,FALSE)*VLOOKUP(OVYLD2_!BZ$4,'[1]INTERNAL PARAMETERS-1'!$B$5:$J$44,6,FALSE)*VLOOKUP(OVYLD2_!BZ$4,'[1]INTERNAL PARAMETERS-1'!$B$5:$J$44,3,FALSE) + OVYLD1_!BZ12*(1-VLOOKUP(OVYLD2_!BZ$4,'[1]INTERNAL PARAMETERS-1'!$B$5:$J$44,5,FALSE))*VLOOKUP(OVYLD2_!BZ$4,'[1]INTERNAL PARAMETERS-1'!$B$5:$J$44,8,FALSE)*VLOOKUP(OVYLD2_!BZ$4,'[1]INTERNAL PARAMETERS-1'!$B$5:$J$44,3,FALSE)</f>
        <v>3.02595352986441E-2</v>
      </c>
      <c r="CA12" s="44">
        <f>OVYLD1_!CA12*VLOOKUP(OVYLD2_!CA$4,'[1]INTERNAL PARAMETERS-1'!$B$5:$J$44,5,FALSE)*VLOOKUP(OVYLD2_!CA$4,'[1]INTERNAL PARAMETERS-1'!$B$5:$J$44,6,FALSE)*VLOOKUP(OVYLD2_!CA$4,'[1]INTERNAL PARAMETERS-1'!$B$5:$J$44,3,FALSE) + OVYLD1_!CA12*(1-VLOOKUP(OVYLD2_!CA$4,'[1]INTERNAL PARAMETERS-1'!$B$5:$J$44,5,FALSE))*VLOOKUP(OVYLD2_!CA$4,'[1]INTERNAL PARAMETERS-1'!$B$5:$J$44,8,FALSE)*VLOOKUP(OVYLD2_!CA$4,'[1]INTERNAL PARAMETERS-1'!$B$5:$J$44,3,FALSE)</f>
        <v>0</v>
      </c>
      <c r="CB12" s="44">
        <f>OVYLD1_!CB12*VLOOKUP(OVYLD2_!CB$4,'[1]INTERNAL PARAMETERS-1'!$B$5:$J$44,5,FALSE)*VLOOKUP(OVYLD2_!CB$4,'[1]INTERNAL PARAMETERS-1'!$B$5:$J$44,6,FALSE)*VLOOKUP(OVYLD2_!CB$4,'[1]INTERNAL PARAMETERS-1'!$B$5:$J$44,3,FALSE) + OVYLD1_!CB12*(1-VLOOKUP(OVYLD2_!CB$4,'[1]INTERNAL PARAMETERS-1'!$B$5:$J$44,5,FALSE))*VLOOKUP(OVYLD2_!CB$4,'[1]INTERNAL PARAMETERS-1'!$B$5:$J$44,8,FALSE)*VLOOKUP(OVYLD2_!CB$4,'[1]INTERNAL PARAMETERS-1'!$B$5:$J$44,3,FALSE)</f>
        <v>0</v>
      </c>
      <c r="CC12" s="44">
        <f>OVYLD1_!CC12*VLOOKUP(OVYLD2_!CC$4,'[1]INTERNAL PARAMETERS-1'!$B$5:$J$44,5,FALSE)*VLOOKUP(OVYLD2_!CC$4,'[1]INTERNAL PARAMETERS-1'!$B$5:$J$44,6,FALSE)*VLOOKUP(OVYLD2_!CC$4,'[1]INTERNAL PARAMETERS-1'!$B$5:$J$44,3,FALSE) + OVYLD1_!CC12*(1-VLOOKUP(OVYLD2_!CC$4,'[1]INTERNAL PARAMETERS-1'!$B$5:$J$44,5,FALSE))*VLOOKUP(OVYLD2_!CC$4,'[1]INTERNAL PARAMETERS-1'!$B$5:$J$44,8,FALSE)*VLOOKUP(OVYLD2_!CC$4,'[1]INTERNAL PARAMETERS-1'!$B$5:$J$44,3,FALSE)</f>
        <v>5.5123757993317452E-2</v>
      </c>
      <c r="CD12" s="44">
        <f>OVYLD1_!CD12*VLOOKUP(OVYLD2_!CD$4,'[1]INTERNAL PARAMETERS-1'!$B$5:$J$44,5,FALSE)*VLOOKUP(OVYLD2_!CD$4,'[1]INTERNAL PARAMETERS-1'!$B$5:$J$44,6,FALSE)*VLOOKUP(OVYLD2_!CD$4,'[1]INTERNAL PARAMETERS-1'!$B$5:$J$44,3,FALSE) + OVYLD1_!CD12*(1-VLOOKUP(OVYLD2_!CD$4,'[1]INTERNAL PARAMETERS-1'!$B$5:$J$44,5,FALSE))*VLOOKUP(OVYLD2_!CD$4,'[1]INTERNAL PARAMETERS-1'!$B$5:$J$44,8,FALSE)*VLOOKUP(OVYLD2_!CD$4,'[1]INTERNAL PARAMETERS-1'!$B$5:$J$44,3,FALSE)</f>
        <v>0.15804150755719096</v>
      </c>
      <c r="CE12" s="44">
        <f>OVYLD1_!CE12*VLOOKUP(OVYLD2_!CE$4,'[1]INTERNAL PARAMETERS-1'!$B$5:$J$44,5,FALSE)*VLOOKUP(OVYLD2_!CE$4,'[1]INTERNAL PARAMETERS-1'!$B$5:$J$44,6,FALSE)*VLOOKUP(OVYLD2_!CE$4,'[1]INTERNAL PARAMETERS-1'!$B$5:$J$44,3,FALSE) + OVYLD1_!CE12*(1-VLOOKUP(OVYLD2_!CE$4,'[1]INTERNAL PARAMETERS-1'!$B$5:$J$44,5,FALSE))*VLOOKUP(OVYLD2_!CE$4,'[1]INTERNAL PARAMETERS-1'!$B$5:$J$44,8,FALSE)*VLOOKUP(OVYLD2_!CE$4,'[1]INTERNAL PARAMETERS-1'!$B$5:$J$44,3,FALSE)</f>
        <v>0.22300699755584133</v>
      </c>
      <c r="CF12" s="44">
        <f>OVYLD1_!CF12*VLOOKUP(OVYLD2_!CF$4,'[1]INTERNAL PARAMETERS-1'!$B$5:$J$44,5,FALSE)*VLOOKUP(OVYLD2_!CF$4,'[1]INTERNAL PARAMETERS-1'!$B$5:$J$44,6,FALSE)*VLOOKUP(OVYLD2_!CF$4,'[1]INTERNAL PARAMETERS-1'!$B$5:$J$44,3,FALSE) + OVYLD1_!CF12*(1-VLOOKUP(OVYLD2_!CF$4,'[1]INTERNAL PARAMETERS-1'!$B$5:$J$44,5,FALSE))*VLOOKUP(OVYLD2_!CF$4,'[1]INTERNAL PARAMETERS-1'!$B$5:$J$44,8,FALSE)*VLOOKUP(OVYLD2_!CF$4,'[1]INTERNAL PARAMETERS-1'!$B$5:$J$44,3,FALSE)</f>
        <v>9.7579652370862913E-2</v>
      </c>
      <c r="CG12" s="44">
        <f>OVYLD1_!CG12*VLOOKUP(OVYLD2_!CG$4,'[1]INTERNAL PARAMETERS-1'!$B$5:$J$44,5,FALSE)*VLOOKUP(OVYLD2_!CG$4,'[1]INTERNAL PARAMETERS-1'!$B$5:$J$44,6,FALSE)*VLOOKUP(OVYLD2_!CG$4,'[1]INTERNAL PARAMETERS-1'!$B$5:$J$44,3,FALSE) + OVYLD1_!CG12*(1-VLOOKUP(OVYLD2_!CG$4,'[1]INTERNAL PARAMETERS-1'!$B$5:$J$44,5,FALSE))*VLOOKUP(OVYLD2_!CG$4,'[1]INTERNAL PARAMETERS-1'!$B$5:$J$44,8,FALSE)*VLOOKUP(OVYLD2_!CG$4,'[1]INTERNAL PARAMETERS-1'!$B$5:$J$44,3,FALSE)</f>
        <v>0</v>
      </c>
      <c r="CH12" s="43">
        <f>OVYLD1_!CH12*VLOOKUP(OVYLD2_!CH$4,'[1]INTERNAL PARAMETERS-1'!$B$5:$J$44,5,FALSE)*VLOOKUP(OVYLD2_!CH$4,'[1]INTERNAL PARAMETERS-1'!$B$5:$J$44,6,FALSE)*VLOOKUP(OVYLD2_!CH$4,'[1]INTERNAL PARAMETERS-1'!$B$5:$J$44,3,FALSE) + OVYLD1_!CH12*(1-VLOOKUP(OVYLD2_!CH$4,'[1]INTERNAL PARAMETERS-1'!$B$5:$J$44,5,FALSE))*VLOOKUP(OVYLD2_!CH$4,'[1]INTERNAL PARAMETERS-1'!$B$5:$J$44,8,FALSE)*VLOOKUP(OVYLD2_!CH$4,'[1]INTERNAL PARAMETERS-1'!$B$5:$J$44,3,FALSE)</f>
        <v>0</v>
      </c>
      <c r="CJ12" s="45">
        <f t="shared" si="0"/>
        <v>6695.3056114912779</v>
      </c>
      <c r="CK12" s="43">
        <f t="shared" si="1"/>
        <v>125.23977316061901</v>
      </c>
    </row>
    <row r="13" spans="2:89" x14ac:dyDescent="0.5">
      <c r="B13" s="58" t="s">
        <v>5</v>
      </c>
      <c r="C13" s="57" t="s">
        <v>81</v>
      </c>
      <c r="D13" s="57" t="s">
        <v>72</v>
      </c>
      <c r="E13" s="128">
        <f>OVERALL2021!AI13</f>
        <v>12835.116</v>
      </c>
      <c r="F13" s="59">
        <f>'[1]INTERNAL PARAMETERS-1'!M13</f>
        <v>44.225000000000001</v>
      </c>
      <c r="G13" s="45">
        <f>OVYLD1_!G13*VLOOKUP(OVYLD2_!G$4,'[1]INTERNAL PARAMETERS-1'!$B$5:$J$44,5,FALSE)*VLOOKUP(OVYLD2_!G$4,'[1]INTERNAL PARAMETERS-1'!$B$5:$J$44,7,FALSE)*OVYLD2_!$F13 + OVYLD1_!G13*(1-VLOOKUP(OVYLD2_!G$4,'[1]INTERNAL PARAMETERS-1'!$B$5:$J$44,5,FALSE))*VLOOKUP(OVYLD2_!G$4,'[1]INTERNAL PARAMETERS-1'!$B$5:$J$44,9,FALSE)*OVYLD2_!$F13</f>
        <v>2514.8741885093359</v>
      </c>
      <c r="H13" s="44">
        <f>OVYLD1_!H13*VLOOKUP(OVYLD2_!H$4,'[1]INTERNAL PARAMETERS-1'!$B$5:$J$44,5,FALSE)*VLOOKUP(OVYLD2_!H$4,'[1]INTERNAL PARAMETERS-1'!$B$5:$J$44,7,FALSE)*OVYLD2_!$F13 + OVYLD1_!H13*(1-VLOOKUP(OVYLD2_!H$4,'[1]INTERNAL PARAMETERS-1'!$B$5:$J$44,5,FALSE))*VLOOKUP(OVYLD2_!H$4,'[1]INTERNAL PARAMETERS-1'!$B$5:$J$44,9,FALSE)*OVYLD2_!$F13</f>
        <v>1210.4451418210601</v>
      </c>
      <c r="I13" s="44">
        <f>OVYLD1_!I13*VLOOKUP(OVYLD2_!I$4,'[1]INTERNAL PARAMETERS-1'!$B$5:$J$44,5,FALSE)*VLOOKUP(OVYLD2_!I$4,'[1]INTERNAL PARAMETERS-1'!$B$5:$J$44,7,FALSE)*OVYLD2_!$F13 + OVYLD1_!I13*(1-VLOOKUP(OVYLD2_!I$4,'[1]INTERNAL PARAMETERS-1'!$B$5:$J$44,5,FALSE))*VLOOKUP(OVYLD2_!I$4,'[1]INTERNAL PARAMETERS-1'!$B$5:$J$44,9,FALSE)*OVYLD2_!$F13</f>
        <v>1237.9756632810584</v>
      </c>
      <c r="J13" s="44">
        <f>OVYLD1_!J13*VLOOKUP(OVYLD2_!J$4,'[1]INTERNAL PARAMETERS-1'!$B$5:$J$44,5,FALSE)*VLOOKUP(OVYLD2_!J$4,'[1]INTERNAL PARAMETERS-1'!$B$5:$J$44,7,FALSE)*OVYLD2_!$F13 + OVYLD1_!J13*(1-VLOOKUP(OVYLD2_!J$4,'[1]INTERNAL PARAMETERS-1'!$B$5:$J$44,5,FALSE))*VLOOKUP(OVYLD2_!J$4,'[1]INTERNAL PARAMETERS-1'!$B$5:$J$44,9,FALSE)*OVYLD2_!$F13</f>
        <v>0</v>
      </c>
      <c r="K13" s="44">
        <f>OVYLD1_!K13*VLOOKUP(OVYLD2_!K$4,'[1]INTERNAL PARAMETERS-1'!$B$5:$J$44,5,FALSE)*VLOOKUP(OVYLD2_!K$4,'[1]INTERNAL PARAMETERS-1'!$B$5:$J$44,7,FALSE)*OVYLD2_!$F13 + OVYLD1_!K13*(1-VLOOKUP(OVYLD2_!K$4,'[1]INTERNAL PARAMETERS-1'!$B$5:$J$44,5,FALSE))*VLOOKUP(OVYLD2_!K$4,'[1]INTERNAL PARAMETERS-1'!$B$5:$J$44,9,FALSE)*OVYLD2_!$F13</f>
        <v>16.23799356039315</v>
      </c>
      <c r="L13" s="44">
        <f>OVYLD1_!L13*VLOOKUP(OVYLD2_!L$4,'[1]INTERNAL PARAMETERS-1'!$B$5:$J$44,5,FALSE)*VLOOKUP(OVYLD2_!L$4,'[1]INTERNAL PARAMETERS-1'!$B$5:$J$44,7,FALSE)*OVYLD2_!$F13 + OVYLD1_!L13*(1-VLOOKUP(OVYLD2_!L$4,'[1]INTERNAL PARAMETERS-1'!$B$5:$J$44,5,FALSE))*VLOOKUP(OVYLD2_!L$4,'[1]INTERNAL PARAMETERS-1'!$B$5:$J$44,9,FALSE)*OVYLD2_!$F13</f>
        <v>0</v>
      </c>
      <c r="M13" s="44">
        <f>OVYLD1_!M13*VLOOKUP(OVYLD2_!M$4,'[1]INTERNAL PARAMETERS-1'!$B$5:$J$44,5,FALSE)*VLOOKUP(OVYLD2_!M$4,'[1]INTERNAL PARAMETERS-1'!$B$5:$J$44,7,FALSE)*OVYLD2_!$F13 + OVYLD1_!M13*(1-VLOOKUP(OVYLD2_!M$4,'[1]INTERNAL PARAMETERS-1'!$B$5:$J$44,5,FALSE))*VLOOKUP(OVYLD2_!M$4,'[1]INTERNAL PARAMETERS-1'!$B$5:$J$44,9,FALSE)*OVYLD2_!$F13</f>
        <v>46.912892508657258</v>
      </c>
      <c r="N13" s="44">
        <f>OVYLD1_!N13*VLOOKUP(OVYLD2_!N$4,'[1]INTERNAL PARAMETERS-1'!$B$5:$J$44,5,FALSE)*VLOOKUP(OVYLD2_!N$4,'[1]INTERNAL PARAMETERS-1'!$B$5:$J$44,7,FALSE)*OVYLD2_!$F13 + OVYLD1_!N13*(1-VLOOKUP(OVYLD2_!N$4,'[1]INTERNAL PARAMETERS-1'!$B$5:$J$44,5,FALSE))*VLOOKUP(OVYLD2_!N$4,'[1]INTERNAL PARAMETERS-1'!$B$5:$J$44,9,FALSE)*OVYLD2_!$F13</f>
        <v>5.5326053741086803</v>
      </c>
      <c r="O13" s="44">
        <f>OVYLD1_!O13*VLOOKUP(OVYLD2_!O$4,'[1]INTERNAL PARAMETERS-1'!$B$5:$J$44,5,FALSE)*VLOOKUP(OVYLD2_!O$4,'[1]INTERNAL PARAMETERS-1'!$B$5:$J$44,7,FALSE)*OVYLD2_!$F13 + OVYLD1_!O13*(1-VLOOKUP(OVYLD2_!O$4,'[1]INTERNAL PARAMETERS-1'!$B$5:$J$44,5,FALSE))*VLOOKUP(OVYLD2_!O$4,'[1]INTERNAL PARAMETERS-1'!$B$5:$J$44,9,FALSE)*OVYLD2_!$F13</f>
        <v>0</v>
      </c>
      <c r="P13" s="44">
        <f>OVYLD1_!P13*VLOOKUP(OVYLD2_!P$4,'[1]INTERNAL PARAMETERS-1'!$B$5:$J$44,5,FALSE)*VLOOKUP(OVYLD2_!P$4,'[1]INTERNAL PARAMETERS-1'!$B$5:$J$44,7,FALSE)*OVYLD2_!$F13 + OVYLD1_!P13*(1-VLOOKUP(OVYLD2_!P$4,'[1]INTERNAL PARAMETERS-1'!$B$5:$J$44,5,FALSE))*VLOOKUP(OVYLD2_!P$4,'[1]INTERNAL PARAMETERS-1'!$B$5:$J$44,9,FALSE)*OVYLD2_!$F13</f>
        <v>0</v>
      </c>
      <c r="Q13" s="44">
        <f>OVYLD1_!Q13*VLOOKUP(OVYLD2_!Q$4,'[1]INTERNAL PARAMETERS-1'!$B$5:$J$44,5,FALSE)*VLOOKUP(OVYLD2_!Q$4,'[1]INTERNAL PARAMETERS-1'!$B$5:$J$44,7,FALSE)*OVYLD2_!$F13 + OVYLD1_!Q13*(1-VLOOKUP(OVYLD2_!Q$4,'[1]INTERNAL PARAMETERS-1'!$B$5:$J$44,5,FALSE))*VLOOKUP(OVYLD2_!Q$4,'[1]INTERNAL PARAMETERS-1'!$B$5:$J$44,9,FALSE)*OVYLD2_!$F13</f>
        <v>0</v>
      </c>
      <c r="R13" s="44">
        <f>OVYLD1_!R13*VLOOKUP(OVYLD2_!R$4,'[1]INTERNAL PARAMETERS-1'!$B$5:$J$44,5,FALSE)*VLOOKUP(OVYLD2_!R$4,'[1]INTERNAL PARAMETERS-1'!$B$5:$J$44,7,FALSE)*OVYLD2_!$F13 + OVYLD1_!R13*(1-VLOOKUP(OVYLD2_!R$4,'[1]INTERNAL PARAMETERS-1'!$B$5:$J$44,5,FALSE))*VLOOKUP(OVYLD2_!R$4,'[1]INTERNAL PARAMETERS-1'!$B$5:$J$44,9,FALSE)*OVYLD2_!$F13</f>
        <v>11.546109430138081</v>
      </c>
      <c r="S13" s="44">
        <f>OVYLD1_!S13*VLOOKUP(OVYLD2_!S$4,'[1]INTERNAL PARAMETERS-1'!$B$5:$J$44,5,FALSE)*VLOOKUP(OVYLD2_!S$4,'[1]INTERNAL PARAMETERS-1'!$B$5:$J$44,7,FALSE)*OVYLD2_!$F13 + OVYLD1_!S13*(1-VLOOKUP(OVYLD2_!S$4,'[1]INTERNAL PARAMETERS-1'!$B$5:$J$44,5,FALSE))*VLOOKUP(OVYLD2_!S$4,'[1]INTERNAL PARAMETERS-1'!$B$5:$J$44,9,FALSE)*OVYLD2_!$F13</f>
        <v>136.42339518928037</v>
      </c>
      <c r="T13" s="44">
        <f>OVYLD1_!T13*VLOOKUP(OVYLD2_!T$4,'[1]INTERNAL PARAMETERS-1'!$B$5:$J$44,5,FALSE)*VLOOKUP(OVYLD2_!T$4,'[1]INTERNAL PARAMETERS-1'!$B$5:$J$44,7,FALSE)*OVYLD2_!$F13 + OVYLD1_!T13*(1-VLOOKUP(OVYLD2_!T$4,'[1]INTERNAL PARAMETERS-1'!$B$5:$J$44,5,FALSE))*VLOOKUP(OVYLD2_!T$4,'[1]INTERNAL PARAMETERS-1'!$B$5:$J$44,9,FALSE)*OVYLD2_!$F13</f>
        <v>32.474284221771001</v>
      </c>
      <c r="U13" s="44">
        <f>OVYLD1_!U13*VLOOKUP(OVYLD2_!U$4,'[1]INTERNAL PARAMETERS-1'!$B$5:$J$44,5,FALSE)*VLOOKUP(OVYLD2_!U$4,'[1]INTERNAL PARAMETERS-1'!$B$5:$J$44,7,FALSE)*OVYLD2_!$F13 + OVYLD1_!U13*(1-VLOOKUP(OVYLD2_!U$4,'[1]INTERNAL PARAMETERS-1'!$B$5:$J$44,5,FALSE))*VLOOKUP(OVYLD2_!U$4,'[1]INTERNAL PARAMETERS-1'!$B$5:$J$44,9,FALSE)*OVYLD2_!$F13</f>
        <v>13.590519166626446</v>
      </c>
      <c r="V13" s="44">
        <f>OVYLD1_!V13*VLOOKUP(OVYLD2_!V$4,'[1]INTERNAL PARAMETERS-1'!$B$5:$J$44,5,FALSE)*VLOOKUP(OVYLD2_!V$4,'[1]INTERNAL PARAMETERS-1'!$B$5:$J$44,7,FALSE)*OVYLD2_!$F13 + OVYLD1_!V13*(1-VLOOKUP(OVYLD2_!V$4,'[1]INTERNAL PARAMETERS-1'!$B$5:$J$44,5,FALSE))*VLOOKUP(OVYLD2_!V$4,'[1]INTERNAL PARAMETERS-1'!$B$5:$J$44,9,FALSE)*OVYLD2_!$F13</f>
        <v>187.01411533173666</v>
      </c>
      <c r="W13" s="44">
        <f>OVYLD1_!W13*VLOOKUP(OVYLD2_!W$4,'[1]INTERNAL PARAMETERS-1'!$B$5:$J$44,5,FALSE)*VLOOKUP(OVYLD2_!W$4,'[1]INTERNAL PARAMETERS-1'!$B$5:$J$44,7,FALSE)*OVYLD2_!$F13 + OVYLD1_!W13*(1-VLOOKUP(OVYLD2_!W$4,'[1]INTERNAL PARAMETERS-1'!$B$5:$J$44,5,FALSE))*VLOOKUP(OVYLD2_!W$4,'[1]INTERNAL PARAMETERS-1'!$B$5:$J$44,9,FALSE)*OVYLD2_!$F13</f>
        <v>0</v>
      </c>
      <c r="X13" s="44">
        <f>OVYLD1_!X13*VLOOKUP(OVYLD2_!X$4,'[1]INTERNAL PARAMETERS-1'!$B$5:$J$44,5,FALSE)*VLOOKUP(OVYLD2_!X$4,'[1]INTERNAL PARAMETERS-1'!$B$5:$J$44,7,FALSE)*OVYLD2_!$F13 + OVYLD1_!X13*(1-VLOOKUP(OVYLD2_!X$4,'[1]INTERNAL PARAMETERS-1'!$B$5:$J$44,5,FALSE))*VLOOKUP(OVYLD2_!X$4,'[1]INTERNAL PARAMETERS-1'!$B$5:$J$44,9,FALSE)*OVYLD2_!$F13</f>
        <v>0</v>
      </c>
      <c r="Y13" s="44">
        <f>OVYLD1_!Y13*VLOOKUP(OVYLD2_!Y$4,'[1]INTERNAL PARAMETERS-1'!$B$5:$J$44,5,FALSE)*VLOOKUP(OVYLD2_!Y$4,'[1]INTERNAL PARAMETERS-1'!$B$5:$J$44,7,FALSE)*OVYLD2_!$F13 + OVYLD1_!Y13*(1-VLOOKUP(OVYLD2_!Y$4,'[1]INTERNAL PARAMETERS-1'!$B$5:$J$44,5,FALSE))*VLOOKUP(OVYLD2_!Y$4,'[1]INTERNAL PARAMETERS-1'!$B$5:$J$44,9,FALSE)*OVYLD2_!$F13</f>
        <v>0</v>
      </c>
      <c r="Z13" s="44">
        <f>OVYLD1_!Z13*VLOOKUP(OVYLD2_!Z$4,'[1]INTERNAL PARAMETERS-1'!$B$5:$J$44,5,FALSE)*VLOOKUP(OVYLD2_!Z$4,'[1]INTERNAL PARAMETERS-1'!$B$5:$J$44,7,FALSE)*OVYLD2_!$F13 + OVYLD1_!Z13*(1-VLOOKUP(OVYLD2_!Z$4,'[1]INTERNAL PARAMETERS-1'!$B$5:$J$44,5,FALSE))*VLOOKUP(OVYLD2_!Z$4,'[1]INTERNAL PARAMETERS-1'!$B$5:$J$44,9,FALSE)*OVYLD2_!$F13</f>
        <v>0</v>
      </c>
      <c r="AA13" s="44">
        <f>OVYLD1_!AA13*VLOOKUP(OVYLD2_!AA$4,'[1]INTERNAL PARAMETERS-1'!$B$5:$J$44,5,FALSE)*VLOOKUP(OVYLD2_!AA$4,'[1]INTERNAL PARAMETERS-1'!$B$5:$J$44,7,FALSE)*OVYLD2_!$F13 + OVYLD1_!AA13*(1-VLOOKUP(OVYLD2_!AA$4,'[1]INTERNAL PARAMETERS-1'!$B$5:$J$44,5,FALSE))*VLOOKUP(OVYLD2_!AA$4,'[1]INTERNAL PARAMETERS-1'!$B$5:$J$44,9,FALSE)*OVYLD2_!$F13</f>
        <v>0</v>
      </c>
      <c r="AB13" s="44">
        <f>OVYLD1_!AB13*VLOOKUP(OVYLD2_!AB$4,'[1]INTERNAL PARAMETERS-1'!$B$5:$J$44,5,FALSE)*VLOOKUP(OVYLD2_!AB$4,'[1]INTERNAL PARAMETERS-1'!$B$5:$J$44,7,FALSE)*OVYLD2_!$F13 + OVYLD1_!AB13*(1-VLOOKUP(OVYLD2_!AB$4,'[1]INTERNAL PARAMETERS-1'!$B$5:$J$44,5,FALSE))*VLOOKUP(OVYLD2_!AB$4,'[1]INTERNAL PARAMETERS-1'!$B$5:$J$44,9,FALSE)*OVYLD2_!$F13</f>
        <v>0</v>
      </c>
      <c r="AC13" s="44">
        <f>OVYLD1_!AC13*VLOOKUP(OVYLD2_!AC$4,'[1]INTERNAL PARAMETERS-1'!$B$5:$J$44,5,FALSE)*VLOOKUP(OVYLD2_!AC$4,'[1]INTERNAL PARAMETERS-1'!$B$5:$J$44,7,FALSE)*OVYLD2_!$F13 + OVYLD1_!AC13*(1-VLOOKUP(OVYLD2_!AC$4,'[1]INTERNAL PARAMETERS-1'!$B$5:$J$44,5,FALSE))*VLOOKUP(OVYLD2_!AC$4,'[1]INTERNAL PARAMETERS-1'!$B$5:$J$44,9,FALSE)*OVYLD2_!$F13</f>
        <v>0</v>
      </c>
      <c r="AD13" s="44">
        <f>OVYLD1_!AD13*VLOOKUP(OVYLD2_!AD$4,'[1]INTERNAL PARAMETERS-1'!$B$5:$J$44,5,FALSE)*VLOOKUP(OVYLD2_!AD$4,'[1]INTERNAL PARAMETERS-1'!$B$5:$J$44,7,FALSE)*OVYLD2_!$F13 + OVYLD1_!AD13*(1-VLOOKUP(OVYLD2_!AD$4,'[1]INTERNAL PARAMETERS-1'!$B$5:$J$44,5,FALSE))*VLOOKUP(OVYLD2_!AD$4,'[1]INTERNAL PARAMETERS-1'!$B$5:$J$44,9,FALSE)*OVYLD2_!$F13</f>
        <v>0</v>
      </c>
      <c r="AE13" s="44">
        <f>OVYLD1_!AE13*VLOOKUP(OVYLD2_!AE$4,'[1]INTERNAL PARAMETERS-1'!$B$5:$J$44,5,FALSE)*VLOOKUP(OVYLD2_!AE$4,'[1]INTERNAL PARAMETERS-1'!$B$5:$J$44,7,FALSE)*OVYLD2_!$F13 + OVYLD1_!AE13*(1-VLOOKUP(OVYLD2_!AE$4,'[1]INTERNAL PARAMETERS-1'!$B$5:$J$44,5,FALSE))*VLOOKUP(OVYLD2_!AE$4,'[1]INTERNAL PARAMETERS-1'!$B$5:$J$44,9,FALSE)*OVYLD2_!$F13</f>
        <v>0</v>
      </c>
      <c r="AF13" s="44">
        <f>OVYLD1_!AF13*VLOOKUP(OVYLD2_!AF$4,'[1]INTERNAL PARAMETERS-1'!$B$5:$J$44,5,FALSE)*VLOOKUP(OVYLD2_!AF$4,'[1]INTERNAL PARAMETERS-1'!$B$5:$J$44,7,FALSE)*OVYLD2_!$F13 + OVYLD1_!AF13*(1-VLOOKUP(OVYLD2_!AF$4,'[1]INTERNAL PARAMETERS-1'!$B$5:$J$44,5,FALSE))*VLOOKUP(OVYLD2_!AF$4,'[1]INTERNAL PARAMETERS-1'!$B$5:$J$44,9,FALSE)*OVYLD2_!$F13</f>
        <v>9.3819518348938207</v>
      </c>
      <c r="AG13" s="44">
        <f>OVYLD1_!AG13*VLOOKUP(OVYLD2_!AG$4,'[1]INTERNAL PARAMETERS-1'!$B$5:$J$44,5,FALSE)*VLOOKUP(OVYLD2_!AG$4,'[1]INTERNAL PARAMETERS-1'!$B$5:$J$44,7,FALSE)*OVYLD2_!$F13 + OVYLD1_!AG13*(1-VLOOKUP(OVYLD2_!AG$4,'[1]INTERNAL PARAMETERS-1'!$B$5:$J$44,5,FALSE))*VLOOKUP(OVYLD2_!AG$4,'[1]INTERNAL PARAMETERS-1'!$B$5:$J$44,9,FALSE)*OVYLD2_!$F13</f>
        <v>0</v>
      </c>
      <c r="AH13" s="44">
        <f>OVYLD1_!AH13*VLOOKUP(OVYLD2_!AH$4,'[1]INTERNAL PARAMETERS-1'!$B$5:$J$44,5,FALSE)*VLOOKUP(OVYLD2_!AH$4,'[1]INTERNAL PARAMETERS-1'!$B$5:$J$44,7,FALSE)*OVYLD2_!$F13 + OVYLD1_!AH13*(1-VLOOKUP(OVYLD2_!AH$4,'[1]INTERNAL PARAMETERS-1'!$B$5:$J$44,5,FALSE))*VLOOKUP(OVYLD2_!AH$4,'[1]INTERNAL PARAMETERS-1'!$B$5:$J$44,9,FALSE)*OVYLD2_!$F13</f>
        <v>1.32309577158759</v>
      </c>
      <c r="AI13" s="44">
        <f>OVYLD1_!AI13*VLOOKUP(OVYLD2_!AI$4,'[1]INTERNAL PARAMETERS-1'!$B$5:$J$44,5,FALSE)*VLOOKUP(OVYLD2_!AI$4,'[1]INTERNAL PARAMETERS-1'!$B$5:$J$44,7,FALSE)*OVYLD2_!$F13 + OVYLD1_!AI13*(1-VLOOKUP(OVYLD2_!AI$4,'[1]INTERNAL PARAMETERS-1'!$B$5:$J$44,5,FALSE))*VLOOKUP(OVYLD2_!AI$4,'[1]INTERNAL PARAMETERS-1'!$B$5:$J$44,9,FALSE)*OVYLD2_!$F13</f>
        <v>2.4053448591112501</v>
      </c>
      <c r="AJ13" s="44">
        <f>OVYLD1_!AJ13*VLOOKUP(OVYLD2_!AJ$4,'[1]INTERNAL PARAMETERS-1'!$B$5:$J$44,5,FALSE)*VLOOKUP(OVYLD2_!AJ$4,'[1]INTERNAL PARAMETERS-1'!$B$5:$J$44,7,FALSE)*OVYLD2_!$F13 + OVYLD1_!AJ13*(1-VLOOKUP(OVYLD2_!AJ$4,'[1]INTERNAL PARAMETERS-1'!$B$5:$J$44,5,FALSE))*VLOOKUP(OVYLD2_!AJ$4,'[1]INTERNAL PARAMETERS-1'!$B$5:$J$44,9,FALSE)*OVYLD2_!$F13</f>
        <v>14.07292775234073</v>
      </c>
      <c r="AK13" s="44">
        <f>OVYLD1_!AK13*VLOOKUP(OVYLD2_!AK$4,'[1]INTERNAL PARAMETERS-1'!$B$5:$J$44,5,FALSE)*VLOOKUP(OVYLD2_!AK$4,'[1]INTERNAL PARAMETERS-1'!$B$5:$J$44,7,FALSE)*OVYLD2_!$F13 + OVYLD1_!AK13*(1-VLOOKUP(OVYLD2_!AK$4,'[1]INTERNAL PARAMETERS-1'!$B$5:$J$44,5,FALSE))*VLOOKUP(OVYLD2_!AK$4,'[1]INTERNAL PARAMETERS-1'!$B$5:$J$44,9,FALSE)*OVYLD2_!$F13</f>
        <v>0</v>
      </c>
      <c r="AL13" s="44">
        <f>OVYLD1_!AL13*VLOOKUP(OVYLD2_!AL$4,'[1]INTERNAL PARAMETERS-1'!$B$5:$J$44,5,FALSE)*VLOOKUP(OVYLD2_!AL$4,'[1]INTERNAL PARAMETERS-1'!$B$5:$J$44,7,FALSE)*OVYLD2_!$F13 + OVYLD1_!AL13*(1-VLOOKUP(OVYLD2_!AL$4,'[1]INTERNAL PARAMETERS-1'!$B$5:$J$44,5,FALSE))*VLOOKUP(OVYLD2_!AL$4,'[1]INTERNAL PARAMETERS-1'!$B$5:$J$44,9,FALSE)*OVYLD2_!$F13</f>
        <v>0</v>
      </c>
      <c r="AM13" s="44">
        <f>OVYLD1_!AM13*VLOOKUP(OVYLD2_!AM$4,'[1]INTERNAL PARAMETERS-1'!$B$5:$J$44,5,FALSE)*VLOOKUP(OVYLD2_!AM$4,'[1]INTERNAL PARAMETERS-1'!$B$5:$J$44,7,FALSE)*OVYLD2_!$F13 + OVYLD1_!AM13*(1-VLOOKUP(OVYLD2_!AM$4,'[1]INTERNAL PARAMETERS-1'!$B$5:$J$44,5,FALSE))*VLOOKUP(OVYLD2_!AM$4,'[1]INTERNAL PARAMETERS-1'!$B$5:$J$44,9,FALSE)*OVYLD2_!$F13</f>
        <v>0</v>
      </c>
      <c r="AN13" s="44">
        <f>OVYLD1_!AN13*VLOOKUP(OVYLD2_!AN$4,'[1]INTERNAL PARAMETERS-1'!$B$5:$J$44,5,FALSE)*VLOOKUP(OVYLD2_!AN$4,'[1]INTERNAL PARAMETERS-1'!$B$5:$J$44,7,FALSE)*OVYLD2_!$F13 + OVYLD1_!AN13*(1-VLOOKUP(OVYLD2_!AN$4,'[1]INTERNAL PARAMETERS-1'!$B$5:$J$44,5,FALSE))*VLOOKUP(OVYLD2_!AN$4,'[1]INTERNAL PARAMETERS-1'!$B$5:$J$44,9,FALSE)*OVYLD2_!$F13</f>
        <v>0</v>
      </c>
      <c r="AO13" s="44">
        <f>OVYLD1_!AO13*VLOOKUP(OVYLD2_!AO$4,'[1]INTERNAL PARAMETERS-1'!$B$5:$J$44,5,FALSE)*VLOOKUP(OVYLD2_!AO$4,'[1]INTERNAL PARAMETERS-1'!$B$5:$J$44,7,FALSE)*OVYLD2_!$F13 + OVYLD1_!AO13*(1-VLOOKUP(OVYLD2_!AO$4,'[1]INTERNAL PARAMETERS-1'!$B$5:$J$44,5,FALSE))*VLOOKUP(OVYLD2_!AO$4,'[1]INTERNAL PARAMETERS-1'!$B$5:$J$44,9,FALSE)*OVYLD2_!$F13</f>
        <v>0</v>
      </c>
      <c r="AP13" s="44">
        <f>OVYLD1_!AP13*VLOOKUP(OVYLD2_!AP$4,'[1]INTERNAL PARAMETERS-1'!$B$5:$J$44,5,FALSE)*VLOOKUP(OVYLD2_!AP$4,'[1]INTERNAL PARAMETERS-1'!$B$5:$J$44,7,FALSE)*OVYLD2_!$F13 + OVYLD1_!AP13*(1-VLOOKUP(OVYLD2_!AP$4,'[1]INTERNAL PARAMETERS-1'!$B$5:$J$44,5,FALSE))*VLOOKUP(OVYLD2_!AP$4,'[1]INTERNAL PARAMETERS-1'!$B$5:$J$44,9,FALSE)*OVYLD2_!$F13</f>
        <v>0</v>
      </c>
      <c r="AQ13" s="44">
        <f>OVYLD1_!AQ13*VLOOKUP(OVYLD2_!AQ$4,'[1]INTERNAL PARAMETERS-1'!$B$5:$J$44,5,FALSE)*VLOOKUP(OVYLD2_!AQ$4,'[1]INTERNAL PARAMETERS-1'!$B$5:$J$44,7,FALSE)*OVYLD2_!$F13 + OVYLD1_!AQ13*(1-VLOOKUP(OVYLD2_!AQ$4,'[1]INTERNAL PARAMETERS-1'!$B$5:$J$44,5,FALSE))*VLOOKUP(OVYLD2_!AQ$4,'[1]INTERNAL PARAMETERS-1'!$B$5:$J$44,9,FALSE)*OVYLD2_!$F13</f>
        <v>0</v>
      </c>
      <c r="AR13" s="44">
        <f>OVYLD1_!AR13*VLOOKUP(OVYLD2_!AR$4,'[1]INTERNAL PARAMETERS-1'!$B$5:$J$44,5,FALSE)*VLOOKUP(OVYLD2_!AR$4,'[1]INTERNAL PARAMETERS-1'!$B$5:$J$44,7,FALSE)*OVYLD2_!$F13 + OVYLD1_!AR13*(1-VLOOKUP(OVYLD2_!AR$4,'[1]INTERNAL PARAMETERS-1'!$B$5:$J$44,5,FALSE))*VLOOKUP(OVYLD2_!AR$4,'[1]INTERNAL PARAMETERS-1'!$B$5:$J$44,9,FALSE)*OVYLD2_!$F13</f>
        <v>0</v>
      </c>
      <c r="AS13" s="44">
        <f>OVYLD1_!AS13*VLOOKUP(OVYLD2_!AS$4,'[1]INTERNAL PARAMETERS-1'!$B$5:$J$44,5,FALSE)*VLOOKUP(OVYLD2_!AS$4,'[1]INTERNAL PARAMETERS-1'!$B$5:$J$44,7,FALSE)*OVYLD2_!$F13 + OVYLD1_!AS13*(1-VLOOKUP(OVYLD2_!AS$4,'[1]INTERNAL PARAMETERS-1'!$B$5:$J$44,5,FALSE))*VLOOKUP(OVYLD2_!AS$4,'[1]INTERNAL PARAMETERS-1'!$B$5:$J$44,9,FALSE)*OVYLD2_!$F13</f>
        <v>0</v>
      </c>
      <c r="AT13" s="43">
        <f>OVYLD1_!AT13*VLOOKUP(OVYLD2_!AT$4,'[1]INTERNAL PARAMETERS-1'!$B$5:$J$44,5,FALSE)*VLOOKUP(OVYLD2_!AT$4,'[1]INTERNAL PARAMETERS-1'!$B$5:$J$44,7,FALSE)*OVYLD2_!$F13 + OVYLD1_!AT13*(1-VLOOKUP(OVYLD2_!AT$4,'[1]INTERNAL PARAMETERS-1'!$B$5:$J$44,5,FALSE))*VLOOKUP(OVYLD2_!AT$4,'[1]INTERNAL PARAMETERS-1'!$B$5:$J$44,9,FALSE)*OVYLD2_!$F13</f>
        <v>0</v>
      </c>
      <c r="AU13" s="45">
        <f>OVYLD1_!AU13*VLOOKUP(OVYLD2_!AU$4,'[1]INTERNAL PARAMETERS-1'!$B$5:$J$44,5,FALSE)*VLOOKUP(OVYLD2_!AU$4,'[1]INTERNAL PARAMETERS-1'!$B$5:$J$44,6,FALSE)*VLOOKUP(OVYLD2_!AU$4,'[1]INTERNAL PARAMETERS-1'!$B$5:$J$44,3,FALSE) + OVYLD1_!AU13*(1-VLOOKUP(OVYLD2_!AU$4,'[1]INTERNAL PARAMETERS-1'!$B$5:$J$44,5,FALSE))*VLOOKUP(OVYLD2_!AU$4,'[1]INTERNAL PARAMETERS-1'!$B$5:$J$44,8,FALSE)*VLOOKUP(OVYLD2_!AU$4,'[1]INTERNAL PARAMETERS-1'!$B$5:$J$44,3,FALSE)</f>
        <v>0</v>
      </c>
      <c r="AV13" s="44">
        <f>OVYLD1_!AV13*VLOOKUP(OVYLD2_!AV$4,'[1]INTERNAL PARAMETERS-1'!$B$5:$J$44,5,FALSE)*VLOOKUP(OVYLD2_!AV$4,'[1]INTERNAL PARAMETERS-1'!$B$5:$J$44,6,FALSE)*VLOOKUP(OVYLD2_!AV$4,'[1]INTERNAL PARAMETERS-1'!$B$5:$J$44,3,FALSE) + OVYLD1_!AV13*(1-VLOOKUP(OVYLD2_!AV$4,'[1]INTERNAL PARAMETERS-1'!$B$5:$J$44,5,FALSE))*VLOOKUP(OVYLD2_!AV$4,'[1]INTERNAL PARAMETERS-1'!$B$5:$J$44,8,FALSE)*VLOOKUP(OVYLD2_!AV$4,'[1]INTERNAL PARAMETERS-1'!$B$5:$J$44,3,FALSE)</f>
        <v>0</v>
      </c>
      <c r="AW13" s="44">
        <f>OVYLD1_!AW13*VLOOKUP(OVYLD2_!AW$4,'[1]INTERNAL PARAMETERS-1'!$B$5:$J$44,5,FALSE)*VLOOKUP(OVYLD2_!AW$4,'[1]INTERNAL PARAMETERS-1'!$B$5:$J$44,6,FALSE)*VLOOKUP(OVYLD2_!AW$4,'[1]INTERNAL PARAMETERS-1'!$B$5:$J$44,3,FALSE) + OVYLD1_!AW13*(1-VLOOKUP(OVYLD2_!AW$4,'[1]INTERNAL PARAMETERS-1'!$B$5:$J$44,5,FALSE))*VLOOKUP(OVYLD2_!AW$4,'[1]INTERNAL PARAMETERS-1'!$B$5:$J$44,8,FALSE)*VLOOKUP(OVYLD2_!AW$4,'[1]INTERNAL PARAMETERS-1'!$B$5:$J$44,3,FALSE)</f>
        <v>33.050308662044309</v>
      </c>
      <c r="AX13" s="44">
        <f>OVYLD1_!AX13*VLOOKUP(OVYLD2_!AX$4,'[1]INTERNAL PARAMETERS-1'!$B$5:$J$44,5,FALSE)*VLOOKUP(OVYLD2_!AX$4,'[1]INTERNAL PARAMETERS-1'!$B$5:$J$44,6,FALSE)*VLOOKUP(OVYLD2_!AX$4,'[1]INTERNAL PARAMETERS-1'!$B$5:$J$44,3,FALSE) + OVYLD1_!AX13*(1-VLOOKUP(OVYLD2_!AX$4,'[1]INTERNAL PARAMETERS-1'!$B$5:$J$44,5,FALSE))*VLOOKUP(OVYLD2_!AX$4,'[1]INTERNAL PARAMETERS-1'!$B$5:$J$44,8,FALSE)*VLOOKUP(OVYLD2_!AX$4,'[1]INTERNAL PARAMETERS-1'!$B$5:$J$44,3,FALSE)</f>
        <v>0</v>
      </c>
      <c r="AY13" s="44">
        <f>OVYLD1_!AY13*VLOOKUP(OVYLD2_!AY$4,'[1]INTERNAL PARAMETERS-1'!$B$5:$J$44,5,FALSE)*VLOOKUP(OVYLD2_!AY$4,'[1]INTERNAL PARAMETERS-1'!$B$5:$J$44,6,FALSE)*VLOOKUP(OVYLD2_!AY$4,'[1]INTERNAL PARAMETERS-1'!$B$5:$J$44,3,FALSE) + OVYLD1_!AY13*(1-VLOOKUP(OVYLD2_!AY$4,'[1]INTERNAL PARAMETERS-1'!$B$5:$J$44,5,FALSE))*VLOOKUP(OVYLD2_!AY$4,'[1]INTERNAL PARAMETERS-1'!$B$5:$J$44,8,FALSE)*VLOOKUP(OVYLD2_!AY$4,'[1]INTERNAL PARAMETERS-1'!$B$5:$J$44,3,FALSE)</f>
        <v>0</v>
      </c>
      <c r="AZ13" s="44">
        <f>OVYLD1_!AZ13*VLOOKUP(OVYLD2_!AZ$4,'[1]INTERNAL PARAMETERS-1'!$B$5:$J$44,5,FALSE)*VLOOKUP(OVYLD2_!AZ$4,'[1]INTERNAL PARAMETERS-1'!$B$5:$J$44,6,FALSE)*VLOOKUP(OVYLD2_!AZ$4,'[1]INTERNAL PARAMETERS-1'!$B$5:$J$44,3,FALSE) + OVYLD1_!AZ13*(1-VLOOKUP(OVYLD2_!AZ$4,'[1]INTERNAL PARAMETERS-1'!$B$5:$J$44,5,FALSE))*VLOOKUP(OVYLD2_!AZ$4,'[1]INTERNAL PARAMETERS-1'!$B$5:$J$44,8,FALSE)*VLOOKUP(OVYLD2_!AZ$4,'[1]INTERNAL PARAMETERS-1'!$B$5:$J$44,3,FALSE)</f>
        <v>0</v>
      </c>
      <c r="BA13" s="44">
        <f>OVYLD1_!BA13*VLOOKUP(OVYLD2_!BA$4,'[1]INTERNAL PARAMETERS-1'!$B$5:$J$44,5,FALSE)*VLOOKUP(OVYLD2_!BA$4,'[1]INTERNAL PARAMETERS-1'!$B$5:$J$44,6,FALSE)*VLOOKUP(OVYLD2_!BA$4,'[1]INTERNAL PARAMETERS-1'!$B$5:$J$44,3,FALSE) + OVYLD1_!BA13*(1-VLOOKUP(OVYLD2_!BA$4,'[1]INTERNAL PARAMETERS-1'!$B$5:$J$44,5,FALSE))*VLOOKUP(OVYLD2_!BA$4,'[1]INTERNAL PARAMETERS-1'!$B$5:$J$44,8,FALSE)*VLOOKUP(OVYLD2_!BA$4,'[1]INTERNAL PARAMETERS-1'!$B$5:$J$44,3,FALSE)</f>
        <v>12.518423345107148</v>
      </c>
      <c r="BB13" s="44">
        <f>OVYLD1_!BB13*VLOOKUP(OVYLD2_!BB$4,'[1]INTERNAL PARAMETERS-1'!$B$5:$J$44,5,FALSE)*VLOOKUP(OVYLD2_!BB$4,'[1]INTERNAL PARAMETERS-1'!$B$5:$J$44,6,FALSE)*VLOOKUP(OVYLD2_!BB$4,'[1]INTERNAL PARAMETERS-1'!$B$5:$J$44,3,FALSE) + OVYLD1_!BB13*(1-VLOOKUP(OVYLD2_!BB$4,'[1]INTERNAL PARAMETERS-1'!$B$5:$J$44,5,FALSE))*VLOOKUP(OVYLD2_!BB$4,'[1]INTERNAL PARAMETERS-1'!$B$5:$J$44,8,FALSE)*VLOOKUP(OVYLD2_!BB$4,'[1]INTERNAL PARAMETERS-1'!$B$5:$J$44,3,FALSE)</f>
        <v>7.3679790033155905</v>
      </c>
      <c r="BC13" s="44">
        <f>OVYLD1_!BC13*VLOOKUP(OVYLD2_!BC$4,'[1]INTERNAL PARAMETERS-1'!$B$5:$J$44,5,FALSE)*VLOOKUP(OVYLD2_!BC$4,'[1]INTERNAL PARAMETERS-1'!$B$5:$J$44,6,FALSE)*VLOOKUP(OVYLD2_!BC$4,'[1]INTERNAL PARAMETERS-1'!$B$5:$J$44,3,FALSE) + OVYLD1_!BC13*(1-VLOOKUP(OVYLD2_!BC$4,'[1]INTERNAL PARAMETERS-1'!$B$5:$J$44,5,FALSE))*VLOOKUP(OVYLD2_!BC$4,'[1]INTERNAL PARAMETERS-1'!$B$5:$J$44,8,FALSE)*VLOOKUP(OVYLD2_!BC$4,'[1]INTERNAL PARAMETERS-1'!$B$5:$J$44,3,FALSE)</f>
        <v>16.949421816348863</v>
      </c>
      <c r="BD13" s="44">
        <f>OVYLD1_!BD13*VLOOKUP(OVYLD2_!BD$4,'[1]INTERNAL PARAMETERS-1'!$B$5:$J$44,5,FALSE)*VLOOKUP(OVYLD2_!BD$4,'[1]INTERNAL PARAMETERS-1'!$B$5:$J$44,6,FALSE)*VLOOKUP(OVYLD2_!BD$4,'[1]INTERNAL PARAMETERS-1'!$B$5:$J$44,3,FALSE) + OVYLD1_!BD13*(1-VLOOKUP(OVYLD2_!BD$4,'[1]INTERNAL PARAMETERS-1'!$B$5:$J$44,5,FALSE))*VLOOKUP(OVYLD2_!BD$4,'[1]INTERNAL PARAMETERS-1'!$B$5:$J$44,8,FALSE)*VLOOKUP(OVYLD2_!BD$4,'[1]INTERNAL PARAMETERS-1'!$B$5:$J$44,3,FALSE)</f>
        <v>5.7917575827750012</v>
      </c>
      <c r="BE13" s="44">
        <f>OVYLD1_!BE13*VLOOKUP(OVYLD2_!BE$4,'[1]INTERNAL PARAMETERS-1'!$B$5:$J$44,5,FALSE)*VLOOKUP(OVYLD2_!BE$4,'[1]INTERNAL PARAMETERS-1'!$B$5:$J$44,6,FALSE)*VLOOKUP(OVYLD2_!BE$4,'[1]INTERNAL PARAMETERS-1'!$B$5:$J$44,3,FALSE) + OVYLD1_!BE13*(1-VLOOKUP(OVYLD2_!BE$4,'[1]INTERNAL PARAMETERS-1'!$B$5:$J$44,5,FALSE))*VLOOKUP(OVYLD2_!BE$4,'[1]INTERNAL PARAMETERS-1'!$B$5:$J$44,8,FALSE)*VLOOKUP(OVYLD2_!BE$4,'[1]INTERNAL PARAMETERS-1'!$B$5:$J$44,3,FALSE)</f>
        <v>11.610547406294756</v>
      </c>
      <c r="BF13" s="44">
        <f>OVYLD1_!BF13*VLOOKUP(OVYLD2_!BF$4,'[1]INTERNAL PARAMETERS-1'!$B$5:$J$44,5,FALSE)*VLOOKUP(OVYLD2_!BF$4,'[1]INTERNAL PARAMETERS-1'!$B$5:$J$44,6,FALSE)*VLOOKUP(OVYLD2_!BF$4,'[1]INTERNAL PARAMETERS-1'!$B$5:$J$44,3,FALSE) + OVYLD1_!BF13*(1-VLOOKUP(OVYLD2_!BF$4,'[1]INTERNAL PARAMETERS-1'!$B$5:$J$44,5,FALSE))*VLOOKUP(OVYLD2_!BF$4,'[1]INTERNAL PARAMETERS-1'!$B$5:$J$44,8,FALSE)*VLOOKUP(OVYLD2_!BF$4,'[1]INTERNAL PARAMETERS-1'!$B$5:$J$44,3,FALSE)</f>
        <v>0</v>
      </c>
      <c r="BG13" s="44">
        <f>OVYLD1_!BG13*VLOOKUP(OVYLD2_!BG$4,'[1]INTERNAL PARAMETERS-1'!$B$5:$J$44,5,FALSE)*VLOOKUP(OVYLD2_!BG$4,'[1]INTERNAL PARAMETERS-1'!$B$5:$J$44,6,FALSE)*VLOOKUP(OVYLD2_!BG$4,'[1]INTERNAL PARAMETERS-1'!$B$5:$J$44,3,FALSE) + OVYLD1_!BG13*(1-VLOOKUP(OVYLD2_!BG$4,'[1]INTERNAL PARAMETERS-1'!$B$5:$J$44,5,FALSE))*VLOOKUP(OVYLD2_!BG$4,'[1]INTERNAL PARAMETERS-1'!$B$5:$J$44,8,FALSE)*VLOOKUP(OVYLD2_!BG$4,'[1]INTERNAL PARAMETERS-1'!$B$5:$J$44,3,FALSE)</f>
        <v>4.6006087847425281</v>
      </c>
      <c r="BH13" s="44">
        <f>OVYLD1_!BH13*VLOOKUP(OVYLD2_!BH$4,'[1]INTERNAL PARAMETERS-1'!$B$5:$J$44,5,FALSE)*VLOOKUP(OVYLD2_!BH$4,'[1]INTERNAL PARAMETERS-1'!$B$5:$J$44,6,FALSE)*VLOOKUP(OVYLD2_!BH$4,'[1]INTERNAL PARAMETERS-1'!$B$5:$J$44,3,FALSE) + OVYLD1_!BH13*(1-VLOOKUP(OVYLD2_!BH$4,'[1]INTERNAL PARAMETERS-1'!$B$5:$J$44,5,FALSE))*VLOOKUP(OVYLD2_!BH$4,'[1]INTERNAL PARAMETERS-1'!$B$5:$J$44,8,FALSE)*VLOOKUP(OVYLD2_!BH$4,'[1]INTERNAL PARAMETERS-1'!$B$5:$J$44,3,FALSE)</f>
        <v>2.2797885900951127E-2</v>
      </c>
      <c r="BI13" s="44">
        <f>OVYLD1_!BI13*VLOOKUP(OVYLD2_!BI$4,'[1]INTERNAL PARAMETERS-1'!$B$5:$J$44,5,FALSE)*VLOOKUP(OVYLD2_!BI$4,'[1]INTERNAL PARAMETERS-1'!$B$5:$J$44,6,FALSE)*VLOOKUP(OVYLD2_!BI$4,'[1]INTERNAL PARAMETERS-1'!$B$5:$J$44,3,FALSE) + OVYLD1_!BI13*(1-VLOOKUP(OVYLD2_!BI$4,'[1]INTERNAL PARAMETERS-1'!$B$5:$J$44,5,FALSE))*VLOOKUP(OVYLD2_!BI$4,'[1]INTERNAL PARAMETERS-1'!$B$5:$J$44,8,FALSE)*VLOOKUP(OVYLD2_!BI$4,'[1]INTERNAL PARAMETERS-1'!$B$5:$J$44,3,FALSE)</f>
        <v>0</v>
      </c>
      <c r="BJ13" s="44">
        <f>OVYLD1_!BJ13*VLOOKUP(OVYLD2_!BJ$4,'[1]INTERNAL PARAMETERS-1'!$B$5:$J$44,5,FALSE)*VLOOKUP(OVYLD2_!BJ$4,'[1]INTERNAL PARAMETERS-1'!$B$5:$J$44,6,FALSE)*VLOOKUP(OVYLD2_!BJ$4,'[1]INTERNAL PARAMETERS-1'!$B$5:$J$44,3,FALSE) + OVYLD1_!BJ13*(1-VLOOKUP(OVYLD2_!BJ$4,'[1]INTERNAL PARAMETERS-1'!$B$5:$J$44,5,FALSE))*VLOOKUP(OVYLD2_!BJ$4,'[1]INTERNAL PARAMETERS-1'!$B$5:$J$44,8,FALSE)*VLOOKUP(OVYLD2_!BJ$4,'[1]INTERNAL PARAMETERS-1'!$B$5:$J$44,3,FALSE)</f>
        <v>2.5586365217262577</v>
      </c>
      <c r="BK13" s="44">
        <f>OVYLD1_!BK13*VLOOKUP(OVYLD2_!BK$4,'[1]INTERNAL PARAMETERS-1'!$B$5:$J$44,5,FALSE)*VLOOKUP(OVYLD2_!BK$4,'[1]INTERNAL PARAMETERS-1'!$B$5:$J$44,6,FALSE)*VLOOKUP(OVYLD2_!BK$4,'[1]INTERNAL PARAMETERS-1'!$B$5:$J$44,3,FALSE) + OVYLD1_!BK13*(1-VLOOKUP(OVYLD2_!BK$4,'[1]INTERNAL PARAMETERS-1'!$B$5:$J$44,5,FALSE))*VLOOKUP(OVYLD2_!BK$4,'[1]INTERNAL PARAMETERS-1'!$B$5:$J$44,8,FALSE)*VLOOKUP(OVYLD2_!BK$4,'[1]INTERNAL PARAMETERS-1'!$B$5:$J$44,3,FALSE)</f>
        <v>3.1640891572165555</v>
      </c>
      <c r="BL13" s="44">
        <f>OVYLD1_!BL13*VLOOKUP(OVYLD2_!BL$4,'[1]INTERNAL PARAMETERS-1'!$B$5:$J$44,5,FALSE)*VLOOKUP(OVYLD2_!BL$4,'[1]INTERNAL PARAMETERS-1'!$B$5:$J$44,6,FALSE)*VLOOKUP(OVYLD2_!BL$4,'[1]INTERNAL PARAMETERS-1'!$B$5:$J$44,3,FALSE) + OVYLD1_!BL13*(1-VLOOKUP(OVYLD2_!BL$4,'[1]INTERNAL PARAMETERS-1'!$B$5:$J$44,5,FALSE))*VLOOKUP(OVYLD2_!BL$4,'[1]INTERNAL PARAMETERS-1'!$B$5:$J$44,8,FALSE)*VLOOKUP(OVYLD2_!BL$4,'[1]INTERNAL PARAMETERS-1'!$B$5:$J$44,3,FALSE)</f>
        <v>8.5355574702294295</v>
      </c>
      <c r="BM13" s="44">
        <f>OVYLD1_!BM13*VLOOKUP(OVYLD2_!BM$4,'[1]INTERNAL PARAMETERS-1'!$B$5:$J$44,5,FALSE)*VLOOKUP(OVYLD2_!BM$4,'[1]INTERNAL PARAMETERS-1'!$B$5:$J$44,6,FALSE)*VLOOKUP(OVYLD2_!BM$4,'[1]INTERNAL PARAMETERS-1'!$B$5:$J$44,3,FALSE) + OVYLD1_!BM13*(1-VLOOKUP(OVYLD2_!BM$4,'[1]INTERNAL PARAMETERS-1'!$B$5:$J$44,5,FALSE))*VLOOKUP(OVYLD2_!BM$4,'[1]INTERNAL PARAMETERS-1'!$B$5:$J$44,8,FALSE)*VLOOKUP(OVYLD2_!BM$4,'[1]INTERNAL PARAMETERS-1'!$B$5:$J$44,3,FALSE)</f>
        <v>2.7862231980999623</v>
      </c>
      <c r="BN13" s="44">
        <f>OVYLD1_!BN13*VLOOKUP(OVYLD2_!BN$4,'[1]INTERNAL PARAMETERS-1'!$B$5:$J$44,5,FALSE)*VLOOKUP(OVYLD2_!BN$4,'[1]INTERNAL PARAMETERS-1'!$B$5:$J$44,6,FALSE)*VLOOKUP(OVYLD2_!BN$4,'[1]INTERNAL PARAMETERS-1'!$B$5:$J$44,3,FALSE) + OVYLD1_!BN13*(1-VLOOKUP(OVYLD2_!BN$4,'[1]INTERNAL PARAMETERS-1'!$B$5:$J$44,5,FALSE))*VLOOKUP(OVYLD2_!BN$4,'[1]INTERNAL PARAMETERS-1'!$B$5:$J$44,8,FALSE)*VLOOKUP(OVYLD2_!BN$4,'[1]INTERNAL PARAMETERS-1'!$B$5:$J$44,3,FALSE)</f>
        <v>2.906258285263442</v>
      </c>
      <c r="BO13" s="44">
        <f>OVYLD1_!BO13*VLOOKUP(OVYLD2_!BO$4,'[1]INTERNAL PARAMETERS-1'!$B$5:$J$44,5,FALSE)*VLOOKUP(OVYLD2_!BO$4,'[1]INTERNAL PARAMETERS-1'!$B$5:$J$44,6,FALSE)*VLOOKUP(OVYLD2_!BO$4,'[1]INTERNAL PARAMETERS-1'!$B$5:$J$44,3,FALSE) + OVYLD1_!BO13*(1-VLOOKUP(OVYLD2_!BO$4,'[1]INTERNAL PARAMETERS-1'!$B$5:$J$44,5,FALSE))*VLOOKUP(OVYLD2_!BO$4,'[1]INTERNAL PARAMETERS-1'!$B$5:$J$44,8,FALSE)*VLOOKUP(OVYLD2_!BO$4,'[1]INTERNAL PARAMETERS-1'!$B$5:$J$44,3,FALSE)</f>
        <v>2.1967894102453749</v>
      </c>
      <c r="BP13" s="44">
        <f>OVYLD1_!BP13*VLOOKUP(OVYLD2_!BP$4,'[1]INTERNAL PARAMETERS-1'!$B$5:$J$44,5,FALSE)*VLOOKUP(OVYLD2_!BP$4,'[1]INTERNAL PARAMETERS-1'!$B$5:$J$44,6,FALSE)*VLOOKUP(OVYLD2_!BP$4,'[1]INTERNAL PARAMETERS-1'!$B$5:$J$44,3,FALSE) + OVYLD1_!BP13*(1-VLOOKUP(OVYLD2_!BP$4,'[1]INTERNAL PARAMETERS-1'!$B$5:$J$44,5,FALSE))*VLOOKUP(OVYLD2_!BP$4,'[1]INTERNAL PARAMETERS-1'!$B$5:$J$44,8,FALSE)*VLOOKUP(OVYLD2_!BP$4,'[1]INTERNAL PARAMETERS-1'!$B$5:$J$44,3,FALSE)</f>
        <v>0.1784770583208542</v>
      </c>
      <c r="BQ13" s="44">
        <f>OVYLD1_!BQ13*VLOOKUP(OVYLD2_!BQ$4,'[1]INTERNAL PARAMETERS-1'!$B$5:$J$44,5,FALSE)*VLOOKUP(OVYLD2_!BQ$4,'[1]INTERNAL PARAMETERS-1'!$B$5:$J$44,6,FALSE)*VLOOKUP(OVYLD2_!BQ$4,'[1]INTERNAL PARAMETERS-1'!$B$5:$J$44,3,FALSE) + OVYLD1_!BQ13*(1-VLOOKUP(OVYLD2_!BQ$4,'[1]INTERNAL PARAMETERS-1'!$B$5:$J$44,5,FALSE))*VLOOKUP(OVYLD2_!BQ$4,'[1]INTERNAL PARAMETERS-1'!$B$5:$J$44,8,FALSE)*VLOOKUP(OVYLD2_!BQ$4,'[1]INTERNAL PARAMETERS-1'!$B$5:$J$44,3,FALSE)</f>
        <v>9.7977941195995086</v>
      </c>
      <c r="BR13" s="44">
        <f>OVYLD1_!BR13*VLOOKUP(OVYLD2_!BR$4,'[1]INTERNAL PARAMETERS-1'!$B$5:$J$44,5,FALSE)*VLOOKUP(OVYLD2_!BR$4,'[1]INTERNAL PARAMETERS-1'!$B$5:$J$44,6,FALSE)*VLOOKUP(OVYLD2_!BR$4,'[1]INTERNAL PARAMETERS-1'!$B$5:$J$44,3,FALSE) + OVYLD1_!BR13*(1-VLOOKUP(OVYLD2_!BR$4,'[1]INTERNAL PARAMETERS-1'!$B$5:$J$44,5,FALSE))*VLOOKUP(OVYLD2_!BR$4,'[1]INTERNAL PARAMETERS-1'!$B$5:$J$44,8,FALSE)*VLOOKUP(OVYLD2_!BR$4,'[1]INTERNAL PARAMETERS-1'!$B$5:$J$44,3,FALSE)</f>
        <v>0.35398275829668668</v>
      </c>
      <c r="BS13" s="44">
        <f>OVYLD1_!BS13*VLOOKUP(OVYLD2_!BS$4,'[1]INTERNAL PARAMETERS-1'!$B$5:$J$44,5,FALSE)*VLOOKUP(OVYLD2_!BS$4,'[1]INTERNAL PARAMETERS-1'!$B$5:$J$44,6,FALSE)*VLOOKUP(OVYLD2_!BS$4,'[1]INTERNAL PARAMETERS-1'!$B$5:$J$44,3,FALSE) + OVYLD1_!BS13*(1-VLOOKUP(OVYLD2_!BS$4,'[1]INTERNAL PARAMETERS-1'!$B$5:$J$44,5,FALSE))*VLOOKUP(OVYLD2_!BS$4,'[1]INTERNAL PARAMETERS-1'!$B$5:$J$44,8,FALSE)*VLOOKUP(OVYLD2_!BS$4,'[1]INTERNAL PARAMETERS-1'!$B$5:$J$44,3,FALSE)</f>
        <v>1.9080063213437373E-2</v>
      </c>
      <c r="BT13" s="44">
        <f>OVYLD1_!BT13*VLOOKUP(OVYLD2_!BT$4,'[1]INTERNAL PARAMETERS-1'!$B$5:$J$44,5,FALSE)*VLOOKUP(OVYLD2_!BT$4,'[1]INTERNAL PARAMETERS-1'!$B$5:$J$44,6,FALSE)*VLOOKUP(OVYLD2_!BT$4,'[1]INTERNAL PARAMETERS-1'!$B$5:$J$44,3,FALSE) + OVYLD1_!BT13*(1-VLOOKUP(OVYLD2_!BT$4,'[1]INTERNAL PARAMETERS-1'!$B$5:$J$44,5,FALSE))*VLOOKUP(OVYLD2_!BT$4,'[1]INTERNAL PARAMETERS-1'!$B$5:$J$44,8,FALSE)*VLOOKUP(OVYLD2_!BT$4,'[1]INTERNAL PARAMETERS-1'!$B$5:$J$44,3,FALSE)</f>
        <v>0</v>
      </c>
      <c r="BU13" s="44">
        <f>OVYLD1_!BU13*VLOOKUP(OVYLD2_!BU$4,'[1]INTERNAL PARAMETERS-1'!$B$5:$J$44,5,FALSE)*VLOOKUP(OVYLD2_!BU$4,'[1]INTERNAL PARAMETERS-1'!$B$5:$J$44,6,FALSE)*VLOOKUP(OVYLD2_!BU$4,'[1]INTERNAL PARAMETERS-1'!$B$5:$J$44,3,FALSE) + OVYLD1_!BU13*(1-VLOOKUP(OVYLD2_!BU$4,'[1]INTERNAL PARAMETERS-1'!$B$5:$J$44,5,FALSE))*VLOOKUP(OVYLD2_!BU$4,'[1]INTERNAL PARAMETERS-1'!$B$5:$J$44,8,FALSE)*VLOOKUP(OVYLD2_!BU$4,'[1]INTERNAL PARAMETERS-1'!$B$5:$J$44,3,FALSE)</f>
        <v>0</v>
      </c>
      <c r="BV13" s="44">
        <f>OVYLD1_!BV13*VLOOKUP(OVYLD2_!BV$4,'[1]INTERNAL PARAMETERS-1'!$B$5:$J$44,5,FALSE)*VLOOKUP(OVYLD2_!BV$4,'[1]INTERNAL PARAMETERS-1'!$B$5:$J$44,6,FALSE)*VLOOKUP(OVYLD2_!BV$4,'[1]INTERNAL PARAMETERS-1'!$B$5:$J$44,3,FALSE) + OVYLD1_!BV13*(1-VLOOKUP(OVYLD2_!BV$4,'[1]INTERNAL PARAMETERS-1'!$B$5:$J$44,5,FALSE))*VLOOKUP(OVYLD2_!BV$4,'[1]INTERNAL PARAMETERS-1'!$B$5:$J$44,8,FALSE)*VLOOKUP(OVYLD2_!BV$4,'[1]INTERNAL PARAMETERS-1'!$B$5:$J$44,3,FALSE)</f>
        <v>0</v>
      </c>
      <c r="BW13" s="44">
        <f>OVYLD1_!BW13*VLOOKUP(OVYLD2_!BW$4,'[1]INTERNAL PARAMETERS-1'!$B$5:$J$44,5,FALSE)*VLOOKUP(OVYLD2_!BW$4,'[1]INTERNAL PARAMETERS-1'!$B$5:$J$44,6,FALSE)*VLOOKUP(OVYLD2_!BW$4,'[1]INTERNAL PARAMETERS-1'!$B$5:$J$44,3,FALSE) + OVYLD1_!BW13*(1-VLOOKUP(OVYLD2_!BW$4,'[1]INTERNAL PARAMETERS-1'!$B$5:$J$44,5,FALSE))*VLOOKUP(OVYLD2_!BW$4,'[1]INTERNAL PARAMETERS-1'!$B$5:$J$44,8,FALSE)*VLOOKUP(OVYLD2_!BW$4,'[1]INTERNAL PARAMETERS-1'!$B$5:$J$44,3,FALSE)</f>
        <v>0</v>
      </c>
      <c r="BX13" s="44">
        <f>OVYLD1_!BX13*VLOOKUP(OVYLD2_!BX$4,'[1]INTERNAL PARAMETERS-1'!$B$5:$J$44,5,FALSE)*VLOOKUP(OVYLD2_!BX$4,'[1]INTERNAL PARAMETERS-1'!$B$5:$J$44,6,FALSE)*VLOOKUP(OVYLD2_!BX$4,'[1]INTERNAL PARAMETERS-1'!$B$5:$J$44,3,FALSE) + OVYLD1_!BX13*(1-VLOOKUP(OVYLD2_!BX$4,'[1]INTERNAL PARAMETERS-1'!$B$5:$J$44,5,FALSE))*VLOOKUP(OVYLD2_!BX$4,'[1]INTERNAL PARAMETERS-1'!$B$5:$J$44,8,FALSE)*VLOOKUP(OVYLD2_!BX$4,'[1]INTERNAL PARAMETERS-1'!$B$5:$J$44,3,FALSE)</f>
        <v>0</v>
      </c>
      <c r="BY13" s="44">
        <f>OVYLD1_!BY13*VLOOKUP(OVYLD2_!BY$4,'[1]INTERNAL PARAMETERS-1'!$B$5:$J$44,5,FALSE)*VLOOKUP(OVYLD2_!BY$4,'[1]INTERNAL PARAMETERS-1'!$B$5:$J$44,6,FALSE)*VLOOKUP(OVYLD2_!BY$4,'[1]INTERNAL PARAMETERS-1'!$B$5:$J$44,3,FALSE) + OVYLD1_!BY13*(1-VLOOKUP(OVYLD2_!BY$4,'[1]INTERNAL PARAMETERS-1'!$B$5:$J$44,5,FALSE))*VLOOKUP(OVYLD2_!BY$4,'[1]INTERNAL PARAMETERS-1'!$B$5:$J$44,8,FALSE)*VLOOKUP(OVYLD2_!BY$4,'[1]INTERNAL PARAMETERS-1'!$B$5:$J$44,3,FALSE)</f>
        <v>0</v>
      </c>
      <c r="BZ13" s="44">
        <f>OVYLD1_!BZ13*VLOOKUP(OVYLD2_!BZ$4,'[1]INTERNAL PARAMETERS-1'!$B$5:$J$44,5,FALSE)*VLOOKUP(OVYLD2_!BZ$4,'[1]INTERNAL PARAMETERS-1'!$B$5:$J$44,6,FALSE)*VLOOKUP(OVYLD2_!BZ$4,'[1]INTERNAL PARAMETERS-1'!$B$5:$J$44,3,FALSE) + OVYLD1_!BZ13*(1-VLOOKUP(OVYLD2_!BZ$4,'[1]INTERNAL PARAMETERS-1'!$B$5:$J$44,5,FALSE))*VLOOKUP(OVYLD2_!BZ$4,'[1]INTERNAL PARAMETERS-1'!$B$5:$J$44,8,FALSE)*VLOOKUP(OVYLD2_!BZ$4,'[1]INTERNAL PARAMETERS-1'!$B$5:$J$44,3,FALSE)</f>
        <v>2.6268775364284187E-2</v>
      </c>
      <c r="CA13" s="44">
        <f>OVYLD1_!CA13*VLOOKUP(OVYLD2_!CA$4,'[1]INTERNAL PARAMETERS-1'!$B$5:$J$44,5,FALSE)*VLOOKUP(OVYLD2_!CA$4,'[1]INTERNAL PARAMETERS-1'!$B$5:$J$44,6,FALSE)*VLOOKUP(OVYLD2_!CA$4,'[1]INTERNAL PARAMETERS-1'!$B$5:$J$44,3,FALSE) + OVYLD1_!CA13*(1-VLOOKUP(OVYLD2_!CA$4,'[1]INTERNAL PARAMETERS-1'!$B$5:$J$44,5,FALSE))*VLOOKUP(OVYLD2_!CA$4,'[1]INTERNAL PARAMETERS-1'!$B$5:$J$44,8,FALSE)*VLOOKUP(OVYLD2_!CA$4,'[1]INTERNAL PARAMETERS-1'!$B$5:$J$44,3,FALSE)</f>
        <v>0</v>
      </c>
      <c r="CB13" s="44">
        <f>OVYLD1_!CB13*VLOOKUP(OVYLD2_!CB$4,'[1]INTERNAL PARAMETERS-1'!$B$5:$J$44,5,FALSE)*VLOOKUP(OVYLD2_!CB$4,'[1]INTERNAL PARAMETERS-1'!$B$5:$J$44,6,FALSE)*VLOOKUP(OVYLD2_!CB$4,'[1]INTERNAL PARAMETERS-1'!$B$5:$J$44,3,FALSE) + OVYLD1_!CB13*(1-VLOOKUP(OVYLD2_!CB$4,'[1]INTERNAL PARAMETERS-1'!$B$5:$J$44,5,FALSE))*VLOOKUP(OVYLD2_!CB$4,'[1]INTERNAL PARAMETERS-1'!$B$5:$J$44,8,FALSE)*VLOOKUP(OVYLD2_!CB$4,'[1]INTERNAL PARAMETERS-1'!$B$5:$J$44,3,FALSE)</f>
        <v>0</v>
      </c>
      <c r="CC13" s="44">
        <f>OVYLD1_!CC13*VLOOKUP(OVYLD2_!CC$4,'[1]INTERNAL PARAMETERS-1'!$B$5:$J$44,5,FALSE)*VLOOKUP(OVYLD2_!CC$4,'[1]INTERNAL PARAMETERS-1'!$B$5:$J$44,6,FALSE)*VLOOKUP(OVYLD2_!CC$4,'[1]INTERNAL PARAMETERS-1'!$B$5:$J$44,3,FALSE) + OVYLD1_!CC13*(1-VLOOKUP(OVYLD2_!CC$4,'[1]INTERNAL PARAMETERS-1'!$B$5:$J$44,5,FALSE))*VLOOKUP(OVYLD2_!CC$4,'[1]INTERNAL PARAMETERS-1'!$B$5:$J$44,8,FALSE)*VLOOKUP(OVYLD2_!CC$4,'[1]INTERNAL PARAMETERS-1'!$B$5:$J$44,3,FALSE)</f>
        <v>4.503246746383243E-2</v>
      </c>
      <c r="CD13" s="44">
        <f>OVYLD1_!CD13*VLOOKUP(OVYLD2_!CD$4,'[1]INTERNAL PARAMETERS-1'!$B$5:$J$44,5,FALSE)*VLOOKUP(OVYLD2_!CD$4,'[1]INTERNAL PARAMETERS-1'!$B$5:$J$44,6,FALSE)*VLOOKUP(OVYLD2_!CD$4,'[1]INTERNAL PARAMETERS-1'!$B$5:$J$44,3,FALSE) + OVYLD1_!CD13*(1-VLOOKUP(OVYLD2_!CD$4,'[1]INTERNAL PARAMETERS-1'!$B$5:$J$44,5,FALSE))*VLOOKUP(OVYLD2_!CD$4,'[1]INTERNAL PARAMETERS-1'!$B$5:$J$44,8,FALSE)*VLOOKUP(OVYLD2_!CD$4,'[1]INTERNAL PARAMETERS-1'!$B$5:$J$44,3,FALSE)</f>
        <v>0.13697357481391045</v>
      </c>
      <c r="CE13" s="44">
        <f>OVYLD1_!CE13*VLOOKUP(OVYLD2_!CE$4,'[1]INTERNAL PARAMETERS-1'!$B$5:$J$44,5,FALSE)*VLOOKUP(OVYLD2_!CE$4,'[1]INTERNAL PARAMETERS-1'!$B$5:$J$44,6,FALSE)*VLOOKUP(OVYLD2_!CE$4,'[1]INTERNAL PARAMETERS-1'!$B$5:$J$44,3,FALSE) + OVYLD1_!CE13*(1-VLOOKUP(OVYLD2_!CE$4,'[1]INTERNAL PARAMETERS-1'!$B$5:$J$44,5,FALSE))*VLOOKUP(OVYLD2_!CE$4,'[1]INTERNAL PARAMETERS-1'!$B$5:$J$44,8,FALSE)*VLOOKUP(OVYLD2_!CE$4,'[1]INTERNAL PARAMETERS-1'!$B$5:$J$44,3,FALSE)</f>
        <v>0.24649994299392003</v>
      </c>
      <c r="CF13" s="44">
        <f>OVYLD1_!CF13*VLOOKUP(OVYLD2_!CF$4,'[1]INTERNAL PARAMETERS-1'!$B$5:$J$44,5,FALSE)*VLOOKUP(OVYLD2_!CF$4,'[1]INTERNAL PARAMETERS-1'!$B$5:$J$44,6,FALSE)*VLOOKUP(OVYLD2_!CF$4,'[1]INTERNAL PARAMETERS-1'!$B$5:$J$44,3,FALSE) + OVYLD1_!CF13*(1-VLOOKUP(OVYLD2_!CF$4,'[1]INTERNAL PARAMETERS-1'!$B$5:$J$44,5,FALSE))*VLOOKUP(OVYLD2_!CF$4,'[1]INTERNAL PARAMETERS-1'!$B$5:$J$44,8,FALSE)*VLOOKUP(OVYLD2_!CF$4,'[1]INTERNAL PARAMETERS-1'!$B$5:$J$44,3,FALSE)</f>
        <v>0.1248945562579742</v>
      </c>
      <c r="CG13" s="44">
        <f>OVYLD1_!CG13*VLOOKUP(OVYLD2_!CG$4,'[1]INTERNAL PARAMETERS-1'!$B$5:$J$44,5,FALSE)*VLOOKUP(OVYLD2_!CG$4,'[1]INTERNAL PARAMETERS-1'!$B$5:$J$44,6,FALSE)*VLOOKUP(OVYLD2_!CG$4,'[1]INTERNAL PARAMETERS-1'!$B$5:$J$44,3,FALSE) + OVYLD1_!CG13*(1-VLOOKUP(OVYLD2_!CG$4,'[1]INTERNAL PARAMETERS-1'!$B$5:$J$44,5,FALSE))*VLOOKUP(OVYLD2_!CG$4,'[1]INTERNAL PARAMETERS-1'!$B$5:$J$44,8,FALSE)*VLOOKUP(OVYLD2_!CG$4,'[1]INTERNAL PARAMETERS-1'!$B$5:$J$44,3,FALSE)</f>
        <v>0</v>
      </c>
      <c r="CH13" s="43">
        <f>OVYLD1_!CH13*VLOOKUP(OVYLD2_!CH$4,'[1]INTERNAL PARAMETERS-1'!$B$5:$J$44,5,FALSE)*VLOOKUP(OVYLD2_!CH$4,'[1]INTERNAL PARAMETERS-1'!$B$5:$J$44,6,FALSE)*VLOOKUP(OVYLD2_!CH$4,'[1]INTERNAL PARAMETERS-1'!$B$5:$J$44,3,FALSE) + OVYLD1_!CH13*(1-VLOOKUP(OVYLD2_!CH$4,'[1]INTERNAL PARAMETERS-1'!$B$5:$J$44,5,FALSE))*VLOOKUP(OVYLD2_!CH$4,'[1]INTERNAL PARAMETERS-1'!$B$5:$J$44,8,FALSE)*VLOOKUP(OVYLD2_!CH$4,'[1]INTERNAL PARAMETERS-1'!$B$5:$J$44,3,FALSE)</f>
        <v>0</v>
      </c>
      <c r="CJ13" s="45">
        <f t="shared" si="0"/>
        <v>5440.210228612098</v>
      </c>
      <c r="CK13" s="43">
        <f t="shared" si="1"/>
        <v>124.98840184563457</v>
      </c>
    </row>
    <row r="14" spans="2:89" x14ac:dyDescent="0.5">
      <c r="B14" s="58" t="s">
        <v>5</v>
      </c>
      <c r="C14" s="57" t="s">
        <v>81</v>
      </c>
      <c r="D14" s="57" t="s">
        <v>71</v>
      </c>
      <c r="E14" s="128">
        <f>OVERALL2021!AI14</f>
        <v>11668.585999999999</v>
      </c>
      <c r="F14" s="59">
        <f>'[1]INTERNAL PARAMETERS-1'!M14</f>
        <v>39.424999999999997</v>
      </c>
      <c r="G14" s="45">
        <f>OVYLD1_!G14*VLOOKUP(OVYLD2_!G$4,'[1]INTERNAL PARAMETERS-1'!$B$5:$J$44,5,FALSE)*VLOOKUP(OVYLD2_!G$4,'[1]INTERNAL PARAMETERS-1'!$B$5:$J$44,7,FALSE)*OVYLD2_!$F14 + OVYLD1_!G14*(1-VLOOKUP(OVYLD2_!G$4,'[1]INTERNAL PARAMETERS-1'!$B$5:$J$44,5,FALSE))*VLOOKUP(OVYLD2_!G$4,'[1]INTERNAL PARAMETERS-1'!$B$5:$J$44,9,FALSE)*OVYLD2_!$F14</f>
        <v>2447.5548350825529</v>
      </c>
      <c r="H14" s="44">
        <f>OVYLD1_!H14*VLOOKUP(OVYLD2_!H$4,'[1]INTERNAL PARAMETERS-1'!$B$5:$J$44,5,FALSE)*VLOOKUP(OVYLD2_!H$4,'[1]INTERNAL PARAMETERS-1'!$B$5:$J$44,7,FALSE)*OVYLD2_!$F14 + OVYLD1_!H14*(1-VLOOKUP(OVYLD2_!H$4,'[1]INTERNAL PARAMETERS-1'!$B$5:$J$44,5,FALSE))*VLOOKUP(OVYLD2_!H$4,'[1]INTERNAL PARAMETERS-1'!$B$5:$J$44,9,FALSE)*OVYLD2_!$F14</f>
        <v>836.41100665895874</v>
      </c>
      <c r="I14" s="44">
        <f>OVYLD1_!I14*VLOOKUP(OVYLD2_!I$4,'[1]INTERNAL PARAMETERS-1'!$B$5:$J$44,5,FALSE)*VLOOKUP(OVYLD2_!I$4,'[1]INTERNAL PARAMETERS-1'!$B$5:$J$44,7,FALSE)*OVYLD2_!$F14 + OVYLD1_!I14*(1-VLOOKUP(OVYLD2_!I$4,'[1]INTERNAL PARAMETERS-1'!$B$5:$J$44,5,FALSE))*VLOOKUP(OVYLD2_!I$4,'[1]INTERNAL PARAMETERS-1'!$B$5:$J$44,9,FALSE)*OVYLD2_!$F14</f>
        <v>980.6137275891848</v>
      </c>
      <c r="J14" s="44">
        <f>OVYLD1_!J14*VLOOKUP(OVYLD2_!J$4,'[1]INTERNAL PARAMETERS-1'!$B$5:$J$44,5,FALSE)*VLOOKUP(OVYLD2_!J$4,'[1]INTERNAL PARAMETERS-1'!$B$5:$J$44,7,FALSE)*OVYLD2_!$F14 + OVYLD1_!J14*(1-VLOOKUP(OVYLD2_!J$4,'[1]INTERNAL PARAMETERS-1'!$B$5:$J$44,5,FALSE))*VLOOKUP(OVYLD2_!J$4,'[1]INTERNAL PARAMETERS-1'!$B$5:$J$44,9,FALSE)*OVYLD2_!$F14</f>
        <v>0</v>
      </c>
      <c r="K14" s="44">
        <f>OVYLD1_!K14*VLOOKUP(OVYLD2_!K$4,'[1]INTERNAL PARAMETERS-1'!$B$5:$J$44,5,FALSE)*VLOOKUP(OVYLD2_!K$4,'[1]INTERNAL PARAMETERS-1'!$B$5:$J$44,7,FALSE)*OVYLD2_!$F14 + OVYLD1_!K14*(1-VLOOKUP(OVYLD2_!K$4,'[1]INTERNAL PARAMETERS-1'!$B$5:$J$44,5,FALSE))*VLOOKUP(OVYLD2_!K$4,'[1]INTERNAL PARAMETERS-1'!$B$5:$J$44,9,FALSE)*OVYLD2_!$F14</f>
        <v>7.4773926855746993</v>
      </c>
      <c r="L14" s="44">
        <f>OVYLD1_!L14*VLOOKUP(OVYLD2_!L$4,'[1]INTERNAL PARAMETERS-1'!$B$5:$J$44,5,FALSE)*VLOOKUP(OVYLD2_!L$4,'[1]INTERNAL PARAMETERS-1'!$B$5:$J$44,7,FALSE)*OVYLD2_!$F14 + OVYLD1_!L14*(1-VLOOKUP(OVYLD2_!L$4,'[1]INTERNAL PARAMETERS-1'!$B$5:$J$44,5,FALSE))*VLOOKUP(OVYLD2_!L$4,'[1]INTERNAL PARAMETERS-1'!$B$5:$J$44,9,FALSE)*OVYLD2_!$F14</f>
        <v>0</v>
      </c>
      <c r="M14" s="44">
        <f>OVYLD1_!M14*VLOOKUP(OVYLD2_!M$4,'[1]INTERNAL PARAMETERS-1'!$B$5:$J$44,5,FALSE)*VLOOKUP(OVYLD2_!M$4,'[1]INTERNAL PARAMETERS-1'!$B$5:$J$44,7,FALSE)*OVYLD2_!$F14 + OVYLD1_!M14*(1-VLOOKUP(OVYLD2_!M$4,'[1]INTERNAL PARAMETERS-1'!$B$5:$J$44,5,FALSE))*VLOOKUP(OVYLD2_!M$4,'[1]INTERNAL PARAMETERS-1'!$B$5:$J$44,9,FALSE)*OVYLD2_!$F14</f>
        <v>52.701964624091111</v>
      </c>
      <c r="N14" s="44">
        <f>OVYLD1_!N14*VLOOKUP(OVYLD2_!N$4,'[1]INTERNAL PARAMETERS-1'!$B$5:$J$44,5,FALSE)*VLOOKUP(OVYLD2_!N$4,'[1]INTERNAL PARAMETERS-1'!$B$5:$J$44,7,FALSE)*OVYLD2_!$F14 + OVYLD1_!N14*(1-VLOOKUP(OVYLD2_!N$4,'[1]INTERNAL PARAMETERS-1'!$B$5:$J$44,5,FALSE))*VLOOKUP(OVYLD2_!N$4,'[1]INTERNAL PARAMETERS-1'!$B$5:$J$44,9,FALSE)*OVYLD2_!$F14</f>
        <v>3.7398924311952806</v>
      </c>
      <c r="O14" s="44">
        <f>OVYLD1_!O14*VLOOKUP(OVYLD2_!O$4,'[1]INTERNAL PARAMETERS-1'!$B$5:$J$44,5,FALSE)*VLOOKUP(OVYLD2_!O$4,'[1]INTERNAL PARAMETERS-1'!$B$5:$J$44,7,FALSE)*OVYLD2_!$F14 + OVYLD1_!O14*(1-VLOOKUP(OVYLD2_!O$4,'[1]INTERNAL PARAMETERS-1'!$B$5:$J$44,5,FALSE))*VLOOKUP(OVYLD2_!O$4,'[1]INTERNAL PARAMETERS-1'!$B$5:$J$44,9,FALSE)*OVYLD2_!$F14</f>
        <v>0</v>
      </c>
      <c r="P14" s="44">
        <f>OVYLD1_!P14*VLOOKUP(OVYLD2_!P$4,'[1]INTERNAL PARAMETERS-1'!$B$5:$J$44,5,FALSE)*VLOOKUP(OVYLD2_!P$4,'[1]INTERNAL PARAMETERS-1'!$B$5:$J$44,7,FALSE)*OVYLD2_!$F14 + OVYLD1_!P14*(1-VLOOKUP(OVYLD2_!P$4,'[1]INTERNAL PARAMETERS-1'!$B$5:$J$44,5,FALSE))*VLOOKUP(OVYLD2_!P$4,'[1]INTERNAL PARAMETERS-1'!$B$5:$J$44,9,FALSE)*OVYLD2_!$F14</f>
        <v>0</v>
      </c>
      <c r="Q14" s="44">
        <f>OVYLD1_!Q14*VLOOKUP(OVYLD2_!Q$4,'[1]INTERNAL PARAMETERS-1'!$B$5:$J$44,5,FALSE)*VLOOKUP(OVYLD2_!Q$4,'[1]INTERNAL PARAMETERS-1'!$B$5:$J$44,7,FALSE)*OVYLD2_!$F14 + OVYLD1_!Q14*(1-VLOOKUP(OVYLD2_!Q$4,'[1]INTERNAL PARAMETERS-1'!$B$5:$J$44,5,FALSE))*VLOOKUP(OVYLD2_!Q$4,'[1]INTERNAL PARAMETERS-1'!$B$5:$J$44,9,FALSE)*OVYLD2_!$F14</f>
        <v>0</v>
      </c>
      <c r="R14" s="44">
        <f>OVYLD1_!R14*VLOOKUP(OVYLD2_!R$4,'[1]INTERNAL PARAMETERS-1'!$B$5:$J$44,5,FALSE)*VLOOKUP(OVYLD2_!R$4,'[1]INTERNAL PARAMETERS-1'!$B$5:$J$44,7,FALSE)*OVYLD2_!$F14 + OVYLD1_!R14*(1-VLOOKUP(OVYLD2_!R$4,'[1]INTERNAL PARAMETERS-1'!$B$5:$J$44,5,FALSE))*VLOOKUP(OVYLD2_!R$4,'[1]INTERNAL PARAMETERS-1'!$B$5:$J$44,9,FALSE)*OVYLD2_!$F14</f>
        <v>8.8650392523747197</v>
      </c>
      <c r="S14" s="44">
        <f>OVYLD1_!S14*VLOOKUP(OVYLD2_!S$4,'[1]INTERNAL PARAMETERS-1'!$B$5:$J$44,5,FALSE)*VLOOKUP(OVYLD2_!S$4,'[1]INTERNAL PARAMETERS-1'!$B$5:$J$44,7,FALSE)*OVYLD2_!$F14 + OVYLD1_!S14*(1-VLOOKUP(OVYLD2_!S$4,'[1]INTERNAL PARAMETERS-1'!$B$5:$J$44,5,FALSE))*VLOOKUP(OVYLD2_!S$4,'[1]INTERNAL PARAMETERS-1'!$B$5:$J$44,9,FALSE)*OVYLD2_!$F14</f>
        <v>107.97480167218696</v>
      </c>
      <c r="T14" s="44">
        <f>OVYLD1_!T14*VLOOKUP(OVYLD2_!T$4,'[1]INTERNAL PARAMETERS-1'!$B$5:$J$44,5,FALSE)*VLOOKUP(OVYLD2_!T$4,'[1]INTERNAL PARAMETERS-1'!$B$5:$J$44,7,FALSE)*OVYLD2_!$F14 + OVYLD1_!T14*(1-VLOOKUP(OVYLD2_!T$4,'[1]INTERNAL PARAMETERS-1'!$B$5:$J$44,5,FALSE))*VLOOKUP(OVYLD2_!T$4,'[1]INTERNAL PARAMETERS-1'!$B$5:$J$44,9,FALSE)*OVYLD2_!$F14</f>
        <v>46.541180054565444</v>
      </c>
      <c r="U14" s="44">
        <f>OVYLD1_!U14*VLOOKUP(OVYLD2_!U$4,'[1]INTERNAL PARAMETERS-1'!$B$5:$J$44,5,FALSE)*VLOOKUP(OVYLD2_!U$4,'[1]INTERNAL PARAMETERS-1'!$B$5:$J$44,7,FALSE)*OVYLD2_!$F14 + OVYLD1_!U14*(1-VLOOKUP(OVYLD2_!U$4,'[1]INTERNAL PARAMETERS-1'!$B$5:$J$44,5,FALSE))*VLOOKUP(OVYLD2_!U$4,'[1]INTERNAL PARAMETERS-1'!$B$5:$J$44,9,FALSE)*OVYLD2_!$F14</f>
        <v>22.539154363793347</v>
      </c>
      <c r="V14" s="44">
        <f>OVYLD1_!V14*VLOOKUP(OVYLD2_!V$4,'[1]INTERNAL PARAMETERS-1'!$B$5:$J$44,5,FALSE)*VLOOKUP(OVYLD2_!V$4,'[1]INTERNAL PARAMETERS-1'!$B$5:$J$44,7,FALSE)*OVYLD2_!$F14 + OVYLD1_!V14*(1-VLOOKUP(OVYLD2_!V$4,'[1]INTERNAL PARAMETERS-1'!$B$5:$J$44,5,FALSE))*VLOOKUP(OVYLD2_!V$4,'[1]INTERNAL PARAMETERS-1'!$B$5:$J$44,9,FALSE)*OVYLD2_!$F14</f>
        <v>129.22557560635838</v>
      </c>
      <c r="W14" s="44">
        <f>OVYLD1_!W14*VLOOKUP(OVYLD2_!W$4,'[1]INTERNAL PARAMETERS-1'!$B$5:$J$44,5,FALSE)*VLOOKUP(OVYLD2_!W$4,'[1]INTERNAL PARAMETERS-1'!$B$5:$J$44,7,FALSE)*OVYLD2_!$F14 + OVYLD1_!W14*(1-VLOOKUP(OVYLD2_!W$4,'[1]INTERNAL PARAMETERS-1'!$B$5:$J$44,5,FALSE))*VLOOKUP(OVYLD2_!W$4,'[1]INTERNAL PARAMETERS-1'!$B$5:$J$44,9,FALSE)*OVYLD2_!$F14</f>
        <v>0</v>
      </c>
      <c r="X14" s="44">
        <f>OVYLD1_!X14*VLOOKUP(OVYLD2_!X$4,'[1]INTERNAL PARAMETERS-1'!$B$5:$J$44,5,FALSE)*VLOOKUP(OVYLD2_!X$4,'[1]INTERNAL PARAMETERS-1'!$B$5:$J$44,7,FALSE)*OVYLD2_!$F14 + OVYLD1_!X14*(1-VLOOKUP(OVYLD2_!X$4,'[1]INTERNAL PARAMETERS-1'!$B$5:$J$44,5,FALSE))*VLOOKUP(OVYLD2_!X$4,'[1]INTERNAL PARAMETERS-1'!$B$5:$J$44,9,FALSE)*OVYLD2_!$F14</f>
        <v>0</v>
      </c>
      <c r="Y14" s="44">
        <f>OVYLD1_!Y14*VLOOKUP(OVYLD2_!Y$4,'[1]INTERNAL PARAMETERS-1'!$B$5:$J$44,5,FALSE)*VLOOKUP(OVYLD2_!Y$4,'[1]INTERNAL PARAMETERS-1'!$B$5:$J$44,7,FALSE)*OVYLD2_!$F14 + OVYLD1_!Y14*(1-VLOOKUP(OVYLD2_!Y$4,'[1]INTERNAL PARAMETERS-1'!$B$5:$J$44,5,FALSE))*VLOOKUP(OVYLD2_!Y$4,'[1]INTERNAL PARAMETERS-1'!$B$5:$J$44,9,FALSE)*OVYLD2_!$F14</f>
        <v>0</v>
      </c>
      <c r="Z14" s="44">
        <f>OVYLD1_!Z14*VLOOKUP(OVYLD2_!Z$4,'[1]INTERNAL PARAMETERS-1'!$B$5:$J$44,5,FALSE)*VLOOKUP(OVYLD2_!Z$4,'[1]INTERNAL PARAMETERS-1'!$B$5:$J$44,7,FALSE)*OVYLD2_!$F14 + OVYLD1_!Z14*(1-VLOOKUP(OVYLD2_!Z$4,'[1]INTERNAL PARAMETERS-1'!$B$5:$J$44,5,FALSE))*VLOOKUP(OVYLD2_!Z$4,'[1]INTERNAL PARAMETERS-1'!$B$5:$J$44,9,FALSE)*OVYLD2_!$F14</f>
        <v>0</v>
      </c>
      <c r="AA14" s="44">
        <f>OVYLD1_!AA14*VLOOKUP(OVYLD2_!AA$4,'[1]INTERNAL PARAMETERS-1'!$B$5:$J$44,5,FALSE)*VLOOKUP(OVYLD2_!AA$4,'[1]INTERNAL PARAMETERS-1'!$B$5:$J$44,7,FALSE)*OVYLD2_!$F14 + OVYLD1_!AA14*(1-VLOOKUP(OVYLD2_!AA$4,'[1]INTERNAL PARAMETERS-1'!$B$5:$J$44,5,FALSE))*VLOOKUP(OVYLD2_!AA$4,'[1]INTERNAL PARAMETERS-1'!$B$5:$J$44,9,FALSE)*OVYLD2_!$F14</f>
        <v>0</v>
      </c>
      <c r="AB14" s="44">
        <f>OVYLD1_!AB14*VLOOKUP(OVYLD2_!AB$4,'[1]INTERNAL PARAMETERS-1'!$B$5:$J$44,5,FALSE)*VLOOKUP(OVYLD2_!AB$4,'[1]INTERNAL PARAMETERS-1'!$B$5:$J$44,7,FALSE)*OVYLD2_!$F14 + OVYLD1_!AB14*(1-VLOOKUP(OVYLD2_!AB$4,'[1]INTERNAL PARAMETERS-1'!$B$5:$J$44,5,FALSE))*VLOOKUP(OVYLD2_!AB$4,'[1]INTERNAL PARAMETERS-1'!$B$5:$J$44,9,FALSE)*OVYLD2_!$F14</f>
        <v>0</v>
      </c>
      <c r="AC14" s="44">
        <f>OVYLD1_!AC14*VLOOKUP(OVYLD2_!AC$4,'[1]INTERNAL PARAMETERS-1'!$B$5:$J$44,5,FALSE)*VLOOKUP(OVYLD2_!AC$4,'[1]INTERNAL PARAMETERS-1'!$B$5:$J$44,7,FALSE)*OVYLD2_!$F14 + OVYLD1_!AC14*(1-VLOOKUP(OVYLD2_!AC$4,'[1]INTERNAL PARAMETERS-1'!$B$5:$J$44,5,FALSE))*VLOOKUP(OVYLD2_!AC$4,'[1]INTERNAL PARAMETERS-1'!$B$5:$J$44,9,FALSE)*OVYLD2_!$F14</f>
        <v>0</v>
      </c>
      <c r="AD14" s="44">
        <f>OVYLD1_!AD14*VLOOKUP(OVYLD2_!AD$4,'[1]INTERNAL PARAMETERS-1'!$B$5:$J$44,5,FALSE)*VLOOKUP(OVYLD2_!AD$4,'[1]INTERNAL PARAMETERS-1'!$B$5:$J$44,7,FALSE)*OVYLD2_!$F14 + OVYLD1_!AD14*(1-VLOOKUP(OVYLD2_!AD$4,'[1]INTERNAL PARAMETERS-1'!$B$5:$J$44,5,FALSE))*VLOOKUP(OVYLD2_!AD$4,'[1]INTERNAL PARAMETERS-1'!$B$5:$J$44,9,FALSE)*OVYLD2_!$F14</f>
        <v>0</v>
      </c>
      <c r="AE14" s="44">
        <f>OVYLD1_!AE14*VLOOKUP(OVYLD2_!AE$4,'[1]INTERNAL PARAMETERS-1'!$B$5:$J$44,5,FALSE)*VLOOKUP(OVYLD2_!AE$4,'[1]INTERNAL PARAMETERS-1'!$B$5:$J$44,7,FALSE)*OVYLD2_!$F14 + OVYLD1_!AE14*(1-VLOOKUP(OVYLD2_!AE$4,'[1]INTERNAL PARAMETERS-1'!$B$5:$J$44,5,FALSE))*VLOOKUP(OVYLD2_!AE$4,'[1]INTERNAL PARAMETERS-1'!$B$5:$J$44,9,FALSE)*OVYLD2_!$F14</f>
        <v>0</v>
      </c>
      <c r="AF14" s="44">
        <f>OVYLD1_!AF14*VLOOKUP(OVYLD2_!AF$4,'[1]INTERNAL PARAMETERS-1'!$B$5:$J$44,5,FALSE)*VLOOKUP(OVYLD2_!AF$4,'[1]INTERNAL PARAMETERS-1'!$B$5:$J$44,7,FALSE)*OVYLD2_!$F14 + OVYLD1_!AF14*(1-VLOOKUP(OVYLD2_!AF$4,'[1]INTERNAL PARAMETERS-1'!$B$5:$J$44,5,FALSE))*VLOOKUP(OVYLD2_!AF$4,'[1]INTERNAL PARAMETERS-1'!$B$5:$J$44,9,FALSE)*OVYLD2_!$F14</f>
        <v>4.322065462055054</v>
      </c>
      <c r="AG14" s="44">
        <f>OVYLD1_!AG14*VLOOKUP(OVYLD2_!AG$4,'[1]INTERNAL PARAMETERS-1'!$B$5:$J$44,5,FALSE)*VLOOKUP(OVYLD2_!AG$4,'[1]INTERNAL PARAMETERS-1'!$B$5:$J$44,7,FALSE)*OVYLD2_!$F14 + OVYLD1_!AG14*(1-VLOOKUP(OVYLD2_!AG$4,'[1]INTERNAL PARAMETERS-1'!$B$5:$J$44,5,FALSE))*VLOOKUP(OVYLD2_!AG$4,'[1]INTERNAL PARAMETERS-1'!$B$5:$J$44,9,FALSE)*OVYLD2_!$F14</f>
        <v>0</v>
      </c>
      <c r="AH14" s="44">
        <f>OVYLD1_!AH14*VLOOKUP(OVYLD2_!AH$4,'[1]INTERNAL PARAMETERS-1'!$B$5:$J$44,5,FALSE)*VLOOKUP(OVYLD2_!AH$4,'[1]INTERNAL PARAMETERS-1'!$B$5:$J$44,7,FALSE)*OVYLD2_!$F14 + OVYLD1_!AH14*(1-VLOOKUP(OVYLD2_!AH$4,'[1]INTERNAL PARAMETERS-1'!$B$5:$J$44,5,FALSE))*VLOOKUP(OVYLD2_!AH$4,'[1]INTERNAL PARAMETERS-1'!$B$5:$J$44,9,FALSE)*OVYLD2_!$F14</f>
        <v>1.2190441046821947</v>
      </c>
      <c r="AI14" s="44">
        <f>OVYLD1_!AI14*VLOOKUP(OVYLD2_!AI$4,'[1]INTERNAL PARAMETERS-1'!$B$5:$J$44,5,FALSE)*VLOOKUP(OVYLD2_!AI$4,'[1]INTERNAL PARAMETERS-1'!$B$5:$J$44,7,FALSE)*OVYLD2_!$F14 + OVYLD1_!AI14*(1-VLOOKUP(OVYLD2_!AI$4,'[1]INTERNAL PARAMETERS-1'!$B$5:$J$44,5,FALSE))*VLOOKUP(OVYLD2_!AI$4,'[1]INTERNAL PARAMETERS-1'!$B$5:$J$44,9,FALSE)*OVYLD2_!$F14</f>
        <v>1.1082219133474498</v>
      </c>
      <c r="AJ14" s="44">
        <f>OVYLD1_!AJ14*VLOOKUP(OVYLD2_!AJ$4,'[1]INTERNAL PARAMETERS-1'!$B$5:$J$44,5,FALSE)*VLOOKUP(OVYLD2_!AJ$4,'[1]INTERNAL PARAMETERS-1'!$B$5:$J$44,7,FALSE)*OVYLD2_!$F14 + OVYLD1_!AJ14*(1-VLOOKUP(OVYLD2_!AJ$4,'[1]INTERNAL PARAMETERS-1'!$B$5:$J$44,5,FALSE))*VLOOKUP(OVYLD2_!AJ$4,'[1]INTERNAL PARAMETERS-1'!$B$5:$J$44,9,FALSE)*OVYLD2_!$F14</f>
        <v>17.286467715608325</v>
      </c>
      <c r="AK14" s="44">
        <f>OVYLD1_!AK14*VLOOKUP(OVYLD2_!AK$4,'[1]INTERNAL PARAMETERS-1'!$B$5:$J$44,5,FALSE)*VLOOKUP(OVYLD2_!AK$4,'[1]INTERNAL PARAMETERS-1'!$B$5:$J$44,7,FALSE)*OVYLD2_!$F14 + OVYLD1_!AK14*(1-VLOOKUP(OVYLD2_!AK$4,'[1]INTERNAL PARAMETERS-1'!$B$5:$J$44,5,FALSE))*VLOOKUP(OVYLD2_!AK$4,'[1]INTERNAL PARAMETERS-1'!$B$5:$J$44,9,FALSE)*OVYLD2_!$F14</f>
        <v>4.8741522691153589</v>
      </c>
      <c r="AL14" s="44">
        <f>OVYLD1_!AL14*VLOOKUP(OVYLD2_!AL$4,'[1]INTERNAL PARAMETERS-1'!$B$5:$J$44,5,FALSE)*VLOOKUP(OVYLD2_!AL$4,'[1]INTERNAL PARAMETERS-1'!$B$5:$J$44,7,FALSE)*OVYLD2_!$F14 + OVYLD1_!AL14*(1-VLOOKUP(OVYLD2_!AL$4,'[1]INTERNAL PARAMETERS-1'!$B$5:$J$44,5,FALSE))*VLOOKUP(OVYLD2_!AL$4,'[1]INTERNAL PARAMETERS-1'!$B$5:$J$44,9,FALSE)*OVYLD2_!$F14</f>
        <v>0</v>
      </c>
      <c r="AM14" s="44">
        <f>OVYLD1_!AM14*VLOOKUP(OVYLD2_!AM$4,'[1]INTERNAL PARAMETERS-1'!$B$5:$J$44,5,FALSE)*VLOOKUP(OVYLD2_!AM$4,'[1]INTERNAL PARAMETERS-1'!$B$5:$J$44,7,FALSE)*OVYLD2_!$F14 + OVYLD1_!AM14*(1-VLOOKUP(OVYLD2_!AM$4,'[1]INTERNAL PARAMETERS-1'!$B$5:$J$44,5,FALSE))*VLOOKUP(OVYLD2_!AM$4,'[1]INTERNAL PARAMETERS-1'!$B$5:$J$44,9,FALSE)*OVYLD2_!$F14</f>
        <v>0</v>
      </c>
      <c r="AN14" s="44">
        <f>OVYLD1_!AN14*VLOOKUP(OVYLD2_!AN$4,'[1]INTERNAL PARAMETERS-1'!$B$5:$J$44,5,FALSE)*VLOOKUP(OVYLD2_!AN$4,'[1]INTERNAL PARAMETERS-1'!$B$5:$J$44,7,FALSE)*OVYLD2_!$F14 + OVYLD1_!AN14*(1-VLOOKUP(OVYLD2_!AN$4,'[1]INTERNAL PARAMETERS-1'!$B$5:$J$44,5,FALSE))*VLOOKUP(OVYLD2_!AN$4,'[1]INTERNAL PARAMETERS-1'!$B$5:$J$44,9,FALSE)*OVYLD2_!$F14</f>
        <v>0</v>
      </c>
      <c r="AO14" s="44">
        <f>OVYLD1_!AO14*VLOOKUP(OVYLD2_!AO$4,'[1]INTERNAL PARAMETERS-1'!$B$5:$J$44,5,FALSE)*VLOOKUP(OVYLD2_!AO$4,'[1]INTERNAL PARAMETERS-1'!$B$5:$J$44,7,FALSE)*OVYLD2_!$F14 + OVYLD1_!AO14*(1-VLOOKUP(OVYLD2_!AO$4,'[1]INTERNAL PARAMETERS-1'!$B$5:$J$44,5,FALSE))*VLOOKUP(OVYLD2_!AO$4,'[1]INTERNAL PARAMETERS-1'!$B$5:$J$44,9,FALSE)*OVYLD2_!$F14</f>
        <v>0</v>
      </c>
      <c r="AP14" s="44">
        <f>OVYLD1_!AP14*VLOOKUP(OVYLD2_!AP$4,'[1]INTERNAL PARAMETERS-1'!$B$5:$J$44,5,FALSE)*VLOOKUP(OVYLD2_!AP$4,'[1]INTERNAL PARAMETERS-1'!$B$5:$J$44,7,FALSE)*OVYLD2_!$F14 + OVYLD1_!AP14*(1-VLOOKUP(OVYLD2_!AP$4,'[1]INTERNAL PARAMETERS-1'!$B$5:$J$44,5,FALSE))*VLOOKUP(OVYLD2_!AP$4,'[1]INTERNAL PARAMETERS-1'!$B$5:$J$44,9,FALSE)*OVYLD2_!$F14</f>
        <v>0</v>
      </c>
      <c r="AQ14" s="44">
        <f>OVYLD1_!AQ14*VLOOKUP(OVYLD2_!AQ$4,'[1]INTERNAL PARAMETERS-1'!$B$5:$J$44,5,FALSE)*VLOOKUP(OVYLD2_!AQ$4,'[1]INTERNAL PARAMETERS-1'!$B$5:$J$44,7,FALSE)*OVYLD2_!$F14 + OVYLD1_!AQ14*(1-VLOOKUP(OVYLD2_!AQ$4,'[1]INTERNAL PARAMETERS-1'!$B$5:$J$44,5,FALSE))*VLOOKUP(OVYLD2_!AQ$4,'[1]INTERNAL PARAMETERS-1'!$B$5:$J$44,9,FALSE)*OVYLD2_!$F14</f>
        <v>0</v>
      </c>
      <c r="AR14" s="44">
        <f>OVYLD1_!AR14*VLOOKUP(OVYLD2_!AR$4,'[1]INTERNAL PARAMETERS-1'!$B$5:$J$44,5,FALSE)*VLOOKUP(OVYLD2_!AR$4,'[1]INTERNAL PARAMETERS-1'!$B$5:$J$44,7,FALSE)*OVYLD2_!$F14 + OVYLD1_!AR14*(1-VLOOKUP(OVYLD2_!AR$4,'[1]INTERNAL PARAMETERS-1'!$B$5:$J$44,5,FALSE))*VLOOKUP(OVYLD2_!AR$4,'[1]INTERNAL PARAMETERS-1'!$B$5:$J$44,9,FALSE)*OVYLD2_!$F14</f>
        <v>0</v>
      </c>
      <c r="AS14" s="44">
        <f>OVYLD1_!AS14*VLOOKUP(OVYLD2_!AS$4,'[1]INTERNAL PARAMETERS-1'!$B$5:$J$44,5,FALSE)*VLOOKUP(OVYLD2_!AS$4,'[1]INTERNAL PARAMETERS-1'!$B$5:$J$44,7,FALSE)*OVYLD2_!$F14 + OVYLD1_!AS14*(1-VLOOKUP(OVYLD2_!AS$4,'[1]INTERNAL PARAMETERS-1'!$B$5:$J$44,5,FALSE))*VLOOKUP(OVYLD2_!AS$4,'[1]INTERNAL PARAMETERS-1'!$B$5:$J$44,9,FALSE)*OVYLD2_!$F14</f>
        <v>0</v>
      </c>
      <c r="AT14" s="43">
        <f>OVYLD1_!AT14*VLOOKUP(OVYLD2_!AT$4,'[1]INTERNAL PARAMETERS-1'!$B$5:$J$44,5,FALSE)*VLOOKUP(OVYLD2_!AT$4,'[1]INTERNAL PARAMETERS-1'!$B$5:$J$44,7,FALSE)*OVYLD2_!$F14 + OVYLD1_!AT14*(1-VLOOKUP(OVYLD2_!AT$4,'[1]INTERNAL PARAMETERS-1'!$B$5:$J$44,5,FALSE))*VLOOKUP(OVYLD2_!AT$4,'[1]INTERNAL PARAMETERS-1'!$B$5:$J$44,9,FALSE)*OVYLD2_!$F14</f>
        <v>0</v>
      </c>
      <c r="AU14" s="45">
        <f>OVYLD1_!AU14*VLOOKUP(OVYLD2_!AU$4,'[1]INTERNAL PARAMETERS-1'!$B$5:$J$44,5,FALSE)*VLOOKUP(OVYLD2_!AU$4,'[1]INTERNAL PARAMETERS-1'!$B$5:$J$44,6,FALSE)*VLOOKUP(OVYLD2_!AU$4,'[1]INTERNAL PARAMETERS-1'!$B$5:$J$44,3,FALSE) + OVYLD1_!AU14*(1-VLOOKUP(OVYLD2_!AU$4,'[1]INTERNAL PARAMETERS-1'!$B$5:$J$44,5,FALSE))*VLOOKUP(OVYLD2_!AU$4,'[1]INTERNAL PARAMETERS-1'!$B$5:$J$44,8,FALSE)*VLOOKUP(OVYLD2_!AU$4,'[1]INTERNAL PARAMETERS-1'!$B$5:$J$44,3,FALSE)</f>
        <v>0</v>
      </c>
      <c r="AV14" s="44">
        <f>OVYLD1_!AV14*VLOOKUP(OVYLD2_!AV$4,'[1]INTERNAL PARAMETERS-1'!$B$5:$J$44,5,FALSE)*VLOOKUP(OVYLD2_!AV$4,'[1]INTERNAL PARAMETERS-1'!$B$5:$J$44,6,FALSE)*VLOOKUP(OVYLD2_!AV$4,'[1]INTERNAL PARAMETERS-1'!$B$5:$J$44,3,FALSE) + OVYLD1_!AV14*(1-VLOOKUP(OVYLD2_!AV$4,'[1]INTERNAL PARAMETERS-1'!$B$5:$J$44,5,FALSE))*VLOOKUP(OVYLD2_!AV$4,'[1]INTERNAL PARAMETERS-1'!$B$5:$J$44,8,FALSE)*VLOOKUP(OVYLD2_!AV$4,'[1]INTERNAL PARAMETERS-1'!$B$5:$J$44,3,FALSE)</f>
        <v>0</v>
      </c>
      <c r="AW14" s="44">
        <f>OVYLD1_!AW14*VLOOKUP(OVYLD2_!AW$4,'[1]INTERNAL PARAMETERS-1'!$B$5:$J$44,5,FALSE)*VLOOKUP(OVYLD2_!AW$4,'[1]INTERNAL PARAMETERS-1'!$B$5:$J$44,6,FALSE)*VLOOKUP(OVYLD2_!AW$4,'[1]INTERNAL PARAMETERS-1'!$B$5:$J$44,3,FALSE) + OVYLD1_!AW14*(1-VLOOKUP(OVYLD2_!AW$4,'[1]INTERNAL PARAMETERS-1'!$B$5:$J$44,5,FALSE))*VLOOKUP(OVYLD2_!AW$4,'[1]INTERNAL PARAMETERS-1'!$B$5:$J$44,8,FALSE)*VLOOKUP(OVYLD2_!AW$4,'[1]INTERNAL PARAMETERS-1'!$B$5:$J$44,3,FALSE)</f>
        <v>29.366860538860784</v>
      </c>
      <c r="AX14" s="44">
        <f>OVYLD1_!AX14*VLOOKUP(OVYLD2_!AX$4,'[1]INTERNAL PARAMETERS-1'!$B$5:$J$44,5,FALSE)*VLOOKUP(OVYLD2_!AX$4,'[1]INTERNAL PARAMETERS-1'!$B$5:$J$44,6,FALSE)*VLOOKUP(OVYLD2_!AX$4,'[1]INTERNAL PARAMETERS-1'!$B$5:$J$44,3,FALSE) + OVYLD1_!AX14*(1-VLOOKUP(OVYLD2_!AX$4,'[1]INTERNAL PARAMETERS-1'!$B$5:$J$44,5,FALSE))*VLOOKUP(OVYLD2_!AX$4,'[1]INTERNAL PARAMETERS-1'!$B$5:$J$44,8,FALSE)*VLOOKUP(OVYLD2_!AX$4,'[1]INTERNAL PARAMETERS-1'!$B$5:$J$44,3,FALSE)</f>
        <v>0</v>
      </c>
      <c r="AY14" s="44">
        <f>OVYLD1_!AY14*VLOOKUP(OVYLD2_!AY$4,'[1]INTERNAL PARAMETERS-1'!$B$5:$J$44,5,FALSE)*VLOOKUP(OVYLD2_!AY$4,'[1]INTERNAL PARAMETERS-1'!$B$5:$J$44,6,FALSE)*VLOOKUP(OVYLD2_!AY$4,'[1]INTERNAL PARAMETERS-1'!$B$5:$J$44,3,FALSE) + OVYLD1_!AY14*(1-VLOOKUP(OVYLD2_!AY$4,'[1]INTERNAL PARAMETERS-1'!$B$5:$J$44,5,FALSE))*VLOOKUP(OVYLD2_!AY$4,'[1]INTERNAL PARAMETERS-1'!$B$5:$J$44,8,FALSE)*VLOOKUP(OVYLD2_!AY$4,'[1]INTERNAL PARAMETERS-1'!$B$5:$J$44,3,FALSE)</f>
        <v>0</v>
      </c>
      <c r="AZ14" s="44">
        <f>OVYLD1_!AZ14*VLOOKUP(OVYLD2_!AZ$4,'[1]INTERNAL PARAMETERS-1'!$B$5:$J$44,5,FALSE)*VLOOKUP(OVYLD2_!AZ$4,'[1]INTERNAL PARAMETERS-1'!$B$5:$J$44,6,FALSE)*VLOOKUP(OVYLD2_!AZ$4,'[1]INTERNAL PARAMETERS-1'!$B$5:$J$44,3,FALSE) + OVYLD1_!AZ14*(1-VLOOKUP(OVYLD2_!AZ$4,'[1]INTERNAL PARAMETERS-1'!$B$5:$J$44,5,FALSE))*VLOOKUP(OVYLD2_!AZ$4,'[1]INTERNAL PARAMETERS-1'!$B$5:$J$44,8,FALSE)*VLOOKUP(OVYLD2_!AZ$4,'[1]INTERNAL PARAMETERS-1'!$B$5:$J$44,3,FALSE)</f>
        <v>0</v>
      </c>
      <c r="BA14" s="44">
        <f>OVYLD1_!BA14*VLOOKUP(OVYLD2_!BA$4,'[1]INTERNAL PARAMETERS-1'!$B$5:$J$44,5,FALSE)*VLOOKUP(OVYLD2_!BA$4,'[1]INTERNAL PARAMETERS-1'!$B$5:$J$44,6,FALSE)*VLOOKUP(OVYLD2_!BA$4,'[1]INTERNAL PARAMETERS-1'!$B$5:$J$44,3,FALSE) + OVYLD1_!BA14*(1-VLOOKUP(OVYLD2_!BA$4,'[1]INTERNAL PARAMETERS-1'!$B$5:$J$44,5,FALSE))*VLOOKUP(OVYLD2_!BA$4,'[1]INTERNAL PARAMETERS-1'!$B$5:$J$44,8,FALSE)*VLOOKUP(OVYLD2_!BA$4,'[1]INTERNAL PARAMETERS-1'!$B$5:$J$44,3,FALSE)</f>
        <v>15.775399563815913</v>
      </c>
      <c r="BB14" s="44">
        <f>OVYLD1_!BB14*VLOOKUP(OVYLD2_!BB$4,'[1]INTERNAL PARAMETERS-1'!$B$5:$J$44,5,FALSE)*VLOOKUP(OVYLD2_!BB$4,'[1]INTERNAL PARAMETERS-1'!$B$5:$J$44,6,FALSE)*VLOOKUP(OVYLD2_!BB$4,'[1]INTERNAL PARAMETERS-1'!$B$5:$J$44,3,FALSE) + OVYLD1_!BB14*(1-VLOOKUP(OVYLD2_!BB$4,'[1]INTERNAL PARAMETERS-1'!$B$5:$J$44,5,FALSE))*VLOOKUP(OVYLD2_!BB$4,'[1]INTERNAL PARAMETERS-1'!$B$5:$J$44,8,FALSE)*VLOOKUP(OVYLD2_!BB$4,'[1]INTERNAL PARAMETERS-1'!$B$5:$J$44,3,FALSE)</f>
        <v>5.5869390803121091</v>
      </c>
      <c r="BC14" s="44">
        <f>OVYLD1_!BC14*VLOOKUP(OVYLD2_!BC$4,'[1]INTERNAL PARAMETERS-1'!$B$5:$J$44,5,FALSE)*VLOOKUP(OVYLD2_!BC$4,'[1]INTERNAL PARAMETERS-1'!$B$5:$J$44,6,FALSE)*VLOOKUP(OVYLD2_!BC$4,'[1]INTERNAL PARAMETERS-1'!$B$5:$J$44,3,FALSE) + OVYLD1_!BC14*(1-VLOOKUP(OVYLD2_!BC$4,'[1]INTERNAL PARAMETERS-1'!$B$5:$J$44,5,FALSE))*VLOOKUP(OVYLD2_!BC$4,'[1]INTERNAL PARAMETERS-1'!$B$5:$J$44,8,FALSE)*VLOOKUP(OVYLD2_!BC$4,'[1]INTERNAL PARAMETERS-1'!$B$5:$J$44,3,FALSE)</f>
        <v>17.737232745322544</v>
      </c>
      <c r="BD14" s="44">
        <f>OVYLD1_!BD14*VLOOKUP(OVYLD2_!BD$4,'[1]INTERNAL PARAMETERS-1'!$B$5:$J$44,5,FALSE)*VLOOKUP(OVYLD2_!BD$4,'[1]INTERNAL PARAMETERS-1'!$B$5:$J$44,6,FALSE)*VLOOKUP(OVYLD2_!BD$4,'[1]INTERNAL PARAMETERS-1'!$B$5:$J$44,3,FALSE) + OVYLD1_!BD14*(1-VLOOKUP(OVYLD2_!BD$4,'[1]INTERNAL PARAMETERS-1'!$B$5:$J$44,5,FALSE))*VLOOKUP(OVYLD2_!BD$4,'[1]INTERNAL PARAMETERS-1'!$B$5:$J$44,8,FALSE)*VLOOKUP(OVYLD2_!BD$4,'[1]INTERNAL PARAMETERS-1'!$B$5:$J$44,3,FALSE)</f>
        <v>4.9074570415070244</v>
      </c>
      <c r="BE14" s="44">
        <f>OVYLD1_!BE14*VLOOKUP(OVYLD2_!BE$4,'[1]INTERNAL PARAMETERS-1'!$B$5:$J$44,5,FALSE)*VLOOKUP(OVYLD2_!BE$4,'[1]INTERNAL PARAMETERS-1'!$B$5:$J$44,6,FALSE)*VLOOKUP(OVYLD2_!BE$4,'[1]INTERNAL PARAMETERS-1'!$B$5:$J$44,3,FALSE) + OVYLD1_!BE14*(1-VLOOKUP(OVYLD2_!BE$4,'[1]INTERNAL PARAMETERS-1'!$B$5:$J$44,5,FALSE))*VLOOKUP(OVYLD2_!BE$4,'[1]INTERNAL PARAMETERS-1'!$B$5:$J$44,8,FALSE)*VLOOKUP(OVYLD2_!BE$4,'[1]INTERNAL PARAMETERS-1'!$B$5:$J$44,3,FALSE)</f>
        <v>10.419273385622587</v>
      </c>
      <c r="BF14" s="44">
        <f>OVYLD1_!BF14*VLOOKUP(OVYLD2_!BF$4,'[1]INTERNAL PARAMETERS-1'!$B$5:$J$44,5,FALSE)*VLOOKUP(OVYLD2_!BF$4,'[1]INTERNAL PARAMETERS-1'!$B$5:$J$44,6,FALSE)*VLOOKUP(OVYLD2_!BF$4,'[1]INTERNAL PARAMETERS-1'!$B$5:$J$44,3,FALSE) + OVYLD1_!BF14*(1-VLOOKUP(OVYLD2_!BF$4,'[1]INTERNAL PARAMETERS-1'!$B$5:$J$44,5,FALSE))*VLOOKUP(OVYLD2_!BF$4,'[1]INTERNAL PARAMETERS-1'!$B$5:$J$44,8,FALSE)*VLOOKUP(OVYLD2_!BF$4,'[1]INTERNAL PARAMETERS-1'!$B$5:$J$44,3,FALSE)</f>
        <v>0</v>
      </c>
      <c r="BG14" s="44">
        <f>OVYLD1_!BG14*VLOOKUP(OVYLD2_!BG$4,'[1]INTERNAL PARAMETERS-1'!$B$5:$J$44,5,FALSE)*VLOOKUP(OVYLD2_!BG$4,'[1]INTERNAL PARAMETERS-1'!$B$5:$J$44,6,FALSE)*VLOOKUP(OVYLD2_!BG$4,'[1]INTERNAL PARAMETERS-1'!$B$5:$J$44,3,FALSE) + OVYLD1_!BG14*(1-VLOOKUP(OVYLD2_!BG$4,'[1]INTERNAL PARAMETERS-1'!$B$5:$J$44,5,FALSE))*VLOOKUP(OVYLD2_!BG$4,'[1]INTERNAL PARAMETERS-1'!$B$5:$J$44,8,FALSE)*VLOOKUP(OVYLD2_!BG$4,'[1]INTERNAL PARAMETERS-1'!$B$5:$J$44,3,FALSE)</f>
        <v>4.0845574162653513</v>
      </c>
      <c r="BH14" s="44">
        <f>OVYLD1_!BH14*VLOOKUP(OVYLD2_!BH$4,'[1]INTERNAL PARAMETERS-1'!$B$5:$J$44,5,FALSE)*VLOOKUP(OVYLD2_!BH$4,'[1]INTERNAL PARAMETERS-1'!$B$5:$J$44,6,FALSE)*VLOOKUP(OVYLD2_!BH$4,'[1]INTERNAL PARAMETERS-1'!$B$5:$J$44,3,FALSE) + OVYLD1_!BH14*(1-VLOOKUP(OVYLD2_!BH$4,'[1]INTERNAL PARAMETERS-1'!$B$5:$J$44,5,FALSE))*VLOOKUP(OVYLD2_!BH$4,'[1]INTERNAL PARAMETERS-1'!$B$5:$J$44,8,FALSE)*VLOOKUP(OVYLD2_!BH$4,'[1]INTERNAL PARAMETERS-1'!$B$5:$J$44,3,FALSE)</f>
        <v>3.6651227015922126E-2</v>
      </c>
      <c r="BI14" s="44">
        <f>OVYLD1_!BI14*VLOOKUP(OVYLD2_!BI$4,'[1]INTERNAL PARAMETERS-1'!$B$5:$J$44,5,FALSE)*VLOOKUP(OVYLD2_!BI$4,'[1]INTERNAL PARAMETERS-1'!$B$5:$J$44,6,FALSE)*VLOOKUP(OVYLD2_!BI$4,'[1]INTERNAL PARAMETERS-1'!$B$5:$J$44,3,FALSE) + OVYLD1_!BI14*(1-VLOOKUP(OVYLD2_!BI$4,'[1]INTERNAL PARAMETERS-1'!$B$5:$J$44,5,FALSE))*VLOOKUP(OVYLD2_!BI$4,'[1]INTERNAL PARAMETERS-1'!$B$5:$J$44,8,FALSE)*VLOOKUP(OVYLD2_!BI$4,'[1]INTERNAL PARAMETERS-1'!$B$5:$J$44,3,FALSE)</f>
        <v>0</v>
      </c>
      <c r="BJ14" s="44">
        <f>OVYLD1_!BJ14*VLOOKUP(OVYLD2_!BJ$4,'[1]INTERNAL PARAMETERS-1'!$B$5:$J$44,5,FALSE)*VLOOKUP(OVYLD2_!BJ$4,'[1]INTERNAL PARAMETERS-1'!$B$5:$J$44,6,FALSE)*VLOOKUP(OVYLD2_!BJ$4,'[1]INTERNAL PARAMETERS-1'!$B$5:$J$44,3,FALSE) + OVYLD1_!BJ14*(1-VLOOKUP(OVYLD2_!BJ$4,'[1]INTERNAL PARAMETERS-1'!$B$5:$J$44,5,FALSE))*VLOOKUP(OVYLD2_!BJ$4,'[1]INTERNAL PARAMETERS-1'!$B$5:$J$44,8,FALSE)*VLOOKUP(OVYLD2_!BJ$4,'[1]INTERNAL PARAMETERS-1'!$B$5:$J$44,3,FALSE)</f>
        <v>1.9832562079902156</v>
      </c>
      <c r="BK14" s="44">
        <f>OVYLD1_!BK14*VLOOKUP(OVYLD2_!BK$4,'[1]INTERNAL PARAMETERS-1'!$B$5:$J$44,5,FALSE)*VLOOKUP(OVYLD2_!BK$4,'[1]INTERNAL PARAMETERS-1'!$B$5:$J$44,6,FALSE)*VLOOKUP(OVYLD2_!BK$4,'[1]INTERNAL PARAMETERS-1'!$B$5:$J$44,3,FALSE) + OVYLD1_!BK14*(1-VLOOKUP(OVYLD2_!BK$4,'[1]INTERNAL PARAMETERS-1'!$B$5:$J$44,5,FALSE))*VLOOKUP(OVYLD2_!BK$4,'[1]INTERNAL PARAMETERS-1'!$B$5:$J$44,8,FALSE)*VLOOKUP(OVYLD2_!BK$4,'[1]INTERNAL PARAMETERS-1'!$B$5:$J$44,3,FALSE)</f>
        <v>3.1481434351277127</v>
      </c>
      <c r="BL14" s="44">
        <f>OVYLD1_!BL14*VLOOKUP(OVYLD2_!BL$4,'[1]INTERNAL PARAMETERS-1'!$B$5:$J$44,5,FALSE)*VLOOKUP(OVYLD2_!BL$4,'[1]INTERNAL PARAMETERS-1'!$B$5:$J$44,6,FALSE)*VLOOKUP(OVYLD2_!BL$4,'[1]INTERNAL PARAMETERS-1'!$B$5:$J$44,3,FALSE) + OVYLD1_!BL14*(1-VLOOKUP(OVYLD2_!BL$4,'[1]INTERNAL PARAMETERS-1'!$B$5:$J$44,5,FALSE))*VLOOKUP(OVYLD2_!BL$4,'[1]INTERNAL PARAMETERS-1'!$B$5:$J$44,8,FALSE)*VLOOKUP(OVYLD2_!BL$4,'[1]INTERNAL PARAMETERS-1'!$B$5:$J$44,3,FALSE)</f>
        <v>7.0136227930357142</v>
      </c>
      <c r="BM14" s="44">
        <f>OVYLD1_!BM14*VLOOKUP(OVYLD2_!BM$4,'[1]INTERNAL PARAMETERS-1'!$B$5:$J$44,5,FALSE)*VLOOKUP(OVYLD2_!BM$4,'[1]INTERNAL PARAMETERS-1'!$B$5:$J$44,6,FALSE)*VLOOKUP(OVYLD2_!BM$4,'[1]INTERNAL PARAMETERS-1'!$B$5:$J$44,3,FALSE) + OVYLD1_!BM14*(1-VLOOKUP(OVYLD2_!BM$4,'[1]INTERNAL PARAMETERS-1'!$B$5:$J$44,5,FALSE))*VLOOKUP(OVYLD2_!BM$4,'[1]INTERNAL PARAMETERS-1'!$B$5:$J$44,8,FALSE)*VLOOKUP(OVYLD2_!BM$4,'[1]INTERNAL PARAMETERS-1'!$B$5:$J$44,3,FALSE)</f>
        <v>3.0626544287197404</v>
      </c>
      <c r="BN14" s="44">
        <f>OVYLD1_!BN14*VLOOKUP(OVYLD2_!BN$4,'[1]INTERNAL PARAMETERS-1'!$B$5:$J$44,5,FALSE)*VLOOKUP(OVYLD2_!BN$4,'[1]INTERNAL PARAMETERS-1'!$B$5:$J$44,6,FALSE)*VLOOKUP(OVYLD2_!BN$4,'[1]INTERNAL PARAMETERS-1'!$B$5:$J$44,3,FALSE) + OVYLD1_!BN14*(1-VLOOKUP(OVYLD2_!BN$4,'[1]INTERNAL PARAMETERS-1'!$B$5:$J$44,5,FALSE))*VLOOKUP(OVYLD2_!BN$4,'[1]INTERNAL PARAMETERS-1'!$B$5:$J$44,8,FALSE)*VLOOKUP(OVYLD2_!BN$4,'[1]INTERNAL PARAMETERS-1'!$B$5:$J$44,3,FALSE)</f>
        <v>2.7441091646507574</v>
      </c>
      <c r="BO14" s="44">
        <f>OVYLD1_!BO14*VLOOKUP(OVYLD2_!BO$4,'[1]INTERNAL PARAMETERS-1'!$B$5:$J$44,5,FALSE)*VLOOKUP(OVYLD2_!BO$4,'[1]INTERNAL PARAMETERS-1'!$B$5:$J$44,6,FALSE)*VLOOKUP(OVYLD2_!BO$4,'[1]INTERNAL PARAMETERS-1'!$B$5:$J$44,3,FALSE) + OVYLD1_!BO14*(1-VLOOKUP(OVYLD2_!BO$4,'[1]INTERNAL PARAMETERS-1'!$B$5:$J$44,5,FALSE))*VLOOKUP(OVYLD2_!BO$4,'[1]INTERNAL PARAMETERS-1'!$B$5:$J$44,8,FALSE)*VLOOKUP(OVYLD2_!BO$4,'[1]INTERNAL PARAMETERS-1'!$B$5:$J$44,3,FALSE)</f>
        <v>2.040687617762464</v>
      </c>
      <c r="BP14" s="44">
        <f>OVYLD1_!BP14*VLOOKUP(OVYLD2_!BP$4,'[1]INTERNAL PARAMETERS-1'!$B$5:$J$44,5,FALSE)*VLOOKUP(OVYLD2_!BP$4,'[1]INTERNAL PARAMETERS-1'!$B$5:$J$44,6,FALSE)*VLOOKUP(OVYLD2_!BP$4,'[1]INTERNAL PARAMETERS-1'!$B$5:$J$44,3,FALSE) + OVYLD1_!BP14*(1-VLOOKUP(OVYLD2_!BP$4,'[1]INTERNAL PARAMETERS-1'!$B$5:$J$44,5,FALSE))*VLOOKUP(OVYLD2_!BP$4,'[1]INTERNAL PARAMETERS-1'!$B$5:$J$44,8,FALSE)*VLOOKUP(OVYLD2_!BP$4,'[1]INTERNAL PARAMETERS-1'!$B$5:$J$44,3,FALSE)</f>
        <v>0.16875688908479666</v>
      </c>
      <c r="BQ14" s="44">
        <f>OVYLD1_!BQ14*VLOOKUP(OVYLD2_!BQ$4,'[1]INTERNAL PARAMETERS-1'!$B$5:$J$44,5,FALSE)*VLOOKUP(OVYLD2_!BQ$4,'[1]INTERNAL PARAMETERS-1'!$B$5:$J$44,6,FALSE)*VLOOKUP(OVYLD2_!BQ$4,'[1]INTERNAL PARAMETERS-1'!$B$5:$J$44,3,FALSE) + OVYLD1_!BQ14*(1-VLOOKUP(OVYLD2_!BQ$4,'[1]INTERNAL PARAMETERS-1'!$B$5:$J$44,5,FALSE))*VLOOKUP(OVYLD2_!BQ$4,'[1]INTERNAL PARAMETERS-1'!$B$5:$J$44,8,FALSE)*VLOOKUP(OVYLD2_!BQ$4,'[1]INTERNAL PARAMETERS-1'!$B$5:$J$44,3,FALSE)</f>
        <v>8.5515424853400415</v>
      </c>
      <c r="BR14" s="44">
        <f>OVYLD1_!BR14*VLOOKUP(OVYLD2_!BR$4,'[1]INTERNAL PARAMETERS-1'!$B$5:$J$44,5,FALSE)*VLOOKUP(OVYLD2_!BR$4,'[1]INTERNAL PARAMETERS-1'!$B$5:$J$44,6,FALSE)*VLOOKUP(OVYLD2_!BR$4,'[1]INTERNAL PARAMETERS-1'!$B$5:$J$44,3,FALSE) + OVYLD1_!BR14*(1-VLOOKUP(OVYLD2_!BR$4,'[1]INTERNAL PARAMETERS-1'!$B$5:$J$44,5,FALSE))*VLOOKUP(OVYLD2_!BR$4,'[1]INTERNAL PARAMETERS-1'!$B$5:$J$44,8,FALSE)*VLOOKUP(OVYLD2_!BR$4,'[1]INTERNAL PARAMETERS-1'!$B$5:$J$44,3,FALSE)</f>
        <v>0.2385923300355455</v>
      </c>
      <c r="BS14" s="44">
        <f>OVYLD1_!BS14*VLOOKUP(OVYLD2_!BS$4,'[1]INTERNAL PARAMETERS-1'!$B$5:$J$44,5,FALSE)*VLOOKUP(OVYLD2_!BS$4,'[1]INTERNAL PARAMETERS-1'!$B$5:$J$44,6,FALSE)*VLOOKUP(OVYLD2_!BS$4,'[1]INTERNAL PARAMETERS-1'!$B$5:$J$44,3,FALSE) + OVYLD1_!BS14*(1-VLOOKUP(OVYLD2_!BS$4,'[1]INTERNAL PARAMETERS-1'!$B$5:$J$44,5,FALSE))*VLOOKUP(OVYLD2_!BS$4,'[1]INTERNAL PARAMETERS-1'!$B$5:$J$44,8,FALSE)*VLOOKUP(OVYLD2_!BS$4,'[1]INTERNAL PARAMETERS-1'!$B$5:$J$44,3,FALSE)</f>
        <v>2.5240245697522243E-2</v>
      </c>
      <c r="BT14" s="44">
        <f>OVYLD1_!BT14*VLOOKUP(OVYLD2_!BT$4,'[1]INTERNAL PARAMETERS-1'!$B$5:$J$44,5,FALSE)*VLOOKUP(OVYLD2_!BT$4,'[1]INTERNAL PARAMETERS-1'!$B$5:$J$44,6,FALSE)*VLOOKUP(OVYLD2_!BT$4,'[1]INTERNAL PARAMETERS-1'!$B$5:$J$44,3,FALSE) + OVYLD1_!BT14*(1-VLOOKUP(OVYLD2_!BT$4,'[1]INTERNAL PARAMETERS-1'!$B$5:$J$44,5,FALSE))*VLOOKUP(OVYLD2_!BT$4,'[1]INTERNAL PARAMETERS-1'!$B$5:$J$44,8,FALSE)*VLOOKUP(OVYLD2_!BT$4,'[1]INTERNAL PARAMETERS-1'!$B$5:$J$44,3,FALSE)</f>
        <v>0</v>
      </c>
      <c r="BU14" s="44">
        <f>OVYLD1_!BU14*VLOOKUP(OVYLD2_!BU$4,'[1]INTERNAL PARAMETERS-1'!$B$5:$J$44,5,FALSE)*VLOOKUP(OVYLD2_!BU$4,'[1]INTERNAL PARAMETERS-1'!$B$5:$J$44,6,FALSE)*VLOOKUP(OVYLD2_!BU$4,'[1]INTERNAL PARAMETERS-1'!$B$5:$J$44,3,FALSE) + OVYLD1_!BU14*(1-VLOOKUP(OVYLD2_!BU$4,'[1]INTERNAL PARAMETERS-1'!$B$5:$J$44,5,FALSE))*VLOOKUP(OVYLD2_!BU$4,'[1]INTERNAL PARAMETERS-1'!$B$5:$J$44,8,FALSE)*VLOOKUP(OVYLD2_!BU$4,'[1]INTERNAL PARAMETERS-1'!$B$5:$J$44,3,FALSE)</f>
        <v>0</v>
      </c>
      <c r="BV14" s="44">
        <f>OVYLD1_!BV14*VLOOKUP(OVYLD2_!BV$4,'[1]INTERNAL PARAMETERS-1'!$B$5:$J$44,5,FALSE)*VLOOKUP(OVYLD2_!BV$4,'[1]INTERNAL PARAMETERS-1'!$B$5:$J$44,6,FALSE)*VLOOKUP(OVYLD2_!BV$4,'[1]INTERNAL PARAMETERS-1'!$B$5:$J$44,3,FALSE) + OVYLD1_!BV14*(1-VLOOKUP(OVYLD2_!BV$4,'[1]INTERNAL PARAMETERS-1'!$B$5:$J$44,5,FALSE))*VLOOKUP(OVYLD2_!BV$4,'[1]INTERNAL PARAMETERS-1'!$B$5:$J$44,8,FALSE)*VLOOKUP(OVYLD2_!BV$4,'[1]INTERNAL PARAMETERS-1'!$B$5:$J$44,3,FALSE)</f>
        <v>0</v>
      </c>
      <c r="BW14" s="44">
        <f>OVYLD1_!BW14*VLOOKUP(OVYLD2_!BW$4,'[1]INTERNAL PARAMETERS-1'!$B$5:$J$44,5,FALSE)*VLOOKUP(OVYLD2_!BW$4,'[1]INTERNAL PARAMETERS-1'!$B$5:$J$44,6,FALSE)*VLOOKUP(OVYLD2_!BW$4,'[1]INTERNAL PARAMETERS-1'!$B$5:$J$44,3,FALSE) + OVYLD1_!BW14*(1-VLOOKUP(OVYLD2_!BW$4,'[1]INTERNAL PARAMETERS-1'!$B$5:$J$44,5,FALSE))*VLOOKUP(OVYLD2_!BW$4,'[1]INTERNAL PARAMETERS-1'!$B$5:$J$44,8,FALSE)*VLOOKUP(OVYLD2_!BW$4,'[1]INTERNAL PARAMETERS-1'!$B$5:$J$44,3,FALSE)</f>
        <v>0</v>
      </c>
      <c r="BX14" s="44">
        <f>OVYLD1_!BX14*VLOOKUP(OVYLD2_!BX$4,'[1]INTERNAL PARAMETERS-1'!$B$5:$J$44,5,FALSE)*VLOOKUP(OVYLD2_!BX$4,'[1]INTERNAL PARAMETERS-1'!$B$5:$J$44,6,FALSE)*VLOOKUP(OVYLD2_!BX$4,'[1]INTERNAL PARAMETERS-1'!$B$5:$J$44,3,FALSE) + OVYLD1_!BX14*(1-VLOOKUP(OVYLD2_!BX$4,'[1]INTERNAL PARAMETERS-1'!$B$5:$J$44,5,FALSE))*VLOOKUP(OVYLD2_!BX$4,'[1]INTERNAL PARAMETERS-1'!$B$5:$J$44,8,FALSE)*VLOOKUP(OVYLD2_!BX$4,'[1]INTERNAL PARAMETERS-1'!$B$5:$J$44,3,FALSE)</f>
        <v>0</v>
      </c>
      <c r="BY14" s="44">
        <f>OVYLD1_!BY14*VLOOKUP(OVYLD2_!BY$4,'[1]INTERNAL PARAMETERS-1'!$B$5:$J$44,5,FALSE)*VLOOKUP(OVYLD2_!BY$4,'[1]INTERNAL PARAMETERS-1'!$B$5:$J$44,6,FALSE)*VLOOKUP(OVYLD2_!BY$4,'[1]INTERNAL PARAMETERS-1'!$B$5:$J$44,3,FALSE) + OVYLD1_!BY14*(1-VLOOKUP(OVYLD2_!BY$4,'[1]INTERNAL PARAMETERS-1'!$B$5:$J$44,5,FALSE))*VLOOKUP(OVYLD2_!BY$4,'[1]INTERNAL PARAMETERS-1'!$B$5:$J$44,8,FALSE)*VLOOKUP(OVYLD2_!BY$4,'[1]INTERNAL PARAMETERS-1'!$B$5:$J$44,3,FALSE)</f>
        <v>0</v>
      </c>
      <c r="BZ14" s="44">
        <f>OVYLD1_!BZ14*VLOOKUP(OVYLD2_!BZ$4,'[1]INTERNAL PARAMETERS-1'!$B$5:$J$44,5,FALSE)*VLOOKUP(OVYLD2_!BZ$4,'[1]INTERNAL PARAMETERS-1'!$B$5:$J$44,6,FALSE)*VLOOKUP(OVYLD2_!BZ$4,'[1]INTERNAL PARAMETERS-1'!$B$5:$J$44,3,FALSE) + OVYLD1_!BZ14*(1-VLOOKUP(OVYLD2_!BZ$4,'[1]INTERNAL PARAMETERS-1'!$B$5:$J$44,5,FALSE))*VLOOKUP(OVYLD2_!BZ$4,'[1]INTERNAL PARAMETERS-1'!$B$5:$J$44,8,FALSE)*VLOOKUP(OVYLD2_!BZ$4,'[1]INTERNAL PARAMETERS-1'!$B$5:$J$44,3,FALSE)</f>
        <v>2.5597705362056668E-2</v>
      </c>
      <c r="CA14" s="44">
        <f>OVYLD1_!CA14*VLOOKUP(OVYLD2_!CA$4,'[1]INTERNAL PARAMETERS-1'!$B$5:$J$44,5,FALSE)*VLOOKUP(OVYLD2_!CA$4,'[1]INTERNAL PARAMETERS-1'!$B$5:$J$44,6,FALSE)*VLOOKUP(OVYLD2_!CA$4,'[1]INTERNAL PARAMETERS-1'!$B$5:$J$44,3,FALSE) + OVYLD1_!CA14*(1-VLOOKUP(OVYLD2_!CA$4,'[1]INTERNAL PARAMETERS-1'!$B$5:$J$44,5,FALSE))*VLOOKUP(OVYLD2_!CA$4,'[1]INTERNAL PARAMETERS-1'!$B$5:$J$44,8,FALSE)*VLOOKUP(OVYLD2_!CA$4,'[1]INTERNAL PARAMETERS-1'!$B$5:$J$44,3,FALSE)</f>
        <v>0</v>
      </c>
      <c r="CB14" s="44">
        <f>OVYLD1_!CB14*VLOOKUP(OVYLD2_!CB$4,'[1]INTERNAL PARAMETERS-1'!$B$5:$J$44,5,FALSE)*VLOOKUP(OVYLD2_!CB$4,'[1]INTERNAL PARAMETERS-1'!$B$5:$J$44,6,FALSE)*VLOOKUP(OVYLD2_!CB$4,'[1]INTERNAL PARAMETERS-1'!$B$5:$J$44,3,FALSE) + OVYLD1_!CB14*(1-VLOOKUP(OVYLD2_!CB$4,'[1]INTERNAL PARAMETERS-1'!$B$5:$J$44,5,FALSE))*VLOOKUP(OVYLD2_!CB$4,'[1]INTERNAL PARAMETERS-1'!$B$5:$J$44,8,FALSE)*VLOOKUP(OVYLD2_!CB$4,'[1]INTERNAL PARAMETERS-1'!$B$5:$J$44,3,FALSE)</f>
        <v>0</v>
      </c>
      <c r="CC14" s="44">
        <f>OVYLD1_!CC14*VLOOKUP(OVYLD2_!CC$4,'[1]INTERNAL PARAMETERS-1'!$B$5:$J$44,5,FALSE)*VLOOKUP(OVYLD2_!CC$4,'[1]INTERNAL PARAMETERS-1'!$B$5:$J$44,6,FALSE)*VLOOKUP(OVYLD2_!CC$4,'[1]INTERNAL PARAMETERS-1'!$B$5:$J$44,3,FALSE) + OVYLD1_!CC14*(1-VLOOKUP(OVYLD2_!CC$4,'[1]INTERNAL PARAMETERS-1'!$B$5:$J$44,5,FALSE))*VLOOKUP(OVYLD2_!CC$4,'[1]INTERNAL PARAMETERS-1'!$B$5:$J$44,8,FALSE)*VLOOKUP(OVYLD2_!CC$4,'[1]INTERNAL PARAMETERS-1'!$B$5:$J$44,3,FALSE)</f>
        <v>5.1712080697175075E-2</v>
      </c>
      <c r="CD14" s="44">
        <f>OVYLD1_!CD14*VLOOKUP(OVYLD2_!CD$4,'[1]INTERNAL PARAMETERS-1'!$B$5:$J$44,5,FALSE)*VLOOKUP(OVYLD2_!CD$4,'[1]INTERNAL PARAMETERS-1'!$B$5:$J$44,6,FALSE)*VLOOKUP(OVYLD2_!CD$4,'[1]INTERNAL PARAMETERS-1'!$B$5:$J$44,3,FALSE) + OVYLD1_!CD14*(1-VLOOKUP(OVYLD2_!CD$4,'[1]INTERNAL PARAMETERS-1'!$B$5:$J$44,5,FALSE))*VLOOKUP(OVYLD2_!CD$4,'[1]INTERNAL PARAMETERS-1'!$B$5:$J$44,8,FALSE)*VLOOKUP(OVYLD2_!CD$4,'[1]INTERNAL PARAMETERS-1'!$B$5:$J$44,3,FALSE)</f>
        <v>0.11699864519317944</v>
      </c>
      <c r="CE14" s="44">
        <f>OVYLD1_!CE14*VLOOKUP(OVYLD2_!CE$4,'[1]INTERNAL PARAMETERS-1'!$B$5:$J$44,5,FALSE)*VLOOKUP(OVYLD2_!CE$4,'[1]INTERNAL PARAMETERS-1'!$B$5:$J$44,6,FALSE)*VLOOKUP(OVYLD2_!CE$4,'[1]INTERNAL PARAMETERS-1'!$B$5:$J$44,3,FALSE) + OVYLD1_!CE14*(1-VLOOKUP(OVYLD2_!CE$4,'[1]INTERNAL PARAMETERS-1'!$B$5:$J$44,5,FALSE))*VLOOKUP(OVYLD2_!CE$4,'[1]INTERNAL PARAMETERS-1'!$B$5:$J$44,8,FALSE)*VLOOKUP(OVYLD2_!CE$4,'[1]INTERNAL PARAMETERS-1'!$B$5:$J$44,3,FALSE)</f>
        <v>0.24134878133755269</v>
      </c>
      <c r="CF14" s="44">
        <f>OVYLD1_!CF14*VLOOKUP(OVYLD2_!CF$4,'[1]INTERNAL PARAMETERS-1'!$B$5:$J$44,5,FALSE)*VLOOKUP(OVYLD2_!CF$4,'[1]INTERNAL PARAMETERS-1'!$B$5:$J$44,6,FALSE)*VLOOKUP(OVYLD2_!CF$4,'[1]INTERNAL PARAMETERS-1'!$B$5:$J$44,3,FALSE) + OVYLD1_!CF14*(1-VLOOKUP(OVYLD2_!CF$4,'[1]INTERNAL PARAMETERS-1'!$B$5:$J$44,5,FALSE))*VLOOKUP(OVYLD2_!CF$4,'[1]INTERNAL PARAMETERS-1'!$B$5:$J$44,8,FALSE)*VLOOKUP(OVYLD2_!CF$4,'[1]INTERNAL PARAMETERS-1'!$B$5:$J$44,3,FALSE)</f>
        <v>0.10755992294282896</v>
      </c>
      <c r="CG14" s="44">
        <f>OVYLD1_!CG14*VLOOKUP(OVYLD2_!CG$4,'[1]INTERNAL PARAMETERS-1'!$B$5:$J$44,5,FALSE)*VLOOKUP(OVYLD2_!CG$4,'[1]INTERNAL PARAMETERS-1'!$B$5:$J$44,6,FALSE)*VLOOKUP(OVYLD2_!CG$4,'[1]INTERNAL PARAMETERS-1'!$B$5:$J$44,3,FALSE) + OVYLD1_!CG14*(1-VLOOKUP(OVYLD2_!CG$4,'[1]INTERNAL PARAMETERS-1'!$B$5:$J$44,5,FALSE))*VLOOKUP(OVYLD2_!CG$4,'[1]INTERNAL PARAMETERS-1'!$B$5:$J$44,8,FALSE)*VLOOKUP(OVYLD2_!CG$4,'[1]INTERNAL PARAMETERS-1'!$B$5:$J$44,3,FALSE)</f>
        <v>0</v>
      </c>
      <c r="CH14" s="43">
        <f>OVYLD1_!CH14*VLOOKUP(OVYLD2_!CH$4,'[1]INTERNAL PARAMETERS-1'!$B$5:$J$44,5,FALSE)*VLOOKUP(OVYLD2_!CH$4,'[1]INTERNAL PARAMETERS-1'!$B$5:$J$44,6,FALSE)*VLOOKUP(OVYLD2_!CH$4,'[1]INTERNAL PARAMETERS-1'!$B$5:$J$44,3,FALSE) + OVYLD1_!CH14*(1-VLOOKUP(OVYLD2_!CH$4,'[1]INTERNAL PARAMETERS-1'!$B$5:$J$44,5,FALSE))*VLOOKUP(OVYLD2_!CH$4,'[1]INTERNAL PARAMETERS-1'!$B$5:$J$44,8,FALSE)*VLOOKUP(OVYLD2_!CH$4,'[1]INTERNAL PARAMETERS-1'!$B$5:$J$44,3,FALSE)</f>
        <v>0</v>
      </c>
      <c r="CJ14" s="45">
        <f t="shared" si="0"/>
        <v>4672.4545214856471</v>
      </c>
      <c r="CK14" s="43">
        <f t="shared" si="1"/>
        <v>117.43419373169949</v>
      </c>
    </row>
    <row r="15" spans="2:89" x14ac:dyDescent="0.5">
      <c r="B15" s="58" t="s">
        <v>5</v>
      </c>
      <c r="C15" s="57" t="s">
        <v>81</v>
      </c>
      <c r="D15" s="57" t="s">
        <v>70</v>
      </c>
      <c r="E15" s="128">
        <f>OVERALL2021!AI15</f>
        <v>10348.4355</v>
      </c>
      <c r="F15" s="59">
        <f>'[1]INTERNAL PARAMETERS-1'!M15</f>
        <v>34.72</v>
      </c>
      <c r="G15" s="45">
        <f>OVYLD1_!G15*VLOOKUP(OVYLD2_!G$4,'[1]INTERNAL PARAMETERS-1'!$B$5:$J$44,5,FALSE)*VLOOKUP(OVYLD2_!G$4,'[1]INTERNAL PARAMETERS-1'!$B$5:$J$44,7,FALSE)*OVYLD2_!$F15 + OVYLD1_!G15*(1-VLOOKUP(OVYLD2_!G$4,'[1]INTERNAL PARAMETERS-1'!$B$5:$J$44,5,FALSE))*VLOOKUP(OVYLD2_!G$4,'[1]INTERNAL PARAMETERS-1'!$B$5:$J$44,9,FALSE)*OVYLD2_!$F15</f>
        <v>1693.7090377004242</v>
      </c>
      <c r="H15" s="44">
        <f>OVYLD1_!H15*VLOOKUP(OVYLD2_!H$4,'[1]INTERNAL PARAMETERS-1'!$B$5:$J$44,5,FALSE)*VLOOKUP(OVYLD2_!H$4,'[1]INTERNAL PARAMETERS-1'!$B$5:$J$44,7,FALSE)*OVYLD2_!$F15 + OVYLD1_!H15*(1-VLOOKUP(OVYLD2_!H$4,'[1]INTERNAL PARAMETERS-1'!$B$5:$J$44,5,FALSE))*VLOOKUP(OVYLD2_!H$4,'[1]INTERNAL PARAMETERS-1'!$B$5:$J$44,9,FALSE)*OVYLD2_!$F15</f>
        <v>469.60839213109784</v>
      </c>
      <c r="I15" s="44">
        <f>OVYLD1_!I15*VLOOKUP(OVYLD2_!I$4,'[1]INTERNAL PARAMETERS-1'!$B$5:$J$44,5,FALSE)*VLOOKUP(OVYLD2_!I$4,'[1]INTERNAL PARAMETERS-1'!$B$5:$J$44,7,FALSE)*OVYLD2_!$F15 + OVYLD1_!I15*(1-VLOOKUP(OVYLD2_!I$4,'[1]INTERNAL PARAMETERS-1'!$B$5:$J$44,5,FALSE))*VLOOKUP(OVYLD2_!I$4,'[1]INTERNAL PARAMETERS-1'!$B$5:$J$44,9,FALSE)*OVYLD2_!$F15</f>
        <v>779.01991979080015</v>
      </c>
      <c r="J15" s="44">
        <f>OVYLD1_!J15*VLOOKUP(OVYLD2_!J$4,'[1]INTERNAL PARAMETERS-1'!$B$5:$J$44,5,FALSE)*VLOOKUP(OVYLD2_!J$4,'[1]INTERNAL PARAMETERS-1'!$B$5:$J$44,7,FALSE)*OVYLD2_!$F15 + OVYLD1_!J15*(1-VLOOKUP(OVYLD2_!J$4,'[1]INTERNAL PARAMETERS-1'!$B$5:$J$44,5,FALSE))*VLOOKUP(OVYLD2_!J$4,'[1]INTERNAL PARAMETERS-1'!$B$5:$J$44,9,FALSE)*OVYLD2_!$F15</f>
        <v>0</v>
      </c>
      <c r="K15" s="44">
        <f>OVYLD1_!K15*VLOOKUP(OVYLD2_!K$4,'[1]INTERNAL PARAMETERS-1'!$B$5:$J$44,5,FALSE)*VLOOKUP(OVYLD2_!K$4,'[1]INTERNAL PARAMETERS-1'!$B$5:$J$44,7,FALSE)*OVYLD2_!$F15 + OVYLD1_!K15*(1-VLOOKUP(OVYLD2_!K$4,'[1]INTERNAL PARAMETERS-1'!$B$5:$J$44,5,FALSE))*VLOOKUP(OVYLD2_!K$4,'[1]INTERNAL PARAMETERS-1'!$B$5:$J$44,9,FALSE)*OVYLD2_!$F15</f>
        <v>0</v>
      </c>
      <c r="L15" s="44">
        <f>OVYLD1_!L15*VLOOKUP(OVYLD2_!L$4,'[1]INTERNAL PARAMETERS-1'!$B$5:$J$44,5,FALSE)*VLOOKUP(OVYLD2_!L$4,'[1]INTERNAL PARAMETERS-1'!$B$5:$J$44,7,FALSE)*OVYLD2_!$F15 + OVYLD1_!L15*(1-VLOOKUP(OVYLD2_!L$4,'[1]INTERNAL PARAMETERS-1'!$B$5:$J$44,5,FALSE))*VLOOKUP(OVYLD2_!L$4,'[1]INTERNAL PARAMETERS-1'!$B$5:$J$44,9,FALSE)*OVYLD2_!$F15</f>
        <v>0</v>
      </c>
      <c r="M15" s="44">
        <f>OVYLD1_!M15*VLOOKUP(OVYLD2_!M$4,'[1]INTERNAL PARAMETERS-1'!$B$5:$J$44,5,FALSE)*VLOOKUP(OVYLD2_!M$4,'[1]INTERNAL PARAMETERS-1'!$B$5:$J$44,7,FALSE)*OVYLD2_!$F15 + OVYLD1_!M15*(1-VLOOKUP(OVYLD2_!M$4,'[1]INTERNAL PARAMETERS-1'!$B$5:$J$44,5,FALSE))*VLOOKUP(OVYLD2_!M$4,'[1]INTERNAL PARAMETERS-1'!$B$5:$J$44,9,FALSE)*OVYLD2_!$F15</f>
        <v>46.440511498076397</v>
      </c>
      <c r="N15" s="44">
        <f>OVYLD1_!N15*VLOOKUP(OVYLD2_!N$4,'[1]INTERNAL PARAMETERS-1'!$B$5:$J$44,5,FALSE)*VLOOKUP(OVYLD2_!N$4,'[1]INTERNAL PARAMETERS-1'!$B$5:$J$44,7,FALSE)*OVYLD2_!$F15 + OVYLD1_!N15*(1-VLOOKUP(OVYLD2_!N$4,'[1]INTERNAL PARAMETERS-1'!$B$5:$J$44,5,FALSE))*VLOOKUP(OVYLD2_!N$4,'[1]INTERNAL PARAMETERS-1'!$B$5:$J$44,9,FALSE)*OVYLD2_!$F15</f>
        <v>2.6772527720407555</v>
      </c>
      <c r="O15" s="44">
        <f>OVYLD1_!O15*VLOOKUP(OVYLD2_!O$4,'[1]INTERNAL PARAMETERS-1'!$B$5:$J$44,5,FALSE)*VLOOKUP(OVYLD2_!O$4,'[1]INTERNAL PARAMETERS-1'!$B$5:$J$44,7,FALSE)*OVYLD2_!$F15 + OVYLD1_!O15*(1-VLOOKUP(OVYLD2_!O$4,'[1]INTERNAL PARAMETERS-1'!$B$5:$J$44,5,FALSE))*VLOOKUP(OVYLD2_!O$4,'[1]INTERNAL PARAMETERS-1'!$B$5:$J$44,9,FALSE)*OVYLD2_!$F15</f>
        <v>0</v>
      </c>
      <c r="P15" s="44">
        <f>OVYLD1_!P15*VLOOKUP(OVYLD2_!P$4,'[1]INTERNAL PARAMETERS-1'!$B$5:$J$44,5,FALSE)*VLOOKUP(OVYLD2_!P$4,'[1]INTERNAL PARAMETERS-1'!$B$5:$J$44,7,FALSE)*OVYLD2_!$F15 + OVYLD1_!P15*(1-VLOOKUP(OVYLD2_!P$4,'[1]INTERNAL PARAMETERS-1'!$B$5:$J$44,5,FALSE))*VLOOKUP(OVYLD2_!P$4,'[1]INTERNAL PARAMETERS-1'!$B$5:$J$44,9,FALSE)*OVYLD2_!$F15</f>
        <v>0</v>
      </c>
      <c r="Q15" s="44">
        <f>OVYLD1_!Q15*VLOOKUP(OVYLD2_!Q$4,'[1]INTERNAL PARAMETERS-1'!$B$5:$J$44,5,FALSE)*VLOOKUP(OVYLD2_!Q$4,'[1]INTERNAL PARAMETERS-1'!$B$5:$J$44,7,FALSE)*OVYLD2_!$F15 + OVYLD1_!Q15*(1-VLOOKUP(OVYLD2_!Q$4,'[1]INTERNAL PARAMETERS-1'!$B$5:$J$44,5,FALSE))*VLOOKUP(OVYLD2_!Q$4,'[1]INTERNAL PARAMETERS-1'!$B$5:$J$44,9,FALSE)*OVYLD2_!$F15</f>
        <v>0</v>
      </c>
      <c r="R15" s="44">
        <f>OVYLD1_!R15*VLOOKUP(OVYLD2_!R$4,'[1]INTERNAL PARAMETERS-1'!$B$5:$J$44,5,FALSE)*VLOOKUP(OVYLD2_!R$4,'[1]INTERNAL PARAMETERS-1'!$B$5:$J$44,7,FALSE)*OVYLD2_!$F15 + OVYLD1_!R15*(1-VLOOKUP(OVYLD2_!R$4,'[1]INTERNAL PARAMETERS-1'!$B$5:$J$44,5,FALSE))*VLOOKUP(OVYLD2_!R$4,'[1]INTERNAL PARAMETERS-1'!$B$5:$J$44,9,FALSE)*OVYLD2_!$F15</f>
        <v>5.5527300744464636</v>
      </c>
      <c r="S15" s="44">
        <f>OVYLD1_!S15*VLOOKUP(OVYLD2_!S$4,'[1]INTERNAL PARAMETERS-1'!$B$5:$J$44,5,FALSE)*VLOOKUP(OVYLD2_!S$4,'[1]INTERNAL PARAMETERS-1'!$B$5:$J$44,7,FALSE)*OVYLD2_!$F15 + OVYLD1_!S15*(1-VLOOKUP(OVYLD2_!S$4,'[1]INTERNAL PARAMETERS-1'!$B$5:$J$44,5,FALSE))*VLOOKUP(OVYLD2_!S$4,'[1]INTERNAL PARAMETERS-1'!$B$5:$J$44,9,FALSE)*OVYLD2_!$F15</f>
        <v>91.94713287186444</v>
      </c>
      <c r="T15" s="44">
        <f>OVYLD1_!T15*VLOOKUP(OVYLD2_!T$4,'[1]INTERNAL PARAMETERS-1'!$B$5:$J$44,5,FALSE)*VLOOKUP(OVYLD2_!T$4,'[1]INTERNAL PARAMETERS-1'!$B$5:$J$44,7,FALSE)*OVYLD2_!$F15 + OVYLD1_!T15*(1-VLOOKUP(OVYLD2_!T$4,'[1]INTERNAL PARAMETERS-1'!$B$5:$J$44,5,FALSE))*VLOOKUP(OVYLD2_!T$4,'[1]INTERNAL PARAMETERS-1'!$B$5:$J$44,9,FALSE)*OVYLD2_!$F15</f>
        <v>19.335245381655838</v>
      </c>
      <c r="U15" s="44">
        <f>OVYLD1_!U15*VLOOKUP(OVYLD2_!U$4,'[1]INTERNAL PARAMETERS-1'!$B$5:$J$44,5,FALSE)*VLOOKUP(OVYLD2_!U$4,'[1]INTERNAL PARAMETERS-1'!$B$5:$J$44,7,FALSE)*OVYLD2_!$F15 + OVYLD1_!U15*(1-VLOOKUP(OVYLD2_!U$4,'[1]INTERNAL PARAMETERS-1'!$B$5:$J$44,5,FALSE))*VLOOKUP(OVYLD2_!U$4,'[1]INTERNAL PARAMETERS-1'!$B$5:$J$44,9,FALSE)*OVYLD2_!$F15</f>
        <v>21.289350490963901</v>
      </c>
      <c r="V15" s="44">
        <f>OVYLD1_!V15*VLOOKUP(OVYLD2_!V$4,'[1]INTERNAL PARAMETERS-1'!$B$5:$J$44,5,FALSE)*VLOOKUP(OVYLD2_!V$4,'[1]INTERNAL PARAMETERS-1'!$B$5:$J$44,7,FALSE)*OVYLD2_!$F15 + OVYLD1_!V15*(1-VLOOKUP(OVYLD2_!V$4,'[1]INTERNAL PARAMETERS-1'!$B$5:$J$44,5,FALSE))*VLOOKUP(OVYLD2_!V$4,'[1]INTERNAL PARAMETERS-1'!$B$5:$J$44,9,FALSE)*OVYLD2_!$F15</f>
        <v>103.49092002264494</v>
      </c>
      <c r="W15" s="44">
        <f>OVYLD1_!W15*VLOOKUP(OVYLD2_!W$4,'[1]INTERNAL PARAMETERS-1'!$B$5:$J$44,5,FALSE)*VLOOKUP(OVYLD2_!W$4,'[1]INTERNAL PARAMETERS-1'!$B$5:$J$44,7,FALSE)*OVYLD2_!$F15 + OVYLD1_!W15*(1-VLOOKUP(OVYLD2_!W$4,'[1]INTERNAL PARAMETERS-1'!$B$5:$J$44,5,FALSE))*VLOOKUP(OVYLD2_!W$4,'[1]INTERNAL PARAMETERS-1'!$B$5:$J$44,9,FALSE)*OVYLD2_!$F15</f>
        <v>0</v>
      </c>
      <c r="X15" s="44">
        <f>OVYLD1_!X15*VLOOKUP(OVYLD2_!X$4,'[1]INTERNAL PARAMETERS-1'!$B$5:$J$44,5,FALSE)*VLOOKUP(OVYLD2_!X$4,'[1]INTERNAL PARAMETERS-1'!$B$5:$J$44,7,FALSE)*OVYLD2_!$F15 + OVYLD1_!X15*(1-VLOOKUP(OVYLD2_!X$4,'[1]INTERNAL PARAMETERS-1'!$B$5:$J$44,5,FALSE))*VLOOKUP(OVYLD2_!X$4,'[1]INTERNAL PARAMETERS-1'!$B$5:$J$44,9,FALSE)*OVYLD2_!$F15</f>
        <v>0</v>
      </c>
      <c r="Y15" s="44">
        <f>OVYLD1_!Y15*VLOOKUP(OVYLD2_!Y$4,'[1]INTERNAL PARAMETERS-1'!$B$5:$J$44,5,FALSE)*VLOOKUP(OVYLD2_!Y$4,'[1]INTERNAL PARAMETERS-1'!$B$5:$J$44,7,FALSE)*OVYLD2_!$F15 + OVYLD1_!Y15*(1-VLOOKUP(OVYLD2_!Y$4,'[1]INTERNAL PARAMETERS-1'!$B$5:$J$44,5,FALSE))*VLOOKUP(OVYLD2_!Y$4,'[1]INTERNAL PARAMETERS-1'!$B$5:$J$44,9,FALSE)*OVYLD2_!$F15</f>
        <v>0</v>
      </c>
      <c r="Z15" s="44">
        <f>OVYLD1_!Z15*VLOOKUP(OVYLD2_!Z$4,'[1]INTERNAL PARAMETERS-1'!$B$5:$J$44,5,FALSE)*VLOOKUP(OVYLD2_!Z$4,'[1]INTERNAL PARAMETERS-1'!$B$5:$J$44,7,FALSE)*OVYLD2_!$F15 + OVYLD1_!Z15*(1-VLOOKUP(OVYLD2_!Z$4,'[1]INTERNAL PARAMETERS-1'!$B$5:$J$44,5,FALSE))*VLOOKUP(OVYLD2_!Z$4,'[1]INTERNAL PARAMETERS-1'!$B$5:$J$44,9,FALSE)*OVYLD2_!$F15</f>
        <v>0</v>
      </c>
      <c r="AA15" s="44">
        <f>OVYLD1_!AA15*VLOOKUP(OVYLD2_!AA$4,'[1]INTERNAL PARAMETERS-1'!$B$5:$J$44,5,FALSE)*VLOOKUP(OVYLD2_!AA$4,'[1]INTERNAL PARAMETERS-1'!$B$5:$J$44,7,FALSE)*OVYLD2_!$F15 + OVYLD1_!AA15*(1-VLOOKUP(OVYLD2_!AA$4,'[1]INTERNAL PARAMETERS-1'!$B$5:$J$44,5,FALSE))*VLOOKUP(OVYLD2_!AA$4,'[1]INTERNAL PARAMETERS-1'!$B$5:$J$44,9,FALSE)*OVYLD2_!$F15</f>
        <v>0</v>
      </c>
      <c r="AB15" s="44">
        <f>OVYLD1_!AB15*VLOOKUP(OVYLD2_!AB$4,'[1]INTERNAL PARAMETERS-1'!$B$5:$J$44,5,FALSE)*VLOOKUP(OVYLD2_!AB$4,'[1]INTERNAL PARAMETERS-1'!$B$5:$J$44,7,FALSE)*OVYLD2_!$F15 + OVYLD1_!AB15*(1-VLOOKUP(OVYLD2_!AB$4,'[1]INTERNAL PARAMETERS-1'!$B$5:$J$44,5,FALSE))*VLOOKUP(OVYLD2_!AB$4,'[1]INTERNAL PARAMETERS-1'!$B$5:$J$44,9,FALSE)*OVYLD2_!$F15</f>
        <v>0</v>
      </c>
      <c r="AC15" s="44">
        <f>OVYLD1_!AC15*VLOOKUP(OVYLD2_!AC$4,'[1]INTERNAL PARAMETERS-1'!$B$5:$J$44,5,FALSE)*VLOOKUP(OVYLD2_!AC$4,'[1]INTERNAL PARAMETERS-1'!$B$5:$J$44,7,FALSE)*OVYLD2_!$F15 + OVYLD1_!AC15*(1-VLOOKUP(OVYLD2_!AC$4,'[1]INTERNAL PARAMETERS-1'!$B$5:$J$44,5,FALSE))*VLOOKUP(OVYLD2_!AC$4,'[1]INTERNAL PARAMETERS-1'!$B$5:$J$44,9,FALSE)*OVYLD2_!$F15</f>
        <v>0</v>
      </c>
      <c r="AD15" s="44">
        <f>OVYLD1_!AD15*VLOOKUP(OVYLD2_!AD$4,'[1]INTERNAL PARAMETERS-1'!$B$5:$J$44,5,FALSE)*VLOOKUP(OVYLD2_!AD$4,'[1]INTERNAL PARAMETERS-1'!$B$5:$J$44,7,FALSE)*OVYLD2_!$F15 + OVYLD1_!AD15*(1-VLOOKUP(OVYLD2_!AD$4,'[1]INTERNAL PARAMETERS-1'!$B$5:$J$44,5,FALSE))*VLOOKUP(OVYLD2_!AD$4,'[1]INTERNAL PARAMETERS-1'!$B$5:$J$44,9,FALSE)*OVYLD2_!$F15</f>
        <v>0</v>
      </c>
      <c r="AE15" s="44">
        <f>OVYLD1_!AE15*VLOOKUP(OVYLD2_!AE$4,'[1]INTERNAL PARAMETERS-1'!$B$5:$J$44,5,FALSE)*VLOOKUP(OVYLD2_!AE$4,'[1]INTERNAL PARAMETERS-1'!$B$5:$J$44,7,FALSE)*OVYLD2_!$F15 + OVYLD1_!AE15*(1-VLOOKUP(OVYLD2_!AE$4,'[1]INTERNAL PARAMETERS-1'!$B$5:$J$44,5,FALSE))*VLOOKUP(OVYLD2_!AE$4,'[1]INTERNAL PARAMETERS-1'!$B$5:$J$44,9,FALSE)*OVYLD2_!$F15</f>
        <v>0</v>
      </c>
      <c r="AF15" s="44">
        <f>OVYLD1_!AF15*VLOOKUP(OVYLD2_!AF$4,'[1]INTERNAL PARAMETERS-1'!$B$5:$J$44,5,FALSE)*VLOOKUP(OVYLD2_!AF$4,'[1]INTERNAL PARAMETERS-1'!$B$5:$J$44,7,FALSE)*OVYLD2_!$F15 + OVYLD1_!AF15*(1-VLOOKUP(OVYLD2_!AF$4,'[1]INTERNAL PARAMETERS-1'!$B$5:$J$44,5,FALSE))*VLOOKUP(OVYLD2_!AF$4,'[1]INTERNAL PARAMETERS-1'!$B$5:$J$44,9,FALSE)*OVYLD2_!$F15</f>
        <v>7.7349604670956786</v>
      </c>
      <c r="AG15" s="44">
        <f>OVYLD1_!AG15*VLOOKUP(OVYLD2_!AG$4,'[1]INTERNAL PARAMETERS-1'!$B$5:$J$44,5,FALSE)*VLOOKUP(OVYLD2_!AG$4,'[1]INTERNAL PARAMETERS-1'!$B$5:$J$44,7,FALSE)*OVYLD2_!$F15 + OVYLD1_!AG15*(1-VLOOKUP(OVYLD2_!AG$4,'[1]INTERNAL PARAMETERS-1'!$B$5:$J$44,5,FALSE))*VLOOKUP(OVYLD2_!AG$4,'[1]INTERNAL PARAMETERS-1'!$B$5:$J$44,9,FALSE)*OVYLD2_!$F15</f>
        <v>0</v>
      </c>
      <c r="AH15" s="44">
        <f>OVYLD1_!AH15*VLOOKUP(OVYLD2_!AH$4,'[1]INTERNAL PARAMETERS-1'!$B$5:$J$44,5,FALSE)*VLOOKUP(OVYLD2_!AH$4,'[1]INTERNAL PARAMETERS-1'!$B$5:$J$44,7,FALSE)*OVYLD2_!$F15 + OVYLD1_!AH15*(1-VLOOKUP(OVYLD2_!AH$4,'[1]INTERNAL PARAMETERS-1'!$B$5:$J$44,5,FALSE))*VLOOKUP(OVYLD2_!AH$4,'[1]INTERNAL PARAMETERS-1'!$B$5:$J$44,9,FALSE)*OVYLD2_!$F15</f>
        <v>0</v>
      </c>
      <c r="AI15" s="44">
        <f>OVYLD1_!AI15*VLOOKUP(OVYLD2_!AI$4,'[1]INTERNAL PARAMETERS-1'!$B$5:$J$44,5,FALSE)*VLOOKUP(OVYLD2_!AI$4,'[1]INTERNAL PARAMETERS-1'!$B$5:$J$44,7,FALSE)*OVYLD2_!$F15 + OVYLD1_!AI15*(1-VLOOKUP(OVYLD2_!AI$4,'[1]INTERNAL PARAMETERS-1'!$B$5:$J$44,5,FALSE))*VLOOKUP(OVYLD2_!AI$4,'[1]INTERNAL PARAMETERS-1'!$B$5:$J$44,9,FALSE)*OVYLD2_!$F15</f>
        <v>1.7352281482645198</v>
      </c>
      <c r="AJ15" s="44">
        <f>OVYLD1_!AJ15*VLOOKUP(OVYLD2_!AJ$4,'[1]INTERNAL PARAMETERS-1'!$B$5:$J$44,5,FALSE)*VLOOKUP(OVYLD2_!AJ$4,'[1]INTERNAL PARAMETERS-1'!$B$5:$J$44,7,FALSE)*OVYLD2_!$F15 + OVYLD1_!AJ15*(1-VLOOKUP(OVYLD2_!AJ$4,'[1]INTERNAL PARAMETERS-1'!$B$5:$J$44,5,FALSE))*VLOOKUP(OVYLD2_!AJ$4,'[1]INTERNAL PARAMETERS-1'!$B$5:$J$44,9,FALSE)*OVYLD2_!$F15</f>
        <v>13.534779556463254</v>
      </c>
      <c r="AK15" s="44">
        <f>OVYLD1_!AK15*VLOOKUP(OVYLD2_!AK$4,'[1]INTERNAL PARAMETERS-1'!$B$5:$J$44,5,FALSE)*VLOOKUP(OVYLD2_!AK$4,'[1]INTERNAL PARAMETERS-1'!$B$5:$J$44,7,FALSE)*OVYLD2_!$F15 + OVYLD1_!AK15*(1-VLOOKUP(OVYLD2_!AK$4,'[1]INTERNAL PARAMETERS-1'!$B$5:$J$44,5,FALSE))*VLOOKUP(OVYLD2_!AK$4,'[1]INTERNAL PARAMETERS-1'!$B$5:$J$44,9,FALSE)*OVYLD2_!$F15</f>
        <v>0</v>
      </c>
      <c r="AL15" s="44">
        <f>OVYLD1_!AL15*VLOOKUP(OVYLD2_!AL$4,'[1]INTERNAL PARAMETERS-1'!$B$5:$J$44,5,FALSE)*VLOOKUP(OVYLD2_!AL$4,'[1]INTERNAL PARAMETERS-1'!$B$5:$J$44,7,FALSE)*OVYLD2_!$F15 + OVYLD1_!AL15*(1-VLOOKUP(OVYLD2_!AL$4,'[1]INTERNAL PARAMETERS-1'!$B$5:$J$44,5,FALSE))*VLOOKUP(OVYLD2_!AL$4,'[1]INTERNAL PARAMETERS-1'!$B$5:$J$44,9,FALSE)*OVYLD2_!$F15</f>
        <v>0</v>
      </c>
      <c r="AM15" s="44">
        <f>OVYLD1_!AM15*VLOOKUP(OVYLD2_!AM$4,'[1]INTERNAL PARAMETERS-1'!$B$5:$J$44,5,FALSE)*VLOOKUP(OVYLD2_!AM$4,'[1]INTERNAL PARAMETERS-1'!$B$5:$J$44,7,FALSE)*OVYLD2_!$F15 + OVYLD1_!AM15*(1-VLOOKUP(OVYLD2_!AM$4,'[1]INTERNAL PARAMETERS-1'!$B$5:$J$44,5,FALSE))*VLOOKUP(OVYLD2_!AM$4,'[1]INTERNAL PARAMETERS-1'!$B$5:$J$44,9,FALSE)*OVYLD2_!$F15</f>
        <v>0</v>
      </c>
      <c r="AN15" s="44">
        <f>OVYLD1_!AN15*VLOOKUP(OVYLD2_!AN$4,'[1]INTERNAL PARAMETERS-1'!$B$5:$J$44,5,FALSE)*VLOOKUP(OVYLD2_!AN$4,'[1]INTERNAL PARAMETERS-1'!$B$5:$J$44,7,FALSE)*OVYLD2_!$F15 + OVYLD1_!AN15*(1-VLOOKUP(OVYLD2_!AN$4,'[1]INTERNAL PARAMETERS-1'!$B$5:$J$44,5,FALSE))*VLOOKUP(OVYLD2_!AN$4,'[1]INTERNAL PARAMETERS-1'!$B$5:$J$44,9,FALSE)*OVYLD2_!$F15</f>
        <v>0</v>
      </c>
      <c r="AO15" s="44">
        <f>OVYLD1_!AO15*VLOOKUP(OVYLD2_!AO$4,'[1]INTERNAL PARAMETERS-1'!$B$5:$J$44,5,FALSE)*VLOOKUP(OVYLD2_!AO$4,'[1]INTERNAL PARAMETERS-1'!$B$5:$J$44,7,FALSE)*OVYLD2_!$F15 + OVYLD1_!AO15*(1-VLOOKUP(OVYLD2_!AO$4,'[1]INTERNAL PARAMETERS-1'!$B$5:$J$44,5,FALSE))*VLOOKUP(OVYLD2_!AO$4,'[1]INTERNAL PARAMETERS-1'!$B$5:$J$44,9,FALSE)*OVYLD2_!$F15</f>
        <v>0</v>
      </c>
      <c r="AP15" s="44">
        <f>OVYLD1_!AP15*VLOOKUP(OVYLD2_!AP$4,'[1]INTERNAL PARAMETERS-1'!$B$5:$J$44,5,FALSE)*VLOOKUP(OVYLD2_!AP$4,'[1]INTERNAL PARAMETERS-1'!$B$5:$J$44,7,FALSE)*OVYLD2_!$F15 + OVYLD1_!AP15*(1-VLOOKUP(OVYLD2_!AP$4,'[1]INTERNAL PARAMETERS-1'!$B$5:$J$44,5,FALSE))*VLOOKUP(OVYLD2_!AP$4,'[1]INTERNAL PARAMETERS-1'!$B$5:$J$44,9,FALSE)*OVYLD2_!$F15</f>
        <v>0</v>
      </c>
      <c r="AQ15" s="44">
        <f>OVYLD1_!AQ15*VLOOKUP(OVYLD2_!AQ$4,'[1]INTERNAL PARAMETERS-1'!$B$5:$J$44,5,FALSE)*VLOOKUP(OVYLD2_!AQ$4,'[1]INTERNAL PARAMETERS-1'!$B$5:$J$44,7,FALSE)*OVYLD2_!$F15 + OVYLD1_!AQ15*(1-VLOOKUP(OVYLD2_!AQ$4,'[1]INTERNAL PARAMETERS-1'!$B$5:$J$44,5,FALSE))*VLOOKUP(OVYLD2_!AQ$4,'[1]INTERNAL PARAMETERS-1'!$B$5:$J$44,9,FALSE)*OVYLD2_!$F15</f>
        <v>0</v>
      </c>
      <c r="AR15" s="44">
        <f>OVYLD1_!AR15*VLOOKUP(OVYLD2_!AR$4,'[1]INTERNAL PARAMETERS-1'!$B$5:$J$44,5,FALSE)*VLOOKUP(OVYLD2_!AR$4,'[1]INTERNAL PARAMETERS-1'!$B$5:$J$44,7,FALSE)*OVYLD2_!$F15 + OVYLD1_!AR15*(1-VLOOKUP(OVYLD2_!AR$4,'[1]INTERNAL PARAMETERS-1'!$B$5:$J$44,5,FALSE))*VLOOKUP(OVYLD2_!AR$4,'[1]INTERNAL PARAMETERS-1'!$B$5:$J$44,9,FALSE)*OVYLD2_!$F15</f>
        <v>0</v>
      </c>
      <c r="AS15" s="44">
        <f>OVYLD1_!AS15*VLOOKUP(OVYLD2_!AS$4,'[1]INTERNAL PARAMETERS-1'!$B$5:$J$44,5,FALSE)*VLOOKUP(OVYLD2_!AS$4,'[1]INTERNAL PARAMETERS-1'!$B$5:$J$44,7,FALSE)*OVYLD2_!$F15 + OVYLD1_!AS15*(1-VLOOKUP(OVYLD2_!AS$4,'[1]INTERNAL PARAMETERS-1'!$B$5:$J$44,5,FALSE))*VLOOKUP(OVYLD2_!AS$4,'[1]INTERNAL PARAMETERS-1'!$B$5:$J$44,9,FALSE)*OVYLD2_!$F15</f>
        <v>0</v>
      </c>
      <c r="AT15" s="43">
        <f>OVYLD1_!AT15*VLOOKUP(OVYLD2_!AT$4,'[1]INTERNAL PARAMETERS-1'!$B$5:$J$44,5,FALSE)*VLOOKUP(OVYLD2_!AT$4,'[1]INTERNAL PARAMETERS-1'!$B$5:$J$44,7,FALSE)*OVYLD2_!$F15 + OVYLD1_!AT15*(1-VLOOKUP(OVYLD2_!AT$4,'[1]INTERNAL PARAMETERS-1'!$B$5:$J$44,5,FALSE))*VLOOKUP(OVYLD2_!AT$4,'[1]INTERNAL PARAMETERS-1'!$B$5:$J$44,9,FALSE)*OVYLD2_!$F15</f>
        <v>0</v>
      </c>
      <c r="AU15" s="45">
        <f>OVYLD1_!AU15*VLOOKUP(OVYLD2_!AU$4,'[1]INTERNAL PARAMETERS-1'!$B$5:$J$44,5,FALSE)*VLOOKUP(OVYLD2_!AU$4,'[1]INTERNAL PARAMETERS-1'!$B$5:$J$44,6,FALSE)*VLOOKUP(OVYLD2_!AU$4,'[1]INTERNAL PARAMETERS-1'!$B$5:$J$44,3,FALSE) + OVYLD1_!AU15*(1-VLOOKUP(OVYLD2_!AU$4,'[1]INTERNAL PARAMETERS-1'!$B$5:$J$44,5,FALSE))*VLOOKUP(OVYLD2_!AU$4,'[1]INTERNAL PARAMETERS-1'!$B$5:$J$44,8,FALSE)*VLOOKUP(OVYLD2_!AU$4,'[1]INTERNAL PARAMETERS-1'!$B$5:$J$44,3,FALSE)</f>
        <v>0</v>
      </c>
      <c r="AV15" s="44">
        <f>OVYLD1_!AV15*VLOOKUP(OVYLD2_!AV$4,'[1]INTERNAL PARAMETERS-1'!$B$5:$J$44,5,FALSE)*VLOOKUP(OVYLD2_!AV$4,'[1]INTERNAL PARAMETERS-1'!$B$5:$J$44,6,FALSE)*VLOOKUP(OVYLD2_!AV$4,'[1]INTERNAL PARAMETERS-1'!$B$5:$J$44,3,FALSE) + OVYLD1_!AV15*(1-VLOOKUP(OVYLD2_!AV$4,'[1]INTERNAL PARAMETERS-1'!$B$5:$J$44,5,FALSE))*VLOOKUP(OVYLD2_!AV$4,'[1]INTERNAL PARAMETERS-1'!$B$5:$J$44,8,FALSE)*VLOOKUP(OVYLD2_!AV$4,'[1]INTERNAL PARAMETERS-1'!$B$5:$J$44,3,FALSE)</f>
        <v>0</v>
      </c>
      <c r="AW15" s="44">
        <f>OVYLD1_!AW15*VLOOKUP(OVYLD2_!AW$4,'[1]INTERNAL PARAMETERS-1'!$B$5:$J$44,5,FALSE)*VLOOKUP(OVYLD2_!AW$4,'[1]INTERNAL PARAMETERS-1'!$B$5:$J$44,6,FALSE)*VLOOKUP(OVYLD2_!AW$4,'[1]INTERNAL PARAMETERS-1'!$B$5:$J$44,3,FALSE) + OVYLD1_!AW15*(1-VLOOKUP(OVYLD2_!AW$4,'[1]INTERNAL PARAMETERS-1'!$B$5:$J$44,5,FALSE))*VLOOKUP(OVYLD2_!AW$4,'[1]INTERNAL PARAMETERS-1'!$B$5:$J$44,8,FALSE)*VLOOKUP(OVYLD2_!AW$4,'[1]INTERNAL PARAMETERS-1'!$B$5:$J$44,3,FALSE)</f>
        <v>26.491106617186915</v>
      </c>
      <c r="AX15" s="44">
        <f>OVYLD1_!AX15*VLOOKUP(OVYLD2_!AX$4,'[1]INTERNAL PARAMETERS-1'!$B$5:$J$44,5,FALSE)*VLOOKUP(OVYLD2_!AX$4,'[1]INTERNAL PARAMETERS-1'!$B$5:$J$44,6,FALSE)*VLOOKUP(OVYLD2_!AX$4,'[1]INTERNAL PARAMETERS-1'!$B$5:$J$44,3,FALSE) + OVYLD1_!AX15*(1-VLOOKUP(OVYLD2_!AX$4,'[1]INTERNAL PARAMETERS-1'!$B$5:$J$44,5,FALSE))*VLOOKUP(OVYLD2_!AX$4,'[1]INTERNAL PARAMETERS-1'!$B$5:$J$44,8,FALSE)*VLOOKUP(OVYLD2_!AX$4,'[1]INTERNAL PARAMETERS-1'!$B$5:$J$44,3,FALSE)</f>
        <v>0</v>
      </c>
      <c r="AY15" s="44">
        <f>OVYLD1_!AY15*VLOOKUP(OVYLD2_!AY$4,'[1]INTERNAL PARAMETERS-1'!$B$5:$J$44,5,FALSE)*VLOOKUP(OVYLD2_!AY$4,'[1]INTERNAL PARAMETERS-1'!$B$5:$J$44,6,FALSE)*VLOOKUP(OVYLD2_!AY$4,'[1]INTERNAL PARAMETERS-1'!$B$5:$J$44,3,FALSE) + OVYLD1_!AY15*(1-VLOOKUP(OVYLD2_!AY$4,'[1]INTERNAL PARAMETERS-1'!$B$5:$J$44,5,FALSE))*VLOOKUP(OVYLD2_!AY$4,'[1]INTERNAL PARAMETERS-1'!$B$5:$J$44,8,FALSE)*VLOOKUP(OVYLD2_!AY$4,'[1]INTERNAL PARAMETERS-1'!$B$5:$J$44,3,FALSE)</f>
        <v>0</v>
      </c>
      <c r="AZ15" s="44">
        <f>OVYLD1_!AZ15*VLOOKUP(OVYLD2_!AZ$4,'[1]INTERNAL PARAMETERS-1'!$B$5:$J$44,5,FALSE)*VLOOKUP(OVYLD2_!AZ$4,'[1]INTERNAL PARAMETERS-1'!$B$5:$J$44,6,FALSE)*VLOOKUP(OVYLD2_!AZ$4,'[1]INTERNAL PARAMETERS-1'!$B$5:$J$44,3,FALSE) + OVYLD1_!AZ15*(1-VLOOKUP(OVYLD2_!AZ$4,'[1]INTERNAL PARAMETERS-1'!$B$5:$J$44,5,FALSE))*VLOOKUP(OVYLD2_!AZ$4,'[1]INTERNAL PARAMETERS-1'!$B$5:$J$44,8,FALSE)*VLOOKUP(OVYLD2_!AZ$4,'[1]INTERNAL PARAMETERS-1'!$B$5:$J$44,3,FALSE)</f>
        <v>0</v>
      </c>
      <c r="BA15" s="44">
        <f>OVYLD1_!BA15*VLOOKUP(OVYLD2_!BA$4,'[1]INTERNAL PARAMETERS-1'!$B$5:$J$44,5,FALSE)*VLOOKUP(OVYLD2_!BA$4,'[1]INTERNAL PARAMETERS-1'!$B$5:$J$44,6,FALSE)*VLOOKUP(OVYLD2_!BA$4,'[1]INTERNAL PARAMETERS-1'!$B$5:$J$44,3,FALSE) + OVYLD1_!BA15*(1-VLOOKUP(OVYLD2_!BA$4,'[1]INTERNAL PARAMETERS-1'!$B$5:$J$44,5,FALSE))*VLOOKUP(OVYLD2_!BA$4,'[1]INTERNAL PARAMETERS-1'!$B$5:$J$44,8,FALSE)*VLOOKUP(OVYLD2_!BA$4,'[1]INTERNAL PARAMETERS-1'!$B$5:$J$44,3,FALSE)</f>
        <v>15.784925728159456</v>
      </c>
      <c r="BB15" s="44">
        <f>OVYLD1_!BB15*VLOOKUP(OVYLD2_!BB$4,'[1]INTERNAL PARAMETERS-1'!$B$5:$J$44,5,FALSE)*VLOOKUP(OVYLD2_!BB$4,'[1]INTERNAL PARAMETERS-1'!$B$5:$J$44,6,FALSE)*VLOOKUP(OVYLD2_!BB$4,'[1]INTERNAL PARAMETERS-1'!$B$5:$J$44,3,FALSE) + OVYLD1_!BB15*(1-VLOOKUP(OVYLD2_!BB$4,'[1]INTERNAL PARAMETERS-1'!$B$5:$J$44,5,FALSE))*VLOOKUP(OVYLD2_!BB$4,'[1]INTERNAL PARAMETERS-1'!$B$5:$J$44,8,FALSE)*VLOOKUP(OVYLD2_!BB$4,'[1]INTERNAL PARAMETERS-1'!$B$5:$J$44,3,FALSE)</f>
        <v>4.5414672563128535</v>
      </c>
      <c r="BC15" s="44">
        <f>OVYLD1_!BC15*VLOOKUP(OVYLD2_!BC$4,'[1]INTERNAL PARAMETERS-1'!$B$5:$J$44,5,FALSE)*VLOOKUP(OVYLD2_!BC$4,'[1]INTERNAL PARAMETERS-1'!$B$5:$J$44,6,FALSE)*VLOOKUP(OVYLD2_!BC$4,'[1]INTERNAL PARAMETERS-1'!$B$5:$J$44,3,FALSE) + OVYLD1_!BC15*(1-VLOOKUP(OVYLD2_!BC$4,'[1]INTERNAL PARAMETERS-1'!$B$5:$J$44,5,FALSE))*VLOOKUP(OVYLD2_!BC$4,'[1]INTERNAL PARAMETERS-1'!$B$5:$J$44,8,FALSE)*VLOOKUP(OVYLD2_!BC$4,'[1]INTERNAL PARAMETERS-1'!$B$5:$J$44,3,FALSE)</f>
        <v>15.876060218585026</v>
      </c>
      <c r="BD15" s="44">
        <f>OVYLD1_!BD15*VLOOKUP(OVYLD2_!BD$4,'[1]INTERNAL PARAMETERS-1'!$B$5:$J$44,5,FALSE)*VLOOKUP(OVYLD2_!BD$4,'[1]INTERNAL PARAMETERS-1'!$B$5:$J$44,6,FALSE)*VLOOKUP(OVYLD2_!BD$4,'[1]INTERNAL PARAMETERS-1'!$B$5:$J$44,3,FALSE) + OVYLD1_!BD15*(1-VLOOKUP(OVYLD2_!BD$4,'[1]INTERNAL PARAMETERS-1'!$B$5:$J$44,5,FALSE))*VLOOKUP(OVYLD2_!BD$4,'[1]INTERNAL PARAMETERS-1'!$B$5:$J$44,8,FALSE)*VLOOKUP(OVYLD2_!BD$4,'[1]INTERNAL PARAMETERS-1'!$B$5:$J$44,3,FALSE)</f>
        <v>3.9801963373351414</v>
      </c>
      <c r="BE15" s="44">
        <f>OVYLD1_!BE15*VLOOKUP(OVYLD2_!BE$4,'[1]INTERNAL PARAMETERS-1'!$B$5:$J$44,5,FALSE)*VLOOKUP(OVYLD2_!BE$4,'[1]INTERNAL PARAMETERS-1'!$B$5:$J$44,6,FALSE)*VLOOKUP(OVYLD2_!BE$4,'[1]INTERNAL PARAMETERS-1'!$B$5:$J$44,3,FALSE) + OVYLD1_!BE15*(1-VLOOKUP(OVYLD2_!BE$4,'[1]INTERNAL PARAMETERS-1'!$B$5:$J$44,5,FALSE))*VLOOKUP(OVYLD2_!BE$4,'[1]INTERNAL PARAMETERS-1'!$B$5:$J$44,8,FALSE)*VLOOKUP(OVYLD2_!BE$4,'[1]INTERNAL PARAMETERS-1'!$B$5:$J$44,3,FALSE)</f>
        <v>10.085189728319969</v>
      </c>
      <c r="BF15" s="44">
        <f>OVYLD1_!BF15*VLOOKUP(OVYLD2_!BF$4,'[1]INTERNAL PARAMETERS-1'!$B$5:$J$44,5,FALSE)*VLOOKUP(OVYLD2_!BF$4,'[1]INTERNAL PARAMETERS-1'!$B$5:$J$44,6,FALSE)*VLOOKUP(OVYLD2_!BF$4,'[1]INTERNAL PARAMETERS-1'!$B$5:$J$44,3,FALSE) + OVYLD1_!BF15*(1-VLOOKUP(OVYLD2_!BF$4,'[1]INTERNAL PARAMETERS-1'!$B$5:$J$44,5,FALSE))*VLOOKUP(OVYLD2_!BF$4,'[1]INTERNAL PARAMETERS-1'!$B$5:$J$44,8,FALSE)*VLOOKUP(OVYLD2_!BF$4,'[1]INTERNAL PARAMETERS-1'!$B$5:$J$44,3,FALSE)</f>
        <v>0</v>
      </c>
      <c r="BG15" s="44">
        <f>OVYLD1_!BG15*VLOOKUP(OVYLD2_!BG$4,'[1]INTERNAL PARAMETERS-1'!$B$5:$J$44,5,FALSE)*VLOOKUP(OVYLD2_!BG$4,'[1]INTERNAL PARAMETERS-1'!$B$5:$J$44,6,FALSE)*VLOOKUP(OVYLD2_!BG$4,'[1]INTERNAL PARAMETERS-1'!$B$5:$J$44,3,FALSE) + OVYLD1_!BG15*(1-VLOOKUP(OVYLD2_!BG$4,'[1]INTERNAL PARAMETERS-1'!$B$5:$J$44,5,FALSE))*VLOOKUP(OVYLD2_!BG$4,'[1]INTERNAL PARAMETERS-1'!$B$5:$J$44,8,FALSE)*VLOOKUP(OVYLD2_!BG$4,'[1]INTERNAL PARAMETERS-1'!$B$5:$J$44,3,FALSE)</f>
        <v>3.9495968444113907</v>
      </c>
      <c r="BH15" s="44">
        <f>OVYLD1_!BH15*VLOOKUP(OVYLD2_!BH$4,'[1]INTERNAL PARAMETERS-1'!$B$5:$J$44,5,FALSE)*VLOOKUP(OVYLD2_!BH$4,'[1]INTERNAL PARAMETERS-1'!$B$5:$J$44,6,FALSE)*VLOOKUP(OVYLD2_!BH$4,'[1]INTERNAL PARAMETERS-1'!$B$5:$J$44,3,FALSE) + OVYLD1_!BH15*(1-VLOOKUP(OVYLD2_!BH$4,'[1]INTERNAL PARAMETERS-1'!$B$5:$J$44,5,FALSE))*VLOOKUP(OVYLD2_!BH$4,'[1]INTERNAL PARAMETERS-1'!$B$5:$J$44,8,FALSE)*VLOOKUP(OVYLD2_!BH$4,'[1]INTERNAL PARAMETERS-1'!$B$5:$J$44,3,FALSE)</f>
        <v>1.7289912741097823E-2</v>
      </c>
      <c r="BI15" s="44">
        <f>OVYLD1_!BI15*VLOOKUP(OVYLD2_!BI$4,'[1]INTERNAL PARAMETERS-1'!$B$5:$J$44,5,FALSE)*VLOOKUP(OVYLD2_!BI$4,'[1]INTERNAL PARAMETERS-1'!$B$5:$J$44,6,FALSE)*VLOOKUP(OVYLD2_!BI$4,'[1]INTERNAL PARAMETERS-1'!$B$5:$J$44,3,FALSE) + OVYLD1_!BI15*(1-VLOOKUP(OVYLD2_!BI$4,'[1]INTERNAL PARAMETERS-1'!$B$5:$J$44,5,FALSE))*VLOOKUP(OVYLD2_!BI$4,'[1]INTERNAL PARAMETERS-1'!$B$5:$J$44,8,FALSE)*VLOOKUP(OVYLD2_!BI$4,'[1]INTERNAL PARAMETERS-1'!$B$5:$J$44,3,FALSE)</f>
        <v>0</v>
      </c>
      <c r="BJ15" s="44">
        <f>OVYLD1_!BJ15*VLOOKUP(OVYLD2_!BJ$4,'[1]INTERNAL PARAMETERS-1'!$B$5:$J$44,5,FALSE)*VLOOKUP(OVYLD2_!BJ$4,'[1]INTERNAL PARAMETERS-1'!$B$5:$J$44,6,FALSE)*VLOOKUP(OVYLD2_!BJ$4,'[1]INTERNAL PARAMETERS-1'!$B$5:$J$44,3,FALSE) + OVYLD1_!BJ15*(1-VLOOKUP(OVYLD2_!BJ$4,'[1]INTERNAL PARAMETERS-1'!$B$5:$J$44,5,FALSE))*VLOOKUP(OVYLD2_!BJ$4,'[1]INTERNAL PARAMETERS-1'!$B$5:$J$44,8,FALSE)*VLOOKUP(OVYLD2_!BJ$4,'[1]INTERNAL PARAMETERS-1'!$B$5:$J$44,3,FALSE)</f>
        <v>1.8035350231206875</v>
      </c>
      <c r="BK15" s="44">
        <f>OVYLD1_!BK15*VLOOKUP(OVYLD2_!BK$4,'[1]INTERNAL PARAMETERS-1'!$B$5:$J$44,5,FALSE)*VLOOKUP(OVYLD2_!BK$4,'[1]INTERNAL PARAMETERS-1'!$B$5:$J$44,6,FALSE)*VLOOKUP(OVYLD2_!BK$4,'[1]INTERNAL PARAMETERS-1'!$B$5:$J$44,3,FALSE) + OVYLD1_!BK15*(1-VLOOKUP(OVYLD2_!BK$4,'[1]INTERNAL PARAMETERS-1'!$B$5:$J$44,5,FALSE))*VLOOKUP(OVYLD2_!BK$4,'[1]INTERNAL PARAMETERS-1'!$B$5:$J$44,8,FALSE)*VLOOKUP(OVYLD2_!BK$4,'[1]INTERNAL PARAMETERS-1'!$B$5:$J$44,3,FALSE)</f>
        <v>2.207628322652349</v>
      </c>
      <c r="BL15" s="44">
        <f>OVYLD1_!BL15*VLOOKUP(OVYLD2_!BL$4,'[1]INTERNAL PARAMETERS-1'!$B$5:$J$44,5,FALSE)*VLOOKUP(OVYLD2_!BL$4,'[1]INTERNAL PARAMETERS-1'!$B$5:$J$44,6,FALSE)*VLOOKUP(OVYLD2_!BL$4,'[1]INTERNAL PARAMETERS-1'!$B$5:$J$44,3,FALSE) + OVYLD1_!BL15*(1-VLOOKUP(OVYLD2_!BL$4,'[1]INTERNAL PARAMETERS-1'!$B$5:$J$44,5,FALSE))*VLOOKUP(OVYLD2_!BL$4,'[1]INTERNAL PARAMETERS-1'!$B$5:$J$44,8,FALSE)*VLOOKUP(OVYLD2_!BL$4,'[1]INTERNAL PARAMETERS-1'!$B$5:$J$44,3,FALSE)</f>
        <v>6.9494314778600783</v>
      </c>
      <c r="BM15" s="44">
        <f>OVYLD1_!BM15*VLOOKUP(OVYLD2_!BM$4,'[1]INTERNAL PARAMETERS-1'!$B$5:$J$44,5,FALSE)*VLOOKUP(OVYLD2_!BM$4,'[1]INTERNAL PARAMETERS-1'!$B$5:$J$44,6,FALSE)*VLOOKUP(OVYLD2_!BM$4,'[1]INTERNAL PARAMETERS-1'!$B$5:$J$44,3,FALSE) + OVYLD1_!BM15*(1-VLOOKUP(OVYLD2_!BM$4,'[1]INTERNAL PARAMETERS-1'!$B$5:$J$44,5,FALSE))*VLOOKUP(OVYLD2_!BM$4,'[1]INTERNAL PARAMETERS-1'!$B$5:$J$44,8,FALSE)*VLOOKUP(OVYLD2_!BM$4,'[1]INTERNAL PARAMETERS-1'!$B$5:$J$44,3,FALSE)</f>
        <v>3.6024066740162337</v>
      </c>
      <c r="BN15" s="44">
        <f>OVYLD1_!BN15*VLOOKUP(OVYLD2_!BN$4,'[1]INTERNAL PARAMETERS-1'!$B$5:$J$44,5,FALSE)*VLOOKUP(OVYLD2_!BN$4,'[1]INTERNAL PARAMETERS-1'!$B$5:$J$44,6,FALSE)*VLOOKUP(OVYLD2_!BN$4,'[1]INTERNAL PARAMETERS-1'!$B$5:$J$44,3,FALSE) + OVYLD1_!BN15*(1-VLOOKUP(OVYLD2_!BN$4,'[1]INTERNAL PARAMETERS-1'!$B$5:$J$44,5,FALSE))*VLOOKUP(OVYLD2_!BN$4,'[1]INTERNAL PARAMETERS-1'!$B$5:$J$44,8,FALSE)*VLOOKUP(OVYLD2_!BN$4,'[1]INTERNAL PARAMETERS-1'!$B$5:$J$44,3,FALSE)</f>
        <v>2.3955527890939035</v>
      </c>
      <c r="BO15" s="44">
        <f>OVYLD1_!BO15*VLOOKUP(OVYLD2_!BO$4,'[1]INTERNAL PARAMETERS-1'!$B$5:$J$44,5,FALSE)*VLOOKUP(OVYLD2_!BO$4,'[1]INTERNAL PARAMETERS-1'!$B$5:$J$44,6,FALSE)*VLOOKUP(OVYLD2_!BO$4,'[1]INTERNAL PARAMETERS-1'!$B$5:$J$44,3,FALSE) + OVYLD1_!BO15*(1-VLOOKUP(OVYLD2_!BO$4,'[1]INTERNAL PARAMETERS-1'!$B$5:$J$44,5,FALSE))*VLOOKUP(OVYLD2_!BO$4,'[1]INTERNAL PARAMETERS-1'!$B$5:$J$44,8,FALSE)*VLOOKUP(OVYLD2_!BO$4,'[1]INTERNAL PARAMETERS-1'!$B$5:$J$44,3,FALSE)</f>
        <v>1.6202243749852701</v>
      </c>
      <c r="BP15" s="44">
        <f>OVYLD1_!BP15*VLOOKUP(OVYLD2_!BP$4,'[1]INTERNAL PARAMETERS-1'!$B$5:$J$44,5,FALSE)*VLOOKUP(OVYLD2_!BP$4,'[1]INTERNAL PARAMETERS-1'!$B$5:$J$44,6,FALSE)*VLOOKUP(OVYLD2_!BP$4,'[1]INTERNAL PARAMETERS-1'!$B$5:$J$44,3,FALSE) + OVYLD1_!BP15*(1-VLOOKUP(OVYLD2_!BP$4,'[1]INTERNAL PARAMETERS-1'!$B$5:$J$44,5,FALSE))*VLOOKUP(OVYLD2_!BP$4,'[1]INTERNAL PARAMETERS-1'!$B$5:$J$44,8,FALSE)*VLOOKUP(OVYLD2_!BP$4,'[1]INTERNAL PARAMETERS-1'!$B$5:$J$44,3,FALSE)</f>
        <v>0.14156451520328744</v>
      </c>
      <c r="BQ15" s="44">
        <f>OVYLD1_!BQ15*VLOOKUP(OVYLD2_!BQ$4,'[1]INTERNAL PARAMETERS-1'!$B$5:$J$44,5,FALSE)*VLOOKUP(OVYLD2_!BQ$4,'[1]INTERNAL PARAMETERS-1'!$B$5:$J$44,6,FALSE)*VLOOKUP(OVYLD2_!BQ$4,'[1]INTERNAL PARAMETERS-1'!$B$5:$J$44,3,FALSE) + OVYLD1_!BQ15*(1-VLOOKUP(OVYLD2_!BQ$4,'[1]INTERNAL PARAMETERS-1'!$B$5:$J$44,5,FALSE))*VLOOKUP(OVYLD2_!BQ$4,'[1]INTERNAL PARAMETERS-1'!$B$5:$J$44,8,FALSE)*VLOOKUP(OVYLD2_!BQ$4,'[1]INTERNAL PARAMETERS-1'!$B$5:$J$44,3,FALSE)</f>
        <v>7.4893187416098979</v>
      </c>
      <c r="BR15" s="44">
        <f>OVYLD1_!BR15*VLOOKUP(OVYLD2_!BR$4,'[1]INTERNAL PARAMETERS-1'!$B$5:$J$44,5,FALSE)*VLOOKUP(OVYLD2_!BR$4,'[1]INTERNAL PARAMETERS-1'!$B$5:$J$44,6,FALSE)*VLOOKUP(OVYLD2_!BR$4,'[1]INTERNAL PARAMETERS-1'!$B$5:$J$44,3,FALSE) + OVYLD1_!BR15*(1-VLOOKUP(OVYLD2_!BR$4,'[1]INTERNAL PARAMETERS-1'!$B$5:$J$44,5,FALSE))*VLOOKUP(OVYLD2_!BR$4,'[1]INTERNAL PARAMETERS-1'!$B$5:$J$44,8,FALSE)*VLOOKUP(OVYLD2_!BR$4,'[1]INTERNAL PARAMETERS-1'!$B$5:$J$44,3,FALSE)</f>
        <v>0.1939438163404201</v>
      </c>
      <c r="BS15" s="44">
        <f>OVYLD1_!BS15*VLOOKUP(OVYLD2_!BS$4,'[1]INTERNAL PARAMETERS-1'!$B$5:$J$44,5,FALSE)*VLOOKUP(OVYLD2_!BS$4,'[1]INTERNAL PARAMETERS-1'!$B$5:$J$44,6,FALSE)*VLOOKUP(OVYLD2_!BS$4,'[1]INTERNAL PARAMETERS-1'!$B$5:$J$44,3,FALSE) + OVYLD1_!BS15*(1-VLOOKUP(OVYLD2_!BS$4,'[1]INTERNAL PARAMETERS-1'!$B$5:$J$44,5,FALSE))*VLOOKUP(OVYLD2_!BS$4,'[1]INTERNAL PARAMETERS-1'!$B$5:$J$44,8,FALSE)*VLOOKUP(OVYLD2_!BS$4,'[1]INTERNAL PARAMETERS-1'!$B$5:$J$44,3,FALSE)</f>
        <v>2.4043445960681729E-2</v>
      </c>
      <c r="BT15" s="44">
        <f>OVYLD1_!BT15*VLOOKUP(OVYLD2_!BT$4,'[1]INTERNAL PARAMETERS-1'!$B$5:$J$44,5,FALSE)*VLOOKUP(OVYLD2_!BT$4,'[1]INTERNAL PARAMETERS-1'!$B$5:$J$44,6,FALSE)*VLOOKUP(OVYLD2_!BT$4,'[1]INTERNAL PARAMETERS-1'!$B$5:$J$44,3,FALSE) + OVYLD1_!BT15*(1-VLOOKUP(OVYLD2_!BT$4,'[1]INTERNAL PARAMETERS-1'!$B$5:$J$44,5,FALSE))*VLOOKUP(OVYLD2_!BT$4,'[1]INTERNAL PARAMETERS-1'!$B$5:$J$44,8,FALSE)*VLOOKUP(OVYLD2_!BT$4,'[1]INTERNAL PARAMETERS-1'!$B$5:$J$44,3,FALSE)</f>
        <v>0</v>
      </c>
      <c r="BU15" s="44">
        <f>OVYLD1_!BU15*VLOOKUP(OVYLD2_!BU$4,'[1]INTERNAL PARAMETERS-1'!$B$5:$J$44,5,FALSE)*VLOOKUP(OVYLD2_!BU$4,'[1]INTERNAL PARAMETERS-1'!$B$5:$J$44,6,FALSE)*VLOOKUP(OVYLD2_!BU$4,'[1]INTERNAL PARAMETERS-1'!$B$5:$J$44,3,FALSE) + OVYLD1_!BU15*(1-VLOOKUP(OVYLD2_!BU$4,'[1]INTERNAL PARAMETERS-1'!$B$5:$J$44,5,FALSE))*VLOOKUP(OVYLD2_!BU$4,'[1]INTERNAL PARAMETERS-1'!$B$5:$J$44,8,FALSE)*VLOOKUP(OVYLD2_!BU$4,'[1]INTERNAL PARAMETERS-1'!$B$5:$J$44,3,FALSE)</f>
        <v>0</v>
      </c>
      <c r="BV15" s="44">
        <f>OVYLD1_!BV15*VLOOKUP(OVYLD2_!BV$4,'[1]INTERNAL PARAMETERS-1'!$B$5:$J$44,5,FALSE)*VLOOKUP(OVYLD2_!BV$4,'[1]INTERNAL PARAMETERS-1'!$B$5:$J$44,6,FALSE)*VLOOKUP(OVYLD2_!BV$4,'[1]INTERNAL PARAMETERS-1'!$B$5:$J$44,3,FALSE) + OVYLD1_!BV15*(1-VLOOKUP(OVYLD2_!BV$4,'[1]INTERNAL PARAMETERS-1'!$B$5:$J$44,5,FALSE))*VLOOKUP(OVYLD2_!BV$4,'[1]INTERNAL PARAMETERS-1'!$B$5:$J$44,8,FALSE)*VLOOKUP(OVYLD2_!BV$4,'[1]INTERNAL PARAMETERS-1'!$B$5:$J$44,3,FALSE)</f>
        <v>0</v>
      </c>
      <c r="BW15" s="44">
        <f>OVYLD1_!BW15*VLOOKUP(OVYLD2_!BW$4,'[1]INTERNAL PARAMETERS-1'!$B$5:$J$44,5,FALSE)*VLOOKUP(OVYLD2_!BW$4,'[1]INTERNAL PARAMETERS-1'!$B$5:$J$44,6,FALSE)*VLOOKUP(OVYLD2_!BW$4,'[1]INTERNAL PARAMETERS-1'!$B$5:$J$44,3,FALSE) + OVYLD1_!BW15*(1-VLOOKUP(OVYLD2_!BW$4,'[1]INTERNAL PARAMETERS-1'!$B$5:$J$44,5,FALSE))*VLOOKUP(OVYLD2_!BW$4,'[1]INTERNAL PARAMETERS-1'!$B$5:$J$44,8,FALSE)*VLOOKUP(OVYLD2_!BW$4,'[1]INTERNAL PARAMETERS-1'!$B$5:$J$44,3,FALSE)</f>
        <v>0</v>
      </c>
      <c r="BX15" s="44">
        <f>OVYLD1_!BX15*VLOOKUP(OVYLD2_!BX$4,'[1]INTERNAL PARAMETERS-1'!$B$5:$J$44,5,FALSE)*VLOOKUP(OVYLD2_!BX$4,'[1]INTERNAL PARAMETERS-1'!$B$5:$J$44,6,FALSE)*VLOOKUP(OVYLD2_!BX$4,'[1]INTERNAL PARAMETERS-1'!$B$5:$J$44,3,FALSE) + OVYLD1_!BX15*(1-VLOOKUP(OVYLD2_!BX$4,'[1]INTERNAL PARAMETERS-1'!$B$5:$J$44,5,FALSE))*VLOOKUP(OVYLD2_!BX$4,'[1]INTERNAL PARAMETERS-1'!$B$5:$J$44,8,FALSE)*VLOOKUP(OVYLD2_!BX$4,'[1]INTERNAL PARAMETERS-1'!$B$5:$J$44,3,FALSE)</f>
        <v>0</v>
      </c>
      <c r="BY15" s="44">
        <f>OVYLD1_!BY15*VLOOKUP(OVYLD2_!BY$4,'[1]INTERNAL PARAMETERS-1'!$B$5:$J$44,5,FALSE)*VLOOKUP(OVYLD2_!BY$4,'[1]INTERNAL PARAMETERS-1'!$B$5:$J$44,6,FALSE)*VLOOKUP(OVYLD2_!BY$4,'[1]INTERNAL PARAMETERS-1'!$B$5:$J$44,3,FALSE) + OVYLD1_!BY15*(1-VLOOKUP(OVYLD2_!BY$4,'[1]INTERNAL PARAMETERS-1'!$B$5:$J$44,5,FALSE))*VLOOKUP(OVYLD2_!BY$4,'[1]INTERNAL PARAMETERS-1'!$B$5:$J$44,8,FALSE)*VLOOKUP(OVYLD2_!BY$4,'[1]INTERNAL PARAMETERS-1'!$B$5:$J$44,3,FALSE)</f>
        <v>0</v>
      </c>
      <c r="BZ15" s="44">
        <f>OVYLD1_!BZ15*VLOOKUP(OVYLD2_!BZ$4,'[1]INTERNAL PARAMETERS-1'!$B$5:$J$44,5,FALSE)*VLOOKUP(OVYLD2_!BZ$4,'[1]INTERNAL PARAMETERS-1'!$B$5:$J$44,6,FALSE)*VLOOKUP(OVYLD2_!BZ$4,'[1]INTERNAL PARAMETERS-1'!$B$5:$J$44,3,FALSE) + OVYLD1_!BZ15*(1-VLOOKUP(OVYLD2_!BZ$4,'[1]INTERNAL PARAMETERS-1'!$B$5:$J$44,5,FALSE))*VLOOKUP(OVYLD2_!BZ$4,'[1]INTERNAL PARAMETERS-1'!$B$5:$J$44,8,FALSE)*VLOOKUP(OVYLD2_!BZ$4,'[1]INTERNAL PARAMETERS-1'!$B$5:$J$44,3,FALSE)</f>
        <v>8.6699813100142905E-3</v>
      </c>
      <c r="CA15" s="44">
        <f>OVYLD1_!CA15*VLOOKUP(OVYLD2_!CA$4,'[1]INTERNAL PARAMETERS-1'!$B$5:$J$44,5,FALSE)*VLOOKUP(OVYLD2_!CA$4,'[1]INTERNAL PARAMETERS-1'!$B$5:$J$44,6,FALSE)*VLOOKUP(OVYLD2_!CA$4,'[1]INTERNAL PARAMETERS-1'!$B$5:$J$44,3,FALSE) + OVYLD1_!CA15*(1-VLOOKUP(OVYLD2_!CA$4,'[1]INTERNAL PARAMETERS-1'!$B$5:$J$44,5,FALSE))*VLOOKUP(OVYLD2_!CA$4,'[1]INTERNAL PARAMETERS-1'!$B$5:$J$44,8,FALSE)*VLOOKUP(OVYLD2_!CA$4,'[1]INTERNAL PARAMETERS-1'!$B$5:$J$44,3,FALSE)</f>
        <v>0</v>
      </c>
      <c r="CB15" s="44">
        <f>OVYLD1_!CB15*VLOOKUP(OVYLD2_!CB$4,'[1]INTERNAL PARAMETERS-1'!$B$5:$J$44,5,FALSE)*VLOOKUP(OVYLD2_!CB$4,'[1]INTERNAL PARAMETERS-1'!$B$5:$J$44,6,FALSE)*VLOOKUP(OVYLD2_!CB$4,'[1]INTERNAL PARAMETERS-1'!$B$5:$J$44,3,FALSE) + OVYLD1_!CB15*(1-VLOOKUP(OVYLD2_!CB$4,'[1]INTERNAL PARAMETERS-1'!$B$5:$J$44,5,FALSE))*VLOOKUP(OVYLD2_!CB$4,'[1]INTERNAL PARAMETERS-1'!$B$5:$J$44,8,FALSE)*VLOOKUP(OVYLD2_!CB$4,'[1]INTERNAL PARAMETERS-1'!$B$5:$J$44,3,FALSE)</f>
        <v>0</v>
      </c>
      <c r="CC15" s="44">
        <f>OVYLD1_!CC15*VLOOKUP(OVYLD2_!CC$4,'[1]INTERNAL PARAMETERS-1'!$B$5:$J$44,5,FALSE)*VLOOKUP(OVYLD2_!CC$4,'[1]INTERNAL PARAMETERS-1'!$B$5:$J$44,6,FALSE)*VLOOKUP(OVYLD2_!CC$4,'[1]INTERNAL PARAMETERS-1'!$B$5:$J$44,3,FALSE) + OVYLD1_!CC15*(1-VLOOKUP(OVYLD2_!CC$4,'[1]INTERNAL PARAMETERS-1'!$B$5:$J$44,5,FALSE))*VLOOKUP(OVYLD2_!CC$4,'[1]INTERNAL PARAMETERS-1'!$B$5:$J$44,8,FALSE)*VLOOKUP(OVYLD2_!CC$4,'[1]INTERNAL PARAMETERS-1'!$B$5:$J$44,3,FALSE)</f>
        <v>3.9846018370306359E-2</v>
      </c>
      <c r="CD15" s="44">
        <f>OVYLD1_!CD15*VLOOKUP(OVYLD2_!CD$4,'[1]INTERNAL PARAMETERS-1'!$B$5:$J$44,5,FALSE)*VLOOKUP(OVYLD2_!CD$4,'[1]INTERNAL PARAMETERS-1'!$B$5:$J$44,6,FALSE)*VLOOKUP(OVYLD2_!CD$4,'[1]INTERNAL PARAMETERS-1'!$B$5:$J$44,3,FALSE) + OVYLD1_!CD15*(1-VLOOKUP(OVYLD2_!CD$4,'[1]INTERNAL PARAMETERS-1'!$B$5:$J$44,5,FALSE))*VLOOKUP(OVYLD2_!CD$4,'[1]INTERNAL PARAMETERS-1'!$B$5:$J$44,8,FALSE)*VLOOKUP(OVYLD2_!CD$4,'[1]INTERNAL PARAMETERS-1'!$B$5:$J$44,3,FALSE)</f>
        <v>9.9177297896062416E-2</v>
      </c>
      <c r="CE15" s="44">
        <f>OVYLD1_!CE15*VLOOKUP(OVYLD2_!CE$4,'[1]INTERNAL PARAMETERS-1'!$B$5:$J$44,5,FALSE)*VLOOKUP(OVYLD2_!CE$4,'[1]INTERNAL PARAMETERS-1'!$B$5:$J$44,6,FALSE)*VLOOKUP(OVYLD2_!CE$4,'[1]INTERNAL PARAMETERS-1'!$B$5:$J$44,3,FALSE) + OVYLD1_!CE15*(1-VLOOKUP(OVYLD2_!CE$4,'[1]INTERNAL PARAMETERS-1'!$B$5:$J$44,5,FALSE))*VLOOKUP(OVYLD2_!CE$4,'[1]INTERNAL PARAMETERS-1'!$B$5:$J$44,8,FALSE)*VLOOKUP(OVYLD2_!CE$4,'[1]INTERNAL PARAMETERS-1'!$B$5:$J$44,3,FALSE)</f>
        <v>0.19073569933851994</v>
      </c>
      <c r="CF15" s="44">
        <f>OVYLD1_!CF15*VLOOKUP(OVYLD2_!CF$4,'[1]INTERNAL PARAMETERS-1'!$B$5:$J$44,5,FALSE)*VLOOKUP(OVYLD2_!CF$4,'[1]INTERNAL PARAMETERS-1'!$B$5:$J$44,6,FALSE)*VLOOKUP(OVYLD2_!CF$4,'[1]INTERNAL PARAMETERS-1'!$B$5:$J$44,3,FALSE) + OVYLD1_!CF15*(1-VLOOKUP(OVYLD2_!CF$4,'[1]INTERNAL PARAMETERS-1'!$B$5:$J$44,5,FALSE))*VLOOKUP(OVYLD2_!CF$4,'[1]INTERNAL PARAMETERS-1'!$B$5:$J$44,8,FALSE)*VLOOKUP(OVYLD2_!CF$4,'[1]INTERNAL PARAMETERS-1'!$B$5:$J$44,3,FALSE)</f>
        <v>0.21858170618531772</v>
      </c>
      <c r="CG15" s="44">
        <f>OVYLD1_!CG15*VLOOKUP(OVYLD2_!CG$4,'[1]INTERNAL PARAMETERS-1'!$B$5:$J$44,5,FALSE)*VLOOKUP(OVYLD2_!CG$4,'[1]INTERNAL PARAMETERS-1'!$B$5:$J$44,6,FALSE)*VLOOKUP(OVYLD2_!CG$4,'[1]INTERNAL PARAMETERS-1'!$B$5:$J$44,3,FALSE) + OVYLD1_!CG15*(1-VLOOKUP(OVYLD2_!CG$4,'[1]INTERNAL PARAMETERS-1'!$B$5:$J$44,5,FALSE))*VLOOKUP(OVYLD2_!CG$4,'[1]INTERNAL PARAMETERS-1'!$B$5:$J$44,8,FALSE)*VLOOKUP(OVYLD2_!CG$4,'[1]INTERNAL PARAMETERS-1'!$B$5:$J$44,3,FALSE)</f>
        <v>0</v>
      </c>
      <c r="CH15" s="43">
        <f>OVYLD1_!CH15*VLOOKUP(OVYLD2_!CH$4,'[1]INTERNAL PARAMETERS-1'!$B$5:$J$44,5,FALSE)*VLOOKUP(OVYLD2_!CH$4,'[1]INTERNAL PARAMETERS-1'!$B$5:$J$44,6,FALSE)*VLOOKUP(OVYLD2_!CH$4,'[1]INTERNAL PARAMETERS-1'!$B$5:$J$44,3,FALSE) + OVYLD1_!CH15*(1-VLOOKUP(OVYLD2_!CH$4,'[1]INTERNAL PARAMETERS-1'!$B$5:$J$44,5,FALSE))*VLOOKUP(OVYLD2_!CH$4,'[1]INTERNAL PARAMETERS-1'!$B$5:$J$44,8,FALSE)*VLOOKUP(OVYLD2_!CH$4,'[1]INTERNAL PARAMETERS-1'!$B$5:$J$44,3,FALSE)</f>
        <v>0</v>
      </c>
      <c r="CJ15" s="45">
        <f t="shared" si="0"/>
        <v>3256.0754609058386</v>
      </c>
      <c r="CK15" s="43">
        <f t="shared" si="1"/>
        <v>107.71049252699488</v>
      </c>
    </row>
    <row r="16" spans="2:89" x14ac:dyDescent="0.5">
      <c r="B16" s="58" t="s">
        <v>5</v>
      </c>
      <c r="C16" s="57" t="s">
        <v>81</v>
      </c>
      <c r="D16" s="57" t="s">
        <v>69</v>
      </c>
      <c r="E16" s="128">
        <f>OVERALL2021!AI16</f>
        <v>8853.3055000000004</v>
      </c>
      <c r="F16" s="59">
        <f>'[1]INTERNAL PARAMETERS-1'!M16</f>
        <v>30.094999999999999</v>
      </c>
      <c r="G16" s="45">
        <f>OVYLD1_!G16*VLOOKUP(OVYLD2_!G$4,'[1]INTERNAL PARAMETERS-1'!$B$5:$J$44,5,FALSE)*VLOOKUP(OVYLD2_!G$4,'[1]INTERNAL PARAMETERS-1'!$B$5:$J$44,7,FALSE)*OVYLD2_!$F16 + OVYLD1_!G16*(1-VLOOKUP(OVYLD2_!G$4,'[1]INTERNAL PARAMETERS-1'!$B$5:$J$44,5,FALSE))*VLOOKUP(OVYLD2_!G$4,'[1]INTERNAL PARAMETERS-1'!$B$5:$J$44,9,FALSE)*OVYLD2_!$F16</f>
        <v>1558.5045515948216</v>
      </c>
      <c r="H16" s="44">
        <f>OVYLD1_!H16*VLOOKUP(OVYLD2_!H$4,'[1]INTERNAL PARAMETERS-1'!$B$5:$J$44,5,FALSE)*VLOOKUP(OVYLD2_!H$4,'[1]INTERNAL PARAMETERS-1'!$B$5:$J$44,7,FALSE)*OVYLD2_!$F16 + OVYLD1_!H16*(1-VLOOKUP(OVYLD2_!H$4,'[1]INTERNAL PARAMETERS-1'!$B$5:$J$44,5,FALSE))*VLOOKUP(OVYLD2_!H$4,'[1]INTERNAL PARAMETERS-1'!$B$5:$J$44,9,FALSE)*OVYLD2_!$F16</f>
        <v>438.07079325400002</v>
      </c>
      <c r="I16" s="44">
        <f>OVYLD1_!I16*VLOOKUP(OVYLD2_!I$4,'[1]INTERNAL PARAMETERS-1'!$B$5:$J$44,5,FALSE)*VLOOKUP(OVYLD2_!I$4,'[1]INTERNAL PARAMETERS-1'!$B$5:$J$44,7,FALSE)*OVYLD2_!$F16 + OVYLD1_!I16*(1-VLOOKUP(OVYLD2_!I$4,'[1]INTERNAL PARAMETERS-1'!$B$5:$J$44,5,FALSE))*VLOOKUP(OVYLD2_!I$4,'[1]INTERNAL PARAMETERS-1'!$B$5:$J$44,9,FALSE)*OVYLD2_!$F16</f>
        <v>591.74998568894239</v>
      </c>
      <c r="J16" s="44">
        <f>OVYLD1_!J16*VLOOKUP(OVYLD2_!J$4,'[1]INTERNAL PARAMETERS-1'!$B$5:$J$44,5,FALSE)*VLOOKUP(OVYLD2_!J$4,'[1]INTERNAL PARAMETERS-1'!$B$5:$J$44,7,FALSE)*OVYLD2_!$F16 + OVYLD1_!J16*(1-VLOOKUP(OVYLD2_!J$4,'[1]INTERNAL PARAMETERS-1'!$B$5:$J$44,5,FALSE))*VLOOKUP(OVYLD2_!J$4,'[1]INTERNAL PARAMETERS-1'!$B$5:$J$44,9,FALSE)*OVYLD2_!$F16</f>
        <v>0</v>
      </c>
      <c r="K16" s="44">
        <f>OVYLD1_!K16*VLOOKUP(OVYLD2_!K$4,'[1]INTERNAL PARAMETERS-1'!$B$5:$J$44,5,FALSE)*VLOOKUP(OVYLD2_!K$4,'[1]INTERNAL PARAMETERS-1'!$B$5:$J$44,7,FALSE)*OVYLD2_!$F16 + OVYLD1_!K16*(1-VLOOKUP(OVYLD2_!K$4,'[1]INTERNAL PARAMETERS-1'!$B$5:$J$44,5,FALSE))*VLOOKUP(OVYLD2_!K$4,'[1]INTERNAL PARAMETERS-1'!$B$5:$J$44,9,FALSE)*OVYLD2_!$F16</f>
        <v>0</v>
      </c>
      <c r="L16" s="44">
        <f>OVYLD1_!L16*VLOOKUP(OVYLD2_!L$4,'[1]INTERNAL PARAMETERS-1'!$B$5:$J$44,5,FALSE)*VLOOKUP(OVYLD2_!L$4,'[1]INTERNAL PARAMETERS-1'!$B$5:$J$44,7,FALSE)*OVYLD2_!$F16 + OVYLD1_!L16*(1-VLOOKUP(OVYLD2_!L$4,'[1]INTERNAL PARAMETERS-1'!$B$5:$J$44,5,FALSE))*VLOOKUP(OVYLD2_!L$4,'[1]INTERNAL PARAMETERS-1'!$B$5:$J$44,9,FALSE)*OVYLD2_!$F16</f>
        <v>0</v>
      </c>
      <c r="M16" s="44">
        <f>OVYLD1_!M16*VLOOKUP(OVYLD2_!M$4,'[1]INTERNAL PARAMETERS-1'!$B$5:$J$44,5,FALSE)*VLOOKUP(OVYLD2_!M$4,'[1]INTERNAL PARAMETERS-1'!$B$5:$J$44,7,FALSE)*OVYLD2_!$F16 + OVYLD1_!M16*(1-VLOOKUP(OVYLD2_!M$4,'[1]INTERNAL PARAMETERS-1'!$B$5:$J$44,5,FALSE))*VLOOKUP(OVYLD2_!M$4,'[1]INTERNAL PARAMETERS-1'!$B$5:$J$44,9,FALSE)*OVYLD2_!$F16</f>
        <v>46.821037874091083</v>
      </c>
      <c r="N16" s="44">
        <f>OVYLD1_!N16*VLOOKUP(OVYLD2_!N$4,'[1]INTERNAL PARAMETERS-1'!$B$5:$J$44,5,FALSE)*VLOOKUP(OVYLD2_!N$4,'[1]INTERNAL PARAMETERS-1'!$B$5:$J$44,7,FALSE)*OVYLD2_!$F16 + OVYLD1_!N16*(1-VLOOKUP(OVYLD2_!N$4,'[1]INTERNAL PARAMETERS-1'!$B$5:$J$44,5,FALSE))*VLOOKUP(OVYLD2_!N$4,'[1]INTERNAL PARAMETERS-1'!$B$5:$J$44,9,FALSE)*OVYLD2_!$F16</f>
        <v>1.760270678065774</v>
      </c>
      <c r="O16" s="44">
        <f>OVYLD1_!O16*VLOOKUP(OVYLD2_!O$4,'[1]INTERNAL PARAMETERS-1'!$B$5:$J$44,5,FALSE)*VLOOKUP(OVYLD2_!O$4,'[1]INTERNAL PARAMETERS-1'!$B$5:$J$44,7,FALSE)*OVYLD2_!$F16 + OVYLD1_!O16*(1-VLOOKUP(OVYLD2_!O$4,'[1]INTERNAL PARAMETERS-1'!$B$5:$J$44,5,FALSE))*VLOOKUP(OVYLD2_!O$4,'[1]INTERNAL PARAMETERS-1'!$B$5:$J$44,9,FALSE)*OVYLD2_!$F16</f>
        <v>0</v>
      </c>
      <c r="P16" s="44">
        <f>OVYLD1_!P16*VLOOKUP(OVYLD2_!P$4,'[1]INTERNAL PARAMETERS-1'!$B$5:$J$44,5,FALSE)*VLOOKUP(OVYLD2_!P$4,'[1]INTERNAL PARAMETERS-1'!$B$5:$J$44,7,FALSE)*OVYLD2_!$F16 + OVYLD1_!P16*(1-VLOOKUP(OVYLD2_!P$4,'[1]INTERNAL PARAMETERS-1'!$B$5:$J$44,5,FALSE))*VLOOKUP(OVYLD2_!P$4,'[1]INTERNAL PARAMETERS-1'!$B$5:$J$44,9,FALSE)*OVYLD2_!$F16</f>
        <v>0</v>
      </c>
      <c r="Q16" s="44">
        <f>OVYLD1_!Q16*VLOOKUP(OVYLD2_!Q$4,'[1]INTERNAL PARAMETERS-1'!$B$5:$J$44,5,FALSE)*VLOOKUP(OVYLD2_!Q$4,'[1]INTERNAL PARAMETERS-1'!$B$5:$J$44,7,FALSE)*OVYLD2_!$F16 + OVYLD1_!Q16*(1-VLOOKUP(OVYLD2_!Q$4,'[1]INTERNAL PARAMETERS-1'!$B$5:$J$44,5,FALSE))*VLOOKUP(OVYLD2_!Q$4,'[1]INTERNAL PARAMETERS-1'!$B$5:$J$44,9,FALSE)*OVYLD2_!$F16</f>
        <v>0</v>
      </c>
      <c r="R16" s="44">
        <f>OVYLD1_!R16*VLOOKUP(OVYLD2_!R$4,'[1]INTERNAL PARAMETERS-1'!$B$5:$J$44,5,FALSE)*VLOOKUP(OVYLD2_!R$4,'[1]INTERNAL PARAMETERS-1'!$B$5:$J$44,7,FALSE)*OVYLD2_!$F16 + OVYLD1_!R16*(1-VLOOKUP(OVYLD2_!R$4,'[1]INTERNAL PARAMETERS-1'!$B$5:$J$44,5,FALSE))*VLOOKUP(OVYLD2_!R$4,'[1]INTERNAL PARAMETERS-1'!$B$5:$J$44,9,FALSE)*OVYLD2_!$F16</f>
        <v>5.740614598427177</v>
      </c>
      <c r="S16" s="44">
        <f>OVYLD1_!S16*VLOOKUP(OVYLD2_!S$4,'[1]INTERNAL PARAMETERS-1'!$B$5:$J$44,5,FALSE)*VLOOKUP(OVYLD2_!S$4,'[1]INTERNAL PARAMETERS-1'!$B$5:$J$44,7,FALSE)*OVYLD2_!$F16 + OVYLD1_!S16*(1-VLOOKUP(OVYLD2_!S$4,'[1]INTERNAL PARAMETERS-1'!$B$5:$J$44,5,FALSE))*VLOOKUP(OVYLD2_!S$4,'[1]INTERNAL PARAMETERS-1'!$B$5:$J$44,9,FALSE)*OVYLD2_!$F16</f>
        <v>70.740429672345542</v>
      </c>
      <c r="T16" s="44">
        <f>OVYLD1_!T16*VLOOKUP(OVYLD2_!T$4,'[1]INTERNAL PARAMETERS-1'!$B$5:$J$44,5,FALSE)*VLOOKUP(OVYLD2_!T$4,'[1]INTERNAL PARAMETERS-1'!$B$5:$J$44,7,FALSE)*OVYLD2_!$F16 + OVYLD1_!T16*(1-VLOOKUP(OVYLD2_!T$4,'[1]INTERNAL PARAMETERS-1'!$B$5:$J$44,5,FALSE))*VLOOKUP(OVYLD2_!T$4,'[1]INTERNAL PARAMETERS-1'!$B$5:$J$44,9,FALSE)*OVYLD2_!$F16</f>
        <v>28.254387646461989</v>
      </c>
      <c r="U16" s="44">
        <f>OVYLD1_!U16*VLOOKUP(OVYLD2_!U$4,'[1]INTERNAL PARAMETERS-1'!$B$5:$J$44,5,FALSE)*VLOOKUP(OVYLD2_!U$4,'[1]INTERNAL PARAMETERS-1'!$B$5:$J$44,7,FALSE)*OVYLD2_!$F16 + OVYLD1_!U16*(1-VLOOKUP(OVYLD2_!U$4,'[1]INTERNAL PARAMETERS-1'!$B$5:$J$44,5,FALSE))*VLOOKUP(OVYLD2_!U$4,'[1]INTERNAL PARAMETERS-1'!$B$5:$J$44,9,FALSE)*OVYLD2_!$F16</f>
        <v>6.0811625127499944</v>
      </c>
      <c r="V16" s="44">
        <f>OVYLD1_!V16*VLOOKUP(OVYLD2_!V$4,'[1]INTERNAL PARAMETERS-1'!$B$5:$J$44,5,FALSE)*VLOOKUP(OVYLD2_!V$4,'[1]INTERNAL PARAMETERS-1'!$B$5:$J$44,7,FALSE)*OVYLD2_!$F16 + OVYLD1_!V16*(1-VLOOKUP(OVYLD2_!V$4,'[1]INTERNAL PARAMETERS-1'!$B$5:$J$44,5,FALSE))*VLOOKUP(OVYLD2_!V$4,'[1]INTERNAL PARAMETERS-1'!$B$5:$J$44,9,FALSE)*OVYLD2_!$F16</f>
        <v>69.256169756328759</v>
      </c>
      <c r="W16" s="44">
        <f>OVYLD1_!W16*VLOOKUP(OVYLD2_!W$4,'[1]INTERNAL PARAMETERS-1'!$B$5:$J$44,5,FALSE)*VLOOKUP(OVYLD2_!W$4,'[1]INTERNAL PARAMETERS-1'!$B$5:$J$44,7,FALSE)*OVYLD2_!$F16 + OVYLD1_!W16*(1-VLOOKUP(OVYLD2_!W$4,'[1]INTERNAL PARAMETERS-1'!$B$5:$J$44,5,FALSE))*VLOOKUP(OVYLD2_!W$4,'[1]INTERNAL PARAMETERS-1'!$B$5:$J$44,9,FALSE)*OVYLD2_!$F16</f>
        <v>0</v>
      </c>
      <c r="X16" s="44">
        <f>OVYLD1_!X16*VLOOKUP(OVYLD2_!X$4,'[1]INTERNAL PARAMETERS-1'!$B$5:$J$44,5,FALSE)*VLOOKUP(OVYLD2_!X$4,'[1]INTERNAL PARAMETERS-1'!$B$5:$J$44,7,FALSE)*OVYLD2_!$F16 + OVYLD1_!X16*(1-VLOOKUP(OVYLD2_!X$4,'[1]INTERNAL PARAMETERS-1'!$B$5:$J$44,5,FALSE))*VLOOKUP(OVYLD2_!X$4,'[1]INTERNAL PARAMETERS-1'!$B$5:$J$44,9,FALSE)*OVYLD2_!$F16</f>
        <v>0</v>
      </c>
      <c r="Y16" s="44">
        <f>OVYLD1_!Y16*VLOOKUP(OVYLD2_!Y$4,'[1]INTERNAL PARAMETERS-1'!$B$5:$J$44,5,FALSE)*VLOOKUP(OVYLD2_!Y$4,'[1]INTERNAL PARAMETERS-1'!$B$5:$J$44,7,FALSE)*OVYLD2_!$F16 + OVYLD1_!Y16*(1-VLOOKUP(OVYLD2_!Y$4,'[1]INTERNAL PARAMETERS-1'!$B$5:$J$44,5,FALSE))*VLOOKUP(OVYLD2_!Y$4,'[1]INTERNAL PARAMETERS-1'!$B$5:$J$44,9,FALSE)*OVYLD2_!$F16</f>
        <v>0</v>
      </c>
      <c r="Z16" s="44">
        <f>OVYLD1_!Z16*VLOOKUP(OVYLD2_!Z$4,'[1]INTERNAL PARAMETERS-1'!$B$5:$J$44,5,FALSE)*VLOOKUP(OVYLD2_!Z$4,'[1]INTERNAL PARAMETERS-1'!$B$5:$J$44,7,FALSE)*OVYLD2_!$F16 + OVYLD1_!Z16*(1-VLOOKUP(OVYLD2_!Z$4,'[1]INTERNAL PARAMETERS-1'!$B$5:$J$44,5,FALSE))*VLOOKUP(OVYLD2_!Z$4,'[1]INTERNAL PARAMETERS-1'!$B$5:$J$44,9,FALSE)*OVYLD2_!$F16</f>
        <v>0</v>
      </c>
      <c r="AA16" s="44">
        <f>OVYLD1_!AA16*VLOOKUP(OVYLD2_!AA$4,'[1]INTERNAL PARAMETERS-1'!$B$5:$J$44,5,FALSE)*VLOOKUP(OVYLD2_!AA$4,'[1]INTERNAL PARAMETERS-1'!$B$5:$J$44,7,FALSE)*OVYLD2_!$F16 + OVYLD1_!AA16*(1-VLOOKUP(OVYLD2_!AA$4,'[1]INTERNAL PARAMETERS-1'!$B$5:$J$44,5,FALSE))*VLOOKUP(OVYLD2_!AA$4,'[1]INTERNAL PARAMETERS-1'!$B$5:$J$44,9,FALSE)*OVYLD2_!$F16</f>
        <v>0</v>
      </c>
      <c r="AB16" s="44">
        <f>OVYLD1_!AB16*VLOOKUP(OVYLD2_!AB$4,'[1]INTERNAL PARAMETERS-1'!$B$5:$J$44,5,FALSE)*VLOOKUP(OVYLD2_!AB$4,'[1]INTERNAL PARAMETERS-1'!$B$5:$J$44,7,FALSE)*OVYLD2_!$F16 + OVYLD1_!AB16*(1-VLOOKUP(OVYLD2_!AB$4,'[1]INTERNAL PARAMETERS-1'!$B$5:$J$44,5,FALSE))*VLOOKUP(OVYLD2_!AB$4,'[1]INTERNAL PARAMETERS-1'!$B$5:$J$44,9,FALSE)*OVYLD2_!$F16</f>
        <v>0</v>
      </c>
      <c r="AC16" s="44">
        <f>OVYLD1_!AC16*VLOOKUP(OVYLD2_!AC$4,'[1]INTERNAL PARAMETERS-1'!$B$5:$J$44,5,FALSE)*VLOOKUP(OVYLD2_!AC$4,'[1]INTERNAL PARAMETERS-1'!$B$5:$J$44,7,FALSE)*OVYLD2_!$F16 + OVYLD1_!AC16*(1-VLOOKUP(OVYLD2_!AC$4,'[1]INTERNAL PARAMETERS-1'!$B$5:$J$44,5,FALSE))*VLOOKUP(OVYLD2_!AC$4,'[1]INTERNAL PARAMETERS-1'!$B$5:$J$44,9,FALSE)*OVYLD2_!$F16</f>
        <v>0</v>
      </c>
      <c r="AD16" s="44">
        <f>OVYLD1_!AD16*VLOOKUP(OVYLD2_!AD$4,'[1]INTERNAL PARAMETERS-1'!$B$5:$J$44,5,FALSE)*VLOOKUP(OVYLD2_!AD$4,'[1]INTERNAL PARAMETERS-1'!$B$5:$J$44,7,FALSE)*OVYLD2_!$F16 + OVYLD1_!AD16*(1-VLOOKUP(OVYLD2_!AD$4,'[1]INTERNAL PARAMETERS-1'!$B$5:$J$44,5,FALSE))*VLOOKUP(OVYLD2_!AD$4,'[1]INTERNAL PARAMETERS-1'!$B$5:$J$44,9,FALSE)*OVYLD2_!$F16</f>
        <v>0</v>
      </c>
      <c r="AE16" s="44">
        <f>OVYLD1_!AE16*VLOOKUP(OVYLD2_!AE$4,'[1]INTERNAL PARAMETERS-1'!$B$5:$J$44,5,FALSE)*VLOOKUP(OVYLD2_!AE$4,'[1]INTERNAL PARAMETERS-1'!$B$5:$J$44,7,FALSE)*OVYLD2_!$F16 + OVYLD1_!AE16*(1-VLOOKUP(OVYLD2_!AE$4,'[1]INTERNAL PARAMETERS-1'!$B$5:$J$44,5,FALSE))*VLOOKUP(OVYLD2_!AE$4,'[1]INTERNAL PARAMETERS-1'!$B$5:$J$44,9,FALSE)*OVYLD2_!$F16</f>
        <v>0</v>
      </c>
      <c r="AF16" s="44">
        <f>OVYLD1_!AF16*VLOOKUP(OVYLD2_!AF$4,'[1]INTERNAL PARAMETERS-1'!$B$5:$J$44,5,FALSE)*VLOOKUP(OVYLD2_!AF$4,'[1]INTERNAL PARAMETERS-1'!$B$5:$J$44,7,FALSE)*OVYLD2_!$F16 + OVYLD1_!AF16*(1-VLOOKUP(OVYLD2_!AF$4,'[1]INTERNAL PARAMETERS-1'!$B$5:$J$44,5,FALSE))*VLOOKUP(OVYLD2_!AF$4,'[1]INTERNAL PARAMETERS-1'!$B$5:$J$44,9,FALSE)*OVYLD2_!$F16</f>
        <v>8.7452077730681026</v>
      </c>
      <c r="AG16" s="44">
        <f>OVYLD1_!AG16*VLOOKUP(OVYLD2_!AG$4,'[1]INTERNAL PARAMETERS-1'!$B$5:$J$44,5,FALSE)*VLOOKUP(OVYLD2_!AG$4,'[1]INTERNAL PARAMETERS-1'!$B$5:$J$44,7,FALSE)*OVYLD2_!$F16 + OVYLD1_!AG16*(1-VLOOKUP(OVYLD2_!AG$4,'[1]INTERNAL PARAMETERS-1'!$B$5:$J$44,5,FALSE))*VLOOKUP(OVYLD2_!AG$4,'[1]INTERNAL PARAMETERS-1'!$B$5:$J$44,9,FALSE)*OVYLD2_!$F16</f>
        <v>0</v>
      </c>
      <c r="AH16" s="44">
        <f>OVYLD1_!AH16*VLOOKUP(OVYLD2_!AH$4,'[1]INTERNAL PARAMETERS-1'!$B$5:$J$44,5,FALSE)*VLOOKUP(OVYLD2_!AH$4,'[1]INTERNAL PARAMETERS-1'!$B$5:$J$44,7,FALSE)*OVYLD2_!$F16 + OVYLD1_!AH16*(1-VLOOKUP(OVYLD2_!AH$4,'[1]INTERNAL PARAMETERS-1'!$B$5:$J$44,5,FALSE))*VLOOKUP(OVYLD2_!AH$4,'[1]INTERNAL PARAMETERS-1'!$B$5:$J$44,9,FALSE)*OVYLD2_!$F16</f>
        <v>0.49326079598935418</v>
      </c>
      <c r="AI16" s="44">
        <f>OVYLD1_!AI16*VLOOKUP(OVYLD2_!AI$4,'[1]INTERNAL PARAMETERS-1'!$B$5:$J$44,5,FALSE)*VLOOKUP(OVYLD2_!AI$4,'[1]INTERNAL PARAMETERS-1'!$B$5:$J$44,7,FALSE)*OVYLD2_!$F16 + OVYLD1_!AI16*(1-VLOOKUP(OVYLD2_!AI$4,'[1]INTERNAL PARAMETERS-1'!$B$5:$J$44,5,FALSE))*VLOOKUP(OVYLD2_!AI$4,'[1]INTERNAL PARAMETERS-1'!$B$5:$J$44,9,FALSE)*OVYLD2_!$F16</f>
        <v>1.3453899364491138</v>
      </c>
      <c r="AJ16" s="44">
        <f>OVYLD1_!AJ16*VLOOKUP(OVYLD2_!AJ$4,'[1]INTERNAL PARAMETERS-1'!$B$5:$J$44,5,FALSE)*VLOOKUP(OVYLD2_!AJ$4,'[1]INTERNAL PARAMETERS-1'!$B$5:$J$44,7,FALSE)*OVYLD2_!$F16 + OVYLD1_!AJ16*(1-VLOOKUP(OVYLD2_!AJ$4,'[1]INTERNAL PARAMETERS-1'!$B$5:$J$44,5,FALSE))*VLOOKUP(OVYLD2_!AJ$4,'[1]INTERNAL PARAMETERS-1'!$B$5:$J$44,9,FALSE)*OVYLD2_!$F16</f>
        <v>13.992748083666241</v>
      </c>
      <c r="AK16" s="44">
        <f>OVYLD1_!AK16*VLOOKUP(OVYLD2_!AK$4,'[1]INTERNAL PARAMETERS-1'!$B$5:$J$44,5,FALSE)*VLOOKUP(OVYLD2_!AK$4,'[1]INTERNAL PARAMETERS-1'!$B$5:$J$44,7,FALSE)*OVYLD2_!$F16 + OVYLD1_!AK16*(1-VLOOKUP(OVYLD2_!AK$4,'[1]INTERNAL PARAMETERS-1'!$B$5:$J$44,5,FALSE))*VLOOKUP(OVYLD2_!AK$4,'[1]INTERNAL PARAMETERS-1'!$B$5:$J$44,9,FALSE)*OVYLD2_!$F16</f>
        <v>0</v>
      </c>
      <c r="AL16" s="44">
        <f>OVYLD1_!AL16*VLOOKUP(OVYLD2_!AL$4,'[1]INTERNAL PARAMETERS-1'!$B$5:$J$44,5,FALSE)*VLOOKUP(OVYLD2_!AL$4,'[1]INTERNAL PARAMETERS-1'!$B$5:$J$44,7,FALSE)*OVYLD2_!$F16 + OVYLD1_!AL16*(1-VLOOKUP(OVYLD2_!AL$4,'[1]INTERNAL PARAMETERS-1'!$B$5:$J$44,5,FALSE))*VLOOKUP(OVYLD2_!AL$4,'[1]INTERNAL PARAMETERS-1'!$B$5:$J$44,9,FALSE)*OVYLD2_!$F16</f>
        <v>0</v>
      </c>
      <c r="AM16" s="44">
        <f>OVYLD1_!AM16*VLOOKUP(OVYLD2_!AM$4,'[1]INTERNAL PARAMETERS-1'!$B$5:$J$44,5,FALSE)*VLOOKUP(OVYLD2_!AM$4,'[1]INTERNAL PARAMETERS-1'!$B$5:$J$44,7,FALSE)*OVYLD2_!$F16 + OVYLD1_!AM16*(1-VLOOKUP(OVYLD2_!AM$4,'[1]INTERNAL PARAMETERS-1'!$B$5:$J$44,5,FALSE))*VLOOKUP(OVYLD2_!AM$4,'[1]INTERNAL PARAMETERS-1'!$B$5:$J$44,9,FALSE)*OVYLD2_!$F16</f>
        <v>0</v>
      </c>
      <c r="AN16" s="44">
        <f>OVYLD1_!AN16*VLOOKUP(OVYLD2_!AN$4,'[1]INTERNAL PARAMETERS-1'!$B$5:$J$44,5,FALSE)*VLOOKUP(OVYLD2_!AN$4,'[1]INTERNAL PARAMETERS-1'!$B$5:$J$44,7,FALSE)*OVYLD2_!$F16 + OVYLD1_!AN16*(1-VLOOKUP(OVYLD2_!AN$4,'[1]INTERNAL PARAMETERS-1'!$B$5:$J$44,5,FALSE))*VLOOKUP(OVYLD2_!AN$4,'[1]INTERNAL PARAMETERS-1'!$B$5:$J$44,9,FALSE)*OVYLD2_!$F16</f>
        <v>0</v>
      </c>
      <c r="AO16" s="44">
        <f>OVYLD1_!AO16*VLOOKUP(OVYLD2_!AO$4,'[1]INTERNAL PARAMETERS-1'!$B$5:$J$44,5,FALSE)*VLOOKUP(OVYLD2_!AO$4,'[1]INTERNAL PARAMETERS-1'!$B$5:$J$44,7,FALSE)*OVYLD2_!$F16 + OVYLD1_!AO16*(1-VLOOKUP(OVYLD2_!AO$4,'[1]INTERNAL PARAMETERS-1'!$B$5:$J$44,5,FALSE))*VLOOKUP(OVYLD2_!AO$4,'[1]INTERNAL PARAMETERS-1'!$B$5:$J$44,9,FALSE)*OVYLD2_!$F16</f>
        <v>0</v>
      </c>
      <c r="AP16" s="44">
        <f>OVYLD1_!AP16*VLOOKUP(OVYLD2_!AP$4,'[1]INTERNAL PARAMETERS-1'!$B$5:$J$44,5,FALSE)*VLOOKUP(OVYLD2_!AP$4,'[1]INTERNAL PARAMETERS-1'!$B$5:$J$44,7,FALSE)*OVYLD2_!$F16 + OVYLD1_!AP16*(1-VLOOKUP(OVYLD2_!AP$4,'[1]INTERNAL PARAMETERS-1'!$B$5:$J$44,5,FALSE))*VLOOKUP(OVYLD2_!AP$4,'[1]INTERNAL PARAMETERS-1'!$B$5:$J$44,9,FALSE)*OVYLD2_!$F16</f>
        <v>0</v>
      </c>
      <c r="AQ16" s="44">
        <f>OVYLD1_!AQ16*VLOOKUP(OVYLD2_!AQ$4,'[1]INTERNAL PARAMETERS-1'!$B$5:$J$44,5,FALSE)*VLOOKUP(OVYLD2_!AQ$4,'[1]INTERNAL PARAMETERS-1'!$B$5:$J$44,7,FALSE)*OVYLD2_!$F16 + OVYLD1_!AQ16*(1-VLOOKUP(OVYLD2_!AQ$4,'[1]INTERNAL PARAMETERS-1'!$B$5:$J$44,5,FALSE))*VLOOKUP(OVYLD2_!AQ$4,'[1]INTERNAL PARAMETERS-1'!$B$5:$J$44,9,FALSE)*OVYLD2_!$F16</f>
        <v>0</v>
      </c>
      <c r="AR16" s="44">
        <f>OVYLD1_!AR16*VLOOKUP(OVYLD2_!AR$4,'[1]INTERNAL PARAMETERS-1'!$B$5:$J$44,5,FALSE)*VLOOKUP(OVYLD2_!AR$4,'[1]INTERNAL PARAMETERS-1'!$B$5:$J$44,7,FALSE)*OVYLD2_!$F16 + OVYLD1_!AR16*(1-VLOOKUP(OVYLD2_!AR$4,'[1]INTERNAL PARAMETERS-1'!$B$5:$J$44,5,FALSE))*VLOOKUP(OVYLD2_!AR$4,'[1]INTERNAL PARAMETERS-1'!$B$5:$J$44,9,FALSE)*OVYLD2_!$F16</f>
        <v>0</v>
      </c>
      <c r="AS16" s="44">
        <f>OVYLD1_!AS16*VLOOKUP(OVYLD2_!AS$4,'[1]INTERNAL PARAMETERS-1'!$B$5:$J$44,5,FALSE)*VLOOKUP(OVYLD2_!AS$4,'[1]INTERNAL PARAMETERS-1'!$B$5:$J$44,7,FALSE)*OVYLD2_!$F16 + OVYLD1_!AS16*(1-VLOOKUP(OVYLD2_!AS$4,'[1]INTERNAL PARAMETERS-1'!$B$5:$J$44,5,FALSE))*VLOOKUP(OVYLD2_!AS$4,'[1]INTERNAL PARAMETERS-1'!$B$5:$J$44,9,FALSE)*OVYLD2_!$F16</f>
        <v>0</v>
      </c>
      <c r="AT16" s="43">
        <f>OVYLD1_!AT16*VLOOKUP(OVYLD2_!AT$4,'[1]INTERNAL PARAMETERS-1'!$B$5:$J$44,5,FALSE)*VLOOKUP(OVYLD2_!AT$4,'[1]INTERNAL PARAMETERS-1'!$B$5:$J$44,7,FALSE)*OVYLD2_!$F16 + OVYLD1_!AT16*(1-VLOOKUP(OVYLD2_!AT$4,'[1]INTERNAL PARAMETERS-1'!$B$5:$J$44,5,FALSE))*VLOOKUP(OVYLD2_!AT$4,'[1]INTERNAL PARAMETERS-1'!$B$5:$J$44,9,FALSE)*OVYLD2_!$F16</f>
        <v>0</v>
      </c>
      <c r="AU16" s="45">
        <f>OVYLD1_!AU16*VLOOKUP(OVYLD2_!AU$4,'[1]INTERNAL PARAMETERS-1'!$B$5:$J$44,5,FALSE)*VLOOKUP(OVYLD2_!AU$4,'[1]INTERNAL PARAMETERS-1'!$B$5:$J$44,6,FALSE)*VLOOKUP(OVYLD2_!AU$4,'[1]INTERNAL PARAMETERS-1'!$B$5:$J$44,3,FALSE) + OVYLD1_!AU16*(1-VLOOKUP(OVYLD2_!AU$4,'[1]INTERNAL PARAMETERS-1'!$B$5:$J$44,5,FALSE))*VLOOKUP(OVYLD2_!AU$4,'[1]INTERNAL PARAMETERS-1'!$B$5:$J$44,8,FALSE)*VLOOKUP(OVYLD2_!AU$4,'[1]INTERNAL PARAMETERS-1'!$B$5:$J$44,3,FALSE)</f>
        <v>0</v>
      </c>
      <c r="AV16" s="44">
        <f>OVYLD1_!AV16*VLOOKUP(OVYLD2_!AV$4,'[1]INTERNAL PARAMETERS-1'!$B$5:$J$44,5,FALSE)*VLOOKUP(OVYLD2_!AV$4,'[1]INTERNAL PARAMETERS-1'!$B$5:$J$44,6,FALSE)*VLOOKUP(OVYLD2_!AV$4,'[1]INTERNAL PARAMETERS-1'!$B$5:$J$44,3,FALSE) + OVYLD1_!AV16*(1-VLOOKUP(OVYLD2_!AV$4,'[1]INTERNAL PARAMETERS-1'!$B$5:$J$44,5,FALSE))*VLOOKUP(OVYLD2_!AV$4,'[1]INTERNAL PARAMETERS-1'!$B$5:$J$44,8,FALSE)*VLOOKUP(OVYLD2_!AV$4,'[1]INTERNAL PARAMETERS-1'!$B$5:$J$44,3,FALSE)</f>
        <v>0</v>
      </c>
      <c r="AW16" s="44">
        <f>OVYLD1_!AW16*VLOOKUP(OVYLD2_!AW$4,'[1]INTERNAL PARAMETERS-1'!$B$5:$J$44,5,FALSE)*VLOOKUP(OVYLD2_!AW$4,'[1]INTERNAL PARAMETERS-1'!$B$5:$J$44,6,FALSE)*VLOOKUP(OVYLD2_!AW$4,'[1]INTERNAL PARAMETERS-1'!$B$5:$J$44,3,FALSE) + OVYLD1_!AW16*(1-VLOOKUP(OVYLD2_!AW$4,'[1]INTERNAL PARAMETERS-1'!$B$5:$J$44,5,FALSE))*VLOOKUP(OVYLD2_!AW$4,'[1]INTERNAL PARAMETERS-1'!$B$5:$J$44,8,FALSE)*VLOOKUP(OVYLD2_!AW$4,'[1]INTERNAL PARAMETERS-1'!$B$5:$J$44,3,FALSE)</f>
        <v>23.215346099334251</v>
      </c>
      <c r="AX16" s="44">
        <f>OVYLD1_!AX16*VLOOKUP(OVYLD2_!AX$4,'[1]INTERNAL PARAMETERS-1'!$B$5:$J$44,5,FALSE)*VLOOKUP(OVYLD2_!AX$4,'[1]INTERNAL PARAMETERS-1'!$B$5:$J$44,6,FALSE)*VLOOKUP(OVYLD2_!AX$4,'[1]INTERNAL PARAMETERS-1'!$B$5:$J$44,3,FALSE) + OVYLD1_!AX16*(1-VLOOKUP(OVYLD2_!AX$4,'[1]INTERNAL PARAMETERS-1'!$B$5:$J$44,5,FALSE))*VLOOKUP(OVYLD2_!AX$4,'[1]INTERNAL PARAMETERS-1'!$B$5:$J$44,8,FALSE)*VLOOKUP(OVYLD2_!AX$4,'[1]INTERNAL PARAMETERS-1'!$B$5:$J$44,3,FALSE)</f>
        <v>0</v>
      </c>
      <c r="AY16" s="44">
        <f>OVYLD1_!AY16*VLOOKUP(OVYLD2_!AY$4,'[1]INTERNAL PARAMETERS-1'!$B$5:$J$44,5,FALSE)*VLOOKUP(OVYLD2_!AY$4,'[1]INTERNAL PARAMETERS-1'!$B$5:$J$44,6,FALSE)*VLOOKUP(OVYLD2_!AY$4,'[1]INTERNAL PARAMETERS-1'!$B$5:$J$44,3,FALSE) + OVYLD1_!AY16*(1-VLOOKUP(OVYLD2_!AY$4,'[1]INTERNAL PARAMETERS-1'!$B$5:$J$44,5,FALSE))*VLOOKUP(OVYLD2_!AY$4,'[1]INTERNAL PARAMETERS-1'!$B$5:$J$44,8,FALSE)*VLOOKUP(OVYLD2_!AY$4,'[1]INTERNAL PARAMETERS-1'!$B$5:$J$44,3,FALSE)</f>
        <v>0</v>
      </c>
      <c r="AZ16" s="44">
        <f>OVYLD1_!AZ16*VLOOKUP(OVYLD2_!AZ$4,'[1]INTERNAL PARAMETERS-1'!$B$5:$J$44,5,FALSE)*VLOOKUP(OVYLD2_!AZ$4,'[1]INTERNAL PARAMETERS-1'!$B$5:$J$44,6,FALSE)*VLOOKUP(OVYLD2_!AZ$4,'[1]INTERNAL PARAMETERS-1'!$B$5:$J$44,3,FALSE) + OVYLD1_!AZ16*(1-VLOOKUP(OVYLD2_!AZ$4,'[1]INTERNAL PARAMETERS-1'!$B$5:$J$44,5,FALSE))*VLOOKUP(OVYLD2_!AZ$4,'[1]INTERNAL PARAMETERS-1'!$B$5:$J$44,8,FALSE)*VLOOKUP(OVYLD2_!AZ$4,'[1]INTERNAL PARAMETERS-1'!$B$5:$J$44,3,FALSE)</f>
        <v>0</v>
      </c>
      <c r="BA16" s="44">
        <f>OVYLD1_!BA16*VLOOKUP(OVYLD2_!BA$4,'[1]INTERNAL PARAMETERS-1'!$B$5:$J$44,5,FALSE)*VLOOKUP(OVYLD2_!BA$4,'[1]INTERNAL PARAMETERS-1'!$B$5:$J$44,6,FALSE)*VLOOKUP(OVYLD2_!BA$4,'[1]INTERNAL PARAMETERS-1'!$B$5:$J$44,3,FALSE) + OVYLD1_!BA16*(1-VLOOKUP(OVYLD2_!BA$4,'[1]INTERNAL PARAMETERS-1'!$B$5:$J$44,5,FALSE))*VLOOKUP(OVYLD2_!BA$4,'[1]INTERNAL PARAMETERS-1'!$B$5:$J$44,8,FALSE)*VLOOKUP(OVYLD2_!BA$4,'[1]INTERNAL PARAMETERS-1'!$B$5:$J$44,3,FALSE)</f>
        <v>18.359969422983159</v>
      </c>
      <c r="BB16" s="44">
        <f>OVYLD1_!BB16*VLOOKUP(OVYLD2_!BB$4,'[1]INTERNAL PARAMETERS-1'!$B$5:$J$44,5,FALSE)*VLOOKUP(OVYLD2_!BB$4,'[1]INTERNAL PARAMETERS-1'!$B$5:$J$44,6,FALSE)*VLOOKUP(OVYLD2_!BB$4,'[1]INTERNAL PARAMETERS-1'!$B$5:$J$44,3,FALSE) + OVYLD1_!BB16*(1-VLOOKUP(OVYLD2_!BB$4,'[1]INTERNAL PARAMETERS-1'!$B$5:$J$44,5,FALSE))*VLOOKUP(OVYLD2_!BB$4,'[1]INTERNAL PARAMETERS-1'!$B$5:$J$44,8,FALSE)*VLOOKUP(OVYLD2_!BB$4,'[1]INTERNAL PARAMETERS-1'!$B$5:$J$44,3,FALSE)</f>
        <v>3.4448604536390239</v>
      </c>
      <c r="BC16" s="44">
        <f>OVYLD1_!BC16*VLOOKUP(OVYLD2_!BC$4,'[1]INTERNAL PARAMETERS-1'!$B$5:$J$44,5,FALSE)*VLOOKUP(OVYLD2_!BC$4,'[1]INTERNAL PARAMETERS-1'!$B$5:$J$44,6,FALSE)*VLOOKUP(OVYLD2_!BC$4,'[1]INTERNAL PARAMETERS-1'!$B$5:$J$44,3,FALSE) + OVYLD1_!BC16*(1-VLOOKUP(OVYLD2_!BC$4,'[1]INTERNAL PARAMETERS-1'!$B$5:$J$44,5,FALSE))*VLOOKUP(OVYLD2_!BC$4,'[1]INTERNAL PARAMETERS-1'!$B$5:$J$44,8,FALSE)*VLOOKUP(OVYLD2_!BC$4,'[1]INTERNAL PARAMETERS-1'!$B$5:$J$44,3,FALSE)</f>
        <v>15.027950921202834</v>
      </c>
      <c r="BD16" s="44">
        <f>OVYLD1_!BD16*VLOOKUP(OVYLD2_!BD$4,'[1]INTERNAL PARAMETERS-1'!$B$5:$J$44,5,FALSE)*VLOOKUP(OVYLD2_!BD$4,'[1]INTERNAL PARAMETERS-1'!$B$5:$J$44,6,FALSE)*VLOOKUP(OVYLD2_!BD$4,'[1]INTERNAL PARAMETERS-1'!$B$5:$J$44,3,FALSE) + OVYLD1_!BD16*(1-VLOOKUP(OVYLD2_!BD$4,'[1]INTERNAL PARAMETERS-1'!$B$5:$J$44,5,FALSE))*VLOOKUP(OVYLD2_!BD$4,'[1]INTERNAL PARAMETERS-1'!$B$5:$J$44,8,FALSE)*VLOOKUP(OVYLD2_!BD$4,'[1]INTERNAL PARAMETERS-1'!$B$5:$J$44,3,FALSE)</f>
        <v>2.7068924810562582</v>
      </c>
      <c r="BE16" s="44">
        <f>OVYLD1_!BE16*VLOOKUP(OVYLD2_!BE$4,'[1]INTERNAL PARAMETERS-1'!$B$5:$J$44,5,FALSE)*VLOOKUP(OVYLD2_!BE$4,'[1]INTERNAL PARAMETERS-1'!$B$5:$J$44,6,FALSE)*VLOOKUP(OVYLD2_!BE$4,'[1]INTERNAL PARAMETERS-1'!$B$5:$J$44,3,FALSE) + OVYLD1_!BE16*(1-VLOOKUP(OVYLD2_!BE$4,'[1]INTERNAL PARAMETERS-1'!$B$5:$J$44,5,FALSE))*VLOOKUP(OVYLD2_!BE$4,'[1]INTERNAL PARAMETERS-1'!$B$5:$J$44,8,FALSE)*VLOOKUP(OVYLD2_!BE$4,'[1]INTERNAL PARAMETERS-1'!$B$5:$J$44,3,FALSE)</f>
        <v>7.4354293614183113</v>
      </c>
      <c r="BF16" s="44">
        <f>OVYLD1_!BF16*VLOOKUP(OVYLD2_!BF$4,'[1]INTERNAL PARAMETERS-1'!$B$5:$J$44,5,FALSE)*VLOOKUP(OVYLD2_!BF$4,'[1]INTERNAL PARAMETERS-1'!$B$5:$J$44,6,FALSE)*VLOOKUP(OVYLD2_!BF$4,'[1]INTERNAL PARAMETERS-1'!$B$5:$J$44,3,FALSE) + OVYLD1_!BF16*(1-VLOOKUP(OVYLD2_!BF$4,'[1]INTERNAL PARAMETERS-1'!$B$5:$J$44,5,FALSE))*VLOOKUP(OVYLD2_!BF$4,'[1]INTERNAL PARAMETERS-1'!$B$5:$J$44,8,FALSE)*VLOOKUP(OVYLD2_!BF$4,'[1]INTERNAL PARAMETERS-1'!$B$5:$J$44,3,FALSE)</f>
        <v>0</v>
      </c>
      <c r="BG16" s="44">
        <f>OVYLD1_!BG16*VLOOKUP(OVYLD2_!BG$4,'[1]INTERNAL PARAMETERS-1'!$B$5:$J$44,5,FALSE)*VLOOKUP(OVYLD2_!BG$4,'[1]INTERNAL PARAMETERS-1'!$B$5:$J$44,6,FALSE)*VLOOKUP(OVYLD2_!BG$4,'[1]INTERNAL PARAMETERS-1'!$B$5:$J$44,3,FALSE) + OVYLD1_!BG16*(1-VLOOKUP(OVYLD2_!BG$4,'[1]INTERNAL PARAMETERS-1'!$B$5:$J$44,5,FALSE))*VLOOKUP(OVYLD2_!BG$4,'[1]INTERNAL PARAMETERS-1'!$B$5:$J$44,8,FALSE)*VLOOKUP(OVYLD2_!BG$4,'[1]INTERNAL PARAMETERS-1'!$B$5:$J$44,3,FALSE)</f>
        <v>3.5056426019741065</v>
      </c>
      <c r="BH16" s="44">
        <f>OVYLD1_!BH16*VLOOKUP(OVYLD2_!BH$4,'[1]INTERNAL PARAMETERS-1'!$B$5:$J$44,5,FALSE)*VLOOKUP(OVYLD2_!BH$4,'[1]INTERNAL PARAMETERS-1'!$B$5:$J$44,6,FALSE)*VLOOKUP(OVYLD2_!BH$4,'[1]INTERNAL PARAMETERS-1'!$B$5:$J$44,3,FALSE) + OVYLD1_!BH16*(1-VLOOKUP(OVYLD2_!BH$4,'[1]INTERNAL PARAMETERS-1'!$B$5:$J$44,5,FALSE))*VLOOKUP(OVYLD2_!BH$4,'[1]INTERNAL PARAMETERS-1'!$B$5:$J$44,8,FALSE)*VLOOKUP(OVYLD2_!BH$4,'[1]INTERNAL PARAMETERS-1'!$B$5:$J$44,3,FALSE)</f>
        <v>2.914837724444156E-2</v>
      </c>
      <c r="BI16" s="44">
        <f>OVYLD1_!BI16*VLOOKUP(OVYLD2_!BI$4,'[1]INTERNAL PARAMETERS-1'!$B$5:$J$44,5,FALSE)*VLOOKUP(OVYLD2_!BI$4,'[1]INTERNAL PARAMETERS-1'!$B$5:$J$44,6,FALSE)*VLOOKUP(OVYLD2_!BI$4,'[1]INTERNAL PARAMETERS-1'!$B$5:$J$44,3,FALSE) + OVYLD1_!BI16*(1-VLOOKUP(OVYLD2_!BI$4,'[1]INTERNAL PARAMETERS-1'!$B$5:$J$44,5,FALSE))*VLOOKUP(OVYLD2_!BI$4,'[1]INTERNAL PARAMETERS-1'!$B$5:$J$44,8,FALSE)*VLOOKUP(OVYLD2_!BI$4,'[1]INTERNAL PARAMETERS-1'!$B$5:$J$44,3,FALSE)</f>
        <v>0</v>
      </c>
      <c r="BJ16" s="44">
        <f>OVYLD1_!BJ16*VLOOKUP(OVYLD2_!BJ$4,'[1]INTERNAL PARAMETERS-1'!$B$5:$J$44,5,FALSE)*VLOOKUP(OVYLD2_!BJ$4,'[1]INTERNAL PARAMETERS-1'!$B$5:$J$44,6,FALSE)*VLOOKUP(OVYLD2_!BJ$4,'[1]INTERNAL PARAMETERS-1'!$B$5:$J$44,3,FALSE) + OVYLD1_!BJ16*(1-VLOOKUP(OVYLD2_!BJ$4,'[1]INTERNAL PARAMETERS-1'!$B$5:$J$44,5,FALSE))*VLOOKUP(OVYLD2_!BJ$4,'[1]INTERNAL PARAMETERS-1'!$B$5:$J$44,8,FALSE)*VLOOKUP(OVYLD2_!BJ$4,'[1]INTERNAL PARAMETERS-1'!$B$5:$J$44,3,FALSE)</f>
        <v>1.3924069118699891</v>
      </c>
      <c r="BK16" s="44">
        <f>OVYLD1_!BK16*VLOOKUP(OVYLD2_!BK$4,'[1]INTERNAL PARAMETERS-1'!$B$5:$J$44,5,FALSE)*VLOOKUP(OVYLD2_!BK$4,'[1]INTERNAL PARAMETERS-1'!$B$5:$J$44,6,FALSE)*VLOOKUP(OVYLD2_!BK$4,'[1]INTERNAL PARAMETERS-1'!$B$5:$J$44,3,FALSE) + OVYLD1_!BK16*(1-VLOOKUP(OVYLD2_!BK$4,'[1]INTERNAL PARAMETERS-1'!$B$5:$J$44,5,FALSE))*VLOOKUP(OVYLD2_!BK$4,'[1]INTERNAL PARAMETERS-1'!$B$5:$J$44,8,FALSE)*VLOOKUP(OVYLD2_!BK$4,'[1]INTERNAL PARAMETERS-1'!$B$5:$J$44,3,FALSE)</f>
        <v>1.9042035142198732</v>
      </c>
      <c r="BL16" s="44">
        <f>OVYLD1_!BL16*VLOOKUP(OVYLD2_!BL$4,'[1]INTERNAL PARAMETERS-1'!$B$5:$J$44,5,FALSE)*VLOOKUP(OVYLD2_!BL$4,'[1]INTERNAL PARAMETERS-1'!$B$5:$J$44,6,FALSE)*VLOOKUP(OVYLD2_!BL$4,'[1]INTERNAL PARAMETERS-1'!$B$5:$J$44,3,FALSE) + OVYLD1_!BL16*(1-VLOOKUP(OVYLD2_!BL$4,'[1]INTERNAL PARAMETERS-1'!$B$5:$J$44,5,FALSE))*VLOOKUP(OVYLD2_!BL$4,'[1]INTERNAL PARAMETERS-1'!$B$5:$J$44,8,FALSE)*VLOOKUP(OVYLD2_!BL$4,'[1]INTERNAL PARAMETERS-1'!$B$5:$J$44,3,FALSE)</f>
        <v>5.8203533872220312</v>
      </c>
      <c r="BM16" s="44">
        <f>OVYLD1_!BM16*VLOOKUP(OVYLD2_!BM$4,'[1]INTERNAL PARAMETERS-1'!$B$5:$J$44,5,FALSE)*VLOOKUP(OVYLD2_!BM$4,'[1]INTERNAL PARAMETERS-1'!$B$5:$J$44,6,FALSE)*VLOOKUP(OVYLD2_!BM$4,'[1]INTERNAL PARAMETERS-1'!$B$5:$J$44,3,FALSE) + OVYLD1_!BM16*(1-VLOOKUP(OVYLD2_!BM$4,'[1]INTERNAL PARAMETERS-1'!$B$5:$J$44,5,FALSE))*VLOOKUP(OVYLD2_!BM$4,'[1]INTERNAL PARAMETERS-1'!$B$5:$J$44,8,FALSE)*VLOOKUP(OVYLD2_!BM$4,'[1]INTERNAL PARAMETERS-1'!$B$5:$J$44,3,FALSE)</f>
        <v>2.9828337866730052</v>
      </c>
      <c r="BN16" s="44">
        <f>OVYLD1_!BN16*VLOOKUP(OVYLD2_!BN$4,'[1]INTERNAL PARAMETERS-1'!$B$5:$J$44,5,FALSE)*VLOOKUP(OVYLD2_!BN$4,'[1]INTERNAL PARAMETERS-1'!$B$5:$J$44,6,FALSE)*VLOOKUP(OVYLD2_!BN$4,'[1]INTERNAL PARAMETERS-1'!$B$5:$J$44,3,FALSE) + OVYLD1_!BN16*(1-VLOOKUP(OVYLD2_!BN$4,'[1]INTERNAL PARAMETERS-1'!$B$5:$J$44,5,FALSE))*VLOOKUP(OVYLD2_!BN$4,'[1]INTERNAL PARAMETERS-1'!$B$5:$J$44,8,FALSE)*VLOOKUP(OVYLD2_!BN$4,'[1]INTERNAL PARAMETERS-1'!$B$5:$J$44,3,FALSE)</f>
        <v>1.7915509621377175</v>
      </c>
      <c r="BO16" s="44">
        <f>OVYLD1_!BO16*VLOOKUP(OVYLD2_!BO$4,'[1]INTERNAL PARAMETERS-1'!$B$5:$J$44,5,FALSE)*VLOOKUP(OVYLD2_!BO$4,'[1]INTERNAL PARAMETERS-1'!$B$5:$J$44,6,FALSE)*VLOOKUP(OVYLD2_!BO$4,'[1]INTERNAL PARAMETERS-1'!$B$5:$J$44,3,FALSE) + OVYLD1_!BO16*(1-VLOOKUP(OVYLD2_!BO$4,'[1]INTERNAL PARAMETERS-1'!$B$5:$J$44,5,FALSE))*VLOOKUP(OVYLD2_!BO$4,'[1]INTERNAL PARAMETERS-1'!$B$5:$J$44,8,FALSE)*VLOOKUP(OVYLD2_!BO$4,'[1]INTERNAL PARAMETERS-1'!$B$5:$J$44,3,FALSE)</f>
        <v>1.1475275830026099</v>
      </c>
      <c r="BP16" s="44">
        <f>OVYLD1_!BP16*VLOOKUP(OVYLD2_!BP$4,'[1]INTERNAL PARAMETERS-1'!$B$5:$J$44,5,FALSE)*VLOOKUP(OVYLD2_!BP$4,'[1]INTERNAL PARAMETERS-1'!$B$5:$J$44,6,FALSE)*VLOOKUP(OVYLD2_!BP$4,'[1]INTERNAL PARAMETERS-1'!$B$5:$J$44,3,FALSE) + OVYLD1_!BP16*(1-VLOOKUP(OVYLD2_!BP$4,'[1]INTERNAL PARAMETERS-1'!$B$5:$J$44,5,FALSE))*VLOOKUP(OVYLD2_!BP$4,'[1]INTERNAL PARAMETERS-1'!$B$5:$J$44,8,FALSE)*VLOOKUP(OVYLD2_!BP$4,'[1]INTERNAL PARAMETERS-1'!$B$5:$J$44,3,FALSE)</f>
        <v>0.11444280801354827</v>
      </c>
      <c r="BQ16" s="44">
        <f>OVYLD1_!BQ16*VLOOKUP(OVYLD2_!BQ$4,'[1]INTERNAL PARAMETERS-1'!$B$5:$J$44,5,FALSE)*VLOOKUP(OVYLD2_!BQ$4,'[1]INTERNAL PARAMETERS-1'!$B$5:$J$44,6,FALSE)*VLOOKUP(OVYLD2_!BQ$4,'[1]INTERNAL PARAMETERS-1'!$B$5:$J$44,3,FALSE) + OVYLD1_!BQ16*(1-VLOOKUP(OVYLD2_!BQ$4,'[1]INTERNAL PARAMETERS-1'!$B$5:$J$44,5,FALSE))*VLOOKUP(OVYLD2_!BQ$4,'[1]INTERNAL PARAMETERS-1'!$B$5:$J$44,8,FALSE)*VLOOKUP(OVYLD2_!BQ$4,'[1]INTERNAL PARAMETERS-1'!$B$5:$J$44,3,FALSE)</f>
        <v>6.2270358690845393</v>
      </c>
      <c r="BR16" s="44">
        <f>OVYLD1_!BR16*VLOOKUP(OVYLD2_!BR$4,'[1]INTERNAL PARAMETERS-1'!$B$5:$J$44,5,FALSE)*VLOOKUP(OVYLD2_!BR$4,'[1]INTERNAL PARAMETERS-1'!$B$5:$J$44,6,FALSE)*VLOOKUP(OVYLD2_!BR$4,'[1]INTERNAL PARAMETERS-1'!$B$5:$J$44,3,FALSE) + OVYLD1_!BR16*(1-VLOOKUP(OVYLD2_!BR$4,'[1]INTERNAL PARAMETERS-1'!$B$5:$J$44,5,FALSE))*VLOOKUP(OVYLD2_!BR$4,'[1]INTERNAL PARAMETERS-1'!$B$5:$J$44,8,FALSE)*VLOOKUP(OVYLD2_!BR$4,'[1]INTERNAL PARAMETERS-1'!$B$5:$J$44,3,FALSE)</f>
        <v>0.20239901774332211</v>
      </c>
      <c r="BS16" s="44">
        <f>OVYLD1_!BS16*VLOOKUP(OVYLD2_!BS$4,'[1]INTERNAL PARAMETERS-1'!$B$5:$J$44,5,FALSE)*VLOOKUP(OVYLD2_!BS$4,'[1]INTERNAL PARAMETERS-1'!$B$5:$J$44,6,FALSE)*VLOOKUP(OVYLD2_!BS$4,'[1]INTERNAL PARAMETERS-1'!$B$5:$J$44,3,FALSE) + OVYLD1_!BS16*(1-VLOOKUP(OVYLD2_!BS$4,'[1]INTERNAL PARAMETERS-1'!$B$5:$J$44,5,FALSE))*VLOOKUP(OVYLD2_!BS$4,'[1]INTERNAL PARAMETERS-1'!$B$5:$J$44,8,FALSE)*VLOOKUP(OVYLD2_!BS$4,'[1]INTERNAL PARAMETERS-1'!$B$5:$J$44,3,FALSE)</f>
        <v>2.0073273475186178E-2</v>
      </c>
      <c r="BT16" s="44">
        <f>OVYLD1_!BT16*VLOOKUP(OVYLD2_!BT$4,'[1]INTERNAL PARAMETERS-1'!$B$5:$J$44,5,FALSE)*VLOOKUP(OVYLD2_!BT$4,'[1]INTERNAL PARAMETERS-1'!$B$5:$J$44,6,FALSE)*VLOOKUP(OVYLD2_!BT$4,'[1]INTERNAL PARAMETERS-1'!$B$5:$J$44,3,FALSE) + OVYLD1_!BT16*(1-VLOOKUP(OVYLD2_!BT$4,'[1]INTERNAL PARAMETERS-1'!$B$5:$J$44,5,FALSE))*VLOOKUP(OVYLD2_!BT$4,'[1]INTERNAL PARAMETERS-1'!$B$5:$J$44,8,FALSE)*VLOOKUP(OVYLD2_!BT$4,'[1]INTERNAL PARAMETERS-1'!$B$5:$J$44,3,FALSE)</f>
        <v>0</v>
      </c>
      <c r="BU16" s="44">
        <f>OVYLD1_!BU16*VLOOKUP(OVYLD2_!BU$4,'[1]INTERNAL PARAMETERS-1'!$B$5:$J$44,5,FALSE)*VLOOKUP(OVYLD2_!BU$4,'[1]INTERNAL PARAMETERS-1'!$B$5:$J$44,6,FALSE)*VLOOKUP(OVYLD2_!BU$4,'[1]INTERNAL PARAMETERS-1'!$B$5:$J$44,3,FALSE) + OVYLD1_!BU16*(1-VLOOKUP(OVYLD2_!BU$4,'[1]INTERNAL PARAMETERS-1'!$B$5:$J$44,5,FALSE))*VLOOKUP(OVYLD2_!BU$4,'[1]INTERNAL PARAMETERS-1'!$B$5:$J$44,8,FALSE)*VLOOKUP(OVYLD2_!BU$4,'[1]INTERNAL PARAMETERS-1'!$B$5:$J$44,3,FALSE)</f>
        <v>0</v>
      </c>
      <c r="BV16" s="44">
        <f>OVYLD1_!BV16*VLOOKUP(OVYLD2_!BV$4,'[1]INTERNAL PARAMETERS-1'!$B$5:$J$44,5,FALSE)*VLOOKUP(OVYLD2_!BV$4,'[1]INTERNAL PARAMETERS-1'!$B$5:$J$44,6,FALSE)*VLOOKUP(OVYLD2_!BV$4,'[1]INTERNAL PARAMETERS-1'!$B$5:$J$44,3,FALSE) + OVYLD1_!BV16*(1-VLOOKUP(OVYLD2_!BV$4,'[1]INTERNAL PARAMETERS-1'!$B$5:$J$44,5,FALSE))*VLOOKUP(OVYLD2_!BV$4,'[1]INTERNAL PARAMETERS-1'!$B$5:$J$44,8,FALSE)*VLOOKUP(OVYLD2_!BV$4,'[1]INTERNAL PARAMETERS-1'!$B$5:$J$44,3,FALSE)</f>
        <v>0</v>
      </c>
      <c r="BW16" s="44">
        <f>OVYLD1_!BW16*VLOOKUP(OVYLD2_!BW$4,'[1]INTERNAL PARAMETERS-1'!$B$5:$J$44,5,FALSE)*VLOOKUP(OVYLD2_!BW$4,'[1]INTERNAL PARAMETERS-1'!$B$5:$J$44,6,FALSE)*VLOOKUP(OVYLD2_!BW$4,'[1]INTERNAL PARAMETERS-1'!$B$5:$J$44,3,FALSE) + OVYLD1_!BW16*(1-VLOOKUP(OVYLD2_!BW$4,'[1]INTERNAL PARAMETERS-1'!$B$5:$J$44,5,FALSE))*VLOOKUP(OVYLD2_!BW$4,'[1]INTERNAL PARAMETERS-1'!$B$5:$J$44,8,FALSE)*VLOOKUP(OVYLD2_!BW$4,'[1]INTERNAL PARAMETERS-1'!$B$5:$J$44,3,FALSE)</f>
        <v>0</v>
      </c>
      <c r="BX16" s="44">
        <f>OVYLD1_!BX16*VLOOKUP(OVYLD2_!BX$4,'[1]INTERNAL PARAMETERS-1'!$B$5:$J$44,5,FALSE)*VLOOKUP(OVYLD2_!BX$4,'[1]INTERNAL PARAMETERS-1'!$B$5:$J$44,6,FALSE)*VLOOKUP(OVYLD2_!BX$4,'[1]INTERNAL PARAMETERS-1'!$B$5:$J$44,3,FALSE) + OVYLD1_!BX16*(1-VLOOKUP(OVYLD2_!BX$4,'[1]INTERNAL PARAMETERS-1'!$B$5:$J$44,5,FALSE))*VLOOKUP(OVYLD2_!BX$4,'[1]INTERNAL PARAMETERS-1'!$B$5:$J$44,8,FALSE)*VLOOKUP(OVYLD2_!BX$4,'[1]INTERNAL PARAMETERS-1'!$B$5:$J$44,3,FALSE)</f>
        <v>0</v>
      </c>
      <c r="BY16" s="44">
        <f>OVYLD1_!BY16*VLOOKUP(OVYLD2_!BY$4,'[1]INTERNAL PARAMETERS-1'!$B$5:$J$44,5,FALSE)*VLOOKUP(OVYLD2_!BY$4,'[1]INTERNAL PARAMETERS-1'!$B$5:$J$44,6,FALSE)*VLOOKUP(OVYLD2_!BY$4,'[1]INTERNAL PARAMETERS-1'!$B$5:$J$44,3,FALSE) + OVYLD1_!BY16*(1-VLOOKUP(OVYLD2_!BY$4,'[1]INTERNAL PARAMETERS-1'!$B$5:$J$44,5,FALSE))*VLOOKUP(OVYLD2_!BY$4,'[1]INTERNAL PARAMETERS-1'!$B$5:$J$44,8,FALSE)*VLOOKUP(OVYLD2_!BY$4,'[1]INTERNAL PARAMETERS-1'!$B$5:$J$44,3,FALSE)</f>
        <v>0</v>
      </c>
      <c r="BZ16" s="44">
        <f>OVYLD1_!BZ16*VLOOKUP(OVYLD2_!BZ$4,'[1]INTERNAL PARAMETERS-1'!$B$5:$J$44,5,FALSE)*VLOOKUP(OVYLD2_!BZ$4,'[1]INTERNAL PARAMETERS-1'!$B$5:$J$44,6,FALSE)*VLOOKUP(OVYLD2_!BZ$4,'[1]INTERNAL PARAMETERS-1'!$B$5:$J$44,3,FALSE) + OVYLD1_!BZ16*(1-VLOOKUP(OVYLD2_!BZ$4,'[1]INTERNAL PARAMETERS-1'!$B$5:$J$44,5,FALSE))*VLOOKUP(OVYLD2_!BZ$4,'[1]INTERNAL PARAMETERS-1'!$B$5:$J$44,8,FALSE)*VLOOKUP(OVYLD2_!BZ$4,'[1]INTERNAL PARAMETERS-1'!$B$5:$J$44,3,FALSE)</f>
        <v>1.398297251622505E-2</v>
      </c>
      <c r="CA16" s="44">
        <f>OVYLD1_!CA16*VLOOKUP(OVYLD2_!CA$4,'[1]INTERNAL PARAMETERS-1'!$B$5:$J$44,5,FALSE)*VLOOKUP(OVYLD2_!CA$4,'[1]INTERNAL PARAMETERS-1'!$B$5:$J$44,6,FALSE)*VLOOKUP(OVYLD2_!CA$4,'[1]INTERNAL PARAMETERS-1'!$B$5:$J$44,3,FALSE) + OVYLD1_!CA16*(1-VLOOKUP(OVYLD2_!CA$4,'[1]INTERNAL PARAMETERS-1'!$B$5:$J$44,5,FALSE))*VLOOKUP(OVYLD2_!CA$4,'[1]INTERNAL PARAMETERS-1'!$B$5:$J$44,8,FALSE)*VLOOKUP(OVYLD2_!CA$4,'[1]INTERNAL PARAMETERS-1'!$B$5:$J$44,3,FALSE)</f>
        <v>0</v>
      </c>
      <c r="CB16" s="44">
        <f>OVYLD1_!CB16*VLOOKUP(OVYLD2_!CB$4,'[1]INTERNAL PARAMETERS-1'!$B$5:$J$44,5,FALSE)*VLOOKUP(OVYLD2_!CB$4,'[1]INTERNAL PARAMETERS-1'!$B$5:$J$44,6,FALSE)*VLOOKUP(OVYLD2_!CB$4,'[1]INTERNAL PARAMETERS-1'!$B$5:$J$44,3,FALSE) + OVYLD1_!CB16*(1-VLOOKUP(OVYLD2_!CB$4,'[1]INTERNAL PARAMETERS-1'!$B$5:$J$44,5,FALSE))*VLOOKUP(OVYLD2_!CB$4,'[1]INTERNAL PARAMETERS-1'!$B$5:$J$44,8,FALSE)*VLOOKUP(OVYLD2_!CB$4,'[1]INTERNAL PARAMETERS-1'!$B$5:$J$44,3,FALSE)</f>
        <v>0</v>
      </c>
      <c r="CC16" s="44">
        <f>OVYLD1_!CC16*VLOOKUP(OVYLD2_!CC$4,'[1]INTERNAL PARAMETERS-1'!$B$5:$J$44,5,FALSE)*VLOOKUP(OVYLD2_!CC$4,'[1]INTERNAL PARAMETERS-1'!$B$5:$J$44,6,FALSE)*VLOOKUP(OVYLD2_!CC$4,'[1]INTERNAL PARAMETERS-1'!$B$5:$J$44,3,FALSE) + OVYLD1_!CC16*(1-VLOOKUP(OVYLD2_!CC$4,'[1]INTERNAL PARAMETERS-1'!$B$5:$J$44,5,FALSE))*VLOOKUP(OVYLD2_!CC$4,'[1]INTERNAL PARAMETERS-1'!$B$5:$J$44,8,FALSE)*VLOOKUP(OVYLD2_!CC$4,'[1]INTERNAL PARAMETERS-1'!$B$5:$J$44,3,FALSE)</f>
        <v>2.8788249258121287E-2</v>
      </c>
      <c r="CD16" s="44">
        <f>OVYLD1_!CD16*VLOOKUP(OVYLD2_!CD$4,'[1]INTERNAL PARAMETERS-1'!$B$5:$J$44,5,FALSE)*VLOOKUP(OVYLD2_!CD$4,'[1]INTERNAL PARAMETERS-1'!$B$5:$J$44,6,FALSE)*VLOOKUP(OVYLD2_!CD$4,'[1]INTERNAL PARAMETERS-1'!$B$5:$J$44,3,FALSE) + OVYLD1_!CD16*(1-VLOOKUP(OVYLD2_!CD$4,'[1]INTERNAL PARAMETERS-1'!$B$5:$J$44,5,FALSE))*VLOOKUP(OVYLD2_!CD$4,'[1]INTERNAL PARAMETERS-1'!$B$5:$J$44,8,FALSE)*VLOOKUP(OVYLD2_!CD$4,'[1]INTERNAL PARAMETERS-1'!$B$5:$J$44,3,FALSE)</f>
        <v>7.7796725955165499E-2</v>
      </c>
      <c r="CE16" s="44">
        <f>OVYLD1_!CE16*VLOOKUP(OVYLD2_!CE$4,'[1]INTERNAL PARAMETERS-1'!$B$5:$J$44,5,FALSE)*VLOOKUP(OVYLD2_!CE$4,'[1]INTERNAL PARAMETERS-1'!$B$5:$J$44,6,FALSE)*VLOOKUP(OVYLD2_!CE$4,'[1]INTERNAL PARAMETERS-1'!$B$5:$J$44,3,FALSE) + OVYLD1_!CE16*(1-VLOOKUP(OVYLD2_!CE$4,'[1]INTERNAL PARAMETERS-1'!$B$5:$J$44,5,FALSE))*VLOOKUP(OVYLD2_!CE$4,'[1]INTERNAL PARAMETERS-1'!$B$5:$J$44,8,FALSE)*VLOOKUP(OVYLD2_!CE$4,'[1]INTERNAL PARAMETERS-1'!$B$5:$J$44,3,FALSE)</f>
        <v>0.19431057772572913</v>
      </c>
      <c r="CF16" s="44">
        <f>OVYLD1_!CF16*VLOOKUP(OVYLD2_!CF$4,'[1]INTERNAL PARAMETERS-1'!$B$5:$J$44,5,FALSE)*VLOOKUP(OVYLD2_!CF$4,'[1]INTERNAL PARAMETERS-1'!$B$5:$J$44,6,FALSE)*VLOOKUP(OVYLD2_!CF$4,'[1]INTERNAL PARAMETERS-1'!$B$5:$J$44,3,FALSE) + OVYLD1_!CF16*(1-VLOOKUP(OVYLD2_!CF$4,'[1]INTERNAL PARAMETERS-1'!$B$5:$J$44,5,FALSE))*VLOOKUP(OVYLD2_!CF$4,'[1]INTERNAL PARAMETERS-1'!$B$5:$J$44,8,FALSE)*VLOOKUP(OVYLD2_!CF$4,'[1]INTERNAL PARAMETERS-1'!$B$5:$J$44,3,FALSE)</f>
        <v>6.8436584773647488E-2</v>
      </c>
      <c r="CG16" s="44">
        <f>OVYLD1_!CG16*VLOOKUP(OVYLD2_!CG$4,'[1]INTERNAL PARAMETERS-1'!$B$5:$J$44,5,FALSE)*VLOOKUP(OVYLD2_!CG$4,'[1]INTERNAL PARAMETERS-1'!$B$5:$J$44,6,FALSE)*VLOOKUP(OVYLD2_!CG$4,'[1]INTERNAL PARAMETERS-1'!$B$5:$J$44,3,FALSE) + OVYLD1_!CG16*(1-VLOOKUP(OVYLD2_!CG$4,'[1]INTERNAL PARAMETERS-1'!$B$5:$J$44,5,FALSE))*VLOOKUP(OVYLD2_!CG$4,'[1]INTERNAL PARAMETERS-1'!$B$5:$J$44,8,FALSE)*VLOOKUP(OVYLD2_!CG$4,'[1]INTERNAL PARAMETERS-1'!$B$5:$J$44,3,FALSE)</f>
        <v>3.0228566321605752E-3</v>
      </c>
      <c r="CH16" s="43">
        <f>OVYLD1_!CH16*VLOOKUP(OVYLD2_!CH$4,'[1]INTERNAL PARAMETERS-1'!$B$5:$J$44,5,FALSE)*VLOOKUP(OVYLD2_!CH$4,'[1]INTERNAL PARAMETERS-1'!$B$5:$J$44,6,FALSE)*VLOOKUP(OVYLD2_!CH$4,'[1]INTERNAL PARAMETERS-1'!$B$5:$J$44,3,FALSE) + OVYLD1_!CH16*(1-VLOOKUP(OVYLD2_!CH$4,'[1]INTERNAL PARAMETERS-1'!$B$5:$J$44,5,FALSE))*VLOOKUP(OVYLD2_!CH$4,'[1]INTERNAL PARAMETERS-1'!$B$5:$J$44,8,FALSE)*VLOOKUP(OVYLD2_!CH$4,'[1]INTERNAL PARAMETERS-1'!$B$5:$J$44,3,FALSE)</f>
        <v>0</v>
      </c>
      <c r="CJ16" s="45">
        <f t="shared" si="0"/>
        <v>2841.5560098654073</v>
      </c>
      <c r="CK16" s="43">
        <f t="shared" si="1"/>
        <v>95.714404799155275</v>
      </c>
    </row>
    <row r="17" spans="2:89" x14ac:dyDescent="0.5">
      <c r="B17" s="58" t="s">
        <v>5</v>
      </c>
      <c r="C17" s="57" t="s">
        <v>81</v>
      </c>
      <c r="D17" s="57" t="s">
        <v>68</v>
      </c>
      <c r="E17" s="128">
        <f>OVERALL2021!AI17</f>
        <v>6636.0770000000002</v>
      </c>
      <c r="F17" s="59">
        <f>'[1]INTERNAL PARAMETERS-1'!M17</f>
        <v>25.55</v>
      </c>
      <c r="G17" s="45">
        <f>OVYLD1_!G17*VLOOKUP(OVYLD2_!G$4,'[1]INTERNAL PARAMETERS-1'!$B$5:$J$44,5,FALSE)*VLOOKUP(OVYLD2_!G$4,'[1]INTERNAL PARAMETERS-1'!$B$5:$J$44,7,FALSE)*OVYLD2_!$F17 + OVYLD1_!G17*(1-VLOOKUP(OVYLD2_!G$4,'[1]INTERNAL PARAMETERS-1'!$B$5:$J$44,5,FALSE))*VLOOKUP(OVYLD2_!G$4,'[1]INTERNAL PARAMETERS-1'!$B$5:$J$44,9,FALSE)*OVYLD2_!$F17</f>
        <v>931.50003076474673</v>
      </c>
      <c r="H17" s="44">
        <f>OVYLD1_!H17*VLOOKUP(OVYLD2_!H$4,'[1]INTERNAL PARAMETERS-1'!$B$5:$J$44,5,FALSE)*VLOOKUP(OVYLD2_!H$4,'[1]INTERNAL PARAMETERS-1'!$B$5:$J$44,7,FALSE)*OVYLD2_!$F17 + OVYLD1_!H17*(1-VLOOKUP(OVYLD2_!H$4,'[1]INTERNAL PARAMETERS-1'!$B$5:$J$44,5,FALSE))*VLOOKUP(OVYLD2_!H$4,'[1]INTERNAL PARAMETERS-1'!$B$5:$J$44,9,FALSE)*OVYLD2_!$F17</f>
        <v>315.71339364911893</v>
      </c>
      <c r="I17" s="44">
        <f>OVYLD1_!I17*VLOOKUP(OVYLD2_!I$4,'[1]INTERNAL PARAMETERS-1'!$B$5:$J$44,5,FALSE)*VLOOKUP(OVYLD2_!I$4,'[1]INTERNAL PARAMETERS-1'!$B$5:$J$44,7,FALSE)*OVYLD2_!$F17 + OVYLD1_!I17*(1-VLOOKUP(OVYLD2_!I$4,'[1]INTERNAL PARAMETERS-1'!$B$5:$J$44,5,FALSE))*VLOOKUP(OVYLD2_!I$4,'[1]INTERNAL PARAMETERS-1'!$B$5:$J$44,9,FALSE)*OVYLD2_!$F17</f>
        <v>406.3099004825666</v>
      </c>
      <c r="J17" s="44">
        <f>OVYLD1_!J17*VLOOKUP(OVYLD2_!J$4,'[1]INTERNAL PARAMETERS-1'!$B$5:$J$44,5,FALSE)*VLOOKUP(OVYLD2_!J$4,'[1]INTERNAL PARAMETERS-1'!$B$5:$J$44,7,FALSE)*OVYLD2_!$F17 + OVYLD1_!J17*(1-VLOOKUP(OVYLD2_!J$4,'[1]INTERNAL PARAMETERS-1'!$B$5:$J$44,5,FALSE))*VLOOKUP(OVYLD2_!J$4,'[1]INTERNAL PARAMETERS-1'!$B$5:$J$44,9,FALSE)*OVYLD2_!$F17</f>
        <v>0</v>
      </c>
      <c r="K17" s="44">
        <f>OVYLD1_!K17*VLOOKUP(OVYLD2_!K$4,'[1]INTERNAL PARAMETERS-1'!$B$5:$J$44,5,FALSE)*VLOOKUP(OVYLD2_!K$4,'[1]INTERNAL PARAMETERS-1'!$B$5:$J$44,7,FALSE)*OVYLD2_!$F17 + OVYLD1_!K17*(1-VLOOKUP(OVYLD2_!K$4,'[1]INTERNAL PARAMETERS-1'!$B$5:$J$44,5,FALSE))*VLOOKUP(OVYLD2_!K$4,'[1]INTERNAL PARAMETERS-1'!$B$5:$J$44,9,FALSE)*OVYLD2_!$F17</f>
        <v>4.964730075659026</v>
      </c>
      <c r="L17" s="44">
        <f>OVYLD1_!L17*VLOOKUP(OVYLD2_!L$4,'[1]INTERNAL PARAMETERS-1'!$B$5:$J$44,5,FALSE)*VLOOKUP(OVYLD2_!L$4,'[1]INTERNAL PARAMETERS-1'!$B$5:$J$44,7,FALSE)*OVYLD2_!$F17 + OVYLD1_!L17*(1-VLOOKUP(OVYLD2_!L$4,'[1]INTERNAL PARAMETERS-1'!$B$5:$J$44,5,FALSE))*VLOOKUP(OVYLD2_!L$4,'[1]INTERNAL PARAMETERS-1'!$B$5:$J$44,9,FALSE)*OVYLD2_!$F17</f>
        <v>0</v>
      </c>
      <c r="M17" s="44">
        <f>OVYLD1_!M17*VLOOKUP(OVYLD2_!M$4,'[1]INTERNAL PARAMETERS-1'!$B$5:$J$44,5,FALSE)*VLOOKUP(OVYLD2_!M$4,'[1]INTERNAL PARAMETERS-1'!$B$5:$J$44,7,FALSE)*OVYLD2_!$F17 + OVYLD1_!M17*(1-VLOOKUP(OVYLD2_!M$4,'[1]INTERNAL PARAMETERS-1'!$B$5:$J$44,5,FALSE))*VLOOKUP(OVYLD2_!M$4,'[1]INTERNAL PARAMETERS-1'!$B$5:$J$44,9,FALSE)*OVYLD2_!$F17</f>
        <v>37.544107258514551</v>
      </c>
      <c r="N17" s="44">
        <f>OVYLD1_!N17*VLOOKUP(OVYLD2_!N$4,'[1]INTERNAL PARAMETERS-1'!$B$5:$J$44,5,FALSE)*VLOOKUP(OVYLD2_!N$4,'[1]INTERNAL PARAMETERS-1'!$B$5:$J$44,7,FALSE)*OVYLD2_!$F17 + OVYLD1_!N17*(1-VLOOKUP(OVYLD2_!N$4,'[1]INTERNAL PARAMETERS-1'!$B$5:$J$44,5,FALSE))*VLOOKUP(OVYLD2_!N$4,'[1]INTERNAL PARAMETERS-1'!$B$5:$J$44,9,FALSE)*OVYLD2_!$F17</f>
        <v>0.91028528975449641</v>
      </c>
      <c r="O17" s="44">
        <f>OVYLD1_!O17*VLOOKUP(OVYLD2_!O$4,'[1]INTERNAL PARAMETERS-1'!$B$5:$J$44,5,FALSE)*VLOOKUP(OVYLD2_!O$4,'[1]INTERNAL PARAMETERS-1'!$B$5:$J$44,7,FALSE)*OVYLD2_!$F17 + OVYLD1_!O17*(1-VLOOKUP(OVYLD2_!O$4,'[1]INTERNAL PARAMETERS-1'!$B$5:$J$44,5,FALSE))*VLOOKUP(OVYLD2_!O$4,'[1]INTERNAL PARAMETERS-1'!$B$5:$J$44,9,FALSE)*OVYLD2_!$F17</f>
        <v>0</v>
      </c>
      <c r="P17" s="44">
        <f>OVYLD1_!P17*VLOOKUP(OVYLD2_!P$4,'[1]INTERNAL PARAMETERS-1'!$B$5:$J$44,5,FALSE)*VLOOKUP(OVYLD2_!P$4,'[1]INTERNAL PARAMETERS-1'!$B$5:$J$44,7,FALSE)*OVYLD2_!$F17 + OVYLD1_!P17*(1-VLOOKUP(OVYLD2_!P$4,'[1]INTERNAL PARAMETERS-1'!$B$5:$J$44,5,FALSE))*VLOOKUP(OVYLD2_!P$4,'[1]INTERNAL PARAMETERS-1'!$B$5:$J$44,9,FALSE)*OVYLD2_!$F17</f>
        <v>0</v>
      </c>
      <c r="Q17" s="44">
        <f>OVYLD1_!Q17*VLOOKUP(OVYLD2_!Q$4,'[1]INTERNAL PARAMETERS-1'!$B$5:$J$44,5,FALSE)*VLOOKUP(OVYLD2_!Q$4,'[1]INTERNAL PARAMETERS-1'!$B$5:$J$44,7,FALSE)*OVYLD2_!$F17 + OVYLD1_!Q17*(1-VLOOKUP(OVYLD2_!Q$4,'[1]INTERNAL PARAMETERS-1'!$B$5:$J$44,5,FALSE))*VLOOKUP(OVYLD2_!Q$4,'[1]INTERNAL PARAMETERS-1'!$B$5:$J$44,9,FALSE)*OVYLD2_!$F17</f>
        <v>0</v>
      </c>
      <c r="R17" s="44">
        <f>OVYLD1_!R17*VLOOKUP(OVYLD2_!R$4,'[1]INTERNAL PARAMETERS-1'!$B$5:$J$44,5,FALSE)*VLOOKUP(OVYLD2_!R$4,'[1]INTERNAL PARAMETERS-1'!$B$5:$J$44,7,FALSE)*OVYLD2_!$F17 + OVYLD1_!R17*(1-VLOOKUP(OVYLD2_!R$4,'[1]INTERNAL PARAMETERS-1'!$B$5:$J$44,5,FALSE))*VLOOKUP(OVYLD2_!R$4,'[1]INTERNAL PARAMETERS-1'!$B$5:$J$44,9,FALSE)*OVYLD2_!$F17</f>
        <v>1.17682490682288</v>
      </c>
      <c r="S17" s="44">
        <f>OVYLD1_!S17*VLOOKUP(OVYLD2_!S$4,'[1]INTERNAL PARAMETERS-1'!$B$5:$J$44,5,FALSE)*VLOOKUP(OVYLD2_!S$4,'[1]INTERNAL PARAMETERS-1'!$B$5:$J$44,7,FALSE)*OVYLD2_!$F17 + OVYLD1_!S17*(1-VLOOKUP(OVYLD2_!S$4,'[1]INTERNAL PARAMETERS-1'!$B$5:$J$44,5,FALSE))*VLOOKUP(OVYLD2_!S$4,'[1]INTERNAL PARAMETERS-1'!$B$5:$J$44,9,FALSE)*OVYLD2_!$F17</f>
        <v>47.454757336762789</v>
      </c>
      <c r="T17" s="44">
        <f>OVYLD1_!T17*VLOOKUP(OVYLD2_!T$4,'[1]INTERNAL PARAMETERS-1'!$B$5:$J$44,5,FALSE)*VLOOKUP(OVYLD2_!T$4,'[1]INTERNAL PARAMETERS-1'!$B$5:$J$44,7,FALSE)*OVYLD2_!$F17 + OVYLD1_!T17*(1-VLOOKUP(OVYLD2_!T$4,'[1]INTERNAL PARAMETERS-1'!$B$5:$J$44,5,FALSE))*VLOOKUP(OVYLD2_!T$4,'[1]INTERNAL PARAMETERS-1'!$B$5:$J$44,9,FALSE)*OVYLD2_!$F17</f>
        <v>15.447352867956452</v>
      </c>
      <c r="U17" s="44">
        <f>OVYLD1_!U17*VLOOKUP(OVYLD2_!U$4,'[1]INTERNAL PARAMETERS-1'!$B$5:$J$44,5,FALSE)*VLOOKUP(OVYLD2_!U$4,'[1]INTERNAL PARAMETERS-1'!$B$5:$J$44,7,FALSE)*OVYLD2_!$F17 + OVYLD1_!U17*(1-VLOOKUP(OVYLD2_!U$4,'[1]INTERNAL PARAMETERS-1'!$B$5:$J$44,5,FALSE))*VLOOKUP(OVYLD2_!U$4,'[1]INTERNAL PARAMETERS-1'!$B$5:$J$44,9,FALSE)*OVYLD2_!$F17</f>
        <v>9.9743574593123299</v>
      </c>
      <c r="V17" s="44">
        <f>OVYLD1_!V17*VLOOKUP(OVYLD2_!V$4,'[1]INTERNAL PARAMETERS-1'!$B$5:$J$44,5,FALSE)*VLOOKUP(OVYLD2_!V$4,'[1]INTERNAL PARAMETERS-1'!$B$5:$J$44,7,FALSE)*OVYLD2_!$F17 + OVYLD1_!V17*(1-VLOOKUP(OVYLD2_!V$4,'[1]INTERNAL PARAMETERS-1'!$B$5:$J$44,5,FALSE))*VLOOKUP(OVYLD2_!V$4,'[1]INTERNAL PARAMETERS-1'!$B$5:$J$44,9,FALSE)*OVYLD2_!$F17</f>
        <v>63.455028691153615</v>
      </c>
      <c r="W17" s="44">
        <f>OVYLD1_!W17*VLOOKUP(OVYLD2_!W$4,'[1]INTERNAL PARAMETERS-1'!$B$5:$J$44,5,FALSE)*VLOOKUP(OVYLD2_!W$4,'[1]INTERNAL PARAMETERS-1'!$B$5:$J$44,7,FALSE)*OVYLD2_!$F17 + OVYLD1_!W17*(1-VLOOKUP(OVYLD2_!W$4,'[1]INTERNAL PARAMETERS-1'!$B$5:$J$44,5,FALSE))*VLOOKUP(OVYLD2_!W$4,'[1]INTERNAL PARAMETERS-1'!$B$5:$J$44,9,FALSE)*OVYLD2_!$F17</f>
        <v>0</v>
      </c>
      <c r="X17" s="44">
        <f>OVYLD1_!X17*VLOOKUP(OVYLD2_!X$4,'[1]INTERNAL PARAMETERS-1'!$B$5:$J$44,5,FALSE)*VLOOKUP(OVYLD2_!X$4,'[1]INTERNAL PARAMETERS-1'!$B$5:$J$44,7,FALSE)*OVYLD2_!$F17 + OVYLD1_!X17*(1-VLOOKUP(OVYLD2_!X$4,'[1]INTERNAL PARAMETERS-1'!$B$5:$J$44,5,FALSE))*VLOOKUP(OVYLD2_!X$4,'[1]INTERNAL PARAMETERS-1'!$B$5:$J$44,9,FALSE)*OVYLD2_!$F17</f>
        <v>0</v>
      </c>
      <c r="Y17" s="44">
        <f>OVYLD1_!Y17*VLOOKUP(OVYLD2_!Y$4,'[1]INTERNAL PARAMETERS-1'!$B$5:$J$44,5,FALSE)*VLOOKUP(OVYLD2_!Y$4,'[1]INTERNAL PARAMETERS-1'!$B$5:$J$44,7,FALSE)*OVYLD2_!$F17 + OVYLD1_!Y17*(1-VLOOKUP(OVYLD2_!Y$4,'[1]INTERNAL PARAMETERS-1'!$B$5:$J$44,5,FALSE))*VLOOKUP(OVYLD2_!Y$4,'[1]INTERNAL PARAMETERS-1'!$B$5:$J$44,9,FALSE)*OVYLD2_!$F17</f>
        <v>0</v>
      </c>
      <c r="Z17" s="44">
        <f>OVYLD1_!Z17*VLOOKUP(OVYLD2_!Z$4,'[1]INTERNAL PARAMETERS-1'!$B$5:$J$44,5,FALSE)*VLOOKUP(OVYLD2_!Z$4,'[1]INTERNAL PARAMETERS-1'!$B$5:$J$44,7,FALSE)*OVYLD2_!$F17 + OVYLD1_!Z17*(1-VLOOKUP(OVYLD2_!Z$4,'[1]INTERNAL PARAMETERS-1'!$B$5:$J$44,5,FALSE))*VLOOKUP(OVYLD2_!Z$4,'[1]INTERNAL PARAMETERS-1'!$B$5:$J$44,9,FALSE)*OVYLD2_!$F17</f>
        <v>0</v>
      </c>
      <c r="AA17" s="44">
        <f>OVYLD1_!AA17*VLOOKUP(OVYLD2_!AA$4,'[1]INTERNAL PARAMETERS-1'!$B$5:$J$44,5,FALSE)*VLOOKUP(OVYLD2_!AA$4,'[1]INTERNAL PARAMETERS-1'!$B$5:$J$44,7,FALSE)*OVYLD2_!$F17 + OVYLD1_!AA17*(1-VLOOKUP(OVYLD2_!AA$4,'[1]INTERNAL PARAMETERS-1'!$B$5:$J$44,5,FALSE))*VLOOKUP(OVYLD2_!AA$4,'[1]INTERNAL PARAMETERS-1'!$B$5:$J$44,9,FALSE)*OVYLD2_!$F17</f>
        <v>0</v>
      </c>
      <c r="AB17" s="44">
        <f>OVYLD1_!AB17*VLOOKUP(OVYLD2_!AB$4,'[1]INTERNAL PARAMETERS-1'!$B$5:$J$44,5,FALSE)*VLOOKUP(OVYLD2_!AB$4,'[1]INTERNAL PARAMETERS-1'!$B$5:$J$44,7,FALSE)*OVYLD2_!$F17 + OVYLD1_!AB17*(1-VLOOKUP(OVYLD2_!AB$4,'[1]INTERNAL PARAMETERS-1'!$B$5:$J$44,5,FALSE))*VLOOKUP(OVYLD2_!AB$4,'[1]INTERNAL PARAMETERS-1'!$B$5:$J$44,9,FALSE)*OVYLD2_!$F17</f>
        <v>0</v>
      </c>
      <c r="AC17" s="44">
        <f>OVYLD1_!AC17*VLOOKUP(OVYLD2_!AC$4,'[1]INTERNAL PARAMETERS-1'!$B$5:$J$44,5,FALSE)*VLOOKUP(OVYLD2_!AC$4,'[1]INTERNAL PARAMETERS-1'!$B$5:$J$44,7,FALSE)*OVYLD2_!$F17 + OVYLD1_!AC17*(1-VLOOKUP(OVYLD2_!AC$4,'[1]INTERNAL PARAMETERS-1'!$B$5:$J$44,5,FALSE))*VLOOKUP(OVYLD2_!AC$4,'[1]INTERNAL PARAMETERS-1'!$B$5:$J$44,9,FALSE)*OVYLD2_!$F17</f>
        <v>0</v>
      </c>
      <c r="AD17" s="44">
        <f>OVYLD1_!AD17*VLOOKUP(OVYLD2_!AD$4,'[1]INTERNAL PARAMETERS-1'!$B$5:$J$44,5,FALSE)*VLOOKUP(OVYLD2_!AD$4,'[1]INTERNAL PARAMETERS-1'!$B$5:$J$44,7,FALSE)*OVYLD2_!$F17 + OVYLD1_!AD17*(1-VLOOKUP(OVYLD2_!AD$4,'[1]INTERNAL PARAMETERS-1'!$B$5:$J$44,5,FALSE))*VLOOKUP(OVYLD2_!AD$4,'[1]INTERNAL PARAMETERS-1'!$B$5:$J$44,9,FALSE)*OVYLD2_!$F17</f>
        <v>0</v>
      </c>
      <c r="AE17" s="44">
        <f>OVYLD1_!AE17*VLOOKUP(OVYLD2_!AE$4,'[1]INTERNAL PARAMETERS-1'!$B$5:$J$44,5,FALSE)*VLOOKUP(OVYLD2_!AE$4,'[1]INTERNAL PARAMETERS-1'!$B$5:$J$44,7,FALSE)*OVYLD2_!$F17 + OVYLD1_!AE17*(1-VLOOKUP(OVYLD2_!AE$4,'[1]INTERNAL PARAMETERS-1'!$B$5:$J$44,5,FALSE))*VLOOKUP(OVYLD2_!AE$4,'[1]INTERNAL PARAMETERS-1'!$B$5:$J$44,9,FALSE)*OVYLD2_!$F17</f>
        <v>0</v>
      </c>
      <c r="AF17" s="44">
        <f>OVYLD1_!AF17*VLOOKUP(OVYLD2_!AF$4,'[1]INTERNAL PARAMETERS-1'!$B$5:$J$44,5,FALSE)*VLOOKUP(OVYLD2_!AF$4,'[1]INTERNAL PARAMETERS-1'!$B$5:$J$44,7,FALSE)*OVYLD2_!$F17 + OVYLD1_!AF17*(1-VLOOKUP(OVYLD2_!AF$4,'[1]INTERNAL PARAMETERS-1'!$B$5:$J$44,5,FALSE))*VLOOKUP(OVYLD2_!AF$4,'[1]INTERNAL PARAMETERS-1'!$B$5:$J$44,9,FALSE)*OVYLD2_!$F17</f>
        <v>2.8685107103807699</v>
      </c>
      <c r="AG17" s="44">
        <f>OVYLD1_!AG17*VLOOKUP(OVYLD2_!AG$4,'[1]INTERNAL PARAMETERS-1'!$B$5:$J$44,5,FALSE)*VLOOKUP(OVYLD2_!AG$4,'[1]INTERNAL PARAMETERS-1'!$B$5:$J$44,7,FALSE)*OVYLD2_!$F17 + OVYLD1_!AG17*(1-VLOOKUP(OVYLD2_!AG$4,'[1]INTERNAL PARAMETERS-1'!$B$5:$J$44,5,FALSE))*VLOOKUP(OVYLD2_!AG$4,'[1]INTERNAL PARAMETERS-1'!$B$5:$J$44,9,FALSE)*OVYLD2_!$F17</f>
        <v>0</v>
      </c>
      <c r="AH17" s="44">
        <f>OVYLD1_!AH17*VLOOKUP(OVYLD2_!AH$4,'[1]INTERNAL PARAMETERS-1'!$B$5:$J$44,5,FALSE)*VLOOKUP(OVYLD2_!AH$4,'[1]INTERNAL PARAMETERS-1'!$B$5:$J$44,7,FALSE)*OVYLD2_!$F17 + OVYLD1_!AH17*(1-VLOOKUP(OVYLD2_!AH$4,'[1]INTERNAL PARAMETERS-1'!$B$5:$J$44,5,FALSE))*VLOOKUP(OVYLD2_!AH$4,'[1]INTERNAL PARAMETERS-1'!$B$5:$J$44,9,FALSE)*OVYLD2_!$F17</f>
        <v>0</v>
      </c>
      <c r="AI17" s="44">
        <f>OVYLD1_!AI17*VLOOKUP(OVYLD2_!AI$4,'[1]INTERNAL PARAMETERS-1'!$B$5:$J$44,5,FALSE)*VLOOKUP(OVYLD2_!AI$4,'[1]INTERNAL PARAMETERS-1'!$B$5:$J$44,7,FALSE)*OVYLD2_!$F17 + OVYLD1_!AI17*(1-VLOOKUP(OVYLD2_!AI$4,'[1]INTERNAL PARAMETERS-1'!$B$5:$J$44,5,FALSE))*VLOOKUP(OVYLD2_!AI$4,'[1]INTERNAL PARAMETERS-1'!$B$5:$J$44,9,FALSE)*OVYLD2_!$F17</f>
        <v>1.655079576987025</v>
      </c>
      <c r="AJ17" s="44">
        <f>OVYLD1_!AJ17*VLOOKUP(OVYLD2_!AJ$4,'[1]INTERNAL PARAMETERS-1'!$B$5:$J$44,5,FALSE)*VLOOKUP(OVYLD2_!AJ$4,'[1]INTERNAL PARAMETERS-1'!$B$5:$J$44,7,FALSE)*OVYLD2_!$F17 + OVYLD1_!AJ17*(1-VLOOKUP(OVYLD2_!AJ$4,'[1]INTERNAL PARAMETERS-1'!$B$5:$J$44,5,FALSE))*VLOOKUP(OVYLD2_!AJ$4,'[1]INTERNAL PARAMETERS-1'!$B$5:$J$44,9,FALSE)*OVYLD2_!$F17</f>
        <v>7.1719380278445914</v>
      </c>
      <c r="AK17" s="44">
        <f>OVYLD1_!AK17*VLOOKUP(OVYLD2_!AK$4,'[1]INTERNAL PARAMETERS-1'!$B$5:$J$44,5,FALSE)*VLOOKUP(OVYLD2_!AK$4,'[1]INTERNAL PARAMETERS-1'!$B$5:$J$44,7,FALSE)*OVYLD2_!$F17 + OVYLD1_!AK17*(1-VLOOKUP(OVYLD2_!AK$4,'[1]INTERNAL PARAMETERS-1'!$B$5:$J$44,5,FALSE))*VLOOKUP(OVYLD2_!AK$4,'[1]INTERNAL PARAMETERS-1'!$B$5:$J$44,9,FALSE)*OVYLD2_!$F17</f>
        <v>0</v>
      </c>
      <c r="AL17" s="44">
        <f>OVYLD1_!AL17*VLOOKUP(OVYLD2_!AL$4,'[1]INTERNAL PARAMETERS-1'!$B$5:$J$44,5,FALSE)*VLOOKUP(OVYLD2_!AL$4,'[1]INTERNAL PARAMETERS-1'!$B$5:$J$44,7,FALSE)*OVYLD2_!$F17 + OVYLD1_!AL17*(1-VLOOKUP(OVYLD2_!AL$4,'[1]INTERNAL PARAMETERS-1'!$B$5:$J$44,5,FALSE))*VLOOKUP(OVYLD2_!AL$4,'[1]INTERNAL PARAMETERS-1'!$B$5:$J$44,9,FALSE)*OVYLD2_!$F17</f>
        <v>0</v>
      </c>
      <c r="AM17" s="44">
        <f>OVYLD1_!AM17*VLOOKUP(OVYLD2_!AM$4,'[1]INTERNAL PARAMETERS-1'!$B$5:$J$44,5,FALSE)*VLOOKUP(OVYLD2_!AM$4,'[1]INTERNAL PARAMETERS-1'!$B$5:$J$44,7,FALSE)*OVYLD2_!$F17 + OVYLD1_!AM17*(1-VLOOKUP(OVYLD2_!AM$4,'[1]INTERNAL PARAMETERS-1'!$B$5:$J$44,5,FALSE))*VLOOKUP(OVYLD2_!AM$4,'[1]INTERNAL PARAMETERS-1'!$B$5:$J$44,9,FALSE)*OVYLD2_!$F17</f>
        <v>0</v>
      </c>
      <c r="AN17" s="44">
        <f>OVYLD1_!AN17*VLOOKUP(OVYLD2_!AN$4,'[1]INTERNAL PARAMETERS-1'!$B$5:$J$44,5,FALSE)*VLOOKUP(OVYLD2_!AN$4,'[1]INTERNAL PARAMETERS-1'!$B$5:$J$44,7,FALSE)*OVYLD2_!$F17 + OVYLD1_!AN17*(1-VLOOKUP(OVYLD2_!AN$4,'[1]INTERNAL PARAMETERS-1'!$B$5:$J$44,5,FALSE))*VLOOKUP(OVYLD2_!AN$4,'[1]INTERNAL PARAMETERS-1'!$B$5:$J$44,9,FALSE)*OVYLD2_!$F17</f>
        <v>0</v>
      </c>
      <c r="AO17" s="44">
        <f>OVYLD1_!AO17*VLOOKUP(OVYLD2_!AO$4,'[1]INTERNAL PARAMETERS-1'!$B$5:$J$44,5,FALSE)*VLOOKUP(OVYLD2_!AO$4,'[1]INTERNAL PARAMETERS-1'!$B$5:$J$44,7,FALSE)*OVYLD2_!$F17 + OVYLD1_!AO17*(1-VLOOKUP(OVYLD2_!AO$4,'[1]INTERNAL PARAMETERS-1'!$B$5:$J$44,5,FALSE))*VLOOKUP(OVYLD2_!AO$4,'[1]INTERNAL PARAMETERS-1'!$B$5:$J$44,9,FALSE)*OVYLD2_!$F17</f>
        <v>0</v>
      </c>
      <c r="AP17" s="44">
        <f>OVYLD1_!AP17*VLOOKUP(OVYLD2_!AP$4,'[1]INTERNAL PARAMETERS-1'!$B$5:$J$44,5,FALSE)*VLOOKUP(OVYLD2_!AP$4,'[1]INTERNAL PARAMETERS-1'!$B$5:$J$44,7,FALSE)*OVYLD2_!$F17 + OVYLD1_!AP17*(1-VLOOKUP(OVYLD2_!AP$4,'[1]INTERNAL PARAMETERS-1'!$B$5:$J$44,5,FALSE))*VLOOKUP(OVYLD2_!AP$4,'[1]INTERNAL PARAMETERS-1'!$B$5:$J$44,9,FALSE)*OVYLD2_!$F17</f>
        <v>0</v>
      </c>
      <c r="AQ17" s="44">
        <f>OVYLD1_!AQ17*VLOOKUP(OVYLD2_!AQ$4,'[1]INTERNAL PARAMETERS-1'!$B$5:$J$44,5,FALSE)*VLOOKUP(OVYLD2_!AQ$4,'[1]INTERNAL PARAMETERS-1'!$B$5:$J$44,7,FALSE)*OVYLD2_!$F17 + OVYLD1_!AQ17*(1-VLOOKUP(OVYLD2_!AQ$4,'[1]INTERNAL PARAMETERS-1'!$B$5:$J$44,5,FALSE))*VLOOKUP(OVYLD2_!AQ$4,'[1]INTERNAL PARAMETERS-1'!$B$5:$J$44,9,FALSE)*OVYLD2_!$F17</f>
        <v>0</v>
      </c>
      <c r="AR17" s="44">
        <f>OVYLD1_!AR17*VLOOKUP(OVYLD2_!AR$4,'[1]INTERNAL PARAMETERS-1'!$B$5:$J$44,5,FALSE)*VLOOKUP(OVYLD2_!AR$4,'[1]INTERNAL PARAMETERS-1'!$B$5:$J$44,7,FALSE)*OVYLD2_!$F17 + OVYLD1_!AR17*(1-VLOOKUP(OVYLD2_!AR$4,'[1]INTERNAL PARAMETERS-1'!$B$5:$J$44,5,FALSE))*VLOOKUP(OVYLD2_!AR$4,'[1]INTERNAL PARAMETERS-1'!$B$5:$J$44,9,FALSE)*OVYLD2_!$F17</f>
        <v>0</v>
      </c>
      <c r="AS17" s="44">
        <f>OVYLD1_!AS17*VLOOKUP(OVYLD2_!AS$4,'[1]INTERNAL PARAMETERS-1'!$B$5:$J$44,5,FALSE)*VLOOKUP(OVYLD2_!AS$4,'[1]INTERNAL PARAMETERS-1'!$B$5:$J$44,7,FALSE)*OVYLD2_!$F17 + OVYLD1_!AS17*(1-VLOOKUP(OVYLD2_!AS$4,'[1]INTERNAL PARAMETERS-1'!$B$5:$J$44,5,FALSE))*VLOOKUP(OVYLD2_!AS$4,'[1]INTERNAL PARAMETERS-1'!$B$5:$J$44,9,FALSE)*OVYLD2_!$F17</f>
        <v>0</v>
      </c>
      <c r="AT17" s="43">
        <f>OVYLD1_!AT17*VLOOKUP(OVYLD2_!AT$4,'[1]INTERNAL PARAMETERS-1'!$B$5:$J$44,5,FALSE)*VLOOKUP(OVYLD2_!AT$4,'[1]INTERNAL PARAMETERS-1'!$B$5:$J$44,7,FALSE)*OVYLD2_!$F17 + OVYLD1_!AT17*(1-VLOOKUP(OVYLD2_!AT$4,'[1]INTERNAL PARAMETERS-1'!$B$5:$J$44,5,FALSE))*VLOOKUP(OVYLD2_!AT$4,'[1]INTERNAL PARAMETERS-1'!$B$5:$J$44,9,FALSE)*OVYLD2_!$F17</f>
        <v>0</v>
      </c>
      <c r="AU17" s="45">
        <f>OVYLD1_!AU17*VLOOKUP(OVYLD2_!AU$4,'[1]INTERNAL PARAMETERS-1'!$B$5:$J$44,5,FALSE)*VLOOKUP(OVYLD2_!AU$4,'[1]INTERNAL PARAMETERS-1'!$B$5:$J$44,6,FALSE)*VLOOKUP(OVYLD2_!AU$4,'[1]INTERNAL PARAMETERS-1'!$B$5:$J$44,3,FALSE) + OVYLD1_!AU17*(1-VLOOKUP(OVYLD2_!AU$4,'[1]INTERNAL PARAMETERS-1'!$B$5:$J$44,5,FALSE))*VLOOKUP(OVYLD2_!AU$4,'[1]INTERNAL PARAMETERS-1'!$B$5:$J$44,8,FALSE)*VLOOKUP(OVYLD2_!AU$4,'[1]INTERNAL PARAMETERS-1'!$B$5:$J$44,3,FALSE)</f>
        <v>0</v>
      </c>
      <c r="AV17" s="44">
        <f>OVYLD1_!AV17*VLOOKUP(OVYLD2_!AV$4,'[1]INTERNAL PARAMETERS-1'!$B$5:$J$44,5,FALSE)*VLOOKUP(OVYLD2_!AV$4,'[1]INTERNAL PARAMETERS-1'!$B$5:$J$44,6,FALSE)*VLOOKUP(OVYLD2_!AV$4,'[1]INTERNAL PARAMETERS-1'!$B$5:$J$44,3,FALSE) + OVYLD1_!AV17*(1-VLOOKUP(OVYLD2_!AV$4,'[1]INTERNAL PARAMETERS-1'!$B$5:$J$44,5,FALSE))*VLOOKUP(OVYLD2_!AV$4,'[1]INTERNAL PARAMETERS-1'!$B$5:$J$44,8,FALSE)*VLOOKUP(OVYLD2_!AV$4,'[1]INTERNAL PARAMETERS-1'!$B$5:$J$44,3,FALSE)</f>
        <v>0</v>
      </c>
      <c r="AW17" s="44">
        <f>OVYLD1_!AW17*VLOOKUP(OVYLD2_!AW$4,'[1]INTERNAL PARAMETERS-1'!$B$5:$J$44,5,FALSE)*VLOOKUP(OVYLD2_!AW$4,'[1]INTERNAL PARAMETERS-1'!$B$5:$J$44,6,FALSE)*VLOOKUP(OVYLD2_!AW$4,'[1]INTERNAL PARAMETERS-1'!$B$5:$J$44,3,FALSE) + OVYLD1_!AW17*(1-VLOOKUP(OVYLD2_!AW$4,'[1]INTERNAL PARAMETERS-1'!$B$5:$J$44,5,FALSE))*VLOOKUP(OVYLD2_!AW$4,'[1]INTERNAL PARAMETERS-1'!$B$5:$J$44,8,FALSE)*VLOOKUP(OVYLD2_!AW$4,'[1]INTERNAL PARAMETERS-1'!$B$5:$J$44,3,FALSE)</f>
        <v>18.775769910998434</v>
      </c>
      <c r="AX17" s="44">
        <f>OVYLD1_!AX17*VLOOKUP(OVYLD2_!AX$4,'[1]INTERNAL PARAMETERS-1'!$B$5:$J$44,5,FALSE)*VLOOKUP(OVYLD2_!AX$4,'[1]INTERNAL PARAMETERS-1'!$B$5:$J$44,6,FALSE)*VLOOKUP(OVYLD2_!AX$4,'[1]INTERNAL PARAMETERS-1'!$B$5:$J$44,3,FALSE) + OVYLD1_!AX17*(1-VLOOKUP(OVYLD2_!AX$4,'[1]INTERNAL PARAMETERS-1'!$B$5:$J$44,5,FALSE))*VLOOKUP(OVYLD2_!AX$4,'[1]INTERNAL PARAMETERS-1'!$B$5:$J$44,8,FALSE)*VLOOKUP(OVYLD2_!AX$4,'[1]INTERNAL PARAMETERS-1'!$B$5:$J$44,3,FALSE)</f>
        <v>0</v>
      </c>
      <c r="AY17" s="44">
        <f>OVYLD1_!AY17*VLOOKUP(OVYLD2_!AY$4,'[1]INTERNAL PARAMETERS-1'!$B$5:$J$44,5,FALSE)*VLOOKUP(OVYLD2_!AY$4,'[1]INTERNAL PARAMETERS-1'!$B$5:$J$44,6,FALSE)*VLOOKUP(OVYLD2_!AY$4,'[1]INTERNAL PARAMETERS-1'!$B$5:$J$44,3,FALSE) + OVYLD1_!AY17*(1-VLOOKUP(OVYLD2_!AY$4,'[1]INTERNAL PARAMETERS-1'!$B$5:$J$44,5,FALSE))*VLOOKUP(OVYLD2_!AY$4,'[1]INTERNAL PARAMETERS-1'!$B$5:$J$44,8,FALSE)*VLOOKUP(OVYLD2_!AY$4,'[1]INTERNAL PARAMETERS-1'!$B$5:$J$44,3,FALSE)</f>
        <v>0</v>
      </c>
      <c r="AZ17" s="44">
        <f>OVYLD1_!AZ17*VLOOKUP(OVYLD2_!AZ$4,'[1]INTERNAL PARAMETERS-1'!$B$5:$J$44,5,FALSE)*VLOOKUP(OVYLD2_!AZ$4,'[1]INTERNAL PARAMETERS-1'!$B$5:$J$44,6,FALSE)*VLOOKUP(OVYLD2_!AZ$4,'[1]INTERNAL PARAMETERS-1'!$B$5:$J$44,3,FALSE) + OVYLD1_!AZ17*(1-VLOOKUP(OVYLD2_!AZ$4,'[1]INTERNAL PARAMETERS-1'!$B$5:$J$44,5,FALSE))*VLOOKUP(OVYLD2_!AZ$4,'[1]INTERNAL PARAMETERS-1'!$B$5:$J$44,8,FALSE)*VLOOKUP(OVYLD2_!AZ$4,'[1]INTERNAL PARAMETERS-1'!$B$5:$J$44,3,FALSE)</f>
        <v>0</v>
      </c>
      <c r="BA17" s="44">
        <f>OVYLD1_!BA17*VLOOKUP(OVYLD2_!BA$4,'[1]INTERNAL PARAMETERS-1'!$B$5:$J$44,5,FALSE)*VLOOKUP(OVYLD2_!BA$4,'[1]INTERNAL PARAMETERS-1'!$B$5:$J$44,6,FALSE)*VLOOKUP(OVYLD2_!BA$4,'[1]INTERNAL PARAMETERS-1'!$B$5:$J$44,3,FALSE) + OVYLD1_!BA17*(1-VLOOKUP(OVYLD2_!BA$4,'[1]INTERNAL PARAMETERS-1'!$B$5:$J$44,5,FALSE))*VLOOKUP(OVYLD2_!BA$4,'[1]INTERNAL PARAMETERS-1'!$B$5:$J$44,8,FALSE)*VLOOKUP(OVYLD2_!BA$4,'[1]INTERNAL PARAMETERS-1'!$B$5:$J$44,3,FALSE)</f>
        <v>17.341080020784965</v>
      </c>
      <c r="BB17" s="44">
        <f>OVYLD1_!BB17*VLOOKUP(OVYLD2_!BB$4,'[1]INTERNAL PARAMETERS-1'!$B$5:$J$44,5,FALSE)*VLOOKUP(OVYLD2_!BB$4,'[1]INTERNAL PARAMETERS-1'!$B$5:$J$44,6,FALSE)*VLOOKUP(OVYLD2_!BB$4,'[1]INTERNAL PARAMETERS-1'!$B$5:$J$44,3,FALSE) + OVYLD1_!BB17*(1-VLOOKUP(OVYLD2_!BB$4,'[1]INTERNAL PARAMETERS-1'!$B$5:$J$44,5,FALSE))*VLOOKUP(OVYLD2_!BB$4,'[1]INTERNAL PARAMETERS-1'!$B$5:$J$44,8,FALSE)*VLOOKUP(OVYLD2_!BB$4,'[1]INTERNAL PARAMETERS-1'!$B$5:$J$44,3,FALSE)</f>
        <v>2.098326894148395</v>
      </c>
      <c r="BC17" s="44">
        <f>OVYLD1_!BC17*VLOOKUP(OVYLD2_!BC$4,'[1]INTERNAL PARAMETERS-1'!$B$5:$J$44,5,FALSE)*VLOOKUP(OVYLD2_!BC$4,'[1]INTERNAL PARAMETERS-1'!$B$5:$J$44,6,FALSE)*VLOOKUP(OVYLD2_!BC$4,'[1]INTERNAL PARAMETERS-1'!$B$5:$J$44,3,FALSE) + OVYLD1_!BC17*(1-VLOOKUP(OVYLD2_!BC$4,'[1]INTERNAL PARAMETERS-1'!$B$5:$J$44,5,FALSE))*VLOOKUP(OVYLD2_!BC$4,'[1]INTERNAL PARAMETERS-1'!$B$5:$J$44,8,FALSE)*VLOOKUP(OVYLD2_!BC$4,'[1]INTERNAL PARAMETERS-1'!$B$5:$J$44,3,FALSE)</f>
        <v>11.586206642374609</v>
      </c>
      <c r="BD17" s="44">
        <f>OVYLD1_!BD17*VLOOKUP(OVYLD2_!BD$4,'[1]INTERNAL PARAMETERS-1'!$B$5:$J$44,5,FALSE)*VLOOKUP(OVYLD2_!BD$4,'[1]INTERNAL PARAMETERS-1'!$B$5:$J$44,6,FALSE)*VLOOKUP(OVYLD2_!BD$4,'[1]INTERNAL PARAMETERS-1'!$B$5:$J$44,3,FALSE) + OVYLD1_!BD17*(1-VLOOKUP(OVYLD2_!BD$4,'[1]INTERNAL PARAMETERS-1'!$B$5:$J$44,5,FALSE))*VLOOKUP(OVYLD2_!BD$4,'[1]INTERNAL PARAMETERS-1'!$B$5:$J$44,8,FALSE)*VLOOKUP(OVYLD2_!BD$4,'[1]INTERNAL PARAMETERS-1'!$B$5:$J$44,3,FALSE)</f>
        <v>1.9610884605095362</v>
      </c>
      <c r="BE17" s="44">
        <f>OVYLD1_!BE17*VLOOKUP(OVYLD2_!BE$4,'[1]INTERNAL PARAMETERS-1'!$B$5:$J$44,5,FALSE)*VLOOKUP(OVYLD2_!BE$4,'[1]INTERNAL PARAMETERS-1'!$B$5:$J$44,6,FALSE)*VLOOKUP(OVYLD2_!BE$4,'[1]INTERNAL PARAMETERS-1'!$B$5:$J$44,3,FALSE) + OVYLD1_!BE17*(1-VLOOKUP(OVYLD2_!BE$4,'[1]INTERNAL PARAMETERS-1'!$B$5:$J$44,5,FALSE))*VLOOKUP(OVYLD2_!BE$4,'[1]INTERNAL PARAMETERS-1'!$B$5:$J$44,8,FALSE)*VLOOKUP(OVYLD2_!BE$4,'[1]INTERNAL PARAMETERS-1'!$B$5:$J$44,3,FALSE)</f>
        <v>6.6260363293437292</v>
      </c>
      <c r="BF17" s="44">
        <f>OVYLD1_!BF17*VLOOKUP(OVYLD2_!BF$4,'[1]INTERNAL PARAMETERS-1'!$B$5:$J$44,5,FALSE)*VLOOKUP(OVYLD2_!BF$4,'[1]INTERNAL PARAMETERS-1'!$B$5:$J$44,6,FALSE)*VLOOKUP(OVYLD2_!BF$4,'[1]INTERNAL PARAMETERS-1'!$B$5:$J$44,3,FALSE) + OVYLD1_!BF17*(1-VLOOKUP(OVYLD2_!BF$4,'[1]INTERNAL PARAMETERS-1'!$B$5:$J$44,5,FALSE))*VLOOKUP(OVYLD2_!BF$4,'[1]INTERNAL PARAMETERS-1'!$B$5:$J$44,8,FALSE)*VLOOKUP(OVYLD2_!BF$4,'[1]INTERNAL PARAMETERS-1'!$B$5:$J$44,3,FALSE)</f>
        <v>0</v>
      </c>
      <c r="BG17" s="44">
        <f>OVYLD1_!BG17*VLOOKUP(OVYLD2_!BG$4,'[1]INTERNAL PARAMETERS-1'!$B$5:$J$44,5,FALSE)*VLOOKUP(OVYLD2_!BG$4,'[1]INTERNAL PARAMETERS-1'!$B$5:$J$44,6,FALSE)*VLOOKUP(OVYLD2_!BG$4,'[1]INTERNAL PARAMETERS-1'!$B$5:$J$44,3,FALSE) + OVYLD1_!BG17*(1-VLOOKUP(OVYLD2_!BG$4,'[1]INTERNAL PARAMETERS-1'!$B$5:$J$44,5,FALSE))*VLOOKUP(OVYLD2_!BG$4,'[1]INTERNAL PARAMETERS-1'!$B$5:$J$44,8,FALSE)*VLOOKUP(OVYLD2_!BG$4,'[1]INTERNAL PARAMETERS-1'!$B$5:$J$44,3,FALSE)</f>
        <v>2.7700215306981399</v>
      </c>
      <c r="BH17" s="44">
        <f>OVYLD1_!BH17*VLOOKUP(OVYLD2_!BH$4,'[1]INTERNAL PARAMETERS-1'!$B$5:$J$44,5,FALSE)*VLOOKUP(OVYLD2_!BH$4,'[1]INTERNAL PARAMETERS-1'!$B$5:$J$44,6,FALSE)*VLOOKUP(OVYLD2_!BH$4,'[1]INTERNAL PARAMETERS-1'!$B$5:$J$44,3,FALSE) + OVYLD1_!BH17*(1-VLOOKUP(OVYLD2_!BH$4,'[1]INTERNAL PARAMETERS-1'!$B$5:$J$44,5,FALSE))*VLOOKUP(OVYLD2_!BH$4,'[1]INTERNAL PARAMETERS-1'!$B$5:$J$44,8,FALSE)*VLOOKUP(OVYLD2_!BH$4,'[1]INTERNAL PARAMETERS-1'!$B$5:$J$44,3,FALSE)</f>
        <v>1.877093876109585E-2</v>
      </c>
      <c r="BI17" s="44">
        <f>OVYLD1_!BI17*VLOOKUP(OVYLD2_!BI$4,'[1]INTERNAL PARAMETERS-1'!$B$5:$J$44,5,FALSE)*VLOOKUP(OVYLD2_!BI$4,'[1]INTERNAL PARAMETERS-1'!$B$5:$J$44,6,FALSE)*VLOOKUP(OVYLD2_!BI$4,'[1]INTERNAL PARAMETERS-1'!$B$5:$J$44,3,FALSE) + OVYLD1_!BI17*(1-VLOOKUP(OVYLD2_!BI$4,'[1]INTERNAL PARAMETERS-1'!$B$5:$J$44,5,FALSE))*VLOOKUP(OVYLD2_!BI$4,'[1]INTERNAL PARAMETERS-1'!$B$5:$J$44,8,FALSE)*VLOOKUP(OVYLD2_!BI$4,'[1]INTERNAL PARAMETERS-1'!$B$5:$J$44,3,FALSE)</f>
        <v>0</v>
      </c>
      <c r="BJ17" s="44">
        <f>OVYLD1_!BJ17*VLOOKUP(OVYLD2_!BJ$4,'[1]INTERNAL PARAMETERS-1'!$B$5:$J$44,5,FALSE)*VLOOKUP(OVYLD2_!BJ$4,'[1]INTERNAL PARAMETERS-1'!$B$5:$J$44,6,FALSE)*VLOOKUP(OVYLD2_!BJ$4,'[1]INTERNAL PARAMETERS-1'!$B$5:$J$44,3,FALSE) + OVYLD1_!BJ17*(1-VLOOKUP(OVYLD2_!BJ$4,'[1]INTERNAL PARAMETERS-1'!$B$5:$J$44,5,FALSE))*VLOOKUP(OVYLD2_!BJ$4,'[1]INTERNAL PARAMETERS-1'!$B$5:$J$44,8,FALSE)*VLOOKUP(OVYLD2_!BJ$4,'[1]INTERNAL PARAMETERS-1'!$B$5:$J$44,3,FALSE)</f>
        <v>1.5027169649766678</v>
      </c>
      <c r="BK17" s="44">
        <f>OVYLD1_!BK17*VLOOKUP(OVYLD2_!BK$4,'[1]INTERNAL PARAMETERS-1'!$B$5:$J$44,5,FALSE)*VLOOKUP(OVYLD2_!BK$4,'[1]INTERNAL PARAMETERS-1'!$B$5:$J$44,6,FALSE)*VLOOKUP(OVYLD2_!BK$4,'[1]INTERNAL PARAMETERS-1'!$B$5:$J$44,3,FALSE) + OVYLD1_!BK17*(1-VLOOKUP(OVYLD2_!BK$4,'[1]INTERNAL PARAMETERS-1'!$B$5:$J$44,5,FALSE))*VLOOKUP(OVYLD2_!BK$4,'[1]INTERNAL PARAMETERS-1'!$B$5:$J$44,8,FALSE)*VLOOKUP(OVYLD2_!BK$4,'[1]INTERNAL PARAMETERS-1'!$B$5:$J$44,3,FALSE)</f>
        <v>1.3965875972150057</v>
      </c>
      <c r="BL17" s="44">
        <f>OVYLD1_!BL17*VLOOKUP(OVYLD2_!BL$4,'[1]INTERNAL PARAMETERS-1'!$B$5:$J$44,5,FALSE)*VLOOKUP(OVYLD2_!BL$4,'[1]INTERNAL PARAMETERS-1'!$B$5:$J$44,6,FALSE)*VLOOKUP(OVYLD2_!BL$4,'[1]INTERNAL PARAMETERS-1'!$B$5:$J$44,3,FALSE) + OVYLD1_!BL17*(1-VLOOKUP(OVYLD2_!BL$4,'[1]INTERNAL PARAMETERS-1'!$B$5:$J$44,5,FALSE))*VLOOKUP(OVYLD2_!BL$4,'[1]INTERNAL PARAMETERS-1'!$B$5:$J$44,8,FALSE)*VLOOKUP(OVYLD2_!BL$4,'[1]INTERNAL PARAMETERS-1'!$B$5:$J$44,3,FALSE)</f>
        <v>3.5697181328283598</v>
      </c>
      <c r="BM17" s="44">
        <f>OVYLD1_!BM17*VLOOKUP(OVYLD2_!BM$4,'[1]INTERNAL PARAMETERS-1'!$B$5:$J$44,5,FALSE)*VLOOKUP(OVYLD2_!BM$4,'[1]INTERNAL PARAMETERS-1'!$B$5:$J$44,6,FALSE)*VLOOKUP(OVYLD2_!BM$4,'[1]INTERNAL PARAMETERS-1'!$B$5:$J$44,3,FALSE) + OVYLD1_!BM17*(1-VLOOKUP(OVYLD2_!BM$4,'[1]INTERNAL PARAMETERS-1'!$B$5:$J$44,5,FALSE))*VLOOKUP(OVYLD2_!BM$4,'[1]INTERNAL PARAMETERS-1'!$B$5:$J$44,8,FALSE)*VLOOKUP(OVYLD2_!BM$4,'[1]INTERNAL PARAMETERS-1'!$B$5:$J$44,3,FALSE)</f>
        <v>2.4550971530122188</v>
      </c>
      <c r="BN17" s="44">
        <f>OVYLD1_!BN17*VLOOKUP(OVYLD2_!BN$4,'[1]INTERNAL PARAMETERS-1'!$B$5:$J$44,5,FALSE)*VLOOKUP(OVYLD2_!BN$4,'[1]INTERNAL PARAMETERS-1'!$B$5:$J$44,6,FALSE)*VLOOKUP(OVYLD2_!BN$4,'[1]INTERNAL PARAMETERS-1'!$B$5:$J$44,3,FALSE) + OVYLD1_!BN17*(1-VLOOKUP(OVYLD2_!BN$4,'[1]INTERNAL PARAMETERS-1'!$B$5:$J$44,5,FALSE))*VLOOKUP(OVYLD2_!BN$4,'[1]INTERNAL PARAMETERS-1'!$B$5:$J$44,8,FALSE)*VLOOKUP(OVYLD2_!BN$4,'[1]INTERNAL PARAMETERS-1'!$B$5:$J$44,3,FALSE)</f>
        <v>1.0745491619365533</v>
      </c>
      <c r="BO17" s="44">
        <f>OVYLD1_!BO17*VLOOKUP(OVYLD2_!BO$4,'[1]INTERNAL PARAMETERS-1'!$B$5:$J$44,5,FALSE)*VLOOKUP(OVYLD2_!BO$4,'[1]INTERNAL PARAMETERS-1'!$B$5:$J$44,6,FALSE)*VLOOKUP(OVYLD2_!BO$4,'[1]INTERNAL PARAMETERS-1'!$B$5:$J$44,3,FALSE) + OVYLD1_!BO17*(1-VLOOKUP(OVYLD2_!BO$4,'[1]INTERNAL PARAMETERS-1'!$B$5:$J$44,5,FALSE))*VLOOKUP(OVYLD2_!BO$4,'[1]INTERNAL PARAMETERS-1'!$B$5:$J$44,8,FALSE)*VLOOKUP(OVYLD2_!BO$4,'[1]INTERNAL PARAMETERS-1'!$B$5:$J$44,3,FALSE)</f>
        <v>0.60627027960523272</v>
      </c>
      <c r="BP17" s="44">
        <f>OVYLD1_!BP17*VLOOKUP(OVYLD2_!BP$4,'[1]INTERNAL PARAMETERS-1'!$B$5:$J$44,5,FALSE)*VLOOKUP(OVYLD2_!BP$4,'[1]INTERNAL PARAMETERS-1'!$B$5:$J$44,6,FALSE)*VLOOKUP(OVYLD2_!BP$4,'[1]INTERNAL PARAMETERS-1'!$B$5:$J$44,3,FALSE) + OVYLD1_!BP17*(1-VLOOKUP(OVYLD2_!BP$4,'[1]INTERNAL PARAMETERS-1'!$B$5:$J$44,5,FALSE))*VLOOKUP(OVYLD2_!BP$4,'[1]INTERNAL PARAMETERS-1'!$B$5:$J$44,8,FALSE)*VLOOKUP(OVYLD2_!BP$4,'[1]INTERNAL PARAMETERS-1'!$B$5:$J$44,3,FALSE)</f>
        <v>8.5423998111038998E-2</v>
      </c>
      <c r="BQ17" s="44">
        <f>OVYLD1_!BQ17*VLOOKUP(OVYLD2_!BQ$4,'[1]INTERNAL PARAMETERS-1'!$B$5:$J$44,5,FALSE)*VLOOKUP(OVYLD2_!BQ$4,'[1]INTERNAL PARAMETERS-1'!$B$5:$J$44,6,FALSE)*VLOOKUP(OVYLD2_!BQ$4,'[1]INTERNAL PARAMETERS-1'!$B$5:$J$44,3,FALSE) + OVYLD1_!BQ17*(1-VLOOKUP(OVYLD2_!BQ$4,'[1]INTERNAL PARAMETERS-1'!$B$5:$J$44,5,FALSE))*VLOOKUP(OVYLD2_!BQ$4,'[1]INTERNAL PARAMETERS-1'!$B$5:$J$44,8,FALSE)*VLOOKUP(OVYLD2_!BQ$4,'[1]INTERNAL PARAMETERS-1'!$B$5:$J$44,3,FALSE)</f>
        <v>4.4089376111889953</v>
      </c>
      <c r="BR17" s="44">
        <f>OVYLD1_!BR17*VLOOKUP(OVYLD2_!BR$4,'[1]INTERNAL PARAMETERS-1'!$B$5:$J$44,5,FALSE)*VLOOKUP(OVYLD2_!BR$4,'[1]INTERNAL PARAMETERS-1'!$B$5:$J$44,6,FALSE)*VLOOKUP(OVYLD2_!BR$4,'[1]INTERNAL PARAMETERS-1'!$B$5:$J$44,3,FALSE) + OVYLD1_!BR17*(1-VLOOKUP(OVYLD2_!BR$4,'[1]INTERNAL PARAMETERS-1'!$B$5:$J$44,5,FALSE))*VLOOKUP(OVYLD2_!BR$4,'[1]INTERNAL PARAMETERS-1'!$B$5:$J$44,8,FALSE)*VLOOKUP(OVYLD2_!BR$4,'[1]INTERNAL PARAMETERS-1'!$B$5:$J$44,3,FALSE)</f>
        <v>9.775554429180644E-2</v>
      </c>
      <c r="BS17" s="44">
        <f>OVYLD1_!BS17*VLOOKUP(OVYLD2_!BS$4,'[1]INTERNAL PARAMETERS-1'!$B$5:$J$44,5,FALSE)*VLOOKUP(OVYLD2_!BS$4,'[1]INTERNAL PARAMETERS-1'!$B$5:$J$44,6,FALSE)*VLOOKUP(OVYLD2_!BS$4,'[1]INTERNAL PARAMETERS-1'!$B$5:$J$44,3,FALSE) + OVYLD1_!BS17*(1-VLOOKUP(OVYLD2_!BS$4,'[1]INTERNAL PARAMETERS-1'!$B$5:$J$44,5,FALSE))*VLOOKUP(OVYLD2_!BS$4,'[1]INTERNAL PARAMETERS-1'!$B$5:$J$44,8,FALSE)*VLOOKUP(OVYLD2_!BS$4,'[1]INTERNAL PARAMETERS-1'!$B$5:$J$44,3,FALSE)</f>
        <v>1.8582578098622862E-2</v>
      </c>
      <c r="BT17" s="44">
        <f>OVYLD1_!BT17*VLOOKUP(OVYLD2_!BT$4,'[1]INTERNAL PARAMETERS-1'!$B$5:$J$44,5,FALSE)*VLOOKUP(OVYLD2_!BT$4,'[1]INTERNAL PARAMETERS-1'!$B$5:$J$44,6,FALSE)*VLOOKUP(OVYLD2_!BT$4,'[1]INTERNAL PARAMETERS-1'!$B$5:$J$44,3,FALSE) + OVYLD1_!BT17*(1-VLOOKUP(OVYLD2_!BT$4,'[1]INTERNAL PARAMETERS-1'!$B$5:$J$44,5,FALSE))*VLOOKUP(OVYLD2_!BT$4,'[1]INTERNAL PARAMETERS-1'!$B$5:$J$44,8,FALSE)*VLOOKUP(OVYLD2_!BT$4,'[1]INTERNAL PARAMETERS-1'!$B$5:$J$44,3,FALSE)</f>
        <v>0</v>
      </c>
      <c r="BU17" s="44">
        <f>OVYLD1_!BU17*VLOOKUP(OVYLD2_!BU$4,'[1]INTERNAL PARAMETERS-1'!$B$5:$J$44,5,FALSE)*VLOOKUP(OVYLD2_!BU$4,'[1]INTERNAL PARAMETERS-1'!$B$5:$J$44,6,FALSE)*VLOOKUP(OVYLD2_!BU$4,'[1]INTERNAL PARAMETERS-1'!$B$5:$J$44,3,FALSE) + OVYLD1_!BU17*(1-VLOOKUP(OVYLD2_!BU$4,'[1]INTERNAL PARAMETERS-1'!$B$5:$J$44,5,FALSE))*VLOOKUP(OVYLD2_!BU$4,'[1]INTERNAL PARAMETERS-1'!$B$5:$J$44,8,FALSE)*VLOOKUP(OVYLD2_!BU$4,'[1]INTERNAL PARAMETERS-1'!$B$5:$J$44,3,FALSE)</f>
        <v>0</v>
      </c>
      <c r="BV17" s="44">
        <f>OVYLD1_!BV17*VLOOKUP(OVYLD2_!BV$4,'[1]INTERNAL PARAMETERS-1'!$B$5:$J$44,5,FALSE)*VLOOKUP(OVYLD2_!BV$4,'[1]INTERNAL PARAMETERS-1'!$B$5:$J$44,6,FALSE)*VLOOKUP(OVYLD2_!BV$4,'[1]INTERNAL PARAMETERS-1'!$B$5:$J$44,3,FALSE) + OVYLD1_!BV17*(1-VLOOKUP(OVYLD2_!BV$4,'[1]INTERNAL PARAMETERS-1'!$B$5:$J$44,5,FALSE))*VLOOKUP(OVYLD2_!BV$4,'[1]INTERNAL PARAMETERS-1'!$B$5:$J$44,8,FALSE)*VLOOKUP(OVYLD2_!BV$4,'[1]INTERNAL PARAMETERS-1'!$B$5:$J$44,3,FALSE)</f>
        <v>0</v>
      </c>
      <c r="BW17" s="44">
        <f>OVYLD1_!BW17*VLOOKUP(OVYLD2_!BW$4,'[1]INTERNAL PARAMETERS-1'!$B$5:$J$44,5,FALSE)*VLOOKUP(OVYLD2_!BW$4,'[1]INTERNAL PARAMETERS-1'!$B$5:$J$44,6,FALSE)*VLOOKUP(OVYLD2_!BW$4,'[1]INTERNAL PARAMETERS-1'!$B$5:$J$44,3,FALSE) + OVYLD1_!BW17*(1-VLOOKUP(OVYLD2_!BW$4,'[1]INTERNAL PARAMETERS-1'!$B$5:$J$44,5,FALSE))*VLOOKUP(OVYLD2_!BW$4,'[1]INTERNAL PARAMETERS-1'!$B$5:$J$44,8,FALSE)*VLOOKUP(OVYLD2_!BW$4,'[1]INTERNAL PARAMETERS-1'!$B$5:$J$44,3,FALSE)</f>
        <v>0</v>
      </c>
      <c r="BX17" s="44">
        <f>OVYLD1_!BX17*VLOOKUP(OVYLD2_!BX$4,'[1]INTERNAL PARAMETERS-1'!$B$5:$J$44,5,FALSE)*VLOOKUP(OVYLD2_!BX$4,'[1]INTERNAL PARAMETERS-1'!$B$5:$J$44,6,FALSE)*VLOOKUP(OVYLD2_!BX$4,'[1]INTERNAL PARAMETERS-1'!$B$5:$J$44,3,FALSE) + OVYLD1_!BX17*(1-VLOOKUP(OVYLD2_!BX$4,'[1]INTERNAL PARAMETERS-1'!$B$5:$J$44,5,FALSE))*VLOOKUP(OVYLD2_!BX$4,'[1]INTERNAL PARAMETERS-1'!$B$5:$J$44,8,FALSE)*VLOOKUP(OVYLD2_!BX$4,'[1]INTERNAL PARAMETERS-1'!$B$5:$J$44,3,FALSE)</f>
        <v>0</v>
      </c>
      <c r="BY17" s="44">
        <f>OVYLD1_!BY17*VLOOKUP(OVYLD2_!BY$4,'[1]INTERNAL PARAMETERS-1'!$B$5:$J$44,5,FALSE)*VLOOKUP(OVYLD2_!BY$4,'[1]INTERNAL PARAMETERS-1'!$B$5:$J$44,6,FALSE)*VLOOKUP(OVYLD2_!BY$4,'[1]INTERNAL PARAMETERS-1'!$B$5:$J$44,3,FALSE) + OVYLD1_!BY17*(1-VLOOKUP(OVYLD2_!BY$4,'[1]INTERNAL PARAMETERS-1'!$B$5:$J$44,5,FALSE))*VLOOKUP(OVYLD2_!BY$4,'[1]INTERNAL PARAMETERS-1'!$B$5:$J$44,8,FALSE)*VLOOKUP(OVYLD2_!BY$4,'[1]INTERNAL PARAMETERS-1'!$B$5:$J$44,3,FALSE)</f>
        <v>0</v>
      </c>
      <c r="BZ17" s="44">
        <f>OVYLD1_!BZ17*VLOOKUP(OVYLD2_!BZ$4,'[1]INTERNAL PARAMETERS-1'!$B$5:$J$44,5,FALSE)*VLOOKUP(OVYLD2_!BZ$4,'[1]INTERNAL PARAMETERS-1'!$B$5:$J$44,6,FALSE)*VLOOKUP(OVYLD2_!BZ$4,'[1]INTERNAL PARAMETERS-1'!$B$5:$J$44,3,FALSE) + OVYLD1_!BZ17*(1-VLOOKUP(OVYLD2_!BZ$4,'[1]INTERNAL PARAMETERS-1'!$B$5:$J$44,5,FALSE))*VLOOKUP(OVYLD2_!BZ$4,'[1]INTERNAL PARAMETERS-1'!$B$5:$J$44,8,FALSE)*VLOOKUP(OVYLD2_!BZ$4,'[1]INTERNAL PARAMETERS-1'!$B$5:$J$44,3,FALSE)</f>
        <v>1.1917977867948418E-2</v>
      </c>
      <c r="CA17" s="44">
        <f>OVYLD1_!CA17*VLOOKUP(OVYLD2_!CA$4,'[1]INTERNAL PARAMETERS-1'!$B$5:$J$44,5,FALSE)*VLOOKUP(OVYLD2_!CA$4,'[1]INTERNAL PARAMETERS-1'!$B$5:$J$44,6,FALSE)*VLOOKUP(OVYLD2_!CA$4,'[1]INTERNAL PARAMETERS-1'!$B$5:$J$44,3,FALSE) + OVYLD1_!CA17*(1-VLOOKUP(OVYLD2_!CA$4,'[1]INTERNAL PARAMETERS-1'!$B$5:$J$44,5,FALSE))*VLOOKUP(OVYLD2_!CA$4,'[1]INTERNAL PARAMETERS-1'!$B$5:$J$44,8,FALSE)*VLOOKUP(OVYLD2_!CA$4,'[1]INTERNAL PARAMETERS-1'!$B$5:$J$44,3,FALSE)</f>
        <v>0</v>
      </c>
      <c r="CB17" s="44">
        <f>OVYLD1_!CB17*VLOOKUP(OVYLD2_!CB$4,'[1]INTERNAL PARAMETERS-1'!$B$5:$J$44,5,FALSE)*VLOOKUP(OVYLD2_!CB$4,'[1]INTERNAL PARAMETERS-1'!$B$5:$J$44,6,FALSE)*VLOOKUP(OVYLD2_!CB$4,'[1]INTERNAL PARAMETERS-1'!$B$5:$J$44,3,FALSE) + OVYLD1_!CB17*(1-VLOOKUP(OVYLD2_!CB$4,'[1]INTERNAL PARAMETERS-1'!$B$5:$J$44,5,FALSE))*VLOOKUP(OVYLD2_!CB$4,'[1]INTERNAL PARAMETERS-1'!$B$5:$J$44,8,FALSE)*VLOOKUP(OVYLD2_!CB$4,'[1]INTERNAL PARAMETERS-1'!$B$5:$J$44,3,FALSE)</f>
        <v>0</v>
      </c>
      <c r="CC17" s="44">
        <f>OVYLD1_!CC17*VLOOKUP(OVYLD2_!CC$4,'[1]INTERNAL PARAMETERS-1'!$B$5:$J$44,5,FALSE)*VLOOKUP(OVYLD2_!CC$4,'[1]INTERNAL PARAMETERS-1'!$B$5:$J$44,6,FALSE)*VLOOKUP(OVYLD2_!CC$4,'[1]INTERNAL PARAMETERS-1'!$B$5:$J$44,3,FALSE) + OVYLD1_!CC17*(1-VLOOKUP(OVYLD2_!CC$4,'[1]INTERNAL PARAMETERS-1'!$B$5:$J$44,5,FALSE))*VLOOKUP(OVYLD2_!CC$4,'[1]INTERNAL PARAMETERS-1'!$B$5:$J$44,8,FALSE)*VLOOKUP(OVYLD2_!CC$4,'[1]INTERNAL PARAMETERS-1'!$B$5:$J$44,3,FALSE)</f>
        <v>2.1187394116770432E-2</v>
      </c>
      <c r="CD17" s="44">
        <f>OVYLD1_!CD17*VLOOKUP(OVYLD2_!CD$4,'[1]INTERNAL PARAMETERS-1'!$B$5:$J$44,5,FALSE)*VLOOKUP(OVYLD2_!CD$4,'[1]INTERNAL PARAMETERS-1'!$B$5:$J$44,6,FALSE)*VLOOKUP(OVYLD2_!CD$4,'[1]INTERNAL PARAMETERS-1'!$B$5:$J$44,3,FALSE) + OVYLD1_!CD17*(1-VLOOKUP(OVYLD2_!CD$4,'[1]INTERNAL PARAMETERS-1'!$B$5:$J$44,5,FALSE))*VLOOKUP(OVYLD2_!CD$4,'[1]INTERNAL PARAMETERS-1'!$B$5:$J$44,8,FALSE)*VLOOKUP(OVYLD2_!CD$4,'[1]INTERNAL PARAMETERS-1'!$B$5:$J$44,3,FALSE)</f>
        <v>5.92587123060501E-2</v>
      </c>
      <c r="CE17" s="44">
        <f>OVYLD1_!CE17*VLOOKUP(OVYLD2_!CE$4,'[1]INTERNAL PARAMETERS-1'!$B$5:$J$44,5,FALSE)*VLOOKUP(OVYLD2_!CE$4,'[1]INTERNAL PARAMETERS-1'!$B$5:$J$44,6,FALSE)*VLOOKUP(OVYLD2_!CE$4,'[1]INTERNAL PARAMETERS-1'!$B$5:$J$44,3,FALSE) + OVYLD1_!CE17*(1-VLOOKUP(OVYLD2_!CE$4,'[1]INTERNAL PARAMETERS-1'!$B$5:$J$44,5,FALSE))*VLOOKUP(OVYLD2_!CE$4,'[1]INTERNAL PARAMETERS-1'!$B$5:$J$44,8,FALSE)*VLOOKUP(OVYLD2_!CE$4,'[1]INTERNAL PARAMETERS-1'!$B$5:$J$44,3,FALSE)</f>
        <v>0.10529523277736741</v>
      </c>
      <c r="CF17" s="44">
        <f>OVYLD1_!CF17*VLOOKUP(OVYLD2_!CF$4,'[1]INTERNAL PARAMETERS-1'!$B$5:$J$44,5,FALSE)*VLOOKUP(OVYLD2_!CF$4,'[1]INTERNAL PARAMETERS-1'!$B$5:$J$44,6,FALSE)*VLOOKUP(OVYLD2_!CF$4,'[1]INTERNAL PARAMETERS-1'!$B$5:$J$44,3,FALSE) + OVYLD1_!CF17*(1-VLOOKUP(OVYLD2_!CF$4,'[1]INTERNAL PARAMETERS-1'!$B$5:$J$44,5,FALSE))*VLOOKUP(OVYLD2_!CF$4,'[1]INTERNAL PARAMETERS-1'!$B$5:$J$44,8,FALSE)*VLOOKUP(OVYLD2_!CF$4,'[1]INTERNAL PARAMETERS-1'!$B$5:$J$44,3,FALSE)</f>
        <v>0</v>
      </c>
      <c r="CG17" s="44">
        <f>OVYLD1_!CG17*VLOOKUP(OVYLD2_!CG$4,'[1]INTERNAL PARAMETERS-1'!$B$5:$J$44,5,FALSE)*VLOOKUP(OVYLD2_!CG$4,'[1]INTERNAL PARAMETERS-1'!$B$5:$J$44,6,FALSE)*VLOOKUP(OVYLD2_!CG$4,'[1]INTERNAL PARAMETERS-1'!$B$5:$J$44,3,FALSE) + OVYLD1_!CG17*(1-VLOOKUP(OVYLD2_!CG$4,'[1]INTERNAL PARAMETERS-1'!$B$5:$J$44,5,FALSE))*VLOOKUP(OVYLD2_!CG$4,'[1]INTERNAL PARAMETERS-1'!$B$5:$J$44,8,FALSE)*VLOOKUP(OVYLD2_!CG$4,'[1]INTERNAL PARAMETERS-1'!$B$5:$J$44,3,FALSE)</f>
        <v>0</v>
      </c>
      <c r="CH17" s="43">
        <f>OVYLD1_!CH17*VLOOKUP(OVYLD2_!CH$4,'[1]INTERNAL PARAMETERS-1'!$B$5:$J$44,5,FALSE)*VLOOKUP(OVYLD2_!CH$4,'[1]INTERNAL PARAMETERS-1'!$B$5:$J$44,6,FALSE)*VLOOKUP(OVYLD2_!CH$4,'[1]INTERNAL PARAMETERS-1'!$B$5:$J$44,3,FALSE) + OVYLD1_!CH17*(1-VLOOKUP(OVYLD2_!CH$4,'[1]INTERNAL PARAMETERS-1'!$B$5:$J$44,5,FALSE))*VLOOKUP(OVYLD2_!CH$4,'[1]INTERNAL PARAMETERS-1'!$B$5:$J$44,8,FALSE)*VLOOKUP(OVYLD2_!CH$4,'[1]INTERNAL PARAMETERS-1'!$B$5:$J$44,3,FALSE)</f>
        <v>0</v>
      </c>
      <c r="CJ17" s="45">
        <f t="shared" si="0"/>
        <v>1846.1462970975808</v>
      </c>
      <c r="CK17" s="43">
        <f t="shared" si="1"/>
        <v>76.590599065951508</v>
      </c>
    </row>
    <row r="18" spans="2:89" x14ac:dyDescent="0.5">
      <c r="B18" s="58" t="s">
        <v>5</v>
      </c>
      <c r="C18" s="57" t="s">
        <v>81</v>
      </c>
      <c r="D18" s="57" t="s">
        <v>67</v>
      </c>
      <c r="E18" s="128">
        <f>OVERALL2021!AI18</f>
        <v>3943.2</v>
      </c>
      <c r="F18" s="59">
        <f>'[1]INTERNAL PARAMETERS-1'!M18</f>
        <v>21.115000000000002</v>
      </c>
      <c r="G18" s="45">
        <f>OVYLD1_!G18*VLOOKUP(OVYLD2_!G$4,'[1]INTERNAL PARAMETERS-1'!$B$5:$J$44,5,FALSE)*VLOOKUP(OVYLD2_!G$4,'[1]INTERNAL PARAMETERS-1'!$B$5:$J$44,7,FALSE)*OVYLD2_!$F18 + OVYLD1_!G18*(1-VLOOKUP(OVYLD2_!G$4,'[1]INTERNAL PARAMETERS-1'!$B$5:$J$44,5,FALSE))*VLOOKUP(OVYLD2_!G$4,'[1]INTERNAL PARAMETERS-1'!$B$5:$J$44,9,FALSE)*OVYLD2_!$F18</f>
        <v>639.98876965529041</v>
      </c>
      <c r="H18" s="44">
        <f>OVYLD1_!H18*VLOOKUP(OVYLD2_!H$4,'[1]INTERNAL PARAMETERS-1'!$B$5:$J$44,5,FALSE)*VLOOKUP(OVYLD2_!H$4,'[1]INTERNAL PARAMETERS-1'!$B$5:$J$44,7,FALSE)*OVYLD2_!$F18 + OVYLD1_!H18*(1-VLOOKUP(OVYLD2_!H$4,'[1]INTERNAL PARAMETERS-1'!$B$5:$J$44,5,FALSE))*VLOOKUP(OVYLD2_!H$4,'[1]INTERNAL PARAMETERS-1'!$B$5:$J$44,9,FALSE)*OVYLD2_!$F18</f>
        <v>151.35084263919359</v>
      </c>
      <c r="I18" s="44">
        <f>OVYLD1_!I18*VLOOKUP(OVYLD2_!I$4,'[1]INTERNAL PARAMETERS-1'!$B$5:$J$44,5,FALSE)*VLOOKUP(OVYLD2_!I$4,'[1]INTERNAL PARAMETERS-1'!$B$5:$J$44,7,FALSE)*OVYLD2_!$F18 + OVYLD1_!I18*(1-VLOOKUP(OVYLD2_!I$4,'[1]INTERNAL PARAMETERS-1'!$B$5:$J$44,5,FALSE))*VLOOKUP(OVYLD2_!I$4,'[1]INTERNAL PARAMETERS-1'!$B$5:$J$44,9,FALSE)*OVYLD2_!$F18</f>
        <v>200.11938305509463</v>
      </c>
      <c r="J18" s="44">
        <f>OVYLD1_!J18*VLOOKUP(OVYLD2_!J$4,'[1]INTERNAL PARAMETERS-1'!$B$5:$J$44,5,FALSE)*VLOOKUP(OVYLD2_!J$4,'[1]INTERNAL PARAMETERS-1'!$B$5:$J$44,7,FALSE)*OVYLD2_!$F18 + OVYLD1_!J18*(1-VLOOKUP(OVYLD2_!J$4,'[1]INTERNAL PARAMETERS-1'!$B$5:$J$44,5,FALSE))*VLOOKUP(OVYLD2_!J$4,'[1]INTERNAL PARAMETERS-1'!$B$5:$J$44,9,FALSE)*OVYLD2_!$F18</f>
        <v>0</v>
      </c>
      <c r="K18" s="44">
        <f>OVYLD1_!K18*VLOOKUP(OVYLD2_!K$4,'[1]INTERNAL PARAMETERS-1'!$B$5:$J$44,5,FALSE)*VLOOKUP(OVYLD2_!K$4,'[1]INTERNAL PARAMETERS-1'!$B$5:$J$44,7,FALSE)*OVYLD2_!$F18 + OVYLD1_!K18*(1-VLOOKUP(OVYLD2_!K$4,'[1]INTERNAL PARAMETERS-1'!$B$5:$J$44,5,FALSE))*VLOOKUP(OVYLD2_!K$4,'[1]INTERNAL PARAMETERS-1'!$B$5:$J$44,9,FALSE)*OVYLD2_!$F18</f>
        <v>2.8763646670620004</v>
      </c>
      <c r="L18" s="44">
        <f>OVYLD1_!L18*VLOOKUP(OVYLD2_!L$4,'[1]INTERNAL PARAMETERS-1'!$B$5:$J$44,5,FALSE)*VLOOKUP(OVYLD2_!L$4,'[1]INTERNAL PARAMETERS-1'!$B$5:$J$44,7,FALSE)*OVYLD2_!$F18 + OVYLD1_!L18*(1-VLOOKUP(OVYLD2_!L$4,'[1]INTERNAL PARAMETERS-1'!$B$5:$J$44,5,FALSE))*VLOOKUP(OVYLD2_!L$4,'[1]INTERNAL PARAMETERS-1'!$B$5:$J$44,9,FALSE)*OVYLD2_!$F18</f>
        <v>0</v>
      </c>
      <c r="M18" s="44">
        <f>OVYLD1_!M18*VLOOKUP(OVYLD2_!M$4,'[1]INTERNAL PARAMETERS-1'!$B$5:$J$44,5,FALSE)*VLOOKUP(OVYLD2_!M$4,'[1]INTERNAL PARAMETERS-1'!$B$5:$J$44,7,FALSE)*OVYLD2_!$F18 + OVYLD1_!M18*(1-VLOOKUP(OVYLD2_!M$4,'[1]INTERNAL PARAMETERS-1'!$B$5:$J$44,5,FALSE))*VLOOKUP(OVYLD2_!M$4,'[1]INTERNAL PARAMETERS-1'!$B$5:$J$44,9,FALSE)*OVYLD2_!$F18</f>
        <v>20.883354989271965</v>
      </c>
      <c r="N18" s="44">
        <f>OVYLD1_!N18*VLOOKUP(OVYLD2_!N$4,'[1]INTERNAL PARAMETERS-1'!$B$5:$J$44,5,FALSE)*VLOOKUP(OVYLD2_!N$4,'[1]INTERNAL PARAMETERS-1'!$B$5:$J$44,7,FALSE)*OVYLD2_!$F18 + OVYLD1_!N18*(1-VLOOKUP(OVYLD2_!N$4,'[1]INTERNAL PARAMETERS-1'!$B$5:$J$44,5,FALSE))*VLOOKUP(OVYLD2_!N$4,'[1]INTERNAL PARAMETERS-1'!$B$5:$J$44,9,FALSE)*OVYLD2_!$F18</f>
        <v>0.59654603408640006</v>
      </c>
      <c r="O18" s="44">
        <f>OVYLD1_!O18*VLOOKUP(OVYLD2_!O$4,'[1]INTERNAL PARAMETERS-1'!$B$5:$J$44,5,FALSE)*VLOOKUP(OVYLD2_!O$4,'[1]INTERNAL PARAMETERS-1'!$B$5:$J$44,7,FALSE)*OVYLD2_!$F18 + OVYLD1_!O18*(1-VLOOKUP(OVYLD2_!O$4,'[1]INTERNAL PARAMETERS-1'!$B$5:$J$44,5,FALSE))*VLOOKUP(OVYLD2_!O$4,'[1]INTERNAL PARAMETERS-1'!$B$5:$J$44,9,FALSE)*OVYLD2_!$F18</f>
        <v>0</v>
      </c>
      <c r="P18" s="44">
        <f>OVYLD1_!P18*VLOOKUP(OVYLD2_!P$4,'[1]INTERNAL PARAMETERS-1'!$B$5:$J$44,5,FALSE)*VLOOKUP(OVYLD2_!P$4,'[1]INTERNAL PARAMETERS-1'!$B$5:$J$44,7,FALSE)*OVYLD2_!$F18 + OVYLD1_!P18*(1-VLOOKUP(OVYLD2_!P$4,'[1]INTERNAL PARAMETERS-1'!$B$5:$J$44,5,FALSE))*VLOOKUP(OVYLD2_!P$4,'[1]INTERNAL PARAMETERS-1'!$B$5:$J$44,9,FALSE)*OVYLD2_!$F18</f>
        <v>0</v>
      </c>
      <c r="Q18" s="44">
        <f>OVYLD1_!Q18*VLOOKUP(OVYLD2_!Q$4,'[1]INTERNAL PARAMETERS-1'!$B$5:$J$44,5,FALSE)*VLOOKUP(OVYLD2_!Q$4,'[1]INTERNAL PARAMETERS-1'!$B$5:$J$44,7,FALSE)*OVYLD2_!$F18 + OVYLD1_!Q18*(1-VLOOKUP(OVYLD2_!Q$4,'[1]INTERNAL PARAMETERS-1'!$B$5:$J$44,5,FALSE))*VLOOKUP(OVYLD2_!Q$4,'[1]INTERNAL PARAMETERS-1'!$B$5:$J$44,9,FALSE)*OVYLD2_!$F18</f>
        <v>0</v>
      </c>
      <c r="R18" s="44">
        <f>OVYLD1_!R18*VLOOKUP(OVYLD2_!R$4,'[1]INTERNAL PARAMETERS-1'!$B$5:$J$44,5,FALSE)*VLOOKUP(OVYLD2_!R$4,'[1]INTERNAL PARAMETERS-1'!$B$5:$J$44,7,FALSE)*OVYLD2_!$F18 + OVYLD1_!R18*(1-VLOOKUP(OVYLD2_!R$4,'[1]INTERNAL PARAMETERS-1'!$B$5:$J$44,5,FALSE))*VLOOKUP(OVYLD2_!R$4,'[1]INTERNAL PARAMETERS-1'!$B$5:$J$44,9,FALSE)*OVYLD2_!$F18</f>
        <v>0.34090247905920001</v>
      </c>
      <c r="S18" s="44">
        <f>OVYLD1_!S18*VLOOKUP(OVYLD2_!S$4,'[1]INTERNAL PARAMETERS-1'!$B$5:$J$44,5,FALSE)*VLOOKUP(OVYLD2_!S$4,'[1]INTERNAL PARAMETERS-1'!$B$5:$J$44,7,FALSE)*OVYLD2_!$F18 + OVYLD1_!S18*(1-VLOOKUP(OVYLD2_!S$4,'[1]INTERNAL PARAMETERS-1'!$B$5:$J$44,5,FALSE))*VLOOKUP(OVYLD2_!S$4,'[1]INTERNAL PARAMETERS-1'!$B$5:$J$44,9,FALSE)*OVYLD2_!$F18</f>
        <v>20.40283186343688</v>
      </c>
      <c r="T18" s="44">
        <f>OVYLD1_!T18*VLOOKUP(OVYLD2_!T$4,'[1]INTERNAL PARAMETERS-1'!$B$5:$J$44,5,FALSE)*VLOOKUP(OVYLD2_!T$4,'[1]INTERNAL PARAMETERS-1'!$B$5:$J$44,7,FALSE)*OVYLD2_!$F18 + OVYLD1_!T18*(1-VLOOKUP(OVYLD2_!T$4,'[1]INTERNAL PARAMETERS-1'!$B$5:$J$44,5,FALSE))*VLOOKUP(OVYLD2_!T$4,'[1]INTERNAL PARAMETERS-1'!$B$5:$J$44,9,FALSE)*OVYLD2_!$F18</f>
        <v>7.6698062148239998</v>
      </c>
      <c r="U18" s="44">
        <f>OVYLD1_!U18*VLOOKUP(OVYLD2_!U$4,'[1]INTERNAL PARAMETERS-1'!$B$5:$J$44,5,FALSE)*VLOOKUP(OVYLD2_!U$4,'[1]INTERNAL PARAMETERS-1'!$B$5:$J$44,7,FALSE)*OVYLD2_!$F18 + OVYLD1_!U18*(1-VLOOKUP(OVYLD2_!U$4,'[1]INTERNAL PARAMETERS-1'!$B$5:$J$44,5,FALSE))*VLOOKUP(OVYLD2_!U$4,'[1]INTERNAL PARAMETERS-1'!$B$5:$J$44,9,FALSE)*OVYLD2_!$F18</f>
        <v>2.40743558924592</v>
      </c>
      <c r="V18" s="44">
        <f>OVYLD1_!V18*VLOOKUP(OVYLD2_!V$4,'[1]INTERNAL PARAMETERS-1'!$B$5:$J$44,5,FALSE)*VLOOKUP(OVYLD2_!V$4,'[1]INTERNAL PARAMETERS-1'!$B$5:$J$44,7,FALSE)*OVYLD2_!$F18 + OVYLD1_!V18*(1-VLOOKUP(OVYLD2_!V$4,'[1]INTERNAL PARAMETERS-1'!$B$5:$J$44,5,FALSE))*VLOOKUP(OVYLD2_!V$4,'[1]INTERNAL PARAMETERS-1'!$B$5:$J$44,9,FALSE)*OVYLD2_!$F18</f>
        <v>24.732121414209299</v>
      </c>
      <c r="W18" s="44">
        <f>OVYLD1_!W18*VLOOKUP(OVYLD2_!W$4,'[1]INTERNAL PARAMETERS-1'!$B$5:$J$44,5,FALSE)*VLOOKUP(OVYLD2_!W$4,'[1]INTERNAL PARAMETERS-1'!$B$5:$J$44,7,FALSE)*OVYLD2_!$F18 + OVYLD1_!W18*(1-VLOOKUP(OVYLD2_!W$4,'[1]INTERNAL PARAMETERS-1'!$B$5:$J$44,5,FALSE))*VLOOKUP(OVYLD2_!W$4,'[1]INTERNAL PARAMETERS-1'!$B$5:$J$44,9,FALSE)*OVYLD2_!$F18</f>
        <v>0</v>
      </c>
      <c r="X18" s="44">
        <f>OVYLD1_!X18*VLOOKUP(OVYLD2_!X$4,'[1]INTERNAL PARAMETERS-1'!$B$5:$J$44,5,FALSE)*VLOOKUP(OVYLD2_!X$4,'[1]INTERNAL PARAMETERS-1'!$B$5:$J$44,7,FALSE)*OVYLD2_!$F18 + OVYLD1_!X18*(1-VLOOKUP(OVYLD2_!X$4,'[1]INTERNAL PARAMETERS-1'!$B$5:$J$44,5,FALSE))*VLOOKUP(OVYLD2_!X$4,'[1]INTERNAL PARAMETERS-1'!$B$5:$J$44,9,FALSE)*OVYLD2_!$F18</f>
        <v>0</v>
      </c>
      <c r="Y18" s="44">
        <f>OVYLD1_!Y18*VLOOKUP(OVYLD2_!Y$4,'[1]INTERNAL PARAMETERS-1'!$B$5:$J$44,5,FALSE)*VLOOKUP(OVYLD2_!Y$4,'[1]INTERNAL PARAMETERS-1'!$B$5:$J$44,7,FALSE)*OVYLD2_!$F18 + OVYLD1_!Y18*(1-VLOOKUP(OVYLD2_!Y$4,'[1]INTERNAL PARAMETERS-1'!$B$5:$J$44,5,FALSE))*VLOOKUP(OVYLD2_!Y$4,'[1]INTERNAL PARAMETERS-1'!$B$5:$J$44,9,FALSE)*OVYLD2_!$F18</f>
        <v>0</v>
      </c>
      <c r="Z18" s="44">
        <f>OVYLD1_!Z18*VLOOKUP(OVYLD2_!Z$4,'[1]INTERNAL PARAMETERS-1'!$B$5:$J$44,5,FALSE)*VLOOKUP(OVYLD2_!Z$4,'[1]INTERNAL PARAMETERS-1'!$B$5:$J$44,7,FALSE)*OVYLD2_!$F18 + OVYLD1_!Z18*(1-VLOOKUP(OVYLD2_!Z$4,'[1]INTERNAL PARAMETERS-1'!$B$5:$J$44,5,FALSE))*VLOOKUP(OVYLD2_!Z$4,'[1]INTERNAL PARAMETERS-1'!$B$5:$J$44,9,FALSE)*OVYLD2_!$F18</f>
        <v>0</v>
      </c>
      <c r="AA18" s="44">
        <f>OVYLD1_!AA18*VLOOKUP(OVYLD2_!AA$4,'[1]INTERNAL PARAMETERS-1'!$B$5:$J$44,5,FALSE)*VLOOKUP(OVYLD2_!AA$4,'[1]INTERNAL PARAMETERS-1'!$B$5:$J$44,7,FALSE)*OVYLD2_!$F18 + OVYLD1_!AA18*(1-VLOOKUP(OVYLD2_!AA$4,'[1]INTERNAL PARAMETERS-1'!$B$5:$J$44,5,FALSE))*VLOOKUP(OVYLD2_!AA$4,'[1]INTERNAL PARAMETERS-1'!$B$5:$J$44,9,FALSE)*OVYLD2_!$F18</f>
        <v>0</v>
      </c>
      <c r="AB18" s="44">
        <f>OVYLD1_!AB18*VLOOKUP(OVYLD2_!AB$4,'[1]INTERNAL PARAMETERS-1'!$B$5:$J$44,5,FALSE)*VLOOKUP(OVYLD2_!AB$4,'[1]INTERNAL PARAMETERS-1'!$B$5:$J$44,7,FALSE)*OVYLD2_!$F18 + OVYLD1_!AB18*(1-VLOOKUP(OVYLD2_!AB$4,'[1]INTERNAL PARAMETERS-1'!$B$5:$J$44,5,FALSE))*VLOOKUP(OVYLD2_!AB$4,'[1]INTERNAL PARAMETERS-1'!$B$5:$J$44,9,FALSE)*OVYLD2_!$F18</f>
        <v>0</v>
      </c>
      <c r="AC18" s="44">
        <f>OVYLD1_!AC18*VLOOKUP(OVYLD2_!AC$4,'[1]INTERNAL PARAMETERS-1'!$B$5:$J$44,5,FALSE)*VLOOKUP(OVYLD2_!AC$4,'[1]INTERNAL PARAMETERS-1'!$B$5:$J$44,7,FALSE)*OVYLD2_!$F18 + OVYLD1_!AC18*(1-VLOOKUP(OVYLD2_!AC$4,'[1]INTERNAL PARAMETERS-1'!$B$5:$J$44,5,FALSE))*VLOOKUP(OVYLD2_!AC$4,'[1]INTERNAL PARAMETERS-1'!$B$5:$J$44,9,FALSE)*OVYLD2_!$F18</f>
        <v>0</v>
      </c>
      <c r="AD18" s="44">
        <f>OVYLD1_!AD18*VLOOKUP(OVYLD2_!AD$4,'[1]INTERNAL PARAMETERS-1'!$B$5:$J$44,5,FALSE)*VLOOKUP(OVYLD2_!AD$4,'[1]INTERNAL PARAMETERS-1'!$B$5:$J$44,7,FALSE)*OVYLD2_!$F18 + OVYLD1_!AD18*(1-VLOOKUP(OVYLD2_!AD$4,'[1]INTERNAL PARAMETERS-1'!$B$5:$J$44,5,FALSE))*VLOOKUP(OVYLD2_!AD$4,'[1]INTERNAL PARAMETERS-1'!$B$5:$J$44,9,FALSE)*OVYLD2_!$F18</f>
        <v>0</v>
      </c>
      <c r="AE18" s="44">
        <f>OVYLD1_!AE18*VLOOKUP(OVYLD2_!AE$4,'[1]INTERNAL PARAMETERS-1'!$B$5:$J$44,5,FALSE)*VLOOKUP(OVYLD2_!AE$4,'[1]INTERNAL PARAMETERS-1'!$B$5:$J$44,7,FALSE)*OVYLD2_!$F18 + OVYLD1_!AE18*(1-VLOOKUP(OVYLD2_!AE$4,'[1]INTERNAL PARAMETERS-1'!$B$5:$J$44,5,FALSE))*VLOOKUP(OVYLD2_!AE$4,'[1]INTERNAL PARAMETERS-1'!$B$5:$J$44,9,FALSE)*OVYLD2_!$F18</f>
        <v>0</v>
      </c>
      <c r="AF18" s="44">
        <f>OVYLD1_!AF18*VLOOKUP(OVYLD2_!AF$4,'[1]INTERNAL PARAMETERS-1'!$B$5:$J$44,5,FALSE)*VLOOKUP(OVYLD2_!AF$4,'[1]INTERNAL PARAMETERS-1'!$B$5:$J$44,7,FALSE)*OVYLD2_!$F18 + OVYLD1_!AF18*(1-VLOOKUP(OVYLD2_!AF$4,'[1]INTERNAL PARAMETERS-1'!$B$5:$J$44,5,FALSE))*VLOOKUP(OVYLD2_!AF$4,'[1]INTERNAL PARAMETERS-1'!$B$5:$J$44,9,FALSE)*OVYLD2_!$F18</f>
        <v>1.6618995854136001</v>
      </c>
      <c r="AG18" s="44">
        <f>OVYLD1_!AG18*VLOOKUP(OVYLD2_!AG$4,'[1]INTERNAL PARAMETERS-1'!$B$5:$J$44,5,FALSE)*VLOOKUP(OVYLD2_!AG$4,'[1]INTERNAL PARAMETERS-1'!$B$5:$J$44,7,FALSE)*OVYLD2_!$F18 + OVYLD1_!AG18*(1-VLOOKUP(OVYLD2_!AG$4,'[1]INTERNAL PARAMETERS-1'!$B$5:$J$44,5,FALSE))*VLOOKUP(OVYLD2_!AG$4,'[1]INTERNAL PARAMETERS-1'!$B$5:$J$44,9,FALSE)*OVYLD2_!$F18</f>
        <v>0</v>
      </c>
      <c r="AH18" s="44">
        <f>OVYLD1_!AH18*VLOOKUP(OVYLD2_!AH$4,'[1]INTERNAL PARAMETERS-1'!$B$5:$J$44,5,FALSE)*VLOOKUP(OVYLD2_!AH$4,'[1]INTERNAL PARAMETERS-1'!$B$5:$J$44,7,FALSE)*OVYLD2_!$F18 + OVYLD1_!AH18*(1-VLOOKUP(OVYLD2_!AH$4,'[1]INTERNAL PARAMETERS-1'!$B$5:$J$44,5,FALSE))*VLOOKUP(OVYLD2_!AH$4,'[1]INTERNAL PARAMETERS-1'!$B$5:$J$44,9,FALSE)*OVYLD2_!$F18</f>
        <v>0</v>
      </c>
      <c r="AI18" s="44">
        <f>OVYLD1_!AI18*VLOOKUP(OVYLD2_!AI$4,'[1]INTERNAL PARAMETERS-1'!$B$5:$J$44,5,FALSE)*VLOOKUP(OVYLD2_!AI$4,'[1]INTERNAL PARAMETERS-1'!$B$5:$J$44,7,FALSE)*OVYLD2_!$F18 + OVYLD1_!AI18*(1-VLOOKUP(OVYLD2_!AI$4,'[1]INTERNAL PARAMETERS-1'!$B$5:$J$44,5,FALSE))*VLOOKUP(OVYLD2_!AI$4,'[1]INTERNAL PARAMETERS-1'!$B$5:$J$44,9,FALSE)*OVYLD2_!$F18</f>
        <v>0.42608646849000004</v>
      </c>
      <c r="AJ18" s="44">
        <f>OVYLD1_!AJ18*VLOOKUP(OVYLD2_!AJ$4,'[1]INTERNAL PARAMETERS-1'!$B$5:$J$44,5,FALSE)*VLOOKUP(OVYLD2_!AJ$4,'[1]INTERNAL PARAMETERS-1'!$B$5:$J$44,7,FALSE)*OVYLD2_!$F18 + OVYLD1_!AJ18*(1-VLOOKUP(OVYLD2_!AJ$4,'[1]INTERNAL PARAMETERS-1'!$B$5:$J$44,5,FALSE))*VLOOKUP(OVYLD2_!AJ$4,'[1]INTERNAL PARAMETERS-1'!$B$5:$J$44,9,FALSE)*OVYLD2_!$F18</f>
        <v>2.4928493781204</v>
      </c>
      <c r="AK18" s="44">
        <f>OVYLD1_!AK18*VLOOKUP(OVYLD2_!AK$4,'[1]INTERNAL PARAMETERS-1'!$B$5:$J$44,5,FALSE)*VLOOKUP(OVYLD2_!AK$4,'[1]INTERNAL PARAMETERS-1'!$B$5:$J$44,7,FALSE)*OVYLD2_!$F18 + OVYLD1_!AK18*(1-VLOOKUP(OVYLD2_!AK$4,'[1]INTERNAL PARAMETERS-1'!$B$5:$J$44,5,FALSE))*VLOOKUP(OVYLD2_!AK$4,'[1]INTERNAL PARAMETERS-1'!$B$5:$J$44,9,FALSE)*OVYLD2_!$F18</f>
        <v>3.7499272696511996</v>
      </c>
      <c r="AL18" s="44">
        <f>OVYLD1_!AL18*VLOOKUP(OVYLD2_!AL$4,'[1]INTERNAL PARAMETERS-1'!$B$5:$J$44,5,FALSE)*VLOOKUP(OVYLD2_!AL$4,'[1]INTERNAL PARAMETERS-1'!$B$5:$J$44,7,FALSE)*OVYLD2_!$F18 + OVYLD1_!AL18*(1-VLOOKUP(OVYLD2_!AL$4,'[1]INTERNAL PARAMETERS-1'!$B$5:$J$44,5,FALSE))*VLOOKUP(OVYLD2_!AL$4,'[1]INTERNAL PARAMETERS-1'!$B$5:$J$44,9,FALSE)*OVYLD2_!$F18</f>
        <v>0</v>
      </c>
      <c r="AM18" s="44">
        <f>OVYLD1_!AM18*VLOOKUP(OVYLD2_!AM$4,'[1]INTERNAL PARAMETERS-1'!$B$5:$J$44,5,FALSE)*VLOOKUP(OVYLD2_!AM$4,'[1]INTERNAL PARAMETERS-1'!$B$5:$J$44,7,FALSE)*OVYLD2_!$F18 + OVYLD1_!AM18*(1-VLOOKUP(OVYLD2_!AM$4,'[1]INTERNAL PARAMETERS-1'!$B$5:$J$44,5,FALSE))*VLOOKUP(OVYLD2_!AM$4,'[1]INTERNAL PARAMETERS-1'!$B$5:$J$44,9,FALSE)*OVYLD2_!$F18</f>
        <v>0</v>
      </c>
      <c r="AN18" s="44">
        <f>OVYLD1_!AN18*VLOOKUP(OVYLD2_!AN$4,'[1]INTERNAL PARAMETERS-1'!$B$5:$J$44,5,FALSE)*VLOOKUP(OVYLD2_!AN$4,'[1]INTERNAL PARAMETERS-1'!$B$5:$J$44,7,FALSE)*OVYLD2_!$F18 + OVYLD1_!AN18*(1-VLOOKUP(OVYLD2_!AN$4,'[1]INTERNAL PARAMETERS-1'!$B$5:$J$44,5,FALSE))*VLOOKUP(OVYLD2_!AN$4,'[1]INTERNAL PARAMETERS-1'!$B$5:$J$44,9,FALSE)*OVYLD2_!$F18</f>
        <v>0</v>
      </c>
      <c r="AO18" s="44">
        <f>OVYLD1_!AO18*VLOOKUP(OVYLD2_!AO$4,'[1]INTERNAL PARAMETERS-1'!$B$5:$J$44,5,FALSE)*VLOOKUP(OVYLD2_!AO$4,'[1]INTERNAL PARAMETERS-1'!$B$5:$J$44,7,FALSE)*OVYLD2_!$F18 + OVYLD1_!AO18*(1-VLOOKUP(OVYLD2_!AO$4,'[1]INTERNAL PARAMETERS-1'!$B$5:$J$44,5,FALSE))*VLOOKUP(OVYLD2_!AO$4,'[1]INTERNAL PARAMETERS-1'!$B$5:$J$44,9,FALSE)*OVYLD2_!$F18</f>
        <v>0</v>
      </c>
      <c r="AP18" s="44">
        <f>OVYLD1_!AP18*VLOOKUP(OVYLD2_!AP$4,'[1]INTERNAL PARAMETERS-1'!$B$5:$J$44,5,FALSE)*VLOOKUP(OVYLD2_!AP$4,'[1]INTERNAL PARAMETERS-1'!$B$5:$J$44,7,FALSE)*OVYLD2_!$F18 + OVYLD1_!AP18*(1-VLOOKUP(OVYLD2_!AP$4,'[1]INTERNAL PARAMETERS-1'!$B$5:$J$44,5,FALSE))*VLOOKUP(OVYLD2_!AP$4,'[1]INTERNAL PARAMETERS-1'!$B$5:$J$44,9,FALSE)*OVYLD2_!$F18</f>
        <v>0</v>
      </c>
      <c r="AQ18" s="44">
        <f>OVYLD1_!AQ18*VLOOKUP(OVYLD2_!AQ$4,'[1]INTERNAL PARAMETERS-1'!$B$5:$J$44,5,FALSE)*VLOOKUP(OVYLD2_!AQ$4,'[1]INTERNAL PARAMETERS-1'!$B$5:$J$44,7,FALSE)*OVYLD2_!$F18 + OVYLD1_!AQ18*(1-VLOOKUP(OVYLD2_!AQ$4,'[1]INTERNAL PARAMETERS-1'!$B$5:$J$44,5,FALSE))*VLOOKUP(OVYLD2_!AQ$4,'[1]INTERNAL PARAMETERS-1'!$B$5:$J$44,9,FALSE)*OVYLD2_!$F18</f>
        <v>0</v>
      </c>
      <c r="AR18" s="44">
        <f>OVYLD1_!AR18*VLOOKUP(OVYLD2_!AR$4,'[1]INTERNAL PARAMETERS-1'!$B$5:$J$44,5,FALSE)*VLOOKUP(OVYLD2_!AR$4,'[1]INTERNAL PARAMETERS-1'!$B$5:$J$44,7,FALSE)*OVYLD2_!$F18 + OVYLD1_!AR18*(1-VLOOKUP(OVYLD2_!AR$4,'[1]INTERNAL PARAMETERS-1'!$B$5:$J$44,5,FALSE))*VLOOKUP(OVYLD2_!AR$4,'[1]INTERNAL PARAMETERS-1'!$B$5:$J$44,9,FALSE)*OVYLD2_!$F18</f>
        <v>0</v>
      </c>
      <c r="AS18" s="44">
        <f>OVYLD1_!AS18*VLOOKUP(OVYLD2_!AS$4,'[1]INTERNAL PARAMETERS-1'!$B$5:$J$44,5,FALSE)*VLOOKUP(OVYLD2_!AS$4,'[1]INTERNAL PARAMETERS-1'!$B$5:$J$44,7,FALSE)*OVYLD2_!$F18 + OVYLD1_!AS18*(1-VLOOKUP(OVYLD2_!AS$4,'[1]INTERNAL PARAMETERS-1'!$B$5:$J$44,5,FALSE))*VLOOKUP(OVYLD2_!AS$4,'[1]INTERNAL PARAMETERS-1'!$B$5:$J$44,9,FALSE)*OVYLD2_!$F18</f>
        <v>0</v>
      </c>
      <c r="AT18" s="43">
        <f>OVYLD1_!AT18*VLOOKUP(OVYLD2_!AT$4,'[1]INTERNAL PARAMETERS-1'!$B$5:$J$44,5,FALSE)*VLOOKUP(OVYLD2_!AT$4,'[1]INTERNAL PARAMETERS-1'!$B$5:$J$44,7,FALSE)*OVYLD2_!$F18 + OVYLD1_!AT18*(1-VLOOKUP(OVYLD2_!AT$4,'[1]INTERNAL PARAMETERS-1'!$B$5:$J$44,5,FALSE))*VLOOKUP(OVYLD2_!AT$4,'[1]INTERNAL PARAMETERS-1'!$B$5:$J$44,9,FALSE)*OVYLD2_!$F18</f>
        <v>0</v>
      </c>
      <c r="AU18" s="45">
        <f>OVYLD1_!AU18*VLOOKUP(OVYLD2_!AU$4,'[1]INTERNAL PARAMETERS-1'!$B$5:$J$44,5,FALSE)*VLOOKUP(OVYLD2_!AU$4,'[1]INTERNAL PARAMETERS-1'!$B$5:$J$44,6,FALSE)*VLOOKUP(OVYLD2_!AU$4,'[1]INTERNAL PARAMETERS-1'!$B$5:$J$44,3,FALSE) + OVYLD1_!AU18*(1-VLOOKUP(OVYLD2_!AU$4,'[1]INTERNAL PARAMETERS-1'!$B$5:$J$44,5,FALSE))*VLOOKUP(OVYLD2_!AU$4,'[1]INTERNAL PARAMETERS-1'!$B$5:$J$44,8,FALSE)*VLOOKUP(OVYLD2_!AU$4,'[1]INTERNAL PARAMETERS-1'!$B$5:$J$44,3,FALSE)</f>
        <v>0</v>
      </c>
      <c r="AV18" s="44">
        <f>OVYLD1_!AV18*VLOOKUP(OVYLD2_!AV$4,'[1]INTERNAL PARAMETERS-1'!$B$5:$J$44,5,FALSE)*VLOOKUP(OVYLD2_!AV$4,'[1]INTERNAL PARAMETERS-1'!$B$5:$J$44,6,FALSE)*VLOOKUP(OVYLD2_!AV$4,'[1]INTERNAL PARAMETERS-1'!$B$5:$J$44,3,FALSE) + OVYLD1_!AV18*(1-VLOOKUP(OVYLD2_!AV$4,'[1]INTERNAL PARAMETERS-1'!$B$5:$J$44,5,FALSE))*VLOOKUP(OVYLD2_!AV$4,'[1]INTERNAL PARAMETERS-1'!$B$5:$J$44,8,FALSE)*VLOOKUP(OVYLD2_!AV$4,'[1]INTERNAL PARAMETERS-1'!$B$5:$J$44,3,FALSE)</f>
        <v>0</v>
      </c>
      <c r="AW18" s="44">
        <f>OVYLD1_!AW18*VLOOKUP(OVYLD2_!AW$4,'[1]INTERNAL PARAMETERS-1'!$B$5:$J$44,5,FALSE)*VLOOKUP(OVYLD2_!AW$4,'[1]INTERNAL PARAMETERS-1'!$B$5:$J$44,6,FALSE)*VLOOKUP(OVYLD2_!AW$4,'[1]INTERNAL PARAMETERS-1'!$B$5:$J$44,3,FALSE) + OVYLD1_!AW18*(1-VLOOKUP(OVYLD2_!AW$4,'[1]INTERNAL PARAMETERS-1'!$B$5:$J$44,5,FALSE))*VLOOKUP(OVYLD2_!AW$4,'[1]INTERNAL PARAMETERS-1'!$B$5:$J$44,8,FALSE)*VLOOKUP(OVYLD2_!AW$4,'[1]INTERNAL PARAMETERS-1'!$B$5:$J$44,3,FALSE)</f>
        <v>11.189980346092385</v>
      </c>
      <c r="AX18" s="44">
        <f>OVYLD1_!AX18*VLOOKUP(OVYLD2_!AX$4,'[1]INTERNAL PARAMETERS-1'!$B$5:$J$44,5,FALSE)*VLOOKUP(OVYLD2_!AX$4,'[1]INTERNAL PARAMETERS-1'!$B$5:$J$44,6,FALSE)*VLOOKUP(OVYLD2_!AX$4,'[1]INTERNAL PARAMETERS-1'!$B$5:$J$44,3,FALSE) + OVYLD1_!AX18*(1-VLOOKUP(OVYLD2_!AX$4,'[1]INTERNAL PARAMETERS-1'!$B$5:$J$44,5,FALSE))*VLOOKUP(OVYLD2_!AX$4,'[1]INTERNAL PARAMETERS-1'!$B$5:$J$44,8,FALSE)*VLOOKUP(OVYLD2_!AX$4,'[1]INTERNAL PARAMETERS-1'!$B$5:$J$44,3,FALSE)</f>
        <v>0</v>
      </c>
      <c r="AY18" s="44">
        <f>OVYLD1_!AY18*VLOOKUP(OVYLD2_!AY$4,'[1]INTERNAL PARAMETERS-1'!$B$5:$J$44,5,FALSE)*VLOOKUP(OVYLD2_!AY$4,'[1]INTERNAL PARAMETERS-1'!$B$5:$J$44,6,FALSE)*VLOOKUP(OVYLD2_!AY$4,'[1]INTERNAL PARAMETERS-1'!$B$5:$J$44,3,FALSE) + OVYLD1_!AY18*(1-VLOOKUP(OVYLD2_!AY$4,'[1]INTERNAL PARAMETERS-1'!$B$5:$J$44,5,FALSE))*VLOOKUP(OVYLD2_!AY$4,'[1]INTERNAL PARAMETERS-1'!$B$5:$J$44,8,FALSE)*VLOOKUP(OVYLD2_!AY$4,'[1]INTERNAL PARAMETERS-1'!$B$5:$J$44,3,FALSE)</f>
        <v>0</v>
      </c>
      <c r="AZ18" s="44">
        <f>OVYLD1_!AZ18*VLOOKUP(OVYLD2_!AZ$4,'[1]INTERNAL PARAMETERS-1'!$B$5:$J$44,5,FALSE)*VLOOKUP(OVYLD2_!AZ$4,'[1]INTERNAL PARAMETERS-1'!$B$5:$J$44,6,FALSE)*VLOOKUP(OVYLD2_!AZ$4,'[1]INTERNAL PARAMETERS-1'!$B$5:$J$44,3,FALSE) + OVYLD1_!AZ18*(1-VLOOKUP(OVYLD2_!AZ$4,'[1]INTERNAL PARAMETERS-1'!$B$5:$J$44,5,FALSE))*VLOOKUP(OVYLD2_!AZ$4,'[1]INTERNAL PARAMETERS-1'!$B$5:$J$44,8,FALSE)*VLOOKUP(OVYLD2_!AZ$4,'[1]INTERNAL PARAMETERS-1'!$B$5:$J$44,3,FALSE)</f>
        <v>0</v>
      </c>
      <c r="BA18" s="44">
        <f>OVYLD1_!BA18*VLOOKUP(OVYLD2_!BA$4,'[1]INTERNAL PARAMETERS-1'!$B$5:$J$44,5,FALSE)*VLOOKUP(OVYLD2_!BA$4,'[1]INTERNAL PARAMETERS-1'!$B$5:$J$44,6,FALSE)*VLOOKUP(OVYLD2_!BA$4,'[1]INTERNAL PARAMETERS-1'!$B$5:$J$44,3,FALSE) + OVYLD1_!BA18*(1-VLOOKUP(OVYLD2_!BA$4,'[1]INTERNAL PARAMETERS-1'!$B$5:$J$44,5,FALSE))*VLOOKUP(OVYLD2_!BA$4,'[1]INTERNAL PARAMETERS-1'!$B$5:$J$44,8,FALSE)*VLOOKUP(OVYLD2_!BA$4,'[1]INTERNAL PARAMETERS-1'!$B$5:$J$44,3,FALSE)</f>
        <v>11.671708970460715</v>
      </c>
      <c r="BB18" s="44">
        <f>OVYLD1_!BB18*VLOOKUP(OVYLD2_!BB$4,'[1]INTERNAL PARAMETERS-1'!$B$5:$J$44,5,FALSE)*VLOOKUP(OVYLD2_!BB$4,'[1]INTERNAL PARAMETERS-1'!$B$5:$J$44,6,FALSE)*VLOOKUP(OVYLD2_!BB$4,'[1]INTERNAL PARAMETERS-1'!$B$5:$J$44,3,FALSE) + OVYLD1_!BB18*(1-VLOOKUP(OVYLD2_!BB$4,'[1]INTERNAL PARAMETERS-1'!$B$5:$J$44,5,FALSE))*VLOOKUP(OVYLD2_!BB$4,'[1]INTERNAL PARAMETERS-1'!$B$5:$J$44,8,FALSE)*VLOOKUP(OVYLD2_!BB$4,'[1]INTERNAL PARAMETERS-1'!$B$5:$J$44,3,FALSE)</f>
        <v>1.6639466739615274</v>
      </c>
      <c r="BC18" s="44">
        <f>OVYLD1_!BC18*VLOOKUP(OVYLD2_!BC$4,'[1]INTERNAL PARAMETERS-1'!$B$5:$J$44,5,FALSE)*VLOOKUP(OVYLD2_!BC$4,'[1]INTERNAL PARAMETERS-1'!$B$5:$J$44,6,FALSE)*VLOOKUP(OVYLD2_!BC$4,'[1]INTERNAL PARAMETERS-1'!$B$5:$J$44,3,FALSE) + OVYLD1_!BC18*(1-VLOOKUP(OVYLD2_!BC$4,'[1]INTERNAL PARAMETERS-1'!$B$5:$J$44,5,FALSE))*VLOOKUP(OVYLD2_!BC$4,'[1]INTERNAL PARAMETERS-1'!$B$5:$J$44,8,FALSE)*VLOOKUP(OVYLD2_!BC$4,'[1]INTERNAL PARAMETERS-1'!$B$5:$J$44,3,FALSE)</f>
        <v>7.5050835157404512</v>
      </c>
      <c r="BD18" s="44">
        <f>OVYLD1_!BD18*VLOOKUP(OVYLD2_!BD$4,'[1]INTERNAL PARAMETERS-1'!$B$5:$J$44,5,FALSE)*VLOOKUP(OVYLD2_!BD$4,'[1]INTERNAL PARAMETERS-1'!$B$5:$J$44,6,FALSE)*VLOOKUP(OVYLD2_!BD$4,'[1]INTERNAL PARAMETERS-1'!$B$5:$J$44,3,FALSE) + OVYLD1_!BD18*(1-VLOOKUP(OVYLD2_!BD$4,'[1]INTERNAL PARAMETERS-1'!$B$5:$J$44,5,FALSE))*VLOOKUP(OVYLD2_!BD$4,'[1]INTERNAL PARAMETERS-1'!$B$5:$J$44,8,FALSE)*VLOOKUP(OVYLD2_!BD$4,'[1]INTERNAL PARAMETERS-1'!$B$5:$J$44,3,FALSE)</f>
        <v>1.4062163631789735</v>
      </c>
      <c r="BE18" s="44">
        <f>OVYLD1_!BE18*VLOOKUP(OVYLD2_!BE$4,'[1]INTERNAL PARAMETERS-1'!$B$5:$J$44,5,FALSE)*VLOOKUP(OVYLD2_!BE$4,'[1]INTERNAL PARAMETERS-1'!$B$5:$J$44,6,FALSE)*VLOOKUP(OVYLD2_!BE$4,'[1]INTERNAL PARAMETERS-1'!$B$5:$J$44,3,FALSE) + OVYLD1_!BE18*(1-VLOOKUP(OVYLD2_!BE$4,'[1]INTERNAL PARAMETERS-1'!$B$5:$J$44,5,FALSE))*VLOOKUP(OVYLD2_!BE$4,'[1]INTERNAL PARAMETERS-1'!$B$5:$J$44,8,FALSE)*VLOOKUP(OVYLD2_!BE$4,'[1]INTERNAL PARAMETERS-1'!$B$5:$J$44,3,FALSE)</f>
        <v>3.7935804693644348</v>
      </c>
      <c r="BF18" s="44">
        <f>OVYLD1_!BF18*VLOOKUP(OVYLD2_!BF$4,'[1]INTERNAL PARAMETERS-1'!$B$5:$J$44,5,FALSE)*VLOOKUP(OVYLD2_!BF$4,'[1]INTERNAL PARAMETERS-1'!$B$5:$J$44,6,FALSE)*VLOOKUP(OVYLD2_!BF$4,'[1]INTERNAL PARAMETERS-1'!$B$5:$J$44,3,FALSE) + OVYLD1_!BF18*(1-VLOOKUP(OVYLD2_!BF$4,'[1]INTERNAL PARAMETERS-1'!$B$5:$J$44,5,FALSE))*VLOOKUP(OVYLD2_!BF$4,'[1]INTERNAL PARAMETERS-1'!$B$5:$J$44,8,FALSE)*VLOOKUP(OVYLD2_!BF$4,'[1]INTERNAL PARAMETERS-1'!$B$5:$J$44,3,FALSE)</f>
        <v>0</v>
      </c>
      <c r="BG18" s="44">
        <f>OVYLD1_!BG18*VLOOKUP(OVYLD2_!BG$4,'[1]INTERNAL PARAMETERS-1'!$B$5:$J$44,5,FALSE)*VLOOKUP(OVYLD2_!BG$4,'[1]INTERNAL PARAMETERS-1'!$B$5:$J$44,6,FALSE)*VLOOKUP(OVYLD2_!BG$4,'[1]INTERNAL PARAMETERS-1'!$B$5:$J$44,3,FALSE) + OVYLD1_!BG18*(1-VLOOKUP(OVYLD2_!BG$4,'[1]INTERNAL PARAMETERS-1'!$B$5:$J$44,5,FALSE))*VLOOKUP(OVYLD2_!BG$4,'[1]INTERNAL PARAMETERS-1'!$B$5:$J$44,8,FALSE)*VLOOKUP(OVYLD2_!BG$4,'[1]INTERNAL PARAMETERS-1'!$B$5:$J$44,3,FALSE)</f>
        <v>1.4410984701460368</v>
      </c>
      <c r="BH18" s="44">
        <f>OVYLD1_!BH18*VLOOKUP(OVYLD2_!BH$4,'[1]INTERNAL PARAMETERS-1'!$B$5:$J$44,5,FALSE)*VLOOKUP(OVYLD2_!BH$4,'[1]INTERNAL PARAMETERS-1'!$B$5:$J$44,6,FALSE)*VLOOKUP(OVYLD2_!BH$4,'[1]INTERNAL PARAMETERS-1'!$B$5:$J$44,3,FALSE) + OVYLD1_!BH18*(1-VLOOKUP(OVYLD2_!BH$4,'[1]INTERNAL PARAMETERS-1'!$B$5:$J$44,5,FALSE))*VLOOKUP(OVYLD2_!BH$4,'[1]INTERNAL PARAMETERS-1'!$B$5:$J$44,8,FALSE)*VLOOKUP(OVYLD2_!BH$4,'[1]INTERNAL PARAMETERS-1'!$B$5:$J$44,3,FALSE)</f>
        <v>1.1277585683186857E-2</v>
      </c>
      <c r="BI18" s="44">
        <f>OVYLD1_!BI18*VLOOKUP(OVYLD2_!BI$4,'[1]INTERNAL PARAMETERS-1'!$B$5:$J$44,5,FALSE)*VLOOKUP(OVYLD2_!BI$4,'[1]INTERNAL PARAMETERS-1'!$B$5:$J$44,6,FALSE)*VLOOKUP(OVYLD2_!BI$4,'[1]INTERNAL PARAMETERS-1'!$B$5:$J$44,3,FALSE) + OVYLD1_!BI18*(1-VLOOKUP(OVYLD2_!BI$4,'[1]INTERNAL PARAMETERS-1'!$B$5:$J$44,5,FALSE))*VLOOKUP(OVYLD2_!BI$4,'[1]INTERNAL PARAMETERS-1'!$B$5:$J$44,8,FALSE)*VLOOKUP(OVYLD2_!BI$4,'[1]INTERNAL PARAMETERS-1'!$B$5:$J$44,3,FALSE)</f>
        <v>0</v>
      </c>
      <c r="BJ18" s="44">
        <f>OVYLD1_!BJ18*VLOOKUP(OVYLD2_!BJ$4,'[1]INTERNAL PARAMETERS-1'!$B$5:$J$44,5,FALSE)*VLOOKUP(OVYLD2_!BJ$4,'[1]INTERNAL PARAMETERS-1'!$B$5:$J$44,6,FALSE)*VLOOKUP(OVYLD2_!BJ$4,'[1]INTERNAL PARAMETERS-1'!$B$5:$J$44,3,FALSE) + OVYLD1_!BJ18*(1-VLOOKUP(OVYLD2_!BJ$4,'[1]INTERNAL PARAMETERS-1'!$B$5:$J$44,5,FALSE))*VLOOKUP(OVYLD2_!BJ$4,'[1]INTERNAL PARAMETERS-1'!$B$5:$J$44,8,FALSE)*VLOOKUP(OVYLD2_!BJ$4,'[1]INTERNAL PARAMETERS-1'!$B$5:$J$44,3,FALSE)</f>
        <v>0.70871615609642691</v>
      </c>
      <c r="BK18" s="44">
        <f>OVYLD1_!BK18*VLOOKUP(OVYLD2_!BK$4,'[1]INTERNAL PARAMETERS-1'!$B$5:$J$44,5,FALSE)*VLOOKUP(OVYLD2_!BK$4,'[1]INTERNAL PARAMETERS-1'!$B$5:$J$44,6,FALSE)*VLOOKUP(OVYLD2_!BK$4,'[1]INTERNAL PARAMETERS-1'!$B$5:$J$44,3,FALSE) + OVYLD1_!BK18*(1-VLOOKUP(OVYLD2_!BK$4,'[1]INTERNAL PARAMETERS-1'!$B$5:$J$44,5,FALSE))*VLOOKUP(OVYLD2_!BK$4,'[1]INTERNAL PARAMETERS-1'!$B$5:$J$44,8,FALSE)*VLOOKUP(OVYLD2_!BK$4,'[1]INTERNAL PARAMETERS-1'!$B$5:$J$44,3,FALSE)</f>
        <v>0.67649889310817257</v>
      </c>
      <c r="BL18" s="44">
        <f>OVYLD1_!BL18*VLOOKUP(OVYLD2_!BL$4,'[1]INTERNAL PARAMETERS-1'!$B$5:$J$44,5,FALSE)*VLOOKUP(OVYLD2_!BL$4,'[1]INTERNAL PARAMETERS-1'!$B$5:$J$44,6,FALSE)*VLOOKUP(OVYLD2_!BL$4,'[1]INTERNAL PARAMETERS-1'!$B$5:$J$44,3,FALSE) + OVYLD1_!BL18*(1-VLOOKUP(OVYLD2_!BL$4,'[1]INTERNAL PARAMETERS-1'!$B$5:$J$44,5,FALSE))*VLOOKUP(OVYLD2_!BL$4,'[1]INTERNAL PARAMETERS-1'!$B$5:$J$44,8,FALSE)*VLOOKUP(OVYLD2_!BL$4,'[1]INTERNAL PARAMETERS-1'!$B$5:$J$44,3,FALSE)</f>
        <v>2.5803658131272278</v>
      </c>
      <c r="BM18" s="44">
        <f>OVYLD1_!BM18*VLOOKUP(OVYLD2_!BM$4,'[1]INTERNAL PARAMETERS-1'!$B$5:$J$44,5,FALSE)*VLOOKUP(OVYLD2_!BM$4,'[1]INTERNAL PARAMETERS-1'!$B$5:$J$44,6,FALSE)*VLOOKUP(OVYLD2_!BM$4,'[1]INTERNAL PARAMETERS-1'!$B$5:$J$44,3,FALSE) + OVYLD1_!BM18*(1-VLOOKUP(OVYLD2_!BM$4,'[1]INTERNAL PARAMETERS-1'!$B$5:$J$44,5,FALSE))*VLOOKUP(OVYLD2_!BM$4,'[1]INTERNAL PARAMETERS-1'!$B$5:$J$44,8,FALSE)*VLOOKUP(OVYLD2_!BM$4,'[1]INTERNAL PARAMETERS-1'!$B$5:$J$44,3,FALSE)</f>
        <v>1.338471594484435</v>
      </c>
      <c r="BN18" s="44">
        <f>OVYLD1_!BN18*VLOOKUP(OVYLD2_!BN$4,'[1]INTERNAL PARAMETERS-1'!$B$5:$J$44,5,FALSE)*VLOOKUP(OVYLD2_!BN$4,'[1]INTERNAL PARAMETERS-1'!$B$5:$J$44,6,FALSE)*VLOOKUP(OVYLD2_!BN$4,'[1]INTERNAL PARAMETERS-1'!$B$5:$J$44,3,FALSE) + OVYLD1_!BN18*(1-VLOOKUP(OVYLD2_!BN$4,'[1]INTERNAL PARAMETERS-1'!$B$5:$J$44,5,FALSE))*VLOOKUP(OVYLD2_!BN$4,'[1]INTERNAL PARAMETERS-1'!$B$5:$J$44,8,FALSE)*VLOOKUP(OVYLD2_!BN$4,'[1]INTERNAL PARAMETERS-1'!$B$5:$J$44,3,FALSE)</f>
        <v>0.65012935928377835</v>
      </c>
      <c r="BO18" s="44">
        <f>OVYLD1_!BO18*VLOOKUP(OVYLD2_!BO$4,'[1]INTERNAL PARAMETERS-1'!$B$5:$J$44,5,FALSE)*VLOOKUP(OVYLD2_!BO$4,'[1]INTERNAL PARAMETERS-1'!$B$5:$J$44,6,FALSE)*VLOOKUP(OVYLD2_!BO$4,'[1]INTERNAL PARAMETERS-1'!$B$5:$J$44,3,FALSE) + OVYLD1_!BO18*(1-VLOOKUP(OVYLD2_!BO$4,'[1]INTERNAL PARAMETERS-1'!$B$5:$J$44,5,FALSE))*VLOOKUP(OVYLD2_!BO$4,'[1]INTERNAL PARAMETERS-1'!$B$5:$J$44,8,FALSE)*VLOOKUP(OVYLD2_!BO$4,'[1]INTERNAL PARAMETERS-1'!$B$5:$J$44,3,FALSE)</f>
        <v>0.36153495804583163</v>
      </c>
      <c r="BP18" s="44">
        <f>OVYLD1_!BP18*VLOOKUP(OVYLD2_!BP$4,'[1]INTERNAL PARAMETERS-1'!$B$5:$J$44,5,FALSE)*VLOOKUP(OVYLD2_!BP$4,'[1]INTERNAL PARAMETERS-1'!$B$5:$J$44,6,FALSE)*VLOOKUP(OVYLD2_!BP$4,'[1]INTERNAL PARAMETERS-1'!$B$5:$J$44,3,FALSE) + OVYLD1_!BP18*(1-VLOOKUP(OVYLD2_!BP$4,'[1]INTERNAL PARAMETERS-1'!$B$5:$J$44,5,FALSE))*VLOOKUP(OVYLD2_!BP$4,'[1]INTERNAL PARAMETERS-1'!$B$5:$J$44,8,FALSE)*VLOOKUP(OVYLD2_!BP$4,'[1]INTERNAL PARAMETERS-1'!$B$5:$J$44,3,FALSE)</f>
        <v>2.8882053417659138E-2</v>
      </c>
      <c r="BQ18" s="44">
        <f>OVYLD1_!BQ18*VLOOKUP(OVYLD2_!BQ$4,'[1]INTERNAL PARAMETERS-1'!$B$5:$J$44,5,FALSE)*VLOOKUP(OVYLD2_!BQ$4,'[1]INTERNAL PARAMETERS-1'!$B$5:$J$44,6,FALSE)*VLOOKUP(OVYLD2_!BQ$4,'[1]INTERNAL PARAMETERS-1'!$B$5:$J$44,3,FALSE) + OVYLD1_!BQ18*(1-VLOOKUP(OVYLD2_!BQ$4,'[1]INTERNAL PARAMETERS-1'!$B$5:$J$44,5,FALSE))*VLOOKUP(OVYLD2_!BQ$4,'[1]INTERNAL PARAMETERS-1'!$B$5:$J$44,8,FALSE)*VLOOKUP(OVYLD2_!BQ$4,'[1]INTERNAL PARAMETERS-1'!$B$5:$J$44,3,FALSE)</f>
        <v>2.5115363033100615</v>
      </c>
      <c r="BR18" s="44">
        <f>OVYLD1_!BR18*VLOOKUP(OVYLD2_!BR$4,'[1]INTERNAL PARAMETERS-1'!$B$5:$J$44,5,FALSE)*VLOOKUP(OVYLD2_!BR$4,'[1]INTERNAL PARAMETERS-1'!$B$5:$J$44,6,FALSE)*VLOOKUP(OVYLD2_!BR$4,'[1]INTERNAL PARAMETERS-1'!$B$5:$J$44,3,FALSE) + OVYLD1_!BR18*(1-VLOOKUP(OVYLD2_!BR$4,'[1]INTERNAL PARAMETERS-1'!$B$5:$J$44,5,FALSE))*VLOOKUP(OVYLD2_!BR$4,'[1]INTERNAL PARAMETERS-1'!$B$5:$J$44,8,FALSE)*VLOOKUP(OVYLD2_!BR$4,'[1]INTERNAL PARAMETERS-1'!$B$5:$J$44,3,FALSE)</f>
        <v>6.0907608601889117E-2</v>
      </c>
      <c r="BS18" s="44">
        <f>OVYLD1_!BS18*VLOOKUP(OVYLD2_!BS$4,'[1]INTERNAL PARAMETERS-1'!$B$5:$J$44,5,FALSE)*VLOOKUP(OVYLD2_!BS$4,'[1]INTERNAL PARAMETERS-1'!$B$5:$J$44,6,FALSE)*VLOOKUP(OVYLD2_!BS$4,'[1]INTERNAL PARAMETERS-1'!$B$5:$J$44,3,FALSE) + OVYLD1_!BS18*(1-VLOOKUP(OVYLD2_!BS$4,'[1]INTERNAL PARAMETERS-1'!$B$5:$J$44,5,FALSE))*VLOOKUP(OVYLD2_!BS$4,'[1]INTERNAL PARAMETERS-1'!$B$5:$J$44,8,FALSE)*VLOOKUP(OVYLD2_!BS$4,'[1]INTERNAL PARAMETERS-1'!$B$5:$J$44,3,FALSE)</f>
        <v>7.9284176164271039E-3</v>
      </c>
      <c r="BT18" s="44">
        <f>OVYLD1_!BT18*VLOOKUP(OVYLD2_!BT$4,'[1]INTERNAL PARAMETERS-1'!$B$5:$J$44,5,FALSE)*VLOOKUP(OVYLD2_!BT$4,'[1]INTERNAL PARAMETERS-1'!$B$5:$J$44,6,FALSE)*VLOOKUP(OVYLD2_!BT$4,'[1]INTERNAL PARAMETERS-1'!$B$5:$J$44,3,FALSE) + OVYLD1_!BT18*(1-VLOOKUP(OVYLD2_!BT$4,'[1]INTERNAL PARAMETERS-1'!$B$5:$J$44,5,FALSE))*VLOOKUP(OVYLD2_!BT$4,'[1]INTERNAL PARAMETERS-1'!$B$5:$J$44,8,FALSE)*VLOOKUP(OVYLD2_!BT$4,'[1]INTERNAL PARAMETERS-1'!$B$5:$J$44,3,FALSE)</f>
        <v>0</v>
      </c>
      <c r="BU18" s="44">
        <f>OVYLD1_!BU18*VLOOKUP(OVYLD2_!BU$4,'[1]INTERNAL PARAMETERS-1'!$B$5:$J$44,5,FALSE)*VLOOKUP(OVYLD2_!BU$4,'[1]INTERNAL PARAMETERS-1'!$B$5:$J$44,6,FALSE)*VLOOKUP(OVYLD2_!BU$4,'[1]INTERNAL PARAMETERS-1'!$B$5:$J$44,3,FALSE) + OVYLD1_!BU18*(1-VLOOKUP(OVYLD2_!BU$4,'[1]INTERNAL PARAMETERS-1'!$B$5:$J$44,5,FALSE))*VLOOKUP(OVYLD2_!BU$4,'[1]INTERNAL PARAMETERS-1'!$B$5:$J$44,8,FALSE)*VLOOKUP(OVYLD2_!BU$4,'[1]INTERNAL PARAMETERS-1'!$B$5:$J$44,3,FALSE)</f>
        <v>0</v>
      </c>
      <c r="BV18" s="44">
        <f>OVYLD1_!BV18*VLOOKUP(OVYLD2_!BV$4,'[1]INTERNAL PARAMETERS-1'!$B$5:$J$44,5,FALSE)*VLOOKUP(OVYLD2_!BV$4,'[1]INTERNAL PARAMETERS-1'!$B$5:$J$44,6,FALSE)*VLOOKUP(OVYLD2_!BV$4,'[1]INTERNAL PARAMETERS-1'!$B$5:$J$44,3,FALSE) + OVYLD1_!BV18*(1-VLOOKUP(OVYLD2_!BV$4,'[1]INTERNAL PARAMETERS-1'!$B$5:$J$44,5,FALSE))*VLOOKUP(OVYLD2_!BV$4,'[1]INTERNAL PARAMETERS-1'!$B$5:$J$44,8,FALSE)*VLOOKUP(OVYLD2_!BV$4,'[1]INTERNAL PARAMETERS-1'!$B$5:$J$44,3,FALSE)</f>
        <v>0</v>
      </c>
      <c r="BW18" s="44">
        <f>OVYLD1_!BW18*VLOOKUP(OVYLD2_!BW$4,'[1]INTERNAL PARAMETERS-1'!$B$5:$J$44,5,FALSE)*VLOOKUP(OVYLD2_!BW$4,'[1]INTERNAL PARAMETERS-1'!$B$5:$J$44,6,FALSE)*VLOOKUP(OVYLD2_!BW$4,'[1]INTERNAL PARAMETERS-1'!$B$5:$J$44,3,FALSE) + OVYLD1_!BW18*(1-VLOOKUP(OVYLD2_!BW$4,'[1]INTERNAL PARAMETERS-1'!$B$5:$J$44,5,FALSE))*VLOOKUP(OVYLD2_!BW$4,'[1]INTERNAL PARAMETERS-1'!$B$5:$J$44,8,FALSE)*VLOOKUP(OVYLD2_!BW$4,'[1]INTERNAL PARAMETERS-1'!$B$5:$J$44,3,FALSE)</f>
        <v>0</v>
      </c>
      <c r="BX18" s="44">
        <f>OVYLD1_!BX18*VLOOKUP(OVYLD2_!BX$4,'[1]INTERNAL PARAMETERS-1'!$B$5:$J$44,5,FALSE)*VLOOKUP(OVYLD2_!BX$4,'[1]INTERNAL PARAMETERS-1'!$B$5:$J$44,6,FALSE)*VLOOKUP(OVYLD2_!BX$4,'[1]INTERNAL PARAMETERS-1'!$B$5:$J$44,3,FALSE) + OVYLD1_!BX18*(1-VLOOKUP(OVYLD2_!BX$4,'[1]INTERNAL PARAMETERS-1'!$B$5:$J$44,5,FALSE))*VLOOKUP(OVYLD2_!BX$4,'[1]INTERNAL PARAMETERS-1'!$B$5:$J$44,8,FALSE)*VLOOKUP(OVYLD2_!BX$4,'[1]INTERNAL PARAMETERS-1'!$B$5:$J$44,3,FALSE)</f>
        <v>0</v>
      </c>
      <c r="BY18" s="44">
        <f>OVYLD1_!BY18*VLOOKUP(OVYLD2_!BY$4,'[1]INTERNAL PARAMETERS-1'!$B$5:$J$44,5,FALSE)*VLOOKUP(OVYLD2_!BY$4,'[1]INTERNAL PARAMETERS-1'!$B$5:$J$44,6,FALSE)*VLOOKUP(OVYLD2_!BY$4,'[1]INTERNAL PARAMETERS-1'!$B$5:$J$44,3,FALSE) + OVYLD1_!BY18*(1-VLOOKUP(OVYLD2_!BY$4,'[1]INTERNAL PARAMETERS-1'!$B$5:$J$44,5,FALSE))*VLOOKUP(OVYLD2_!BY$4,'[1]INTERNAL PARAMETERS-1'!$B$5:$J$44,8,FALSE)*VLOOKUP(OVYLD2_!BY$4,'[1]INTERNAL PARAMETERS-1'!$B$5:$J$44,3,FALSE)</f>
        <v>0</v>
      </c>
      <c r="BZ18" s="44">
        <f>OVYLD1_!BZ18*VLOOKUP(OVYLD2_!BZ$4,'[1]INTERNAL PARAMETERS-1'!$B$5:$J$44,5,FALSE)*VLOOKUP(OVYLD2_!BZ$4,'[1]INTERNAL PARAMETERS-1'!$B$5:$J$44,6,FALSE)*VLOOKUP(OVYLD2_!BZ$4,'[1]INTERNAL PARAMETERS-1'!$B$5:$J$44,3,FALSE) + OVYLD1_!BZ18*(1-VLOOKUP(OVYLD2_!BZ$4,'[1]INTERNAL PARAMETERS-1'!$B$5:$J$44,5,FALSE))*VLOOKUP(OVYLD2_!BZ$4,'[1]INTERNAL PARAMETERS-1'!$B$5:$J$44,8,FALSE)*VLOOKUP(OVYLD2_!BZ$4,'[1]INTERNAL PARAMETERS-1'!$B$5:$J$44,3,FALSE)</f>
        <v>3.8984609548090342E-3</v>
      </c>
      <c r="CA18" s="44">
        <f>OVYLD1_!CA18*VLOOKUP(OVYLD2_!CA$4,'[1]INTERNAL PARAMETERS-1'!$B$5:$J$44,5,FALSE)*VLOOKUP(OVYLD2_!CA$4,'[1]INTERNAL PARAMETERS-1'!$B$5:$J$44,6,FALSE)*VLOOKUP(OVYLD2_!CA$4,'[1]INTERNAL PARAMETERS-1'!$B$5:$J$44,3,FALSE) + OVYLD1_!CA18*(1-VLOOKUP(OVYLD2_!CA$4,'[1]INTERNAL PARAMETERS-1'!$B$5:$J$44,5,FALSE))*VLOOKUP(OVYLD2_!CA$4,'[1]INTERNAL PARAMETERS-1'!$B$5:$J$44,8,FALSE)*VLOOKUP(OVYLD2_!CA$4,'[1]INTERNAL PARAMETERS-1'!$B$5:$J$44,3,FALSE)</f>
        <v>0</v>
      </c>
      <c r="CB18" s="44">
        <f>OVYLD1_!CB18*VLOOKUP(OVYLD2_!CB$4,'[1]INTERNAL PARAMETERS-1'!$B$5:$J$44,5,FALSE)*VLOOKUP(OVYLD2_!CB$4,'[1]INTERNAL PARAMETERS-1'!$B$5:$J$44,6,FALSE)*VLOOKUP(OVYLD2_!CB$4,'[1]INTERNAL PARAMETERS-1'!$B$5:$J$44,3,FALSE) + OVYLD1_!CB18*(1-VLOOKUP(OVYLD2_!CB$4,'[1]INTERNAL PARAMETERS-1'!$B$5:$J$44,5,FALSE))*VLOOKUP(OVYLD2_!CB$4,'[1]INTERNAL PARAMETERS-1'!$B$5:$J$44,8,FALSE)*VLOOKUP(OVYLD2_!CB$4,'[1]INTERNAL PARAMETERS-1'!$B$5:$J$44,3,FALSE)</f>
        <v>0</v>
      </c>
      <c r="CC18" s="44">
        <f>OVYLD1_!CC18*VLOOKUP(OVYLD2_!CC$4,'[1]INTERNAL PARAMETERS-1'!$B$5:$J$44,5,FALSE)*VLOOKUP(OVYLD2_!CC$4,'[1]INTERNAL PARAMETERS-1'!$B$5:$J$44,6,FALSE)*VLOOKUP(OVYLD2_!CC$4,'[1]INTERNAL PARAMETERS-1'!$B$5:$J$44,3,FALSE) + OVYLD1_!CC18*(1-VLOOKUP(OVYLD2_!CC$4,'[1]INTERNAL PARAMETERS-1'!$B$5:$J$44,5,FALSE))*VLOOKUP(OVYLD2_!CC$4,'[1]INTERNAL PARAMETERS-1'!$B$5:$J$44,8,FALSE)*VLOOKUP(OVYLD2_!CC$4,'[1]INTERNAL PARAMETERS-1'!$B$5:$J$44,3,FALSE)</f>
        <v>1.361370772238193E-2</v>
      </c>
      <c r="CD18" s="44">
        <f>OVYLD1_!CD18*VLOOKUP(OVYLD2_!CD$4,'[1]INTERNAL PARAMETERS-1'!$B$5:$J$44,5,FALSE)*VLOOKUP(OVYLD2_!CD$4,'[1]INTERNAL PARAMETERS-1'!$B$5:$J$44,6,FALSE)*VLOOKUP(OVYLD2_!CD$4,'[1]INTERNAL PARAMETERS-1'!$B$5:$J$44,3,FALSE) + OVYLD1_!CD18*(1-VLOOKUP(OVYLD2_!CD$4,'[1]INTERNAL PARAMETERS-1'!$B$5:$J$44,5,FALSE))*VLOOKUP(OVYLD2_!CD$4,'[1]INTERNAL PARAMETERS-1'!$B$5:$J$44,8,FALSE)*VLOOKUP(OVYLD2_!CD$4,'[1]INTERNAL PARAMETERS-1'!$B$5:$J$44,3,FALSE)</f>
        <v>3.4575571073839829E-2</v>
      </c>
      <c r="CE18" s="44">
        <f>OVYLD1_!CE18*VLOOKUP(OVYLD2_!CE$4,'[1]INTERNAL PARAMETERS-1'!$B$5:$J$44,5,FALSE)*VLOOKUP(OVYLD2_!CE$4,'[1]INTERNAL PARAMETERS-1'!$B$5:$J$44,6,FALSE)*VLOOKUP(OVYLD2_!CE$4,'[1]INTERNAL PARAMETERS-1'!$B$5:$J$44,3,FALSE) + OVYLD1_!CE18*(1-VLOOKUP(OVYLD2_!CE$4,'[1]INTERNAL PARAMETERS-1'!$B$5:$J$44,5,FALSE))*VLOOKUP(OVYLD2_!CE$4,'[1]INTERNAL PARAMETERS-1'!$B$5:$J$44,8,FALSE)*VLOOKUP(OVYLD2_!CE$4,'[1]INTERNAL PARAMETERS-1'!$B$5:$J$44,3,FALSE)</f>
        <v>8.022289376249693E-2</v>
      </c>
      <c r="CF18" s="44">
        <f>OVYLD1_!CF18*VLOOKUP(OVYLD2_!CF$4,'[1]INTERNAL PARAMETERS-1'!$B$5:$J$44,5,FALSE)*VLOOKUP(OVYLD2_!CF$4,'[1]INTERNAL PARAMETERS-1'!$B$5:$J$44,6,FALSE)*VLOOKUP(OVYLD2_!CF$4,'[1]INTERNAL PARAMETERS-1'!$B$5:$J$44,3,FALSE) + OVYLD1_!CF18*(1-VLOOKUP(OVYLD2_!CF$4,'[1]INTERNAL PARAMETERS-1'!$B$5:$J$44,5,FALSE))*VLOOKUP(OVYLD2_!CF$4,'[1]INTERNAL PARAMETERS-1'!$B$5:$J$44,8,FALSE)*VLOOKUP(OVYLD2_!CF$4,'[1]INTERNAL PARAMETERS-1'!$B$5:$J$44,3,FALSE)</f>
        <v>1.5445806536870634E-2</v>
      </c>
      <c r="CG18" s="44">
        <f>OVYLD1_!CG18*VLOOKUP(OVYLD2_!CG$4,'[1]INTERNAL PARAMETERS-1'!$B$5:$J$44,5,FALSE)*VLOOKUP(OVYLD2_!CG$4,'[1]INTERNAL PARAMETERS-1'!$B$5:$J$44,6,FALSE)*VLOOKUP(OVYLD2_!CG$4,'[1]INTERNAL PARAMETERS-1'!$B$5:$J$44,3,FALSE) + OVYLD1_!CG18*(1-VLOOKUP(OVYLD2_!CG$4,'[1]INTERNAL PARAMETERS-1'!$B$5:$J$44,5,FALSE))*VLOOKUP(OVYLD2_!CG$4,'[1]INTERNAL PARAMETERS-1'!$B$5:$J$44,8,FALSE)*VLOOKUP(OVYLD2_!CG$4,'[1]INTERNAL PARAMETERS-1'!$B$5:$J$44,3,FALSE)</f>
        <v>2.047137785297741E-3</v>
      </c>
      <c r="CH18" s="43">
        <f>OVYLD1_!CH18*VLOOKUP(OVYLD2_!CH$4,'[1]INTERNAL PARAMETERS-1'!$B$5:$J$44,5,FALSE)*VLOOKUP(OVYLD2_!CH$4,'[1]INTERNAL PARAMETERS-1'!$B$5:$J$44,6,FALSE)*VLOOKUP(OVYLD2_!CH$4,'[1]INTERNAL PARAMETERS-1'!$B$5:$J$44,3,FALSE) + OVYLD1_!CH18*(1-VLOOKUP(OVYLD2_!CH$4,'[1]INTERNAL PARAMETERS-1'!$B$5:$J$44,5,FALSE))*VLOOKUP(OVYLD2_!CH$4,'[1]INTERNAL PARAMETERS-1'!$B$5:$J$44,8,FALSE)*VLOOKUP(OVYLD2_!CH$4,'[1]INTERNAL PARAMETERS-1'!$B$5:$J$44,3,FALSE)</f>
        <v>0</v>
      </c>
      <c r="CJ18" s="45">
        <f t="shared" si="0"/>
        <v>1079.6991213024494</v>
      </c>
      <c r="CK18" s="43">
        <f t="shared" si="1"/>
        <v>47.757667129555308</v>
      </c>
    </row>
    <row r="19" spans="2:89" x14ac:dyDescent="0.5">
      <c r="B19" s="58" t="s">
        <v>5</v>
      </c>
      <c r="C19" s="57" t="s">
        <v>81</v>
      </c>
      <c r="D19" s="57" t="s">
        <v>66</v>
      </c>
      <c r="E19" s="128">
        <f>OVERALL2021!AI19</f>
        <v>2359.348</v>
      </c>
      <c r="F19" s="59">
        <f>'[1]INTERNAL PARAMETERS-1'!M19</f>
        <v>16.865000000000002</v>
      </c>
      <c r="G19" s="45">
        <f>OVYLD1_!G19*VLOOKUP(OVYLD2_!G$4,'[1]INTERNAL PARAMETERS-1'!$B$5:$J$44,5,FALSE)*VLOOKUP(OVYLD2_!G$4,'[1]INTERNAL PARAMETERS-1'!$B$5:$J$44,7,FALSE)*OVYLD2_!$F19 + OVYLD1_!G19*(1-VLOOKUP(OVYLD2_!G$4,'[1]INTERNAL PARAMETERS-1'!$B$5:$J$44,5,FALSE))*VLOOKUP(OVYLD2_!G$4,'[1]INTERNAL PARAMETERS-1'!$B$5:$J$44,9,FALSE)*OVYLD2_!$F19</f>
        <v>128.49087423335388</v>
      </c>
      <c r="H19" s="44">
        <f>OVYLD1_!H19*VLOOKUP(OVYLD2_!H$4,'[1]INTERNAL PARAMETERS-1'!$B$5:$J$44,5,FALSE)*VLOOKUP(OVYLD2_!H$4,'[1]INTERNAL PARAMETERS-1'!$B$5:$J$44,7,FALSE)*OVYLD2_!$F19 + OVYLD1_!H19*(1-VLOOKUP(OVYLD2_!H$4,'[1]INTERNAL PARAMETERS-1'!$B$5:$J$44,5,FALSE))*VLOOKUP(OVYLD2_!H$4,'[1]INTERNAL PARAMETERS-1'!$B$5:$J$44,9,FALSE)*OVYLD2_!$F19</f>
        <v>41.971936794638914</v>
      </c>
      <c r="I19" s="44">
        <f>OVYLD1_!I19*VLOOKUP(OVYLD2_!I$4,'[1]INTERNAL PARAMETERS-1'!$B$5:$J$44,5,FALSE)*VLOOKUP(OVYLD2_!I$4,'[1]INTERNAL PARAMETERS-1'!$B$5:$J$44,7,FALSE)*OVYLD2_!$F19 + OVYLD1_!I19*(1-VLOOKUP(OVYLD2_!I$4,'[1]INTERNAL PARAMETERS-1'!$B$5:$J$44,5,FALSE))*VLOOKUP(OVYLD2_!I$4,'[1]INTERNAL PARAMETERS-1'!$B$5:$J$44,9,FALSE)*OVYLD2_!$F19</f>
        <v>97.20044220515679</v>
      </c>
      <c r="J19" s="44">
        <f>OVYLD1_!J19*VLOOKUP(OVYLD2_!J$4,'[1]INTERNAL PARAMETERS-1'!$B$5:$J$44,5,FALSE)*VLOOKUP(OVYLD2_!J$4,'[1]INTERNAL PARAMETERS-1'!$B$5:$J$44,7,FALSE)*OVYLD2_!$F19 + OVYLD1_!J19*(1-VLOOKUP(OVYLD2_!J$4,'[1]INTERNAL PARAMETERS-1'!$B$5:$J$44,5,FALSE))*VLOOKUP(OVYLD2_!J$4,'[1]INTERNAL PARAMETERS-1'!$B$5:$J$44,9,FALSE)*OVYLD2_!$F19</f>
        <v>0</v>
      </c>
      <c r="K19" s="44">
        <f>OVYLD1_!K19*VLOOKUP(OVYLD2_!K$4,'[1]INTERNAL PARAMETERS-1'!$B$5:$J$44,5,FALSE)*VLOOKUP(OVYLD2_!K$4,'[1]INTERNAL PARAMETERS-1'!$B$5:$J$44,7,FALSE)*OVYLD2_!$F19 + OVYLD1_!K19*(1-VLOOKUP(OVYLD2_!K$4,'[1]INTERNAL PARAMETERS-1'!$B$5:$J$44,5,FALSE))*VLOOKUP(OVYLD2_!K$4,'[1]INTERNAL PARAMETERS-1'!$B$5:$J$44,9,FALSE)*OVYLD2_!$F19</f>
        <v>0</v>
      </c>
      <c r="L19" s="44">
        <f>OVYLD1_!L19*VLOOKUP(OVYLD2_!L$4,'[1]INTERNAL PARAMETERS-1'!$B$5:$J$44,5,FALSE)*VLOOKUP(OVYLD2_!L$4,'[1]INTERNAL PARAMETERS-1'!$B$5:$J$44,7,FALSE)*OVYLD2_!$F19 + OVYLD1_!L19*(1-VLOOKUP(OVYLD2_!L$4,'[1]INTERNAL PARAMETERS-1'!$B$5:$J$44,5,FALSE))*VLOOKUP(OVYLD2_!L$4,'[1]INTERNAL PARAMETERS-1'!$B$5:$J$44,9,FALSE)*OVYLD2_!$F19</f>
        <v>0</v>
      </c>
      <c r="M19" s="44">
        <f>OVYLD1_!M19*VLOOKUP(OVYLD2_!M$4,'[1]INTERNAL PARAMETERS-1'!$B$5:$J$44,5,FALSE)*VLOOKUP(OVYLD2_!M$4,'[1]INTERNAL PARAMETERS-1'!$B$5:$J$44,7,FALSE)*OVYLD2_!$F19 + OVYLD1_!M19*(1-VLOOKUP(OVYLD2_!M$4,'[1]INTERNAL PARAMETERS-1'!$B$5:$J$44,5,FALSE))*VLOOKUP(OVYLD2_!M$4,'[1]INTERNAL PARAMETERS-1'!$B$5:$J$44,9,FALSE)*OVYLD2_!$F19</f>
        <v>13.728125887632102</v>
      </c>
      <c r="N19" s="44">
        <f>OVYLD1_!N19*VLOOKUP(OVYLD2_!N$4,'[1]INTERNAL PARAMETERS-1'!$B$5:$J$44,5,FALSE)*VLOOKUP(OVYLD2_!N$4,'[1]INTERNAL PARAMETERS-1'!$B$5:$J$44,7,FALSE)*OVYLD2_!$F19 + OVYLD1_!N19*(1-VLOOKUP(OVYLD2_!N$4,'[1]INTERNAL PARAMETERS-1'!$B$5:$J$44,5,FALSE))*VLOOKUP(OVYLD2_!N$4,'[1]INTERNAL PARAMETERS-1'!$B$5:$J$44,9,FALSE)*OVYLD2_!$F19</f>
        <v>0.23451071465247308</v>
      </c>
      <c r="O19" s="44">
        <f>OVYLD1_!O19*VLOOKUP(OVYLD2_!O$4,'[1]INTERNAL PARAMETERS-1'!$B$5:$J$44,5,FALSE)*VLOOKUP(OVYLD2_!O$4,'[1]INTERNAL PARAMETERS-1'!$B$5:$J$44,7,FALSE)*OVYLD2_!$F19 + OVYLD1_!O19*(1-VLOOKUP(OVYLD2_!O$4,'[1]INTERNAL PARAMETERS-1'!$B$5:$J$44,5,FALSE))*VLOOKUP(OVYLD2_!O$4,'[1]INTERNAL PARAMETERS-1'!$B$5:$J$44,9,FALSE)*OVYLD2_!$F19</f>
        <v>0</v>
      </c>
      <c r="P19" s="44">
        <f>OVYLD1_!P19*VLOOKUP(OVYLD2_!P$4,'[1]INTERNAL PARAMETERS-1'!$B$5:$J$44,5,FALSE)*VLOOKUP(OVYLD2_!P$4,'[1]INTERNAL PARAMETERS-1'!$B$5:$J$44,7,FALSE)*OVYLD2_!$F19 + OVYLD1_!P19*(1-VLOOKUP(OVYLD2_!P$4,'[1]INTERNAL PARAMETERS-1'!$B$5:$J$44,5,FALSE))*VLOOKUP(OVYLD2_!P$4,'[1]INTERNAL PARAMETERS-1'!$B$5:$J$44,9,FALSE)*OVYLD2_!$F19</f>
        <v>0</v>
      </c>
      <c r="Q19" s="44">
        <f>OVYLD1_!Q19*VLOOKUP(OVYLD2_!Q$4,'[1]INTERNAL PARAMETERS-1'!$B$5:$J$44,5,FALSE)*VLOOKUP(OVYLD2_!Q$4,'[1]INTERNAL PARAMETERS-1'!$B$5:$J$44,7,FALSE)*OVYLD2_!$F19 + OVYLD1_!Q19*(1-VLOOKUP(OVYLD2_!Q$4,'[1]INTERNAL PARAMETERS-1'!$B$5:$J$44,5,FALSE))*VLOOKUP(OVYLD2_!Q$4,'[1]INTERNAL PARAMETERS-1'!$B$5:$J$44,9,FALSE)*OVYLD2_!$F19</f>
        <v>0</v>
      </c>
      <c r="R19" s="44">
        <f>OVYLD1_!R19*VLOOKUP(OVYLD2_!R$4,'[1]INTERNAL PARAMETERS-1'!$B$5:$J$44,5,FALSE)*VLOOKUP(OVYLD2_!R$4,'[1]INTERNAL PARAMETERS-1'!$B$5:$J$44,7,FALSE)*OVYLD2_!$F19 + OVYLD1_!R19*(1-VLOOKUP(OVYLD2_!R$4,'[1]INTERNAL PARAMETERS-1'!$B$5:$J$44,5,FALSE))*VLOOKUP(OVYLD2_!R$4,'[1]INTERNAL PARAMETERS-1'!$B$5:$J$44,9,FALSE)*OVYLD2_!$F19</f>
        <v>0</v>
      </c>
      <c r="S19" s="44">
        <f>OVYLD1_!S19*VLOOKUP(OVYLD2_!S$4,'[1]INTERNAL PARAMETERS-1'!$B$5:$J$44,5,FALSE)*VLOOKUP(OVYLD2_!S$4,'[1]INTERNAL PARAMETERS-1'!$B$5:$J$44,7,FALSE)*OVYLD2_!$F19 + OVYLD1_!S19*(1-VLOOKUP(OVYLD2_!S$4,'[1]INTERNAL PARAMETERS-1'!$B$5:$J$44,5,FALSE))*VLOOKUP(OVYLD2_!S$4,'[1]INTERNAL PARAMETERS-1'!$B$5:$J$44,9,FALSE)*OVYLD2_!$F19</f>
        <v>9.0458545550331131</v>
      </c>
      <c r="T19" s="44">
        <f>OVYLD1_!T19*VLOOKUP(OVYLD2_!T$4,'[1]INTERNAL PARAMETERS-1'!$B$5:$J$44,5,FALSE)*VLOOKUP(OVYLD2_!T$4,'[1]INTERNAL PARAMETERS-1'!$B$5:$J$44,7,FALSE)*OVYLD2_!$F19 + OVYLD1_!T19*(1-VLOOKUP(OVYLD2_!T$4,'[1]INTERNAL PARAMETERS-1'!$B$5:$J$44,5,FALSE))*VLOOKUP(OVYLD2_!T$4,'[1]INTERNAL PARAMETERS-1'!$B$5:$J$44,9,FALSE)*OVYLD2_!$F19</f>
        <v>3.9267160207137004</v>
      </c>
      <c r="U19" s="44">
        <f>OVYLD1_!U19*VLOOKUP(OVYLD2_!U$4,'[1]INTERNAL PARAMETERS-1'!$B$5:$J$44,5,FALSE)*VLOOKUP(OVYLD2_!U$4,'[1]INTERNAL PARAMETERS-1'!$B$5:$J$44,7,FALSE)*OVYLD2_!$F19 + OVYLD1_!U19*(1-VLOOKUP(OVYLD2_!U$4,'[1]INTERNAL PARAMETERS-1'!$B$5:$J$44,5,FALSE))*VLOOKUP(OVYLD2_!U$4,'[1]INTERNAL PARAMETERS-1'!$B$5:$J$44,9,FALSE)*OVYLD2_!$F19</f>
        <v>0.49297604833306641</v>
      </c>
      <c r="V19" s="44">
        <f>OVYLD1_!V19*VLOOKUP(OVYLD2_!V$4,'[1]INTERNAL PARAMETERS-1'!$B$5:$J$44,5,FALSE)*VLOOKUP(OVYLD2_!V$4,'[1]INTERNAL PARAMETERS-1'!$B$5:$J$44,7,FALSE)*OVYLD2_!$F19 + OVYLD1_!V19*(1-VLOOKUP(OVYLD2_!V$4,'[1]INTERNAL PARAMETERS-1'!$B$5:$J$44,5,FALSE))*VLOOKUP(OVYLD2_!V$4,'[1]INTERNAL PARAMETERS-1'!$B$5:$J$44,9,FALSE)*OVYLD2_!$F19</f>
        <v>13.24274383790625</v>
      </c>
      <c r="W19" s="44">
        <f>OVYLD1_!W19*VLOOKUP(OVYLD2_!W$4,'[1]INTERNAL PARAMETERS-1'!$B$5:$J$44,5,FALSE)*VLOOKUP(OVYLD2_!W$4,'[1]INTERNAL PARAMETERS-1'!$B$5:$J$44,7,FALSE)*OVYLD2_!$F19 + OVYLD1_!W19*(1-VLOOKUP(OVYLD2_!W$4,'[1]INTERNAL PARAMETERS-1'!$B$5:$J$44,5,FALSE))*VLOOKUP(OVYLD2_!W$4,'[1]INTERNAL PARAMETERS-1'!$B$5:$J$44,9,FALSE)*OVYLD2_!$F19</f>
        <v>0</v>
      </c>
      <c r="X19" s="44">
        <f>OVYLD1_!X19*VLOOKUP(OVYLD2_!X$4,'[1]INTERNAL PARAMETERS-1'!$B$5:$J$44,5,FALSE)*VLOOKUP(OVYLD2_!X$4,'[1]INTERNAL PARAMETERS-1'!$B$5:$J$44,7,FALSE)*OVYLD2_!$F19 + OVYLD1_!X19*(1-VLOOKUP(OVYLD2_!X$4,'[1]INTERNAL PARAMETERS-1'!$B$5:$J$44,5,FALSE))*VLOOKUP(OVYLD2_!X$4,'[1]INTERNAL PARAMETERS-1'!$B$5:$J$44,9,FALSE)*OVYLD2_!$F19</f>
        <v>0</v>
      </c>
      <c r="Y19" s="44">
        <f>OVYLD1_!Y19*VLOOKUP(OVYLD2_!Y$4,'[1]INTERNAL PARAMETERS-1'!$B$5:$J$44,5,FALSE)*VLOOKUP(OVYLD2_!Y$4,'[1]INTERNAL PARAMETERS-1'!$B$5:$J$44,7,FALSE)*OVYLD2_!$F19 + OVYLD1_!Y19*(1-VLOOKUP(OVYLD2_!Y$4,'[1]INTERNAL PARAMETERS-1'!$B$5:$J$44,5,FALSE))*VLOOKUP(OVYLD2_!Y$4,'[1]INTERNAL PARAMETERS-1'!$B$5:$J$44,9,FALSE)*OVYLD2_!$F19</f>
        <v>0</v>
      </c>
      <c r="Z19" s="44">
        <f>OVYLD1_!Z19*VLOOKUP(OVYLD2_!Z$4,'[1]INTERNAL PARAMETERS-1'!$B$5:$J$44,5,FALSE)*VLOOKUP(OVYLD2_!Z$4,'[1]INTERNAL PARAMETERS-1'!$B$5:$J$44,7,FALSE)*OVYLD2_!$F19 + OVYLD1_!Z19*(1-VLOOKUP(OVYLD2_!Z$4,'[1]INTERNAL PARAMETERS-1'!$B$5:$J$44,5,FALSE))*VLOOKUP(OVYLD2_!Z$4,'[1]INTERNAL PARAMETERS-1'!$B$5:$J$44,9,FALSE)*OVYLD2_!$F19</f>
        <v>0</v>
      </c>
      <c r="AA19" s="44">
        <f>OVYLD1_!AA19*VLOOKUP(OVYLD2_!AA$4,'[1]INTERNAL PARAMETERS-1'!$B$5:$J$44,5,FALSE)*VLOOKUP(OVYLD2_!AA$4,'[1]INTERNAL PARAMETERS-1'!$B$5:$J$44,7,FALSE)*OVYLD2_!$F19 + OVYLD1_!AA19*(1-VLOOKUP(OVYLD2_!AA$4,'[1]INTERNAL PARAMETERS-1'!$B$5:$J$44,5,FALSE))*VLOOKUP(OVYLD2_!AA$4,'[1]INTERNAL PARAMETERS-1'!$B$5:$J$44,9,FALSE)*OVYLD2_!$F19</f>
        <v>0</v>
      </c>
      <c r="AB19" s="44">
        <f>OVYLD1_!AB19*VLOOKUP(OVYLD2_!AB$4,'[1]INTERNAL PARAMETERS-1'!$B$5:$J$44,5,FALSE)*VLOOKUP(OVYLD2_!AB$4,'[1]INTERNAL PARAMETERS-1'!$B$5:$J$44,7,FALSE)*OVYLD2_!$F19 + OVYLD1_!AB19*(1-VLOOKUP(OVYLD2_!AB$4,'[1]INTERNAL PARAMETERS-1'!$B$5:$J$44,5,FALSE))*VLOOKUP(OVYLD2_!AB$4,'[1]INTERNAL PARAMETERS-1'!$B$5:$J$44,9,FALSE)*OVYLD2_!$F19</f>
        <v>0</v>
      </c>
      <c r="AC19" s="44">
        <f>OVYLD1_!AC19*VLOOKUP(OVYLD2_!AC$4,'[1]INTERNAL PARAMETERS-1'!$B$5:$J$44,5,FALSE)*VLOOKUP(OVYLD2_!AC$4,'[1]INTERNAL PARAMETERS-1'!$B$5:$J$44,7,FALSE)*OVYLD2_!$F19 + OVYLD1_!AC19*(1-VLOOKUP(OVYLD2_!AC$4,'[1]INTERNAL PARAMETERS-1'!$B$5:$J$44,5,FALSE))*VLOOKUP(OVYLD2_!AC$4,'[1]INTERNAL PARAMETERS-1'!$B$5:$J$44,9,FALSE)*OVYLD2_!$F19</f>
        <v>0</v>
      </c>
      <c r="AD19" s="44">
        <f>OVYLD1_!AD19*VLOOKUP(OVYLD2_!AD$4,'[1]INTERNAL PARAMETERS-1'!$B$5:$J$44,5,FALSE)*VLOOKUP(OVYLD2_!AD$4,'[1]INTERNAL PARAMETERS-1'!$B$5:$J$44,7,FALSE)*OVYLD2_!$F19 + OVYLD1_!AD19*(1-VLOOKUP(OVYLD2_!AD$4,'[1]INTERNAL PARAMETERS-1'!$B$5:$J$44,5,FALSE))*VLOOKUP(OVYLD2_!AD$4,'[1]INTERNAL PARAMETERS-1'!$B$5:$J$44,9,FALSE)*OVYLD2_!$F19</f>
        <v>0</v>
      </c>
      <c r="AE19" s="44">
        <f>OVYLD1_!AE19*VLOOKUP(OVYLD2_!AE$4,'[1]INTERNAL PARAMETERS-1'!$B$5:$J$44,5,FALSE)*VLOOKUP(OVYLD2_!AE$4,'[1]INTERNAL PARAMETERS-1'!$B$5:$J$44,7,FALSE)*OVYLD2_!$F19 + OVYLD1_!AE19*(1-VLOOKUP(OVYLD2_!AE$4,'[1]INTERNAL PARAMETERS-1'!$B$5:$J$44,5,FALSE))*VLOOKUP(OVYLD2_!AE$4,'[1]INTERNAL PARAMETERS-1'!$B$5:$J$44,9,FALSE)*OVYLD2_!$F19</f>
        <v>0</v>
      </c>
      <c r="AF19" s="44">
        <f>OVYLD1_!AF19*VLOOKUP(OVYLD2_!AF$4,'[1]INTERNAL PARAMETERS-1'!$B$5:$J$44,5,FALSE)*VLOOKUP(OVYLD2_!AF$4,'[1]INTERNAL PARAMETERS-1'!$B$5:$J$44,7,FALSE)*OVYLD2_!$F19 + OVYLD1_!AF19*(1-VLOOKUP(OVYLD2_!AF$4,'[1]INTERNAL PARAMETERS-1'!$B$5:$J$44,5,FALSE))*VLOOKUP(OVYLD2_!AF$4,'[1]INTERNAL PARAMETERS-1'!$B$5:$J$44,9,FALSE)*OVYLD2_!$F19</f>
        <v>0</v>
      </c>
      <c r="AG19" s="44">
        <f>OVYLD1_!AG19*VLOOKUP(OVYLD2_!AG$4,'[1]INTERNAL PARAMETERS-1'!$B$5:$J$44,5,FALSE)*VLOOKUP(OVYLD2_!AG$4,'[1]INTERNAL PARAMETERS-1'!$B$5:$J$44,7,FALSE)*OVYLD2_!$F19 + OVYLD1_!AG19*(1-VLOOKUP(OVYLD2_!AG$4,'[1]INTERNAL PARAMETERS-1'!$B$5:$J$44,5,FALSE))*VLOOKUP(OVYLD2_!AG$4,'[1]INTERNAL PARAMETERS-1'!$B$5:$J$44,9,FALSE)*OVYLD2_!$F19</f>
        <v>0</v>
      </c>
      <c r="AH19" s="44">
        <f>OVYLD1_!AH19*VLOOKUP(OVYLD2_!AH$4,'[1]INTERNAL PARAMETERS-1'!$B$5:$J$44,5,FALSE)*VLOOKUP(OVYLD2_!AH$4,'[1]INTERNAL PARAMETERS-1'!$B$5:$J$44,7,FALSE)*OVYLD2_!$F19 + OVYLD1_!AH19*(1-VLOOKUP(OVYLD2_!AH$4,'[1]INTERNAL PARAMETERS-1'!$B$5:$J$44,5,FALSE))*VLOOKUP(OVYLD2_!AH$4,'[1]INTERNAL PARAMETERS-1'!$B$5:$J$44,9,FALSE)*OVYLD2_!$F19</f>
        <v>0</v>
      </c>
      <c r="AI19" s="44">
        <f>OVYLD1_!AI19*VLOOKUP(OVYLD2_!AI$4,'[1]INTERNAL PARAMETERS-1'!$B$5:$J$44,5,FALSE)*VLOOKUP(OVYLD2_!AI$4,'[1]INTERNAL PARAMETERS-1'!$B$5:$J$44,7,FALSE)*OVYLD2_!$F19 + OVYLD1_!AI19*(1-VLOOKUP(OVYLD2_!AI$4,'[1]INTERNAL PARAMETERS-1'!$B$5:$J$44,5,FALSE))*VLOOKUP(OVYLD2_!AI$4,'[1]INTERNAL PARAMETERS-1'!$B$5:$J$44,9,FALSE)*OVYLD2_!$F19</f>
        <v>0.10906549741882</v>
      </c>
      <c r="AJ19" s="44">
        <f>OVYLD1_!AJ19*VLOOKUP(OVYLD2_!AJ$4,'[1]INTERNAL PARAMETERS-1'!$B$5:$J$44,5,FALSE)*VLOOKUP(OVYLD2_!AJ$4,'[1]INTERNAL PARAMETERS-1'!$B$5:$J$44,7,FALSE)*OVYLD2_!$F19 + OVYLD1_!AJ19*(1-VLOOKUP(OVYLD2_!AJ$4,'[1]INTERNAL PARAMETERS-1'!$B$5:$J$44,5,FALSE))*VLOOKUP(OVYLD2_!AJ$4,'[1]INTERNAL PARAMETERS-1'!$B$5:$J$44,9,FALSE)*OVYLD2_!$F19</f>
        <v>1.7015769423092704</v>
      </c>
      <c r="AK19" s="44">
        <f>OVYLD1_!AK19*VLOOKUP(OVYLD2_!AK$4,'[1]INTERNAL PARAMETERS-1'!$B$5:$J$44,5,FALSE)*VLOOKUP(OVYLD2_!AK$4,'[1]INTERNAL PARAMETERS-1'!$B$5:$J$44,7,FALSE)*OVYLD2_!$F19 + OVYLD1_!AK19*(1-VLOOKUP(OVYLD2_!AK$4,'[1]INTERNAL PARAMETERS-1'!$B$5:$J$44,5,FALSE))*VLOOKUP(OVYLD2_!AK$4,'[1]INTERNAL PARAMETERS-1'!$B$5:$J$44,9,FALSE)*OVYLD2_!$F19</f>
        <v>0</v>
      </c>
      <c r="AL19" s="44">
        <f>OVYLD1_!AL19*VLOOKUP(OVYLD2_!AL$4,'[1]INTERNAL PARAMETERS-1'!$B$5:$J$44,5,FALSE)*VLOOKUP(OVYLD2_!AL$4,'[1]INTERNAL PARAMETERS-1'!$B$5:$J$44,7,FALSE)*OVYLD2_!$F19 + OVYLD1_!AL19*(1-VLOOKUP(OVYLD2_!AL$4,'[1]INTERNAL PARAMETERS-1'!$B$5:$J$44,5,FALSE))*VLOOKUP(OVYLD2_!AL$4,'[1]INTERNAL PARAMETERS-1'!$B$5:$J$44,9,FALSE)*OVYLD2_!$F19</f>
        <v>0</v>
      </c>
      <c r="AM19" s="44">
        <f>OVYLD1_!AM19*VLOOKUP(OVYLD2_!AM$4,'[1]INTERNAL PARAMETERS-1'!$B$5:$J$44,5,FALSE)*VLOOKUP(OVYLD2_!AM$4,'[1]INTERNAL PARAMETERS-1'!$B$5:$J$44,7,FALSE)*OVYLD2_!$F19 + OVYLD1_!AM19*(1-VLOOKUP(OVYLD2_!AM$4,'[1]INTERNAL PARAMETERS-1'!$B$5:$J$44,5,FALSE))*VLOOKUP(OVYLD2_!AM$4,'[1]INTERNAL PARAMETERS-1'!$B$5:$J$44,9,FALSE)*OVYLD2_!$F19</f>
        <v>0</v>
      </c>
      <c r="AN19" s="44">
        <f>OVYLD1_!AN19*VLOOKUP(OVYLD2_!AN$4,'[1]INTERNAL PARAMETERS-1'!$B$5:$J$44,5,FALSE)*VLOOKUP(OVYLD2_!AN$4,'[1]INTERNAL PARAMETERS-1'!$B$5:$J$44,7,FALSE)*OVYLD2_!$F19 + OVYLD1_!AN19*(1-VLOOKUP(OVYLD2_!AN$4,'[1]INTERNAL PARAMETERS-1'!$B$5:$J$44,5,FALSE))*VLOOKUP(OVYLD2_!AN$4,'[1]INTERNAL PARAMETERS-1'!$B$5:$J$44,9,FALSE)*OVYLD2_!$F19</f>
        <v>0</v>
      </c>
      <c r="AO19" s="44">
        <f>OVYLD1_!AO19*VLOOKUP(OVYLD2_!AO$4,'[1]INTERNAL PARAMETERS-1'!$B$5:$J$44,5,FALSE)*VLOOKUP(OVYLD2_!AO$4,'[1]INTERNAL PARAMETERS-1'!$B$5:$J$44,7,FALSE)*OVYLD2_!$F19 + OVYLD1_!AO19*(1-VLOOKUP(OVYLD2_!AO$4,'[1]INTERNAL PARAMETERS-1'!$B$5:$J$44,5,FALSE))*VLOOKUP(OVYLD2_!AO$4,'[1]INTERNAL PARAMETERS-1'!$B$5:$J$44,9,FALSE)*OVYLD2_!$F19</f>
        <v>0</v>
      </c>
      <c r="AP19" s="44">
        <f>OVYLD1_!AP19*VLOOKUP(OVYLD2_!AP$4,'[1]INTERNAL PARAMETERS-1'!$B$5:$J$44,5,FALSE)*VLOOKUP(OVYLD2_!AP$4,'[1]INTERNAL PARAMETERS-1'!$B$5:$J$44,7,FALSE)*OVYLD2_!$F19 + OVYLD1_!AP19*(1-VLOOKUP(OVYLD2_!AP$4,'[1]INTERNAL PARAMETERS-1'!$B$5:$J$44,5,FALSE))*VLOOKUP(OVYLD2_!AP$4,'[1]INTERNAL PARAMETERS-1'!$B$5:$J$44,9,FALSE)*OVYLD2_!$F19</f>
        <v>0</v>
      </c>
      <c r="AQ19" s="44">
        <f>OVYLD1_!AQ19*VLOOKUP(OVYLD2_!AQ$4,'[1]INTERNAL PARAMETERS-1'!$B$5:$J$44,5,FALSE)*VLOOKUP(OVYLD2_!AQ$4,'[1]INTERNAL PARAMETERS-1'!$B$5:$J$44,7,FALSE)*OVYLD2_!$F19 + OVYLD1_!AQ19*(1-VLOOKUP(OVYLD2_!AQ$4,'[1]INTERNAL PARAMETERS-1'!$B$5:$J$44,5,FALSE))*VLOOKUP(OVYLD2_!AQ$4,'[1]INTERNAL PARAMETERS-1'!$B$5:$J$44,9,FALSE)*OVYLD2_!$F19</f>
        <v>0</v>
      </c>
      <c r="AR19" s="44">
        <f>OVYLD1_!AR19*VLOOKUP(OVYLD2_!AR$4,'[1]INTERNAL PARAMETERS-1'!$B$5:$J$44,5,FALSE)*VLOOKUP(OVYLD2_!AR$4,'[1]INTERNAL PARAMETERS-1'!$B$5:$J$44,7,FALSE)*OVYLD2_!$F19 + OVYLD1_!AR19*(1-VLOOKUP(OVYLD2_!AR$4,'[1]INTERNAL PARAMETERS-1'!$B$5:$J$44,5,FALSE))*VLOOKUP(OVYLD2_!AR$4,'[1]INTERNAL PARAMETERS-1'!$B$5:$J$44,9,FALSE)*OVYLD2_!$F19</f>
        <v>0</v>
      </c>
      <c r="AS19" s="44">
        <f>OVYLD1_!AS19*VLOOKUP(OVYLD2_!AS$4,'[1]INTERNAL PARAMETERS-1'!$B$5:$J$44,5,FALSE)*VLOOKUP(OVYLD2_!AS$4,'[1]INTERNAL PARAMETERS-1'!$B$5:$J$44,7,FALSE)*OVYLD2_!$F19 + OVYLD1_!AS19*(1-VLOOKUP(OVYLD2_!AS$4,'[1]INTERNAL PARAMETERS-1'!$B$5:$J$44,5,FALSE))*VLOOKUP(OVYLD2_!AS$4,'[1]INTERNAL PARAMETERS-1'!$B$5:$J$44,9,FALSE)*OVYLD2_!$F19</f>
        <v>0</v>
      </c>
      <c r="AT19" s="43">
        <f>OVYLD1_!AT19*VLOOKUP(OVYLD2_!AT$4,'[1]INTERNAL PARAMETERS-1'!$B$5:$J$44,5,FALSE)*VLOOKUP(OVYLD2_!AT$4,'[1]INTERNAL PARAMETERS-1'!$B$5:$J$44,7,FALSE)*OVYLD2_!$F19 + OVYLD1_!AT19*(1-VLOOKUP(OVYLD2_!AT$4,'[1]INTERNAL PARAMETERS-1'!$B$5:$J$44,5,FALSE))*VLOOKUP(OVYLD2_!AT$4,'[1]INTERNAL PARAMETERS-1'!$B$5:$J$44,9,FALSE)*OVYLD2_!$F19</f>
        <v>0</v>
      </c>
      <c r="AU19" s="45">
        <f>OVYLD1_!AU19*VLOOKUP(OVYLD2_!AU$4,'[1]INTERNAL PARAMETERS-1'!$B$5:$J$44,5,FALSE)*VLOOKUP(OVYLD2_!AU$4,'[1]INTERNAL PARAMETERS-1'!$B$5:$J$44,6,FALSE)*VLOOKUP(OVYLD2_!AU$4,'[1]INTERNAL PARAMETERS-1'!$B$5:$J$44,3,FALSE) + OVYLD1_!AU19*(1-VLOOKUP(OVYLD2_!AU$4,'[1]INTERNAL PARAMETERS-1'!$B$5:$J$44,5,FALSE))*VLOOKUP(OVYLD2_!AU$4,'[1]INTERNAL PARAMETERS-1'!$B$5:$J$44,8,FALSE)*VLOOKUP(OVYLD2_!AU$4,'[1]INTERNAL PARAMETERS-1'!$B$5:$J$44,3,FALSE)</f>
        <v>0</v>
      </c>
      <c r="AV19" s="44">
        <f>OVYLD1_!AV19*VLOOKUP(OVYLD2_!AV$4,'[1]INTERNAL PARAMETERS-1'!$B$5:$J$44,5,FALSE)*VLOOKUP(OVYLD2_!AV$4,'[1]INTERNAL PARAMETERS-1'!$B$5:$J$44,6,FALSE)*VLOOKUP(OVYLD2_!AV$4,'[1]INTERNAL PARAMETERS-1'!$B$5:$J$44,3,FALSE) + OVYLD1_!AV19*(1-VLOOKUP(OVYLD2_!AV$4,'[1]INTERNAL PARAMETERS-1'!$B$5:$J$44,5,FALSE))*VLOOKUP(OVYLD2_!AV$4,'[1]INTERNAL PARAMETERS-1'!$B$5:$J$44,8,FALSE)*VLOOKUP(OVYLD2_!AV$4,'[1]INTERNAL PARAMETERS-1'!$B$5:$J$44,3,FALSE)</f>
        <v>0</v>
      </c>
      <c r="AW19" s="44">
        <f>OVYLD1_!AW19*VLOOKUP(OVYLD2_!AW$4,'[1]INTERNAL PARAMETERS-1'!$B$5:$J$44,5,FALSE)*VLOOKUP(OVYLD2_!AW$4,'[1]INTERNAL PARAMETERS-1'!$B$5:$J$44,6,FALSE)*VLOOKUP(OVYLD2_!AW$4,'[1]INTERNAL PARAMETERS-1'!$B$5:$J$44,3,FALSE) + OVYLD1_!AW19*(1-VLOOKUP(OVYLD2_!AW$4,'[1]INTERNAL PARAMETERS-1'!$B$5:$J$44,5,FALSE))*VLOOKUP(OVYLD2_!AW$4,'[1]INTERNAL PARAMETERS-1'!$B$5:$J$44,8,FALSE)*VLOOKUP(OVYLD2_!AW$4,'[1]INTERNAL PARAMETERS-1'!$B$5:$J$44,3,FALSE)</f>
        <v>6.8047652782382384</v>
      </c>
      <c r="AX19" s="44">
        <f>OVYLD1_!AX19*VLOOKUP(OVYLD2_!AX$4,'[1]INTERNAL PARAMETERS-1'!$B$5:$J$44,5,FALSE)*VLOOKUP(OVYLD2_!AX$4,'[1]INTERNAL PARAMETERS-1'!$B$5:$J$44,6,FALSE)*VLOOKUP(OVYLD2_!AX$4,'[1]INTERNAL PARAMETERS-1'!$B$5:$J$44,3,FALSE) + OVYLD1_!AX19*(1-VLOOKUP(OVYLD2_!AX$4,'[1]INTERNAL PARAMETERS-1'!$B$5:$J$44,5,FALSE))*VLOOKUP(OVYLD2_!AX$4,'[1]INTERNAL PARAMETERS-1'!$B$5:$J$44,8,FALSE)*VLOOKUP(OVYLD2_!AX$4,'[1]INTERNAL PARAMETERS-1'!$B$5:$J$44,3,FALSE)</f>
        <v>0</v>
      </c>
      <c r="AY19" s="44">
        <f>OVYLD1_!AY19*VLOOKUP(OVYLD2_!AY$4,'[1]INTERNAL PARAMETERS-1'!$B$5:$J$44,5,FALSE)*VLOOKUP(OVYLD2_!AY$4,'[1]INTERNAL PARAMETERS-1'!$B$5:$J$44,6,FALSE)*VLOOKUP(OVYLD2_!AY$4,'[1]INTERNAL PARAMETERS-1'!$B$5:$J$44,3,FALSE) + OVYLD1_!AY19*(1-VLOOKUP(OVYLD2_!AY$4,'[1]INTERNAL PARAMETERS-1'!$B$5:$J$44,5,FALSE))*VLOOKUP(OVYLD2_!AY$4,'[1]INTERNAL PARAMETERS-1'!$B$5:$J$44,8,FALSE)*VLOOKUP(OVYLD2_!AY$4,'[1]INTERNAL PARAMETERS-1'!$B$5:$J$44,3,FALSE)</f>
        <v>0</v>
      </c>
      <c r="AZ19" s="44">
        <f>OVYLD1_!AZ19*VLOOKUP(OVYLD2_!AZ$4,'[1]INTERNAL PARAMETERS-1'!$B$5:$J$44,5,FALSE)*VLOOKUP(OVYLD2_!AZ$4,'[1]INTERNAL PARAMETERS-1'!$B$5:$J$44,6,FALSE)*VLOOKUP(OVYLD2_!AZ$4,'[1]INTERNAL PARAMETERS-1'!$B$5:$J$44,3,FALSE) + OVYLD1_!AZ19*(1-VLOOKUP(OVYLD2_!AZ$4,'[1]INTERNAL PARAMETERS-1'!$B$5:$J$44,5,FALSE))*VLOOKUP(OVYLD2_!AZ$4,'[1]INTERNAL PARAMETERS-1'!$B$5:$J$44,8,FALSE)*VLOOKUP(OVYLD2_!AZ$4,'[1]INTERNAL PARAMETERS-1'!$B$5:$J$44,3,FALSE)</f>
        <v>0</v>
      </c>
      <c r="BA19" s="44">
        <f>OVYLD1_!BA19*VLOOKUP(OVYLD2_!BA$4,'[1]INTERNAL PARAMETERS-1'!$B$5:$J$44,5,FALSE)*VLOOKUP(OVYLD2_!BA$4,'[1]INTERNAL PARAMETERS-1'!$B$5:$J$44,6,FALSE)*VLOOKUP(OVYLD2_!BA$4,'[1]INTERNAL PARAMETERS-1'!$B$5:$J$44,3,FALSE) + OVYLD1_!BA19*(1-VLOOKUP(OVYLD2_!BA$4,'[1]INTERNAL PARAMETERS-1'!$B$5:$J$44,5,FALSE))*VLOOKUP(OVYLD2_!BA$4,'[1]INTERNAL PARAMETERS-1'!$B$5:$J$44,8,FALSE)*VLOOKUP(OVYLD2_!BA$4,'[1]INTERNAL PARAMETERS-1'!$B$5:$J$44,3,FALSE)</f>
        <v>9.6061678828282027</v>
      </c>
      <c r="BB19" s="44">
        <f>OVYLD1_!BB19*VLOOKUP(OVYLD2_!BB$4,'[1]INTERNAL PARAMETERS-1'!$B$5:$J$44,5,FALSE)*VLOOKUP(OVYLD2_!BB$4,'[1]INTERNAL PARAMETERS-1'!$B$5:$J$44,6,FALSE)*VLOOKUP(OVYLD2_!BB$4,'[1]INTERNAL PARAMETERS-1'!$B$5:$J$44,3,FALSE) + OVYLD1_!BB19*(1-VLOOKUP(OVYLD2_!BB$4,'[1]INTERNAL PARAMETERS-1'!$B$5:$J$44,5,FALSE))*VLOOKUP(OVYLD2_!BB$4,'[1]INTERNAL PARAMETERS-1'!$B$5:$J$44,8,FALSE)*VLOOKUP(OVYLD2_!BB$4,'[1]INTERNAL PARAMETERS-1'!$B$5:$J$44,3,FALSE)</f>
        <v>0.81896034178265398</v>
      </c>
      <c r="BC19" s="44">
        <f>OVYLD1_!BC19*VLOOKUP(OVYLD2_!BC$4,'[1]INTERNAL PARAMETERS-1'!$B$5:$J$44,5,FALSE)*VLOOKUP(OVYLD2_!BC$4,'[1]INTERNAL PARAMETERS-1'!$B$5:$J$44,6,FALSE)*VLOOKUP(OVYLD2_!BC$4,'[1]INTERNAL PARAMETERS-1'!$B$5:$J$44,3,FALSE) + OVYLD1_!BC19*(1-VLOOKUP(OVYLD2_!BC$4,'[1]INTERNAL PARAMETERS-1'!$B$5:$J$44,5,FALSE))*VLOOKUP(OVYLD2_!BC$4,'[1]INTERNAL PARAMETERS-1'!$B$5:$J$44,8,FALSE)*VLOOKUP(OVYLD2_!BC$4,'[1]INTERNAL PARAMETERS-1'!$B$5:$J$44,3,FALSE)</f>
        <v>4.5574053402595371</v>
      </c>
      <c r="BD19" s="44">
        <f>OVYLD1_!BD19*VLOOKUP(OVYLD2_!BD$4,'[1]INTERNAL PARAMETERS-1'!$B$5:$J$44,5,FALSE)*VLOOKUP(OVYLD2_!BD$4,'[1]INTERNAL PARAMETERS-1'!$B$5:$J$44,6,FALSE)*VLOOKUP(OVYLD2_!BD$4,'[1]INTERNAL PARAMETERS-1'!$B$5:$J$44,3,FALSE) + OVYLD1_!BD19*(1-VLOOKUP(OVYLD2_!BD$4,'[1]INTERNAL PARAMETERS-1'!$B$5:$J$44,5,FALSE))*VLOOKUP(OVYLD2_!BD$4,'[1]INTERNAL PARAMETERS-1'!$B$5:$J$44,8,FALSE)*VLOOKUP(OVYLD2_!BD$4,'[1]INTERNAL PARAMETERS-1'!$B$5:$J$44,3,FALSE)</f>
        <v>0.75956694095400734</v>
      </c>
      <c r="BE19" s="44">
        <f>OVYLD1_!BE19*VLOOKUP(OVYLD2_!BE$4,'[1]INTERNAL PARAMETERS-1'!$B$5:$J$44,5,FALSE)*VLOOKUP(OVYLD2_!BE$4,'[1]INTERNAL PARAMETERS-1'!$B$5:$J$44,6,FALSE)*VLOOKUP(OVYLD2_!BE$4,'[1]INTERNAL PARAMETERS-1'!$B$5:$J$44,3,FALSE) + OVYLD1_!BE19*(1-VLOOKUP(OVYLD2_!BE$4,'[1]INTERNAL PARAMETERS-1'!$B$5:$J$44,5,FALSE))*VLOOKUP(OVYLD2_!BE$4,'[1]INTERNAL PARAMETERS-1'!$B$5:$J$44,8,FALSE)*VLOOKUP(OVYLD2_!BE$4,'[1]INTERNAL PARAMETERS-1'!$B$5:$J$44,3,FALSE)</f>
        <v>2.8633857548450763</v>
      </c>
      <c r="BF19" s="44">
        <f>OVYLD1_!BF19*VLOOKUP(OVYLD2_!BF$4,'[1]INTERNAL PARAMETERS-1'!$B$5:$J$44,5,FALSE)*VLOOKUP(OVYLD2_!BF$4,'[1]INTERNAL PARAMETERS-1'!$B$5:$J$44,6,FALSE)*VLOOKUP(OVYLD2_!BF$4,'[1]INTERNAL PARAMETERS-1'!$B$5:$J$44,3,FALSE) + OVYLD1_!BF19*(1-VLOOKUP(OVYLD2_!BF$4,'[1]INTERNAL PARAMETERS-1'!$B$5:$J$44,5,FALSE))*VLOOKUP(OVYLD2_!BF$4,'[1]INTERNAL PARAMETERS-1'!$B$5:$J$44,8,FALSE)*VLOOKUP(OVYLD2_!BF$4,'[1]INTERNAL PARAMETERS-1'!$B$5:$J$44,3,FALSE)</f>
        <v>0</v>
      </c>
      <c r="BG19" s="44">
        <f>OVYLD1_!BG19*VLOOKUP(OVYLD2_!BG$4,'[1]INTERNAL PARAMETERS-1'!$B$5:$J$44,5,FALSE)*VLOOKUP(OVYLD2_!BG$4,'[1]INTERNAL PARAMETERS-1'!$B$5:$J$44,6,FALSE)*VLOOKUP(OVYLD2_!BG$4,'[1]INTERNAL PARAMETERS-1'!$B$5:$J$44,3,FALSE) + OVYLD1_!BG19*(1-VLOOKUP(OVYLD2_!BG$4,'[1]INTERNAL PARAMETERS-1'!$B$5:$J$44,5,FALSE))*VLOOKUP(OVYLD2_!BG$4,'[1]INTERNAL PARAMETERS-1'!$B$5:$J$44,8,FALSE)*VLOOKUP(OVYLD2_!BG$4,'[1]INTERNAL PARAMETERS-1'!$B$5:$J$44,3,FALSE)</f>
        <v>0.799940246201437</v>
      </c>
      <c r="BH19" s="44">
        <f>OVYLD1_!BH19*VLOOKUP(OVYLD2_!BH$4,'[1]INTERNAL PARAMETERS-1'!$B$5:$J$44,5,FALSE)*VLOOKUP(OVYLD2_!BH$4,'[1]INTERNAL PARAMETERS-1'!$B$5:$J$44,6,FALSE)*VLOOKUP(OVYLD2_!BH$4,'[1]INTERNAL PARAMETERS-1'!$B$5:$J$44,3,FALSE) + OVYLD1_!BH19*(1-VLOOKUP(OVYLD2_!BH$4,'[1]INTERNAL PARAMETERS-1'!$B$5:$J$44,5,FALSE))*VLOOKUP(OVYLD2_!BH$4,'[1]INTERNAL PARAMETERS-1'!$B$5:$J$44,8,FALSE)*VLOOKUP(OVYLD2_!BH$4,'[1]INTERNAL PARAMETERS-1'!$B$5:$J$44,3,FALSE)</f>
        <v>7.2287961634201221E-3</v>
      </c>
      <c r="BI19" s="44">
        <f>OVYLD1_!BI19*VLOOKUP(OVYLD2_!BI$4,'[1]INTERNAL PARAMETERS-1'!$B$5:$J$44,5,FALSE)*VLOOKUP(OVYLD2_!BI$4,'[1]INTERNAL PARAMETERS-1'!$B$5:$J$44,6,FALSE)*VLOOKUP(OVYLD2_!BI$4,'[1]INTERNAL PARAMETERS-1'!$B$5:$J$44,3,FALSE) + OVYLD1_!BI19*(1-VLOOKUP(OVYLD2_!BI$4,'[1]INTERNAL PARAMETERS-1'!$B$5:$J$44,5,FALSE))*VLOOKUP(OVYLD2_!BI$4,'[1]INTERNAL PARAMETERS-1'!$B$5:$J$44,8,FALSE)*VLOOKUP(OVYLD2_!BI$4,'[1]INTERNAL PARAMETERS-1'!$B$5:$J$44,3,FALSE)</f>
        <v>0</v>
      </c>
      <c r="BJ19" s="44">
        <f>OVYLD1_!BJ19*VLOOKUP(OVYLD2_!BJ$4,'[1]INTERNAL PARAMETERS-1'!$B$5:$J$44,5,FALSE)*VLOOKUP(OVYLD2_!BJ$4,'[1]INTERNAL PARAMETERS-1'!$B$5:$J$44,6,FALSE)*VLOOKUP(OVYLD2_!BJ$4,'[1]INTERNAL PARAMETERS-1'!$B$5:$J$44,3,FALSE) + OVYLD1_!BJ19*(1-VLOOKUP(OVYLD2_!BJ$4,'[1]INTERNAL PARAMETERS-1'!$B$5:$J$44,5,FALSE))*VLOOKUP(OVYLD2_!BJ$4,'[1]INTERNAL PARAMETERS-1'!$B$5:$J$44,8,FALSE)*VLOOKUP(OVYLD2_!BJ$4,'[1]INTERNAL PARAMETERS-1'!$B$5:$J$44,3,FALSE)</f>
        <v>0.47510946442505125</v>
      </c>
      <c r="BK19" s="44">
        <f>OVYLD1_!BK19*VLOOKUP(OVYLD2_!BK$4,'[1]INTERNAL PARAMETERS-1'!$B$5:$J$44,5,FALSE)*VLOOKUP(OVYLD2_!BK$4,'[1]INTERNAL PARAMETERS-1'!$B$5:$J$44,6,FALSE)*VLOOKUP(OVYLD2_!BK$4,'[1]INTERNAL PARAMETERS-1'!$B$5:$J$44,3,FALSE) + OVYLD1_!BK19*(1-VLOOKUP(OVYLD2_!BK$4,'[1]INTERNAL PARAMETERS-1'!$B$5:$J$44,5,FALSE))*VLOOKUP(OVYLD2_!BK$4,'[1]INTERNAL PARAMETERS-1'!$B$5:$J$44,8,FALSE)*VLOOKUP(OVYLD2_!BK$4,'[1]INTERNAL PARAMETERS-1'!$B$5:$J$44,3,FALSE)</f>
        <v>0.37750454959818974</v>
      </c>
      <c r="BL19" s="44">
        <f>OVYLD1_!BL19*VLOOKUP(OVYLD2_!BL$4,'[1]INTERNAL PARAMETERS-1'!$B$5:$J$44,5,FALSE)*VLOOKUP(OVYLD2_!BL$4,'[1]INTERNAL PARAMETERS-1'!$B$5:$J$44,6,FALSE)*VLOOKUP(OVYLD2_!BL$4,'[1]INTERNAL PARAMETERS-1'!$B$5:$J$44,3,FALSE) + OVYLD1_!BL19*(1-VLOOKUP(OVYLD2_!BL$4,'[1]INTERNAL PARAMETERS-1'!$B$5:$J$44,5,FALSE))*VLOOKUP(OVYLD2_!BL$4,'[1]INTERNAL PARAMETERS-1'!$B$5:$J$44,8,FALSE)*VLOOKUP(OVYLD2_!BL$4,'[1]INTERNAL PARAMETERS-1'!$B$5:$J$44,3,FALSE)</f>
        <v>1.4234034618001674</v>
      </c>
      <c r="BM19" s="44">
        <f>OVYLD1_!BM19*VLOOKUP(OVYLD2_!BM$4,'[1]INTERNAL PARAMETERS-1'!$B$5:$J$44,5,FALSE)*VLOOKUP(OVYLD2_!BM$4,'[1]INTERNAL PARAMETERS-1'!$B$5:$J$44,6,FALSE)*VLOOKUP(OVYLD2_!BM$4,'[1]INTERNAL PARAMETERS-1'!$B$5:$J$44,3,FALSE) + OVYLD1_!BM19*(1-VLOOKUP(OVYLD2_!BM$4,'[1]INTERNAL PARAMETERS-1'!$B$5:$J$44,5,FALSE))*VLOOKUP(OVYLD2_!BM$4,'[1]INTERNAL PARAMETERS-1'!$B$5:$J$44,8,FALSE)*VLOOKUP(OVYLD2_!BM$4,'[1]INTERNAL PARAMETERS-1'!$B$5:$J$44,3,FALSE)</f>
        <v>0.93453059208614375</v>
      </c>
      <c r="BN19" s="44">
        <f>OVYLD1_!BN19*VLOOKUP(OVYLD2_!BN$4,'[1]INTERNAL PARAMETERS-1'!$B$5:$J$44,5,FALSE)*VLOOKUP(OVYLD2_!BN$4,'[1]INTERNAL PARAMETERS-1'!$B$5:$J$44,6,FALSE)*VLOOKUP(OVYLD2_!BN$4,'[1]INTERNAL PARAMETERS-1'!$B$5:$J$44,3,FALSE) + OVYLD1_!BN19*(1-VLOOKUP(OVYLD2_!BN$4,'[1]INTERNAL PARAMETERS-1'!$B$5:$J$44,5,FALSE))*VLOOKUP(OVYLD2_!BN$4,'[1]INTERNAL PARAMETERS-1'!$B$5:$J$44,8,FALSE)*VLOOKUP(OVYLD2_!BN$4,'[1]INTERNAL PARAMETERS-1'!$B$5:$J$44,3,FALSE)</f>
        <v>0.30999801193796039</v>
      </c>
      <c r="BO19" s="44">
        <f>OVYLD1_!BO19*VLOOKUP(OVYLD2_!BO$4,'[1]INTERNAL PARAMETERS-1'!$B$5:$J$44,5,FALSE)*VLOOKUP(OVYLD2_!BO$4,'[1]INTERNAL PARAMETERS-1'!$B$5:$J$44,6,FALSE)*VLOOKUP(OVYLD2_!BO$4,'[1]INTERNAL PARAMETERS-1'!$B$5:$J$44,3,FALSE) + OVYLD1_!BO19*(1-VLOOKUP(OVYLD2_!BO$4,'[1]INTERNAL PARAMETERS-1'!$B$5:$J$44,5,FALSE))*VLOOKUP(OVYLD2_!BO$4,'[1]INTERNAL PARAMETERS-1'!$B$5:$J$44,8,FALSE)*VLOOKUP(OVYLD2_!BO$4,'[1]INTERNAL PARAMETERS-1'!$B$5:$J$44,3,FALSE)</f>
        <v>0.20124481769158881</v>
      </c>
      <c r="BP19" s="44">
        <f>OVYLD1_!BP19*VLOOKUP(OVYLD2_!BP$4,'[1]INTERNAL PARAMETERS-1'!$B$5:$J$44,5,FALSE)*VLOOKUP(OVYLD2_!BP$4,'[1]INTERNAL PARAMETERS-1'!$B$5:$J$44,6,FALSE)*VLOOKUP(OVYLD2_!BP$4,'[1]INTERNAL PARAMETERS-1'!$B$5:$J$44,3,FALSE) + OVYLD1_!BP19*(1-VLOOKUP(OVYLD2_!BP$4,'[1]INTERNAL PARAMETERS-1'!$B$5:$J$44,5,FALSE))*VLOOKUP(OVYLD2_!BP$4,'[1]INTERNAL PARAMETERS-1'!$B$5:$J$44,8,FALSE)*VLOOKUP(OVYLD2_!BP$4,'[1]INTERNAL PARAMETERS-1'!$B$5:$J$44,3,FALSE)</f>
        <v>1.3545942197503082E-2</v>
      </c>
      <c r="BQ19" s="44">
        <f>OVYLD1_!BQ19*VLOOKUP(OVYLD2_!BQ$4,'[1]INTERNAL PARAMETERS-1'!$B$5:$J$44,5,FALSE)*VLOOKUP(OVYLD2_!BQ$4,'[1]INTERNAL PARAMETERS-1'!$B$5:$J$44,6,FALSE)*VLOOKUP(OVYLD2_!BQ$4,'[1]INTERNAL PARAMETERS-1'!$B$5:$J$44,3,FALSE) + OVYLD1_!BQ19*(1-VLOOKUP(OVYLD2_!BQ$4,'[1]INTERNAL PARAMETERS-1'!$B$5:$J$44,5,FALSE))*VLOOKUP(OVYLD2_!BQ$4,'[1]INTERNAL PARAMETERS-1'!$B$5:$J$44,8,FALSE)*VLOOKUP(OVYLD2_!BQ$4,'[1]INTERNAL PARAMETERS-1'!$B$5:$J$44,3,FALSE)</f>
        <v>1.5134239768200413</v>
      </c>
      <c r="BR19" s="44">
        <f>OVYLD1_!BR19*VLOOKUP(OVYLD2_!BR$4,'[1]INTERNAL PARAMETERS-1'!$B$5:$J$44,5,FALSE)*VLOOKUP(OVYLD2_!BR$4,'[1]INTERNAL PARAMETERS-1'!$B$5:$J$44,6,FALSE)*VLOOKUP(OVYLD2_!BR$4,'[1]INTERNAL PARAMETERS-1'!$B$5:$J$44,3,FALSE) + OVYLD1_!BR19*(1-VLOOKUP(OVYLD2_!BR$4,'[1]INTERNAL PARAMETERS-1'!$B$5:$J$44,5,FALSE))*VLOOKUP(OVYLD2_!BR$4,'[1]INTERNAL PARAMETERS-1'!$B$5:$J$44,8,FALSE)*VLOOKUP(OVYLD2_!BR$4,'[1]INTERNAL PARAMETERS-1'!$B$5:$J$44,3,FALSE)</f>
        <v>1.7080163465309786E-2</v>
      </c>
      <c r="BS19" s="44">
        <f>OVYLD1_!BS19*VLOOKUP(OVYLD2_!BS$4,'[1]INTERNAL PARAMETERS-1'!$B$5:$J$44,5,FALSE)*VLOOKUP(OVYLD2_!BS$4,'[1]INTERNAL PARAMETERS-1'!$B$5:$J$44,6,FALSE)*VLOOKUP(OVYLD2_!BS$4,'[1]INTERNAL PARAMETERS-1'!$B$5:$J$44,3,FALSE) + OVYLD1_!BS19*(1-VLOOKUP(OVYLD2_!BS$4,'[1]INTERNAL PARAMETERS-1'!$B$5:$J$44,5,FALSE))*VLOOKUP(OVYLD2_!BS$4,'[1]INTERNAL PARAMETERS-1'!$B$5:$J$44,8,FALSE)*VLOOKUP(OVYLD2_!BS$4,'[1]INTERNAL PARAMETERS-1'!$B$5:$J$44,3,FALSE)</f>
        <v>3.26694928792334E-3</v>
      </c>
      <c r="BT19" s="44">
        <f>OVYLD1_!BT19*VLOOKUP(OVYLD2_!BT$4,'[1]INTERNAL PARAMETERS-1'!$B$5:$J$44,5,FALSE)*VLOOKUP(OVYLD2_!BT$4,'[1]INTERNAL PARAMETERS-1'!$B$5:$J$44,6,FALSE)*VLOOKUP(OVYLD2_!BT$4,'[1]INTERNAL PARAMETERS-1'!$B$5:$J$44,3,FALSE) + OVYLD1_!BT19*(1-VLOOKUP(OVYLD2_!BT$4,'[1]INTERNAL PARAMETERS-1'!$B$5:$J$44,5,FALSE))*VLOOKUP(OVYLD2_!BT$4,'[1]INTERNAL PARAMETERS-1'!$B$5:$J$44,8,FALSE)*VLOOKUP(OVYLD2_!BT$4,'[1]INTERNAL PARAMETERS-1'!$B$5:$J$44,3,FALSE)</f>
        <v>0</v>
      </c>
      <c r="BU19" s="44">
        <f>OVYLD1_!BU19*VLOOKUP(OVYLD2_!BU$4,'[1]INTERNAL PARAMETERS-1'!$B$5:$J$44,5,FALSE)*VLOOKUP(OVYLD2_!BU$4,'[1]INTERNAL PARAMETERS-1'!$B$5:$J$44,6,FALSE)*VLOOKUP(OVYLD2_!BU$4,'[1]INTERNAL PARAMETERS-1'!$B$5:$J$44,3,FALSE) + OVYLD1_!BU19*(1-VLOOKUP(OVYLD2_!BU$4,'[1]INTERNAL PARAMETERS-1'!$B$5:$J$44,5,FALSE))*VLOOKUP(OVYLD2_!BU$4,'[1]INTERNAL PARAMETERS-1'!$B$5:$J$44,8,FALSE)*VLOOKUP(OVYLD2_!BU$4,'[1]INTERNAL PARAMETERS-1'!$B$5:$J$44,3,FALSE)</f>
        <v>0</v>
      </c>
      <c r="BV19" s="44">
        <f>OVYLD1_!BV19*VLOOKUP(OVYLD2_!BV$4,'[1]INTERNAL PARAMETERS-1'!$B$5:$J$44,5,FALSE)*VLOOKUP(OVYLD2_!BV$4,'[1]INTERNAL PARAMETERS-1'!$B$5:$J$44,6,FALSE)*VLOOKUP(OVYLD2_!BV$4,'[1]INTERNAL PARAMETERS-1'!$B$5:$J$44,3,FALSE) + OVYLD1_!BV19*(1-VLOOKUP(OVYLD2_!BV$4,'[1]INTERNAL PARAMETERS-1'!$B$5:$J$44,5,FALSE))*VLOOKUP(OVYLD2_!BV$4,'[1]INTERNAL PARAMETERS-1'!$B$5:$J$44,8,FALSE)*VLOOKUP(OVYLD2_!BV$4,'[1]INTERNAL PARAMETERS-1'!$B$5:$J$44,3,FALSE)</f>
        <v>0</v>
      </c>
      <c r="BW19" s="44">
        <f>OVYLD1_!BW19*VLOOKUP(OVYLD2_!BW$4,'[1]INTERNAL PARAMETERS-1'!$B$5:$J$44,5,FALSE)*VLOOKUP(OVYLD2_!BW$4,'[1]INTERNAL PARAMETERS-1'!$B$5:$J$44,6,FALSE)*VLOOKUP(OVYLD2_!BW$4,'[1]INTERNAL PARAMETERS-1'!$B$5:$J$44,3,FALSE) + OVYLD1_!BW19*(1-VLOOKUP(OVYLD2_!BW$4,'[1]INTERNAL PARAMETERS-1'!$B$5:$J$44,5,FALSE))*VLOOKUP(OVYLD2_!BW$4,'[1]INTERNAL PARAMETERS-1'!$B$5:$J$44,8,FALSE)*VLOOKUP(OVYLD2_!BW$4,'[1]INTERNAL PARAMETERS-1'!$B$5:$J$44,3,FALSE)</f>
        <v>0</v>
      </c>
      <c r="BX19" s="44">
        <f>OVYLD1_!BX19*VLOOKUP(OVYLD2_!BX$4,'[1]INTERNAL PARAMETERS-1'!$B$5:$J$44,5,FALSE)*VLOOKUP(OVYLD2_!BX$4,'[1]INTERNAL PARAMETERS-1'!$B$5:$J$44,6,FALSE)*VLOOKUP(OVYLD2_!BX$4,'[1]INTERNAL PARAMETERS-1'!$B$5:$J$44,3,FALSE) + OVYLD1_!BX19*(1-VLOOKUP(OVYLD2_!BX$4,'[1]INTERNAL PARAMETERS-1'!$B$5:$J$44,5,FALSE))*VLOOKUP(OVYLD2_!BX$4,'[1]INTERNAL PARAMETERS-1'!$B$5:$J$44,8,FALSE)*VLOOKUP(OVYLD2_!BX$4,'[1]INTERNAL PARAMETERS-1'!$B$5:$J$44,3,FALSE)</f>
        <v>0</v>
      </c>
      <c r="BY19" s="44">
        <f>OVYLD1_!BY19*VLOOKUP(OVYLD2_!BY$4,'[1]INTERNAL PARAMETERS-1'!$B$5:$J$44,5,FALSE)*VLOOKUP(OVYLD2_!BY$4,'[1]INTERNAL PARAMETERS-1'!$B$5:$J$44,6,FALSE)*VLOOKUP(OVYLD2_!BY$4,'[1]INTERNAL PARAMETERS-1'!$B$5:$J$44,3,FALSE) + OVYLD1_!BY19*(1-VLOOKUP(OVYLD2_!BY$4,'[1]INTERNAL PARAMETERS-1'!$B$5:$J$44,5,FALSE))*VLOOKUP(OVYLD2_!BY$4,'[1]INTERNAL PARAMETERS-1'!$B$5:$J$44,8,FALSE)*VLOOKUP(OVYLD2_!BY$4,'[1]INTERNAL PARAMETERS-1'!$B$5:$J$44,3,FALSE)</f>
        <v>0</v>
      </c>
      <c r="BZ19" s="44">
        <f>OVYLD1_!BZ19*VLOOKUP(OVYLD2_!BZ$4,'[1]INTERNAL PARAMETERS-1'!$B$5:$J$44,5,FALSE)*VLOOKUP(OVYLD2_!BZ$4,'[1]INTERNAL PARAMETERS-1'!$B$5:$J$44,6,FALSE)*VLOOKUP(OVYLD2_!BZ$4,'[1]INTERNAL PARAMETERS-1'!$B$5:$J$44,3,FALSE) + OVYLD1_!BZ19*(1-VLOOKUP(OVYLD2_!BZ$4,'[1]INTERNAL PARAMETERS-1'!$B$5:$J$44,5,FALSE))*VLOOKUP(OVYLD2_!BZ$4,'[1]INTERNAL PARAMETERS-1'!$B$5:$J$44,8,FALSE)*VLOOKUP(OVYLD2_!BZ$4,'[1]INTERNAL PARAMETERS-1'!$B$5:$J$44,3,FALSE)</f>
        <v>2.1418004177110469E-3</v>
      </c>
      <c r="CA19" s="44">
        <f>OVYLD1_!CA19*VLOOKUP(OVYLD2_!CA$4,'[1]INTERNAL PARAMETERS-1'!$B$5:$J$44,5,FALSE)*VLOOKUP(OVYLD2_!CA$4,'[1]INTERNAL PARAMETERS-1'!$B$5:$J$44,6,FALSE)*VLOOKUP(OVYLD2_!CA$4,'[1]INTERNAL PARAMETERS-1'!$B$5:$J$44,3,FALSE) + OVYLD1_!CA19*(1-VLOOKUP(OVYLD2_!CA$4,'[1]INTERNAL PARAMETERS-1'!$B$5:$J$44,5,FALSE))*VLOOKUP(OVYLD2_!CA$4,'[1]INTERNAL PARAMETERS-1'!$B$5:$J$44,8,FALSE)*VLOOKUP(OVYLD2_!CA$4,'[1]INTERNAL PARAMETERS-1'!$B$5:$J$44,3,FALSE)</f>
        <v>0</v>
      </c>
      <c r="CB19" s="44">
        <f>OVYLD1_!CB19*VLOOKUP(OVYLD2_!CB$4,'[1]INTERNAL PARAMETERS-1'!$B$5:$J$44,5,FALSE)*VLOOKUP(OVYLD2_!CB$4,'[1]INTERNAL PARAMETERS-1'!$B$5:$J$44,6,FALSE)*VLOOKUP(OVYLD2_!CB$4,'[1]INTERNAL PARAMETERS-1'!$B$5:$J$44,3,FALSE) + OVYLD1_!CB19*(1-VLOOKUP(OVYLD2_!CB$4,'[1]INTERNAL PARAMETERS-1'!$B$5:$J$44,5,FALSE))*VLOOKUP(OVYLD2_!CB$4,'[1]INTERNAL PARAMETERS-1'!$B$5:$J$44,8,FALSE)*VLOOKUP(OVYLD2_!CB$4,'[1]INTERNAL PARAMETERS-1'!$B$5:$J$44,3,FALSE)</f>
        <v>0</v>
      </c>
      <c r="CC19" s="44">
        <f>OVYLD1_!CC19*VLOOKUP(OVYLD2_!CC$4,'[1]INTERNAL PARAMETERS-1'!$B$5:$J$44,5,FALSE)*VLOOKUP(OVYLD2_!CC$4,'[1]INTERNAL PARAMETERS-1'!$B$5:$J$44,6,FALSE)*VLOOKUP(OVYLD2_!CC$4,'[1]INTERNAL PARAMETERS-1'!$B$5:$J$44,3,FALSE) + OVYLD1_!CC19*(1-VLOOKUP(OVYLD2_!CC$4,'[1]INTERNAL PARAMETERS-1'!$B$5:$J$44,5,FALSE))*VLOOKUP(OVYLD2_!CC$4,'[1]INTERNAL PARAMETERS-1'!$B$5:$J$44,8,FALSE)*VLOOKUP(OVYLD2_!CC$4,'[1]INTERNAL PARAMETERS-1'!$B$5:$J$44,3,FALSE)</f>
        <v>3.5697397097308689E-3</v>
      </c>
      <c r="CD19" s="44">
        <f>OVYLD1_!CD19*VLOOKUP(OVYLD2_!CD$4,'[1]INTERNAL PARAMETERS-1'!$B$5:$J$44,5,FALSE)*VLOOKUP(OVYLD2_!CD$4,'[1]INTERNAL PARAMETERS-1'!$B$5:$J$44,6,FALSE)*VLOOKUP(OVYLD2_!CD$4,'[1]INTERNAL PARAMETERS-1'!$B$5:$J$44,3,FALSE) + OVYLD1_!CD19*(1-VLOOKUP(OVYLD2_!CD$4,'[1]INTERNAL PARAMETERS-1'!$B$5:$J$44,5,FALSE))*VLOOKUP(OVYLD2_!CD$4,'[1]INTERNAL PARAMETERS-1'!$B$5:$J$44,8,FALSE)*VLOOKUP(OVYLD2_!CD$4,'[1]INTERNAL PARAMETERS-1'!$B$5:$J$44,3,FALSE)</f>
        <v>1.9782331673718272E-2</v>
      </c>
      <c r="CE19" s="44">
        <f>OVYLD1_!CE19*VLOOKUP(OVYLD2_!CE$4,'[1]INTERNAL PARAMETERS-1'!$B$5:$J$44,5,FALSE)*VLOOKUP(OVYLD2_!CE$4,'[1]INTERNAL PARAMETERS-1'!$B$5:$J$44,6,FALSE)*VLOOKUP(OVYLD2_!CE$4,'[1]INTERNAL PARAMETERS-1'!$B$5:$J$44,3,FALSE) + OVYLD1_!CE19*(1-VLOOKUP(OVYLD2_!CE$4,'[1]INTERNAL PARAMETERS-1'!$B$5:$J$44,5,FALSE))*VLOOKUP(OVYLD2_!CE$4,'[1]INTERNAL PARAMETERS-1'!$B$5:$J$44,8,FALSE)*VLOOKUP(OVYLD2_!CE$4,'[1]INTERNAL PARAMETERS-1'!$B$5:$J$44,3,FALSE)</f>
        <v>3.085250023489183E-2</v>
      </c>
      <c r="CF19" s="44">
        <f>OVYLD1_!CF19*VLOOKUP(OVYLD2_!CF$4,'[1]INTERNAL PARAMETERS-1'!$B$5:$J$44,5,FALSE)*VLOOKUP(OVYLD2_!CF$4,'[1]INTERNAL PARAMETERS-1'!$B$5:$J$44,6,FALSE)*VLOOKUP(OVYLD2_!CF$4,'[1]INTERNAL PARAMETERS-1'!$B$5:$J$44,3,FALSE) + OVYLD1_!CF19*(1-VLOOKUP(OVYLD2_!CF$4,'[1]INTERNAL PARAMETERS-1'!$B$5:$J$44,5,FALSE))*VLOOKUP(OVYLD2_!CF$4,'[1]INTERNAL PARAMETERS-1'!$B$5:$J$44,8,FALSE)*VLOOKUP(OVYLD2_!CF$4,'[1]INTERNAL PARAMETERS-1'!$B$5:$J$44,3,FALSE)</f>
        <v>1.9798055363559861E-2</v>
      </c>
      <c r="CG19" s="44">
        <f>OVYLD1_!CG19*VLOOKUP(OVYLD2_!CG$4,'[1]INTERNAL PARAMETERS-1'!$B$5:$J$44,5,FALSE)*VLOOKUP(OVYLD2_!CG$4,'[1]INTERNAL PARAMETERS-1'!$B$5:$J$44,6,FALSE)*VLOOKUP(OVYLD2_!CG$4,'[1]INTERNAL PARAMETERS-1'!$B$5:$J$44,3,FALSE) + OVYLD1_!CG19*(1-VLOOKUP(OVYLD2_!CG$4,'[1]INTERNAL PARAMETERS-1'!$B$5:$J$44,5,FALSE))*VLOOKUP(OVYLD2_!CG$4,'[1]INTERNAL PARAMETERS-1'!$B$5:$J$44,8,FALSE)*VLOOKUP(OVYLD2_!CG$4,'[1]INTERNAL PARAMETERS-1'!$B$5:$J$44,3,FALSE)</f>
        <v>3.936435034204518E-3</v>
      </c>
      <c r="CH19" s="43">
        <f>OVYLD1_!CH19*VLOOKUP(OVYLD2_!CH$4,'[1]INTERNAL PARAMETERS-1'!$B$5:$J$44,5,FALSE)*VLOOKUP(OVYLD2_!CH$4,'[1]INTERNAL PARAMETERS-1'!$B$5:$J$44,6,FALSE)*VLOOKUP(OVYLD2_!CH$4,'[1]INTERNAL PARAMETERS-1'!$B$5:$J$44,3,FALSE) + OVYLD1_!CH19*(1-VLOOKUP(OVYLD2_!CH$4,'[1]INTERNAL PARAMETERS-1'!$B$5:$J$44,5,FALSE))*VLOOKUP(OVYLD2_!CH$4,'[1]INTERNAL PARAMETERS-1'!$B$5:$J$44,8,FALSE)*VLOOKUP(OVYLD2_!CH$4,'[1]INTERNAL PARAMETERS-1'!$B$5:$J$44,3,FALSE)</f>
        <v>0</v>
      </c>
      <c r="CJ19" s="45">
        <f t="shared" si="0"/>
        <v>310.14482273714827</v>
      </c>
      <c r="CK19" s="43">
        <f t="shared" si="1"/>
        <v>31.566609373016266</v>
      </c>
    </row>
    <row r="20" spans="2:89" x14ac:dyDescent="0.5">
      <c r="B20" s="58" t="s">
        <v>5</v>
      </c>
      <c r="C20" s="57" t="s">
        <v>81</v>
      </c>
      <c r="D20" s="57" t="s">
        <v>65</v>
      </c>
      <c r="E20" s="128">
        <f>OVERALL2021!AI20</f>
        <v>1591.2455</v>
      </c>
      <c r="F20" s="59">
        <f>'[1]INTERNAL PARAMETERS-1'!M20</f>
        <v>12.89</v>
      </c>
      <c r="G20" s="45">
        <f>OVYLD1_!G20*VLOOKUP(OVYLD2_!G$4,'[1]INTERNAL PARAMETERS-1'!$B$5:$J$44,5,FALSE)*VLOOKUP(OVYLD2_!G$4,'[1]INTERNAL PARAMETERS-1'!$B$5:$J$44,7,FALSE)*OVYLD2_!$F20 + OVYLD1_!G20*(1-VLOOKUP(OVYLD2_!G$4,'[1]INTERNAL PARAMETERS-1'!$B$5:$J$44,5,FALSE))*VLOOKUP(OVYLD2_!G$4,'[1]INTERNAL PARAMETERS-1'!$B$5:$J$44,9,FALSE)*OVYLD2_!$F20</f>
        <v>40.980197538706314</v>
      </c>
      <c r="H20" s="44">
        <f>OVYLD1_!H20*VLOOKUP(OVYLD2_!H$4,'[1]INTERNAL PARAMETERS-1'!$B$5:$J$44,5,FALSE)*VLOOKUP(OVYLD2_!H$4,'[1]INTERNAL PARAMETERS-1'!$B$5:$J$44,7,FALSE)*OVYLD2_!$F20 + OVYLD1_!H20*(1-VLOOKUP(OVYLD2_!H$4,'[1]INTERNAL PARAMETERS-1'!$B$5:$J$44,5,FALSE))*VLOOKUP(OVYLD2_!H$4,'[1]INTERNAL PARAMETERS-1'!$B$5:$J$44,9,FALSE)*OVYLD2_!$F20</f>
        <v>22.653848147089274</v>
      </c>
      <c r="I20" s="44">
        <f>OVYLD1_!I20*VLOOKUP(OVYLD2_!I$4,'[1]INTERNAL PARAMETERS-1'!$B$5:$J$44,5,FALSE)*VLOOKUP(OVYLD2_!I$4,'[1]INTERNAL PARAMETERS-1'!$B$5:$J$44,7,FALSE)*OVYLD2_!$F20 + OVYLD1_!I20*(1-VLOOKUP(OVYLD2_!I$4,'[1]INTERNAL PARAMETERS-1'!$B$5:$J$44,5,FALSE))*VLOOKUP(OVYLD2_!I$4,'[1]INTERNAL PARAMETERS-1'!$B$5:$J$44,9,FALSE)*OVYLD2_!$F20</f>
        <v>49.338421719156955</v>
      </c>
      <c r="J20" s="44">
        <f>OVYLD1_!J20*VLOOKUP(OVYLD2_!J$4,'[1]INTERNAL PARAMETERS-1'!$B$5:$J$44,5,FALSE)*VLOOKUP(OVYLD2_!J$4,'[1]INTERNAL PARAMETERS-1'!$B$5:$J$44,7,FALSE)*OVYLD2_!$F20 + OVYLD1_!J20*(1-VLOOKUP(OVYLD2_!J$4,'[1]INTERNAL PARAMETERS-1'!$B$5:$J$44,5,FALSE))*VLOOKUP(OVYLD2_!J$4,'[1]INTERNAL PARAMETERS-1'!$B$5:$J$44,9,FALSE)*OVYLD2_!$F20</f>
        <v>0</v>
      </c>
      <c r="K20" s="44">
        <f>OVYLD1_!K20*VLOOKUP(OVYLD2_!K$4,'[1]INTERNAL PARAMETERS-1'!$B$5:$J$44,5,FALSE)*VLOOKUP(OVYLD2_!K$4,'[1]INTERNAL PARAMETERS-1'!$B$5:$J$44,7,FALSE)*OVYLD2_!$F20 + OVYLD1_!K20*(1-VLOOKUP(OVYLD2_!K$4,'[1]INTERNAL PARAMETERS-1'!$B$5:$J$44,5,FALSE))*VLOOKUP(OVYLD2_!K$4,'[1]INTERNAL PARAMETERS-1'!$B$5:$J$44,9,FALSE)*OVYLD2_!$F20</f>
        <v>0</v>
      </c>
      <c r="L20" s="44">
        <f>OVYLD1_!L20*VLOOKUP(OVYLD2_!L$4,'[1]INTERNAL PARAMETERS-1'!$B$5:$J$44,5,FALSE)*VLOOKUP(OVYLD2_!L$4,'[1]INTERNAL PARAMETERS-1'!$B$5:$J$44,7,FALSE)*OVYLD2_!$F20 + OVYLD1_!L20*(1-VLOOKUP(OVYLD2_!L$4,'[1]INTERNAL PARAMETERS-1'!$B$5:$J$44,5,FALSE))*VLOOKUP(OVYLD2_!L$4,'[1]INTERNAL PARAMETERS-1'!$B$5:$J$44,9,FALSE)*OVYLD2_!$F20</f>
        <v>0</v>
      </c>
      <c r="M20" s="44">
        <f>OVYLD1_!M20*VLOOKUP(OVYLD2_!M$4,'[1]INTERNAL PARAMETERS-1'!$B$5:$J$44,5,FALSE)*VLOOKUP(OVYLD2_!M$4,'[1]INTERNAL PARAMETERS-1'!$B$5:$J$44,7,FALSE)*OVYLD2_!$F20 + OVYLD1_!M20*(1-VLOOKUP(OVYLD2_!M$4,'[1]INTERNAL PARAMETERS-1'!$B$5:$J$44,5,FALSE))*VLOOKUP(OVYLD2_!M$4,'[1]INTERNAL PARAMETERS-1'!$B$5:$J$44,9,FALSE)*OVYLD2_!$F20</f>
        <v>9.8464699644045286</v>
      </c>
      <c r="N20" s="44">
        <f>OVYLD1_!N20*VLOOKUP(OVYLD2_!N$4,'[1]INTERNAL PARAMETERS-1'!$B$5:$J$44,5,FALSE)*VLOOKUP(OVYLD2_!N$4,'[1]INTERNAL PARAMETERS-1'!$B$5:$J$44,7,FALSE)*OVYLD2_!$F20 + OVYLD1_!N20*(1-VLOOKUP(OVYLD2_!N$4,'[1]INTERNAL PARAMETERS-1'!$B$5:$J$44,5,FALSE))*VLOOKUP(OVYLD2_!N$4,'[1]INTERNAL PARAMETERS-1'!$B$5:$J$44,9,FALSE)*OVYLD2_!$F20</f>
        <v>0.13045607037682372</v>
      </c>
      <c r="O20" s="44">
        <f>OVYLD1_!O20*VLOOKUP(OVYLD2_!O$4,'[1]INTERNAL PARAMETERS-1'!$B$5:$J$44,5,FALSE)*VLOOKUP(OVYLD2_!O$4,'[1]INTERNAL PARAMETERS-1'!$B$5:$J$44,7,FALSE)*OVYLD2_!$F20 + OVYLD1_!O20*(1-VLOOKUP(OVYLD2_!O$4,'[1]INTERNAL PARAMETERS-1'!$B$5:$J$44,5,FALSE))*VLOOKUP(OVYLD2_!O$4,'[1]INTERNAL PARAMETERS-1'!$B$5:$J$44,9,FALSE)*OVYLD2_!$F20</f>
        <v>0</v>
      </c>
      <c r="P20" s="44">
        <f>OVYLD1_!P20*VLOOKUP(OVYLD2_!P$4,'[1]INTERNAL PARAMETERS-1'!$B$5:$J$44,5,FALSE)*VLOOKUP(OVYLD2_!P$4,'[1]INTERNAL PARAMETERS-1'!$B$5:$J$44,7,FALSE)*OVYLD2_!$F20 + OVYLD1_!P20*(1-VLOOKUP(OVYLD2_!P$4,'[1]INTERNAL PARAMETERS-1'!$B$5:$J$44,5,FALSE))*VLOOKUP(OVYLD2_!P$4,'[1]INTERNAL PARAMETERS-1'!$B$5:$J$44,9,FALSE)*OVYLD2_!$F20</f>
        <v>0</v>
      </c>
      <c r="Q20" s="44">
        <f>OVYLD1_!Q20*VLOOKUP(OVYLD2_!Q$4,'[1]INTERNAL PARAMETERS-1'!$B$5:$J$44,5,FALSE)*VLOOKUP(OVYLD2_!Q$4,'[1]INTERNAL PARAMETERS-1'!$B$5:$J$44,7,FALSE)*OVYLD2_!$F20 + OVYLD1_!Q20*(1-VLOOKUP(OVYLD2_!Q$4,'[1]INTERNAL PARAMETERS-1'!$B$5:$J$44,5,FALSE))*VLOOKUP(OVYLD2_!Q$4,'[1]INTERNAL PARAMETERS-1'!$B$5:$J$44,9,FALSE)*OVYLD2_!$F20</f>
        <v>0</v>
      </c>
      <c r="R20" s="44">
        <f>OVYLD1_!R20*VLOOKUP(OVYLD2_!R$4,'[1]INTERNAL PARAMETERS-1'!$B$5:$J$44,5,FALSE)*VLOOKUP(OVYLD2_!R$4,'[1]INTERNAL PARAMETERS-1'!$B$5:$J$44,7,FALSE)*OVYLD2_!$F20 + OVYLD1_!R20*(1-VLOOKUP(OVYLD2_!R$4,'[1]INTERNAL PARAMETERS-1'!$B$5:$J$44,5,FALSE))*VLOOKUP(OVYLD2_!R$4,'[1]INTERNAL PARAMETERS-1'!$B$5:$J$44,9,FALSE)*OVYLD2_!$F20</f>
        <v>0</v>
      </c>
      <c r="S20" s="44">
        <f>OVYLD1_!S20*VLOOKUP(OVYLD2_!S$4,'[1]INTERNAL PARAMETERS-1'!$B$5:$J$44,5,FALSE)*VLOOKUP(OVYLD2_!S$4,'[1]INTERNAL PARAMETERS-1'!$B$5:$J$44,7,FALSE)*OVYLD2_!$F20 + OVYLD1_!S20*(1-VLOOKUP(OVYLD2_!S$4,'[1]INTERNAL PARAMETERS-1'!$B$5:$J$44,5,FALSE))*VLOOKUP(OVYLD2_!S$4,'[1]INTERNAL PARAMETERS-1'!$B$5:$J$44,9,FALSE)*OVYLD2_!$F20</f>
        <v>4.7756219464250087</v>
      </c>
      <c r="T20" s="44">
        <f>OVYLD1_!T20*VLOOKUP(OVYLD2_!T$4,'[1]INTERNAL PARAMETERS-1'!$B$5:$J$44,5,FALSE)*VLOOKUP(OVYLD2_!T$4,'[1]INTERNAL PARAMETERS-1'!$B$5:$J$44,7,FALSE)*OVYLD2_!$F20 + OVYLD1_!T20*(1-VLOOKUP(OVYLD2_!T$4,'[1]INTERNAL PARAMETERS-1'!$B$5:$J$44,5,FALSE))*VLOOKUP(OVYLD2_!T$4,'[1]INTERNAL PARAMETERS-1'!$B$5:$J$44,9,FALSE)*OVYLD2_!$F20</f>
        <v>1.6698335985924453</v>
      </c>
      <c r="U20" s="44">
        <f>OVYLD1_!U20*VLOOKUP(OVYLD2_!U$4,'[1]INTERNAL PARAMETERS-1'!$B$5:$J$44,5,FALSE)*VLOOKUP(OVYLD2_!U$4,'[1]INTERNAL PARAMETERS-1'!$B$5:$J$44,7,FALSE)*OVYLD2_!$F20 + OVYLD1_!U20*(1-VLOOKUP(OVYLD2_!U$4,'[1]INTERNAL PARAMETERS-1'!$B$5:$J$44,5,FALSE))*VLOOKUP(OVYLD2_!U$4,'[1]INTERNAL PARAMETERS-1'!$B$5:$J$44,9,FALSE)*OVYLD2_!$F20</f>
        <v>0.47171060839893125</v>
      </c>
      <c r="V20" s="44">
        <f>OVYLD1_!V20*VLOOKUP(OVYLD2_!V$4,'[1]INTERNAL PARAMETERS-1'!$B$5:$J$44,5,FALSE)*VLOOKUP(OVYLD2_!V$4,'[1]INTERNAL PARAMETERS-1'!$B$5:$J$44,7,FALSE)*OVYLD2_!$F20 + OVYLD1_!V20*(1-VLOOKUP(OVYLD2_!V$4,'[1]INTERNAL PARAMETERS-1'!$B$5:$J$44,5,FALSE))*VLOOKUP(OVYLD2_!V$4,'[1]INTERNAL PARAMETERS-1'!$B$5:$J$44,9,FALSE)*OVYLD2_!$F20</f>
        <v>7.7804000372737674</v>
      </c>
      <c r="W20" s="44">
        <f>OVYLD1_!W20*VLOOKUP(OVYLD2_!W$4,'[1]INTERNAL PARAMETERS-1'!$B$5:$J$44,5,FALSE)*VLOOKUP(OVYLD2_!W$4,'[1]INTERNAL PARAMETERS-1'!$B$5:$J$44,7,FALSE)*OVYLD2_!$F20 + OVYLD1_!W20*(1-VLOOKUP(OVYLD2_!W$4,'[1]INTERNAL PARAMETERS-1'!$B$5:$J$44,5,FALSE))*VLOOKUP(OVYLD2_!W$4,'[1]INTERNAL PARAMETERS-1'!$B$5:$J$44,9,FALSE)*OVYLD2_!$F20</f>
        <v>0</v>
      </c>
      <c r="X20" s="44">
        <f>OVYLD1_!X20*VLOOKUP(OVYLD2_!X$4,'[1]INTERNAL PARAMETERS-1'!$B$5:$J$44,5,FALSE)*VLOOKUP(OVYLD2_!X$4,'[1]INTERNAL PARAMETERS-1'!$B$5:$J$44,7,FALSE)*OVYLD2_!$F20 + OVYLD1_!X20*(1-VLOOKUP(OVYLD2_!X$4,'[1]INTERNAL PARAMETERS-1'!$B$5:$J$44,5,FALSE))*VLOOKUP(OVYLD2_!X$4,'[1]INTERNAL PARAMETERS-1'!$B$5:$J$44,9,FALSE)*OVYLD2_!$F20</f>
        <v>0</v>
      </c>
      <c r="Y20" s="44">
        <f>OVYLD1_!Y20*VLOOKUP(OVYLD2_!Y$4,'[1]INTERNAL PARAMETERS-1'!$B$5:$J$44,5,FALSE)*VLOOKUP(OVYLD2_!Y$4,'[1]INTERNAL PARAMETERS-1'!$B$5:$J$44,7,FALSE)*OVYLD2_!$F20 + OVYLD1_!Y20*(1-VLOOKUP(OVYLD2_!Y$4,'[1]INTERNAL PARAMETERS-1'!$B$5:$J$44,5,FALSE))*VLOOKUP(OVYLD2_!Y$4,'[1]INTERNAL PARAMETERS-1'!$B$5:$J$44,9,FALSE)*OVYLD2_!$F20</f>
        <v>0</v>
      </c>
      <c r="Z20" s="44">
        <f>OVYLD1_!Z20*VLOOKUP(OVYLD2_!Z$4,'[1]INTERNAL PARAMETERS-1'!$B$5:$J$44,5,FALSE)*VLOOKUP(OVYLD2_!Z$4,'[1]INTERNAL PARAMETERS-1'!$B$5:$J$44,7,FALSE)*OVYLD2_!$F20 + OVYLD1_!Z20*(1-VLOOKUP(OVYLD2_!Z$4,'[1]INTERNAL PARAMETERS-1'!$B$5:$J$44,5,FALSE))*VLOOKUP(OVYLD2_!Z$4,'[1]INTERNAL PARAMETERS-1'!$B$5:$J$44,9,FALSE)*OVYLD2_!$F20</f>
        <v>0</v>
      </c>
      <c r="AA20" s="44">
        <f>OVYLD1_!AA20*VLOOKUP(OVYLD2_!AA$4,'[1]INTERNAL PARAMETERS-1'!$B$5:$J$44,5,FALSE)*VLOOKUP(OVYLD2_!AA$4,'[1]INTERNAL PARAMETERS-1'!$B$5:$J$44,7,FALSE)*OVYLD2_!$F20 + OVYLD1_!AA20*(1-VLOOKUP(OVYLD2_!AA$4,'[1]INTERNAL PARAMETERS-1'!$B$5:$J$44,5,FALSE))*VLOOKUP(OVYLD2_!AA$4,'[1]INTERNAL PARAMETERS-1'!$B$5:$J$44,9,FALSE)*OVYLD2_!$F20</f>
        <v>0</v>
      </c>
      <c r="AB20" s="44">
        <f>OVYLD1_!AB20*VLOOKUP(OVYLD2_!AB$4,'[1]INTERNAL PARAMETERS-1'!$B$5:$J$44,5,FALSE)*VLOOKUP(OVYLD2_!AB$4,'[1]INTERNAL PARAMETERS-1'!$B$5:$J$44,7,FALSE)*OVYLD2_!$F20 + OVYLD1_!AB20*(1-VLOOKUP(OVYLD2_!AB$4,'[1]INTERNAL PARAMETERS-1'!$B$5:$J$44,5,FALSE))*VLOOKUP(OVYLD2_!AB$4,'[1]INTERNAL PARAMETERS-1'!$B$5:$J$44,9,FALSE)*OVYLD2_!$F20</f>
        <v>0</v>
      </c>
      <c r="AC20" s="44">
        <f>OVYLD1_!AC20*VLOOKUP(OVYLD2_!AC$4,'[1]INTERNAL PARAMETERS-1'!$B$5:$J$44,5,FALSE)*VLOOKUP(OVYLD2_!AC$4,'[1]INTERNAL PARAMETERS-1'!$B$5:$J$44,7,FALSE)*OVYLD2_!$F20 + OVYLD1_!AC20*(1-VLOOKUP(OVYLD2_!AC$4,'[1]INTERNAL PARAMETERS-1'!$B$5:$J$44,5,FALSE))*VLOOKUP(OVYLD2_!AC$4,'[1]INTERNAL PARAMETERS-1'!$B$5:$J$44,9,FALSE)*OVYLD2_!$F20</f>
        <v>0</v>
      </c>
      <c r="AD20" s="44">
        <f>OVYLD1_!AD20*VLOOKUP(OVYLD2_!AD$4,'[1]INTERNAL PARAMETERS-1'!$B$5:$J$44,5,FALSE)*VLOOKUP(OVYLD2_!AD$4,'[1]INTERNAL PARAMETERS-1'!$B$5:$J$44,7,FALSE)*OVYLD2_!$F20 + OVYLD1_!AD20*(1-VLOOKUP(OVYLD2_!AD$4,'[1]INTERNAL PARAMETERS-1'!$B$5:$J$44,5,FALSE))*VLOOKUP(OVYLD2_!AD$4,'[1]INTERNAL PARAMETERS-1'!$B$5:$J$44,9,FALSE)*OVYLD2_!$F20</f>
        <v>0</v>
      </c>
      <c r="AE20" s="44">
        <f>OVYLD1_!AE20*VLOOKUP(OVYLD2_!AE$4,'[1]INTERNAL PARAMETERS-1'!$B$5:$J$44,5,FALSE)*VLOOKUP(OVYLD2_!AE$4,'[1]INTERNAL PARAMETERS-1'!$B$5:$J$44,7,FALSE)*OVYLD2_!$F20 + OVYLD1_!AE20*(1-VLOOKUP(OVYLD2_!AE$4,'[1]INTERNAL PARAMETERS-1'!$B$5:$J$44,5,FALSE))*VLOOKUP(OVYLD2_!AE$4,'[1]INTERNAL PARAMETERS-1'!$B$5:$J$44,9,FALSE)*OVYLD2_!$F20</f>
        <v>0</v>
      </c>
      <c r="AF20" s="44">
        <f>OVYLD1_!AF20*VLOOKUP(OVYLD2_!AF$4,'[1]INTERNAL PARAMETERS-1'!$B$5:$J$44,5,FALSE)*VLOOKUP(OVYLD2_!AF$4,'[1]INTERNAL PARAMETERS-1'!$B$5:$J$44,7,FALSE)*OVYLD2_!$F20 + OVYLD1_!AF20*(1-VLOOKUP(OVYLD2_!AF$4,'[1]INTERNAL PARAMETERS-1'!$B$5:$J$44,5,FALSE))*VLOOKUP(OVYLD2_!AF$4,'[1]INTERNAL PARAMETERS-1'!$B$5:$J$44,9,FALSE)*OVYLD2_!$F20</f>
        <v>0</v>
      </c>
      <c r="AG20" s="44">
        <f>OVYLD1_!AG20*VLOOKUP(OVYLD2_!AG$4,'[1]INTERNAL PARAMETERS-1'!$B$5:$J$44,5,FALSE)*VLOOKUP(OVYLD2_!AG$4,'[1]INTERNAL PARAMETERS-1'!$B$5:$J$44,7,FALSE)*OVYLD2_!$F20 + OVYLD1_!AG20*(1-VLOOKUP(OVYLD2_!AG$4,'[1]INTERNAL PARAMETERS-1'!$B$5:$J$44,5,FALSE))*VLOOKUP(OVYLD2_!AG$4,'[1]INTERNAL PARAMETERS-1'!$B$5:$J$44,9,FALSE)*OVYLD2_!$F20</f>
        <v>0</v>
      </c>
      <c r="AH20" s="44">
        <f>OVYLD1_!AH20*VLOOKUP(OVYLD2_!AH$4,'[1]INTERNAL PARAMETERS-1'!$B$5:$J$44,5,FALSE)*VLOOKUP(OVYLD2_!AH$4,'[1]INTERNAL PARAMETERS-1'!$B$5:$J$44,7,FALSE)*OVYLD2_!$F20 + OVYLD1_!AH20*(1-VLOOKUP(OVYLD2_!AH$4,'[1]INTERNAL PARAMETERS-1'!$B$5:$J$44,5,FALSE))*VLOOKUP(OVYLD2_!AH$4,'[1]INTERNAL PARAMETERS-1'!$B$5:$J$44,9,FALSE)*OVYLD2_!$F20</f>
        <v>0</v>
      </c>
      <c r="AI20" s="44">
        <f>OVYLD1_!AI20*VLOOKUP(OVYLD2_!AI$4,'[1]INTERNAL PARAMETERS-1'!$B$5:$J$44,5,FALSE)*VLOOKUP(OVYLD2_!AI$4,'[1]INTERNAL PARAMETERS-1'!$B$5:$J$44,7,FALSE)*OVYLD2_!$F20 + OVYLD1_!AI20*(1-VLOOKUP(OVYLD2_!AI$4,'[1]INTERNAL PARAMETERS-1'!$B$5:$J$44,5,FALSE))*VLOOKUP(OVYLD2_!AI$4,'[1]INTERNAL PARAMETERS-1'!$B$5:$J$44,9,FALSE)*OVYLD2_!$F20</f>
        <v>0.10436075407056002</v>
      </c>
      <c r="AJ20" s="44">
        <f>OVYLD1_!AJ20*VLOOKUP(OVYLD2_!AJ$4,'[1]INTERNAL PARAMETERS-1'!$B$5:$J$44,5,FALSE)*VLOOKUP(OVYLD2_!AJ$4,'[1]INTERNAL PARAMETERS-1'!$B$5:$J$44,7,FALSE)*OVYLD2_!$F20 + OVYLD1_!AJ20*(1-VLOOKUP(OVYLD2_!AJ$4,'[1]INTERNAL PARAMETERS-1'!$B$5:$J$44,5,FALSE))*VLOOKUP(OVYLD2_!AJ$4,'[1]INTERNAL PARAMETERS-1'!$B$5:$J$44,9,FALSE)*OVYLD2_!$F20</f>
        <v>0.27133796058345599</v>
      </c>
      <c r="AK20" s="44">
        <f>OVYLD1_!AK20*VLOOKUP(OVYLD2_!AK$4,'[1]INTERNAL PARAMETERS-1'!$B$5:$J$44,5,FALSE)*VLOOKUP(OVYLD2_!AK$4,'[1]INTERNAL PARAMETERS-1'!$B$5:$J$44,7,FALSE)*OVYLD2_!$F20 + OVYLD1_!AK20*(1-VLOOKUP(OVYLD2_!AK$4,'[1]INTERNAL PARAMETERS-1'!$B$5:$J$44,5,FALSE))*VLOOKUP(OVYLD2_!AK$4,'[1]INTERNAL PARAMETERS-1'!$B$5:$J$44,9,FALSE)*OVYLD2_!$F20</f>
        <v>0</v>
      </c>
      <c r="AL20" s="44">
        <f>OVYLD1_!AL20*VLOOKUP(OVYLD2_!AL$4,'[1]INTERNAL PARAMETERS-1'!$B$5:$J$44,5,FALSE)*VLOOKUP(OVYLD2_!AL$4,'[1]INTERNAL PARAMETERS-1'!$B$5:$J$44,7,FALSE)*OVYLD2_!$F20 + OVYLD1_!AL20*(1-VLOOKUP(OVYLD2_!AL$4,'[1]INTERNAL PARAMETERS-1'!$B$5:$J$44,5,FALSE))*VLOOKUP(OVYLD2_!AL$4,'[1]INTERNAL PARAMETERS-1'!$B$5:$J$44,9,FALSE)*OVYLD2_!$F20</f>
        <v>0</v>
      </c>
      <c r="AM20" s="44">
        <f>OVYLD1_!AM20*VLOOKUP(OVYLD2_!AM$4,'[1]INTERNAL PARAMETERS-1'!$B$5:$J$44,5,FALSE)*VLOOKUP(OVYLD2_!AM$4,'[1]INTERNAL PARAMETERS-1'!$B$5:$J$44,7,FALSE)*OVYLD2_!$F20 + OVYLD1_!AM20*(1-VLOOKUP(OVYLD2_!AM$4,'[1]INTERNAL PARAMETERS-1'!$B$5:$J$44,5,FALSE))*VLOOKUP(OVYLD2_!AM$4,'[1]INTERNAL PARAMETERS-1'!$B$5:$J$44,9,FALSE)*OVYLD2_!$F20</f>
        <v>0</v>
      </c>
      <c r="AN20" s="44">
        <f>OVYLD1_!AN20*VLOOKUP(OVYLD2_!AN$4,'[1]INTERNAL PARAMETERS-1'!$B$5:$J$44,5,FALSE)*VLOOKUP(OVYLD2_!AN$4,'[1]INTERNAL PARAMETERS-1'!$B$5:$J$44,7,FALSE)*OVYLD2_!$F20 + OVYLD1_!AN20*(1-VLOOKUP(OVYLD2_!AN$4,'[1]INTERNAL PARAMETERS-1'!$B$5:$J$44,5,FALSE))*VLOOKUP(OVYLD2_!AN$4,'[1]INTERNAL PARAMETERS-1'!$B$5:$J$44,9,FALSE)*OVYLD2_!$F20</f>
        <v>0</v>
      </c>
      <c r="AO20" s="44">
        <f>OVYLD1_!AO20*VLOOKUP(OVYLD2_!AO$4,'[1]INTERNAL PARAMETERS-1'!$B$5:$J$44,5,FALSE)*VLOOKUP(OVYLD2_!AO$4,'[1]INTERNAL PARAMETERS-1'!$B$5:$J$44,7,FALSE)*OVYLD2_!$F20 + OVYLD1_!AO20*(1-VLOOKUP(OVYLD2_!AO$4,'[1]INTERNAL PARAMETERS-1'!$B$5:$J$44,5,FALSE))*VLOOKUP(OVYLD2_!AO$4,'[1]INTERNAL PARAMETERS-1'!$B$5:$J$44,9,FALSE)*OVYLD2_!$F20</f>
        <v>0</v>
      </c>
      <c r="AP20" s="44">
        <f>OVYLD1_!AP20*VLOOKUP(OVYLD2_!AP$4,'[1]INTERNAL PARAMETERS-1'!$B$5:$J$44,5,FALSE)*VLOOKUP(OVYLD2_!AP$4,'[1]INTERNAL PARAMETERS-1'!$B$5:$J$44,7,FALSE)*OVYLD2_!$F20 + OVYLD1_!AP20*(1-VLOOKUP(OVYLD2_!AP$4,'[1]INTERNAL PARAMETERS-1'!$B$5:$J$44,5,FALSE))*VLOOKUP(OVYLD2_!AP$4,'[1]INTERNAL PARAMETERS-1'!$B$5:$J$44,9,FALSE)*OVYLD2_!$F20</f>
        <v>0</v>
      </c>
      <c r="AQ20" s="44">
        <f>OVYLD1_!AQ20*VLOOKUP(OVYLD2_!AQ$4,'[1]INTERNAL PARAMETERS-1'!$B$5:$J$44,5,FALSE)*VLOOKUP(OVYLD2_!AQ$4,'[1]INTERNAL PARAMETERS-1'!$B$5:$J$44,7,FALSE)*OVYLD2_!$F20 + OVYLD1_!AQ20*(1-VLOOKUP(OVYLD2_!AQ$4,'[1]INTERNAL PARAMETERS-1'!$B$5:$J$44,5,FALSE))*VLOOKUP(OVYLD2_!AQ$4,'[1]INTERNAL PARAMETERS-1'!$B$5:$J$44,9,FALSE)*OVYLD2_!$F20</f>
        <v>0</v>
      </c>
      <c r="AR20" s="44">
        <f>OVYLD1_!AR20*VLOOKUP(OVYLD2_!AR$4,'[1]INTERNAL PARAMETERS-1'!$B$5:$J$44,5,FALSE)*VLOOKUP(OVYLD2_!AR$4,'[1]INTERNAL PARAMETERS-1'!$B$5:$J$44,7,FALSE)*OVYLD2_!$F20 + OVYLD1_!AR20*(1-VLOOKUP(OVYLD2_!AR$4,'[1]INTERNAL PARAMETERS-1'!$B$5:$J$44,5,FALSE))*VLOOKUP(OVYLD2_!AR$4,'[1]INTERNAL PARAMETERS-1'!$B$5:$J$44,9,FALSE)*OVYLD2_!$F20</f>
        <v>0</v>
      </c>
      <c r="AS20" s="44">
        <f>OVYLD1_!AS20*VLOOKUP(OVYLD2_!AS$4,'[1]INTERNAL PARAMETERS-1'!$B$5:$J$44,5,FALSE)*VLOOKUP(OVYLD2_!AS$4,'[1]INTERNAL PARAMETERS-1'!$B$5:$J$44,7,FALSE)*OVYLD2_!$F20 + OVYLD1_!AS20*(1-VLOOKUP(OVYLD2_!AS$4,'[1]INTERNAL PARAMETERS-1'!$B$5:$J$44,5,FALSE))*VLOOKUP(OVYLD2_!AS$4,'[1]INTERNAL PARAMETERS-1'!$B$5:$J$44,9,FALSE)*OVYLD2_!$F20</f>
        <v>0</v>
      </c>
      <c r="AT20" s="43">
        <f>OVYLD1_!AT20*VLOOKUP(OVYLD2_!AT$4,'[1]INTERNAL PARAMETERS-1'!$B$5:$J$44,5,FALSE)*VLOOKUP(OVYLD2_!AT$4,'[1]INTERNAL PARAMETERS-1'!$B$5:$J$44,7,FALSE)*OVYLD2_!$F20 + OVYLD1_!AT20*(1-VLOOKUP(OVYLD2_!AT$4,'[1]INTERNAL PARAMETERS-1'!$B$5:$J$44,5,FALSE))*VLOOKUP(OVYLD2_!AT$4,'[1]INTERNAL PARAMETERS-1'!$B$5:$J$44,9,FALSE)*OVYLD2_!$F20</f>
        <v>0</v>
      </c>
      <c r="AU20" s="45">
        <f>OVYLD1_!AU20*VLOOKUP(OVYLD2_!AU$4,'[1]INTERNAL PARAMETERS-1'!$B$5:$J$44,5,FALSE)*VLOOKUP(OVYLD2_!AU$4,'[1]INTERNAL PARAMETERS-1'!$B$5:$J$44,6,FALSE)*VLOOKUP(OVYLD2_!AU$4,'[1]INTERNAL PARAMETERS-1'!$B$5:$J$44,3,FALSE) + OVYLD1_!AU20*(1-VLOOKUP(OVYLD2_!AU$4,'[1]INTERNAL PARAMETERS-1'!$B$5:$J$44,5,FALSE))*VLOOKUP(OVYLD2_!AU$4,'[1]INTERNAL PARAMETERS-1'!$B$5:$J$44,8,FALSE)*VLOOKUP(OVYLD2_!AU$4,'[1]INTERNAL PARAMETERS-1'!$B$5:$J$44,3,FALSE)</f>
        <v>0</v>
      </c>
      <c r="AV20" s="44">
        <f>OVYLD1_!AV20*VLOOKUP(OVYLD2_!AV$4,'[1]INTERNAL PARAMETERS-1'!$B$5:$J$44,5,FALSE)*VLOOKUP(OVYLD2_!AV$4,'[1]INTERNAL PARAMETERS-1'!$B$5:$J$44,6,FALSE)*VLOOKUP(OVYLD2_!AV$4,'[1]INTERNAL PARAMETERS-1'!$B$5:$J$44,3,FALSE) + OVYLD1_!AV20*(1-VLOOKUP(OVYLD2_!AV$4,'[1]INTERNAL PARAMETERS-1'!$B$5:$J$44,5,FALSE))*VLOOKUP(OVYLD2_!AV$4,'[1]INTERNAL PARAMETERS-1'!$B$5:$J$44,8,FALSE)*VLOOKUP(OVYLD2_!AV$4,'[1]INTERNAL PARAMETERS-1'!$B$5:$J$44,3,FALSE)</f>
        <v>0</v>
      </c>
      <c r="AW20" s="44">
        <f>OVYLD1_!AW20*VLOOKUP(OVYLD2_!AW$4,'[1]INTERNAL PARAMETERS-1'!$B$5:$J$44,5,FALSE)*VLOOKUP(OVYLD2_!AW$4,'[1]INTERNAL PARAMETERS-1'!$B$5:$J$44,6,FALSE)*VLOOKUP(OVYLD2_!AW$4,'[1]INTERNAL PARAMETERS-1'!$B$5:$J$44,3,FALSE) + OVYLD1_!AW20*(1-VLOOKUP(OVYLD2_!AW$4,'[1]INTERNAL PARAMETERS-1'!$B$5:$J$44,5,FALSE))*VLOOKUP(OVYLD2_!AW$4,'[1]INTERNAL PARAMETERS-1'!$B$5:$J$44,8,FALSE)*VLOOKUP(OVYLD2_!AW$4,'[1]INTERNAL PARAMETERS-1'!$B$5:$J$44,3,FALSE)</f>
        <v>4.5192211017277906</v>
      </c>
      <c r="AX20" s="44">
        <f>OVYLD1_!AX20*VLOOKUP(OVYLD2_!AX$4,'[1]INTERNAL PARAMETERS-1'!$B$5:$J$44,5,FALSE)*VLOOKUP(OVYLD2_!AX$4,'[1]INTERNAL PARAMETERS-1'!$B$5:$J$44,6,FALSE)*VLOOKUP(OVYLD2_!AX$4,'[1]INTERNAL PARAMETERS-1'!$B$5:$J$44,3,FALSE) + OVYLD1_!AX20*(1-VLOOKUP(OVYLD2_!AX$4,'[1]INTERNAL PARAMETERS-1'!$B$5:$J$44,5,FALSE))*VLOOKUP(OVYLD2_!AX$4,'[1]INTERNAL PARAMETERS-1'!$B$5:$J$44,8,FALSE)*VLOOKUP(OVYLD2_!AX$4,'[1]INTERNAL PARAMETERS-1'!$B$5:$J$44,3,FALSE)</f>
        <v>0</v>
      </c>
      <c r="AY20" s="44">
        <f>OVYLD1_!AY20*VLOOKUP(OVYLD2_!AY$4,'[1]INTERNAL PARAMETERS-1'!$B$5:$J$44,5,FALSE)*VLOOKUP(OVYLD2_!AY$4,'[1]INTERNAL PARAMETERS-1'!$B$5:$J$44,6,FALSE)*VLOOKUP(OVYLD2_!AY$4,'[1]INTERNAL PARAMETERS-1'!$B$5:$J$44,3,FALSE) + OVYLD1_!AY20*(1-VLOOKUP(OVYLD2_!AY$4,'[1]INTERNAL PARAMETERS-1'!$B$5:$J$44,5,FALSE))*VLOOKUP(OVYLD2_!AY$4,'[1]INTERNAL PARAMETERS-1'!$B$5:$J$44,8,FALSE)*VLOOKUP(OVYLD2_!AY$4,'[1]INTERNAL PARAMETERS-1'!$B$5:$J$44,3,FALSE)</f>
        <v>0</v>
      </c>
      <c r="AZ20" s="44">
        <f>OVYLD1_!AZ20*VLOOKUP(OVYLD2_!AZ$4,'[1]INTERNAL PARAMETERS-1'!$B$5:$J$44,5,FALSE)*VLOOKUP(OVYLD2_!AZ$4,'[1]INTERNAL PARAMETERS-1'!$B$5:$J$44,6,FALSE)*VLOOKUP(OVYLD2_!AZ$4,'[1]INTERNAL PARAMETERS-1'!$B$5:$J$44,3,FALSE) + OVYLD1_!AZ20*(1-VLOOKUP(OVYLD2_!AZ$4,'[1]INTERNAL PARAMETERS-1'!$B$5:$J$44,5,FALSE))*VLOOKUP(OVYLD2_!AZ$4,'[1]INTERNAL PARAMETERS-1'!$B$5:$J$44,8,FALSE)*VLOOKUP(OVYLD2_!AZ$4,'[1]INTERNAL PARAMETERS-1'!$B$5:$J$44,3,FALSE)</f>
        <v>0</v>
      </c>
      <c r="BA20" s="44">
        <f>OVYLD1_!BA20*VLOOKUP(OVYLD2_!BA$4,'[1]INTERNAL PARAMETERS-1'!$B$5:$J$44,5,FALSE)*VLOOKUP(OVYLD2_!BA$4,'[1]INTERNAL PARAMETERS-1'!$B$5:$J$44,6,FALSE)*VLOOKUP(OVYLD2_!BA$4,'[1]INTERNAL PARAMETERS-1'!$B$5:$J$44,3,FALSE) + OVYLD1_!BA20*(1-VLOOKUP(OVYLD2_!BA$4,'[1]INTERNAL PARAMETERS-1'!$B$5:$J$44,5,FALSE))*VLOOKUP(OVYLD2_!BA$4,'[1]INTERNAL PARAMETERS-1'!$B$5:$J$44,8,FALSE)*VLOOKUP(OVYLD2_!BA$4,'[1]INTERNAL PARAMETERS-1'!$B$5:$J$44,3,FALSE)</f>
        <v>9.0147338246174069</v>
      </c>
      <c r="BB20" s="44">
        <f>OVYLD1_!BB20*VLOOKUP(OVYLD2_!BB$4,'[1]INTERNAL PARAMETERS-1'!$B$5:$J$44,5,FALSE)*VLOOKUP(OVYLD2_!BB$4,'[1]INTERNAL PARAMETERS-1'!$B$5:$J$44,6,FALSE)*VLOOKUP(OVYLD2_!BB$4,'[1]INTERNAL PARAMETERS-1'!$B$5:$J$44,3,FALSE) + OVYLD1_!BB20*(1-VLOOKUP(OVYLD2_!BB$4,'[1]INTERNAL PARAMETERS-1'!$B$5:$J$44,5,FALSE))*VLOOKUP(OVYLD2_!BB$4,'[1]INTERNAL PARAMETERS-1'!$B$5:$J$44,8,FALSE)*VLOOKUP(OVYLD2_!BB$4,'[1]INTERNAL PARAMETERS-1'!$B$5:$J$44,3,FALSE)</f>
        <v>0.59607087501990597</v>
      </c>
      <c r="BC20" s="44">
        <f>OVYLD1_!BC20*VLOOKUP(OVYLD2_!BC$4,'[1]INTERNAL PARAMETERS-1'!$B$5:$J$44,5,FALSE)*VLOOKUP(OVYLD2_!BC$4,'[1]INTERNAL PARAMETERS-1'!$B$5:$J$44,6,FALSE)*VLOOKUP(OVYLD2_!BC$4,'[1]INTERNAL PARAMETERS-1'!$B$5:$J$44,3,FALSE) + OVYLD1_!BC20*(1-VLOOKUP(OVYLD2_!BC$4,'[1]INTERNAL PARAMETERS-1'!$B$5:$J$44,5,FALSE))*VLOOKUP(OVYLD2_!BC$4,'[1]INTERNAL PARAMETERS-1'!$B$5:$J$44,8,FALSE)*VLOOKUP(OVYLD2_!BC$4,'[1]INTERNAL PARAMETERS-1'!$B$5:$J$44,3,FALSE)</f>
        <v>2.7977280570187855</v>
      </c>
      <c r="BD20" s="44">
        <f>OVYLD1_!BD20*VLOOKUP(OVYLD2_!BD$4,'[1]INTERNAL PARAMETERS-1'!$B$5:$J$44,5,FALSE)*VLOOKUP(OVYLD2_!BD$4,'[1]INTERNAL PARAMETERS-1'!$B$5:$J$44,6,FALSE)*VLOOKUP(OVYLD2_!BD$4,'[1]INTERNAL PARAMETERS-1'!$B$5:$J$44,3,FALSE) + OVYLD1_!BD20*(1-VLOOKUP(OVYLD2_!BD$4,'[1]INTERNAL PARAMETERS-1'!$B$5:$J$44,5,FALSE))*VLOOKUP(OVYLD2_!BD$4,'[1]INTERNAL PARAMETERS-1'!$B$5:$J$44,8,FALSE)*VLOOKUP(OVYLD2_!BD$4,'[1]INTERNAL PARAMETERS-1'!$B$5:$J$44,3,FALSE)</f>
        <v>0.38880818899362501</v>
      </c>
      <c r="BE20" s="44">
        <f>OVYLD1_!BE20*VLOOKUP(OVYLD2_!BE$4,'[1]INTERNAL PARAMETERS-1'!$B$5:$J$44,5,FALSE)*VLOOKUP(OVYLD2_!BE$4,'[1]INTERNAL PARAMETERS-1'!$B$5:$J$44,6,FALSE)*VLOOKUP(OVYLD2_!BE$4,'[1]INTERNAL PARAMETERS-1'!$B$5:$J$44,3,FALSE) + OVYLD1_!BE20*(1-VLOOKUP(OVYLD2_!BE$4,'[1]INTERNAL PARAMETERS-1'!$B$5:$J$44,5,FALSE))*VLOOKUP(OVYLD2_!BE$4,'[1]INTERNAL PARAMETERS-1'!$B$5:$J$44,8,FALSE)*VLOOKUP(OVYLD2_!BE$4,'[1]INTERNAL PARAMETERS-1'!$B$5:$J$44,3,FALSE)</f>
        <v>2.0483548509413962</v>
      </c>
      <c r="BF20" s="44">
        <f>OVYLD1_!BF20*VLOOKUP(OVYLD2_!BF$4,'[1]INTERNAL PARAMETERS-1'!$B$5:$J$44,5,FALSE)*VLOOKUP(OVYLD2_!BF$4,'[1]INTERNAL PARAMETERS-1'!$B$5:$J$44,6,FALSE)*VLOOKUP(OVYLD2_!BF$4,'[1]INTERNAL PARAMETERS-1'!$B$5:$J$44,3,FALSE) + OVYLD1_!BF20*(1-VLOOKUP(OVYLD2_!BF$4,'[1]INTERNAL PARAMETERS-1'!$B$5:$J$44,5,FALSE))*VLOOKUP(OVYLD2_!BF$4,'[1]INTERNAL PARAMETERS-1'!$B$5:$J$44,8,FALSE)*VLOOKUP(OVYLD2_!BF$4,'[1]INTERNAL PARAMETERS-1'!$B$5:$J$44,3,FALSE)</f>
        <v>0</v>
      </c>
      <c r="BG20" s="44">
        <f>OVYLD1_!BG20*VLOOKUP(OVYLD2_!BG$4,'[1]INTERNAL PARAMETERS-1'!$B$5:$J$44,5,FALSE)*VLOOKUP(OVYLD2_!BG$4,'[1]INTERNAL PARAMETERS-1'!$B$5:$J$44,6,FALSE)*VLOOKUP(OVYLD2_!BG$4,'[1]INTERNAL PARAMETERS-1'!$B$5:$J$44,3,FALSE) + OVYLD1_!BG20*(1-VLOOKUP(OVYLD2_!BG$4,'[1]INTERNAL PARAMETERS-1'!$B$5:$J$44,5,FALSE))*VLOOKUP(OVYLD2_!BG$4,'[1]INTERNAL PARAMETERS-1'!$B$5:$J$44,8,FALSE)*VLOOKUP(OVYLD2_!BG$4,'[1]INTERNAL PARAMETERS-1'!$B$5:$J$44,3,FALSE)</f>
        <v>0.55254965775948339</v>
      </c>
      <c r="BH20" s="44">
        <f>OVYLD1_!BH20*VLOOKUP(OVYLD2_!BH$4,'[1]INTERNAL PARAMETERS-1'!$B$5:$J$44,5,FALSE)*VLOOKUP(OVYLD2_!BH$4,'[1]INTERNAL PARAMETERS-1'!$B$5:$J$44,6,FALSE)*VLOOKUP(OVYLD2_!BH$4,'[1]INTERNAL PARAMETERS-1'!$B$5:$J$44,3,FALSE) + OVYLD1_!BH20*(1-VLOOKUP(OVYLD2_!BH$4,'[1]INTERNAL PARAMETERS-1'!$B$5:$J$44,5,FALSE))*VLOOKUP(OVYLD2_!BH$4,'[1]INTERNAL PARAMETERS-1'!$B$5:$J$44,8,FALSE)*VLOOKUP(OVYLD2_!BH$4,'[1]INTERNAL PARAMETERS-1'!$B$5:$J$44,3,FALSE)</f>
        <v>4.022009645781437E-3</v>
      </c>
      <c r="BI20" s="44">
        <f>OVYLD1_!BI20*VLOOKUP(OVYLD2_!BI$4,'[1]INTERNAL PARAMETERS-1'!$B$5:$J$44,5,FALSE)*VLOOKUP(OVYLD2_!BI$4,'[1]INTERNAL PARAMETERS-1'!$B$5:$J$44,6,FALSE)*VLOOKUP(OVYLD2_!BI$4,'[1]INTERNAL PARAMETERS-1'!$B$5:$J$44,3,FALSE) + OVYLD1_!BI20*(1-VLOOKUP(OVYLD2_!BI$4,'[1]INTERNAL PARAMETERS-1'!$B$5:$J$44,5,FALSE))*VLOOKUP(OVYLD2_!BI$4,'[1]INTERNAL PARAMETERS-1'!$B$5:$J$44,8,FALSE)*VLOOKUP(OVYLD2_!BI$4,'[1]INTERNAL PARAMETERS-1'!$B$5:$J$44,3,FALSE)</f>
        <v>0</v>
      </c>
      <c r="BJ20" s="44">
        <f>OVYLD1_!BJ20*VLOOKUP(OVYLD2_!BJ$4,'[1]INTERNAL PARAMETERS-1'!$B$5:$J$44,5,FALSE)*VLOOKUP(OVYLD2_!BJ$4,'[1]INTERNAL PARAMETERS-1'!$B$5:$J$44,6,FALSE)*VLOOKUP(OVYLD2_!BJ$4,'[1]INTERNAL PARAMETERS-1'!$B$5:$J$44,3,FALSE) + OVYLD1_!BJ20*(1-VLOOKUP(OVYLD2_!BJ$4,'[1]INTERNAL PARAMETERS-1'!$B$5:$J$44,5,FALSE))*VLOOKUP(OVYLD2_!BJ$4,'[1]INTERNAL PARAMETERS-1'!$B$5:$J$44,8,FALSE)*VLOOKUP(OVYLD2_!BJ$4,'[1]INTERNAL PARAMETERS-1'!$B$5:$J$44,3,FALSE)</f>
        <v>0.36521706244699981</v>
      </c>
      <c r="BK20" s="44">
        <f>OVYLD1_!BK20*VLOOKUP(OVYLD2_!BK$4,'[1]INTERNAL PARAMETERS-1'!$B$5:$J$44,5,FALSE)*VLOOKUP(OVYLD2_!BK$4,'[1]INTERNAL PARAMETERS-1'!$B$5:$J$44,6,FALSE)*VLOOKUP(OVYLD2_!BK$4,'[1]INTERNAL PARAMETERS-1'!$B$5:$J$44,3,FALSE) + OVYLD1_!BK20*(1-VLOOKUP(OVYLD2_!BK$4,'[1]INTERNAL PARAMETERS-1'!$B$5:$J$44,5,FALSE))*VLOOKUP(OVYLD2_!BK$4,'[1]INTERNAL PARAMETERS-1'!$B$5:$J$44,8,FALSE)*VLOOKUP(OVYLD2_!BK$4,'[1]INTERNAL PARAMETERS-1'!$B$5:$J$44,3,FALSE)</f>
        <v>0.25545498800581634</v>
      </c>
      <c r="BL20" s="44">
        <f>OVYLD1_!BL20*VLOOKUP(OVYLD2_!BL$4,'[1]INTERNAL PARAMETERS-1'!$B$5:$J$44,5,FALSE)*VLOOKUP(OVYLD2_!BL$4,'[1]INTERNAL PARAMETERS-1'!$B$5:$J$44,6,FALSE)*VLOOKUP(OVYLD2_!BL$4,'[1]INTERNAL PARAMETERS-1'!$B$5:$J$44,3,FALSE) + OVYLD1_!BL20*(1-VLOOKUP(OVYLD2_!BL$4,'[1]INTERNAL PARAMETERS-1'!$B$5:$J$44,5,FALSE))*VLOOKUP(OVYLD2_!BL$4,'[1]INTERNAL PARAMETERS-1'!$B$5:$J$44,8,FALSE)*VLOOKUP(OVYLD2_!BL$4,'[1]INTERNAL PARAMETERS-1'!$B$5:$J$44,3,FALSE)</f>
        <v>0.73619800897253351</v>
      </c>
      <c r="BM20" s="44">
        <f>OVYLD1_!BM20*VLOOKUP(OVYLD2_!BM$4,'[1]INTERNAL PARAMETERS-1'!$B$5:$J$44,5,FALSE)*VLOOKUP(OVYLD2_!BM$4,'[1]INTERNAL PARAMETERS-1'!$B$5:$J$44,6,FALSE)*VLOOKUP(OVYLD2_!BM$4,'[1]INTERNAL PARAMETERS-1'!$B$5:$J$44,3,FALSE) + OVYLD1_!BM20*(1-VLOOKUP(OVYLD2_!BM$4,'[1]INTERNAL PARAMETERS-1'!$B$5:$J$44,5,FALSE))*VLOOKUP(OVYLD2_!BM$4,'[1]INTERNAL PARAMETERS-1'!$B$5:$J$44,8,FALSE)*VLOOKUP(OVYLD2_!BM$4,'[1]INTERNAL PARAMETERS-1'!$B$5:$J$44,3,FALSE)</f>
        <v>0.6520874054028476</v>
      </c>
      <c r="BN20" s="44">
        <f>OVYLD1_!BN20*VLOOKUP(OVYLD2_!BN$4,'[1]INTERNAL PARAMETERS-1'!$B$5:$J$44,5,FALSE)*VLOOKUP(OVYLD2_!BN$4,'[1]INTERNAL PARAMETERS-1'!$B$5:$J$44,6,FALSE)*VLOOKUP(OVYLD2_!BN$4,'[1]INTERNAL PARAMETERS-1'!$B$5:$J$44,3,FALSE) + OVYLD1_!BN20*(1-VLOOKUP(OVYLD2_!BN$4,'[1]INTERNAL PARAMETERS-1'!$B$5:$J$44,5,FALSE))*VLOOKUP(OVYLD2_!BN$4,'[1]INTERNAL PARAMETERS-1'!$B$5:$J$44,8,FALSE)*VLOOKUP(OVYLD2_!BN$4,'[1]INTERNAL PARAMETERS-1'!$B$5:$J$44,3,FALSE)</f>
        <v>0.21842789108536145</v>
      </c>
      <c r="BO20" s="44">
        <f>OVYLD1_!BO20*VLOOKUP(OVYLD2_!BO$4,'[1]INTERNAL PARAMETERS-1'!$B$5:$J$44,5,FALSE)*VLOOKUP(OVYLD2_!BO$4,'[1]INTERNAL PARAMETERS-1'!$B$5:$J$44,6,FALSE)*VLOOKUP(OVYLD2_!BO$4,'[1]INTERNAL PARAMETERS-1'!$B$5:$J$44,3,FALSE) + OVYLD1_!BO20*(1-VLOOKUP(OVYLD2_!BO$4,'[1]INTERNAL PARAMETERS-1'!$B$5:$J$44,5,FALSE))*VLOOKUP(OVYLD2_!BO$4,'[1]INTERNAL PARAMETERS-1'!$B$5:$J$44,8,FALSE)*VLOOKUP(OVYLD2_!BO$4,'[1]INTERNAL PARAMETERS-1'!$B$5:$J$44,3,FALSE)</f>
        <v>0.12214992257558439</v>
      </c>
      <c r="BP20" s="44">
        <f>OVYLD1_!BP20*VLOOKUP(OVYLD2_!BP$4,'[1]INTERNAL PARAMETERS-1'!$B$5:$J$44,5,FALSE)*VLOOKUP(OVYLD2_!BP$4,'[1]INTERNAL PARAMETERS-1'!$B$5:$J$44,6,FALSE)*VLOOKUP(OVYLD2_!BP$4,'[1]INTERNAL PARAMETERS-1'!$B$5:$J$44,3,FALSE) + OVYLD1_!BP20*(1-VLOOKUP(OVYLD2_!BP$4,'[1]INTERNAL PARAMETERS-1'!$B$5:$J$44,5,FALSE))*VLOOKUP(OVYLD2_!BP$4,'[1]INTERNAL PARAMETERS-1'!$B$5:$J$44,8,FALSE)*VLOOKUP(OVYLD2_!BP$4,'[1]INTERNAL PARAMETERS-1'!$B$5:$J$44,3,FALSE)</f>
        <v>1.0551624061724845E-2</v>
      </c>
      <c r="BQ20" s="44">
        <f>OVYLD1_!BQ20*VLOOKUP(OVYLD2_!BQ$4,'[1]INTERNAL PARAMETERS-1'!$B$5:$J$44,5,FALSE)*VLOOKUP(OVYLD2_!BQ$4,'[1]INTERNAL PARAMETERS-1'!$B$5:$J$44,6,FALSE)*VLOOKUP(OVYLD2_!BQ$4,'[1]INTERNAL PARAMETERS-1'!$B$5:$J$44,3,FALSE) + OVYLD1_!BQ20*(1-VLOOKUP(OVYLD2_!BQ$4,'[1]INTERNAL PARAMETERS-1'!$B$5:$J$44,5,FALSE))*VLOOKUP(OVYLD2_!BQ$4,'[1]INTERNAL PARAMETERS-1'!$B$5:$J$44,8,FALSE)*VLOOKUP(OVYLD2_!BQ$4,'[1]INTERNAL PARAMETERS-1'!$B$5:$J$44,3,FALSE)</f>
        <v>0.8729444075684395</v>
      </c>
      <c r="BR20" s="44">
        <f>OVYLD1_!BR20*VLOOKUP(OVYLD2_!BR$4,'[1]INTERNAL PARAMETERS-1'!$B$5:$J$44,5,FALSE)*VLOOKUP(OVYLD2_!BR$4,'[1]INTERNAL PARAMETERS-1'!$B$5:$J$44,6,FALSE)*VLOOKUP(OVYLD2_!BR$4,'[1]INTERNAL PARAMETERS-1'!$B$5:$J$44,3,FALSE) + OVYLD1_!BR20*(1-VLOOKUP(OVYLD2_!BR$4,'[1]INTERNAL PARAMETERS-1'!$B$5:$J$44,5,FALSE))*VLOOKUP(OVYLD2_!BR$4,'[1]INTERNAL PARAMETERS-1'!$B$5:$J$44,8,FALSE)*VLOOKUP(OVYLD2_!BR$4,'[1]INTERNAL PARAMETERS-1'!$B$5:$J$44,3,FALSE)</f>
        <v>2.0364381756749761E-2</v>
      </c>
      <c r="BS20" s="44">
        <f>OVYLD1_!BS20*VLOOKUP(OVYLD2_!BS$4,'[1]INTERNAL PARAMETERS-1'!$B$5:$J$44,5,FALSE)*VLOOKUP(OVYLD2_!BS$4,'[1]INTERNAL PARAMETERS-1'!$B$5:$J$44,6,FALSE)*VLOOKUP(OVYLD2_!BS$4,'[1]INTERNAL PARAMETERS-1'!$B$5:$J$44,3,FALSE) + OVYLD1_!BS20*(1-VLOOKUP(OVYLD2_!BS$4,'[1]INTERNAL PARAMETERS-1'!$B$5:$J$44,5,FALSE))*VLOOKUP(OVYLD2_!BS$4,'[1]INTERNAL PARAMETERS-1'!$B$5:$J$44,8,FALSE)*VLOOKUP(OVYLD2_!BS$4,'[1]INTERNAL PARAMETERS-1'!$B$5:$J$44,3,FALSE)</f>
        <v>1.8177295087221082E-3</v>
      </c>
      <c r="BT20" s="44">
        <f>OVYLD1_!BT20*VLOOKUP(OVYLD2_!BT$4,'[1]INTERNAL PARAMETERS-1'!$B$5:$J$44,5,FALSE)*VLOOKUP(OVYLD2_!BT$4,'[1]INTERNAL PARAMETERS-1'!$B$5:$J$44,6,FALSE)*VLOOKUP(OVYLD2_!BT$4,'[1]INTERNAL PARAMETERS-1'!$B$5:$J$44,3,FALSE) + OVYLD1_!BT20*(1-VLOOKUP(OVYLD2_!BT$4,'[1]INTERNAL PARAMETERS-1'!$B$5:$J$44,5,FALSE))*VLOOKUP(OVYLD2_!BT$4,'[1]INTERNAL PARAMETERS-1'!$B$5:$J$44,8,FALSE)*VLOOKUP(OVYLD2_!BT$4,'[1]INTERNAL PARAMETERS-1'!$B$5:$J$44,3,FALSE)</f>
        <v>0</v>
      </c>
      <c r="BU20" s="44">
        <f>OVYLD1_!BU20*VLOOKUP(OVYLD2_!BU$4,'[1]INTERNAL PARAMETERS-1'!$B$5:$J$44,5,FALSE)*VLOOKUP(OVYLD2_!BU$4,'[1]INTERNAL PARAMETERS-1'!$B$5:$J$44,6,FALSE)*VLOOKUP(OVYLD2_!BU$4,'[1]INTERNAL PARAMETERS-1'!$B$5:$J$44,3,FALSE) + OVYLD1_!BU20*(1-VLOOKUP(OVYLD2_!BU$4,'[1]INTERNAL PARAMETERS-1'!$B$5:$J$44,5,FALSE))*VLOOKUP(OVYLD2_!BU$4,'[1]INTERNAL PARAMETERS-1'!$B$5:$J$44,8,FALSE)*VLOOKUP(OVYLD2_!BU$4,'[1]INTERNAL PARAMETERS-1'!$B$5:$J$44,3,FALSE)</f>
        <v>0</v>
      </c>
      <c r="BV20" s="44">
        <f>OVYLD1_!BV20*VLOOKUP(OVYLD2_!BV$4,'[1]INTERNAL PARAMETERS-1'!$B$5:$J$44,5,FALSE)*VLOOKUP(OVYLD2_!BV$4,'[1]INTERNAL PARAMETERS-1'!$B$5:$J$44,6,FALSE)*VLOOKUP(OVYLD2_!BV$4,'[1]INTERNAL PARAMETERS-1'!$B$5:$J$44,3,FALSE) + OVYLD1_!BV20*(1-VLOOKUP(OVYLD2_!BV$4,'[1]INTERNAL PARAMETERS-1'!$B$5:$J$44,5,FALSE))*VLOOKUP(OVYLD2_!BV$4,'[1]INTERNAL PARAMETERS-1'!$B$5:$J$44,8,FALSE)*VLOOKUP(OVYLD2_!BV$4,'[1]INTERNAL PARAMETERS-1'!$B$5:$J$44,3,FALSE)</f>
        <v>0</v>
      </c>
      <c r="BW20" s="44">
        <f>OVYLD1_!BW20*VLOOKUP(OVYLD2_!BW$4,'[1]INTERNAL PARAMETERS-1'!$B$5:$J$44,5,FALSE)*VLOOKUP(OVYLD2_!BW$4,'[1]INTERNAL PARAMETERS-1'!$B$5:$J$44,6,FALSE)*VLOOKUP(OVYLD2_!BW$4,'[1]INTERNAL PARAMETERS-1'!$B$5:$J$44,3,FALSE) + OVYLD1_!BW20*(1-VLOOKUP(OVYLD2_!BW$4,'[1]INTERNAL PARAMETERS-1'!$B$5:$J$44,5,FALSE))*VLOOKUP(OVYLD2_!BW$4,'[1]INTERNAL PARAMETERS-1'!$B$5:$J$44,8,FALSE)*VLOOKUP(OVYLD2_!BW$4,'[1]INTERNAL PARAMETERS-1'!$B$5:$J$44,3,FALSE)</f>
        <v>0</v>
      </c>
      <c r="BX20" s="44">
        <f>OVYLD1_!BX20*VLOOKUP(OVYLD2_!BX$4,'[1]INTERNAL PARAMETERS-1'!$B$5:$J$44,5,FALSE)*VLOOKUP(OVYLD2_!BX$4,'[1]INTERNAL PARAMETERS-1'!$B$5:$J$44,6,FALSE)*VLOOKUP(OVYLD2_!BX$4,'[1]INTERNAL PARAMETERS-1'!$B$5:$J$44,3,FALSE) + OVYLD1_!BX20*(1-VLOOKUP(OVYLD2_!BX$4,'[1]INTERNAL PARAMETERS-1'!$B$5:$J$44,5,FALSE))*VLOOKUP(OVYLD2_!BX$4,'[1]INTERNAL PARAMETERS-1'!$B$5:$J$44,8,FALSE)*VLOOKUP(OVYLD2_!BX$4,'[1]INTERNAL PARAMETERS-1'!$B$5:$J$44,3,FALSE)</f>
        <v>0</v>
      </c>
      <c r="BY20" s="44">
        <f>OVYLD1_!BY20*VLOOKUP(OVYLD2_!BY$4,'[1]INTERNAL PARAMETERS-1'!$B$5:$J$44,5,FALSE)*VLOOKUP(OVYLD2_!BY$4,'[1]INTERNAL PARAMETERS-1'!$B$5:$J$44,6,FALSE)*VLOOKUP(OVYLD2_!BY$4,'[1]INTERNAL PARAMETERS-1'!$B$5:$J$44,3,FALSE) + OVYLD1_!BY20*(1-VLOOKUP(OVYLD2_!BY$4,'[1]INTERNAL PARAMETERS-1'!$B$5:$J$44,5,FALSE))*VLOOKUP(OVYLD2_!BY$4,'[1]INTERNAL PARAMETERS-1'!$B$5:$J$44,8,FALSE)*VLOOKUP(OVYLD2_!BY$4,'[1]INTERNAL PARAMETERS-1'!$B$5:$J$44,3,FALSE)</f>
        <v>0</v>
      </c>
      <c r="BZ20" s="44">
        <f>OVYLD1_!BZ20*VLOOKUP(OVYLD2_!BZ$4,'[1]INTERNAL PARAMETERS-1'!$B$5:$J$44,5,FALSE)*VLOOKUP(OVYLD2_!BZ$4,'[1]INTERNAL PARAMETERS-1'!$B$5:$J$44,6,FALSE)*VLOOKUP(OVYLD2_!BZ$4,'[1]INTERNAL PARAMETERS-1'!$B$5:$J$44,3,FALSE) + OVYLD1_!BZ20*(1-VLOOKUP(OVYLD2_!BZ$4,'[1]INTERNAL PARAMETERS-1'!$B$5:$J$44,5,FALSE))*VLOOKUP(OVYLD2_!BZ$4,'[1]INTERNAL PARAMETERS-1'!$B$5:$J$44,8,FALSE)*VLOOKUP(OVYLD2_!BZ$4,'[1]INTERNAL PARAMETERS-1'!$B$5:$J$44,3,FALSE)</f>
        <v>1.7875817997969608E-3</v>
      </c>
      <c r="CA20" s="44">
        <f>OVYLD1_!CA20*VLOOKUP(OVYLD2_!CA$4,'[1]INTERNAL PARAMETERS-1'!$B$5:$J$44,5,FALSE)*VLOOKUP(OVYLD2_!CA$4,'[1]INTERNAL PARAMETERS-1'!$B$5:$J$44,6,FALSE)*VLOOKUP(OVYLD2_!CA$4,'[1]INTERNAL PARAMETERS-1'!$B$5:$J$44,3,FALSE) + OVYLD1_!CA20*(1-VLOOKUP(OVYLD2_!CA$4,'[1]INTERNAL PARAMETERS-1'!$B$5:$J$44,5,FALSE))*VLOOKUP(OVYLD2_!CA$4,'[1]INTERNAL PARAMETERS-1'!$B$5:$J$44,8,FALSE)*VLOOKUP(OVYLD2_!CA$4,'[1]INTERNAL PARAMETERS-1'!$B$5:$J$44,3,FALSE)</f>
        <v>0</v>
      </c>
      <c r="CB20" s="44">
        <f>OVYLD1_!CB20*VLOOKUP(OVYLD2_!CB$4,'[1]INTERNAL PARAMETERS-1'!$B$5:$J$44,5,FALSE)*VLOOKUP(OVYLD2_!CB$4,'[1]INTERNAL PARAMETERS-1'!$B$5:$J$44,6,FALSE)*VLOOKUP(OVYLD2_!CB$4,'[1]INTERNAL PARAMETERS-1'!$B$5:$J$44,3,FALSE) + OVYLD1_!CB20*(1-VLOOKUP(OVYLD2_!CB$4,'[1]INTERNAL PARAMETERS-1'!$B$5:$J$44,5,FALSE))*VLOOKUP(OVYLD2_!CB$4,'[1]INTERNAL PARAMETERS-1'!$B$5:$J$44,8,FALSE)*VLOOKUP(OVYLD2_!CB$4,'[1]INTERNAL PARAMETERS-1'!$B$5:$J$44,3,FALSE)</f>
        <v>0</v>
      </c>
      <c r="CC20" s="44">
        <f>OVYLD1_!CC20*VLOOKUP(OVYLD2_!CC$4,'[1]INTERNAL PARAMETERS-1'!$B$5:$J$44,5,FALSE)*VLOOKUP(OVYLD2_!CC$4,'[1]INTERNAL PARAMETERS-1'!$B$5:$J$44,6,FALSE)*VLOOKUP(OVYLD2_!CC$4,'[1]INTERNAL PARAMETERS-1'!$B$5:$J$44,3,FALSE) + OVYLD1_!CC20*(1-VLOOKUP(OVYLD2_!CC$4,'[1]INTERNAL PARAMETERS-1'!$B$5:$J$44,5,FALSE))*VLOOKUP(OVYLD2_!CC$4,'[1]INTERNAL PARAMETERS-1'!$B$5:$J$44,8,FALSE)*VLOOKUP(OVYLD2_!CC$4,'[1]INTERNAL PARAMETERS-1'!$B$5:$J$44,3,FALSE)</f>
        <v>3.3103204016777547E-3</v>
      </c>
      <c r="CD20" s="44">
        <f>OVYLD1_!CD20*VLOOKUP(OVYLD2_!CD$4,'[1]INTERNAL PARAMETERS-1'!$B$5:$J$44,5,FALSE)*VLOOKUP(OVYLD2_!CD$4,'[1]INTERNAL PARAMETERS-1'!$B$5:$J$44,6,FALSE)*VLOOKUP(OVYLD2_!CD$4,'[1]INTERNAL PARAMETERS-1'!$B$5:$J$44,3,FALSE) + OVYLD1_!CD20*(1-VLOOKUP(OVYLD2_!CD$4,'[1]INTERNAL PARAMETERS-1'!$B$5:$J$44,5,FALSE))*VLOOKUP(OVYLD2_!CD$4,'[1]INTERNAL PARAMETERS-1'!$B$5:$J$44,8,FALSE)*VLOOKUP(OVYLD2_!CD$4,'[1]INTERNAL PARAMETERS-1'!$B$5:$J$44,3,FALSE)</f>
        <v>1.1172276462593838E-2</v>
      </c>
      <c r="CE20" s="44">
        <f>OVYLD1_!CE20*VLOOKUP(OVYLD2_!CE$4,'[1]INTERNAL PARAMETERS-1'!$B$5:$J$44,5,FALSE)*VLOOKUP(OVYLD2_!CE$4,'[1]INTERNAL PARAMETERS-1'!$B$5:$J$44,6,FALSE)*VLOOKUP(OVYLD2_!CE$4,'[1]INTERNAL PARAMETERS-1'!$B$5:$J$44,3,FALSE) + OVYLD1_!CE20*(1-VLOOKUP(OVYLD2_!CE$4,'[1]INTERNAL PARAMETERS-1'!$B$5:$J$44,5,FALSE))*VLOOKUP(OVYLD2_!CE$4,'[1]INTERNAL PARAMETERS-1'!$B$5:$J$44,8,FALSE)*VLOOKUP(OVYLD2_!CE$4,'[1]INTERNAL PARAMETERS-1'!$B$5:$J$44,3,FALSE)</f>
        <v>2.0599752169088787E-2</v>
      </c>
      <c r="CF20" s="44">
        <f>OVYLD1_!CF20*VLOOKUP(OVYLD2_!CF$4,'[1]INTERNAL PARAMETERS-1'!$B$5:$J$44,5,FALSE)*VLOOKUP(OVYLD2_!CF$4,'[1]INTERNAL PARAMETERS-1'!$B$5:$J$44,6,FALSE)*VLOOKUP(OVYLD2_!CF$4,'[1]INTERNAL PARAMETERS-1'!$B$5:$J$44,3,FALSE) + OVYLD1_!CF20*(1-VLOOKUP(OVYLD2_!CF$4,'[1]INTERNAL PARAMETERS-1'!$B$5:$J$44,5,FALSE))*VLOOKUP(OVYLD2_!CF$4,'[1]INTERNAL PARAMETERS-1'!$B$5:$J$44,8,FALSE)*VLOOKUP(OVYLD2_!CF$4,'[1]INTERNAL PARAMETERS-1'!$B$5:$J$44,3,FALSE)</f>
        <v>0</v>
      </c>
      <c r="CG20" s="44">
        <f>OVYLD1_!CG20*VLOOKUP(OVYLD2_!CG$4,'[1]INTERNAL PARAMETERS-1'!$B$5:$J$44,5,FALSE)*VLOOKUP(OVYLD2_!CG$4,'[1]INTERNAL PARAMETERS-1'!$B$5:$J$44,6,FALSE)*VLOOKUP(OVYLD2_!CG$4,'[1]INTERNAL PARAMETERS-1'!$B$5:$J$44,3,FALSE) + OVYLD1_!CG20*(1-VLOOKUP(OVYLD2_!CG$4,'[1]INTERNAL PARAMETERS-1'!$B$5:$J$44,5,FALSE))*VLOOKUP(OVYLD2_!CG$4,'[1]INTERNAL PARAMETERS-1'!$B$5:$J$44,8,FALSE)*VLOOKUP(OVYLD2_!CG$4,'[1]INTERNAL PARAMETERS-1'!$B$5:$J$44,3,FALSE)</f>
        <v>1.0950173879195075E-3</v>
      </c>
      <c r="CH20" s="43">
        <f>OVYLD1_!CH20*VLOOKUP(OVYLD2_!CH$4,'[1]INTERNAL PARAMETERS-1'!$B$5:$J$44,5,FALSE)*VLOOKUP(OVYLD2_!CH$4,'[1]INTERNAL PARAMETERS-1'!$B$5:$J$44,6,FALSE)*VLOOKUP(OVYLD2_!CH$4,'[1]INTERNAL PARAMETERS-1'!$B$5:$J$44,3,FALSE) + OVYLD1_!CH20*(1-VLOOKUP(OVYLD2_!CH$4,'[1]INTERNAL PARAMETERS-1'!$B$5:$J$44,5,FALSE))*VLOOKUP(OVYLD2_!CH$4,'[1]INTERNAL PARAMETERS-1'!$B$5:$J$44,8,FALSE)*VLOOKUP(OVYLD2_!CH$4,'[1]INTERNAL PARAMETERS-1'!$B$5:$J$44,3,FALSE)</f>
        <v>0</v>
      </c>
      <c r="CJ20" s="45">
        <f t="shared" si="0"/>
        <v>138.02265834507807</v>
      </c>
      <c r="CK20" s="43">
        <f t="shared" si="1"/>
        <v>23.214666935330033</v>
      </c>
    </row>
    <row r="21" spans="2:89" x14ac:dyDescent="0.5">
      <c r="B21" s="58" t="s">
        <v>5</v>
      </c>
      <c r="C21" s="57" t="s">
        <v>81</v>
      </c>
      <c r="D21" s="57" t="s">
        <v>64</v>
      </c>
      <c r="E21" s="128">
        <f>OVERALL2021!AI21</f>
        <v>733.59950000000003</v>
      </c>
      <c r="F21" s="59">
        <f>'[1]INTERNAL PARAMETERS-1'!M21</f>
        <v>9.3150000000000013</v>
      </c>
      <c r="G21" s="45">
        <f>OVYLD1_!G21*VLOOKUP(OVYLD2_!G$4,'[1]INTERNAL PARAMETERS-1'!$B$5:$J$44,5,FALSE)*VLOOKUP(OVYLD2_!G$4,'[1]INTERNAL PARAMETERS-1'!$B$5:$J$44,7,FALSE)*OVYLD2_!$F21 + OVYLD1_!G21*(1-VLOOKUP(OVYLD2_!G$4,'[1]INTERNAL PARAMETERS-1'!$B$5:$J$44,5,FALSE))*VLOOKUP(OVYLD2_!G$4,'[1]INTERNAL PARAMETERS-1'!$B$5:$J$44,9,FALSE)*OVYLD2_!$F21</f>
        <v>11.902088958823278</v>
      </c>
      <c r="H21" s="44">
        <f>OVYLD1_!H21*VLOOKUP(OVYLD2_!H$4,'[1]INTERNAL PARAMETERS-1'!$B$5:$J$44,5,FALSE)*VLOOKUP(OVYLD2_!H$4,'[1]INTERNAL PARAMETERS-1'!$B$5:$J$44,7,FALSE)*OVYLD2_!$F21 + OVYLD1_!H21*(1-VLOOKUP(OVYLD2_!H$4,'[1]INTERNAL PARAMETERS-1'!$B$5:$J$44,5,FALSE))*VLOOKUP(OVYLD2_!H$4,'[1]INTERNAL PARAMETERS-1'!$B$5:$J$44,9,FALSE)*OVYLD2_!$F21</f>
        <v>1.9937851340190662</v>
      </c>
      <c r="I21" s="44">
        <f>OVYLD1_!I21*VLOOKUP(OVYLD2_!I$4,'[1]INTERNAL PARAMETERS-1'!$B$5:$J$44,5,FALSE)*VLOOKUP(OVYLD2_!I$4,'[1]INTERNAL PARAMETERS-1'!$B$5:$J$44,7,FALSE)*OVYLD2_!$F21 + OVYLD1_!I21*(1-VLOOKUP(OVYLD2_!I$4,'[1]INTERNAL PARAMETERS-1'!$B$5:$J$44,5,FALSE))*VLOOKUP(OVYLD2_!I$4,'[1]INTERNAL PARAMETERS-1'!$B$5:$J$44,9,FALSE)*OVYLD2_!$F21</f>
        <v>17.63558401991337</v>
      </c>
      <c r="J21" s="44">
        <f>OVYLD1_!J21*VLOOKUP(OVYLD2_!J$4,'[1]INTERNAL PARAMETERS-1'!$B$5:$J$44,5,FALSE)*VLOOKUP(OVYLD2_!J$4,'[1]INTERNAL PARAMETERS-1'!$B$5:$J$44,7,FALSE)*OVYLD2_!$F21 + OVYLD1_!J21*(1-VLOOKUP(OVYLD2_!J$4,'[1]INTERNAL PARAMETERS-1'!$B$5:$J$44,5,FALSE))*VLOOKUP(OVYLD2_!J$4,'[1]INTERNAL PARAMETERS-1'!$B$5:$J$44,9,FALSE)*OVYLD2_!$F21</f>
        <v>0</v>
      </c>
      <c r="K21" s="44">
        <f>OVYLD1_!K21*VLOOKUP(OVYLD2_!K$4,'[1]INTERNAL PARAMETERS-1'!$B$5:$J$44,5,FALSE)*VLOOKUP(OVYLD2_!K$4,'[1]INTERNAL PARAMETERS-1'!$B$5:$J$44,7,FALSE)*OVYLD2_!$F21 + OVYLD1_!K21*(1-VLOOKUP(OVYLD2_!K$4,'[1]INTERNAL PARAMETERS-1'!$B$5:$J$44,5,FALSE))*VLOOKUP(OVYLD2_!K$4,'[1]INTERNAL PARAMETERS-1'!$B$5:$J$44,9,FALSE)*OVYLD2_!$F21</f>
        <v>0</v>
      </c>
      <c r="L21" s="44">
        <f>OVYLD1_!L21*VLOOKUP(OVYLD2_!L$4,'[1]INTERNAL PARAMETERS-1'!$B$5:$J$44,5,FALSE)*VLOOKUP(OVYLD2_!L$4,'[1]INTERNAL PARAMETERS-1'!$B$5:$J$44,7,FALSE)*OVYLD2_!$F21 + OVYLD1_!L21*(1-VLOOKUP(OVYLD2_!L$4,'[1]INTERNAL PARAMETERS-1'!$B$5:$J$44,5,FALSE))*VLOOKUP(OVYLD2_!L$4,'[1]INTERNAL PARAMETERS-1'!$B$5:$J$44,9,FALSE)*OVYLD2_!$F21</f>
        <v>0</v>
      </c>
      <c r="M21" s="44">
        <f>OVYLD1_!M21*VLOOKUP(OVYLD2_!M$4,'[1]INTERNAL PARAMETERS-1'!$B$5:$J$44,5,FALSE)*VLOOKUP(OVYLD2_!M$4,'[1]INTERNAL PARAMETERS-1'!$B$5:$J$44,7,FALSE)*OVYLD2_!$F21 + OVYLD1_!M21*(1-VLOOKUP(OVYLD2_!M$4,'[1]INTERNAL PARAMETERS-1'!$B$5:$J$44,5,FALSE))*VLOOKUP(OVYLD2_!M$4,'[1]INTERNAL PARAMETERS-1'!$B$5:$J$44,9,FALSE)*OVYLD2_!$F21</f>
        <v>4.4830181574769981</v>
      </c>
      <c r="N21" s="44">
        <f>OVYLD1_!N21*VLOOKUP(OVYLD2_!N$4,'[1]INTERNAL PARAMETERS-1'!$B$5:$J$44,5,FALSE)*VLOOKUP(OVYLD2_!N$4,'[1]INTERNAL PARAMETERS-1'!$B$5:$J$44,7,FALSE)*OVYLD2_!$F21 + OVYLD1_!N21*(1-VLOOKUP(OVYLD2_!N$4,'[1]INTERNAL PARAMETERS-1'!$B$5:$J$44,5,FALSE))*VLOOKUP(OVYLD2_!N$4,'[1]INTERNAL PARAMETERS-1'!$B$5:$J$44,9,FALSE)*OVYLD2_!$F21</f>
        <v>2.8627153335568135E-2</v>
      </c>
      <c r="O21" s="44">
        <f>OVYLD1_!O21*VLOOKUP(OVYLD2_!O$4,'[1]INTERNAL PARAMETERS-1'!$B$5:$J$44,5,FALSE)*VLOOKUP(OVYLD2_!O$4,'[1]INTERNAL PARAMETERS-1'!$B$5:$J$44,7,FALSE)*OVYLD2_!$F21 + OVYLD1_!O21*(1-VLOOKUP(OVYLD2_!O$4,'[1]INTERNAL PARAMETERS-1'!$B$5:$J$44,5,FALSE))*VLOOKUP(OVYLD2_!O$4,'[1]INTERNAL PARAMETERS-1'!$B$5:$J$44,9,FALSE)*OVYLD2_!$F21</f>
        <v>0</v>
      </c>
      <c r="P21" s="44">
        <f>OVYLD1_!P21*VLOOKUP(OVYLD2_!P$4,'[1]INTERNAL PARAMETERS-1'!$B$5:$J$44,5,FALSE)*VLOOKUP(OVYLD2_!P$4,'[1]INTERNAL PARAMETERS-1'!$B$5:$J$44,7,FALSE)*OVYLD2_!$F21 + OVYLD1_!P21*(1-VLOOKUP(OVYLD2_!P$4,'[1]INTERNAL PARAMETERS-1'!$B$5:$J$44,5,FALSE))*VLOOKUP(OVYLD2_!P$4,'[1]INTERNAL PARAMETERS-1'!$B$5:$J$44,9,FALSE)*OVYLD2_!$F21</f>
        <v>0</v>
      </c>
      <c r="Q21" s="44">
        <f>OVYLD1_!Q21*VLOOKUP(OVYLD2_!Q$4,'[1]INTERNAL PARAMETERS-1'!$B$5:$J$44,5,FALSE)*VLOOKUP(OVYLD2_!Q$4,'[1]INTERNAL PARAMETERS-1'!$B$5:$J$44,7,FALSE)*OVYLD2_!$F21 + OVYLD1_!Q21*(1-VLOOKUP(OVYLD2_!Q$4,'[1]INTERNAL PARAMETERS-1'!$B$5:$J$44,5,FALSE))*VLOOKUP(OVYLD2_!Q$4,'[1]INTERNAL PARAMETERS-1'!$B$5:$J$44,9,FALSE)*OVYLD2_!$F21</f>
        <v>0</v>
      </c>
      <c r="R21" s="44">
        <f>OVYLD1_!R21*VLOOKUP(OVYLD2_!R$4,'[1]INTERNAL PARAMETERS-1'!$B$5:$J$44,5,FALSE)*VLOOKUP(OVYLD2_!R$4,'[1]INTERNAL PARAMETERS-1'!$B$5:$J$44,7,FALSE)*OVYLD2_!$F21 + OVYLD1_!R21*(1-VLOOKUP(OVYLD2_!R$4,'[1]INTERNAL PARAMETERS-1'!$B$5:$J$44,5,FALSE))*VLOOKUP(OVYLD2_!R$4,'[1]INTERNAL PARAMETERS-1'!$B$5:$J$44,9,FALSE)*OVYLD2_!$F21</f>
        <v>5.3891551486692016E-2</v>
      </c>
      <c r="S21" s="44">
        <f>OVYLD1_!S21*VLOOKUP(OVYLD2_!S$4,'[1]INTERNAL PARAMETERS-1'!$B$5:$J$44,5,FALSE)*VLOOKUP(OVYLD2_!S$4,'[1]INTERNAL PARAMETERS-1'!$B$5:$J$44,7,FALSE)*OVYLD2_!$F21 + OVYLD1_!S21*(1-VLOOKUP(OVYLD2_!S$4,'[1]INTERNAL PARAMETERS-1'!$B$5:$J$44,5,FALSE))*VLOOKUP(OVYLD2_!S$4,'[1]INTERNAL PARAMETERS-1'!$B$5:$J$44,9,FALSE)*OVYLD2_!$F21</f>
        <v>1.2922095769708819</v>
      </c>
      <c r="T21" s="44">
        <f>OVYLD1_!T21*VLOOKUP(OVYLD2_!T$4,'[1]INTERNAL PARAMETERS-1'!$B$5:$J$44,5,FALSE)*VLOOKUP(OVYLD2_!T$4,'[1]INTERNAL PARAMETERS-1'!$B$5:$J$44,7,FALSE)*OVYLD2_!$F21 + OVYLD1_!T21*(1-VLOOKUP(OVYLD2_!T$4,'[1]INTERNAL PARAMETERS-1'!$B$5:$J$44,5,FALSE))*VLOOKUP(OVYLD2_!T$4,'[1]INTERNAL PARAMETERS-1'!$B$5:$J$44,9,FALSE)*OVYLD2_!$F21</f>
        <v>0.50519229431168255</v>
      </c>
      <c r="U21" s="44">
        <f>OVYLD1_!U21*VLOOKUP(OVYLD2_!U$4,'[1]INTERNAL PARAMETERS-1'!$B$5:$J$44,5,FALSE)*VLOOKUP(OVYLD2_!U$4,'[1]INTERNAL PARAMETERS-1'!$B$5:$J$44,7,FALSE)*OVYLD2_!$F21 + OVYLD1_!U21*(1-VLOOKUP(OVYLD2_!U$4,'[1]INTERNAL PARAMETERS-1'!$B$5:$J$44,5,FALSE))*VLOOKUP(OVYLD2_!U$4,'[1]INTERNAL PARAMETERS-1'!$B$5:$J$44,9,FALSE)*OVYLD2_!$F21</f>
        <v>7.6121816474952475E-2</v>
      </c>
      <c r="V21" s="44">
        <f>OVYLD1_!V21*VLOOKUP(OVYLD2_!V$4,'[1]INTERNAL PARAMETERS-1'!$B$5:$J$44,5,FALSE)*VLOOKUP(OVYLD2_!V$4,'[1]INTERNAL PARAMETERS-1'!$B$5:$J$44,7,FALSE)*OVYLD2_!$F21 + OVYLD1_!V21*(1-VLOOKUP(OVYLD2_!V$4,'[1]INTERNAL PARAMETERS-1'!$B$5:$J$44,5,FALSE))*VLOOKUP(OVYLD2_!V$4,'[1]INTERNAL PARAMETERS-1'!$B$5:$J$44,9,FALSE)*OVYLD2_!$F21</f>
        <v>1.5423316970981673</v>
      </c>
      <c r="W21" s="44">
        <f>OVYLD1_!W21*VLOOKUP(OVYLD2_!W$4,'[1]INTERNAL PARAMETERS-1'!$B$5:$J$44,5,FALSE)*VLOOKUP(OVYLD2_!W$4,'[1]INTERNAL PARAMETERS-1'!$B$5:$J$44,7,FALSE)*OVYLD2_!$F21 + OVYLD1_!W21*(1-VLOOKUP(OVYLD2_!W$4,'[1]INTERNAL PARAMETERS-1'!$B$5:$J$44,5,FALSE))*VLOOKUP(OVYLD2_!W$4,'[1]INTERNAL PARAMETERS-1'!$B$5:$J$44,9,FALSE)*OVYLD2_!$F21</f>
        <v>0</v>
      </c>
      <c r="X21" s="44">
        <f>OVYLD1_!X21*VLOOKUP(OVYLD2_!X$4,'[1]INTERNAL PARAMETERS-1'!$B$5:$J$44,5,FALSE)*VLOOKUP(OVYLD2_!X$4,'[1]INTERNAL PARAMETERS-1'!$B$5:$J$44,7,FALSE)*OVYLD2_!$F21 + OVYLD1_!X21*(1-VLOOKUP(OVYLD2_!X$4,'[1]INTERNAL PARAMETERS-1'!$B$5:$J$44,5,FALSE))*VLOOKUP(OVYLD2_!X$4,'[1]INTERNAL PARAMETERS-1'!$B$5:$J$44,9,FALSE)*OVYLD2_!$F21</f>
        <v>0</v>
      </c>
      <c r="Y21" s="44">
        <f>OVYLD1_!Y21*VLOOKUP(OVYLD2_!Y$4,'[1]INTERNAL PARAMETERS-1'!$B$5:$J$44,5,FALSE)*VLOOKUP(OVYLD2_!Y$4,'[1]INTERNAL PARAMETERS-1'!$B$5:$J$44,7,FALSE)*OVYLD2_!$F21 + OVYLD1_!Y21*(1-VLOOKUP(OVYLD2_!Y$4,'[1]INTERNAL PARAMETERS-1'!$B$5:$J$44,5,FALSE))*VLOOKUP(OVYLD2_!Y$4,'[1]INTERNAL PARAMETERS-1'!$B$5:$J$44,9,FALSE)*OVYLD2_!$F21</f>
        <v>0</v>
      </c>
      <c r="Z21" s="44">
        <f>OVYLD1_!Z21*VLOOKUP(OVYLD2_!Z$4,'[1]INTERNAL PARAMETERS-1'!$B$5:$J$44,5,FALSE)*VLOOKUP(OVYLD2_!Z$4,'[1]INTERNAL PARAMETERS-1'!$B$5:$J$44,7,FALSE)*OVYLD2_!$F21 + OVYLD1_!Z21*(1-VLOOKUP(OVYLD2_!Z$4,'[1]INTERNAL PARAMETERS-1'!$B$5:$J$44,5,FALSE))*VLOOKUP(OVYLD2_!Z$4,'[1]INTERNAL PARAMETERS-1'!$B$5:$J$44,9,FALSE)*OVYLD2_!$F21</f>
        <v>0</v>
      </c>
      <c r="AA21" s="44">
        <f>OVYLD1_!AA21*VLOOKUP(OVYLD2_!AA$4,'[1]INTERNAL PARAMETERS-1'!$B$5:$J$44,5,FALSE)*VLOOKUP(OVYLD2_!AA$4,'[1]INTERNAL PARAMETERS-1'!$B$5:$J$44,7,FALSE)*OVYLD2_!$F21 + OVYLD1_!AA21*(1-VLOOKUP(OVYLD2_!AA$4,'[1]INTERNAL PARAMETERS-1'!$B$5:$J$44,5,FALSE))*VLOOKUP(OVYLD2_!AA$4,'[1]INTERNAL PARAMETERS-1'!$B$5:$J$44,9,FALSE)*OVYLD2_!$F21</f>
        <v>0</v>
      </c>
      <c r="AB21" s="44">
        <f>OVYLD1_!AB21*VLOOKUP(OVYLD2_!AB$4,'[1]INTERNAL PARAMETERS-1'!$B$5:$J$44,5,FALSE)*VLOOKUP(OVYLD2_!AB$4,'[1]INTERNAL PARAMETERS-1'!$B$5:$J$44,7,FALSE)*OVYLD2_!$F21 + OVYLD1_!AB21*(1-VLOOKUP(OVYLD2_!AB$4,'[1]INTERNAL PARAMETERS-1'!$B$5:$J$44,5,FALSE))*VLOOKUP(OVYLD2_!AB$4,'[1]INTERNAL PARAMETERS-1'!$B$5:$J$44,9,FALSE)*OVYLD2_!$F21</f>
        <v>0</v>
      </c>
      <c r="AC21" s="44">
        <f>OVYLD1_!AC21*VLOOKUP(OVYLD2_!AC$4,'[1]INTERNAL PARAMETERS-1'!$B$5:$J$44,5,FALSE)*VLOOKUP(OVYLD2_!AC$4,'[1]INTERNAL PARAMETERS-1'!$B$5:$J$44,7,FALSE)*OVYLD2_!$F21 + OVYLD1_!AC21*(1-VLOOKUP(OVYLD2_!AC$4,'[1]INTERNAL PARAMETERS-1'!$B$5:$J$44,5,FALSE))*VLOOKUP(OVYLD2_!AC$4,'[1]INTERNAL PARAMETERS-1'!$B$5:$J$44,9,FALSE)*OVYLD2_!$F21</f>
        <v>0</v>
      </c>
      <c r="AD21" s="44">
        <f>OVYLD1_!AD21*VLOOKUP(OVYLD2_!AD$4,'[1]INTERNAL PARAMETERS-1'!$B$5:$J$44,5,FALSE)*VLOOKUP(OVYLD2_!AD$4,'[1]INTERNAL PARAMETERS-1'!$B$5:$J$44,7,FALSE)*OVYLD2_!$F21 + OVYLD1_!AD21*(1-VLOOKUP(OVYLD2_!AD$4,'[1]INTERNAL PARAMETERS-1'!$B$5:$J$44,5,FALSE))*VLOOKUP(OVYLD2_!AD$4,'[1]INTERNAL PARAMETERS-1'!$B$5:$J$44,9,FALSE)*OVYLD2_!$F21</f>
        <v>0</v>
      </c>
      <c r="AE21" s="44">
        <f>OVYLD1_!AE21*VLOOKUP(OVYLD2_!AE$4,'[1]INTERNAL PARAMETERS-1'!$B$5:$J$44,5,FALSE)*VLOOKUP(OVYLD2_!AE$4,'[1]INTERNAL PARAMETERS-1'!$B$5:$J$44,7,FALSE)*OVYLD2_!$F21 + OVYLD1_!AE21*(1-VLOOKUP(OVYLD2_!AE$4,'[1]INTERNAL PARAMETERS-1'!$B$5:$J$44,5,FALSE))*VLOOKUP(OVYLD2_!AE$4,'[1]INTERNAL PARAMETERS-1'!$B$5:$J$44,9,FALSE)*OVYLD2_!$F21</f>
        <v>0</v>
      </c>
      <c r="AF21" s="44">
        <f>OVYLD1_!AF21*VLOOKUP(OVYLD2_!AF$4,'[1]INTERNAL PARAMETERS-1'!$B$5:$J$44,5,FALSE)*VLOOKUP(OVYLD2_!AF$4,'[1]INTERNAL PARAMETERS-1'!$B$5:$J$44,7,FALSE)*OVYLD2_!$F21 + OVYLD1_!AF21*(1-VLOOKUP(OVYLD2_!AF$4,'[1]INTERNAL PARAMETERS-1'!$B$5:$J$44,5,FALSE))*VLOOKUP(OVYLD2_!AF$4,'[1]INTERNAL PARAMETERS-1'!$B$5:$J$44,9,FALSE)*OVYLD2_!$F21</f>
        <v>0</v>
      </c>
      <c r="AG21" s="44">
        <f>OVYLD1_!AG21*VLOOKUP(OVYLD2_!AG$4,'[1]INTERNAL PARAMETERS-1'!$B$5:$J$44,5,FALSE)*VLOOKUP(OVYLD2_!AG$4,'[1]INTERNAL PARAMETERS-1'!$B$5:$J$44,7,FALSE)*OVYLD2_!$F21 + OVYLD1_!AG21*(1-VLOOKUP(OVYLD2_!AG$4,'[1]INTERNAL PARAMETERS-1'!$B$5:$J$44,5,FALSE))*VLOOKUP(OVYLD2_!AG$4,'[1]INTERNAL PARAMETERS-1'!$B$5:$J$44,9,FALSE)*OVYLD2_!$F21</f>
        <v>0</v>
      </c>
      <c r="AH21" s="44">
        <f>OVYLD1_!AH21*VLOOKUP(OVYLD2_!AH$4,'[1]INTERNAL PARAMETERS-1'!$B$5:$J$44,5,FALSE)*VLOOKUP(OVYLD2_!AH$4,'[1]INTERNAL PARAMETERS-1'!$B$5:$J$44,7,FALSE)*OVYLD2_!$F21 + OVYLD1_!AH21*(1-VLOOKUP(OVYLD2_!AH$4,'[1]INTERNAL PARAMETERS-1'!$B$5:$J$44,5,FALSE))*VLOOKUP(OVYLD2_!AH$4,'[1]INTERNAL PARAMETERS-1'!$B$5:$J$44,9,FALSE)*OVYLD2_!$F21</f>
        <v>0</v>
      </c>
      <c r="AI21" s="44">
        <f>OVYLD1_!AI21*VLOOKUP(OVYLD2_!AI$4,'[1]INTERNAL PARAMETERS-1'!$B$5:$J$44,5,FALSE)*VLOOKUP(OVYLD2_!AI$4,'[1]INTERNAL PARAMETERS-1'!$B$5:$J$44,7,FALSE)*OVYLD2_!$F21 + OVYLD1_!AI21*(1-VLOOKUP(OVYLD2_!AI$4,'[1]INTERNAL PARAMETERS-1'!$B$5:$J$44,5,FALSE))*VLOOKUP(OVYLD2_!AI$4,'[1]INTERNAL PARAMETERS-1'!$B$5:$J$44,9,FALSE)*OVYLD2_!$F21</f>
        <v>1.6841109839591254E-2</v>
      </c>
      <c r="AJ21" s="44">
        <f>OVYLD1_!AJ21*VLOOKUP(OVYLD2_!AJ$4,'[1]INTERNAL PARAMETERS-1'!$B$5:$J$44,5,FALSE)*VLOOKUP(OVYLD2_!AJ$4,'[1]INTERNAL PARAMETERS-1'!$B$5:$J$44,7,FALSE)*OVYLD2_!$F21 + OVYLD1_!AJ21*(1-VLOOKUP(OVYLD2_!AJ$4,'[1]INTERNAL PARAMETERS-1'!$B$5:$J$44,5,FALSE))*VLOOKUP(OVYLD2_!AJ$4,'[1]INTERNAL PARAMETERS-1'!$B$5:$J$44,9,FALSE)*OVYLD2_!$F21</f>
        <v>0.13136065674881178</v>
      </c>
      <c r="AK21" s="44">
        <f>OVYLD1_!AK21*VLOOKUP(OVYLD2_!AK$4,'[1]INTERNAL PARAMETERS-1'!$B$5:$J$44,5,FALSE)*VLOOKUP(OVYLD2_!AK$4,'[1]INTERNAL PARAMETERS-1'!$B$5:$J$44,7,FALSE)*OVYLD2_!$F21 + OVYLD1_!AK21*(1-VLOOKUP(OVYLD2_!AK$4,'[1]INTERNAL PARAMETERS-1'!$B$5:$J$44,5,FALSE))*VLOOKUP(OVYLD2_!AK$4,'[1]INTERNAL PARAMETERS-1'!$B$5:$J$44,9,FALSE)*OVYLD2_!$F21</f>
        <v>0.29640353317680607</v>
      </c>
      <c r="AL21" s="44">
        <f>OVYLD1_!AL21*VLOOKUP(OVYLD2_!AL$4,'[1]INTERNAL PARAMETERS-1'!$B$5:$J$44,5,FALSE)*VLOOKUP(OVYLD2_!AL$4,'[1]INTERNAL PARAMETERS-1'!$B$5:$J$44,7,FALSE)*OVYLD2_!$F21 + OVYLD1_!AL21*(1-VLOOKUP(OVYLD2_!AL$4,'[1]INTERNAL PARAMETERS-1'!$B$5:$J$44,5,FALSE))*VLOOKUP(OVYLD2_!AL$4,'[1]INTERNAL PARAMETERS-1'!$B$5:$J$44,9,FALSE)*OVYLD2_!$F21</f>
        <v>0</v>
      </c>
      <c r="AM21" s="44">
        <f>OVYLD1_!AM21*VLOOKUP(OVYLD2_!AM$4,'[1]INTERNAL PARAMETERS-1'!$B$5:$J$44,5,FALSE)*VLOOKUP(OVYLD2_!AM$4,'[1]INTERNAL PARAMETERS-1'!$B$5:$J$44,7,FALSE)*OVYLD2_!$F21 + OVYLD1_!AM21*(1-VLOOKUP(OVYLD2_!AM$4,'[1]INTERNAL PARAMETERS-1'!$B$5:$J$44,5,FALSE))*VLOOKUP(OVYLD2_!AM$4,'[1]INTERNAL PARAMETERS-1'!$B$5:$J$44,9,FALSE)*OVYLD2_!$F21</f>
        <v>0</v>
      </c>
      <c r="AN21" s="44">
        <f>OVYLD1_!AN21*VLOOKUP(OVYLD2_!AN$4,'[1]INTERNAL PARAMETERS-1'!$B$5:$J$44,5,FALSE)*VLOOKUP(OVYLD2_!AN$4,'[1]INTERNAL PARAMETERS-1'!$B$5:$J$44,7,FALSE)*OVYLD2_!$F21 + OVYLD1_!AN21*(1-VLOOKUP(OVYLD2_!AN$4,'[1]INTERNAL PARAMETERS-1'!$B$5:$J$44,5,FALSE))*VLOOKUP(OVYLD2_!AN$4,'[1]INTERNAL PARAMETERS-1'!$B$5:$J$44,9,FALSE)*OVYLD2_!$F21</f>
        <v>0</v>
      </c>
      <c r="AO21" s="44">
        <f>OVYLD1_!AO21*VLOOKUP(OVYLD2_!AO$4,'[1]INTERNAL PARAMETERS-1'!$B$5:$J$44,5,FALSE)*VLOOKUP(OVYLD2_!AO$4,'[1]INTERNAL PARAMETERS-1'!$B$5:$J$44,7,FALSE)*OVYLD2_!$F21 + OVYLD1_!AO21*(1-VLOOKUP(OVYLD2_!AO$4,'[1]INTERNAL PARAMETERS-1'!$B$5:$J$44,5,FALSE))*VLOOKUP(OVYLD2_!AO$4,'[1]INTERNAL PARAMETERS-1'!$B$5:$J$44,9,FALSE)*OVYLD2_!$F21</f>
        <v>0</v>
      </c>
      <c r="AP21" s="44">
        <f>OVYLD1_!AP21*VLOOKUP(OVYLD2_!AP$4,'[1]INTERNAL PARAMETERS-1'!$B$5:$J$44,5,FALSE)*VLOOKUP(OVYLD2_!AP$4,'[1]INTERNAL PARAMETERS-1'!$B$5:$J$44,7,FALSE)*OVYLD2_!$F21 + OVYLD1_!AP21*(1-VLOOKUP(OVYLD2_!AP$4,'[1]INTERNAL PARAMETERS-1'!$B$5:$J$44,5,FALSE))*VLOOKUP(OVYLD2_!AP$4,'[1]INTERNAL PARAMETERS-1'!$B$5:$J$44,9,FALSE)*OVYLD2_!$F21</f>
        <v>0</v>
      </c>
      <c r="AQ21" s="44">
        <f>OVYLD1_!AQ21*VLOOKUP(OVYLD2_!AQ$4,'[1]INTERNAL PARAMETERS-1'!$B$5:$J$44,5,FALSE)*VLOOKUP(OVYLD2_!AQ$4,'[1]INTERNAL PARAMETERS-1'!$B$5:$J$44,7,FALSE)*OVYLD2_!$F21 + OVYLD1_!AQ21*(1-VLOOKUP(OVYLD2_!AQ$4,'[1]INTERNAL PARAMETERS-1'!$B$5:$J$44,5,FALSE))*VLOOKUP(OVYLD2_!AQ$4,'[1]INTERNAL PARAMETERS-1'!$B$5:$J$44,9,FALSE)*OVYLD2_!$F21</f>
        <v>0</v>
      </c>
      <c r="AR21" s="44">
        <f>OVYLD1_!AR21*VLOOKUP(OVYLD2_!AR$4,'[1]INTERNAL PARAMETERS-1'!$B$5:$J$44,5,FALSE)*VLOOKUP(OVYLD2_!AR$4,'[1]INTERNAL PARAMETERS-1'!$B$5:$J$44,7,FALSE)*OVYLD2_!$F21 + OVYLD1_!AR21*(1-VLOOKUP(OVYLD2_!AR$4,'[1]INTERNAL PARAMETERS-1'!$B$5:$J$44,5,FALSE))*VLOOKUP(OVYLD2_!AR$4,'[1]INTERNAL PARAMETERS-1'!$B$5:$J$44,9,FALSE)*OVYLD2_!$F21</f>
        <v>0</v>
      </c>
      <c r="AS21" s="44">
        <f>OVYLD1_!AS21*VLOOKUP(OVYLD2_!AS$4,'[1]INTERNAL PARAMETERS-1'!$B$5:$J$44,5,FALSE)*VLOOKUP(OVYLD2_!AS$4,'[1]INTERNAL PARAMETERS-1'!$B$5:$J$44,7,FALSE)*OVYLD2_!$F21 + OVYLD1_!AS21*(1-VLOOKUP(OVYLD2_!AS$4,'[1]INTERNAL PARAMETERS-1'!$B$5:$J$44,5,FALSE))*VLOOKUP(OVYLD2_!AS$4,'[1]INTERNAL PARAMETERS-1'!$B$5:$J$44,9,FALSE)*OVYLD2_!$F21</f>
        <v>0</v>
      </c>
      <c r="AT21" s="43">
        <f>OVYLD1_!AT21*VLOOKUP(OVYLD2_!AT$4,'[1]INTERNAL PARAMETERS-1'!$B$5:$J$44,5,FALSE)*VLOOKUP(OVYLD2_!AT$4,'[1]INTERNAL PARAMETERS-1'!$B$5:$J$44,7,FALSE)*OVYLD2_!$F21 + OVYLD1_!AT21*(1-VLOOKUP(OVYLD2_!AT$4,'[1]INTERNAL PARAMETERS-1'!$B$5:$J$44,5,FALSE))*VLOOKUP(OVYLD2_!AT$4,'[1]INTERNAL PARAMETERS-1'!$B$5:$J$44,9,FALSE)*OVYLD2_!$F21</f>
        <v>0</v>
      </c>
      <c r="AU21" s="45">
        <f>OVYLD1_!AU21*VLOOKUP(OVYLD2_!AU$4,'[1]INTERNAL PARAMETERS-1'!$B$5:$J$44,5,FALSE)*VLOOKUP(OVYLD2_!AU$4,'[1]INTERNAL PARAMETERS-1'!$B$5:$J$44,6,FALSE)*VLOOKUP(OVYLD2_!AU$4,'[1]INTERNAL PARAMETERS-1'!$B$5:$J$44,3,FALSE) + OVYLD1_!AU21*(1-VLOOKUP(OVYLD2_!AU$4,'[1]INTERNAL PARAMETERS-1'!$B$5:$J$44,5,FALSE))*VLOOKUP(OVYLD2_!AU$4,'[1]INTERNAL PARAMETERS-1'!$B$5:$J$44,8,FALSE)*VLOOKUP(OVYLD2_!AU$4,'[1]INTERNAL PARAMETERS-1'!$B$5:$J$44,3,FALSE)</f>
        <v>0</v>
      </c>
      <c r="AV21" s="44">
        <f>OVYLD1_!AV21*VLOOKUP(OVYLD2_!AV$4,'[1]INTERNAL PARAMETERS-1'!$B$5:$J$44,5,FALSE)*VLOOKUP(OVYLD2_!AV$4,'[1]INTERNAL PARAMETERS-1'!$B$5:$J$44,6,FALSE)*VLOOKUP(OVYLD2_!AV$4,'[1]INTERNAL PARAMETERS-1'!$B$5:$J$44,3,FALSE) + OVYLD1_!AV21*(1-VLOOKUP(OVYLD2_!AV$4,'[1]INTERNAL PARAMETERS-1'!$B$5:$J$44,5,FALSE))*VLOOKUP(OVYLD2_!AV$4,'[1]INTERNAL PARAMETERS-1'!$B$5:$J$44,8,FALSE)*VLOOKUP(OVYLD2_!AV$4,'[1]INTERNAL PARAMETERS-1'!$B$5:$J$44,3,FALSE)</f>
        <v>0</v>
      </c>
      <c r="AW21" s="44">
        <f>OVYLD1_!AW21*VLOOKUP(OVYLD2_!AW$4,'[1]INTERNAL PARAMETERS-1'!$B$5:$J$44,5,FALSE)*VLOOKUP(OVYLD2_!AW$4,'[1]INTERNAL PARAMETERS-1'!$B$5:$J$44,6,FALSE)*VLOOKUP(OVYLD2_!AW$4,'[1]INTERNAL PARAMETERS-1'!$B$5:$J$44,3,FALSE) + OVYLD1_!AW21*(1-VLOOKUP(OVYLD2_!AW$4,'[1]INTERNAL PARAMETERS-1'!$B$5:$J$44,5,FALSE))*VLOOKUP(OVYLD2_!AW$4,'[1]INTERNAL PARAMETERS-1'!$B$5:$J$44,8,FALSE)*VLOOKUP(OVYLD2_!AW$4,'[1]INTERNAL PARAMETERS-1'!$B$5:$J$44,3,FALSE)</f>
        <v>2.2353124719327004</v>
      </c>
      <c r="AX21" s="44">
        <f>OVYLD1_!AX21*VLOOKUP(OVYLD2_!AX$4,'[1]INTERNAL PARAMETERS-1'!$B$5:$J$44,5,FALSE)*VLOOKUP(OVYLD2_!AX$4,'[1]INTERNAL PARAMETERS-1'!$B$5:$J$44,6,FALSE)*VLOOKUP(OVYLD2_!AX$4,'[1]INTERNAL PARAMETERS-1'!$B$5:$J$44,3,FALSE) + OVYLD1_!AX21*(1-VLOOKUP(OVYLD2_!AX$4,'[1]INTERNAL PARAMETERS-1'!$B$5:$J$44,5,FALSE))*VLOOKUP(OVYLD2_!AX$4,'[1]INTERNAL PARAMETERS-1'!$B$5:$J$44,8,FALSE)*VLOOKUP(OVYLD2_!AX$4,'[1]INTERNAL PARAMETERS-1'!$B$5:$J$44,3,FALSE)</f>
        <v>0</v>
      </c>
      <c r="AY21" s="44">
        <f>OVYLD1_!AY21*VLOOKUP(OVYLD2_!AY$4,'[1]INTERNAL PARAMETERS-1'!$B$5:$J$44,5,FALSE)*VLOOKUP(OVYLD2_!AY$4,'[1]INTERNAL PARAMETERS-1'!$B$5:$J$44,6,FALSE)*VLOOKUP(OVYLD2_!AY$4,'[1]INTERNAL PARAMETERS-1'!$B$5:$J$44,3,FALSE) + OVYLD1_!AY21*(1-VLOOKUP(OVYLD2_!AY$4,'[1]INTERNAL PARAMETERS-1'!$B$5:$J$44,5,FALSE))*VLOOKUP(OVYLD2_!AY$4,'[1]INTERNAL PARAMETERS-1'!$B$5:$J$44,8,FALSE)*VLOOKUP(OVYLD2_!AY$4,'[1]INTERNAL PARAMETERS-1'!$B$5:$J$44,3,FALSE)</f>
        <v>0</v>
      </c>
      <c r="AZ21" s="44">
        <f>OVYLD1_!AZ21*VLOOKUP(OVYLD2_!AZ$4,'[1]INTERNAL PARAMETERS-1'!$B$5:$J$44,5,FALSE)*VLOOKUP(OVYLD2_!AZ$4,'[1]INTERNAL PARAMETERS-1'!$B$5:$J$44,6,FALSE)*VLOOKUP(OVYLD2_!AZ$4,'[1]INTERNAL PARAMETERS-1'!$B$5:$J$44,3,FALSE) + OVYLD1_!AZ21*(1-VLOOKUP(OVYLD2_!AZ$4,'[1]INTERNAL PARAMETERS-1'!$B$5:$J$44,5,FALSE))*VLOOKUP(OVYLD2_!AZ$4,'[1]INTERNAL PARAMETERS-1'!$B$5:$J$44,8,FALSE)*VLOOKUP(OVYLD2_!AZ$4,'[1]INTERNAL PARAMETERS-1'!$B$5:$J$44,3,FALSE)</f>
        <v>0</v>
      </c>
      <c r="BA21" s="44">
        <f>OVYLD1_!BA21*VLOOKUP(OVYLD2_!BA$4,'[1]INTERNAL PARAMETERS-1'!$B$5:$J$44,5,FALSE)*VLOOKUP(OVYLD2_!BA$4,'[1]INTERNAL PARAMETERS-1'!$B$5:$J$44,6,FALSE)*VLOOKUP(OVYLD2_!BA$4,'[1]INTERNAL PARAMETERS-1'!$B$5:$J$44,3,FALSE) + OVYLD1_!BA21*(1-VLOOKUP(OVYLD2_!BA$4,'[1]INTERNAL PARAMETERS-1'!$B$5:$J$44,5,FALSE))*VLOOKUP(OVYLD2_!BA$4,'[1]INTERNAL PARAMETERS-1'!$B$5:$J$44,8,FALSE)*VLOOKUP(OVYLD2_!BA$4,'[1]INTERNAL PARAMETERS-1'!$B$5:$J$44,3,FALSE)</f>
        <v>5.6795366121819768</v>
      </c>
      <c r="BB21" s="44">
        <f>OVYLD1_!BB21*VLOOKUP(OVYLD2_!BB$4,'[1]INTERNAL PARAMETERS-1'!$B$5:$J$44,5,FALSE)*VLOOKUP(OVYLD2_!BB$4,'[1]INTERNAL PARAMETERS-1'!$B$5:$J$44,6,FALSE)*VLOOKUP(OVYLD2_!BB$4,'[1]INTERNAL PARAMETERS-1'!$B$5:$J$44,3,FALSE) + OVYLD1_!BB21*(1-VLOOKUP(OVYLD2_!BB$4,'[1]INTERNAL PARAMETERS-1'!$B$5:$J$44,5,FALSE))*VLOOKUP(OVYLD2_!BB$4,'[1]INTERNAL PARAMETERS-1'!$B$5:$J$44,8,FALSE)*VLOOKUP(OVYLD2_!BB$4,'[1]INTERNAL PARAMETERS-1'!$B$5:$J$44,3,FALSE)</f>
        <v>0.18100135742556039</v>
      </c>
      <c r="BC21" s="44">
        <f>OVYLD1_!BC21*VLOOKUP(OVYLD2_!BC$4,'[1]INTERNAL PARAMETERS-1'!$B$5:$J$44,5,FALSE)*VLOOKUP(OVYLD2_!BC$4,'[1]INTERNAL PARAMETERS-1'!$B$5:$J$44,6,FALSE)*VLOOKUP(OVYLD2_!BC$4,'[1]INTERNAL PARAMETERS-1'!$B$5:$J$44,3,FALSE) + OVYLD1_!BC21*(1-VLOOKUP(OVYLD2_!BC$4,'[1]INTERNAL PARAMETERS-1'!$B$5:$J$44,5,FALSE))*VLOOKUP(OVYLD2_!BC$4,'[1]INTERNAL PARAMETERS-1'!$B$5:$J$44,8,FALSE)*VLOOKUP(OVYLD2_!BC$4,'[1]INTERNAL PARAMETERS-1'!$B$5:$J$44,3,FALSE)</f>
        <v>1.0360860990453009</v>
      </c>
      <c r="BD21" s="44">
        <f>OVYLD1_!BD21*VLOOKUP(OVYLD2_!BD$4,'[1]INTERNAL PARAMETERS-1'!$B$5:$J$44,5,FALSE)*VLOOKUP(OVYLD2_!BD$4,'[1]INTERNAL PARAMETERS-1'!$B$5:$J$44,6,FALSE)*VLOOKUP(OVYLD2_!BD$4,'[1]INTERNAL PARAMETERS-1'!$B$5:$J$44,3,FALSE) + OVYLD1_!BD21*(1-VLOOKUP(OVYLD2_!BD$4,'[1]INTERNAL PARAMETERS-1'!$B$5:$J$44,5,FALSE))*VLOOKUP(OVYLD2_!BD$4,'[1]INTERNAL PARAMETERS-1'!$B$5:$J$44,8,FALSE)*VLOOKUP(OVYLD2_!BD$4,'[1]INTERNAL PARAMETERS-1'!$B$5:$J$44,3,FALSE)</f>
        <v>0.19815883856831892</v>
      </c>
      <c r="BE21" s="44">
        <f>OVYLD1_!BE21*VLOOKUP(OVYLD2_!BE$4,'[1]INTERNAL PARAMETERS-1'!$B$5:$J$44,5,FALSE)*VLOOKUP(OVYLD2_!BE$4,'[1]INTERNAL PARAMETERS-1'!$B$5:$J$44,6,FALSE)*VLOOKUP(OVYLD2_!BE$4,'[1]INTERNAL PARAMETERS-1'!$B$5:$J$44,3,FALSE) + OVYLD1_!BE21*(1-VLOOKUP(OVYLD2_!BE$4,'[1]INTERNAL PARAMETERS-1'!$B$5:$J$44,5,FALSE))*VLOOKUP(OVYLD2_!BE$4,'[1]INTERNAL PARAMETERS-1'!$B$5:$J$44,8,FALSE)*VLOOKUP(OVYLD2_!BE$4,'[1]INTERNAL PARAMETERS-1'!$B$5:$J$44,3,FALSE)</f>
        <v>1.0417479970895605</v>
      </c>
      <c r="BF21" s="44">
        <f>OVYLD1_!BF21*VLOOKUP(OVYLD2_!BF$4,'[1]INTERNAL PARAMETERS-1'!$B$5:$J$44,5,FALSE)*VLOOKUP(OVYLD2_!BF$4,'[1]INTERNAL PARAMETERS-1'!$B$5:$J$44,6,FALSE)*VLOOKUP(OVYLD2_!BF$4,'[1]INTERNAL PARAMETERS-1'!$B$5:$J$44,3,FALSE) + OVYLD1_!BF21*(1-VLOOKUP(OVYLD2_!BF$4,'[1]INTERNAL PARAMETERS-1'!$B$5:$J$44,5,FALSE))*VLOOKUP(OVYLD2_!BF$4,'[1]INTERNAL PARAMETERS-1'!$B$5:$J$44,8,FALSE)*VLOOKUP(OVYLD2_!BF$4,'[1]INTERNAL PARAMETERS-1'!$B$5:$J$44,3,FALSE)</f>
        <v>0</v>
      </c>
      <c r="BG21" s="44">
        <f>OVYLD1_!BG21*VLOOKUP(OVYLD2_!BG$4,'[1]INTERNAL PARAMETERS-1'!$B$5:$J$44,5,FALSE)*VLOOKUP(OVYLD2_!BG$4,'[1]INTERNAL PARAMETERS-1'!$B$5:$J$44,6,FALSE)*VLOOKUP(OVYLD2_!BG$4,'[1]INTERNAL PARAMETERS-1'!$B$5:$J$44,3,FALSE) + OVYLD1_!BG21*(1-VLOOKUP(OVYLD2_!BG$4,'[1]INTERNAL PARAMETERS-1'!$B$5:$J$44,5,FALSE))*VLOOKUP(OVYLD2_!BG$4,'[1]INTERNAL PARAMETERS-1'!$B$5:$J$44,8,FALSE)*VLOOKUP(OVYLD2_!BG$4,'[1]INTERNAL PARAMETERS-1'!$B$5:$J$44,3,FALSE)</f>
        <v>0.20689232896660026</v>
      </c>
      <c r="BH21" s="44">
        <f>OVYLD1_!BH21*VLOOKUP(OVYLD2_!BH$4,'[1]INTERNAL PARAMETERS-1'!$B$5:$J$44,5,FALSE)*VLOOKUP(OVYLD2_!BH$4,'[1]INTERNAL PARAMETERS-1'!$B$5:$J$44,6,FALSE)*VLOOKUP(OVYLD2_!BH$4,'[1]INTERNAL PARAMETERS-1'!$B$5:$J$44,3,FALSE) + OVYLD1_!BH21*(1-VLOOKUP(OVYLD2_!BH$4,'[1]INTERNAL PARAMETERS-1'!$B$5:$J$44,5,FALSE))*VLOOKUP(OVYLD2_!BH$4,'[1]INTERNAL PARAMETERS-1'!$B$5:$J$44,8,FALSE)*VLOOKUP(OVYLD2_!BH$4,'[1]INTERNAL PARAMETERS-1'!$B$5:$J$44,3,FALSE)</f>
        <v>1.6838239729461189E-3</v>
      </c>
      <c r="BI21" s="44">
        <f>OVYLD1_!BI21*VLOOKUP(OVYLD2_!BI$4,'[1]INTERNAL PARAMETERS-1'!$B$5:$J$44,5,FALSE)*VLOOKUP(OVYLD2_!BI$4,'[1]INTERNAL PARAMETERS-1'!$B$5:$J$44,6,FALSE)*VLOOKUP(OVYLD2_!BI$4,'[1]INTERNAL PARAMETERS-1'!$B$5:$J$44,3,FALSE) + OVYLD1_!BI21*(1-VLOOKUP(OVYLD2_!BI$4,'[1]INTERNAL PARAMETERS-1'!$B$5:$J$44,5,FALSE))*VLOOKUP(OVYLD2_!BI$4,'[1]INTERNAL PARAMETERS-1'!$B$5:$J$44,8,FALSE)*VLOOKUP(OVYLD2_!BI$4,'[1]INTERNAL PARAMETERS-1'!$B$5:$J$44,3,FALSE)</f>
        <v>0</v>
      </c>
      <c r="BJ21" s="44">
        <f>OVYLD1_!BJ21*VLOOKUP(OVYLD2_!BJ$4,'[1]INTERNAL PARAMETERS-1'!$B$5:$J$44,5,FALSE)*VLOOKUP(OVYLD2_!BJ$4,'[1]INTERNAL PARAMETERS-1'!$B$5:$J$44,6,FALSE)*VLOOKUP(OVYLD2_!BJ$4,'[1]INTERNAL PARAMETERS-1'!$B$5:$J$44,3,FALSE) + OVYLD1_!BJ21*(1-VLOOKUP(OVYLD2_!BJ$4,'[1]INTERNAL PARAMETERS-1'!$B$5:$J$44,5,FALSE))*VLOOKUP(OVYLD2_!BJ$4,'[1]INTERNAL PARAMETERS-1'!$B$5:$J$44,8,FALSE)*VLOOKUP(OVYLD2_!BJ$4,'[1]INTERNAL PARAMETERS-1'!$B$5:$J$44,3,FALSE)</f>
        <v>0.10018367850274831</v>
      </c>
      <c r="BK21" s="44">
        <f>OVYLD1_!BK21*VLOOKUP(OVYLD2_!BK$4,'[1]INTERNAL PARAMETERS-1'!$B$5:$J$44,5,FALSE)*VLOOKUP(OVYLD2_!BK$4,'[1]INTERNAL PARAMETERS-1'!$B$5:$J$44,6,FALSE)*VLOOKUP(OVYLD2_!BK$4,'[1]INTERNAL PARAMETERS-1'!$B$5:$J$44,3,FALSE) + OVYLD1_!BK21*(1-VLOOKUP(OVYLD2_!BK$4,'[1]INTERNAL PARAMETERS-1'!$B$5:$J$44,5,FALSE))*VLOOKUP(OVYLD2_!BK$4,'[1]INTERNAL PARAMETERS-1'!$B$5:$J$44,8,FALSE)*VLOOKUP(OVYLD2_!BK$4,'[1]INTERNAL PARAMETERS-1'!$B$5:$J$44,3,FALSE)</f>
        <v>0.13118630024934252</v>
      </c>
      <c r="BL21" s="44">
        <f>OVYLD1_!BL21*VLOOKUP(OVYLD2_!BL$4,'[1]INTERNAL PARAMETERS-1'!$B$5:$J$44,5,FALSE)*VLOOKUP(OVYLD2_!BL$4,'[1]INTERNAL PARAMETERS-1'!$B$5:$J$44,6,FALSE)*VLOOKUP(OVYLD2_!BL$4,'[1]INTERNAL PARAMETERS-1'!$B$5:$J$44,3,FALSE) + OVYLD1_!BL21*(1-VLOOKUP(OVYLD2_!BL$4,'[1]INTERNAL PARAMETERS-1'!$B$5:$J$44,5,FALSE))*VLOOKUP(OVYLD2_!BL$4,'[1]INTERNAL PARAMETERS-1'!$B$5:$J$44,8,FALSE)*VLOOKUP(OVYLD2_!BL$4,'[1]INTERNAL PARAMETERS-1'!$B$5:$J$44,3,FALSE)</f>
        <v>0.30260335675331956</v>
      </c>
      <c r="BM21" s="44">
        <f>OVYLD1_!BM21*VLOOKUP(OVYLD2_!BM$4,'[1]INTERNAL PARAMETERS-1'!$B$5:$J$44,5,FALSE)*VLOOKUP(OVYLD2_!BM$4,'[1]INTERNAL PARAMETERS-1'!$B$5:$J$44,6,FALSE)*VLOOKUP(OVYLD2_!BM$4,'[1]INTERNAL PARAMETERS-1'!$B$5:$J$44,3,FALSE) + OVYLD1_!BM21*(1-VLOOKUP(OVYLD2_!BM$4,'[1]INTERNAL PARAMETERS-1'!$B$5:$J$44,5,FALSE))*VLOOKUP(OVYLD2_!BM$4,'[1]INTERNAL PARAMETERS-1'!$B$5:$J$44,8,FALSE)*VLOOKUP(OVYLD2_!BM$4,'[1]INTERNAL PARAMETERS-1'!$B$5:$J$44,3,FALSE)</f>
        <v>0.29119343698731831</v>
      </c>
      <c r="BN21" s="44">
        <f>OVYLD1_!BN21*VLOOKUP(OVYLD2_!BN$4,'[1]INTERNAL PARAMETERS-1'!$B$5:$J$44,5,FALSE)*VLOOKUP(OVYLD2_!BN$4,'[1]INTERNAL PARAMETERS-1'!$B$5:$J$44,6,FALSE)*VLOOKUP(OVYLD2_!BN$4,'[1]INTERNAL PARAMETERS-1'!$B$5:$J$44,3,FALSE) + OVYLD1_!BN21*(1-VLOOKUP(OVYLD2_!BN$4,'[1]INTERNAL PARAMETERS-1'!$B$5:$J$44,5,FALSE))*VLOOKUP(OVYLD2_!BN$4,'[1]INTERNAL PARAMETERS-1'!$B$5:$J$44,8,FALSE)*VLOOKUP(OVYLD2_!BN$4,'[1]INTERNAL PARAMETERS-1'!$B$5:$J$44,3,FALSE)</f>
        <v>0.10795742933627449</v>
      </c>
      <c r="BO21" s="44">
        <f>OVYLD1_!BO21*VLOOKUP(OVYLD2_!BO$4,'[1]INTERNAL PARAMETERS-1'!$B$5:$J$44,5,FALSE)*VLOOKUP(OVYLD2_!BO$4,'[1]INTERNAL PARAMETERS-1'!$B$5:$J$44,6,FALSE)*VLOOKUP(OVYLD2_!BO$4,'[1]INTERNAL PARAMETERS-1'!$B$5:$J$44,3,FALSE) + OVYLD1_!BO21*(1-VLOOKUP(OVYLD2_!BO$4,'[1]INTERNAL PARAMETERS-1'!$B$5:$J$44,5,FALSE))*VLOOKUP(OVYLD2_!BO$4,'[1]INTERNAL PARAMETERS-1'!$B$5:$J$44,8,FALSE)*VLOOKUP(OVYLD2_!BO$4,'[1]INTERNAL PARAMETERS-1'!$B$5:$J$44,3,FALSE)</f>
        <v>4.7728626587207119E-2</v>
      </c>
      <c r="BP21" s="44">
        <f>OVYLD1_!BP21*VLOOKUP(OVYLD2_!BP$4,'[1]INTERNAL PARAMETERS-1'!$B$5:$J$44,5,FALSE)*VLOOKUP(OVYLD2_!BP$4,'[1]INTERNAL PARAMETERS-1'!$B$5:$J$44,6,FALSE)*VLOOKUP(OVYLD2_!BP$4,'[1]INTERNAL PARAMETERS-1'!$B$5:$J$44,3,FALSE) + OVYLD1_!BP21*(1-VLOOKUP(OVYLD2_!BP$4,'[1]INTERNAL PARAMETERS-1'!$B$5:$J$44,5,FALSE))*VLOOKUP(OVYLD2_!BP$4,'[1]INTERNAL PARAMETERS-1'!$B$5:$J$44,8,FALSE)*VLOOKUP(OVYLD2_!BP$4,'[1]INTERNAL PARAMETERS-1'!$B$5:$J$44,3,FALSE)</f>
        <v>2.5241998894353179E-3</v>
      </c>
      <c r="BQ21" s="44">
        <f>OVYLD1_!BQ21*VLOOKUP(OVYLD2_!BQ$4,'[1]INTERNAL PARAMETERS-1'!$B$5:$J$44,5,FALSE)*VLOOKUP(OVYLD2_!BQ$4,'[1]INTERNAL PARAMETERS-1'!$B$5:$J$44,6,FALSE)*VLOOKUP(OVYLD2_!BQ$4,'[1]INTERNAL PARAMETERS-1'!$B$5:$J$44,3,FALSE) + OVYLD1_!BQ21*(1-VLOOKUP(OVYLD2_!BQ$4,'[1]INTERNAL PARAMETERS-1'!$B$5:$J$44,5,FALSE))*VLOOKUP(OVYLD2_!BQ$4,'[1]INTERNAL PARAMETERS-1'!$B$5:$J$44,8,FALSE)*VLOOKUP(OVYLD2_!BQ$4,'[1]INTERNAL PARAMETERS-1'!$B$5:$J$44,3,FALSE)</f>
        <v>0.36259654120154011</v>
      </c>
      <c r="BR21" s="44">
        <f>OVYLD1_!BR21*VLOOKUP(OVYLD2_!BR$4,'[1]INTERNAL PARAMETERS-1'!$B$5:$J$44,5,FALSE)*VLOOKUP(OVYLD2_!BR$4,'[1]INTERNAL PARAMETERS-1'!$B$5:$J$44,6,FALSE)*VLOOKUP(OVYLD2_!BR$4,'[1]INTERNAL PARAMETERS-1'!$B$5:$J$44,3,FALSE) + OVYLD1_!BR21*(1-VLOOKUP(OVYLD2_!BR$4,'[1]INTERNAL PARAMETERS-1'!$B$5:$J$44,5,FALSE))*VLOOKUP(OVYLD2_!BR$4,'[1]INTERNAL PARAMETERS-1'!$B$5:$J$44,8,FALSE)*VLOOKUP(OVYLD2_!BR$4,'[1]INTERNAL PARAMETERS-1'!$B$5:$J$44,3,FALSE)</f>
        <v>6.1383293940625592E-3</v>
      </c>
      <c r="BS21" s="44">
        <f>OVYLD1_!BS21*VLOOKUP(OVYLD2_!BS$4,'[1]INTERNAL PARAMETERS-1'!$B$5:$J$44,5,FALSE)*VLOOKUP(OVYLD2_!BS$4,'[1]INTERNAL PARAMETERS-1'!$B$5:$J$44,6,FALSE)*VLOOKUP(OVYLD2_!BS$4,'[1]INTERNAL PARAMETERS-1'!$B$5:$J$44,3,FALSE) + OVYLD1_!BS21*(1-VLOOKUP(OVYLD2_!BS$4,'[1]INTERNAL PARAMETERS-1'!$B$5:$J$44,5,FALSE))*VLOOKUP(OVYLD2_!BS$4,'[1]INTERNAL PARAMETERS-1'!$B$5:$J$44,8,FALSE)*VLOOKUP(OVYLD2_!BS$4,'[1]INTERNAL PARAMETERS-1'!$B$5:$J$44,3,FALSE)</f>
        <v>1.2175552407864478E-3</v>
      </c>
      <c r="BT21" s="44">
        <f>OVYLD1_!BT21*VLOOKUP(OVYLD2_!BT$4,'[1]INTERNAL PARAMETERS-1'!$B$5:$J$44,5,FALSE)*VLOOKUP(OVYLD2_!BT$4,'[1]INTERNAL PARAMETERS-1'!$B$5:$J$44,6,FALSE)*VLOOKUP(OVYLD2_!BT$4,'[1]INTERNAL PARAMETERS-1'!$B$5:$J$44,3,FALSE) + OVYLD1_!BT21*(1-VLOOKUP(OVYLD2_!BT$4,'[1]INTERNAL PARAMETERS-1'!$B$5:$J$44,5,FALSE))*VLOOKUP(OVYLD2_!BT$4,'[1]INTERNAL PARAMETERS-1'!$B$5:$J$44,8,FALSE)*VLOOKUP(OVYLD2_!BT$4,'[1]INTERNAL PARAMETERS-1'!$B$5:$J$44,3,FALSE)</f>
        <v>0</v>
      </c>
      <c r="BU21" s="44">
        <f>OVYLD1_!BU21*VLOOKUP(OVYLD2_!BU$4,'[1]INTERNAL PARAMETERS-1'!$B$5:$J$44,5,FALSE)*VLOOKUP(OVYLD2_!BU$4,'[1]INTERNAL PARAMETERS-1'!$B$5:$J$44,6,FALSE)*VLOOKUP(OVYLD2_!BU$4,'[1]INTERNAL PARAMETERS-1'!$B$5:$J$44,3,FALSE) + OVYLD1_!BU21*(1-VLOOKUP(OVYLD2_!BU$4,'[1]INTERNAL PARAMETERS-1'!$B$5:$J$44,5,FALSE))*VLOOKUP(OVYLD2_!BU$4,'[1]INTERNAL PARAMETERS-1'!$B$5:$J$44,8,FALSE)*VLOOKUP(OVYLD2_!BU$4,'[1]INTERNAL PARAMETERS-1'!$B$5:$J$44,3,FALSE)</f>
        <v>0</v>
      </c>
      <c r="BV21" s="44">
        <f>OVYLD1_!BV21*VLOOKUP(OVYLD2_!BV$4,'[1]INTERNAL PARAMETERS-1'!$B$5:$J$44,5,FALSE)*VLOOKUP(OVYLD2_!BV$4,'[1]INTERNAL PARAMETERS-1'!$B$5:$J$44,6,FALSE)*VLOOKUP(OVYLD2_!BV$4,'[1]INTERNAL PARAMETERS-1'!$B$5:$J$44,3,FALSE) + OVYLD1_!BV21*(1-VLOOKUP(OVYLD2_!BV$4,'[1]INTERNAL PARAMETERS-1'!$B$5:$J$44,5,FALSE))*VLOOKUP(OVYLD2_!BV$4,'[1]INTERNAL PARAMETERS-1'!$B$5:$J$44,8,FALSE)*VLOOKUP(OVYLD2_!BV$4,'[1]INTERNAL PARAMETERS-1'!$B$5:$J$44,3,FALSE)</f>
        <v>0</v>
      </c>
      <c r="BW21" s="44">
        <f>OVYLD1_!BW21*VLOOKUP(OVYLD2_!BW$4,'[1]INTERNAL PARAMETERS-1'!$B$5:$J$44,5,FALSE)*VLOOKUP(OVYLD2_!BW$4,'[1]INTERNAL PARAMETERS-1'!$B$5:$J$44,6,FALSE)*VLOOKUP(OVYLD2_!BW$4,'[1]INTERNAL PARAMETERS-1'!$B$5:$J$44,3,FALSE) + OVYLD1_!BW21*(1-VLOOKUP(OVYLD2_!BW$4,'[1]INTERNAL PARAMETERS-1'!$B$5:$J$44,5,FALSE))*VLOOKUP(OVYLD2_!BW$4,'[1]INTERNAL PARAMETERS-1'!$B$5:$J$44,8,FALSE)*VLOOKUP(OVYLD2_!BW$4,'[1]INTERNAL PARAMETERS-1'!$B$5:$J$44,3,FALSE)</f>
        <v>0</v>
      </c>
      <c r="BX21" s="44">
        <f>OVYLD1_!BX21*VLOOKUP(OVYLD2_!BX$4,'[1]INTERNAL PARAMETERS-1'!$B$5:$J$44,5,FALSE)*VLOOKUP(OVYLD2_!BX$4,'[1]INTERNAL PARAMETERS-1'!$B$5:$J$44,6,FALSE)*VLOOKUP(OVYLD2_!BX$4,'[1]INTERNAL PARAMETERS-1'!$B$5:$J$44,3,FALSE) + OVYLD1_!BX21*(1-VLOOKUP(OVYLD2_!BX$4,'[1]INTERNAL PARAMETERS-1'!$B$5:$J$44,5,FALSE))*VLOOKUP(OVYLD2_!BX$4,'[1]INTERNAL PARAMETERS-1'!$B$5:$J$44,8,FALSE)*VLOOKUP(OVYLD2_!BX$4,'[1]INTERNAL PARAMETERS-1'!$B$5:$J$44,3,FALSE)</f>
        <v>0</v>
      </c>
      <c r="BY21" s="44">
        <f>OVYLD1_!BY21*VLOOKUP(OVYLD2_!BY$4,'[1]INTERNAL PARAMETERS-1'!$B$5:$J$44,5,FALSE)*VLOOKUP(OVYLD2_!BY$4,'[1]INTERNAL PARAMETERS-1'!$B$5:$J$44,6,FALSE)*VLOOKUP(OVYLD2_!BY$4,'[1]INTERNAL PARAMETERS-1'!$B$5:$J$44,3,FALSE) + OVYLD1_!BY21*(1-VLOOKUP(OVYLD2_!BY$4,'[1]INTERNAL PARAMETERS-1'!$B$5:$J$44,5,FALSE))*VLOOKUP(OVYLD2_!BY$4,'[1]INTERNAL PARAMETERS-1'!$B$5:$J$44,8,FALSE)*VLOOKUP(OVYLD2_!BY$4,'[1]INTERNAL PARAMETERS-1'!$B$5:$J$44,3,FALSE)</f>
        <v>0</v>
      </c>
      <c r="BZ21" s="44">
        <f>OVYLD1_!BZ21*VLOOKUP(OVYLD2_!BZ$4,'[1]INTERNAL PARAMETERS-1'!$B$5:$J$44,5,FALSE)*VLOOKUP(OVYLD2_!BZ$4,'[1]INTERNAL PARAMETERS-1'!$B$5:$J$44,6,FALSE)*VLOOKUP(OVYLD2_!BZ$4,'[1]INTERNAL PARAMETERS-1'!$B$5:$J$44,3,FALSE) + OVYLD1_!BZ21*(1-VLOOKUP(OVYLD2_!BZ$4,'[1]INTERNAL PARAMETERS-1'!$B$5:$J$44,5,FALSE))*VLOOKUP(OVYLD2_!BZ$4,'[1]INTERNAL PARAMETERS-1'!$B$5:$J$44,8,FALSE)*VLOOKUP(OVYLD2_!BZ$4,'[1]INTERNAL PARAMETERS-1'!$B$5:$J$44,3,FALSE)</f>
        <v>3.9912054722365499E-4</v>
      </c>
      <c r="CA21" s="44">
        <f>OVYLD1_!CA21*VLOOKUP(OVYLD2_!CA$4,'[1]INTERNAL PARAMETERS-1'!$B$5:$J$44,5,FALSE)*VLOOKUP(OVYLD2_!CA$4,'[1]INTERNAL PARAMETERS-1'!$B$5:$J$44,6,FALSE)*VLOOKUP(OVYLD2_!CA$4,'[1]INTERNAL PARAMETERS-1'!$B$5:$J$44,3,FALSE) + OVYLD1_!CA21*(1-VLOOKUP(OVYLD2_!CA$4,'[1]INTERNAL PARAMETERS-1'!$B$5:$J$44,5,FALSE))*VLOOKUP(OVYLD2_!CA$4,'[1]INTERNAL PARAMETERS-1'!$B$5:$J$44,8,FALSE)*VLOOKUP(OVYLD2_!CA$4,'[1]INTERNAL PARAMETERS-1'!$B$5:$J$44,3,FALSE)</f>
        <v>0</v>
      </c>
      <c r="CB21" s="44">
        <f>OVYLD1_!CB21*VLOOKUP(OVYLD2_!CB$4,'[1]INTERNAL PARAMETERS-1'!$B$5:$J$44,5,FALSE)*VLOOKUP(OVYLD2_!CB$4,'[1]INTERNAL PARAMETERS-1'!$B$5:$J$44,6,FALSE)*VLOOKUP(OVYLD2_!CB$4,'[1]INTERNAL PARAMETERS-1'!$B$5:$J$44,3,FALSE) + OVYLD1_!CB21*(1-VLOOKUP(OVYLD2_!CB$4,'[1]INTERNAL PARAMETERS-1'!$B$5:$J$44,5,FALSE))*VLOOKUP(OVYLD2_!CB$4,'[1]INTERNAL PARAMETERS-1'!$B$5:$J$44,8,FALSE)*VLOOKUP(OVYLD2_!CB$4,'[1]INTERNAL PARAMETERS-1'!$B$5:$J$44,3,FALSE)</f>
        <v>0</v>
      </c>
      <c r="CC21" s="44">
        <f>OVYLD1_!CC21*VLOOKUP(OVYLD2_!CC$4,'[1]INTERNAL PARAMETERS-1'!$B$5:$J$44,5,FALSE)*VLOOKUP(OVYLD2_!CC$4,'[1]INTERNAL PARAMETERS-1'!$B$5:$J$44,6,FALSE)*VLOOKUP(OVYLD2_!CC$4,'[1]INTERNAL PARAMETERS-1'!$B$5:$J$44,3,FALSE) + OVYLD1_!CC21*(1-VLOOKUP(OVYLD2_!CC$4,'[1]INTERNAL PARAMETERS-1'!$B$5:$J$44,5,FALSE))*VLOOKUP(OVYLD2_!CC$4,'[1]INTERNAL PARAMETERS-1'!$B$5:$J$44,8,FALSE)*VLOOKUP(OVYLD2_!CC$4,'[1]INTERNAL PARAMETERS-1'!$B$5:$J$44,3,FALSE)</f>
        <v>1.7738915938146477E-3</v>
      </c>
      <c r="CD21" s="44">
        <f>OVYLD1_!CD21*VLOOKUP(OVYLD2_!CD$4,'[1]INTERNAL PARAMETERS-1'!$B$5:$J$44,5,FALSE)*VLOOKUP(OVYLD2_!CD$4,'[1]INTERNAL PARAMETERS-1'!$B$5:$J$44,6,FALSE)*VLOOKUP(OVYLD2_!CD$4,'[1]INTERNAL PARAMETERS-1'!$B$5:$J$44,3,FALSE) + OVYLD1_!CD21*(1-VLOOKUP(OVYLD2_!CD$4,'[1]INTERNAL PARAMETERS-1'!$B$5:$J$44,5,FALSE))*VLOOKUP(OVYLD2_!CD$4,'[1]INTERNAL PARAMETERS-1'!$B$5:$J$44,8,FALSE)*VLOOKUP(OVYLD2_!CD$4,'[1]INTERNAL PARAMETERS-1'!$B$5:$J$44,3,FALSE)</f>
        <v>5.7374000445453805E-3</v>
      </c>
      <c r="CE21" s="44">
        <f>OVYLD1_!CE21*VLOOKUP(OVYLD2_!CE$4,'[1]INTERNAL PARAMETERS-1'!$B$5:$J$44,5,FALSE)*VLOOKUP(OVYLD2_!CE$4,'[1]INTERNAL PARAMETERS-1'!$B$5:$J$44,6,FALSE)*VLOOKUP(OVYLD2_!CE$4,'[1]INTERNAL PARAMETERS-1'!$B$5:$J$44,3,FALSE) + OVYLD1_!CE21*(1-VLOOKUP(OVYLD2_!CE$4,'[1]INTERNAL PARAMETERS-1'!$B$5:$J$44,5,FALSE))*VLOOKUP(OVYLD2_!CE$4,'[1]INTERNAL PARAMETERS-1'!$B$5:$J$44,8,FALSE)*VLOOKUP(OVYLD2_!CE$4,'[1]INTERNAL PARAMETERS-1'!$B$5:$J$44,3,FALSE)</f>
        <v>5.7493531069200826E-3</v>
      </c>
      <c r="CF21" s="44">
        <f>OVYLD1_!CF21*VLOOKUP(OVYLD2_!CF$4,'[1]INTERNAL PARAMETERS-1'!$B$5:$J$44,5,FALSE)*VLOOKUP(OVYLD2_!CF$4,'[1]INTERNAL PARAMETERS-1'!$B$5:$J$44,6,FALSE)*VLOOKUP(OVYLD2_!CF$4,'[1]INTERNAL PARAMETERS-1'!$B$5:$J$44,3,FALSE) + OVYLD1_!CF21*(1-VLOOKUP(OVYLD2_!CF$4,'[1]INTERNAL PARAMETERS-1'!$B$5:$J$44,5,FALSE))*VLOOKUP(OVYLD2_!CF$4,'[1]INTERNAL PARAMETERS-1'!$B$5:$J$44,8,FALSE)*VLOOKUP(OVYLD2_!CF$4,'[1]INTERNAL PARAMETERS-1'!$B$5:$J$44,3,FALSE)</f>
        <v>0</v>
      </c>
      <c r="CG21" s="44">
        <f>OVYLD1_!CG21*VLOOKUP(OVYLD2_!CG$4,'[1]INTERNAL PARAMETERS-1'!$B$5:$J$44,5,FALSE)*VLOOKUP(OVYLD2_!CG$4,'[1]INTERNAL PARAMETERS-1'!$B$5:$J$44,6,FALSE)*VLOOKUP(OVYLD2_!CG$4,'[1]INTERNAL PARAMETERS-1'!$B$5:$J$44,3,FALSE) + OVYLD1_!CG21*(1-VLOOKUP(OVYLD2_!CG$4,'[1]INTERNAL PARAMETERS-1'!$B$5:$J$44,5,FALSE))*VLOOKUP(OVYLD2_!CG$4,'[1]INTERNAL PARAMETERS-1'!$B$5:$J$44,8,FALSE)*VLOOKUP(OVYLD2_!CG$4,'[1]INTERNAL PARAMETERS-1'!$B$5:$J$44,3,FALSE)</f>
        <v>7.3357720580574963E-4</v>
      </c>
      <c r="CH21" s="43">
        <f>OVYLD1_!CH21*VLOOKUP(OVYLD2_!CH$4,'[1]INTERNAL PARAMETERS-1'!$B$5:$J$44,5,FALSE)*VLOOKUP(OVYLD2_!CH$4,'[1]INTERNAL PARAMETERS-1'!$B$5:$J$44,6,FALSE)*VLOOKUP(OVYLD2_!CH$4,'[1]INTERNAL PARAMETERS-1'!$B$5:$J$44,3,FALSE) + OVYLD1_!CH21*(1-VLOOKUP(OVYLD2_!CH$4,'[1]INTERNAL PARAMETERS-1'!$B$5:$J$44,5,FALSE))*VLOOKUP(OVYLD2_!CH$4,'[1]INTERNAL PARAMETERS-1'!$B$5:$J$44,8,FALSE)*VLOOKUP(OVYLD2_!CH$4,'[1]INTERNAL PARAMETERS-1'!$B$5:$J$44,3,FALSE)</f>
        <v>0</v>
      </c>
      <c r="CJ21" s="45">
        <f t="shared" si="0"/>
        <v>39.957455659675873</v>
      </c>
      <c r="CK21" s="43">
        <f t="shared" si="1"/>
        <v>11.948142325823307</v>
      </c>
    </row>
    <row r="22" spans="2:89" x14ac:dyDescent="0.5">
      <c r="B22" s="58" t="s">
        <v>5</v>
      </c>
      <c r="C22" s="57" t="s">
        <v>81</v>
      </c>
      <c r="D22" s="57" t="s">
        <v>62</v>
      </c>
      <c r="E22" s="128">
        <f>OVERALL2021!AI22</f>
        <v>232.4845</v>
      </c>
      <c r="F22" s="59">
        <f>'[1]INTERNAL PARAMETERS-1'!M22</f>
        <v>5.05</v>
      </c>
      <c r="G22" s="45">
        <f>OVYLD1_!G22*VLOOKUP(OVYLD2_!G$4,'[1]INTERNAL PARAMETERS-1'!$B$5:$J$44,5,FALSE)*VLOOKUP(OVYLD2_!G$4,'[1]INTERNAL PARAMETERS-1'!$B$5:$J$44,7,FALSE)*OVYLD2_!$F22 + OVYLD1_!G22*(1-VLOOKUP(OVYLD2_!G$4,'[1]INTERNAL PARAMETERS-1'!$B$5:$J$44,5,FALSE))*VLOOKUP(OVYLD2_!G$4,'[1]INTERNAL PARAMETERS-1'!$B$5:$J$44,9,FALSE)*OVYLD2_!$F22</f>
        <v>1.7776738084989674</v>
      </c>
      <c r="H22" s="44">
        <f>OVYLD1_!H22*VLOOKUP(OVYLD2_!H$4,'[1]INTERNAL PARAMETERS-1'!$B$5:$J$44,5,FALSE)*VLOOKUP(OVYLD2_!H$4,'[1]INTERNAL PARAMETERS-1'!$B$5:$J$44,7,FALSE)*OVYLD2_!$F22 + OVYLD1_!H22*(1-VLOOKUP(OVYLD2_!H$4,'[1]INTERNAL PARAMETERS-1'!$B$5:$J$44,5,FALSE))*VLOOKUP(OVYLD2_!H$4,'[1]INTERNAL PARAMETERS-1'!$B$5:$J$44,9,FALSE)*OVYLD2_!$F22</f>
        <v>0.89336408712341997</v>
      </c>
      <c r="I22" s="44">
        <f>OVYLD1_!I22*VLOOKUP(OVYLD2_!I$4,'[1]INTERNAL PARAMETERS-1'!$B$5:$J$44,5,FALSE)*VLOOKUP(OVYLD2_!I$4,'[1]INTERNAL PARAMETERS-1'!$B$5:$J$44,7,FALSE)*OVYLD2_!$F22 + OVYLD1_!I22*(1-VLOOKUP(OVYLD2_!I$4,'[1]INTERNAL PARAMETERS-1'!$B$5:$J$44,5,FALSE))*VLOOKUP(OVYLD2_!I$4,'[1]INTERNAL PARAMETERS-1'!$B$5:$J$44,9,FALSE)*OVYLD2_!$F22</f>
        <v>2.6891053652459824</v>
      </c>
      <c r="J22" s="44">
        <f>OVYLD1_!J22*VLOOKUP(OVYLD2_!J$4,'[1]INTERNAL PARAMETERS-1'!$B$5:$J$44,5,FALSE)*VLOOKUP(OVYLD2_!J$4,'[1]INTERNAL PARAMETERS-1'!$B$5:$J$44,7,FALSE)*OVYLD2_!$F22 + OVYLD1_!J22*(1-VLOOKUP(OVYLD2_!J$4,'[1]INTERNAL PARAMETERS-1'!$B$5:$J$44,5,FALSE))*VLOOKUP(OVYLD2_!J$4,'[1]INTERNAL PARAMETERS-1'!$B$5:$J$44,9,FALSE)*OVYLD2_!$F22</f>
        <v>0</v>
      </c>
      <c r="K22" s="44">
        <f>OVYLD1_!K22*VLOOKUP(OVYLD2_!K$4,'[1]INTERNAL PARAMETERS-1'!$B$5:$J$44,5,FALSE)*VLOOKUP(OVYLD2_!K$4,'[1]INTERNAL PARAMETERS-1'!$B$5:$J$44,7,FALSE)*OVYLD2_!$F22 + OVYLD1_!K22*(1-VLOOKUP(OVYLD2_!K$4,'[1]INTERNAL PARAMETERS-1'!$B$5:$J$44,5,FALSE))*VLOOKUP(OVYLD2_!K$4,'[1]INTERNAL PARAMETERS-1'!$B$5:$J$44,9,FALSE)*OVYLD2_!$F22</f>
        <v>0</v>
      </c>
      <c r="L22" s="44">
        <f>OVYLD1_!L22*VLOOKUP(OVYLD2_!L$4,'[1]INTERNAL PARAMETERS-1'!$B$5:$J$44,5,FALSE)*VLOOKUP(OVYLD2_!L$4,'[1]INTERNAL PARAMETERS-1'!$B$5:$J$44,7,FALSE)*OVYLD2_!$F22 + OVYLD1_!L22*(1-VLOOKUP(OVYLD2_!L$4,'[1]INTERNAL PARAMETERS-1'!$B$5:$J$44,5,FALSE))*VLOOKUP(OVYLD2_!L$4,'[1]INTERNAL PARAMETERS-1'!$B$5:$J$44,9,FALSE)*OVYLD2_!$F22</f>
        <v>0</v>
      </c>
      <c r="M22" s="44">
        <f>OVYLD1_!M22*VLOOKUP(OVYLD2_!M$4,'[1]INTERNAL PARAMETERS-1'!$B$5:$J$44,5,FALSE)*VLOOKUP(OVYLD2_!M$4,'[1]INTERNAL PARAMETERS-1'!$B$5:$J$44,7,FALSE)*OVYLD2_!$F22 + OVYLD1_!M22*(1-VLOOKUP(OVYLD2_!M$4,'[1]INTERNAL PARAMETERS-1'!$B$5:$J$44,5,FALSE))*VLOOKUP(OVYLD2_!M$4,'[1]INTERNAL PARAMETERS-1'!$B$5:$J$44,9,FALSE)*OVYLD2_!$F22</f>
        <v>0.74104783206368019</v>
      </c>
      <c r="N22" s="44">
        <f>OVYLD1_!N22*VLOOKUP(OVYLD2_!N$4,'[1]INTERNAL PARAMETERS-1'!$B$5:$J$44,5,FALSE)*VLOOKUP(OVYLD2_!N$4,'[1]INTERNAL PARAMETERS-1'!$B$5:$J$44,7,FALSE)*OVYLD2_!$F22 + OVYLD1_!N22*(1-VLOOKUP(OVYLD2_!N$4,'[1]INTERNAL PARAMETERS-1'!$B$5:$J$44,5,FALSE))*VLOOKUP(OVYLD2_!N$4,'[1]INTERNAL PARAMETERS-1'!$B$5:$J$44,9,FALSE)*OVYLD2_!$F22</f>
        <v>5.2817133529256266E-3</v>
      </c>
      <c r="O22" s="44">
        <f>OVYLD1_!O22*VLOOKUP(OVYLD2_!O$4,'[1]INTERNAL PARAMETERS-1'!$B$5:$J$44,5,FALSE)*VLOOKUP(OVYLD2_!O$4,'[1]INTERNAL PARAMETERS-1'!$B$5:$J$44,7,FALSE)*OVYLD2_!$F22 + OVYLD1_!O22*(1-VLOOKUP(OVYLD2_!O$4,'[1]INTERNAL PARAMETERS-1'!$B$5:$J$44,5,FALSE))*VLOOKUP(OVYLD2_!O$4,'[1]INTERNAL PARAMETERS-1'!$B$5:$J$44,9,FALSE)*OVYLD2_!$F22</f>
        <v>0</v>
      </c>
      <c r="P22" s="44">
        <f>OVYLD1_!P22*VLOOKUP(OVYLD2_!P$4,'[1]INTERNAL PARAMETERS-1'!$B$5:$J$44,5,FALSE)*VLOOKUP(OVYLD2_!P$4,'[1]INTERNAL PARAMETERS-1'!$B$5:$J$44,7,FALSE)*OVYLD2_!$F22 + OVYLD1_!P22*(1-VLOOKUP(OVYLD2_!P$4,'[1]INTERNAL PARAMETERS-1'!$B$5:$J$44,5,FALSE))*VLOOKUP(OVYLD2_!P$4,'[1]INTERNAL PARAMETERS-1'!$B$5:$J$44,9,FALSE)*OVYLD2_!$F22</f>
        <v>0</v>
      </c>
      <c r="Q22" s="44">
        <f>OVYLD1_!Q22*VLOOKUP(OVYLD2_!Q$4,'[1]INTERNAL PARAMETERS-1'!$B$5:$J$44,5,FALSE)*VLOOKUP(OVYLD2_!Q$4,'[1]INTERNAL PARAMETERS-1'!$B$5:$J$44,7,FALSE)*OVYLD2_!$F22 + OVYLD1_!Q22*(1-VLOOKUP(OVYLD2_!Q$4,'[1]INTERNAL PARAMETERS-1'!$B$5:$J$44,5,FALSE))*VLOOKUP(OVYLD2_!Q$4,'[1]INTERNAL PARAMETERS-1'!$B$5:$J$44,9,FALSE)*OVYLD2_!$F22</f>
        <v>0</v>
      </c>
      <c r="R22" s="44">
        <f>OVYLD1_!R22*VLOOKUP(OVYLD2_!R$4,'[1]INTERNAL PARAMETERS-1'!$B$5:$J$44,5,FALSE)*VLOOKUP(OVYLD2_!R$4,'[1]INTERNAL PARAMETERS-1'!$B$5:$J$44,7,FALSE)*OVYLD2_!$F22 + OVYLD1_!R22*(1-VLOOKUP(OVYLD2_!R$4,'[1]INTERNAL PARAMETERS-1'!$B$5:$J$44,5,FALSE))*VLOOKUP(OVYLD2_!R$4,'[1]INTERNAL PARAMETERS-1'!$B$5:$J$44,9,FALSE)*OVYLD2_!$F22</f>
        <v>0</v>
      </c>
      <c r="S22" s="44">
        <f>OVYLD1_!S22*VLOOKUP(OVYLD2_!S$4,'[1]INTERNAL PARAMETERS-1'!$B$5:$J$44,5,FALSE)*VLOOKUP(OVYLD2_!S$4,'[1]INTERNAL PARAMETERS-1'!$B$5:$J$44,7,FALSE)*OVYLD2_!$F22 + OVYLD1_!S22*(1-VLOOKUP(OVYLD2_!S$4,'[1]INTERNAL PARAMETERS-1'!$B$5:$J$44,5,FALSE))*VLOOKUP(OVYLD2_!S$4,'[1]INTERNAL PARAMETERS-1'!$B$5:$J$44,9,FALSE)*OVYLD2_!$F22</f>
        <v>0.31478922355885625</v>
      </c>
      <c r="T22" s="44">
        <f>OVYLD1_!T22*VLOOKUP(OVYLD2_!T$4,'[1]INTERNAL PARAMETERS-1'!$B$5:$J$44,5,FALSE)*VLOOKUP(OVYLD2_!T$4,'[1]INTERNAL PARAMETERS-1'!$B$5:$J$44,7,FALSE)*OVYLD2_!$F22 + OVYLD1_!T22*(1-VLOOKUP(OVYLD2_!T$4,'[1]INTERNAL PARAMETERS-1'!$B$5:$J$44,5,FALSE))*VLOOKUP(OVYLD2_!T$4,'[1]INTERNAL PARAMETERS-1'!$B$5:$J$44,9,FALSE)*OVYLD2_!$F22</f>
        <v>3.0181219159575001E-2</v>
      </c>
      <c r="U22" s="44">
        <f>OVYLD1_!U22*VLOOKUP(OVYLD2_!U$4,'[1]INTERNAL PARAMETERS-1'!$B$5:$J$44,5,FALSE)*VLOOKUP(OVYLD2_!U$4,'[1]INTERNAL PARAMETERS-1'!$B$5:$J$44,7,FALSE)*OVYLD2_!$F22 + OVYLD1_!U22*(1-VLOOKUP(OVYLD2_!U$4,'[1]INTERNAL PARAMETERS-1'!$B$5:$J$44,5,FALSE))*VLOOKUP(OVYLD2_!U$4,'[1]INTERNAL PARAMETERS-1'!$B$5:$J$44,9,FALSE)*OVYLD2_!$F22</f>
        <v>2.2736518433546501E-2</v>
      </c>
      <c r="V22" s="44">
        <f>OVYLD1_!V22*VLOOKUP(OVYLD2_!V$4,'[1]INTERNAL PARAMETERS-1'!$B$5:$J$44,5,FALSE)*VLOOKUP(OVYLD2_!V$4,'[1]INTERNAL PARAMETERS-1'!$B$5:$J$44,7,FALSE)*OVYLD2_!$F22 + OVYLD1_!V22*(1-VLOOKUP(OVYLD2_!V$4,'[1]INTERNAL PARAMETERS-1'!$B$5:$J$44,5,FALSE))*VLOOKUP(OVYLD2_!V$4,'[1]INTERNAL PARAMETERS-1'!$B$5:$J$44,9,FALSE)*OVYLD2_!$F22</f>
        <v>0.35357173209465897</v>
      </c>
      <c r="W22" s="44">
        <f>OVYLD1_!W22*VLOOKUP(OVYLD2_!W$4,'[1]INTERNAL PARAMETERS-1'!$B$5:$J$44,5,FALSE)*VLOOKUP(OVYLD2_!W$4,'[1]INTERNAL PARAMETERS-1'!$B$5:$J$44,7,FALSE)*OVYLD2_!$F22 + OVYLD1_!W22*(1-VLOOKUP(OVYLD2_!W$4,'[1]INTERNAL PARAMETERS-1'!$B$5:$J$44,5,FALSE))*VLOOKUP(OVYLD2_!W$4,'[1]INTERNAL PARAMETERS-1'!$B$5:$J$44,9,FALSE)*OVYLD2_!$F22</f>
        <v>0</v>
      </c>
      <c r="X22" s="44">
        <f>OVYLD1_!X22*VLOOKUP(OVYLD2_!X$4,'[1]INTERNAL PARAMETERS-1'!$B$5:$J$44,5,FALSE)*VLOOKUP(OVYLD2_!X$4,'[1]INTERNAL PARAMETERS-1'!$B$5:$J$44,7,FALSE)*OVYLD2_!$F22 + OVYLD1_!X22*(1-VLOOKUP(OVYLD2_!X$4,'[1]INTERNAL PARAMETERS-1'!$B$5:$J$44,5,FALSE))*VLOOKUP(OVYLD2_!X$4,'[1]INTERNAL PARAMETERS-1'!$B$5:$J$44,9,FALSE)*OVYLD2_!$F22</f>
        <v>0</v>
      </c>
      <c r="Y22" s="44">
        <f>OVYLD1_!Y22*VLOOKUP(OVYLD2_!Y$4,'[1]INTERNAL PARAMETERS-1'!$B$5:$J$44,5,FALSE)*VLOOKUP(OVYLD2_!Y$4,'[1]INTERNAL PARAMETERS-1'!$B$5:$J$44,7,FALSE)*OVYLD2_!$F22 + OVYLD1_!Y22*(1-VLOOKUP(OVYLD2_!Y$4,'[1]INTERNAL PARAMETERS-1'!$B$5:$J$44,5,FALSE))*VLOOKUP(OVYLD2_!Y$4,'[1]INTERNAL PARAMETERS-1'!$B$5:$J$44,9,FALSE)*OVYLD2_!$F22</f>
        <v>0</v>
      </c>
      <c r="Z22" s="44">
        <f>OVYLD1_!Z22*VLOOKUP(OVYLD2_!Z$4,'[1]INTERNAL PARAMETERS-1'!$B$5:$J$44,5,FALSE)*VLOOKUP(OVYLD2_!Z$4,'[1]INTERNAL PARAMETERS-1'!$B$5:$J$44,7,FALSE)*OVYLD2_!$F22 + OVYLD1_!Z22*(1-VLOOKUP(OVYLD2_!Z$4,'[1]INTERNAL PARAMETERS-1'!$B$5:$J$44,5,FALSE))*VLOOKUP(OVYLD2_!Z$4,'[1]INTERNAL PARAMETERS-1'!$B$5:$J$44,9,FALSE)*OVYLD2_!$F22</f>
        <v>0</v>
      </c>
      <c r="AA22" s="44">
        <f>OVYLD1_!AA22*VLOOKUP(OVYLD2_!AA$4,'[1]INTERNAL PARAMETERS-1'!$B$5:$J$44,5,FALSE)*VLOOKUP(OVYLD2_!AA$4,'[1]INTERNAL PARAMETERS-1'!$B$5:$J$44,7,FALSE)*OVYLD2_!$F22 + OVYLD1_!AA22*(1-VLOOKUP(OVYLD2_!AA$4,'[1]INTERNAL PARAMETERS-1'!$B$5:$J$44,5,FALSE))*VLOOKUP(OVYLD2_!AA$4,'[1]INTERNAL PARAMETERS-1'!$B$5:$J$44,9,FALSE)*OVYLD2_!$F22</f>
        <v>0</v>
      </c>
      <c r="AB22" s="44">
        <f>OVYLD1_!AB22*VLOOKUP(OVYLD2_!AB$4,'[1]INTERNAL PARAMETERS-1'!$B$5:$J$44,5,FALSE)*VLOOKUP(OVYLD2_!AB$4,'[1]INTERNAL PARAMETERS-1'!$B$5:$J$44,7,FALSE)*OVYLD2_!$F22 + OVYLD1_!AB22*(1-VLOOKUP(OVYLD2_!AB$4,'[1]INTERNAL PARAMETERS-1'!$B$5:$J$44,5,FALSE))*VLOOKUP(OVYLD2_!AB$4,'[1]INTERNAL PARAMETERS-1'!$B$5:$J$44,9,FALSE)*OVYLD2_!$F22</f>
        <v>0</v>
      </c>
      <c r="AC22" s="44">
        <f>OVYLD1_!AC22*VLOOKUP(OVYLD2_!AC$4,'[1]INTERNAL PARAMETERS-1'!$B$5:$J$44,5,FALSE)*VLOOKUP(OVYLD2_!AC$4,'[1]INTERNAL PARAMETERS-1'!$B$5:$J$44,7,FALSE)*OVYLD2_!$F22 + OVYLD1_!AC22*(1-VLOOKUP(OVYLD2_!AC$4,'[1]INTERNAL PARAMETERS-1'!$B$5:$J$44,5,FALSE))*VLOOKUP(OVYLD2_!AC$4,'[1]INTERNAL PARAMETERS-1'!$B$5:$J$44,9,FALSE)*OVYLD2_!$F22</f>
        <v>0</v>
      </c>
      <c r="AD22" s="44">
        <f>OVYLD1_!AD22*VLOOKUP(OVYLD2_!AD$4,'[1]INTERNAL PARAMETERS-1'!$B$5:$J$44,5,FALSE)*VLOOKUP(OVYLD2_!AD$4,'[1]INTERNAL PARAMETERS-1'!$B$5:$J$44,7,FALSE)*OVYLD2_!$F22 + OVYLD1_!AD22*(1-VLOOKUP(OVYLD2_!AD$4,'[1]INTERNAL PARAMETERS-1'!$B$5:$J$44,5,FALSE))*VLOOKUP(OVYLD2_!AD$4,'[1]INTERNAL PARAMETERS-1'!$B$5:$J$44,9,FALSE)*OVYLD2_!$F22</f>
        <v>0</v>
      </c>
      <c r="AE22" s="44">
        <f>OVYLD1_!AE22*VLOOKUP(OVYLD2_!AE$4,'[1]INTERNAL PARAMETERS-1'!$B$5:$J$44,5,FALSE)*VLOOKUP(OVYLD2_!AE$4,'[1]INTERNAL PARAMETERS-1'!$B$5:$J$44,7,FALSE)*OVYLD2_!$F22 + OVYLD1_!AE22*(1-VLOOKUP(OVYLD2_!AE$4,'[1]INTERNAL PARAMETERS-1'!$B$5:$J$44,5,FALSE))*VLOOKUP(OVYLD2_!AE$4,'[1]INTERNAL PARAMETERS-1'!$B$5:$J$44,9,FALSE)*OVYLD2_!$F22</f>
        <v>0</v>
      </c>
      <c r="AF22" s="44">
        <f>OVYLD1_!AF22*VLOOKUP(OVYLD2_!AF$4,'[1]INTERNAL PARAMETERS-1'!$B$5:$J$44,5,FALSE)*VLOOKUP(OVYLD2_!AF$4,'[1]INTERNAL PARAMETERS-1'!$B$5:$J$44,7,FALSE)*OVYLD2_!$F22 + OVYLD1_!AF22*(1-VLOOKUP(OVYLD2_!AF$4,'[1]INTERNAL PARAMETERS-1'!$B$5:$J$44,5,FALSE))*VLOOKUP(OVYLD2_!AF$4,'[1]INTERNAL PARAMETERS-1'!$B$5:$J$44,9,FALSE)*OVYLD2_!$F22</f>
        <v>0</v>
      </c>
      <c r="AG22" s="44">
        <f>OVYLD1_!AG22*VLOOKUP(OVYLD2_!AG$4,'[1]INTERNAL PARAMETERS-1'!$B$5:$J$44,5,FALSE)*VLOOKUP(OVYLD2_!AG$4,'[1]INTERNAL PARAMETERS-1'!$B$5:$J$44,7,FALSE)*OVYLD2_!$F22 + OVYLD1_!AG22*(1-VLOOKUP(OVYLD2_!AG$4,'[1]INTERNAL PARAMETERS-1'!$B$5:$J$44,5,FALSE))*VLOOKUP(OVYLD2_!AG$4,'[1]INTERNAL PARAMETERS-1'!$B$5:$J$44,9,FALSE)*OVYLD2_!$F22</f>
        <v>0</v>
      </c>
      <c r="AH22" s="44">
        <f>OVYLD1_!AH22*VLOOKUP(OVYLD2_!AH$4,'[1]INTERNAL PARAMETERS-1'!$B$5:$J$44,5,FALSE)*VLOOKUP(OVYLD2_!AH$4,'[1]INTERNAL PARAMETERS-1'!$B$5:$J$44,7,FALSE)*OVYLD2_!$F22 + OVYLD1_!AH22*(1-VLOOKUP(OVYLD2_!AH$4,'[1]INTERNAL PARAMETERS-1'!$B$5:$J$44,5,FALSE))*VLOOKUP(OVYLD2_!AH$4,'[1]INTERNAL PARAMETERS-1'!$B$5:$J$44,9,FALSE)*OVYLD2_!$F22</f>
        <v>0</v>
      </c>
      <c r="AI22" s="44">
        <f>OVYLD1_!AI22*VLOOKUP(OVYLD2_!AI$4,'[1]INTERNAL PARAMETERS-1'!$B$5:$J$44,5,FALSE)*VLOOKUP(OVYLD2_!AI$4,'[1]INTERNAL PARAMETERS-1'!$B$5:$J$44,7,FALSE)*OVYLD2_!$F22 + OVYLD1_!AI22*(1-VLOOKUP(OVYLD2_!AI$4,'[1]INTERNAL PARAMETERS-1'!$B$5:$J$44,5,FALSE))*VLOOKUP(OVYLD2_!AI$4,'[1]INTERNAL PARAMETERS-1'!$B$5:$J$44,9,FALSE)*OVYLD2_!$F22</f>
        <v>0</v>
      </c>
      <c r="AJ22" s="44">
        <f>OVYLD1_!AJ22*VLOOKUP(OVYLD2_!AJ$4,'[1]INTERNAL PARAMETERS-1'!$B$5:$J$44,5,FALSE)*VLOOKUP(OVYLD2_!AJ$4,'[1]INTERNAL PARAMETERS-1'!$B$5:$J$44,7,FALSE)*OVYLD2_!$F22 + OVYLD1_!AJ22*(1-VLOOKUP(OVYLD2_!AJ$4,'[1]INTERNAL PARAMETERS-1'!$B$5:$J$44,5,FALSE))*VLOOKUP(OVYLD2_!AJ$4,'[1]INTERNAL PARAMETERS-1'!$B$5:$J$44,9,FALSE)*OVYLD2_!$F22</f>
        <v>3.9235584907447503E-2</v>
      </c>
      <c r="AK22" s="44">
        <f>OVYLD1_!AK22*VLOOKUP(OVYLD2_!AK$4,'[1]INTERNAL PARAMETERS-1'!$B$5:$J$44,5,FALSE)*VLOOKUP(OVYLD2_!AK$4,'[1]INTERNAL PARAMETERS-1'!$B$5:$J$44,7,FALSE)*OVYLD2_!$F22 + OVYLD1_!AK22*(1-VLOOKUP(OVYLD2_!AK$4,'[1]INTERNAL PARAMETERS-1'!$B$5:$J$44,5,FALSE))*VLOOKUP(OVYLD2_!AK$4,'[1]INTERNAL PARAMETERS-1'!$B$5:$J$44,9,FALSE)*OVYLD2_!$F22</f>
        <v>0</v>
      </c>
      <c r="AL22" s="44">
        <f>OVYLD1_!AL22*VLOOKUP(OVYLD2_!AL$4,'[1]INTERNAL PARAMETERS-1'!$B$5:$J$44,5,FALSE)*VLOOKUP(OVYLD2_!AL$4,'[1]INTERNAL PARAMETERS-1'!$B$5:$J$44,7,FALSE)*OVYLD2_!$F22 + OVYLD1_!AL22*(1-VLOOKUP(OVYLD2_!AL$4,'[1]INTERNAL PARAMETERS-1'!$B$5:$J$44,5,FALSE))*VLOOKUP(OVYLD2_!AL$4,'[1]INTERNAL PARAMETERS-1'!$B$5:$J$44,9,FALSE)*OVYLD2_!$F22</f>
        <v>0</v>
      </c>
      <c r="AM22" s="44">
        <f>OVYLD1_!AM22*VLOOKUP(OVYLD2_!AM$4,'[1]INTERNAL PARAMETERS-1'!$B$5:$J$44,5,FALSE)*VLOOKUP(OVYLD2_!AM$4,'[1]INTERNAL PARAMETERS-1'!$B$5:$J$44,7,FALSE)*OVYLD2_!$F22 + OVYLD1_!AM22*(1-VLOOKUP(OVYLD2_!AM$4,'[1]INTERNAL PARAMETERS-1'!$B$5:$J$44,5,FALSE))*VLOOKUP(OVYLD2_!AM$4,'[1]INTERNAL PARAMETERS-1'!$B$5:$J$44,9,FALSE)*OVYLD2_!$F22</f>
        <v>0</v>
      </c>
      <c r="AN22" s="44">
        <f>OVYLD1_!AN22*VLOOKUP(OVYLD2_!AN$4,'[1]INTERNAL PARAMETERS-1'!$B$5:$J$44,5,FALSE)*VLOOKUP(OVYLD2_!AN$4,'[1]INTERNAL PARAMETERS-1'!$B$5:$J$44,7,FALSE)*OVYLD2_!$F22 + OVYLD1_!AN22*(1-VLOOKUP(OVYLD2_!AN$4,'[1]INTERNAL PARAMETERS-1'!$B$5:$J$44,5,FALSE))*VLOOKUP(OVYLD2_!AN$4,'[1]INTERNAL PARAMETERS-1'!$B$5:$J$44,9,FALSE)*OVYLD2_!$F22</f>
        <v>0</v>
      </c>
      <c r="AO22" s="44">
        <f>OVYLD1_!AO22*VLOOKUP(OVYLD2_!AO$4,'[1]INTERNAL PARAMETERS-1'!$B$5:$J$44,5,FALSE)*VLOOKUP(OVYLD2_!AO$4,'[1]INTERNAL PARAMETERS-1'!$B$5:$J$44,7,FALSE)*OVYLD2_!$F22 + OVYLD1_!AO22*(1-VLOOKUP(OVYLD2_!AO$4,'[1]INTERNAL PARAMETERS-1'!$B$5:$J$44,5,FALSE))*VLOOKUP(OVYLD2_!AO$4,'[1]INTERNAL PARAMETERS-1'!$B$5:$J$44,9,FALSE)*OVYLD2_!$F22</f>
        <v>0</v>
      </c>
      <c r="AP22" s="44">
        <f>OVYLD1_!AP22*VLOOKUP(OVYLD2_!AP$4,'[1]INTERNAL PARAMETERS-1'!$B$5:$J$44,5,FALSE)*VLOOKUP(OVYLD2_!AP$4,'[1]INTERNAL PARAMETERS-1'!$B$5:$J$44,7,FALSE)*OVYLD2_!$F22 + OVYLD1_!AP22*(1-VLOOKUP(OVYLD2_!AP$4,'[1]INTERNAL PARAMETERS-1'!$B$5:$J$44,5,FALSE))*VLOOKUP(OVYLD2_!AP$4,'[1]INTERNAL PARAMETERS-1'!$B$5:$J$44,9,FALSE)*OVYLD2_!$F22</f>
        <v>0</v>
      </c>
      <c r="AQ22" s="44">
        <f>OVYLD1_!AQ22*VLOOKUP(OVYLD2_!AQ$4,'[1]INTERNAL PARAMETERS-1'!$B$5:$J$44,5,FALSE)*VLOOKUP(OVYLD2_!AQ$4,'[1]INTERNAL PARAMETERS-1'!$B$5:$J$44,7,FALSE)*OVYLD2_!$F22 + OVYLD1_!AQ22*(1-VLOOKUP(OVYLD2_!AQ$4,'[1]INTERNAL PARAMETERS-1'!$B$5:$J$44,5,FALSE))*VLOOKUP(OVYLD2_!AQ$4,'[1]INTERNAL PARAMETERS-1'!$B$5:$J$44,9,FALSE)*OVYLD2_!$F22</f>
        <v>0</v>
      </c>
      <c r="AR22" s="44">
        <f>OVYLD1_!AR22*VLOOKUP(OVYLD2_!AR$4,'[1]INTERNAL PARAMETERS-1'!$B$5:$J$44,5,FALSE)*VLOOKUP(OVYLD2_!AR$4,'[1]INTERNAL PARAMETERS-1'!$B$5:$J$44,7,FALSE)*OVYLD2_!$F22 + OVYLD1_!AR22*(1-VLOOKUP(OVYLD2_!AR$4,'[1]INTERNAL PARAMETERS-1'!$B$5:$J$44,5,FALSE))*VLOOKUP(OVYLD2_!AR$4,'[1]INTERNAL PARAMETERS-1'!$B$5:$J$44,9,FALSE)*OVYLD2_!$F22</f>
        <v>0</v>
      </c>
      <c r="AS22" s="44">
        <f>OVYLD1_!AS22*VLOOKUP(OVYLD2_!AS$4,'[1]INTERNAL PARAMETERS-1'!$B$5:$J$44,5,FALSE)*VLOOKUP(OVYLD2_!AS$4,'[1]INTERNAL PARAMETERS-1'!$B$5:$J$44,7,FALSE)*OVYLD2_!$F22 + OVYLD1_!AS22*(1-VLOOKUP(OVYLD2_!AS$4,'[1]INTERNAL PARAMETERS-1'!$B$5:$J$44,5,FALSE))*VLOOKUP(OVYLD2_!AS$4,'[1]INTERNAL PARAMETERS-1'!$B$5:$J$44,9,FALSE)*OVYLD2_!$F22</f>
        <v>0</v>
      </c>
      <c r="AT22" s="43">
        <f>OVYLD1_!AT22*VLOOKUP(OVYLD2_!AT$4,'[1]INTERNAL PARAMETERS-1'!$B$5:$J$44,5,FALSE)*VLOOKUP(OVYLD2_!AT$4,'[1]INTERNAL PARAMETERS-1'!$B$5:$J$44,7,FALSE)*OVYLD2_!$F22 + OVYLD1_!AT22*(1-VLOOKUP(OVYLD2_!AT$4,'[1]INTERNAL PARAMETERS-1'!$B$5:$J$44,5,FALSE))*VLOOKUP(OVYLD2_!AT$4,'[1]INTERNAL PARAMETERS-1'!$B$5:$J$44,9,FALSE)*OVYLD2_!$F22</f>
        <v>0</v>
      </c>
      <c r="AU22" s="45">
        <f>OVYLD1_!AU22*VLOOKUP(OVYLD2_!AU$4,'[1]INTERNAL PARAMETERS-1'!$B$5:$J$44,5,FALSE)*VLOOKUP(OVYLD2_!AU$4,'[1]INTERNAL PARAMETERS-1'!$B$5:$J$44,6,FALSE)*VLOOKUP(OVYLD2_!AU$4,'[1]INTERNAL PARAMETERS-1'!$B$5:$J$44,3,FALSE) + OVYLD1_!AU22*(1-VLOOKUP(OVYLD2_!AU$4,'[1]INTERNAL PARAMETERS-1'!$B$5:$J$44,5,FALSE))*VLOOKUP(OVYLD2_!AU$4,'[1]INTERNAL PARAMETERS-1'!$B$5:$J$44,8,FALSE)*VLOOKUP(OVYLD2_!AU$4,'[1]INTERNAL PARAMETERS-1'!$B$5:$J$44,3,FALSE)</f>
        <v>0</v>
      </c>
      <c r="AV22" s="44">
        <f>OVYLD1_!AV22*VLOOKUP(OVYLD2_!AV$4,'[1]INTERNAL PARAMETERS-1'!$B$5:$J$44,5,FALSE)*VLOOKUP(OVYLD2_!AV$4,'[1]INTERNAL PARAMETERS-1'!$B$5:$J$44,6,FALSE)*VLOOKUP(OVYLD2_!AV$4,'[1]INTERNAL PARAMETERS-1'!$B$5:$J$44,3,FALSE) + OVYLD1_!AV22*(1-VLOOKUP(OVYLD2_!AV$4,'[1]INTERNAL PARAMETERS-1'!$B$5:$J$44,5,FALSE))*VLOOKUP(OVYLD2_!AV$4,'[1]INTERNAL PARAMETERS-1'!$B$5:$J$44,8,FALSE)*VLOOKUP(OVYLD2_!AV$4,'[1]INTERNAL PARAMETERS-1'!$B$5:$J$44,3,FALSE)</f>
        <v>0</v>
      </c>
      <c r="AW22" s="44">
        <f>OVYLD1_!AW22*VLOOKUP(OVYLD2_!AW$4,'[1]INTERNAL PARAMETERS-1'!$B$5:$J$44,5,FALSE)*VLOOKUP(OVYLD2_!AW$4,'[1]INTERNAL PARAMETERS-1'!$B$5:$J$44,6,FALSE)*VLOOKUP(OVYLD2_!AW$4,'[1]INTERNAL PARAMETERS-1'!$B$5:$J$44,3,FALSE) + OVYLD1_!AW22*(1-VLOOKUP(OVYLD2_!AW$4,'[1]INTERNAL PARAMETERS-1'!$B$5:$J$44,5,FALSE))*VLOOKUP(OVYLD2_!AW$4,'[1]INTERNAL PARAMETERS-1'!$B$5:$J$44,8,FALSE)*VLOOKUP(OVYLD2_!AW$4,'[1]INTERNAL PARAMETERS-1'!$B$5:$J$44,3,FALSE)</f>
        <v>0.62870613061824576</v>
      </c>
      <c r="AX22" s="44">
        <f>OVYLD1_!AX22*VLOOKUP(OVYLD2_!AX$4,'[1]INTERNAL PARAMETERS-1'!$B$5:$J$44,5,FALSE)*VLOOKUP(OVYLD2_!AX$4,'[1]INTERNAL PARAMETERS-1'!$B$5:$J$44,6,FALSE)*VLOOKUP(OVYLD2_!AX$4,'[1]INTERNAL PARAMETERS-1'!$B$5:$J$44,3,FALSE) + OVYLD1_!AX22*(1-VLOOKUP(OVYLD2_!AX$4,'[1]INTERNAL PARAMETERS-1'!$B$5:$J$44,5,FALSE))*VLOOKUP(OVYLD2_!AX$4,'[1]INTERNAL PARAMETERS-1'!$B$5:$J$44,8,FALSE)*VLOOKUP(OVYLD2_!AX$4,'[1]INTERNAL PARAMETERS-1'!$B$5:$J$44,3,FALSE)</f>
        <v>0</v>
      </c>
      <c r="AY22" s="44">
        <f>OVYLD1_!AY22*VLOOKUP(OVYLD2_!AY$4,'[1]INTERNAL PARAMETERS-1'!$B$5:$J$44,5,FALSE)*VLOOKUP(OVYLD2_!AY$4,'[1]INTERNAL PARAMETERS-1'!$B$5:$J$44,6,FALSE)*VLOOKUP(OVYLD2_!AY$4,'[1]INTERNAL PARAMETERS-1'!$B$5:$J$44,3,FALSE) + OVYLD1_!AY22*(1-VLOOKUP(OVYLD2_!AY$4,'[1]INTERNAL PARAMETERS-1'!$B$5:$J$44,5,FALSE))*VLOOKUP(OVYLD2_!AY$4,'[1]INTERNAL PARAMETERS-1'!$B$5:$J$44,8,FALSE)*VLOOKUP(OVYLD2_!AY$4,'[1]INTERNAL PARAMETERS-1'!$B$5:$J$44,3,FALSE)</f>
        <v>0</v>
      </c>
      <c r="AZ22" s="44">
        <f>OVYLD1_!AZ22*VLOOKUP(OVYLD2_!AZ$4,'[1]INTERNAL PARAMETERS-1'!$B$5:$J$44,5,FALSE)*VLOOKUP(OVYLD2_!AZ$4,'[1]INTERNAL PARAMETERS-1'!$B$5:$J$44,6,FALSE)*VLOOKUP(OVYLD2_!AZ$4,'[1]INTERNAL PARAMETERS-1'!$B$5:$J$44,3,FALSE) + OVYLD1_!AZ22*(1-VLOOKUP(OVYLD2_!AZ$4,'[1]INTERNAL PARAMETERS-1'!$B$5:$J$44,5,FALSE))*VLOOKUP(OVYLD2_!AZ$4,'[1]INTERNAL PARAMETERS-1'!$B$5:$J$44,8,FALSE)*VLOOKUP(OVYLD2_!AZ$4,'[1]INTERNAL PARAMETERS-1'!$B$5:$J$44,3,FALSE)</f>
        <v>0</v>
      </c>
      <c r="BA22" s="44">
        <f>OVYLD1_!BA22*VLOOKUP(OVYLD2_!BA$4,'[1]INTERNAL PARAMETERS-1'!$B$5:$J$44,5,FALSE)*VLOOKUP(OVYLD2_!BA$4,'[1]INTERNAL PARAMETERS-1'!$B$5:$J$44,6,FALSE)*VLOOKUP(OVYLD2_!BA$4,'[1]INTERNAL PARAMETERS-1'!$B$5:$J$44,3,FALSE) + OVYLD1_!BA22*(1-VLOOKUP(OVYLD2_!BA$4,'[1]INTERNAL PARAMETERS-1'!$B$5:$J$44,5,FALSE))*VLOOKUP(OVYLD2_!BA$4,'[1]INTERNAL PARAMETERS-1'!$B$5:$J$44,8,FALSE)*VLOOKUP(OVYLD2_!BA$4,'[1]INTERNAL PARAMETERS-1'!$B$5:$J$44,3,FALSE)</f>
        <v>1.7317297894718386</v>
      </c>
      <c r="BB22" s="44">
        <f>OVYLD1_!BB22*VLOOKUP(OVYLD2_!BB$4,'[1]INTERNAL PARAMETERS-1'!$B$5:$J$44,5,FALSE)*VLOOKUP(OVYLD2_!BB$4,'[1]INTERNAL PARAMETERS-1'!$B$5:$J$44,6,FALSE)*VLOOKUP(OVYLD2_!BB$4,'[1]INTERNAL PARAMETERS-1'!$B$5:$J$44,3,FALSE) + OVYLD1_!BB22*(1-VLOOKUP(OVYLD2_!BB$4,'[1]INTERNAL PARAMETERS-1'!$B$5:$J$44,5,FALSE))*VLOOKUP(OVYLD2_!BB$4,'[1]INTERNAL PARAMETERS-1'!$B$5:$J$44,8,FALSE)*VLOOKUP(OVYLD2_!BB$4,'[1]INTERNAL PARAMETERS-1'!$B$5:$J$44,3,FALSE)</f>
        <v>6.1598477269991639E-2</v>
      </c>
      <c r="BC22" s="44">
        <f>OVYLD1_!BC22*VLOOKUP(OVYLD2_!BC$4,'[1]INTERNAL PARAMETERS-1'!$B$5:$J$44,5,FALSE)*VLOOKUP(OVYLD2_!BC$4,'[1]INTERNAL PARAMETERS-1'!$B$5:$J$44,6,FALSE)*VLOOKUP(OVYLD2_!BC$4,'[1]INTERNAL PARAMETERS-1'!$B$5:$J$44,3,FALSE) + OVYLD1_!BC22*(1-VLOOKUP(OVYLD2_!BC$4,'[1]INTERNAL PARAMETERS-1'!$B$5:$J$44,5,FALSE))*VLOOKUP(OVYLD2_!BC$4,'[1]INTERNAL PARAMETERS-1'!$B$5:$J$44,8,FALSE)*VLOOKUP(OVYLD2_!BC$4,'[1]INTERNAL PARAMETERS-1'!$B$5:$J$44,3,FALSE)</f>
        <v>0.31819339752416675</v>
      </c>
      <c r="BD22" s="44">
        <f>OVYLD1_!BD22*VLOOKUP(OVYLD2_!BD$4,'[1]INTERNAL PARAMETERS-1'!$B$5:$J$44,5,FALSE)*VLOOKUP(OVYLD2_!BD$4,'[1]INTERNAL PARAMETERS-1'!$B$5:$J$44,6,FALSE)*VLOOKUP(OVYLD2_!BD$4,'[1]INTERNAL PARAMETERS-1'!$B$5:$J$44,3,FALSE) + OVYLD1_!BD22*(1-VLOOKUP(OVYLD2_!BD$4,'[1]INTERNAL PARAMETERS-1'!$B$5:$J$44,5,FALSE))*VLOOKUP(OVYLD2_!BD$4,'[1]INTERNAL PARAMETERS-1'!$B$5:$J$44,8,FALSE)*VLOOKUP(OVYLD2_!BD$4,'[1]INTERNAL PARAMETERS-1'!$B$5:$J$44,3,FALSE)</f>
        <v>5.3032354270920123E-2</v>
      </c>
      <c r="BE22" s="44">
        <f>OVYLD1_!BE22*VLOOKUP(OVYLD2_!BE$4,'[1]INTERNAL PARAMETERS-1'!$B$5:$J$44,5,FALSE)*VLOOKUP(OVYLD2_!BE$4,'[1]INTERNAL PARAMETERS-1'!$B$5:$J$44,6,FALSE)*VLOOKUP(OVYLD2_!BE$4,'[1]INTERNAL PARAMETERS-1'!$B$5:$J$44,3,FALSE) + OVYLD1_!BE22*(1-VLOOKUP(OVYLD2_!BE$4,'[1]INTERNAL PARAMETERS-1'!$B$5:$J$44,5,FALSE))*VLOOKUP(OVYLD2_!BE$4,'[1]INTERNAL PARAMETERS-1'!$B$5:$J$44,8,FALSE)*VLOOKUP(OVYLD2_!BE$4,'[1]INTERNAL PARAMETERS-1'!$B$5:$J$44,3,FALSE)</f>
        <v>0.36399743681036301</v>
      </c>
      <c r="BF22" s="44">
        <f>OVYLD1_!BF22*VLOOKUP(OVYLD2_!BF$4,'[1]INTERNAL PARAMETERS-1'!$B$5:$J$44,5,FALSE)*VLOOKUP(OVYLD2_!BF$4,'[1]INTERNAL PARAMETERS-1'!$B$5:$J$44,6,FALSE)*VLOOKUP(OVYLD2_!BF$4,'[1]INTERNAL PARAMETERS-1'!$B$5:$J$44,3,FALSE) + OVYLD1_!BF22*(1-VLOOKUP(OVYLD2_!BF$4,'[1]INTERNAL PARAMETERS-1'!$B$5:$J$44,5,FALSE))*VLOOKUP(OVYLD2_!BF$4,'[1]INTERNAL PARAMETERS-1'!$B$5:$J$44,8,FALSE)*VLOOKUP(OVYLD2_!BF$4,'[1]INTERNAL PARAMETERS-1'!$B$5:$J$44,3,FALSE)</f>
        <v>0</v>
      </c>
      <c r="BG22" s="44">
        <f>OVYLD1_!BG22*VLOOKUP(OVYLD2_!BG$4,'[1]INTERNAL PARAMETERS-1'!$B$5:$J$44,5,FALSE)*VLOOKUP(OVYLD2_!BG$4,'[1]INTERNAL PARAMETERS-1'!$B$5:$J$44,6,FALSE)*VLOOKUP(OVYLD2_!BG$4,'[1]INTERNAL PARAMETERS-1'!$B$5:$J$44,3,FALSE) + OVYLD1_!BG22*(1-VLOOKUP(OVYLD2_!BG$4,'[1]INTERNAL PARAMETERS-1'!$B$5:$J$44,5,FALSE))*VLOOKUP(OVYLD2_!BG$4,'[1]INTERNAL PARAMETERS-1'!$B$5:$J$44,8,FALSE)*VLOOKUP(OVYLD2_!BG$4,'[1]INTERNAL PARAMETERS-1'!$B$5:$J$44,3,FALSE)</f>
        <v>9.296570573601215E-2</v>
      </c>
      <c r="BH22" s="44">
        <f>OVYLD1_!BH22*VLOOKUP(OVYLD2_!BH$4,'[1]INTERNAL PARAMETERS-1'!$B$5:$J$44,5,FALSE)*VLOOKUP(OVYLD2_!BH$4,'[1]INTERNAL PARAMETERS-1'!$B$5:$J$44,6,FALSE)*VLOOKUP(OVYLD2_!BH$4,'[1]INTERNAL PARAMETERS-1'!$B$5:$J$44,3,FALSE) + OVYLD1_!BH22*(1-VLOOKUP(OVYLD2_!BH$4,'[1]INTERNAL PARAMETERS-1'!$B$5:$J$44,5,FALSE))*VLOOKUP(OVYLD2_!BH$4,'[1]INTERNAL PARAMETERS-1'!$B$5:$J$44,8,FALSE)*VLOOKUP(OVYLD2_!BH$4,'[1]INTERNAL PARAMETERS-1'!$B$5:$J$44,3,FALSE)</f>
        <v>1.8555310699687884E-4</v>
      </c>
      <c r="BI22" s="44">
        <f>OVYLD1_!BI22*VLOOKUP(OVYLD2_!BI$4,'[1]INTERNAL PARAMETERS-1'!$B$5:$J$44,5,FALSE)*VLOOKUP(OVYLD2_!BI$4,'[1]INTERNAL PARAMETERS-1'!$B$5:$J$44,6,FALSE)*VLOOKUP(OVYLD2_!BI$4,'[1]INTERNAL PARAMETERS-1'!$B$5:$J$44,3,FALSE) + OVYLD1_!BI22*(1-VLOOKUP(OVYLD2_!BI$4,'[1]INTERNAL PARAMETERS-1'!$B$5:$J$44,5,FALSE))*VLOOKUP(OVYLD2_!BI$4,'[1]INTERNAL PARAMETERS-1'!$B$5:$J$44,8,FALSE)*VLOOKUP(OVYLD2_!BI$4,'[1]INTERNAL PARAMETERS-1'!$B$5:$J$44,3,FALSE)</f>
        <v>0</v>
      </c>
      <c r="BJ22" s="44">
        <f>OVYLD1_!BJ22*VLOOKUP(OVYLD2_!BJ$4,'[1]INTERNAL PARAMETERS-1'!$B$5:$J$44,5,FALSE)*VLOOKUP(OVYLD2_!BJ$4,'[1]INTERNAL PARAMETERS-1'!$B$5:$J$44,6,FALSE)*VLOOKUP(OVYLD2_!BJ$4,'[1]INTERNAL PARAMETERS-1'!$B$5:$J$44,3,FALSE) + OVYLD1_!BJ22*(1-VLOOKUP(OVYLD2_!BJ$4,'[1]INTERNAL PARAMETERS-1'!$B$5:$J$44,5,FALSE))*VLOOKUP(OVYLD2_!BJ$4,'[1]INTERNAL PARAMETERS-1'!$B$5:$J$44,8,FALSE)*VLOOKUP(OVYLD2_!BJ$4,'[1]INTERNAL PARAMETERS-1'!$B$5:$J$44,3,FALSE)</f>
        <v>4.2363146247542165E-2</v>
      </c>
      <c r="BK22" s="44">
        <f>OVYLD1_!BK22*VLOOKUP(OVYLD2_!BK$4,'[1]INTERNAL PARAMETERS-1'!$B$5:$J$44,5,FALSE)*VLOOKUP(OVYLD2_!BK$4,'[1]INTERNAL PARAMETERS-1'!$B$5:$J$44,6,FALSE)*VLOOKUP(OVYLD2_!BK$4,'[1]INTERNAL PARAMETERS-1'!$B$5:$J$44,3,FALSE) + OVYLD1_!BK22*(1-VLOOKUP(OVYLD2_!BK$4,'[1]INTERNAL PARAMETERS-1'!$B$5:$J$44,5,FALSE))*VLOOKUP(OVYLD2_!BK$4,'[1]INTERNAL PARAMETERS-1'!$B$5:$J$44,8,FALSE)*VLOOKUP(OVYLD2_!BK$4,'[1]INTERNAL PARAMETERS-1'!$B$5:$J$44,3,FALSE)</f>
        <v>4.0855316424281592E-2</v>
      </c>
      <c r="BL22" s="44">
        <f>OVYLD1_!BL22*VLOOKUP(OVYLD2_!BL$4,'[1]INTERNAL PARAMETERS-1'!$B$5:$J$44,5,FALSE)*VLOOKUP(OVYLD2_!BL$4,'[1]INTERNAL PARAMETERS-1'!$B$5:$J$44,6,FALSE)*VLOOKUP(OVYLD2_!BL$4,'[1]INTERNAL PARAMETERS-1'!$B$5:$J$44,3,FALSE) + OVYLD1_!BL22*(1-VLOOKUP(OVYLD2_!BL$4,'[1]INTERNAL PARAMETERS-1'!$B$5:$J$44,5,FALSE))*VLOOKUP(OVYLD2_!BL$4,'[1]INTERNAL PARAMETERS-1'!$B$5:$J$44,8,FALSE)*VLOOKUP(OVYLD2_!BL$4,'[1]INTERNAL PARAMETERS-1'!$B$5:$J$44,3,FALSE)</f>
        <v>8.0278356916993407E-2</v>
      </c>
      <c r="BM22" s="44">
        <f>OVYLD1_!BM22*VLOOKUP(OVYLD2_!BM$4,'[1]INTERNAL PARAMETERS-1'!$B$5:$J$44,5,FALSE)*VLOOKUP(OVYLD2_!BM$4,'[1]INTERNAL PARAMETERS-1'!$B$5:$J$44,6,FALSE)*VLOOKUP(OVYLD2_!BM$4,'[1]INTERNAL PARAMETERS-1'!$B$5:$J$44,3,FALSE) + OVYLD1_!BM22*(1-VLOOKUP(OVYLD2_!BM$4,'[1]INTERNAL PARAMETERS-1'!$B$5:$J$44,5,FALSE))*VLOOKUP(OVYLD2_!BM$4,'[1]INTERNAL PARAMETERS-1'!$B$5:$J$44,8,FALSE)*VLOOKUP(OVYLD2_!BM$4,'[1]INTERNAL PARAMETERS-1'!$B$5:$J$44,3,FALSE)</f>
        <v>7.786330621242217E-2</v>
      </c>
      <c r="BN22" s="44">
        <f>OVYLD1_!BN22*VLOOKUP(OVYLD2_!BN$4,'[1]INTERNAL PARAMETERS-1'!$B$5:$J$44,5,FALSE)*VLOOKUP(OVYLD2_!BN$4,'[1]INTERNAL PARAMETERS-1'!$B$5:$J$44,6,FALSE)*VLOOKUP(OVYLD2_!BN$4,'[1]INTERNAL PARAMETERS-1'!$B$5:$J$44,3,FALSE) + OVYLD1_!BN22*(1-VLOOKUP(OVYLD2_!BN$4,'[1]INTERNAL PARAMETERS-1'!$B$5:$J$44,5,FALSE))*VLOOKUP(OVYLD2_!BN$4,'[1]INTERNAL PARAMETERS-1'!$B$5:$J$44,8,FALSE)*VLOOKUP(OVYLD2_!BN$4,'[1]INTERNAL PARAMETERS-1'!$B$5:$J$44,3,FALSE)</f>
        <v>3.4437954445314861E-2</v>
      </c>
      <c r="BO22" s="44">
        <f>OVYLD1_!BO22*VLOOKUP(OVYLD2_!BO$4,'[1]INTERNAL PARAMETERS-1'!$B$5:$J$44,5,FALSE)*VLOOKUP(OVYLD2_!BO$4,'[1]INTERNAL PARAMETERS-1'!$B$5:$J$44,6,FALSE)*VLOOKUP(OVYLD2_!BO$4,'[1]INTERNAL PARAMETERS-1'!$B$5:$J$44,3,FALSE) + OVYLD1_!BO22*(1-VLOOKUP(OVYLD2_!BO$4,'[1]INTERNAL PARAMETERS-1'!$B$5:$J$44,5,FALSE))*VLOOKUP(OVYLD2_!BO$4,'[1]INTERNAL PARAMETERS-1'!$B$5:$J$44,8,FALSE)*VLOOKUP(OVYLD2_!BO$4,'[1]INTERNAL PARAMETERS-1'!$B$5:$J$44,3,FALSE)</f>
        <v>1.4401364600663106E-2</v>
      </c>
      <c r="BP22" s="44">
        <f>OVYLD1_!BP22*VLOOKUP(OVYLD2_!BP$4,'[1]INTERNAL PARAMETERS-1'!$B$5:$J$44,5,FALSE)*VLOOKUP(OVYLD2_!BP$4,'[1]INTERNAL PARAMETERS-1'!$B$5:$J$44,6,FALSE)*VLOOKUP(OVYLD2_!BP$4,'[1]INTERNAL PARAMETERS-1'!$B$5:$J$44,3,FALSE) + OVYLD1_!BP22*(1-VLOOKUP(OVYLD2_!BP$4,'[1]INTERNAL PARAMETERS-1'!$B$5:$J$44,5,FALSE))*VLOOKUP(OVYLD2_!BP$4,'[1]INTERNAL PARAMETERS-1'!$B$5:$J$44,8,FALSE)*VLOOKUP(OVYLD2_!BP$4,'[1]INTERNAL PARAMETERS-1'!$B$5:$J$44,3,FALSE)</f>
        <v>8.3449810025051333E-4</v>
      </c>
      <c r="BQ22" s="44">
        <f>OVYLD1_!BQ22*VLOOKUP(OVYLD2_!BQ$4,'[1]INTERNAL PARAMETERS-1'!$B$5:$J$44,5,FALSE)*VLOOKUP(OVYLD2_!BQ$4,'[1]INTERNAL PARAMETERS-1'!$B$5:$J$44,6,FALSE)*VLOOKUP(OVYLD2_!BQ$4,'[1]INTERNAL PARAMETERS-1'!$B$5:$J$44,3,FALSE) + OVYLD1_!BQ22*(1-VLOOKUP(OVYLD2_!BQ$4,'[1]INTERNAL PARAMETERS-1'!$B$5:$J$44,5,FALSE))*VLOOKUP(OVYLD2_!BQ$4,'[1]INTERNAL PARAMETERS-1'!$B$5:$J$44,8,FALSE)*VLOOKUP(OVYLD2_!BQ$4,'[1]INTERNAL PARAMETERS-1'!$B$5:$J$44,3,FALSE)</f>
        <v>0.12419263749529776</v>
      </c>
      <c r="BR22" s="44">
        <f>OVYLD1_!BR22*VLOOKUP(OVYLD2_!BR$4,'[1]INTERNAL PARAMETERS-1'!$B$5:$J$44,5,FALSE)*VLOOKUP(OVYLD2_!BR$4,'[1]INTERNAL PARAMETERS-1'!$B$5:$J$44,6,FALSE)*VLOOKUP(OVYLD2_!BR$4,'[1]INTERNAL PARAMETERS-1'!$B$5:$J$44,3,FALSE) + OVYLD1_!BR22*(1-VLOOKUP(OVYLD2_!BR$4,'[1]INTERNAL PARAMETERS-1'!$B$5:$J$44,5,FALSE))*VLOOKUP(OVYLD2_!BR$4,'[1]INTERNAL PARAMETERS-1'!$B$5:$J$44,8,FALSE)*VLOOKUP(OVYLD2_!BR$4,'[1]INTERNAL PARAMETERS-1'!$B$5:$J$44,3,FALSE)</f>
        <v>2.2547811414611913E-3</v>
      </c>
      <c r="BS22" s="44">
        <f>OVYLD1_!BS22*VLOOKUP(OVYLD2_!BS$4,'[1]INTERNAL PARAMETERS-1'!$B$5:$J$44,5,FALSE)*VLOOKUP(OVYLD2_!BS$4,'[1]INTERNAL PARAMETERS-1'!$B$5:$J$44,6,FALSE)*VLOOKUP(OVYLD2_!BS$4,'[1]INTERNAL PARAMETERS-1'!$B$5:$J$44,3,FALSE) + OVYLD1_!BS22*(1-VLOOKUP(OVYLD2_!BS$4,'[1]INTERNAL PARAMETERS-1'!$B$5:$J$44,5,FALSE))*VLOOKUP(OVYLD2_!BS$4,'[1]INTERNAL PARAMETERS-1'!$B$5:$J$44,8,FALSE)*VLOOKUP(OVYLD2_!BS$4,'[1]INTERNAL PARAMETERS-1'!$B$5:$J$44,3,FALSE)</f>
        <v>1.1181183696167009E-4</v>
      </c>
      <c r="BT22" s="44">
        <f>OVYLD1_!BT22*VLOOKUP(OVYLD2_!BT$4,'[1]INTERNAL PARAMETERS-1'!$B$5:$J$44,5,FALSE)*VLOOKUP(OVYLD2_!BT$4,'[1]INTERNAL PARAMETERS-1'!$B$5:$J$44,6,FALSE)*VLOOKUP(OVYLD2_!BT$4,'[1]INTERNAL PARAMETERS-1'!$B$5:$J$44,3,FALSE) + OVYLD1_!BT22*(1-VLOOKUP(OVYLD2_!BT$4,'[1]INTERNAL PARAMETERS-1'!$B$5:$J$44,5,FALSE))*VLOOKUP(OVYLD2_!BT$4,'[1]INTERNAL PARAMETERS-1'!$B$5:$J$44,8,FALSE)*VLOOKUP(OVYLD2_!BT$4,'[1]INTERNAL PARAMETERS-1'!$B$5:$J$44,3,FALSE)</f>
        <v>0</v>
      </c>
      <c r="BU22" s="44">
        <f>OVYLD1_!BU22*VLOOKUP(OVYLD2_!BU$4,'[1]INTERNAL PARAMETERS-1'!$B$5:$J$44,5,FALSE)*VLOOKUP(OVYLD2_!BU$4,'[1]INTERNAL PARAMETERS-1'!$B$5:$J$44,6,FALSE)*VLOOKUP(OVYLD2_!BU$4,'[1]INTERNAL PARAMETERS-1'!$B$5:$J$44,3,FALSE) + OVYLD1_!BU22*(1-VLOOKUP(OVYLD2_!BU$4,'[1]INTERNAL PARAMETERS-1'!$B$5:$J$44,5,FALSE))*VLOOKUP(OVYLD2_!BU$4,'[1]INTERNAL PARAMETERS-1'!$B$5:$J$44,8,FALSE)*VLOOKUP(OVYLD2_!BU$4,'[1]INTERNAL PARAMETERS-1'!$B$5:$J$44,3,FALSE)</f>
        <v>0</v>
      </c>
      <c r="BV22" s="44">
        <f>OVYLD1_!BV22*VLOOKUP(OVYLD2_!BV$4,'[1]INTERNAL PARAMETERS-1'!$B$5:$J$44,5,FALSE)*VLOOKUP(OVYLD2_!BV$4,'[1]INTERNAL PARAMETERS-1'!$B$5:$J$44,6,FALSE)*VLOOKUP(OVYLD2_!BV$4,'[1]INTERNAL PARAMETERS-1'!$B$5:$J$44,3,FALSE) + OVYLD1_!BV22*(1-VLOOKUP(OVYLD2_!BV$4,'[1]INTERNAL PARAMETERS-1'!$B$5:$J$44,5,FALSE))*VLOOKUP(OVYLD2_!BV$4,'[1]INTERNAL PARAMETERS-1'!$B$5:$J$44,8,FALSE)*VLOOKUP(OVYLD2_!BV$4,'[1]INTERNAL PARAMETERS-1'!$B$5:$J$44,3,FALSE)</f>
        <v>0</v>
      </c>
      <c r="BW22" s="44">
        <f>OVYLD1_!BW22*VLOOKUP(OVYLD2_!BW$4,'[1]INTERNAL PARAMETERS-1'!$B$5:$J$44,5,FALSE)*VLOOKUP(OVYLD2_!BW$4,'[1]INTERNAL PARAMETERS-1'!$B$5:$J$44,6,FALSE)*VLOOKUP(OVYLD2_!BW$4,'[1]INTERNAL PARAMETERS-1'!$B$5:$J$44,3,FALSE) + OVYLD1_!BW22*(1-VLOOKUP(OVYLD2_!BW$4,'[1]INTERNAL PARAMETERS-1'!$B$5:$J$44,5,FALSE))*VLOOKUP(OVYLD2_!BW$4,'[1]INTERNAL PARAMETERS-1'!$B$5:$J$44,8,FALSE)*VLOOKUP(OVYLD2_!BW$4,'[1]INTERNAL PARAMETERS-1'!$B$5:$J$44,3,FALSE)</f>
        <v>0</v>
      </c>
      <c r="BX22" s="44">
        <f>OVYLD1_!BX22*VLOOKUP(OVYLD2_!BX$4,'[1]INTERNAL PARAMETERS-1'!$B$5:$J$44,5,FALSE)*VLOOKUP(OVYLD2_!BX$4,'[1]INTERNAL PARAMETERS-1'!$B$5:$J$44,6,FALSE)*VLOOKUP(OVYLD2_!BX$4,'[1]INTERNAL PARAMETERS-1'!$B$5:$J$44,3,FALSE) + OVYLD1_!BX22*(1-VLOOKUP(OVYLD2_!BX$4,'[1]INTERNAL PARAMETERS-1'!$B$5:$J$44,5,FALSE))*VLOOKUP(OVYLD2_!BX$4,'[1]INTERNAL PARAMETERS-1'!$B$5:$J$44,8,FALSE)*VLOOKUP(OVYLD2_!BX$4,'[1]INTERNAL PARAMETERS-1'!$B$5:$J$44,3,FALSE)</f>
        <v>0</v>
      </c>
      <c r="BY22" s="44">
        <f>OVYLD1_!BY22*VLOOKUP(OVYLD2_!BY$4,'[1]INTERNAL PARAMETERS-1'!$B$5:$J$44,5,FALSE)*VLOOKUP(OVYLD2_!BY$4,'[1]INTERNAL PARAMETERS-1'!$B$5:$J$44,6,FALSE)*VLOOKUP(OVYLD2_!BY$4,'[1]INTERNAL PARAMETERS-1'!$B$5:$J$44,3,FALSE) + OVYLD1_!BY22*(1-VLOOKUP(OVYLD2_!BY$4,'[1]INTERNAL PARAMETERS-1'!$B$5:$J$44,5,FALSE))*VLOOKUP(OVYLD2_!BY$4,'[1]INTERNAL PARAMETERS-1'!$B$5:$J$44,8,FALSE)*VLOOKUP(OVYLD2_!BY$4,'[1]INTERNAL PARAMETERS-1'!$B$5:$J$44,3,FALSE)</f>
        <v>0</v>
      </c>
      <c r="BZ22" s="44">
        <f>OVYLD1_!BZ22*VLOOKUP(OVYLD2_!BZ$4,'[1]INTERNAL PARAMETERS-1'!$B$5:$J$44,5,FALSE)*VLOOKUP(OVYLD2_!BZ$4,'[1]INTERNAL PARAMETERS-1'!$B$5:$J$44,6,FALSE)*VLOOKUP(OVYLD2_!BZ$4,'[1]INTERNAL PARAMETERS-1'!$B$5:$J$44,3,FALSE) + OVYLD1_!BZ22*(1-VLOOKUP(OVYLD2_!BZ$4,'[1]INTERNAL PARAMETERS-1'!$B$5:$J$44,5,FALSE))*VLOOKUP(OVYLD2_!BZ$4,'[1]INTERNAL PARAMETERS-1'!$B$5:$J$44,8,FALSE)*VLOOKUP(OVYLD2_!BZ$4,'[1]INTERNAL PARAMETERS-1'!$B$5:$J$44,3,FALSE)</f>
        <v>2.1991479347778232E-4</v>
      </c>
      <c r="CA22" s="44">
        <f>OVYLD1_!CA22*VLOOKUP(OVYLD2_!CA$4,'[1]INTERNAL PARAMETERS-1'!$B$5:$J$44,5,FALSE)*VLOOKUP(OVYLD2_!CA$4,'[1]INTERNAL PARAMETERS-1'!$B$5:$J$44,6,FALSE)*VLOOKUP(OVYLD2_!CA$4,'[1]INTERNAL PARAMETERS-1'!$B$5:$J$44,3,FALSE) + OVYLD1_!CA22*(1-VLOOKUP(OVYLD2_!CA$4,'[1]INTERNAL PARAMETERS-1'!$B$5:$J$44,5,FALSE))*VLOOKUP(OVYLD2_!CA$4,'[1]INTERNAL PARAMETERS-1'!$B$5:$J$44,8,FALSE)*VLOOKUP(OVYLD2_!CA$4,'[1]INTERNAL PARAMETERS-1'!$B$5:$J$44,3,FALSE)</f>
        <v>0</v>
      </c>
      <c r="CB22" s="44">
        <f>OVYLD1_!CB22*VLOOKUP(OVYLD2_!CB$4,'[1]INTERNAL PARAMETERS-1'!$B$5:$J$44,5,FALSE)*VLOOKUP(OVYLD2_!CB$4,'[1]INTERNAL PARAMETERS-1'!$B$5:$J$44,6,FALSE)*VLOOKUP(OVYLD2_!CB$4,'[1]INTERNAL PARAMETERS-1'!$B$5:$J$44,3,FALSE) + OVYLD1_!CB22*(1-VLOOKUP(OVYLD2_!CB$4,'[1]INTERNAL PARAMETERS-1'!$B$5:$J$44,5,FALSE))*VLOOKUP(OVYLD2_!CB$4,'[1]INTERNAL PARAMETERS-1'!$B$5:$J$44,8,FALSE)*VLOOKUP(OVYLD2_!CB$4,'[1]INTERNAL PARAMETERS-1'!$B$5:$J$44,3,FALSE)</f>
        <v>0</v>
      </c>
      <c r="CC22" s="44">
        <f>OVYLD1_!CC22*VLOOKUP(OVYLD2_!CC$4,'[1]INTERNAL PARAMETERS-1'!$B$5:$J$44,5,FALSE)*VLOOKUP(OVYLD2_!CC$4,'[1]INTERNAL PARAMETERS-1'!$B$5:$J$44,6,FALSE)*VLOOKUP(OVYLD2_!CC$4,'[1]INTERNAL PARAMETERS-1'!$B$5:$J$44,3,FALSE) + OVYLD1_!CC22*(1-VLOOKUP(OVYLD2_!CC$4,'[1]INTERNAL PARAMETERS-1'!$B$5:$J$44,5,FALSE))*VLOOKUP(OVYLD2_!CC$4,'[1]INTERNAL PARAMETERS-1'!$B$5:$J$44,8,FALSE)*VLOOKUP(OVYLD2_!CC$4,'[1]INTERNAL PARAMETERS-1'!$B$5:$J$44,3,FALSE)</f>
        <v>4.8869954106173848E-4</v>
      </c>
      <c r="CD22" s="44">
        <f>OVYLD1_!CD22*VLOOKUP(OVYLD2_!CD$4,'[1]INTERNAL PARAMETERS-1'!$B$5:$J$44,5,FALSE)*VLOOKUP(OVYLD2_!CD$4,'[1]INTERNAL PARAMETERS-1'!$B$5:$J$44,6,FALSE)*VLOOKUP(OVYLD2_!CD$4,'[1]INTERNAL PARAMETERS-1'!$B$5:$J$44,3,FALSE) + OVYLD1_!CD22*(1-VLOOKUP(OVYLD2_!CD$4,'[1]INTERNAL PARAMETERS-1'!$B$5:$J$44,5,FALSE))*VLOOKUP(OVYLD2_!CD$4,'[1]INTERNAL PARAMETERS-1'!$B$5:$J$44,8,FALSE)*VLOOKUP(OVYLD2_!CD$4,'[1]INTERNAL PARAMETERS-1'!$B$5:$J$44,3,FALSE)</f>
        <v>2.4740360799589325E-3</v>
      </c>
      <c r="CE22" s="44">
        <f>OVYLD1_!CE22*VLOOKUP(OVYLD2_!CE$4,'[1]INTERNAL PARAMETERS-1'!$B$5:$J$44,5,FALSE)*VLOOKUP(OVYLD2_!CE$4,'[1]INTERNAL PARAMETERS-1'!$B$5:$J$44,6,FALSE)*VLOOKUP(OVYLD2_!CE$4,'[1]INTERNAL PARAMETERS-1'!$B$5:$J$44,3,FALSE) + OVYLD1_!CE22*(1-VLOOKUP(OVYLD2_!CE$4,'[1]INTERNAL PARAMETERS-1'!$B$5:$J$44,5,FALSE))*VLOOKUP(OVYLD2_!CE$4,'[1]INTERNAL PARAMETERS-1'!$B$5:$J$44,8,FALSE)*VLOOKUP(OVYLD2_!CE$4,'[1]INTERNAL PARAMETERS-1'!$B$5:$J$44,3,FALSE)</f>
        <v>2.5342561915058731E-3</v>
      </c>
      <c r="CF22" s="44">
        <f>OVYLD1_!CF22*VLOOKUP(OVYLD2_!CF$4,'[1]INTERNAL PARAMETERS-1'!$B$5:$J$44,5,FALSE)*VLOOKUP(OVYLD2_!CF$4,'[1]INTERNAL PARAMETERS-1'!$B$5:$J$44,6,FALSE)*VLOOKUP(OVYLD2_!CF$4,'[1]INTERNAL PARAMETERS-1'!$B$5:$J$44,3,FALSE) + OVYLD1_!CF22*(1-VLOOKUP(OVYLD2_!CF$4,'[1]INTERNAL PARAMETERS-1'!$B$5:$J$44,5,FALSE))*VLOOKUP(OVYLD2_!CF$4,'[1]INTERNAL PARAMETERS-1'!$B$5:$J$44,8,FALSE)*VLOOKUP(OVYLD2_!CF$4,'[1]INTERNAL PARAMETERS-1'!$B$5:$J$44,3,FALSE)</f>
        <v>0</v>
      </c>
      <c r="CG22" s="44">
        <f>OVYLD1_!CG22*VLOOKUP(OVYLD2_!CG$4,'[1]INTERNAL PARAMETERS-1'!$B$5:$J$44,5,FALSE)*VLOOKUP(OVYLD2_!CG$4,'[1]INTERNAL PARAMETERS-1'!$B$5:$J$44,6,FALSE)*VLOOKUP(OVYLD2_!CG$4,'[1]INTERNAL PARAMETERS-1'!$B$5:$J$44,3,FALSE) + OVYLD1_!CG22*(1-VLOOKUP(OVYLD2_!CG$4,'[1]INTERNAL PARAMETERS-1'!$B$5:$J$44,5,FALSE))*VLOOKUP(OVYLD2_!CG$4,'[1]INTERNAL PARAMETERS-1'!$B$5:$J$44,8,FALSE)*VLOOKUP(OVYLD2_!CG$4,'[1]INTERNAL PARAMETERS-1'!$B$5:$J$44,3,FALSE)</f>
        <v>4.041588838468173E-4</v>
      </c>
      <c r="CH22" s="43">
        <f>OVYLD1_!CH22*VLOOKUP(OVYLD2_!CH$4,'[1]INTERNAL PARAMETERS-1'!$B$5:$J$44,5,FALSE)*VLOOKUP(OVYLD2_!CH$4,'[1]INTERNAL PARAMETERS-1'!$B$5:$J$44,6,FALSE)*VLOOKUP(OVYLD2_!CH$4,'[1]INTERNAL PARAMETERS-1'!$B$5:$J$44,3,FALSE) + OVYLD1_!CH22*(1-VLOOKUP(OVYLD2_!CH$4,'[1]INTERNAL PARAMETERS-1'!$B$5:$J$44,5,FALSE))*VLOOKUP(OVYLD2_!CH$4,'[1]INTERNAL PARAMETERS-1'!$B$5:$J$44,8,FALSE)*VLOOKUP(OVYLD2_!CH$4,'[1]INTERNAL PARAMETERS-1'!$B$5:$J$44,3,FALSE)</f>
        <v>0</v>
      </c>
      <c r="CJ22" s="45">
        <f t="shared" si="0"/>
        <v>6.8669870844390593</v>
      </c>
      <c r="CK22" s="43">
        <f t="shared" si="1"/>
        <v>3.6741230837195751</v>
      </c>
    </row>
    <row r="23" spans="2:89" x14ac:dyDescent="0.5">
      <c r="B23" s="58" t="s">
        <v>5</v>
      </c>
      <c r="C23" s="57" t="s">
        <v>63</v>
      </c>
      <c r="D23" s="57" t="s">
        <v>80</v>
      </c>
      <c r="E23" s="128">
        <f>OVERALL2021!AI23</f>
        <v>375.4255</v>
      </c>
      <c r="F23" s="56">
        <f>'[1]INTERNAL PARAMETERS-1'!M5</f>
        <v>85.012</v>
      </c>
      <c r="G23" s="45">
        <f>OVYLD1_!G23*VLOOKUP(OVYLD2_!G$4,'[1]INTERNAL PARAMETERS-1'!$B$5:$J$44,5,FALSE)*VLOOKUP(OVYLD2_!G$4,'[1]INTERNAL PARAMETERS-1'!$B$5:$J$44,7,FALSE)*OVYLD2_!$F23 + OVYLD1_!G23*(1-VLOOKUP(OVYLD2_!G$4,'[1]INTERNAL PARAMETERS-1'!$B$5:$J$44,5,FALSE))*VLOOKUP(OVYLD2_!G$4,'[1]INTERNAL PARAMETERS-1'!$B$5:$J$44,9,FALSE)*OVYLD2_!$F23</f>
        <v>23.685897267816838</v>
      </c>
      <c r="H23" s="44">
        <f>OVYLD1_!H23*VLOOKUP(OVYLD2_!H$4,'[1]INTERNAL PARAMETERS-1'!$B$5:$J$44,5,FALSE)*VLOOKUP(OVYLD2_!H$4,'[1]INTERNAL PARAMETERS-1'!$B$5:$J$44,7,FALSE)*OVYLD2_!$F23 + OVYLD1_!H23*(1-VLOOKUP(OVYLD2_!H$4,'[1]INTERNAL PARAMETERS-1'!$B$5:$J$44,5,FALSE))*VLOOKUP(OVYLD2_!H$4,'[1]INTERNAL PARAMETERS-1'!$B$5:$J$44,9,FALSE)*OVYLD2_!$F23</f>
        <v>7.9355128367558398</v>
      </c>
      <c r="I23" s="44">
        <f>OVYLD1_!I23*VLOOKUP(OVYLD2_!I$4,'[1]INTERNAL PARAMETERS-1'!$B$5:$J$44,5,FALSE)*VLOOKUP(OVYLD2_!I$4,'[1]INTERNAL PARAMETERS-1'!$B$5:$J$44,7,FALSE)*OVYLD2_!$F23 + OVYLD1_!I23*(1-VLOOKUP(OVYLD2_!I$4,'[1]INTERNAL PARAMETERS-1'!$B$5:$J$44,5,FALSE))*VLOOKUP(OVYLD2_!I$4,'[1]INTERNAL PARAMETERS-1'!$B$5:$J$44,9,FALSE)*OVYLD2_!$F23</f>
        <v>85.714986150413409</v>
      </c>
      <c r="J23" s="44">
        <f>OVYLD1_!J23*VLOOKUP(OVYLD2_!J$4,'[1]INTERNAL PARAMETERS-1'!$B$5:$J$44,5,FALSE)*VLOOKUP(OVYLD2_!J$4,'[1]INTERNAL PARAMETERS-1'!$B$5:$J$44,7,FALSE)*OVYLD2_!$F23 + OVYLD1_!J23*(1-VLOOKUP(OVYLD2_!J$4,'[1]INTERNAL PARAMETERS-1'!$B$5:$J$44,5,FALSE))*VLOOKUP(OVYLD2_!J$4,'[1]INTERNAL PARAMETERS-1'!$B$5:$J$44,9,FALSE)*OVYLD2_!$F23</f>
        <v>0</v>
      </c>
      <c r="K23" s="44">
        <f>OVYLD1_!K23*VLOOKUP(OVYLD2_!K$4,'[1]INTERNAL PARAMETERS-1'!$B$5:$J$44,5,FALSE)*VLOOKUP(OVYLD2_!K$4,'[1]INTERNAL PARAMETERS-1'!$B$5:$J$44,7,FALSE)*OVYLD2_!$F23 + OVYLD1_!K23*(1-VLOOKUP(OVYLD2_!K$4,'[1]INTERNAL PARAMETERS-1'!$B$5:$J$44,5,FALSE))*VLOOKUP(OVYLD2_!K$4,'[1]INTERNAL PARAMETERS-1'!$B$5:$J$44,9,FALSE)*OVYLD2_!$F23</f>
        <v>0</v>
      </c>
      <c r="L23" s="44">
        <f>OVYLD1_!L23*VLOOKUP(OVYLD2_!L$4,'[1]INTERNAL PARAMETERS-1'!$B$5:$J$44,5,FALSE)*VLOOKUP(OVYLD2_!L$4,'[1]INTERNAL PARAMETERS-1'!$B$5:$J$44,7,FALSE)*OVYLD2_!$F23 + OVYLD1_!L23*(1-VLOOKUP(OVYLD2_!L$4,'[1]INTERNAL PARAMETERS-1'!$B$5:$J$44,5,FALSE))*VLOOKUP(OVYLD2_!L$4,'[1]INTERNAL PARAMETERS-1'!$B$5:$J$44,9,FALSE)*OVYLD2_!$F23</f>
        <v>0</v>
      </c>
      <c r="M23" s="44">
        <f>OVYLD1_!M23*VLOOKUP(OVYLD2_!M$4,'[1]INTERNAL PARAMETERS-1'!$B$5:$J$44,5,FALSE)*VLOOKUP(OVYLD2_!M$4,'[1]INTERNAL PARAMETERS-1'!$B$5:$J$44,7,FALSE)*OVYLD2_!$F23 + OVYLD1_!M23*(1-VLOOKUP(OVYLD2_!M$4,'[1]INTERNAL PARAMETERS-1'!$B$5:$J$44,5,FALSE))*VLOOKUP(OVYLD2_!M$4,'[1]INTERNAL PARAMETERS-1'!$B$5:$J$44,9,FALSE)*OVYLD2_!$F23</f>
        <v>0.93294043052848052</v>
      </c>
      <c r="N23" s="44">
        <f>OVYLD1_!N23*VLOOKUP(OVYLD2_!N$4,'[1]INTERNAL PARAMETERS-1'!$B$5:$J$44,5,FALSE)*VLOOKUP(OVYLD2_!N$4,'[1]INTERNAL PARAMETERS-1'!$B$5:$J$44,7,FALSE)*OVYLD2_!$F23 + OVYLD1_!N23*(1-VLOOKUP(OVYLD2_!N$4,'[1]INTERNAL PARAMETERS-1'!$B$5:$J$44,5,FALSE))*VLOOKUP(OVYLD2_!N$4,'[1]INTERNAL PARAMETERS-1'!$B$5:$J$44,9,FALSE)*OVYLD2_!$F23</f>
        <v>0.6769178518124026</v>
      </c>
      <c r="O23" s="44">
        <f>OVYLD1_!O23*VLOOKUP(OVYLD2_!O$4,'[1]INTERNAL PARAMETERS-1'!$B$5:$J$44,5,FALSE)*VLOOKUP(OVYLD2_!O$4,'[1]INTERNAL PARAMETERS-1'!$B$5:$J$44,7,FALSE)*OVYLD2_!$F23 + OVYLD1_!O23*(1-VLOOKUP(OVYLD2_!O$4,'[1]INTERNAL PARAMETERS-1'!$B$5:$J$44,5,FALSE))*VLOOKUP(OVYLD2_!O$4,'[1]INTERNAL PARAMETERS-1'!$B$5:$J$44,9,FALSE)*OVYLD2_!$F23</f>
        <v>0</v>
      </c>
      <c r="P23" s="44">
        <f>OVYLD1_!P23*VLOOKUP(OVYLD2_!P$4,'[1]INTERNAL PARAMETERS-1'!$B$5:$J$44,5,FALSE)*VLOOKUP(OVYLD2_!P$4,'[1]INTERNAL PARAMETERS-1'!$B$5:$J$44,7,FALSE)*OVYLD2_!$F23 + OVYLD1_!P23*(1-VLOOKUP(OVYLD2_!P$4,'[1]INTERNAL PARAMETERS-1'!$B$5:$J$44,5,FALSE))*VLOOKUP(OVYLD2_!P$4,'[1]INTERNAL PARAMETERS-1'!$B$5:$J$44,9,FALSE)*OVYLD2_!$F23</f>
        <v>0</v>
      </c>
      <c r="Q23" s="44">
        <f>OVYLD1_!Q23*VLOOKUP(OVYLD2_!Q$4,'[1]INTERNAL PARAMETERS-1'!$B$5:$J$44,5,FALSE)*VLOOKUP(OVYLD2_!Q$4,'[1]INTERNAL PARAMETERS-1'!$B$5:$J$44,7,FALSE)*OVYLD2_!$F23 + OVYLD1_!Q23*(1-VLOOKUP(OVYLD2_!Q$4,'[1]INTERNAL PARAMETERS-1'!$B$5:$J$44,5,FALSE))*VLOOKUP(OVYLD2_!Q$4,'[1]INTERNAL PARAMETERS-1'!$B$5:$J$44,9,FALSE)*OVYLD2_!$F23</f>
        <v>0</v>
      </c>
      <c r="R23" s="44">
        <f>OVYLD1_!R23*VLOOKUP(OVYLD2_!R$4,'[1]INTERNAL PARAMETERS-1'!$B$5:$J$44,5,FALSE)*VLOOKUP(OVYLD2_!R$4,'[1]INTERNAL PARAMETERS-1'!$B$5:$J$44,7,FALSE)*OVYLD2_!$F23 + OVYLD1_!R23*(1-VLOOKUP(OVYLD2_!R$4,'[1]INTERNAL PARAMETERS-1'!$B$5:$J$44,5,FALSE))*VLOOKUP(OVYLD2_!R$4,'[1]INTERNAL PARAMETERS-1'!$B$5:$J$44,9,FALSE)*OVYLD2_!$F23</f>
        <v>2.1446821340470308</v>
      </c>
      <c r="S23" s="44">
        <f>OVYLD1_!S23*VLOOKUP(OVYLD2_!S$4,'[1]INTERNAL PARAMETERS-1'!$B$5:$J$44,5,FALSE)*VLOOKUP(OVYLD2_!S$4,'[1]INTERNAL PARAMETERS-1'!$B$5:$J$44,7,FALSE)*OVYLD2_!$F23 + OVYLD1_!S23*(1-VLOOKUP(OVYLD2_!S$4,'[1]INTERNAL PARAMETERS-1'!$B$5:$J$44,5,FALSE))*VLOOKUP(OVYLD2_!S$4,'[1]INTERNAL PARAMETERS-1'!$B$5:$J$44,9,FALSE)*OVYLD2_!$F23</f>
        <v>33.853621289898392</v>
      </c>
      <c r="T23" s="44">
        <f>OVYLD1_!T23*VLOOKUP(OVYLD2_!T$4,'[1]INTERNAL PARAMETERS-1'!$B$5:$J$44,5,FALSE)*VLOOKUP(OVYLD2_!T$4,'[1]INTERNAL PARAMETERS-1'!$B$5:$J$44,7,FALSE)*OVYLD2_!$F23 + OVYLD1_!T23*(1-VLOOKUP(OVYLD2_!T$4,'[1]INTERNAL PARAMETERS-1'!$B$5:$J$44,5,FALSE))*VLOOKUP(OVYLD2_!T$4,'[1]INTERNAL PARAMETERS-1'!$B$5:$J$44,9,FALSE)*OVYLD2_!$F23</f>
        <v>4.0212790013381818</v>
      </c>
      <c r="U23" s="44">
        <f>OVYLD1_!U23*VLOOKUP(OVYLD2_!U$4,'[1]INTERNAL PARAMETERS-1'!$B$5:$J$44,5,FALSE)*VLOOKUP(OVYLD2_!U$4,'[1]INTERNAL PARAMETERS-1'!$B$5:$J$44,7,FALSE)*OVYLD2_!$F23 + OVYLD1_!U23*(1-VLOOKUP(OVYLD2_!U$4,'[1]INTERNAL PARAMETERS-1'!$B$5:$J$44,5,FALSE))*VLOOKUP(OVYLD2_!U$4,'[1]INTERNAL PARAMETERS-1'!$B$5:$J$44,9,FALSE)*OVYLD2_!$F23</f>
        <v>1.211774257504608</v>
      </c>
      <c r="V23" s="44">
        <f>OVYLD1_!V23*VLOOKUP(OVYLD2_!V$4,'[1]INTERNAL PARAMETERS-1'!$B$5:$J$44,5,FALSE)*VLOOKUP(OVYLD2_!V$4,'[1]INTERNAL PARAMETERS-1'!$B$5:$J$44,7,FALSE)*OVYLD2_!$F23 + OVYLD1_!V23*(1-VLOOKUP(OVYLD2_!V$4,'[1]INTERNAL PARAMETERS-1'!$B$5:$J$44,5,FALSE))*VLOOKUP(OVYLD2_!V$4,'[1]INTERNAL PARAMETERS-1'!$B$5:$J$44,9,FALSE)*OVYLD2_!$F23</f>
        <v>18.843788178691632</v>
      </c>
      <c r="W23" s="44">
        <f>OVYLD1_!W23*VLOOKUP(OVYLD2_!W$4,'[1]INTERNAL PARAMETERS-1'!$B$5:$J$44,5,FALSE)*VLOOKUP(OVYLD2_!W$4,'[1]INTERNAL PARAMETERS-1'!$B$5:$J$44,7,FALSE)*OVYLD2_!$F23 + OVYLD1_!W23*(1-VLOOKUP(OVYLD2_!W$4,'[1]INTERNAL PARAMETERS-1'!$B$5:$J$44,5,FALSE))*VLOOKUP(OVYLD2_!W$4,'[1]INTERNAL PARAMETERS-1'!$B$5:$J$44,9,FALSE)*OVYLD2_!$F23</f>
        <v>0</v>
      </c>
      <c r="X23" s="44">
        <f>OVYLD1_!X23*VLOOKUP(OVYLD2_!X$4,'[1]INTERNAL PARAMETERS-1'!$B$5:$J$44,5,FALSE)*VLOOKUP(OVYLD2_!X$4,'[1]INTERNAL PARAMETERS-1'!$B$5:$J$44,7,FALSE)*OVYLD2_!$F23 + OVYLD1_!X23*(1-VLOOKUP(OVYLD2_!X$4,'[1]INTERNAL PARAMETERS-1'!$B$5:$J$44,5,FALSE))*VLOOKUP(OVYLD2_!X$4,'[1]INTERNAL PARAMETERS-1'!$B$5:$J$44,9,FALSE)*OVYLD2_!$F23</f>
        <v>0</v>
      </c>
      <c r="Y23" s="44">
        <f>OVYLD1_!Y23*VLOOKUP(OVYLD2_!Y$4,'[1]INTERNAL PARAMETERS-1'!$B$5:$J$44,5,FALSE)*VLOOKUP(OVYLD2_!Y$4,'[1]INTERNAL PARAMETERS-1'!$B$5:$J$44,7,FALSE)*OVYLD2_!$F23 + OVYLD1_!Y23*(1-VLOOKUP(OVYLD2_!Y$4,'[1]INTERNAL PARAMETERS-1'!$B$5:$J$44,5,FALSE))*VLOOKUP(OVYLD2_!Y$4,'[1]INTERNAL PARAMETERS-1'!$B$5:$J$44,9,FALSE)*OVYLD2_!$F23</f>
        <v>0</v>
      </c>
      <c r="Z23" s="44">
        <f>OVYLD1_!Z23*VLOOKUP(OVYLD2_!Z$4,'[1]INTERNAL PARAMETERS-1'!$B$5:$J$44,5,FALSE)*VLOOKUP(OVYLD2_!Z$4,'[1]INTERNAL PARAMETERS-1'!$B$5:$J$44,7,FALSE)*OVYLD2_!$F23 + OVYLD1_!Z23*(1-VLOOKUP(OVYLD2_!Z$4,'[1]INTERNAL PARAMETERS-1'!$B$5:$J$44,5,FALSE))*VLOOKUP(OVYLD2_!Z$4,'[1]INTERNAL PARAMETERS-1'!$B$5:$J$44,9,FALSE)*OVYLD2_!$F23</f>
        <v>0</v>
      </c>
      <c r="AA23" s="44">
        <f>OVYLD1_!AA23*VLOOKUP(OVYLD2_!AA$4,'[1]INTERNAL PARAMETERS-1'!$B$5:$J$44,5,FALSE)*VLOOKUP(OVYLD2_!AA$4,'[1]INTERNAL PARAMETERS-1'!$B$5:$J$44,7,FALSE)*OVYLD2_!$F23 + OVYLD1_!AA23*(1-VLOOKUP(OVYLD2_!AA$4,'[1]INTERNAL PARAMETERS-1'!$B$5:$J$44,5,FALSE))*VLOOKUP(OVYLD2_!AA$4,'[1]INTERNAL PARAMETERS-1'!$B$5:$J$44,9,FALSE)*OVYLD2_!$F23</f>
        <v>0</v>
      </c>
      <c r="AB23" s="44">
        <f>OVYLD1_!AB23*VLOOKUP(OVYLD2_!AB$4,'[1]INTERNAL PARAMETERS-1'!$B$5:$J$44,5,FALSE)*VLOOKUP(OVYLD2_!AB$4,'[1]INTERNAL PARAMETERS-1'!$B$5:$J$44,7,FALSE)*OVYLD2_!$F23 + OVYLD1_!AB23*(1-VLOOKUP(OVYLD2_!AB$4,'[1]INTERNAL PARAMETERS-1'!$B$5:$J$44,5,FALSE))*VLOOKUP(OVYLD2_!AB$4,'[1]INTERNAL PARAMETERS-1'!$B$5:$J$44,9,FALSE)*OVYLD2_!$F23</f>
        <v>0</v>
      </c>
      <c r="AC23" s="44">
        <f>OVYLD1_!AC23*VLOOKUP(OVYLD2_!AC$4,'[1]INTERNAL PARAMETERS-1'!$B$5:$J$44,5,FALSE)*VLOOKUP(OVYLD2_!AC$4,'[1]INTERNAL PARAMETERS-1'!$B$5:$J$44,7,FALSE)*OVYLD2_!$F23 + OVYLD1_!AC23*(1-VLOOKUP(OVYLD2_!AC$4,'[1]INTERNAL PARAMETERS-1'!$B$5:$J$44,5,FALSE))*VLOOKUP(OVYLD2_!AC$4,'[1]INTERNAL PARAMETERS-1'!$B$5:$J$44,9,FALSE)*OVYLD2_!$F23</f>
        <v>0</v>
      </c>
      <c r="AD23" s="44">
        <f>OVYLD1_!AD23*VLOOKUP(OVYLD2_!AD$4,'[1]INTERNAL PARAMETERS-1'!$B$5:$J$44,5,FALSE)*VLOOKUP(OVYLD2_!AD$4,'[1]INTERNAL PARAMETERS-1'!$B$5:$J$44,7,FALSE)*OVYLD2_!$F23 + OVYLD1_!AD23*(1-VLOOKUP(OVYLD2_!AD$4,'[1]INTERNAL PARAMETERS-1'!$B$5:$J$44,5,FALSE))*VLOOKUP(OVYLD2_!AD$4,'[1]INTERNAL PARAMETERS-1'!$B$5:$J$44,9,FALSE)*OVYLD2_!$F23</f>
        <v>0</v>
      </c>
      <c r="AE23" s="44">
        <f>OVYLD1_!AE23*VLOOKUP(OVYLD2_!AE$4,'[1]INTERNAL PARAMETERS-1'!$B$5:$J$44,5,FALSE)*VLOOKUP(OVYLD2_!AE$4,'[1]INTERNAL PARAMETERS-1'!$B$5:$J$44,7,FALSE)*OVYLD2_!$F23 + OVYLD1_!AE23*(1-VLOOKUP(OVYLD2_!AE$4,'[1]INTERNAL PARAMETERS-1'!$B$5:$J$44,5,FALSE))*VLOOKUP(OVYLD2_!AE$4,'[1]INTERNAL PARAMETERS-1'!$B$5:$J$44,9,FALSE)*OVYLD2_!$F23</f>
        <v>0</v>
      </c>
      <c r="AF23" s="44">
        <f>OVYLD1_!AF23*VLOOKUP(OVYLD2_!AF$4,'[1]INTERNAL PARAMETERS-1'!$B$5:$J$44,5,FALSE)*VLOOKUP(OVYLD2_!AF$4,'[1]INTERNAL PARAMETERS-1'!$B$5:$J$44,7,FALSE)*OVYLD2_!$F23 + OVYLD1_!AF23*(1-VLOOKUP(OVYLD2_!AF$4,'[1]INTERNAL PARAMETERS-1'!$B$5:$J$44,5,FALSE))*VLOOKUP(OVYLD2_!AF$4,'[1]INTERNAL PARAMETERS-1'!$B$5:$J$44,9,FALSE)*OVYLD2_!$F23</f>
        <v>0</v>
      </c>
      <c r="AG23" s="44">
        <f>OVYLD1_!AG23*VLOOKUP(OVYLD2_!AG$4,'[1]INTERNAL PARAMETERS-1'!$B$5:$J$44,5,FALSE)*VLOOKUP(OVYLD2_!AG$4,'[1]INTERNAL PARAMETERS-1'!$B$5:$J$44,7,FALSE)*OVYLD2_!$F23 + OVYLD1_!AG23*(1-VLOOKUP(OVYLD2_!AG$4,'[1]INTERNAL PARAMETERS-1'!$B$5:$J$44,5,FALSE))*VLOOKUP(OVYLD2_!AG$4,'[1]INTERNAL PARAMETERS-1'!$B$5:$J$44,9,FALSE)*OVYLD2_!$F23</f>
        <v>0</v>
      </c>
      <c r="AH23" s="44">
        <f>OVYLD1_!AH23*VLOOKUP(OVYLD2_!AH$4,'[1]INTERNAL PARAMETERS-1'!$B$5:$J$44,5,FALSE)*VLOOKUP(OVYLD2_!AH$4,'[1]INTERNAL PARAMETERS-1'!$B$5:$J$44,7,FALSE)*OVYLD2_!$F23 + OVYLD1_!AH23*(1-VLOOKUP(OVYLD2_!AH$4,'[1]INTERNAL PARAMETERS-1'!$B$5:$J$44,5,FALSE))*VLOOKUP(OVYLD2_!AH$4,'[1]INTERNAL PARAMETERS-1'!$B$5:$J$44,9,FALSE)*OVYLD2_!$F23</f>
        <v>0</v>
      </c>
      <c r="AI23" s="44">
        <f>OVYLD1_!AI23*VLOOKUP(OVYLD2_!AI$4,'[1]INTERNAL PARAMETERS-1'!$B$5:$J$44,5,FALSE)*VLOOKUP(OVYLD2_!AI$4,'[1]INTERNAL PARAMETERS-1'!$B$5:$J$44,7,FALSE)*OVYLD2_!$F23 + OVYLD1_!AI23*(1-VLOOKUP(OVYLD2_!AI$4,'[1]INTERNAL PARAMETERS-1'!$B$5:$J$44,5,FALSE))*VLOOKUP(OVYLD2_!AI$4,'[1]INTERNAL PARAMETERS-1'!$B$5:$J$44,9,FALSE)*OVYLD2_!$F23</f>
        <v>6.7022912472600005E-2</v>
      </c>
      <c r="AJ23" s="44">
        <f>OVYLD1_!AJ23*VLOOKUP(OVYLD2_!AJ$4,'[1]INTERNAL PARAMETERS-1'!$B$5:$J$44,5,FALSE)*VLOOKUP(OVYLD2_!AJ$4,'[1]INTERNAL PARAMETERS-1'!$B$5:$J$44,7,FALSE)*OVYLD2_!$F23 + OVYLD1_!AJ23*(1-VLOOKUP(OVYLD2_!AJ$4,'[1]INTERNAL PARAMETERS-1'!$B$5:$J$44,5,FALSE))*VLOOKUP(OVYLD2_!AJ$4,'[1]INTERNAL PARAMETERS-1'!$B$5:$J$44,9,FALSE)*OVYLD2_!$F23</f>
        <v>0</v>
      </c>
      <c r="AK23" s="44">
        <f>OVYLD1_!AK23*VLOOKUP(OVYLD2_!AK$4,'[1]INTERNAL PARAMETERS-1'!$B$5:$J$44,5,FALSE)*VLOOKUP(OVYLD2_!AK$4,'[1]INTERNAL PARAMETERS-1'!$B$5:$J$44,7,FALSE)*OVYLD2_!$F23 + OVYLD1_!AK23*(1-VLOOKUP(OVYLD2_!AK$4,'[1]INTERNAL PARAMETERS-1'!$B$5:$J$44,5,FALSE))*VLOOKUP(OVYLD2_!AK$4,'[1]INTERNAL PARAMETERS-1'!$B$5:$J$44,9,FALSE)*OVYLD2_!$F23</f>
        <v>0</v>
      </c>
      <c r="AL23" s="44">
        <f>OVYLD1_!AL23*VLOOKUP(OVYLD2_!AL$4,'[1]INTERNAL PARAMETERS-1'!$B$5:$J$44,5,FALSE)*VLOOKUP(OVYLD2_!AL$4,'[1]INTERNAL PARAMETERS-1'!$B$5:$J$44,7,FALSE)*OVYLD2_!$F23 + OVYLD1_!AL23*(1-VLOOKUP(OVYLD2_!AL$4,'[1]INTERNAL PARAMETERS-1'!$B$5:$J$44,5,FALSE))*VLOOKUP(OVYLD2_!AL$4,'[1]INTERNAL PARAMETERS-1'!$B$5:$J$44,9,FALSE)*OVYLD2_!$F23</f>
        <v>0</v>
      </c>
      <c r="AM23" s="44">
        <f>OVYLD1_!AM23*VLOOKUP(OVYLD2_!AM$4,'[1]INTERNAL PARAMETERS-1'!$B$5:$J$44,5,FALSE)*VLOOKUP(OVYLD2_!AM$4,'[1]INTERNAL PARAMETERS-1'!$B$5:$J$44,7,FALSE)*OVYLD2_!$F23 + OVYLD1_!AM23*(1-VLOOKUP(OVYLD2_!AM$4,'[1]INTERNAL PARAMETERS-1'!$B$5:$J$44,5,FALSE))*VLOOKUP(OVYLD2_!AM$4,'[1]INTERNAL PARAMETERS-1'!$B$5:$J$44,9,FALSE)*OVYLD2_!$F23</f>
        <v>0</v>
      </c>
      <c r="AN23" s="44">
        <f>OVYLD1_!AN23*VLOOKUP(OVYLD2_!AN$4,'[1]INTERNAL PARAMETERS-1'!$B$5:$J$44,5,FALSE)*VLOOKUP(OVYLD2_!AN$4,'[1]INTERNAL PARAMETERS-1'!$B$5:$J$44,7,FALSE)*OVYLD2_!$F23 + OVYLD1_!AN23*(1-VLOOKUP(OVYLD2_!AN$4,'[1]INTERNAL PARAMETERS-1'!$B$5:$J$44,5,FALSE))*VLOOKUP(OVYLD2_!AN$4,'[1]INTERNAL PARAMETERS-1'!$B$5:$J$44,9,FALSE)*OVYLD2_!$F23</f>
        <v>0</v>
      </c>
      <c r="AO23" s="44">
        <f>OVYLD1_!AO23*VLOOKUP(OVYLD2_!AO$4,'[1]INTERNAL PARAMETERS-1'!$B$5:$J$44,5,FALSE)*VLOOKUP(OVYLD2_!AO$4,'[1]INTERNAL PARAMETERS-1'!$B$5:$J$44,7,FALSE)*OVYLD2_!$F23 + OVYLD1_!AO23*(1-VLOOKUP(OVYLD2_!AO$4,'[1]INTERNAL PARAMETERS-1'!$B$5:$J$44,5,FALSE))*VLOOKUP(OVYLD2_!AO$4,'[1]INTERNAL PARAMETERS-1'!$B$5:$J$44,9,FALSE)*OVYLD2_!$F23</f>
        <v>0</v>
      </c>
      <c r="AP23" s="44">
        <f>OVYLD1_!AP23*VLOOKUP(OVYLD2_!AP$4,'[1]INTERNAL PARAMETERS-1'!$B$5:$J$44,5,FALSE)*VLOOKUP(OVYLD2_!AP$4,'[1]INTERNAL PARAMETERS-1'!$B$5:$J$44,7,FALSE)*OVYLD2_!$F23 + OVYLD1_!AP23*(1-VLOOKUP(OVYLD2_!AP$4,'[1]INTERNAL PARAMETERS-1'!$B$5:$J$44,5,FALSE))*VLOOKUP(OVYLD2_!AP$4,'[1]INTERNAL PARAMETERS-1'!$B$5:$J$44,9,FALSE)*OVYLD2_!$F23</f>
        <v>0</v>
      </c>
      <c r="AQ23" s="44">
        <f>OVYLD1_!AQ23*VLOOKUP(OVYLD2_!AQ$4,'[1]INTERNAL PARAMETERS-1'!$B$5:$J$44,5,FALSE)*VLOOKUP(OVYLD2_!AQ$4,'[1]INTERNAL PARAMETERS-1'!$B$5:$J$44,7,FALSE)*OVYLD2_!$F23 + OVYLD1_!AQ23*(1-VLOOKUP(OVYLD2_!AQ$4,'[1]INTERNAL PARAMETERS-1'!$B$5:$J$44,5,FALSE))*VLOOKUP(OVYLD2_!AQ$4,'[1]INTERNAL PARAMETERS-1'!$B$5:$J$44,9,FALSE)*OVYLD2_!$F23</f>
        <v>0</v>
      </c>
      <c r="AR23" s="44">
        <f>OVYLD1_!AR23*VLOOKUP(OVYLD2_!AR$4,'[1]INTERNAL PARAMETERS-1'!$B$5:$J$44,5,FALSE)*VLOOKUP(OVYLD2_!AR$4,'[1]INTERNAL PARAMETERS-1'!$B$5:$J$44,7,FALSE)*OVYLD2_!$F23 + OVYLD1_!AR23*(1-VLOOKUP(OVYLD2_!AR$4,'[1]INTERNAL PARAMETERS-1'!$B$5:$J$44,5,FALSE))*VLOOKUP(OVYLD2_!AR$4,'[1]INTERNAL PARAMETERS-1'!$B$5:$J$44,9,FALSE)*OVYLD2_!$F23</f>
        <v>0</v>
      </c>
      <c r="AS23" s="44">
        <f>OVYLD1_!AS23*VLOOKUP(OVYLD2_!AS$4,'[1]INTERNAL PARAMETERS-1'!$B$5:$J$44,5,FALSE)*VLOOKUP(OVYLD2_!AS$4,'[1]INTERNAL PARAMETERS-1'!$B$5:$J$44,7,FALSE)*OVYLD2_!$F23 + OVYLD1_!AS23*(1-VLOOKUP(OVYLD2_!AS$4,'[1]INTERNAL PARAMETERS-1'!$B$5:$J$44,5,FALSE))*VLOOKUP(OVYLD2_!AS$4,'[1]INTERNAL PARAMETERS-1'!$B$5:$J$44,9,FALSE)*OVYLD2_!$F23</f>
        <v>0</v>
      </c>
      <c r="AT23" s="43">
        <f>OVYLD1_!AT23*VLOOKUP(OVYLD2_!AT$4,'[1]INTERNAL PARAMETERS-1'!$B$5:$J$44,5,FALSE)*VLOOKUP(OVYLD2_!AT$4,'[1]INTERNAL PARAMETERS-1'!$B$5:$J$44,7,FALSE)*OVYLD2_!$F23 + OVYLD1_!AT23*(1-VLOOKUP(OVYLD2_!AT$4,'[1]INTERNAL PARAMETERS-1'!$B$5:$J$44,5,FALSE))*VLOOKUP(OVYLD2_!AT$4,'[1]INTERNAL PARAMETERS-1'!$B$5:$J$44,9,FALSE)*OVYLD2_!$F23</f>
        <v>0</v>
      </c>
      <c r="AU23" s="45">
        <f>OVYLD1_!AU23*VLOOKUP(OVYLD2_!AU$4,'[1]INTERNAL PARAMETERS-1'!$B$5:$J$44,5,FALSE)*VLOOKUP(OVYLD2_!AU$4,'[1]INTERNAL PARAMETERS-1'!$B$5:$J$44,6,FALSE)*VLOOKUP(OVYLD2_!AU$4,'[1]INTERNAL PARAMETERS-1'!$B$5:$J$44,3,FALSE) + OVYLD1_!AU23*(1-VLOOKUP(OVYLD2_!AU$4,'[1]INTERNAL PARAMETERS-1'!$B$5:$J$44,5,FALSE))*VLOOKUP(OVYLD2_!AU$4,'[1]INTERNAL PARAMETERS-1'!$B$5:$J$44,8,FALSE)*VLOOKUP(OVYLD2_!AU$4,'[1]INTERNAL PARAMETERS-1'!$B$5:$J$44,3,FALSE)</f>
        <v>0</v>
      </c>
      <c r="AV23" s="44">
        <f>OVYLD1_!AV23*VLOOKUP(OVYLD2_!AV$4,'[1]INTERNAL PARAMETERS-1'!$B$5:$J$44,5,FALSE)*VLOOKUP(OVYLD2_!AV$4,'[1]INTERNAL PARAMETERS-1'!$B$5:$J$44,6,FALSE)*VLOOKUP(OVYLD2_!AV$4,'[1]INTERNAL PARAMETERS-1'!$B$5:$J$44,3,FALSE) + OVYLD1_!AV23*(1-VLOOKUP(OVYLD2_!AV$4,'[1]INTERNAL PARAMETERS-1'!$B$5:$J$44,5,FALSE))*VLOOKUP(OVYLD2_!AV$4,'[1]INTERNAL PARAMETERS-1'!$B$5:$J$44,8,FALSE)*VLOOKUP(OVYLD2_!AV$4,'[1]INTERNAL PARAMETERS-1'!$B$5:$J$44,3,FALSE)</f>
        <v>0</v>
      </c>
      <c r="AW23" s="44">
        <f>OVYLD1_!AW23*VLOOKUP(OVYLD2_!AW$4,'[1]INTERNAL PARAMETERS-1'!$B$5:$J$44,5,FALSE)*VLOOKUP(OVYLD2_!AW$4,'[1]INTERNAL PARAMETERS-1'!$B$5:$J$44,6,FALSE)*VLOOKUP(OVYLD2_!AW$4,'[1]INTERNAL PARAMETERS-1'!$B$5:$J$44,3,FALSE) + OVYLD1_!AW23*(1-VLOOKUP(OVYLD2_!AW$4,'[1]INTERNAL PARAMETERS-1'!$B$5:$J$44,5,FALSE))*VLOOKUP(OVYLD2_!AW$4,'[1]INTERNAL PARAMETERS-1'!$B$5:$J$44,8,FALSE)*VLOOKUP(OVYLD2_!AW$4,'[1]INTERNAL PARAMETERS-1'!$B$5:$J$44,3,FALSE)</f>
        <v>1.1904407366320064</v>
      </c>
      <c r="AX23" s="44">
        <f>OVYLD1_!AX23*VLOOKUP(OVYLD2_!AX$4,'[1]INTERNAL PARAMETERS-1'!$B$5:$J$44,5,FALSE)*VLOOKUP(OVYLD2_!AX$4,'[1]INTERNAL PARAMETERS-1'!$B$5:$J$44,6,FALSE)*VLOOKUP(OVYLD2_!AX$4,'[1]INTERNAL PARAMETERS-1'!$B$5:$J$44,3,FALSE) + OVYLD1_!AX23*(1-VLOOKUP(OVYLD2_!AX$4,'[1]INTERNAL PARAMETERS-1'!$B$5:$J$44,5,FALSE))*VLOOKUP(OVYLD2_!AX$4,'[1]INTERNAL PARAMETERS-1'!$B$5:$J$44,8,FALSE)*VLOOKUP(OVYLD2_!AX$4,'[1]INTERNAL PARAMETERS-1'!$B$5:$J$44,3,FALSE)</f>
        <v>0</v>
      </c>
      <c r="AY23" s="44">
        <f>OVYLD1_!AY23*VLOOKUP(OVYLD2_!AY$4,'[1]INTERNAL PARAMETERS-1'!$B$5:$J$44,5,FALSE)*VLOOKUP(OVYLD2_!AY$4,'[1]INTERNAL PARAMETERS-1'!$B$5:$J$44,6,FALSE)*VLOOKUP(OVYLD2_!AY$4,'[1]INTERNAL PARAMETERS-1'!$B$5:$J$44,3,FALSE) + OVYLD1_!AY23*(1-VLOOKUP(OVYLD2_!AY$4,'[1]INTERNAL PARAMETERS-1'!$B$5:$J$44,5,FALSE))*VLOOKUP(OVYLD2_!AY$4,'[1]INTERNAL PARAMETERS-1'!$B$5:$J$44,8,FALSE)*VLOOKUP(OVYLD2_!AY$4,'[1]INTERNAL PARAMETERS-1'!$B$5:$J$44,3,FALSE)</f>
        <v>0</v>
      </c>
      <c r="AZ23" s="44">
        <f>OVYLD1_!AZ23*VLOOKUP(OVYLD2_!AZ$4,'[1]INTERNAL PARAMETERS-1'!$B$5:$J$44,5,FALSE)*VLOOKUP(OVYLD2_!AZ$4,'[1]INTERNAL PARAMETERS-1'!$B$5:$J$44,6,FALSE)*VLOOKUP(OVYLD2_!AZ$4,'[1]INTERNAL PARAMETERS-1'!$B$5:$J$44,3,FALSE) + OVYLD1_!AZ23*(1-VLOOKUP(OVYLD2_!AZ$4,'[1]INTERNAL PARAMETERS-1'!$B$5:$J$44,5,FALSE))*VLOOKUP(OVYLD2_!AZ$4,'[1]INTERNAL PARAMETERS-1'!$B$5:$J$44,8,FALSE)*VLOOKUP(OVYLD2_!AZ$4,'[1]INTERNAL PARAMETERS-1'!$B$5:$J$44,3,FALSE)</f>
        <v>0</v>
      </c>
      <c r="BA23" s="44">
        <f>OVYLD1_!BA23*VLOOKUP(OVYLD2_!BA$4,'[1]INTERNAL PARAMETERS-1'!$B$5:$J$44,5,FALSE)*VLOOKUP(OVYLD2_!BA$4,'[1]INTERNAL PARAMETERS-1'!$B$5:$J$44,6,FALSE)*VLOOKUP(OVYLD2_!BA$4,'[1]INTERNAL PARAMETERS-1'!$B$5:$J$44,3,FALSE) + OVYLD1_!BA23*(1-VLOOKUP(OVYLD2_!BA$4,'[1]INTERNAL PARAMETERS-1'!$B$5:$J$44,5,FALSE))*VLOOKUP(OVYLD2_!BA$4,'[1]INTERNAL PARAMETERS-1'!$B$5:$J$44,8,FALSE)*VLOOKUP(OVYLD2_!BA$4,'[1]INTERNAL PARAMETERS-1'!$B$5:$J$44,3,FALSE)</f>
        <v>0.12950870050005608</v>
      </c>
      <c r="BB23" s="44">
        <f>OVYLD1_!BB23*VLOOKUP(OVYLD2_!BB$4,'[1]INTERNAL PARAMETERS-1'!$B$5:$J$44,5,FALSE)*VLOOKUP(OVYLD2_!BB$4,'[1]INTERNAL PARAMETERS-1'!$B$5:$J$44,6,FALSE)*VLOOKUP(OVYLD2_!BB$4,'[1]INTERNAL PARAMETERS-1'!$B$5:$J$44,3,FALSE) + OVYLD1_!BB23*(1-VLOOKUP(OVYLD2_!BB$4,'[1]INTERNAL PARAMETERS-1'!$B$5:$J$44,5,FALSE))*VLOOKUP(OVYLD2_!BB$4,'[1]INTERNAL PARAMETERS-1'!$B$5:$J$44,8,FALSE)*VLOOKUP(OVYLD2_!BB$4,'[1]INTERNAL PARAMETERS-1'!$B$5:$J$44,3,FALSE)</f>
        <v>0.46896697547576688</v>
      </c>
      <c r="BC23" s="44">
        <f>OVYLD1_!BC23*VLOOKUP(OVYLD2_!BC$4,'[1]INTERNAL PARAMETERS-1'!$B$5:$J$44,5,FALSE)*VLOOKUP(OVYLD2_!BC$4,'[1]INTERNAL PARAMETERS-1'!$B$5:$J$44,6,FALSE)*VLOOKUP(OVYLD2_!BC$4,'[1]INTERNAL PARAMETERS-1'!$B$5:$J$44,3,FALSE) + OVYLD1_!BC23*(1-VLOOKUP(OVYLD2_!BC$4,'[1]INTERNAL PARAMETERS-1'!$B$5:$J$44,5,FALSE))*VLOOKUP(OVYLD2_!BC$4,'[1]INTERNAL PARAMETERS-1'!$B$5:$J$44,8,FALSE)*VLOOKUP(OVYLD2_!BC$4,'[1]INTERNAL PARAMETERS-1'!$B$5:$J$44,3,FALSE)</f>
        <v>8.8886290410885221E-2</v>
      </c>
      <c r="BD23" s="44">
        <f>OVYLD1_!BD23*VLOOKUP(OVYLD2_!BD$4,'[1]INTERNAL PARAMETERS-1'!$B$5:$J$44,5,FALSE)*VLOOKUP(OVYLD2_!BD$4,'[1]INTERNAL PARAMETERS-1'!$B$5:$J$44,6,FALSE)*VLOOKUP(OVYLD2_!BD$4,'[1]INTERNAL PARAMETERS-1'!$B$5:$J$44,3,FALSE) + OVYLD1_!BD23*(1-VLOOKUP(OVYLD2_!BD$4,'[1]INTERNAL PARAMETERS-1'!$B$5:$J$44,5,FALSE))*VLOOKUP(OVYLD2_!BD$4,'[1]INTERNAL PARAMETERS-1'!$B$5:$J$44,8,FALSE)*VLOOKUP(OVYLD2_!BD$4,'[1]INTERNAL PARAMETERS-1'!$B$5:$J$44,3,FALSE)</f>
        <v>0.14320559212576695</v>
      </c>
      <c r="BE23" s="44">
        <f>OVYLD1_!BE23*VLOOKUP(OVYLD2_!BE$4,'[1]INTERNAL PARAMETERS-1'!$B$5:$J$44,5,FALSE)*VLOOKUP(OVYLD2_!BE$4,'[1]INTERNAL PARAMETERS-1'!$B$5:$J$44,6,FALSE)*VLOOKUP(OVYLD2_!BE$4,'[1]INTERNAL PARAMETERS-1'!$B$5:$J$44,3,FALSE) + OVYLD1_!BE23*(1-VLOOKUP(OVYLD2_!BE$4,'[1]INTERNAL PARAMETERS-1'!$B$5:$J$44,5,FALSE))*VLOOKUP(OVYLD2_!BE$4,'[1]INTERNAL PARAMETERS-1'!$B$5:$J$44,8,FALSE)*VLOOKUP(OVYLD2_!BE$4,'[1]INTERNAL PARAMETERS-1'!$B$5:$J$44,3,FALSE)</f>
        <v>0.11080631797570596</v>
      </c>
      <c r="BF23" s="44">
        <f>OVYLD1_!BF23*VLOOKUP(OVYLD2_!BF$4,'[1]INTERNAL PARAMETERS-1'!$B$5:$J$44,5,FALSE)*VLOOKUP(OVYLD2_!BF$4,'[1]INTERNAL PARAMETERS-1'!$B$5:$J$44,6,FALSE)*VLOOKUP(OVYLD2_!BF$4,'[1]INTERNAL PARAMETERS-1'!$B$5:$J$44,3,FALSE) + OVYLD1_!BF23*(1-VLOOKUP(OVYLD2_!BF$4,'[1]INTERNAL PARAMETERS-1'!$B$5:$J$44,5,FALSE))*VLOOKUP(OVYLD2_!BF$4,'[1]INTERNAL PARAMETERS-1'!$B$5:$J$44,8,FALSE)*VLOOKUP(OVYLD2_!BF$4,'[1]INTERNAL PARAMETERS-1'!$B$5:$J$44,3,FALSE)</f>
        <v>0</v>
      </c>
      <c r="BG23" s="44">
        <f>OVYLD1_!BG23*VLOOKUP(OVYLD2_!BG$4,'[1]INTERNAL PARAMETERS-1'!$B$5:$J$44,5,FALSE)*VLOOKUP(OVYLD2_!BG$4,'[1]INTERNAL PARAMETERS-1'!$B$5:$J$44,6,FALSE)*VLOOKUP(OVYLD2_!BG$4,'[1]INTERNAL PARAMETERS-1'!$B$5:$J$44,3,FALSE) + OVYLD1_!BG23*(1-VLOOKUP(OVYLD2_!BG$4,'[1]INTERNAL PARAMETERS-1'!$B$5:$J$44,5,FALSE))*VLOOKUP(OVYLD2_!BG$4,'[1]INTERNAL PARAMETERS-1'!$B$5:$J$44,8,FALSE)*VLOOKUP(OVYLD2_!BG$4,'[1]INTERNAL PARAMETERS-1'!$B$5:$J$44,3,FALSE)</f>
        <v>0.59390802050029501</v>
      </c>
      <c r="BH23" s="44">
        <f>OVYLD1_!BH23*VLOOKUP(OVYLD2_!BH$4,'[1]INTERNAL PARAMETERS-1'!$B$5:$J$44,5,FALSE)*VLOOKUP(OVYLD2_!BH$4,'[1]INTERNAL PARAMETERS-1'!$B$5:$J$44,6,FALSE)*VLOOKUP(OVYLD2_!BH$4,'[1]INTERNAL PARAMETERS-1'!$B$5:$J$44,3,FALSE) + OVYLD1_!BH23*(1-VLOOKUP(OVYLD2_!BH$4,'[1]INTERNAL PARAMETERS-1'!$B$5:$J$44,5,FALSE))*VLOOKUP(OVYLD2_!BH$4,'[1]INTERNAL PARAMETERS-1'!$B$5:$J$44,8,FALSE)*VLOOKUP(OVYLD2_!BH$4,'[1]INTERNAL PARAMETERS-1'!$B$5:$J$44,3,FALSE)</f>
        <v>1.4686110867747845E-3</v>
      </c>
      <c r="BI23" s="44">
        <f>OVYLD1_!BI23*VLOOKUP(OVYLD2_!BI$4,'[1]INTERNAL PARAMETERS-1'!$B$5:$J$44,5,FALSE)*VLOOKUP(OVYLD2_!BI$4,'[1]INTERNAL PARAMETERS-1'!$B$5:$J$44,6,FALSE)*VLOOKUP(OVYLD2_!BI$4,'[1]INTERNAL PARAMETERS-1'!$B$5:$J$44,3,FALSE) + OVYLD1_!BI23*(1-VLOOKUP(OVYLD2_!BI$4,'[1]INTERNAL PARAMETERS-1'!$B$5:$J$44,5,FALSE))*VLOOKUP(OVYLD2_!BI$4,'[1]INTERNAL PARAMETERS-1'!$B$5:$J$44,8,FALSE)*VLOOKUP(OVYLD2_!BI$4,'[1]INTERNAL PARAMETERS-1'!$B$5:$J$44,3,FALSE)</f>
        <v>0</v>
      </c>
      <c r="BJ23" s="44">
        <f>OVYLD1_!BJ23*VLOOKUP(OVYLD2_!BJ$4,'[1]INTERNAL PARAMETERS-1'!$B$5:$J$44,5,FALSE)*VLOOKUP(OVYLD2_!BJ$4,'[1]INTERNAL PARAMETERS-1'!$B$5:$J$44,6,FALSE)*VLOOKUP(OVYLD2_!BJ$4,'[1]INTERNAL PARAMETERS-1'!$B$5:$J$44,3,FALSE) + OVYLD1_!BJ23*(1-VLOOKUP(OVYLD2_!BJ$4,'[1]INTERNAL PARAMETERS-1'!$B$5:$J$44,5,FALSE))*VLOOKUP(OVYLD2_!BJ$4,'[1]INTERNAL PARAMETERS-1'!$B$5:$J$44,8,FALSE)*VLOOKUP(OVYLD2_!BJ$4,'[1]INTERNAL PARAMETERS-1'!$B$5:$J$44,3,FALSE)</f>
        <v>0.13411891433874637</v>
      </c>
      <c r="BK23" s="44">
        <f>OVYLD1_!BK23*VLOOKUP(OVYLD2_!BK$4,'[1]INTERNAL PARAMETERS-1'!$B$5:$J$44,5,FALSE)*VLOOKUP(OVYLD2_!BK$4,'[1]INTERNAL PARAMETERS-1'!$B$5:$J$44,6,FALSE)*VLOOKUP(OVYLD2_!BK$4,'[1]INTERNAL PARAMETERS-1'!$B$5:$J$44,3,FALSE) + OVYLD1_!BK23*(1-VLOOKUP(OVYLD2_!BK$4,'[1]INTERNAL PARAMETERS-1'!$B$5:$J$44,5,FALSE))*VLOOKUP(OVYLD2_!BK$4,'[1]INTERNAL PARAMETERS-1'!$B$5:$J$44,8,FALSE)*VLOOKUP(OVYLD2_!BK$4,'[1]INTERNAL PARAMETERS-1'!$B$5:$J$44,3,FALSE)</f>
        <v>3.9798469957728545E-2</v>
      </c>
      <c r="BL23" s="44">
        <f>OVYLD1_!BL23*VLOOKUP(OVYLD2_!BL$4,'[1]INTERNAL PARAMETERS-1'!$B$5:$J$44,5,FALSE)*VLOOKUP(OVYLD2_!BL$4,'[1]INTERNAL PARAMETERS-1'!$B$5:$J$44,6,FALSE)*VLOOKUP(OVYLD2_!BL$4,'[1]INTERNAL PARAMETERS-1'!$B$5:$J$44,3,FALSE) + OVYLD1_!BL23*(1-VLOOKUP(OVYLD2_!BL$4,'[1]INTERNAL PARAMETERS-1'!$B$5:$J$44,5,FALSE))*VLOOKUP(OVYLD2_!BL$4,'[1]INTERNAL PARAMETERS-1'!$B$5:$J$44,8,FALSE)*VLOOKUP(OVYLD2_!BL$4,'[1]INTERNAL PARAMETERS-1'!$B$5:$J$44,3,FALSE)</f>
        <v>1.2219290586036959E-2</v>
      </c>
      <c r="BM23" s="44">
        <f>OVYLD1_!BM23*VLOOKUP(OVYLD2_!BM$4,'[1]INTERNAL PARAMETERS-1'!$B$5:$J$44,5,FALSE)*VLOOKUP(OVYLD2_!BM$4,'[1]INTERNAL PARAMETERS-1'!$B$5:$J$44,6,FALSE)*VLOOKUP(OVYLD2_!BM$4,'[1]INTERNAL PARAMETERS-1'!$B$5:$J$44,3,FALSE) + OVYLD1_!BM23*(1-VLOOKUP(OVYLD2_!BM$4,'[1]INTERNAL PARAMETERS-1'!$B$5:$J$44,5,FALSE))*VLOOKUP(OVYLD2_!BM$4,'[1]INTERNAL PARAMETERS-1'!$B$5:$J$44,8,FALSE)*VLOOKUP(OVYLD2_!BM$4,'[1]INTERNAL PARAMETERS-1'!$B$5:$J$44,3,FALSE)</f>
        <v>0</v>
      </c>
      <c r="BN23" s="44">
        <f>OVYLD1_!BN23*VLOOKUP(OVYLD2_!BN$4,'[1]INTERNAL PARAMETERS-1'!$B$5:$J$44,5,FALSE)*VLOOKUP(OVYLD2_!BN$4,'[1]INTERNAL PARAMETERS-1'!$B$5:$J$44,6,FALSE)*VLOOKUP(OVYLD2_!BN$4,'[1]INTERNAL PARAMETERS-1'!$B$5:$J$44,3,FALSE) + OVYLD1_!BN23*(1-VLOOKUP(OVYLD2_!BN$4,'[1]INTERNAL PARAMETERS-1'!$B$5:$J$44,5,FALSE))*VLOOKUP(OVYLD2_!BN$4,'[1]INTERNAL PARAMETERS-1'!$B$5:$J$44,8,FALSE)*VLOOKUP(OVYLD2_!BN$4,'[1]INTERNAL PARAMETERS-1'!$B$5:$J$44,3,FALSE)</f>
        <v>0.10593083100210952</v>
      </c>
      <c r="BO23" s="44">
        <f>OVYLD1_!BO23*VLOOKUP(OVYLD2_!BO$4,'[1]INTERNAL PARAMETERS-1'!$B$5:$J$44,5,FALSE)*VLOOKUP(OVYLD2_!BO$4,'[1]INTERNAL PARAMETERS-1'!$B$5:$J$44,6,FALSE)*VLOOKUP(OVYLD2_!BO$4,'[1]INTERNAL PARAMETERS-1'!$B$5:$J$44,3,FALSE) + OVYLD1_!BO23*(1-VLOOKUP(OVYLD2_!BO$4,'[1]INTERNAL PARAMETERS-1'!$B$5:$J$44,5,FALSE))*VLOOKUP(OVYLD2_!BO$4,'[1]INTERNAL PARAMETERS-1'!$B$5:$J$44,8,FALSE)*VLOOKUP(OVYLD2_!BO$4,'[1]INTERNAL PARAMETERS-1'!$B$5:$J$44,3,FALSE)</f>
        <v>3.5186359210391788E-2</v>
      </c>
      <c r="BP23" s="44">
        <f>OVYLD1_!BP23*VLOOKUP(OVYLD2_!BP$4,'[1]INTERNAL PARAMETERS-1'!$B$5:$J$44,5,FALSE)*VLOOKUP(OVYLD2_!BP$4,'[1]INTERNAL PARAMETERS-1'!$B$5:$J$44,6,FALSE)*VLOOKUP(OVYLD2_!BP$4,'[1]INTERNAL PARAMETERS-1'!$B$5:$J$44,3,FALSE) + OVYLD1_!BP23*(1-VLOOKUP(OVYLD2_!BP$4,'[1]INTERNAL PARAMETERS-1'!$B$5:$J$44,5,FALSE))*VLOOKUP(OVYLD2_!BP$4,'[1]INTERNAL PARAMETERS-1'!$B$5:$J$44,8,FALSE)*VLOOKUP(OVYLD2_!BP$4,'[1]INTERNAL PARAMETERS-1'!$B$5:$J$44,3,FALSE)</f>
        <v>1.8713966721416835E-3</v>
      </c>
      <c r="BQ23" s="44">
        <f>OVYLD1_!BQ23*VLOOKUP(OVYLD2_!BQ$4,'[1]INTERNAL PARAMETERS-1'!$B$5:$J$44,5,FALSE)*VLOOKUP(OVYLD2_!BQ$4,'[1]INTERNAL PARAMETERS-1'!$B$5:$J$44,6,FALSE)*VLOOKUP(OVYLD2_!BQ$4,'[1]INTERNAL PARAMETERS-1'!$B$5:$J$44,3,FALSE) + OVYLD1_!BQ23*(1-VLOOKUP(OVYLD2_!BQ$4,'[1]INTERNAL PARAMETERS-1'!$B$5:$J$44,5,FALSE))*VLOOKUP(OVYLD2_!BQ$4,'[1]INTERNAL PARAMETERS-1'!$B$5:$J$44,8,FALSE)*VLOOKUP(OVYLD2_!BQ$4,'[1]INTERNAL PARAMETERS-1'!$B$5:$J$44,3,FALSE)</f>
        <v>0.15741646719386038</v>
      </c>
      <c r="BR23" s="44">
        <f>OVYLD1_!BR23*VLOOKUP(OVYLD2_!BR$4,'[1]INTERNAL PARAMETERS-1'!$B$5:$J$44,5,FALSE)*VLOOKUP(OVYLD2_!BR$4,'[1]INTERNAL PARAMETERS-1'!$B$5:$J$44,6,FALSE)*VLOOKUP(OVYLD2_!BR$4,'[1]INTERNAL PARAMETERS-1'!$B$5:$J$44,3,FALSE) + OVYLD1_!BR23*(1-VLOOKUP(OVYLD2_!BR$4,'[1]INTERNAL PARAMETERS-1'!$B$5:$J$44,5,FALSE))*VLOOKUP(OVYLD2_!BR$4,'[1]INTERNAL PARAMETERS-1'!$B$5:$J$44,8,FALSE)*VLOOKUP(OVYLD2_!BR$4,'[1]INTERNAL PARAMETERS-1'!$B$5:$J$44,3,FALSE)</f>
        <v>2.6769057190774814E-3</v>
      </c>
      <c r="BS23" s="44">
        <f>OVYLD1_!BS23*VLOOKUP(OVYLD2_!BS$4,'[1]INTERNAL PARAMETERS-1'!$B$5:$J$44,5,FALSE)*VLOOKUP(OVYLD2_!BS$4,'[1]INTERNAL PARAMETERS-1'!$B$5:$J$44,6,FALSE)*VLOOKUP(OVYLD2_!BS$4,'[1]INTERNAL PARAMETERS-1'!$B$5:$J$44,3,FALSE) + OVYLD1_!BS23*(1-VLOOKUP(OVYLD2_!BS$4,'[1]INTERNAL PARAMETERS-1'!$B$5:$J$44,5,FALSE))*VLOOKUP(OVYLD2_!BS$4,'[1]INTERNAL PARAMETERS-1'!$B$5:$J$44,8,FALSE)*VLOOKUP(OVYLD2_!BS$4,'[1]INTERNAL PARAMETERS-1'!$B$5:$J$44,3,FALSE)</f>
        <v>7.9646686852087611E-4</v>
      </c>
      <c r="BT23" s="44">
        <f>OVYLD1_!BT23*VLOOKUP(OVYLD2_!BT$4,'[1]INTERNAL PARAMETERS-1'!$B$5:$J$44,5,FALSE)*VLOOKUP(OVYLD2_!BT$4,'[1]INTERNAL PARAMETERS-1'!$B$5:$J$44,6,FALSE)*VLOOKUP(OVYLD2_!BT$4,'[1]INTERNAL PARAMETERS-1'!$B$5:$J$44,3,FALSE) + OVYLD1_!BT23*(1-VLOOKUP(OVYLD2_!BT$4,'[1]INTERNAL PARAMETERS-1'!$B$5:$J$44,5,FALSE))*VLOOKUP(OVYLD2_!BT$4,'[1]INTERNAL PARAMETERS-1'!$B$5:$J$44,8,FALSE)*VLOOKUP(OVYLD2_!BT$4,'[1]INTERNAL PARAMETERS-1'!$B$5:$J$44,3,FALSE)</f>
        <v>0</v>
      </c>
      <c r="BU23" s="44">
        <f>OVYLD1_!BU23*VLOOKUP(OVYLD2_!BU$4,'[1]INTERNAL PARAMETERS-1'!$B$5:$J$44,5,FALSE)*VLOOKUP(OVYLD2_!BU$4,'[1]INTERNAL PARAMETERS-1'!$B$5:$J$44,6,FALSE)*VLOOKUP(OVYLD2_!BU$4,'[1]INTERNAL PARAMETERS-1'!$B$5:$J$44,3,FALSE) + OVYLD1_!BU23*(1-VLOOKUP(OVYLD2_!BU$4,'[1]INTERNAL PARAMETERS-1'!$B$5:$J$44,5,FALSE))*VLOOKUP(OVYLD2_!BU$4,'[1]INTERNAL PARAMETERS-1'!$B$5:$J$44,8,FALSE)*VLOOKUP(OVYLD2_!BU$4,'[1]INTERNAL PARAMETERS-1'!$B$5:$J$44,3,FALSE)</f>
        <v>0</v>
      </c>
      <c r="BV23" s="44">
        <f>OVYLD1_!BV23*VLOOKUP(OVYLD2_!BV$4,'[1]INTERNAL PARAMETERS-1'!$B$5:$J$44,5,FALSE)*VLOOKUP(OVYLD2_!BV$4,'[1]INTERNAL PARAMETERS-1'!$B$5:$J$44,6,FALSE)*VLOOKUP(OVYLD2_!BV$4,'[1]INTERNAL PARAMETERS-1'!$B$5:$J$44,3,FALSE) + OVYLD1_!BV23*(1-VLOOKUP(OVYLD2_!BV$4,'[1]INTERNAL PARAMETERS-1'!$B$5:$J$44,5,FALSE))*VLOOKUP(OVYLD2_!BV$4,'[1]INTERNAL PARAMETERS-1'!$B$5:$J$44,8,FALSE)*VLOOKUP(OVYLD2_!BV$4,'[1]INTERNAL PARAMETERS-1'!$B$5:$J$44,3,FALSE)</f>
        <v>0</v>
      </c>
      <c r="BW23" s="44">
        <f>OVYLD1_!BW23*VLOOKUP(OVYLD2_!BW$4,'[1]INTERNAL PARAMETERS-1'!$B$5:$J$44,5,FALSE)*VLOOKUP(OVYLD2_!BW$4,'[1]INTERNAL PARAMETERS-1'!$B$5:$J$44,6,FALSE)*VLOOKUP(OVYLD2_!BW$4,'[1]INTERNAL PARAMETERS-1'!$B$5:$J$44,3,FALSE) + OVYLD1_!BW23*(1-VLOOKUP(OVYLD2_!BW$4,'[1]INTERNAL PARAMETERS-1'!$B$5:$J$44,5,FALSE))*VLOOKUP(OVYLD2_!BW$4,'[1]INTERNAL PARAMETERS-1'!$B$5:$J$44,8,FALSE)*VLOOKUP(OVYLD2_!BW$4,'[1]INTERNAL PARAMETERS-1'!$B$5:$J$44,3,FALSE)</f>
        <v>0</v>
      </c>
      <c r="BX23" s="44">
        <f>OVYLD1_!BX23*VLOOKUP(OVYLD2_!BX$4,'[1]INTERNAL PARAMETERS-1'!$B$5:$J$44,5,FALSE)*VLOOKUP(OVYLD2_!BX$4,'[1]INTERNAL PARAMETERS-1'!$B$5:$J$44,6,FALSE)*VLOOKUP(OVYLD2_!BX$4,'[1]INTERNAL PARAMETERS-1'!$B$5:$J$44,3,FALSE) + OVYLD1_!BX23*(1-VLOOKUP(OVYLD2_!BX$4,'[1]INTERNAL PARAMETERS-1'!$B$5:$J$44,5,FALSE))*VLOOKUP(OVYLD2_!BX$4,'[1]INTERNAL PARAMETERS-1'!$B$5:$J$44,8,FALSE)*VLOOKUP(OVYLD2_!BX$4,'[1]INTERNAL PARAMETERS-1'!$B$5:$J$44,3,FALSE)</f>
        <v>0</v>
      </c>
      <c r="BY23" s="44">
        <f>OVYLD1_!BY23*VLOOKUP(OVYLD2_!BY$4,'[1]INTERNAL PARAMETERS-1'!$B$5:$J$44,5,FALSE)*VLOOKUP(OVYLD2_!BY$4,'[1]INTERNAL PARAMETERS-1'!$B$5:$J$44,6,FALSE)*VLOOKUP(OVYLD2_!BY$4,'[1]INTERNAL PARAMETERS-1'!$B$5:$J$44,3,FALSE) + OVYLD1_!BY23*(1-VLOOKUP(OVYLD2_!BY$4,'[1]INTERNAL PARAMETERS-1'!$B$5:$J$44,5,FALSE))*VLOOKUP(OVYLD2_!BY$4,'[1]INTERNAL PARAMETERS-1'!$B$5:$J$44,8,FALSE)*VLOOKUP(OVYLD2_!BY$4,'[1]INTERNAL PARAMETERS-1'!$B$5:$J$44,3,FALSE)</f>
        <v>0</v>
      </c>
      <c r="BZ23" s="44">
        <f>OVYLD1_!BZ23*VLOOKUP(OVYLD2_!BZ$4,'[1]INTERNAL PARAMETERS-1'!$B$5:$J$44,5,FALSE)*VLOOKUP(OVYLD2_!BZ$4,'[1]INTERNAL PARAMETERS-1'!$B$5:$J$44,6,FALSE)*VLOOKUP(OVYLD2_!BZ$4,'[1]INTERNAL PARAMETERS-1'!$B$5:$J$44,3,FALSE) + OVYLD1_!BZ23*(1-VLOOKUP(OVYLD2_!BZ$4,'[1]INTERNAL PARAMETERS-1'!$B$5:$J$44,5,FALSE))*VLOOKUP(OVYLD2_!BZ$4,'[1]INTERNAL PARAMETERS-1'!$B$5:$J$44,8,FALSE)*VLOOKUP(OVYLD2_!BZ$4,'[1]INTERNAL PARAMETERS-1'!$B$5:$J$44,3,FALSE)</f>
        <v>3.4812350922381924E-4</v>
      </c>
      <c r="CA23" s="44">
        <f>OVYLD1_!CA23*VLOOKUP(OVYLD2_!CA$4,'[1]INTERNAL PARAMETERS-1'!$B$5:$J$44,5,FALSE)*VLOOKUP(OVYLD2_!CA$4,'[1]INTERNAL PARAMETERS-1'!$B$5:$J$44,6,FALSE)*VLOOKUP(OVYLD2_!CA$4,'[1]INTERNAL PARAMETERS-1'!$B$5:$J$44,3,FALSE) + OVYLD1_!CA23*(1-VLOOKUP(OVYLD2_!CA$4,'[1]INTERNAL PARAMETERS-1'!$B$5:$J$44,5,FALSE))*VLOOKUP(OVYLD2_!CA$4,'[1]INTERNAL PARAMETERS-1'!$B$5:$J$44,8,FALSE)*VLOOKUP(OVYLD2_!CA$4,'[1]INTERNAL PARAMETERS-1'!$B$5:$J$44,3,FALSE)</f>
        <v>0</v>
      </c>
      <c r="CB23" s="44">
        <f>OVYLD1_!CB23*VLOOKUP(OVYLD2_!CB$4,'[1]INTERNAL PARAMETERS-1'!$B$5:$J$44,5,FALSE)*VLOOKUP(OVYLD2_!CB$4,'[1]INTERNAL PARAMETERS-1'!$B$5:$J$44,6,FALSE)*VLOOKUP(OVYLD2_!CB$4,'[1]INTERNAL PARAMETERS-1'!$B$5:$J$44,3,FALSE) + OVYLD1_!CB23*(1-VLOOKUP(OVYLD2_!CB$4,'[1]INTERNAL PARAMETERS-1'!$B$5:$J$44,5,FALSE))*VLOOKUP(OVYLD2_!CB$4,'[1]INTERNAL PARAMETERS-1'!$B$5:$J$44,8,FALSE)*VLOOKUP(OVYLD2_!CB$4,'[1]INTERNAL PARAMETERS-1'!$B$5:$J$44,3,FALSE)</f>
        <v>0</v>
      </c>
      <c r="CC23" s="44">
        <f>OVYLD1_!CC23*VLOOKUP(OVYLD2_!CC$4,'[1]INTERNAL PARAMETERS-1'!$B$5:$J$44,5,FALSE)*VLOOKUP(OVYLD2_!CC$4,'[1]INTERNAL PARAMETERS-1'!$B$5:$J$44,6,FALSE)*VLOOKUP(OVYLD2_!CC$4,'[1]INTERNAL PARAMETERS-1'!$B$5:$J$44,3,FALSE) + OVYLD1_!CC23*(1-VLOOKUP(OVYLD2_!CC$4,'[1]INTERNAL PARAMETERS-1'!$B$5:$J$44,5,FALSE))*VLOOKUP(OVYLD2_!CC$4,'[1]INTERNAL PARAMETERS-1'!$B$5:$J$44,8,FALSE)*VLOOKUP(OVYLD2_!CC$4,'[1]INTERNAL PARAMETERS-1'!$B$5:$J$44,3,FALSE)</f>
        <v>7.7359628625434638E-4</v>
      </c>
      <c r="CD23" s="44">
        <f>OVYLD1_!CD23*VLOOKUP(OVYLD2_!CD$4,'[1]INTERNAL PARAMETERS-1'!$B$5:$J$44,5,FALSE)*VLOOKUP(OVYLD2_!CD$4,'[1]INTERNAL PARAMETERS-1'!$B$5:$J$44,6,FALSE)*VLOOKUP(OVYLD2_!CD$4,'[1]INTERNAL PARAMETERS-1'!$B$5:$J$44,3,FALSE) + OVYLD1_!CD23*(1-VLOOKUP(OVYLD2_!CD$4,'[1]INTERNAL PARAMETERS-1'!$B$5:$J$44,5,FALSE))*VLOOKUP(OVYLD2_!CD$4,'[1]INTERNAL PARAMETERS-1'!$B$5:$J$44,8,FALSE)*VLOOKUP(OVYLD2_!CD$4,'[1]INTERNAL PARAMETERS-1'!$B$5:$J$44,3,FALSE)</f>
        <v>6.4909234221683775E-3</v>
      </c>
      <c r="CE23" s="44">
        <f>OVYLD1_!CE23*VLOOKUP(OVYLD2_!CE$4,'[1]INTERNAL PARAMETERS-1'!$B$5:$J$44,5,FALSE)*VLOOKUP(OVYLD2_!CE$4,'[1]INTERNAL PARAMETERS-1'!$B$5:$J$44,6,FALSE)*VLOOKUP(OVYLD2_!CE$4,'[1]INTERNAL PARAMETERS-1'!$B$5:$J$44,3,FALSE) + OVYLD1_!CE23*(1-VLOOKUP(OVYLD2_!CE$4,'[1]INTERNAL PARAMETERS-1'!$B$5:$J$44,5,FALSE))*VLOOKUP(OVYLD2_!CE$4,'[1]INTERNAL PARAMETERS-1'!$B$5:$J$44,8,FALSE)*VLOOKUP(OVYLD2_!CE$4,'[1]INTERNAL PARAMETERS-1'!$B$5:$J$44,3,FALSE)</f>
        <v>1.2034888240963286E-2</v>
      </c>
      <c r="CF23" s="44">
        <f>OVYLD1_!CF23*VLOOKUP(OVYLD2_!CF$4,'[1]INTERNAL PARAMETERS-1'!$B$5:$J$44,5,FALSE)*VLOOKUP(OVYLD2_!CF$4,'[1]INTERNAL PARAMETERS-1'!$B$5:$J$44,6,FALSE)*VLOOKUP(OVYLD2_!CF$4,'[1]INTERNAL PARAMETERS-1'!$B$5:$J$44,3,FALSE) + OVYLD1_!CF23*(1-VLOOKUP(OVYLD2_!CF$4,'[1]INTERNAL PARAMETERS-1'!$B$5:$J$44,5,FALSE))*VLOOKUP(OVYLD2_!CF$4,'[1]INTERNAL PARAMETERS-1'!$B$5:$J$44,8,FALSE)*VLOOKUP(OVYLD2_!CF$4,'[1]INTERNAL PARAMETERS-1'!$B$5:$J$44,3,FALSE)</f>
        <v>5.7925152088844377E-2</v>
      </c>
      <c r="CG23" s="44">
        <f>OVYLD1_!CG23*VLOOKUP(OVYLD2_!CG$4,'[1]INTERNAL PARAMETERS-1'!$B$5:$J$44,5,FALSE)*VLOOKUP(OVYLD2_!CG$4,'[1]INTERNAL PARAMETERS-1'!$B$5:$J$44,6,FALSE)*VLOOKUP(OVYLD2_!CG$4,'[1]INTERNAL PARAMETERS-1'!$B$5:$J$44,3,FALSE) + OVYLD1_!CG23*(1-VLOOKUP(OVYLD2_!CG$4,'[1]INTERNAL PARAMETERS-1'!$B$5:$J$44,5,FALSE))*VLOOKUP(OVYLD2_!CG$4,'[1]INTERNAL PARAMETERS-1'!$B$5:$J$44,8,FALSE)*VLOOKUP(OVYLD2_!CG$4,'[1]INTERNAL PARAMETERS-1'!$B$5:$J$44,3,FALSE)</f>
        <v>3.1989027819301851E-4</v>
      </c>
      <c r="CH23" s="43">
        <f>OVYLD1_!CH23*VLOOKUP(OVYLD2_!CH$4,'[1]INTERNAL PARAMETERS-1'!$B$5:$J$44,5,FALSE)*VLOOKUP(OVYLD2_!CH$4,'[1]INTERNAL PARAMETERS-1'!$B$5:$J$44,6,FALSE)*VLOOKUP(OVYLD2_!CH$4,'[1]INTERNAL PARAMETERS-1'!$B$5:$J$44,3,FALSE) + OVYLD1_!CH23*(1-VLOOKUP(OVYLD2_!CH$4,'[1]INTERNAL PARAMETERS-1'!$B$5:$J$44,5,FALSE))*VLOOKUP(OVYLD2_!CH$4,'[1]INTERNAL PARAMETERS-1'!$B$5:$J$44,8,FALSE)*VLOOKUP(OVYLD2_!CH$4,'[1]INTERNAL PARAMETERS-1'!$B$5:$J$44,3,FALSE)</f>
        <v>0</v>
      </c>
      <c r="CJ23" s="45">
        <f t="shared" si="0"/>
        <v>179.08842231127937</v>
      </c>
      <c r="CK23" s="43">
        <f t="shared" si="1"/>
        <v>3.2950989200815188</v>
      </c>
    </row>
    <row r="24" spans="2:89" x14ac:dyDescent="0.5">
      <c r="B24" s="58" t="s">
        <v>5</v>
      </c>
      <c r="C24" s="57" t="s">
        <v>63</v>
      </c>
      <c r="D24" s="57" t="s">
        <v>79</v>
      </c>
      <c r="E24" s="128">
        <f>OVERALL2021!AI24</f>
        <v>1462.27</v>
      </c>
      <c r="F24" s="56">
        <f>'[1]INTERNAL PARAMETERS-1'!M6</f>
        <v>78.760000000000005</v>
      </c>
      <c r="G24" s="45">
        <f>OVYLD1_!G24*VLOOKUP(OVYLD2_!G$4,'[1]INTERNAL PARAMETERS-1'!$B$5:$J$44,5,FALSE)*VLOOKUP(OVYLD2_!G$4,'[1]INTERNAL PARAMETERS-1'!$B$5:$J$44,7,FALSE)*OVYLD2_!$F24 + OVYLD1_!G24*(1-VLOOKUP(OVYLD2_!G$4,'[1]INTERNAL PARAMETERS-1'!$B$5:$J$44,5,FALSE))*VLOOKUP(OVYLD2_!G$4,'[1]INTERNAL PARAMETERS-1'!$B$5:$J$44,9,FALSE)*OVYLD2_!$F24</f>
        <v>103.42677254260516</v>
      </c>
      <c r="H24" s="44">
        <f>OVYLD1_!H24*VLOOKUP(OVYLD2_!H$4,'[1]INTERNAL PARAMETERS-1'!$B$5:$J$44,5,FALSE)*VLOOKUP(OVYLD2_!H$4,'[1]INTERNAL PARAMETERS-1'!$B$5:$J$44,7,FALSE)*OVYLD2_!$F24 + OVYLD1_!H24*(1-VLOOKUP(OVYLD2_!H$4,'[1]INTERNAL PARAMETERS-1'!$B$5:$J$44,5,FALSE))*VLOOKUP(OVYLD2_!H$4,'[1]INTERNAL PARAMETERS-1'!$B$5:$J$44,9,FALSE)*OVYLD2_!$F24</f>
        <v>0</v>
      </c>
      <c r="I24" s="44">
        <f>OVYLD1_!I24*VLOOKUP(OVYLD2_!I$4,'[1]INTERNAL PARAMETERS-1'!$B$5:$J$44,5,FALSE)*VLOOKUP(OVYLD2_!I$4,'[1]INTERNAL PARAMETERS-1'!$B$5:$J$44,7,FALSE)*OVYLD2_!$F24 + OVYLD1_!I24*(1-VLOOKUP(OVYLD2_!I$4,'[1]INTERNAL PARAMETERS-1'!$B$5:$J$44,5,FALSE))*VLOOKUP(OVYLD2_!I$4,'[1]INTERNAL PARAMETERS-1'!$B$5:$J$44,9,FALSE)*OVYLD2_!$F24</f>
        <v>267.96309666116537</v>
      </c>
      <c r="J24" s="44">
        <f>OVYLD1_!J24*VLOOKUP(OVYLD2_!J$4,'[1]INTERNAL PARAMETERS-1'!$B$5:$J$44,5,FALSE)*VLOOKUP(OVYLD2_!J$4,'[1]INTERNAL PARAMETERS-1'!$B$5:$J$44,7,FALSE)*OVYLD2_!$F24 + OVYLD1_!J24*(1-VLOOKUP(OVYLD2_!J$4,'[1]INTERNAL PARAMETERS-1'!$B$5:$J$44,5,FALSE))*VLOOKUP(OVYLD2_!J$4,'[1]INTERNAL PARAMETERS-1'!$B$5:$J$44,9,FALSE)*OVYLD2_!$F24</f>
        <v>0</v>
      </c>
      <c r="K24" s="44">
        <f>OVYLD1_!K24*VLOOKUP(OVYLD2_!K$4,'[1]INTERNAL PARAMETERS-1'!$B$5:$J$44,5,FALSE)*VLOOKUP(OVYLD2_!K$4,'[1]INTERNAL PARAMETERS-1'!$B$5:$J$44,7,FALSE)*OVYLD2_!$F24 + OVYLD1_!K24*(1-VLOOKUP(OVYLD2_!K$4,'[1]INTERNAL PARAMETERS-1'!$B$5:$J$44,5,FALSE))*VLOOKUP(OVYLD2_!K$4,'[1]INTERNAL PARAMETERS-1'!$B$5:$J$44,9,FALSE)*OVYLD2_!$F24</f>
        <v>0</v>
      </c>
      <c r="L24" s="44">
        <f>OVYLD1_!L24*VLOOKUP(OVYLD2_!L$4,'[1]INTERNAL PARAMETERS-1'!$B$5:$J$44,5,FALSE)*VLOOKUP(OVYLD2_!L$4,'[1]INTERNAL PARAMETERS-1'!$B$5:$J$44,7,FALSE)*OVYLD2_!$F24 + OVYLD1_!L24*(1-VLOOKUP(OVYLD2_!L$4,'[1]INTERNAL PARAMETERS-1'!$B$5:$J$44,5,FALSE))*VLOOKUP(OVYLD2_!L$4,'[1]INTERNAL PARAMETERS-1'!$B$5:$J$44,9,FALSE)*OVYLD2_!$F24</f>
        <v>0</v>
      </c>
      <c r="M24" s="44">
        <f>OVYLD1_!M24*VLOOKUP(OVYLD2_!M$4,'[1]INTERNAL PARAMETERS-1'!$B$5:$J$44,5,FALSE)*VLOOKUP(OVYLD2_!M$4,'[1]INTERNAL PARAMETERS-1'!$B$5:$J$44,7,FALSE)*OVYLD2_!$F24 + OVYLD1_!M24*(1-VLOOKUP(OVYLD2_!M$4,'[1]INTERNAL PARAMETERS-1'!$B$5:$J$44,5,FALSE))*VLOOKUP(OVYLD2_!M$4,'[1]INTERNAL PARAMETERS-1'!$B$5:$J$44,9,FALSE)*OVYLD2_!$F24</f>
        <v>2.0369613470392123</v>
      </c>
      <c r="N24" s="44">
        <f>OVYLD1_!N24*VLOOKUP(OVYLD2_!N$4,'[1]INTERNAL PARAMETERS-1'!$B$5:$J$44,5,FALSE)*VLOOKUP(OVYLD2_!N$4,'[1]INTERNAL PARAMETERS-1'!$B$5:$J$44,7,FALSE)*OVYLD2_!$F24 + OVYLD1_!N24*(1-VLOOKUP(OVYLD2_!N$4,'[1]INTERNAL PARAMETERS-1'!$B$5:$J$44,5,FALSE))*VLOOKUP(OVYLD2_!N$4,'[1]INTERNAL PARAMETERS-1'!$B$5:$J$44,9,FALSE)*OVYLD2_!$F24</f>
        <v>1.8061685098338205</v>
      </c>
      <c r="O24" s="44">
        <f>OVYLD1_!O24*VLOOKUP(OVYLD2_!O$4,'[1]INTERNAL PARAMETERS-1'!$B$5:$J$44,5,FALSE)*VLOOKUP(OVYLD2_!O$4,'[1]INTERNAL PARAMETERS-1'!$B$5:$J$44,7,FALSE)*OVYLD2_!$F24 + OVYLD1_!O24*(1-VLOOKUP(OVYLD2_!O$4,'[1]INTERNAL PARAMETERS-1'!$B$5:$J$44,5,FALSE))*VLOOKUP(OVYLD2_!O$4,'[1]INTERNAL PARAMETERS-1'!$B$5:$J$44,9,FALSE)*OVYLD2_!$F24</f>
        <v>0</v>
      </c>
      <c r="P24" s="44">
        <f>OVYLD1_!P24*VLOOKUP(OVYLD2_!P$4,'[1]INTERNAL PARAMETERS-1'!$B$5:$J$44,5,FALSE)*VLOOKUP(OVYLD2_!P$4,'[1]INTERNAL PARAMETERS-1'!$B$5:$J$44,7,FALSE)*OVYLD2_!$F24 + OVYLD1_!P24*(1-VLOOKUP(OVYLD2_!P$4,'[1]INTERNAL PARAMETERS-1'!$B$5:$J$44,5,FALSE))*VLOOKUP(OVYLD2_!P$4,'[1]INTERNAL PARAMETERS-1'!$B$5:$J$44,9,FALSE)*OVYLD2_!$F24</f>
        <v>0</v>
      </c>
      <c r="Q24" s="44">
        <f>OVYLD1_!Q24*VLOOKUP(OVYLD2_!Q$4,'[1]INTERNAL PARAMETERS-1'!$B$5:$J$44,5,FALSE)*VLOOKUP(OVYLD2_!Q$4,'[1]INTERNAL PARAMETERS-1'!$B$5:$J$44,7,FALSE)*OVYLD2_!$F24 + OVYLD1_!Q24*(1-VLOOKUP(OVYLD2_!Q$4,'[1]INTERNAL PARAMETERS-1'!$B$5:$J$44,5,FALSE))*VLOOKUP(OVYLD2_!Q$4,'[1]INTERNAL PARAMETERS-1'!$B$5:$J$44,9,FALSE)*OVYLD2_!$F24</f>
        <v>0</v>
      </c>
      <c r="R24" s="44">
        <f>OVYLD1_!R24*VLOOKUP(OVYLD2_!R$4,'[1]INTERNAL PARAMETERS-1'!$B$5:$J$44,5,FALSE)*VLOOKUP(OVYLD2_!R$4,'[1]INTERNAL PARAMETERS-1'!$B$5:$J$44,7,FALSE)*OVYLD2_!$F24 + OVYLD1_!R24*(1-VLOOKUP(OVYLD2_!R$4,'[1]INTERNAL PARAMETERS-1'!$B$5:$J$44,5,FALSE))*VLOOKUP(OVYLD2_!R$4,'[1]INTERNAL PARAMETERS-1'!$B$5:$J$44,9,FALSE)*OVYLD2_!$F24</f>
        <v>2.4082170018860798</v>
      </c>
      <c r="S24" s="44">
        <f>OVYLD1_!S24*VLOOKUP(OVYLD2_!S$4,'[1]INTERNAL PARAMETERS-1'!$B$5:$J$44,5,FALSE)*VLOOKUP(OVYLD2_!S$4,'[1]INTERNAL PARAMETERS-1'!$B$5:$J$44,7,FALSE)*OVYLD2_!$F24 + OVYLD1_!S24*(1-VLOOKUP(OVYLD2_!S$4,'[1]INTERNAL PARAMETERS-1'!$B$5:$J$44,5,FALSE))*VLOOKUP(OVYLD2_!S$4,'[1]INTERNAL PARAMETERS-1'!$B$5:$J$44,9,FALSE)*OVYLD2_!$F24</f>
        <v>84.437075568215434</v>
      </c>
      <c r="T24" s="44">
        <f>OVYLD1_!T24*VLOOKUP(OVYLD2_!T$4,'[1]INTERNAL PARAMETERS-1'!$B$5:$J$44,5,FALSE)*VLOOKUP(OVYLD2_!T$4,'[1]INTERNAL PARAMETERS-1'!$B$5:$J$44,7,FALSE)*OVYLD2_!$F24 + OVYLD1_!T24*(1-VLOOKUP(OVYLD2_!T$4,'[1]INTERNAL PARAMETERS-1'!$B$5:$J$44,5,FALSE))*VLOOKUP(OVYLD2_!T$4,'[1]INTERNAL PARAMETERS-1'!$B$5:$J$44,9,FALSE)*OVYLD2_!$F24</f>
        <v>11.288689948918801</v>
      </c>
      <c r="U24" s="44">
        <f>OVYLD1_!U24*VLOOKUP(OVYLD2_!U$4,'[1]INTERNAL PARAMETERS-1'!$B$5:$J$44,5,FALSE)*VLOOKUP(OVYLD2_!U$4,'[1]INTERNAL PARAMETERS-1'!$B$5:$J$44,7,FALSE)*OVYLD2_!$F24 + OVYLD1_!U24*(1-VLOOKUP(OVYLD2_!U$4,'[1]INTERNAL PARAMETERS-1'!$B$5:$J$44,5,FALSE))*VLOOKUP(OVYLD2_!U$4,'[1]INTERNAL PARAMETERS-1'!$B$5:$J$44,9,FALSE)*OVYLD2_!$F24</f>
        <v>7.9369951085326891</v>
      </c>
      <c r="V24" s="44">
        <f>OVYLD1_!V24*VLOOKUP(OVYLD2_!V$4,'[1]INTERNAL PARAMETERS-1'!$B$5:$J$44,5,FALSE)*VLOOKUP(OVYLD2_!V$4,'[1]INTERNAL PARAMETERS-1'!$B$5:$J$44,7,FALSE)*OVYLD2_!$F24 + OVYLD1_!V24*(1-VLOOKUP(OVYLD2_!V$4,'[1]INTERNAL PARAMETERS-1'!$B$5:$J$44,5,FALSE))*VLOOKUP(OVYLD2_!V$4,'[1]INTERNAL PARAMETERS-1'!$B$5:$J$44,9,FALSE)*OVYLD2_!$F24</f>
        <v>55.837034643216874</v>
      </c>
      <c r="W24" s="44">
        <f>OVYLD1_!W24*VLOOKUP(OVYLD2_!W$4,'[1]INTERNAL PARAMETERS-1'!$B$5:$J$44,5,FALSE)*VLOOKUP(OVYLD2_!W$4,'[1]INTERNAL PARAMETERS-1'!$B$5:$J$44,7,FALSE)*OVYLD2_!$F24 + OVYLD1_!W24*(1-VLOOKUP(OVYLD2_!W$4,'[1]INTERNAL PARAMETERS-1'!$B$5:$J$44,5,FALSE))*VLOOKUP(OVYLD2_!W$4,'[1]INTERNAL PARAMETERS-1'!$B$5:$J$44,9,FALSE)*OVYLD2_!$F24</f>
        <v>0</v>
      </c>
      <c r="X24" s="44">
        <f>OVYLD1_!X24*VLOOKUP(OVYLD2_!X$4,'[1]INTERNAL PARAMETERS-1'!$B$5:$J$44,5,FALSE)*VLOOKUP(OVYLD2_!X$4,'[1]INTERNAL PARAMETERS-1'!$B$5:$J$44,7,FALSE)*OVYLD2_!$F24 + OVYLD1_!X24*(1-VLOOKUP(OVYLD2_!X$4,'[1]INTERNAL PARAMETERS-1'!$B$5:$J$44,5,FALSE))*VLOOKUP(OVYLD2_!X$4,'[1]INTERNAL PARAMETERS-1'!$B$5:$J$44,9,FALSE)*OVYLD2_!$F24</f>
        <v>0</v>
      </c>
      <c r="Y24" s="44">
        <f>OVYLD1_!Y24*VLOOKUP(OVYLD2_!Y$4,'[1]INTERNAL PARAMETERS-1'!$B$5:$J$44,5,FALSE)*VLOOKUP(OVYLD2_!Y$4,'[1]INTERNAL PARAMETERS-1'!$B$5:$J$44,7,FALSE)*OVYLD2_!$F24 + OVYLD1_!Y24*(1-VLOOKUP(OVYLD2_!Y$4,'[1]INTERNAL PARAMETERS-1'!$B$5:$J$44,5,FALSE))*VLOOKUP(OVYLD2_!Y$4,'[1]INTERNAL PARAMETERS-1'!$B$5:$J$44,9,FALSE)*OVYLD2_!$F24</f>
        <v>0</v>
      </c>
      <c r="Z24" s="44">
        <f>OVYLD1_!Z24*VLOOKUP(OVYLD2_!Z$4,'[1]INTERNAL PARAMETERS-1'!$B$5:$J$44,5,FALSE)*VLOOKUP(OVYLD2_!Z$4,'[1]INTERNAL PARAMETERS-1'!$B$5:$J$44,7,FALSE)*OVYLD2_!$F24 + OVYLD1_!Z24*(1-VLOOKUP(OVYLD2_!Z$4,'[1]INTERNAL PARAMETERS-1'!$B$5:$J$44,5,FALSE))*VLOOKUP(OVYLD2_!Z$4,'[1]INTERNAL PARAMETERS-1'!$B$5:$J$44,9,FALSE)*OVYLD2_!$F24</f>
        <v>0</v>
      </c>
      <c r="AA24" s="44">
        <f>OVYLD1_!AA24*VLOOKUP(OVYLD2_!AA$4,'[1]INTERNAL PARAMETERS-1'!$B$5:$J$44,5,FALSE)*VLOOKUP(OVYLD2_!AA$4,'[1]INTERNAL PARAMETERS-1'!$B$5:$J$44,7,FALSE)*OVYLD2_!$F24 + OVYLD1_!AA24*(1-VLOOKUP(OVYLD2_!AA$4,'[1]INTERNAL PARAMETERS-1'!$B$5:$J$44,5,FALSE))*VLOOKUP(OVYLD2_!AA$4,'[1]INTERNAL PARAMETERS-1'!$B$5:$J$44,9,FALSE)*OVYLD2_!$F24</f>
        <v>0</v>
      </c>
      <c r="AB24" s="44">
        <f>OVYLD1_!AB24*VLOOKUP(OVYLD2_!AB$4,'[1]INTERNAL PARAMETERS-1'!$B$5:$J$44,5,FALSE)*VLOOKUP(OVYLD2_!AB$4,'[1]INTERNAL PARAMETERS-1'!$B$5:$J$44,7,FALSE)*OVYLD2_!$F24 + OVYLD1_!AB24*(1-VLOOKUP(OVYLD2_!AB$4,'[1]INTERNAL PARAMETERS-1'!$B$5:$J$44,5,FALSE))*VLOOKUP(OVYLD2_!AB$4,'[1]INTERNAL PARAMETERS-1'!$B$5:$J$44,9,FALSE)*OVYLD2_!$F24</f>
        <v>0</v>
      </c>
      <c r="AC24" s="44">
        <f>OVYLD1_!AC24*VLOOKUP(OVYLD2_!AC$4,'[1]INTERNAL PARAMETERS-1'!$B$5:$J$44,5,FALSE)*VLOOKUP(OVYLD2_!AC$4,'[1]INTERNAL PARAMETERS-1'!$B$5:$J$44,7,FALSE)*OVYLD2_!$F24 + OVYLD1_!AC24*(1-VLOOKUP(OVYLD2_!AC$4,'[1]INTERNAL PARAMETERS-1'!$B$5:$J$44,5,FALSE))*VLOOKUP(OVYLD2_!AC$4,'[1]INTERNAL PARAMETERS-1'!$B$5:$J$44,9,FALSE)*OVYLD2_!$F24</f>
        <v>0</v>
      </c>
      <c r="AD24" s="44">
        <f>OVYLD1_!AD24*VLOOKUP(OVYLD2_!AD$4,'[1]INTERNAL PARAMETERS-1'!$B$5:$J$44,5,FALSE)*VLOOKUP(OVYLD2_!AD$4,'[1]INTERNAL PARAMETERS-1'!$B$5:$J$44,7,FALSE)*OVYLD2_!$F24 + OVYLD1_!AD24*(1-VLOOKUP(OVYLD2_!AD$4,'[1]INTERNAL PARAMETERS-1'!$B$5:$J$44,5,FALSE))*VLOOKUP(OVYLD2_!AD$4,'[1]INTERNAL PARAMETERS-1'!$B$5:$J$44,9,FALSE)*OVYLD2_!$F24</f>
        <v>0</v>
      </c>
      <c r="AE24" s="44">
        <f>OVYLD1_!AE24*VLOOKUP(OVYLD2_!AE$4,'[1]INTERNAL PARAMETERS-1'!$B$5:$J$44,5,FALSE)*VLOOKUP(OVYLD2_!AE$4,'[1]INTERNAL PARAMETERS-1'!$B$5:$J$44,7,FALSE)*OVYLD2_!$F24 + OVYLD1_!AE24*(1-VLOOKUP(OVYLD2_!AE$4,'[1]INTERNAL PARAMETERS-1'!$B$5:$J$44,5,FALSE))*VLOOKUP(OVYLD2_!AE$4,'[1]INTERNAL PARAMETERS-1'!$B$5:$J$44,9,FALSE)*OVYLD2_!$F24</f>
        <v>0</v>
      </c>
      <c r="AF24" s="44">
        <f>OVYLD1_!AF24*VLOOKUP(OVYLD2_!AF$4,'[1]INTERNAL PARAMETERS-1'!$B$5:$J$44,5,FALSE)*VLOOKUP(OVYLD2_!AF$4,'[1]INTERNAL PARAMETERS-1'!$B$5:$J$44,7,FALSE)*OVYLD2_!$F24 + OVYLD1_!AF24*(1-VLOOKUP(OVYLD2_!AF$4,'[1]INTERNAL PARAMETERS-1'!$B$5:$J$44,5,FALSE))*VLOOKUP(OVYLD2_!AF$4,'[1]INTERNAL PARAMETERS-1'!$B$5:$J$44,9,FALSE)*OVYLD2_!$F24</f>
        <v>0.97826329756584007</v>
      </c>
      <c r="AG24" s="44">
        <f>OVYLD1_!AG24*VLOOKUP(OVYLD2_!AG$4,'[1]INTERNAL PARAMETERS-1'!$B$5:$J$44,5,FALSE)*VLOOKUP(OVYLD2_!AG$4,'[1]INTERNAL PARAMETERS-1'!$B$5:$J$44,7,FALSE)*OVYLD2_!$F24 + OVYLD1_!AG24*(1-VLOOKUP(OVYLD2_!AG$4,'[1]INTERNAL PARAMETERS-1'!$B$5:$J$44,5,FALSE))*VLOOKUP(OVYLD2_!AG$4,'[1]INTERNAL PARAMETERS-1'!$B$5:$J$44,9,FALSE)*OVYLD2_!$F24</f>
        <v>0</v>
      </c>
      <c r="AH24" s="44">
        <f>OVYLD1_!AH24*VLOOKUP(OVYLD2_!AH$4,'[1]INTERNAL PARAMETERS-1'!$B$5:$J$44,5,FALSE)*VLOOKUP(OVYLD2_!AH$4,'[1]INTERNAL PARAMETERS-1'!$B$5:$J$44,7,FALSE)*OVYLD2_!$F24 + OVYLD1_!AH24*(1-VLOOKUP(OVYLD2_!AH$4,'[1]INTERNAL PARAMETERS-1'!$B$5:$J$44,5,FALSE))*VLOOKUP(OVYLD2_!AH$4,'[1]INTERNAL PARAMETERS-1'!$B$5:$J$44,9,FALSE)*OVYLD2_!$F24</f>
        <v>0.27592041726215999</v>
      </c>
      <c r="AI24" s="44">
        <f>OVYLD1_!AI24*VLOOKUP(OVYLD2_!AI$4,'[1]INTERNAL PARAMETERS-1'!$B$5:$J$44,5,FALSE)*VLOOKUP(OVYLD2_!AI$4,'[1]INTERNAL PARAMETERS-1'!$B$5:$J$44,7,FALSE)*OVYLD2_!$F24 + OVYLD1_!AI24*(1-VLOOKUP(OVYLD2_!AI$4,'[1]INTERNAL PARAMETERS-1'!$B$5:$J$44,5,FALSE))*VLOOKUP(OVYLD2_!AI$4,'[1]INTERNAL PARAMETERS-1'!$B$5:$J$44,9,FALSE)*OVYLD2_!$F24</f>
        <v>0.75256781308940002</v>
      </c>
      <c r="AJ24" s="44">
        <f>OVYLD1_!AJ24*VLOOKUP(OVYLD2_!AJ$4,'[1]INTERNAL PARAMETERS-1'!$B$5:$J$44,5,FALSE)*VLOOKUP(OVYLD2_!AJ$4,'[1]INTERNAL PARAMETERS-1'!$B$5:$J$44,7,FALSE)*OVYLD2_!$F24 + OVYLD1_!AJ24*(1-VLOOKUP(OVYLD2_!AJ$4,'[1]INTERNAL PARAMETERS-1'!$B$5:$J$44,5,FALSE))*VLOOKUP(OVYLD2_!AJ$4,'[1]INTERNAL PARAMETERS-1'!$B$5:$J$44,9,FALSE)*OVYLD2_!$F24</f>
        <v>0.97826329756584007</v>
      </c>
      <c r="AK24" s="44">
        <f>OVYLD1_!AK24*VLOOKUP(OVYLD2_!AK$4,'[1]INTERNAL PARAMETERS-1'!$B$5:$J$44,5,FALSE)*VLOOKUP(OVYLD2_!AK$4,'[1]INTERNAL PARAMETERS-1'!$B$5:$J$44,7,FALSE)*OVYLD2_!$F24 + OVYLD1_!AK24*(1-VLOOKUP(OVYLD2_!AK$4,'[1]INTERNAL PARAMETERS-1'!$B$5:$J$44,5,FALSE))*VLOOKUP(OVYLD2_!AK$4,'[1]INTERNAL PARAMETERS-1'!$B$5:$J$44,9,FALSE)*OVYLD2_!$F24</f>
        <v>0</v>
      </c>
      <c r="AL24" s="44">
        <f>OVYLD1_!AL24*VLOOKUP(OVYLD2_!AL$4,'[1]INTERNAL PARAMETERS-1'!$B$5:$J$44,5,FALSE)*VLOOKUP(OVYLD2_!AL$4,'[1]INTERNAL PARAMETERS-1'!$B$5:$J$44,7,FALSE)*OVYLD2_!$F24 + OVYLD1_!AL24*(1-VLOOKUP(OVYLD2_!AL$4,'[1]INTERNAL PARAMETERS-1'!$B$5:$J$44,5,FALSE))*VLOOKUP(OVYLD2_!AL$4,'[1]INTERNAL PARAMETERS-1'!$B$5:$J$44,9,FALSE)*OVYLD2_!$F24</f>
        <v>0</v>
      </c>
      <c r="AM24" s="44">
        <f>OVYLD1_!AM24*VLOOKUP(OVYLD2_!AM$4,'[1]INTERNAL PARAMETERS-1'!$B$5:$J$44,5,FALSE)*VLOOKUP(OVYLD2_!AM$4,'[1]INTERNAL PARAMETERS-1'!$B$5:$J$44,7,FALSE)*OVYLD2_!$F24 + OVYLD1_!AM24*(1-VLOOKUP(OVYLD2_!AM$4,'[1]INTERNAL PARAMETERS-1'!$B$5:$J$44,5,FALSE))*VLOOKUP(OVYLD2_!AM$4,'[1]INTERNAL PARAMETERS-1'!$B$5:$J$44,9,FALSE)*OVYLD2_!$F24</f>
        <v>0</v>
      </c>
      <c r="AN24" s="44">
        <f>OVYLD1_!AN24*VLOOKUP(OVYLD2_!AN$4,'[1]INTERNAL PARAMETERS-1'!$B$5:$J$44,5,FALSE)*VLOOKUP(OVYLD2_!AN$4,'[1]INTERNAL PARAMETERS-1'!$B$5:$J$44,7,FALSE)*OVYLD2_!$F24 + OVYLD1_!AN24*(1-VLOOKUP(OVYLD2_!AN$4,'[1]INTERNAL PARAMETERS-1'!$B$5:$J$44,5,FALSE))*VLOOKUP(OVYLD2_!AN$4,'[1]INTERNAL PARAMETERS-1'!$B$5:$J$44,9,FALSE)*OVYLD2_!$F24</f>
        <v>0</v>
      </c>
      <c r="AO24" s="44">
        <f>OVYLD1_!AO24*VLOOKUP(OVYLD2_!AO$4,'[1]INTERNAL PARAMETERS-1'!$B$5:$J$44,5,FALSE)*VLOOKUP(OVYLD2_!AO$4,'[1]INTERNAL PARAMETERS-1'!$B$5:$J$44,7,FALSE)*OVYLD2_!$F24 + OVYLD1_!AO24*(1-VLOOKUP(OVYLD2_!AO$4,'[1]INTERNAL PARAMETERS-1'!$B$5:$J$44,5,FALSE))*VLOOKUP(OVYLD2_!AO$4,'[1]INTERNAL PARAMETERS-1'!$B$5:$J$44,9,FALSE)*OVYLD2_!$F24</f>
        <v>0</v>
      </c>
      <c r="AP24" s="44">
        <f>OVYLD1_!AP24*VLOOKUP(OVYLD2_!AP$4,'[1]INTERNAL PARAMETERS-1'!$B$5:$J$44,5,FALSE)*VLOOKUP(OVYLD2_!AP$4,'[1]INTERNAL PARAMETERS-1'!$B$5:$J$44,7,FALSE)*OVYLD2_!$F24 + OVYLD1_!AP24*(1-VLOOKUP(OVYLD2_!AP$4,'[1]INTERNAL PARAMETERS-1'!$B$5:$J$44,5,FALSE))*VLOOKUP(OVYLD2_!AP$4,'[1]INTERNAL PARAMETERS-1'!$B$5:$J$44,9,FALSE)*OVYLD2_!$F24</f>
        <v>0</v>
      </c>
      <c r="AQ24" s="44">
        <f>OVYLD1_!AQ24*VLOOKUP(OVYLD2_!AQ$4,'[1]INTERNAL PARAMETERS-1'!$B$5:$J$44,5,FALSE)*VLOOKUP(OVYLD2_!AQ$4,'[1]INTERNAL PARAMETERS-1'!$B$5:$J$44,7,FALSE)*OVYLD2_!$F24 + OVYLD1_!AQ24*(1-VLOOKUP(OVYLD2_!AQ$4,'[1]INTERNAL PARAMETERS-1'!$B$5:$J$44,5,FALSE))*VLOOKUP(OVYLD2_!AQ$4,'[1]INTERNAL PARAMETERS-1'!$B$5:$J$44,9,FALSE)*OVYLD2_!$F24</f>
        <v>0</v>
      </c>
      <c r="AR24" s="44">
        <f>OVYLD1_!AR24*VLOOKUP(OVYLD2_!AR$4,'[1]INTERNAL PARAMETERS-1'!$B$5:$J$44,5,FALSE)*VLOOKUP(OVYLD2_!AR$4,'[1]INTERNAL PARAMETERS-1'!$B$5:$J$44,7,FALSE)*OVYLD2_!$F24 + OVYLD1_!AR24*(1-VLOOKUP(OVYLD2_!AR$4,'[1]INTERNAL PARAMETERS-1'!$B$5:$J$44,5,FALSE))*VLOOKUP(OVYLD2_!AR$4,'[1]INTERNAL PARAMETERS-1'!$B$5:$J$44,9,FALSE)*OVYLD2_!$F24</f>
        <v>0</v>
      </c>
      <c r="AS24" s="44">
        <f>OVYLD1_!AS24*VLOOKUP(OVYLD2_!AS$4,'[1]INTERNAL PARAMETERS-1'!$B$5:$J$44,5,FALSE)*VLOOKUP(OVYLD2_!AS$4,'[1]INTERNAL PARAMETERS-1'!$B$5:$J$44,7,FALSE)*OVYLD2_!$F24 + OVYLD1_!AS24*(1-VLOOKUP(OVYLD2_!AS$4,'[1]INTERNAL PARAMETERS-1'!$B$5:$J$44,5,FALSE))*VLOOKUP(OVYLD2_!AS$4,'[1]INTERNAL PARAMETERS-1'!$B$5:$J$44,9,FALSE)*OVYLD2_!$F24</f>
        <v>0</v>
      </c>
      <c r="AT24" s="43">
        <f>OVYLD1_!AT24*VLOOKUP(OVYLD2_!AT$4,'[1]INTERNAL PARAMETERS-1'!$B$5:$J$44,5,FALSE)*VLOOKUP(OVYLD2_!AT$4,'[1]INTERNAL PARAMETERS-1'!$B$5:$J$44,7,FALSE)*OVYLD2_!$F24 + OVYLD1_!AT24*(1-VLOOKUP(OVYLD2_!AT$4,'[1]INTERNAL PARAMETERS-1'!$B$5:$J$44,5,FALSE))*VLOOKUP(OVYLD2_!AT$4,'[1]INTERNAL PARAMETERS-1'!$B$5:$J$44,9,FALSE)*OVYLD2_!$F24</f>
        <v>0</v>
      </c>
      <c r="AU24" s="45">
        <f>OVYLD1_!AU24*VLOOKUP(OVYLD2_!AU$4,'[1]INTERNAL PARAMETERS-1'!$B$5:$J$44,5,FALSE)*VLOOKUP(OVYLD2_!AU$4,'[1]INTERNAL PARAMETERS-1'!$B$5:$J$44,6,FALSE)*VLOOKUP(OVYLD2_!AU$4,'[1]INTERNAL PARAMETERS-1'!$B$5:$J$44,3,FALSE) + OVYLD1_!AU24*(1-VLOOKUP(OVYLD2_!AU$4,'[1]INTERNAL PARAMETERS-1'!$B$5:$J$44,5,FALSE))*VLOOKUP(OVYLD2_!AU$4,'[1]INTERNAL PARAMETERS-1'!$B$5:$J$44,8,FALSE)*VLOOKUP(OVYLD2_!AU$4,'[1]INTERNAL PARAMETERS-1'!$B$5:$J$44,3,FALSE)</f>
        <v>0</v>
      </c>
      <c r="AV24" s="44">
        <f>OVYLD1_!AV24*VLOOKUP(OVYLD2_!AV$4,'[1]INTERNAL PARAMETERS-1'!$B$5:$J$44,5,FALSE)*VLOOKUP(OVYLD2_!AV$4,'[1]INTERNAL PARAMETERS-1'!$B$5:$J$44,6,FALSE)*VLOOKUP(OVYLD2_!AV$4,'[1]INTERNAL PARAMETERS-1'!$B$5:$J$44,3,FALSE) + OVYLD1_!AV24*(1-VLOOKUP(OVYLD2_!AV$4,'[1]INTERNAL PARAMETERS-1'!$B$5:$J$44,5,FALSE))*VLOOKUP(OVYLD2_!AV$4,'[1]INTERNAL PARAMETERS-1'!$B$5:$J$44,8,FALSE)*VLOOKUP(OVYLD2_!AV$4,'[1]INTERNAL PARAMETERS-1'!$B$5:$J$44,3,FALSE)</f>
        <v>0</v>
      </c>
      <c r="AW24" s="44">
        <f>OVYLD1_!AW24*VLOOKUP(OVYLD2_!AW$4,'[1]INTERNAL PARAMETERS-1'!$B$5:$J$44,5,FALSE)*VLOOKUP(OVYLD2_!AW$4,'[1]INTERNAL PARAMETERS-1'!$B$5:$J$44,6,FALSE)*VLOOKUP(OVYLD2_!AW$4,'[1]INTERNAL PARAMETERS-1'!$B$5:$J$44,3,FALSE) + OVYLD1_!AW24*(1-VLOOKUP(OVYLD2_!AW$4,'[1]INTERNAL PARAMETERS-1'!$B$5:$J$44,5,FALSE))*VLOOKUP(OVYLD2_!AW$4,'[1]INTERNAL PARAMETERS-1'!$B$5:$J$44,8,FALSE)*VLOOKUP(OVYLD2_!AW$4,'[1]INTERNAL PARAMETERS-1'!$B$5:$J$44,3,FALSE)</f>
        <v>4.0169880030155278</v>
      </c>
      <c r="AX24" s="44">
        <f>OVYLD1_!AX24*VLOOKUP(OVYLD2_!AX$4,'[1]INTERNAL PARAMETERS-1'!$B$5:$J$44,5,FALSE)*VLOOKUP(OVYLD2_!AX$4,'[1]INTERNAL PARAMETERS-1'!$B$5:$J$44,6,FALSE)*VLOOKUP(OVYLD2_!AX$4,'[1]INTERNAL PARAMETERS-1'!$B$5:$J$44,3,FALSE) + OVYLD1_!AX24*(1-VLOOKUP(OVYLD2_!AX$4,'[1]INTERNAL PARAMETERS-1'!$B$5:$J$44,5,FALSE))*VLOOKUP(OVYLD2_!AX$4,'[1]INTERNAL PARAMETERS-1'!$B$5:$J$44,8,FALSE)*VLOOKUP(OVYLD2_!AX$4,'[1]INTERNAL PARAMETERS-1'!$B$5:$J$44,3,FALSE)</f>
        <v>0</v>
      </c>
      <c r="AY24" s="44">
        <f>OVYLD1_!AY24*VLOOKUP(OVYLD2_!AY$4,'[1]INTERNAL PARAMETERS-1'!$B$5:$J$44,5,FALSE)*VLOOKUP(OVYLD2_!AY$4,'[1]INTERNAL PARAMETERS-1'!$B$5:$J$44,6,FALSE)*VLOOKUP(OVYLD2_!AY$4,'[1]INTERNAL PARAMETERS-1'!$B$5:$J$44,3,FALSE) + OVYLD1_!AY24*(1-VLOOKUP(OVYLD2_!AY$4,'[1]INTERNAL PARAMETERS-1'!$B$5:$J$44,5,FALSE))*VLOOKUP(OVYLD2_!AY$4,'[1]INTERNAL PARAMETERS-1'!$B$5:$J$44,8,FALSE)*VLOOKUP(OVYLD2_!AY$4,'[1]INTERNAL PARAMETERS-1'!$B$5:$J$44,3,FALSE)</f>
        <v>0</v>
      </c>
      <c r="AZ24" s="44">
        <f>OVYLD1_!AZ24*VLOOKUP(OVYLD2_!AZ$4,'[1]INTERNAL PARAMETERS-1'!$B$5:$J$44,5,FALSE)*VLOOKUP(OVYLD2_!AZ$4,'[1]INTERNAL PARAMETERS-1'!$B$5:$J$44,6,FALSE)*VLOOKUP(OVYLD2_!AZ$4,'[1]INTERNAL PARAMETERS-1'!$B$5:$J$44,3,FALSE) + OVYLD1_!AZ24*(1-VLOOKUP(OVYLD2_!AZ$4,'[1]INTERNAL PARAMETERS-1'!$B$5:$J$44,5,FALSE))*VLOOKUP(OVYLD2_!AZ$4,'[1]INTERNAL PARAMETERS-1'!$B$5:$J$44,8,FALSE)*VLOOKUP(OVYLD2_!AZ$4,'[1]INTERNAL PARAMETERS-1'!$B$5:$J$44,3,FALSE)</f>
        <v>0</v>
      </c>
      <c r="BA24" s="44">
        <f>OVYLD1_!BA24*VLOOKUP(OVYLD2_!BA$4,'[1]INTERNAL PARAMETERS-1'!$B$5:$J$44,5,FALSE)*VLOOKUP(OVYLD2_!BA$4,'[1]INTERNAL PARAMETERS-1'!$B$5:$J$44,6,FALSE)*VLOOKUP(OVYLD2_!BA$4,'[1]INTERNAL PARAMETERS-1'!$B$5:$J$44,3,FALSE) + OVYLD1_!BA24*(1-VLOOKUP(OVYLD2_!BA$4,'[1]INTERNAL PARAMETERS-1'!$B$5:$J$44,5,FALSE))*VLOOKUP(OVYLD2_!BA$4,'[1]INTERNAL PARAMETERS-1'!$B$5:$J$44,8,FALSE)*VLOOKUP(OVYLD2_!BA$4,'[1]INTERNAL PARAMETERS-1'!$B$5:$J$44,3,FALSE)</f>
        <v>0.30521252049651004</v>
      </c>
      <c r="BB24" s="44">
        <f>OVYLD1_!BB24*VLOOKUP(OVYLD2_!BB$4,'[1]INTERNAL PARAMETERS-1'!$B$5:$J$44,5,FALSE)*VLOOKUP(OVYLD2_!BB$4,'[1]INTERNAL PARAMETERS-1'!$B$5:$J$44,6,FALSE)*VLOOKUP(OVYLD2_!BB$4,'[1]INTERNAL PARAMETERS-1'!$B$5:$J$44,3,FALSE) + OVYLD1_!BB24*(1-VLOOKUP(OVYLD2_!BB$4,'[1]INTERNAL PARAMETERS-1'!$B$5:$J$44,5,FALSE))*VLOOKUP(OVYLD2_!BB$4,'[1]INTERNAL PARAMETERS-1'!$B$5:$J$44,8,FALSE)*VLOOKUP(OVYLD2_!BB$4,'[1]INTERNAL PARAMETERS-1'!$B$5:$J$44,3,FALSE)</f>
        <v>1.3506383770427657</v>
      </c>
      <c r="BC24" s="44">
        <f>OVYLD1_!BC24*VLOOKUP(OVYLD2_!BC$4,'[1]INTERNAL PARAMETERS-1'!$B$5:$J$44,5,FALSE)*VLOOKUP(OVYLD2_!BC$4,'[1]INTERNAL PARAMETERS-1'!$B$5:$J$44,6,FALSE)*VLOOKUP(OVYLD2_!BC$4,'[1]INTERNAL PARAMETERS-1'!$B$5:$J$44,3,FALSE) + OVYLD1_!BC24*(1-VLOOKUP(OVYLD2_!BC$4,'[1]INTERNAL PARAMETERS-1'!$B$5:$J$44,5,FALSE))*VLOOKUP(OVYLD2_!BC$4,'[1]INTERNAL PARAMETERS-1'!$B$5:$J$44,8,FALSE)*VLOOKUP(OVYLD2_!BC$4,'[1]INTERNAL PARAMETERS-1'!$B$5:$J$44,3,FALSE)</f>
        <v>0.23441482944588915</v>
      </c>
      <c r="BD24" s="44">
        <f>OVYLD1_!BD24*VLOOKUP(OVYLD2_!BD$4,'[1]INTERNAL PARAMETERS-1'!$B$5:$J$44,5,FALSE)*VLOOKUP(OVYLD2_!BD$4,'[1]INTERNAL PARAMETERS-1'!$B$5:$J$44,6,FALSE)*VLOOKUP(OVYLD2_!BD$4,'[1]INTERNAL PARAMETERS-1'!$B$5:$J$44,3,FALSE) + OVYLD1_!BD24*(1-VLOOKUP(OVYLD2_!BD$4,'[1]INTERNAL PARAMETERS-1'!$B$5:$J$44,5,FALSE))*VLOOKUP(OVYLD2_!BD$4,'[1]INTERNAL PARAMETERS-1'!$B$5:$J$44,8,FALSE)*VLOOKUP(OVYLD2_!BD$4,'[1]INTERNAL PARAMETERS-1'!$B$5:$J$44,3,FALSE)</f>
        <v>0.87282395044653405</v>
      </c>
      <c r="BE24" s="44">
        <f>OVYLD1_!BE24*VLOOKUP(OVYLD2_!BE$4,'[1]INTERNAL PARAMETERS-1'!$B$5:$J$44,5,FALSE)*VLOOKUP(OVYLD2_!BE$4,'[1]INTERNAL PARAMETERS-1'!$B$5:$J$44,6,FALSE)*VLOOKUP(OVYLD2_!BE$4,'[1]INTERNAL PARAMETERS-1'!$B$5:$J$44,3,FALSE) + OVYLD1_!BE24*(1-VLOOKUP(OVYLD2_!BE$4,'[1]INTERNAL PARAMETERS-1'!$B$5:$J$44,5,FALSE))*VLOOKUP(OVYLD2_!BE$4,'[1]INTERNAL PARAMETERS-1'!$B$5:$J$44,8,FALSE)*VLOOKUP(OVYLD2_!BE$4,'[1]INTERNAL PARAMETERS-1'!$B$5:$J$44,3,FALSE)</f>
        <v>0.57077194585808633</v>
      </c>
      <c r="BF24" s="44">
        <f>OVYLD1_!BF24*VLOOKUP(OVYLD2_!BF$4,'[1]INTERNAL PARAMETERS-1'!$B$5:$J$44,5,FALSE)*VLOOKUP(OVYLD2_!BF$4,'[1]INTERNAL PARAMETERS-1'!$B$5:$J$44,6,FALSE)*VLOOKUP(OVYLD2_!BF$4,'[1]INTERNAL PARAMETERS-1'!$B$5:$J$44,3,FALSE) + OVYLD1_!BF24*(1-VLOOKUP(OVYLD2_!BF$4,'[1]INTERNAL PARAMETERS-1'!$B$5:$J$44,5,FALSE))*VLOOKUP(OVYLD2_!BF$4,'[1]INTERNAL PARAMETERS-1'!$B$5:$J$44,8,FALSE)*VLOOKUP(OVYLD2_!BF$4,'[1]INTERNAL PARAMETERS-1'!$B$5:$J$44,3,FALSE)</f>
        <v>0</v>
      </c>
      <c r="BG24" s="44">
        <f>OVYLD1_!BG24*VLOOKUP(OVYLD2_!BG$4,'[1]INTERNAL PARAMETERS-1'!$B$5:$J$44,5,FALSE)*VLOOKUP(OVYLD2_!BG$4,'[1]INTERNAL PARAMETERS-1'!$B$5:$J$44,6,FALSE)*VLOOKUP(OVYLD2_!BG$4,'[1]INTERNAL PARAMETERS-1'!$B$5:$J$44,3,FALSE) + OVYLD1_!BG24*(1-VLOOKUP(OVYLD2_!BG$4,'[1]INTERNAL PARAMETERS-1'!$B$5:$J$44,5,FALSE))*VLOOKUP(OVYLD2_!BG$4,'[1]INTERNAL PARAMETERS-1'!$B$5:$J$44,8,FALSE)*VLOOKUP(OVYLD2_!BG$4,'[1]INTERNAL PARAMETERS-1'!$B$5:$J$44,3,FALSE)</f>
        <v>1.5989017142729178</v>
      </c>
      <c r="BH24" s="44">
        <f>OVYLD1_!BH24*VLOOKUP(OVYLD2_!BH$4,'[1]INTERNAL PARAMETERS-1'!$B$5:$J$44,5,FALSE)*VLOOKUP(OVYLD2_!BH$4,'[1]INTERNAL PARAMETERS-1'!$B$5:$J$44,6,FALSE)*VLOOKUP(OVYLD2_!BH$4,'[1]INTERNAL PARAMETERS-1'!$B$5:$J$44,3,FALSE) + OVYLD1_!BH24*(1-VLOOKUP(OVYLD2_!BH$4,'[1]INTERNAL PARAMETERS-1'!$B$5:$J$44,5,FALSE))*VLOOKUP(OVYLD2_!BH$4,'[1]INTERNAL PARAMETERS-1'!$B$5:$J$44,8,FALSE)*VLOOKUP(OVYLD2_!BH$4,'[1]INTERNAL PARAMETERS-1'!$B$5:$J$44,3,FALSE)</f>
        <v>4.4500067271572895E-3</v>
      </c>
      <c r="BI24" s="44">
        <f>OVYLD1_!BI24*VLOOKUP(OVYLD2_!BI$4,'[1]INTERNAL PARAMETERS-1'!$B$5:$J$44,5,FALSE)*VLOOKUP(OVYLD2_!BI$4,'[1]INTERNAL PARAMETERS-1'!$B$5:$J$44,6,FALSE)*VLOOKUP(OVYLD2_!BI$4,'[1]INTERNAL PARAMETERS-1'!$B$5:$J$44,3,FALSE) + OVYLD1_!BI24*(1-VLOOKUP(OVYLD2_!BI$4,'[1]INTERNAL PARAMETERS-1'!$B$5:$J$44,5,FALSE))*VLOOKUP(OVYLD2_!BI$4,'[1]INTERNAL PARAMETERS-1'!$B$5:$J$44,8,FALSE)*VLOOKUP(OVYLD2_!BI$4,'[1]INTERNAL PARAMETERS-1'!$B$5:$J$44,3,FALSE)</f>
        <v>0</v>
      </c>
      <c r="BJ24" s="44">
        <f>OVYLD1_!BJ24*VLOOKUP(OVYLD2_!BJ$4,'[1]INTERNAL PARAMETERS-1'!$B$5:$J$44,5,FALSE)*VLOOKUP(OVYLD2_!BJ$4,'[1]INTERNAL PARAMETERS-1'!$B$5:$J$44,6,FALSE)*VLOOKUP(OVYLD2_!BJ$4,'[1]INTERNAL PARAMETERS-1'!$B$5:$J$44,3,FALSE) + OVYLD1_!BJ24*(1-VLOOKUP(OVYLD2_!BJ$4,'[1]INTERNAL PARAMETERS-1'!$B$5:$J$44,5,FALSE))*VLOOKUP(OVYLD2_!BJ$4,'[1]INTERNAL PARAMETERS-1'!$B$5:$J$44,8,FALSE)*VLOOKUP(OVYLD2_!BJ$4,'[1]INTERNAL PARAMETERS-1'!$B$5:$J$44,3,FALSE)</f>
        <v>0.42896186775064593</v>
      </c>
      <c r="BK24" s="44">
        <f>OVYLD1_!BK24*VLOOKUP(OVYLD2_!BK$4,'[1]INTERNAL PARAMETERS-1'!$B$5:$J$44,5,FALSE)*VLOOKUP(OVYLD2_!BK$4,'[1]INTERNAL PARAMETERS-1'!$B$5:$J$44,6,FALSE)*VLOOKUP(OVYLD2_!BK$4,'[1]INTERNAL PARAMETERS-1'!$B$5:$J$44,3,FALSE) + OVYLD1_!BK24*(1-VLOOKUP(OVYLD2_!BK$4,'[1]INTERNAL PARAMETERS-1'!$B$5:$J$44,5,FALSE))*VLOOKUP(OVYLD2_!BK$4,'[1]INTERNAL PARAMETERS-1'!$B$5:$J$44,8,FALSE)*VLOOKUP(OVYLD2_!BK$4,'[1]INTERNAL PARAMETERS-1'!$B$5:$J$44,3,FALSE)</f>
        <v>0.25374377007543331</v>
      </c>
      <c r="BL24" s="44">
        <f>OVYLD1_!BL24*VLOOKUP(OVYLD2_!BL$4,'[1]INTERNAL PARAMETERS-1'!$B$5:$J$44,5,FALSE)*VLOOKUP(OVYLD2_!BL$4,'[1]INTERNAL PARAMETERS-1'!$B$5:$J$44,6,FALSE)*VLOOKUP(OVYLD2_!BL$4,'[1]INTERNAL PARAMETERS-1'!$B$5:$J$44,3,FALSE) + OVYLD1_!BL24*(1-VLOOKUP(OVYLD2_!BL$4,'[1]INTERNAL PARAMETERS-1'!$B$5:$J$44,5,FALSE))*VLOOKUP(OVYLD2_!BL$4,'[1]INTERNAL PARAMETERS-1'!$B$5:$J$44,8,FALSE)*VLOOKUP(OVYLD2_!BL$4,'[1]INTERNAL PARAMETERS-1'!$B$5:$J$44,3,FALSE)</f>
        <v>8.3921354358283365E-2</v>
      </c>
      <c r="BM24" s="44">
        <f>OVYLD1_!BM24*VLOOKUP(OVYLD2_!BM$4,'[1]INTERNAL PARAMETERS-1'!$B$5:$J$44,5,FALSE)*VLOOKUP(OVYLD2_!BM$4,'[1]INTERNAL PARAMETERS-1'!$B$5:$J$44,6,FALSE)*VLOOKUP(OVYLD2_!BM$4,'[1]INTERNAL PARAMETERS-1'!$B$5:$J$44,3,FALSE) + OVYLD1_!BM24*(1-VLOOKUP(OVYLD2_!BM$4,'[1]INTERNAL PARAMETERS-1'!$B$5:$J$44,5,FALSE))*VLOOKUP(OVYLD2_!BM$4,'[1]INTERNAL PARAMETERS-1'!$B$5:$J$44,8,FALSE)*VLOOKUP(OVYLD2_!BM$4,'[1]INTERNAL PARAMETERS-1'!$B$5:$J$44,3,FALSE)</f>
        <v>7.5441746111211492E-3</v>
      </c>
      <c r="BN24" s="44">
        <f>OVYLD1_!BN24*VLOOKUP(OVYLD2_!BN$4,'[1]INTERNAL PARAMETERS-1'!$B$5:$J$44,5,FALSE)*VLOOKUP(OVYLD2_!BN$4,'[1]INTERNAL PARAMETERS-1'!$B$5:$J$44,6,FALSE)*VLOOKUP(OVYLD2_!BN$4,'[1]INTERNAL PARAMETERS-1'!$B$5:$J$44,3,FALSE) + OVYLD1_!BN24*(1-VLOOKUP(OVYLD2_!BN$4,'[1]INTERNAL PARAMETERS-1'!$B$5:$J$44,5,FALSE))*VLOOKUP(OVYLD2_!BN$4,'[1]INTERNAL PARAMETERS-1'!$B$5:$J$44,8,FALSE)*VLOOKUP(OVYLD2_!BN$4,'[1]INTERNAL PARAMETERS-1'!$B$5:$J$44,3,FALSE)</f>
        <v>0.60565805968943198</v>
      </c>
      <c r="BO24" s="44">
        <f>OVYLD1_!BO24*VLOOKUP(OVYLD2_!BO$4,'[1]INTERNAL PARAMETERS-1'!$B$5:$J$44,5,FALSE)*VLOOKUP(OVYLD2_!BO$4,'[1]INTERNAL PARAMETERS-1'!$B$5:$J$44,6,FALSE)*VLOOKUP(OVYLD2_!BO$4,'[1]INTERNAL PARAMETERS-1'!$B$5:$J$44,3,FALSE) + OVYLD1_!BO24*(1-VLOOKUP(OVYLD2_!BO$4,'[1]INTERNAL PARAMETERS-1'!$B$5:$J$44,5,FALSE))*VLOOKUP(OVYLD2_!BO$4,'[1]INTERNAL PARAMETERS-1'!$B$5:$J$44,8,FALSE)*VLOOKUP(OVYLD2_!BO$4,'[1]INTERNAL PARAMETERS-1'!$B$5:$J$44,3,FALSE)</f>
        <v>0.47351445169361256</v>
      </c>
      <c r="BP24" s="44">
        <f>OVYLD1_!BP24*VLOOKUP(OVYLD2_!BP$4,'[1]INTERNAL PARAMETERS-1'!$B$5:$J$44,5,FALSE)*VLOOKUP(OVYLD2_!BP$4,'[1]INTERNAL PARAMETERS-1'!$B$5:$J$44,6,FALSE)*VLOOKUP(OVYLD2_!BP$4,'[1]INTERNAL PARAMETERS-1'!$B$5:$J$44,3,FALSE) + OVYLD1_!BP24*(1-VLOOKUP(OVYLD2_!BP$4,'[1]INTERNAL PARAMETERS-1'!$B$5:$J$44,5,FALSE))*VLOOKUP(OVYLD2_!BP$4,'[1]INTERNAL PARAMETERS-1'!$B$5:$J$44,8,FALSE)*VLOOKUP(OVYLD2_!BP$4,'[1]INTERNAL PARAMETERS-1'!$B$5:$J$44,3,FALSE)</f>
        <v>1.0006526795154003E-2</v>
      </c>
      <c r="BQ24" s="44">
        <f>OVYLD1_!BQ24*VLOOKUP(OVYLD2_!BQ$4,'[1]INTERNAL PARAMETERS-1'!$B$5:$J$44,5,FALSE)*VLOOKUP(OVYLD2_!BQ$4,'[1]INTERNAL PARAMETERS-1'!$B$5:$J$44,6,FALSE)*VLOOKUP(OVYLD2_!BQ$4,'[1]INTERNAL PARAMETERS-1'!$B$5:$J$44,3,FALSE) + OVYLD1_!BQ24*(1-VLOOKUP(OVYLD2_!BQ$4,'[1]INTERNAL PARAMETERS-1'!$B$5:$J$44,5,FALSE))*VLOOKUP(OVYLD2_!BQ$4,'[1]INTERNAL PARAMETERS-1'!$B$5:$J$44,8,FALSE)*VLOOKUP(OVYLD2_!BQ$4,'[1]INTERNAL PARAMETERS-1'!$B$5:$J$44,3,FALSE)</f>
        <v>0.73812771325995907</v>
      </c>
      <c r="BR24" s="44">
        <f>OVYLD1_!BR24*VLOOKUP(OVYLD2_!BR$4,'[1]INTERNAL PARAMETERS-1'!$B$5:$J$44,5,FALSE)*VLOOKUP(OVYLD2_!BR$4,'[1]INTERNAL PARAMETERS-1'!$B$5:$J$44,6,FALSE)*VLOOKUP(OVYLD2_!BR$4,'[1]INTERNAL PARAMETERS-1'!$B$5:$J$44,3,FALSE) + OVYLD1_!BR24*(1-VLOOKUP(OVYLD2_!BR$4,'[1]INTERNAL PARAMETERS-1'!$B$5:$J$44,5,FALSE))*VLOOKUP(OVYLD2_!BR$4,'[1]INTERNAL PARAMETERS-1'!$B$5:$J$44,8,FALSE)*VLOOKUP(OVYLD2_!BR$4,'[1]INTERNAL PARAMETERS-1'!$B$5:$J$44,3,FALSE)</f>
        <v>1.6222400960528405E-2</v>
      </c>
      <c r="BS24" s="44">
        <f>OVYLD1_!BS24*VLOOKUP(OVYLD2_!BS$4,'[1]INTERNAL PARAMETERS-1'!$B$5:$J$44,5,FALSE)*VLOOKUP(OVYLD2_!BS$4,'[1]INTERNAL PARAMETERS-1'!$B$5:$J$44,6,FALSE)*VLOOKUP(OVYLD2_!BS$4,'[1]INTERNAL PARAMETERS-1'!$B$5:$J$44,3,FALSE) + OVYLD1_!BS24*(1-VLOOKUP(OVYLD2_!BS$4,'[1]INTERNAL PARAMETERS-1'!$B$5:$J$44,5,FALSE))*VLOOKUP(OVYLD2_!BS$4,'[1]INTERNAL PARAMETERS-1'!$B$5:$J$44,8,FALSE)*VLOOKUP(OVYLD2_!BS$4,'[1]INTERNAL PARAMETERS-1'!$B$5:$J$44,3,FALSE)</f>
        <v>1.4300920530458589E-3</v>
      </c>
      <c r="BT24" s="44">
        <f>OVYLD1_!BT24*VLOOKUP(OVYLD2_!BT$4,'[1]INTERNAL PARAMETERS-1'!$B$5:$J$44,5,FALSE)*VLOOKUP(OVYLD2_!BT$4,'[1]INTERNAL PARAMETERS-1'!$B$5:$J$44,6,FALSE)*VLOOKUP(OVYLD2_!BT$4,'[1]INTERNAL PARAMETERS-1'!$B$5:$J$44,3,FALSE) + OVYLD1_!BT24*(1-VLOOKUP(OVYLD2_!BT$4,'[1]INTERNAL PARAMETERS-1'!$B$5:$J$44,5,FALSE))*VLOOKUP(OVYLD2_!BT$4,'[1]INTERNAL PARAMETERS-1'!$B$5:$J$44,8,FALSE)*VLOOKUP(OVYLD2_!BT$4,'[1]INTERNAL PARAMETERS-1'!$B$5:$J$44,3,FALSE)</f>
        <v>0</v>
      </c>
      <c r="BU24" s="44">
        <f>OVYLD1_!BU24*VLOOKUP(OVYLD2_!BU$4,'[1]INTERNAL PARAMETERS-1'!$B$5:$J$44,5,FALSE)*VLOOKUP(OVYLD2_!BU$4,'[1]INTERNAL PARAMETERS-1'!$B$5:$J$44,6,FALSE)*VLOOKUP(OVYLD2_!BU$4,'[1]INTERNAL PARAMETERS-1'!$B$5:$J$44,3,FALSE) + OVYLD1_!BU24*(1-VLOOKUP(OVYLD2_!BU$4,'[1]INTERNAL PARAMETERS-1'!$B$5:$J$44,5,FALSE))*VLOOKUP(OVYLD2_!BU$4,'[1]INTERNAL PARAMETERS-1'!$B$5:$J$44,8,FALSE)*VLOOKUP(OVYLD2_!BU$4,'[1]INTERNAL PARAMETERS-1'!$B$5:$J$44,3,FALSE)</f>
        <v>0</v>
      </c>
      <c r="BV24" s="44">
        <f>OVYLD1_!BV24*VLOOKUP(OVYLD2_!BV$4,'[1]INTERNAL PARAMETERS-1'!$B$5:$J$44,5,FALSE)*VLOOKUP(OVYLD2_!BV$4,'[1]INTERNAL PARAMETERS-1'!$B$5:$J$44,6,FALSE)*VLOOKUP(OVYLD2_!BV$4,'[1]INTERNAL PARAMETERS-1'!$B$5:$J$44,3,FALSE) + OVYLD1_!BV24*(1-VLOOKUP(OVYLD2_!BV$4,'[1]INTERNAL PARAMETERS-1'!$B$5:$J$44,5,FALSE))*VLOOKUP(OVYLD2_!BV$4,'[1]INTERNAL PARAMETERS-1'!$B$5:$J$44,8,FALSE)*VLOOKUP(OVYLD2_!BV$4,'[1]INTERNAL PARAMETERS-1'!$B$5:$J$44,3,FALSE)</f>
        <v>0</v>
      </c>
      <c r="BW24" s="44">
        <f>OVYLD1_!BW24*VLOOKUP(OVYLD2_!BW$4,'[1]INTERNAL PARAMETERS-1'!$B$5:$J$44,5,FALSE)*VLOOKUP(OVYLD2_!BW$4,'[1]INTERNAL PARAMETERS-1'!$B$5:$J$44,6,FALSE)*VLOOKUP(OVYLD2_!BW$4,'[1]INTERNAL PARAMETERS-1'!$B$5:$J$44,3,FALSE) + OVYLD1_!BW24*(1-VLOOKUP(OVYLD2_!BW$4,'[1]INTERNAL PARAMETERS-1'!$B$5:$J$44,5,FALSE))*VLOOKUP(OVYLD2_!BW$4,'[1]INTERNAL PARAMETERS-1'!$B$5:$J$44,8,FALSE)*VLOOKUP(OVYLD2_!BW$4,'[1]INTERNAL PARAMETERS-1'!$B$5:$J$44,3,FALSE)</f>
        <v>0</v>
      </c>
      <c r="BX24" s="44">
        <f>OVYLD1_!BX24*VLOOKUP(OVYLD2_!BX$4,'[1]INTERNAL PARAMETERS-1'!$B$5:$J$44,5,FALSE)*VLOOKUP(OVYLD2_!BX$4,'[1]INTERNAL PARAMETERS-1'!$B$5:$J$44,6,FALSE)*VLOOKUP(OVYLD2_!BX$4,'[1]INTERNAL PARAMETERS-1'!$B$5:$J$44,3,FALSE) + OVYLD1_!BX24*(1-VLOOKUP(OVYLD2_!BX$4,'[1]INTERNAL PARAMETERS-1'!$B$5:$J$44,5,FALSE))*VLOOKUP(OVYLD2_!BX$4,'[1]INTERNAL PARAMETERS-1'!$B$5:$J$44,8,FALSE)*VLOOKUP(OVYLD2_!BX$4,'[1]INTERNAL PARAMETERS-1'!$B$5:$J$44,3,FALSE)</f>
        <v>0</v>
      </c>
      <c r="BY24" s="44">
        <f>OVYLD1_!BY24*VLOOKUP(OVYLD2_!BY$4,'[1]INTERNAL PARAMETERS-1'!$B$5:$J$44,5,FALSE)*VLOOKUP(OVYLD2_!BY$4,'[1]INTERNAL PARAMETERS-1'!$B$5:$J$44,6,FALSE)*VLOOKUP(OVYLD2_!BY$4,'[1]INTERNAL PARAMETERS-1'!$B$5:$J$44,3,FALSE) + OVYLD1_!BY24*(1-VLOOKUP(OVYLD2_!BY$4,'[1]INTERNAL PARAMETERS-1'!$B$5:$J$44,5,FALSE))*VLOOKUP(OVYLD2_!BY$4,'[1]INTERNAL PARAMETERS-1'!$B$5:$J$44,8,FALSE)*VLOOKUP(OVYLD2_!BY$4,'[1]INTERNAL PARAMETERS-1'!$B$5:$J$44,3,FALSE)</f>
        <v>0</v>
      </c>
      <c r="BZ24" s="44">
        <f>OVYLD1_!BZ24*VLOOKUP(OVYLD2_!BZ$4,'[1]INTERNAL PARAMETERS-1'!$B$5:$J$44,5,FALSE)*VLOOKUP(OVYLD2_!BZ$4,'[1]INTERNAL PARAMETERS-1'!$B$5:$J$44,6,FALSE)*VLOOKUP(OVYLD2_!BZ$4,'[1]INTERNAL PARAMETERS-1'!$B$5:$J$44,3,FALSE) + OVYLD1_!BZ24*(1-VLOOKUP(OVYLD2_!BZ$4,'[1]INTERNAL PARAMETERS-1'!$B$5:$J$44,5,FALSE))*VLOOKUP(OVYLD2_!BZ$4,'[1]INTERNAL PARAMETERS-1'!$B$5:$J$44,8,FALSE)*VLOOKUP(OVYLD2_!BZ$4,'[1]INTERNAL PARAMETERS-1'!$B$5:$J$44,3,FALSE)</f>
        <v>3.5157318576098558E-4</v>
      </c>
      <c r="CA24" s="44">
        <f>OVYLD1_!CA24*VLOOKUP(OVYLD2_!CA$4,'[1]INTERNAL PARAMETERS-1'!$B$5:$J$44,5,FALSE)*VLOOKUP(OVYLD2_!CA$4,'[1]INTERNAL PARAMETERS-1'!$B$5:$J$44,6,FALSE)*VLOOKUP(OVYLD2_!CA$4,'[1]INTERNAL PARAMETERS-1'!$B$5:$J$44,3,FALSE) + OVYLD1_!CA24*(1-VLOOKUP(OVYLD2_!CA$4,'[1]INTERNAL PARAMETERS-1'!$B$5:$J$44,5,FALSE))*VLOOKUP(OVYLD2_!CA$4,'[1]INTERNAL PARAMETERS-1'!$B$5:$J$44,8,FALSE)*VLOOKUP(OVYLD2_!CA$4,'[1]INTERNAL PARAMETERS-1'!$B$5:$J$44,3,FALSE)</f>
        <v>0</v>
      </c>
      <c r="CB24" s="44">
        <f>OVYLD1_!CB24*VLOOKUP(OVYLD2_!CB$4,'[1]INTERNAL PARAMETERS-1'!$B$5:$J$44,5,FALSE)*VLOOKUP(OVYLD2_!CB$4,'[1]INTERNAL PARAMETERS-1'!$B$5:$J$44,6,FALSE)*VLOOKUP(OVYLD2_!CB$4,'[1]INTERNAL PARAMETERS-1'!$B$5:$J$44,3,FALSE) + OVYLD1_!CB24*(1-VLOOKUP(OVYLD2_!CB$4,'[1]INTERNAL PARAMETERS-1'!$B$5:$J$44,5,FALSE))*VLOOKUP(OVYLD2_!CB$4,'[1]INTERNAL PARAMETERS-1'!$B$5:$J$44,8,FALSE)*VLOOKUP(OVYLD2_!CB$4,'[1]INTERNAL PARAMETERS-1'!$B$5:$J$44,3,FALSE)</f>
        <v>0</v>
      </c>
      <c r="CC24" s="44">
        <f>OVYLD1_!CC24*VLOOKUP(OVYLD2_!CC$4,'[1]INTERNAL PARAMETERS-1'!$B$5:$J$44,5,FALSE)*VLOOKUP(OVYLD2_!CC$4,'[1]INTERNAL PARAMETERS-1'!$B$5:$J$44,6,FALSE)*VLOOKUP(OVYLD2_!CC$4,'[1]INTERNAL PARAMETERS-1'!$B$5:$J$44,3,FALSE) + OVYLD1_!CC24*(1-VLOOKUP(OVYLD2_!CC$4,'[1]INTERNAL PARAMETERS-1'!$B$5:$J$44,5,FALSE))*VLOOKUP(OVYLD2_!CC$4,'[1]INTERNAL PARAMETERS-1'!$B$5:$J$44,8,FALSE)*VLOOKUP(OVYLD2_!CC$4,'[1]INTERNAL PARAMETERS-1'!$B$5:$J$44,3,FALSE)</f>
        <v>2.8323415244572206E-3</v>
      </c>
      <c r="CD24" s="44">
        <f>OVYLD1_!CD24*VLOOKUP(OVYLD2_!CD$4,'[1]INTERNAL PARAMETERS-1'!$B$5:$J$44,5,FALSE)*VLOOKUP(OVYLD2_!CD$4,'[1]INTERNAL PARAMETERS-1'!$B$5:$J$44,6,FALSE)*VLOOKUP(OVYLD2_!CD$4,'[1]INTERNAL PARAMETERS-1'!$B$5:$J$44,3,FALSE) + OVYLD1_!CD24*(1-VLOOKUP(OVYLD2_!CD$4,'[1]INTERNAL PARAMETERS-1'!$B$5:$J$44,5,FALSE))*VLOOKUP(OVYLD2_!CD$4,'[1]INTERNAL PARAMETERS-1'!$B$5:$J$44,8,FALSE)*VLOOKUP(OVYLD2_!CD$4,'[1]INTERNAL PARAMETERS-1'!$B$5:$J$44,3,FALSE)</f>
        <v>2.5271340479014373E-2</v>
      </c>
      <c r="CE24" s="44">
        <f>OVYLD1_!CE24*VLOOKUP(OVYLD2_!CE$4,'[1]INTERNAL PARAMETERS-1'!$B$5:$J$44,5,FALSE)*VLOOKUP(OVYLD2_!CE$4,'[1]INTERNAL PARAMETERS-1'!$B$5:$J$44,6,FALSE)*VLOOKUP(OVYLD2_!CE$4,'[1]INTERNAL PARAMETERS-1'!$B$5:$J$44,3,FALSE) + OVYLD1_!CE24*(1-VLOOKUP(OVYLD2_!CE$4,'[1]INTERNAL PARAMETERS-1'!$B$5:$J$44,5,FALSE))*VLOOKUP(OVYLD2_!CE$4,'[1]INTERNAL PARAMETERS-1'!$B$5:$J$44,8,FALSE)*VLOOKUP(OVYLD2_!CE$4,'[1]INTERNAL PARAMETERS-1'!$B$5:$J$44,3,FALSE)</f>
        <v>3.4440220887681318E-2</v>
      </c>
      <c r="CF24" s="44">
        <f>OVYLD1_!CF24*VLOOKUP(OVYLD2_!CF$4,'[1]INTERNAL PARAMETERS-1'!$B$5:$J$44,5,FALSE)*VLOOKUP(OVYLD2_!CF$4,'[1]INTERNAL PARAMETERS-1'!$B$5:$J$44,6,FALSE)*VLOOKUP(OVYLD2_!CF$4,'[1]INTERNAL PARAMETERS-1'!$B$5:$J$44,3,FALSE) + OVYLD1_!CF24*(1-VLOOKUP(OVYLD2_!CF$4,'[1]INTERNAL PARAMETERS-1'!$B$5:$J$44,5,FALSE))*VLOOKUP(OVYLD2_!CF$4,'[1]INTERNAL PARAMETERS-1'!$B$5:$J$44,8,FALSE)*VLOOKUP(OVYLD2_!CF$4,'[1]INTERNAL PARAMETERS-1'!$B$5:$J$44,3,FALSE)</f>
        <v>3.4127421017035177E-2</v>
      </c>
      <c r="CG24" s="44">
        <f>OVYLD1_!CG24*VLOOKUP(OVYLD2_!CG$4,'[1]INTERNAL PARAMETERS-1'!$B$5:$J$44,5,FALSE)*VLOOKUP(OVYLD2_!CG$4,'[1]INTERNAL PARAMETERS-1'!$B$5:$J$44,6,FALSE)*VLOOKUP(OVYLD2_!CG$4,'[1]INTERNAL PARAMETERS-1'!$B$5:$J$44,3,FALSE) + OVYLD1_!CG24*(1-VLOOKUP(OVYLD2_!CG$4,'[1]INTERNAL PARAMETERS-1'!$B$5:$J$44,5,FALSE))*VLOOKUP(OVYLD2_!CG$4,'[1]INTERNAL PARAMETERS-1'!$B$5:$J$44,8,FALSE)*VLOOKUP(OVYLD2_!CG$4,'[1]INTERNAL PARAMETERS-1'!$B$5:$J$44,3,FALSE)</f>
        <v>0</v>
      </c>
      <c r="CH24" s="43">
        <f>OVYLD1_!CH24*VLOOKUP(OVYLD2_!CH$4,'[1]INTERNAL PARAMETERS-1'!$B$5:$J$44,5,FALSE)*VLOOKUP(OVYLD2_!CH$4,'[1]INTERNAL PARAMETERS-1'!$B$5:$J$44,6,FALSE)*VLOOKUP(OVYLD2_!CH$4,'[1]INTERNAL PARAMETERS-1'!$B$5:$J$44,3,FALSE) + OVYLD1_!CH24*(1-VLOOKUP(OVYLD2_!CH$4,'[1]INTERNAL PARAMETERS-1'!$B$5:$J$44,5,FALSE))*VLOOKUP(OVYLD2_!CH$4,'[1]INTERNAL PARAMETERS-1'!$B$5:$J$44,8,FALSE)*VLOOKUP(OVYLD2_!CH$4,'[1]INTERNAL PARAMETERS-1'!$B$5:$J$44,3,FALSE)</f>
        <v>0</v>
      </c>
      <c r="CJ24" s="45">
        <f t="shared" si="0"/>
        <v>540.12602615689673</v>
      </c>
      <c r="CK24" s="43">
        <f t="shared" si="1"/>
        <v>11.67035465564655</v>
      </c>
    </row>
    <row r="25" spans="2:89" x14ac:dyDescent="0.5">
      <c r="B25" s="58" t="s">
        <v>5</v>
      </c>
      <c r="C25" s="57" t="s">
        <v>63</v>
      </c>
      <c r="D25" s="57" t="s">
        <v>78</v>
      </c>
      <c r="E25" s="128">
        <f>OVERALL2021!AI25</f>
        <v>4163.3620000000001</v>
      </c>
      <c r="F25" s="56">
        <f>'[1]INTERNAL PARAMETERS-1'!M7</f>
        <v>73.784999999999997</v>
      </c>
      <c r="G25" s="45">
        <f>OVYLD1_!G25*VLOOKUP(OVYLD2_!G$4,'[1]INTERNAL PARAMETERS-1'!$B$5:$J$44,5,FALSE)*VLOOKUP(OVYLD2_!G$4,'[1]INTERNAL PARAMETERS-1'!$B$5:$J$44,7,FALSE)*OVYLD2_!$F25 + OVYLD1_!G25*(1-VLOOKUP(OVYLD2_!G$4,'[1]INTERNAL PARAMETERS-1'!$B$5:$J$44,5,FALSE))*VLOOKUP(OVYLD2_!G$4,'[1]INTERNAL PARAMETERS-1'!$B$5:$J$44,9,FALSE)*OVYLD2_!$F25</f>
        <v>547.02704005808346</v>
      </c>
      <c r="H25" s="44">
        <f>OVYLD1_!H25*VLOOKUP(OVYLD2_!H$4,'[1]INTERNAL PARAMETERS-1'!$B$5:$J$44,5,FALSE)*VLOOKUP(OVYLD2_!H$4,'[1]INTERNAL PARAMETERS-1'!$B$5:$J$44,7,FALSE)*OVYLD2_!$F25 + OVYLD1_!H25*(1-VLOOKUP(OVYLD2_!H$4,'[1]INTERNAL PARAMETERS-1'!$B$5:$J$44,5,FALSE))*VLOOKUP(OVYLD2_!H$4,'[1]INTERNAL PARAMETERS-1'!$B$5:$J$44,9,FALSE)*OVYLD2_!$F25</f>
        <v>274.90662794090446</v>
      </c>
      <c r="I25" s="44">
        <f>OVYLD1_!I25*VLOOKUP(OVYLD2_!I$4,'[1]INTERNAL PARAMETERS-1'!$B$5:$J$44,5,FALSE)*VLOOKUP(OVYLD2_!I$4,'[1]INTERNAL PARAMETERS-1'!$B$5:$J$44,7,FALSE)*OVYLD2_!$F25 + OVYLD1_!I25*(1-VLOOKUP(OVYLD2_!I$4,'[1]INTERNAL PARAMETERS-1'!$B$5:$J$44,5,FALSE))*VLOOKUP(OVYLD2_!I$4,'[1]INTERNAL PARAMETERS-1'!$B$5:$J$44,9,FALSE)*OVYLD2_!$F25</f>
        <v>865.81585760529617</v>
      </c>
      <c r="J25" s="44">
        <f>OVYLD1_!J25*VLOOKUP(OVYLD2_!J$4,'[1]INTERNAL PARAMETERS-1'!$B$5:$J$44,5,FALSE)*VLOOKUP(OVYLD2_!J$4,'[1]INTERNAL PARAMETERS-1'!$B$5:$J$44,7,FALSE)*OVYLD2_!$F25 + OVYLD1_!J25*(1-VLOOKUP(OVYLD2_!J$4,'[1]INTERNAL PARAMETERS-1'!$B$5:$J$44,5,FALSE))*VLOOKUP(OVYLD2_!J$4,'[1]INTERNAL PARAMETERS-1'!$B$5:$J$44,9,FALSE)*OVYLD2_!$F25</f>
        <v>0</v>
      </c>
      <c r="K25" s="44">
        <f>OVYLD1_!K25*VLOOKUP(OVYLD2_!K$4,'[1]INTERNAL PARAMETERS-1'!$B$5:$J$44,5,FALSE)*VLOOKUP(OVYLD2_!K$4,'[1]INTERNAL PARAMETERS-1'!$B$5:$J$44,7,FALSE)*OVYLD2_!$F25 + OVYLD1_!K25*(1-VLOOKUP(OVYLD2_!K$4,'[1]INTERNAL PARAMETERS-1'!$B$5:$J$44,5,FALSE))*VLOOKUP(OVYLD2_!K$4,'[1]INTERNAL PARAMETERS-1'!$B$5:$J$44,9,FALSE)*OVYLD2_!$F25</f>
        <v>0</v>
      </c>
      <c r="L25" s="44">
        <f>OVYLD1_!L25*VLOOKUP(OVYLD2_!L$4,'[1]INTERNAL PARAMETERS-1'!$B$5:$J$44,5,FALSE)*VLOOKUP(OVYLD2_!L$4,'[1]INTERNAL PARAMETERS-1'!$B$5:$J$44,7,FALSE)*OVYLD2_!$F25 + OVYLD1_!L25*(1-VLOOKUP(OVYLD2_!L$4,'[1]INTERNAL PARAMETERS-1'!$B$5:$J$44,5,FALSE))*VLOOKUP(OVYLD2_!L$4,'[1]INTERNAL PARAMETERS-1'!$B$5:$J$44,9,FALSE)*OVYLD2_!$F25</f>
        <v>0</v>
      </c>
      <c r="M25" s="44">
        <f>OVYLD1_!M25*VLOOKUP(OVYLD2_!M$4,'[1]INTERNAL PARAMETERS-1'!$B$5:$J$44,5,FALSE)*VLOOKUP(OVYLD2_!M$4,'[1]INTERNAL PARAMETERS-1'!$B$5:$J$44,7,FALSE)*OVYLD2_!$F25 + OVYLD1_!M25*(1-VLOOKUP(OVYLD2_!M$4,'[1]INTERNAL PARAMETERS-1'!$B$5:$J$44,5,FALSE))*VLOOKUP(OVYLD2_!M$4,'[1]INTERNAL PARAMETERS-1'!$B$5:$J$44,9,FALSE)*OVYLD2_!$F25</f>
        <v>7.9216306911686569</v>
      </c>
      <c r="N25" s="44">
        <f>OVYLD1_!N25*VLOOKUP(OVYLD2_!N$4,'[1]INTERNAL PARAMETERS-1'!$B$5:$J$44,5,FALSE)*VLOOKUP(OVYLD2_!N$4,'[1]INTERNAL PARAMETERS-1'!$B$5:$J$44,7,FALSE)*OVYLD2_!$F25 + OVYLD1_!N25*(1-VLOOKUP(OVYLD2_!N$4,'[1]INTERNAL PARAMETERS-1'!$B$5:$J$44,5,FALSE))*VLOOKUP(OVYLD2_!N$4,'[1]INTERNAL PARAMETERS-1'!$B$5:$J$44,9,FALSE)*OVYLD2_!$F25</f>
        <v>3.8788422520020385</v>
      </c>
      <c r="O25" s="44">
        <f>OVYLD1_!O25*VLOOKUP(OVYLD2_!O$4,'[1]INTERNAL PARAMETERS-1'!$B$5:$J$44,5,FALSE)*VLOOKUP(OVYLD2_!O$4,'[1]INTERNAL PARAMETERS-1'!$B$5:$J$44,7,FALSE)*OVYLD2_!$F25 + OVYLD1_!O25*(1-VLOOKUP(OVYLD2_!O$4,'[1]INTERNAL PARAMETERS-1'!$B$5:$J$44,5,FALSE))*VLOOKUP(OVYLD2_!O$4,'[1]INTERNAL PARAMETERS-1'!$B$5:$J$44,9,FALSE)*OVYLD2_!$F25</f>
        <v>0</v>
      </c>
      <c r="P25" s="44">
        <f>OVYLD1_!P25*VLOOKUP(OVYLD2_!P$4,'[1]INTERNAL PARAMETERS-1'!$B$5:$J$44,5,FALSE)*VLOOKUP(OVYLD2_!P$4,'[1]INTERNAL PARAMETERS-1'!$B$5:$J$44,7,FALSE)*OVYLD2_!$F25 + OVYLD1_!P25*(1-VLOOKUP(OVYLD2_!P$4,'[1]INTERNAL PARAMETERS-1'!$B$5:$J$44,5,FALSE))*VLOOKUP(OVYLD2_!P$4,'[1]INTERNAL PARAMETERS-1'!$B$5:$J$44,9,FALSE)*OVYLD2_!$F25</f>
        <v>0</v>
      </c>
      <c r="Q25" s="44">
        <f>OVYLD1_!Q25*VLOOKUP(OVYLD2_!Q$4,'[1]INTERNAL PARAMETERS-1'!$B$5:$J$44,5,FALSE)*VLOOKUP(OVYLD2_!Q$4,'[1]INTERNAL PARAMETERS-1'!$B$5:$J$44,7,FALSE)*OVYLD2_!$F25 + OVYLD1_!Q25*(1-VLOOKUP(OVYLD2_!Q$4,'[1]INTERNAL PARAMETERS-1'!$B$5:$J$44,5,FALSE))*VLOOKUP(OVYLD2_!Q$4,'[1]INTERNAL PARAMETERS-1'!$B$5:$J$44,9,FALSE)*OVYLD2_!$F25</f>
        <v>0</v>
      </c>
      <c r="R25" s="44">
        <f>OVYLD1_!R25*VLOOKUP(OVYLD2_!R$4,'[1]INTERNAL PARAMETERS-1'!$B$5:$J$44,5,FALSE)*VLOOKUP(OVYLD2_!R$4,'[1]INTERNAL PARAMETERS-1'!$B$5:$J$44,7,FALSE)*OVYLD2_!$F25 + OVYLD1_!R25*(1-VLOOKUP(OVYLD2_!R$4,'[1]INTERNAL PARAMETERS-1'!$B$5:$J$44,5,FALSE))*VLOOKUP(OVYLD2_!R$4,'[1]INTERNAL PARAMETERS-1'!$B$5:$J$44,9,FALSE)*OVYLD2_!$F25</f>
        <v>3.4966011744310084</v>
      </c>
      <c r="S25" s="44">
        <f>OVYLD1_!S25*VLOOKUP(OVYLD2_!S$4,'[1]INTERNAL PARAMETERS-1'!$B$5:$J$44,5,FALSE)*VLOOKUP(OVYLD2_!S$4,'[1]INTERNAL PARAMETERS-1'!$B$5:$J$44,7,FALSE)*OVYLD2_!$F25 + OVYLD1_!S25*(1-VLOOKUP(OVYLD2_!S$4,'[1]INTERNAL PARAMETERS-1'!$B$5:$J$44,5,FALSE))*VLOOKUP(OVYLD2_!S$4,'[1]INTERNAL PARAMETERS-1'!$B$5:$J$44,9,FALSE)*OVYLD2_!$F25</f>
        <v>236.96087757962184</v>
      </c>
      <c r="T25" s="44">
        <f>OVYLD1_!T25*VLOOKUP(OVYLD2_!T$4,'[1]INTERNAL PARAMETERS-1'!$B$5:$J$44,5,FALSE)*VLOOKUP(OVYLD2_!T$4,'[1]INTERNAL PARAMETERS-1'!$B$5:$J$44,7,FALSE)*OVYLD2_!$F25 + OVYLD1_!T25*(1-VLOOKUP(OVYLD2_!T$4,'[1]INTERNAL PARAMETERS-1'!$B$5:$J$44,5,FALSE))*VLOOKUP(OVYLD2_!T$4,'[1]INTERNAL PARAMETERS-1'!$B$5:$J$44,9,FALSE)*OVYLD2_!$F25</f>
        <v>13.111332823120772</v>
      </c>
      <c r="U25" s="44">
        <f>OVYLD1_!U25*VLOOKUP(OVYLD2_!U$4,'[1]INTERNAL PARAMETERS-1'!$B$5:$J$44,5,FALSE)*VLOOKUP(OVYLD2_!U$4,'[1]INTERNAL PARAMETERS-1'!$B$5:$J$44,7,FALSE)*OVYLD2_!$F25 + OVYLD1_!U25*(1-VLOOKUP(OVYLD2_!U$4,'[1]INTERNAL PARAMETERS-1'!$B$5:$J$44,5,FALSE))*VLOOKUP(OVYLD2_!U$4,'[1]INTERNAL PARAMETERS-1'!$B$5:$J$44,9,FALSE)*OVYLD2_!$F25</f>
        <v>17.285627798410012</v>
      </c>
      <c r="V25" s="44">
        <f>OVYLD1_!V25*VLOOKUP(OVYLD2_!V$4,'[1]INTERNAL PARAMETERS-1'!$B$5:$J$44,5,FALSE)*VLOOKUP(OVYLD2_!V$4,'[1]INTERNAL PARAMETERS-1'!$B$5:$J$44,7,FALSE)*OVYLD2_!$F25 + OVYLD1_!V25*(1-VLOOKUP(OVYLD2_!V$4,'[1]INTERNAL PARAMETERS-1'!$B$5:$J$44,5,FALSE))*VLOOKUP(OVYLD2_!V$4,'[1]INTERNAL PARAMETERS-1'!$B$5:$J$44,9,FALSE)*OVYLD2_!$F25</f>
        <v>111.7108457817628</v>
      </c>
      <c r="W25" s="44">
        <f>OVYLD1_!W25*VLOOKUP(OVYLD2_!W$4,'[1]INTERNAL PARAMETERS-1'!$B$5:$J$44,5,FALSE)*VLOOKUP(OVYLD2_!W$4,'[1]INTERNAL PARAMETERS-1'!$B$5:$J$44,7,FALSE)*OVYLD2_!$F25 + OVYLD1_!W25*(1-VLOOKUP(OVYLD2_!W$4,'[1]INTERNAL PARAMETERS-1'!$B$5:$J$44,5,FALSE))*VLOOKUP(OVYLD2_!W$4,'[1]INTERNAL PARAMETERS-1'!$B$5:$J$44,9,FALSE)*OVYLD2_!$F25</f>
        <v>0</v>
      </c>
      <c r="X25" s="44">
        <f>OVYLD1_!X25*VLOOKUP(OVYLD2_!X$4,'[1]INTERNAL PARAMETERS-1'!$B$5:$J$44,5,FALSE)*VLOOKUP(OVYLD2_!X$4,'[1]INTERNAL PARAMETERS-1'!$B$5:$J$44,7,FALSE)*OVYLD2_!$F25 + OVYLD1_!X25*(1-VLOOKUP(OVYLD2_!X$4,'[1]INTERNAL PARAMETERS-1'!$B$5:$J$44,5,FALSE))*VLOOKUP(OVYLD2_!X$4,'[1]INTERNAL PARAMETERS-1'!$B$5:$J$44,9,FALSE)*OVYLD2_!$F25</f>
        <v>0</v>
      </c>
      <c r="Y25" s="44">
        <f>OVYLD1_!Y25*VLOOKUP(OVYLD2_!Y$4,'[1]INTERNAL PARAMETERS-1'!$B$5:$J$44,5,FALSE)*VLOOKUP(OVYLD2_!Y$4,'[1]INTERNAL PARAMETERS-1'!$B$5:$J$44,7,FALSE)*OVYLD2_!$F25 + OVYLD1_!Y25*(1-VLOOKUP(OVYLD2_!Y$4,'[1]INTERNAL PARAMETERS-1'!$B$5:$J$44,5,FALSE))*VLOOKUP(OVYLD2_!Y$4,'[1]INTERNAL PARAMETERS-1'!$B$5:$J$44,9,FALSE)*OVYLD2_!$F25</f>
        <v>0</v>
      </c>
      <c r="Z25" s="44">
        <f>OVYLD1_!Z25*VLOOKUP(OVYLD2_!Z$4,'[1]INTERNAL PARAMETERS-1'!$B$5:$J$44,5,FALSE)*VLOOKUP(OVYLD2_!Z$4,'[1]INTERNAL PARAMETERS-1'!$B$5:$J$44,7,FALSE)*OVYLD2_!$F25 + OVYLD1_!Z25*(1-VLOOKUP(OVYLD2_!Z$4,'[1]INTERNAL PARAMETERS-1'!$B$5:$J$44,5,FALSE))*VLOOKUP(OVYLD2_!Z$4,'[1]INTERNAL PARAMETERS-1'!$B$5:$J$44,9,FALSE)*OVYLD2_!$F25</f>
        <v>0</v>
      </c>
      <c r="AA25" s="44">
        <f>OVYLD1_!AA25*VLOOKUP(OVYLD2_!AA$4,'[1]INTERNAL PARAMETERS-1'!$B$5:$J$44,5,FALSE)*VLOOKUP(OVYLD2_!AA$4,'[1]INTERNAL PARAMETERS-1'!$B$5:$J$44,7,FALSE)*OVYLD2_!$F25 + OVYLD1_!AA25*(1-VLOOKUP(OVYLD2_!AA$4,'[1]INTERNAL PARAMETERS-1'!$B$5:$J$44,5,FALSE))*VLOOKUP(OVYLD2_!AA$4,'[1]INTERNAL PARAMETERS-1'!$B$5:$J$44,9,FALSE)*OVYLD2_!$F25</f>
        <v>0</v>
      </c>
      <c r="AB25" s="44">
        <f>OVYLD1_!AB25*VLOOKUP(OVYLD2_!AB$4,'[1]INTERNAL PARAMETERS-1'!$B$5:$J$44,5,FALSE)*VLOOKUP(OVYLD2_!AB$4,'[1]INTERNAL PARAMETERS-1'!$B$5:$J$44,7,FALSE)*OVYLD2_!$F25 + OVYLD1_!AB25*(1-VLOOKUP(OVYLD2_!AB$4,'[1]INTERNAL PARAMETERS-1'!$B$5:$J$44,5,FALSE))*VLOOKUP(OVYLD2_!AB$4,'[1]INTERNAL PARAMETERS-1'!$B$5:$J$44,9,FALSE)*OVYLD2_!$F25</f>
        <v>0</v>
      </c>
      <c r="AC25" s="44">
        <f>OVYLD1_!AC25*VLOOKUP(OVYLD2_!AC$4,'[1]INTERNAL PARAMETERS-1'!$B$5:$J$44,5,FALSE)*VLOOKUP(OVYLD2_!AC$4,'[1]INTERNAL PARAMETERS-1'!$B$5:$J$44,7,FALSE)*OVYLD2_!$F25 + OVYLD1_!AC25*(1-VLOOKUP(OVYLD2_!AC$4,'[1]INTERNAL PARAMETERS-1'!$B$5:$J$44,5,FALSE))*VLOOKUP(OVYLD2_!AC$4,'[1]INTERNAL PARAMETERS-1'!$B$5:$J$44,9,FALSE)*OVYLD2_!$F25</f>
        <v>0</v>
      </c>
      <c r="AD25" s="44">
        <f>OVYLD1_!AD25*VLOOKUP(OVYLD2_!AD$4,'[1]INTERNAL PARAMETERS-1'!$B$5:$J$44,5,FALSE)*VLOOKUP(OVYLD2_!AD$4,'[1]INTERNAL PARAMETERS-1'!$B$5:$J$44,7,FALSE)*OVYLD2_!$F25 + OVYLD1_!AD25*(1-VLOOKUP(OVYLD2_!AD$4,'[1]INTERNAL PARAMETERS-1'!$B$5:$J$44,5,FALSE))*VLOOKUP(OVYLD2_!AD$4,'[1]INTERNAL PARAMETERS-1'!$B$5:$J$44,9,FALSE)*OVYLD2_!$F25</f>
        <v>0</v>
      </c>
      <c r="AE25" s="44">
        <f>OVYLD1_!AE25*VLOOKUP(OVYLD2_!AE$4,'[1]INTERNAL PARAMETERS-1'!$B$5:$J$44,5,FALSE)*VLOOKUP(OVYLD2_!AE$4,'[1]INTERNAL PARAMETERS-1'!$B$5:$J$44,7,FALSE)*OVYLD2_!$F25 + OVYLD1_!AE25*(1-VLOOKUP(OVYLD2_!AE$4,'[1]INTERNAL PARAMETERS-1'!$B$5:$J$44,5,FALSE))*VLOOKUP(OVYLD2_!AE$4,'[1]INTERNAL PARAMETERS-1'!$B$5:$J$44,9,FALSE)*OVYLD2_!$F25</f>
        <v>0</v>
      </c>
      <c r="AF25" s="44">
        <f>OVYLD1_!AF25*VLOOKUP(OVYLD2_!AF$4,'[1]INTERNAL PARAMETERS-1'!$B$5:$J$44,5,FALSE)*VLOOKUP(OVYLD2_!AF$4,'[1]INTERNAL PARAMETERS-1'!$B$5:$J$44,7,FALSE)*OVYLD2_!$F25 + OVYLD1_!AF25*(1-VLOOKUP(OVYLD2_!AF$4,'[1]INTERNAL PARAMETERS-1'!$B$5:$J$44,5,FALSE))*VLOOKUP(OVYLD2_!AF$4,'[1]INTERNAL PARAMETERS-1'!$B$5:$J$44,9,FALSE)*OVYLD2_!$F25</f>
        <v>2.130142313021814</v>
      </c>
      <c r="AG25" s="44">
        <f>OVYLD1_!AG25*VLOOKUP(OVYLD2_!AG$4,'[1]INTERNAL PARAMETERS-1'!$B$5:$J$44,5,FALSE)*VLOOKUP(OVYLD2_!AG$4,'[1]INTERNAL PARAMETERS-1'!$B$5:$J$44,7,FALSE)*OVYLD2_!$F25 + OVYLD1_!AG25*(1-VLOOKUP(OVYLD2_!AG$4,'[1]INTERNAL PARAMETERS-1'!$B$5:$J$44,5,FALSE))*VLOOKUP(OVYLD2_!AG$4,'[1]INTERNAL PARAMETERS-1'!$B$5:$J$44,9,FALSE)*OVYLD2_!$F25</f>
        <v>13.440060764219186</v>
      </c>
      <c r="AH25" s="44">
        <f>OVYLD1_!AH25*VLOOKUP(OVYLD2_!AH$4,'[1]INTERNAL PARAMETERS-1'!$B$5:$J$44,5,FALSE)*VLOOKUP(OVYLD2_!AH$4,'[1]INTERNAL PARAMETERS-1'!$B$5:$J$44,7,FALSE)*OVYLD2_!$F25 + OVYLD1_!AH25*(1-VLOOKUP(OVYLD2_!AH$4,'[1]INTERNAL PARAMETERS-1'!$B$5:$J$44,5,FALSE))*VLOOKUP(OVYLD2_!AH$4,'[1]INTERNAL PARAMETERS-1'!$B$5:$J$44,9,FALSE)*OVYLD2_!$F25</f>
        <v>0</v>
      </c>
      <c r="AI25" s="44">
        <f>OVYLD1_!AI25*VLOOKUP(OVYLD2_!AI$4,'[1]INTERNAL PARAMETERS-1'!$B$5:$J$44,5,FALSE)*VLOOKUP(OVYLD2_!AI$4,'[1]INTERNAL PARAMETERS-1'!$B$5:$J$44,7,FALSE)*OVYLD2_!$F25 + OVYLD1_!AI25*(1-VLOOKUP(OVYLD2_!AI$4,'[1]INTERNAL PARAMETERS-1'!$B$5:$J$44,5,FALSE))*VLOOKUP(OVYLD2_!AI$4,'[1]INTERNAL PARAMETERS-1'!$B$5:$J$44,9,FALSE)*OVYLD2_!$F25</f>
        <v>0.27309516833613001</v>
      </c>
      <c r="AJ25" s="44">
        <f>OVYLD1_!AJ25*VLOOKUP(OVYLD2_!AJ$4,'[1]INTERNAL PARAMETERS-1'!$B$5:$J$44,5,FALSE)*VLOOKUP(OVYLD2_!AJ$4,'[1]INTERNAL PARAMETERS-1'!$B$5:$J$44,7,FALSE)*OVYLD2_!$F25 + OVYLD1_!AJ25*(1-VLOOKUP(OVYLD2_!AJ$4,'[1]INTERNAL PARAMETERS-1'!$B$5:$J$44,5,FALSE))*VLOOKUP(OVYLD2_!AJ$4,'[1]INTERNAL PARAMETERS-1'!$B$5:$J$44,9,FALSE)*OVYLD2_!$F25</f>
        <v>0</v>
      </c>
      <c r="AK25" s="44">
        <f>OVYLD1_!AK25*VLOOKUP(OVYLD2_!AK$4,'[1]INTERNAL PARAMETERS-1'!$B$5:$J$44,5,FALSE)*VLOOKUP(OVYLD2_!AK$4,'[1]INTERNAL PARAMETERS-1'!$B$5:$J$44,7,FALSE)*OVYLD2_!$F25 + OVYLD1_!AK25*(1-VLOOKUP(OVYLD2_!AK$4,'[1]INTERNAL PARAMETERS-1'!$B$5:$J$44,5,FALSE))*VLOOKUP(OVYLD2_!AK$4,'[1]INTERNAL PARAMETERS-1'!$B$5:$J$44,9,FALSE)*OVYLD2_!$F25</f>
        <v>0</v>
      </c>
      <c r="AL25" s="44">
        <f>OVYLD1_!AL25*VLOOKUP(OVYLD2_!AL$4,'[1]INTERNAL PARAMETERS-1'!$B$5:$J$44,5,FALSE)*VLOOKUP(OVYLD2_!AL$4,'[1]INTERNAL PARAMETERS-1'!$B$5:$J$44,7,FALSE)*OVYLD2_!$F25 + OVYLD1_!AL25*(1-VLOOKUP(OVYLD2_!AL$4,'[1]INTERNAL PARAMETERS-1'!$B$5:$J$44,5,FALSE))*VLOOKUP(OVYLD2_!AL$4,'[1]INTERNAL PARAMETERS-1'!$B$5:$J$44,9,FALSE)*OVYLD2_!$F25</f>
        <v>0</v>
      </c>
      <c r="AM25" s="44">
        <f>OVYLD1_!AM25*VLOOKUP(OVYLD2_!AM$4,'[1]INTERNAL PARAMETERS-1'!$B$5:$J$44,5,FALSE)*VLOOKUP(OVYLD2_!AM$4,'[1]INTERNAL PARAMETERS-1'!$B$5:$J$44,7,FALSE)*OVYLD2_!$F25 + OVYLD1_!AM25*(1-VLOOKUP(OVYLD2_!AM$4,'[1]INTERNAL PARAMETERS-1'!$B$5:$J$44,5,FALSE))*VLOOKUP(OVYLD2_!AM$4,'[1]INTERNAL PARAMETERS-1'!$B$5:$J$44,9,FALSE)*OVYLD2_!$F25</f>
        <v>0</v>
      </c>
      <c r="AN25" s="44">
        <f>OVYLD1_!AN25*VLOOKUP(OVYLD2_!AN$4,'[1]INTERNAL PARAMETERS-1'!$B$5:$J$44,5,FALSE)*VLOOKUP(OVYLD2_!AN$4,'[1]INTERNAL PARAMETERS-1'!$B$5:$J$44,7,FALSE)*OVYLD2_!$F25 + OVYLD1_!AN25*(1-VLOOKUP(OVYLD2_!AN$4,'[1]INTERNAL PARAMETERS-1'!$B$5:$J$44,5,FALSE))*VLOOKUP(OVYLD2_!AN$4,'[1]INTERNAL PARAMETERS-1'!$B$5:$J$44,9,FALSE)*OVYLD2_!$F25</f>
        <v>0</v>
      </c>
      <c r="AO25" s="44">
        <f>OVYLD1_!AO25*VLOOKUP(OVYLD2_!AO$4,'[1]INTERNAL PARAMETERS-1'!$B$5:$J$44,5,FALSE)*VLOOKUP(OVYLD2_!AO$4,'[1]INTERNAL PARAMETERS-1'!$B$5:$J$44,7,FALSE)*OVYLD2_!$F25 + OVYLD1_!AO25*(1-VLOOKUP(OVYLD2_!AO$4,'[1]INTERNAL PARAMETERS-1'!$B$5:$J$44,5,FALSE))*VLOOKUP(OVYLD2_!AO$4,'[1]INTERNAL PARAMETERS-1'!$B$5:$J$44,9,FALSE)*OVYLD2_!$F25</f>
        <v>0</v>
      </c>
      <c r="AP25" s="44">
        <f>OVYLD1_!AP25*VLOOKUP(OVYLD2_!AP$4,'[1]INTERNAL PARAMETERS-1'!$B$5:$J$44,5,FALSE)*VLOOKUP(OVYLD2_!AP$4,'[1]INTERNAL PARAMETERS-1'!$B$5:$J$44,7,FALSE)*OVYLD2_!$F25 + OVYLD1_!AP25*(1-VLOOKUP(OVYLD2_!AP$4,'[1]INTERNAL PARAMETERS-1'!$B$5:$J$44,5,FALSE))*VLOOKUP(OVYLD2_!AP$4,'[1]INTERNAL PARAMETERS-1'!$B$5:$J$44,9,FALSE)*OVYLD2_!$F25</f>
        <v>0</v>
      </c>
      <c r="AQ25" s="44">
        <f>OVYLD1_!AQ25*VLOOKUP(OVYLD2_!AQ$4,'[1]INTERNAL PARAMETERS-1'!$B$5:$J$44,5,FALSE)*VLOOKUP(OVYLD2_!AQ$4,'[1]INTERNAL PARAMETERS-1'!$B$5:$J$44,7,FALSE)*OVYLD2_!$F25 + OVYLD1_!AQ25*(1-VLOOKUP(OVYLD2_!AQ$4,'[1]INTERNAL PARAMETERS-1'!$B$5:$J$44,5,FALSE))*VLOOKUP(OVYLD2_!AQ$4,'[1]INTERNAL PARAMETERS-1'!$B$5:$J$44,9,FALSE)*OVYLD2_!$F25</f>
        <v>0</v>
      </c>
      <c r="AR25" s="44">
        <f>OVYLD1_!AR25*VLOOKUP(OVYLD2_!AR$4,'[1]INTERNAL PARAMETERS-1'!$B$5:$J$44,5,FALSE)*VLOOKUP(OVYLD2_!AR$4,'[1]INTERNAL PARAMETERS-1'!$B$5:$J$44,7,FALSE)*OVYLD2_!$F25 + OVYLD1_!AR25*(1-VLOOKUP(OVYLD2_!AR$4,'[1]INTERNAL PARAMETERS-1'!$B$5:$J$44,5,FALSE))*VLOOKUP(OVYLD2_!AR$4,'[1]INTERNAL PARAMETERS-1'!$B$5:$J$44,9,FALSE)*OVYLD2_!$F25</f>
        <v>0</v>
      </c>
      <c r="AS25" s="44">
        <f>OVYLD1_!AS25*VLOOKUP(OVYLD2_!AS$4,'[1]INTERNAL PARAMETERS-1'!$B$5:$J$44,5,FALSE)*VLOOKUP(OVYLD2_!AS$4,'[1]INTERNAL PARAMETERS-1'!$B$5:$J$44,7,FALSE)*OVYLD2_!$F25 + OVYLD1_!AS25*(1-VLOOKUP(OVYLD2_!AS$4,'[1]INTERNAL PARAMETERS-1'!$B$5:$J$44,5,FALSE))*VLOOKUP(OVYLD2_!AS$4,'[1]INTERNAL PARAMETERS-1'!$B$5:$J$44,9,FALSE)*OVYLD2_!$F25</f>
        <v>0</v>
      </c>
      <c r="AT25" s="43">
        <f>OVYLD1_!AT25*VLOOKUP(OVYLD2_!AT$4,'[1]INTERNAL PARAMETERS-1'!$B$5:$J$44,5,FALSE)*VLOOKUP(OVYLD2_!AT$4,'[1]INTERNAL PARAMETERS-1'!$B$5:$J$44,7,FALSE)*OVYLD2_!$F25 + OVYLD1_!AT25*(1-VLOOKUP(OVYLD2_!AT$4,'[1]INTERNAL PARAMETERS-1'!$B$5:$J$44,5,FALSE))*VLOOKUP(OVYLD2_!AT$4,'[1]INTERNAL PARAMETERS-1'!$B$5:$J$44,9,FALSE)*OVYLD2_!$F25</f>
        <v>0</v>
      </c>
      <c r="AU25" s="45">
        <f>OVYLD1_!AU25*VLOOKUP(OVYLD2_!AU$4,'[1]INTERNAL PARAMETERS-1'!$B$5:$J$44,5,FALSE)*VLOOKUP(OVYLD2_!AU$4,'[1]INTERNAL PARAMETERS-1'!$B$5:$J$44,6,FALSE)*VLOOKUP(OVYLD2_!AU$4,'[1]INTERNAL PARAMETERS-1'!$B$5:$J$44,3,FALSE) + OVYLD1_!AU25*(1-VLOOKUP(OVYLD2_!AU$4,'[1]INTERNAL PARAMETERS-1'!$B$5:$J$44,5,FALSE))*VLOOKUP(OVYLD2_!AU$4,'[1]INTERNAL PARAMETERS-1'!$B$5:$J$44,8,FALSE)*VLOOKUP(OVYLD2_!AU$4,'[1]INTERNAL PARAMETERS-1'!$B$5:$J$44,3,FALSE)</f>
        <v>0</v>
      </c>
      <c r="AV25" s="44">
        <f>OVYLD1_!AV25*VLOOKUP(OVYLD2_!AV$4,'[1]INTERNAL PARAMETERS-1'!$B$5:$J$44,5,FALSE)*VLOOKUP(OVYLD2_!AV$4,'[1]INTERNAL PARAMETERS-1'!$B$5:$J$44,6,FALSE)*VLOOKUP(OVYLD2_!AV$4,'[1]INTERNAL PARAMETERS-1'!$B$5:$J$44,3,FALSE) + OVYLD1_!AV25*(1-VLOOKUP(OVYLD2_!AV$4,'[1]INTERNAL PARAMETERS-1'!$B$5:$J$44,5,FALSE))*VLOOKUP(OVYLD2_!AV$4,'[1]INTERNAL PARAMETERS-1'!$B$5:$J$44,8,FALSE)*VLOOKUP(OVYLD2_!AV$4,'[1]INTERNAL PARAMETERS-1'!$B$5:$J$44,3,FALSE)</f>
        <v>0</v>
      </c>
      <c r="AW25" s="44">
        <f>OVYLD1_!AW25*VLOOKUP(OVYLD2_!AW$4,'[1]INTERNAL PARAMETERS-1'!$B$5:$J$44,5,FALSE)*VLOOKUP(OVYLD2_!AW$4,'[1]INTERNAL PARAMETERS-1'!$B$5:$J$44,6,FALSE)*VLOOKUP(OVYLD2_!AW$4,'[1]INTERNAL PARAMETERS-1'!$B$5:$J$44,3,FALSE) + OVYLD1_!AW25*(1-VLOOKUP(OVYLD2_!AW$4,'[1]INTERNAL PARAMETERS-1'!$B$5:$J$44,5,FALSE))*VLOOKUP(OVYLD2_!AW$4,'[1]INTERNAL PARAMETERS-1'!$B$5:$J$44,8,FALSE)*VLOOKUP(OVYLD2_!AW$4,'[1]INTERNAL PARAMETERS-1'!$B$5:$J$44,3,FALSE)</f>
        <v>13.854431454402443</v>
      </c>
      <c r="AX25" s="44">
        <f>OVYLD1_!AX25*VLOOKUP(OVYLD2_!AX$4,'[1]INTERNAL PARAMETERS-1'!$B$5:$J$44,5,FALSE)*VLOOKUP(OVYLD2_!AX$4,'[1]INTERNAL PARAMETERS-1'!$B$5:$J$44,6,FALSE)*VLOOKUP(OVYLD2_!AX$4,'[1]INTERNAL PARAMETERS-1'!$B$5:$J$44,3,FALSE) + OVYLD1_!AX25*(1-VLOOKUP(OVYLD2_!AX$4,'[1]INTERNAL PARAMETERS-1'!$B$5:$J$44,5,FALSE))*VLOOKUP(OVYLD2_!AX$4,'[1]INTERNAL PARAMETERS-1'!$B$5:$J$44,8,FALSE)*VLOOKUP(OVYLD2_!AX$4,'[1]INTERNAL PARAMETERS-1'!$B$5:$J$44,3,FALSE)</f>
        <v>0</v>
      </c>
      <c r="AY25" s="44">
        <f>OVYLD1_!AY25*VLOOKUP(OVYLD2_!AY$4,'[1]INTERNAL PARAMETERS-1'!$B$5:$J$44,5,FALSE)*VLOOKUP(OVYLD2_!AY$4,'[1]INTERNAL PARAMETERS-1'!$B$5:$J$44,6,FALSE)*VLOOKUP(OVYLD2_!AY$4,'[1]INTERNAL PARAMETERS-1'!$B$5:$J$44,3,FALSE) + OVYLD1_!AY25*(1-VLOOKUP(OVYLD2_!AY$4,'[1]INTERNAL PARAMETERS-1'!$B$5:$J$44,5,FALSE))*VLOOKUP(OVYLD2_!AY$4,'[1]INTERNAL PARAMETERS-1'!$B$5:$J$44,8,FALSE)*VLOOKUP(OVYLD2_!AY$4,'[1]INTERNAL PARAMETERS-1'!$B$5:$J$44,3,FALSE)</f>
        <v>0</v>
      </c>
      <c r="AZ25" s="44">
        <f>OVYLD1_!AZ25*VLOOKUP(OVYLD2_!AZ$4,'[1]INTERNAL PARAMETERS-1'!$B$5:$J$44,5,FALSE)*VLOOKUP(OVYLD2_!AZ$4,'[1]INTERNAL PARAMETERS-1'!$B$5:$J$44,6,FALSE)*VLOOKUP(OVYLD2_!AZ$4,'[1]INTERNAL PARAMETERS-1'!$B$5:$J$44,3,FALSE) + OVYLD1_!AZ25*(1-VLOOKUP(OVYLD2_!AZ$4,'[1]INTERNAL PARAMETERS-1'!$B$5:$J$44,5,FALSE))*VLOOKUP(OVYLD2_!AZ$4,'[1]INTERNAL PARAMETERS-1'!$B$5:$J$44,8,FALSE)*VLOOKUP(OVYLD2_!AZ$4,'[1]INTERNAL PARAMETERS-1'!$B$5:$J$44,3,FALSE)</f>
        <v>0</v>
      </c>
      <c r="BA25" s="44">
        <f>OVYLD1_!BA25*VLOOKUP(OVYLD2_!BA$4,'[1]INTERNAL PARAMETERS-1'!$B$5:$J$44,5,FALSE)*VLOOKUP(OVYLD2_!BA$4,'[1]INTERNAL PARAMETERS-1'!$B$5:$J$44,6,FALSE)*VLOOKUP(OVYLD2_!BA$4,'[1]INTERNAL PARAMETERS-1'!$B$5:$J$44,3,FALSE) + OVYLD1_!BA25*(1-VLOOKUP(OVYLD2_!BA$4,'[1]INTERNAL PARAMETERS-1'!$B$5:$J$44,5,FALSE))*VLOOKUP(OVYLD2_!BA$4,'[1]INTERNAL PARAMETERS-1'!$B$5:$J$44,8,FALSE)*VLOOKUP(OVYLD2_!BA$4,'[1]INTERNAL PARAMETERS-1'!$B$5:$J$44,3,FALSE)</f>
        <v>1.2669858798237483</v>
      </c>
      <c r="BB25" s="44">
        <f>OVYLD1_!BB25*VLOOKUP(OVYLD2_!BB$4,'[1]INTERNAL PARAMETERS-1'!$B$5:$J$44,5,FALSE)*VLOOKUP(OVYLD2_!BB$4,'[1]INTERNAL PARAMETERS-1'!$B$5:$J$44,6,FALSE)*VLOOKUP(OVYLD2_!BB$4,'[1]INTERNAL PARAMETERS-1'!$B$5:$J$44,3,FALSE) + OVYLD1_!BB25*(1-VLOOKUP(OVYLD2_!BB$4,'[1]INTERNAL PARAMETERS-1'!$B$5:$J$44,5,FALSE))*VLOOKUP(OVYLD2_!BB$4,'[1]INTERNAL PARAMETERS-1'!$B$5:$J$44,8,FALSE)*VLOOKUP(OVYLD2_!BB$4,'[1]INTERNAL PARAMETERS-1'!$B$5:$J$44,3,FALSE)</f>
        <v>3.0961398059605516</v>
      </c>
      <c r="BC25" s="44">
        <f>OVYLD1_!BC25*VLOOKUP(OVYLD2_!BC$4,'[1]INTERNAL PARAMETERS-1'!$B$5:$J$44,5,FALSE)*VLOOKUP(OVYLD2_!BC$4,'[1]INTERNAL PARAMETERS-1'!$B$5:$J$44,6,FALSE)*VLOOKUP(OVYLD2_!BC$4,'[1]INTERNAL PARAMETERS-1'!$B$5:$J$44,3,FALSE) + OVYLD1_!BC25*(1-VLOOKUP(OVYLD2_!BC$4,'[1]INTERNAL PARAMETERS-1'!$B$5:$J$44,5,FALSE))*VLOOKUP(OVYLD2_!BC$4,'[1]INTERNAL PARAMETERS-1'!$B$5:$J$44,8,FALSE)*VLOOKUP(OVYLD2_!BC$4,'[1]INTERNAL PARAMETERS-1'!$B$5:$J$44,3,FALSE)</f>
        <v>0.90435422264110721</v>
      </c>
      <c r="BD25" s="44">
        <f>OVYLD1_!BD25*VLOOKUP(OVYLD2_!BD$4,'[1]INTERNAL PARAMETERS-1'!$B$5:$J$44,5,FALSE)*VLOOKUP(OVYLD2_!BD$4,'[1]INTERNAL PARAMETERS-1'!$B$5:$J$44,6,FALSE)*VLOOKUP(OVYLD2_!BD$4,'[1]INTERNAL PARAMETERS-1'!$B$5:$J$44,3,FALSE) + OVYLD1_!BD25*(1-VLOOKUP(OVYLD2_!BD$4,'[1]INTERNAL PARAMETERS-1'!$B$5:$J$44,5,FALSE))*VLOOKUP(OVYLD2_!BD$4,'[1]INTERNAL PARAMETERS-1'!$B$5:$J$44,8,FALSE)*VLOOKUP(OVYLD2_!BD$4,'[1]INTERNAL PARAMETERS-1'!$B$5:$J$44,3,FALSE)</f>
        <v>2.5855223578110924</v>
      </c>
      <c r="BE25" s="44">
        <f>OVYLD1_!BE25*VLOOKUP(OVYLD2_!BE$4,'[1]INTERNAL PARAMETERS-1'!$B$5:$J$44,5,FALSE)*VLOOKUP(OVYLD2_!BE$4,'[1]INTERNAL PARAMETERS-1'!$B$5:$J$44,6,FALSE)*VLOOKUP(OVYLD2_!BE$4,'[1]INTERNAL PARAMETERS-1'!$B$5:$J$44,3,FALSE) + OVYLD1_!BE25*(1-VLOOKUP(OVYLD2_!BE$4,'[1]INTERNAL PARAMETERS-1'!$B$5:$J$44,5,FALSE))*VLOOKUP(OVYLD2_!BE$4,'[1]INTERNAL PARAMETERS-1'!$B$5:$J$44,8,FALSE)*VLOOKUP(OVYLD2_!BE$4,'[1]INTERNAL PARAMETERS-1'!$B$5:$J$44,3,FALSE)</f>
        <v>2.9398529407232528</v>
      </c>
      <c r="BF25" s="44">
        <f>OVYLD1_!BF25*VLOOKUP(OVYLD2_!BF$4,'[1]INTERNAL PARAMETERS-1'!$B$5:$J$44,5,FALSE)*VLOOKUP(OVYLD2_!BF$4,'[1]INTERNAL PARAMETERS-1'!$B$5:$J$44,6,FALSE)*VLOOKUP(OVYLD2_!BF$4,'[1]INTERNAL PARAMETERS-1'!$B$5:$J$44,3,FALSE) + OVYLD1_!BF25*(1-VLOOKUP(OVYLD2_!BF$4,'[1]INTERNAL PARAMETERS-1'!$B$5:$J$44,5,FALSE))*VLOOKUP(OVYLD2_!BF$4,'[1]INTERNAL PARAMETERS-1'!$B$5:$J$44,8,FALSE)*VLOOKUP(OVYLD2_!BF$4,'[1]INTERNAL PARAMETERS-1'!$B$5:$J$44,3,FALSE)</f>
        <v>0</v>
      </c>
      <c r="BG25" s="44">
        <f>OVYLD1_!BG25*VLOOKUP(OVYLD2_!BG$4,'[1]INTERNAL PARAMETERS-1'!$B$5:$J$44,5,FALSE)*VLOOKUP(OVYLD2_!BG$4,'[1]INTERNAL PARAMETERS-1'!$B$5:$J$44,6,FALSE)*VLOOKUP(OVYLD2_!BG$4,'[1]INTERNAL PARAMETERS-1'!$B$5:$J$44,3,FALSE) + OVYLD1_!BG25*(1-VLOOKUP(OVYLD2_!BG$4,'[1]INTERNAL PARAMETERS-1'!$B$5:$J$44,5,FALSE))*VLOOKUP(OVYLD2_!BG$4,'[1]INTERNAL PARAMETERS-1'!$B$5:$J$44,8,FALSE)*VLOOKUP(OVYLD2_!BG$4,'[1]INTERNAL PARAMETERS-1'!$B$5:$J$44,3,FALSE)</f>
        <v>4.7896398691297044</v>
      </c>
      <c r="BH25" s="44">
        <f>OVYLD1_!BH25*VLOOKUP(OVYLD2_!BH$4,'[1]INTERNAL PARAMETERS-1'!$B$5:$J$44,5,FALSE)*VLOOKUP(OVYLD2_!BH$4,'[1]INTERNAL PARAMETERS-1'!$B$5:$J$44,6,FALSE)*VLOOKUP(OVYLD2_!BH$4,'[1]INTERNAL PARAMETERS-1'!$B$5:$J$44,3,FALSE) + OVYLD1_!BH25*(1-VLOOKUP(OVYLD2_!BH$4,'[1]INTERNAL PARAMETERS-1'!$B$5:$J$44,5,FALSE))*VLOOKUP(OVYLD2_!BH$4,'[1]INTERNAL PARAMETERS-1'!$B$5:$J$44,8,FALSE)*VLOOKUP(OVYLD2_!BH$4,'[1]INTERNAL PARAMETERS-1'!$B$5:$J$44,3,FALSE)</f>
        <v>5.5169822941532652E-3</v>
      </c>
      <c r="BI25" s="44">
        <f>OVYLD1_!BI25*VLOOKUP(OVYLD2_!BI$4,'[1]INTERNAL PARAMETERS-1'!$B$5:$J$44,5,FALSE)*VLOOKUP(OVYLD2_!BI$4,'[1]INTERNAL PARAMETERS-1'!$B$5:$J$44,6,FALSE)*VLOOKUP(OVYLD2_!BI$4,'[1]INTERNAL PARAMETERS-1'!$B$5:$J$44,3,FALSE) + OVYLD1_!BI25*(1-VLOOKUP(OVYLD2_!BI$4,'[1]INTERNAL PARAMETERS-1'!$B$5:$J$44,5,FALSE))*VLOOKUP(OVYLD2_!BI$4,'[1]INTERNAL PARAMETERS-1'!$B$5:$J$44,8,FALSE)*VLOOKUP(OVYLD2_!BI$4,'[1]INTERNAL PARAMETERS-1'!$B$5:$J$44,3,FALSE)</f>
        <v>0</v>
      </c>
      <c r="BJ25" s="44">
        <f>OVYLD1_!BJ25*VLOOKUP(OVYLD2_!BJ$4,'[1]INTERNAL PARAMETERS-1'!$B$5:$J$44,5,FALSE)*VLOOKUP(OVYLD2_!BJ$4,'[1]INTERNAL PARAMETERS-1'!$B$5:$J$44,6,FALSE)*VLOOKUP(OVYLD2_!BJ$4,'[1]INTERNAL PARAMETERS-1'!$B$5:$J$44,3,FALSE) + OVYLD1_!BJ25*(1-VLOOKUP(OVYLD2_!BJ$4,'[1]INTERNAL PARAMETERS-1'!$B$5:$J$44,5,FALSE))*VLOOKUP(OVYLD2_!BJ$4,'[1]INTERNAL PARAMETERS-1'!$B$5:$J$44,8,FALSE)*VLOOKUP(OVYLD2_!BJ$4,'[1]INTERNAL PARAMETERS-1'!$B$5:$J$44,3,FALSE)</f>
        <v>0.91607136381526122</v>
      </c>
      <c r="BK25" s="44">
        <f>OVYLD1_!BK25*VLOOKUP(OVYLD2_!BK$4,'[1]INTERNAL PARAMETERS-1'!$B$5:$J$44,5,FALSE)*VLOOKUP(OVYLD2_!BK$4,'[1]INTERNAL PARAMETERS-1'!$B$5:$J$44,6,FALSE)*VLOOKUP(OVYLD2_!BK$4,'[1]INTERNAL PARAMETERS-1'!$B$5:$J$44,3,FALSE) + OVYLD1_!BK25*(1-VLOOKUP(OVYLD2_!BK$4,'[1]INTERNAL PARAMETERS-1'!$B$5:$J$44,5,FALSE))*VLOOKUP(OVYLD2_!BK$4,'[1]INTERNAL PARAMETERS-1'!$B$5:$J$44,8,FALSE)*VLOOKUP(OVYLD2_!BK$4,'[1]INTERNAL PARAMETERS-1'!$B$5:$J$44,3,FALSE)</f>
        <v>0.63658483998410254</v>
      </c>
      <c r="BL25" s="44">
        <f>OVYLD1_!BL25*VLOOKUP(OVYLD2_!BL$4,'[1]INTERNAL PARAMETERS-1'!$B$5:$J$44,5,FALSE)*VLOOKUP(OVYLD2_!BL$4,'[1]INTERNAL PARAMETERS-1'!$B$5:$J$44,6,FALSE)*VLOOKUP(OVYLD2_!BL$4,'[1]INTERNAL PARAMETERS-1'!$B$5:$J$44,3,FALSE) + OVYLD1_!BL25*(1-VLOOKUP(OVYLD2_!BL$4,'[1]INTERNAL PARAMETERS-1'!$B$5:$J$44,5,FALSE))*VLOOKUP(OVYLD2_!BL$4,'[1]INTERNAL PARAMETERS-1'!$B$5:$J$44,8,FALSE)*VLOOKUP(OVYLD2_!BL$4,'[1]INTERNAL PARAMETERS-1'!$B$5:$J$44,3,FALSE)</f>
        <v>0.83772618459092885</v>
      </c>
      <c r="BM25" s="44">
        <f>OVYLD1_!BM25*VLOOKUP(OVYLD2_!BM$4,'[1]INTERNAL PARAMETERS-1'!$B$5:$J$44,5,FALSE)*VLOOKUP(OVYLD2_!BM$4,'[1]INTERNAL PARAMETERS-1'!$B$5:$J$44,6,FALSE)*VLOOKUP(OVYLD2_!BM$4,'[1]INTERNAL PARAMETERS-1'!$B$5:$J$44,3,FALSE) + OVYLD1_!BM25*(1-VLOOKUP(OVYLD2_!BM$4,'[1]INTERNAL PARAMETERS-1'!$B$5:$J$44,5,FALSE))*VLOOKUP(OVYLD2_!BM$4,'[1]INTERNAL PARAMETERS-1'!$B$5:$J$44,8,FALSE)*VLOOKUP(OVYLD2_!BM$4,'[1]INTERNAL PARAMETERS-1'!$B$5:$J$44,3,FALSE)</f>
        <v>7.0154219296023002E-2</v>
      </c>
      <c r="BN25" s="44">
        <f>OVYLD1_!BN25*VLOOKUP(OVYLD2_!BN$4,'[1]INTERNAL PARAMETERS-1'!$B$5:$J$44,5,FALSE)*VLOOKUP(OVYLD2_!BN$4,'[1]INTERNAL PARAMETERS-1'!$B$5:$J$44,6,FALSE)*VLOOKUP(OVYLD2_!BN$4,'[1]INTERNAL PARAMETERS-1'!$B$5:$J$44,3,FALSE) + OVYLD1_!BN25*(1-VLOOKUP(OVYLD2_!BN$4,'[1]INTERNAL PARAMETERS-1'!$B$5:$J$44,5,FALSE))*VLOOKUP(OVYLD2_!BN$4,'[1]INTERNAL PARAMETERS-1'!$B$5:$J$44,8,FALSE)*VLOOKUP(OVYLD2_!BN$4,'[1]INTERNAL PARAMETERS-1'!$B$5:$J$44,3,FALSE)</f>
        <v>1.0850421762905107</v>
      </c>
      <c r="BO25" s="44">
        <f>OVYLD1_!BO25*VLOOKUP(OVYLD2_!BO$4,'[1]INTERNAL PARAMETERS-1'!$B$5:$J$44,5,FALSE)*VLOOKUP(OVYLD2_!BO$4,'[1]INTERNAL PARAMETERS-1'!$B$5:$J$44,6,FALSE)*VLOOKUP(OVYLD2_!BO$4,'[1]INTERNAL PARAMETERS-1'!$B$5:$J$44,3,FALSE) + OVYLD1_!BO25*(1-VLOOKUP(OVYLD2_!BO$4,'[1]INTERNAL PARAMETERS-1'!$B$5:$J$44,5,FALSE))*VLOOKUP(OVYLD2_!BO$4,'[1]INTERNAL PARAMETERS-1'!$B$5:$J$44,8,FALSE)*VLOOKUP(OVYLD2_!BO$4,'[1]INTERNAL PARAMETERS-1'!$B$5:$J$44,3,FALSE)</f>
        <v>1.2613247469479119</v>
      </c>
      <c r="BP25" s="44">
        <f>OVYLD1_!BP25*VLOOKUP(OVYLD2_!BP$4,'[1]INTERNAL PARAMETERS-1'!$B$5:$J$44,5,FALSE)*VLOOKUP(OVYLD2_!BP$4,'[1]INTERNAL PARAMETERS-1'!$B$5:$J$44,6,FALSE)*VLOOKUP(OVYLD2_!BP$4,'[1]INTERNAL PARAMETERS-1'!$B$5:$J$44,3,FALSE) + OVYLD1_!BP25*(1-VLOOKUP(OVYLD2_!BP$4,'[1]INTERNAL PARAMETERS-1'!$B$5:$J$44,5,FALSE))*VLOOKUP(OVYLD2_!BP$4,'[1]INTERNAL PARAMETERS-1'!$B$5:$J$44,8,FALSE)*VLOOKUP(OVYLD2_!BP$4,'[1]INTERNAL PARAMETERS-1'!$B$5:$J$44,3,FALSE)</f>
        <v>4.1353913885182753E-2</v>
      </c>
      <c r="BQ25" s="44">
        <f>OVYLD1_!BQ25*VLOOKUP(OVYLD2_!BQ$4,'[1]INTERNAL PARAMETERS-1'!$B$5:$J$44,5,FALSE)*VLOOKUP(OVYLD2_!BQ$4,'[1]INTERNAL PARAMETERS-1'!$B$5:$J$44,6,FALSE)*VLOOKUP(OVYLD2_!BQ$4,'[1]INTERNAL PARAMETERS-1'!$B$5:$J$44,3,FALSE) + OVYLD1_!BQ25*(1-VLOOKUP(OVYLD2_!BQ$4,'[1]INTERNAL PARAMETERS-1'!$B$5:$J$44,5,FALSE))*VLOOKUP(OVYLD2_!BQ$4,'[1]INTERNAL PARAMETERS-1'!$B$5:$J$44,8,FALSE)*VLOOKUP(OVYLD2_!BQ$4,'[1]INTERNAL PARAMETERS-1'!$B$5:$J$44,3,FALSE)</f>
        <v>2.1239455360484603</v>
      </c>
      <c r="BR25" s="44">
        <f>OVYLD1_!BR25*VLOOKUP(OVYLD2_!BR$4,'[1]INTERNAL PARAMETERS-1'!$B$5:$J$44,5,FALSE)*VLOOKUP(OVYLD2_!BR$4,'[1]INTERNAL PARAMETERS-1'!$B$5:$J$44,6,FALSE)*VLOOKUP(OVYLD2_!BR$4,'[1]INTERNAL PARAMETERS-1'!$B$5:$J$44,3,FALSE) + OVYLD1_!BR25*(1-VLOOKUP(OVYLD2_!BR$4,'[1]INTERNAL PARAMETERS-1'!$B$5:$J$44,5,FALSE))*VLOOKUP(OVYLD2_!BR$4,'[1]INTERNAL PARAMETERS-1'!$B$5:$J$44,8,FALSE)*VLOOKUP(OVYLD2_!BR$4,'[1]INTERNAL PARAMETERS-1'!$B$5:$J$44,3,FALSE)</f>
        <v>7.1232087215929371E-2</v>
      </c>
      <c r="BS25" s="44">
        <f>OVYLD1_!BS25*VLOOKUP(OVYLD2_!BS$4,'[1]INTERNAL PARAMETERS-1'!$B$5:$J$44,5,FALSE)*VLOOKUP(OVYLD2_!BS$4,'[1]INTERNAL PARAMETERS-1'!$B$5:$J$44,6,FALSE)*VLOOKUP(OVYLD2_!BS$4,'[1]INTERNAL PARAMETERS-1'!$B$5:$J$44,3,FALSE) + OVYLD1_!BS25*(1-VLOOKUP(OVYLD2_!BS$4,'[1]INTERNAL PARAMETERS-1'!$B$5:$J$44,5,FALSE))*VLOOKUP(OVYLD2_!BS$4,'[1]INTERNAL PARAMETERS-1'!$B$5:$J$44,8,FALSE)*VLOOKUP(OVYLD2_!BS$4,'[1]INTERNAL PARAMETERS-1'!$B$5:$J$44,3,FALSE)</f>
        <v>4.5713372800082136E-3</v>
      </c>
      <c r="BT25" s="44">
        <f>OVYLD1_!BT25*VLOOKUP(OVYLD2_!BT$4,'[1]INTERNAL PARAMETERS-1'!$B$5:$J$44,5,FALSE)*VLOOKUP(OVYLD2_!BT$4,'[1]INTERNAL PARAMETERS-1'!$B$5:$J$44,6,FALSE)*VLOOKUP(OVYLD2_!BT$4,'[1]INTERNAL PARAMETERS-1'!$B$5:$J$44,3,FALSE) + OVYLD1_!BT25*(1-VLOOKUP(OVYLD2_!BT$4,'[1]INTERNAL PARAMETERS-1'!$B$5:$J$44,5,FALSE))*VLOOKUP(OVYLD2_!BT$4,'[1]INTERNAL PARAMETERS-1'!$B$5:$J$44,8,FALSE)*VLOOKUP(OVYLD2_!BT$4,'[1]INTERNAL PARAMETERS-1'!$B$5:$J$44,3,FALSE)</f>
        <v>0</v>
      </c>
      <c r="BU25" s="44">
        <f>OVYLD1_!BU25*VLOOKUP(OVYLD2_!BU$4,'[1]INTERNAL PARAMETERS-1'!$B$5:$J$44,5,FALSE)*VLOOKUP(OVYLD2_!BU$4,'[1]INTERNAL PARAMETERS-1'!$B$5:$J$44,6,FALSE)*VLOOKUP(OVYLD2_!BU$4,'[1]INTERNAL PARAMETERS-1'!$B$5:$J$44,3,FALSE) + OVYLD1_!BU25*(1-VLOOKUP(OVYLD2_!BU$4,'[1]INTERNAL PARAMETERS-1'!$B$5:$J$44,5,FALSE))*VLOOKUP(OVYLD2_!BU$4,'[1]INTERNAL PARAMETERS-1'!$B$5:$J$44,8,FALSE)*VLOOKUP(OVYLD2_!BU$4,'[1]INTERNAL PARAMETERS-1'!$B$5:$J$44,3,FALSE)</f>
        <v>0</v>
      </c>
      <c r="BV25" s="44">
        <f>OVYLD1_!BV25*VLOOKUP(OVYLD2_!BV$4,'[1]INTERNAL PARAMETERS-1'!$B$5:$J$44,5,FALSE)*VLOOKUP(OVYLD2_!BV$4,'[1]INTERNAL PARAMETERS-1'!$B$5:$J$44,6,FALSE)*VLOOKUP(OVYLD2_!BV$4,'[1]INTERNAL PARAMETERS-1'!$B$5:$J$44,3,FALSE) + OVYLD1_!BV25*(1-VLOOKUP(OVYLD2_!BV$4,'[1]INTERNAL PARAMETERS-1'!$B$5:$J$44,5,FALSE))*VLOOKUP(OVYLD2_!BV$4,'[1]INTERNAL PARAMETERS-1'!$B$5:$J$44,8,FALSE)*VLOOKUP(OVYLD2_!BV$4,'[1]INTERNAL PARAMETERS-1'!$B$5:$J$44,3,FALSE)</f>
        <v>0</v>
      </c>
      <c r="BW25" s="44">
        <f>OVYLD1_!BW25*VLOOKUP(OVYLD2_!BW$4,'[1]INTERNAL PARAMETERS-1'!$B$5:$J$44,5,FALSE)*VLOOKUP(OVYLD2_!BW$4,'[1]INTERNAL PARAMETERS-1'!$B$5:$J$44,6,FALSE)*VLOOKUP(OVYLD2_!BW$4,'[1]INTERNAL PARAMETERS-1'!$B$5:$J$44,3,FALSE) + OVYLD1_!BW25*(1-VLOOKUP(OVYLD2_!BW$4,'[1]INTERNAL PARAMETERS-1'!$B$5:$J$44,5,FALSE))*VLOOKUP(OVYLD2_!BW$4,'[1]INTERNAL PARAMETERS-1'!$B$5:$J$44,8,FALSE)*VLOOKUP(OVYLD2_!BW$4,'[1]INTERNAL PARAMETERS-1'!$B$5:$J$44,3,FALSE)</f>
        <v>0</v>
      </c>
      <c r="BX25" s="44">
        <f>OVYLD1_!BX25*VLOOKUP(OVYLD2_!BX$4,'[1]INTERNAL PARAMETERS-1'!$B$5:$J$44,5,FALSE)*VLOOKUP(OVYLD2_!BX$4,'[1]INTERNAL PARAMETERS-1'!$B$5:$J$44,6,FALSE)*VLOOKUP(OVYLD2_!BX$4,'[1]INTERNAL PARAMETERS-1'!$B$5:$J$44,3,FALSE) + OVYLD1_!BX25*(1-VLOOKUP(OVYLD2_!BX$4,'[1]INTERNAL PARAMETERS-1'!$B$5:$J$44,5,FALSE))*VLOOKUP(OVYLD2_!BX$4,'[1]INTERNAL PARAMETERS-1'!$B$5:$J$44,8,FALSE)*VLOOKUP(OVYLD2_!BX$4,'[1]INTERNAL PARAMETERS-1'!$B$5:$J$44,3,FALSE)</f>
        <v>0</v>
      </c>
      <c r="BY25" s="44">
        <f>OVYLD1_!BY25*VLOOKUP(OVYLD2_!BY$4,'[1]INTERNAL PARAMETERS-1'!$B$5:$J$44,5,FALSE)*VLOOKUP(OVYLD2_!BY$4,'[1]INTERNAL PARAMETERS-1'!$B$5:$J$44,6,FALSE)*VLOOKUP(OVYLD2_!BY$4,'[1]INTERNAL PARAMETERS-1'!$B$5:$J$44,3,FALSE) + OVYLD1_!BY25*(1-VLOOKUP(OVYLD2_!BY$4,'[1]INTERNAL PARAMETERS-1'!$B$5:$J$44,5,FALSE))*VLOOKUP(OVYLD2_!BY$4,'[1]INTERNAL PARAMETERS-1'!$B$5:$J$44,8,FALSE)*VLOOKUP(OVYLD2_!BY$4,'[1]INTERNAL PARAMETERS-1'!$B$5:$J$44,3,FALSE)</f>
        <v>0</v>
      </c>
      <c r="BZ25" s="44">
        <f>OVYLD1_!BZ25*VLOOKUP(OVYLD2_!BZ$4,'[1]INTERNAL PARAMETERS-1'!$B$5:$J$44,5,FALSE)*VLOOKUP(OVYLD2_!BZ$4,'[1]INTERNAL PARAMETERS-1'!$B$5:$J$44,6,FALSE)*VLOOKUP(OVYLD2_!BZ$4,'[1]INTERNAL PARAMETERS-1'!$B$5:$J$44,3,FALSE) + OVYLD1_!BZ25*(1-VLOOKUP(OVYLD2_!BZ$4,'[1]INTERNAL PARAMETERS-1'!$B$5:$J$44,5,FALSE))*VLOOKUP(OVYLD2_!BZ$4,'[1]INTERNAL PARAMETERS-1'!$B$5:$J$44,8,FALSE)*VLOOKUP(OVYLD2_!BZ$4,'[1]INTERNAL PARAMETERS-1'!$B$5:$J$44,3,FALSE)</f>
        <v>6.5388754790242296E-3</v>
      </c>
      <c r="CA25" s="44">
        <f>OVYLD1_!CA25*VLOOKUP(OVYLD2_!CA$4,'[1]INTERNAL PARAMETERS-1'!$B$5:$J$44,5,FALSE)*VLOOKUP(OVYLD2_!CA$4,'[1]INTERNAL PARAMETERS-1'!$B$5:$J$44,6,FALSE)*VLOOKUP(OVYLD2_!CA$4,'[1]INTERNAL PARAMETERS-1'!$B$5:$J$44,3,FALSE) + OVYLD1_!CA25*(1-VLOOKUP(OVYLD2_!CA$4,'[1]INTERNAL PARAMETERS-1'!$B$5:$J$44,5,FALSE))*VLOOKUP(OVYLD2_!CA$4,'[1]INTERNAL PARAMETERS-1'!$B$5:$J$44,8,FALSE)*VLOOKUP(OVYLD2_!CA$4,'[1]INTERNAL PARAMETERS-1'!$B$5:$J$44,3,FALSE)</f>
        <v>0</v>
      </c>
      <c r="CB25" s="44">
        <f>OVYLD1_!CB25*VLOOKUP(OVYLD2_!CB$4,'[1]INTERNAL PARAMETERS-1'!$B$5:$J$44,5,FALSE)*VLOOKUP(OVYLD2_!CB$4,'[1]INTERNAL PARAMETERS-1'!$B$5:$J$44,6,FALSE)*VLOOKUP(OVYLD2_!CB$4,'[1]INTERNAL PARAMETERS-1'!$B$5:$J$44,3,FALSE) + OVYLD1_!CB25*(1-VLOOKUP(OVYLD2_!CB$4,'[1]INTERNAL PARAMETERS-1'!$B$5:$J$44,5,FALSE))*VLOOKUP(OVYLD2_!CB$4,'[1]INTERNAL PARAMETERS-1'!$B$5:$J$44,8,FALSE)*VLOOKUP(OVYLD2_!CB$4,'[1]INTERNAL PARAMETERS-1'!$B$5:$J$44,3,FALSE)</f>
        <v>0</v>
      </c>
      <c r="CC25" s="44">
        <f>OVYLD1_!CC25*VLOOKUP(OVYLD2_!CC$4,'[1]INTERNAL PARAMETERS-1'!$B$5:$J$44,5,FALSE)*VLOOKUP(OVYLD2_!CC$4,'[1]INTERNAL PARAMETERS-1'!$B$5:$J$44,6,FALSE)*VLOOKUP(OVYLD2_!CC$4,'[1]INTERNAL PARAMETERS-1'!$B$5:$J$44,3,FALSE) + OVYLD1_!CC25*(1-VLOOKUP(OVYLD2_!CC$4,'[1]INTERNAL PARAMETERS-1'!$B$5:$J$44,5,FALSE))*VLOOKUP(OVYLD2_!CC$4,'[1]INTERNAL PARAMETERS-1'!$B$5:$J$44,8,FALSE)*VLOOKUP(OVYLD2_!CC$4,'[1]INTERNAL PARAMETERS-1'!$B$5:$J$44,3,FALSE)</f>
        <v>1.5665776567895962E-2</v>
      </c>
      <c r="CD25" s="44">
        <f>OVYLD1_!CD25*VLOOKUP(OVYLD2_!CD$4,'[1]INTERNAL PARAMETERS-1'!$B$5:$J$44,5,FALSE)*VLOOKUP(OVYLD2_!CD$4,'[1]INTERNAL PARAMETERS-1'!$B$5:$J$44,6,FALSE)*VLOOKUP(OVYLD2_!CD$4,'[1]INTERNAL PARAMETERS-1'!$B$5:$J$44,3,FALSE) + OVYLD1_!CD25*(1-VLOOKUP(OVYLD2_!CD$4,'[1]INTERNAL PARAMETERS-1'!$B$5:$J$44,5,FALSE))*VLOOKUP(OVYLD2_!CD$4,'[1]INTERNAL PARAMETERS-1'!$B$5:$J$44,8,FALSE)*VLOOKUP(OVYLD2_!CD$4,'[1]INTERNAL PARAMETERS-1'!$B$5:$J$44,3,FALSE)</f>
        <v>4.5635207602056672E-2</v>
      </c>
      <c r="CE25" s="44">
        <f>OVYLD1_!CE25*VLOOKUP(OVYLD2_!CE$4,'[1]INTERNAL PARAMETERS-1'!$B$5:$J$44,5,FALSE)*VLOOKUP(OVYLD2_!CE$4,'[1]INTERNAL PARAMETERS-1'!$B$5:$J$44,6,FALSE)*VLOOKUP(OVYLD2_!CE$4,'[1]INTERNAL PARAMETERS-1'!$B$5:$J$44,3,FALSE) + OVYLD1_!CE25*(1-VLOOKUP(OVYLD2_!CE$4,'[1]INTERNAL PARAMETERS-1'!$B$5:$J$44,5,FALSE))*VLOOKUP(OVYLD2_!CE$4,'[1]INTERNAL PARAMETERS-1'!$B$5:$J$44,8,FALSE)*VLOOKUP(OVYLD2_!CE$4,'[1]INTERNAL PARAMETERS-1'!$B$5:$J$44,3,FALSE)</f>
        <v>8.9480569637217247E-2</v>
      </c>
      <c r="CF25" s="44">
        <f>OVYLD1_!CF25*VLOOKUP(OVYLD2_!CF$4,'[1]INTERNAL PARAMETERS-1'!$B$5:$J$44,5,FALSE)*VLOOKUP(OVYLD2_!CF$4,'[1]INTERNAL PARAMETERS-1'!$B$5:$J$44,6,FALSE)*VLOOKUP(OVYLD2_!CF$4,'[1]INTERNAL PARAMETERS-1'!$B$5:$J$44,3,FALSE) + OVYLD1_!CF25*(1-VLOOKUP(OVYLD2_!CF$4,'[1]INTERNAL PARAMETERS-1'!$B$5:$J$44,5,FALSE))*VLOOKUP(OVYLD2_!CF$4,'[1]INTERNAL PARAMETERS-1'!$B$5:$J$44,8,FALSE)*VLOOKUP(OVYLD2_!CF$4,'[1]INTERNAL PARAMETERS-1'!$B$5:$J$44,3,FALSE)</f>
        <v>0.20400223017994901</v>
      </c>
      <c r="CG25" s="44">
        <f>OVYLD1_!CG25*VLOOKUP(OVYLD2_!CG$4,'[1]INTERNAL PARAMETERS-1'!$B$5:$J$44,5,FALSE)*VLOOKUP(OVYLD2_!CG$4,'[1]INTERNAL PARAMETERS-1'!$B$5:$J$44,6,FALSE)*VLOOKUP(OVYLD2_!CG$4,'[1]INTERNAL PARAMETERS-1'!$B$5:$J$44,3,FALSE) + OVYLD1_!CG25*(1-VLOOKUP(OVYLD2_!CG$4,'[1]INTERNAL PARAMETERS-1'!$B$5:$J$44,5,FALSE))*VLOOKUP(OVYLD2_!CG$4,'[1]INTERNAL PARAMETERS-1'!$B$5:$J$44,8,FALSE)*VLOOKUP(OVYLD2_!CG$4,'[1]INTERNAL PARAMETERS-1'!$B$5:$J$44,3,FALSE)</f>
        <v>0</v>
      </c>
      <c r="CH25" s="43">
        <f>OVYLD1_!CH25*VLOOKUP(OVYLD2_!CH$4,'[1]INTERNAL PARAMETERS-1'!$B$5:$J$44,5,FALSE)*VLOOKUP(OVYLD2_!CH$4,'[1]INTERNAL PARAMETERS-1'!$B$5:$J$44,6,FALSE)*VLOOKUP(OVYLD2_!CH$4,'[1]INTERNAL PARAMETERS-1'!$B$5:$J$44,3,FALSE) + OVYLD1_!CH25*(1-VLOOKUP(OVYLD2_!CH$4,'[1]INTERNAL PARAMETERS-1'!$B$5:$J$44,5,FALSE))*VLOOKUP(OVYLD2_!CH$4,'[1]INTERNAL PARAMETERS-1'!$B$5:$J$44,8,FALSE)*VLOOKUP(OVYLD2_!CH$4,'[1]INTERNAL PARAMETERS-1'!$B$5:$J$44,3,FALSE)</f>
        <v>0</v>
      </c>
      <c r="CJ25" s="45">
        <f t="shared" si="0"/>
        <v>2097.9585819503777</v>
      </c>
      <c r="CK25" s="43">
        <f t="shared" si="1"/>
        <v>36.851772577606511</v>
      </c>
    </row>
    <row r="26" spans="2:89" x14ac:dyDescent="0.5">
      <c r="B26" s="58" t="s">
        <v>5</v>
      </c>
      <c r="C26" s="57" t="s">
        <v>63</v>
      </c>
      <c r="D26" s="57" t="s">
        <v>77</v>
      </c>
      <c r="E26" s="128">
        <f>OVERALL2021!AI26</f>
        <v>8219.9290000000001</v>
      </c>
      <c r="F26" s="56">
        <f>'[1]INTERNAL PARAMETERS-1'!M8</f>
        <v>68.824999999999989</v>
      </c>
      <c r="G26" s="45">
        <f>OVYLD1_!G26*VLOOKUP(OVYLD2_!G$4,'[1]INTERNAL PARAMETERS-1'!$B$5:$J$44,5,FALSE)*VLOOKUP(OVYLD2_!G$4,'[1]INTERNAL PARAMETERS-1'!$B$5:$J$44,7,FALSE)*OVYLD2_!$F26 + OVYLD1_!G26*(1-VLOOKUP(OVYLD2_!G$4,'[1]INTERNAL PARAMETERS-1'!$B$5:$J$44,5,FALSE))*VLOOKUP(OVYLD2_!G$4,'[1]INTERNAL PARAMETERS-1'!$B$5:$J$44,9,FALSE)*OVYLD2_!$F26</f>
        <v>1558.8644956807275</v>
      </c>
      <c r="H26" s="44">
        <f>OVYLD1_!H26*VLOOKUP(OVYLD2_!H$4,'[1]INTERNAL PARAMETERS-1'!$B$5:$J$44,5,FALSE)*VLOOKUP(OVYLD2_!H$4,'[1]INTERNAL PARAMETERS-1'!$B$5:$J$44,7,FALSE)*OVYLD2_!$F26 + OVYLD1_!H26*(1-VLOOKUP(OVYLD2_!H$4,'[1]INTERNAL PARAMETERS-1'!$B$5:$J$44,5,FALSE))*VLOOKUP(OVYLD2_!H$4,'[1]INTERNAL PARAMETERS-1'!$B$5:$J$44,9,FALSE)*OVYLD2_!$F26</f>
        <v>846.91902502949335</v>
      </c>
      <c r="I26" s="44">
        <f>OVYLD1_!I26*VLOOKUP(OVYLD2_!I$4,'[1]INTERNAL PARAMETERS-1'!$B$5:$J$44,5,FALSE)*VLOOKUP(OVYLD2_!I$4,'[1]INTERNAL PARAMETERS-1'!$B$5:$J$44,7,FALSE)*OVYLD2_!$F26 + OVYLD1_!I26*(1-VLOOKUP(OVYLD2_!I$4,'[1]INTERNAL PARAMETERS-1'!$B$5:$J$44,5,FALSE))*VLOOKUP(OVYLD2_!I$4,'[1]INTERNAL PARAMETERS-1'!$B$5:$J$44,9,FALSE)*OVYLD2_!$F26</f>
        <v>1772.7938245763651</v>
      </c>
      <c r="J26" s="44">
        <f>OVYLD1_!J26*VLOOKUP(OVYLD2_!J$4,'[1]INTERNAL PARAMETERS-1'!$B$5:$J$44,5,FALSE)*VLOOKUP(OVYLD2_!J$4,'[1]INTERNAL PARAMETERS-1'!$B$5:$J$44,7,FALSE)*OVYLD2_!$F26 + OVYLD1_!J26*(1-VLOOKUP(OVYLD2_!J$4,'[1]INTERNAL PARAMETERS-1'!$B$5:$J$44,5,FALSE))*VLOOKUP(OVYLD2_!J$4,'[1]INTERNAL PARAMETERS-1'!$B$5:$J$44,9,FALSE)*OVYLD2_!$F26</f>
        <v>0</v>
      </c>
      <c r="K26" s="44">
        <f>OVYLD1_!K26*VLOOKUP(OVYLD2_!K$4,'[1]INTERNAL PARAMETERS-1'!$B$5:$J$44,5,FALSE)*VLOOKUP(OVYLD2_!K$4,'[1]INTERNAL PARAMETERS-1'!$B$5:$J$44,7,FALSE)*OVYLD2_!$F26 + OVYLD1_!K26*(1-VLOOKUP(OVYLD2_!K$4,'[1]INTERNAL PARAMETERS-1'!$B$5:$J$44,5,FALSE))*VLOOKUP(OVYLD2_!K$4,'[1]INTERNAL PARAMETERS-1'!$B$5:$J$44,9,FALSE)*OVYLD2_!$F26</f>
        <v>0</v>
      </c>
      <c r="L26" s="44">
        <f>OVYLD1_!L26*VLOOKUP(OVYLD2_!L$4,'[1]INTERNAL PARAMETERS-1'!$B$5:$J$44,5,FALSE)*VLOOKUP(OVYLD2_!L$4,'[1]INTERNAL PARAMETERS-1'!$B$5:$J$44,7,FALSE)*OVYLD2_!$F26 + OVYLD1_!L26*(1-VLOOKUP(OVYLD2_!L$4,'[1]INTERNAL PARAMETERS-1'!$B$5:$J$44,5,FALSE))*VLOOKUP(OVYLD2_!L$4,'[1]INTERNAL PARAMETERS-1'!$B$5:$J$44,9,FALSE)*OVYLD2_!$F26</f>
        <v>9.6537295714842006</v>
      </c>
      <c r="M26" s="44">
        <f>OVYLD1_!M26*VLOOKUP(OVYLD2_!M$4,'[1]INTERNAL PARAMETERS-1'!$B$5:$J$44,5,FALSE)*VLOOKUP(OVYLD2_!M$4,'[1]INTERNAL PARAMETERS-1'!$B$5:$J$44,7,FALSE)*OVYLD2_!$F26 + OVYLD1_!M26*(1-VLOOKUP(OVYLD2_!M$4,'[1]INTERNAL PARAMETERS-1'!$B$5:$J$44,5,FALSE))*VLOOKUP(OVYLD2_!M$4,'[1]INTERNAL PARAMETERS-1'!$B$5:$J$44,9,FALSE)*OVYLD2_!$F26</f>
        <v>12.446358244235624</v>
      </c>
      <c r="N26" s="44">
        <f>OVYLD1_!N26*VLOOKUP(OVYLD2_!N$4,'[1]INTERNAL PARAMETERS-1'!$B$5:$J$44,5,FALSE)*VLOOKUP(OVYLD2_!N$4,'[1]INTERNAL PARAMETERS-1'!$B$5:$J$44,7,FALSE)*OVYLD2_!$F26 + OVYLD1_!N26*(1-VLOOKUP(OVYLD2_!N$4,'[1]INTERNAL PARAMETERS-1'!$B$5:$J$44,5,FALSE))*VLOOKUP(OVYLD2_!N$4,'[1]INTERNAL PARAMETERS-1'!$B$5:$J$44,9,FALSE)*OVYLD2_!$F26</f>
        <v>7.9220239412056115</v>
      </c>
      <c r="O26" s="44">
        <f>OVYLD1_!O26*VLOOKUP(OVYLD2_!O$4,'[1]INTERNAL PARAMETERS-1'!$B$5:$J$44,5,FALSE)*VLOOKUP(OVYLD2_!O$4,'[1]INTERNAL PARAMETERS-1'!$B$5:$J$44,7,FALSE)*OVYLD2_!$F26 + OVYLD1_!O26*(1-VLOOKUP(OVYLD2_!O$4,'[1]INTERNAL PARAMETERS-1'!$B$5:$J$44,5,FALSE))*VLOOKUP(OVYLD2_!O$4,'[1]INTERNAL PARAMETERS-1'!$B$5:$J$44,9,FALSE)*OVYLD2_!$F26</f>
        <v>0</v>
      </c>
      <c r="P26" s="44">
        <f>OVYLD1_!P26*VLOOKUP(OVYLD2_!P$4,'[1]INTERNAL PARAMETERS-1'!$B$5:$J$44,5,FALSE)*VLOOKUP(OVYLD2_!P$4,'[1]INTERNAL PARAMETERS-1'!$B$5:$J$44,7,FALSE)*OVYLD2_!$F26 + OVYLD1_!P26*(1-VLOOKUP(OVYLD2_!P$4,'[1]INTERNAL PARAMETERS-1'!$B$5:$J$44,5,FALSE))*VLOOKUP(OVYLD2_!P$4,'[1]INTERNAL PARAMETERS-1'!$B$5:$J$44,9,FALSE)*OVYLD2_!$F26</f>
        <v>0</v>
      </c>
      <c r="Q26" s="44">
        <f>OVYLD1_!Q26*VLOOKUP(OVYLD2_!Q$4,'[1]INTERNAL PARAMETERS-1'!$B$5:$J$44,5,FALSE)*VLOOKUP(OVYLD2_!Q$4,'[1]INTERNAL PARAMETERS-1'!$B$5:$J$44,7,FALSE)*OVYLD2_!$F26 + OVYLD1_!Q26*(1-VLOOKUP(OVYLD2_!Q$4,'[1]INTERNAL PARAMETERS-1'!$B$5:$J$44,5,FALSE))*VLOOKUP(OVYLD2_!Q$4,'[1]INTERNAL PARAMETERS-1'!$B$5:$J$44,9,FALSE)*OVYLD2_!$F26</f>
        <v>0</v>
      </c>
      <c r="R26" s="44">
        <f>OVYLD1_!R26*VLOOKUP(OVYLD2_!R$4,'[1]INTERNAL PARAMETERS-1'!$B$5:$J$44,5,FALSE)*VLOOKUP(OVYLD2_!R$4,'[1]INTERNAL PARAMETERS-1'!$B$5:$J$44,7,FALSE)*OVYLD2_!$F26 + OVYLD1_!R26*(1-VLOOKUP(OVYLD2_!R$4,'[1]INTERNAL PARAMETERS-1'!$B$5:$J$44,5,FALSE))*VLOOKUP(OVYLD2_!R$4,'[1]INTERNAL PARAMETERS-1'!$B$5:$J$44,9,FALSE)*OVYLD2_!$F26</f>
        <v>8.0117356246794795</v>
      </c>
      <c r="S26" s="44">
        <f>OVYLD1_!S26*VLOOKUP(OVYLD2_!S$4,'[1]INTERNAL PARAMETERS-1'!$B$5:$J$44,5,FALSE)*VLOOKUP(OVYLD2_!S$4,'[1]INTERNAL PARAMETERS-1'!$B$5:$J$44,7,FALSE)*OVYLD2_!$F26 + OVYLD1_!S26*(1-VLOOKUP(OVYLD2_!S$4,'[1]INTERNAL PARAMETERS-1'!$B$5:$J$44,5,FALSE))*VLOOKUP(OVYLD2_!S$4,'[1]INTERNAL PARAMETERS-1'!$B$5:$J$44,9,FALSE)*OVYLD2_!$F26</f>
        <v>331.22823617249708</v>
      </c>
      <c r="T26" s="44">
        <f>OVYLD1_!T26*VLOOKUP(OVYLD2_!T$4,'[1]INTERNAL PARAMETERS-1'!$B$5:$J$44,5,FALSE)*VLOOKUP(OVYLD2_!T$4,'[1]INTERNAL PARAMETERS-1'!$B$5:$J$44,7,FALSE)*OVYLD2_!$F26 + OVYLD1_!T26*(1-VLOOKUP(OVYLD2_!T$4,'[1]INTERNAL PARAMETERS-1'!$B$5:$J$44,5,FALSE))*VLOOKUP(OVYLD2_!T$4,'[1]INTERNAL PARAMETERS-1'!$B$5:$J$44,9,FALSE)*OVYLD2_!$F26</f>
        <v>23.604794458544696</v>
      </c>
      <c r="U26" s="44">
        <f>OVYLD1_!U26*VLOOKUP(OVYLD2_!U$4,'[1]INTERNAL PARAMETERS-1'!$B$5:$J$44,5,FALSE)*VLOOKUP(OVYLD2_!U$4,'[1]INTERNAL PARAMETERS-1'!$B$5:$J$44,7,FALSE)*OVYLD2_!$F26 + OVYLD1_!U26*(1-VLOOKUP(OVYLD2_!U$4,'[1]INTERNAL PARAMETERS-1'!$B$5:$J$44,5,FALSE))*VLOOKUP(OVYLD2_!U$4,'[1]INTERNAL PARAMETERS-1'!$B$5:$J$44,9,FALSE)*OVYLD2_!$F26</f>
        <v>25.865364818468318</v>
      </c>
      <c r="V26" s="44">
        <f>OVYLD1_!V26*VLOOKUP(OVYLD2_!V$4,'[1]INTERNAL PARAMETERS-1'!$B$5:$J$44,5,FALSE)*VLOOKUP(OVYLD2_!V$4,'[1]INTERNAL PARAMETERS-1'!$B$5:$J$44,7,FALSE)*OVYLD2_!$F26 + OVYLD1_!V26*(1-VLOOKUP(OVYLD2_!V$4,'[1]INTERNAL PARAMETERS-1'!$B$5:$J$44,5,FALSE))*VLOOKUP(OVYLD2_!V$4,'[1]INTERNAL PARAMETERS-1'!$B$5:$J$44,9,FALSE)*OVYLD2_!$F26</f>
        <v>194.25990581003356</v>
      </c>
      <c r="W26" s="44">
        <f>OVYLD1_!W26*VLOOKUP(OVYLD2_!W$4,'[1]INTERNAL PARAMETERS-1'!$B$5:$J$44,5,FALSE)*VLOOKUP(OVYLD2_!W$4,'[1]INTERNAL PARAMETERS-1'!$B$5:$J$44,7,FALSE)*OVYLD2_!$F26 + OVYLD1_!W26*(1-VLOOKUP(OVYLD2_!W$4,'[1]INTERNAL PARAMETERS-1'!$B$5:$J$44,5,FALSE))*VLOOKUP(OVYLD2_!W$4,'[1]INTERNAL PARAMETERS-1'!$B$5:$J$44,9,FALSE)*OVYLD2_!$F26</f>
        <v>0</v>
      </c>
      <c r="X26" s="44">
        <f>OVYLD1_!X26*VLOOKUP(OVYLD2_!X$4,'[1]INTERNAL PARAMETERS-1'!$B$5:$J$44,5,FALSE)*VLOOKUP(OVYLD2_!X$4,'[1]INTERNAL PARAMETERS-1'!$B$5:$J$44,7,FALSE)*OVYLD2_!$F26 + OVYLD1_!X26*(1-VLOOKUP(OVYLD2_!X$4,'[1]INTERNAL PARAMETERS-1'!$B$5:$J$44,5,FALSE))*VLOOKUP(OVYLD2_!X$4,'[1]INTERNAL PARAMETERS-1'!$B$5:$J$44,9,FALSE)*OVYLD2_!$F26</f>
        <v>0</v>
      </c>
      <c r="Y26" s="44">
        <f>OVYLD1_!Y26*VLOOKUP(OVYLD2_!Y$4,'[1]INTERNAL PARAMETERS-1'!$B$5:$J$44,5,FALSE)*VLOOKUP(OVYLD2_!Y$4,'[1]INTERNAL PARAMETERS-1'!$B$5:$J$44,7,FALSE)*OVYLD2_!$F26 + OVYLD1_!Y26*(1-VLOOKUP(OVYLD2_!Y$4,'[1]INTERNAL PARAMETERS-1'!$B$5:$J$44,5,FALSE))*VLOOKUP(OVYLD2_!Y$4,'[1]INTERNAL PARAMETERS-1'!$B$5:$J$44,9,FALSE)*OVYLD2_!$F26</f>
        <v>0</v>
      </c>
      <c r="Z26" s="44">
        <f>OVYLD1_!Z26*VLOOKUP(OVYLD2_!Z$4,'[1]INTERNAL PARAMETERS-1'!$B$5:$J$44,5,FALSE)*VLOOKUP(OVYLD2_!Z$4,'[1]INTERNAL PARAMETERS-1'!$B$5:$J$44,7,FALSE)*OVYLD2_!$F26 + OVYLD1_!Z26*(1-VLOOKUP(OVYLD2_!Z$4,'[1]INTERNAL PARAMETERS-1'!$B$5:$J$44,5,FALSE))*VLOOKUP(OVYLD2_!Z$4,'[1]INTERNAL PARAMETERS-1'!$B$5:$J$44,9,FALSE)*OVYLD2_!$F26</f>
        <v>0</v>
      </c>
      <c r="AA26" s="44">
        <f>OVYLD1_!AA26*VLOOKUP(OVYLD2_!AA$4,'[1]INTERNAL PARAMETERS-1'!$B$5:$J$44,5,FALSE)*VLOOKUP(OVYLD2_!AA$4,'[1]INTERNAL PARAMETERS-1'!$B$5:$J$44,7,FALSE)*OVYLD2_!$F26 + OVYLD1_!AA26*(1-VLOOKUP(OVYLD2_!AA$4,'[1]INTERNAL PARAMETERS-1'!$B$5:$J$44,5,FALSE))*VLOOKUP(OVYLD2_!AA$4,'[1]INTERNAL PARAMETERS-1'!$B$5:$J$44,9,FALSE)*OVYLD2_!$F26</f>
        <v>0</v>
      </c>
      <c r="AB26" s="44">
        <f>OVYLD1_!AB26*VLOOKUP(OVYLD2_!AB$4,'[1]INTERNAL PARAMETERS-1'!$B$5:$J$44,5,FALSE)*VLOOKUP(OVYLD2_!AB$4,'[1]INTERNAL PARAMETERS-1'!$B$5:$J$44,7,FALSE)*OVYLD2_!$F26 + OVYLD1_!AB26*(1-VLOOKUP(OVYLD2_!AB$4,'[1]INTERNAL PARAMETERS-1'!$B$5:$J$44,5,FALSE))*VLOOKUP(OVYLD2_!AB$4,'[1]INTERNAL PARAMETERS-1'!$B$5:$J$44,9,FALSE)*OVYLD2_!$F26</f>
        <v>0</v>
      </c>
      <c r="AC26" s="44">
        <f>OVYLD1_!AC26*VLOOKUP(OVYLD2_!AC$4,'[1]INTERNAL PARAMETERS-1'!$B$5:$J$44,5,FALSE)*VLOOKUP(OVYLD2_!AC$4,'[1]INTERNAL PARAMETERS-1'!$B$5:$J$44,7,FALSE)*OVYLD2_!$F26 + OVYLD1_!AC26*(1-VLOOKUP(OVYLD2_!AC$4,'[1]INTERNAL PARAMETERS-1'!$B$5:$J$44,5,FALSE))*VLOOKUP(OVYLD2_!AC$4,'[1]INTERNAL PARAMETERS-1'!$B$5:$J$44,9,FALSE)*OVYLD2_!$F26</f>
        <v>0</v>
      </c>
      <c r="AD26" s="44">
        <f>OVYLD1_!AD26*VLOOKUP(OVYLD2_!AD$4,'[1]INTERNAL PARAMETERS-1'!$B$5:$J$44,5,FALSE)*VLOOKUP(OVYLD2_!AD$4,'[1]INTERNAL PARAMETERS-1'!$B$5:$J$44,7,FALSE)*OVYLD2_!$F26 + OVYLD1_!AD26*(1-VLOOKUP(OVYLD2_!AD$4,'[1]INTERNAL PARAMETERS-1'!$B$5:$J$44,5,FALSE))*VLOOKUP(OVYLD2_!AD$4,'[1]INTERNAL PARAMETERS-1'!$B$5:$J$44,9,FALSE)*OVYLD2_!$F26</f>
        <v>0</v>
      </c>
      <c r="AE26" s="44">
        <f>OVYLD1_!AE26*VLOOKUP(OVYLD2_!AE$4,'[1]INTERNAL PARAMETERS-1'!$B$5:$J$44,5,FALSE)*VLOOKUP(OVYLD2_!AE$4,'[1]INTERNAL PARAMETERS-1'!$B$5:$J$44,7,FALSE)*OVYLD2_!$F26 + OVYLD1_!AE26*(1-VLOOKUP(OVYLD2_!AE$4,'[1]INTERNAL PARAMETERS-1'!$B$5:$J$44,5,FALSE))*VLOOKUP(OVYLD2_!AE$4,'[1]INTERNAL PARAMETERS-1'!$B$5:$J$44,9,FALSE)*OVYLD2_!$F26</f>
        <v>0</v>
      </c>
      <c r="AF26" s="44">
        <f>OVYLD1_!AF26*VLOOKUP(OVYLD2_!AF$4,'[1]INTERNAL PARAMETERS-1'!$B$5:$J$44,5,FALSE)*VLOOKUP(OVYLD2_!AF$4,'[1]INTERNAL PARAMETERS-1'!$B$5:$J$44,7,FALSE)*OVYLD2_!$F26 + OVYLD1_!AF26*(1-VLOOKUP(OVYLD2_!AF$4,'[1]INTERNAL PARAMETERS-1'!$B$5:$J$44,5,FALSE))*VLOOKUP(OVYLD2_!AF$4,'[1]INTERNAL PARAMETERS-1'!$B$5:$J$44,9,FALSE)*OVYLD2_!$F26</f>
        <v>0</v>
      </c>
      <c r="AG26" s="44">
        <f>OVYLD1_!AG26*VLOOKUP(OVYLD2_!AG$4,'[1]INTERNAL PARAMETERS-1'!$B$5:$J$44,5,FALSE)*VLOOKUP(OVYLD2_!AG$4,'[1]INTERNAL PARAMETERS-1'!$B$5:$J$44,7,FALSE)*OVYLD2_!$F26 + OVYLD1_!AG26*(1-VLOOKUP(OVYLD2_!AG$4,'[1]INTERNAL PARAMETERS-1'!$B$5:$J$44,5,FALSE))*VLOOKUP(OVYLD2_!AG$4,'[1]INTERNAL PARAMETERS-1'!$B$5:$J$44,9,FALSE)*OVYLD2_!$F26</f>
        <v>0</v>
      </c>
      <c r="AH26" s="44">
        <f>OVYLD1_!AH26*VLOOKUP(OVYLD2_!AH$4,'[1]INTERNAL PARAMETERS-1'!$B$5:$J$44,5,FALSE)*VLOOKUP(OVYLD2_!AH$4,'[1]INTERNAL PARAMETERS-1'!$B$5:$J$44,7,FALSE)*OVYLD2_!$F26 + OVYLD1_!AH26*(1-VLOOKUP(OVYLD2_!AH$4,'[1]INTERNAL PARAMETERS-1'!$B$5:$J$44,5,FALSE))*VLOOKUP(OVYLD2_!AH$4,'[1]INTERNAL PARAMETERS-1'!$B$5:$J$44,9,FALSE)*OVYLD2_!$F26</f>
        <v>0</v>
      </c>
      <c r="AI26" s="44">
        <f>OVYLD1_!AI26*VLOOKUP(OVYLD2_!AI$4,'[1]INTERNAL PARAMETERS-1'!$B$5:$J$44,5,FALSE)*VLOOKUP(OVYLD2_!AI$4,'[1]INTERNAL PARAMETERS-1'!$B$5:$J$44,7,FALSE)*OVYLD2_!$F26 + OVYLD1_!AI26*(1-VLOOKUP(OVYLD2_!AI$4,'[1]INTERNAL PARAMETERS-1'!$B$5:$J$44,5,FALSE))*VLOOKUP(OVYLD2_!AI$4,'[1]INTERNAL PARAMETERS-1'!$B$5:$J$44,9,FALSE)*OVYLD2_!$F26</f>
        <v>1.0729194873605123</v>
      </c>
      <c r="AJ26" s="44">
        <f>OVYLD1_!AJ26*VLOOKUP(OVYLD2_!AJ$4,'[1]INTERNAL PARAMETERS-1'!$B$5:$J$44,5,FALSE)*VLOOKUP(OVYLD2_!AJ$4,'[1]INTERNAL PARAMETERS-1'!$B$5:$J$44,7,FALSE)*OVYLD2_!$F26 + OVYLD1_!AJ26*(1-VLOOKUP(OVYLD2_!AJ$4,'[1]INTERNAL PARAMETERS-1'!$B$5:$J$44,5,FALSE))*VLOOKUP(OVYLD2_!AJ$4,'[1]INTERNAL PARAMETERS-1'!$B$5:$J$44,9,FALSE)*OVYLD2_!$F26</f>
        <v>0</v>
      </c>
      <c r="AK26" s="44">
        <f>OVYLD1_!AK26*VLOOKUP(OVYLD2_!AK$4,'[1]INTERNAL PARAMETERS-1'!$B$5:$J$44,5,FALSE)*VLOOKUP(OVYLD2_!AK$4,'[1]INTERNAL PARAMETERS-1'!$B$5:$J$44,7,FALSE)*OVYLD2_!$F26 + OVYLD1_!AK26*(1-VLOOKUP(OVYLD2_!AK$4,'[1]INTERNAL PARAMETERS-1'!$B$5:$J$44,5,FALSE))*VLOOKUP(OVYLD2_!AK$4,'[1]INTERNAL PARAMETERS-1'!$B$5:$J$44,9,FALSE)*OVYLD2_!$F26</f>
        <v>0</v>
      </c>
      <c r="AL26" s="44">
        <f>OVYLD1_!AL26*VLOOKUP(OVYLD2_!AL$4,'[1]INTERNAL PARAMETERS-1'!$B$5:$J$44,5,FALSE)*VLOOKUP(OVYLD2_!AL$4,'[1]INTERNAL PARAMETERS-1'!$B$5:$J$44,7,FALSE)*OVYLD2_!$F26 + OVYLD1_!AL26*(1-VLOOKUP(OVYLD2_!AL$4,'[1]INTERNAL PARAMETERS-1'!$B$5:$J$44,5,FALSE))*VLOOKUP(OVYLD2_!AL$4,'[1]INTERNAL PARAMETERS-1'!$B$5:$J$44,9,FALSE)*OVYLD2_!$F26</f>
        <v>0</v>
      </c>
      <c r="AM26" s="44">
        <f>OVYLD1_!AM26*VLOOKUP(OVYLD2_!AM$4,'[1]INTERNAL PARAMETERS-1'!$B$5:$J$44,5,FALSE)*VLOOKUP(OVYLD2_!AM$4,'[1]INTERNAL PARAMETERS-1'!$B$5:$J$44,7,FALSE)*OVYLD2_!$F26 + OVYLD1_!AM26*(1-VLOOKUP(OVYLD2_!AM$4,'[1]INTERNAL PARAMETERS-1'!$B$5:$J$44,5,FALSE))*VLOOKUP(OVYLD2_!AM$4,'[1]INTERNAL PARAMETERS-1'!$B$5:$J$44,9,FALSE)*OVYLD2_!$F26</f>
        <v>0</v>
      </c>
      <c r="AN26" s="44">
        <f>OVYLD1_!AN26*VLOOKUP(OVYLD2_!AN$4,'[1]INTERNAL PARAMETERS-1'!$B$5:$J$44,5,FALSE)*VLOOKUP(OVYLD2_!AN$4,'[1]INTERNAL PARAMETERS-1'!$B$5:$J$44,7,FALSE)*OVYLD2_!$F26 + OVYLD1_!AN26*(1-VLOOKUP(OVYLD2_!AN$4,'[1]INTERNAL PARAMETERS-1'!$B$5:$J$44,5,FALSE))*VLOOKUP(OVYLD2_!AN$4,'[1]INTERNAL PARAMETERS-1'!$B$5:$J$44,9,FALSE)*OVYLD2_!$F26</f>
        <v>0</v>
      </c>
      <c r="AO26" s="44">
        <f>OVYLD1_!AO26*VLOOKUP(OVYLD2_!AO$4,'[1]INTERNAL PARAMETERS-1'!$B$5:$J$44,5,FALSE)*VLOOKUP(OVYLD2_!AO$4,'[1]INTERNAL PARAMETERS-1'!$B$5:$J$44,7,FALSE)*OVYLD2_!$F26 + OVYLD1_!AO26*(1-VLOOKUP(OVYLD2_!AO$4,'[1]INTERNAL PARAMETERS-1'!$B$5:$J$44,5,FALSE))*VLOOKUP(OVYLD2_!AO$4,'[1]INTERNAL PARAMETERS-1'!$B$5:$J$44,9,FALSE)*OVYLD2_!$F26</f>
        <v>0</v>
      </c>
      <c r="AP26" s="44">
        <f>OVYLD1_!AP26*VLOOKUP(OVYLD2_!AP$4,'[1]INTERNAL PARAMETERS-1'!$B$5:$J$44,5,FALSE)*VLOOKUP(OVYLD2_!AP$4,'[1]INTERNAL PARAMETERS-1'!$B$5:$J$44,7,FALSE)*OVYLD2_!$F26 + OVYLD1_!AP26*(1-VLOOKUP(OVYLD2_!AP$4,'[1]INTERNAL PARAMETERS-1'!$B$5:$J$44,5,FALSE))*VLOOKUP(OVYLD2_!AP$4,'[1]INTERNAL PARAMETERS-1'!$B$5:$J$44,9,FALSE)*OVYLD2_!$F26</f>
        <v>0</v>
      </c>
      <c r="AQ26" s="44">
        <f>OVYLD1_!AQ26*VLOOKUP(OVYLD2_!AQ$4,'[1]INTERNAL PARAMETERS-1'!$B$5:$J$44,5,FALSE)*VLOOKUP(OVYLD2_!AQ$4,'[1]INTERNAL PARAMETERS-1'!$B$5:$J$44,7,FALSE)*OVYLD2_!$F26 + OVYLD1_!AQ26*(1-VLOOKUP(OVYLD2_!AQ$4,'[1]INTERNAL PARAMETERS-1'!$B$5:$J$44,5,FALSE))*VLOOKUP(OVYLD2_!AQ$4,'[1]INTERNAL PARAMETERS-1'!$B$5:$J$44,9,FALSE)*OVYLD2_!$F26</f>
        <v>0</v>
      </c>
      <c r="AR26" s="44">
        <f>OVYLD1_!AR26*VLOOKUP(OVYLD2_!AR$4,'[1]INTERNAL PARAMETERS-1'!$B$5:$J$44,5,FALSE)*VLOOKUP(OVYLD2_!AR$4,'[1]INTERNAL PARAMETERS-1'!$B$5:$J$44,7,FALSE)*OVYLD2_!$F26 + OVYLD1_!AR26*(1-VLOOKUP(OVYLD2_!AR$4,'[1]INTERNAL PARAMETERS-1'!$B$5:$J$44,5,FALSE))*VLOOKUP(OVYLD2_!AR$4,'[1]INTERNAL PARAMETERS-1'!$B$5:$J$44,9,FALSE)*OVYLD2_!$F26</f>
        <v>0</v>
      </c>
      <c r="AS26" s="44">
        <f>OVYLD1_!AS26*VLOOKUP(OVYLD2_!AS$4,'[1]INTERNAL PARAMETERS-1'!$B$5:$J$44,5,FALSE)*VLOOKUP(OVYLD2_!AS$4,'[1]INTERNAL PARAMETERS-1'!$B$5:$J$44,7,FALSE)*OVYLD2_!$F26 + OVYLD1_!AS26*(1-VLOOKUP(OVYLD2_!AS$4,'[1]INTERNAL PARAMETERS-1'!$B$5:$J$44,5,FALSE))*VLOOKUP(OVYLD2_!AS$4,'[1]INTERNAL PARAMETERS-1'!$B$5:$J$44,9,FALSE)*OVYLD2_!$F26</f>
        <v>0</v>
      </c>
      <c r="AT26" s="43">
        <f>OVYLD1_!AT26*VLOOKUP(OVYLD2_!AT$4,'[1]INTERNAL PARAMETERS-1'!$B$5:$J$44,5,FALSE)*VLOOKUP(OVYLD2_!AT$4,'[1]INTERNAL PARAMETERS-1'!$B$5:$J$44,7,FALSE)*OVYLD2_!$F26 + OVYLD1_!AT26*(1-VLOOKUP(OVYLD2_!AT$4,'[1]INTERNAL PARAMETERS-1'!$B$5:$J$44,5,FALSE))*VLOOKUP(OVYLD2_!AT$4,'[1]INTERNAL PARAMETERS-1'!$B$5:$J$44,9,FALSE)*OVYLD2_!$F26</f>
        <v>0</v>
      </c>
      <c r="AU26" s="45">
        <f>OVYLD1_!AU26*VLOOKUP(OVYLD2_!AU$4,'[1]INTERNAL PARAMETERS-1'!$B$5:$J$44,5,FALSE)*VLOOKUP(OVYLD2_!AU$4,'[1]INTERNAL PARAMETERS-1'!$B$5:$J$44,6,FALSE)*VLOOKUP(OVYLD2_!AU$4,'[1]INTERNAL PARAMETERS-1'!$B$5:$J$44,3,FALSE) + OVYLD1_!AU26*(1-VLOOKUP(OVYLD2_!AU$4,'[1]INTERNAL PARAMETERS-1'!$B$5:$J$44,5,FALSE))*VLOOKUP(OVYLD2_!AU$4,'[1]INTERNAL PARAMETERS-1'!$B$5:$J$44,8,FALSE)*VLOOKUP(OVYLD2_!AU$4,'[1]INTERNAL PARAMETERS-1'!$B$5:$J$44,3,FALSE)</f>
        <v>0</v>
      </c>
      <c r="AV26" s="44">
        <f>OVYLD1_!AV26*VLOOKUP(OVYLD2_!AV$4,'[1]INTERNAL PARAMETERS-1'!$B$5:$J$44,5,FALSE)*VLOOKUP(OVYLD2_!AV$4,'[1]INTERNAL PARAMETERS-1'!$B$5:$J$44,6,FALSE)*VLOOKUP(OVYLD2_!AV$4,'[1]INTERNAL PARAMETERS-1'!$B$5:$J$44,3,FALSE) + OVYLD1_!AV26*(1-VLOOKUP(OVYLD2_!AV$4,'[1]INTERNAL PARAMETERS-1'!$B$5:$J$44,5,FALSE))*VLOOKUP(OVYLD2_!AV$4,'[1]INTERNAL PARAMETERS-1'!$B$5:$J$44,8,FALSE)*VLOOKUP(OVYLD2_!AV$4,'[1]INTERNAL PARAMETERS-1'!$B$5:$J$44,3,FALSE)</f>
        <v>0</v>
      </c>
      <c r="AW26" s="44">
        <f>OVYLD1_!AW26*VLOOKUP(OVYLD2_!AW$4,'[1]INTERNAL PARAMETERS-1'!$B$5:$J$44,5,FALSE)*VLOOKUP(OVYLD2_!AW$4,'[1]INTERNAL PARAMETERS-1'!$B$5:$J$44,6,FALSE)*VLOOKUP(OVYLD2_!AW$4,'[1]INTERNAL PARAMETERS-1'!$B$5:$J$44,3,FALSE) + OVYLD1_!AW26*(1-VLOOKUP(OVYLD2_!AW$4,'[1]INTERNAL PARAMETERS-1'!$B$5:$J$44,5,FALSE))*VLOOKUP(OVYLD2_!AW$4,'[1]INTERNAL PARAMETERS-1'!$B$5:$J$44,8,FALSE)*VLOOKUP(OVYLD2_!AW$4,'[1]INTERNAL PARAMETERS-1'!$B$5:$J$44,3,FALSE)</f>
        <v>30.411879730175432</v>
      </c>
      <c r="AX26" s="44">
        <f>OVYLD1_!AX26*VLOOKUP(OVYLD2_!AX$4,'[1]INTERNAL PARAMETERS-1'!$B$5:$J$44,5,FALSE)*VLOOKUP(OVYLD2_!AX$4,'[1]INTERNAL PARAMETERS-1'!$B$5:$J$44,6,FALSE)*VLOOKUP(OVYLD2_!AX$4,'[1]INTERNAL PARAMETERS-1'!$B$5:$J$44,3,FALSE) + OVYLD1_!AX26*(1-VLOOKUP(OVYLD2_!AX$4,'[1]INTERNAL PARAMETERS-1'!$B$5:$J$44,5,FALSE))*VLOOKUP(OVYLD2_!AX$4,'[1]INTERNAL PARAMETERS-1'!$B$5:$J$44,8,FALSE)*VLOOKUP(OVYLD2_!AX$4,'[1]INTERNAL PARAMETERS-1'!$B$5:$J$44,3,FALSE)</f>
        <v>0</v>
      </c>
      <c r="AY26" s="44">
        <f>OVYLD1_!AY26*VLOOKUP(OVYLD2_!AY$4,'[1]INTERNAL PARAMETERS-1'!$B$5:$J$44,5,FALSE)*VLOOKUP(OVYLD2_!AY$4,'[1]INTERNAL PARAMETERS-1'!$B$5:$J$44,6,FALSE)*VLOOKUP(OVYLD2_!AY$4,'[1]INTERNAL PARAMETERS-1'!$B$5:$J$44,3,FALSE) + OVYLD1_!AY26*(1-VLOOKUP(OVYLD2_!AY$4,'[1]INTERNAL PARAMETERS-1'!$B$5:$J$44,5,FALSE))*VLOOKUP(OVYLD2_!AY$4,'[1]INTERNAL PARAMETERS-1'!$B$5:$J$44,8,FALSE)*VLOOKUP(OVYLD2_!AY$4,'[1]INTERNAL PARAMETERS-1'!$B$5:$J$44,3,FALSE)</f>
        <v>0</v>
      </c>
      <c r="AZ26" s="44">
        <f>OVYLD1_!AZ26*VLOOKUP(OVYLD2_!AZ$4,'[1]INTERNAL PARAMETERS-1'!$B$5:$J$44,5,FALSE)*VLOOKUP(OVYLD2_!AZ$4,'[1]INTERNAL PARAMETERS-1'!$B$5:$J$44,6,FALSE)*VLOOKUP(OVYLD2_!AZ$4,'[1]INTERNAL PARAMETERS-1'!$B$5:$J$44,3,FALSE) + OVYLD1_!AZ26*(1-VLOOKUP(OVYLD2_!AZ$4,'[1]INTERNAL PARAMETERS-1'!$B$5:$J$44,5,FALSE))*VLOOKUP(OVYLD2_!AZ$4,'[1]INTERNAL PARAMETERS-1'!$B$5:$J$44,8,FALSE)*VLOOKUP(OVYLD2_!AZ$4,'[1]INTERNAL PARAMETERS-1'!$B$5:$J$44,3,FALSE)</f>
        <v>0</v>
      </c>
      <c r="BA26" s="44">
        <f>OVYLD1_!BA26*VLOOKUP(OVYLD2_!BA$4,'[1]INTERNAL PARAMETERS-1'!$B$5:$J$44,5,FALSE)*VLOOKUP(OVYLD2_!BA$4,'[1]INTERNAL PARAMETERS-1'!$B$5:$J$44,6,FALSE)*VLOOKUP(OVYLD2_!BA$4,'[1]INTERNAL PARAMETERS-1'!$B$5:$J$44,3,FALSE) + OVYLD1_!BA26*(1-VLOOKUP(OVYLD2_!BA$4,'[1]INTERNAL PARAMETERS-1'!$B$5:$J$44,5,FALSE))*VLOOKUP(OVYLD2_!BA$4,'[1]INTERNAL PARAMETERS-1'!$B$5:$J$44,8,FALSE)*VLOOKUP(OVYLD2_!BA$4,'[1]INTERNAL PARAMETERS-1'!$B$5:$J$44,3,FALSE)</f>
        <v>2.134132314971902</v>
      </c>
      <c r="BB26" s="44">
        <f>OVYLD1_!BB26*VLOOKUP(OVYLD2_!BB$4,'[1]INTERNAL PARAMETERS-1'!$B$5:$J$44,5,FALSE)*VLOOKUP(OVYLD2_!BB$4,'[1]INTERNAL PARAMETERS-1'!$B$5:$J$44,6,FALSE)*VLOOKUP(OVYLD2_!BB$4,'[1]INTERNAL PARAMETERS-1'!$B$5:$J$44,3,FALSE) + OVYLD1_!BB26*(1-VLOOKUP(OVYLD2_!BB$4,'[1]INTERNAL PARAMETERS-1'!$B$5:$J$44,5,FALSE))*VLOOKUP(OVYLD2_!BB$4,'[1]INTERNAL PARAMETERS-1'!$B$5:$J$44,8,FALSE)*VLOOKUP(OVYLD2_!BB$4,'[1]INTERNAL PARAMETERS-1'!$B$5:$J$44,3,FALSE)</f>
        <v>6.7791689481546973</v>
      </c>
      <c r="BC26" s="44">
        <f>OVYLD1_!BC26*VLOOKUP(OVYLD2_!BC$4,'[1]INTERNAL PARAMETERS-1'!$B$5:$J$44,5,FALSE)*VLOOKUP(OVYLD2_!BC$4,'[1]INTERNAL PARAMETERS-1'!$B$5:$J$44,6,FALSE)*VLOOKUP(OVYLD2_!BC$4,'[1]INTERNAL PARAMETERS-1'!$B$5:$J$44,3,FALSE) + OVYLD1_!BC26*(1-VLOOKUP(OVYLD2_!BC$4,'[1]INTERNAL PARAMETERS-1'!$B$5:$J$44,5,FALSE))*VLOOKUP(OVYLD2_!BC$4,'[1]INTERNAL PARAMETERS-1'!$B$5:$J$44,8,FALSE)*VLOOKUP(OVYLD2_!BC$4,'[1]INTERNAL PARAMETERS-1'!$B$5:$J$44,3,FALSE)</f>
        <v>2.7829773654993404</v>
      </c>
      <c r="BD26" s="44">
        <f>OVYLD1_!BD26*VLOOKUP(OVYLD2_!BD$4,'[1]INTERNAL PARAMETERS-1'!$B$5:$J$44,5,FALSE)*VLOOKUP(OVYLD2_!BD$4,'[1]INTERNAL PARAMETERS-1'!$B$5:$J$44,6,FALSE)*VLOOKUP(OVYLD2_!BD$4,'[1]INTERNAL PARAMETERS-1'!$B$5:$J$44,3,FALSE) + OVYLD1_!BD26*(1-VLOOKUP(OVYLD2_!BD$4,'[1]INTERNAL PARAMETERS-1'!$B$5:$J$44,5,FALSE))*VLOOKUP(OVYLD2_!BD$4,'[1]INTERNAL PARAMETERS-1'!$B$5:$J$44,8,FALSE)*VLOOKUP(OVYLD2_!BD$4,'[1]INTERNAL PARAMETERS-1'!$B$5:$J$44,3,FALSE)</f>
        <v>5.7124346759564872</v>
      </c>
      <c r="BE26" s="44">
        <f>OVYLD1_!BE26*VLOOKUP(OVYLD2_!BE$4,'[1]INTERNAL PARAMETERS-1'!$B$5:$J$44,5,FALSE)*VLOOKUP(OVYLD2_!BE$4,'[1]INTERNAL PARAMETERS-1'!$B$5:$J$44,6,FALSE)*VLOOKUP(OVYLD2_!BE$4,'[1]INTERNAL PARAMETERS-1'!$B$5:$J$44,3,FALSE) + OVYLD1_!BE26*(1-VLOOKUP(OVYLD2_!BE$4,'[1]INTERNAL PARAMETERS-1'!$B$5:$J$44,5,FALSE))*VLOOKUP(OVYLD2_!BE$4,'[1]INTERNAL PARAMETERS-1'!$B$5:$J$44,8,FALSE)*VLOOKUP(OVYLD2_!BE$4,'[1]INTERNAL PARAMETERS-1'!$B$5:$J$44,3,FALSE)</f>
        <v>10.627007300828723</v>
      </c>
      <c r="BF26" s="44">
        <f>OVYLD1_!BF26*VLOOKUP(OVYLD2_!BF$4,'[1]INTERNAL PARAMETERS-1'!$B$5:$J$44,5,FALSE)*VLOOKUP(OVYLD2_!BF$4,'[1]INTERNAL PARAMETERS-1'!$B$5:$J$44,6,FALSE)*VLOOKUP(OVYLD2_!BF$4,'[1]INTERNAL PARAMETERS-1'!$B$5:$J$44,3,FALSE) + OVYLD1_!BF26*(1-VLOOKUP(OVYLD2_!BF$4,'[1]INTERNAL PARAMETERS-1'!$B$5:$J$44,5,FALSE))*VLOOKUP(OVYLD2_!BF$4,'[1]INTERNAL PARAMETERS-1'!$B$5:$J$44,8,FALSE)*VLOOKUP(OVYLD2_!BF$4,'[1]INTERNAL PARAMETERS-1'!$B$5:$J$44,3,FALSE)</f>
        <v>0</v>
      </c>
      <c r="BG26" s="44">
        <f>OVYLD1_!BG26*VLOOKUP(OVYLD2_!BG$4,'[1]INTERNAL PARAMETERS-1'!$B$5:$J$44,5,FALSE)*VLOOKUP(OVYLD2_!BG$4,'[1]INTERNAL PARAMETERS-1'!$B$5:$J$44,6,FALSE)*VLOOKUP(OVYLD2_!BG$4,'[1]INTERNAL PARAMETERS-1'!$B$5:$J$44,3,FALSE) + OVYLD1_!BG26*(1-VLOOKUP(OVYLD2_!BG$4,'[1]INTERNAL PARAMETERS-1'!$B$5:$J$44,5,FALSE))*VLOOKUP(OVYLD2_!BG$4,'[1]INTERNAL PARAMETERS-1'!$B$5:$J$44,8,FALSE)*VLOOKUP(OVYLD2_!BG$4,'[1]INTERNAL PARAMETERS-1'!$B$5:$J$44,3,FALSE)</f>
        <v>7.1775367387605575</v>
      </c>
      <c r="BH26" s="44">
        <f>OVYLD1_!BH26*VLOOKUP(OVYLD2_!BH$4,'[1]INTERNAL PARAMETERS-1'!$B$5:$J$44,5,FALSE)*VLOOKUP(OVYLD2_!BH$4,'[1]INTERNAL PARAMETERS-1'!$B$5:$J$44,6,FALSE)*VLOOKUP(OVYLD2_!BH$4,'[1]INTERNAL PARAMETERS-1'!$B$5:$J$44,3,FALSE) + OVYLD1_!BH26*(1-VLOOKUP(OVYLD2_!BH$4,'[1]INTERNAL PARAMETERS-1'!$B$5:$J$44,5,FALSE))*VLOOKUP(OVYLD2_!BH$4,'[1]INTERNAL PARAMETERS-1'!$B$5:$J$44,8,FALSE)*VLOOKUP(OVYLD2_!BH$4,'[1]INTERNAL PARAMETERS-1'!$B$5:$J$44,3,FALSE)</f>
        <v>1.0648215527826532E-2</v>
      </c>
      <c r="BI26" s="44">
        <f>OVYLD1_!BI26*VLOOKUP(OVYLD2_!BI$4,'[1]INTERNAL PARAMETERS-1'!$B$5:$J$44,5,FALSE)*VLOOKUP(OVYLD2_!BI$4,'[1]INTERNAL PARAMETERS-1'!$B$5:$J$44,6,FALSE)*VLOOKUP(OVYLD2_!BI$4,'[1]INTERNAL PARAMETERS-1'!$B$5:$J$44,3,FALSE) + OVYLD1_!BI26*(1-VLOOKUP(OVYLD2_!BI$4,'[1]INTERNAL PARAMETERS-1'!$B$5:$J$44,5,FALSE))*VLOOKUP(OVYLD2_!BI$4,'[1]INTERNAL PARAMETERS-1'!$B$5:$J$44,8,FALSE)*VLOOKUP(OVYLD2_!BI$4,'[1]INTERNAL PARAMETERS-1'!$B$5:$J$44,3,FALSE)</f>
        <v>0</v>
      </c>
      <c r="BJ26" s="44">
        <f>OVYLD1_!BJ26*VLOOKUP(OVYLD2_!BJ$4,'[1]INTERNAL PARAMETERS-1'!$B$5:$J$44,5,FALSE)*VLOOKUP(OVYLD2_!BJ$4,'[1]INTERNAL PARAMETERS-1'!$B$5:$J$44,6,FALSE)*VLOOKUP(OVYLD2_!BJ$4,'[1]INTERNAL PARAMETERS-1'!$B$5:$J$44,3,FALSE) + OVYLD1_!BJ26*(1-VLOOKUP(OVYLD2_!BJ$4,'[1]INTERNAL PARAMETERS-1'!$B$5:$J$44,5,FALSE))*VLOOKUP(OVYLD2_!BJ$4,'[1]INTERNAL PARAMETERS-1'!$B$5:$J$44,8,FALSE)*VLOOKUP(OVYLD2_!BJ$4,'[1]INTERNAL PARAMETERS-1'!$B$5:$J$44,3,FALSE)</f>
        <v>1.7078078396320533</v>
      </c>
      <c r="BK26" s="44">
        <f>OVYLD1_!BK26*VLOOKUP(OVYLD2_!BK$4,'[1]INTERNAL PARAMETERS-1'!$B$5:$J$44,5,FALSE)*VLOOKUP(OVYLD2_!BK$4,'[1]INTERNAL PARAMETERS-1'!$B$5:$J$44,6,FALSE)*VLOOKUP(OVYLD2_!BK$4,'[1]INTERNAL PARAMETERS-1'!$B$5:$J$44,3,FALSE) + OVYLD1_!BK26*(1-VLOOKUP(OVYLD2_!BK$4,'[1]INTERNAL PARAMETERS-1'!$B$5:$J$44,5,FALSE))*VLOOKUP(OVYLD2_!BK$4,'[1]INTERNAL PARAMETERS-1'!$B$5:$J$44,8,FALSE)*VLOOKUP(OVYLD2_!BK$4,'[1]INTERNAL PARAMETERS-1'!$B$5:$J$44,3,FALSE)</f>
        <v>1.8527095453940452</v>
      </c>
      <c r="BL26" s="44">
        <f>OVYLD1_!BL26*VLOOKUP(OVYLD2_!BL$4,'[1]INTERNAL PARAMETERS-1'!$B$5:$J$44,5,FALSE)*VLOOKUP(OVYLD2_!BL$4,'[1]INTERNAL PARAMETERS-1'!$B$5:$J$44,6,FALSE)*VLOOKUP(OVYLD2_!BL$4,'[1]INTERNAL PARAMETERS-1'!$B$5:$J$44,3,FALSE) + OVYLD1_!BL26*(1-VLOOKUP(OVYLD2_!BL$4,'[1]INTERNAL PARAMETERS-1'!$B$5:$J$44,5,FALSE))*VLOOKUP(OVYLD2_!BL$4,'[1]INTERNAL PARAMETERS-1'!$B$5:$J$44,8,FALSE)*VLOOKUP(OVYLD2_!BL$4,'[1]INTERNAL PARAMETERS-1'!$B$5:$J$44,3,FALSE)</f>
        <v>4.5425398468474638</v>
      </c>
      <c r="BM26" s="44">
        <f>OVYLD1_!BM26*VLOOKUP(OVYLD2_!BM$4,'[1]INTERNAL PARAMETERS-1'!$B$5:$J$44,5,FALSE)*VLOOKUP(OVYLD2_!BM$4,'[1]INTERNAL PARAMETERS-1'!$B$5:$J$44,6,FALSE)*VLOOKUP(OVYLD2_!BM$4,'[1]INTERNAL PARAMETERS-1'!$B$5:$J$44,3,FALSE) + OVYLD1_!BM26*(1-VLOOKUP(OVYLD2_!BM$4,'[1]INTERNAL PARAMETERS-1'!$B$5:$J$44,5,FALSE))*VLOOKUP(OVYLD2_!BM$4,'[1]INTERNAL PARAMETERS-1'!$B$5:$J$44,8,FALSE)*VLOOKUP(OVYLD2_!BM$4,'[1]INTERNAL PARAMETERS-1'!$B$5:$J$44,3,FALSE)</f>
        <v>0.5416226735952312</v>
      </c>
      <c r="BN26" s="44">
        <f>OVYLD1_!BN26*VLOOKUP(OVYLD2_!BN$4,'[1]INTERNAL PARAMETERS-1'!$B$5:$J$44,5,FALSE)*VLOOKUP(OVYLD2_!BN$4,'[1]INTERNAL PARAMETERS-1'!$B$5:$J$44,6,FALSE)*VLOOKUP(OVYLD2_!BN$4,'[1]INTERNAL PARAMETERS-1'!$B$5:$J$44,3,FALSE) + OVYLD1_!BN26*(1-VLOOKUP(OVYLD2_!BN$4,'[1]INTERNAL PARAMETERS-1'!$B$5:$J$44,5,FALSE))*VLOOKUP(OVYLD2_!BN$4,'[1]INTERNAL PARAMETERS-1'!$B$5:$J$44,8,FALSE)*VLOOKUP(OVYLD2_!BN$4,'[1]INTERNAL PARAMETERS-1'!$B$5:$J$44,3,FALSE)</f>
        <v>1.3107307378893105</v>
      </c>
      <c r="BO26" s="44">
        <f>OVYLD1_!BO26*VLOOKUP(OVYLD2_!BO$4,'[1]INTERNAL PARAMETERS-1'!$B$5:$J$44,5,FALSE)*VLOOKUP(OVYLD2_!BO$4,'[1]INTERNAL PARAMETERS-1'!$B$5:$J$44,6,FALSE)*VLOOKUP(OVYLD2_!BO$4,'[1]INTERNAL PARAMETERS-1'!$B$5:$J$44,3,FALSE) + OVYLD1_!BO26*(1-VLOOKUP(OVYLD2_!BO$4,'[1]INTERNAL PARAMETERS-1'!$B$5:$J$44,5,FALSE))*VLOOKUP(OVYLD2_!BO$4,'[1]INTERNAL PARAMETERS-1'!$B$5:$J$44,8,FALSE)*VLOOKUP(OVYLD2_!BO$4,'[1]INTERNAL PARAMETERS-1'!$B$5:$J$44,3,FALSE)</f>
        <v>0.9636524085329381</v>
      </c>
      <c r="BP26" s="44">
        <f>OVYLD1_!BP26*VLOOKUP(OVYLD2_!BP$4,'[1]INTERNAL PARAMETERS-1'!$B$5:$J$44,5,FALSE)*VLOOKUP(OVYLD2_!BP$4,'[1]INTERNAL PARAMETERS-1'!$B$5:$J$44,6,FALSE)*VLOOKUP(OVYLD2_!BP$4,'[1]INTERNAL PARAMETERS-1'!$B$5:$J$44,3,FALSE) + OVYLD1_!BP26*(1-VLOOKUP(OVYLD2_!BP$4,'[1]INTERNAL PARAMETERS-1'!$B$5:$J$44,5,FALSE))*VLOOKUP(OVYLD2_!BP$4,'[1]INTERNAL PARAMETERS-1'!$B$5:$J$44,8,FALSE)*VLOOKUP(OVYLD2_!BP$4,'[1]INTERNAL PARAMETERS-1'!$B$5:$J$44,3,FALSE)</f>
        <v>8.779728107215605E-2</v>
      </c>
      <c r="BQ26" s="44">
        <f>OVYLD1_!BQ26*VLOOKUP(OVYLD2_!BQ$4,'[1]INTERNAL PARAMETERS-1'!$B$5:$J$44,5,FALSE)*VLOOKUP(OVYLD2_!BQ$4,'[1]INTERNAL PARAMETERS-1'!$B$5:$J$44,6,FALSE)*VLOOKUP(OVYLD2_!BQ$4,'[1]INTERNAL PARAMETERS-1'!$B$5:$J$44,3,FALSE) + OVYLD1_!BQ26*(1-VLOOKUP(OVYLD2_!BQ$4,'[1]INTERNAL PARAMETERS-1'!$B$5:$J$44,5,FALSE))*VLOOKUP(OVYLD2_!BQ$4,'[1]INTERNAL PARAMETERS-1'!$B$5:$J$44,8,FALSE)*VLOOKUP(OVYLD2_!BQ$4,'[1]INTERNAL PARAMETERS-1'!$B$5:$J$44,3,FALSE)</f>
        <v>4.5401142285052156</v>
      </c>
      <c r="BR26" s="44">
        <f>OVYLD1_!BR26*VLOOKUP(OVYLD2_!BR$4,'[1]INTERNAL PARAMETERS-1'!$B$5:$J$44,5,FALSE)*VLOOKUP(OVYLD2_!BR$4,'[1]INTERNAL PARAMETERS-1'!$B$5:$J$44,6,FALSE)*VLOOKUP(OVYLD2_!BR$4,'[1]INTERNAL PARAMETERS-1'!$B$5:$J$44,3,FALSE) + OVYLD1_!BR26*(1-VLOOKUP(OVYLD2_!BR$4,'[1]INTERNAL PARAMETERS-1'!$B$5:$J$44,5,FALSE))*VLOOKUP(OVYLD2_!BR$4,'[1]INTERNAL PARAMETERS-1'!$B$5:$J$44,8,FALSE)*VLOOKUP(OVYLD2_!BR$4,'[1]INTERNAL PARAMETERS-1'!$B$5:$J$44,3,FALSE)</f>
        <v>0.16860653775624831</v>
      </c>
      <c r="BS26" s="44">
        <f>OVYLD1_!BS26*VLOOKUP(OVYLD2_!BS$4,'[1]INTERNAL PARAMETERS-1'!$B$5:$J$44,5,FALSE)*VLOOKUP(OVYLD2_!BS$4,'[1]INTERNAL PARAMETERS-1'!$B$5:$J$44,6,FALSE)*VLOOKUP(OVYLD2_!BS$4,'[1]INTERNAL PARAMETERS-1'!$B$5:$J$44,3,FALSE) + OVYLD1_!BS26*(1-VLOOKUP(OVYLD2_!BS$4,'[1]INTERNAL PARAMETERS-1'!$B$5:$J$44,5,FALSE))*VLOOKUP(OVYLD2_!BS$4,'[1]INTERNAL PARAMETERS-1'!$B$5:$J$44,8,FALSE)*VLOOKUP(OVYLD2_!BS$4,'[1]INTERNAL PARAMETERS-1'!$B$5:$J$44,3,FALSE)</f>
        <v>1.1083041107524984E-2</v>
      </c>
      <c r="BT26" s="44">
        <f>OVYLD1_!BT26*VLOOKUP(OVYLD2_!BT$4,'[1]INTERNAL PARAMETERS-1'!$B$5:$J$44,5,FALSE)*VLOOKUP(OVYLD2_!BT$4,'[1]INTERNAL PARAMETERS-1'!$B$5:$J$44,6,FALSE)*VLOOKUP(OVYLD2_!BT$4,'[1]INTERNAL PARAMETERS-1'!$B$5:$J$44,3,FALSE) + OVYLD1_!BT26*(1-VLOOKUP(OVYLD2_!BT$4,'[1]INTERNAL PARAMETERS-1'!$B$5:$J$44,5,FALSE))*VLOOKUP(OVYLD2_!BT$4,'[1]INTERNAL PARAMETERS-1'!$B$5:$J$44,8,FALSE)*VLOOKUP(OVYLD2_!BT$4,'[1]INTERNAL PARAMETERS-1'!$B$5:$J$44,3,FALSE)</f>
        <v>0</v>
      </c>
      <c r="BU26" s="44">
        <f>OVYLD1_!BU26*VLOOKUP(OVYLD2_!BU$4,'[1]INTERNAL PARAMETERS-1'!$B$5:$J$44,5,FALSE)*VLOOKUP(OVYLD2_!BU$4,'[1]INTERNAL PARAMETERS-1'!$B$5:$J$44,6,FALSE)*VLOOKUP(OVYLD2_!BU$4,'[1]INTERNAL PARAMETERS-1'!$B$5:$J$44,3,FALSE) + OVYLD1_!BU26*(1-VLOOKUP(OVYLD2_!BU$4,'[1]INTERNAL PARAMETERS-1'!$B$5:$J$44,5,FALSE))*VLOOKUP(OVYLD2_!BU$4,'[1]INTERNAL PARAMETERS-1'!$B$5:$J$44,8,FALSE)*VLOOKUP(OVYLD2_!BU$4,'[1]INTERNAL PARAMETERS-1'!$B$5:$J$44,3,FALSE)</f>
        <v>0</v>
      </c>
      <c r="BV26" s="44">
        <f>OVYLD1_!BV26*VLOOKUP(OVYLD2_!BV$4,'[1]INTERNAL PARAMETERS-1'!$B$5:$J$44,5,FALSE)*VLOOKUP(OVYLD2_!BV$4,'[1]INTERNAL PARAMETERS-1'!$B$5:$J$44,6,FALSE)*VLOOKUP(OVYLD2_!BV$4,'[1]INTERNAL PARAMETERS-1'!$B$5:$J$44,3,FALSE) + OVYLD1_!BV26*(1-VLOOKUP(OVYLD2_!BV$4,'[1]INTERNAL PARAMETERS-1'!$B$5:$J$44,5,FALSE))*VLOOKUP(OVYLD2_!BV$4,'[1]INTERNAL PARAMETERS-1'!$B$5:$J$44,8,FALSE)*VLOOKUP(OVYLD2_!BV$4,'[1]INTERNAL PARAMETERS-1'!$B$5:$J$44,3,FALSE)</f>
        <v>0</v>
      </c>
      <c r="BW26" s="44">
        <f>OVYLD1_!BW26*VLOOKUP(OVYLD2_!BW$4,'[1]INTERNAL PARAMETERS-1'!$B$5:$J$44,5,FALSE)*VLOOKUP(OVYLD2_!BW$4,'[1]INTERNAL PARAMETERS-1'!$B$5:$J$44,6,FALSE)*VLOOKUP(OVYLD2_!BW$4,'[1]INTERNAL PARAMETERS-1'!$B$5:$J$44,3,FALSE) + OVYLD1_!BW26*(1-VLOOKUP(OVYLD2_!BW$4,'[1]INTERNAL PARAMETERS-1'!$B$5:$J$44,5,FALSE))*VLOOKUP(OVYLD2_!BW$4,'[1]INTERNAL PARAMETERS-1'!$B$5:$J$44,8,FALSE)*VLOOKUP(OVYLD2_!BW$4,'[1]INTERNAL PARAMETERS-1'!$B$5:$J$44,3,FALSE)</f>
        <v>0</v>
      </c>
      <c r="BX26" s="44">
        <f>OVYLD1_!BX26*VLOOKUP(OVYLD2_!BX$4,'[1]INTERNAL PARAMETERS-1'!$B$5:$J$44,5,FALSE)*VLOOKUP(OVYLD2_!BX$4,'[1]INTERNAL PARAMETERS-1'!$B$5:$J$44,6,FALSE)*VLOOKUP(OVYLD2_!BX$4,'[1]INTERNAL PARAMETERS-1'!$B$5:$J$44,3,FALSE) + OVYLD1_!BX26*(1-VLOOKUP(OVYLD2_!BX$4,'[1]INTERNAL PARAMETERS-1'!$B$5:$J$44,5,FALSE))*VLOOKUP(OVYLD2_!BX$4,'[1]INTERNAL PARAMETERS-1'!$B$5:$J$44,8,FALSE)*VLOOKUP(OVYLD2_!BX$4,'[1]INTERNAL PARAMETERS-1'!$B$5:$J$44,3,FALSE)</f>
        <v>0</v>
      </c>
      <c r="BY26" s="44">
        <f>OVYLD1_!BY26*VLOOKUP(OVYLD2_!BY$4,'[1]INTERNAL PARAMETERS-1'!$B$5:$J$44,5,FALSE)*VLOOKUP(OVYLD2_!BY$4,'[1]INTERNAL PARAMETERS-1'!$B$5:$J$44,6,FALSE)*VLOOKUP(OVYLD2_!BY$4,'[1]INTERNAL PARAMETERS-1'!$B$5:$J$44,3,FALSE) + OVYLD1_!BY26*(1-VLOOKUP(OVYLD2_!BY$4,'[1]INTERNAL PARAMETERS-1'!$B$5:$J$44,5,FALSE))*VLOOKUP(OVYLD2_!BY$4,'[1]INTERNAL PARAMETERS-1'!$B$5:$J$44,8,FALSE)*VLOOKUP(OVYLD2_!BY$4,'[1]INTERNAL PARAMETERS-1'!$B$5:$J$44,3,FALSE)</f>
        <v>0</v>
      </c>
      <c r="BZ26" s="44">
        <f>OVYLD1_!BZ26*VLOOKUP(OVYLD2_!BZ$4,'[1]INTERNAL PARAMETERS-1'!$B$5:$J$44,5,FALSE)*VLOOKUP(OVYLD2_!BZ$4,'[1]INTERNAL PARAMETERS-1'!$B$5:$J$44,6,FALSE)*VLOOKUP(OVYLD2_!BZ$4,'[1]INTERNAL PARAMETERS-1'!$B$5:$J$44,3,FALSE) + OVYLD1_!BZ26*(1-VLOOKUP(OVYLD2_!BZ$4,'[1]INTERNAL PARAMETERS-1'!$B$5:$J$44,5,FALSE))*VLOOKUP(OVYLD2_!BZ$4,'[1]INTERNAL PARAMETERS-1'!$B$5:$J$44,8,FALSE)*VLOOKUP(OVYLD2_!BZ$4,'[1]INTERNAL PARAMETERS-1'!$B$5:$J$44,3,FALSE)</f>
        <v>2.7535027019196714E-2</v>
      </c>
      <c r="CA26" s="44">
        <f>OVYLD1_!CA26*VLOOKUP(OVYLD2_!CA$4,'[1]INTERNAL PARAMETERS-1'!$B$5:$J$44,5,FALSE)*VLOOKUP(OVYLD2_!CA$4,'[1]INTERNAL PARAMETERS-1'!$B$5:$J$44,6,FALSE)*VLOOKUP(OVYLD2_!CA$4,'[1]INTERNAL PARAMETERS-1'!$B$5:$J$44,3,FALSE) + OVYLD1_!CA26*(1-VLOOKUP(OVYLD2_!CA$4,'[1]INTERNAL PARAMETERS-1'!$B$5:$J$44,5,FALSE))*VLOOKUP(OVYLD2_!CA$4,'[1]INTERNAL PARAMETERS-1'!$B$5:$J$44,8,FALSE)*VLOOKUP(OVYLD2_!CA$4,'[1]INTERNAL PARAMETERS-1'!$B$5:$J$44,3,FALSE)</f>
        <v>0</v>
      </c>
      <c r="CB26" s="44">
        <f>OVYLD1_!CB26*VLOOKUP(OVYLD2_!CB$4,'[1]INTERNAL PARAMETERS-1'!$B$5:$J$44,5,FALSE)*VLOOKUP(OVYLD2_!CB$4,'[1]INTERNAL PARAMETERS-1'!$B$5:$J$44,6,FALSE)*VLOOKUP(OVYLD2_!CB$4,'[1]INTERNAL PARAMETERS-1'!$B$5:$J$44,3,FALSE) + OVYLD1_!CB26*(1-VLOOKUP(OVYLD2_!CB$4,'[1]INTERNAL PARAMETERS-1'!$B$5:$J$44,5,FALSE))*VLOOKUP(OVYLD2_!CB$4,'[1]INTERNAL PARAMETERS-1'!$B$5:$J$44,8,FALSE)*VLOOKUP(OVYLD2_!CB$4,'[1]INTERNAL PARAMETERS-1'!$B$5:$J$44,3,FALSE)</f>
        <v>0</v>
      </c>
      <c r="CC26" s="44">
        <f>OVYLD1_!CC26*VLOOKUP(OVYLD2_!CC$4,'[1]INTERNAL PARAMETERS-1'!$B$5:$J$44,5,FALSE)*VLOOKUP(OVYLD2_!CC$4,'[1]INTERNAL PARAMETERS-1'!$B$5:$J$44,6,FALSE)*VLOOKUP(OVYLD2_!CC$4,'[1]INTERNAL PARAMETERS-1'!$B$5:$J$44,3,FALSE) + OVYLD1_!CC26*(1-VLOOKUP(OVYLD2_!CC$4,'[1]INTERNAL PARAMETERS-1'!$B$5:$J$44,5,FALSE))*VLOOKUP(OVYLD2_!CC$4,'[1]INTERNAL PARAMETERS-1'!$B$5:$J$44,8,FALSE)*VLOOKUP(OVYLD2_!CC$4,'[1]INTERNAL PARAMETERS-1'!$B$5:$J$44,3,FALSE)</f>
        <v>3.7287299317394662E-2</v>
      </c>
      <c r="CD26" s="44">
        <f>OVYLD1_!CD26*VLOOKUP(OVYLD2_!CD$4,'[1]INTERNAL PARAMETERS-1'!$B$5:$J$44,5,FALSE)*VLOOKUP(OVYLD2_!CD$4,'[1]INTERNAL PARAMETERS-1'!$B$5:$J$44,6,FALSE)*VLOOKUP(OVYLD2_!CD$4,'[1]INTERNAL PARAMETERS-1'!$B$5:$J$44,3,FALSE) + OVYLD1_!CD26*(1-VLOOKUP(OVYLD2_!CD$4,'[1]INTERNAL PARAMETERS-1'!$B$5:$J$44,5,FALSE))*VLOOKUP(OVYLD2_!CD$4,'[1]INTERNAL PARAMETERS-1'!$B$5:$J$44,8,FALSE)*VLOOKUP(OVYLD2_!CD$4,'[1]INTERNAL PARAMETERS-1'!$B$5:$J$44,3,FALSE)</f>
        <v>9.5130213906109248E-2</v>
      </c>
      <c r="CE26" s="44">
        <f>OVYLD1_!CE26*VLOOKUP(OVYLD2_!CE$4,'[1]INTERNAL PARAMETERS-1'!$B$5:$J$44,5,FALSE)*VLOOKUP(OVYLD2_!CE$4,'[1]INTERNAL PARAMETERS-1'!$B$5:$J$44,6,FALSE)*VLOOKUP(OVYLD2_!CE$4,'[1]INTERNAL PARAMETERS-1'!$B$5:$J$44,3,FALSE) + OVYLD1_!CE26*(1-VLOOKUP(OVYLD2_!CE$4,'[1]INTERNAL PARAMETERS-1'!$B$5:$J$44,5,FALSE))*VLOOKUP(OVYLD2_!CE$4,'[1]INTERNAL PARAMETERS-1'!$B$5:$J$44,8,FALSE)*VLOOKUP(OVYLD2_!CE$4,'[1]INTERNAL PARAMETERS-1'!$B$5:$J$44,3,FALSE)</f>
        <v>0.13882308143188107</v>
      </c>
      <c r="CF26" s="44">
        <f>OVYLD1_!CF26*VLOOKUP(OVYLD2_!CF$4,'[1]INTERNAL PARAMETERS-1'!$B$5:$J$44,5,FALSE)*VLOOKUP(OVYLD2_!CF$4,'[1]INTERNAL PARAMETERS-1'!$B$5:$J$44,6,FALSE)*VLOOKUP(OVYLD2_!CF$4,'[1]INTERNAL PARAMETERS-1'!$B$5:$J$44,3,FALSE) + OVYLD1_!CF26*(1-VLOOKUP(OVYLD2_!CF$4,'[1]INTERNAL PARAMETERS-1'!$B$5:$J$44,5,FALSE))*VLOOKUP(OVYLD2_!CF$4,'[1]INTERNAL PARAMETERS-1'!$B$5:$J$44,8,FALSE)*VLOOKUP(OVYLD2_!CF$4,'[1]INTERNAL PARAMETERS-1'!$B$5:$J$44,3,FALSE)</f>
        <v>0.66816973655088141</v>
      </c>
      <c r="CG26" s="44">
        <f>OVYLD1_!CG26*VLOOKUP(OVYLD2_!CG$4,'[1]INTERNAL PARAMETERS-1'!$B$5:$J$44,5,FALSE)*VLOOKUP(OVYLD2_!CG$4,'[1]INTERNAL PARAMETERS-1'!$B$5:$J$44,6,FALSE)*VLOOKUP(OVYLD2_!CG$4,'[1]INTERNAL PARAMETERS-1'!$B$5:$J$44,3,FALSE) + OVYLD1_!CG26*(1-VLOOKUP(OVYLD2_!CG$4,'[1]INTERNAL PARAMETERS-1'!$B$5:$J$44,5,FALSE))*VLOOKUP(OVYLD2_!CG$4,'[1]INTERNAL PARAMETERS-1'!$B$5:$J$44,8,FALSE)*VLOOKUP(OVYLD2_!CG$4,'[1]INTERNAL PARAMETERS-1'!$B$5:$J$44,3,FALSE)</f>
        <v>6.3252674350381937E-3</v>
      </c>
      <c r="CH26" s="43">
        <f>OVYLD1_!CH26*VLOOKUP(OVYLD2_!CH$4,'[1]INTERNAL PARAMETERS-1'!$B$5:$J$44,5,FALSE)*VLOOKUP(OVYLD2_!CH$4,'[1]INTERNAL PARAMETERS-1'!$B$5:$J$44,6,FALSE)*VLOOKUP(OVYLD2_!CH$4,'[1]INTERNAL PARAMETERS-1'!$B$5:$J$44,3,FALSE) + OVYLD1_!CH26*(1-VLOOKUP(OVYLD2_!CH$4,'[1]INTERNAL PARAMETERS-1'!$B$5:$J$44,5,FALSE))*VLOOKUP(OVYLD2_!CH$4,'[1]INTERNAL PARAMETERS-1'!$B$5:$J$44,8,FALSE)*VLOOKUP(OVYLD2_!CH$4,'[1]INTERNAL PARAMETERS-1'!$B$5:$J$44,3,FALSE)</f>
        <v>0</v>
      </c>
      <c r="CJ26" s="45">
        <f t="shared" si="0"/>
        <v>4792.6424134150939</v>
      </c>
      <c r="CK26" s="43">
        <f t="shared" si="1"/>
        <v>82.335720055867654</v>
      </c>
    </row>
    <row r="27" spans="2:89" x14ac:dyDescent="0.5">
      <c r="B27" s="58" t="s">
        <v>5</v>
      </c>
      <c r="C27" s="57" t="s">
        <v>63</v>
      </c>
      <c r="D27" s="57" t="s">
        <v>76</v>
      </c>
      <c r="E27" s="128">
        <f>OVERALL2021!AI27</f>
        <v>9541.7224999999999</v>
      </c>
      <c r="F27" s="56">
        <f>'[1]INTERNAL PARAMETERS-1'!M9</f>
        <v>63.875</v>
      </c>
      <c r="G27" s="45">
        <f>OVYLD1_!G27*VLOOKUP(OVYLD2_!G$4,'[1]INTERNAL PARAMETERS-1'!$B$5:$J$44,5,FALSE)*VLOOKUP(OVYLD2_!G$4,'[1]INTERNAL PARAMETERS-1'!$B$5:$J$44,7,FALSE)*OVYLD2_!$F27 + OVYLD1_!G27*(1-VLOOKUP(OVYLD2_!G$4,'[1]INTERNAL PARAMETERS-1'!$B$5:$J$44,5,FALSE))*VLOOKUP(OVYLD2_!G$4,'[1]INTERNAL PARAMETERS-1'!$B$5:$J$44,9,FALSE)*OVYLD2_!$F27</f>
        <v>1666.6469479774603</v>
      </c>
      <c r="H27" s="44">
        <f>OVYLD1_!H27*VLOOKUP(OVYLD2_!H$4,'[1]INTERNAL PARAMETERS-1'!$B$5:$J$44,5,FALSE)*VLOOKUP(OVYLD2_!H$4,'[1]INTERNAL PARAMETERS-1'!$B$5:$J$44,7,FALSE)*OVYLD2_!$F27 + OVYLD1_!H27*(1-VLOOKUP(OVYLD2_!H$4,'[1]INTERNAL PARAMETERS-1'!$B$5:$J$44,5,FALSE))*VLOOKUP(OVYLD2_!H$4,'[1]INTERNAL PARAMETERS-1'!$B$5:$J$44,9,FALSE)*OVYLD2_!$F27</f>
        <v>1525.561738436412</v>
      </c>
      <c r="I27" s="44">
        <f>OVYLD1_!I27*VLOOKUP(OVYLD2_!I$4,'[1]INTERNAL PARAMETERS-1'!$B$5:$J$44,5,FALSE)*VLOOKUP(OVYLD2_!I$4,'[1]INTERNAL PARAMETERS-1'!$B$5:$J$44,7,FALSE)*OVYLD2_!$F27 + OVYLD1_!I27*(1-VLOOKUP(OVYLD2_!I$4,'[1]INTERNAL PARAMETERS-1'!$B$5:$J$44,5,FALSE))*VLOOKUP(OVYLD2_!I$4,'[1]INTERNAL PARAMETERS-1'!$B$5:$J$44,9,FALSE)*OVYLD2_!$F27</f>
        <v>1702.4862620840183</v>
      </c>
      <c r="J27" s="44">
        <f>OVYLD1_!J27*VLOOKUP(OVYLD2_!J$4,'[1]INTERNAL PARAMETERS-1'!$B$5:$J$44,5,FALSE)*VLOOKUP(OVYLD2_!J$4,'[1]INTERNAL PARAMETERS-1'!$B$5:$J$44,7,FALSE)*OVYLD2_!$F27 + OVYLD1_!J27*(1-VLOOKUP(OVYLD2_!J$4,'[1]INTERNAL PARAMETERS-1'!$B$5:$J$44,5,FALSE))*VLOOKUP(OVYLD2_!J$4,'[1]INTERNAL PARAMETERS-1'!$B$5:$J$44,9,FALSE)*OVYLD2_!$F27</f>
        <v>0</v>
      </c>
      <c r="K27" s="44">
        <f>OVYLD1_!K27*VLOOKUP(OVYLD2_!K$4,'[1]INTERNAL PARAMETERS-1'!$B$5:$J$44,5,FALSE)*VLOOKUP(OVYLD2_!K$4,'[1]INTERNAL PARAMETERS-1'!$B$5:$J$44,7,FALSE)*OVYLD2_!$F27 + OVYLD1_!K27*(1-VLOOKUP(OVYLD2_!K$4,'[1]INTERNAL PARAMETERS-1'!$B$5:$J$44,5,FALSE))*VLOOKUP(OVYLD2_!K$4,'[1]INTERNAL PARAMETERS-1'!$B$5:$J$44,9,FALSE)*OVYLD2_!$F27</f>
        <v>0</v>
      </c>
      <c r="L27" s="44">
        <f>OVYLD1_!L27*VLOOKUP(OVYLD2_!L$4,'[1]INTERNAL PARAMETERS-1'!$B$5:$J$44,5,FALSE)*VLOOKUP(OVYLD2_!L$4,'[1]INTERNAL PARAMETERS-1'!$B$5:$J$44,7,FALSE)*OVYLD2_!$F27 + OVYLD1_!L27*(1-VLOOKUP(OVYLD2_!L$4,'[1]INTERNAL PARAMETERS-1'!$B$5:$J$44,5,FALSE))*VLOOKUP(OVYLD2_!L$4,'[1]INTERNAL PARAMETERS-1'!$B$5:$J$44,9,FALSE)*OVYLD2_!$F27</f>
        <v>0</v>
      </c>
      <c r="M27" s="44">
        <f>OVYLD1_!M27*VLOOKUP(OVYLD2_!M$4,'[1]INTERNAL PARAMETERS-1'!$B$5:$J$44,5,FALSE)*VLOOKUP(OVYLD2_!M$4,'[1]INTERNAL PARAMETERS-1'!$B$5:$J$44,7,FALSE)*OVYLD2_!$F27 + OVYLD1_!M27*(1-VLOOKUP(OVYLD2_!M$4,'[1]INTERNAL PARAMETERS-1'!$B$5:$J$44,5,FALSE))*VLOOKUP(OVYLD2_!M$4,'[1]INTERNAL PARAMETERS-1'!$B$5:$J$44,9,FALSE)*OVYLD2_!$F27</f>
        <v>14.653332913422984</v>
      </c>
      <c r="N27" s="44">
        <f>OVYLD1_!N27*VLOOKUP(OVYLD2_!N$4,'[1]INTERNAL PARAMETERS-1'!$B$5:$J$44,5,FALSE)*VLOOKUP(OVYLD2_!N$4,'[1]INTERNAL PARAMETERS-1'!$B$5:$J$44,7,FALSE)*OVYLD2_!$F27 + OVYLD1_!N27*(1-VLOOKUP(OVYLD2_!N$4,'[1]INTERNAL PARAMETERS-1'!$B$5:$J$44,5,FALSE))*VLOOKUP(OVYLD2_!N$4,'[1]INTERNAL PARAMETERS-1'!$B$5:$J$44,9,FALSE)*OVYLD2_!$F27</f>
        <v>6.8719048016659148</v>
      </c>
      <c r="O27" s="44">
        <f>OVYLD1_!O27*VLOOKUP(OVYLD2_!O$4,'[1]INTERNAL PARAMETERS-1'!$B$5:$J$44,5,FALSE)*VLOOKUP(OVYLD2_!O$4,'[1]INTERNAL PARAMETERS-1'!$B$5:$J$44,7,FALSE)*OVYLD2_!$F27 + OVYLD1_!O27*(1-VLOOKUP(OVYLD2_!O$4,'[1]INTERNAL PARAMETERS-1'!$B$5:$J$44,5,FALSE))*VLOOKUP(OVYLD2_!O$4,'[1]INTERNAL PARAMETERS-1'!$B$5:$J$44,9,FALSE)*OVYLD2_!$F27</f>
        <v>0</v>
      </c>
      <c r="P27" s="44">
        <f>OVYLD1_!P27*VLOOKUP(OVYLD2_!P$4,'[1]INTERNAL PARAMETERS-1'!$B$5:$J$44,5,FALSE)*VLOOKUP(OVYLD2_!P$4,'[1]INTERNAL PARAMETERS-1'!$B$5:$J$44,7,FALSE)*OVYLD2_!$F27 + OVYLD1_!P27*(1-VLOOKUP(OVYLD2_!P$4,'[1]INTERNAL PARAMETERS-1'!$B$5:$J$44,5,FALSE))*VLOOKUP(OVYLD2_!P$4,'[1]INTERNAL PARAMETERS-1'!$B$5:$J$44,9,FALSE)*OVYLD2_!$F27</f>
        <v>0</v>
      </c>
      <c r="Q27" s="44">
        <f>OVYLD1_!Q27*VLOOKUP(OVYLD2_!Q$4,'[1]INTERNAL PARAMETERS-1'!$B$5:$J$44,5,FALSE)*VLOOKUP(OVYLD2_!Q$4,'[1]INTERNAL PARAMETERS-1'!$B$5:$J$44,7,FALSE)*OVYLD2_!$F27 + OVYLD1_!Q27*(1-VLOOKUP(OVYLD2_!Q$4,'[1]INTERNAL PARAMETERS-1'!$B$5:$J$44,5,FALSE))*VLOOKUP(OVYLD2_!Q$4,'[1]INTERNAL PARAMETERS-1'!$B$5:$J$44,9,FALSE)*OVYLD2_!$F27</f>
        <v>0</v>
      </c>
      <c r="R27" s="44">
        <f>OVYLD1_!R27*VLOOKUP(OVYLD2_!R$4,'[1]INTERNAL PARAMETERS-1'!$B$5:$J$44,5,FALSE)*VLOOKUP(OVYLD2_!R$4,'[1]INTERNAL PARAMETERS-1'!$B$5:$J$44,7,FALSE)*OVYLD2_!$F27 + OVYLD1_!R27*(1-VLOOKUP(OVYLD2_!R$4,'[1]INTERNAL PARAMETERS-1'!$B$5:$J$44,5,FALSE))*VLOOKUP(OVYLD2_!R$4,'[1]INTERNAL PARAMETERS-1'!$B$5:$J$44,9,FALSE)*OVYLD2_!$F27</f>
        <v>14.5523729614585</v>
      </c>
      <c r="S27" s="44">
        <f>OVYLD1_!S27*VLOOKUP(OVYLD2_!S$4,'[1]INTERNAL PARAMETERS-1'!$B$5:$J$44,5,FALSE)*VLOOKUP(OVYLD2_!S$4,'[1]INTERNAL PARAMETERS-1'!$B$5:$J$44,7,FALSE)*OVYLD2_!$F27 + OVYLD1_!S27*(1-VLOOKUP(OVYLD2_!S$4,'[1]INTERNAL PARAMETERS-1'!$B$5:$J$44,5,FALSE))*VLOOKUP(OVYLD2_!S$4,'[1]INTERNAL PARAMETERS-1'!$B$5:$J$44,9,FALSE)*OVYLD2_!$F27</f>
        <v>298.95101139993631</v>
      </c>
      <c r="T27" s="44">
        <f>OVYLD1_!T27*VLOOKUP(OVYLD2_!T$4,'[1]INTERNAL PARAMETERS-1'!$B$5:$J$44,5,FALSE)*VLOOKUP(OVYLD2_!T$4,'[1]INTERNAL PARAMETERS-1'!$B$5:$J$44,7,FALSE)*OVYLD2_!$F27 + OVYLD1_!T27*(1-VLOOKUP(OVYLD2_!T$4,'[1]INTERNAL PARAMETERS-1'!$B$5:$J$44,5,FALSE))*VLOOKUP(OVYLD2_!T$4,'[1]INTERNAL PARAMETERS-1'!$B$5:$J$44,9,FALSE)*OVYLD2_!$F27</f>
        <v>54.571398605469376</v>
      </c>
      <c r="U27" s="44">
        <f>OVYLD1_!U27*VLOOKUP(OVYLD2_!U$4,'[1]INTERNAL PARAMETERS-1'!$B$5:$J$44,5,FALSE)*VLOOKUP(OVYLD2_!U$4,'[1]INTERNAL PARAMETERS-1'!$B$5:$J$44,7,FALSE)*OVYLD2_!$F27 + OVYLD1_!U27*(1-VLOOKUP(OVYLD2_!U$4,'[1]INTERNAL PARAMETERS-1'!$B$5:$J$44,5,FALSE))*VLOOKUP(OVYLD2_!U$4,'[1]INTERNAL PARAMETERS-1'!$B$5:$J$44,9,FALSE)*OVYLD2_!$F27</f>
        <v>38.826692572914233</v>
      </c>
      <c r="V27" s="44">
        <f>OVYLD1_!V27*VLOOKUP(OVYLD2_!V$4,'[1]INTERNAL PARAMETERS-1'!$B$5:$J$44,5,FALSE)*VLOOKUP(OVYLD2_!V$4,'[1]INTERNAL PARAMETERS-1'!$B$5:$J$44,7,FALSE)*OVYLD2_!$F27 + OVYLD1_!V27*(1-VLOOKUP(OVYLD2_!V$4,'[1]INTERNAL PARAMETERS-1'!$B$5:$J$44,5,FALSE))*VLOOKUP(OVYLD2_!V$4,'[1]INTERNAL PARAMETERS-1'!$B$5:$J$44,9,FALSE)*OVYLD2_!$F27</f>
        <v>152.82907959487054</v>
      </c>
      <c r="W27" s="44">
        <f>OVYLD1_!W27*VLOOKUP(OVYLD2_!W$4,'[1]INTERNAL PARAMETERS-1'!$B$5:$J$44,5,FALSE)*VLOOKUP(OVYLD2_!W$4,'[1]INTERNAL PARAMETERS-1'!$B$5:$J$44,7,FALSE)*OVYLD2_!$F27 + OVYLD1_!W27*(1-VLOOKUP(OVYLD2_!W$4,'[1]INTERNAL PARAMETERS-1'!$B$5:$J$44,5,FALSE))*VLOOKUP(OVYLD2_!W$4,'[1]INTERNAL PARAMETERS-1'!$B$5:$J$44,9,FALSE)*OVYLD2_!$F27</f>
        <v>0</v>
      </c>
      <c r="X27" s="44">
        <f>OVYLD1_!X27*VLOOKUP(OVYLD2_!X$4,'[1]INTERNAL PARAMETERS-1'!$B$5:$J$44,5,FALSE)*VLOOKUP(OVYLD2_!X$4,'[1]INTERNAL PARAMETERS-1'!$B$5:$J$44,7,FALSE)*OVYLD2_!$F27 + OVYLD1_!X27*(1-VLOOKUP(OVYLD2_!X$4,'[1]INTERNAL PARAMETERS-1'!$B$5:$J$44,5,FALSE))*VLOOKUP(OVYLD2_!X$4,'[1]INTERNAL PARAMETERS-1'!$B$5:$J$44,9,FALSE)*OVYLD2_!$F27</f>
        <v>0</v>
      </c>
      <c r="Y27" s="44">
        <f>OVYLD1_!Y27*VLOOKUP(OVYLD2_!Y$4,'[1]INTERNAL PARAMETERS-1'!$B$5:$J$44,5,FALSE)*VLOOKUP(OVYLD2_!Y$4,'[1]INTERNAL PARAMETERS-1'!$B$5:$J$44,7,FALSE)*OVYLD2_!$F27 + OVYLD1_!Y27*(1-VLOOKUP(OVYLD2_!Y$4,'[1]INTERNAL PARAMETERS-1'!$B$5:$J$44,5,FALSE))*VLOOKUP(OVYLD2_!Y$4,'[1]INTERNAL PARAMETERS-1'!$B$5:$J$44,9,FALSE)*OVYLD2_!$F27</f>
        <v>0</v>
      </c>
      <c r="Z27" s="44">
        <f>OVYLD1_!Z27*VLOOKUP(OVYLD2_!Z$4,'[1]INTERNAL PARAMETERS-1'!$B$5:$J$44,5,FALSE)*VLOOKUP(OVYLD2_!Z$4,'[1]INTERNAL PARAMETERS-1'!$B$5:$J$44,7,FALSE)*OVYLD2_!$F27 + OVYLD1_!Z27*(1-VLOOKUP(OVYLD2_!Z$4,'[1]INTERNAL PARAMETERS-1'!$B$5:$J$44,5,FALSE))*VLOOKUP(OVYLD2_!Z$4,'[1]INTERNAL PARAMETERS-1'!$B$5:$J$44,9,FALSE)*OVYLD2_!$F27</f>
        <v>0</v>
      </c>
      <c r="AA27" s="44">
        <f>OVYLD1_!AA27*VLOOKUP(OVYLD2_!AA$4,'[1]INTERNAL PARAMETERS-1'!$B$5:$J$44,5,FALSE)*VLOOKUP(OVYLD2_!AA$4,'[1]INTERNAL PARAMETERS-1'!$B$5:$J$44,7,FALSE)*OVYLD2_!$F27 + OVYLD1_!AA27*(1-VLOOKUP(OVYLD2_!AA$4,'[1]INTERNAL PARAMETERS-1'!$B$5:$J$44,5,FALSE))*VLOOKUP(OVYLD2_!AA$4,'[1]INTERNAL PARAMETERS-1'!$B$5:$J$44,9,FALSE)*OVYLD2_!$F27</f>
        <v>0</v>
      </c>
      <c r="AB27" s="44">
        <f>OVYLD1_!AB27*VLOOKUP(OVYLD2_!AB$4,'[1]INTERNAL PARAMETERS-1'!$B$5:$J$44,5,FALSE)*VLOOKUP(OVYLD2_!AB$4,'[1]INTERNAL PARAMETERS-1'!$B$5:$J$44,7,FALSE)*OVYLD2_!$F27 + OVYLD1_!AB27*(1-VLOOKUP(OVYLD2_!AB$4,'[1]INTERNAL PARAMETERS-1'!$B$5:$J$44,5,FALSE))*VLOOKUP(OVYLD2_!AB$4,'[1]INTERNAL PARAMETERS-1'!$B$5:$J$44,9,FALSE)*OVYLD2_!$F27</f>
        <v>0</v>
      </c>
      <c r="AC27" s="44">
        <f>OVYLD1_!AC27*VLOOKUP(OVYLD2_!AC$4,'[1]INTERNAL PARAMETERS-1'!$B$5:$J$44,5,FALSE)*VLOOKUP(OVYLD2_!AC$4,'[1]INTERNAL PARAMETERS-1'!$B$5:$J$44,7,FALSE)*OVYLD2_!$F27 + OVYLD1_!AC27*(1-VLOOKUP(OVYLD2_!AC$4,'[1]INTERNAL PARAMETERS-1'!$B$5:$J$44,5,FALSE))*VLOOKUP(OVYLD2_!AC$4,'[1]INTERNAL PARAMETERS-1'!$B$5:$J$44,9,FALSE)*OVYLD2_!$F27</f>
        <v>0</v>
      </c>
      <c r="AD27" s="44">
        <f>OVYLD1_!AD27*VLOOKUP(OVYLD2_!AD$4,'[1]INTERNAL PARAMETERS-1'!$B$5:$J$44,5,FALSE)*VLOOKUP(OVYLD2_!AD$4,'[1]INTERNAL PARAMETERS-1'!$B$5:$J$44,7,FALSE)*OVYLD2_!$F27 + OVYLD1_!AD27*(1-VLOOKUP(OVYLD2_!AD$4,'[1]INTERNAL PARAMETERS-1'!$B$5:$J$44,5,FALSE))*VLOOKUP(OVYLD2_!AD$4,'[1]INTERNAL PARAMETERS-1'!$B$5:$J$44,9,FALSE)*OVYLD2_!$F27</f>
        <v>0</v>
      </c>
      <c r="AE27" s="44">
        <f>OVYLD1_!AE27*VLOOKUP(OVYLD2_!AE$4,'[1]INTERNAL PARAMETERS-1'!$B$5:$J$44,5,FALSE)*VLOOKUP(OVYLD2_!AE$4,'[1]INTERNAL PARAMETERS-1'!$B$5:$J$44,7,FALSE)*OVYLD2_!$F27 + OVYLD1_!AE27*(1-VLOOKUP(OVYLD2_!AE$4,'[1]INTERNAL PARAMETERS-1'!$B$5:$J$44,5,FALSE))*VLOOKUP(OVYLD2_!AE$4,'[1]INTERNAL PARAMETERS-1'!$B$5:$J$44,9,FALSE)*OVYLD2_!$F27</f>
        <v>0</v>
      </c>
      <c r="AF27" s="44">
        <f>OVYLD1_!AF27*VLOOKUP(OVYLD2_!AF$4,'[1]INTERNAL PARAMETERS-1'!$B$5:$J$44,5,FALSE)*VLOOKUP(OVYLD2_!AF$4,'[1]INTERNAL PARAMETERS-1'!$B$5:$J$44,7,FALSE)*OVYLD2_!$F27 + OVYLD1_!AF27*(1-VLOOKUP(OVYLD2_!AF$4,'[1]INTERNAL PARAMETERS-1'!$B$5:$J$44,5,FALSE))*VLOOKUP(OVYLD2_!AF$4,'[1]INTERNAL PARAMETERS-1'!$B$5:$J$44,9,FALSE)*OVYLD2_!$F27</f>
        <v>11.823010710402936</v>
      </c>
      <c r="AG27" s="44">
        <f>OVYLD1_!AG27*VLOOKUP(OVYLD2_!AG$4,'[1]INTERNAL PARAMETERS-1'!$B$5:$J$44,5,FALSE)*VLOOKUP(OVYLD2_!AG$4,'[1]INTERNAL PARAMETERS-1'!$B$5:$J$44,7,FALSE)*OVYLD2_!$F27 + OVYLD1_!AG27*(1-VLOOKUP(OVYLD2_!AG$4,'[1]INTERNAL PARAMETERS-1'!$B$5:$J$44,5,FALSE))*VLOOKUP(OVYLD2_!AG$4,'[1]INTERNAL PARAMETERS-1'!$B$5:$J$44,9,FALSE)*OVYLD2_!$F27</f>
        <v>0</v>
      </c>
      <c r="AH27" s="44">
        <f>OVYLD1_!AH27*VLOOKUP(OVYLD2_!AH$4,'[1]INTERNAL PARAMETERS-1'!$B$5:$J$44,5,FALSE)*VLOOKUP(OVYLD2_!AH$4,'[1]INTERNAL PARAMETERS-1'!$B$5:$J$44,7,FALSE)*OVYLD2_!$F27 + OVYLD1_!AH27*(1-VLOOKUP(OVYLD2_!AH$4,'[1]INTERNAL PARAMETERS-1'!$B$5:$J$44,5,FALSE))*VLOOKUP(OVYLD2_!AH$4,'[1]INTERNAL PARAMETERS-1'!$B$5:$J$44,9,FALSE)*OVYLD2_!$F27</f>
        <v>0</v>
      </c>
      <c r="AI27" s="44">
        <f>OVYLD1_!AI27*VLOOKUP(OVYLD2_!AI$4,'[1]INTERNAL PARAMETERS-1'!$B$5:$J$44,5,FALSE)*VLOOKUP(OVYLD2_!AI$4,'[1]INTERNAL PARAMETERS-1'!$B$5:$J$44,7,FALSE)*OVYLD2_!$F27 + OVYLD1_!AI27*(1-VLOOKUP(OVYLD2_!AI$4,'[1]INTERNAL PARAMETERS-1'!$B$5:$J$44,5,FALSE))*VLOOKUP(OVYLD2_!AI$4,'[1]INTERNAL PARAMETERS-1'!$B$5:$J$44,9,FALSE)*OVYLD2_!$F27</f>
        <v>0.50525686796593738</v>
      </c>
      <c r="AJ27" s="44">
        <f>OVYLD1_!AJ27*VLOOKUP(OVYLD2_!AJ$4,'[1]INTERNAL PARAMETERS-1'!$B$5:$J$44,5,FALSE)*VLOOKUP(OVYLD2_!AJ$4,'[1]INTERNAL PARAMETERS-1'!$B$5:$J$44,7,FALSE)*OVYLD2_!$F27 + OVYLD1_!AJ27*(1-VLOOKUP(OVYLD2_!AJ$4,'[1]INTERNAL PARAMETERS-1'!$B$5:$J$44,5,FALSE))*VLOOKUP(OVYLD2_!AJ$4,'[1]INTERNAL PARAMETERS-1'!$B$5:$J$44,9,FALSE)*OVYLD2_!$F27</f>
        <v>19.70501785067156</v>
      </c>
      <c r="AK27" s="44">
        <f>OVYLD1_!AK27*VLOOKUP(OVYLD2_!AK$4,'[1]INTERNAL PARAMETERS-1'!$B$5:$J$44,5,FALSE)*VLOOKUP(OVYLD2_!AK$4,'[1]INTERNAL PARAMETERS-1'!$B$5:$J$44,7,FALSE)*OVYLD2_!$F27 + OVYLD1_!AK27*(1-VLOOKUP(OVYLD2_!AK$4,'[1]INTERNAL PARAMETERS-1'!$B$5:$J$44,5,FALSE))*VLOOKUP(OVYLD2_!AK$4,'[1]INTERNAL PARAMETERS-1'!$B$5:$J$44,9,FALSE)*OVYLD2_!$F27</f>
        <v>0</v>
      </c>
      <c r="AL27" s="44">
        <f>OVYLD1_!AL27*VLOOKUP(OVYLD2_!AL$4,'[1]INTERNAL PARAMETERS-1'!$B$5:$J$44,5,FALSE)*VLOOKUP(OVYLD2_!AL$4,'[1]INTERNAL PARAMETERS-1'!$B$5:$J$44,7,FALSE)*OVYLD2_!$F27 + OVYLD1_!AL27*(1-VLOOKUP(OVYLD2_!AL$4,'[1]INTERNAL PARAMETERS-1'!$B$5:$J$44,5,FALSE))*VLOOKUP(OVYLD2_!AL$4,'[1]INTERNAL PARAMETERS-1'!$B$5:$J$44,9,FALSE)*OVYLD2_!$F27</f>
        <v>0</v>
      </c>
      <c r="AM27" s="44">
        <f>OVYLD1_!AM27*VLOOKUP(OVYLD2_!AM$4,'[1]INTERNAL PARAMETERS-1'!$B$5:$J$44,5,FALSE)*VLOOKUP(OVYLD2_!AM$4,'[1]INTERNAL PARAMETERS-1'!$B$5:$J$44,7,FALSE)*OVYLD2_!$F27 + OVYLD1_!AM27*(1-VLOOKUP(OVYLD2_!AM$4,'[1]INTERNAL PARAMETERS-1'!$B$5:$J$44,5,FALSE))*VLOOKUP(OVYLD2_!AM$4,'[1]INTERNAL PARAMETERS-1'!$B$5:$J$44,9,FALSE)*OVYLD2_!$F27</f>
        <v>0</v>
      </c>
      <c r="AN27" s="44">
        <f>OVYLD1_!AN27*VLOOKUP(OVYLD2_!AN$4,'[1]INTERNAL PARAMETERS-1'!$B$5:$J$44,5,FALSE)*VLOOKUP(OVYLD2_!AN$4,'[1]INTERNAL PARAMETERS-1'!$B$5:$J$44,7,FALSE)*OVYLD2_!$F27 + OVYLD1_!AN27*(1-VLOOKUP(OVYLD2_!AN$4,'[1]INTERNAL PARAMETERS-1'!$B$5:$J$44,5,FALSE))*VLOOKUP(OVYLD2_!AN$4,'[1]INTERNAL PARAMETERS-1'!$B$5:$J$44,9,FALSE)*OVYLD2_!$F27</f>
        <v>0</v>
      </c>
      <c r="AO27" s="44">
        <f>OVYLD1_!AO27*VLOOKUP(OVYLD2_!AO$4,'[1]INTERNAL PARAMETERS-1'!$B$5:$J$44,5,FALSE)*VLOOKUP(OVYLD2_!AO$4,'[1]INTERNAL PARAMETERS-1'!$B$5:$J$44,7,FALSE)*OVYLD2_!$F27 + OVYLD1_!AO27*(1-VLOOKUP(OVYLD2_!AO$4,'[1]INTERNAL PARAMETERS-1'!$B$5:$J$44,5,FALSE))*VLOOKUP(OVYLD2_!AO$4,'[1]INTERNAL PARAMETERS-1'!$B$5:$J$44,9,FALSE)*OVYLD2_!$F27</f>
        <v>0</v>
      </c>
      <c r="AP27" s="44">
        <f>OVYLD1_!AP27*VLOOKUP(OVYLD2_!AP$4,'[1]INTERNAL PARAMETERS-1'!$B$5:$J$44,5,FALSE)*VLOOKUP(OVYLD2_!AP$4,'[1]INTERNAL PARAMETERS-1'!$B$5:$J$44,7,FALSE)*OVYLD2_!$F27 + OVYLD1_!AP27*(1-VLOOKUP(OVYLD2_!AP$4,'[1]INTERNAL PARAMETERS-1'!$B$5:$J$44,5,FALSE))*VLOOKUP(OVYLD2_!AP$4,'[1]INTERNAL PARAMETERS-1'!$B$5:$J$44,9,FALSE)*OVYLD2_!$F27</f>
        <v>0</v>
      </c>
      <c r="AQ27" s="44">
        <f>OVYLD1_!AQ27*VLOOKUP(OVYLD2_!AQ$4,'[1]INTERNAL PARAMETERS-1'!$B$5:$J$44,5,FALSE)*VLOOKUP(OVYLD2_!AQ$4,'[1]INTERNAL PARAMETERS-1'!$B$5:$J$44,7,FALSE)*OVYLD2_!$F27 + OVYLD1_!AQ27*(1-VLOOKUP(OVYLD2_!AQ$4,'[1]INTERNAL PARAMETERS-1'!$B$5:$J$44,5,FALSE))*VLOOKUP(OVYLD2_!AQ$4,'[1]INTERNAL PARAMETERS-1'!$B$5:$J$44,9,FALSE)*OVYLD2_!$F27</f>
        <v>0</v>
      </c>
      <c r="AR27" s="44">
        <f>OVYLD1_!AR27*VLOOKUP(OVYLD2_!AR$4,'[1]INTERNAL PARAMETERS-1'!$B$5:$J$44,5,FALSE)*VLOOKUP(OVYLD2_!AR$4,'[1]INTERNAL PARAMETERS-1'!$B$5:$J$44,7,FALSE)*OVYLD2_!$F27 + OVYLD1_!AR27*(1-VLOOKUP(OVYLD2_!AR$4,'[1]INTERNAL PARAMETERS-1'!$B$5:$J$44,5,FALSE))*VLOOKUP(OVYLD2_!AR$4,'[1]INTERNAL PARAMETERS-1'!$B$5:$J$44,9,FALSE)*OVYLD2_!$F27</f>
        <v>0</v>
      </c>
      <c r="AS27" s="44">
        <f>OVYLD1_!AS27*VLOOKUP(OVYLD2_!AS$4,'[1]INTERNAL PARAMETERS-1'!$B$5:$J$44,5,FALSE)*VLOOKUP(OVYLD2_!AS$4,'[1]INTERNAL PARAMETERS-1'!$B$5:$J$44,7,FALSE)*OVYLD2_!$F27 + OVYLD1_!AS27*(1-VLOOKUP(OVYLD2_!AS$4,'[1]INTERNAL PARAMETERS-1'!$B$5:$J$44,5,FALSE))*VLOOKUP(OVYLD2_!AS$4,'[1]INTERNAL PARAMETERS-1'!$B$5:$J$44,9,FALSE)*OVYLD2_!$F27</f>
        <v>0</v>
      </c>
      <c r="AT27" s="43">
        <f>OVYLD1_!AT27*VLOOKUP(OVYLD2_!AT$4,'[1]INTERNAL PARAMETERS-1'!$B$5:$J$44,5,FALSE)*VLOOKUP(OVYLD2_!AT$4,'[1]INTERNAL PARAMETERS-1'!$B$5:$J$44,7,FALSE)*OVYLD2_!$F27 + OVYLD1_!AT27*(1-VLOOKUP(OVYLD2_!AT$4,'[1]INTERNAL PARAMETERS-1'!$B$5:$J$44,5,FALSE))*VLOOKUP(OVYLD2_!AT$4,'[1]INTERNAL PARAMETERS-1'!$B$5:$J$44,9,FALSE)*OVYLD2_!$F27</f>
        <v>0</v>
      </c>
      <c r="AU27" s="45">
        <f>OVYLD1_!AU27*VLOOKUP(OVYLD2_!AU$4,'[1]INTERNAL PARAMETERS-1'!$B$5:$J$44,5,FALSE)*VLOOKUP(OVYLD2_!AU$4,'[1]INTERNAL PARAMETERS-1'!$B$5:$J$44,6,FALSE)*VLOOKUP(OVYLD2_!AU$4,'[1]INTERNAL PARAMETERS-1'!$B$5:$J$44,3,FALSE) + OVYLD1_!AU27*(1-VLOOKUP(OVYLD2_!AU$4,'[1]INTERNAL PARAMETERS-1'!$B$5:$J$44,5,FALSE))*VLOOKUP(OVYLD2_!AU$4,'[1]INTERNAL PARAMETERS-1'!$B$5:$J$44,8,FALSE)*VLOOKUP(OVYLD2_!AU$4,'[1]INTERNAL PARAMETERS-1'!$B$5:$J$44,3,FALSE)</f>
        <v>0</v>
      </c>
      <c r="AV27" s="44">
        <f>OVYLD1_!AV27*VLOOKUP(OVYLD2_!AV$4,'[1]INTERNAL PARAMETERS-1'!$B$5:$J$44,5,FALSE)*VLOOKUP(OVYLD2_!AV$4,'[1]INTERNAL PARAMETERS-1'!$B$5:$J$44,6,FALSE)*VLOOKUP(OVYLD2_!AV$4,'[1]INTERNAL PARAMETERS-1'!$B$5:$J$44,3,FALSE) + OVYLD1_!AV27*(1-VLOOKUP(OVYLD2_!AV$4,'[1]INTERNAL PARAMETERS-1'!$B$5:$J$44,5,FALSE))*VLOOKUP(OVYLD2_!AV$4,'[1]INTERNAL PARAMETERS-1'!$B$5:$J$44,8,FALSE)*VLOOKUP(OVYLD2_!AV$4,'[1]INTERNAL PARAMETERS-1'!$B$5:$J$44,3,FALSE)</f>
        <v>0</v>
      </c>
      <c r="AW27" s="44">
        <f>OVYLD1_!AW27*VLOOKUP(OVYLD2_!AW$4,'[1]INTERNAL PARAMETERS-1'!$B$5:$J$44,5,FALSE)*VLOOKUP(OVYLD2_!AW$4,'[1]INTERNAL PARAMETERS-1'!$B$5:$J$44,6,FALSE)*VLOOKUP(OVYLD2_!AW$4,'[1]INTERNAL PARAMETERS-1'!$B$5:$J$44,3,FALSE) + OVYLD1_!AW27*(1-VLOOKUP(OVYLD2_!AW$4,'[1]INTERNAL PARAMETERS-1'!$B$5:$J$44,5,FALSE))*VLOOKUP(OVYLD2_!AW$4,'[1]INTERNAL PARAMETERS-1'!$B$5:$J$44,8,FALSE)*VLOOKUP(OVYLD2_!AW$4,'[1]INTERNAL PARAMETERS-1'!$B$5:$J$44,3,FALSE)</f>
        <v>31.469073527925843</v>
      </c>
      <c r="AX27" s="44">
        <f>OVYLD1_!AX27*VLOOKUP(OVYLD2_!AX$4,'[1]INTERNAL PARAMETERS-1'!$B$5:$J$44,5,FALSE)*VLOOKUP(OVYLD2_!AX$4,'[1]INTERNAL PARAMETERS-1'!$B$5:$J$44,6,FALSE)*VLOOKUP(OVYLD2_!AX$4,'[1]INTERNAL PARAMETERS-1'!$B$5:$J$44,3,FALSE) + OVYLD1_!AX27*(1-VLOOKUP(OVYLD2_!AX$4,'[1]INTERNAL PARAMETERS-1'!$B$5:$J$44,5,FALSE))*VLOOKUP(OVYLD2_!AX$4,'[1]INTERNAL PARAMETERS-1'!$B$5:$J$44,8,FALSE)*VLOOKUP(OVYLD2_!AX$4,'[1]INTERNAL PARAMETERS-1'!$B$5:$J$44,3,FALSE)</f>
        <v>0</v>
      </c>
      <c r="AY27" s="44">
        <f>OVYLD1_!AY27*VLOOKUP(OVYLD2_!AY$4,'[1]INTERNAL PARAMETERS-1'!$B$5:$J$44,5,FALSE)*VLOOKUP(OVYLD2_!AY$4,'[1]INTERNAL PARAMETERS-1'!$B$5:$J$44,6,FALSE)*VLOOKUP(OVYLD2_!AY$4,'[1]INTERNAL PARAMETERS-1'!$B$5:$J$44,3,FALSE) + OVYLD1_!AY27*(1-VLOOKUP(OVYLD2_!AY$4,'[1]INTERNAL PARAMETERS-1'!$B$5:$J$44,5,FALSE))*VLOOKUP(OVYLD2_!AY$4,'[1]INTERNAL PARAMETERS-1'!$B$5:$J$44,8,FALSE)*VLOOKUP(OVYLD2_!AY$4,'[1]INTERNAL PARAMETERS-1'!$B$5:$J$44,3,FALSE)</f>
        <v>0</v>
      </c>
      <c r="AZ27" s="44">
        <f>OVYLD1_!AZ27*VLOOKUP(OVYLD2_!AZ$4,'[1]INTERNAL PARAMETERS-1'!$B$5:$J$44,5,FALSE)*VLOOKUP(OVYLD2_!AZ$4,'[1]INTERNAL PARAMETERS-1'!$B$5:$J$44,6,FALSE)*VLOOKUP(OVYLD2_!AZ$4,'[1]INTERNAL PARAMETERS-1'!$B$5:$J$44,3,FALSE) + OVYLD1_!AZ27*(1-VLOOKUP(OVYLD2_!AZ$4,'[1]INTERNAL PARAMETERS-1'!$B$5:$J$44,5,FALSE))*VLOOKUP(OVYLD2_!AZ$4,'[1]INTERNAL PARAMETERS-1'!$B$5:$J$44,8,FALSE)*VLOOKUP(OVYLD2_!AZ$4,'[1]INTERNAL PARAMETERS-1'!$B$5:$J$44,3,FALSE)</f>
        <v>0</v>
      </c>
      <c r="BA27" s="44">
        <f>OVYLD1_!BA27*VLOOKUP(OVYLD2_!BA$4,'[1]INTERNAL PARAMETERS-1'!$B$5:$J$44,5,FALSE)*VLOOKUP(OVYLD2_!BA$4,'[1]INTERNAL PARAMETERS-1'!$B$5:$J$44,6,FALSE)*VLOOKUP(OVYLD2_!BA$4,'[1]INTERNAL PARAMETERS-1'!$B$5:$J$44,3,FALSE) + OVYLD1_!BA27*(1-VLOOKUP(OVYLD2_!BA$4,'[1]INTERNAL PARAMETERS-1'!$B$5:$J$44,5,FALSE))*VLOOKUP(OVYLD2_!BA$4,'[1]INTERNAL PARAMETERS-1'!$B$5:$J$44,8,FALSE)*VLOOKUP(OVYLD2_!BA$4,'[1]INTERNAL PARAMETERS-1'!$B$5:$J$44,3,FALSE)</f>
        <v>2.7072649976541094</v>
      </c>
      <c r="BB27" s="44">
        <f>OVYLD1_!BB27*VLOOKUP(OVYLD2_!BB$4,'[1]INTERNAL PARAMETERS-1'!$B$5:$J$44,5,FALSE)*VLOOKUP(OVYLD2_!BB$4,'[1]INTERNAL PARAMETERS-1'!$B$5:$J$44,6,FALSE)*VLOOKUP(OVYLD2_!BB$4,'[1]INTERNAL PARAMETERS-1'!$B$5:$J$44,3,FALSE) + OVYLD1_!BB27*(1-VLOOKUP(OVYLD2_!BB$4,'[1]INTERNAL PARAMETERS-1'!$B$5:$J$44,5,FALSE))*VLOOKUP(OVYLD2_!BB$4,'[1]INTERNAL PARAMETERS-1'!$B$5:$J$44,8,FALSE)*VLOOKUP(OVYLD2_!BB$4,'[1]INTERNAL PARAMETERS-1'!$B$5:$J$44,3,FALSE)</f>
        <v>6.336256477681637</v>
      </c>
      <c r="BC27" s="44">
        <f>OVYLD1_!BC27*VLOOKUP(OVYLD2_!BC$4,'[1]INTERNAL PARAMETERS-1'!$B$5:$J$44,5,FALSE)*VLOOKUP(OVYLD2_!BC$4,'[1]INTERNAL PARAMETERS-1'!$B$5:$J$44,6,FALSE)*VLOOKUP(OVYLD2_!BC$4,'[1]INTERNAL PARAMETERS-1'!$B$5:$J$44,3,FALSE) + OVYLD1_!BC27*(1-VLOOKUP(OVYLD2_!BC$4,'[1]INTERNAL PARAMETERS-1'!$B$5:$J$44,5,FALSE))*VLOOKUP(OVYLD2_!BC$4,'[1]INTERNAL PARAMETERS-1'!$B$5:$J$44,8,FALSE)*VLOOKUP(OVYLD2_!BC$4,'[1]INTERNAL PARAMETERS-1'!$B$5:$J$44,3,FALSE)</f>
        <v>4.9549050500660572</v>
      </c>
      <c r="BD27" s="44">
        <f>OVYLD1_!BD27*VLOOKUP(OVYLD2_!BD$4,'[1]INTERNAL PARAMETERS-1'!$B$5:$J$44,5,FALSE)*VLOOKUP(OVYLD2_!BD$4,'[1]INTERNAL PARAMETERS-1'!$B$5:$J$44,6,FALSE)*VLOOKUP(OVYLD2_!BD$4,'[1]INTERNAL PARAMETERS-1'!$B$5:$J$44,3,FALSE) + OVYLD1_!BD27*(1-VLOOKUP(OVYLD2_!BD$4,'[1]INTERNAL PARAMETERS-1'!$B$5:$J$44,5,FALSE))*VLOOKUP(OVYLD2_!BD$4,'[1]INTERNAL PARAMETERS-1'!$B$5:$J$44,8,FALSE)*VLOOKUP(OVYLD2_!BD$4,'[1]INTERNAL PARAMETERS-1'!$B$5:$J$44,3,FALSE)</f>
        <v>5.4999416172704159</v>
      </c>
      <c r="BE27" s="44">
        <f>OVYLD1_!BE27*VLOOKUP(OVYLD2_!BE$4,'[1]INTERNAL PARAMETERS-1'!$B$5:$J$44,5,FALSE)*VLOOKUP(OVYLD2_!BE$4,'[1]INTERNAL PARAMETERS-1'!$B$5:$J$44,6,FALSE)*VLOOKUP(OVYLD2_!BE$4,'[1]INTERNAL PARAMETERS-1'!$B$5:$J$44,3,FALSE) + OVYLD1_!BE27*(1-VLOOKUP(OVYLD2_!BE$4,'[1]INTERNAL PARAMETERS-1'!$B$5:$J$44,5,FALSE))*VLOOKUP(OVYLD2_!BE$4,'[1]INTERNAL PARAMETERS-1'!$B$5:$J$44,8,FALSE)*VLOOKUP(OVYLD2_!BE$4,'[1]INTERNAL PARAMETERS-1'!$B$5:$J$44,3,FALSE)</f>
        <v>16.288333908831756</v>
      </c>
      <c r="BF27" s="44">
        <f>OVYLD1_!BF27*VLOOKUP(OVYLD2_!BF$4,'[1]INTERNAL PARAMETERS-1'!$B$5:$J$44,5,FALSE)*VLOOKUP(OVYLD2_!BF$4,'[1]INTERNAL PARAMETERS-1'!$B$5:$J$44,6,FALSE)*VLOOKUP(OVYLD2_!BF$4,'[1]INTERNAL PARAMETERS-1'!$B$5:$J$44,3,FALSE) + OVYLD1_!BF27*(1-VLOOKUP(OVYLD2_!BF$4,'[1]INTERNAL PARAMETERS-1'!$B$5:$J$44,5,FALSE))*VLOOKUP(OVYLD2_!BF$4,'[1]INTERNAL PARAMETERS-1'!$B$5:$J$44,8,FALSE)*VLOOKUP(OVYLD2_!BF$4,'[1]INTERNAL PARAMETERS-1'!$B$5:$J$44,3,FALSE)</f>
        <v>0</v>
      </c>
      <c r="BG27" s="44">
        <f>OVYLD1_!BG27*VLOOKUP(OVYLD2_!BG$4,'[1]INTERNAL PARAMETERS-1'!$B$5:$J$44,5,FALSE)*VLOOKUP(OVYLD2_!BG$4,'[1]INTERNAL PARAMETERS-1'!$B$5:$J$44,6,FALSE)*VLOOKUP(OVYLD2_!BG$4,'[1]INTERNAL PARAMETERS-1'!$B$5:$J$44,3,FALSE) + OVYLD1_!BG27*(1-VLOOKUP(OVYLD2_!BG$4,'[1]INTERNAL PARAMETERS-1'!$B$5:$J$44,5,FALSE))*VLOOKUP(OVYLD2_!BG$4,'[1]INTERNAL PARAMETERS-1'!$B$5:$J$44,8,FALSE)*VLOOKUP(OVYLD2_!BG$4,'[1]INTERNAL PARAMETERS-1'!$B$5:$J$44,3,FALSE)</f>
        <v>6.9801283131652339</v>
      </c>
      <c r="BH27" s="44">
        <f>OVYLD1_!BH27*VLOOKUP(OVYLD2_!BH$4,'[1]INTERNAL PARAMETERS-1'!$B$5:$J$44,5,FALSE)*VLOOKUP(OVYLD2_!BH$4,'[1]INTERNAL PARAMETERS-1'!$B$5:$J$44,6,FALSE)*VLOOKUP(OVYLD2_!BH$4,'[1]INTERNAL PARAMETERS-1'!$B$5:$J$44,3,FALSE) + OVYLD1_!BH27*(1-VLOOKUP(OVYLD2_!BH$4,'[1]INTERNAL PARAMETERS-1'!$B$5:$J$44,5,FALSE))*VLOOKUP(OVYLD2_!BH$4,'[1]INTERNAL PARAMETERS-1'!$B$5:$J$44,8,FALSE)*VLOOKUP(OVYLD2_!BH$4,'[1]INTERNAL PARAMETERS-1'!$B$5:$J$44,3,FALSE)</f>
        <v>2.6525098250471457E-2</v>
      </c>
      <c r="BI27" s="44">
        <f>OVYLD1_!BI27*VLOOKUP(OVYLD2_!BI$4,'[1]INTERNAL PARAMETERS-1'!$B$5:$J$44,5,FALSE)*VLOOKUP(OVYLD2_!BI$4,'[1]INTERNAL PARAMETERS-1'!$B$5:$J$44,6,FALSE)*VLOOKUP(OVYLD2_!BI$4,'[1]INTERNAL PARAMETERS-1'!$B$5:$J$44,3,FALSE) + OVYLD1_!BI27*(1-VLOOKUP(OVYLD2_!BI$4,'[1]INTERNAL PARAMETERS-1'!$B$5:$J$44,5,FALSE))*VLOOKUP(OVYLD2_!BI$4,'[1]INTERNAL PARAMETERS-1'!$B$5:$J$44,8,FALSE)*VLOOKUP(OVYLD2_!BI$4,'[1]INTERNAL PARAMETERS-1'!$B$5:$J$44,3,FALSE)</f>
        <v>0</v>
      </c>
      <c r="BJ27" s="44">
        <f>OVYLD1_!BJ27*VLOOKUP(OVYLD2_!BJ$4,'[1]INTERNAL PARAMETERS-1'!$B$5:$J$44,5,FALSE)*VLOOKUP(OVYLD2_!BJ$4,'[1]INTERNAL PARAMETERS-1'!$B$5:$J$44,6,FALSE)*VLOOKUP(OVYLD2_!BJ$4,'[1]INTERNAL PARAMETERS-1'!$B$5:$J$44,3,FALSE) + OVYLD1_!BJ27*(1-VLOOKUP(OVYLD2_!BJ$4,'[1]INTERNAL PARAMETERS-1'!$B$5:$J$44,5,FALSE))*VLOOKUP(OVYLD2_!BJ$4,'[1]INTERNAL PARAMETERS-1'!$B$5:$J$44,8,FALSE)*VLOOKUP(OVYLD2_!BJ$4,'[1]INTERNAL PARAMETERS-1'!$B$5:$J$44,3,FALSE)</f>
        <v>1.4476951969670995</v>
      </c>
      <c r="BK27" s="44">
        <f>OVYLD1_!BK27*VLOOKUP(OVYLD2_!BK$4,'[1]INTERNAL PARAMETERS-1'!$B$5:$J$44,5,FALSE)*VLOOKUP(OVYLD2_!BK$4,'[1]INTERNAL PARAMETERS-1'!$B$5:$J$44,6,FALSE)*VLOOKUP(OVYLD2_!BK$4,'[1]INTERNAL PARAMETERS-1'!$B$5:$J$44,3,FALSE) + OVYLD1_!BK27*(1-VLOOKUP(OVYLD2_!BK$4,'[1]INTERNAL PARAMETERS-1'!$B$5:$J$44,5,FALSE))*VLOOKUP(OVYLD2_!BK$4,'[1]INTERNAL PARAMETERS-1'!$B$5:$J$44,8,FALSE)*VLOOKUP(OVYLD2_!BK$4,'[1]INTERNAL PARAMETERS-1'!$B$5:$J$44,3,FALSE)</f>
        <v>1.9842108675227532</v>
      </c>
      <c r="BL27" s="44">
        <f>OVYLD1_!BL27*VLOOKUP(OVYLD2_!BL$4,'[1]INTERNAL PARAMETERS-1'!$B$5:$J$44,5,FALSE)*VLOOKUP(OVYLD2_!BL$4,'[1]INTERNAL PARAMETERS-1'!$B$5:$J$44,6,FALSE)*VLOOKUP(OVYLD2_!BL$4,'[1]INTERNAL PARAMETERS-1'!$B$5:$J$44,3,FALSE) + OVYLD1_!BL27*(1-VLOOKUP(OVYLD2_!BL$4,'[1]INTERNAL PARAMETERS-1'!$B$5:$J$44,5,FALSE))*VLOOKUP(OVYLD2_!BL$4,'[1]INTERNAL PARAMETERS-1'!$B$5:$J$44,8,FALSE)*VLOOKUP(OVYLD2_!BL$4,'[1]INTERNAL PARAMETERS-1'!$B$5:$J$44,3,FALSE)</f>
        <v>7.503470861238597</v>
      </c>
      <c r="BM27" s="44">
        <f>OVYLD1_!BM27*VLOOKUP(OVYLD2_!BM$4,'[1]INTERNAL PARAMETERS-1'!$B$5:$J$44,5,FALSE)*VLOOKUP(OVYLD2_!BM$4,'[1]INTERNAL PARAMETERS-1'!$B$5:$J$44,6,FALSE)*VLOOKUP(OVYLD2_!BM$4,'[1]INTERNAL PARAMETERS-1'!$B$5:$J$44,3,FALSE) + OVYLD1_!BM27*(1-VLOOKUP(OVYLD2_!BM$4,'[1]INTERNAL PARAMETERS-1'!$B$5:$J$44,5,FALSE))*VLOOKUP(OVYLD2_!BM$4,'[1]INTERNAL PARAMETERS-1'!$B$5:$J$44,8,FALSE)*VLOOKUP(OVYLD2_!BM$4,'[1]INTERNAL PARAMETERS-1'!$B$5:$J$44,3,FALSE)</f>
        <v>1.4616017892415112</v>
      </c>
      <c r="BN27" s="44">
        <f>OVYLD1_!BN27*VLOOKUP(OVYLD2_!BN$4,'[1]INTERNAL PARAMETERS-1'!$B$5:$J$44,5,FALSE)*VLOOKUP(OVYLD2_!BN$4,'[1]INTERNAL PARAMETERS-1'!$B$5:$J$44,6,FALSE)*VLOOKUP(OVYLD2_!BN$4,'[1]INTERNAL PARAMETERS-1'!$B$5:$J$44,3,FALSE) + OVYLD1_!BN27*(1-VLOOKUP(OVYLD2_!BN$4,'[1]INTERNAL PARAMETERS-1'!$B$5:$J$44,5,FALSE))*VLOOKUP(OVYLD2_!BN$4,'[1]INTERNAL PARAMETERS-1'!$B$5:$J$44,8,FALSE)*VLOOKUP(OVYLD2_!BN$4,'[1]INTERNAL PARAMETERS-1'!$B$5:$J$44,3,FALSE)</f>
        <v>1.6534124678263691</v>
      </c>
      <c r="BO27" s="44">
        <f>OVYLD1_!BO27*VLOOKUP(OVYLD2_!BO$4,'[1]INTERNAL PARAMETERS-1'!$B$5:$J$44,5,FALSE)*VLOOKUP(OVYLD2_!BO$4,'[1]INTERNAL PARAMETERS-1'!$B$5:$J$44,6,FALSE)*VLOOKUP(OVYLD2_!BO$4,'[1]INTERNAL PARAMETERS-1'!$B$5:$J$44,3,FALSE) + OVYLD1_!BO27*(1-VLOOKUP(OVYLD2_!BO$4,'[1]INTERNAL PARAMETERS-1'!$B$5:$J$44,5,FALSE))*VLOOKUP(OVYLD2_!BO$4,'[1]INTERNAL PARAMETERS-1'!$B$5:$J$44,8,FALSE)*VLOOKUP(OVYLD2_!BO$4,'[1]INTERNAL PARAMETERS-1'!$B$5:$J$44,3,FALSE)</f>
        <v>1.2332214122636196</v>
      </c>
      <c r="BP27" s="44">
        <f>OVYLD1_!BP27*VLOOKUP(OVYLD2_!BP$4,'[1]INTERNAL PARAMETERS-1'!$B$5:$J$44,5,FALSE)*VLOOKUP(OVYLD2_!BP$4,'[1]INTERNAL PARAMETERS-1'!$B$5:$J$44,6,FALSE)*VLOOKUP(OVYLD2_!BP$4,'[1]INTERNAL PARAMETERS-1'!$B$5:$J$44,3,FALSE) + OVYLD1_!BP27*(1-VLOOKUP(OVYLD2_!BP$4,'[1]INTERNAL PARAMETERS-1'!$B$5:$J$44,5,FALSE))*VLOOKUP(OVYLD2_!BP$4,'[1]INTERNAL PARAMETERS-1'!$B$5:$J$44,8,FALSE)*VLOOKUP(OVYLD2_!BP$4,'[1]INTERNAL PARAMETERS-1'!$B$5:$J$44,3,FALSE)</f>
        <v>9.6096509433418881E-2</v>
      </c>
      <c r="BQ27" s="44">
        <f>OVYLD1_!BQ27*VLOOKUP(OVYLD2_!BQ$4,'[1]INTERNAL PARAMETERS-1'!$B$5:$J$44,5,FALSE)*VLOOKUP(OVYLD2_!BQ$4,'[1]INTERNAL PARAMETERS-1'!$B$5:$J$44,6,FALSE)*VLOOKUP(OVYLD2_!BQ$4,'[1]INTERNAL PARAMETERS-1'!$B$5:$J$44,3,FALSE) + OVYLD1_!BQ27*(1-VLOOKUP(OVYLD2_!BQ$4,'[1]INTERNAL PARAMETERS-1'!$B$5:$J$44,5,FALSE))*VLOOKUP(OVYLD2_!BQ$4,'[1]INTERNAL PARAMETERS-1'!$B$5:$J$44,8,FALSE)*VLOOKUP(OVYLD2_!BQ$4,'[1]INTERNAL PARAMETERS-1'!$B$5:$J$44,3,FALSE)</f>
        <v>5.7677290835085229</v>
      </c>
      <c r="BR27" s="44">
        <f>OVYLD1_!BR27*VLOOKUP(OVYLD2_!BR$4,'[1]INTERNAL PARAMETERS-1'!$B$5:$J$44,5,FALSE)*VLOOKUP(OVYLD2_!BR$4,'[1]INTERNAL PARAMETERS-1'!$B$5:$J$44,6,FALSE)*VLOOKUP(OVYLD2_!BR$4,'[1]INTERNAL PARAMETERS-1'!$B$5:$J$44,3,FALSE) + OVYLD1_!BR27*(1-VLOOKUP(OVYLD2_!BR$4,'[1]INTERNAL PARAMETERS-1'!$B$5:$J$44,5,FALSE))*VLOOKUP(OVYLD2_!BR$4,'[1]INTERNAL PARAMETERS-1'!$B$5:$J$44,8,FALSE)*VLOOKUP(OVYLD2_!BR$4,'[1]INTERNAL PARAMETERS-1'!$B$5:$J$44,3,FALSE)</f>
        <v>0.24174148968009992</v>
      </c>
      <c r="BS27" s="44">
        <f>OVYLD1_!BS27*VLOOKUP(OVYLD2_!BS$4,'[1]INTERNAL PARAMETERS-1'!$B$5:$J$44,5,FALSE)*VLOOKUP(OVYLD2_!BS$4,'[1]INTERNAL PARAMETERS-1'!$B$5:$J$44,6,FALSE)*VLOOKUP(OVYLD2_!BS$4,'[1]INTERNAL PARAMETERS-1'!$B$5:$J$44,3,FALSE) + OVYLD1_!BS27*(1-VLOOKUP(OVYLD2_!BS$4,'[1]INTERNAL PARAMETERS-1'!$B$5:$J$44,5,FALSE))*VLOOKUP(OVYLD2_!BS$4,'[1]INTERNAL PARAMETERS-1'!$B$5:$J$44,8,FALSE)*VLOOKUP(OVYLD2_!BS$4,'[1]INTERNAL PARAMETERS-1'!$B$5:$J$44,3,FALSE)</f>
        <v>2.3975507677895278E-2</v>
      </c>
      <c r="BT27" s="44">
        <f>OVYLD1_!BT27*VLOOKUP(OVYLD2_!BT$4,'[1]INTERNAL PARAMETERS-1'!$B$5:$J$44,5,FALSE)*VLOOKUP(OVYLD2_!BT$4,'[1]INTERNAL PARAMETERS-1'!$B$5:$J$44,6,FALSE)*VLOOKUP(OVYLD2_!BT$4,'[1]INTERNAL PARAMETERS-1'!$B$5:$J$44,3,FALSE) + OVYLD1_!BT27*(1-VLOOKUP(OVYLD2_!BT$4,'[1]INTERNAL PARAMETERS-1'!$B$5:$J$44,5,FALSE))*VLOOKUP(OVYLD2_!BT$4,'[1]INTERNAL PARAMETERS-1'!$B$5:$J$44,8,FALSE)*VLOOKUP(OVYLD2_!BT$4,'[1]INTERNAL PARAMETERS-1'!$B$5:$J$44,3,FALSE)</f>
        <v>0</v>
      </c>
      <c r="BU27" s="44">
        <f>OVYLD1_!BU27*VLOOKUP(OVYLD2_!BU$4,'[1]INTERNAL PARAMETERS-1'!$B$5:$J$44,5,FALSE)*VLOOKUP(OVYLD2_!BU$4,'[1]INTERNAL PARAMETERS-1'!$B$5:$J$44,6,FALSE)*VLOOKUP(OVYLD2_!BU$4,'[1]INTERNAL PARAMETERS-1'!$B$5:$J$44,3,FALSE) + OVYLD1_!BU27*(1-VLOOKUP(OVYLD2_!BU$4,'[1]INTERNAL PARAMETERS-1'!$B$5:$J$44,5,FALSE))*VLOOKUP(OVYLD2_!BU$4,'[1]INTERNAL PARAMETERS-1'!$B$5:$J$44,8,FALSE)*VLOOKUP(OVYLD2_!BU$4,'[1]INTERNAL PARAMETERS-1'!$B$5:$J$44,3,FALSE)</f>
        <v>0</v>
      </c>
      <c r="BV27" s="44">
        <f>OVYLD1_!BV27*VLOOKUP(OVYLD2_!BV$4,'[1]INTERNAL PARAMETERS-1'!$B$5:$J$44,5,FALSE)*VLOOKUP(OVYLD2_!BV$4,'[1]INTERNAL PARAMETERS-1'!$B$5:$J$44,6,FALSE)*VLOOKUP(OVYLD2_!BV$4,'[1]INTERNAL PARAMETERS-1'!$B$5:$J$44,3,FALSE) + OVYLD1_!BV27*(1-VLOOKUP(OVYLD2_!BV$4,'[1]INTERNAL PARAMETERS-1'!$B$5:$J$44,5,FALSE))*VLOOKUP(OVYLD2_!BV$4,'[1]INTERNAL PARAMETERS-1'!$B$5:$J$44,8,FALSE)*VLOOKUP(OVYLD2_!BV$4,'[1]INTERNAL PARAMETERS-1'!$B$5:$J$44,3,FALSE)</f>
        <v>0</v>
      </c>
      <c r="BW27" s="44">
        <f>OVYLD1_!BW27*VLOOKUP(OVYLD2_!BW$4,'[1]INTERNAL PARAMETERS-1'!$B$5:$J$44,5,FALSE)*VLOOKUP(OVYLD2_!BW$4,'[1]INTERNAL PARAMETERS-1'!$B$5:$J$44,6,FALSE)*VLOOKUP(OVYLD2_!BW$4,'[1]INTERNAL PARAMETERS-1'!$B$5:$J$44,3,FALSE) + OVYLD1_!BW27*(1-VLOOKUP(OVYLD2_!BW$4,'[1]INTERNAL PARAMETERS-1'!$B$5:$J$44,5,FALSE))*VLOOKUP(OVYLD2_!BW$4,'[1]INTERNAL PARAMETERS-1'!$B$5:$J$44,8,FALSE)*VLOOKUP(OVYLD2_!BW$4,'[1]INTERNAL PARAMETERS-1'!$B$5:$J$44,3,FALSE)</f>
        <v>0</v>
      </c>
      <c r="BX27" s="44">
        <f>OVYLD1_!BX27*VLOOKUP(OVYLD2_!BX$4,'[1]INTERNAL PARAMETERS-1'!$B$5:$J$44,5,FALSE)*VLOOKUP(OVYLD2_!BX$4,'[1]INTERNAL PARAMETERS-1'!$B$5:$J$44,6,FALSE)*VLOOKUP(OVYLD2_!BX$4,'[1]INTERNAL PARAMETERS-1'!$B$5:$J$44,3,FALSE) + OVYLD1_!BX27*(1-VLOOKUP(OVYLD2_!BX$4,'[1]INTERNAL PARAMETERS-1'!$B$5:$J$44,5,FALSE))*VLOOKUP(OVYLD2_!BX$4,'[1]INTERNAL PARAMETERS-1'!$B$5:$J$44,8,FALSE)*VLOOKUP(OVYLD2_!BX$4,'[1]INTERNAL PARAMETERS-1'!$B$5:$J$44,3,FALSE)</f>
        <v>0</v>
      </c>
      <c r="BY27" s="44">
        <f>OVYLD1_!BY27*VLOOKUP(OVYLD2_!BY$4,'[1]INTERNAL PARAMETERS-1'!$B$5:$J$44,5,FALSE)*VLOOKUP(OVYLD2_!BY$4,'[1]INTERNAL PARAMETERS-1'!$B$5:$J$44,6,FALSE)*VLOOKUP(OVYLD2_!BY$4,'[1]INTERNAL PARAMETERS-1'!$B$5:$J$44,3,FALSE) + OVYLD1_!BY27*(1-VLOOKUP(OVYLD2_!BY$4,'[1]INTERNAL PARAMETERS-1'!$B$5:$J$44,5,FALSE))*VLOOKUP(OVYLD2_!BY$4,'[1]INTERNAL PARAMETERS-1'!$B$5:$J$44,8,FALSE)*VLOOKUP(OVYLD2_!BY$4,'[1]INTERNAL PARAMETERS-1'!$B$5:$J$44,3,FALSE)</f>
        <v>0</v>
      </c>
      <c r="BZ27" s="44">
        <f>OVYLD1_!BZ27*VLOOKUP(OVYLD2_!BZ$4,'[1]INTERNAL PARAMETERS-1'!$B$5:$J$44,5,FALSE)*VLOOKUP(OVYLD2_!BZ$4,'[1]INTERNAL PARAMETERS-1'!$B$5:$J$44,6,FALSE)*VLOOKUP(OVYLD2_!BZ$4,'[1]INTERNAL PARAMETERS-1'!$B$5:$J$44,3,FALSE) + OVYLD1_!BZ27*(1-VLOOKUP(OVYLD2_!BZ$4,'[1]INTERNAL PARAMETERS-1'!$B$5:$J$44,5,FALSE))*VLOOKUP(OVYLD2_!BZ$4,'[1]INTERNAL PARAMETERS-1'!$B$5:$J$44,8,FALSE)*VLOOKUP(OVYLD2_!BZ$4,'[1]INTERNAL PARAMETERS-1'!$B$5:$J$44,3,FALSE)</f>
        <v>2.4451060857580281E-2</v>
      </c>
      <c r="CA27" s="44">
        <f>OVYLD1_!CA27*VLOOKUP(OVYLD2_!CA$4,'[1]INTERNAL PARAMETERS-1'!$B$5:$J$44,5,FALSE)*VLOOKUP(OVYLD2_!CA$4,'[1]INTERNAL PARAMETERS-1'!$B$5:$J$44,6,FALSE)*VLOOKUP(OVYLD2_!CA$4,'[1]INTERNAL PARAMETERS-1'!$B$5:$J$44,3,FALSE) + OVYLD1_!CA27*(1-VLOOKUP(OVYLD2_!CA$4,'[1]INTERNAL PARAMETERS-1'!$B$5:$J$44,5,FALSE))*VLOOKUP(OVYLD2_!CA$4,'[1]INTERNAL PARAMETERS-1'!$B$5:$J$44,8,FALSE)*VLOOKUP(OVYLD2_!CA$4,'[1]INTERNAL PARAMETERS-1'!$B$5:$J$44,3,FALSE)</f>
        <v>0</v>
      </c>
      <c r="CB27" s="44">
        <f>OVYLD1_!CB27*VLOOKUP(OVYLD2_!CB$4,'[1]INTERNAL PARAMETERS-1'!$B$5:$J$44,5,FALSE)*VLOOKUP(OVYLD2_!CB$4,'[1]INTERNAL PARAMETERS-1'!$B$5:$J$44,6,FALSE)*VLOOKUP(OVYLD2_!CB$4,'[1]INTERNAL PARAMETERS-1'!$B$5:$J$44,3,FALSE) + OVYLD1_!CB27*(1-VLOOKUP(OVYLD2_!CB$4,'[1]INTERNAL PARAMETERS-1'!$B$5:$J$44,5,FALSE))*VLOOKUP(OVYLD2_!CB$4,'[1]INTERNAL PARAMETERS-1'!$B$5:$J$44,8,FALSE)*VLOOKUP(OVYLD2_!CB$4,'[1]INTERNAL PARAMETERS-1'!$B$5:$J$44,3,FALSE)</f>
        <v>0</v>
      </c>
      <c r="CC27" s="44">
        <f>OVYLD1_!CC27*VLOOKUP(OVYLD2_!CC$4,'[1]INTERNAL PARAMETERS-1'!$B$5:$J$44,5,FALSE)*VLOOKUP(OVYLD2_!CC$4,'[1]INTERNAL PARAMETERS-1'!$B$5:$J$44,6,FALSE)*VLOOKUP(OVYLD2_!CC$4,'[1]INTERNAL PARAMETERS-1'!$B$5:$J$44,3,FALSE) + OVYLD1_!CC27*(1-VLOOKUP(OVYLD2_!CC$4,'[1]INTERNAL PARAMETERS-1'!$B$5:$J$44,5,FALSE))*VLOOKUP(OVYLD2_!CC$4,'[1]INTERNAL PARAMETERS-1'!$B$5:$J$44,8,FALSE)*VLOOKUP(OVYLD2_!CC$4,'[1]INTERNAL PARAMETERS-1'!$B$5:$J$44,3,FALSE)</f>
        <v>5.2880071964506503E-2</v>
      </c>
      <c r="CD27" s="44">
        <f>OVYLD1_!CD27*VLOOKUP(OVYLD2_!CD$4,'[1]INTERNAL PARAMETERS-1'!$B$5:$J$44,5,FALSE)*VLOOKUP(OVYLD2_!CD$4,'[1]INTERNAL PARAMETERS-1'!$B$5:$J$44,6,FALSE)*VLOOKUP(OVYLD2_!CD$4,'[1]INTERNAL PARAMETERS-1'!$B$5:$J$44,3,FALSE) + OVYLD1_!CD27*(1-VLOOKUP(OVYLD2_!CD$4,'[1]INTERNAL PARAMETERS-1'!$B$5:$J$44,5,FALSE))*VLOOKUP(OVYLD2_!CD$4,'[1]INTERNAL PARAMETERS-1'!$B$5:$J$44,8,FALSE)*VLOOKUP(OVYLD2_!CD$4,'[1]INTERNAL PARAMETERS-1'!$B$5:$J$44,3,FALSE)</f>
        <v>0.11534162687157289</v>
      </c>
      <c r="CE27" s="44">
        <f>OVYLD1_!CE27*VLOOKUP(OVYLD2_!CE$4,'[1]INTERNAL PARAMETERS-1'!$B$5:$J$44,5,FALSE)*VLOOKUP(OVYLD2_!CE$4,'[1]INTERNAL PARAMETERS-1'!$B$5:$J$44,6,FALSE)*VLOOKUP(OVYLD2_!CE$4,'[1]INTERNAL PARAMETERS-1'!$B$5:$J$44,3,FALSE) + OVYLD1_!CE27*(1-VLOOKUP(OVYLD2_!CE$4,'[1]INTERNAL PARAMETERS-1'!$B$5:$J$44,5,FALSE))*VLOOKUP(OVYLD2_!CE$4,'[1]INTERNAL PARAMETERS-1'!$B$5:$J$44,8,FALSE)*VLOOKUP(OVYLD2_!CE$4,'[1]INTERNAL PARAMETERS-1'!$B$5:$J$44,3,FALSE)</f>
        <v>0.22138805016682714</v>
      </c>
      <c r="CF27" s="44">
        <f>OVYLD1_!CF27*VLOOKUP(OVYLD2_!CF$4,'[1]INTERNAL PARAMETERS-1'!$B$5:$J$44,5,FALSE)*VLOOKUP(OVYLD2_!CF$4,'[1]INTERNAL PARAMETERS-1'!$B$5:$J$44,6,FALSE)*VLOOKUP(OVYLD2_!CF$4,'[1]INTERNAL PARAMETERS-1'!$B$5:$J$44,3,FALSE) + OVYLD1_!CF27*(1-VLOOKUP(OVYLD2_!CF$4,'[1]INTERNAL PARAMETERS-1'!$B$5:$J$44,5,FALSE))*VLOOKUP(OVYLD2_!CF$4,'[1]INTERNAL PARAMETERS-1'!$B$5:$J$44,8,FALSE)*VLOOKUP(OVYLD2_!CF$4,'[1]INTERNAL PARAMETERS-1'!$B$5:$J$44,3,FALSE)</f>
        <v>0.26639085091204234</v>
      </c>
      <c r="CG27" s="44">
        <f>OVYLD1_!CG27*VLOOKUP(OVYLD2_!CG$4,'[1]INTERNAL PARAMETERS-1'!$B$5:$J$44,5,FALSE)*VLOOKUP(OVYLD2_!CG$4,'[1]INTERNAL PARAMETERS-1'!$B$5:$J$44,6,FALSE)*VLOOKUP(OVYLD2_!CG$4,'[1]INTERNAL PARAMETERS-1'!$B$5:$J$44,3,FALSE) + OVYLD1_!CG27*(1-VLOOKUP(OVYLD2_!CG$4,'[1]INTERNAL PARAMETERS-1'!$B$5:$J$44,5,FALSE))*VLOOKUP(OVYLD2_!CG$4,'[1]INTERNAL PARAMETERS-1'!$B$5:$J$44,8,FALSE)*VLOOKUP(OVYLD2_!CG$4,'[1]INTERNAL PARAMETERS-1'!$B$5:$J$44,3,FALSE)</f>
        <v>3.2095141261067757E-3</v>
      </c>
      <c r="CH27" s="43">
        <f>OVYLD1_!CH27*VLOOKUP(OVYLD2_!CH$4,'[1]INTERNAL PARAMETERS-1'!$B$5:$J$44,5,FALSE)*VLOOKUP(OVYLD2_!CH$4,'[1]INTERNAL PARAMETERS-1'!$B$5:$J$44,6,FALSE)*VLOOKUP(OVYLD2_!CH$4,'[1]INTERNAL PARAMETERS-1'!$B$5:$J$44,3,FALSE) + OVYLD1_!CH27*(1-VLOOKUP(OVYLD2_!CH$4,'[1]INTERNAL PARAMETERS-1'!$B$5:$J$44,5,FALSE))*VLOOKUP(OVYLD2_!CH$4,'[1]INTERNAL PARAMETERS-1'!$B$5:$J$44,8,FALSE)*VLOOKUP(OVYLD2_!CH$4,'[1]INTERNAL PARAMETERS-1'!$B$5:$J$44,3,FALSE)</f>
        <v>0</v>
      </c>
      <c r="CJ27" s="45">
        <f t="shared" si="0"/>
        <v>5507.9840267766676</v>
      </c>
      <c r="CK27" s="43">
        <f t="shared" si="1"/>
        <v>96.359245351104065</v>
      </c>
    </row>
    <row r="28" spans="2:89" x14ac:dyDescent="0.5">
      <c r="B28" s="58" t="s">
        <v>5</v>
      </c>
      <c r="C28" s="57" t="s">
        <v>63</v>
      </c>
      <c r="D28" s="57" t="s">
        <v>75</v>
      </c>
      <c r="E28" s="128">
        <f>OVERALL2021!AI28</f>
        <v>7166.7659999999996</v>
      </c>
      <c r="F28" s="56">
        <f>'[1]INTERNAL PARAMETERS-1'!M10</f>
        <v>58.935000000000002</v>
      </c>
      <c r="G28" s="45">
        <f>OVYLD1_!G28*VLOOKUP(OVYLD2_!G$4,'[1]INTERNAL PARAMETERS-1'!$B$5:$J$44,5,FALSE)*VLOOKUP(OVYLD2_!G$4,'[1]INTERNAL PARAMETERS-1'!$B$5:$J$44,7,FALSE)*OVYLD2_!$F28 + OVYLD1_!G28*(1-VLOOKUP(OVYLD2_!G$4,'[1]INTERNAL PARAMETERS-1'!$B$5:$J$44,5,FALSE))*VLOOKUP(OVYLD2_!G$4,'[1]INTERNAL PARAMETERS-1'!$B$5:$J$44,9,FALSE)*OVYLD2_!$F28</f>
        <v>1758.1383368755819</v>
      </c>
      <c r="H28" s="44">
        <f>OVYLD1_!H28*VLOOKUP(OVYLD2_!H$4,'[1]INTERNAL PARAMETERS-1'!$B$5:$J$44,5,FALSE)*VLOOKUP(OVYLD2_!H$4,'[1]INTERNAL PARAMETERS-1'!$B$5:$J$44,7,FALSE)*OVYLD2_!$F28 + OVYLD1_!H28*(1-VLOOKUP(OVYLD2_!H$4,'[1]INTERNAL PARAMETERS-1'!$B$5:$J$44,5,FALSE))*VLOOKUP(OVYLD2_!H$4,'[1]INTERNAL PARAMETERS-1'!$B$5:$J$44,9,FALSE)*OVYLD2_!$F28</f>
        <v>727.6310247646511</v>
      </c>
      <c r="I28" s="44">
        <f>OVYLD1_!I28*VLOOKUP(OVYLD2_!I$4,'[1]INTERNAL PARAMETERS-1'!$B$5:$J$44,5,FALSE)*VLOOKUP(OVYLD2_!I$4,'[1]INTERNAL PARAMETERS-1'!$B$5:$J$44,7,FALSE)*OVYLD2_!$F28 + OVYLD1_!I28*(1-VLOOKUP(OVYLD2_!I$4,'[1]INTERNAL PARAMETERS-1'!$B$5:$J$44,5,FALSE))*VLOOKUP(OVYLD2_!I$4,'[1]INTERNAL PARAMETERS-1'!$B$5:$J$44,9,FALSE)*OVYLD2_!$F28</f>
        <v>1178.477557247463</v>
      </c>
      <c r="J28" s="44">
        <f>OVYLD1_!J28*VLOOKUP(OVYLD2_!J$4,'[1]INTERNAL PARAMETERS-1'!$B$5:$J$44,5,FALSE)*VLOOKUP(OVYLD2_!J$4,'[1]INTERNAL PARAMETERS-1'!$B$5:$J$44,7,FALSE)*OVYLD2_!$F28 + OVYLD1_!J28*(1-VLOOKUP(OVYLD2_!J$4,'[1]INTERNAL PARAMETERS-1'!$B$5:$J$44,5,FALSE))*VLOOKUP(OVYLD2_!J$4,'[1]INTERNAL PARAMETERS-1'!$B$5:$J$44,9,FALSE)*OVYLD2_!$F28</f>
        <v>0</v>
      </c>
      <c r="K28" s="44">
        <f>OVYLD1_!K28*VLOOKUP(OVYLD2_!K$4,'[1]INTERNAL PARAMETERS-1'!$B$5:$J$44,5,FALSE)*VLOOKUP(OVYLD2_!K$4,'[1]INTERNAL PARAMETERS-1'!$B$5:$J$44,7,FALSE)*OVYLD2_!$F28 + OVYLD1_!K28*(1-VLOOKUP(OVYLD2_!K$4,'[1]INTERNAL PARAMETERS-1'!$B$5:$J$44,5,FALSE))*VLOOKUP(OVYLD2_!K$4,'[1]INTERNAL PARAMETERS-1'!$B$5:$J$44,9,FALSE)*OVYLD2_!$F28</f>
        <v>23.703381451588101</v>
      </c>
      <c r="L28" s="44">
        <f>OVYLD1_!L28*VLOOKUP(OVYLD2_!L$4,'[1]INTERNAL PARAMETERS-1'!$B$5:$J$44,5,FALSE)*VLOOKUP(OVYLD2_!L$4,'[1]INTERNAL PARAMETERS-1'!$B$5:$J$44,7,FALSE)*OVYLD2_!$F28 + OVYLD1_!L28*(1-VLOOKUP(OVYLD2_!L$4,'[1]INTERNAL PARAMETERS-1'!$B$5:$J$44,5,FALSE))*VLOOKUP(OVYLD2_!L$4,'[1]INTERNAL PARAMETERS-1'!$B$5:$J$44,9,FALSE)*OVYLD2_!$F28</f>
        <v>0</v>
      </c>
      <c r="M28" s="44">
        <f>OVYLD1_!M28*VLOOKUP(OVYLD2_!M$4,'[1]INTERNAL PARAMETERS-1'!$B$5:$J$44,5,FALSE)*VLOOKUP(OVYLD2_!M$4,'[1]INTERNAL PARAMETERS-1'!$B$5:$J$44,7,FALSE)*OVYLD2_!$F28 + OVYLD1_!M28*(1-VLOOKUP(OVYLD2_!M$4,'[1]INTERNAL PARAMETERS-1'!$B$5:$J$44,5,FALSE))*VLOOKUP(OVYLD2_!M$4,'[1]INTERNAL PARAMETERS-1'!$B$5:$J$44,9,FALSE)*OVYLD2_!$F28</f>
        <v>12.475430576623666</v>
      </c>
      <c r="N28" s="44">
        <f>OVYLD1_!N28*VLOOKUP(OVYLD2_!N$4,'[1]INTERNAL PARAMETERS-1'!$B$5:$J$44,5,FALSE)*VLOOKUP(OVYLD2_!N$4,'[1]INTERNAL PARAMETERS-1'!$B$5:$J$44,7,FALSE)*OVYLD2_!$F28 + OVYLD1_!N28*(1-VLOOKUP(OVYLD2_!N$4,'[1]INTERNAL PARAMETERS-1'!$B$5:$J$44,5,FALSE))*VLOOKUP(OVYLD2_!N$4,'[1]INTERNAL PARAMETERS-1'!$B$5:$J$44,9,FALSE)*OVYLD2_!$F28</f>
        <v>4.2579774617925752</v>
      </c>
      <c r="O28" s="44">
        <f>OVYLD1_!O28*VLOOKUP(OVYLD2_!O$4,'[1]INTERNAL PARAMETERS-1'!$B$5:$J$44,5,FALSE)*VLOOKUP(OVYLD2_!O$4,'[1]INTERNAL PARAMETERS-1'!$B$5:$J$44,7,FALSE)*OVYLD2_!$F28 + OVYLD1_!O28*(1-VLOOKUP(OVYLD2_!O$4,'[1]INTERNAL PARAMETERS-1'!$B$5:$J$44,5,FALSE))*VLOOKUP(OVYLD2_!O$4,'[1]INTERNAL PARAMETERS-1'!$B$5:$J$44,9,FALSE)*OVYLD2_!$F28</f>
        <v>0</v>
      </c>
      <c r="P28" s="44">
        <f>OVYLD1_!P28*VLOOKUP(OVYLD2_!P$4,'[1]INTERNAL PARAMETERS-1'!$B$5:$J$44,5,FALSE)*VLOOKUP(OVYLD2_!P$4,'[1]INTERNAL PARAMETERS-1'!$B$5:$J$44,7,FALSE)*OVYLD2_!$F28 + OVYLD1_!P28*(1-VLOOKUP(OVYLD2_!P$4,'[1]INTERNAL PARAMETERS-1'!$B$5:$J$44,5,FALSE))*VLOOKUP(OVYLD2_!P$4,'[1]INTERNAL PARAMETERS-1'!$B$5:$J$44,9,FALSE)*OVYLD2_!$F28</f>
        <v>0</v>
      </c>
      <c r="Q28" s="44">
        <f>OVYLD1_!Q28*VLOOKUP(OVYLD2_!Q$4,'[1]INTERNAL PARAMETERS-1'!$B$5:$J$44,5,FALSE)*VLOOKUP(OVYLD2_!Q$4,'[1]INTERNAL PARAMETERS-1'!$B$5:$J$44,7,FALSE)*OVYLD2_!$F28 + OVYLD1_!Q28*(1-VLOOKUP(OVYLD2_!Q$4,'[1]INTERNAL PARAMETERS-1'!$B$5:$J$44,5,FALSE))*VLOOKUP(OVYLD2_!Q$4,'[1]INTERNAL PARAMETERS-1'!$B$5:$J$44,9,FALSE)*OVYLD2_!$F28</f>
        <v>0</v>
      </c>
      <c r="R28" s="44">
        <f>OVYLD1_!R28*VLOOKUP(OVYLD2_!R$4,'[1]INTERNAL PARAMETERS-1'!$B$5:$J$44,5,FALSE)*VLOOKUP(OVYLD2_!R$4,'[1]INTERNAL PARAMETERS-1'!$B$5:$J$44,7,FALSE)*OVYLD2_!$F28 + OVYLD1_!R28*(1-VLOOKUP(OVYLD2_!R$4,'[1]INTERNAL PARAMETERS-1'!$B$5:$J$44,5,FALSE))*VLOOKUP(OVYLD2_!R$4,'[1]INTERNAL PARAMETERS-1'!$B$5:$J$44,9,FALSE)*OVYLD2_!$F28</f>
        <v>9.8328516860087998</v>
      </c>
      <c r="S28" s="44">
        <f>OVYLD1_!S28*VLOOKUP(OVYLD2_!S$4,'[1]INTERNAL PARAMETERS-1'!$B$5:$J$44,5,FALSE)*VLOOKUP(OVYLD2_!S$4,'[1]INTERNAL PARAMETERS-1'!$B$5:$J$44,7,FALSE)*OVYLD2_!$F28 + OVYLD1_!S28*(1-VLOOKUP(OVYLD2_!S$4,'[1]INTERNAL PARAMETERS-1'!$B$5:$J$44,5,FALSE))*VLOOKUP(OVYLD2_!S$4,'[1]INTERNAL PARAMETERS-1'!$B$5:$J$44,9,FALSE)*OVYLD2_!$F28</f>
        <v>193.44320753919277</v>
      </c>
      <c r="T28" s="44">
        <f>OVYLD1_!T28*VLOOKUP(OVYLD2_!T$4,'[1]INTERNAL PARAMETERS-1'!$B$5:$J$44,5,FALSE)*VLOOKUP(OVYLD2_!T$4,'[1]INTERNAL PARAMETERS-1'!$B$5:$J$44,7,FALSE)*OVYLD2_!$F28 + OVYLD1_!T28*(1-VLOOKUP(OVYLD2_!T$4,'[1]INTERNAL PARAMETERS-1'!$B$5:$J$44,5,FALSE))*VLOOKUP(OVYLD2_!T$4,'[1]INTERNAL PARAMETERS-1'!$B$5:$J$44,9,FALSE)*OVYLD2_!$F28</f>
        <v>28.971433111972317</v>
      </c>
      <c r="U28" s="44">
        <f>OVYLD1_!U28*VLOOKUP(OVYLD2_!U$4,'[1]INTERNAL PARAMETERS-1'!$B$5:$J$44,5,FALSE)*VLOOKUP(OVYLD2_!U$4,'[1]INTERNAL PARAMETERS-1'!$B$5:$J$44,7,FALSE)*OVYLD2_!$F28 + OVYLD1_!U28*(1-VLOOKUP(OVYLD2_!U$4,'[1]INTERNAL PARAMETERS-1'!$B$5:$J$44,5,FALSE))*VLOOKUP(OVYLD2_!U$4,'[1]INTERNAL PARAMETERS-1'!$B$5:$J$44,9,FALSE)*OVYLD2_!$F28</f>
        <v>21.825146277685818</v>
      </c>
      <c r="V28" s="44">
        <f>OVYLD1_!V28*VLOOKUP(OVYLD2_!V$4,'[1]INTERNAL PARAMETERS-1'!$B$5:$J$44,5,FALSE)*VLOOKUP(OVYLD2_!V$4,'[1]INTERNAL PARAMETERS-1'!$B$5:$J$44,7,FALSE)*OVYLD2_!$F28 + OVYLD1_!V28*(1-VLOOKUP(OVYLD2_!V$4,'[1]INTERNAL PARAMETERS-1'!$B$5:$J$44,5,FALSE))*VLOOKUP(OVYLD2_!V$4,'[1]INTERNAL PARAMETERS-1'!$B$5:$J$44,9,FALSE)*OVYLD2_!$F28</f>
        <v>89.759953223369223</v>
      </c>
      <c r="W28" s="44">
        <f>OVYLD1_!W28*VLOOKUP(OVYLD2_!W$4,'[1]INTERNAL PARAMETERS-1'!$B$5:$J$44,5,FALSE)*VLOOKUP(OVYLD2_!W$4,'[1]INTERNAL PARAMETERS-1'!$B$5:$J$44,7,FALSE)*OVYLD2_!$F28 + OVYLD1_!W28*(1-VLOOKUP(OVYLD2_!W$4,'[1]INTERNAL PARAMETERS-1'!$B$5:$J$44,5,FALSE))*VLOOKUP(OVYLD2_!W$4,'[1]INTERNAL PARAMETERS-1'!$B$5:$J$44,9,FALSE)*OVYLD2_!$F28</f>
        <v>0</v>
      </c>
      <c r="X28" s="44">
        <f>OVYLD1_!X28*VLOOKUP(OVYLD2_!X$4,'[1]INTERNAL PARAMETERS-1'!$B$5:$J$44,5,FALSE)*VLOOKUP(OVYLD2_!X$4,'[1]INTERNAL PARAMETERS-1'!$B$5:$J$44,7,FALSE)*OVYLD2_!$F28 + OVYLD1_!X28*(1-VLOOKUP(OVYLD2_!X$4,'[1]INTERNAL PARAMETERS-1'!$B$5:$J$44,5,FALSE))*VLOOKUP(OVYLD2_!X$4,'[1]INTERNAL PARAMETERS-1'!$B$5:$J$44,9,FALSE)*OVYLD2_!$F28</f>
        <v>0</v>
      </c>
      <c r="Y28" s="44">
        <f>OVYLD1_!Y28*VLOOKUP(OVYLD2_!Y$4,'[1]INTERNAL PARAMETERS-1'!$B$5:$J$44,5,FALSE)*VLOOKUP(OVYLD2_!Y$4,'[1]INTERNAL PARAMETERS-1'!$B$5:$J$44,7,FALSE)*OVYLD2_!$F28 + OVYLD1_!Y28*(1-VLOOKUP(OVYLD2_!Y$4,'[1]INTERNAL PARAMETERS-1'!$B$5:$J$44,5,FALSE))*VLOOKUP(OVYLD2_!Y$4,'[1]INTERNAL PARAMETERS-1'!$B$5:$J$44,9,FALSE)*OVYLD2_!$F28</f>
        <v>0</v>
      </c>
      <c r="Z28" s="44">
        <f>OVYLD1_!Z28*VLOOKUP(OVYLD2_!Z$4,'[1]INTERNAL PARAMETERS-1'!$B$5:$J$44,5,FALSE)*VLOOKUP(OVYLD2_!Z$4,'[1]INTERNAL PARAMETERS-1'!$B$5:$J$44,7,FALSE)*OVYLD2_!$F28 + OVYLD1_!Z28*(1-VLOOKUP(OVYLD2_!Z$4,'[1]INTERNAL PARAMETERS-1'!$B$5:$J$44,5,FALSE))*VLOOKUP(OVYLD2_!Z$4,'[1]INTERNAL PARAMETERS-1'!$B$5:$J$44,9,FALSE)*OVYLD2_!$F28</f>
        <v>0</v>
      </c>
      <c r="AA28" s="44">
        <f>OVYLD1_!AA28*VLOOKUP(OVYLD2_!AA$4,'[1]INTERNAL PARAMETERS-1'!$B$5:$J$44,5,FALSE)*VLOOKUP(OVYLD2_!AA$4,'[1]INTERNAL PARAMETERS-1'!$B$5:$J$44,7,FALSE)*OVYLD2_!$F28 + OVYLD1_!AA28*(1-VLOOKUP(OVYLD2_!AA$4,'[1]INTERNAL PARAMETERS-1'!$B$5:$J$44,5,FALSE))*VLOOKUP(OVYLD2_!AA$4,'[1]INTERNAL PARAMETERS-1'!$B$5:$J$44,9,FALSE)*OVYLD2_!$F28</f>
        <v>0</v>
      </c>
      <c r="AB28" s="44">
        <f>OVYLD1_!AB28*VLOOKUP(OVYLD2_!AB$4,'[1]INTERNAL PARAMETERS-1'!$B$5:$J$44,5,FALSE)*VLOOKUP(OVYLD2_!AB$4,'[1]INTERNAL PARAMETERS-1'!$B$5:$J$44,7,FALSE)*OVYLD2_!$F28 + OVYLD1_!AB28*(1-VLOOKUP(OVYLD2_!AB$4,'[1]INTERNAL PARAMETERS-1'!$B$5:$J$44,5,FALSE))*VLOOKUP(OVYLD2_!AB$4,'[1]INTERNAL PARAMETERS-1'!$B$5:$J$44,9,FALSE)*OVYLD2_!$F28</f>
        <v>0</v>
      </c>
      <c r="AC28" s="44">
        <f>OVYLD1_!AC28*VLOOKUP(OVYLD2_!AC$4,'[1]INTERNAL PARAMETERS-1'!$B$5:$J$44,5,FALSE)*VLOOKUP(OVYLD2_!AC$4,'[1]INTERNAL PARAMETERS-1'!$B$5:$J$44,7,FALSE)*OVYLD2_!$F28 + OVYLD1_!AC28*(1-VLOOKUP(OVYLD2_!AC$4,'[1]INTERNAL PARAMETERS-1'!$B$5:$J$44,5,FALSE))*VLOOKUP(OVYLD2_!AC$4,'[1]INTERNAL PARAMETERS-1'!$B$5:$J$44,9,FALSE)*OVYLD2_!$F28</f>
        <v>0</v>
      </c>
      <c r="AD28" s="44">
        <f>OVYLD1_!AD28*VLOOKUP(OVYLD2_!AD$4,'[1]INTERNAL PARAMETERS-1'!$B$5:$J$44,5,FALSE)*VLOOKUP(OVYLD2_!AD$4,'[1]INTERNAL PARAMETERS-1'!$B$5:$J$44,7,FALSE)*OVYLD2_!$F28 + OVYLD1_!AD28*(1-VLOOKUP(OVYLD2_!AD$4,'[1]INTERNAL PARAMETERS-1'!$B$5:$J$44,5,FALSE))*VLOOKUP(OVYLD2_!AD$4,'[1]INTERNAL PARAMETERS-1'!$B$5:$J$44,9,FALSE)*OVYLD2_!$F28</f>
        <v>0</v>
      </c>
      <c r="AE28" s="44">
        <f>OVYLD1_!AE28*VLOOKUP(OVYLD2_!AE$4,'[1]INTERNAL PARAMETERS-1'!$B$5:$J$44,5,FALSE)*VLOOKUP(OVYLD2_!AE$4,'[1]INTERNAL PARAMETERS-1'!$B$5:$J$44,7,FALSE)*OVYLD2_!$F28 + OVYLD1_!AE28*(1-VLOOKUP(OVYLD2_!AE$4,'[1]INTERNAL PARAMETERS-1'!$B$5:$J$44,5,FALSE))*VLOOKUP(OVYLD2_!AE$4,'[1]INTERNAL PARAMETERS-1'!$B$5:$J$44,9,FALSE)*OVYLD2_!$F28</f>
        <v>0</v>
      </c>
      <c r="AF28" s="44">
        <f>OVYLD1_!AF28*VLOOKUP(OVYLD2_!AF$4,'[1]INTERNAL PARAMETERS-1'!$B$5:$J$44,5,FALSE)*VLOOKUP(OVYLD2_!AF$4,'[1]INTERNAL PARAMETERS-1'!$B$5:$J$44,7,FALSE)*OVYLD2_!$F28 + OVYLD1_!AF28*(1-VLOOKUP(OVYLD2_!AF$4,'[1]INTERNAL PARAMETERS-1'!$B$5:$J$44,5,FALSE))*VLOOKUP(OVYLD2_!AF$4,'[1]INTERNAL PARAMETERS-1'!$B$5:$J$44,9,FALSE)*OVYLD2_!$F28</f>
        <v>6.8476435304587833</v>
      </c>
      <c r="AG28" s="44">
        <f>OVYLD1_!AG28*VLOOKUP(OVYLD2_!AG$4,'[1]INTERNAL PARAMETERS-1'!$B$5:$J$44,5,FALSE)*VLOOKUP(OVYLD2_!AG$4,'[1]INTERNAL PARAMETERS-1'!$B$5:$J$44,7,FALSE)*OVYLD2_!$F28 + OVYLD1_!AG28*(1-VLOOKUP(OVYLD2_!AG$4,'[1]INTERNAL PARAMETERS-1'!$B$5:$J$44,5,FALSE))*VLOOKUP(OVYLD2_!AG$4,'[1]INTERNAL PARAMETERS-1'!$B$5:$J$44,9,FALSE)*OVYLD2_!$F28</f>
        <v>10.800804701851858</v>
      </c>
      <c r="AH28" s="44">
        <f>OVYLD1_!AH28*VLOOKUP(OVYLD2_!AH$4,'[1]INTERNAL PARAMETERS-1'!$B$5:$J$44,5,FALSE)*VLOOKUP(OVYLD2_!AH$4,'[1]INTERNAL PARAMETERS-1'!$B$5:$J$44,7,FALSE)*OVYLD2_!$F28 + OVYLD1_!AH28*(1-VLOOKUP(OVYLD2_!AH$4,'[1]INTERNAL PARAMETERS-1'!$B$5:$J$44,5,FALSE))*VLOOKUP(OVYLD2_!AH$4,'[1]INTERNAL PARAMETERS-1'!$B$5:$J$44,9,FALSE)*OVYLD2_!$F28</f>
        <v>0</v>
      </c>
      <c r="AI28" s="44">
        <f>OVYLD1_!AI28*VLOOKUP(OVYLD2_!AI$4,'[1]INTERNAL PARAMETERS-1'!$B$5:$J$44,5,FALSE)*VLOOKUP(OVYLD2_!AI$4,'[1]INTERNAL PARAMETERS-1'!$B$5:$J$44,7,FALSE)*OVYLD2_!$F28 + OVYLD1_!AI28*(1-VLOOKUP(OVYLD2_!AI$4,'[1]INTERNAL PARAMETERS-1'!$B$5:$J$44,5,FALSE))*VLOOKUP(OVYLD2_!AI$4,'[1]INTERNAL PARAMETERS-1'!$B$5:$J$44,9,FALSE)*OVYLD2_!$F28</f>
        <v>0.8779030167254851</v>
      </c>
      <c r="AJ28" s="44">
        <f>OVYLD1_!AJ28*VLOOKUP(OVYLD2_!AJ$4,'[1]INTERNAL PARAMETERS-1'!$B$5:$J$44,5,FALSE)*VLOOKUP(OVYLD2_!AJ$4,'[1]INTERNAL PARAMETERS-1'!$B$5:$J$44,7,FALSE)*OVYLD2_!$F28 + OVYLD1_!AJ28*(1-VLOOKUP(OVYLD2_!AJ$4,'[1]INTERNAL PARAMETERS-1'!$B$5:$J$44,5,FALSE))*VLOOKUP(OVYLD2_!AJ$4,'[1]INTERNAL PARAMETERS-1'!$B$5:$J$44,9,FALSE)*OVYLD2_!$F28</f>
        <v>13.695287060917567</v>
      </c>
      <c r="AK28" s="44">
        <f>OVYLD1_!AK28*VLOOKUP(OVYLD2_!AK$4,'[1]INTERNAL PARAMETERS-1'!$B$5:$J$44,5,FALSE)*VLOOKUP(OVYLD2_!AK$4,'[1]INTERNAL PARAMETERS-1'!$B$5:$J$44,7,FALSE)*OVYLD2_!$F28 + OVYLD1_!AK28*(1-VLOOKUP(OVYLD2_!AK$4,'[1]INTERNAL PARAMETERS-1'!$B$5:$J$44,5,FALSE))*VLOOKUP(OVYLD2_!AK$4,'[1]INTERNAL PARAMETERS-1'!$B$5:$J$44,9,FALSE)*OVYLD2_!$F28</f>
        <v>0</v>
      </c>
      <c r="AL28" s="44">
        <f>OVYLD1_!AL28*VLOOKUP(OVYLD2_!AL$4,'[1]INTERNAL PARAMETERS-1'!$B$5:$J$44,5,FALSE)*VLOOKUP(OVYLD2_!AL$4,'[1]INTERNAL PARAMETERS-1'!$B$5:$J$44,7,FALSE)*OVYLD2_!$F28 + OVYLD1_!AL28*(1-VLOOKUP(OVYLD2_!AL$4,'[1]INTERNAL PARAMETERS-1'!$B$5:$J$44,5,FALSE))*VLOOKUP(OVYLD2_!AL$4,'[1]INTERNAL PARAMETERS-1'!$B$5:$J$44,9,FALSE)*OVYLD2_!$F28</f>
        <v>0</v>
      </c>
      <c r="AM28" s="44">
        <f>OVYLD1_!AM28*VLOOKUP(OVYLD2_!AM$4,'[1]INTERNAL PARAMETERS-1'!$B$5:$J$44,5,FALSE)*VLOOKUP(OVYLD2_!AM$4,'[1]INTERNAL PARAMETERS-1'!$B$5:$J$44,7,FALSE)*OVYLD2_!$F28 + OVYLD1_!AM28*(1-VLOOKUP(OVYLD2_!AM$4,'[1]INTERNAL PARAMETERS-1'!$B$5:$J$44,5,FALSE))*VLOOKUP(OVYLD2_!AM$4,'[1]INTERNAL PARAMETERS-1'!$B$5:$J$44,9,FALSE)*OVYLD2_!$F28</f>
        <v>0</v>
      </c>
      <c r="AN28" s="44">
        <f>OVYLD1_!AN28*VLOOKUP(OVYLD2_!AN$4,'[1]INTERNAL PARAMETERS-1'!$B$5:$J$44,5,FALSE)*VLOOKUP(OVYLD2_!AN$4,'[1]INTERNAL PARAMETERS-1'!$B$5:$J$44,7,FALSE)*OVYLD2_!$F28 + OVYLD1_!AN28*(1-VLOOKUP(OVYLD2_!AN$4,'[1]INTERNAL PARAMETERS-1'!$B$5:$J$44,5,FALSE))*VLOOKUP(OVYLD2_!AN$4,'[1]INTERNAL PARAMETERS-1'!$B$5:$J$44,9,FALSE)*OVYLD2_!$F28</f>
        <v>0</v>
      </c>
      <c r="AO28" s="44">
        <f>OVYLD1_!AO28*VLOOKUP(OVYLD2_!AO$4,'[1]INTERNAL PARAMETERS-1'!$B$5:$J$44,5,FALSE)*VLOOKUP(OVYLD2_!AO$4,'[1]INTERNAL PARAMETERS-1'!$B$5:$J$44,7,FALSE)*OVYLD2_!$F28 + OVYLD1_!AO28*(1-VLOOKUP(OVYLD2_!AO$4,'[1]INTERNAL PARAMETERS-1'!$B$5:$J$44,5,FALSE))*VLOOKUP(OVYLD2_!AO$4,'[1]INTERNAL PARAMETERS-1'!$B$5:$J$44,9,FALSE)*OVYLD2_!$F28</f>
        <v>0</v>
      </c>
      <c r="AP28" s="44">
        <f>OVYLD1_!AP28*VLOOKUP(OVYLD2_!AP$4,'[1]INTERNAL PARAMETERS-1'!$B$5:$J$44,5,FALSE)*VLOOKUP(OVYLD2_!AP$4,'[1]INTERNAL PARAMETERS-1'!$B$5:$J$44,7,FALSE)*OVYLD2_!$F28 + OVYLD1_!AP28*(1-VLOOKUP(OVYLD2_!AP$4,'[1]INTERNAL PARAMETERS-1'!$B$5:$J$44,5,FALSE))*VLOOKUP(OVYLD2_!AP$4,'[1]INTERNAL PARAMETERS-1'!$B$5:$J$44,9,FALSE)*OVYLD2_!$F28</f>
        <v>0</v>
      </c>
      <c r="AQ28" s="44">
        <f>OVYLD1_!AQ28*VLOOKUP(OVYLD2_!AQ$4,'[1]INTERNAL PARAMETERS-1'!$B$5:$J$44,5,FALSE)*VLOOKUP(OVYLD2_!AQ$4,'[1]INTERNAL PARAMETERS-1'!$B$5:$J$44,7,FALSE)*OVYLD2_!$F28 + OVYLD1_!AQ28*(1-VLOOKUP(OVYLD2_!AQ$4,'[1]INTERNAL PARAMETERS-1'!$B$5:$J$44,5,FALSE))*VLOOKUP(OVYLD2_!AQ$4,'[1]INTERNAL PARAMETERS-1'!$B$5:$J$44,9,FALSE)*OVYLD2_!$F28</f>
        <v>0</v>
      </c>
      <c r="AR28" s="44">
        <f>OVYLD1_!AR28*VLOOKUP(OVYLD2_!AR$4,'[1]INTERNAL PARAMETERS-1'!$B$5:$J$44,5,FALSE)*VLOOKUP(OVYLD2_!AR$4,'[1]INTERNAL PARAMETERS-1'!$B$5:$J$44,7,FALSE)*OVYLD2_!$F28 + OVYLD1_!AR28*(1-VLOOKUP(OVYLD2_!AR$4,'[1]INTERNAL PARAMETERS-1'!$B$5:$J$44,5,FALSE))*VLOOKUP(OVYLD2_!AR$4,'[1]INTERNAL PARAMETERS-1'!$B$5:$J$44,9,FALSE)*OVYLD2_!$F28</f>
        <v>0</v>
      </c>
      <c r="AS28" s="44">
        <f>OVYLD1_!AS28*VLOOKUP(OVYLD2_!AS$4,'[1]INTERNAL PARAMETERS-1'!$B$5:$J$44,5,FALSE)*VLOOKUP(OVYLD2_!AS$4,'[1]INTERNAL PARAMETERS-1'!$B$5:$J$44,7,FALSE)*OVYLD2_!$F28 + OVYLD1_!AS28*(1-VLOOKUP(OVYLD2_!AS$4,'[1]INTERNAL PARAMETERS-1'!$B$5:$J$44,5,FALSE))*VLOOKUP(OVYLD2_!AS$4,'[1]INTERNAL PARAMETERS-1'!$B$5:$J$44,9,FALSE)*OVYLD2_!$F28</f>
        <v>0</v>
      </c>
      <c r="AT28" s="43">
        <f>OVYLD1_!AT28*VLOOKUP(OVYLD2_!AT$4,'[1]INTERNAL PARAMETERS-1'!$B$5:$J$44,5,FALSE)*VLOOKUP(OVYLD2_!AT$4,'[1]INTERNAL PARAMETERS-1'!$B$5:$J$44,7,FALSE)*OVYLD2_!$F28 + OVYLD1_!AT28*(1-VLOOKUP(OVYLD2_!AT$4,'[1]INTERNAL PARAMETERS-1'!$B$5:$J$44,5,FALSE))*VLOOKUP(OVYLD2_!AT$4,'[1]INTERNAL PARAMETERS-1'!$B$5:$J$44,9,FALSE)*OVYLD2_!$F28</f>
        <v>0</v>
      </c>
      <c r="AU28" s="45">
        <f>OVYLD1_!AU28*VLOOKUP(OVYLD2_!AU$4,'[1]INTERNAL PARAMETERS-1'!$B$5:$J$44,5,FALSE)*VLOOKUP(OVYLD2_!AU$4,'[1]INTERNAL PARAMETERS-1'!$B$5:$J$44,6,FALSE)*VLOOKUP(OVYLD2_!AU$4,'[1]INTERNAL PARAMETERS-1'!$B$5:$J$44,3,FALSE) + OVYLD1_!AU28*(1-VLOOKUP(OVYLD2_!AU$4,'[1]INTERNAL PARAMETERS-1'!$B$5:$J$44,5,FALSE))*VLOOKUP(OVYLD2_!AU$4,'[1]INTERNAL PARAMETERS-1'!$B$5:$J$44,8,FALSE)*VLOOKUP(OVYLD2_!AU$4,'[1]INTERNAL PARAMETERS-1'!$B$5:$J$44,3,FALSE)</f>
        <v>0</v>
      </c>
      <c r="AV28" s="44">
        <f>OVYLD1_!AV28*VLOOKUP(OVYLD2_!AV$4,'[1]INTERNAL PARAMETERS-1'!$B$5:$J$44,5,FALSE)*VLOOKUP(OVYLD2_!AV$4,'[1]INTERNAL PARAMETERS-1'!$B$5:$J$44,6,FALSE)*VLOOKUP(OVYLD2_!AV$4,'[1]INTERNAL PARAMETERS-1'!$B$5:$J$44,3,FALSE) + OVYLD1_!AV28*(1-VLOOKUP(OVYLD2_!AV$4,'[1]INTERNAL PARAMETERS-1'!$B$5:$J$44,5,FALSE))*VLOOKUP(OVYLD2_!AV$4,'[1]INTERNAL PARAMETERS-1'!$B$5:$J$44,8,FALSE)*VLOOKUP(OVYLD2_!AV$4,'[1]INTERNAL PARAMETERS-1'!$B$5:$J$44,3,FALSE)</f>
        <v>0</v>
      </c>
      <c r="AW28" s="44">
        <f>OVYLD1_!AW28*VLOOKUP(OVYLD2_!AW$4,'[1]INTERNAL PARAMETERS-1'!$B$5:$J$44,5,FALSE)*VLOOKUP(OVYLD2_!AW$4,'[1]INTERNAL PARAMETERS-1'!$B$5:$J$44,6,FALSE)*VLOOKUP(OVYLD2_!AW$4,'[1]INTERNAL PARAMETERS-1'!$B$5:$J$44,3,FALSE) + OVYLD1_!AW28*(1-VLOOKUP(OVYLD2_!AW$4,'[1]INTERNAL PARAMETERS-1'!$B$5:$J$44,5,FALSE))*VLOOKUP(OVYLD2_!AW$4,'[1]INTERNAL PARAMETERS-1'!$B$5:$J$44,8,FALSE)*VLOOKUP(OVYLD2_!AW$4,'[1]INTERNAL PARAMETERS-1'!$B$5:$J$44,3,FALSE)</f>
        <v>23.60909189459872</v>
      </c>
      <c r="AX28" s="44">
        <f>OVYLD1_!AX28*VLOOKUP(OVYLD2_!AX$4,'[1]INTERNAL PARAMETERS-1'!$B$5:$J$44,5,FALSE)*VLOOKUP(OVYLD2_!AX$4,'[1]INTERNAL PARAMETERS-1'!$B$5:$J$44,6,FALSE)*VLOOKUP(OVYLD2_!AX$4,'[1]INTERNAL PARAMETERS-1'!$B$5:$J$44,3,FALSE) + OVYLD1_!AX28*(1-VLOOKUP(OVYLD2_!AX$4,'[1]INTERNAL PARAMETERS-1'!$B$5:$J$44,5,FALSE))*VLOOKUP(OVYLD2_!AX$4,'[1]INTERNAL PARAMETERS-1'!$B$5:$J$44,8,FALSE)*VLOOKUP(OVYLD2_!AX$4,'[1]INTERNAL PARAMETERS-1'!$B$5:$J$44,3,FALSE)</f>
        <v>0</v>
      </c>
      <c r="AY28" s="44">
        <f>OVYLD1_!AY28*VLOOKUP(OVYLD2_!AY$4,'[1]INTERNAL PARAMETERS-1'!$B$5:$J$44,5,FALSE)*VLOOKUP(OVYLD2_!AY$4,'[1]INTERNAL PARAMETERS-1'!$B$5:$J$44,6,FALSE)*VLOOKUP(OVYLD2_!AY$4,'[1]INTERNAL PARAMETERS-1'!$B$5:$J$44,3,FALSE) + OVYLD1_!AY28*(1-VLOOKUP(OVYLD2_!AY$4,'[1]INTERNAL PARAMETERS-1'!$B$5:$J$44,5,FALSE))*VLOOKUP(OVYLD2_!AY$4,'[1]INTERNAL PARAMETERS-1'!$B$5:$J$44,8,FALSE)*VLOOKUP(OVYLD2_!AY$4,'[1]INTERNAL PARAMETERS-1'!$B$5:$J$44,3,FALSE)</f>
        <v>0</v>
      </c>
      <c r="AZ28" s="44">
        <f>OVYLD1_!AZ28*VLOOKUP(OVYLD2_!AZ$4,'[1]INTERNAL PARAMETERS-1'!$B$5:$J$44,5,FALSE)*VLOOKUP(OVYLD2_!AZ$4,'[1]INTERNAL PARAMETERS-1'!$B$5:$J$44,6,FALSE)*VLOOKUP(OVYLD2_!AZ$4,'[1]INTERNAL PARAMETERS-1'!$B$5:$J$44,3,FALSE) + OVYLD1_!AZ28*(1-VLOOKUP(OVYLD2_!AZ$4,'[1]INTERNAL PARAMETERS-1'!$B$5:$J$44,5,FALSE))*VLOOKUP(OVYLD2_!AZ$4,'[1]INTERNAL PARAMETERS-1'!$B$5:$J$44,8,FALSE)*VLOOKUP(OVYLD2_!AZ$4,'[1]INTERNAL PARAMETERS-1'!$B$5:$J$44,3,FALSE)</f>
        <v>0</v>
      </c>
      <c r="BA28" s="44">
        <f>OVYLD1_!BA28*VLOOKUP(OVYLD2_!BA$4,'[1]INTERNAL PARAMETERS-1'!$B$5:$J$44,5,FALSE)*VLOOKUP(OVYLD2_!BA$4,'[1]INTERNAL PARAMETERS-1'!$B$5:$J$44,6,FALSE)*VLOOKUP(OVYLD2_!BA$4,'[1]INTERNAL PARAMETERS-1'!$B$5:$J$44,3,FALSE) + OVYLD1_!BA28*(1-VLOOKUP(OVYLD2_!BA$4,'[1]INTERNAL PARAMETERS-1'!$B$5:$J$44,5,FALSE))*VLOOKUP(OVYLD2_!BA$4,'[1]INTERNAL PARAMETERS-1'!$B$5:$J$44,8,FALSE)*VLOOKUP(OVYLD2_!BA$4,'[1]INTERNAL PARAMETERS-1'!$B$5:$J$44,3,FALSE)</f>
        <v>2.4980867781688456</v>
      </c>
      <c r="BB28" s="44">
        <f>OVYLD1_!BB28*VLOOKUP(OVYLD2_!BB$4,'[1]INTERNAL PARAMETERS-1'!$B$5:$J$44,5,FALSE)*VLOOKUP(OVYLD2_!BB$4,'[1]INTERNAL PARAMETERS-1'!$B$5:$J$44,6,FALSE)*VLOOKUP(OVYLD2_!BB$4,'[1]INTERNAL PARAMETERS-1'!$B$5:$J$44,3,FALSE) + OVYLD1_!BB28*(1-VLOOKUP(OVYLD2_!BB$4,'[1]INTERNAL PARAMETERS-1'!$B$5:$J$44,5,FALSE))*VLOOKUP(OVYLD2_!BB$4,'[1]INTERNAL PARAMETERS-1'!$B$5:$J$44,8,FALSE)*VLOOKUP(OVYLD2_!BB$4,'[1]INTERNAL PARAMETERS-1'!$B$5:$J$44,3,FALSE)</f>
        <v>4.2551668832983038</v>
      </c>
      <c r="BC28" s="44">
        <f>OVYLD1_!BC28*VLOOKUP(OVYLD2_!BC$4,'[1]INTERNAL PARAMETERS-1'!$B$5:$J$44,5,FALSE)*VLOOKUP(OVYLD2_!BC$4,'[1]INTERNAL PARAMETERS-1'!$B$5:$J$44,6,FALSE)*VLOOKUP(OVYLD2_!BC$4,'[1]INTERNAL PARAMETERS-1'!$B$5:$J$44,3,FALSE) + OVYLD1_!BC28*(1-VLOOKUP(OVYLD2_!BC$4,'[1]INTERNAL PARAMETERS-1'!$B$5:$J$44,5,FALSE))*VLOOKUP(OVYLD2_!BC$4,'[1]INTERNAL PARAMETERS-1'!$B$5:$J$44,8,FALSE)*VLOOKUP(OVYLD2_!BC$4,'[1]INTERNAL PARAMETERS-1'!$B$5:$J$44,3,FALSE)</f>
        <v>4.8986376089802874</v>
      </c>
      <c r="BD28" s="44">
        <f>OVYLD1_!BD28*VLOOKUP(OVYLD2_!BD$4,'[1]INTERNAL PARAMETERS-1'!$B$5:$J$44,5,FALSE)*VLOOKUP(OVYLD2_!BD$4,'[1]INTERNAL PARAMETERS-1'!$B$5:$J$44,6,FALSE)*VLOOKUP(OVYLD2_!BD$4,'[1]INTERNAL PARAMETERS-1'!$B$5:$J$44,3,FALSE) + OVYLD1_!BD28*(1-VLOOKUP(OVYLD2_!BD$4,'[1]INTERNAL PARAMETERS-1'!$B$5:$J$44,5,FALSE))*VLOOKUP(OVYLD2_!BD$4,'[1]INTERNAL PARAMETERS-1'!$B$5:$J$44,8,FALSE)*VLOOKUP(OVYLD2_!BD$4,'[1]INTERNAL PARAMETERS-1'!$B$5:$J$44,3,FALSE)</f>
        <v>4.2221542723669483</v>
      </c>
      <c r="BE28" s="44">
        <f>OVYLD1_!BE28*VLOOKUP(OVYLD2_!BE$4,'[1]INTERNAL PARAMETERS-1'!$B$5:$J$44,5,FALSE)*VLOOKUP(OVYLD2_!BE$4,'[1]INTERNAL PARAMETERS-1'!$B$5:$J$44,6,FALSE)*VLOOKUP(OVYLD2_!BE$4,'[1]INTERNAL PARAMETERS-1'!$B$5:$J$44,3,FALSE) + OVYLD1_!BE28*(1-VLOOKUP(OVYLD2_!BE$4,'[1]INTERNAL PARAMETERS-1'!$B$5:$J$44,5,FALSE))*VLOOKUP(OVYLD2_!BE$4,'[1]INTERNAL PARAMETERS-1'!$B$5:$J$44,8,FALSE)*VLOOKUP(OVYLD2_!BE$4,'[1]INTERNAL PARAMETERS-1'!$B$5:$J$44,3,FALSE)</f>
        <v>10.154577818732127</v>
      </c>
      <c r="BF28" s="44">
        <f>OVYLD1_!BF28*VLOOKUP(OVYLD2_!BF$4,'[1]INTERNAL PARAMETERS-1'!$B$5:$J$44,5,FALSE)*VLOOKUP(OVYLD2_!BF$4,'[1]INTERNAL PARAMETERS-1'!$B$5:$J$44,6,FALSE)*VLOOKUP(OVYLD2_!BF$4,'[1]INTERNAL PARAMETERS-1'!$B$5:$J$44,3,FALSE) + OVYLD1_!BF28*(1-VLOOKUP(OVYLD2_!BF$4,'[1]INTERNAL PARAMETERS-1'!$B$5:$J$44,5,FALSE))*VLOOKUP(OVYLD2_!BF$4,'[1]INTERNAL PARAMETERS-1'!$B$5:$J$44,8,FALSE)*VLOOKUP(OVYLD2_!BF$4,'[1]INTERNAL PARAMETERS-1'!$B$5:$J$44,3,FALSE)</f>
        <v>0</v>
      </c>
      <c r="BG28" s="44">
        <f>OVYLD1_!BG28*VLOOKUP(OVYLD2_!BG$4,'[1]INTERNAL PARAMETERS-1'!$B$5:$J$44,5,FALSE)*VLOOKUP(OVYLD2_!BG$4,'[1]INTERNAL PARAMETERS-1'!$B$5:$J$44,6,FALSE)*VLOOKUP(OVYLD2_!BG$4,'[1]INTERNAL PARAMETERS-1'!$B$5:$J$44,3,FALSE) + OVYLD1_!BG28*(1-VLOOKUP(OVYLD2_!BG$4,'[1]INTERNAL PARAMETERS-1'!$B$5:$J$44,5,FALSE))*VLOOKUP(OVYLD2_!BG$4,'[1]INTERNAL PARAMETERS-1'!$B$5:$J$44,8,FALSE)*VLOOKUP(OVYLD2_!BG$4,'[1]INTERNAL PARAMETERS-1'!$B$5:$J$44,3,FALSE)</f>
        <v>4.8952456384781726</v>
      </c>
      <c r="BH28" s="44">
        <f>OVYLD1_!BH28*VLOOKUP(OVYLD2_!BH$4,'[1]INTERNAL PARAMETERS-1'!$B$5:$J$44,5,FALSE)*VLOOKUP(OVYLD2_!BH$4,'[1]INTERNAL PARAMETERS-1'!$B$5:$J$44,6,FALSE)*VLOOKUP(OVYLD2_!BH$4,'[1]INTERNAL PARAMETERS-1'!$B$5:$J$44,3,FALSE) + OVYLD1_!BH28*(1-VLOOKUP(OVYLD2_!BH$4,'[1]INTERNAL PARAMETERS-1'!$B$5:$J$44,5,FALSE))*VLOOKUP(OVYLD2_!BH$4,'[1]INTERNAL PARAMETERS-1'!$B$5:$J$44,8,FALSE)*VLOOKUP(OVYLD2_!BH$4,'[1]INTERNAL PARAMETERS-1'!$B$5:$J$44,3,FALSE)</f>
        <v>1.5262283654407884E-2</v>
      </c>
      <c r="BI28" s="44">
        <f>OVYLD1_!BI28*VLOOKUP(OVYLD2_!BI$4,'[1]INTERNAL PARAMETERS-1'!$B$5:$J$44,5,FALSE)*VLOOKUP(OVYLD2_!BI$4,'[1]INTERNAL PARAMETERS-1'!$B$5:$J$44,6,FALSE)*VLOOKUP(OVYLD2_!BI$4,'[1]INTERNAL PARAMETERS-1'!$B$5:$J$44,3,FALSE) + OVYLD1_!BI28*(1-VLOOKUP(OVYLD2_!BI$4,'[1]INTERNAL PARAMETERS-1'!$B$5:$J$44,5,FALSE))*VLOOKUP(OVYLD2_!BI$4,'[1]INTERNAL PARAMETERS-1'!$B$5:$J$44,8,FALSE)*VLOOKUP(OVYLD2_!BI$4,'[1]INTERNAL PARAMETERS-1'!$B$5:$J$44,3,FALSE)</f>
        <v>0</v>
      </c>
      <c r="BJ28" s="44">
        <f>OVYLD1_!BJ28*VLOOKUP(OVYLD2_!BJ$4,'[1]INTERNAL PARAMETERS-1'!$B$5:$J$44,5,FALSE)*VLOOKUP(OVYLD2_!BJ$4,'[1]INTERNAL PARAMETERS-1'!$B$5:$J$44,6,FALSE)*VLOOKUP(OVYLD2_!BJ$4,'[1]INTERNAL PARAMETERS-1'!$B$5:$J$44,3,FALSE) + OVYLD1_!BJ28*(1-VLOOKUP(OVYLD2_!BJ$4,'[1]INTERNAL PARAMETERS-1'!$B$5:$J$44,5,FALSE))*VLOOKUP(OVYLD2_!BJ$4,'[1]INTERNAL PARAMETERS-1'!$B$5:$J$44,8,FALSE)*VLOOKUP(OVYLD2_!BJ$4,'[1]INTERNAL PARAMETERS-1'!$B$5:$J$44,3,FALSE)</f>
        <v>0.92153403321294269</v>
      </c>
      <c r="BK28" s="44">
        <f>OVYLD1_!BK28*VLOOKUP(OVYLD2_!BK$4,'[1]INTERNAL PARAMETERS-1'!$B$5:$J$44,5,FALSE)*VLOOKUP(OVYLD2_!BK$4,'[1]INTERNAL PARAMETERS-1'!$B$5:$J$44,6,FALSE)*VLOOKUP(OVYLD2_!BK$4,'[1]INTERNAL PARAMETERS-1'!$B$5:$J$44,3,FALSE) + OVYLD1_!BK28*(1-VLOOKUP(OVYLD2_!BK$4,'[1]INTERNAL PARAMETERS-1'!$B$5:$J$44,5,FALSE))*VLOOKUP(OVYLD2_!BK$4,'[1]INTERNAL PARAMETERS-1'!$B$5:$J$44,8,FALSE)*VLOOKUP(OVYLD2_!BK$4,'[1]INTERNAL PARAMETERS-1'!$B$5:$J$44,3,FALSE)</f>
        <v>1.5040107766867139</v>
      </c>
      <c r="BL28" s="44">
        <f>OVYLD1_!BL28*VLOOKUP(OVYLD2_!BL$4,'[1]INTERNAL PARAMETERS-1'!$B$5:$J$44,5,FALSE)*VLOOKUP(OVYLD2_!BL$4,'[1]INTERNAL PARAMETERS-1'!$B$5:$J$44,6,FALSE)*VLOOKUP(OVYLD2_!BL$4,'[1]INTERNAL PARAMETERS-1'!$B$5:$J$44,3,FALSE) + OVYLD1_!BL28*(1-VLOOKUP(OVYLD2_!BL$4,'[1]INTERNAL PARAMETERS-1'!$B$5:$J$44,5,FALSE))*VLOOKUP(OVYLD2_!BL$4,'[1]INTERNAL PARAMETERS-1'!$B$5:$J$44,8,FALSE)*VLOOKUP(OVYLD2_!BL$4,'[1]INTERNAL PARAMETERS-1'!$B$5:$J$44,3,FALSE)</f>
        <v>5.0794081412032597</v>
      </c>
      <c r="BM28" s="44">
        <f>OVYLD1_!BM28*VLOOKUP(OVYLD2_!BM$4,'[1]INTERNAL PARAMETERS-1'!$B$5:$J$44,5,FALSE)*VLOOKUP(OVYLD2_!BM$4,'[1]INTERNAL PARAMETERS-1'!$B$5:$J$44,6,FALSE)*VLOOKUP(OVYLD2_!BM$4,'[1]INTERNAL PARAMETERS-1'!$B$5:$J$44,3,FALSE) + OVYLD1_!BM28*(1-VLOOKUP(OVYLD2_!BM$4,'[1]INTERNAL PARAMETERS-1'!$B$5:$J$44,5,FALSE))*VLOOKUP(OVYLD2_!BM$4,'[1]INTERNAL PARAMETERS-1'!$B$5:$J$44,8,FALSE)*VLOOKUP(OVYLD2_!BM$4,'[1]INTERNAL PARAMETERS-1'!$B$5:$J$44,3,FALSE)</f>
        <v>0.91746384785313495</v>
      </c>
      <c r="BN28" s="44">
        <f>OVYLD1_!BN28*VLOOKUP(OVYLD2_!BN$4,'[1]INTERNAL PARAMETERS-1'!$B$5:$J$44,5,FALSE)*VLOOKUP(OVYLD2_!BN$4,'[1]INTERNAL PARAMETERS-1'!$B$5:$J$44,6,FALSE)*VLOOKUP(OVYLD2_!BN$4,'[1]INTERNAL PARAMETERS-1'!$B$5:$J$44,3,FALSE) + OVYLD1_!BN28*(1-VLOOKUP(OVYLD2_!BN$4,'[1]INTERNAL PARAMETERS-1'!$B$5:$J$44,5,FALSE))*VLOOKUP(OVYLD2_!BN$4,'[1]INTERNAL PARAMETERS-1'!$B$5:$J$44,8,FALSE)*VLOOKUP(OVYLD2_!BN$4,'[1]INTERNAL PARAMETERS-1'!$B$5:$J$44,3,FALSE)</f>
        <v>1.2992806282792688</v>
      </c>
      <c r="BO28" s="44">
        <f>OVYLD1_!BO28*VLOOKUP(OVYLD2_!BO$4,'[1]INTERNAL PARAMETERS-1'!$B$5:$J$44,5,FALSE)*VLOOKUP(OVYLD2_!BO$4,'[1]INTERNAL PARAMETERS-1'!$B$5:$J$44,6,FALSE)*VLOOKUP(OVYLD2_!BO$4,'[1]INTERNAL PARAMETERS-1'!$B$5:$J$44,3,FALSE) + OVYLD1_!BO28*(1-VLOOKUP(OVYLD2_!BO$4,'[1]INTERNAL PARAMETERS-1'!$B$5:$J$44,5,FALSE))*VLOOKUP(OVYLD2_!BO$4,'[1]INTERNAL PARAMETERS-1'!$B$5:$J$44,8,FALSE)*VLOOKUP(OVYLD2_!BO$4,'[1]INTERNAL PARAMETERS-1'!$B$5:$J$44,3,FALSE)</f>
        <v>1.1752038516852368</v>
      </c>
      <c r="BP28" s="44">
        <f>OVYLD1_!BP28*VLOOKUP(OVYLD2_!BP$4,'[1]INTERNAL PARAMETERS-1'!$B$5:$J$44,5,FALSE)*VLOOKUP(OVYLD2_!BP$4,'[1]INTERNAL PARAMETERS-1'!$B$5:$J$44,6,FALSE)*VLOOKUP(OVYLD2_!BP$4,'[1]INTERNAL PARAMETERS-1'!$B$5:$J$44,3,FALSE) + OVYLD1_!BP28*(1-VLOOKUP(OVYLD2_!BP$4,'[1]INTERNAL PARAMETERS-1'!$B$5:$J$44,5,FALSE))*VLOOKUP(OVYLD2_!BP$4,'[1]INTERNAL PARAMETERS-1'!$B$5:$J$44,8,FALSE)*VLOOKUP(OVYLD2_!BP$4,'[1]INTERNAL PARAMETERS-1'!$B$5:$J$44,3,FALSE)</f>
        <v>9.3600818893478432E-2</v>
      </c>
      <c r="BQ28" s="44">
        <f>OVYLD1_!BQ28*VLOOKUP(OVYLD2_!BQ$4,'[1]INTERNAL PARAMETERS-1'!$B$5:$J$44,5,FALSE)*VLOOKUP(OVYLD2_!BQ$4,'[1]INTERNAL PARAMETERS-1'!$B$5:$J$44,6,FALSE)*VLOOKUP(OVYLD2_!BQ$4,'[1]INTERNAL PARAMETERS-1'!$B$5:$J$44,3,FALSE) + OVYLD1_!BQ28*(1-VLOOKUP(OVYLD2_!BQ$4,'[1]INTERNAL PARAMETERS-1'!$B$5:$J$44,5,FALSE))*VLOOKUP(OVYLD2_!BQ$4,'[1]INTERNAL PARAMETERS-1'!$B$5:$J$44,8,FALSE)*VLOOKUP(OVYLD2_!BQ$4,'[1]INTERNAL PARAMETERS-1'!$B$5:$J$44,3,FALSE)</f>
        <v>4.643341216293142</v>
      </c>
      <c r="BR28" s="44">
        <f>OVYLD1_!BR28*VLOOKUP(OVYLD2_!BR$4,'[1]INTERNAL PARAMETERS-1'!$B$5:$J$44,5,FALSE)*VLOOKUP(OVYLD2_!BR$4,'[1]INTERNAL PARAMETERS-1'!$B$5:$J$44,6,FALSE)*VLOOKUP(OVYLD2_!BR$4,'[1]INTERNAL PARAMETERS-1'!$B$5:$J$44,3,FALSE) + OVYLD1_!BR28*(1-VLOOKUP(OVYLD2_!BR$4,'[1]INTERNAL PARAMETERS-1'!$B$5:$J$44,5,FALSE))*VLOOKUP(OVYLD2_!BR$4,'[1]INTERNAL PARAMETERS-1'!$B$5:$J$44,8,FALSE)*VLOOKUP(OVYLD2_!BR$4,'[1]INTERNAL PARAMETERS-1'!$B$5:$J$44,3,FALSE)</f>
        <v>0.14612403864327556</v>
      </c>
      <c r="BS28" s="44">
        <f>OVYLD1_!BS28*VLOOKUP(OVYLD2_!BS$4,'[1]INTERNAL PARAMETERS-1'!$B$5:$J$44,5,FALSE)*VLOOKUP(OVYLD2_!BS$4,'[1]INTERNAL PARAMETERS-1'!$B$5:$J$44,6,FALSE)*VLOOKUP(OVYLD2_!BS$4,'[1]INTERNAL PARAMETERS-1'!$B$5:$J$44,3,FALSE) + OVYLD1_!BS28*(1-VLOOKUP(OVYLD2_!BS$4,'[1]INTERNAL PARAMETERS-1'!$B$5:$J$44,5,FALSE))*VLOOKUP(OVYLD2_!BS$4,'[1]INTERNAL PARAMETERS-1'!$B$5:$J$44,8,FALSE)*VLOOKUP(OVYLD2_!BS$4,'[1]INTERNAL PARAMETERS-1'!$B$5:$J$44,3,FALSE)</f>
        <v>1.0033109401585217E-2</v>
      </c>
      <c r="BT28" s="44">
        <f>OVYLD1_!BT28*VLOOKUP(OVYLD2_!BT$4,'[1]INTERNAL PARAMETERS-1'!$B$5:$J$44,5,FALSE)*VLOOKUP(OVYLD2_!BT$4,'[1]INTERNAL PARAMETERS-1'!$B$5:$J$44,6,FALSE)*VLOOKUP(OVYLD2_!BT$4,'[1]INTERNAL PARAMETERS-1'!$B$5:$J$44,3,FALSE) + OVYLD1_!BT28*(1-VLOOKUP(OVYLD2_!BT$4,'[1]INTERNAL PARAMETERS-1'!$B$5:$J$44,5,FALSE))*VLOOKUP(OVYLD2_!BT$4,'[1]INTERNAL PARAMETERS-1'!$B$5:$J$44,8,FALSE)*VLOOKUP(OVYLD2_!BT$4,'[1]INTERNAL PARAMETERS-1'!$B$5:$J$44,3,FALSE)</f>
        <v>0</v>
      </c>
      <c r="BU28" s="44">
        <f>OVYLD1_!BU28*VLOOKUP(OVYLD2_!BU$4,'[1]INTERNAL PARAMETERS-1'!$B$5:$J$44,5,FALSE)*VLOOKUP(OVYLD2_!BU$4,'[1]INTERNAL PARAMETERS-1'!$B$5:$J$44,6,FALSE)*VLOOKUP(OVYLD2_!BU$4,'[1]INTERNAL PARAMETERS-1'!$B$5:$J$44,3,FALSE) + OVYLD1_!BU28*(1-VLOOKUP(OVYLD2_!BU$4,'[1]INTERNAL PARAMETERS-1'!$B$5:$J$44,5,FALSE))*VLOOKUP(OVYLD2_!BU$4,'[1]INTERNAL PARAMETERS-1'!$B$5:$J$44,8,FALSE)*VLOOKUP(OVYLD2_!BU$4,'[1]INTERNAL PARAMETERS-1'!$B$5:$J$44,3,FALSE)</f>
        <v>0</v>
      </c>
      <c r="BV28" s="44">
        <f>OVYLD1_!BV28*VLOOKUP(OVYLD2_!BV$4,'[1]INTERNAL PARAMETERS-1'!$B$5:$J$44,5,FALSE)*VLOOKUP(OVYLD2_!BV$4,'[1]INTERNAL PARAMETERS-1'!$B$5:$J$44,6,FALSE)*VLOOKUP(OVYLD2_!BV$4,'[1]INTERNAL PARAMETERS-1'!$B$5:$J$44,3,FALSE) + OVYLD1_!BV28*(1-VLOOKUP(OVYLD2_!BV$4,'[1]INTERNAL PARAMETERS-1'!$B$5:$J$44,5,FALSE))*VLOOKUP(OVYLD2_!BV$4,'[1]INTERNAL PARAMETERS-1'!$B$5:$J$44,8,FALSE)*VLOOKUP(OVYLD2_!BV$4,'[1]INTERNAL PARAMETERS-1'!$B$5:$J$44,3,FALSE)</f>
        <v>0</v>
      </c>
      <c r="BW28" s="44">
        <f>OVYLD1_!BW28*VLOOKUP(OVYLD2_!BW$4,'[1]INTERNAL PARAMETERS-1'!$B$5:$J$44,5,FALSE)*VLOOKUP(OVYLD2_!BW$4,'[1]INTERNAL PARAMETERS-1'!$B$5:$J$44,6,FALSE)*VLOOKUP(OVYLD2_!BW$4,'[1]INTERNAL PARAMETERS-1'!$B$5:$J$44,3,FALSE) + OVYLD1_!BW28*(1-VLOOKUP(OVYLD2_!BW$4,'[1]INTERNAL PARAMETERS-1'!$B$5:$J$44,5,FALSE))*VLOOKUP(OVYLD2_!BW$4,'[1]INTERNAL PARAMETERS-1'!$B$5:$J$44,8,FALSE)*VLOOKUP(OVYLD2_!BW$4,'[1]INTERNAL PARAMETERS-1'!$B$5:$J$44,3,FALSE)</f>
        <v>0</v>
      </c>
      <c r="BX28" s="44">
        <f>OVYLD1_!BX28*VLOOKUP(OVYLD2_!BX$4,'[1]INTERNAL PARAMETERS-1'!$B$5:$J$44,5,FALSE)*VLOOKUP(OVYLD2_!BX$4,'[1]INTERNAL PARAMETERS-1'!$B$5:$J$44,6,FALSE)*VLOOKUP(OVYLD2_!BX$4,'[1]INTERNAL PARAMETERS-1'!$B$5:$J$44,3,FALSE) + OVYLD1_!BX28*(1-VLOOKUP(OVYLD2_!BX$4,'[1]INTERNAL PARAMETERS-1'!$B$5:$J$44,5,FALSE))*VLOOKUP(OVYLD2_!BX$4,'[1]INTERNAL PARAMETERS-1'!$B$5:$J$44,8,FALSE)*VLOOKUP(OVYLD2_!BX$4,'[1]INTERNAL PARAMETERS-1'!$B$5:$J$44,3,FALSE)</f>
        <v>0</v>
      </c>
      <c r="BY28" s="44">
        <f>OVYLD1_!BY28*VLOOKUP(OVYLD2_!BY$4,'[1]INTERNAL PARAMETERS-1'!$B$5:$J$44,5,FALSE)*VLOOKUP(OVYLD2_!BY$4,'[1]INTERNAL PARAMETERS-1'!$B$5:$J$44,6,FALSE)*VLOOKUP(OVYLD2_!BY$4,'[1]INTERNAL PARAMETERS-1'!$B$5:$J$44,3,FALSE) + OVYLD1_!BY28*(1-VLOOKUP(OVYLD2_!BY$4,'[1]INTERNAL PARAMETERS-1'!$B$5:$J$44,5,FALSE))*VLOOKUP(OVYLD2_!BY$4,'[1]INTERNAL PARAMETERS-1'!$B$5:$J$44,8,FALSE)*VLOOKUP(OVYLD2_!BY$4,'[1]INTERNAL PARAMETERS-1'!$B$5:$J$44,3,FALSE)</f>
        <v>0</v>
      </c>
      <c r="BZ28" s="44">
        <f>OVYLD1_!BZ28*VLOOKUP(OVYLD2_!BZ$4,'[1]INTERNAL PARAMETERS-1'!$B$5:$J$44,5,FALSE)*VLOOKUP(OVYLD2_!BZ$4,'[1]INTERNAL PARAMETERS-1'!$B$5:$J$44,6,FALSE)*VLOOKUP(OVYLD2_!BZ$4,'[1]INTERNAL PARAMETERS-1'!$B$5:$J$44,3,FALSE) + OVYLD1_!BZ28*(1-VLOOKUP(OVYLD2_!BZ$4,'[1]INTERNAL PARAMETERS-1'!$B$5:$J$44,5,FALSE))*VLOOKUP(OVYLD2_!BZ$4,'[1]INTERNAL PARAMETERS-1'!$B$5:$J$44,8,FALSE)*VLOOKUP(OVYLD2_!BZ$4,'[1]INTERNAL PARAMETERS-1'!$B$5:$J$44,3,FALSE)</f>
        <v>1.4799862132182998E-2</v>
      </c>
      <c r="CA28" s="44">
        <f>OVYLD1_!CA28*VLOOKUP(OVYLD2_!CA$4,'[1]INTERNAL PARAMETERS-1'!$B$5:$J$44,5,FALSE)*VLOOKUP(OVYLD2_!CA$4,'[1]INTERNAL PARAMETERS-1'!$B$5:$J$44,6,FALSE)*VLOOKUP(OVYLD2_!CA$4,'[1]INTERNAL PARAMETERS-1'!$B$5:$J$44,3,FALSE) + OVYLD1_!CA28*(1-VLOOKUP(OVYLD2_!CA$4,'[1]INTERNAL PARAMETERS-1'!$B$5:$J$44,5,FALSE))*VLOOKUP(OVYLD2_!CA$4,'[1]INTERNAL PARAMETERS-1'!$B$5:$J$44,8,FALSE)*VLOOKUP(OVYLD2_!CA$4,'[1]INTERNAL PARAMETERS-1'!$B$5:$J$44,3,FALSE)</f>
        <v>0</v>
      </c>
      <c r="CB28" s="44">
        <f>OVYLD1_!CB28*VLOOKUP(OVYLD2_!CB$4,'[1]INTERNAL PARAMETERS-1'!$B$5:$J$44,5,FALSE)*VLOOKUP(OVYLD2_!CB$4,'[1]INTERNAL PARAMETERS-1'!$B$5:$J$44,6,FALSE)*VLOOKUP(OVYLD2_!CB$4,'[1]INTERNAL PARAMETERS-1'!$B$5:$J$44,3,FALSE) + OVYLD1_!CB28*(1-VLOOKUP(OVYLD2_!CB$4,'[1]INTERNAL PARAMETERS-1'!$B$5:$J$44,5,FALSE))*VLOOKUP(OVYLD2_!CB$4,'[1]INTERNAL PARAMETERS-1'!$B$5:$J$44,8,FALSE)*VLOOKUP(OVYLD2_!CB$4,'[1]INTERNAL PARAMETERS-1'!$B$5:$J$44,3,FALSE)</f>
        <v>0</v>
      </c>
      <c r="CC28" s="44">
        <f>OVYLD1_!CC28*VLOOKUP(OVYLD2_!CC$4,'[1]INTERNAL PARAMETERS-1'!$B$5:$J$44,5,FALSE)*VLOOKUP(OVYLD2_!CC$4,'[1]INTERNAL PARAMETERS-1'!$B$5:$J$44,6,FALSE)*VLOOKUP(OVYLD2_!CC$4,'[1]INTERNAL PARAMETERS-1'!$B$5:$J$44,3,FALSE) + OVYLD1_!CC28*(1-VLOOKUP(OVYLD2_!CC$4,'[1]INTERNAL PARAMETERS-1'!$B$5:$J$44,5,FALSE))*VLOOKUP(OVYLD2_!CC$4,'[1]INTERNAL PARAMETERS-1'!$B$5:$J$44,8,FALSE)*VLOOKUP(OVYLD2_!CC$4,'[1]INTERNAL PARAMETERS-1'!$B$5:$J$44,3,FALSE)</f>
        <v>4.5678904260573305E-2</v>
      </c>
      <c r="CD28" s="44">
        <f>OVYLD1_!CD28*VLOOKUP(OVYLD2_!CD$4,'[1]INTERNAL PARAMETERS-1'!$B$5:$J$44,5,FALSE)*VLOOKUP(OVYLD2_!CD$4,'[1]INTERNAL PARAMETERS-1'!$B$5:$J$44,6,FALSE)*VLOOKUP(OVYLD2_!CD$4,'[1]INTERNAL PARAMETERS-1'!$B$5:$J$44,3,FALSE) + OVYLD1_!CD28*(1-VLOOKUP(OVYLD2_!CD$4,'[1]INTERNAL PARAMETERS-1'!$B$5:$J$44,5,FALSE))*VLOOKUP(OVYLD2_!CD$4,'[1]INTERNAL PARAMETERS-1'!$B$5:$J$44,8,FALSE)*VLOOKUP(OVYLD2_!CD$4,'[1]INTERNAL PARAMETERS-1'!$B$5:$J$44,3,FALSE)</f>
        <v>7.6740611900451741E-2</v>
      </c>
      <c r="CE28" s="44">
        <f>OVYLD1_!CE28*VLOOKUP(OVYLD2_!CE$4,'[1]INTERNAL PARAMETERS-1'!$B$5:$J$44,5,FALSE)*VLOOKUP(OVYLD2_!CE$4,'[1]INTERNAL PARAMETERS-1'!$B$5:$J$44,6,FALSE)*VLOOKUP(OVYLD2_!CE$4,'[1]INTERNAL PARAMETERS-1'!$B$5:$J$44,3,FALSE) + OVYLD1_!CE28*(1-VLOOKUP(OVYLD2_!CE$4,'[1]INTERNAL PARAMETERS-1'!$B$5:$J$44,5,FALSE))*VLOOKUP(OVYLD2_!CE$4,'[1]INTERNAL PARAMETERS-1'!$B$5:$J$44,8,FALSE)*VLOOKUP(OVYLD2_!CE$4,'[1]INTERNAL PARAMETERS-1'!$B$5:$J$44,3,FALSE)</f>
        <v>0.14686495490390736</v>
      </c>
      <c r="CF28" s="44">
        <f>OVYLD1_!CF28*VLOOKUP(OVYLD2_!CF$4,'[1]INTERNAL PARAMETERS-1'!$B$5:$J$44,5,FALSE)*VLOOKUP(OVYLD2_!CF$4,'[1]INTERNAL PARAMETERS-1'!$B$5:$J$44,6,FALSE)*VLOOKUP(OVYLD2_!CF$4,'[1]INTERNAL PARAMETERS-1'!$B$5:$J$44,3,FALSE) + OVYLD1_!CF28*(1-VLOOKUP(OVYLD2_!CF$4,'[1]INTERNAL PARAMETERS-1'!$B$5:$J$44,5,FALSE))*VLOOKUP(OVYLD2_!CF$4,'[1]INTERNAL PARAMETERS-1'!$B$5:$J$44,8,FALSE)*VLOOKUP(OVYLD2_!CF$4,'[1]INTERNAL PARAMETERS-1'!$B$5:$J$44,3,FALSE)</f>
        <v>4.5603140212516304E-2</v>
      </c>
      <c r="CG28" s="44">
        <f>OVYLD1_!CG28*VLOOKUP(OVYLD2_!CG$4,'[1]INTERNAL PARAMETERS-1'!$B$5:$J$44,5,FALSE)*VLOOKUP(OVYLD2_!CG$4,'[1]INTERNAL PARAMETERS-1'!$B$5:$J$44,6,FALSE)*VLOOKUP(OVYLD2_!CG$4,'[1]INTERNAL PARAMETERS-1'!$B$5:$J$44,3,FALSE) + OVYLD1_!CG28*(1-VLOOKUP(OVYLD2_!CG$4,'[1]INTERNAL PARAMETERS-1'!$B$5:$J$44,5,FALSE))*VLOOKUP(OVYLD2_!CG$4,'[1]INTERNAL PARAMETERS-1'!$B$5:$J$44,8,FALSE)*VLOOKUP(OVYLD2_!CG$4,'[1]INTERNAL PARAMETERS-1'!$B$5:$J$44,3,FALSE)</f>
        <v>0</v>
      </c>
      <c r="CH28" s="43">
        <f>OVYLD1_!CH28*VLOOKUP(OVYLD2_!CH$4,'[1]INTERNAL PARAMETERS-1'!$B$5:$J$44,5,FALSE)*VLOOKUP(OVYLD2_!CH$4,'[1]INTERNAL PARAMETERS-1'!$B$5:$J$44,6,FALSE)*VLOOKUP(OVYLD2_!CH$4,'[1]INTERNAL PARAMETERS-1'!$B$5:$J$44,3,FALSE) + OVYLD1_!CH28*(1-VLOOKUP(OVYLD2_!CH$4,'[1]INTERNAL PARAMETERS-1'!$B$5:$J$44,5,FALSE))*VLOOKUP(OVYLD2_!CH$4,'[1]INTERNAL PARAMETERS-1'!$B$5:$J$44,8,FALSE)*VLOOKUP(OVYLD2_!CH$4,'[1]INTERNAL PARAMETERS-1'!$B$5:$J$44,3,FALSE)</f>
        <v>0</v>
      </c>
      <c r="CJ28" s="45">
        <f t="shared" si="0"/>
        <v>4080.7379385258828</v>
      </c>
      <c r="CK28" s="43">
        <f t="shared" si="1"/>
        <v>70.66791111383948</v>
      </c>
    </row>
    <row r="29" spans="2:89" x14ac:dyDescent="0.5">
      <c r="B29" s="58" t="s">
        <v>5</v>
      </c>
      <c r="C29" s="57" t="s">
        <v>63</v>
      </c>
      <c r="D29" s="57" t="s">
        <v>74</v>
      </c>
      <c r="E29" s="128">
        <f>OVERALL2021!AI29</f>
        <v>5519.6584999999995</v>
      </c>
      <c r="F29" s="56">
        <f>'[1]INTERNAL PARAMETERS-1'!M11</f>
        <v>53.995000000000005</v>
      </c>
      <c r="G29" s="45">
        <f>OVYLD1_!G29*VLOOKUP(OVYLD2_!G$4,'[1]INTERNAL PARAMETERS-1'!$B$5:$J$44,5,FALSE)*VLOOKUP(OVYLD2_!G$4,'[1]INTERNAL PARAMETERS-1'!$B$5:$J$44,7,FALSE)*OVYLD2_!$F29 + OVYLD1_!G29*(1-VLOOKUP(OVYLD2_!G$4,'[1]INTERNAL PARAMETERS-1'!$B$5:$J$44,5,FALSE))*VLOOKUP(OVYLD2_!G$4,'[1]INTERNAL PARAMETERS-1'!$B$5:$J$44,9,FALSE)*OVYLD2_!$F29</f>
        <v>1773.1497708557035</v>
      </c>
      <c r="H29" s="44">
        <f>OVYLD1_!H29*VLOOKUP(OVYLD2_!H$4,'[1]INTERNAL PARAMETERS-1'!$B$5:$J$44,5,FALSE)*VLOOKUP(OVYLD2_!H$4,'[1]INTERNAL PARAMETERS-1'!$B$5:$J$44,7,FALSE)*OVYLD2_!$F29 + OVYLD1_!H29*(1-VLOOKUP(OVYLD2_!H$4,'[1]INTERNAL PARAMETERS-1'!$B$5:$J$44,5,FALSE))*VLOOKUP(OVYLD2_!H$4,'[1]INTERNAL PARAMETERS-1'!$B$5:$J$44,9,FALSE)*OVYLD2_!$F29</f>
        <v>700.14257262990191</v>
      </c>
      <c r="I29" s="44">
        <f>OVYLD1_!I29*VLOOKUP(OVYLD2_!I$4,'[1]INTERNAL PARAMETERS-1'!$B$5:$J$44,5,FALSE)*VLOOKUP(OVYLD2_!I$4,'[1]INTERNAL PARAMETERS-1'!$B$5:$J$44,7,FALSE)*OVYLD2_!$F29 + OVYLD1_!I29*(1-VLOOKUP(OVYLD2_!I$4,'[1]INTERNAL PARAMETERS-1'!$B$5:$J$44,5,FALSE))*VLOOKUP(OVYLD2_!I$4,'[1]INTERNAL PARAMETERS-1'!$B$5:$J$44,9,FALSE)*OVYLD2_!$F29</f>
        <v>798.53813605774906</v>
      </c>
      <c r="J29" s="44">
        <f>OVYLD1_!J29*VLOOKUP(OVYLD2_!J$4,'[1]INTERNAL PARAMETERS-1'!$B$5:$J$44,5,FALSE)*VLOOKUP(OVYLD2_!J$4,'[1]INTERNAL PARAMETERS-1'!$B$5:$J$44,7,FALSE)*OVYLD2_!$F29 + OVYLD1_!J29*(1-VLOOKUP(OVYLD2_!J$4,'[1]INTERNAL PARAMETERS-1'!$B$5:$J$44,5,FALSE))*VLOOKUP(OVYLD2_!J$4,'[1]INTERNAL PARAMETERS-1'!$B$5:$J$44,9,FALSE)*OVYLD2_!$F29</f>
        <v>0</v>
      </c>
      <c r="K29" s="44">
        <f>OVYLD1_!K29*VLOOKUP(OVYLD2_!K$4,'[1]INTERNAL PARAMETERS-1'!$B$5:$J$44,5,FALSE)*VLOOKUP(OVYLD2_!K$4,'[1]INTERNAL PARAMETERS-1'!$B$5:$J$44,7,FALSE)*OVYLD2_!$F29 + OVYLD1_!K29*(1-VLOOKUP(OVYLD2_!K$4,'[1]INTERNAL PARAMETERS-1'!$B$5:$J$44,5,FALSE))*VLOOKUP(OVYLD2_!K$4,'[1]INTERNAL PARAMETERS-1'!$B$5:$J$44,9,FALSE)*OVYLD2_!$F29</f>
        <v>0</v>
      </c>
      <c r="L29" s="44">
        <f>OVYLD1_!L29*VLOOKUP(OVYLD2_!L$4,'[1]INTERNAL PARAMETERS-1'!$B$5:$J$44,5,FALSE)*VLOOKUP(OVYLD2_!L$4,'[1]INTERNAL PARAMETERS-1'!$B$5:$J$44,7,FALSE)*OVYLD2_!$F29 + OVYLD1_!L29*(1-VLOOKUP(OVYLD2_!L$4,'[1]INTERNAL PARAMETERS-1'!$B$5:$J$44,5,FALSE))*VLOOKUP(OVYLD2_!L$4,'[1]INTERNAL PARAMETERS-1'!$B$5:$J$44,9,FALSE)*OVYLD2_!$F29</f>
        <v>0</v>
      </c>
      <c r="M29" s="44">
        <f>OVYLD1_!M29*VLOOKUP(OVYLD2_!M$4,'[1]INTERNAL PARAMETERS-1'!$B$5:$J$44,5,FALSE)*VLOOKUP(OVYLD2_!M$4,'[1]INTERNAL PARAMETERS-1'!$B$5:$J$44,7,FALSE)*OVYLD2_!$F29 + OVYLD1_!M29*(1-VLOOKUP(OVYLD2_!M$4,'[1]INTERNAL PARAMETERS-1'!$B$5:$J$44,5,FALSE))*VLOOKUP(OVYLD2_!M$4,'[1]INTERNAL PARAMETERS-1'!$B$5:$J$44,9,FALSE)*OVYLD2_!$F29</f>
        <v>12.263963367831309</v>
      </c>
      <c r="N29" s="44">
        <f>OVYLD1_!N29*VLOOKUP(OVYLD2_!N$4,'[1]INTERNAL PARAMETERS-1'!$B$5:$J$44,5,FALSE)*VLOOKUP(OVYLD2_!N$4,'[1]INTERNAL PARAMETERS-1'!$B$5:$J$44,7,FALSE)*OVYLD2_!$F29 + OVYLD1_!N29*(1-VLOOKUP(OVYLD2_!N$4,'[1]INTERNAL PARAMETERS-1'!$B$5:$J$44,5,FALSE))*VLOOKUP(OVYLD2_!N$4,'[1]INTERNAL PARAMETERS-1'!$B$5:$J$44,9,FALSE)*OVYLD2_!$F29</f>
        <v>2.777490242568458</v>
      </c>
      <c r="O29" s="44">
        <f>OVYLD1_!O29*VLOOKUP(OVYLD2_!O$4,'[1]INTERNAL PARAMETERS-1'!$B$5:$J$44,5,FALSE)*VLOOKUP(OVYLD2_!O$4,'[1]INTERNAL PARAMETERS-1'!$B$5:$J$44,7,FALSE)*OVYLD2_!$F29 + OVYLD1_!O29*(1-VLOOKUP(OVYLD2_!O$4,'[1]INTERNAL PARAMETERS-1'!$B$5:$J$44,5,FALSE))*VLOOKUP(OVYLD2_!O$4,'[1]INTERNAL PARAMETERS-1'!$B$5:$J$44,9,FALSE)*OVYLD2_!$F29</f>
        <v>0</v>
      </c>
      <c r="P29" s="44">
        <f>OVYLD1_!P29*VLOOKUP(OVYLD2_!P$4,'[1]INTERNAL PARAMETERS-1'!$B$5:$J$44,5,FALSE)*VLOOKUP(OVYLD2_!P$4,'[1]INTERNAL PARAMETERS-1'!$B$5:$J$44,7,FALSE)*OVYLD2_!$F29 + OVYLD1_!P29*(1-VLOOKUP(OVYLD2_!P$4,'[1]INTERNAL PARAMETERS-1'!$B$5:$J$44,5,FALSE))*VLOOKUP(OVYLD2_!P$4,'[1]INTERNAL PARAMETERS-1'!$B$5:$J$44,9,FALSE)*OVYLD2_!$F29</f>
        <v>0</v>
      </c>
      <c r="Q29" s="44">
        <f>OVYLD1_!Q29*VLOOKUP(OVYLD2_!Q$4,'[1]INTERNAL PARAMETERS-1'!$B$5:$J$44,5,FALSE)*VLOOKUP(OVYLD2_!Q$4,'[1]INTERNAL PARAMETERS-1'!$B$5:$J$44,7,FALSE)*OVYLD2_!$F29 + OVYLD1_!Q29*(1-VLOOKUP(OVYLD2_!Q$4,'[1]INTERNAL PARAMETERS-1'!$B$5:$J$44,5,FALSE))*VLOOKUP(OVYLD2_!Q$4,'[1]INTERNAL PARAMETERS-1'!$B$5:$J$44,9,FALSE)*OVYLD2_!$F29</f>
        <v>0</v>
      </c>
      <c r="R29" s="44">
        <f>OVYLD1_!R29*VLOOKUP(OVYLD2_!R$4,'[1]INTERNAL PARAMETERS-1'!$B$5:$J$44,5,FALSE)*VLOOKUP(OVYLD2_!R$4,'[1]INTERNAL PARAMETERS-1'!$B$5:$J$44,7,FALSE)*OVYLD2_!$F29 + OVYLD1_!R29*(1-VLOOKUP(OVYLD2_!R$4,'[1]INTERNAL PARAMETERS-1'!$B$5:$J$44,5,FALSE))*VLOOKUP(OVYLD2_!R$4,'[1]INTERNAL PARAMETERS-1'!$B$5:$J$44,9,FALSE)*OVYLD2_!$F29</f>
        <v>5.7341734040123002</v>
      </c>
      <c r="S29" s="44">
        <f>OVYLD1_!S29*VLOOKUP(OVYLD2_!S$4,'[1]INTERNAL PARAMETERS-1'!$B$5:$J$44,5,FALSE)*VLOOKUP(OVYLD2_!S$4,'[1]INTERNAL PARAMETERS-1'!$B$5:$J$44,7,FALSE)*OVYLD2_!$F29 + OVYLD1_!S29*(1-VLOOKUP(OVYLD2_!S$4,'[1]INTERNAL PARAMETERS-1'!$B$5:$J$44,5,FALSE))*VLOOKUP(OVYLD2_!S$4,'[1]INTERNAL PARAMETERS-1'!$B$5:$J$44,9,FALSE)*OVYLD2_!$F29</f>
        <v>108.62218452231957</v>
      </c>
      <c r="T29" s="44">
        <f>OVYLD1_!T29*VLOOKUP(OVYLD2_!T$4,'[1]INTERNAL PARAMETERS-1'!$B$5:$J$44,5,FALSE)*VLOOKUP(OVYLD2_!T$4,'[1]INTERNAL PARAMETERS-1'!$B$5:$J$44,7,FALSE)*OVYLD2_!$F29 + OVYLD1_!T29*(1-VLOOKUP(OVYLD2_!T$4,'[1]INTERNAL PARAMETERS-1'!$B$5:$J$44,5,FALSE))*VLOOKUP(OVYLD2_!T$4,'[1]INTERNAL PARAMETERS-1'!$B$5:$J$44,9,FALSE)*OVYLD2_!$F29</f>
        <v>23.653465291550738</v>
      </c>
      <c r="U29" s="44">
        <f>OVYLD1_!U29*VLOOKUP(OVYLD2_!U$4,'[1]INTERNAL PARAMETERS-1'!$B$5:$J$44,5,FALSE)*VLOOKUP(OVYLD2_!U$4,'[1]INTERNAL PARAMETERS-1'!$B$5:$J$44,7,FALSE)*OVYLD2_!$F29 + OVYLD1_!U29*(1-VLOOKUP(OVYLD2_!U$4,'[1]INTERNAL PARAMETERS-1'!$B$5:$J$44,5,FALSE))*VLOOKUP(OVYLD2_!U$4,'[1]INTERNAL PARAMETERS-1'!$B$5:$J$44,9,FALSE)*OVYLD2_!$F29</f>
        <v>22.678655812868652</v>
      </c>
      <c r="V29" s="44">
        <f>OVYLD1_!V29*VLOOKUP(OVYLD2_!V$4,'[1]INTERNAL PARAMETERS-1'!$B$5:$J$44,5,FALSE)*VLOOKUP(OVYLD2_!V$4,'[1]INTERNAL PARAMETERS-1'!$B$5:$J$44,7,FALSE)*OVYLD2_!$F29 + OVYLD1_!V29*(1-VLOOKUP(OVYLD2_!V$4,'[1]INTERNAL PARAMETERS-1'!$B$5:$J$44,5,FALSE))*VLOOKUP(OVYLD2_!V$4,'[1]INTERNAL PARAMETERS-1'!$B$5:$J$44,9,FALSE)*OVYLD2_!$F29</f>
        <v>67.93920326241323</v>
      </c>
      <c r="W29" s="44">
        <f>OVYLD1_!W29*VLOOKUP(OVYLD2_!W$4,'[1]INTERNAL PARAMETERS-1'!$B$5:$J$44,5,FALSE)*VLOOKUP(OVYLD2_!W$4,'[1]INTERNAL PARAMETERS-1'!$B$5:$J$44,7,FALSE)*OVYLD2_!$F29 + OVYLD1_!W29*(1-VLOOKUP(OVYLD2_!W$4,'[1]INTERNAL PARAMETERS-1'!$B$5:$J$44,5,FALSE))*VLOOKUP(OVYLD2_!W$4,'[1]INTERNAL PARAMETERS-1'!$B$5:$J$44,9,FALSE)*OVYLD2_!$F29</f>
        <v>0</v>
      </c>
      <c r="X29" s="44">
        <f>OVYLD1_!X29*VLOOKUP(OVYLD2_!X$4,'[1]INTERNAL PARAMETERS-1'!$B$5:$J$44,5,FALSE)*VLOOKUP(OVYLD2_!X$4,'[1]INTERNAL PARAMETERS-1'!$B$5:$J$44,7,FALSE)*OVYLD2_!$F29 + OVYLD1_!X29*(1-VLOOKUP(OVYLD2_!X$4,'[1]INTERNAL PARAMETERS-1'!$B$5:$J$44,5,FALSE))*VLOOKUP(OVYLD2_!X$4,'[1]INTERNAL PARAMETERS-1'!$B$5:$J$44,9,FALSE)*OVYLD2_!$F29</f>
        <v>0</v>
      </c>
      <c r="Y29" s="44">
        <f>OVYLD1_!Y29*VLOOKUP(OVYLD2_!Y$4,'[1]INTERNAL PARAMETERS-1'!$B$5:$J$44,5,FALSE)*VLOOKUP(OVYLD2_!Y$4,'[1]INTERNAL PARAMETERS-1'!$B$5:$J$44,7,FALSE)*OVYLD2_!$F29 + OVYLD1_!Y29*(1-VLOOKUP(OVYLD2_!Y$4,'[1]INTERNAL PARAMETERS-1'!$B$5:$J$44,5,FALSE))*VLOOKUP(OVYLD2_!Y$4,'[1]INTERNAL PARAMETERS-1'!$B$5:$J$44,9,FALSE)*OVYLD2_!$F29</f>
        <v>0</v>
      </c>
      <c r="Z29" s="44">
        <f>OVYLD1_!Z29*VLOOKUP(OVYLD2_!Z$4,'[1]INTERNAL PARAMETERS-1'!$B$5:$J$44,5,FALSE)*VLOOKUP(OVYLD2_!Z$4,'[1]INTERNAL PARAMETERS-1'!$B$5:$J$44,7,FALSE)*OVYLD2_!$F29 + OVYLD1_!Z29*(1-VLOOKUP(OVYLD2_!Z$4,'[1]INTERNAL PARAMETERS-1'!$B$5:$J$44,5,FALSE))*VLOOKUP(OVYLD2_!Z$4,'[1]INTERNAL PARAMETERS-1'!$B$5:$J$44,9,FALSE)*OVYLD2_!$F29</f>
        <v>0</v>
      </c>
      <c r="AA29" s="44">
        <f>OVYLD1_!AA29*VLOOKUP(OVYLD2_!AA$4,'[1]INTERNAL PARAMETERS-1'!$B$5:$J$44,5,FALSE)*VLOOKUP(OVYLD2_!AA$4,'[1]INTERNAL PARAMETERS-1'!$B$5:$J$44,7,FALSE)*OVYLD2_!$F29 + OVYLD1_!AA29*(1-VLOOKUP(OVYLD2_!AA$4,'[1]INTERNAL PARAMETERS-1'!$B$5:$J$44,5,FALSE))*VLOOKUP(OVYLD2_!AA$4,'[1]INTERNAL PARAMETERS-1'!$B$5:$J$44,9,FALSE)*OVYLD2_!$F29</f>
        <v>0</v>
      </c>
      <c r="AB29" s="44">
        <f>OVYLD1_!AB29*VLOOKUP(OVYLD2_!AB$4,'[1]INTERNAL PARAMETERS-1'!$B$5:$J$44,5,FALSE)*VLOOKUP(OVYLD2_!AB$4,'[1]INTERNAL PARAMETERS-1'!$B$5:$J$44,7,FALSE)*OVYLD2_!$F29 + OVYLD1_!AB29*(1-VLOOKUP(OVYLD2_!AB$4,'[1]INTERNAL PARAMETERS-1'!$B$5:$J$44,5,FALSE))*VLOOKUP(OVYLD2_!AB$4,'[1]INTERNAL PARAMETERS-1'!$B$5:$J$44,9,FALSE)*OVYLD2_!$F29</f>
        <v>0</v>
      </c>
      <c r="AC29" s="44">
        <f>OVYLD1_!AC29*VLOOKUP(OVYLD2_!AC$4,'[1]INTERNAL PARAMETERS-1'!$B$5:$J$44,5,FALSE)*VLOOKUP(OVYLD2_!AC$4,'[1]INTERNAL PARAMETERS-1'!$B$5:$J$44,7,FALSE)*OVYLD2_!$F29 + OVYLD1_!AC29*(1-VLOOKUP(OVYLD2_!AC$4,'[1]INTERNAL PARAMETERS-1'!$B$5:$J$44,5,FALSE))*VLOOKUP(OVYLD2_!AC$4,'[1]INTERNAL PARAMETERS-1'!$B$5:$J$44,9,FALSE)*OVYLD2_!$F29</f>
        <v>0</v>
      </c>
      <c r="AD29" s="44">
        <f>OVYLD1_!AD29*VLOOKUP(OVYLD2_!AD$4,'[1]INTERNAL PARAMETERS-1'!$B$5:$J$44,5,FALSE)*VLOOKUP(OVYLD2_!AD$4,'[1]INTERNAL PARAMETERS-1'!$B$5:$J$44,7,FALSE)*OVYLD2_!$F29 + OVYLD1_!AD29*(1-VLOOKUP(OVYLD2_!AD$4,'[1]INTERNAL PARAMETERS-1'!$B$5:$J$44,5,FALSE))*VLOOKUP(OVYLD2_!AD$4,'[1]INTERNAL PARAMETERS-1'!$B$5:$J$44,9,FALSE)*OVYLD2_!$F29</f>
        <v>0</v>
      </c>
      <c r="AE29" s="44">
        <f>OVYLD1_!AE29*VLOOKUP(OVYLD2_!AE$4,'[1]INTERNAL PARAMETERS-1'!$B$5:$J$44,5,FALSE)*VLOOKUP(OVYLD2_!AE$4,'[1]INTERNAL PARAMETERS-1'!$B$5:$J$44,7,FALSE)*OVYLD2_!$F29 + OVYLD1_!AE29*(1-VLOOKUP(OVYLD2_!AE$4,'[1]INTERNAL PARAMETERS-1'!$B$5:$J$44,5,FALSE))*VLOOKUP(OVYLD2_!AE$4,'[1]INTERNAL PARAMETERS-1'!$B$5:$J$44,9,FALSE)*OVYLD2_!$F29</f>
        <v>0</v>
      </c>
      <c r="AF29" s="44">
        <f>OVYLD1_!AF29*VLOOKUP(OVYLD2_!AF$4,'[1]INTERNAL PARAMETERS-1'!$B$5:$J$44,5,FALSE)*VLOOKUP(OVYLD2_!AF$4,'[1]INTERNAL PARAMETERS-1'!$B$5:$J$44,7,FALSE)*OVYLD2_!$F29 + OVYLD1_!AF29*(1-VLOOKUP(OVYLD2_!AF$4,'[1]INTERNAL PARAMETERS-1'!$B$5:$J$44,5,FALSE))*VLOOKUP(OVYLD2_!AF$4,'[1]INTERNAL PARAMETERS-1'!$B$5:$J$44,9,FALSE)*OVYLD2_!$F29</f>
        <v>2.7954095344559962</v>
      </c>
      <c r="AG29" s="44">
        <f>OVYLD1_!AG29*VLOOKUP(OVYLD2_!AG$4,'[1]INTERNAL PARAMETERS-1'!$B$5:$J$44,5,FALSE)*VLOOKUP(OVYLD2_!AG$4,'[1]INTERNAL PARAMETERS-1'!$B$5:$J$44,7,FALSE)*OVYLD2_!$F29 + OVYLD1_!AG29*(1-VLOOKUP(OVYLD2_!AG$4,'[1]INTERNAL PARAMETERS-1'!$B$5:$J$44,5,FALSE))*VLOOKUP(OVYLD2_!AG$4,'[1]INTERNAL PARAMETERS-1'!$B$5:$J$44,9,FALSE)*OVYLD2_!$F29</f>
        <v>0</v>
      </c>
      <c r="AH29" s="44">
        <f>OVYLD1_!AH29*VLOOKUP(OVYLD2_!AH$4,'[1]INTERNAL PARAMETERS-1'!$B$5:$J$44,5,FALSE)*VLOOKUP(OVYLD2_!AH$4,'[1]INTERNAL PARAMETERS-1'!$B$5:$J$44,7,FALSE)*OVYLD2_!$F29 + OVYLD1_!AH29*(1-VLOOKUP(OVYLD2_!AH$4,'[1]INTERNAL PARAMETERS-1'!$B$5:$J$44,5,FALSE))*VLOOKUP(OVYLD2_!AH$4,'[1]INTERNAL PARAMETERS-1'!$B$5:$J$44,9,FALSE)*OVYLD2_!$F29</f>
        <v>0</v>
      </c>
      <c r="AI29" s="44">
        <f>OVYLD1_!AI29*VLOOKUP(OVYLD2_!AI$4,'[1]INTERNAL PARAMETERS-1'!$B$5:$J$44,5,FALSE)*VLOOKUP(OVYLD2_!AI$4,'[1]INTERNAL PARAMETERS-1'!$B$5:$J$44,7,FALSE)*OVYLD2_!$F29 + OVYLD1_!AI29*(1-VLOOKUP(OVYLD2_!AI$4,'[1]INTERNAL PARAMETERS-1'!$B$5:$J$44,5,FALSE))*VLOOKUP(OVYLD2_!AI$4,'[1]INTERNAL PARAMETERS-1'!$B$5:$J$44,9,FALSE)*OVYLD2_!$F29</f>
        <v>1.4335433510030748</v>
      </c>
      <c r="AJ29" s="44">
        <f>OVYLD1_!AJ29*VLOOKUP(OVYLD2_!AJ$4,'[1]INTERNAL PARAMETERS-1'!$B$5:$J$44,5,FALSE)*VLOOKUP(OVYLD2_!AJ$4,'[1]INTERNAL PARAMETERS-1'!$B$5:$J$44,7,FALSE)*OVYLD2_!$F29 + OVYLD1_!AJ29*(1-VLOOKUP(OVYLD2_!AJ$4,'[1]INTERNAL PARAMETERS-1'!$B$5:$J$44,5,FALSE))*VLOOKUP(OVYLD2_!AJ$4,'[1]INTERNAL PARAMETERS-1'!$B$5:$J$44,9,FALSE)*OVYLD2_!$F29</f>
        <v>0</v>
      </c>
      <c r="AK29" s="44">
        <f>OVYLD1_!AK29*VLOOKUP(OVYLD2_!AK$4,'[1]INTERNAL PARAMETERS-1'!$B$5:$J$44,5,FALSE)*VLOOKUP(OVYLD2_!AK$4,'[1]INTERNAL PARAMETERS-1'!$B$5:$J$44,7,FALSE)*OVYLD2_!$F29 + OVYLD1_!AK29*(1-VLOOKUP(OVYLD2_!AK$4,'[1]INTERNAL PARAMETERS-1'!$B$5:$J$44,5,FALSE))*VLOOKUP(OVYLD2_!AK$4,'[1]INTERNAL PARAMETERS-1'!$B$5:$J$44,9,FALSE)*OVYLD2_!$F29</f>
        <v>0</v>
      </c>
      <c r="AL29" s="44">
        <f>OVYLD1_!AL29*VLOOKUP(OVYLD2_!AL$4,'[1]INTERNAL PARAMETERS-1'!$B$5:$J$44,5,FALSE)*VLOOKUP(OVYLD2_!AL$4,'[1]INTERNAL PARAMETERS-1'!$B$5:$J$44,7,FALSE)*OVYLD2_!$F29 + OVYLD1_!AL29*(1-VLOOKUP(OVYLD2_!AL$4,'[1]INTERNAL PARAMETERS-1'!$B$5:$J$44,5,FALSE))*VLOOKUP(OVYLD2_!AL$4,'[1]INTERNAL PARAMETERS-1'!$B$5:$J$44,9,FALSE)*OVYLD2_!$F29</f>
        <v>0</v>
      </c>
      <c r="AM29" s="44">
        <f>OVYLD1_!AM29*VLOOKUP(OVYLD2_!AM$4,'[1]INTERNAL PARAMETERS-1'!$B$5:$J$44,5,FALSE)*VLOOKUP(OVYLD2_!AM$4,'[1]INTERNAL PARAMETERS-1'!$B$5:$J$44,7,FALSE)*OVYLD2_!$F29 + OVYLD1_!AM29*(1-VLOOKUP(OVYLD2_!AM$4,'[1]INTERNAL PARAMETERS-1'!$B$5:$J$44,5,FALSE))*VLOOKUP(OVYLD2_!AM$4,'[1]INTERNAL PARAMETERS-1'!$B$5:$J$44,9,FALSE)*OVYLD2_!$F29</f>
        <v>0</v>
      </c>
      <c r="AN29" s="44">
        <f>OVYLD1_!AN29*VLOOKUP(OVYLD2_!AN$4,'[1]INTERNAL PARAMETERS-1'!$B$5:$J$44,5,FALSE)*VLOOKUP(OVYLD2_!AN$4,'[1]INTERNAL PARAMETERS-1'!$B$5:$J$44,7,FALSE)*OVYLD2_!$F29 + OVYLD1_!AN29*(1-VLOOKUP(OVYLD2_!AN$4,'[1]INTERNAL PARAMETERS-1'!$B$5:$J$44,5,FALSE))*VLOOKUP(OVYLD2_!AN$4,'[1]INTERNAL PARAMETERS-1'!$B$5:$J$44,9,FALSE)*OVYLD2_!$F29</f>
        <v>0</v>
      </c>
      <c r="AO29" s="44">
        <f>OVYLD1_!AO29*VLOOKUP(OVYLD2_!AO$4,'[1]INTERNAL PARAMETERS-1'!$B$5:$J$44,5,FALSE)*VLOOKUP(OVYLD2_!AO$4,'[1]INTERNAL PARAMETERS-1'!$B$5:$J$44,7,FALSE)*OVYLD2_!$F29 + OVYLD1_!AO29*(1-VLOOKUP(OVYLD2_!AO$4,'[1]INTERNAL PARAMETERS-1'!$B$5:$J$44,5,FALSE))*VLOOKUP(OVYLD2_!AO$4,'[1]INTERNAL PARAMETERS-1'!$B$5:$J$44,9,FALSE)*OVYLD2_!$F29</f>
        <v>0</v>
      </c>
      <c r="AP29" s="44">
        <f>OVYLD1_!AP29*VLOOKUP(OVYLD2_!AP$4,'[1]INTERNAL PARAMETERS-1'!$B$5:$J$44,5,FALSE)*VLOOKUP(OVYLD2_!AP$4,'[1]INTERNAL PARAMETERS-1'!$B$5:$J$44,7,FALSE)*OVYLD2_!$F29 + OVYLD1_!AP29*(1-VLOOKUP(OVYLD2_!AP$4,'[1]INTERNAL PARAMETERS-1'!$B$5:$J$44,5,FALSE))*VLOOKUP(OVYLD2_!AP$4,'[1]INTERNAL PARAMETERS-1'!$B$5:$J$44,9,FALSE)*OVYLD2_!$F29</f>
        <v>0</v>
      </c>
      <c r="AQ29" s="44">
        <f>OVYLD1_!AQ29*VLOOKUP(OVYLD2_!AQ$4,'[1]INTERNAL PARAMETERS-1'!$B$5:$J$44,5,FALSE)*VLOOKUP(OVYLD2_!AQ$4,'[1]INTERNAL PARAMETERS-1'!$B$5:$J$44,7,FALSE)*OVYLD2_!$F29 + OVYLD1_!AQ29*(1-VLOOKUP(OVYLD2_!AQ$4,'[1]INTERNAL PARAMETERS-1'!$B$5:$J$44,5,FALSE))*VLOOKUP(OVYLD2_!AQ$4,'[1]INTERNAL PARAMETERS-1'!$B$5:$J$44,9,FALSE)*OVYLD2_!$F29</f>
        <v>0</v>
      </c>
      <c r="AR29" s="44">
        <f>OVYLD1_!AR29*VLOOKUP(OVYLD2_!AR$4,'[1]INTERNAL PARAMETERS-1'!$B$5:$J$44,5,FALSE)*VLOOKUP(OVYLD2_!AR$4,'[1]INTERNAL PARAMETERS-1'!$B$5:$J$44,7,FALSE)*OVYLD2_!$F29 + OVYLD1_!AR29*(1-VLOOKUP(OVYLD2_!AR$4,'[1]INTERNAL PARAMETERS-1'!$B$5:$J$44,5,FALSE))*VLOOKUP(OVYLD2_!AR$4,'[1]INTERNAL PARAMETERS-1'!$B$5:$J$44,9,FALSE)*OVYLD2_!$F29</f>
        <v>0</v>
      </c>
      <c r="AS29" s="44">
        <f>OVYLD1_!AS29*VLOOKUP(OVYLD2_!AS$4,'[1]INTERNAL PARAMETERS-1'!$B$5:$J$44,5,FALSE)*VLOOKUP(OVYLD2_!AS$4,'[1]INTERNAL PARAMETERS-1'!$B$5:$J$44,7,FALSE)*OVYLD2_!$F29 + OVYLD1_!AS29*(1-VLOOKUP(OVYLD2_!AS$4,'[1]INTERNAL PARAMETERS-1'!$B$5:$J$44,5,FALSE))*VLOOKUP(OVYLD2_!AS$4,'[1]INTERNAL PARAMETERS-1'!$B$5:$J$44,9,FALSE)*OVYLD2_!$F29</f>
        <v>0</v>
      </c>
      <c r="AT29" s="43">
        <f>OVYLD1_!AT29*VLOOKUP(OVYLD2_!AT$4,'[1]INTERNAL PARAMETERS-1'!$B$5:$J$44,5,FALSE)*VLOOKUP(OVYLD2_!AT$4,'[1]INTERNAL PARAMETERS-1'!$B$5:$J$44,7,FALSE)*OVYLD2_!$F29 + OVYLD1_!AT29*(1-VLOOKUP(OVYLD2_!AT$4,'[1]INTERNAL PARAMETERS-1'!$B$5:$J$44,5,FALSE))*VLOOKUP(OVYLD2_!AT$4,'[1]INTERNAL PARAMETERS-1'!$B$5:$J$44,9,FALSE)*OVYLD2_!$F29</f>
        <v>0</v>
      </c>
      <c r="AU29" s="45">
        <f>OVYLD1_!AU29*VLOOKUP(OVYLD2_!AU$4,'[1]INTERNAL PARAMETERS-1'!$B$5:$J$44,5,FALSE)*VLOOKUP(OVYLD2_!AU$4,'[1]INTERNAL PARAMETERS-1'!$B$5:$J$44,6,FALSE)*VLOOKUP(OVYLD2_!AU$4,'[1]INTERNAL PARAMETERS-1'!$B$5:$J$44,3,FALSE) + OVYLD1_!AU29*(1-VLOOKUP(OVYLD2_!AU$4,'[1]INTERNAL PARAMETERS-1'!$B$5:$J$44,5,FALSE))*VLOOKUP(OVYLD2_!AU$4,'[1]INTERNAL PARAMETERS-1'!$B$5:$J$44,8,FALSE)*VLOOKUP(OVYLD2_!AU$4,'[1]INTERNAL PARAMETERS-1'!$B$5:$J$44,3,FALSE)</f>
        <v>0</v>
      </c>
      <c r="AV29" s="44">
        <f>OVYLD1_!AV29*VLOOKUP(OVYLD2_!AV$4,'[1]INTERNAL PARAMETERS-1'!$B$5:$J$44,5,FALSE)*VLOOKUP(OVYLD2_!AV$4,'[1]INTERNAL PARAMETERS-1'!$B$5:$J$44,6,FALSE)*VLOOKUP(OVYLD2_!AV$4,'[1]INTERNAL PARAMETERS-1'!$B$5:$J$44,3,FALSE) + OVYLD1_!AV29*(1-VLOOKUP(OVYLD2_!AV$4,'[1]INTERNAL PARAMETERS-1'!$B$5:$J$44,5,FALSE))*VLOOKUP(OVYLD2_!AV$4,'[1]INTERNAL PARAMETERS-1'!$B$5:$J$44,8,FALSE)*VLOOKUP(OVYLD2_!AV$4,'[1]INTERNAL PARAMETERS-1'!$B$5:$J$44,3,FALSE)</f>
        <v>0</v>
      </c>
      <c r="AW29" s="44">
        <f>OVYLD1_!AW29*VLOOKUP(OVYLD2_!AW$4,'[1]INTERNAL PARAMETERS-1'!$B$5:$J$44,5,FALSE)*VLOOKUP(OVYLD2_!AW$4,'[1]INTERNAL PARAMETERS-1'!$B$5:$J$44,6,FALSE)*VLOOKUP(OVYLD2_!AW$4,'[1]INTERNAL PARAMETERS-1'!$B$5:$J$44,3,FALSE) + OVYLD1_!AW29*(1-VLOOKUP(OVYLD2_!AW$4,'[1]INTERNAL PARAMETERS-1'!$B$5:$J$44,5,FALSE))*VLOOKUP(OVYLD2_!AW$4,'[1]INTERNAL PARAMETERS-1'!$B$5:$J$44,8,FALSE)*VLOOKUP(OVYLD2_!AW$4,'[1]INTERNAL PARAMETERS-1'!$B$5:$J$44,3,FALSE)</f>
        <v>17.461171197174401</v>
      </c>
      <c r="AX29" s="44">
        <f>OVYLD1_!AX29*VLOOKUP(OVYLD2_!AX$4,'[1]INTERNAL PARAMETERS-1'!$B$5:$J$44,5,FALSE)*VLOOKUP(OVYLD2_!AX$4,'[1]INTERNAL PARAMETERS-1'!$B$5:$J$44,6,FALSE)*VLOOKUP(OVYLD2_!AX$4,'[1]INTERNAL PARAMETERS-1'!$B$5:$J$44,3,FALSE) + OVYLD1_!AX29*(1-VLOOKUP(OVYLD2_!AX$4,'[1]INTERNAL PARAMETERS-1'!$B$5:$J$44,5,FALSE))*VLOOKUP(OVYLD2_!AX$4,'[1]INTERNAL PARAMETERS-1'!$B$5:$J$44,8,FALSE)*VLOOKUP(OVYLD2_!AX$4,'[1]INTERNAL PARAMETERS-1'!$B$5:$J$44,3,FALSE)</f>
        <v>0</v>
      </c>
      <c r="AY29" s="44">
        <f>OVYLD1_!AY29*VLOOKUP(OVYLD2_!AY$4,'[1]INTERNAL PARAMETERS-1'!$B$5:$J$44,5,FALSE)*VLOOKUP(OVYLD2_!AY$4,'[1]INTERNAL PARAMETERS-1'!$B$5:$J$44,6,FALSE)*VLOOKUP(OVYLD2_!AY$4,'[1]INTERNAL PARAMETERS-1'!$B$5:$J$44,3,FALSE) + OVYLD1_!AY29*(1-VLOOKUP(OVYLD2_!AY$4,'[1]INTERNAL PARAMETERS-1'!$B$5:$J$44,5,FALSE))*VLOOKUP(OVYLD2_!AY$4,'[1]INTERNAL PARAMETERS-1'!$B$5:$J$44,8,FALSE)*VLOOKUP(OVYLD2_!AY$4,'[1]INTERNAL PARAMETERS-1'!$B$5:$J$44,3,FALSE)</f>
        <v>0</v>
      </c>
      <c r="AZ29" s="44">
        <f>OVYLD1_!AZ29*VLOOKUP(OVYLD2_!AZ$4,'[1]INTERNAL PARAMETERS-1'!$B$5:$J$44,5,FALSE)*VLOOKUP(OVYLD2_!AZ$4,'[1]INTERNAL PARAMETERS-1'!$B$5:$J$44,6,FALSE)*VLOOKUP(OVYLD2_!AZ$4,'[1]INTERNAL PARAMETERS-1'!$B$5:$J$44,3,FALSE) + OVYLD1_!AZ29*(1-VLOOKUP(OVYLD2_!AZ$4,'[1]INTERNAL PARAMETERS-1'!$B$5:$J$44,5,FALSE))*VLOOKUP(OVYLD2_!AZ$4,'[1]INTERNAL PARAMETERS-1'!$B$5:$J$44,8,FALSE)*VLOOKUP(OVYLD2_!AZ$4,'[1]INTERNAL PARAMETERS-1'!$B$5:$J$44,3,FALSE)</f>
        <v>0</v>
      </c>
      <c r="BA29" s="44">
        <f>OVYLD1_!BA29*VLOOKUP(OVYLD2_!BA$4,'[1]INTERNAL PARAMETERS-1'!$B$5:$J$44,5,FALSE)*VLOOKUP(OVYLD2_!BA$4,'[1]INTERNAL PARAMETERS-1'!$B$5:$J$44,6,FALSE)*VLOOKUP(OVYLD2_!BA$4,'[1]INTERNAL PARAMETERS-1'!$B$5:$J$44,3,FALSE) + OVYLD1_!BA29*(1-VLOOKUP(OVYLD2_!BA$4,'[1]INTERNAL PARAMETERS-1'!$B$5:$J$44,5,FALSE))*VLOOKUP(OVYLD2_!BA$4,'[1]INTERNAL PARAMETERS-1'!$B$5:$J$44,8,FALSE)*VLOOKUP(OVYLD2_!BA$4,'[1]INTERNAL PARAMETERS-1'!$B$5:$J$44,3,FALSE)</f>
        <v>2.6804182359789279</v>
      </c>
      <c r="BB29" s="44">
        <f>OVYLD1_!BB29*VLOOKUP(OVYLD2_!BB$4,'[1]INTERNAL PARAMETERS-1'!$B$5:$J$44,5,FALSE)*VLOOKUP(OVYLD2_!BB$4,'[1]INTERNAL PARAMETERS-1'!$B$5:$J$44,6,FALSE)*VLOOKUP(OVYLD2_!BB$4,'[1]INTERNAL PARAMETERS-1'!$B$5:$J$44,3,FALSE) + OVYLD1_!BB29*(1-VLOOKUP(OVYLD2_!BB$4,'[1]INTERNAL PARAMETERS-1'!$B$5:$J$44,5,FALSE))*VLOOKUP(OVYLD2_!BB$4,'[1]INTERNAL PARAMETERS-1'!$B$5:$J$44,8,FALSE)*VLOOKUP(OVYLD2_!BB$4,'[1]INTERNAL PARAMETERS-1'!$B$5:$J$44,3,FALSE)</f>
        <v>3.0296016127984133</v>
      </c>
      <c r="BC29" s="44">
        <f>OVYLD1_!BC29*VLOOKUP(OVYLD2_!BC$4,'[1]INTERNAL PARAMETERS-1'!$B$5:$J$44,5,FALSE)*VLOOKUP(OVYLD2_!BC$4,'[1]INTERNAL PARAMETERS-1'!$B$5:$J$44,6,FALSE)*VLOOKUP(OVYLD2_!BC$4,'[1]INTERNAL PARAMETERS-1'!$B$5:$J$44,3,FALSE) + OVYLD1_!BC29*(1-VLOOKUP(OVYLD2_!BC$4,'[1]INTERNAL PARAMETERS-1'!$B$5:$J$44,5,FALSE))*VLOOKUP(OVYLD2_!BC$4,'[1]INTERNAL PARAMETERS-1'!$B$5:$J$44,8,FALSE)*VLOOKUP(OVYLD2_!BC$4,'[1]INTERNAL PARAMETERS-1'!$B$5:$J$44,3,FALSE)</f>
        <v>3.6585399109619874</v>
      </c>
      <c r="BD29" s="44">
        <f>OVYLD1_!BD29*VLOOKUP(OVYLD2_!BD$4,'[1]INTERNAL PARAMETERS-1'!$B$5:$J$44,5,FALSE)*VLOOKUP(OVYLD2_!BD$4,'[1]INTERNAL PARAMETERS-1'!$B$5:$J$44,6,FALSE)*VLOOKUP(OVYLD2_!BD$4,'[1]INTERNAL PARAMETERS-1'!$B$5:$J$44,3,FALSE) + OVYLD1_!BD29*(1-VLOOKUP(OVYLD2_!BD$4,'[1]INTERNAL PARAMETERS-1'!$B$5:$J$44,5,FALSE))*VLOOKUP(OVYLD2_!BD$4,'[1]INTERNAL PARAMETERS-1'!$B$5:$J$44,8,FALSE)*VLOOKUP(OVYLD2_!BD$4,'[1]INTERNAL PARAMETERS-1'!$B$5:$J$44,3,FALSE)</f>
        <v>3.3259453736018068</v>
      </c>
      <c r="BE29" s="44">
        <f>OVYLD1_!BE29*VLOOKUP(OVYLD2_!BE$4,'[1]INTERNAL PARAMETERS-1'!$B$5:$J$44,5,FALSE)*VLOOKUP(OVYLD2_!BE$4,'[1]INTERNAL PARAMETERS-1'!$B$5:$J$44,6,FALSE)*VLOOKUP(OVYLD2_!BE$4,'[1]INTERNAL PARAMETERS-1'!$B$5:$J$44,3,FALSE) + OVYLD1_!BE29*(1-VLOOKUP(OVYLD2_!BE$4,'[1]INTERNAL PARAMETERS-1'!$B$5:$J$44,5,FALSE))*VLOOKUP(OVYLD2_!BE$4,'[1]INTERNAL PARAMETERS-1'!$B$5:$J$44,8,FALSE)*VLOOKUP(OVYLD2_!BE$4,'[1]INTERNAL PARAMETERS-1'!$B$5:$J$44,3,FALSE)</f>
        <v>7.6496743592841545</v>
      </c>
      <c r="BF29" s="44">
        <f>OVYLD1_!BF29*VLOOKUP(OVYLD2_!BF$4,'[1]INTERNAL PARAMETERS-1'!$B$5:$J$44,5,FALSE)*VLOOKUP(OVYLD2_!BF$4,'[1]INTERNAL PARAMETERS-1'!$B$5:$J$44,6,FALSE)*VLOOKUP(OVYLD2_!BF$4,'[1]INTERNAL PARAMETERS-1'!$B$5:$J$44,3,FALSE) + OVYLD1_!BF29*(1-VLOOKUP(OVYLD2_!BF$4,'[1]INTERNAL PARAMETERS-1'!$B$5:$J$44,5,FALSE))*VLOOKUP(OVYLD2_!BF$4,'[1]INTERNAL PARAMETERS-1'!$B$5:$J$44,8,FALSE)*VLOOKUP(OVYLD2_!BF$4,'[1]INTERNAL PARAMETERS-1'!$B$5:$J$44,3,FALSE)</f>
        <v>0</v>
      </c>
      <c r="BG29" s="44">
        <f>OVYLD1_!BG29*VLOOKUP(OVYLD2_!BG$4,'[1]INTERNAL PARAMETERS-1'!$B$5:$J$44,5,FALSE)*VLOOKUP(OVYLD2_!BG$4,'[1]INTERNAL PARAMETERS-1'!$B$5:$J$44,6,FALSE)*VLOOKUP(OVYLD2_!BG$4,'[1]INTERNAL PARAMETERS-1'!$B$5:$J$44,3,FALSE) + OVYLD1_!BG29*(1-VLOOKUP(OVYLD2_!BG$4,'[1]INTERNAL PARAMETERS-1'!$B$5:$J$44,5,FALSE))*VLOOKUP(OVYLD2_!BG$4,'[1]INTERNAL PARAMETERS-1'!$B$5:$J$44,8,FALSE)*VLOOKUP(OVYLD2_!BG$4,'[1]INTERNAL PARAMETERS-1'!$B$5:$J$44,3,FALSE)</f>
        <v>3.0002626772893368</v>
      </c>
      <c r="BH29" s="44">
        <f>OVYLD1_!BH29*VLOOKUP(OVYLD2_!BH$4,'[1]INTERNAL PARAMETERS-1'!$B$5:$J$44,5,FALSE)*VLOOKUP(OVYLD2_!BH$4,'[1]INTERNAL PARAMETERS-1'!$B$5:$J$44,6,FALSE)*VLOOKUP(OVYLD2_!BH$4,'[1]INTERNAL PARAMETERS-1'!$B$5:$J$44,3,FALSE) + OVYLD1_!BH29*(1-VLOOKUP(OVYLD2_!BH$4,'[1]INTERNAL PARAMETERS-1'!$B$5:$J$44,5,FALSE))*VLOOKUP(OVYLD2_!BH$4,'[1]INTERNAL PARAMETERS-1'!$B$5:$J$44,8,FALSE)*VLOOKUP(OVYLD2_!BH$4,'[1]INTERNAL PARAMETERS-1'!$B$5:$J$44,3,FALSE)</f>
        <v>1.3600787631231619E-2</v>
      </c>
      <c r="BI29" s="44">
        <f>OVYLD1_!BI29*VLOOKUP(OVYLD2_!BI$4,'[1]INTERNAL PARAMETERS-1'!$B$5:$J$44,5,FALSE)*VLOOKUP(OVYLD2_!BI$4,'[1]INTERNAL PARAMETERS-1'!$B$5:$J$44,6,FALSE)*VLOOKUP(OVYLD2_!BI$4,'[1]INTERNAL PARAMETERS-1'!$B$5:$J$44,3,FALSE) + OVYLD1_!BI29*(1-VLOOKUP(OVYLD2_!BI$4,'[1]INTERNAL PARAMETERS-1'!$B$5:$J$44,5,FALSE))*VLOOKUP(OVYLD2_!BI$4,'[1]INTERNAL PARAMETERS-1'!$B$5:$J$44,8,FALSE)*VLOOKUP(OVYLD2_!BI$4,'[1]INTERNAL PARAMETERS-1'!$B$5:$J$44,3,FALSE)</f>
        <v>0</v>
      </c>
      <c r="BJ29" s="44">
        <f>OVYLD1_!BJ29*VLOOKUP(OVYLD2_!BJ$4,'[1]INTERNAL PARAMETERS-1'!$B$5:$J$44,5,FALSE)*VLOOKUP(OVYLD2_!BJ$4,'[1]INTERNAL PARAMETERS-1'!$B$5:$J$44,6,FALSE)*VLOOKUP(OVYLD2_!BJ$4,'[1]INTERNAL PARAMETERS-1'!$B$5:$J$44,3,FALSE) + OVYLD1_!BJ29*(1-VLOOKUP(OVYLD2_!BJ$4,'[1]INTERNAL PARAMETERS-1'!$B$5:$J$44,5,FALSE))*VLOOKUP(OVYLD2_!BJ$4,'[1]INTERNAL PARAMETERS-1'!$B$5:$J$44,8,FALSE)*VLOOKUP(OVYLD2_!BJ$4,'[1]INTERNAL PARAMETERS-1'!$B$5:$J$44,3,FALSE)</f>
        <v>0.76132300489928351</v>
      </c>
      <c r="BK29" s="44">
        <f>OVYLD1_!BK29*VLOOKUP(OVYLD2_!BK$4,'[1]INTERNAL PARAMETERS-1'!$B$5:$J$44,5,FALSE)*VLOOKUP(OVYLD2_!BK$4,'[1]INTERNAL PARAMETERS-1'!$B$5:$J$44,6,FALSE)*VLOOKUP(OVYLD2_!BK$4,'[1]INTERNAL PARAMETERS-1'!$B$5:$J$44,3,FALSE) + OVYLD1_!BK29*(1-VLOOKUP(OVYLD2_!BK$4,'[1]INTERNAL PARAMETERS-1'!$B$5:$J$44,5,FALSE))*VLOOKUP(OVYLD2_!BK$4,'[1]INTERNAL PARAMETERS-1'!$B$5:$J$44,8,FALSE)*VLOOKUP(OVYLD2_!BK$4,'[1]INTERNAL PARAMETERS-1'!$B$5:$J$44,3,FALSE)</f>
        <v>1.1727308392241917</v>
      </c>
      <c r="BL29" s="44">
        <f>OVYLD1_!BL29*VLOOKUP(OVYLD2_!BL$4,'[1]INTERNAL PARAMETERS-1'!$B$5:$J$44,5,FALSE)*VLOOKUP(OVYLD2_!BL$4,'[1]INTERNAL PARAMETERS-1'!$B$5:$J$44,6,FALSE)*VLOOKUP(OVYLD2_!BL$4,'[1]INTERNAL PARAMETERS-1'!$B$5:$J$44,3,FALSE) + OVYLD1_!BL29*(1-VLOOKUP(OVYLD2_!BL$4,'[1]INTERNAL PARAMETERS-1'!$B$5:$J$44,5,FALSE))*VLOOKUP(OVYLD2_!BL$4,'[1]INTERNAL PARAMETERS-1'!$B$5:$J$44,8,FALSE)*VLOOKUP(OVYLD2_!BL$4,'[1]INTERNAL PARAMETERS-1'!$B$5:$J$44,3,FALSE)</f>
        <v>4.1972155430932885</v>
      </c>
      <c r="BM29" s="44">
        <f>OVYLD1_!BM29*VLOOKUP(OVYLD2_!BM$4,'[1]INTERNAL PARAMETERS-1'!$B$5:$J$44,5,FALSE)*VLOOKUP(OVYLD2_!BM$4,'[1]INTERNAL PARAMETERS-1'!$B$5:$J$44,6,FALSE)*VLOOKUP(OVYLD2_!BM$4,'[1]INTERNAL PARAMETERS-1'!$B$5:$J$44,3,FALSE) + OVYLD1_!BM29*(1-VLOOKUP(OVYLD2_!BM$4,'[1]INTERNAL PARAMETERS-1'!$B$5:$J$44,5,FALSE))*VLOOKUP(OVYLD2_!BM$4,'[1]INTERNAL PARAMETERS-1'!$B$5:$J$44,8,FALSE)*VLOOKUP(OVYLD2_!BM$4,'[1]INTERNAL PARAMETERS-1'!$B$5:$J$44,3,FALSE)</f>
        <v>1.11630258077662</v>
      </c>
      <c r="BN29" s="44">
        <f>OVYLD1_!BN29*VLOOKUP(OVYLD2_!BN$4,'[1]INTERNAL PARAMETERS-1'!$B$5:$J$44,5,FALSE)*VLOOKUP(OVYLD2_!BN$4,'[1]INTERNAL PARAMETERS-1'!$B$5:$J$44,6,FALSE)*VLOOKUP(OVYLD2_!BN$4,'[1]INTERNAL PARAMETERS-1'!$B$5:$J$44,3,FALSE) + OVYLD1_!BN29*(1-VLOOKUP(OVYLD2_!BN$4,'[1]INTERNAL PARAMETERS-1'!$B$5:$J$44,5,FALSE))*VLOOKUP(OVYLD2_!BN$4,'[1]INTERNAL PARAMETERS-1'!$B$5:$J$44,8,FALSE)*VLOOKUP(OVYLD2_!BN$4,'[1]INTERNAL PARAMETERS-1'!$B$5:$J$44,3,FALSE)</f>
        <v>1.0170061458258215</v>
      </c>
      <c r="BO29" s="44">
        <f>OVYLD1_!BO29*VLOOKUP(OVYLD2_!BO$4,'[1]INTERNAL PARAMETERS-1'!$B$5:$J$44,5,FALSE)*VLOOKUP(OVYLD2_!BO$4,'[1]INTERNAL PARAMETERS-1'!$B$5:$J$44,6,FALSE)*VLOOKUP(OVYLD2_!BO$4,'[1]INTERNAL PARAMETERS-1'!$B$5:$J$44,3,FALSE) + OVYLD1_!BO29*(1-VLOOKUP(OVYLD2_!BO$4,'[1]INTERNAL PARAMETERS-1'!$B$5:$J$44,5,FALSE))*VLOOKUP(OVYLD2_!BO$4,'[1]INTERNAL PARAMETERS-1'!$B$5:$J$44,8,FALSE)*VLOOKUP(OVYLD2_!BO$4,'[1]INTERNAL PARAMETERS-1'!$B$5:$J$44,3,FALSE)</f>
        <v>0.84281124700232168</v>
      </c>
      <c r="BP29" s="44">
        <f>OVYLD1_!BP29*VLOOKUP(OVYLD2_!BP$4,'[1]INTERNAL PARAMETERS-1'!$B$5:$J$44,5,FALSE)*VLOOKUP(OVYLD2_!BP$4,'[1]INTERNAL PARAMETERS-1'!$B$5:$J$44,6,FALSE)*VLOOKUP(OVYLD2_!BP$4,'[1]INTERNAL PARAMETERS-1'!$B$5:$J$44,3,FALSE) + OVYLD1_!BP29*(1-VLOOKUP(OVYLD2_!BP$4,'[1]INTERNAL PARAMETERS-1'!$B$5:$J$44,5,FALSE))*VLOOKUP(OVYLD2_!BP$4,'[1]INTERNAL PARAMETERS-1'!$B$5:$J$44,8,FALSE)*VLOOKUP(OVYLD2_!BP$4,'[1]INTERNAL PARAMETERS-1'!$B$5:$J$44,3,FALSE)</f>
        <v>6.3021125948788503E-2</v>
      </c>
      <c r="BQ29" s="44">
        <f>OVYLD1_!BQ29*VLOOKUP(OVYLD2_!BQ$4,'[1]INTERNAL PARAMETERS-1'!$B$5:$J$44,5,FALSE)*VLOOKUP(OVYLD2_!BQ$4,'[1]INTERNAL PARAMETERS-1'!$B$5:$J$44,6,FALSE)*VLOOKUP(OVYLD2_!BQ$4,'[1]INTERNAL PARAMETERS-1'!$B$5:$J$44,3,FALSE) + OVYLD1_!BQ29*(1-VLOOKUP(OVYLD2_!BQ$4,'[1]INTERNAL PARAMETERS-1'!$B$5:$J$44,5,FALSE))*VLOOKUP(OVYLD2_!BQ$4,'[1]INTERNAL PARAMETERS-1'!$B$5:$J$44,8,FALSE)*VLOOKUP(OVYLD2_!BQ$4,'[1]INTERNAL PARAMETERS-1'!$B$5:$J$44,3,FALSE)</f>
        <v>3.9039347699991587</v>
      </c>
      <c r="BR29" s="44">
        <f>OVYLD1_!BR29*VLOOKUP(OVYLD2_!BR$4,'[1]INTERNAL PARAMETERS-1'!$B$5:$J$44,5,FALSE)*VLOOKUP(OVYLD2_!BR$4,'[1]INTERNAL PARAMETERS-1'!$B$5:$J$44,6,FALSE)*VLOOKUP(OVYLD2_!BR$4,'[1]INTERNAL PARAMETERS-1'!$B$5:$J$44,3,FALSE) + OVYLD1_!BR29*(1-VLOOKUP(OVYLD2_!BR$4,'[1]INTERNAL PARAMETERS-1'!$B$5:$J$44,5,FALSE))*VLOOKUP(OVYLD2_!BR$4,'[1]INTERNAL PARAMETERS-1'!$B$5:$J$44,8,FALSE)*VLOOKUP(OVYLD2_!BR$4,'[1]INTERNAL PARAMETERS-1'!$B$5:$J$44,3,FALSE)</f>
        <v>0.1201980782801807</v>
      </c>
      <c r="BS29" s="44">
        <f>OVYLD1_!BS29*VLOOKUP(OVYLD2_!BS$4,'[1]INTERNAL PARAMETERS-1'!$B$5:$J$44,5,FALSE)*VLOOKUP(OVYLD2_!BS$4,'[1]INTERNAL PARAMETERS-1'!$B$5:$J$44,6,FALSE)*VLOOKUP(OVYLD2_!BS$4,'[1]INTERNAL PARAMETERS-1'!$B$5:$J$44,3,FALSE) + OVYLD1_!BS29*(1-VLOOKUP(OVYLD2_!BS$4,'[1]INTERNAL PARAMETERS-1'!$B$5:$J$44,5,FALSE))*VLOOKUP(OVYLD2_!BS$4,'[1]INTERNAL PARAMETERS-1'!$B$5:$J$44,8,FALSE)*VLOOKUP(OVYLD2_!BS$4,'[1]INTERNAL PARAMETERS-1'!$B$5:$J$44,3,FALSE)</f>
        <v>1.2666010607354552E-2</v>
      </c>
      <c r="BT29" s="44">
        <f>OVYLD1_!BT29*VLOOKUP(OVYLD2_!BT$4,'[1]INTERNAL PARAMETERS-1'!$B$5:$J$44,5,FALSE)*VLOOKUP(OVYLD2_!BT$4,'[1]INTERNAL PARAMETERS-1'!$B$5:$J$44,6,FALSE)*VLOOKUP(OVYLD2_!BT$4,'[1]INTERNAL PARAMETERS-1'!$B$5:$J$44,3,FALSE) + OVYLD1_!BT29*(1-VLOOKUP(OVYLD2_!BT$4,'[1]INTERNAL PARAMETERS-1'!$B$5:$J$44,5,FALSE))*VLOOKUP(OVYLD2_!BT$4,'[1]INTERNAL PARAMETERS-1'!$B$5:$J$44,8,FALSE)*VLOOKUP(OVYLD2_!BT$4,'[1]INTERNAL PARAMETERS-1'!$B$5:$J$44,3,FALSE)</f>
        <v>0</v>
      </c>
      <c r="BU29" s="44">
        <f>OVYLD1_!BU29*VLOOKUP(OVYLD2_!BU$4,'[1]INTERNAL PARAMETERS-1'!$B$5:$J$44,5,FALSE)*VLOOKUP(OVYLD2_!BU$4,'[1]INTERNAL PARAMETERS-1'!$B$5:$J$44,6,FALSE)*VLOOKUP(OVYLD2_!BU$4,'[1]INTERNAL PARAMETERS-1'!$B$5:$J$44,3,FALSE) + OVYLD1_!BU29*(1-VLOOKUP(OVYLD2_!BU$4,'[1]INTERNAL PARAMETERS-1'!$B$5:$J$44,5,FALSE))*VLOOKUP(OVYLD2_!BU$4,'[1]INTERNAL PARAMETERS-1'!$B$5:$J$44,8,FALSE)*VLOOKUP(OVYLD2_!BU$4,'[1]INTERNAL PARAMETERS-1'!$B$5:$J$44,3,FALSE)</f>
        <v>0</v>
      </c>
      <c r="BV29" s="44">
        <f>OVYLD1_!BV29*VLOOKUP(OVYLD2_!BV$4,'[1]INTERNAL PARAMETERS-1'!$B$5:$J$44,5,FALSE)*VLOOKUP(OVYLD2_!BV$4,'[1]INTERNAL PARAMETERS-1'!$B$5:$J$44,6,FALSE)*VLOOKUP(OVYLD2_!BV$4,'[1]INTERNAL PARAMETERS-1'!$B$5:$J$44,3,FALSE) + OVYLD1_!BV29*(1-VLOOKUP(OVYLD2_!BV$4,'[1]INTERNAL PARAMETERS-1'!$B$5:$J$44,5,FALSE))*VLOOKUP(OVYLD2_!BV$4,'[1]INTERNAL PARAMETERS-1'!$B$5:$J$44,8,FALSE)*VLOOKUP(OVYLD2_!BV$4,'[1]INTERNAL PARAMETERS-1'!$B$5:$J$44,3,FALSE)</f>
        <v>0</v>
      </c>
      <c r="BW29" s="44">
        <f>OVYLD1_!BW29*VLOOKUP(OVYLD2_!BW$4,'[1]INTERNAL PARAMETERS-1'!$B$5:$J$44,5,FALSE)*VLOOKUP(OVYLD2_!BW$4,'[1]INTERNAL PARAMETERS-1'!$B$5:$J$44,6,FALSE)*VLOOKUP(OVYLD2_!BW$4,'[1]INTERNAL PARAMETERS-1'!$B$5:$J$44,3,FALSE) + OVYLD1_!BW29*(1-VLOOKUP(OVYLD2_!BW$4,'[1]INTERNAL PARAMETERS-1'!$B$5:$J$44,5,FALSE))*VLOOKUP(OVYLD2_!BW$4,'[1]INTERNAL PARAMETERS-1'!$B$5:$J$44,8,FALSE)*VLOOKUP(OVYLD2_!BW$4,'[1]INTERNAL PARAMETERS-1'!$B$5:$J$44,3,FALSE)</f>
        <v>0</v>
      </c>
      <c r="BX29" s="44">
        <f>OVYLD1_!BX29*VLOOKUP(OVYLD2_!BX$4,'[1]INTERNAL PARAMETERS-1'!$B$5:$J$44,5,FALSE)*VLOOKUP(OVYLD2_!BX$4,'[1]INTERNAL PARAMETERS-1'!$B$5:$J$44,6,FALSE)*VLOOKUP(OVYLD2_!BX$4,'[1]INTERNAL PARAMETERS-1'!$B$5:$J$44,3,FALSE) + OVYLD1_!BX29*(1-VLOOKUP(OVYLD2_!BX$4,'[1]INTERNAL PARAMETERS-1'!$B$5:$J$44,5,FALSE))*VLOOKUP(OVYLD2_!BX$4,'[1]INTERNAL PARAMETERS-1'!$B$5:$J$44,8,FALSE)*VLOOKUP(OVYLD2_!BX$4,'[1]INTERNAL PARAMETERS-1'!$B$5:$J$44,3,FALSE)</f>
        <v>0</v>
      </c>
      <c r="BY29" s="44">
        <f>OVYLD1_!BY29*VLOOKUP(OVYLD2_!BY$4,'[1]INTERNAL PARAMETERS-1'!$B$5:$J$44,5,FALSE)*VLOOKUP(OVYLD2_!BY$4,'[1]INTERNAL PARAMETERS-1'!$B$5:$J$44,6,FALSE)*VLOOKUP(OVYLD2_!BY$4,'[1]INTERNAL PARAMETERS-1'!$B$5:$J$44,3,FALSE) + OVYLD1_!BY29*(1-VLOOKUP(OVYLD2_!BY$4,'[1]INTERNAL PARAMETERS-1'!$B$5:$J$44,5,FALSE))*VLOOKUP(OVYLD2_!BY$4,'[1]INTERNAL PARAMETERS-1'!$B$5:$J$44,8,FALSE)*VLOOKUP(OVYLD2_!BY$4,'[1]INTERNAL PARAMETERS-1'!$B$5:$J$44,3,FALSE)</f>
        <v>0</v>
      </c>
      <c r="BZ29" s="44">
        <f>OVYLD1_!BZ29*VLOOKUP(OVYLD2_!BZ$4,'[1]INTERNAL PARAMETERS-1'!$B$5:$J$44,5,FALSE)*VLOOKUP(OVYLD2_!BZ$4,'[1]INTERNAL PARAMETERS-1'!$B$5:$J$44,6,FALSE)*VLOOKUP(OVYLD2_!BZ$4,'[1]INTERNAL PARAMETERS-1'!$B$5:$J$44,3,FALSE) + OVYLD1_!BZ29*(1-VLOOKUP(OVYLD2_!BZ$4,'[1]INTERNAL PARAMETERS-1'!$B$5:$J$44,5,FALSE))*VLOOKUP(OVYLD2_!BZ$4,'[1]INTERNAL PARAMETERS-1'!$B$5:$J$44,8,FALSE)*VLOOKUP(OVYLD2_!BZ$4,'[1]INTERNAL PARAMETERS-1'!$B$5:$J$44,3,FALSE)</f>
        <v>1.5386749643413552E-2</v>
      </c>
      <c r="CA29" s="44">
        <f>OVYLD1_!CA29*VLOOKUP(OVYLD2_!CA$4,'[1]INTERNAL PARAMETERS-1'!$B$5:$J$44,5,FALSE)*VLOOKUP(OVYLD2_!CA$4,'[1]INTERNAL PARAMETERS-1'!$B$5:$J$44,6,FALSE)*VLOOKUP(OVYLD2_!CA$4,'[1]INTERNAL PARAMETERS-1'!$B$5:$J$44,3,FALSE) + OVYLD1_!CA29*(1-VLOOKUP(OVYLD2_!CA$4,'[1]INTERNAL PARAMETERS-1'!$B$5:$J$44,5,FALSE))*VLOOKUP(OVYLD2_!CA$4,'[1]INTERNAL PARAMETERS-1'!$B$5:$J$44,8,FALSE)*VLOOKUP(OVYLD2_!CA$4,'[1]INTERNAL PARAMETERS-1'!$B$5:$J$44,3,FALSE)</f>
        <v>0</v>
      </c>
      <c r="CB29" s="44">
        <f>OVYLD1_!CB29*VLOOKUP(OVYLD2_!CB$4,'[1]INTERNAL PARAMETERS-1'!$B$5:$J$44,5,FALSE)*VLOOKUP(OVYLD2_!CB$4,'[1]INTERNAL PARAMETERS-1'!$B$5:$J$44,6,FALSE)*VLOOKUP(OVYLD2_!CB$4,'[1]INTERNAL PARAMETERS-1'!$B$5:$J$44,3,FALSE) + OVYLD1_!CB29*(1-VLOOKUP(OVYLD2_!CB$4,'[1]INTERNAL PARAMETERS-1'!$B$5:$J$44,5,FALSE))*VLOOKUP(OVYLD2_!CB$4,'[1]INTERNAL PARAMETERS-1'!$B$5:$J$44,8,FALSE)*VLOOKUP(OVYLD2_!CB$4,'[1]INTERNAL PARAMETERS-1'!$B$5:$J$44,3,FALSE)</f>
        <v>0</v>
      </c>
      <c r="CC29" s="44">
        <f>OVYLD1_!CC29*VLOOKUP(OVYLD2_!CC$4,'[1]INTERNAL PARAMETERS-1'!$B$5:$J$44,5,FALSE)*VLOOKUP(OVYLD2_!CC$4,'[1]INTERNAL PARAMETERS-1'!$B$5:$J$44,6,FALSE)*VLOOKUP(OVYLD2_!CC$4,'[1]INTERNAL PARAMETERS-1'!$B$5:$J$44,3,FALSE) + OVYLD1_!CC29*(1-VLOOKUP(OVYLD2_!CC$4,'[1]INTERNAL PARAMETERS-1'!$B$5:$J$44,5,FALSE))*VLOOKUP(OVYLD2_!CC$4,'[1]INTERNAL PARAMETERS-1'!$B$5:$J$44,8,FALSE)*VLOOKUP(OVYLD2_!CC$4,'[1]INTERNAL PARAMETERS-1'!$B$5:$J$44,3,FALSE)</f>
        <v>4.3962141838324427E-2</v>
      </c>
      <c r="CD29" s="44">
        <f>OVYLD1_!CD29*VLOOKUP(OVYLD2_!CD$4,'[1]INTERNAL PARAMETERS-1'!$B$5:$J$44,5,FALSE)*VLOOKUP(OVYLD2_!CD$4,'[1]INTERNAL PARAMETERS-1'!$B$5:$J$44,6,FALSE)*VLOOKUP(OVYLD2_!CD$4,'[1]INTERNAL PARAMETERS-1'!$B$5:$J$44,3,FALSE) + OVYLD1_!CD29*(1-VLOOKUP(OVYLD2_!CD$4,'[1]INTERNAL PARAMETERS-1'!$B$5:$J$44,5,FALSE))*VLOOKUP(OVYLD2_!CD$4,'[1]INTERNAL PARAMETERS-1'!$B$5:$J$44,8,FALSE)*VLOOKUP(OVYLD2_!CD$4,'[1]INTERNAL PARAMETERS-1'!$B$5:$J$44,3,FALSE)</f>
        <v>5.5257969949560573E-2</v>
      </c>
      <c r="CE29" s="44">
        <f>OVYLD1_!CE29*VLOOKUP(OVYLD2_!CE$4,'[1]INTERNAL PARAMETERS-1'!$B$5:$J$44,5,FALSE)*VLOOKUP(OVYLD2_!CE$4,'[1]INTERNAL PARAMETERS-1'!$B$5:$J$44,6,FALSE)*VLOOKUP(OVYLD2_!CE$4,'[1]INTERNAL PARAMETERS-1'!$B$5:$J$44,3,FALSE) + OVYLD1_!CE29*(1-VLOOKUP(OVYLD2_!CE$4,'[1]INTERNAL PARAMETERS-1'!$B$5:$J$44,5,FALSE))*VLOOKUP(OVYLD2_!CE$4,'[1]INTERNAL PARAMETERS-1'!$B$5:$J$44,8,FALSE)*VLOOKUP(OVYLD2_!CE$4,'[1]INTERNAL PARAMETERS-1'!$B$5:$J$44,3,FALSE)</f>
        <v>0.10132226976070965</v>
      </c>
      <c r="CF29" s="44">
        <f>OVYLD1_!CF29*VLOOKUP(OVYLD2_!CF$4,'[1]INTERNAL PARAMETERS-1'!$B$5:$J$44,5,FALSE)*VLOOKUP(OVYLD2_!CF$4,'[1]INTERNAL PARAMETERS-1'!$B$5:$J$44,6,FALSE)*VLOOKUP(OVYLD2_!CF$4,'[1]INTERNAL PARAMETERS-1'!$B$5:$J$44,3,FALSE) + OVYLD1_!CF29*(1-VLOOKUP(OVYLD2_!CF$4,'[1]INTERNAL PARAMETERS-1'!$B$5:$J$44,5,FALSE))*VLOOKUP(OVYLD2_!CF$4,'[1]INTERNAL PARAMETERS-1'!$B$5:$J$44,8,FALSE)*VLOOKUP(OVYLD2_!CF$4,'[1]INTERNAL PARAMETERS-1'!$B$5:$J$44,3,FALSE)</f>
        <v>8.1279080292291014E-2</v>
      </c>
      <c r="CG29" s="44">
        <f>OVYLD1_!CG29*VLOOKUP(OVYLD2_!CG$4,'[1]INTERNAL PARAMETERS-1'!$B$5:$J$44,5,FALSE)*VLOOKUP(OVYLD2_!CG$4,'[1]INTERNAL PARAMETERS-1'!$B$5:$J$44,6,FALSE)*VLOOKUP(OVYLD2_!CG$4,'[1]INTERNAL PARAMETERS-1'!$B$5:$J$44,3,FALSE) + OVYLD1_!CG29*(1-VLOOKUP(OVYLD2_!CG$4,'[1]INTERNAL PARAMETERS-1'!$B$5:$J$44,5,FALSE))*VLOOKUP(OVYLD2_!CG$4,'[1]INTERNAL PARAMETERS-1'!$B$5:$J$44,8,FALSE)*VLOOKUP(OVYLD2_!CG$4,'[1]INTERNAL PARAMETERS-1'!$B$5:$J$44,3,FALSE)</f>
        <v>2.6931173199568783E-3</v>
      </c>
      <c r="CH29" s="43">
        <f>OVYLD1_!CH29*VLOOKUP(OVYLD2_!CH$4,'[1]INTERNAL PARAMETERS-1'!$B$5:$J$44,5,FALSE)*VLOOKUP(OVYLD2_!CH$4,'[1]INTERNAL PARAMETERS-1'!$B$5:$J$44,6,FALSE)*VLOOKUP(OVYLD2_!CH$4,'[1]INTERNAL PARAMETERS-1'!$B$5:$J$44,3,FALSE) + OVYLD1_!CH29*(1-VLOOKUP(OVYLD2_!CH$4,'[1]INTERNAL PARAMETERS-1'!$B$5:$J$44,5,FALSE))*VLOOKUP(OVYLD2_!CH$4,'[1]INTERNAL PARAMETERS-1'!$B$5:$J$44,8,FALSE)*VLOOKUP(OVYLD2_!CH$4,'[1]INTERNAL PARAMETERS-1'!$B$5:$J$44,3,FALSE)</f>
        <v>0</v>
      </c>
      <c r="CJ29" s="45">
        <f t="shared" si="0"/>
        <v>3519.7285683323785</v>
      </c>
      <c r="CK29" s="43">
        <f t="shared" si="1"/>
        <v>54.326324829181516</v>
      </c>
    </row>
    <row r="30" spans="2:89" x14ac:dyDescent="0.5">
      <c r="B30" s="58" t="s">
        <v>5</v>
      </c>
      <c r="C30" s="57" t="s">
        <v>63</v>
      </c>
      <c r="D30" s="57" t="s">
        <v>73</v>
      </c>
      <c r="E30" s="128">
        <f>OVERALL2021!AI30</f>
        <v>5396.4335000000001</v>
      </c>
      <c r="F30" s="56">
        <f>'[1]INTERNAL PARAMETERS-1'!M12</f>
        <v>49.09</v>
      </c>
      <c r="G30" s="45">
        <f>OVYLD1_!G30*VLOOKUP(OVYLD2_!G$4,'[1]INTERNAL PARAMETERS-1'!$B$5:$J$44,5,FALSE)*VLOOKUP(OVYLD2_!G$4,'[1]INTERNAL PARAMETERS-1'!$B$5:$J$44,7,FALSE)*OVYLD2_!$F30 + OVYLD1_!G30*(1-VLOOKUP(OVYLD2_!G$4,'[1]INTERNAL PARAMETERS-1'!$B$5:$J$44,5,FALSE))*VLOOKUP(OVYLD2_!G$4,'[1]INTERNAL PARAMETERS-1'!$B$5:$J$44,9,FALSE)*OVYLD2_!$F30</f>
        <v>1435.6241221124287</v>
      </c>
      <c r="H30" s="44">
        <f>OVYLD1_!H30*VLOOKUP(OVYLD2_!H$4,'[1]INTERNAL PARAMETERS-1'!$B$5:$J$44,5,FALSE)*VLOOKUP(OVYLD2_!H$4,'[1]INTERNAL PARAMETERS-1'!$B$5:$J$44,7,FALSE)*OVYLD2_!$F30 + OVYLD1_!H30*(1-VLOOKUP(OVYLD2_!H$4,'[1]INTERNAL PARAMETERS-1'!$B$5:$J$44,5,FALSE))*VLOOKUP(OVYLD2_!H$4,'[1]INTERNAL PARAMETERS-1'!$B$5:$J$44,9,FALSE)*OVYLD2_!$F30</f>
        <v>432.88245806410504</v>
      </c>
      <c r="I30" s="44">
        <f>OVYLD1_!I30*VLOOKUP(OVYLD2_!I$4,'[1]INTERNAL PARAMETERS-1'!$B$5:$J$44,5,FALSE)*VLOOKUP(OVYLD2_!I$4,'[1]INTERNAL PARAMETERS-1'!$B$5:$J$44,7,FALSE)*OVYLD2_!$F30 + OVYLD1_!I30*(1-VLOOKUP(OVYLD2_!I$4,'[1]INTERNAL PARAMETERS-1'!$B$5:$J$44,5,FALSE))*VLOOKUP(OVYLD2_!I$4,'[1]INTERNAL PARAMETERS-1'!$B$5:$J$44,9,FALSE)*OVYLD2_!$F30</f>
        <v>635.82779760141182</v>
      </c>
      <c r="J30" s="44">
        <f>OVYLD1_!J30*VLOOKUP(OVYLD2_!J$4,'[1]INTERNAL PARAMETERS-1'!$B$5:$J$44,5,FALSE)*VLOOKUP(OVYLD2_!J$4,'[1]INTERNAL PARAMETERS-1'!$B$5:$J$44,7,FALSE)*OVYLD2_!$F30 + OVYLD1_!J30*(1-VLOOKUP(OVYLD2_!J$4,'[1]INTERNAL PARAMETERS-1'!$B$5:$J$44,5,FALSE))*VLOOKUP(OVYLD2_!J$4,'[1]INTERNAL PARAMETERS-1'!$B$5:$J$44,9,FALSE)*OVYLD2_!$F30</f>
        <v>0</v>
      </c>
      <c r="K30" s="44">
        <f>OVYLD1_!K30*VLOOKUP(OVYLD2_!K$4,'[1]INTERNAL PARAMETERS-1'!$B$5:$J$44,5,FALSE)*VLOOKUP(OVYLD2_!K$4,'[1]INTERNAL PARAMETERS-1'!$B$5:$J$44,7,FALSE)*OVYLD2_!$F30 + OVYLD1_!K30*(1-VLOOKUP(OVYLD2_!K$4,'[1]INTERNAL PARAMETERS-1'!$B$5:$J$44,5,FALSE))*VLOOKUP(OVYLD2_!K$4,'[1]INTERNAL PARAMETERS-1'!$B$5:$J$44,9,FALSE)*OVYLD2_!$F30</f>
        <v>0</v>
      </c>
      <c r="L30" s="44">
        <f>OVYLD1_!L30*VLOOKUP(OVYLD2_!L$4,'[1]INTERNAL PARAMETERS-1'!$B$5:$J$44,5,FALSE)*VLOOKUP(OVYLD2_!L$4,'[1]INTERNAL PARAMETERS-1'!$B$5:$J$44,7,FALSE)*OVYLD2_!$F30 + OVYLD1_!L30*(1-VLOOKUP(OVYLD2_!L$4,'[1]INTERNAL PARAMETERS-1'!$B$5:$J$44,5,FALSE))*VLOOKUP(OVYLD2_!L$4,'[1]INTERNAL PARAMETERS-1'!$B$5:$J$44,9,FALSE)*OVYLD2_!$F30</f>
        <v>0</v>
      </c>
      <c r="M30" s="44">
        <f>OVYLD1_!M30*VLOOKUP(OVYLD2_!M$4,'[1]INTERNAL PARAMETERS-1'!$B$5:$J$44,5,FALSE)*VLOOKUP(OVYLD2_!M$4,'[1]INTERNAL PARAMETERS-1'!$B$5:$J$44,7,FALSE)*OVYLD2_!$F30 + OVYLD1_!M30*(1-VLOOKUP(OVYLD2_!M$4,'[1]INTERNAL PARAMETERS-1'!$B$5:$J$44,5,FALSE))*VLOOKUP(OVYLD2_!M$4,'[1]INTERNAL PARAMETERS-1'!$B$5:$J$44,9,FALSE)*OVYLD2_!$F30</f>
        <v>9.6939038581698327</v>
      </c>
      <c r="N30" s="44">
        <f>OVYLD1_!N30*VLOOKUP(OVYLD2_!N$4,'[1]INTERNAL PARAMETERS-1'!$B$5:$J$44,5,FALSE)*VLOOKUP(OVYLD2_!N$4,'[1]INTERNAL PARAMETERS-1'!$B$5:$J$44,7,FALSE)*OVYLD2_!$F30 + OVYLD1_!N30*(1-VLOOKUP(OVYLD2_!N$4,'[1]INTERNAL PARAMETERS-1'!$B$5:$J$44,5,FALSE))*VLOOKUP(OVYLD2_!N$4,'[1]INTERNAL PARAMETERS-1'!$B$5:$J$44,9,FALSE)*OVYLD2_!$F30</f>
        <v>1.9499231898617482</v>
      </c>
      <c r="O30" s="44">
        <f>OVYLD1_!O30*VLOOKUP(OVYLD2_!O$4,'[1]INTERNAL PARAMETERS-1'!$B$5:$J$44,5,FALSE)*VLOOKUP(OVYLD2_!O$4,'[1]INTERNAL PARAMETERS-1'!$B$5:$J$44,7,FALSE)*OVYLD2_!$F30 + OVYLD1_!O30*(1-VLOOKUP(OVYLD2_!O$4,'[1]INTERNAL PARAMETERS-1'!$B$5:$J$44,5,FALSE))*VLOOKUP(OVYLD2_!O$4,'[1]INTERNAL PARAMETERS-1'!$B$5:$J$44,9,FALSE)*OVYLD2_!$F30</f>
        <v>0</v>
      </c>
      <c r="P30" s="44">
        <f>OVYLD1_!P30*VLOOKUP(OVYLD2_!P$4,'[1]INTERNAL PARAMETERS-1'!$B$5:$J$44,5,FALSE)*VLOOKUP(OVYLD2_!P$4,'[1]INTERNAL PARAMETERS-1'!$B$5:$J$44,7,FALSE)*OVYLD2_!$F30 + OVYLD1_!P30*(1-VLOOKUP(OVYLD2_!P$4,'[1]INTERNAL PARAMETERS-1'!$B$5:$J$44,5,FALSE))*VLOOKUP(OVYLD2_!P$4,'[1]INTERNAL PARAMETERS-1'!$B$5:$J$44,9,FALSE)*OVYLD2_!$F30</f>
        <v>0</v>
      </c>
      <c r="Q30" s="44">
        <f>OVYLD1_!Q30*VLOOKUP(OVYLD2_!Q$4,'[1]INTERNAL PARAMETERS-1'!$B$5:$J$44,5,FALSE)*VLOOKUP(OVYLD2_!Q$4,'[1]INTERNAL PARAMETERS-1'!$B$5:$J$44,7,FALSE)*OVYLD2_!$F30 + OVYLD1_!Q30*(1-VLOOKUP(OVYLD2_!Q$4,'[1]INTERNAL PARAMETERS-1'!$B$5:$J$44,5,FALSE))*VLOOKUP(OVYLD2_!Q$4,'[1]INTERNAL PARAMETERS-1'!$B$5:$J$44,9,FALSE)*OVYLD2_!$F30</f>
        <v>0</v>
      </c>
      <c r="R30" s="44">
        <f>OVYLD1_!R30*VLOOKUP(OVYLD2_!R$4,'[1]INTERNAL PARAMETERS-1'!$B$5:$J$44,5,FALSE)*VLOOKUP(OVYLD2_!R$4,'[1]INTERNAL PARAMETERS-1'!$B$5:$J$44,7,FALSE)*OVYLD2_!$F30 + OVYLD1_!R30*(1-VLOOKUP(OVYLD2_!R$4,'[1]INTERNAL PARAMETERS-1'!$B$5:$J$44,5,FALSE))*VLOOKUP(OVYLD2_!R$4,'[1]INTERNAL PARAMETERS-1'!$B$5:$J$44,9,FALSE)*OVYLD2_!$F30</f>
        <v>3.3425400306900643</v>
      </c>
      <c r="S30" s="44">
        <f>OVYLD1_!S30*VLOOKUP(OVYLD2_!S$4,'[1]INTERNAL PARAMETERS-1'!$B$5:$J$44,5,FALSE)*VLOOKUP(OVYLD2_!S$4,'[1]INTERNAL PARAMETERS-1'!$B$5:$J$44,7,FALSE)*OVYLD2_!$F30 + OVYLD1_!S30*(1-VLOOKUP(OVYLD2_!S$4,'[1]INTERNAL PARAMETERS-1'!$B$5:$J$44,5,FALSE))*VLOOKUP(OVYLD2_!S$4,'[1]INTERNAL PARAMETERS-1'!$B$5:$J$44,9,FALSE)*OVYLD2_!$F30</f>
        <v>111.123383874897</v>
      </c>
      <c r="T30" s="44">
        <f>OVYLD1_!T30*VLOOKUP(OVYLD2_!T$4,'[1]INTERNAL PARAMETERS-1'!$B$5:$J$44,5,FALSE)*VLOOKUP(OVYLD2_!T$4,'[1]INTERNAL PARAMETERS-1'!$B$5:$J$44,7,FALSE)*OVYLD2_!$F30 + OVYLD1_!T30*(1-VLOOKUP(OVYLD2_!T$4,'[1]INTERNAL PARAMETERS-1'!$B$5:$J$44,5,FALSE))*VLOOKUP(OVYLD2_!T$4,'[1]INTERNAL PARAMETERS-1'!$B$5:$J$44,9,FALSE)*OVYLD2_!$F30</f>
        <v>31.33790225324244</v>
      </c>
      <c r="U30" s="44">
        <f>OVYLD1_!U30*VLOOKUP(OVYLD2_!U$4,'[1]INTERNAL PARAMETERS-1'!$B$5:$J$44,5,FALSE)*VLOOKUP(OVYLD2_!U$4,'[1]INTERNAL PARAMETERS-1'!$B$5:$J$44,7,FALSE)*OVYLD2_!$F30 + OVYLD1_!U30*(1-VLOOKUP(OVYLD2_!U$4,'[1]INTERNAL PARAMETERS-1'!$B$5:$J$44,5,FALSE))*VLOOKUP(OVYLD2_!U$4,'[1]INTERNAL PARAMETERS-1'!$B$5:$J$44,9,FALSE)*OVYLD2_!$F30</f>
        <v>18.886548570759594</v>
      </c>
      <c r="V30" s="44">
        <f>OVYLD1_!V30*VLOOKUP(OVYLD2_!V$4,'[1]INTERNAL PARAMETERS-1'!$B$5:$J$44,5,FALSE)*VLOOKUP(OVYLD2_!V$4,'[1]INTERNAL PARAMETERS-1'!$B$5:$J$44,7,FALSE)*OVYLD2_!$F30 + OVYLD1_!V30*(1-VLOOKUP(OVYLD2_!V$4,'[1]INTERNAL PARAMETERS-1'!$B$5:$J$44,5,FALSE))*VLOOKUP(OVYLD2_!V$4,'[1]INTERNAL PARAMETERS-1'!$B$5:$J$44,9,FALSE)*OVYLD2_!$F30</f>
        <v>57.108498855007952</v>
      </c>
      <c r="W30" s="44">
        <f>OVYLD1_!W30*VLOOKUP(OVYLD2_!W$4,'[1]INTERNAL PARAMETERS-1'!$B$5:$J$44,5,FALSE)*VLOOKUP(OVYLD2_!W$4,'[1]INTERNAL PARAMETERS-1'!$B$5:$J$44,7,FALSE)*OVYLD2_!$F30 + OVYLD1_!W30*(1-VLOOKUP(OVYLD2_!W$4,'[1]INTERNAL PARAMETERS-1'!$B$5:$J$44,5,FALSE))*VLOOKUP(OVYLD2_!W$4,'[1]INTERNAL PARAMETERS-1'!$B$5:$J$44,9,FALSE)*OVYLD2_!$F30</f>
        <v>0</v>
      </c>
      <c r="X30" s="44">
        <f>OVYLD1_!X30*VLOOKUP(OVYLD2_!X$4,'[1]INTERNAL PARAMETERS-1'!$B$5:$J$44,5,FALSE)*VLOOKUP(OVYLD2_!X$4,'[1]INTERNAL PARAMETERS-1'!$B$5:$J$44,7,FALSE)*OVYLD2_!$F30 + OVYLD1_!X30*(1-VLOOKUP(OVYLD2_!X$4,'[1]INTERNAL PARAMETERS-1'!$B$5:$J$44,5,FALSE))*VLOOKUP(OVYLD2_!X$4,'[1]INTERNAL PARAMETERS-1'!$B$5:$J$44,9,FALSE)*OVYLD2_!$F30</f>
        <v>0</v>
      </c>
      <c r="Y30" s="44">
        <f>OVYLD1_!Y30*VLOOKUP(OVYLD2_!Y$4,'[1]INTERNAL PARAMETERS-1'!$B$5:$J$44,5,FALSE)*VLOOKUP(OVYLD2_!Y$4,'[1]INTERNAL PARAMETERS-1'!$B$5:$J$44,7,FALSE)*OVYLD2_!$F30 + OVYLD1_!Y30*(1-VLOOKUP(OVYLD2_!Y$4,'[1]INTERNAL PARAMETERS-1'!$B$5:$J$44,5,FALSE))*VLOOKUP(OVYLD2_!Y$4,'[1]INTERNAL PARAMETERS-1'!$B$5:$J$44,9,FALSE)*OVYLD2_!$F30</f>
        <v>0</v>
      </c>
      <c r="Z30" s="44">
        <f>OVYLD1_!Z30*VLOOKUP(OVYLD2_!Z$4,'[1]INTERNAL PARAMETERS-1'!$B$5:$J$44,5,FALSE)*VLOOKUP(OVYLD2_!Z$4,'[1]INTERNAL PARAMETERS-1'!$B$5:$J$44,7,FALSE)*OVYLD2_!$F30 + OVYLD1_!Z30*(1-VLOOKUP(OVYLD2_!Z$4,'[1]INTERNAL PARAMETERS-1'!$B$5:$J$44,5,FALSE))*VLOOKUP(OVYLD2_!Z$4,'[1]INTERNAL PARAMETERS-1'!$B$5:$J$44,9,FALSE)*OVYLD2_!$F30</f>
        <v>0</v>
      </c>
      <c r="AA30" s="44">
        <f>OVYLD1_!AA30*VLOOKUP(OVYLD2_!AA$4,'[1]INTERNAL PARAMETERS-1'!$B$5:$J$44,5,FALSE)*VLOOKUP(OVYLD2_!AA$4,'[1]INTERNAL PARAMETERS-1'!$B$5:$J$44,7,FALSE)*OVYLD2_!$F30 + OVYLD1_!AA30*(1-VLOOKUP(OVYLD2_!AA$4,'[1]INTERNAL PARAMETERS-1'!$B$5:$J$44,5,FALSE))*VLOOKUP(OVYLD2_!AA$4,'[1]INTERNAL PARAMETERS-1'!$B$5:$J$44,9,FALSE)*OVYLD2_!$F30</f>
        <v>0</v>
      </c>
      <c r="AB30" s="44">
        <f>OVYLD1_!AB30*VLOOKUP(OVYLD2_!AB$4,'[1]INTERNAL PARAMETERS-1'!$B$5:$J$44,5,FALSE)*VLOOKUP(OVYLD2_!AB$4,'[1]INTERNAL PARAMETERS-1'!$B$5:$J$44,7,FALSE)*OVYLD2_!$F30 + OVYLD1_!AB30*(1-VLOOKUP(OVYLD2_!AB$4,'[1]INTERNAL PARAMETERS-1'!$B$5:$J$44,5,FALSE))*VLOOKUP(OVYLD2_!AB$4,'[1]INTERNAL PARAMETERS-1'!$B$5:$J$44,9,FALSE)*OVYLD2_!$F30</f>
        <v>0</v>
      </c>
      <c r="AC30" s="44">
        <f>OVYLD1_!AC30*VLOOKUP(OVYLD2_!AC$4,'[1]INTERNAL PARAMETERS-1'!$B$5:$J$44,5,FALSE)*VLOOKUP(OVYLD2_!AC$4,'[1]INTERNAL PARAMETERS-1'!$B$5:$J$44,7,FALSE)*OVYLD2_!$F30 + OVYLD1_!AC30*(1-VLOOKUP(OVYLD2_!AC$4,'[1]INTERNAL PARAMETERS-1'!$B$5:$J$44,5,FALSE))*VLOOKUP(OVYLD2_!AC$4,'[1]INTERNAL PARAMETERS-1'!$B$5:$J$44,9,FALSE)*OVYLD2_!$F30</f>
        <v>0</v>
      </c>
      <c r="AD30" s="44">
        <f>OVYLD1_!AD30*VLOOKUP(OVYLD2_!AD$4,'[1]INTERNAL PARAMETERS-1'!$B$5:$J$44,5,FALSE)*VLOOKUP(OVYLD2_!AD$4,'[1]INTERNAL PARAMETERS-1'!$B$5:$J$44,7,FALSE)*OVYLD2_!$F30 + OVYLD1_!AD30*(1-VLOOKUP(OVYLD2_!AD$4,'[1]INTERNAL PARAMETERS-1'!$B$5:$J$44,5,FALSE))*VLOOKUP(OVYLD2_!AD$4,'[1]INTERNAL PARAMETERS-1'!$B$5:$J$44,9,FALSE)*OVYLD2_!$F30</f>
        <v>0</v>
      </c>
      <c r="AE30" s="44">
        <f>OVYLD1_!AE30*VLOOKUP(OVYLD2_!AE$4,'[1]INTERNAL PARAMETERS-1'!$B$5:$J$44,5,FALSE)*VLOOKUP(OVYLD2_!AE$4,'[1]INTERNAL PARAMETERS-1'!$B$5:$J$44,7,FALSE)*OVYLD2_!$F30 + OVYLD1_!AE30*(1-VLOOKUP(OVYLD2_!AE$4,'[1]INTERNAL PARAMETERS-1'!$B$5:$J$44,5,FALSE))*VLOOKUP(OVYLD2_!AE$4,'[1]INTERNAL PARAMETERS-1'!$B$5:$J$44,9,FALSE)*OVYLD2_!$F30</f>
        <v>0</v>
      </c>
      <c r="AF30" s="44">
        <f>OVYLD1_!AF30*VLOOKUP(OVYLD2_!AF$4,'[1]INTERNAL PARAMETERS-1'!$B$5:$J$44,5,FALSE)*VLOOKUP(OVYLD2_!AF$4,'[1]INTERNAL PARAMETERS-1'!$B$5:$J$44,7,FALSE)*OVYLD2_!$F30 + OVYLD1_!AF30*(1-VLOOKUP(OVYLD2_!AF$4,'[1]INTERNAL PARAMETERS-1'!$B$5:$J$44,5,FALSE))*VLOOKUP(OVYLD2_!AF$4,'[1]INTERNAL PARAMETERS-1'!$B$5:$J$44,9,FALSE)*OVYLD2_!$F30</f>
        <v>0</v>
      </c>
      <c r="AG30" s="44">
        <f>OVYLD1_!AG30*VLOOKUP(OVYLD2_!AG$4,'[1]INTERNAL PARAMETERS-1'!$B$5:$J$44,5,FALSE)*VLOOKUP(OVYLD2_!AG$4,'[1]INTERNAL PARAMETERS-1'!$B$5:$J$44,7,FALSE)*OVYLD2_!$F30 + OVYLD1_!AG30*(1-VLOOKUP(OVYLD2_!AG$4,'[1]INTERNAL PARAMETERS-1'!$B$5:$J$44,5,FALSE))*VLOOKUP(OVYLD2_!AG$4,'[1]INTERNAL PARAMETERS-1'!$B$5:$J$44,9,FALSE)*OVYLD2_!$F30</f>
        <v>8.5663449634174</v>
      </c>
      <c r="AH30" s="44">
        <f>OVYLD1_!AH30*VLOOKUP(OVYLD2_!AH$4,'[1]INTERNAL PARAMETERS-1'!$B$5:$J$44,5,FALSE)*VLOOKUP(OVYLD2_!AH$4,'[1]INTERNAL PARAMETERS-1'!$B$5:$J$44,7,FALSE)*OVYLD2_!$F30 + OVYLD1_!AH30*(1-VLOOKUP(OVYLD2_!AH$4,'[1]INTERNAL PARAMETERS-1'!$B$5:$J$44,5,FALSE))*VLOOKUP(OVYLD2_!AH$4,'[1]INTERNAL PARAMETERS-1'!$B$5:$J$44,9,FALSE)*OVYLD2_!$F30</f>
        <v>0.76609589103732845</v>
      </c>
      <c r="AI30" s="44">
        <f>OVYLD1_!AI30*VLOOKUP(OVYLD2_!AI$4,'[1]INTERNAL PARAMETERS-1'!$B$5:$J$44,5,FALSE)*VLOOKUP(OVYLD2_!AI$4,'[1]INTERNAL PARAMETERS-1'!$B$5:$J$44,7,FALSE)*OVYLD2_!$F30 + OVYLD1_!AI30*(1-VLOOKUP(OVYLD2_!AI$4,'[1]INTERNAL PARAMETERS-1'!$B$5:$J$44,5,FALSE))*VLOOKUP(OVYLD2_!AI$4,'[1]INTERNAL PARAMETERS-1'!$B$5:$J$44,9,FALSE)*OVYLD2_!$F30</f>
        <v>1.3927691646076126</v>
      </c>
      <c r="AJ30" s="44">
        <f>OVYLD1_!AJ30*VLOOKUP(OVYLD2_!AJ$4,'[1]INTERNAL PARAMETERS-1'!$B$5:$J$44,5,FALSE)*VLOOKUP(OVYLD2_!AJ$4,'[1]INTERNAL PARAMETERS-1'!$B$5:$J$44,7,FALSE)*OVYLD2_!$F30 + OVYLD1_!AJ30*(1-VLOOKUP(OVYLD2_!AJ$4,'[1]INTERNAL PARAMETERS-1'!$B$5:$J$44,5,FALSE))*VLOOKUP(OVYLD2_!AJ$4,'[1]INTERNAL PARAMETERS-1'!$B$5:$J$44,9,FALSE)*OVYLD2_!$F30</f>
        <v>5.432316318264693</v>
      </c>
      <c r="AK30" s="44">
        <f>OVYLD1_!AK30*VLOOKUP(OVYLD2_!AK$4,'[1]INTERNAL PARAMETERS-1'!$B$5:$J$44,5,FALSE)*VLOOKUP(OVYLD2_!AK$4,'[1]INTERNAL PARAMETERS-1'!$B$5:$J$44,7,FALSE)*OVYLD2_!$F30 + OVYLD1_!AK30*(1-VLOOKUP(OVYLD2_!AK$4,'[1]INTERNAL PARAMETERS-1'!$B$5:$J$44,5,FALSE))*VLOOKUP(OVYLD2_!AK$4,'[1]INTERNAL PARAMETERS-1'!$B$5:$J$44,9,FALSE)*OVYLD2_!$F30</f>
        <v>0</v>
      </c>
      <c r="AL30" s="44">
        <f>OVYLD1_!AL30*VLOOKUP(OVYLD2_!AL$4,'[1]INTERNAL PARAMETERS-1'!$B$5:$J$44,5,FALSE)*VLOOKUP(OVYLD2_!AL$4,'[1]INTERNAL PARAMETERS-1'!$B$5:$J$44,7,FALSE)*OVYLD2_!$F30 + OVYLD1_!AL30*(1-VLOOKUP(OVYLD2_!AL$4,'[1]INTERNAL PARAMETERS-1'!$B$5:$J$44,5,FALSE))*VLOOKUP(OVYLD2_!AL$4,'[1]INTERNAL PARAMETERS-1'!$B$5:$J$44,9,FALSE)*OVYLD2_!$F30</f>
        <v>0</v>
      </c>
      <c r="AM30" s="44">
        <f>OVYLD1_!AM30*VLOOKUP(OVYLD2_!AM$4,'[1]INTERNAL PARAMETERS-1'!$B$5:$J$44,5,FALSE)*VLOOKUP(OVYLD2_!AM$4,'[1]INTERNAL PARAMETERS-1'!$B$5:$J$44,7,FALSE)*OVYLD2_!$F30 + OVYLD1_!AM30*(1-VLOOKUP(OVYLD2_!AM$4,'[1]INTERNAL PARAMETERS-1'!$B$5:$J$44,5,FALSE))*VLOOKUP(OVYLD2_!AM$4,'[1]INTERNAL PARAMETERS-1'!$B$5:$J$44,9,FALSE)*OVYLD2_!$F30</f>
        <v>0</v>
      </c>
      <c r="AN30" s="44">
        <f>OVYLD1_!AN30*VLOOKUP(OVYLD2_!AN$4,'[1]INTERNAL PARAMETERS-1'!$B$5:$J$44,5,FALSE)*VLOOKUP(OVYLD2_!AN$4,'[1]INTERNAL PARAMETERS-1'!$B$5:$J$44,7,FALSE)*OVYLD2_!$F30 + OVYLD1_!AN30*(1-VLOOKUP(OVYLD2_!AN$4,'[1]INTERNAL PARAMETERS-1'!$B$5:$J$44,5,FALSE))*VLOOKUP(OVYLD2_!AN$4,'[1]INTERNAL PARAMETERS-1'!$B$5:$J$44,9,FALSE)*OVYLD2_!$F30</f>
        <v>0</v>
      </c>
      <c r="AO30" s="44">
        <f>OVYLD1_!AO30*VLOOKUP(OVYLD2_!AO$4,'[1]INTERNAL PARAMETERS-1'!$B$5:$J$44,5,FALSE)*VLOOKUP(OVYLD2_!AO$4,'[1]INTERNAL PARAMETERS-1'!$B$5:$J$44,7,FALSE)*OVYLD2_!$F30 + OVYLD1_!AO30*(1-VLOOKUP(OVYLD2_!AO$4,'[1]INTERNAL PARAMETERS-1'!$B$5:$J$44,5,FALSE))*VLOOKUP(OVYLD2_!AO$4,'[1]INTERNAL PARAMETERS-1'!$B$5:$J$44,9,FALSE)*OVYLD2_!$F30</f>
        <v>0</v>
      </c>
      <c r="AP30" s="44">
        <f>OVYLD1_!AP30*VLOOKUP(OVYLD2_!AP$4,'[1]INTERNAL PARAMETERS-1'!$B$5:$J$44,5,FALSE)*VLOOKUP(OVYLD2_!AP$4,'[1]INTERNAL PARAMETERS-1'!$B$5:$J$44,7,FALSE)*OVYLD2_!$F30 + OVYLD1_!AP30*(1-VLOOKUP(OVYLD2_!AP$4,'[1]INTERNAL PARAMETERS-1'!$B$5:$J$44,5,FALSE))*VLOOKUP(OVYLD2_!AP$4,'[1]INTERNAL PARAMETERS-1'!$B$5:$J$44,9,FALSE)*OVYLD2_!$F30</f>
        <v>0</v>
      </c>
      <c r="AQ30" s="44">
        <f>OVYLD1_!AQ30*VLOOKUP(OVYLD2_!AQ$4,'[1]INTERNAL PARAMETERS-1'!$B$5:$J$44,5,FALSE)*VLOOKUP(OVYLD2_!AQ$4,'[1]INTERNAL PARAMETERS-1'!$B$5:$J$44,7,FALSE)*OVYLD2_!$F30 + OVYLD1_!AQ30*(1-VLOOKUP(OVYLD2_!AQ$4,'[1]INTERNAL PARAMETERS-1'!$B$5:$J$44,5,FALSE))*VLOOKUP(OVYLD2_!AQ$4,'[1]INTERNAL PARAMETERS-1'!$B$5:$J$44,9,FALSE)*OVYLD2_!$F30</f>
        <v>0</v>
      </c>
      <c r="AR30" s="44">
        <f>OVYLD1_!AR30*VLOOKUP(OVYLD2_!AR$4,'[1]INTERNAL PARAMETERS-1'!$B$5:$J$44,5,FALSE)*VLOOKUP(OVYLD2_!AR$4,'[1]INTERNAL PARAMETERS-1'!$B$5:$J$44,7,FALSE)*OVYLD2_!$F30 + OVYLD1_!AR30*(1-VLOOKUP(OVYLD2_!AR$4,'[1]INTERNAL PARAMETERS-1'!$B$5:$J$44,5,FALSE))*VLOOKUP(OVYLD2_!AR$4,'[1]INTERNAL PARAMETERS-1'!$B$5:$J$44,9,FALSE)*OVYLD2_!$F30</f>
        <v>0</v>
      </c>
      <c r="AS30" s="44">
        <f>OVYLD1_!AS30*VLOOKUP(OVYLD2_!AS$4,'[1]INTERNAL PARAMETERS-1'!$B$5:$J$44,5,FALSE)*VLOOKUP(OVYLD2_!AS$4,'[1]INTERNAL PARAMETERS-1'!$B$5:$J$44,7,FALSE)*OVYLD2_!$F30 + OVYLD1_!AS30*(1-VLOOKUP(OVYLD2_!AS$4,'[1]INTERNAL PARAMETERS-1'!$B$5:$J$44,5,FALSE))*VLOOKUP(OVYLD2_!AS$4,'[1]INTERNAL PARAMETERS-1'!$B$5:$J$44,9,FALSE)*OVYLD2_!$F30</f>
        <v>0</v>
      </c>
      <c r="AT30" s="43">
        <f>OVYLD1_!AT30*VLOOKUP(OVYLD2_!AT$4,'[1]INTERNAL PARAMETERS-1'!$B$5:$J$44,5,FALSE)*VLOOKUP(OVYLD2_!AT$4,'[1]INTERNAL PARAMETERS-1'!$B$5:$J$44,7,FALSE)*OVYLD2_!$F30 + OVYLD1_!AT30*(1-VLOOKUP(OVYLD2_!AT$4,'[1]INTERNAL PARAMETERS-1'!$B$5:$J$44,5,FALSE))*VLOOKUP(OVYLD2_!AT$4,'[1]INTERNAL PARAMETERS-1'!$B$5:$J$44,9,FALSE)*OVYLD2_!$F30</f>
        <v>0</v>
      </c>
      <c r="AU30" s="45">
        <f>OVYLD1_!AU30*VLOOKUP(OVYLD2_!AU$4,'[1]INTERNAL PARAMETERS-1'!$B$5:$J$44,5,FALSE)*VLOOKUP(OVYLD2_!AU$4,'[1]INTERNAL PARAMETERS-1'!$B$5:$J$44,6,FALSE)*VLOOKUP(OVYLD2_!AU$4,'[1]INTERNAL PARAMETERS-1'!$B$5:$J$44,3,FALSE) + OVYLD1_!AU30*(1-VLOOKUP(OVYLD2_!AU$4,'[1]INTERNAL PARAMETERS-1'!$B$5:$J$44,5,FALSE))*VLOOKUP(OVYLD2_!AU$4,'[1]INTERNAL PARAMETERS-1'!$B$5:$J$44,8,FALSE)*VLOOKUP(OVYLD2_!AU$4,'[1]INTERNAL PARAMETERS-1'!$B$5:$J$44,3,FALSE)</f>
        <v>0</v>
      </c>
      <c r="AV30" s="44">
        <f>OVYLD1_!AV30*VLOOKUP(OVYLD2_!AV$4,'[1]INTERNAL PARAMETERS-1'!$B$5:$J$44,5,FALSE)*VLOOKUP(OVYLD2_!AV$4,'[1]INTERNAL PARAMETERS-1'!$B$5:$J$44,6,FALSE)*VLOOKUP(OVYLD2_!AV$4,'[1]INTERNAL PARAMETERS-1'!$B$5:$J$44,3,FALSE) + OVYLD1_!AV30*(1-VLOOKUP(OVYLD2_!AV$4,'[1]INTERNAL PARAMETERS-1'!$B$5:$J$44,5,FALSE))*VLOOKUP(OVYLD2_!AV$4,'[1]INTERNAL PARAMETERS-1'!$B$5:$J$44,8,FALSE)*VLOOKUP(OVYLD2_!AV$4,'[1]INTERNAL PARAMETERS-1'!$B$5:$J$44,3,FALSE)</f>
        <v>0</v>
      </c>
      <c r="AW30" s="44">
        <f>OVYLD1_!AW30*VLOOKUP(OVYLD2_!AW$4,'[1]INTERNAL PARAMETERS-1'!$B$5:$J$44,5,FALSE)*VLOOKUP(OVYLD2_!AW$4,'[1]INTERNAL PARAMETERS-1'!$B$5:$J$44,6,FALSE)*VLOOKUP(OVYLD2_!AW$4,'[1]INTERNAL PARAMETERS-1'!$B$5:$J$44,3,FALSE) + OVYLD1_!AW30*(1-VLOOKUP(OVYLD2_!AW$4,'[1]INTERNAL PARAMETERS-1'!$B$5:$J$44,5,FALSE))*VLOOKUP(OVYLD2_!AW$4,'[1]INTERNAL PARAMETERS-1'!$B$5:$J$44,8,FALSE)*VLOOKUP(OVYLD2_!AW$4,'[1]INTERNAL PARAMETERS-1'!$B$5:$J$44,3,FALSE)</f>
        <v>15.292473369234047</v>
      </c>
      <c r="AX30" s="44">
        <f>OVYLD1_!AX30*VLOOKUP(OVYLD2_!AX$4,'[1]INTERNAL PARAMETERS-1'!$B$5:$J$44,5,FALSE)*VLOOKUP(OVYLD2_!AX$4,'[1]INTERNAL PARAMETERS-1'!$B$5:$J$44,6,FALSE)*VLOOKUP(OVYLD2_!AX$4,'[1]INTERNAL PARAMETERS-1'!$B$5:$J$44,3,FALSE) + OVYLD1_!AX30*(1-VLOOKUP(OVYLD2_!AX$4,'[1]INTERNAL PARAMETERS-1'!$B$5:$J$44,5,FALSE))*VLOOKUP(OVYLD2_!AX$4,'[1]INTERNAL PARAMETERS-1'!$B$5:$J$44,8,FALSE)*VLOOKUP(OVYLD2_!AX$4,'[1]INTERNAL PARAMETERS-1'!$B$5:$J$44,3,FALSE)</f>
        <v>0</v>
      </c>
      <c r="AY30" s="44">
        <f>OVYLD1_!AY30*VLOOKUP(OVYLD2_!AY$4,'[1]INTERNAL PARAMETERS-1'!$B$5:$J$44,5,FALSE)*VLOOKUP(OVYLD2_!AY$4,'[1]INTERNAL PARAMETERS-1'!$B$5:$J$44,6,FALSE)*VLOOKUP(OVYLD2_!AY$4,'[1]INTERNAL PARAMETERS-1'!$B$5:$J$44,3,FALSE) + OVYLD1_!AY30*(1-VLOOKUP(OVYLD2_!AY$4,'[1]INTERNAL PARAMETERS-1'!$B$5:$J$44,5,FALSE))*VLOOKUP(OVYLD2_!AY$4,'[1]INTERNAL PARAMETERS-1'!$B$5:$J$44,8,FALSE)*VLOOKUP(OVYLD2_!AY$4,'[1]INTERNAL PARAMETERS-1'!$B$5:$J$44,3,FALSE)</f>
        <v>0</v>
      </c>
      <c r="AZ30" s="44">
        <f>OVYLD1_!AZ30*VLOOKUP(OVYLD2_!AZ$4,'[1]INTERNAL PARAMETERS-1'!$B$5:$J$44,5,FALSE)*VLOOKUP(OVYLD2_!AZ$4,'[1]INTERNAL PARAMETERS-1'!$B$5:$J$44,6,FALSE)*VLOOKUP(OVYLD2_!AZ$4,'[1]INTERNAL PARAMETERS-1'!$B$5:$J$44,3,FALSE) + OVYLD1_!AZ30*(1-VLOOKUP(OVYLD2_!AZ$4,'[1]INTERNAL PARAMETERS-1'!$B$5:$J$44,5,FALSE))*VLOOKUP(OVYLD2_!AZ$4,'[1]INTERNAL PARAMETERS-1'!$B$5:$J$44,8,FALSE)*VLOOKUP(OVYLD2_!AZ$4,'[1]INTERNAL PARAMETERS-1'!$B$5:$J$44,3,FALSE)</f>
        <v>0</v>
      </c>
      <c r="BA30" s="44">
        <f>OVYLD1_!BA30*VLOOKUP(OVYLD2_!BA$4,'[1]INTERNAL PARAMETERS-1'!$B$5:$J$44,5,FALSE)*VLOOKUP(OVYLD2_!BA$4,'[1]INTERNAL PARAMETERS-1'!$B$5:$J$44,6,FALSE)*VLOOKUP(OVYLD2_!BA$4,'[1]INTERNAL PARAMETERS-1'!$B$5:$J$44,3,FALSE) + OVYLD1_!BA30*(1-VLOOKUP(OVYLD2_!BA$4,'[1]INTERNAL PARAMETERS-1'!$B$5:$J$44,5,FALSE))*VLOOKUP(OVYLD2_!BA$4,'[1]INTERNAL PARAMETERS-1'!$B$5:$J$44,8,FALSE)*VLOOKUP(OVYLD2_!BA$4,'[1]INTERNAL PARAMETERS-1'!$B$5:$J$44,3,FALSE)</f>
        <v>2.3304025182609398</v>
      </c>
      <c r="BB30" s="44">
        <f>OVYLD1_!BB30*VLOOKUP(OVYLD2_!BB$4,'[1]INTERNAL PARAMETERS-1'!$B$5:$J$44,5,FALSE)*VLOOKUP(OVYLD2_!BB$4,'[1]INTERNAL PARAMETERS-1'!$B$5:$J$44,6,FALSE)*VLOOKUP(OVYLD2_!BB$4,'[1]INTERNAL PARAMETERS-1'!$B$5:$J$44,3,FALSE) + OVYLD1_!BB30*(1-VLOOKUP(OVYLD2_!BB$4,'[1]INTERNAL PARAMETERS-1'!$B$5:$J$44,5,FALSE))*VLOOKUP(OVYLD2_!BB$4,'[1]INTERNAL PARAMETERS-1'!$B$5:$J$44,8,FALSE)*VLOOKUP(OVYLD2_!BB$4,'[1]INTERNAL PARAMETERS-1'!$B$5:$J$44,3,FALSE)</f>
        <v>2.3394350861611755</v>
      </c>
      <c r="BC30" s="44">
        <f>OVYLD1_!BC30*VLOOKUP(OVYLD2_!BC$4,'[1]INTERNAL PARAMETERS-1'!$B$5:$J$44,5,FALSE)*VLOOKUP(OVYLD2_!BC$4,'[1]INTERNAL PARAMETERS-1'!$B$5:$J$44,6,FALSE)*VLOOKUP(OVYLD2_!BC$4,'[1]INTERNAL PARAMETERS-1'!$B$5:$J$44,3,FALSE) + OVYLD1_!BC30*(1-VLOOKUP(OVYLD2_!BC$4,'[1]INTERNAL PARAMETERS-1'!$B$5:$J$44,5,FALSE))*VLOOKUP(OVYLD2_!BC$4,'[1]INTERNAL PARAMETERS-1'!$B$5:$J$44,8,FALSE)*VLOOKUP(OVYLD2_!BC$4,'[1]INTERNAL PARAMETERS-1'!$B$5:$J$44,3,FALSE)</f>
        <v>4.4873045703364314</v>
      </c>
      <c r="BD30" s="44">
        <f>OVYLD1_!BD30*VLOOKUP(OVYLD2_!BD$4,'[1]INTERNAL PARAMETERS-1'!$B$5:$J$44,5,FALSE)*VLOOKUP(OVYLD2_!BD$4,'[1]INTERNAL PARAMETERS-1'!$B$5:$J$44,6,FALSE)*VLOOKUP(OVYLD2_!BD$4,'[1]INTERNAL PARAMETERS-1'!$B$5:$J$44,3,FALSE) + OVYLD1_!BD30*(1-VLOOKUP(OVYLD2_!BD$4,'[1]INTERNAL PARAMETERS-1'!$B$5:$J$44,5,FALSE))*VLOOKUP(OVYLD2_!BD$4,'[1]INTERNAL PARAMETERS-1'!$B$5:$J$44,8,FALSE)*VLOOKUP(OVYLD2_!BD$4,'[1]INTERNAL PARAMETERS-1'!$B$5:$J$44,3,FALSE)</f>
        <v>2.9767285511869264</v>
      </c>
      <c r="BE30" s="44">
        <f>OVYLD1_!BE30*VLOOKUP(OVYLD2_!BE$4,'[1]INTERNAL PARAMETERS-1'!$B$5:$J$44,5,FALSE)*VLOOKUP(OVYLD2_!BE$4,'[1]INTERNAL PARAMETERS-1'!$B$5:$J$44,6,FALSE)*VLOOKUP(OVYLD2_!BE$4,'[1]INTERNAL PARAMETERS-1'!$B$5:$J$44,3,FALSE) + OVYLD1_!BE30*(1-VLOOKUP(OVYLD2_!BE$4,'[1]INTERNAL PARAMETERS-1'!$B$5:$J$44,5,FALSE))*VLOOKUP(OVYLD2_!BE$4,'[1]INTERNAL PARAMETERS-1'!$B$5:$J$44,8,FALSE)*VLOOKUP(OVYLD2_!BE$4,'[1]INTERNAL PARAMETERS-1'!$B$5:$J$44,3,FALSE)</f>
        <v>6.6296379899016147</v>
      </c>
      <c r="BF30" s="44">
        <f>OVYLD1_!BF30*VLOOKUP(OVYLD2_!BF$4,'[1]INTERNAL PARAMETERS-1'!$B$5:$J$44,5,FALSE)*VLOOKUP(OVYLD2_!BF$4,'[1]INTERNAL PARAMETERS-1'!$B$5:$J$44,6,FALSE)*VLOOKUP(OVYLD2_!BF$4,'[1]INTERNAL PARAMETERS-1'!$B$5:$J$44,3,FALSE) + OVYLD1_!BF30*(1-VLOOKUP(OVYLD2_!BF$4,'[1]INTERNAL PARAMETERS-1'!$B$5:$J$44,5,FALSE))*VLOOKUP(OVYLD2_!BF$4,'[1]INTERNAL PARAMETERS-1'!$B$5:$J$44,8,FALSE)*VLOOKUP(OVYLD2_!BF$4,'[1]INTERNAL PARAMETERS-1'!$B$5:$J$44,3,FALSE)</f>
        <v>0</v>
      </c>
      <c r="BG30" s="44">
        <f>OVYLD1_!BG30*VLOOKUP(OVYLD2_!BG$4,'[1]INTERNAL PARAMETERS-1'!$B$5:$J$44,5,FALSE)*VLOOKUP(OVYLD2_!BG$4,'[1]INTERNAL PARAMETERS-1'!$B$5:$J$44,6,FALSE)*VLOOKUP(OVYLD2_!BG$4,'[1]INTERNAL PARAMETERS-1'!$B$5:$J$44,3,FALSE) + OVYLD1_!BG30*(1-VLOOKUP(OVYLD2_!BG$4,'[1]INTERNAL PARAMETERS-1'!$B$5:$J$44,5,FALSE))*VLOOKUP(OVYLD2_!BG$4,'[1]INTERNAL PARAMETERS-1'!$B$5:$J$44,8,FALSE)*VLOOKUP(OVYLD2_!BG$4,'[1]INTERNAL PARAMETERS-1'!$B$5:$J$44,3,FALSE)</f>
        <v>3.3760332714047419</v>
      </c>
      <c r="BH30" s="44">
        <f>OVYLD1_!BH30*VLOOKUP(OVYLD2_!BH$4,'[1]INTERNAL PARAMETERS-1'!$B$5:$J$44,5,FALSE)*VLOOKUP(OVYLD2_!BH$4,'[1]INTERNAL PARAMETERS-1'!$B$5:$J$44,6,FALSE)*VLOOKUP(OVYLD2_!BH$4,'[1]INTERNAL PARAMETERS-1'!$B$5:$J$44,3,FALSE) + OVYLD1_!BH30*(1-VLOOKUP(OVYLD2_!BH$4,'[1]INTERNAL PARAMETERS-1'!$B$5:$J$44,5,FALSE))*VLOOKUP(OVYLD2_!BH$4,'[1]INTERNAL PARAMETERS-1'!$B$5:$J$44,8,FALSE)*VLOOKUP(OVYLD2_!BH$4,'[1]INTERNAL PARAMETERS-1'!$B$5:$J$44,3,FALSE)</f>
        <v>1.9819820614821192E-2</v>
      </c>
      <c r="BI30" s="44">
        <f>OVYLD1_!BI30*VLOOKUP(OVYLD2_!BI$4,'[1]INTERNAL PARAMETERS-1'!$B$5:$J$44,5,FALSE)*VLOOKUP(OVYLD2_!BI$4,'[1]INTERNAL PARAMETERS-1'!$B$5:$J$44,6,FALSE)*VLOOKUP(OVYLD2_!BI$4,'[1]INTERNAL PARAMETERS-1'!$B$5:$J$44,3,FALSE) + OVYLD1_!BI30*(1-VLOOKUP(OVYLD2_!BI$4,'[1]INTERNAL PARAMETERS-1'!$B$5:$J$44,5,FALSE))*VLOOKUP(OVYLD2_!BI$4,'[1]INTERNAL PARAMETERS-1'!$B$5:$J$44,8,FALSE)*VLOOKUP(OVYLD2_!BI$4,'[1]INTERNAL PARAMETERS-1'!$B$5:$J$44,3,FALSE)</f>
        <v>0</v>
      </c>
      <c r="BJ30" s="44">
        <f>OVYLD1_!BJ30*VLOOKUP(OVYLD2_!BJ$4,'[1]INTERNAL PARAMETERS-1'!$B$5:$J$44,5,FALSE)*VLOOKUP(OVYLD2_!BJ$4,'[1]INTERNAL PARAMETERS-1'!$B$5:$J$44,6,FALSE)*VLOOKUP(OVYLD2_!BJ$4,'[1]INTERNAL PARAMETERS-1'!$B$5:$J$44,3,FALSE) + OVYLD1_!BJ30*(1-VLOOKUP(OVYLD2_!BJ$4,'[1]INTERNAL PARAMETERS-1'!$B$5:$J$44,5,FALSE))*VLOOKUP(OVYLD2_!BJ$4,'[1]INTERNAL PARAMETERS-1'!$B$5:$J$44,8,FALSE)*VLOOKUP(OVYLD2_!BJ$4,'[1]INTERNAL PARAMETERS-1'!$B$5:$J$44,3,FALSE)</f>
        <v>0.70389804904884268</v>
      </c>
      <c r="BK30" s="44">
        <f>OVYLD1_!BK30*VLOOKUP(OVYLD2_!BK$4,'[1]INTERNAL PARAMETERS-1'!$B$5:$J$44,5,FALSE)*VLOOKUP(OVYLD2_!BK$4,'[1]INTERNAL PARAMETERS-1'!$B$5:$J$44,6,FALSE)*VLOOKUP(OVYLD2_!BK$4,'[1]INTERNAL PARAMETERS-1'!$B$5:$J$44,3,FALSE) + OVYLD1_!BK30*(1-VLOOKUP(OVYLD2_!BK$4,'[1]INTERNAL PARAMETERS-1'!$B$5:$J$44,5,FALSE))*VLOOKUP(OVYLD2_!BK$4,'[1]INTERNAL PARAMETERS-1'!$B$5:$J$44,8,FALSE)*VLOOKUP(OVYLD2_!BK$4,'[1]INTERNAL PARAMETERS-1'!$B$5:$J$44,3,FALSE)</f>
        <v>1.0070748595919798</v>
      </c>
      <c r="BL30" s="44">
        <f>OVYLD1_!BL30*VLOOKUP(OVYLD2_!BL$4,'[1]INTERNAL PARAMETERS-1'!$B$5:$J$44,5,FALSE)*VLOOKUP(OVYLD2_!BL$4,'[1]INTERNAL PARAMETERS-1'!$B$5:$J$44,6,FALSE)*VLOOKUP(OVYLD2_!BL$4,'[1]INTERNAL PARAMETERS-1'!$B$5:$J$44,3,FALSE) + OVYLD1_!BL30*(1-VLOOKUP(OVYLD2_!BL$4,'[1]INTERNAL PARAMETERS-1'!$B$5:$J$44,5,FALSE))*VLOOKUP(OVYLD2_!BL$4,'[1]INTERNAL PARAMETERS-1'!$B$5:$J$44,8,FALSE)*VLOOKUP(OVYLD2_!BL$4,'[1]INTERNAL PARAMETERS-1'!$B$5:$J$44,3,FALSE)</f>
        <v>4.3974301905244753</v>
      </c>
      <c r="BM30" s="44">
        <f>OVYLD1_!BM30*VLOOKUP(OVYLD2_!BM$4,'[1]INTERNAL PARAMETERS-1'!$B$5:$J$44,5,FALSE)*VLOOKUP(OVYLD2_!BM$4,'[1]INTERNAL PARAMETERS-1'!$B$5:$J$44,6,FALSE)*VLOOKUP(OVYLD2_!BM$4,'[1]INTERNAL PARAMETERS-1'!$B$5:$J$44,3,FALSE) + OVYLD1_!BM30*(1-VLOOKUP(OVYLD2_!BM$4,'[1]INTERNAL PARAMETERS-1'!$B$5:$J$44,5,FALSE))*VLOOKUP(OVYLD2_!BM$4,'[1]INTERNAL PARAMETERS-1'!$B$5:$J$44,8,FALSE)*VLOOKUP(OVYLD2_!BM$4,'[1]INTERNAL PARAMETERS-1'!$B$5:$J$44,3,FALSE)</f>
        <v>1.2601554799780097</v>
      </c>
      <c r="BN30" s="44">
        <f>OVYLD1_!BN30*VLOOKUP(OVYLD2_!BN$4,'[1]INTERNAL PARAMETERS-1'!$B$5:$J$44,5,FALSE)*VLOOKUP(OVYLD2_!BN$4,'[1]INTERNAL PARAMETERS-1'!$B$5:$J$44,6,FALSE)*VLOOKUP(OVYLD2_!BN$4,'[1]INTERNAL PARAMETERS-1'!$B$5:$J$44,3,FALSE) + OVYLD1_!BN30*(1-VLOOKUP(OVYLD2_!BN$4,'[1]INTERNAL PARAMETERS-1'!$B$5:$J$44,5,FALSE))*VLOOKUP(OVYLD2_!BN$4,'[1]INTERNAL PARAMETERS-1'!$B$5:$J$44,8,FALSE)*VLOOKUP(OVYLD2_!BN$4,'[1]INTERNAL PARAMETERS-1'!$B$5:$J$44,3,FALSE)</f>
        <v>1.0478187997877437</v>
      </c>
      <c r="BO30" s="44">
        <f>OVYLD1_!BO30*VLOOKUP(OVYLD2_!BO$4,'[1]INTERNAL PARAMETERS-1'!$B$5:$J$44,5,FALSE)*VLOOKUP(OVYLD2_!BO$4,'[1]INTERNAL PARAMETERS-1'!$B$5:$J$44,6,FALSE)*VLOOKUP(OVYLD2_!BO$4,'[1]INTERNAL PARAMETERS-1'!$B$5:$J$44,3,FALSE) + OVYLD1_!BO30*(1-VLOOKUP(OVYLD2_!BO$4,'[1]INTERNAL PARAMETERS-1'!$B$5:$J$44,5,FALSE))*VLOOKUP(OVYLD2_!BO$4,'[1]INTERNAL PARAMETERS-1'!$B$5:$J$44,8,FALSE)*VLOOKUP(OVYLD2_!BO$4,'[1]INTERNAL PARAMETERS-1'!$B$5:$J$44,3,FALSE)</f>
        <v>0.9452654193151715</v>
      </c>
      <c r="BP30" s="44">
        <f>OVYLD1_!BP30*VLOOKUP(OVYLD2_!BP$4,'[1]INTERNAL PARAMETERS-1'!$B$5:$J$44,5,FALSE)*VLOOKUP(OVYLD2_!BP$4,'[1]INTERNAL PARAMETERS-1'!$B$5:$J$44,6,FALSE)*VLOOKUP(OVYLD2_!BP$4,'[1]INTERNAL PARAMETERS-1'!$B$5:$J$44,3,FALSE) + OVYLD1_!BP30*(1-VLOOKUP(OVYLD2_!BP$4,'[1]INTERNAL PARAMETERS-1'!$B$5:$J$44,5,FALSE))*VLOOKUP(OVYLD2_!BP$4,'[1]INTERNAL PARAMETERS-1'!$B$5:$J$44,8,FALSE)*VLOOKUP(OVYLD2_!BP$4,'[1]INTERNAL PARAMETERS-1'!$B$5:$J$44,3,FALSE)</f>
        <v>6.0415366793761811E-2</v>
      </c>
      <c r="BQ30" s="44">
        <f>OVYLD1_!BQ30*VLOOKUP(OVYLD2_!BQ$4,'[1]INTERNAL PARAMETERS-1'!$B$5:$J$44,5,FALSE)*VLOOKUP(OVYLD2_!BQ$4,'[1]INTERNAL PARAMETERS-1'!$B$5:$J$44,6,FALSE)*VLOOKUP(OVYLD2_!BQ$4,'[1]INTERNAL PARAMETERS-1'!$B$5:$J$44,3,FALSE) + OVYLD1_!BQ30*(1-VLOOKUP(OVYLD2_!BQ$4,'[1]INTERNAL PARAMETERS-1'!$B$5:$J$44,5,FALSE))*VLOOKUP(OVYLD2_!BQ$4,'[1]INTERNAL PARAMETERS-1'!$B$5:$J$44,8,FALSE)*VLOOKUP(OVYLD2_!BQ$4,'[1]INTERNAL PARAMETERS-1'!$B$5:$J$44,3,FALSE)</f>
        <v>3.9989387298259347</v>
      </c>
      <c r="BR30" s="44">
        <f>OVYLD1_!BR30*VLOOKUP(OVYLD2_!BR$4,'[1]INTERNAL PARAMETERS-1'!$B$5:$J$44,5,FALSE)*VLOOKUP(OVYLD2_!BR$4,'[1]INTERNAL PARAMETERS-1'!$B$5:$J$44,6,FALSE)*VLOOKUP(OVYLD2_!BR$4,'[1]INTERNAL PARAMETERS-1'!$B$5:$J$44,3,FALSE) + OVYLD1_!BR30*(1-VLOOKUP(OVYLD2_!BR$4,'[1]INTERNAL PARAMETERS-1'!$B$5:$J$44,5,FALSE))*VLOOKUP(OVYLD2_!BR$4,'[1]INTERNAL PARAMETERS-1'!$B$5:$J$44,8,FALSE)*VLOOKUP(OVYLD2_!BR$4,'[1]INTERNAL PARAMETERS-1'!$B$5:$J$44,3,FALSE)</f>
        <v>0.13647848628775452</v>
      </c>
      <c r="BS30" s="44">
        <f>OVYLD1_!BS30*VLOOKUP(OVYLD2_!BS$4,'[1]INTERNAL PARAMETERS-1'!$B$5:$J$44,5,FALSE)*VLOOKUP(OVYLD2_!BS$4,'[1]INTERNAL PARAMETERS-1'!$B$5:$J$44,6,FALSE)*VLOOKUP(OVYLD2_!BS$4,'[1]INTERNAL PARAMETERS-1'!$B$5:$J$44,3,FALSE) + OVYLD1_!BS30*(1-VLOOKUP(OVYLD2_!BS$4,'[1]INTERNAL PARAMETERS-1'!$B$5:$J$44,5,FALSE))*VLOOKUP(OVYLD2_!BS$4,'[1]INTERNAL PARAMETERS-1'!$B$5:$J$44,8,FALSE)*VLOOKUP(OVYLD2_!BS$4,'[1]INTERNAL PARAMETERS-1'!$B$5:$J$44,3,FALSE)</f>
        <v>8.7583783275831627E-3</v>
      </c>
      <c r="BT30" s="44">
        <f>OVYLD1_!BT30*VLOOKUP(OVYLD2_!BT$4,'[1]INTERNAL PARAMETERS-1'!$B$5:$J$44,5,FALSE)*VLOOKUP(OVYLD2_!BT$4,'[1]INTERNAL PARAMETERS-1'!$B$5:$J$44,6,FALSE)*VLOOKUP(OVYLD2_!BT$4,'[1]INTERNAL PARAMETERS-1'!$B$5:$J$44,3,FALSE) + OVYLD1_!BT30*(1-VLOOKUP(OVYLD2_!BT$4,'[1]INTERNAL PARAMETERS-1'!$B$5:$J$44,5,FALSE))*VLOOKUP(OVYLD2_!BT$4,'[1]INTERNAL PARAMETERS-1'!$B$5:$J$44,8,FALSE)*VLOOKUP(OVYLD2_!BT$4,'[1]INTERNAL PARAMETERS-1'!$B$5:$J$44,3,FALSE)</f>
        <v>0</v>
      </c>
      <c r="BU30" s="44">
        <f>OVYLD1_!BU30*VLOOKUP(OVYLD2_!BU$4,'[1]INTERNAL PARAMETERS-1'!$B$5:$J$44,5,FALSE)*VLOOKUP(OVYLD2_!BU$4,'[1]INTERNAL PARAMETERS-1'!$B$5:$J$44,6,FALSE)*VLOOKUP(OVYLD2_!BU$4,'[1]INTERNAL PARAMETERS-1'!$B$5:$J$44,3,FALSE) + OVYLD1_!BU30*(1-VLOOKUP(OVYLD2_!BU$4,'[1]INTERNAL PARAMETERS-1'!$B$5:$J$44,5,FALSE))*VLOOKUP(OVYLD2_!BU$4,'[1]INTERNAL PARAMETERS-1'!$B$5:$J$44,8,FALSE)*VLOOKUP(OVYLD2_!BU$4,'[1]INTERNAL PARAMETERS-1'!$B$5:$J$44,3,FALSE)</f>
        <v>0</v>
      </c>
      <c r="BV30" s="44">
        <f>OVYLD1_!BV30*VLOOKUP(OVYLD2_!BV$4,'[1]INTERNAL PARAMETERS-1'!$B$5:$J$44,5,FALSE)*VLOOKUP(OVYLD2_!BV$4,'[1]INTERNAL PARAMETERS-1'!$B$5:$J$44,6,FALSE)*VLOOKUP(OVYLD2_!BV$4,'[1]INTERNAL PARAMETERS-1'!$B$5:$J$44,3,FALSE) + OVYLD1_!BV30*(1-VLOOKUP(OVYLD2_!BV$4,'[1]INTERNAL PARAMETERS-1'!$B$5:$J$44,5,FALSE))*VLOOKUP(OVYLD2_!BV$4,'[1]INTERNAL PARAMETERS-1'!$B$5:$J$44,8,FALSE)*VLOOKUP(OVYLD2_!BV$4,'[1]INTERNAL PARAMETERS-1'!$B$5:$J$44,3,FALSE)</f>
        <v>0</v>
      </c>
      <c r="BW30" s="44">
        <f>OVYLD1_!BW30*VLOOKUP(OVYLD2_!BW$4,'[1]INTERNAL PARAMETERS-1'!$B$5:$J$44,5,FALSE)*VLOOKUP(OVYLD2_!BW$4,'[1]INTERNAL PARAMETERS-1'!$B$5:$J$44,6,FALSE)*VLOOKUP(OVYLD2_!BW$4,'[1]INTERNAL PARAMETERS-1'!$B$5:$J$44,3,FALSE) + OVYLD1_!BW30*(1-VLOOKUP(OVYLD2_!BW$4,'[1]INTERNAL PARAMETERS-1'!$B$5:$J$44,5,FALSE))*VLOOKUP(OVYLD2_!BW$4,'[1]INTERNAL PARAMETERS-1'!$B$5:$J$44,8,FALSE)*VLOOKUP(OVYLD2_!BW$4,'[1]INTERNAL PARAMETERS-1'!$B$5:$J$44,3,FALSE)</f>
        <v>0</v>
      </c>
      <c r="BX30" s="44">
        <f>OVYLD1_!BX30*VLOOKUP(OVYLD2_!BX$4,'[1]INTERNAL PARAMETERS-1'!$B$5:$J$44,5,FALSE)*VLOOKUP(OVYLD2_!BX$4,'[1]INTERNAL PARAMETERS-1'!$B$5:$J$44,6,FALSE)*VLOOKUP(OVYLD2_!BX$4,'[1]INTERNAL PARAMETERS-1'!$B$5:$J$44,3,FALSE) + OVYLD1_!BX30*(1-VLOOKUP(OVYLD2_!BX$4,'[1]INTERNAL PARAMETERS-1'!$B$5:$J$44,5,FALSE))*VLOOKUP(OVYLD2_!BX$4,'[1]INTERNAL PARAMETERS-1'!$B$5:$J$44,8,FALSE)*VLOOKUP(OVYLD2_!BX$4,'[1]INTERNAL PARAMETERS-1'!$B$5:$J$44,3,FALSE)</f>
        <v>0</v>
      </c>
      <c r="BY30" s="44">
        <f>OVYLD1_!BY30*VLOOKUP(OVYLD2_!BY$4,'[1]INTERNAL PARAMETERS-1'!$B$5:$J$44,5,FALSE)*VLOOKUP(OVYLD2_!BY$4,'[1]INTERNAL PARAMETERS-1'!$B$5:$J$44,6,FALSE)*VLOOKUP(OVYLD2_!BY$4,'[1]INTERNAL PARAMETERS-1'!$B$5:$J$44,3,FALSE) + OVYLD1_!BY30*(1-VLOOKUP(OVYLD2_!BY$4,'[1]INTERNAL PARAMETERS-1'!$B$5:$J$44,5,FALSE))*VLOOKUP(OVYLD2_!BY$4,'[1]INTERNAL PARAMETERS-1'!$B$5:$J$44,8,FALSE)*VLOOKUP(OVYLD2_!BY$4,'[1]INTERNAL PARAMETERS-1'!$B$5:$J$44,3,FALSE)</f>
        <v>0</v>
      </c>
      <c r="BZ30" s="44">
        <f>OVYLD1_!BZ30*VLOOKUP(OVYLD2_!BZ$4,'[1]INTERNAL PARAMETERS-1'!$B$5:$J$44,5,FALSE)*VLOOKUP(OVYLD2_!BZ$4,'[1]INTERNAL PARAMETERS-1'!$B$5:$J$44,6,FALSE)*VLOOKUP(OVYLD2_!BZ$4,'[1]INTERNAL PARAMETERS-1'!$B$5:$J$44,3,FALSE) + OVYLD1_!BZ30*(1-VLOOKUP(OVYLD2_!BZ$4,'[1]INTERNAL PARAMETERS-1'!$B$5:$J$44,5,FALSE))*VLOOKUP(OVYLD2_!BZ$4,'[1]INTERNAL PARAMETERS-1'!$B$5:$J$44,8,FALSE)*VLOOKUP(OVYLD2_!BZ$4,'[1]INTERNAL PARAMETERS-1'!$B$5:$J$44,3,FALSE)</f>
        <v>6.2639229282431203E-3</v>
      </c>
      <c r="CA30" s="44">
        <f>OVYLD1_!CA30*VLOOKUP(OVYLD2_!CA$4,'[1]INTERNAL PARAMETERS-1'!$B$5:$J$44,5,FALSE)*VLOOKUP(OVYLD2_!CA$4,'[1]INTERNAL PARAMETERS-1'!$B$5:$J$44,6,FALSE)*VLOOKUP(OVYLD2_!CA$4,'[1]INTERNAL PARAMETERS-1'!$B$5:$J$44,3,FALSE) + OVYLD1_!CA30*(1-VLOOKUP(OVYLD2_!CA$4,'[1]INTERNAL PARAMETERS-1'!$B$5:$J$44,5,FALSE))*VLOOKUP(OVYLD2_!CA$4,'[1]INTERNAL PARAMETERS-1'!$B$5:$J$44,8,FALSE)*VLOOKUP(OVYLD2_!CA$4,'[1]INTERNAL PARAMETERS-1'!$B$5:$J$44,3,FALSE)</f>
        <v>0</v>
      </c>
      <c r="CB30" s="44">
        <f>OVYLD1_!CB30*VLOOKUP(OVYLD2_!CB$4,'[1]INTERNAL PARAMETERS-1'!$B$5:$J$44,5,FALSE)*VLOOKUP(OVYLD2_!CB$4,'[1]INTERNAL PARAMETERS-1'!$B$5:$J$44,6,FALSE)*VLOOKUP(OVYLD2_!CB$4,'[1]INTERNAL PARAMETERS-1'!$B$5:$J$44,3,FALSE) + OVYLD1_!CB30*(1-VLOOKUP(OVYLD2_!CB$4,'[1]INTERNAL PARAMETERS-1'!$B$5:$J$44,5,FALSE))*VLOOKUP(OVYLD2_!CB$4,'[1]INTERNAL PARAMETERS-1'!$B$5:$J$44,8,FALSE)*VLOOKUP(OVYLD2_!CB$4,'[1]INTERNAL PARAMETERS-1'!$B$5:$J$44,3,FALSE)</f>
        <v>0</v>
      </c>
      <c r="CC30" s="44">
        <f>OVYLD1_!CC30*VLOOKUP(OVYLD2_!CC$4,'[1]INTERNAL PARAMETERS-1'!$B$5:$J$44,5,FALSE)*VLOOKUP(OVYLD2_!CC$4,'[1]INTERNAL PARAMETERS-1'!$B$5:$J$44,6,FALSE)*VLOOKUP(OVYLD2_!CC$4,'[1]INTERNAL PARAMETERS-1'!$B$5:$J$44,3,FALSE) + OVYLD1_!CC30*(1-VLOOKUP(OVYLD2_!CC$4,'[1]INTERNAL PARAMETERS-1'!$B$5:$J$44,5,FALSE))*VLOOKUP(OVYLD2_!CC$4,'[1]INTERNAL PARAMETERS-1'!$B$5:$J$44,8,FALSE)*VLOOKUP(OVYLD2_!CC$4,'[1]INTERNAL PARAMETERS-1'!$B$5:$J$44,3,FALSE)</f>
        <v>4.0455370993130187E-2</v>
      </c>
      <c r="CD30" s="44">
        <f>OVYLD1_!CD30*VLOOKUP(OVYLD2_!CD$4,'[1]INTERNAL PARAMETERS-1'!$B$5:$J$44,5,FALSE)*VLOOKUP(OVYLD2_!CD$4,'[1]INTERNAL PARAMETERS-1'!$B$5:$J$44,6,FALSE)*VLOOKUP(OVYLD2_!CD$4,'[1]INTERNAL PARAMETERS-1'!$B$5:$J$44,3,FALSE) + OVYLD1_!CD30*(1-VLOOKUP(OVYLD2_!CD$4,'[1]INTERNAL PARAMETERS-1'!$B$5:$J$44,5,FALSE))*VLOOKUP(OVYLD2_!CD$4,'[1]INTERNAL PARAMETERS-1'!$B$5:$J$44,8,FALSE)*VLOOKUP(OVYLD2_!CD$4,'[1]INTERNAL PARAMETERS-1'!$B$5:$J$44,3,FALSE)</f>
        <v>5.6441827646974946E-2</v>
      </c>
      <c r="CE30" s="44">
        <f>OVYLD1_!CE30*VLOOKUP(OVYLD2_!CE$4,'[1]INTERNAL PARAMETERS-1'!$B$5:$J$44,5,FALSE)*VLOOKUP(OVYLD2_!CE$4,'[1]INTERNAL PARAMETERS-1'!$B$5:$J$44,6,FALSE)*VLOOKUP(OVYLD2_!CE$4,'[1]INTERNAL PARAMETERS-1'!$B$5:$J$44,3,FALSE) + OVYLD1_!CE30*(1-VLOOKUP(OVYLD2_!CE$4,'[1]INTERNAL PARAMETERS-1'!$B$5:$J$44,5,FALSE))*VLOOKUP(OVYLD2_!CE$4,'[1]INTERNAL PARAMETERS-1'!$B$5:$J$44,8,FALSE)*VLOOKUP(OVYLD2_!CE$4,'[1]INTERNAL PARAMETERS-1'!$B$5:$J$44,3,FALSE)</f>
        <v>0.13083782313534559</v>
      </c>
      <c r="CF30" s="44">
        <f>OVYLD1_!CF30*VLOOKUP(OVYLD2_!CF$4,'[1]INTERNAL PARAMETERS-1'!$B$5:$J$44,5,FALSE)*VLOOKUP(OVYLD2_!CF$4,'[1]INTERNAL PARAMETERS-1'!$B$5:$J$44,6,FALSE)*VLOOKUP(OVYLD2_!CF$4,'[1]INTERNAL PARAMETERS-1'!$B$5:$J$44,3,FALSE) + OVYLD1_!CF30*(1-VLOOKUP(OVYLD2_!CF$4,'[1]INTERNAL PARAMETERS-1'!$B$5:$J$44,5,FALSE))*VLOOKUP(OVYLD2_!CF$4,'[1]INTERNAL PARAMETERS-1'!$B$5:$J$44,8,FALSE)*VLOOKUP(OVYLD2_!CF$4,'[1]INTERNAL PARAMETERS-1'!$B$5:$J$44,3,FALSE)</f>
        <v>0.10857401045992925</v>
      </c>
      <c r="CG30" s="44">
        <f>OVYLD1_!CG30*VLOOKUP(OVYLD2_!CG$4,'[1]INTERNAL PARAMETERS-1'!$B$5:$J$44,5,FALSE)*VLOOKUP(OVYLD2_!CG$4,'[1]INTERNAL PARAMETERS-1'!$B$5:$J$44,6,FALSE)*VLOOKUP(OVYLD2_!CG$4,'[1]INTERNAL PARAMETERS-1'!$B$5:$J$44,3,FALSE) + OVYLD1_!CG30*(1-VLOOKUP(OVYLD2_!CG$4,'[1]INTERNAL PARAMETERS-1'!$B$5:$J$44,5,FALSE))*VLOOKUP(OVYLD2_!CG$4,'[1]INTERNAL PARAMETERS-1'!$B$5:$J$44,8,FALSE)*VLOOKUP(OVYLD2_!CG$4,'[1]INTERNAL PARAMETERS-1'!$B$5:$J$44,3,FALSE)</f>
        <v>2.8782293608710474E-3</v>
      </c>
      <c r="CH30" s="43">
        <f>OVYLD1_!CH30*VLOOKUP(OVYLD2_!CH$4,'[1]INTERNAL PARAMETERS-1'!$B$5:$J$44,5,FALSE)*VLOOKUP(OVYLD2_!CH$4,'[1]INTERNAL PARAMETERS-1'!$B$5:$J$44,6,FALSE)*VLOOKUP(OVYLD2_!CH$4,'[1]INTERNAL PARAMETERS-1'!$B$5:$J$44,3,FALSE) + OVYLD1_!CH30*(1-VLOOKUP(OVYLD2_!CH$4,'[1]INTERNAL PARAMETERS-1'!$B$5:$J$44,5,FALSE))*VLOOKUP(OVYLD2_!CH$4,'[1]INTERNAL PARAMETERS-1'!$B$5:$J$44,8,FALSE)*VLOOKUP(OVYLD2_!CH$4,'[1]INTERNAL PARAMETERS-1'!$B$5:$J$44,3,FALSE)</f>
        <v>0</v>
      </c>
      <c r="CJ30" s="45">
        <f t="shared" si="0"/>
        <v>2753.9346047479021</v>
      </c>
      <c r="CK30" s="43">
        <f t="shared" si="1"/>
        <v>51.363520121106461</v>
      </c>
    </row>
    <row r="31" spans="2:89" x14ac:dyDescent="0.5">
      <c r="B31" s="58" t="s">
        <v>5</v>
      </c>
      <c r="C31" s="57" t="s">
        <v>63</v>
      </c>
      <c r="D31" s="57" t="s">
        <v>72</v>
      </c>
      <c r="E31" s="128">
        <f>OVERALL2021!AI31</f>
        <v>5404.6485000000002</v>
      </c>
      <c r="F31" s="56">
        <f>'[1]INTERNAL PARAMETERS-1'!M13</f>
        <v>44.225000000000001</v>
      </c>
      <c r="G31" s="45">
        <f>OVYLD1_!G31*VLOOKUP(OVYLD2_!G$4,'[1]INTERNAL PARAMETERS-1'!$B$5:$J$44,5,FALSE)*VLOOKUP(OVYLD2_!G$4,'[1]INTERNAL PARAMETERS-1'!$B$5:$J$44,7,FALSE)*OVYLD2_!$F31 + OVYLD1_!G31*(1-VLOOKUP(OVYLD2_!G$4,'[1]INTERNAL PARAMETERS-1'!$B$5:$J$44,5,FALSE))*VLOOKUP(OVYLD2_!G$4,'[1]INTERNAL PARAMETERS-1'!$B$5:$J$44,9,FALSE)*OVYLD2_!$F31</f>
        <v>827.69212832530479</v>
      </c>
      <c r="H31" s="44">
        <f>OVYLD1_!H31*VLOOKUP(OVYLD2_!H$4,'[1]INTERNAL PARAMETERS-1'!$B$5:$J$44,5,FALSE)*VLOOKUP(OVYLD2_!H$4,'[1]INTERNAL PARAMETERS-1'!$B$5:$J$44,7,FALSE)*OVYLD2_!$F31 + OVYLD1_!H31*(1-VLOOKUP(OVYLD2_!H$4,'[1]INTERNAL PARAMETERS-1'!$B$5:$J$44,5,FALSE))*VLOOKUP(OVYLD2_!H$4,'[1]INTERNAL PARAMETERS-1'!$B$5:$J$44,9,FALSE)*OVYLD2_!$F31</f>
        <v>397.04951436280919</v>
      </c>
      <c r="I31" s="44">
        <f>OVYLD1_!I31*VLOOKUP(OVYLD2_!I$4,'[1]INTERNAL PARAMETERS-1'!$B$5:$J$44,5,FALSE)*VLOOKUP(OVYLD2_!I$4,'[1]INTERNAL PARAMETERS-1'!$B$5:$J$44,7,FALSE)*OVYLD2_!$F31 + OVYLD1_!I31*(1-VLOOKUP(OVYLD2_!I$4,'[1]INTERNAL PARAMETERS-1'!$B$5:$J$44,5,FALSE))*VLOOKUP(OVYLD2_!I$4,'[1]INTERNAL PARAMETERS-1'!$B$5:$J$44,9,FALSE)*OVYLD2_!$F31</f>
        <v>566.99086761936724</v>
      </c>
      <c r="J31" s="44">
        <f>OVYLD1_!J31*VLOOKUP(OVYLD2_!J$4,'[1]INTERNAL PARAMETERS-1'!$B$5:$J$44,5,FALSE)*VLOOKUP(OVYLD2_!J$4,'[1]INTERNAL PARAMETERS-1'!$B$5:$J$44,7,FALSE)*OVYLD2_!$F31 + OVYLD1_!J31*(1-VLOOKUP(OVYLD2_!J$4,'[1]INTERNAL PARAMETERS-1'!$B$5:$J$44,5,FALSE))*VLOOKUP(OVYLD2_!J$4,'[1]INTERNAL PARAMETERS-1'!$B$5:$J$44,9,FALSE)*OVYLD2_!$F31</f>
        <v>0</v>
      </c>
      <c r="K31" s="44">
        <f>OVYLD1_!K31*VLOOKUP(OVYLD2_!K$4,'[1]INTERNAL PARAMETERS-1'!$B$5:$J$44,5,FALSE)*VLOOKUP(OVYLD2_!K$4,'[1]INTERNAL PARAMETERS-1'!$B$5:$J$44,7,FALSE)*OVYLD2_!$F31 + OVYLD1_!K31*(1-VLOOKUP(OVYLD2_!K$4,'[1]INTERNAL PARAMETERS-1'!$B$5:$J$44,5,FALSE))*VLOOKUP(OVYLD2_!K$4,'[1]INTERNAL PARAMETERS-1'!$B$5:$J$44,9,FALSE)*OVYLD2_!$F31</f>
        <v>8.6219503586037014</v>
      </c>
      <c r="L31" s="44">
        <f>OVYLD1_!L31*VLOOKUP(OVYLD2_!L$4,'[1]INTERNAL PARAMETERS-1'!$B$5:$J$44,5,FALSE)*VLOOKUP(OVYLD2_!L$4,'[1]INTERNAL PARAMETERS-1'!$B$5:$J$44,7,FALSE)*OVYLD2_!$F31 + OVYLD1_!L31*(1-VLOOKUP(OVYLD2_!L$4,'[1]INTERNAL PARAMETERS-1'!$B$5:$J$44,5,FALSE))*VLOOKUP(OVYLD2_!L$4,'[1]INTERNAL PARAMETERS-1'!$B$5:$J$44,9,FALSE)*OVYLD2_!$F31</f>
        <v>0</v>
      </c>
      <c r="M31" s="44">
        <f>OVYLD1_!M31*VLOOKUP(OVYLD2_!M$4,'[1]INTERNAL PARAMETERS-1'!$B$5:$J$44,5,FALSE)*VLOOKUP(OVYLD2_!M$4,'[1]INTERNAL PARAMETERS-1'!$B$5:$J$44,7,FALSE)*OVYLD2_!$F31 + OVYLD1_!M31*(1-VLOOKUP(OVYLD2_!M$4,'[1]INTERNAL PARAMETERS-1'!$B$5:$J$44,5,FALSE))*VLOOKUP(OVYLD2_!M$4,'[1]INTERNAL PARAMETERS-1'!$B$5:$J$44,9,FALSE)*OVYLD2_!$F31</f>
        <v>15.559979219871652</v>
      </c>
      <c r="N31" s="44">
        <f>OVYLD1_!N31*VLOOKUP(OVYLD2_!N$4,'[1]INTERNAL PARAMETERS-1'!$B$5:$J$44,5,FALSE)*VLOOKUP(OVYLD2_!N$4,'[1]INTERNAL PARAMETERS-1'!$B$5:$J$44,7,FALSE)*OVYLD2_!$F31 + OVYLD1_!N31*(1-VLOOKUP(OVYLD2_!N$4,'[1]INTERNAL PARAMETERS-1'!$B$5:$J$44,5,FALSE))*VLOOKUP(OVYLD2_!N$4,'[1]INTERNAL PARAMETERS-1'!$B$5:$J$44,9,FALSE)*OVYLD2_!$F31</f>
        <v>1.868346191487541</v>
      </c>
      <c r="O31" s="44">
        <f>OVYLD1_!O31*VLOOKUP(OVYLD2_!O$4,'[1]INTERNAL PARAMETERS-1'!$B$5:$J$44,5,FALSE)*VLOOKUP(OVYLD2_!O$4,'[1]INTERNAL PARAMETERS-1'!$B$5:$J$44,7,FALSE)*OVYLD2_!$F31 + OVYLD1_!O31*(1-VLOOKUP(OVYLD2_!O$4,'[1]INTERNAL PARAMETERS-1'!$B$5:$J$44,5,FALSE))*VLOOKUP(OVYLD2_!O$4,'[1]INTERNAL PARAMETERS-1'!$B$5:$J$44,9,FALSE)*OVYLD2_!$F31</f>
        <v>0</v>
      </c>
      <c r="P31" s="44">
        <f>OVYLD1_!P31*VLOOKUP(OVYLD2_!P$4,'[1]INTERNAL PARAMETERS-1'!$B$5:$J$44,5,FALSE)*VLOOKUP(OVYLD2_!P$4,'[1]INTERNAL PARAMETERS-1'!$B$5:$J$44,7,FALSE)*OVYLD2_!$F31 + OVYLD1_!P31*(1-VLOOKUP(OVYLD2_!P$4,'[1]INTERNAL PARAMETERS-1'!$B$5:$J$44,5,FALSE))*VLOOKUP(OVYLD2_!P$4,'[1]INTERNAL PARAMETERS-1'!$B$5:$J$44,9,FALSE)*OVYLD2_!$F31</f>
        <v>0</v>
      </c>
      <c r="Q31" s="44">
        <f>OVYLD1_!Q31*VLOOKUP(OVYLD2_!Q$4,'[1]INTERNAL PARAMETERS-1'!$B$5:$J$44,5,FALSE)*VLOOKUP(OVYLD2_!Q$4,'[1]INTERNAL PARAMETERS-1'!$B$5:$J$44,7,FALSE)*OVYLD2_!$F31 + OVYLD1_!Q31*(1-VLOOKUP(OVYLD2_!Q$4,'[1]INTERNAL PARAMETERS-1'!$B$5:$J$44,5,FALSE))*VLOOKUP(OVYLD2_!Q$4,'[1]INTERNAL PARAMETERS-1'!$B$5:$J$44,9,FALSE)*OVYLD2_!$F31</f>
        <v>0</v>
      </c>
      <c r="R31" s="44">
        <f>OVYLD1_!R31*VLOOKUP(OVYLD2_!R$4,'[1]INTERNAL PARAMETERS-1'!$B$5:$J$44,5,FALSE)*VLOOKUP(OVYLD2_!R$4,'[1]INTERNAL PARAMETERS-1'!$B$5:$J$44,7,FALSE)*OVYLD2_!$F31 + OVYLD1_!R31*(1-VLOOKUP(OVYLD2_!R$4,'[1]INTERNAL PARAMETERS-1'!$B$5:$J$44,5,FALSE))*VLOOKUP(OVYLD2_!R$4,'[1]INTERNAL PARAMETERS-1'!$B$5:$J$44,9,FALSE)*OVYLD2_!$F31</f>
        <v>1.02186078324192</v>
      </c>
      <c r="S31" s="44">
        <f>OVYLD1_!S31*VLOOKUP(OVYLD2_!S$4,'[1]INTERNAL PARAMETERS-1'!$B$5:$J$44,5,FALSE)*VLOOKUP(OVYLD2_!S$4,'[1]INTERNAL PARAMETERS-1'!$B$5:$J$44,7,FALSE)*OVYLD2_!$F31 + OVYLD1_!S31*(1-VLOOKUP(OVYLD2_!S$4,'[1]INTERNAL PARAMETERS-1'!$B$5:$J$44,5,FALSE))*VLOOKUP(OVYLD2_!S$4,'[1]INTERNAL PARAMETERS-1'!$B$5:$J$44,9,FALSE)*OVYLD2_!$F31</f>
        <v>93.206204207992556</v>
      </c>
      <c r="T31" s="44">
        <f>OVYLD1_!T31*VLOOKUP(OVYLD2_!T$4,'[1]INTERNAL PARAMETERS-1'!$B$5:$J$44,5,FALSE)*VLOOKUP(OVYLD2_!T$4,'[1]INTERNAL PARAMETERS-1'!$B$5:$J$44,7,FALSE)*OVYLD2_!$F31 + OVYLD1_!T31*(1-VLOOKUP(OVYLD2_!T$4,'[1]INTERNAL PARAMETERS-1'!$B$5:$J$44,5,FALSE))*VLOOKUP(OVYLD2_!T$4,'[1]INTERNAL PARAMETERS-1'!$B$5:$J$44,9,FALSE)*OVYLD2_!$F31</f>
        <v>22.994735869902158</v>
      </c>
      <c r="U31" s="44">
        <f>OVYLD1_!U31*VLOOKUP(OVYLD2_!U$4,'[1]INTERNAL PARAMETERS-1'!$B$5:$J$44,5,FALSE)*VLOOKUP(OVYLD2_!U$4,'[1]INTERNAL PARAMETERS-1'!$B$5:$J$44,7,FALSE)*OVYLD2_!$F31 + OVYLD1_!U31*(1-VLOOKUP(OVYLD2_!U$4,'[1]INTERNAL PARAMETERS-1'!$B$5:$J$44,5,FALSE))*VLOOKUP(OVYLD2_!U$4,'[1]INTERNAL PARAMETERS-1'!$B$5:$J$44,9,FALSE)*OVYLD2_!$F31</f>
        <v>14.435944309334534</v>
      </c>
      <c r="V31" s="44">
        <f>OVYLD1_!V31*VLOOKUP(OVYLD2_!V$4,'[1]INTERNAL PARAMETERS-1'!$B$5:$J$44,5,FALSE)*VLOOKUP(OVYLD2_!V$4,'[1]INTERNAL PARAMETERS-1'!$B$5:$J$44,7,FALSE)*OVYLD2_!$F31 + OVYLD1_!V31*(1-VLOOKUP(OVYLD2_!V$4,'[1]INTERNAL PARAMETERS-1'!$B$5:$J$44,5,FALSE))*VLOOKUP(OVYLD2_!V$4,'[1]INTERNAL PARAMETERS-1'!$B$5:$J$44,9,FALSE)*OVYLD2_!$F31</f>
        <v>50.339903241335207</v>
      </c>
      <c r="W31" s="44">
        <f>OVYLD1_!W31*VLOOKUP(OVYLD2_!W$4,'[1]INTERNAL PARAMETERS-1'!$B$5:$J$44,5,FALSE)*VLOOKUP(OVYLD2_!W$4,'[1]INTERNAL PARAMETERS-1'!$B$5:$J$44,7,FALSE)*OVYLD2_!$F31 + OVYLD1_!W31*(1-VLOOKUP(OVYLD2_!W$4,'[1]INTERNAL PARAMETERS-1'!$B$5:$J$44,5,FALSE))*VLOOKUP(OVYLD2_!W$4,'[1]INTERNAL PARAMETERS-1'!$B$5:$J$44,9,FALSE)*OVYLD2_!$F31</f>
        <v>0</v>
      </c>
      <c r="X31" s="44">
        <f>OVYLD1_!X31*VLOOKUP(OVYLD2_!X$4,'[1]INTERNAL PARAMETERS-1'!$B$5:$J$44,5,FALSE)*VLOOKUP(OVYLD2_!X$4,'[1]INTERNAL PARAMETERS-1'!$B$5:$J$44,7,FALSE)*OVYLD2_!$F31 + OVYLD1_!X31*(1-VLOOKUP(OVYLD2_!X$4,'[1]INTERNAL PARAMETERS-1'!$B$5:$J$44,5,FALSE))*VLOOKUP(OVYLD2_!X$4,'[1]INTERNAL PARAMETERS-1'!$B$5:$J$44,9,FALSE)*OVYLD2_!$F31</f>
        <v>0</v>
      </c>
      <c r="Y31" s="44">
        <f>OVYLD1_!Y31*VLOOKUP(OVYLD2_!Y$4,'[1]INTERNAL PARAMETERS-1'!$B$5:$J$44,5,FALSE)*VLOOKUP(OVYLD2_!Y$4,'[1]INTERNAL PARAMETERS-1'!$B$5:$J$44,7,FALSE)*OVYLD2_!$F31 + OVYLD1_!Y31*(1-VLOOKUP(OVYLD2_!Y$4,'[1]INTERNAL PARAMETERS-1'!$B$5:$J$44,5,FALSE))*VLOOKUP(OVYLD2_!Y$4,'[1]INTERNAL PARAMETERS-1'!$B$5:$J$44,9,FALSE)*OVYLD2_!$F31</f>
        <v>0</v>
      </c>
      <c r="Z31" s="44">
        <f>OVYLD1_!Z31*VLOOKUP(OVYLD2_!Z$4,'[1]INTERNAL PARAMETERS-1'!$B$5:$J$44,5,FALSE)*VLOOKUP(OVYLD2_!Z$4,'[1]INTERNAL PARAMETERS-1'!$B$5:$J$44,7,FALSE)*OVYLD2_!$F31 + OVYLD1_!Z31*(1-VLOOKUP(OVYLD2_!Z$4,'[1]INTERNAL PARAMETERS-1'!$B$5:$J$44,5,FALSE))*VLOOKUP(OVYLD2_!Z$4,'[1]INTERNAL PARAMETERS-1'!$B$5:$J$44,9,FALSE)*OVYLD2_!$F31</f>
        <v>0</v>
      </c>
      <c r="AA31" s="44">
        <f>OVYLD1_!AA31*VLOOKUP(OVYLD2_!AA$4,'[1]INTERNAL PARAMETERS-1'!$B$5:$J$44,5,FALSE)*VLOOKUP(OVYLD2_!AA$4,'[1]INTERNAL PARAMETERS-1'!$B$5:$J$44,7,FALSE)*OVYLD2_!$F31 + OVYLD1_!AA31*(1-VLOOKUP(OVYLD2_!AA$4,'[1]INTERNAL PARAMETERS-1'!$B$5:$J$44,5,FALSE))*VLOOKUP(OVYLD2_!AA$4,'[1]INTERNAL PARAMETERS-1'!$B$5:$J$44,9,FALSE)*OVYLD2_!$F31</f>
        <v>0</v>
      </c>
      <c r="AB31" s="44">
        <f>OVYLD1_!AB31*VLOOKUP(OVYLD2_!AB$4,'[1]INTERNAL PARAMETERS-1'!$B$5:$J$44,5,FALSE)*VLOOKUP(OVYLD2_!AB$4,'[1]INTERNAL PARAMETERS-1'!$B$5:$J$44,7,FALSE)*OVYLD2_!$F31 + OVYLD1_!AB31*(1-VLOOKUP(OVYLD2_!AB$4,'[1]INTERNAL PARAMETERS-1'!$B$5:$J$44,5,FALSE))*VLOOKUP(OVYLD2_!AB$4,'[1]INTERNAL PARAMETERS-1'!$B$5:$J$44,9,FALSE)*OVYLD2_!$F31</f>
        <v>0</v>
      </c>
      <c r="AC31" s="44">
        <f>OVYLD1_!AC31*VLOOKUP(OVYLD2_!AC$4,'[1]INTERNAL PARAMETERS-1'!$B$5:$J$44,5,FALSE)*VLOOKUP(OVYLD2_!AC$4,'[1]INTERNAL PARAMETERS-1'!$B$5:$J$44,7,FALSE)*OVYLD2_!$F31 + OVYLD1_!AC31*(1-VLOOKUP(OVYLD2_!AC$4,'[1]INTERNAL PARAMETERS-1'!$B$5:$J$44,5,FALSE))*VLOOKUP(OVYLD2_!AC$4,'[1]INTERNAL PARAMETERS-1'!$B$5:$J$44,9,FALSE)*OVYLD2_!$F31</f>
        <v>0</v>
      </c>
      <c r="AD31" s="44">
        <f>OVYLD1_!AD31*VLOOKUP(OVYLD2_!AD$4,'[1]INTERNAL PARAMETERS-1'!$B$5:$J$44,5,FALSE)*VLOOKUP(OVYLD2_!AD$4,'[1]INTERNAL PARAMETERS-1'!$B$5:$J$44,7,FALSE)*OVYLD2_!$F31 + OVYLD1_!AD31*(1-VLOOKUP(OVYLD2_!AD$4,'[1]INTERNAL PARAMETERS-1'!$B$5:$J$44,5,FALSE))*VLOOKUP(OVYLD2_!AD$4,'[1]INTERNAL PARAMETERS-1'!$B$5:$J$44,9,FALSE)*OVYLD2_!$F31</f>
        <v>0</v>
      </c>
      <c r="AE31" s="44">
        <f>OVYLD1_!AE31*VLOOKUP(OVYLD2_!AE$4,'[1]INTERNAL PARAMETERS-1'!$B$5:$J$44,5,FALSE)*VLOOKUP(OVYLD2_!AE$4,'[1]INTERNAL PARAMETERS-1'!$B$5:$J$44,7,FALSE)*OVYLD2_!$F31 + OVYLD1_!AE31*(1-VLOOKUP(OVYLD2_!AE$4,'[1]INTERNAL PARAMETERS-1'!$B$5:$J$44,5,FALSE))*VLOOKUP(OVYLD2_!AE$4,'[1]INTERNAL PARAMETERS-1'!$B$5:$J$44,9,FALSE)*OVYLD2_!$F31</f>
        <v>0</v>
      </c>
      <c r="AF31" s="44">
        <f>OVYLD1_!AF31*VLOOKUP(OVYLD2_!AF$4,'[1]INTERNAL PARAMETERS-1'!$B$5:$J$44,5,FALSE)*VLOOKUP(OVYLD2_!AF$4,'[1]INTERNAL PARAMETERS-1'!$B$5:$J$44,7,FALSE)*OVYLD2_!$F31 + OVYLD1_!AF31*(1-VLOOKUP(OVYLD2_!AF$4,'[1]INTERNAL PARAMETERS-1'!$B$5:$J$44,5,FALSE))*VLOOKUP(OVYLD2_!AF$4,'[1]INTERNAL PARAMETERS-1'!$B$5:$J$44,9,FALSE)*OVYLD2_!$F31</f>
        <v>0</v>
      </c>
      <c r="AG31" s="44">
        <f>OVYLD1_!AG31*VLOOKUP(OVYLD2_!AG$4,'[1]INTERNAL PARAMETERS-1'!$B$5:$J$44,5,FALSE)*VLOOKUP(OVYLD2_!AG$4,'[1]INTERNAL PARAMETERS-1'!$B$5:$J$44,7,FALSE)*OVYLD2_!$F31 + OVYLD1_!AG31*(1-VLOOKUP(OVYLD2_!AG$4,'[1]INTERNAL PARAMETERS-1'!$B$5:$J$44,5,FALSE))*VLOOKUP(OVYLD2_!AG$4,'[1]INTERNAL PARAMETERS-1'!$B$5:$J$44,9,FALSE)*OVYLD2_!$F31</f>
        <v>0</v>
      </c>
      <c r="AH31" s="44">
        <f>OVYLD1_!AH31*VLOOKUP(OVYLD2_!AH$4,'[1]INTERNAL PARAMETERS-1'!$B$5:$J$44,5,FALSE)*VLOOKUP(OVYLD2_!AH$4,'[1]INTERNAL PARAMETERS-1'!$B$5:$J$44,7,FALSE)*OVYLD2_!$F31 + OVYLD1_!AH31*(1-VLOOKUP(OVYLD2_!AH$4,'[1]INTERNAL PARAMETERS-1'!$B$5:$J$44,5,FALSE))*VLOOKUP(OVYLD2_!AH$4,'[1]INTERNAL PARAMETERS-1'!$B$5:$J$44,9,FALSE)*OVYLD2_!$F31</f>
        <v>0.7025292884788199</v>
      </c>
      <c r="AI31" s="44">
        <f>OVYLD1_!AI31*VLOOKUP(OVYLD2_!AI$4,'[1]INTERNAL PARAMETERS-1'!$B$5:$J$44,5,FALSE)*VLOOKUP(OVYLD2_!AI$4,'[1]INTERNAL PARAMETERS-1'!$B$5:$J$44,7,FALSE)*OVYLD2_!$F31 + OVYLD1_!AI31*(1-VLOOKUP(OVYLD2_!AI$4,'[1]INTERNAL PARAMETERS-1'!$B$5:$J$44,5,FALSE))*VLOOKUP(OVYLD2_!AI$4,'[1]INTERNAL PARAMETERS-1'!$B$5:$J$44,9,FALSE)*OVYLD2_!$F31</f>
        <v>0.31933149476310002</v>
      </c>
      <c r="AJ31" s="44">
        <f>OVYLD1_!AJ31*VLOOKUP(OVYLD2_!AJ$4,'[1]INTERNAL PARAMETERS-1'!$B$5:$J$44,5,FALSE)*VLOOKUP(OVYLD2_!AJ$4,'[1]INTERNAL PARAMETERS-1'!$B$5:$J$44,7,FALSE)*OVYLD2_!$F31 + OVYLD1_!AJ31*(1-VLOOKUP(OVYLD2_!AJ$4,'[1]INTERNAL PARAMETERS-1'!$B$5:$J$44,5,FALSE))*VLOOKUP(OVYLD2_!AJ$4,'[1]INTERNAL PARAMETERS-1'!$B$5:$J$44,9,FALSE)*OVYLD2_!$F31</f>
        <v>7.4732891577182006</v>
      </c>
      <c r="AK31" s="44">
        <f>OVYLD1_!AK31*VLOOKUP(OVYLD2_!AK$4,'[1]INTERNAL PARAMETERS-1'!$B$5:$J$44,5,FALSE)*VLOOKUP(OVYLD2_!AK$4,'[1]INTERNAL PARAMETERS-1'!$B$5:$J$44,7,FALSE)*OVYLD2_!$F31 + OVYLD1_!AK31*(1-VLOOKUP(OVYLD2_!AK$4,'[1]INTERNAL PARAMETERS-1'!$B$5:$J$44,5,FALSE))*VLOOKUP(OVYLD2_!AK$4,'[1]INTERNAL PARAMETERS-1'!$B$5:$J$44,9,FALSE)*OVYLD2_!$F31</f>
        <v>0</v>
      </c>
      <c r="AL31" s="44">
        <f>OVYLD1_!AL31*VLOOKUP(OVYLD2_!AL$4,'[1]INTERNAL PARAMETERS-1'!$B$5:$J$44,5,FALSE)*VLOOKUP(OVYLD2_!AL$4,'[1]INTERNAL PARAMETERS-1'!$B$5:$J$44,7,FALSE)*OVYLD2_!$F31 + OVYLD1_!AL31*(1-VLOOKUP(OVYLD2_!AL$4,'[1]INTERNAL PARAMETERS-1'!$B$5:$J$44,5,FALSE))*VLOOKUP(OVYLD2_!AL$4,'[1]INTERNAL PARAMETERS-1'!$B$5:$J$44,9,FALSE)*OVYLD2_!$F31</f>
        <v>0</v>
      </c>
      <c r="AM31" s="44">
        <f>OVYLD1_!AM31*VLOOKUP(OVYLD2_!AM$4,'[1]INTERNAL PARAMETERS-1'!$B$5:$J$44,5,FALSE)*VLOOKUP(OVYLD2_!AM$4,'[1]INTERNAL PARAMETERS-1'!$B$5:$J$44,7,FALSE)*OVYLD2_!$F31 + OVYLD1_!AM31*(1-VLOOKUP(OVYLD2_!AM$4,'[1]INTERNAL PARAMETERS-1'!$B$5:$J$44,5,FALSE))*VLOOKUP(OVYLD2_!AM$4,'[1]INTERNAL PARAMETERS-1'!$B$5:$J$44,9,FALSE)*OVYLD2_!$F31</f>
        <v>0</v>
      </c>
      <c r="AN31" s="44">
        <f>OVYLD1_!AN31*VLOOKUP(OVYLD2_!AN$4,'[1]INTERNAL PARAMETERS-1'!$B$5:$J$44,5,FALSE)*VLOOKUP(OVYLD2_!AN$4,'[1]INTERNAL PARAMETERS-1'!$B$5:$J$44,7,FALSE)*OVYLD2_!$F31 + OVYLD1_!AN31*(1-VLOOKUP(OVYLD2_!AN$4,'[1]INTERNAL PARAMETERS-1'!$B$5:$J$44,5,FALSE))*VLOOKUP(OVYLD2_!AN$4,'[1]INTERNAL PARAMETERS-1'!$B$5:$J$44,9,FALSE)*OVYLD2_!$F31</f>
        <v>0</v>
      </c>
      <c r="AO31" s="44">
        <f>OVYLD1_!AO31*VLOOKUP(OVYLD2_!AO$4,'[1]INTERNAL PARAMETERS-1'!$B$5:$J$44,5,FALSE)*VLOOKUP(OVYLD2_!AO$4,'[1]INTERNAL PARAMETERS-1'!$B$5:$J$44,7,FALSE)*OVYLD2_!$F31 + OVYLD1_!AO31*(1-VLOOKUP(OVYLD2_!AO$4,'[1]INTERNAL PARAMETERS-1'!$B$5:$J$44,5,FALSE))*VLOOKUP(OVYLD2_!AO$4,'[1]INTERNAL PARAMETERS-1'!$B$5:$J$44,9,FALSE)*OVYLD2_!$F31</f>
        <v>0</v>
      </c>
      <c r="AP31" s="44">
        <f>OVYLD1_!AP31*VLOOKUP(OVYLD2_!AP$4,'[1]INTERNAL PARAMETERS-1'!$B$5:$J$44,5,FALSE)*VLOOKUP(OVYLD2_!AP$4,'[1]INTERNAL PARAMETERS-1'!$B$5:$J$44,7,FALSE)*OVYLD2_!$F31 + OVYLD1_!AP31*(1-VLOOKUP(OVYLD2_!AP$4,'[1]INTERNAL PARAMETERS-1'!$B$5:$J$44,5,FALSE))*VLOOKUP(OVYLD2_!AP$4,'[1]INTERNAL PARAMETERS-1'!$B$5:$J$44,9,FALSE)*OVYLD2_!$F31</f>
        <v>0</v>
      </c>
      <c r="AQ31" s="44">
        <f>OVYLD1_!AQ31*VLOOKUP(OVYLD2_!AQ$4,'[1]INTERNAL PARAMETERS-1'!$B$5:$J$44,5,FALSE)*VLOOKUP(OVYLD2_!AQ$4,'[1]INTERNAL PARAMETERS-1'!$B$5:$J$44,7,FALSE)*OVYLD2_!$F31 + OVYLD1_!AQ31*(1-VLOOKUP(OVYLD2_!AQ$4,'[1]INTERNAL PARAMETERS-1'!$B$5:$J$44,5,FALSE))*VLOOKUP(OVYLD2_!AQ$4,'[1]INTERNAL PARAMETERS-1'!$B$5:$J$44,9,FALSE)*OVYLD2_!$F31</f>
        <v>0</v>
      </c>
      <c r="AR31" s="44">
        <f>OVYLD1_!AR31*VLOOKUP(OVYLD2_!AR$4,'[1]INTERNAL PARAMETERS-1'!$B$5:$J$44,5,FALSE)*VLOOKUP(OVYLD2_!AR$4,'[1]INTERNAL PARAMETERS-1'!$B$5:$J$44,7,FALSE)*OVYLD2_!$F31 + OVYLD1_!AR31*(1-VLOOKUP(OVYLD2_!AR$4,'[1]INTERNAL PARAMETERS-1'!$B$5:$J$44,5,FALSE))*VLOOKUP(OVYLD2_!AR$4,'[1]INTERNAL PARAMETERS-1'!$B$5:$J$44,9,FALSE)*OVYLD2_!$F31</f>
        <v>0</v>
      </c>
      <c r="AS31" s="44">
        <f>OVYLD1_!AS31*VLOOKUP(OVYLD2_!AS$4,'[1]INTERNAL PARAMETERS-1'!$B$5:$J$44,5,FALSE)*VLOOKUP(OVYLD2_!AS$4,'[1]INTERNAL PARAMETERS-1'!$B$5:$J$44,7,FALSE)*OVYLD2_!$F31 + OVYLD1_!AS31*(1-VLOOKUP(OVYLD2_!AS$4,'[1]INTERNAL PARAMETERS-1'!$B$5:$J$44,5,FALSE))*VLOOKUP(OVYLD2_!AS$4,'[1]INTERNAL PARAMETERS-1'!$B$5:$J$44,9,FALSE)*OVYLD2_!$F31</f>
        <v>0</v>
      </c>
      <c r="AT31" s="43">
        <f>OVYLD1_!AT31*VLOOKUP(OVYLD2_!AT$4,'[1]INTERNAL PARAMETERS-1'!$B$5:$J$44,5,FALSE)*VLOOKUP(OVYLD2_!AT$4,'[1]INTERNAL PARAMETERS-1'!$B$5:$J$44,7,FALSE)*OVYLD2_!$F31 + OVYLD1_!AT31*(1-VLOOKUP(OVYLD2_!AT$4,'[1]INTERNAL PARAMETERS-1'!$B$5:$J$44,5,FALSE))*VLOOKUP(OVYLD2_!AT$4,'[1]INTERNAL PARAMETERS-1'!$B$5:$J$44,9,FALSE)*OVYLD2_!$F31</f>
        <v>0</v>
      </c>
      <c r="AU31" s="45">
        <f>OVYLD1_!AU31*VLOOKUP(OVYLD2_!AU$4,'[1]INTERNAL PARAMETERS-1'!$B$5:$J$44,5,FALSE)*VLOOKUP(OVYLD2_!AU$4,'[1]INTERNAL PARAMETERS-1'!$B$5:$J$44,6,FALSE)*VLOOKUP(OVYLD2_!AU$4,'[1]INTERNAL PARAMETERS-1'!$B$5:$J$44,3,FALSE) + OVYLD1_!AU31*(1-VLOOKUP(OVYLD2_!AU$4,'[1]INTERNAL PARAMETERS-1'!$B$5:$J$44,5,FALSE))*VLOOKUP(OVYLD2_!AU$4,'[1]INTERNAL PARAMETERS-1'!$B$5:$J$44,8,FALSE)*VLOOKUP(OVYLD2_!AU$4,'[1]INTERNAL PARAMETERS-1'!$B$5:$J$44,3,FALSE)</f>
        <v>0</v>
      </c>
      <c r="AV31" s="44">
        <f>OVYLD1_!AV31*VLOOKUP(OVYLD2_!AV$4,'[1]INTERNAL PARAMETERS-1'!$B$5:$J$44,5,FALSE)*VLOOKUP(OVYLD2_!AV$4,'[1]INTERNAL PARAMETERS-1'!$B$5:$J$44,6,FALSE)*VLOOKUP(OVYLD2_!AV$4,'[1]INTERNAL PARAMETERS-1'!$B$5:$J$44,3,FALSE) + OVYLD1_!AV31*(1-VLOOKUP(OVYLD2_!AV$4,'[1]INTERNAL PARAMETERS-1'!$B$5:$J$44,5,FALSE))*VLOOKUP(OVYLD2_!AV$4,'[1]INTERNAL PARAMETERS-1'!$B$5:$J$44,8,FALSE)*VLOOKUP(OVYLD2_!AV$4,'[1]INTERNAL PARAMETERS-1'!$B$5:$J$44,3,FALSE)</f>
        <v>0</v>
      </c>
      <c r="AW31" s="44">
        <f>OVYLD1_!AW31*VLOOKUP(OVYLD2_!AW$4,'[1]INTERNAL PARAMETERS-1'!$B$5:$J$44,5,FALSE)*VLOOKUP(OVYLD2_!AW$4,'[1]INTERNAL PARAMETERS-1'!$B$5:$J$44,6,FALSE)*VLOOKUP(OVYLD2_!AW$4,'[1]INTERNAL PARAMETERS-1'!$B$5:$J$44,3,FALSE) + OVYLD1_!AW31*(1-VLOOKUP(OVYLD2_!AW$4,'[1]INTERNAL PARAMETERS-1'!$B$5:$J$44,5,FALSE))*VLOOKUP(OVYLD2_!AW$4,'[1]INTERNAL PARAMETERS-1'!$B$5:$J$44,8,FALSE)*VLOOKUP(OVYLD2_!AW$4,'[1]INTERNAL PARAMETERS-1'!$B$5:$J$44,3,FALSE)</f>
        <v>15.136988342497014</v>
      </c>
      <c r="AX31" s="44">
        <f>OVYLD1_!AX31*VLOOKUP(OVYLD2_!AX$4,'[1]INTERNAL PARAMETERS-1'!$B$5:$J$44,5,FALSE)*VLOOKUP(OVYLD2_!AX$4,'[1]INTERNAL PARAMETERS-1'!$B$5:$J$44,6,FALSE)*VLOOKUP(OVYLD2_!AX$4,'[1]INTERNAL PARAMETERS-1'!$B$5:$J$44,3,FALSE) + OVYLD1_!AX31*(1-VLOOKUP(OVYLD2_!AX$4,'[1]INTERNAL PARAMETERS-1'!$B$5:$J$44,5,FALSE))*VLOOKUP(OVYLD2_!AX$4,'[1]INTERNAL PARAMETERS-1'!$B$5:$J$44,8,FALSE)*VLOOKUP(OVYLD2_!AX$4,'[1]INTERNAL PARAMETERS-1'!$B$5:$J$44,3,FALSE)</f>
        <v>0</v>
      </c>
      <c r="AY31" s="44">
        <f>OVYLD1_!AY31*VLOOKUP(OVYLD2_!AY$4,'[1]INTERNAL PARAMETERS-1'!$B$5:$J$44,5,FALSE)*VLOOKUP(OVYLD2_!AY$4,'[1]INTERNAL PARAMETERS-1'!$B$5:$J$44,6,FALSE)*VLOOKUP(OVYLD2_!AY$4,'[1]INTERNAL PARAMETERS-1'!$B$5:$J$44,3,FALSE) + OVYLD1_!AY31*(1-VLOOKUP(OVYLD2_!AY$4,'[1]INTERNAL PARAMETERS-1'!$B$5:$J$44,5,FALSE))*VLOOKUP(OVYLD2_!AY$4,'[1]INTERNAL PARAMETERS-1'!$B$5:$J$44,8,FALSE)*VLOOKUP(OVYLD2_!AY$4,'[1]INTERNAL PARAMETERS-1'!$B$5:$J$44,3,FALSE)</f>
        <v>0</v>
      </c>
      <c r="AZ31" s="44">
        <f>OVYLD1_!AZ31*VLOOKUP(OVYLD2_!AZ$4,'[1]INTERNAL PARAMETERS-1'!$B$5:$J$44,5,FALSE)*VLOOKUP(OVYLD2_!AZ$4,'[1]INTERNAL PARAMETERS-1'!$B$5:$J$44,6,FALSE)*VLOOKUP(OVYLD2_!AZ$4,'[1]INTERNAL PARAMETERS-1'!$B$5:$J$44,3,FALSE) + OVYLD1_!AZ31*(1-VLOOKUP(OVYLD2_!AZ$4,'[1]INTERNAL PARAMETERS-1'!$B$5:$J$44,5,FALSE))*VLOOKUP(OVYLD2_!AZ$4,'[1]INTERNAL PARAMETERS-1'!$B$5:$J$44,8,FALSE)*VLOOKUP(OVYLD2_!AZ$4,'[1]INTERNAL PARAMETERS-1'!$B$5:$J$44,3,FALSE)</f>
        <v>0</v>
      </c>
      <c r="BA31" s="44">
        <f>OVYLD1_!BA31*VLOOKUP(OVYLD2_!BA$4,'[1]INTERNAL PARAMETERS-1'!$B$5:$J$44,5,FALSE)*VLOOKUP(OVYLD2_!BA$4,'[1]INTERNAL PARAMETERS-1'!$B$5:$J$44,6,FALSE)*VLOOKUP(OVYLD2_!BA$4,'[1]INTERNAL PARAMETERS-1'!$B$5:$J$44,3,FALSE) + OVYLD1_!BA31*(1-VLOOKUP(OVYLD2_!BA$4,'[1]INTERNAL PARAMETERS-1'!$B$5:$J$44,5,FALSE))*VLOOKUP(OVYLD2_!BA$4,'[1]INTERNAL PARAMETERS-1'!$B$5:$J$44,8,FALSE)*VLOOKUP(OVYLD2_!BA$4,'[1]INTERNAL PARAMETERS-1'!$B$5:$J$44,3,FALSE)</f>
        <v>4.1520869146893391</v>
      </c>
      <c r="BB31" s="44">
        <f>OVYLD1_!BB31*VLOOKUP(OVYLD2_!BB$4,'[1]INTERNAL PARAMETERS-1'!$B$5:$J$44,5,FALSE)*VLOOKUP(OVYLD2_!BB$4,'[1]INTERNAL PARAMETERS-1'!$B$5:$J$44,6,FALSE)*VLOOKUP(OVYLD2_!BB$4,'[1]INTERNAL PARAMETERS-1'!$B$5:$J$44,3,FALSE) + OVYLD1_!BB31*(1-VLOOKUP(OVYLD2_!BB$4,'[1]INTERNAL PARAMETERS-1'!$B$5:$J$44,5,FALSE))*VLOOKUP(OVYLD2_!BB$4,'[1]INTERNAL PARAMETERS-1'!$B$5:$J$44,8,FALSE)*VLOOKUP(OVYLD2_!BB$4,'[1]INTERNAL PARAMETERS-1'!$B$5:$J$44,3,FALSE)</f>
        <v>2.4881470083202144</v>
      </c>
      <c r="BC31" s="44">
        <f>OVYLD1_!BC31*VLOOKUP(OVYLD2_!BC$4,'[1]INTERNAL PARAMETERS-1'!$B$5:$J$44,5,FALSE)*VLOOKUP(OVYLD2_!BC$4,'[1]INTERNAL PARAMETERS-1'!$B$5:$J$44,6,FALSE)*VLOOKUP(OVYLD2_!BC$4,'[1]INTERNAL PARAMETERS-1'!$B$5:$J$44,3,FALSE) + OVYLD1_!BC31*(1-VLOOKUP(OVYLD2_!BC$4,'[1]INTERNAL PARAMETERS-1'!$B$5:$J$44,5,FALSE))*VLOOKUP(OVYLD2_!BC$4,'[1]INTERNAL PARAMETERS-1'!$B$5:$J$44,8,FALSE)*VLOOKUP(OVYLD2_!BC$4,'[1]INTERNAL PARAMETERS-1'!$B$5:$J$44,3,FALSE)</f>
        <v>4.8852291581565694</v>
      </c>
      <c r="BD31" s="44">
        <f>OVYLD1_!BD31*VLOOKUP(OVYLD2_!BD$4,'[1]INTERNAL PARAMETERS-1'!$B$5:$J$44,5,FALSE)*VLOOKUP(OVYLD2_!BD$4,'[1]INTERNAL PARAMETERS-1'!$B$5:$J$44,6,FALSE)*VLOOKUP(OVYLD2_!BD$4,'[1]INTERNAL PARAMETERS-1'!$B$5:$J$44,3,FALSE) + OVYLD1_!BD31*(1-VLOOKUP(OVYLD2_!BD$4,'[1]INTERNAL PARAMETERS-1'!$B$5:$J$44,5,FALSE))*VLOOKUP(OVYLD2_!BD$4,'[1]INTERNAL PARAMETERS-1'!$B$5:$J$44,8,FALSE)*VLOOKUP(OVYLD2_!BD$4,'[1]INTERNAL PARAMETERS-1'!$B$5:$J$44,3,FALSE)</f>
        <v>2.1485983125074695</v>
      </c>
      <c r="BE31" s="44">
        <f>OVYLD1_!BE31*VLOOKUP(OVYLD2_!BE$4,'[1]INTERNAL PARAMETERS-1'!$B$5:$J$44,5,FALSE)*VLOOKUP(OVYLD2_!BE$4,'[1]INTERNAL PARAMETERS-1'!$B$5:$J$44,6,FALSE)*VLOOKUP(OVYLD2_!BE$4,'[1]INTERNAL PARAMETERS-1'!$B$5:$J$44,3,FALSE) + OVYLD1_!BE31*(1-VLOOKUP(OVYLD2_!BE$4,'[1]INTERNAL PARAMETERS-1'!$B$5:$J$44,5,FALSE))*VLOOKUP(OVYLD2_!BE$4,'[1]INTERNAL PARAMETERS-1'!$B$5:$J$44,8,FALSE)*VLOOKUP(OVYLD2_!BE$4,'[1]INTERNAL PARAMETERS-1'!$B$5:$J$44,3,FALSE)</f>
        <v>6.3437424135449847</v>
      </c>
      <c r="BF31" s="44">
        <f>OVYLD1_!BF31*VLOOKUP(OVYLD2_!BF$4,'[1]INTERNAL PARAMETERS-1'!$B$5:$J$44,5,FALSE)*VLOOKUP(OVYLD2_!BF$4,'[1]INTERNAL PARAMETERS-1'!$B$5:$J$44,6,FALSE)*VLOOKUP(OVYLD2_!BF$4,'[1]INTERNAL PARAMETERS-1'!$B$5:$J$44,3,FALSE) + OVYLD1_!BF31*(1-VLOOKUP(OVYLD2_!BF$4,'[1]INTERNAL PARAMETERS-1'!$B$5:$J$44,5,FALSE))*VLOOKUP(OVYLD2_!BF$4,'[1]INTERNAL PARAMETERS-1'!$B$5:$J$44,8,FALSE)*VLOOKUP(OVYLD2_!BF$4,'[1]INTERNAL PARAMETERS-1'!$B$5:$J$44,3,FALSE)</f>
        <v>0</v>
      </c>
      <c r="BG31" s="44">
        <f>OVYLD1_!BG31*VLOOKUP(OVYLD2_!BG$4,'[1]INTERNAL PARAMETERS-1'!$B$5:$J$44,5,FALSE)*VLOOKUP(OVYLD2_!BG$4,'[1]INTERNAL PARAMETERS-1'!$B$5:$J$44,6,FALSE)*VLOOKUP(OVYLD2_!BG$4,'[1]INTERNAL PARAMETERS-1'!$B$5:$J$44,3,FALSE) + OVYLD1_!BG31*(1-VLOOKUP(OVYLD2_!BG$4,'[1]INTERNAL PARAMETERS-1'!$B$5:$J$44,5,FALSE))*VLOOKUP(OVYLD2_!BG$4,'[1]INTERNAL PARAMETERS-1'!$B$5:$J$44,8,FALSE)*VLOOKUP(OVYLD2_!BG$4,'[1]INTERNAL PARAMETERS-1'!$B$5:$J$44,3,FALSE)</f>
        <v>3.1431946205183618</v>
      </c>
      <c r="BH31" s="44">
        <f>OVYLD1_!BH31*VLOOKUP(OVYLD2_!BH$4,'[1]INTERNAL PARAMETERS-1'!$B$5:$J$44,5,FALSE)*VLOOKUP(OVYLD2_!BH$4,'[1]INTERNAL PARAMETERS-1'!$B$5:$J$44,6,FALSE)*VLOOKUP(OVYLD2_!BH$4,'[1]INTERNAL PARAMETERS-1'!$B$5:$J$44,3,FALSE) + OVYLD1_!BH31*(1-VLOOKUP(OVYLD2_!BH$4,'[1]INTERNAL PARAMETERS-1'!$B$5:$J$44,5,FALSE))*VLOOKUP(OVYLD2_!BH$4,'[1]INTERNAL PARAMETERS-1'!$B$5:$J$44,8,FALSE)*VLOOKUP(OVYLD2_!BH$4,'[1]INTERNAL PARAMETERS-1'!$B$5:$J$44,3,FALSE)</f>
        <v>1.6142969036807557E-2</v>
      </c>
      <c r="BI31" s="44">
        <f>OVYLD1_!BI31*VLOOKUP(OVYLD2_!BI$4,'[1]INTERNAL PARAMETERS-1'!$B$5:$J$44,5,FALSE)*VLOOKUP(OVYLD2_!BI$4,'[1]INTERNAL PARAMETERS-1'!$B$5:$J$44,6,FALSE)*VLOOKUP(OVYLD2_!BI$4,'[1]INTERNAL PARAMETERS-1'!$B$5:$J$44,3,FALSE) + OVYLD1_!BI31*(1-VLOOKUP(OVYLD2_!BI$4,'[1]INTERNAL PARAMETERS-1'!$B$5:$J$44,5,FALSE))*VLOOKUP(OVYLD2_!BI$4,'[1]INTERNAL PARAMETERS-1'!$B$5:$J$44,8,FALSE)*VLOOKUP(OVYLD2_!BI$4,'[1]INTERNAL PARAMETERS-1'!$B$5:$J$44,3,FALSE)</f>
        <v>0</v>
      </c>
      <c r="BJ31" s="44">
        <f>OVYLD1_!BJ31*VLOOKUP(OVYLD2_!BJ$4,'[1]INTERNAL PARAMETERS-1'!$B$5:$J$44,5,FALSE)*VLOOKUP(OVYLD2_!BJ$4,'[1]INTERNAL PARAMETERS-1'!$B$5:$J$44,6,FALSE)*VLOOKUP(OVYLD2_!BJ$4,'[1]INTERNAL PARAMETERS-1'!$B$5:$J$44,3,FALSE) + OVYLD1_!BJ31*(1-VLOOKUP(OVYLD2_!BJ$4,'[1]INTERNAL PARAMETERS-1'!$B$5:$J$44,5,FALSE))*VLOOKUP(OVYLD2_!BJ$4,'[1]INTERNAL PARAMETERS-1'!$B$5:$J$44,8,FALSE)*VLOOKUP(OVYLD2_!BJ$4,'[1]INTERNAL PARAMETERS-1'!$B$5:$J$44,3,FALSE)</f>
        <v>0.68872616756746174</v>
      </c>
      <c r="BK31" s="44">
        <f>OVYLD1_!BK31*VLOOKUP(OVYLD2_!BK$4,'[1]INTERNAL PARAMETERS-1'!$B$5:$J$44,5,FALSE)*VLOOKUP(OVYLD2_!BK$4,'[1]INTERNAL PARAMETERS-1'!$B$5:$J$44,6,FALSE)*VLOOKUP(OVYLD2_!BK$4,'[1]INTERNAL PARAMETERS-1'!$B$5:$J$44,3,FALSE) + OVYLD1_!BK31*(1-VLOOKUP(OVYLD2_!BK$4,'[1]INTERNAL PARAMETERS-1'!$B$5:$J$44,5,FALSE))*VLOOKUP(OVYLD2_!BK$4,'[1]INTERNAL PARAMETERS-1'!$B$5:$J$44,8,FALSE)*VLOOKUP(OVYLD2_!BK$4,'[1]INTERNAL PARAMETERS-1'!$B$5:$J$44,3,FALSE)</f>
        <v>1.0481050952225472</v>
      </c>
      <c r="BL31" s="44">
        <f>OVYLD1_!BL31*VLOOKUP(OVYLD2_!BL$4,'[1]INTERNAL PARAMETERS-1'!$B$5:$J$44,5,FALSE)*VLOOKUP(OVYLD2_!BL$4,'[1]INTERNAL PARAMETERS-1'!$B$5:$J$44,6,FALSE)*VLOOKUP(OVYLD2_!BL$4,'[1]INTERNAL PARAMETERS-1'!$B$5:$J$44,3,FALSE) + OVYLD1_!BL31*(1-VLOOKUP(OVYLD2_!BL$4,'[1]INTERNAL PARAMETERS-1'!$B$5:$J$44,5,FALSE))*VLOOKUP(OVYLD2_!BL$4,'[1]INTERNAL PARAMETERS-1'!$B$5:$J$44,8,FALSE)*VLOOKUP(OVYLD2_!BL$4,'[1]INTERNAL PARAMETERS-1'!$B$5:$J$44,3,FALSE)</f>
        <v>4.3427821960458806</v>
      </c>
      <c r="BM31" s="44">
        <f>OVYLD1_!BM31*VLOOKUP(OVYLD2_!BM$4,'[1]INTERNAL PARAMETERS-1'!$B$5:$J$44,5,FALSE)*VLOOKUP(OVYLD2_!BM$4,'[1]INTERNAL PARAMETERS-1'!$B$5:$J$44,6,FALSE)*VLOOKUP(OVYLD2_!BM$4,'[1]INTERNAL PARAMETERS-1'!$B$5:$J$44,3,FALSE) + OVYLD1_!BM31*(1-VLOOKUP(OVYLD2_!BM$4,'[1]INTERNAL PARAMETERS-1'!$B$5:$J$44,5,FALSE))*VLOOKUP(OVYLD2_!BM$4,'[1]INTERNAL PARAMETERS-1'!$B$5:$J$44,8,FALSE)*VLOOKUP(OVYLD2_!BM$4,'[1]INTERNAL PARAMETERS-1'!$B$5:$J$44,3,FALSE)</f>
        <v>1.5566842384980246</v>
      </c>
      <c r="BN31" s="44">
        <f>OVYLD1_!BN31*VLOOKUP(OVYLD2_!BN$4,'[1]INTERNAL PARAMETERS-1'!$B$5:$J$44,5,FALSE)*VLOOKUP(OVYLD2_!BN$4,'[1]INTERNAL PARAMETERS-1'!$B$5:$J$44,6,FALSE)*VLOOKUP(OVYLD2_!BN$4,'[1]INTERNAL PARAMETERS-1'!$B$5:$J$44,3,FALSE) + OVYLD1_!BN31*(1-VLOOKUP(OVYLD2_!BN$4,'[1]INTERNAL PARAMETERS-1'!$B$5:$J$44,5,FALSE))*VLOOKUP(OVYLD2_!BN$4,'[1]INTERNAL PARAMETERS-1'!$B$5:$J$44,8,FALSE)*VLOOKUP(OVYLD2_!BN$4,'[1]INTERNAL PARAMETERS-1'!$B$5:$J$44,3,FALSE)</f>
        <v>1.1008465732778379</v>
      </c>
      <c r="BO31" s="44">
        <f>OVYLD1_!BO31*VLOOKUP(OVYLD2_!BO$4,'[1]INTERNAL PARAMETERS-1'!$B$5:$J$44,5,FALSE)*VLOOKUP(OVYLD2_!BO$4,'[1]INTERNAL PARAMETERS-1'!$B$5:$J$44,6,FALSE)*VLOOKUP(OVYLD2_!BO$4,'[1]INTERNAL PARAMETERS-1'!$B$5:$J$44,3,FALSE) + OVYLD1_!BO31*(1-VLOOKUP(OVYLD2_!BO$4,'[1]INTERNAL PARAMETERS-1'!$B$5:$J$44,5,FALSE))*VLOOKUP(OVYLD2_!BO$4,'[1]INTERNAL PARAMETERS-1'!$B$5:$J$44,8,FALSE)*VLOOKUP(OVYLD2_!BO$4,'[1]INTERNAL PARAMETERS-1'!$B$5:$J$44,3,FALSE)</f>
        <v>1.0531812091605044</v>
      </c>
      <c r="BP31" s="44">
        <f>OVYLD1_!BP31*VLOOKUP(OVYLD2_!BP$4,'[1]INTERNAL PARAMETERS-1'!$B$5:$J$44,5,FALSE)*VLOOKUP(OVYLD2_!BP$4,'[1]INTERNAL PARAMETERS-1'!$B$5:$J$44,6,FALSE)*VLOOKUP(OVYLD2_!BP$4,'[1]INTERNAL PARAMETERS-1'!$B$5:$J$44,3,FALSE) + OVYLD1_!BP31*(1-VLOOKUP(OVYLD2_!BP$4,'[1]INTERNAL PARAMETERS-1'!$B$5:$J$44,5,FALSE))*VLOOKUP(OVYLD2_!BP$4,'[1]INTERNAL PARAMETERS-1'!$B$5:$J$44,8,FALSE)*VLOOKUP(OVYLD2_!BP$4,'[1]INTERNAL PARAMETERS-1'!$B$5:$J$44,3,FALSE)</f>
        <v>5.9493083338459964E-2</v>
      </c>
      <c r="BQ31" s="44">
        <f>OVYLD1_!BQ31*VLOOKUP(OVYLD2_!BQ$4,'[1]INTERNAL PARAMETERS-1'!$B$5:$J$44,5,FALSE)*VLOOKUP(OVYLD2_!BQ$4,'[1]INTERNAL PARAMETERS-1'!$B$5:$J$44,6,FALSE)*VLOOKUP(OVYLD2_!BQ$4,'[1]INTERNAL PARAMETERS-1'!$B$5:$J$44,3,FALSE) + OVYLD1_!BQ31*(1-VLOOKUP(OVYLD2_!BQ$4,'[1]INTERNAL PARAMETERS-1'!$B$5:$J$44,5,FALSE))*VLOOKUP(OVYLD2_!BQ$4,'[1]INTERNAL PARAMETERS-1'!$B$5:$J$44,8,FALSE)*VLOOKUP(OVYLD2_!BQ$4,'[1]INTERNAL PARAMETERS-1'!$B$5:$J$44,3,FALSE)</f>
        <v>4.1888267638854213</v>
      </c>
      <c r="BR31" s="44">
        <f>OVYLD1_!BR31*VLOOKUP(OVYLD2_!BR$4,'[1]INTERNAL PARAMETERS-1'!$B$5:$J$44,5,FALSE)*VLOOKUP(OVYLD2_!BR$4,'[1]INTERNAL PARAMETERS-1'!$B$5:$J$44,6,FALSE)*VLOOKUP(OVYLD2_!BR$4,'[1]INTERNAL PARAMETERS-1'!$B$5:$J$44,3,FALSE) + OVYLD1_!BR31*(1-VLOOKUP(OVYLD2_!BR$4,'[1]INTERNAL PARAMETERS-1'!$B$5:$J$44,5,FALSE))*VLOOKUP(OVYLD2_!BR$4,'[1]INTERNAL PARAMETERS-1'!$B$5:$J$44,8,FALSE)*VLOOKUP(OVYLD2_!BR$4,'[1]INTERNAL PARAMETERS-1'!$B$5:$J$44,3,FALSE)</f>
        <v>0.1798191500514727</v>
      </c>
      <c r="BS31" s="44">
        <f>OVYLD1_!BS31*VLOOKUP(OVYLD2_!BS$4,'[1]INTERNAL PARAMETERS-1'!$B$5:$J$44,5,FALSE)*VLOOKUP(OVYLD2_!BS$4,'[1]INTERNAL PARAMETERS-1'!$B$5:$J$44,6,FALSE)*VLOOKUP(OVYLD2_!BS$4,'[1]INTERNAL PARAMETERS-1'!$B$5:$J$44,3,FALSE) + OVYLD1_!BS31*(1-VLOOKUP(OVYLD2_!BS$4,'[1]INTERNAL PARAMETERS-1'!$B$5:$J$44,5,FALSE))*VLOOKUP(OVYLD2_!BS$4,'[1]INTERNAL PARAMETERS-1'!$B$5:$J$44,8,FALSE)*VLOOKUP(OVYLD2_!BS$4,'[1]INTERNAL PARAMETERS-1'!$B$5:$J$44,3,FALSE)</f>
        <v>8.9170115531088303E-3</v>
      </c>
      <c r="BT31" s="44">
        <f>OVYLD1_!BT31*VLOOKUP(OVYLD2_!BT$4,'[1]INTERNAL PARAMETERS-1'!$B$5:$J$44,5,FALSE)*VLOOKUP(OVYLD2_!BT$4,'[1]INTERNAL PARAMETERS-1'!$B$5:$J$44,6,FALSE)*VLOOKUP(OVYLD2_!BT$4,'[1]INTERNAL PARAMETERS-1'!$B$5:$J$44,3,FALSE) + OVYLD1_!BT31*(1-VLOOKUP(OVYLD2_!BT$4,'[1]INTERNAL PARAMETERS-1'!$B$5:$J$44,5,FALSE))*VLOOKUP(OVYLD2_!BT$4,'[1]INTERNAL PARAMETERS-1'!$B$5:$J$44,8,FALSE)*VLOOKUP(OVYLD2_!BT$4,'[1]INTERNAL PARAMETERS-1'!$B$5:$J$44,3,FALSE)</f>
        <v>0</v>
      </c>
      <c r="BU31" s="44">
        <f>OVYLD1_!BU31*VLOOKUP(OVYLD2_!BU$4,'[1]INTERNAL PARAMETERS-1'!$B$5:$J$44,5,FALSE)*VLOOKUP(OVYLD2_!BU$4,'[1]INTERNAL PARAMETERS-1'!$B$5:$J$44,6,FALSE)*VLOOKUP(OVYLD2_!BU$4,'[1]INTERNAL PARAMETERS-1'!$B$5:$J$44,3,FALSE) + OVYLD1_!BU31*(1-VLOOKUP(OVYLD2_!BU$4,'[1]INTERNAL PARAMETERS-1'!$B$5:$J$44,5,FALSE))*VLOOKUP(OVYLD2_!BU$4,'[1]INTERNAL PARAMETERS-1'!$B$5:$J$44,8,FALSE)*VLOOKUP(OVYLD2_!BU$4,'[1]INTERNAL PARAMETERS-1'!$B$5:$J$44,3,FALSE)</f>
        <v>0</v>
      </c>
      <c r="BV31" s="44">
        <f>OVYLD1_!BV31*VLOOKUP(OVYLD2_!BV$4,'[1]INTERNAL PARAMETERS-1'!$B$5:$J$44,5,FALSE)*VLOOKUP(OVYLD2_!BV$4,'[1]INTERNAL PARAMETERS-1'!$B$5:$J$44,6,FALSE)*VLOOKUP(OVYLD2_!BV$4,'[1]INTERNAL PARAMETERS-1'!$B$5:$J$44,3,FALSE) + OVYLD1_!BV31*(1-VLOOKUP(OVYLD2_!BV$4,'[1]INTERNAL PARAMETERS-1'!$B$5:$J$44,5,FALSE))*VLOOKUP(OVYLD2_!BV$4,'[1]INTERNAL PARAMETERS-1'!$B$5:$J$44,8,FALSE)*VLOOKUP(OVYLD2_!BV$4,'[1]INTERNAL PARAMETERS-1'!$B$5:$J$44,3,FALSE)</f>
        <v>0</v>
      </c>
      <c r="BW31" s="44">
        <f>OVYLD1_!BW31*VLOOKUP(OVYLD2_!BW$4,'[1]INTERNAL PARAMETERS-1'!$B$5:$J$44,5,FALSE)*VLOOKUP(OVYLD2_!BW$4,'[1]INTERNAL PARAMETERS-1'!$B$5:$J$44,6,FALSE)*VLOOKUP(OVYLD2_!BW$4,'[1]INTERNAL PARAMETERS-1'!$B$5:$J$44,3,FALSE) + OVYLD1_!BW31*(1-VLOOKUP(OVYLD2_!BW$4,'[1]INTERNAL PARAMETERS-1'!$B$5:$J$44,5,FALSE))*VLOOKUP(OVYLD2_!BW$4,'[1]INTERNAL PARAMETERS-1'!$B$5:$J$44,8,FALSE)*VLOOKUP(OVYLD2_!BW$4,'[1]INTERNAL PARAMETERS-1'!$B$5:$J$44,3,FALSE)</f>
        <v>0</v>
      </c>
      <c r="BX31" s="44">
        <f>OVYLD1_!BX31*VLOOKUP(OVYLD2_!BX$4,'[1]INTERNAL PARAMETERS-1'!$B$5:$J$44,5,FALSE)*VLOOKUP(OVYLD2_!BX$4,'[1]INTERNAL PARAMETERS-1'!$B$5:$J$44,6,FALSE)*VLOOKUP(OVYLD2_!BX$4,'[1]INTERNAL PARAMETERS-1'!$B$5:$J$44,3,FALSE) + OVYLD1_!BX31*(1-VLOOKUP(OVYLD2_!BX$4,'[1]INTERNAL PARAMETERS-1'!$B$5:$J$44,5,FALSE))*VLOOKUP(OVYLD2_!BX$4,'[1]INTERNAL PARAMETERS-1'!$B$5:$J$44,8,FALSE)*VLOOKUP(OVYLD2_!BX$4,'[1]INTERNAL PARAMETERS-1'!$B$5:$J$44,3,FALSE)</f>
        <v>0</v>
      </c>
      <c r="BY31" s="44">
        <f>OVYLD1_!BY31*VLOOKUP(OVYLD2_!BY$4,'[1]INTERNAL PARAMETERS-1'!$B$5:$J$44,5,FALSE)*VLOOKUP(OVYLD2_!BY$4,'[1]INTERNAL PARAMETERS-1'!$B$5:$J$44,6,FALSE)*VLOOKUP(OVYLD2_!BY$4,'[1]INTERNAL PARAMETERS-1'!$B$5:$J$44,3,FALSE) + OVYLD1_!BY31*(1-VLOOKUP(OVYLD2_!BY$4,'[1]INTERNAL PARAMETERS-1'!$B$5:$J$44,5,FALSE))*VLOOKUP(OVYLD2_!BY$4,'[1]INTERNAL PARAMETERS-1'!$B$5:$J$44,8,FALSE)*VLOOKUP(OVYLD2_!BY$4,'[1]INTERNAL PARAMETERS-1'!$B$5:$J$44,3,FALSE)</f>
        <v>0</v>
      </c>
      <c r="BZ31" s="44">
        <f>OVYLD1_!BZ31*VLOOKUP(OVYLD2_!BZ$4,'[1]INTERNAL PARAMETERS-1'!$B$5:$J$44,5,FALSE)*VLOOKUP(OVYLD2_!BZ$4,'[1]INTERNAL PARAMETERS-1'!$B$5:$J$44,6,FALSE)*VLOOKUP(OVYLD2_!BZ$4,'[1]INTERNAL PARAMETERS-1'!$B$5:$J$44,3,FALSE) + OVYLD1_!BZ31*(1-VLOOKUP(OVYLD2_!BZ$4,'[1]INTERNAL PARAMETERS-1'!$B$5:$J$44,5,FALSE))*VLOOKUP(OVYLD2_!BZ$4,'[1]INTERNAL PARAMETERS-1'!$B$5:$J$44,8,FALSE)*VLOOKUP(OVYLD2_!BZ$4,'[1]INTERNAL PARAMETERS-1'!$B$5:$J$44,3,FALSE)</f>
        <v>6.3775686857632848E-3</v>
      </c>
      <c r="CA31" s="44">
        <f>OVYLD1_!CA31*VLOOKUP(OVYLD2_!CA$4,'[1]INTERNAL PARAMETERS-1'!$B$5:$J$44,5,FALSE)*VLOOKUP(OVYLD2_!CA$4,'[1]INTERNAL PARAMETERS-1'!$B$5:$J$44,6,FALSE)*VLOOKUP(OVYLD2_!CA$4,'[1]INTERNAL PARAMETERS-1'!$B$5:$J$44,3,FALSE) + OVYLD1_!CA31*(1-VLOOKUP(OVYLD2_!CA$4,'[1]INTERNAL PARAMETERS-1'!$B$5:$J$44,5,FALSE))*VLOOKUP(OVYLD2_!CA$4,'[1]INTERNAL PARAMETERS-1'!$B$5:$J$44,8,FALSE)*VLOOKUP(OVYLD2_!CA$4,'[1]INTERNAL PARAMETERS-1'!$B$5:$J$44,3,FALSE)</f>
        <v>0</v>
      </c>
      <c r="CB31" s="44">
        <f>OVYLD1_!CB31*VLOOKUP(OVYLD2_!CB$4,'[1]INTERNAL PARAMETERS-1'!$B$5:$J$44,5,FALSE)*VLOOKUP(OVYLD2_!CB$4,'[1]INTERNAL PARAMETERS-1'!$B$5:$J$44,6,FALSE)*VLOOKUP(OVYLD2_!CB$4,'[1]INTERNAL PARAMETERS-1'!$B$5:$J$44,3,FALSE) + OVYLD1_!CB31*(1-VLOOKUP(OVYLD2_!CB$4,'[1]INTERNAL PARAMETERS-1'!$B$5:$J$44,5,FALSE))*VLOOKUP(OVYLD2_!CB$4,'[1]INTERNAL PARAMETERS-1'!$B$5:$J$44,8,FALSE)*VLOOKUP(OVYLD2_!CB$4,'[1]INTERNAL PARAMETERS-1'!$B$5:$J$44,3,FALSE)</f>
        <v>0</v>
      </c>
      <c r="CC31" s="44">
        <f>OVYLD1_!CC31*VLOOKUP(OVYLD2_!CC$4,'[1]INTERNAL PARAMETERS-1'!$B$5:$J$44,5,FALSE)*VLOOKUP(OVYLD2_!CC$4,'[1]INTERNAL PARAMETERS-1'!$B$5:$J$44,6,FALSE)*VLOOKUP(OVYLD2_!CC$4,'[1]INTERNAL PARAMETERS-1'!$B$5:$J$44,3,FALSE) + OVYLD1_!CC31*(1-VLOOKUP(OVYLD2_!CC$4,'[1]INTERNAL PARAMETERS-1'!$B$5:$J$44,5,FALSE))*VLOOKUP(OVYLD2_!CC$4,'[1]INTERNAL PARAMETERS-1'!$B$5:$J$44,8,FALSE)*VLOOKUP(OVYLD2_!CC$4,'[1]INTERNAL PARAMETERS-1'!$B$5:$J$44,3,FALSE)</f>
        <v>3.233066799519671E-2</v>
      </c>
      <c r="CD31" s="44">
        <f>OVYLD1_!CD31*VLOOKUP(OVYLD2_!CD$4,'[1]INTERNAL PARAMETERS-1'!$B$5:$J$44,5,FALSE)*VLOOKUP(OVYLD2_!CD$4,'[1]INTERNAL PARAMETERS-1'!$B$5:$J$44,6,FALSE)*VLOOKUP(OVYLD2_!CD$4,'[1]INTERNAL PARAMETERS-1'!$B$5:$J$44,3,FALSE) + OVYLD1_!CD31*(1-VLOOKUP(OVYLD2_!CD$4,'[1]INTERNAL PARAMETERS-1'!$B$5:$J$44,5,FALSE))*VLOOKUP(OVYLD2_!CD$4,'[1]INTERNAL PARAMETERS-1'!$B$5:$J$44,8,FALSE)*VLOOKUP(OVYLD2_!CD$4,'[1]INTERNAL PARAMETERS-1'!$B$5:$J$44,3,FALSE)</f>
        <v>4.7167279702018887E-2</v>
      </c>
      <c r="CE31" s="44">
        <f>OVYLD1_!CE31*VLOOKUP(OVYLD2_!CE$4,'[1]INTERNAL PARAMETERS-1'!$B$5:$J$44,5,FALSE)*VLOOKUP(OVYLD2_!CE$4,'[1]INTERNAL PARAMETERS-1'!$B$5:$J$44,6,FALSE)*VLOOKUP(OVYLD2_!CE$4,'[1]INTERNAL PARAMETERS-1'!$B$5:$J$44,3,FALSE) + OVYLD1_!CE31*(1-VLOOKUP(OVYLD2_!CE$4,'[1]INTERNAL PARAMETERS-1'!$B$5:$J$44,5,FALSE))*VLOOKUP(OVYLD2_!CE$4,'[1]INTERNAL PARAMETERS-1'!$B$5:$J$44,8,FALSE)*VLOOKUP(OVYLD2_!CE$4,'[1]INTERNAL PARAMETERS-1'!$B$5:$J$44,3,FALSE)</f>
        <v>9.6460941226368807E-2</v>
      </c>
      <c r="CF31" s="44">
        <f>OVYLD1_!CF31*VLOOKUP(OVYLD2_!CF$4,'[1]INTERNAL PARAMETERS-1'!$B$5:$J$44,5,FALSE)*VLOOKUP(OVYLD2_!CF$4,'[1]INTERNAL PARAMETERS-1'!$B$5:$J$44,6,FALSE)*VLOOKUP(OVYLD2_!CF$4,'[1]INTERNAL PARAMETERS-1'!$B$5:$J$44,3,FALSE) + OVYLD1_!CF31*(1-VLOOKUP(OVYLD2_!CF$4,'[1]INTERNAL PARAMETERS-1'!$B$5:$J$44,5,FALSE))*VLOOKUP(OVYLD2_!CF$4,'[1]INTERNAL PARAMETERS-1'!$B$5:$J$44,8,FALSE)*VLOOKUP(OVYLD2_!CF$4,'[1]INTERNAL PARAMETERS-1'!$B$5:$J$44,3,FALSE)</f>
        <v>6.6324019391451619E-2</v>
      </c>
      <c r="CG31" s="44">
        <f>OVYLD1_!CG31*VLOOKUP(OVYLD2_!CG$4,'[1]INTERNAL PARAMETERS-1'!$B$5:$J$44,5,FALSE)*VLOOKUP(OVYLD2_!CG$4,'[1]INTERNAL PARAMETERS-1'!$B$5:$J$44,6,FALSE)*VLOOKUP(OVYLD2_!CG$4,'[1]INTERNAL PARAMETERS-1'!$B$5:$J$44,3,FALSE) + OVYLD1_!CG31*(1-VLOOKUP(OVYLD2_!CG$4,'[1]INTERNAL PARAMETERS-1'!$B$5:$J$44,5,FALSE))*VLOOKUP(OVYLD2_!CG$4,'[1]INTERNAL PARAMETERS-1'!$B$5:$J$44,8,FALSE)*VLOOKUP(OVYLD2_!CG$4,'[1]INTERNAL PARAMETERS-1'!$B$5:$J$44,3,FALSE)</f>
        <v>0</v>
      </c>
      <c r="CH31" s="43">
        <f>OVYLD1_!CH31*VLOOKUP(OVYLD2_!CH$4,'[1]INTERNAL PARAMETERS-1'!$B$5:$J$44,5,FALSE)*VLOOKUP(OVYLD2_!CH$4,'[1]INTERNAL PARAMETERS-1'!$B$5:$J$44,6,FALSE)*VLOOKUP(OVYLD2_!CH$4,'[1]INTERNAL PARAMETERS-1'!$B$5:$J$44,3,FALSE) + OVYLD1_!CH31*(1-VLOOKUP(OVYLD2_!CH$4,'[1]INTERNAL PARAMETERS-1'!$B$5:$J$44,5,FALSE))*VLOOKUP(OVYLD2_!CH$4,'[1]INTERNAL PARAMETERS-1'!$B$5:$J$44,8,FALSE)*VLOOKUP(OVYLD2_!CH$4,'[1]INTERNAL PARAMETERS-1'!$B$5:$J$44,3,FALSE)</f>
        <v>0</v>
      </c>
      <c r="CJ31" s="45">
        <f t="shared" si="0"/>
        <v>2008.2765844302105</v>
      </c>
      <c r="CK31" s="43">
        <f t="shared" si="1"/>
        <v>52.790171704872279</v>
      </c>
    </row>
    <row r="32" spans="2:89" x14ac:dyDescent="0.5">
      <c r="B32" s="58" t="s">
        <v>5</v>
      </c>
      <c r="C32" s="57" t="s">
        <v>63</v>
      </c>
      <c r="D32" s="57" t="s">
        <v>71</v>
      </c>
      <c r="E32" s="128">
        <f>OVERALL2021!AI32</f>
        <v>5467.0825000000004</v>
      </c>
      <c r="F32" s="56">
        <f>'[1]INTERNAL PARAMETERS-1'!M14</f>
        <v>39.424999999999997</v>
      </c>
      <c r="G32" s="45">
        <f>OVYLD1_!G32*VLOOKUP(OVYLD2_!G$4,'[1]INTERNAL PARAMETERS-1'!$B$5:$J$44,5,FALSE)*VLOOKUP(OVYLD2_!G$4,'[1]INTERNAL PARAMETERS-1'!$B$5:$J$44,7,FALSE)*OVYLD2_!$F32 + OVYLD1_!G32*(1-VLOOKUP(OVYLD2_!G$4,'[1]INTERNAL PARAMETERS-1'!$B$5:$J$44,5,FALSE))*VLOOKUP(OVYLD2_!G$4,'[1]INTERNAL PARAMETERS-1'!$B$5:$J$44,9,FALSE)*OVYLD2_!$F32</f>
        <v>534.61135522894324</v>
      </c>
      <c r="H32" s="44">
        <f>OVYLD1_!H32*VLOOKUP(OVYLD2_!H$4,'[1]INTERNAL PARAMETERS-1'!$B$5:$J$44,5,FALSE)*VLOOKUP(OVYLD2_!H$4,'[1]INTERNAL PARAMETERS-1'!$B$5:$J$44,7,FALSE)*OVYLD2_!$F32 + OVYLD1_!H32*(1-VLOOKUP(OVYLD2_!H$4,'[1]INTERNAL PARAMETERS-1'!$B$5:$J$44,5,FALSE))*VLOOKUP(OVYLD2_!H$4,'[1]INTERNAL PARAMETERS-1'!$B$5:$J$44,9,FALSE)*OVYLD2_!$F32</f>
        <v>322.39932396630803</v>
      </c>
      <c r="I32" s="44">
        <f>OVYLD1_!I32*VLOOKUP(OVYLD2_!I$4,'[1]INTERNAL PARAMETERS-1'!$B$5:$J$44,5,FALSE)*VLOOKUP(OVYLD2_!I$4,'[1]INTERNAL PARAMETERS-1'!$B$5:$J$44,7,FALSE)*OVYLD2_!$F32 + OVYLD1_!I32*(1-VLOOKUP(OVYLD2_!I$4,'[1]INTERNAL PARAMETERS-1'!$B$5:$J$44,5,FALSE))*VLOOKUP(OVYLD2_!I$4,'[1]INTERNAL PARAMETERS-1'!$B$5:$J$44,9,FALSE)*OVYLD2_!$F32</f>
        <v>497.05308459147579</v>
      </c>
      <c r="J32" s="44">
        <f>OVYLD1_!J32*VLOOKUP(OVYLD2_!J$4,'[1]INTERNAL PARAMETERS-1'!$B$5:$J$44,5,FALSE)*VLOOKUP(OVYLD2_!J$4,'[1]INTERNAL PARAMETERS-1'!$B$5:$J$44,7,FALSE)*OVYLD2_!$F32 + OVYLD1_!J32*(1-VLOOKUP(OVYLD2_!J$4,'[1]INTERNAL PARAMETERS-1'!$B$5:$J$44,5,FALSE))*VLOOKUP(OVYLD2_!J$4,'[1]INTERNAL PARAMETERS-1'!$B$5:$J$44,9,FALSE)*OVYLD2_!$F32</f>
        <v>0</v>
      </c>
      <c r="K32" s="44">
        <f>OVYLD1_!K32*VLOOKUP(OVYLD2_!K$4,'[1]INTERNAL PARAMETERS-1'!$B$5:$J$44,5,FALSE)*VLOOKUP(OVYLD2_!K$4,'[1]INTERNAL PARAMETERS-1'!$B$5:$J$44,7,FALSE)*OVYLD2_!$F32 + OVYLD1_!K32*(1-VLOOKUP(OVYLD2_!K$4,'[1]INTERNAL PARAMETERS-1'!$B$5:$J$44,5,FALSE))*VLOOKUP(OVYLD2_!K$4,'[1]INTERNAL PARAMETERS-1'!$B$5:$J$44,9,FALSE)*OVYLD2_!$F32</f>
        <v>0</v>
      </c>
      <c r="L32" s="44">
        <f>OVYLD1_!L32*VLOOKUP(OVYLD2_!L$4,'[1]INTERNAL PARAMETERS-1'!$B$5:$J$44,5,FALSE)*VLOOKUP(OVYLD2_!L$4,'[1]INTERNAL PARAMETERS-1'!$B$5:$J$44,7,FALSE)*OVYLD2_!$F32 + OVYLD1_!L32*(1-VLOOKUP(OVYLD2_!L$4,'[1]INTERNAL PARAMETERS-1'!$B$5:$J$44,5,FALSE))*VLOOKUP(OVYLD2_!L$4,'[1]INTERNAL PARAMETERS-1'!$B$5:$J$44,9,FALSE)*OVYLD2_!$F32</f>
        <v>0</v>
      </c>
      <c r="M32" s="44">
        <f>OVYLD1_!M32*VLOOKUP(OVYLD2_!M$4,'[1]INTERNAL PARAMETERS-1'!$B$5:$J$44,5,FALSE)*VLOOKUP(OVYLD2_!M$4,'[1]INTERNAL PARAMETERS-1'!$B$5:$J$44,7,FALSE)*OVYLD2_!$F32 + OVYLD1_!M32*(1-VLOOKUP(OVYLD2_!M$4,'[1]INTERNAL PARAMETERS-1'!$B$5:$J$44,5,FALSE))*VLOOKUP(OVYLD2_!M$4,'[1]INTERNAL PARAMETERS-1'!$B$5:$J$44,9,FALSE)*OVYLD2_!$F32</f>
        <v>12.985604723279733</v>
      </c>
      <c r="N32" s="44">
        <f>OVYLD1_!N32*VLOOKUP(OVYLD2_!N$4,'[1]INTERNAL PARAMETERS-1'!$B$5:$J$44,5,FALSE)*VLOOKUP(OVYLD2_!N$4,'[1]INTERNAL PARAMETERS-1'!$B$5:$J$44,7,FALSE)*OVYLD2_!$F32 + OVYLD1_!N32*(1-VLOOKUP(OVYLD2_!N$4,'[1]INTERNAL PARAMETERS-1'!$B$5:$J$44,5,FALSE))*VLOOKUP(OVYLD2_!N$4,'[1]INTERNAL PARAMETERS-1'!$B$5:$J$44,9,FALSE)*OVYLD2_!$F32</f>
        <v>1.2858561297059843</v>
      </c>
      <c r="O32" s="44">
        <f>OVYLD1_!O32*VLOOKUP(OVYLD2_!O$4,'[1]INTERNAL PARAMETERS-1'!$B$5:$J$44,5,FALSE)*VLOOKUP(OVYLD2_!O$4,'[1]INTERNAL PARAMETERS-1'!$B$5:$J$44,7,FALSE)*OVYLD2_!$F32 + OVYLD1_!O32*(1-VLOOKUP(OVYLD2_!O$4,'[1]INTERNAL PARAMETERS-1'!$B$5:$J$44,5,FALSE))*VLOOKUP(OVYLD2_!O$4,'[1]INTERNAL PARAMETERS-1'!$B$5:$J$44,9,FALSE)*OVYLD2_!$F32</f>
        <v>0</v>
      </c>
      <c r="P32" s="44">
        <f>OVYLD1_!P32*VLOOKUP(OVYLD2_!P$4,'[1]INTERNAL PARAMETERS-1'!$B$5:$J$44,5,FALSE)*VLOOKUP(OVYLD2_!P$4,'[1]INTERNAL PARAMETERS-1'!$B$5:$J$44,7,FALSE)*OVYLD2_!$F32 + OVYLD1_!P32*(1-VLOOKUP(OVYLD2_!P$4,'[1]INTERNAL PARAMETERS-1'!$B$5:$J$44,5,FALSE))*VLOOKUP(OVYLD2_!P$4,'[1]INTERNAL PARAMETERS-1'!$B$5:$J$44,9,FALSE)*OVYLD2_!$F32</f>
        <v>0</v>
      </c>
      <c r="Q32" s="44">
        <f>OVYLD1_!Q32*VLOOKUP(OVYLD2_!Q$4,'[1]INTERNAL PARAMETERS-1'!$B$5:$J$44,5,FALSE)*VLOOKUP(OVYLD2_!Q$4,'[1]INTERNAL PARAMETERS-1'!$B$5:$J$44,7,FALSE)*OVYLD2_!$F32 + OVYLD1_!Q32*(1-VLOOKUP(OVYLD2_!Q$4,'[1]INTERNAL PARAMETERS-1'!$B$5:$J$44,5,FALSE))*VLOOKUP(OVYLD2_!Q$4,'[1]INTERNAL PARAMETERS-1'!$B$5:$J$44,9,FALSE)*OVYLD2_!$F32</f>
        <v>0</v>
      </c>
      <c r="R32" s="44">
        <f>OVYLD1_!R32*VLOOKUP(OVYLD2_!R$4,'[1]INTERNAL PARAMETERS-1'!$B$5:$J$44,5,FALSE)*VLOOKUP(OVYLD2_!R$4,'[1]INTERNAL PARAMETERS-1'!$B$5:$J$44,7,FALSE)*OVYLD2_!$F32 + OVYLD1_!R32*(1-VLOOKUP(OVYLD2_!R$4,'[1]INTERNAL PARAMETERS-1'!$B$5:$J$44,5,FALSE))*VLOOKUP(OVYLD2_!R$4,'[1]INTERNAL PARAMETERS-1'!$B$5:$J$44,9,FALSE)*OVYLD2_!$F32</f>
        <v>3.8728178248430005</v>
      </c>
      <c r="S32" s="44">
        <f>OVYLD1_!S32*VLOOKUP(OVYLD2_!S$4,'[1]INTERNAL PARAMETERS-1'!$B$5:$J$44,5,FALSE)*VLOOKUP(OVYLD2_!S$4,'[1]INTERNAL PARAMETERS-1'!$B$5:$J$44,7,FALSE)*OVYLD2_!$F32 + OVYLD1_!S32*(1-VLOOKUP(OVYLD2_!S$4,'[1]INTERNAL PARAMETERS-1'!$B$5:$J$44,5,FALSE))*VLOOKUP(OVYLD2_!S$4,'[1]INTERNAL PARAMETERS-1'!$B$5:$J$44,9,FALSE)*OVYLD2_!$F32</f>
        <v>81.852657813431321</v>
      </c>
      <c r="T32" s="44">
        <f>OVYLD1_!T32*VLOOKUP(OVYLD2_!T$4,'[1]INTERNAL PARAMETERS-1'!$B$5:$J$44,5,FALSE)*VLOOKUP(OVYLD2_!T$4,'[1]INTERNAL PARAMETERS-1'!$B$5:$J$44,7,FALSE)*OVYLD2_!$F32 + OVYLD1_!T32*(1-VLOOKUP(OVYLD2_!T$4,'[1]INTERNAL PARAMETERS-1'!$B$5:$J$44,5,FALSE))*VLOOKUP(OVYLD2_!T$4,'[1]INTERNAL PARAMETERS-1'!$B$5:$J$44,9,FALSE)*OVYLD2_!$F32</f>
        <v>12.707360178174749</v>
      </c>
      <c r="U32" s="44">
        <f>OVYLD1_!U32*VLOOKUP(OVYLD2_!U$4,'[1]INTERNAL PARAMETERS-1'!$B$5:$J$44,5,FALSE)*VLOOKUP(OVYLD2_!U$4,'[1]INTERNAL PARAMETERS-1'!$B$5:$J$44,7,FALSE)*OVYLD2_!$F32 + OVYLD1_!U32*(1-VLOOKUP(OVYLD2_!U$4,'[1]INTERNAL PARAMETERS-1'!$B$5:$J$44,5,FALSE))*VLOOKUP(OVYLD2_!U$4,'[1]INTERNAL PARAMETERS-1'!$B$5:$J$44,9,FALSE)*OVYLD2_!$F32</f>
        <v>10.940223235397186</v>
      </c>
      <c r="V32" s="44">
        <f>OVYLD1_!V32*VLOOKUP(OVYLD2_!V$4,'[1]INTERNAL PARAMETERS-1'!$B$5:$J$44,5,FALSE)*VLOOKUP(OVYLD2_!V$4,'[1]INTERNAL PARAMETERS-1'!$B$5:$J$44,7,FALSE)*OVYLD2_!$F32 + OVYLD1_!V32*(1-VLOOKUP(OVYLD2_!V$4,'[1]INTERNAL PARAMETERS-1'!$B$5:$J$44,5,FALSE))*VLOOKUP(OVYLD2_!V$4,'[1]INTERNAL PARAMETERS-1'!$B$5:$J$44,9,FALSE)*OVYLD2_!$F32</f>
        <v>49.622011945962541</v>
      </c>
      <c r="W32" s="44">
        <f>OVYLD1_!W32*VLOOKUP(OVYLD2_!W$4,'[1]INTERNAL PARAMETERS-1'!$B$5:$J$44,5,FALSE)*VLOOKUP(OVYLD2_!W$4,'[1]INTERNAL PARAMETERS-1'!$B$5:$J$44,7,FALSE)*OVYLD2_!$F32 + OVYLD1_!W32*(1-VLOOKUP(OVYLD2_!W$4,'[1]INTERNAL PARAMETERS-1'!$B$5:$J$44,5,FALSE))*VLOOKUP(OVYLD2_!W$4,'[1]INTERNAL PARAMETERS-1'!$B$5:$J$44,9,FALSE)*OVYLD2_!$F32</f>
        <v>0</v>
      </c>
      <c r="X32" s="44">
        <f>OVYLD1_!X32*VLOOKUP(OVYLD2_!X$4,'[1]INTERNAL PARAMETERS-1'!$B$5:$J$44,5,FALSE)*VLOOKUP(OVYLD2_!X$4,'[1]INTERNAL PARAMETERS-1'!$B$5:$J$44,7,FALSE)*OVYLD2_!$F32 + OVYLD1_!X32*(1-VLOOKUP(OVYLD2_!X$4,'[1]INTERNAL PARAMETERS-1'!$B$5:$J$44,5,FALSE))*VLOOKUP(OVYLD2_!X$4,'[1]INTERNAL PARAMETERS-1'!$B$5:$J$44,9,FALSE)*OVYLD2_!$F32</f>
        <v>0</v>
      </c>
      <c r="Y32" s="44">
        <f>OVYLD1_!Y32*VLOOKUP(OVYLD2_!Y$4,'[1]INTERNAL PARAMETERS-1'!$B$5:$J$44,5,FALSE)*VLOOKUP(OVYLD2_!Y$4,'[1]INTERNAL PARAMETERS-1'!$B$5:$J$44,7,FALSE)*OVYLD2_!$F32 + OVYLD1_!Y32*(1-VLOOKUP(OVYLD2_!Y$4,'[1]INTERNAL PARAMETERS-1'!$B$5:$J$44,5,FALSE))*VLOOKUP(OVYLD2_!Y$4,'[1]INTERNAL PARAMETERS-1'!$B$5:$J$44,9,FALSE)*OVYLD2_!$F32</f>
        <v>0</v>
      </c>
      <c r="Z32" s="44">
        <f>OVYLD1_!Z32*VLOOKUP(OVYLD2_!Z$4,'[1]INTERNAL PARAMETERS-1'!$B$5:$J$44,5,FALSE)*VLOOKUP(OVYLD2_!Z$4,'[1]INTERNAL PARAMETERS-1'!$B$5:$J$44,7,FALSE)*OVYLD2_!$F32 + OVYLD1_!Z32*(1-VLOOKUP(OVYLD2_!Z$4,'[1]INTERNAL PARAMETERS-1'!$B$5:$J$44,5,FALSE))*VLOOKUP(OVYLD2_!Z$4,'[1]INTERNAL PARAMETERS-1'!$B$5:$J$44,9,FALSE)*OVYLD2_!$F32</f>
        <v>0</v>
      </c>
      <c r="AA32" s="44">
        <f>OVYLD1_!AA32*VLOOKUP(OVYLD2_!AA$4,'[1]INTERNAL PARAMETERS-1'!$B$5:$J$44,5,FALSE)*VLOOKUP(OVYLD2_!AA$4,'[1]INTERNAL PARAMETERS-1'!$B$5:$J$44,7,FALSE)*OVYLD2_!$F32 + OVYLD1_!AA32*(1-VLOOKUP(OVYLD2_!AA$4,'[1]INTERNAL PARAMETERS-1'!$B$5:$J$44,5,FALSE))*VLOOKUP(OVYLD2_!AA$4,'[1]INTERNAL PARAMETERS-1'!$B$5:$J$44,9,FALSE)*OVYLD2_!$F32</f>
        <v>0</v>
      </c>
      <c r="AB32" s="44">
        <f>OVYLD1_!AB32*VLOOKUP(OVYLD2_!AB$4,'[1]INTERNAL PARAMETERS-1'!$B$5:$J$44,5,FALSE)*VLOOKUP(OVYLD2_!AB$4,'[1]INTERNAL PARAMETERS-1'!$B$5:$J$44,7,FALSE)*OVYLD2_!$F32 + OVYLD1_!AB32*(1-VLOOKUP(OVYLD2_!AB$4,'[1]INTERNAL PARAMETERS-1'!$B$5:$J$44,5,FALSE))*VLOOKUP(OVYLD2_!AB$4,'[1]INTERNAL PARAMETERS-1'!$B$5:$J$44,9,FALSE)*OVYLD2_!$F32</f>
        <v>0</v>
      </c>
      <c r="AC32" s="44">
        <f>OVYLD1_!AC32*VLOOKUP(OVYLD2_!AC$4,'[1]INTERNAL PARAMETERS-1'!$B$5:$J$44,5,FALSE)*VLOOKUP(OVYLD2_!AC$4,'[1]INTERNAL PARAMETERS-1'!$B$5:$J$44,7,FALSE)*OVYLD2_!$F32 + OVYLD1_!AC32*(1-VLOOKUP(OVYLD2_!AC$4,'[1]INTERNAL PARAMETERS-1'!$B$5:$J$44,5,FALSE))*VLOOKUP(OVYLD2_!AC$4,'[1]INTERNAL PARAMETERS-1'!$B$5:$J$44,9,FALSE)*OVYLD2_!$F32</f>
        <v>0</v>
      </c>
      <c r="AD32" s="44">
        <f>OVYLD1_!AD32*VLOOKUP(OVYLD2_!AD$4,'[1]INTERNAL PARAMETERS-1'!$B$5:$J$44,5,FALSE)*VLOOKUP(OVYLD2_!AD$4,'[1]INTERNAL PARAMETERS-1'!$B$5:$J$44,7,FALSE)*OVYLD2_!$F32 + OVYLD1_!AD32*(1-VLOOKUP(OVYLD2_!AD$4,'[1]INTERNAL PARAMETERS-1'!$B$5:$J$44,5,FALSE))*VLOOKUP(OVYLD2_!AD$4,'[1]INTERNAL PARAMETERS-1'!$B$5:$J$44,9,FALSE)*OVYLD2_!$F32</f>
        <v>0</v>
      </c>
      <c r="AE32" s="44">
        <f>OVYLD1_!AE32*VLOOKUP(OVYLD2_!AE$4,'[1]INTERNAL PARAMETERS-1'!$B$5:$J$44,5,FALSE)*VLOOKUP(OVYLD2_!AE$4,'[1]INTERNAL PARAMETERS-1'!$B$5:$J$44,7,FALSE)*OVYLD2_!$F32 + OVYLD1_!AE32*(1-VLOOKUP(OVYLD2_!AE$4,'[1]INTERNAL PARAMETERS-1'!$B$5:$J$44,5,FALSE))*VLOOKUP(OVYLD2_!AE$4,'[1]INTERNAL PARAMETERS-1'!$B$5:$J$44,9,FALSE)*OVYLD2_!$F32</f>
        <v>0</v>
      </c>
      <c r="AF32" s="44">
        <f>OVYLD1_!AF32*VLOOKUP(OVYLD2_!AF$4,'[1]INTERNAL PARAMETERS-1'!$B$5:$J$44,5,FALSE)*VLOOKUP(OVYLD2_!AF$4,'[1]INTERNAL PARAMETERS-1'!$B$5:$J$44,7,FALSE)*OVYLD2_!$F32 + OVYLD1_!AF32*(1-VLOOKUP(OVYLD2_!AF$4,'[1]INTERNAL PARAMETERS-1'!$B$5:$J$44,5,FALSE))*VLOOKUP(OVYLD2_!AF$4,'[1]INTERNAL PARAMETERS-1'!$B$5:$J$44,9,FALSE)*OVYLD2_!$F32</f>
        <v>0</v>
      </c>
      <c r="AG32" s="44">
        <f>OVYLD1_!AG32*VLOOKUP(OVYLD2_!AG$4,'[1]INTERNAL PARAMETERS-1'!$B$5:$J$44,5,FALSE)*VLOOKUP(OVYLD2_!AG$4,'[1]INTERNAL PARAMETERS-1'!$B$5:$J$44,7,FALSE)*OVYLD2_!$F32 + OVYLD1_!AG32*(1-VLOOKUP(OVYLD2_!AG$4,'[1]INTERNAL PARAMETERS-1'!$B$5:$J$44,5,FALSE))*VLOOKUP(OVYLD2_!AG$4,'[1]INTERNAL PARAMETERS-1'!$B$5:$J$44,9,FALSE)*OVYLD2_!$F32</f>
        <v>0</v>
      </c>
      <c r="AH32" s="44">
        <f>OVYLD1_!AH32*VLOOKUP(OVYLD2_!AH$4,'[1]INTERNAL PARAMETERS-1'!$B$5:$J$44,5,FALSE)*VLOOKUP(OVYLD2_!AH$4,'[1]INTERNAL PARAMETERS-1'!$B$5:$J$44,7,FALSE)*OVYLD2_!$F32 + OVYLD1_!AH32*(1-VLOOKUP(OVYLD2_!AH$4,'[1]INTERNAL PARAMETERS-1'!$B$5:$J$44,5,FALSE))*VLOOKUP(OVYLD2_!AH$4,'[1]INTERNAL PARAMETERS-1'!$B$5:$J$44,9,FALSE)*OVYLD2_!$F32</f>
        <v>0</v>
      </c>
      <c r="AI32" s="44">
        <f>OVYLD1_!AI32*VLOOKUP(OVYLD2_!AI$4,'[1]INTERNAL PARAMETERS-1'!$B$5:$J$44,5,FALSE)*VLOOKUP(OVYLD2_!AI$4,'[1]INTERNAL PARAMETERS-1'!$B$5:$J$44,7,FALSE)*OVYLD2_!$F32 + OVYLD1_!AI32*(1-VLOOKUP(OVYLD2_!AI$4,'[1]INTERNAL PARAMETERS-1'!$B$5:$J$44,5,FALSE))*VLOOKUP(OVYLD2_!AI$4,'[1]INTERNAL PARAMETERS-1'!$B$5:$J$44,9,FALSE)*OVYLD2_!$F32</f>
        <v>0.30251000763396879</v>
      </c>
      <c r="AJ32" s="44">
        <f>OVYLD1_!AJ32*VLOOKUP(OVYLD2_!AJ$4,'[1]INTERNAL PARAMETERS-1'!$B$5:$J$44,5,FALSE)*VLOOKUP(OVYLD2_!AJ$4,'[1]INTERNAL PARAMETERS-1'!$B$5:$J$44,7,FALSE)*OVYLD2_!$F32 + OVYLD1_!AJ32*(1-VLOOKUP(OVYLD2_!AJ$4,'[1]INTERNAL PARAMETERS-1'!$B$5:$J$44,5,FALSE))*VLOOKUP(OVYLD2_!AJ$4,'[1]INTERNAL PARAMETERS-1'!$B$5:$J$44,9,FALSE)*OVYLD2_!$F32</f>
        <v>11.799571507599769</v>
      </c>
      <c r="AK32" s="44">
        <f>OVYLD1_!AK32*VLOOKUP(OVYLD2_!AK$4,'[1]INTERNAL PARAMETERS-1'!$B$5:$J$44,5,FALSE)*VLOOKUP(OVYLD2_!AK$4,'[1]INTERNAL PARAMETERS-1'!$B$5:$J$44,7,FALSE)*OVYLD2_!$F32 + OVYLD1_!AK32*(1-VLOOKUP(OVYLD2_!AK$4,'[1]INTERNAL PARAMETERS-1'!$B$5:$J$44,5,FALSE))*VLOOKUP(OVYLD2_!AK$4,'[1]INTERNAL PARAMETERS-1'!$B$5:$J$44,9,FALSE)*OVYLD2_!$F32</f>
        <v>0</v>
      </c>
      <c r="AL32" s="44">
        <f>OVYLD1_!AL32*VLOOKUP(OVYLD2_!AL$4,'[1]INTERNAL PARAMETERS-1'!$B$5:$J$44,5,FALSE)*VLOOKUP(OVYLD2_!AL$4,'[1]INTERNAL PARAMETERS-1'!$B$5:$J$44,7,FALSE)*OVYLD2_!$F32 + OVYLD1_!AL32*(1-VLOOKUP(OVYLD2_!AL$4,'[1]INTERNAL PARAMETERS-1'!$B$5:$J$44,5,FALSE))*VLOOKUP(OVYLD2_!AL$4,'[1]INTERNAL PARAMETERS-1'!$B$5:$J$44,9,FALSE)*OVYLD2_!$F32</f>
        <v>0</v>
      </c>
      <c r="AM32" s="44">
        <f>OVYLD1_!AM32*VLOOKUP(OVYLD2_!AM$4,'[1]INTERNAL PARAMETERS-1'!$B$5:$J$44,5,FALSE)*VLOOKUP(OVYLD2_!AM$4,'[1]INTERNAL PARAMETERS-1'!$B$5:$J$44,7,FALSE)*OVYLD2_!$F32 + OVYLD1_!AM32*(1-VLOOKUP(OVYLD2_!AM$4,'[1]INTERNAL PARAMETERS-1'!$B$5:$J$44,5,FALSE))*VLOOKUP(OVYLD2_!AM$4,'[1]INTERNAL PARAMETERS-1'!$B$5:$J$44,9,FALSE)*OVYLD2_!$F32</f>
        <v>0</v>
      </c>
      <c r="AN32" s="44">
        <f>OVYLD1_!AN32*VLOOKUP(OVYLD2_!AN$4,'[1]INTERNAL PARAMETERS-1'!$B$5:$J$44,5,FALSE)*VLOOKUP(OVYLD2_!AN$4,'[1]INTERNAL PARAMETERS-1'!$B$5:$J$44,7,FALSE)*OVYLD2_!$F32 + OVYLD1_!AN32*(1-VLOOKUP(OVYLD2_!AN$4,'[1]INTERNAL PARAMETERS-1'!$B$5:$J$44,5,FALSE))*VLOOKUP(OVYLD2_!AN$4,'[1]INTERNAL PARAMETERS-1'!$B$5:$J$44,9,FALSE)*OVYLD2_!$F32</f>
        <v>0</v>
      </c>
      <c r="AO32" s="44">
        <f>OVYLD1_!AO32*VLOOKUP(OVYLD2_!AO$4,'[1]INTERNAL PARAMETERS-1'!$B$5:$J$44,5,FALSE)*VLOOKUP(OVYLD2_!AO$4,'[1]INTERNAL PARAMETERS-1'!$B$5:$J$44,7,FALSE)*OVYLD2_!$F32 + OVYLD1_!AO32*(1-VLOOKUP(OVYLD2_!AO$4,'[1]INTERNAL PARAMETERS-1'!$B$5:$J$44,5,FALSE))*VLOOKUP(OVYLD2_!AO$4,'[1]INTERNAL PARAMETERS-1'!$B$5:$J$44,9,FALSE)*OVYLD2_!$F32</f>
        <v>0</v>
      </c>
      <c r="AP32" s="44">
        <f>OVYLD1_!AP32*VLOOKUP(OVYLD2_!AP$4,'[1]INTERNAL PARAMETERS-1'!$B$5:$J$44,5,FALSE)*VLOOKUP(OVYLD2_!AP$4,'[1]INTERNAL PARAMETERS-1'!$B$5:$J$44,7,FALSE)*OVYLD2_!$F32 + OVYLD1_!AP32*(1-VLOOKUP(OVYLD2_!AP$4,'[1]INTERNAL PARAMETERS-1'!$B$5:$J$44,5,FALSE))*VLOOKUP(OVYLD2_!AP$4,'[1]INTERNAL PARAMETERS-1'!$B$5:$J$44,9,FALSE)*OVYLD2_!$F32</f>
        <v>0</v>
      </c>
      <c r="AQ32" s="44">
        <f>OVYLD1_!AQ32*VLOOKUP(OVYLD2_!AQ$4,'[1]INTERNAL PARAMETERS-1'!$B$5:$J$44,5,FALSE)*VLOOKUP(OVYLD2_!AQ$4,'[1]INTERNAL PARAMETERS-1'!$B$5:$J$44,7,FALSE)*OVYLD2_!$F32 + OVYLD1_!AQ32*(1-VLOOKUP(OVYLD2_!AQ$4,'[1]INTERNAL PARAMETERS-1'!$B$5:$J$44,5,FALSE))*VLOOKUP(OVYLD2_!AQ$4,'[1]INTERNAL PARAMETERS-1'!$B$5:$J$44,9,FALSE)*OVYLD2_!$F32</f>
        <v>0</v>
      </c>
      <c r="AR32" s="44">
        <f>OVYLD1_!AR32*VLOOKUP(OVYLD2_!AR$4,'[1]INTERNAL PARAMETERS-1'!$B$5:$J$44,5,FALSE)*VLOOKUP(OVYLD2_!AR$4,'[1]INTERNAL PARAMETERS-1'!$B$5:$J$44,7,FALSE)*OVYLD2_!$F32 + OVYLD1_!AR32*(1-VLOOKUP(OVYLD2_!AR$4,'[1]INTERNAL PARAMETERS-1'!$B$5:$J$44,5,FALSE))*VLOOKUP(OVYLD2_!AR$4,'[1]INTERNAL PARAMETERS-1'!$B$5:$J$44,9,FALSE)*OVYLD2_!$F32</f>
        <v>0</v>
      </c>
      <c r="AS32" s="44">
        <f>OVYLD1_!AS32*VLOOKUP(OVYLD2_!AS$4,'[1]INTERNAL PARAMETERS-1'!$B$5:$J$44,5,FALSE)*VLOOKUP(OVYLD2_!AS$4,'[1]INTERNAL PARAMETERS-1'!$B$5:$J$44,7,FALSE)*OVYLD2_!$F32 + OVYLD1_!AS32*(1-VLOOKUP(OVYLD2_!AS$4,'[1]INTERNAL PARAMETERS-1'!$B$5:$J$44,5,FALSE))*VLOOKUP(OVYLD2_!AS$4,'[1]INTERNAL PARAMETERS-1'!$B$5:$J$44,9,FALSE)*OVYLD2_!$F32</f>
        <v>0</v>
      </c>
      <c r="AT32" s="43">
        <f>OVYLD1_!AT32*VLOOKUP(OVYLD2_!AT$4,'[1]INTERNAL PARAMETERS-1'!$B$5:$J$44,5,FALSE)*VLOOKUP(OVYLD2_!AT$4,'[1]INTERNAL PARAMETERS-1'!$B$5:$J$44,7,FALSE)*OVYLD2_!$F32 + OVYLD1_!AT32*(1-VLOOKUP(OVYLD2_!AT$4,'[1]INTERNAL PARAMETERS-1'!$B$5:$J$44,5,FALSE))*VLOOKUP(OVYLD2_!AT$4,'[1]INTERNAL PARAMETERS-1'!$B$5:$J$44,9,FALSE)*OVYLD2_!$F32</f>
        <v>0</v>
      </c>
      <c r="AU32" s="45">
        <f>OVYLD1_!AU32*VLOOKUP(OVYLD2_!AU$4,'[1]INTERNAL PARAMETERS-1'!$B$5:$J$44,5,FALSE)*VLOOKUP(OVYLD2_!AU$4,'[1]INTERNAL PARAMETERS-1'!$B$5:$J$44,6,FALSE)*VLOOKUP(OVYLD2_!AU$4,'[1]INTERNAL PARAMETERS-1'!$B$5:$J$44,3,FALSE) + OVYLD1_!AU32*(1-VLOOKUP(OVYLD2_!AU$4,'[1]INTERNAL PARAMETERS-1'!$B$5:$J$44,5,FALSE))*VLOOKUP(OVYLD2_!AU$4,'[1]INTERNAL PARAMETERS-1'!$B$5:$J$44,8,FALSE)*VLOOKUP(OVYLD2_!AU$4,'[1]INTERNAL PARAMETERS-1'!$B$5:$J$44,3,FALSE)</f>
        <v>0</v>
      </c>
      <c r="AV32" s="44">
        <f>OVYLD1_!AV32*VLOOKUP(OVYLD2_!AV$4,'[1]INTERNAL PARAMETERS-1'!$B$5:$J$44,5,FALSE)*VLOOKUP(OVYLD2_!AV$4,'[1]INTERNAL PARAMETERS-1'!$B$5:$J$44,6,FALSE)*VLOOKUP(OVYLD2_!AV$4,'[1]INTERNAL PARAMETERS-1'!$B$5:$J$44,3,FALSE) + OVYLD1_!AV32*(1-VLOOKUP(OVYLD2_!AV$4,'[1]INTERNAL PARAMETERS-1'!$B$5:$J$44,5,FALSE))*VLOOKUP(OVYLD2_!AV$4,'[1]INTERNAL PARAMETERS-1'!$B$5:$J$44,8,FALSE)*VLOOKUP(OVYLD2_!AV$4,'[1]INTERNAL PARAMETERS-1'!$B$5:$J$44,3,FALSE)</f>
        <v>0</v>
      </c>
      <c r="AW32" s="44">
        <f>OVYLD1_!AW32*VLOOKUP(OVYLD2_!AW$4,'[1]INTERNAL PARAMETERS-1'!$B$5:$J$44,5,FALSE)*VLOOKUP(OVYLD2_!AW$4,'[1]INTERNAL PARAMETERS-1'!$B$5:$J$44,6,FALSE)*VLOOKUP(OVYLD2_!AW$4,'[1]INTERNAL PARAMETERS-1'!$B$5:$J$44,3,FALSE) + OVYLD1_!AW32*(1-VLOOKUP(OVYLD2_!AW$4,'[1]INTERNAL PARAMETERS-1'!$B$5:$J$44,5,FALSE))*VLOOKUP(OVYLD2_!AW$4,'[1]INTERNAL PARAMETERS-1'!$B$5:$J$44,8,FALSE)*VLOOKUP(OVYLD2_!AW$4,'[1]INTERNAL PARAMETERS-1'!$B$5:$J$44,3,FALSE)</f>
        <v>14.885462241584708</v>
      </c>
      <c r="AX32" s="44">
        <f>OVYLD1_!AX32*VLOOKUP(OVYLD2_!AX$4,'[1]INTERNAL PARAMETERS-1'!$B$5:$J$44,5,FALSE)*VLOOKUP(OVYLD2_!AX$4,'[1]INTERNAL PARAMETERS-1'!$B$5:$J$44,6,FALSE)*VLOOKUP(OVYLD2_!AX$4,'[1]INTERNAL PARAMETERS-1'!$B$5:$J$44,3,FALSE) + OVYLD1_!AX32*(1-VLOOKUP(OVYLD2_!AX$4,'[1]INTERNAL PARAMETERS-1'!$B$5:$J$44,5,FALSE))*VLOOKUP(OVYLD2_!AX$4,'[1]INTERNAL PARAMETERS-1'!$B$5:$J$44,8,FALSE)*VLOOKUP(OVYLD2_!AX$4,'[1]INTERNAL PARAMETERS-1'!$B$5:$J$44,3,FALSE)</f>
        <v>0</v>
      </c>
      <c r="AY32" s="44">
        <f>OVYLD1_!AY32*VLOOKUP(OVYLD2_!AY$4,'[1]INTERNAL PARAMETERS-1'!$B$5:$J$44,5,FALSE)*VLOOKUP(OVYLD2_!AY$4,'[1]INTERNAL PARAMETERS-1'!$B$5:$J$44,6,FALSE)*VLOOKUP(OVYLD2_!AY$4,'[1]INTERNAL PARAMETERS-1'!$B$5:$J$44,3,FALSE) + OVYLD1_!AY32*(1-VLOOKUP(OVYLD2_!AY$4,'[1]INTERNAL PARAMETERS-1'!$B$5:$J$44,5,FALSE))*VLOOKUP(OVYLD2_!AY$4,'[1]INTERNAL PARAMETERS-1'!$B$5:$J$44,8,FALSE)*VLOOKUP(OVYLD2_!AY$4,'[1]INTERNAL PARAMETERS-1'!$B$5:$J$44,3,FALSE)</f>
        <v>0</v>
      </c>
      <c r="AZ32" s="44">
        <f>OVYLD1_!AZ32*VLOOKUP(OVYLD2_!AZ$4,'[1]INTERNAL PARAMETERS-1'!$B$5:$J$44,5,FALSE)*VLOOKUP(OVYLD2_!AZ$4,'[1]INTERNAL PARAMETERS-1'!$B$5:$J$44,6,FALSE)*VLOOKUP(OVYLD2_!AZ$4,'[1]INTERNAL PARAMETERS-1'!$B$5:$J$44,3,FALSE) + OVYLD1_!AZ32*(1-VLOOKUP(OVYLD2_!AZ$4,'[1]INTERNAL PARAMETERS-1'!$B$5:$J$44,5,FALSE))*VLOOKUP(OVYLD2_!AZ$4,'[1]INTERNAL PARAMETERS-1'!$B$5:$J$44,8,FALSE)*VLOOKUP(OVYLD2_!AZ$4,'[1]INTERNAL PARAMETERS-1'!$B$5:$J$44,3,FALSE)</f>
        <v>0</v>
      </c>
      <c r="BA32" s="44">
        <f>OVYLD1_!BA32*VLOOKUP(OVYLD2_!BA$4,'[1]INTERNAL PARAMETERS-1'!$B$5:$J$44,5,FALSE)*VLOOKUP(OVYLD2_!BA$4,'[1]INTERNAL PARAMETERS-1'!$B$5:$J$44,6,FALSE)*VLOOKUP(OVYLD2_!BA$4,'[1]INTERNAL PARAMETERS-1'!$B$5:$J$44,3,FALSE) + OVYLD1_!BA32*(1-VLOOKUP(OVYLD2_!BA$4,'[1]INTERNAL PARAMETERS-1'!$B$5:$J$44,5,FALSE))*VLOOKUP(OVYLD2_!BA$4,'[1]INTERNAL PARAMETERS-1'!$B$5:$J$44,8,FALSE)*VLOOKUP(OVYLD2_!BA$4,'[1]INTERNAL PARAMETERS-1'!$B$5:$J$44,3,FALSE)</f>
        <v>3.8870107509022644</v>
      </c>
      <c r="BB32" s="44">
        <f>OVYLD1_!BB32*VLOOKUP(OVYLD2_!BB$4,'[1]INTERNAL PARAMETERS-1'!$B$5:$J$44,5,FALSE)*VLOOKUP(OVYLD2_!BB$4,'[1]INTERNAL PARAMETERS-1'!$B$5:$J$44,6,FALSE)*VLOOKUP(OVYLD2_!BB$4,'[1]INTERNAL PARAMETERS-1'!$B$5:$J$44,3,FALSE) + OVYLD1_!BB32*(1-VLOOKUP(OVYLD2_!BB$4,'[1]INTERNAL PARAMETERS-1'!$B$5:$J$44,5,FALSE))*VLOOKUP(OVYLD2_!BB$4,'[1]INTERNAL PARAMETERS-1'!$B$5:$J$44,8,FALSE)*VLOOKUP(OVYLD2_!BB$4,'[1]INTERNAL PARAMETERS-1'!$B$5:$J$44,3,FALSE)</f>
        <v>1.9209108269504998</v>
      </c>
      <c r="BC32" s="44">
        <f>OVYLD1_!BC32*VLOOKUP(OVYLD2_!BC$4,'[1]INTERNAL PARAMETERS-1'!$B$5:$J$44,5,FALSE)*VLOOKUP(OVYLD2_!BC$4,'[1]INTERNAL PARAMETERS-1'!$B$5:$J$44,6,FALSE)*VLOOKUP(OVYLD2_!BC$4,'[1]INTERNAL PARAMETERS-1'!$B$5:$J$44,3,FALSE) + OVYLD1_!BC32*(1-VLOOKUP(OVYLD2_!BC$4,'[1]INTERNAL PARAMETERS-1'!$B$5:$J$44,5,FALSE))*VLOOKUP(OVYLD2_!BC$4,'[1]INTERNAL PARAMETERS-1'!$B$5:$J$44,8,FALSE)*VLOOKUP(OVYLD2_!BC$4,'[1]INTERNAL PARAMETERS-1'!$B$5:$J$44,3,FALSE)</f>
        <v>4.7347354335633884</v>
      </c>
      <c r="BD32" s="44">
        <f>OVYLD1_!BD32*VLOOKUP(OVYLD2_!BD$4,'[1]INTERNAL PARAMETERS-1'!$B$5:$J$44,5,FALSE)*VLOOKUP(OVYLD2_!BD$4,'[1]INTERNAL PARAMETERS-1'!$B$5:$J$44,6,FALSE)*VLOOKUP(OVYLD2_!BD$4,'[1]INTERNAL PARAMETERS-1'!$B$5:$J$44,3,FALSE) + OVYLD1_!BD32*(1-VLOOKUP(OVYLD2_!BD$4,'[1]INTERNAL PARAMETERS-1'!$B$5:$J$44,5,FALSE))*VLOOKUP(OVYLD2_!BD$4,'[1]INTERNAL PARAMETERS-1'!$B$5:$J$44,8,FALSE)*VLOOKUP(OVYLD2_!BD$4,'[1]INTERNAL PARAMETERS-1'!$B$5:$J$44,3,FALSE)</f>
        <v>2.4755185733473586</v>
      </c>
      <c r="BE32" s="44">
        <f>OVYLD1_!BE32*VLOOKUP(OVYLD2_!BE$4,'[1]INTERNAL PARAMETERS-1'!$B$5:$J$44,5,FALSE)*VLOOKUP(OVYLD2_!BE$4,'[1]INTERNAL PARAMETERS-1'!$B$5:$J$44,6,FALSE)*VLOOKUP(OVYLD2_!BE$4,'[1]INTERNAL PARAMETERS-1'!$B$5:$J$44,3,FALSE) + OVYLD1_!BE32*(1-VLOOKUP(OVYLD2_!BE$4,'[1]INTERNAL PARAMETERS-1'!$B$5:$J$44,5,FALSE))*VLOOKUP(OVYLD2_!BE$4,'[1]INTERNAL PARAMETERS-1'!$B$5:$J$44,8,FALSE)*VLOOKUP(OVYLD2_!BE$4,'[1]INTERNAL PARAMETERS-1'!$B$5:$J$44,3,FALSE)</f>
        <v>9.1681661425199987</v>
      </c>
      <c r="BF32" s="44">
        <f>OVYLD1_!BF32*VLOOKUP(OVYLD2_!BF$4,'[1]INTERNAL PARAMETERS-1'!$B$5:$J$44,5,FALSE)*VLOOKUP(OVYLD2_!BF$4,'[1]INTERNAL PARAMETERS-1'!$B$5:$J$44,6,FALSE)*VLOOKUP(OVYLD2_!BF$4,'[1]INTERNAL PARAMETERS-1'!$B$5:$J$44,3,FALSE) + OVYLD1_!BF32*(1-VLOOKUP(OVYLD2_!BF$4,'[1]INTERNAL PARAMETERS-1'!$B$5:$J$44,5,FALSE))*VLOOKUP(OVYLD2_!BF$4,'[1]INTERNAL PARAMETERS-1'!$B$5:$J$44,8,FALSE)*VLOOKUP(OVYLD2_!BF$4,'[1]INTERNAL PARAMETERS-1'!$B$5:$J$44,3,FALSE)</f>
        <v>0</v>
      </c>
      <c r="BG32" s="44">
        <f>OVYLD1_!BG32*VLOOKUP(OVYLD2_!BG$4,'[1]INTERNAL PARAMETERS-1'!$B$5:$J$44,5,FALSE)*VLOOKUP(OVYLD2_!BG$4,'[1]INTERNAL PARAMETERS-1'!$B$5:$J$44,6,FALSE)*VLOOKUP(OVYLD2_!BG$4,'[1]INTERNAL PARAMETERS-1'!$B$5:$J$44,3,FALSE) + OVYLD1_!BG32*(1-VLOOKUP(OVYLD2_!BG$4,'[1]INTERNAL PARAMETERS-1'!$B$5:$J$44,5,FALSE))*VLOOKUP(OVYLD2_!BG$4,'[1]INTERNAL PARAMETERS-1'!$B$5:$J$44,8,FALSE)*VLOOKUP(OVYLD2_!BG$4,'[1]INTERNAL PARAMETERS-1'!$B$5:$J$44,3,FALSE)</f>
        <v>3.096388002896429</v>
      </c>
      <c r="BH32" s="44">
        <f>OVYLD1_!BH32*VLOOKUP(OVYLD2_!BH$4,'[1]INTERNAL PARAMETERS-1'!$B$5:$J$44,5,FALSE)*VLOOKUP(OVYLD2_!BH$4,'[1]INTERNAL PARAMETERS-1'!$B$5:$J$44,6,FALSE)*VLOOKUP(OVYLD2_!BH$4,'[1]INTERNAL PARAMETERS-1'!$B$5:$J$44,3,FALSE) + OVYLD1_!BH32*(1-VLOOKUP(OVYLD2_!BH$4,'[1]INTERNAL PARAMETERS-1'!$B$5:$J$44,5,FALSE))*VLOOKUP(OVYLD2_!BH$4,'[1]INTERNAL PARAMETERS-1'!$B$5:$J$44,8,FALSE)*VLOOKUP(OVYLD2_!BH$4,'[1]INTERNAL PARAMETERS-1'!$B$5:$J$44,3,FALSE)</f>
        <v>1.0007059170337578E-2</v>
      </c>
      <c r="BI32" s="44">
        <f>OVYLD1_!BI32*VLOOKUP(OVYLD2_!BI$4,'[1]INTERNAL PARAMETERS-1'!$B$5:$J$44,5,FALSE)*VLOOKUP(OVYLD2_!BI$4,'[1]INTERNAL PARAMETERS-1'!$B$5:$J$44,6,FALSE)*VLOOKUP(OVYLD2_!BI$4,'[1]INTERNAL PARAMETERS-1'!$B$5:$J$44,3,FALSE) + OVYLD1_!BI32*(1-VLOOKUP(OVYLD2_!BI$4,'[1]INTERNAL PARAMETERS-1'!$B$5:$J$44,5,FALSE))*VLOOKUP(OVYLD2_!BI$4,'[1]INTERNAL PARAMETERS-1'!$B$5:$J$44,8,FALSE)*VLOOKUP(OVYLD2_!BI$4,'[1]INTERNAL PARAMETERS-1'!$B$5:$J$44,3,FALSE)</f>
        <v>0</v>
      </c>
      <c r="BJ32" s="44">
        <f>OVYLD1_!BJ32*VLOOKUP(OVYLD2_!BJ$4,'[1]INTERNAL PARAMETERS-1'!$B$5:$J$44,5,FALSE)*VLOOKUP(OVYLD2_!BJ$4,'[1]INTERNAL PARAMETERS-1'!$B$5:$J$44,6,FALSE)*VLOOKUP(OVYLD2_!BJ$4,'[1]INTERNAL PARAMETERS-1'!$B$5:$J$44,3,FALSE) + OVYLD1_!BJ32*(1-VLOOKUP(OVYLD2_!BJ$4,'[1]INTERNAL PARAMETERS-1'!$B$5:$J$44,5,FALSE))*VLOOKUP(OVYLD2_!BJ$4,'[1]INTERNAL PARAMETERS-1'!$B$5:$J$44,8,FALSE)*VLOOKUP(OVYLD2_!BJ$4,'[1]INTERNAL PARAMETERS-1'!$B$5:$J$44,3,FALSE)</f>
        <v>0.7615610360643853</v>
      </c>
      <c r="BK32" s="44">
        <f>OVYLD1_!BK32*VLOOKUP(OVYLD2_!BK$4,'[1]INTERNAL PARAMETERS-1'!$B$5:$J$44,5,FALSE)*VLOOKUP(OVYLD2_!BK$4,'[1]INTERNAL PARAMETERS-1'!$B$5:$J$44,6,FALSE)*VLOOKUP(OVYLD2_!BK$4,'[1]INTERNAL PARAMETERS-1'!$B$5:$J$44,3,FALSE) + OVYLD1_!BK32*(1-VLOOKUP(OVYLD2_!BK$4,'[1]INTERNAL PARAMETERS-1'!$B$5:$J$44,5,FALSE))*VLOOKUP(OVYLD2_!BK$4,'[1]INTERNAL PARAMETERS-1'!$B$5:$J$44,8,FALSE)*VLOOKUP(OVYLD2_!BK$4,'[1]INTERNAL PARAMETERS-1'!$B$5:$J$44,3,FALSE)</f>
        <v>1.004829878437437</v>
      </c>
      <c r="BL32" s="44">
        <f>OVYLD1_!BL32*VLOOKUP(OVYLD2_!BL$4,'[1]INTERNAL PARAMETERS-1'!$B$5:$J$44,5,FALSE)*VLOOKUP(OVYLD2_!BL$4,'[1]INTERNAL PARAMETERS-1'!$B$5:$J$44,6,FALSE)*VLOOKUP(OVYLD2_!BL$4,'[1]INTERNAL PARAMETERS-1'!$B$5:$J$44,3,FALSE) + OVYLD1_!BL32*(1-VLOOKUP(OVYLD2_!BL$4,'[1]INTERNAL PARAMETERS-1'!$B$5:$J$44,5,FALSE))*VLOOKUP(OVYLD2_!BL$4,'[1]INTERNAL PARAMETERS-1'!$B$5:$J$44,8,FALSE)*VLOOKUP(OVYLD2_!BL$4,'[1]INTERNAL PARAMETERS-1'!$B$5:$J$44,3,FALSE)</f>
        <v>4.0678076739001163</v>
      </c>
      <c r="BM32" s="44">
        <f>OVYLD1_!BM32*VLOOKUP(OVYLD2_!BM$4,'[1]INTERNAL PARAMETERS-1'!$B$5:$J$44,5,FALSE)*VLOOKUP(OVYLD2_!BM$4,'[1]INTERNAL PARAMETERS-1'!$B$5:$J$44,6,FALSE)*VLOOKUP(OVYLD2_!BM$4,'[1]INTERNAL PARAMETERS-1'!$B$5:$J$44,3,FALSE) + OVYLD1_!BM32*(1-VLOOKUP(OVYLD2_!BM$4,'[1]INTERNAL PARAMETERS-1'!$B$5:$J$44,5,FALSE))*VLOOKUP(OVYLD2_!BM$4,'[1]INTERNAL PARAMETERS-1'!$B$5:$J$44,8,FALSE)*VLOOKUP(OVYLD2_!BM$4,'[1]INTERNAL PARAMETERS-1'!$B$5:$J$44,3,FALSE)</f>
        <v>1.8542069533679999</v>
      </c>
      <c r="BN32" s="44">
        <f>OVYLD1_!BN32*VLOOKUP(OVYLD2_!BN$4,'[1]INTERNAL PARAMETERS-1'!$B$5:$J$44,5,FALSE)*VLOOKUP(OVYLD2_!BN$4,'[1]INTERNAL PARAMETERS-1'!$B$5:$J$44,6,FALSE)*VLOOKUP(OVYLD2_!BN$4,'[1]INTERNAL PARAMETERS-1'!$B$5:$J$44,3,FALSE) + OVYLD1_!BN32*(1-VLOOKUP(OVYLD2_!BN$4,'[1]INTERNAL PARAMETERS-1'!$B$5:$J$44,5,FALSE))*VLOOKUP(OVYLD2_!BN$4,'[1]INTERNAL PARAMETERS-1'!$B$5:$J$44,8,FALSE)*VLOOKUP(OVYLD2_!BN$4,'[1]INTERNAL PARAMETERS-1'!$B$5:$J$44,3,FALSE)</f>
        <v>1.1095361085559343</v>
      </c>
      <c r="BO32" s="44">
        <f>OVYLD1_!BO32*VLOOKUP(OVYLD2_!BO$4,'[1]INTERNAL PARAMETERS-1'!$B$5:$J$44,5,FALSE)*VLOOKUP(OVYLD2_!BO$4,'[1]INTERNAL PARAMETERS-1'!$B$5:$J$44,6,FALSE)*VLOOKUP(OVYLD2_!BO$4,'[1]INTERNAL PARAMETERS-1'!$B$5:$J$44,3,FALSE) + OVYLD1_!BO32*(1-VLOOKUP(OVYLD2_!BO$4,'[1]INTERNAL PARAMETERS-1'!$B$5:$J$44,5,FALSE))*VLOOKUP(OVYLD2_!BO$4,'[1]INTERNAL PARAMETERS-1'!$B$5:$J$44,8,FALSE)*VLOOKUP(OVYLD2_!BO$4,'[1]INTERNAL PARAMETERS-1'!$B$5:$J$44,3,FALSE)</f>
        <v>1.0323503155696263</v>
      </c>
      <c r="BP32" s="44">
        <f>OVYLD1_!BP32*VLOOKUP(OVYLD2_!BP$4,'[1]INTERNAL PARAMETERS-1'!$B$5:$J$44,5,FALSE)*VLOOKUP(OVYLD2_!BP$4,'[1]INTERNAL PARAMETERS-1'!$B$5:$J$44,6,FALSE)*VLOOKUP(OVYLD2_!BP$4,'[1]INTERNAL PARAMETERS-1'!$B$5:$J$44,3,FALSE) + OVYLD1_!BP32*(1-VLOOKUP(OVYLD2_!BP$4,'[1]INTERNAL PARAMETERS-1'!$B$5:$J$44,5,FALSE))*VLOOKUP(OVYLD2_!BP$4,'[1]INTERNAL PARAMETERS-1'!$B$5:$J$44,8,FALSE)*VLOOKUP(OVYLD2_!BP$4,'[1]INTERNAL PARAMETERS-1'!$B$5:$J$44,3,FALSE)</f>
        <v>5.8935284062505137E-2</v>
      </c>
      <c r="BQ32" s="44">
        <f>OVYLD1_!BQ32*VLOOKUP(OVYLD2_!BQ$4,'[1]INTERNAL PARAMETERS-1'!$B$5:$J$44,5,FALSE)*VLOOKUP(OVYLD2_!BQ$4,'[1]INTERNAL PARAMETERS-1'!$B$5:$J$44,6,FALSE)*VLOOKUP(OVYLD2_!BQ$4,'[1]INTERNAL PARAMETERS-1'!$B$5:$J$44,3,FALSE) + OVYLD1_!BQ32*(1-VLOOKUP(OVYLD2_!BQ$4,'[1]INTERNAL PARAMETERS-1'!$B$5:$J$44,5,FALSE))*VLOOKUP(OVYLD2_!BQ$4,'[1]INTERNAL PARAMETERS-1'!$B$5:$J$44,8,FALSE)*VLOOKUP(OVYLD2_!BQ$4,'[1]INTERNAL PARAMETERS-1'!$B$5:$J$44,3,FALSE)</f>
        <v>4.2987984026678649</v>
      </c>
      <c r="BR32" s="44">
        <f>OVYLD1_!BR32*VLOOKUP(OVYLD2_!BR$4,'[1]INTERNAL PARAMETERS-1'!$B$5:$J$44,5,FALSE)*VLOOKUP(OVYLD2_!BR$4,'[1]INTERNAL PARAMETERS-1'!$B$5:$J$44,6,FALSE)*VLOOKUP(OVYLD2_!BR$4,'[1]INTERNAL PARAMETERS-1'!$B$5:$J$44,3,FALSE) + OVYLD1_!BR32*(1-VLOOKUP(OVYLD2_!BR$4,'[1]INTERNAL PARAMETERS-1'!$B$5:$J$44,5,FALSE))*VLOOKUP(OVYLD2_!BR$4,'[1]INTERNAL PARAMETERS-1'!$B$5:$J$44,8,FALSE)*VLOOKUP(OVYLD2_!BR$4,'[1]INTERNAL PARAMETERS-1'!$B$5:$J$44,3,FALSE)</f>
        <v>0.1621356828305647</v>
      </c>
      <c r="BS32" s="44">
        <f>OVYLD1_!BS32*VLOOKUP(OVYLD2_!BS$4,'[1]INTERNAL PARAMETERS-1'!$B$5:$J$44,5,FALSE)*VLOOKUP(OVYLD2_!BS$4,'[1]INTERNAL PARAMETERS-1'!$B$5:$J$44,6,FALSE)*VLOOKUP(OVYLD2_!BS$4,'[1]INTERNAL PARAMETERS-1'!$B$5:$J$44,3,FALSE) + OVYLD1_!BS32*(1-VLOOKUP(OVYLD2_!BS$4,'[1]INTERNAL PARAMETERS-1'!$B$5:$J$44,5,FALSE))*VLOOKUP(OVYLD2_!BS$4,'[1]INTERNAL PARAMETERS-1'!$B$5:$J$44,8,FALSE)*VLOOKUP(OVYLD2_!BS$4,'[1]INTERNAL PARAMETERS-1'!$B$5:$J$44,3,FALSE)</f>
        <v>4.3071853787166334E-3</v>
      </c>
      <c r="BT32" s="44">
        <f>OVYLD1_!BT32*VLOOKUP(OVYLD2_!BT$4,'[1]INTERNAL PARAMETERS-1'!$B$5:$J$44,5,FALSE)*VLOOKUP(OVYLD2_!BT$4,'[1]INTERNAL PARAMETERS-1'!$B$5:$J$44,6,FALSE)*VLOOKUP(OVYLD2_!BT$4,'[1]INTERNAL PARAMETERS-1'!$B$5:$J$44,3,FALSE) + OVYLD1_!BT32*(1-VLOOKUP(OVYLD2_!BT$4,'[1]INTERNAL PARAMETERS-1'!$B$5:$J$44,5,FALSE))*VLOOKUP(OVYLD2_!BT$4,'[1]INTERNAL PARAMETERS-1'!$B$5:$J$44,8,FALSE)*VLOOKUP(OVYLD2_!BT$4,'[1]INTERNAL PARAMETERS-1'!$B$5:$J$44,3,FALSE)</f>
        <v>0</v>
      </c>
      <c r="BU32" s="44">
        <f>OVYLD1_!BU32*VLOOKUP(OVYLD2_!BU$4,'[1]INTERNAL PARAMETERS-1'!$B$5:$J$44,5,FALSE)*VLOOKUP(OVYLD2_!BU$4,'[1]INTERNAL PARAMETERS-1'!$B$5:$J$44,6,FALSE)*VLOOKUP(OVYLD2_!BU$4,'[1]INTERNAL PARAMETERS-1'!$B$5:$J$44,3,FALSE) + OVYLD1_!BU32*(1-VLOOKUP(OVYLD2_!BU$4,'[1]INTERNAL PARAMETERS-1'!$B$5:$J$44,5,FALSE))*VLOOKUP(OVYLD2_!BU$4,'[1]INTERNAL PARAMETERS-1'!$B$5:$J$44,8,FALSE)*VLOOKUP(OVYLD2_!BU$4,'[1]INTERNAL PARAMETERS-1'!$B$5:$J$44,3,FALSE)</f>
        <v>0</v>
      </c>
      <c r="BV32" s="44">
        <f>OVYLD1_!BV32*VLOOKUP(OVYLD2_!BV$4,'[1]INTERNAL PARAMETERS-1'!$B$5:$J$44,5,FALSE)*VLOOKUP(OVYLD2_!BV$4,'[1]INTERNAL PARAMETERS-1'!$B$5:$J$44,6,FALSE)*VLOOKUP(OVYLD2_!BV$4,'[1]INTERNAL PARAMETERS-1'!$B$5:$J$44,3,FALSE) + OVYLD1_!BV32*(1-VLOOKUP(OVYLD2_!BV$4,'[1]INTERNAL PARAMETERS-1'!$B$5:$J$44,5,FALSE))*VLOOKUP(OVYLD2_!BV$4,'[1]INTERNAL PARAMETERS-1'!$B$5:$J$44,8,FALSE)*VLOOKUP(OVYLD2_!BV$4,'[1]INTERNAL PARAMETERS-1'!$B$5:$J$44,3,FALSE)</f>
        <v>0</v>
      </c>
      <c r="BW32" s="44">
        <f>OVYLD1_!BW32*VLOOKUP(OVYLD2_!BW$4,'[1]INTERNAL PARAMETERS-1'!$B$5:$J$44,5,FALSE)*VLOOKUP(OVYLD2_!BW$4,'[1]INTERNAL PARAMETERS-1'!$B$5:$J$44,6,FALSE)*VLOOKUP(OVYLD2_!BW$4,'[1]INTERNAL PARAMETERS-1'!$B$5:$J$44,3,FALSE) + OVYLD1_!BW32*(1-VLOOKUP(OVYLD2_!BW$4,'[1]INTERNAL PARAMETERS-1'!$B$5:$J$44,5,FALSE))*VLOOKUP(OVYLD2_!BW$4,'[1]INTERNAL PARAMETERS-1'!$B$5:$J$44,8,FALSE)*VLOOKUP(OVYLD2_!BW$4,'[1]INTERNAL PARAMETERS-1'!$B$5:$J$44,3,FALSE)</f>
        <v>0</v>
      </c>
      <c r="BX32" s="44">
        <f>OVYLD1_!BX32*VLOOKUP(OVYLD2_!BX$4,'[1]INTERNAL PARAMETERS-1'!$B$5:$J$44,5,FALSE)*VLOOKUP(OVYLD2_!BX$4,'[1]INTERNAL PARAMETERS-1'!$B$5:$J$44,6,FALSE)*VLOOKUP(OVYLD2_!BX$4,'[1]INTERNAL PARAMETERS-1'!$B$5:$J$44,3,FALSE) + OVYLD1_!BX32*(1-VLOOKUP(OVYLD2_!BX$4,'[1]INTERNAL PARAMETERS-1'!$B$5:$J$44,5,FALSE))*VLOOKUP(OVYLD2_!BX$4,'[1]INTERNAL PARAMETERS-1'!$B$5:$J$44,8,FALSE)*VLOOKUP(OVYLD2_!BX$4,'[1]INTERNAL PARAMETERS-1'!$B$5:$J$44,3,FALSE)</f>
        <v>0</v>
      </c>
      <c r="BY32" s="44">
        <f>OVYLD1_!BY32*VLOOKUP(OVYLD2_!BY$4,'[1]INTERNAL PARAMETERS-1'!$B$5:$J$44,5,FALSE)*VLOOKUP(OVYLD2_!BY$4,'[1]INTERNAL PARAMETERS-1'!$B$5:$J$44,6,FALSE)*VLOOKUP(OVYLD2_!BY$4,'[1]INTERNAL PARAMETERS-1'!$B$5:$J$44,3,FALSE) + OVYLD1_!BY32*(1-VLOOKUP(OVYLD2_!BY$4,'[1]INTERNAL PARAMETERS-1'!$B$5:$J$44,5,FALSE))*VLOOKUP(OVYLD2_!BY$4,'[1]INTERNAL PARAMETERS-1'!$B$5:$J$44,8,FALSE)*VLOOKUP(OVYLD2_!BY$4,'[1]INTERNAL PARAMETERS-1'!$B$5:$J$44,3,FALSE)</f>
        <v>0</v>
      </c>
      <c r="BZ32" s="44">
        <f>OVYLD1_!BZ32*VLOOKUP(OVYLD2_!BZ$4,'[1]INTERNAL PARAMETERS-1'!$B$5:$J$44,5,FALSE)*VLOOKUP(OVYLD2_!BZ$4,'[1]INTERNAL PARAMETERS-1'!$B$5:$J$44,6,FALSE)*VLOOKUP(OVYLD2_!BZ$4,'[1]INTERNAL PARAMETERS-1'!$B$5:$J$44,3,FALSE) + OVYLD1_!BZ32*(1-VLOOKUP(OVYLD2_!BZ$4,'[1]INTERNAL PARAMETERS-1'!$B$5:$J$44,5,FALSE))*VLOOKUP(OVYLD2_!BZ$4,'[1]INTERNAL PARAMETERS-1'!$B$5:$J$44,8,FALSE)*VLOOKUP(OVYLD2_!BZ$4,'[1]INTERNAL PARAMETERS-1'!$B$5:$J$44,3,FALSE)</f>
        <v>9.3188291471112943E-3</v>
      </c>
      <c r="CA32" s="44">
        <f>OVYLD1_!CA32*VLOOKUP(OVYLD2_!CA$4,'[1]INTERNAL PARAMETERS-1'!$B$5:$J$44,5,FALSE)*VLOOKUP(OVYLD2_!CA$4,'[1]INTERNAL PARAMETERS-1'!$B$5:$J$44,6,FALSE)*VLOOKUP(OVYLD2_!CA$4,'[1]INTERNAL PARAMETERS-1'!$B$5:$J$44,3,FALSE) + OVYLD1_!CA32*(1-VLOOKUP(OVYLD2_!CA$4,'[1]INTERNAL PARAMETERS-1'!$B$5:$J$44,5,FALSE))*VLOOKUP(OVYLD2_!CA$4,'[1]INTERNAL PARAMETERS-1'!$B$5:$J$44,8,FALSE)*VLOOKUP(OVYLD2_!CA$4,'[1]INTERNAL PARAMETERS-1'!$B$5:$J$44,3,FALSE)</f>
        <v>0</v>
      </c>
      <c r="CB32" s="44">
        <f>OVYLD1_!CB32*VLOOKUP(OVYLD2_!CB$4,'[1]INTERNAL PARAMETERS-1'!$B$5:$J$44,5,FALSE)*VLOOKUP(OVYLD2_!CB$4,'[1]INTERNAL PARAMETERS-1'!$B$5:$J$44,6,FALSE)*VLOOKUP(OVYLD2_!CB$4,'[1]INTERNAL PARAMETERS-1'!$B$5:$J$44,3,FALSE) + OVYLD1_!CB32*(1-VLOOKUP(OVYLD2_!CB$4,'[1]INTERNAL PARAMETERS-1'!$B$5:$J$44,5,FALSE))*VLOOKUP(OVYLD2_!CB$4,'[1]INTERNAL PARAMETERS-1'!$B$5:$J$44,8,FALSE)*VLOOKUP(OVYLD2_!CB$4,'[1]INTERNAL PARAMETERS-1'!$B$5:$J$44,3,FALSE)</f>
        <v>0</v>
      </c>
      <c r="CC32" s="44">
        <f>OVYLD1_!CC32*VLOOKUP(OVYLD2_!CC$4,'[1]INTERNAL PARAMETERS-1'!$B$5:$J$44,5,FALSE)*VLOOKUP(OVYLD2_!CC$4,'[1]INTERNAL PARAMETERS-1'!$B$5:$J$44,6,FALSE)*VLOOKUP(OVYLD2_!CC$4,'[1]INTERNAL PARAMETERS-1'!$B$5:$J$44,3,FALSE) + OVYLD1_!CC32*(1-VLOOKUP(OVYLD2_!CC$4,'[1]INTERNAL PARAMETERS-1'!$B$5:$J$44,5,FALSE))*VLOOKUP(OVYLD2_!CC$4,'[1]INTERNAL PARAMETERS-1'!$B$5:$J$44,8,FALSE)*VLOOKUP(OVYLD2_!CC$4,'[1]INTERNAL PARAMETERS-1'!$B$5:$J$44,3,FALSE)</f>
        <v>3.6709959936678985E-2</v>
      </c>
      <c r="CD32" s="44">
        <f>OVYLD1_!CD32*VLOOKUP(OVYLD2_!CD$4,'[1]INTERNAL PARAMETERS-1'!$B$5:$J$44,5,FALSE)*VLOOKUP(OVYLD2_!CD$4,'[1]INTERNAL PARAMETERS-1'!$B$5:$J$44,6,FALSE)*VLOOKUP(OVYLD2_!CD$4,'[1]INTERNAL PARAMETERS-1'!$B$5:$J$44,3,FALSE) + OVYLD1_!CD32*(1-VLOOKUP(OVYLD2_!CD$4,'[1]INTERNAL PARAMETERS-1'!$B$5:$J$44,5,FALSE))*VLOOKUP(OVYLD2_!CD$4,'[1]INTERNAL PARAMETERS-1'!$B$5:$J$44,8,FALSE)*VLOOKUP(OVYLD2_!CD$4,'[1]INTERNAL PARAMETERS-1'!$B$5:$J$44,3,FALSE)</f>
        <v>4.4828495873273103E-2</v>
      </c>
      <c r="CE32" s="44">
        <f>OVYLD1_!CE32*VLOOKUP(OVYLD2_!CE$4,'[1]INTERNAL PARAMETERS-1'!$B$5:$J$44,5,FALSE)*VLOOKUP(OVYLD2_!CE$4,'[1]INTERNAL PARAMETERS-1'!$B$5:$J$44,6,FALSE)*VLOOKUP(OVYLD2_!CE$4,'[1]INTERNAL PARAMETERS-1'!$B$5:$J$44,3,FALSE) + OVYLD1_!CE32*(1-VLOOKUP(OVYLD2_!CE$4,'[1]INTERNAL PARAMETERS-1'!$B$5:$J$44,5,FALSE))*VLOOKUP(OVYLD2_!CE$4,'[1]INTERNAL PARAMETERS-1'!$B$5:$J$44,8,FALSE)*VLOOKUP(OVYLD2_!CE$4,'[1]INTERNAL PARAMETERS-1'!$B$5:$J$44,3,FALSE)</f>
        <v>0.1220299155101766</v>
      </c>
      <c r="CF32" s="44">
        <f>OVYLD1_!CF32*VLOOKUP(OVYLD2_!CF$4,'[1]INTERNAL PARAMETERS-1'!$B$5:$J$44,5,FALSE)*VLOOKUP(OVYLD2_!CF$4,'[1]INTERNAL PARAMETERS-1'!$B$5:$J$44,6,FALSE)*VLOOKUP(OVYLD2_!CF$4,'[1]INTERNAL PARAMETERS-1'!$B$5:$J$44,3,FALSE) + OVYLD1_!CF32*(1-VLOOKUP(OVYLD2_!CF$4,'[1]INTERNAL PARAMETERS-1'!$B$5:$J$44,5,FALSE))*VLOOKUP(OVYLD2_!CF$4,'[1]INTERNAL PARAMETERS-1'!$B$5:$J$44,8,FALSE)*VLOOKUP(OVYLD2_!CF$4,'[1]INTERNAL PARAMETERS-1'!$B$5:$J$44,3,FALSE)</f>
        <v>0.2349370022816275</v>
      </c>
      <c r="CG32" s="44">
        <f>OVYLD1_!CG32*VLOOKUP(OVYLD2_!CG$4,'[1]INTERNAL PARAMETERS-1'!$B$5:$J$44,5,FALSE)*VLOOKUP(OVYLD2_!CG$4,'[1]INTERNAL PARAMETERS-1'!$B$5:$J$44,6,FALSE)*VLOOKUP(OVYLD2_!CG$4,'[1]INTERNAL PARAMETERS-1'!$B$5:$J$44,3,FALSE) + OVYLD1_!CG32*(1-VLOOKUP(OVYLD2_!CG$4,'[1]INTERNAL PARAMETERS-1'!$B$5:$J$44,5,FALSE))*VLOOKUP(OVYLD2_!CG$4,'[1]INTERNAL PARAMETERS-1'!$B$5:$J$44,8,FALSE)*VLOOKUP(OVYLD2_!CG$4,'[1]INTERNAL PARAMETERS-1'!$B$5:$J$44,3,FALSE)</f>
        <v>6.2277815644045187E-3</v>
      </c>
      <c r="CH32" s="43">
        <f>OVYLD1_!CH32*VLOOKUP(OVYLD2_!CH$4,'[1]INTERNAL PARAMETERS-1'!$B$5:$J$44,5,FALSE)*VLOOKUP(OVYLD2_!CH$4,'[1]INTERNAL PARAMETERS-1'!$B$5:$J$44,6,FALSE)*VLOOKUP(OVYLD2_!CH$4,'[1]INTERNAL PARAMETERS-1'!$B$5:$J$44,3,FALSE) + OVYLD1_!CH32*(1-VLOOKUP(OVYLD2_!CH$4,'[1]INTERNAL PARAMETERS-1'!$B$5:$J$44,5,FALSE))*VLOOKUP(OVYLD2_!CH$4,'[1]INTERNAL PARAMETERS-1'!$B$5:$J$44,8,FALSE)*VLOOKUP(OVYLD2_!CH$4,'[1]INTERNAL PARAMETERS-1'!$B$5:$J$44,3,FALSE)</f>
        <v>0</v>
      </c>
      <c r="CJ32" s="45">
        <f t="shared" si="0"/>
        <v>1539.4323771527554</v>
      </c>
      <c r="CK32" s="43">
        <f t="shared" si="1"/>
        <v>54.986719536083392</v>
      </c>
    </row>
    <row r="33" spans="2:89" x14ac:dyDescent="0.5">
      <c r="B33" s="58" t="s">
        <v>5</v>
      </c>
      <c r="C33" s="57" t="s">
        <v>63</v>
      </c>
      <c r="D33" s="57" t="s">
        <v>70</v>
      </c>
      <c r="E33" s="128">
        <f>OVERALL2021!AI33</f>
        <v>6107.8525</v>
      </c>
      <c r="F33" s="56">
        <f>'[1]INTERNAL PARAMETERS-1'!M15</f>
        <v>34.72</v>
      </c>
      <c r="G33" s="45">
        <f>OVYLD1_!G33*VLOOKUP(OVYLD2_!G$4,'[1]INTERNAL PARAMETERS-1'!$B$5:$J$44,5,FALSE)*VLOOKUP(OVYLD2_!G$4,'[1]INTERNAL PARAMETERS-1'!$B$5:$J$44,7,FALSE)*OVYLD2_!$F33 + OVYLD1_!G33*(1-VLOOKUP(OVYLD2_!G$4,'[1]INTERNAL PARAMETERS-1'!$B$5:$J$44,5,FALSE))*VLOOKUP(OVYLD2_!G$4,'[1]INTERNAL PARAMETERS-1'!$B$5:$J$44,9,FALSE)*OVYLD2_!$F33</f>
        <v>456.36931619151682</v>
      </c>
      <c r="H33" s="44">
        <f>OVYLD1_!H33*VLOOKUP(OVYLD2_!H$4,'[1]INTERNAL PARAMETERS-1'!$B$5:$J$44,5,FALSE)*VLOOKUP(OVYLD2_!H$4,'[1]INTERNAL PARAMETERS-1'!$B$5:$J$44,7,FALSE)*OVYLD2_!$F33 + OVYLD1_!H33*(1-VLOOKUP(OVYLD2_!H$4,'[1]INTERNAL PARAMETERS-1'!$B$5:$J$44,5,FALSE))*VLOOKUP(OVYLD2_!H$4,'[1]INTERNAL PARAMETERS-1'!$B$5:$J$44,9,FALSE)*OVYLD2_!$F33</f>
        <v>211.70820055510495</v>
      </c>
      <c r="I33" s="44">
        <f>OVYLD1_!I33*VLOOKUP(OVYLD2_!I$4,'[1]INTERNAL PARAMETERS-1'!$B$5:$J$44,5,FALSE)*VLOOKUP(OVYLD2_!I$4,'[1]INTERNAL PARAMETERS-1'!$B$5:$J$44,7,FALSE)*OVYLD2_!$F33 + OVYLD1_!I33*(1-VLOOKUP(OVYLD2_!I$4,'[1]INTERNAL PARAMETERS-1'!$B$5:$J$44,5,FALSE))*VLOOKUP(OVYLD2_!I$4,'[1]INTERNAL PARAMETERS-1'!$B$5:$J$44,9,FALSE)*OVYLD2_!$F33</f>
        <v>475.64204109421593</v>
      </c>
      <c r="J33" s="44">
        <f>OVYLD1_!J33*VLOOKUP(OVYLD2_!J$4,'[1]INTERNAL PARAMETERS-1'!$B$5:$J$44,5,FALSE)*VLOOKUP(OVYLD2_!J$4,'[1]INTERNAL PARAMETERS-1'!$B$5:$J$44,7,FALSE)*OVYLD2_!$F33 + OVYLD1_!J33*(1-VLOOKUP(OVYLD2_!J$4,'[1]INTERNAL PARAMETERS-1'!$B$5:$J$44,5,FALSE))*VLOOKUP(OVYLD2_!J$4,'[1]INTERNAL PARAMETERS-1'!$B$5:$J$44,9,FALSE)*OVYLD2_!$F33</f>
        <v>0</v>
      </c>
      <c r="K33" s="44">
        <f>OVYLD1_!K33*VLOOKUP(OVYLD2_!K$4,'[1]INTERNAL PARAMETERS-1'!$B$5:$J$44,5,FALSE)*VLOOKUP(OVYLD2_!K$4,'[1]INTERNAL PARAMETERS-1'!$B$5:$J$44,7,FALSE)*OVYLD2_!$F33 + OVYLD1_!K33*(1-VLOOKUP(OVYLD2_!K$4,'[1]INTERNAL PARAMETERS-1'!$B$5:$J$44,5,FALSE))*VLOOKUP(OVYLD2_!K$4,'[1]INTERNAL PARAMETERS-1'!$B$5:$J$44,9,FALSE)*OVYLD2_!$F33</f>
        <v>0</v>
      </c>
      <c r="L33" s="44">
        <f>OVYLD1_!L33*VLOOKUP(OVYLD2_!L$4,'[1]INTERNAL PARAMETERS-1'!$B$5:$J$44,5,FALSE)*VLOOKUP(OVYLD2_!L$4,'[1]INTERNAL PARAMETERS-1'!$B$5:$J$44,7,FALSE)*OVYLD2_!$F33 + OVYLD1_!L33*(1-VLOOKUP(OVYLD2_!L$4,'[1]INTERNAL PARAMETERS-1'!$B$5:$J$44,5,FALSE))*VLOOKUP(OVYLD2_!L$4,'[1]INTERNAL PARAMETERS-1'!$B$5:$J$44,9,FALSE)*OVYLD2_!$F33</f>
        <v>0</v>
      </c>
      <c r="M33" s="44">
        <f>OVYLD1_!M33*VLOOKUP(OVYLD2_!M$4,'[1]INTERNAL PARAMETERS-1'!$B$5:$J$44,5,FALSE)*VLOOKUP(OVYLD2_!M$4,'[1]INTERNAL PARAMETERS-1'!$B$5:$J$44,7,FALSE)*OVYLD2_!$F33 + OVYLD1_!M33*(1-VLOOKUP(OVYLD2_!M$4,'[1]INTERNAL PARAMETERS-1'!$B$5:$J$44,5,FALSE))*VLOOKUP(OVYLD2_!M$4,'[1]INTERNAL PARAMETERS-1'!$B$5:$J$44,9,FALSE)*OVYLD2_!$F33</f>
        <v>21.260116233616401</v>
      </c>
      <c r="N33" s="44">
        <f>OVYLD1_!N33*VLOOKUP(OVYLD2_!N$4,'[1]INTERNAL PARAMETERS-1'!$B$5:$J$44,5,FALSE)*VLOOKUP(OVYLD2_!N$4,'[1]INTERNAL PARAMETERS-1'!$B$5:$J$44,7,FALSE)*OVYLD2_!$F33 + OVYLD1_!N33*(1-VLOOKUP(OVYLD2_!N$4,'[1]INTERNAL PARAMETERS-1'!$B$5:$J$44,5,FALSE))*VLOOKUP(OVYLD2_!N$4,'[1]INTERNAL PARAMETERS-1'!$B$5:$J$44,9,FALSE)*OVYLD2_!$F33</f>
        <v>1.5645598889067001</v>
      </c>
      <c r="O33" s="44">
        <f>OVYLD1_!O33*VLOOKUP(OVYLD2_!O$4,'[1]INTERNAL PARAMETERS-1'!$B$5:$J$44,5,FALSE)*VLOOKUP(OVYLD2_!O$4,'[1]INTERNAL PARAMETERS-1'!$B$5:$J$44,7,FALSE)*OVYLD2_!$F33 + OVYLD1_!O33*(1-VLOOKUP(OVYLD2_!O$4,'[1]INTERNAL PARAMETERS-1'!$B$5:$J$44,5,FALSE))*VLOOKUP(OVYLD2_!O$4,'[1]INTERNAL PARAMETERS-1'!$B$5:$J$44,9,FALSE)*OVYLD2_!$F33</f>
        <v>0</v>
      </c>
      <c r="P33" s="44">
        <f>OVYLD1_!P33*VLOOKUP(OVYLD2_!P$4,'[1]INTERNAL PARAMETERS-1'!$B$5:$J$44,5,FALSE)*VLOOKUP(OVYLD2_!P$4,'[1]INTERNAL PARAMETERS-1'!$B$5:$J$44,7,FALSE)*OVYLD2_!$F33 + OVYLD1_!P33*(1-VLOOKUP(OVYLD2_!P$4,'[1]INTERNAL PARAMETERS-1'!$B$5:$J$44,5,FALSE))*VLOOKUP(OVYLD2_!P$4,'[1]INTERNAL PARAMETERS-1'!$B$5:$J$44,9,FALSE)*OVYLD2_!$F33</f>
        <v>0</v>
      </c>
      <c r="Q33" s="44">
        <f>OVYLD1_!Q33*VLOOKUP(OVYLD2_!Q$4,'[1]INTERNAL PARAMETERS-1'!$B$5:$J$44,5,FALSE)*VLOOKUP(OVYLD2_!Q$4,'[1]INTERNAL PARAMETERS-1'!$B$5:$J$44,7,FALSE)*OVYLD2_!$F33 + OVYLD1_!Q33*(1-VLOOKUP(OVYLD2_!Q$4,'[1]INTERNAL PARAMETERS-1'!$B$5:$J$44,5,FALSE))*VLOOKUP(OVYLD2_!Q$4,'[1]INTERNAL PARAMETERS-1'!$B$5:$J$44,9,FALSE)*OVYLD2_!$F33</f>
        <v>0</v>
      </c>
      <c r="R33" s="44">
        <f>OVYLD1_!R33*VLOOKUP(OVYLD2_!R$4,'[1]INTERNAL PARAMETERS-1'!$B$5:$J$44,5,FALSE)*VLOOKUP(OVYLD2_!R$4,'[1]INTERNAL PARAMETERS-1'!$B$5:$J$44,7,FALSE)*OVYLD2_!$F33 + OVYLD1_!R33*(1-VLOOKUP(OVYLD2_!R$4,'[1]INTERNAL PARAMETERS-1'!$B$5:$J$44,5,FALSE))*VLOOKUP(OVYLD2_!R$4,'[1]INTERNAL PARAMETERS-1'!$B$5:$J$44,9,FALSE)*OVYLD2_!$F33</f>
        <v>0.95378191946687996</v>
      </c>
      <c r="S33" s="44">
        <f>OVYLD1_!S33*VLOOKUP(OVYLD2_!S$4,'[1]INTERNAL PARAMETERS-1'!$B$5:$J$44,5,FALSE)*VLOOKUP(OVYLD2_!S$4,'[1]INTERNAL PARAMETERS-1'!$B$5:$J$44,7,FALSE)*OVYLD2_!$F33 + OVYLD1_!S33*(1-VLOOKUP(OVYLD2_!S$4,'[1]INTERNAL PARAMETERS-1'!$B$5:$J$44,5,FALSE))*VLOOKUP(OVYLD2_!S$4,'[1]INTERNAL PARAMETERS-1'!$B$5:$J$44,9,FALSE)*OVYLD2_!$F33</f>
        <v>70.611580548574437</v>
      </c>
      <c r="T33" s="44">
        <f>OVYLD1_!T33*VLOOKUP(OVYLD2_!T$4,'[1]INTERNAL PARAMETERS-1'!$B$5:$J$44,5,FALSE)*VLOOKUP(OVYLD2_!T$4,'[1]INTERNAL PARAMETERS-1'!$B$5:$J$44,7,FALSE)*OVYLD2_!$F33 + OVYLD1_!T33*(1-VLOOKUP(OVYLD2_!T$4,'[1]INTERNAL PARAMETERS-1'!$B$5:$J$44,5,FALSE))*VLOOKUP(OVYLD2_!T$4,'[1]INTERNAL PARAMETERS-1'!$B$5:$J$44,9,FALSE)*OVYLD2_!$F33</f>
        <v>14.304820210254</v>
      </c>
      <c r="U33" s="44">
        <f>OVYLD1_!U33*VLOOKUP(OVYLD2_!U$4,'[1]INTERNAL PARAMETERS-1'!$B$5:$J$44,5,FALSE)*VLOOKUP(OVYLD2_!U$4,'[1]INTERNAL PARAMETERS-1'!$B$5:$J$44,7,FALSE)*OVYLD2_!$F33 + OVYLD1_!U33*(1-VLOOKUP(OVYLD2_!U$4,'[1]INTERNAL PARAMETERS-1'!$B$5:$J$44,5,FALSE))*VLOOKUP(OVYLD2_!U$4,'[1]INTERNAL PARAMETERS-1'!$B$5:$J$44,9,FALSE)*OVYLD2_!$F33</f>
        <v>6.7351262740674631</v>
      </c>
      <c r="V33" s="44">
        <f>OVYLD1_!V33*VLOOKUP(OVYLD2_!V$4,'[1]INTERNAL PARAMETERS-1'!$B$5:$J$44,5,FALSE)*VLOOKUP(OVYLD2_!V$4,'[1]INTERNAL PARAMETERS-1'!$B$5:$J$44,7,FALSE)*OVYLD2_!$F33 + OVYLD1_!V33*(1-VLOOKUP(OVYLD2_!V$4,'[1]INTERNAL PARAMETERS-1'!$B$5:$J$44,5,FALSE))*VLOOKUP(OVYLD2_!V$4,'[1]INTERNAL PARAMETERS-1'!$B$5:$J$44,9,FALSE)*OVYLD2_!$F33</f>
        <v>45.702997176400231</v>
      </c>
      <c r="W33" s="44">
        <f>OVYLD1_!W33*VLOOKUP(OVYLD2_!W$4,'[1]INTERNAL PARAMETERS-1'!$B$5:$J$44,5,FALSE)*VLOOKUP(OVYLD2_!W$4,'[1]INTERNAL PARAMETERS-1'!$B$5:$J$44,7,FALSE)*OVYLD2_!$F33 + OVYLD1_!W33*(1-VLOOKUP(OVYLD2_!W$4,'[1]INTERNAL PARAMETERS-1'!$B$5:$J$44,5,FALSE))*VLOOKUP(OVYLD2_!W$4,'[1]INTERNAL PARAMETERS-1'!$B$5:$J$44,9,FALSE)*OVYLD2_!$F33</f>
        <v>0</v>
      </c>
      <c r="X33" s="44">
        <f>OVYLD1_!X33*VLOOKUP(OVYLD2_!X$4,'[1]INTERNAL PARAMETERS-1'!$B$5:$J$44,5,FALSE)*VLOOKUP(OVYLD2_!X$4,'[1]INTERNAL PARAMETERS-1'!$B$5:$J$44,7,FALSE)*OVYLD2_!$F33 + OVYLD1_!X33*(1-VLOOKUP(OVYLD2_!X$4,'[1]INTERNAL PARAMETERS-1'!$B$5:$J$44,5,FALSE))*VLOOKUP(OVYLD2_!X$4,'[1]INTERNAL PARAMETERS-1'!$B$5:$J$44,9,FALSE)*OVYLD2_!$F33</f>
        <v>0</v>
      </c>
      <c r="Y33" s="44">
        <f>OVYLD1_!Y33*VLOOKUP(OVYLD2_!Y$4,'[1]INTERNAL PARAMETERS-1'!$B$5:$J$44,5,FALSE)*VLOOKUP(OVYLD2_!Y$4,'[1]INTERNAL PARAMETERS-1'!$B$5:$J$44,7,FALSE)*OVYLD2_!$F33 + OVYLD1_!Y33*(1-VLOOKUP(OVYLD2_!Y$4,'[1]INTERNAL PARAMETERS-1'!$B$5:$J$44,5,FALSE))*VLOOKUP(OVYLD2_!Y$4,'[1]INTERNAL PARAMETERS-1'!$B$5:$J$44,9,FALSE)*OVYLD2_!$F33</f>
        <v>0</v>
      </c>
      <c r="Z33" s="44">
        <f>OVYLD1_!Z33*VLOOKUP(OVYLD2_!Z$4,'[1]INTERNAL PARAMETERS-1'!$B$5:$J$44,5,FALSE)*VLOOKUP(OVYLD2_!Z$4,'[1]INTERNAL PARAMETERS-1'!$B$5:$J$44,7,FALSE)*OVYLD2_!$F33 + OVYLD1_!Z33*(1-VLOOKUP(OVYLD2_!Z$4,'[1]INTERNAL PARAMETERS-1'!$B$5:$J$44,5,FALSE))*VLOOKUP(OVYLD2_!Z$4,'[1]INTERNAL PARAMETERS-1'!$B$5:$J$44,9,FALSE)*OVYLD2_!$F33</f>
        <v>0</v>
      </c>
      <c r="AA33" s="44">
        <f>OVYLD1_!AA33*VLOOKUP(OVYLD2_!AA$4,'[1]INTERNAL PARAMETERS-1'!$B$5:$J$44,5,FALSE)*VLOOKUP(OVYLD2_!AA$4,'[1]INTERNAL PARAMETERS-1'!$B$5:$J$44,7,FALSE)*OVYLD2_!$F33 + OVYLD1_!AA33*(1-VLOOKUP(OVYLD2_!AA$4,'[1]INTERNAL PARAMETERS-1'!$B$5:$J$44,5,FALSE))*VLOOKUP(OVYLD2_!AA$4,'[1]INTERNAL PARAMETERS-1'!$B$5:$J$44,9,FALSE)*OVYLD2_!$F33</f>
        <v>0</v>
      </c>
      <c r="AB33" s="44">
        <f>OVYLD1_!AB33*VLOOKUP(OVYLD2_!AB$4,'[1]INTERNAL PARAMETERS-1'!$B$5:$J$44,5,FALSE)*VLOOKUP(OVYLD2_!AB$4,'[1]INTERNAL PARAMETERS-1'!$B$5:$J$44,7,FALSE)*OVYLD2_!$F33 + OVYLD1_!AB33*(1-VLOOKUP(OVYLD2_!AB$4,'[1]INTERNAL PARAMETERS-1'!$B$5:$J$44,5,FALSE))*VLOOKUP(OVYLD2_!AB$4,'[1]INTERNAL PARAMETERS-1'!$B$5:$J$44,9,FALSE)*OVYLD2_!$F33</f>
        <v>0</v>
      </c>
      <c r="AC33" s="44">
        <f>OVYLD1_!AC33*VLOOKUP(OVYLD2_!AC$4,'[1]INTERNAL PARAMETERS-1'!$B$5:$J$44,5,FALSE)*VLOOKUP(OVYLD2_!AC$4,'[1]INTERNAL PARAMETERS-1'!$B$5:$J$44,7,FALSE)*OVYLD2_!$F33 + OVYLD1_!AC33*(1-VLOOKUP(OVYLD2_!AC$4,'[1]INTERNAL PARAMETERS-1'!$B$5:$J$44,5,FALSE))*VLOOKUP(OVYLD2_!AC$4,'[1]INTERNAL PARAMETERS-1'!$B$5:$J$44,9,FALSE)*OVYLD2_!$F33</f>
        <v>0</v>
      </c>
      <c r="AD33" s="44">
        <f>OVYLD1_!AD33*VLOOKUP(OVYLD2_!AD$4,'[1]INTERNAL PARAMETERS-1'!$B$5:$J$44,5,FALSE)*VLOOKUP(OVYLD2_!AD$4,'[1]INTERNAL PARAMETERS-1'!$B$5:$J$44,7,FALSE)*OVYLD2_!$F33 + OVYLD1_!AD33*(1-VLOOKUP(OVYLD2_!AD$4,'[1]INTERNAL PARAMETERS-1'!$B$5:$J$44,5,FALSE))*VLOOKUP(OVYLD2_!AD$4,'[1]INTERNAL PARAMETERS-1'!$B$5:$J$44,9,FALSE)*OVYLD2_!$F33</f>
        <v>0</v>
      </c>
      <c r="AE33" s="44">
        <f>OVYLD1_!AE33*VLOOKUP(OVYLD2_!AE$4,'[1]INTERNAL PARAMETERS-1'!$B$5:$J$44,5,FALSE)*VLOOKUP(OVYLD2_!AE$4,'[1]INTERNAL PARAMETERS-1'!$B$5:$J$44,7,FALSE)*OVYLD2_!$F33 + OVYLD1_!AE33*(1-VLOOKUP(OVYLD2_!AE$4,'[1]INTERNAL PARAMETERS-1'!$B$5:$J$44,5,FALSE))*VLOOKUP(OVYLD2_!AE$4,'[1]INTERNAL PARAMETERS-1'!$B$5:$J$44,9,FALSE)*OVYLD2_!$F33</f>
        <v>0</v>
      </c>
      <c r="AF33" s="44">
        <f>OVYLD1_!AF33*VLOOKUP(OVYLD2_!AF$4,'[1]INTERNAL PARAMETERS-1'!$B$5:$J$44,5,FALSE)*VLOOKUP(OVYLD2_!AF$4,'[1]INTERNAL PARAMETERS-1'!$B$5:$J$44,7,FALSE)*OVYLD2_!$F33 + OVYLD1_!AF33*(1-VLOOKUP(OVYLD2_!AF$4,'[1]INTERNAL PARAMETERS-1'!$B$5:$J$44,5,FALSE))*VLOOKUP(OVYLD2_!AF$4,'[1]INTERNAL PARAMETERS-1'!$B$5:$J$44,9,FALSE)*OVYLD2_!$F33</f>
        <v>2.32484342870052</v>
      </c>
      <c r="AG33" s="44">
        <f>OVYLD1_!AG33*VLOOKUP(OVYLD2_!AG$4,'[1]INTERNAL PARAMETERS-1'!$B$5:$J$44,5,FALSE)*VLOOKUP(OVYLD2_!AG$4,'[1]INTERNAL PARAMETERS-1'!$B$5:$J$44,7,FALSE)*OVYLD2_!$F33 + OVYLD1_!AG33*(1-VLOOKUP(OVYLD2_!AG$4,'[1]INTERNAL PARAMETERS-1'!$B$5:$J$44,5,FALSE))*VLOOKUP(OVYLD2_!AG$4,'[1]INTERNAL PARAMETERS-1'!$B$5:$J$44,9,FALSE)*OVYLD2_!$F33</f>
        <v>0</v>
      </c>
      <c r="AH33" s="44">
        <f>OVYLD1_!AH33*VLOOKUP(OVYLD2_!AH$4,'[1]INTERNAL PARAMETERS-1'!$B$5:$J$44,5,FALSE)*VLOOKUP(OVYLD2_!AH$4,'[1]INTERNAL PARAMETERS-1'!$B$5:$J$44,7,FALSE)*OVYLD2_!$F33 + OVYLD1_!AH33*(1-VLOOKUP(OVYLD2_!AH$4,'[1]INTERNAL PARAMETERS-1'!$B$5:$J$44,5,FALSE))*VLOOKUP(OVYLD2_!AH$4,'[1]INTERNAL PARAMETERS-1'!$B$5:$J$44,9,FALSE)*OVYLD2_!$F33</f>
        <v>0</v>
      </c>
      <c r="AI33" s="44">
        <f>OVYLD1_!AI33*VLOOKUP(OVYLD2_!AI$4,'[1]INTERNAL PARAMETERS-1'!$B$5:$J$44,5,FALSE)*VLOOKUP(OVYLD2_!AI$4,'[1]INTERNAL PARAMETERS-1'!$B$5:$J$44,7,FALSE)*OVYLD2_!$F33 + OVYLD1_!AI33*(1-VLOOKUP(OVYLD2_!AI$4,'[1]INTERNAL PARAMETERS-1'!$B$5:$J$44,5,FALSE))*VLOOKUP(OVYLD2_!AI$4,'[1]INTERNAL PARAMETERS-1'!$B$5:$J$44,9,FALSE)*OVYLD2_!$F33</f>
        <v>0</v>
      </c>
      <c r="AJ33" s="44">
        <f>OVYLD1_!AJ33*VLOOKUP(OVYLD2_!AJ$4,'[1]INTERNAL PARAMETERS-1'!$B$5:$J$44,5,FALSE)*VLOOKUP(OVYLD2_!AJ$4,'[1]INTERNAL PARAMETERS-1'!$B$5:$J$44,7,FALSE)*OVYLD2_!$F33 + OVYLD1_!AJ33*(1-VLOOKUP(OVYLD2_!AJ$4,'[1]INTERNAL PARAMETERS-1'!$B$5:$J$44,5,FALSE))*VLOOKUP(OVYLD2_!AJ$4,'[1]INTERNAL PARAMETERS-1'!$B$5:$J$44,9,FALSE)*OVYLD2_!$F33</f>
        <v>2.32484342870052</v>
      </c>
      <c r="AK33" s="44">
        <f>OVYLD1_!AK33*VLOOKUP(OVYLD2_!AK$4,'[1]INTERNAL PARAMETERS-1'!$B$5:$J$44,5,FALSE)*VLOOKUP(OVYLD2_!AK$4,'[1]INTERNAL PARAMETERS-1'!$B$5:$J$44,7,FALSE)*OVYLD2_!$F33 + OVYLD1_!AK33*(1-VLOOKUP(OVYLD2_!AK$4,'[1]INTERNAL PARAMETERS-1'!$B$5:$J$44,5,FALSE))*VLOOKUP(OVYLD2_!AK$4,'[1]INTERNAL PARAMETERS-1'!$B$5:$J$44,9,FALSE)*OVYLD2_!$F33</f>
        <v>0</v>
      </c>
      <c r="AL33" s="44">
        <f>OVYLD1_!AL33*VLOOKUP(OVYLD2_!AL$4,'[1]INTERNAL PARAMETERS-1'!$B$5:$J$44,5,FALSE)*VLOOKUP(OVYLD2_!AL$4,'[1]INTERNAL PARAMETERS-1'!$B$5:$J$44,7,FALSE)*OVYLD2_!$F33 + OVYLD1_!AL33*(1-VLOOKUP(OVYLD2_!AL$4,'[1]INTERNAL PARAMETERS-1'!$B$5:$J$44,5,FALSE))*VLOOKUP(OVYLD2_!AL$4,'[1]INTERNAL PARAMETERS-1'!$B$5:$J$44,9,FALSE)*OVYLD2_!$F33</f>
        <v>0</v>
      </c>
      <c r="AM33" s="44">
        <f>OVYLD1_!AM33*VLOOKUP(OVYLD2_!AM$4,'[1]INTERNAL PARAMETERS-1'!$B$5:$J$44,5,FALSE)*VLOOKUP(OVYLD2_!AM$4,'[1]INTERNAL PARAMETERS-1'!$B$5:$J$44,7,FALSE)*OVYLD2_!$F33 + OVYLD1_!AM33*(1-VLOOKUP(OVYLD2_!AM$4,'[1]INTERNAL PARAMETERS-1'!$B$5:$J$44,5,FALSE))*VLOOKUP(OVYLD2_!AM$4,'[1]INTERNAL PARAMETERS-1'!$B$5:$J$44,9,FALSE)*OVYLD2_!$F33</f>
        <v>0</v>
      </c>
      <c r="AN33" s="44">
        <f>OVYLD1_!AN33*VLOOKUP(OVYLD2_!AN$4,'[1]INTERNAL PARAMETERS-1'!$B$5:$J$44,5,FALSE)*VLOOKUP(OVYLD2_!AN$4,'[1]INTERNAL PARAMETERS-1'!$B$5:$J$44,7,FALSE)*OVYLD2_!$F33 + OVYLD1_!AN33*(1-VLOOKUP(OVYLD2_!AN$4,'[1]INTERNAL PARAMETERS-1'!$B$5:$J$44,5,FALSE))*VLOOKUP(OVYLD2_!AN$4,'[1]INTERNAL PARAMETERS-1'!$B$5:$J$44,9,FALSE)*OVYLD2_!$F33</f>
        <v>0</v>
      </c>
      <c r="AO33" s="44">
        <f>OVYLD1_!AO33*VLOOKUP(OVYLD2_!AO$4,'[1]INTERNAL PARAMETERS-1'!$B$5:$J$44,5,FALSE)*VLOOKUP(OVYLD2_!AO$4,'[1]INTERNAL PARAMETERS-1'!$B$5:$J$44,7,FALSE)*OVYLD2_!$F33 + OVYLD1_!AO33*(1-VLOOKUP(OVYLD2_!AO$4,'[1]INTERNAL PARAMETERS-1'!$B$5:$J$44,5,FALSE))*VLOOKUP(OVYLD2_!AO$4,'[1]INTERNAL PARAMETERS-1'!$B$5:$J$44,9,FALSE)*OVYLD2_!$F33</f>
        <v>0</v>
      </c>
      <c r="AP33" s="44">
        <f>OVYLD1_!AP33*VLOOKUP(OVYLD2_!AP$4,'[1]INTERNAL PARAMETERS-1'!$B$5:$J$44,5,FALSE)*VLOOKUP(OVYLD2_!AP$4,'[1]INTERNAL PARAMETERS-1'!$B$5:$J$44,7,FALSE)*OVYLD2_!$F33 + OVYLD1_!AP33*(1-VLOOKUP(OVYLD2_!AP$4,'[1]INTERNAL PARAMETERS-1'!$B$5:$J$44,5,FALSE))*VLOOKUP(OVYLD2_!AP$4,'[1]INTERNAL PARAMETERS-1'!$B$5:$J$44,9,FALSE)*OVYLD2_!$F33</f>
        <v>0</v>
      </c>
      <c r="AQ33" s="44">
        <f>OVYLD1_!AQ33*VLOOKUP(OVYLD2_!AQ$4,'[1]INTERNAL PARAMETERS-1'!$B$5:$J$44,5,FALSE)*VLOOKUP(OVYLD2_!AQ$4,'[1]INTERNAL PARAMETERS-1'!$B$5:$J$44,7,FALSE)*OVYLD2_!$F33 + OVYLD1_!AQ33*(1-VLOOKUP(OVYLD2_!AQ$4,'[1]INTERNAL PARAMETERS-1'!$B$5:$J$44,5,FALSE))*VLOOKUP(OVYLD2_!AQ$4,'[1]INTERNAL PARAMETERS-1'!$B$5:$J$44,9,FALSE)*OVYLD2_!$F33</f>
        <v>0</v>
      </c>
      <c r="AR33" s="44">
        <f>OVYLD1_!AR33*VLOOKUP(OVYLD2_!AR$4,'[1]INTERNAL PARAMETERS-1'!$B$5:$J$44,5,FALSE)*VLOOKUP(OVYLD2_!AR$4,'[1]INTERNAL PARAMETERS-1'!$B$5:$J$44,7,FALSE)*OVYLD2_!$F33 + OVYLD1_!AR33*(1-VLOOKUP(OVYLD2_!AR$4,'[1]INTERNAL PARAMETERS-1'!$B$5:$J$44,5,FALSE))*VLOOKUP(OVYLD2_!AR$4,'[1]INTERNAL PARAMETERS-1'!$B$5:$J$44,9,FALSE)*OVYLD2_!$F33</f>
        <v>0</v>
      </c>
      <c r="AS33" s="44">
        <f>OVYLD1_!AS33*VLOOKUP(OVYLD2_!AS$4,'[1]INTERNAL PARAMETERS-1'!$B$5:$J$44,5,FALSE)*VLOOKUP(OVYLD2_!AS$4,'[1]INTERNAL PARAMETERS-1'!$B$5:$J$44,7,FALSE)*OVYLD2_!$F33 + OVYLD1_!AS33*(1-VLOOKUP(OVYLD2_!AS$4,'[1]INTERNAL PARAMETERS-1'!$B$5:$J$44,5,FALSE))*VLOOKUP(OVYLD2_!AS$4,'[1]INTERNAL PARAMETERS-1'!$B$5:$J$44,9,FALSE)*OVYLD2_!$F33</f>
        <v>0</v>
      </c>
      <c r="AT33" s="43">
        <f>OVYLD1_!AT33*VLOOKUP(OVYLD2_!AT$4,'[1]INTERNAL PARAMETERS-1'!$B$5:$J$44,5,FALSE)*VLOOKUP(OVYLD2_!AT$4,'[1]INTERNAL PARAMETERS-1'!$B$5:$J$44,7,FALSE)*OVYLD2_!$F33 + OVYLD1_!AT33*(1-VLOOKUP(OVYLD2_!AT$4,'[1]INTERNAL PARAMETERS-1'!$B$5:$J$44,5,FALSE))*VLOOKUP(OVYLD2_!AT$4,'[1]INTERNAL PARAMETERS-1'!$B$5:$J$44,9,FALSE)*OVYLD2_!$F33</f>
        <v>0</v>
      </c>
      <c r="AU33" s="45">
        <f>OVYLD1_!AU33*VLOOKUP(OVYLD2_!AU$4,'[1]INTERNAL PARAMETERS-1'!$B$5:$J$44,5,FALSE)*VLOOKUP(OVYLD2_!AU$4,'[1]INTERNAL PARAMETERS-1'!$B$5:$J$44,6,FALSE)*VLOOKUP(OVYLD2_!AU$4,'[1]INTERNAL PARAMETERS-1'!$B$5:$J$44,3,FALSE) + OVYLD1_!AU33*(1-VLOOKUP(OVYLD2_!AU$4,'[1]INTERNAL PARAMETERS-1'!$B$5:$J$44,5,FALSE))*VLOOKUP(OVYLD2_!AU$4,'[1]INTERNAL PARAMETERS-1'!$B$5:$J$44,8,FALSE)*VLOOKUP(OVYLD2_!AU$4,'[1]INTERNAL PARAMETERS-1'!$B$5:$J$44,3,FALSE)</f>
        <v>0</v>
      </c>
      <c r="AV33" s="44">
        <f>OVYLD1_!AV33*VLOOKUP(OVYLD2_!AV$4,'[1]INTERNAL PARAMETERS-1'!$B$5:$J$44,5,FALSE)*VLOOKUP(OVYLD2_!AV$4,'[1]INTERNAL PARAMETERS-1'!$B$5:$J$44,6,FALSE)*VLOOKUP(OVYLD2_!AV$4,'[1]INTERNAL PARAMETERS-1'!$B$5:$J$44,3,FALSE) + OVYLD1_!AV33*(1-VLOOKUP(OVYLD2_!AV$4,'[1]INTERNAL PARAMETERS-1'!$B$5:$J$44,5,FALSE))*VLOOKUP(OVYLD2_!AV$4,'[1]INTERNAL PARAMETERS-1'!$B$5:$J$44,8,FALSE)*VLOOKUP(OVYLD2_!AV$4,'[1]INTERNAL PARAMETERS-1'!$B$5:$J$44,3,FALSE)</f>
        <v>0</v>
      </c>
      <c r="AW33" s="44">
        <f>OVYLD1_!AW33*VLOOKUP(OVYLD2_!AW$4,'[1]INTERNAL PARAMETERS-1'!$B$5:$J$44,5,FALSE)*VLOOKUP(OVYLD2_!AW$4,'[1]INTERNAL PARAMETERS-1'!$B$5:$J$44,6,FALSE)*VLOOKUP(OVYLD2_!AW$4,'[1]INTERNAL PARAMETERS-1'!$B$5:$J$44,3,FALSE) + OVYLD1_!AW33*(1-VLOOKUP(OVYLD2_!AW$4,'[1]INTERNAL PARAMETERS-1'!$B$5:$J$44,5,FALSE))*VLOOKUP(OVYLD2_!AW$4,'[1]INTERNAL PARAMETERS-1'!$B$5:$J$44,8,FALSE)*VLOOKUP(OVYLD2_!AW$4,'[1]INTERNAL PARAMETERS-1'!$B$5:$J$44,3,FALSE)</f>
        <v>16.174533798348808</v>
      </c>
      <c r="AX33" s="44">
        <f>OVYLD1_!AX33*VLOOKUP(OVYLD2_!AX$4,'[1]INTERNAL PARAMETERS-1'!$B$5:$J$44,5,FALSE)*VLOOKUP(OVYLD2_!AX$4,'[1]INTERNAL PARAMETERS-1'!$B$5:$J$44,6,FALSE)*VLOOKUP(OVYLD2_!AX$4,'[1]INTERNAL PARAMETERS-1'!$B$5:$J$44,3,FALSE) + OVYLD1_!AX33*(1-VLOOKUP(OVYLD2_!AX$4,'[1]INTERNAL PARAMETERS-1'!$B$5:$J$44,5,FALSE))*VLOOKUP(OVYLD2_!AX$4,'[1]INTERNAL PARAMETERS-1'!$B$5:$J$44,8,FALSE)*VLOOKUP(OVYLD2_!AX$4,'[1]INTERNAL PARAMETERS-1'!$B$5:$J$44,3,FALSE)</f>
        <v>0</v>
      </c>
      <c r="AY33" s="44">
        <f>OVYLD1_!AY33*VLOOKUP(OVYLD2_!AY$4,'[1]INTERNAL PARAMETERS-1'!$B$5:$J$44,5,FALSE)*VLOOKUP(OVYLD2_!AY$4,'[1]INTERNAL PARAMETERS-1'!$B$5:$J$44,6,FALSE)*VLOOKUP(OVYLD2_!AY$4,'[1]INTERNAL PARAMETERS-1'!$B$5:$J$44,3,FALSE) + OVYLD1_!AY33*(1-VLOOKUP(OVYLD2_!AY$4,'[1]INTERNAL PARAMETERS-1'!$B$5:$J$44,5,FALSE))*VLOOKUP(OVYLD2_!AY$4,'[1]INTERNAL PARAMETERS-1'!$B$5:$J$44,8,FALSE)*VLOOKUP(OVYLD2_!AY$4,'[1]INTERNAL PARAMETERS-1'!$B$5:$J$44,3,FALSE)</f>
        <v>0</v>
      </c>
      <c r="AZ33" s="44">
        <f>OVYLD1_!AZ33*VLOOKUP(OVYLD2_!AZ$4,'[1]INTERNAL PARAMETERS-1'!$B$5:$J$44,5,FALSE)*VLOOKUP(OVYLD2_!AZ$4,'[1]INTERNAL PARAMETERS-1'!$B$5:$J$44,6,FALSE)*VLOOKUP(OVYLD2_!AZ$4,'[1]INTERNAL PARAMETERS-1'!$B$5:$J$44,3,FALSE) + OVYLD1_!AZ33*(1-VLOOKUP(OVYLD2_!AZ$4,'[1]INTERNAL PARAMETERS-1'!$B$5:$J$44,5,FALSE))*VLOOKUP(OVYLD2_!AZ$4,'[1]INTERNAL PARAMETERS-1'!$B$5:$J$44,8,FALSE)*VLOOKUP(OVYLD2_!AZ$4,'[1]INTERNAL PARAMETERS-1'!$B$5:$J$44,3,FALSE)</f>
        <v>0</v>
      </c>
      <c r="BA33" s="44">
        <f>OVYLD1_!BA33*VLOOKUP(OVYLD2_!BA$4,'[1]INTERNAL PARAMETERS-1'!$B$5:$J$44,5,FALSE)*VLOOKUP(OVYLD2_!BA$4,'[1]INTERNAL PARAMETERS-1'!$B$5:$J$44,6,FALSE)*VLOOKUP(OVYLD2_!BA$4,'[1]INTERNAL PARAMETERS-1'!$B$5:$J$44,3,FALSE) + OVYLD1_!BA33*(1-VLOOKUP(OVYLD2_!BA$4,'[1]INTERNAL PARAMETERS-1'!$B$5:$J$44,5,FALSE))*VLOOKUP(OVYLD2_!BA$4,'[1]INTERNAL PARAMETERS-1'!$B$5:$J$44,8,FALSE)*VLOOKUP(OVYLD2_!BA$4,'[1]INTERNAL PARAMETERS-1'!$B$5:$J$44,3,FALSE)</f>
        <v>7.2262200586135306</v>
      </c>
      <c r="BB33" s="44">
        <f>OVYLD1_!BB33*VLOOKUP(OVYLD2_!BB$4,'[1]INTERNAL PARAMETERS-1'!$B$5:$J$44,5,FALSE)*VLOOKUP(OVYLD2_!BB$4,'[1]INTERNAL PARAMETERS-1'!$B$5:$J$44,6,FALSE)*VLOOKUP(OVYLD2_!BB$4,'[1]INTERNAL PARAMETERS-1'!$B$5:$J$44,3,FALSE) + OVYLD1_!BB33*(1-VLOOKUP(OVYLD2_!BB$4,'[1]INTERNAL PARAMETERS-1'!$B$5:$J$44,5,FALSE))*VLOOKUP(OVYLD2_!BB$4,'[1]INTERNAL PARAMETERS-1'!$B$5:$J$44,8,FALSE)*VLOOKUP(OVYLD2_!BB$4,'[1]INTERNAL PARAMETERS-1'!$B$5:$J$44,3,FALSE)</f>
        <v>2.6539882898670459</v>
      </c>
      <c r="BC33" s="44">
        <f>OVYLD1_!BC33*VLOOKUP(OVYLD2_!BC$4,'[1]INTERNAL PARAMETERS-1'!$B$5:$J$44,5,FALSE)*VLOOKUP(OVYLD2_!BC$4,'[1]INTERNAL PARAMETERS-1'!$B$5:$J$44,6,FALSE)*VLOOKUP(OVYLD2_!BC$4,'[1]INTERNAL PARAMETERS-1'!$B$5:$J$44,3,FALSE) + OVYLD1_!BC33*(1-VLOOKUP(OVYLD2_!BC$4,'[1]INTERNAL PARAMETERS-1'!$B$5:$J$44,5,FALSE))*VLOOKUP(OVYLD2_!BC$4,'[1]INTERNAL PARAMETERS-1'!$B$5:$J$44,8,FALSE)*VLOOKUP(OVYLD2_!BC$4,'[1]INTERNAL PARAMETERS-1'!$B$5:$J$44,3,FALSE)</f>
        <v>6.720328248053784</v>
      </c>
      <c r="BD33" s="44">
        <f>OVYLD1_!BD33*VLOOKUP(OVYLD2_!BD$4,'[1]INTERNAL PARAMETERS-1'!$B$5:$J$44,5,FALSE)*VLOOKUP(OVYLD2_!BD$4,'[1]INTERNAL PARAMETERS-1'!$B$5:$J$44,6,FALSE)*VLOOKUP(OVYLD2_!BD$4,'[1]INTERNAL PARAMETERS-1'!$B$5:$J$44,3,FALSE) + OVYLD1_!BD33*(1-VLOOKUP(OVYLD2_!BD$4,'[1]INTERNAL PARAMETERS-1'!$B$5:$J$44,5,FALSE))*VLOOKUP(OVYLD2_!BD$4,'[1]INTERNAL PARAMETERS-1'!$B$5:$J$44,8,FALSE)*VLOOKUP(OVYLD2_!BD$4,'[1]INTERNAL PARAMETERS-1'!$B$5:$J$44,3,FALSE)</f>
        <v>2.096739505824222</v>
      </c>
      <c r="BE33" s="44">
        <f>OVYLD1_!BE33*VLOOKUP(OVYLD2_!BE$4,'[1]INTERNAL PARAMETERS-1'!$B$5:$J$44,5,FALSE)*VLOOKUP(OVYLD2_!BE$4,'[1]INTERNAL PARAMETERS-1'!$B$5:$J$44,6,FALSE)*VLOOKUP(OVYLD2_!BE$4,'[1]INTERNAL PARAMETERS-1'!$B$5:$J$44,3,FALSE) + OVYLD1_!BE33*(1-VLOOKUP(OVYLD2_!BE$4,'[1]INTERNAL PARAMETERS-1'!$B$5:$J$44,5,FALSE))*VLOOKUP(OVYLD2_!BE$4,'[1]INTERNAL PARAMETERS-1'!$B$5:$J$44,8,FALSE)*VLOOKUP(OVYLD2_!BE$4,'[1]INTERNAL PARAMETERS-1'!$B$5:$J$44,3,FALSE)</f>
        <v>8.0827494638233439</v>
      </c>
      <c r="BF33" s="44">
        <f>OVYLD1_!BF33*VLOOKUP(OVYLD2_!BF$4,'[1]INTERNAL PARAMETERS-1'!$B$5:$J$44,5,FALSE)*VLOOKUP(OVYLD2_!BF$4,'[1]INTERNAL PARAMETERS-1'!$B$5:$J$44,6,FALSE)*VLOOKUP(OVYLD2_!BF$4,'[1]INTERNAL PARAMETERS-1'!$B$5:$J$44,3,FALSE) + OVYLD1_!BF33*(1-VLOOKUP(OVYLD2_!BF$4,'[1]INTERNAL PARAMETERS-1'!$B$5:$J$44,5,FALSE))*VLOOKUP(OVYLD2_!BF$4,'[1]INTERNAL PARAMETERS-1'!$B$5:$J$44,8,FALSE)*VLOOKUP(OVYLD2_!BF$4,'[1]INTERNAL PARAMETERS-1'!$B$5:$J$44,3,FALSE)</f>
        <v>0</v>
      </c>
      <c r="BG33" s="44">
        <f>OVYLD1_!BG33*VLOOKUP(OVYLD2_!BG$4,'[1]INTERNAL PARAMETERS-1'!$B$5:$J$44,5,FALSE)*VLOOKUP(OVYLD2_!BG$4,'[1]INTERNAL PARAMETERS-1'!$B$5:$J$44,6,FALSE)*VLOOKUP(OVYLD2_!BG$4,'[1]INTERNAL PARAMETERS-1'!$B$5:$J$44,3,FALSE) + OVYLD1_!BG33*(1-VLOOKUP(OVYLD2_!BG$4,'[1]INTERNAL PARAMETERS-1'!$B$5:$J$44,5,FALSE))*VLOOKUP(OVYLD2_!BG$4,'[1]INTERNAL PARAMETERS-1'!$B$5:$J$44,8,FALSE)*VLOOKUP(OVYLD2_!BG$4,'[1]INTERNAL PARAMETERS-1'!$B$5:$J$44,3,FALSE)</f>
        <v>3.033126395601716</v>
      </c>
      <c r="BH33" s="44">
        <f>OVYLD1_!BH33*VLOOKUP(OVYLD2_!BH$4,'[1]INTERNAL PARAMETERS-1'!$B$5:$J$44,5,FALSE)*VLOOKUP(OVYLD2_!BH$4,'[1]INTERNAL PARAMETERS-1'!$B$5:$J$44,6,FALSE)*VLOOKUP(OVYLD2_!BH$4,'[1]INTERNAL PARAMETERS-1'!$B$5:$J$44,3,FALSE) + OVYLD1_!BH33*(1-VLOOKUP(OVYLD2_!BH$4,'[1]INTERNAL PARAMETERS-1'!$B$5:$J$44,5,FALSE))*VLOOKUP(OVYLD2_!BH$4,'[1]INTERNAL PARAMETERS-1'!$B$5:$J$44,8,FALSE)*VLOOKUP(OVYLD2_!BH$4,'[1]INTERNAL PARAMETERS-1'!$B$5:$J$44,3,FALSE)</f>
        <v>1.2791619052687884E-2</v>
      </c>
      <c r="BI33" s="44">
        <f>OVYLD1_!BI33*VLOOKUP(OVYLD2_!BI$4,'[1]INTERNAL PARAMETERS-1'!$B$5:$J$44,5,FALSE)*VLOOKUP(OVYLD2_!BI$4,'[1]INTERNAL PARAMETERS-1'!$B$5:$J$44,6,FALSE)*VLOOKUP(OVYLD2_!BI$4,'[1]INTERNAL PARAMETERS-1'!$B$5:$J$44,3,FALSE) + OVYLD1_!BI33*(1-VLOOKUP(OVYLD2_!BI$4,'[1]INTERNAL PARAMETERS-1'!$B$5:$J$44,5,FALSE))*VLOOKUP(OVYLD2_!BI$4,'[1]INTERNAL PARAMETERS-1'!$B$5:$J$44,8,FALSE)*VLOOKUP(OVYLD2_!BI$4,'[1]INTERNAL PARAMETERS-1'!$B$5:$J$44,3,FALSE)</f>
        <v>0</v>
      </c>
      <c r="BJ33" s="44">
        <f>OVYLD1_!BJ33*VLOOKUP(OVYLD2_!BJ$4,'[1]INTERNAL PARAMETERS-1'!$B$5:$J$44,5,FALSE)*VLOOKUP(OVYLD2_!BJ$4,'[1]INTERNAL PARAMETERS-1'!$B$5:$J$44,6,FALSE)*VLOOKUP(OVYLD2_!BJ$4,'[1]INTERNAL PARAMETERS-1'!$B$5:$J$44,3,FALSE) + OVYLD1_!BJ33*(1-VLOOKUP(OVYLD2_!BJ$4,'[1]INTERNAL PARAMETERS-1'!$B$5:$J$44,5,FALSE))*VLOOKUP(OVYLD2_!BJ$4,'[1]INTERNAL PARAMETERS-1'!$B$5:$J$44,8,FALSE)*VLOOKUP(OVYLD2_!BJ$4,'[1]INTERNAL PARAMETERS-1'!$B$5:$J$44,3,FALSE)</f>
        <v>0.79646558414194968</v>
      </c>
      <c r="BK33" s="44">
        <f>OVYLD1_!BK33*VLOOKUP(OVYLD2_!BK$4,'[1]INTERNAL PARAMETERS-1'!$B$5:$J$44,5,FALSE)*VLOOKUP(OVYLD2_!BK$4,'[1]INTERNAL PARAMETERS-1'!$B$5:$J$44,6,FALSE)*VLOOKUP(OVYLD2_!BK$4,'[1]INTERNAL PARAMETERS-1'!$B$5:$J$44,3,FALSE) + OVYLD1_!BK33*(1-VLOOKUP(OVYLD2_!BK$4,'[1]INTERNAL PARAMETERS-1'!$B$5:$J$44,5,FALSE))*VLOOKUP(OVYLD2_!BK$4,'[1]INTERNAL PARAMETERS-1'!$B$5:$J$44,8,FALSE)*VLOOKUP(OVYLD2_!BK$4,'[1]INTERNAL PARAMETERS-1'!$B$5:$J$44,3,FALSE)</f>
        <v>1.1374059279996223</v>
      </c>
      <c r="BL33" s="44">
        <f>OVYLD1_!BL33*VLOOKUP(OVYLD2_!BL$4,'[1]INTERNAL PARAMETERS-1'!$B$5:$J$44,5,FALSE)*VLOOKUP(OVYLD2_!BL$4,'[1]INTERNAL PARAMETERS-1'!$B$5:$J$44,6,FALSE)*VLOOKUP(OVYLD2_!BL$4,'[1]INTERNAL PARAMETERS-1'!$B$5:$J$44,3,FALSE) + OVYLD1_!BL33*(1-VLOOKUP(OVYLD2_!BL$4,'[1]INTERNAL PARAMETERS-1'!$B$5:$J$44,5,FALSE))*VLOOKUP(OVYLD2_!BL$4,'[1]INTERNAL PARAMETERS-1'!$B$5:$J$44,8,FALSE)*VLOOKUP(OVYLD2_!BL$4,'[1]INTERNAL PARAMETERS-1'!$B$5:$J$44,3,FALSE)</f>
        <v>4.5496874493833035</v>
      </c>
      <c r="BM33" s="44">
        <f>OVYLD1_!BM33*VLOOKUP(OVYLD2_!BM$4,'[1]INTERNAL PARAMETERS-1'!$B$5:$J$44,5,FALSE)*VLOOKUP(OVYLD2_!BM$4,'[1]INTERNAL PARAMETERS-1'!$B$5:$J$44,6,FALSE)*VLOOKUP(OVYLD2_!BM$4,'[1]INTERNAL PARAMETERS-1'!$B$5:$J$44,3,FALSE) + OVYLD1_!BM33*(1-VLOOKUP(OVYLD2_!BM$4,'[1]INTERNAL PARAMETERS-1'!$B$5:$J$44,5,FALSE))*VLOOKUP(OVYLD2_!BM$4,'[1]INTERNAL PARAMETERS-1'!$B$5:$J$44,8,FALSE)*VLOOKUP(OVYLD2_!BM$4,'[1]INTERNAL PARAMETERS-1'!$B$5:$J$44,3,FALSE)</f>
        <v>2.3991693482819993</v>
      </c>
      <c r="BN33" s="44">
        <f>OVYLD1_!BN33*VLOOKUP(OVYLD2_!BN$4,'[1]INTERNAL PARAMETERS-1'!$B$5:$J$44,5,FALSE)*VLOOKUP(OVYLD2_!BN$4,'[1]INTERNAL PARAMETERS-1'!$B$5:$J$44,6,FALSE)*VLOOKUP(OVYLD2_!BN$4,'[1]INTERNAL PARAMETERS-1'!$B$5:$J$44,3,FALSE) + OVYLD1_!BN33*(1-VLOOKUP(OVYLD2_!BN$4,'[1]INTERNAL PARAMETERS-1'!$B$5:$J$44,5,FALSE))*VLOOKUP(OVYLD2_!BN$4,'[1]INTERNAL PARAMETERS-1'!$B$5:$J$44,8,FALSE)*VLOOKUP(OVYLD2_!BN$4,'[1]INTERNAL PARAMETERS-1'!$B$5:$J$44,3,FALSE)</f>
        <v>1.2274827089125293</v>
      </c>
      <c r="BO33" s="44">
        <f>OVYLD1_!BO33*VLOOKUP(OVYLD2_!BO$4,'[1]INTERNAL PARAMETERS-1'!$B$5:$J$44,5,FALSE)*VLOOKUP(OVYLD2_!BO$4,'[1]INTERNAL PARAMETERS-1'!$B$5:$J$44,6,FALSE)*VLOOKUP(OVYLD2_!BO$4,'[1]INTERNAL PARAMETERS-1'!$B$5:$J$44,3,FALSE) + OVYLD1_!BO33*(1-VLOOKUP(OVYLD2_!BO$4,'[1]INTERNAL PARAMETERS-1'!$B$5:$J$44,5,FALSE))*VLOOKUP(OVYLD2_!BO$4,'[1]INTERNAL PARAMETERS-1'!$B$5:$J$44,8,FALSE)*VLOOKUP(OVYLD2_!BO$4,'[1]INTERNAL PARAMETERS-1'!$B$5:$J$44,3,FALSE)</f>
        <v>1.1384576190965368</v>
      </c>
      <c r="BP33" s="44">
        <f>OVYLD1_!BP33*VLOOKUP(OVYLD2_!BP$4,'[1]INTERNAL PARAMETERS-1'!$B$5:$J$44,5,FALSE)*VLOOKUP(OVYLD2_!BP$4,'[1]INTERNAL PARAMETERS-1'!$B$5:$J$44,6,FALSE)*VLOOKUP(OVYLD2_!BP$4,'[1]INTERNAL PARAMETERS-1'!$B$5:$J$44,3,FALSE) + OVYLD1_!BP33*(1-VLOOKUP(OVYLD2_!BP$4,'[1]INTERNAL PARAMETERS-1'!$B$5:$J$44,5,FALSE))*VLOOKUP(OVYLD2_!BP$4,'[1]INTERNAL PARAMETERS-1'!$B$5:$J$44,8,FALSE)*VLOOKUP(OVYLD2_!BP$4,'[1]INTERNAL PARAMETERS-1'!$B$5:$J$44,3,FALSE)</f>
        <v>8.8687874485153986E-2</v>
      </c>
      <c r="BQ33" s="44">
        <f>OVYLD1_!BQ33*VLOOKUP(OVYLD2_!BQ$4,'[1]INTERNAL PARAMETERS-1'!$B$5:$J$44,5,FALSE)*VLOOKUP(OVYLD2_!BQ$4,'[1]INTERNAL PARAMETERS-1'!$B$5:$J$44,6,FALSE)*VLOOKUP(OVYLD2_!BQ$4,'[1]INTERNAL PARAMETERS-1'!$B$5:$J$44,3,FALSE) + OVYLD1_!BQ33*(1-VLOOKUP(OVYLD2_!BQ$4,'[1]INTERNAL PARAMETERS-1'!$B$5:$J$44,5,FALSE))*VLOOKUP(OVYLD2_!BQ$4,'[1]INTERNAL PARAMETERS-1'!$B$5:$J$44,8,FALSE)*VLOOKUP(OVYLD2_!BQ$4,'[1]INTERNAL PARAMETERS-1'!$B$5:$J$44,3,FALSE)</f>
        <v>5.0251768233724849</v>
      </c>
      <c r="BR33" s="44">
        <f>OVYLD1_!BR33*VLOOKUP(OVYLD2_!BR$4,'[1]INTERNAL PARAMETERS-1'!$B$5:$J$44,5,FALSE)*VLOOKUP(OVYLD2_!BR$4,'[1]INTERNAL PARAMETERS-1'!$B$5:$J$44,6,FALSE)*VLOOKUP(OVYLD2_!BR$4,'[1]INTERNAL PARAMETERS-1'!$B$5:$J$44,3,FALSE) + OVYLD1_!BR33*(1-VLOOKUP(OVYLD2_!BR$4,'[1]INTERNAL PARAMETERS-1'!$B$5:$J$44,5,FALSE))*VLOOKUP(OVYLD2_!BR$4,'[1]INTERNAL PARAMETERS-1'!$B$5:$J$44,8,FALSE)*VLOOKUP(OVYLD2_!BR$4,'[1]INTERNAL PARAMETERS-1'!$B$5:$J$44,3,FALSE)</f>
        <v>0.1392446657790869</v>
      </c>
      <c r="BS33" s="44">
        <f>OVYLD1_!BS33*VLOOKUP(OVYLD2_!BS$4,'[1]INTERNAL PARAMETERS-1'!$B$5:$J$44,5,FALSE)*VLOOKUP(OVYLD2_!BS$4,'[1]INTERNAL PARAMETERS-1'!$B$5:$J$44,6,FALSE)*VLOOKUP(OVYLD2_!BS$4,'[1]INTERNAL PARAMETERS-1'!$B$5:$J$44,3,FALSE) + OVYLD1_!BS33*(1-VLOOKUP(OVYLD2_!BS$4,'[1]INTERNAL PARAMETERS-1'!$B$5:$J$44,5,FALSE))*VLOOKUP(OVYLD2_!BS$4,'[1]INTERNAL PARAMETERS-1'!$B$5:$J$44,8,FALSE)*VLOOKUP(OVYLD2_!BS$4,'[1]INTERNAL PARAMETERS-1'!$B$5:$J$44,3,FALSE)</f>
        <v>8.6713528932067085E-3</v>
      </c>
      <c r="BT33" s="44">
        <f>OVYLD1_!BT33*VLOOKUP(OVYLD2_!BT$4,'[1]INTERNAL PARAMETERS-1'!$B$5:$J$44,5,FALSE)*VLOOKUP(OVYLD2_!BT$4,'[1]INTERNAL PARAMETERS-1'!$B$5:$J$44,6,FALSE)*VLOOKUP(OVYLD2_!BT$4,'[1]INTERNAL PARAMETERS-1'!$B$5:$J$44,3,FALSE) + OVYLD1_!BT33*(1-VLOOKUP(OVYLD2_!BT$4,'[1]INTERNAL PARAMETERS-1'!$B$5:$J$44,5,FALSE))*VLOOKUP(OVYLD2_!BT$4,'[1]INTERNAL PARAMETERS-1'!$B$5:$J$44,8,FALSE)*VLOOKUP(OVYLD2_!BT$4,'[1]INTERNAL PARAMETERS-1'!$B$5:$J$44,3,FALSE)</f>
        <v>0</v>
      </c>
      <c r="BU33" s="44">
        <f>OVYLD1_!BU33*VLOOKUP(OVYLD2_!BU$4,'[1]INTERNAL PARAMETERS-1'!$B$5:$J$44,5,FALSE)*VLOOKUP(OVYLD2_!BU$4,'[1]INTERNAL PARAMETERS-1'!$B$5:$J$44,6,FALSE)*VLOOKUP(OVYLD2_!BU$4,'[1]INTERNAL PARAMETERS-1'!$B$5:$J$44,3,FALSE) + OVYLD1_!BU33*(1-VLOOKUP(OVYLD2_!BU$4,'[1]INTERNAL PARAMETERS-1'!$B$5:$J$44,5,FALSE))*VLOOKUP(OVYLD2_!BU$4,'[1]INTERNAL PARAMETERS-1'!$B$5:$J$44,8,FALSE)*VLOOKUP(OVYLD2_!BU$4,'[1]INTERNAL PARAMETERS-1'!$B$5:$J$44,3,FALSE)</f>
        <v>0</v>
      </c>
      <c r="BV33" s="44">
        <f>OVYLD1_!BV33*VLOOKUP(OVYLD2_!BV$4,'[1]INTERNAL PARAMETERS-1'!$B$5:$J$44,5,FALSE)*VLOOKUP(OVYLD2_!BV$4,'[1]INTERNAL PARAMETERS-1'!$B$5:$J$44,6,FALSE)*VLOOKUP(OVYLD2_!BV$4,'[1]INTERNAL PARAMETERS-1'!$B$5:$J$44,3,FALSE) + OVYLD1_!BV33*(1-VLOOKUP(OVYLD2_!BV$4,'[1]INTERNAL PARAMETERS-1'!$B$5:$J$44,5,FALSE))*VLOOKUP(OVYLD2_!BV$4,'[1]INTERNAL PARAMETERS-1'!$B$5:$J$44,8,FALSE)*VLOOKUP(OVYLD2_!BV$4,'[1]INTERNAL PARAMETERS-1'!$B$5:$J$44,3,FALSE)</f>
        <v>0</v>
      </c>
      <c r="BW33" s="44">
        <f>OVYLD1_!BW33*VLOOKUP(OVYLD2_!BW$4,'[1]INTERNAL PARAMETERS-1'!$B$5:$J$44,5,FALSE)*VLOOKUP(OVYLD2_!BW$4,'[1]INTERNAL PARAMETERS-1'!$B$5:$J$44,6,FALSE)*VLOOKUP(OVYLD2_!BW$4,'[1]INTERNAL PARAMETERS-1'!$B$5:$J$44,3,FALSE) + OVYLD1_!BW33*(1-VLOOKUP(OVYLD2_!BW$4,'[1]INTERNAL PARAMETERS-1'!$B$5:$J$44,5,FALSE))*VLOOKUP(OVYLD2_!BW$4,'[1]INTERNAL PARAMETERS-1'!$B$5:$J$44,8,FALSE)*VLOOKUP(OVYLD2_!BW$4,'[1]INTERNAL PARAMETERS-1'!$B$5:$J$44,3,FALSE)</f>
        <v>0</v>
      </c>
      <c r="BX33" s="44">
        <f>OVYLD1_!BX33*VLOOKUP(OVYLD2_!BX$4,'[1]INTERNAL PARAMETERS-1'!$B$5:$J$44,5,FALSE)*VLOOKUP(OVYLD2_!BX$4,'[1]INTERNAL PARAMETERS-1'!$B$5:$J$44,6,FALSE)*VLOOKUP(OVYLD2_!BX$4,'[1]INTERNAL PARAMETERS-1'!$B$5:$J$44,3,FALSE) + OVYLD1_!BX33*(1-VLOOKUP(OVYLD2_!BX$4,'[1]INTERNAL PARAMETERS-1'!$B$5:$J$44,5,FALSE))*VLOOKUP(OVYLD2_!BX$4,'[1]INTERNAL PARAMETERS-1'!$B$5:$J$44,8,FALSE)*VLOOKUP(OVYLD2_!BX$4,'[1]INTERNAL PARAMETERS-1'!$B$5:$J$44,3,FALSE)</f>
        <v>0</v>
      </c>
      <c r="BY33" s="44">
        <f>OVYLD1_!BY33*VLOOKUP(OVYLD2_!BY$4,'[1]INTERNAL PARAMETERS-1'!$B$5:$J$44,5,FALSE)*VLOOKUP(OVYLD2_!BY$4,'[1]INTERNAL PARAMETERS-1'!$B$5:$J$44,6,FALSE)*VLOOKUP(OVYLD2_!BY$4,'[1]INTERNAL PARAMETERS-1'!$B$5:$J$44,3,FALSE) + OVYLD1_!BY33*(1-VLOOKUP(OVYLD2_!BY$4,'[1]INTERNAL PARAMETERS-1'!$B$5:$J$44,5,FALSE))*VLOOKUP(OVYLD2_!BY$4,'[1]INTERNAL PARAMETERS-1'!$B$5:$J$44,8,FALSE)*VLOOKUP(OVYLD2_!BY$4,'[1]INTERNAL PARAMETERS-1'!$B$5:$J$44,3,FALSE)</f>
        <v>0</v>
      </c>
      <c r="BZ33" s="44">
        <f>OVYLD1_!BZ33*VLOOKUP(OVYLD2_!BZ$4,'[1]INTERNAL PARAMETERS-1'!$B$5:$J$44,5,FALSE)*VLOOKUP(OVYLD2_!BZ$4,'[1]INTERNAL PARAMETERS-1'!$B$5:$J$44,6,FALSE)*VLOOKUP(OVYLD2_!BZ$4,'[1]INTERNAL PARAMETERS-1'!$B$5:$J$44,3,FALSE) + OVYLD1_!BZ33*(1-VLOOKUP(OVYLD2_!BZ$4,'[1]INTERNAL PARAMETERS-1'!$B$5:$J$44,5,FALSE))*VLOOKUP(OVYLD2_!BZ$4,'[1]INTERNAL PARAMETERS-1'!$B$5:$J$44,8,FALSE)*VLOOKUP(OVYLD2_!BZ$4,'[1]INTERNAL PARAMETERS-1'!$B$5:$J$44,3,FALSE)</f>
        <v>6.6325649393938384E-3</v>
      </c>
      <c r="CA33" s="44">
        <f>OVYLD1_!CA33*VLOOKUP(OVYLD2_!CA$4,'[1]INTERNAL PARAMETERS-1'!$B$5:$J$44,5,FALSE)*VLOOKUP(OVYLD2_!CA$4,'[1]INTERNAL PARAMETERS-1'!$B$5:$J$44,6,FALSE)*VLOOKUP(OVYLD2_!CA$4,'[1]INTERNAL PARAMETERS-1'!$B$5:$J$44,3,FALSE) + OVYLD1_!CA33*(1-VLOOKUP(OVYLD2_!CA$4,'[1]INTERNAL PARAMETERS-1'!$B$5:$J$44,5,FALSE))*VLOOKUP(OVYLD2_!CA$4,'[1]INTERNAL PARAMETERS-1'!$B$5:$J$44,8,FALSE)*VLOOKUP(OVYLD2_!CA$4,'[1]INTERNAL PARAMETERS-1'!$B$5:$J$44,3,FALSE)</f>
        <v>0</v>
      </c>
      <c r="CB33" s="44">
        <f>OVYLD1_!CB33*VLOOKUP(OVYLD2_!CB$4,'[1]INTERNAL PARAMETERS-1'!$B$5:$J$44,5,FALSE)*VLOOKUP(OVYLD2_!CB$4,'[1]INTERNAL PARAMETERS-1'!$B$5:$J$44,6,FALSE)*VLOOKUP(OVYLD2_!CB$4,'[1]INTERNAL PARAMETERS-1'!$B$5:$J$44,3,FALSE) + OVYLD1_!CB33*(1-VLOOKUP(OVYLD2_!CB$4,'[1]INTERNAL PARAMETERS-1'!$B$5:$J$44,5,FALSE))*VLOOKUP(OVYLD2_!CB$4,'[1]INTERNAL PARAMETERS-1'!$B$5:$J$44,8,FALSE)*VLOOKUP(OVYLD2_!CB$4,'[1]INTERNAL PARAMETERS-1'!$B$5:$J$44,3,FALSE)</f>
        <v>0</v>
      </c>
      <c r="CC33" s="44">
        <f>OVYLD1_!CC33*VLOOKUP(OVYLD2_!CC$4,'[1]INTERNAL PARAMETERS-1'!$B$5:$J$44,5,FALSE)*VLOOKUP(OVYLD2_!CC$4,'[1]INTERNAL PARAMETERS-1'!$B$5:$J$44,6,FALSE)*VLOOKUP(OVYLD2_!CC$4,'[1]INTERNAL PARAMETERS-1'!$B$5:$J$44,3,FALSE) + OVYLD1_!CC33*(1-VLOOKUP(OVYLD2_!CC$4,'[1]INTERNAL PARAMETERS-1'!$B$5:$J$44,5,FALSE))*VLOOKUP(OVYLD2_!CC$4,'[1]INTERNAL PARAMETERS-1'!$B$5:$J$44,8,FALSE)*VLOOKUP(OVYLD2_!CC$4,'[1]INTERNAL PARAMETERS-1'!$B$5:$J$44,3,FALSE)</f>
        <v>3.0530827727101986E-2</v>
      </c>
      <c r="CD33" s="44">
        <f>OVYLD1_!CD33*VLOOKUP(OVYLD2_!CD$4,'[1]INTERNAL PARAMETERS-1'!$B$5:$J$44,5,FALSE)*VLOOKUP(OVYLD2_!CD$4,'[1]INTERNAL PARAMETERS-1'!$B$5:$J$44,6,FALSE)*VLOOKUP(OVYLD2_!CD$4,'[1]INTERNAL PARAMETERS-1'!$B$5:$J$44,3,FALSE) + OVYLD1_!CD33*(1-VLOOKUP(OVYLD2_!CD$4,'[1]INTERNAL PARAMETERS-1'!$B$5:$J$44,5,FALSE))*VLOOKUP(OVYLD2_!CD$4,'[1]INTERNAL PARAMETERS-1'!$B$5:$J$44,8,FALSE)*VLOOKUP(OVYLD2_!CD$4,'[1]INTERNAL PARAMETERS-1'!$B$5:$J$44,3,FALSE)</f>
        <v>5.3692092032188915E-2</v>
      </c>
      <c r="CE33" s="44">
        <f>OVYLD1_!CE33*VLOOKUP(OVYLD2_!CE$4,'[1]INTERNAL PARAMETERS-1'!$B$5:$J$44,5,FALSE)*VLOOKUP(OVYLD2_!CE$4,'[1]INTERNAL PARAMETERS-1'!$B$5:$J$44,6,FALSE)*VLOOKUP(OVYLD2_!CE$4,'[1]INTERNAL PARAMETERS-1'!$B$5:$J$44,3,FALSE) + OVYLD1_!CE33*(1-VLOOKUP(OVYLD2_!CE$4,'[1]INTERNAL PARAMETERS-1'!$B$5:$J$44,5,FALSE))*VLOOKUP(OVYLD2_!CE$4,'[1]INTERNAL PARAMETERS-1'!$B$5:$J$44,8,FALSE)*VLOOKUP(OVYLD2_!CE$4,'[1]INTERNAL PARAMETERS-1'!$B$5:$J$44,3,FALSE)</f>
        <v>0.13102755216226036</v>
      </c>
      <c r="CF33" s="44">
        <f>OVYLD1_!CF33*VLOOKUP(OVYLD2_!CF$4,'[1]INTERNAL PARAMETERS-1'!$B$5:$J$44,5,FALSE)*VLOOKUP(OVYLD2_!CF$4,'[1]INTERNAL PARAMETERS-1'!$B$5:$J$44,6,FALSE)*VLOOKUP(OVYLD2_!CF$4,'[1]INTERNAL PARAMETERS-1'!$B$5:$J$44,3,FALSE) + OVYLD1_!CF33*(1-VLOOKUP(OVYLD2_!CF$4,'[1]INTERNAL PARAMETERS-1'!$B$5:$J$44,5,FALSE))*VLOOKUP(OVYLD2_!CF$4,'[1]INTERNAL PARAMETERS-1'!$B$5:$J$44,8,FALSE)*VLOOKUP(OVYLD2_!CF$4,'[1]INTERNAL PARAMETERS-1'!$B$5:$J$44,3,FALSE)</f>
        <v>0.10510505926351113</v>
      </c>
      <c r="CG33" s="44">
        <f>OVYLD1_!CG33*VLOOKUP(OVYLD2_!CG$4,'[1]INTERNAL PARAMETERS-1'!$B$5:$J$44,5,FALSE)*VLOOKUP(OVYLD2_!CG$4,'[1]INTERNAL PARAMETERS-1'!$B$5:$J$44,6,FALSE)*VLOOKUP(OVYLD2_!CG$4,'[1]INTERNAL PARAMETERS-1'!$B$5:$J$44,3,FALSE) + OVYLD1_!CG33*(1-VLOOKUP(OVYLD2_!CG$4,'[1]INTERNAL PARAMETERS-1'!$B$5:$J$44,5,FALSE))*VLOOKUP(OVYLD2_!CG$4,'[1]INTERNAL PARAMETERS-1'!$B$5:$J$44,8,FALSE)*VLOOKUP(OVYLD2_!CG$4,'[1]INTERNAL PARAMETERS-1'!$B$5:$J$44,3,FALSE)</f>
        <v>0</v>
      </c>
      <c r="CH33" s="43">
        <f>OVYLD1_!CH33*VLOOKUP(OVYLD2_!CH$4,'[1]INTERNAL PARAMETERS-1'!$B$5:$J$44,5,FALSE)*VLOOKUP(OVYLD2_!CH$4,'[1]INTERNAL PARAMETERS-1'!$B$5:$J$44,6,FALSE)*VLOOKUP(OVYLD2_!CH$4,'[1]INTERNAL PARAMETERS-1'!$B$5:$J$44,3,FALSE) + OVYLD1_!CH33*(1-VLOOKUP(OVYLD2_!CH$4,'[1]INTERNAL PARAMETERS-1'!$B$5:$J$44,5,FALSE))*VLOOKUP(OVYLD2_!CH$4,'[1]INTERNAL PARAMETERS-1'!$B$5:$J$44,8,FALSE)*VLOOKUP(OVYLD2_!CH$4,'[1]INTERNAL PARAMETERS-1'!$B$5:$J$44,3,FALSE)</f>
        <v>0</v>
      </c>
      <c r="CJ33" s="45">
        <f t="shared" si="0"/>
        <v>1309.5022269495246</v>
      </c>
      <c r="CK33" s="43">
        <f t="shared" si="1"/>
        <v>62.837914829655467</v>
      </c>
    </row>
    <row r="34" spans="2:89" x14ac:dyDescent="0.5">
      <c r="B34" s="58" t="s">
        <v>5</v>
      </c>
      <c r="C34" s="57" t="s">
        <v>63</v>
      </c>
      <c r="D34" s="57" t="s">
        <v>69</v>
      </c>
      <c r="E34" s="128">
        <f>OVERALL2021!AI34</f>
        <v>6556.3914999999997</v>
      </c>
      <c r="F34" s="56">
        <f>'[1]INTERNAL PARAMETERS-1'!M16</f>
        <v>30.094999999999999</v>
      </c>
      <c r="G34" s="45">
        <f>OVYLD1_!G34*VLOOKUP(OVYLD2_!G$4,'[1]INTERNAL PARAMETERS-1'!$B$5:$J$44,5,FALSE)*VLOOKUP(OVYLD2_!G$4,'[1]INTERNAL PARAMETERS-1'!$B$5:$J$44,7,FALSE)*OVYLD2_!$F34 + OVYLD1_!G34*(1-VLOOKUP(OVYLD2_!G$4,'[1]INTERNAL PARAMETERS-1'!$B$5:$J$44,5,FALSE))*VLOOKUP(OVYLD2_!G$4,'[1]INTERNAL PARAMETERS-1'!$B$5:$J$44,9,FALSE)*OVYLD2_!$F34</f>
        <v>376.66351254077063</v>
      </c>
      <c r="H34" s="44">
        <f>OVYLD1_!H34*VLOOKUP(OVYLD2_!H$4,'[1]INTERNAL PARAMETERS-1'!$B$5:$J$44,5,FALSE)*VLOOKUP(OVYLD2_!H$4,'[1]INTERNAL PARAMETERS-1'!$B$5:$J$44,7,FALSE)*OVYLD2_!$F34 + OVYLD1_!H34*(1-VLOOKUP(OVYLD2_!H$4,'[1]INTERNAL PARAMETERS-1'!$B$5:$J$44,5,FALSE))*VLOOKUP(OVYLD2_!H$4,'[1]INTERNAL PARAMETERS-1'!$B$5:$J$44,9,FALSE)*OVYLD2_!$F34</f>
        <v>344.16970438878928</v>
      </c>
      <c r="I34" s="44">
        <f>OVYLD1_!I34*VLOOKUP(OVYLD2_!I$4,'[1]INTERNAL PARAMETERS-1'!$B$5:$J$44,5,FALSE)*VLOOKUP(OVYLD2_!I$4,'[1]INTERNAL PARAMETERS-1'!$B$5:$J$44,7,FALSE)*OVYLD2_!$F34 + OVYLD1_!I34*(1-VLOOKUP(OVYLD2_!I$4,'[1]INTERNAL PARAMETERS-1'!$B$5:$J$44,5,FALSE))*VLOOKUP(OVYLD2_!I$4,'[1]INTERNAL PARAMETERS-1'!$B$5:$J$44,9,FALSE)*OVYLD2_!$F34</f>
        <v>377.80626400566058</v>
      </c>
      <c r="J34" s="44">
        <f>OVYLD1_!J34*VLOOKUP(OVYLD2_!J$4,'[1]INTERNAL PARAMETERS-1'!$B$5:$J$44,5,FALSE)*VLOOKUP(OVYLD2_!J$4,'[1]INTERNAL PARAMETERS-1'!$B$5:$J$44,7,FALSE)*OVYLD2_!$F34 + OVYLD1_!J34*(1-VLOOKUP(OVYLD2_!J$4,'[1]INTERNAL PARAMETERS-1'!$B$5:$J$44,5,FALSE))*VLOOKUP(OVYLD2_!J$4,'[1]INTERNAL PARAMETERS-1'!$B$5:$J$44,9,FALSE)*OVYLD2_!$F34</f>
        <v>0</v>
      </c>
      <c r="K34" s="44">
        <f>OVYLD1_!K34*VLOOKUP(OVYLD2_!K$4,'[1]INTERNAL PARAMETERS-1'!$B$5:$J$44,5,FALSE)*VLOOKUP(OVYLD2_!K$4,'[1]INTERNAL PARAMETERS-1'!$B$5:$J$44,7,FALSE)*OVYLD2_!$F34 + OVYLD1_!K34*(1-VLOOKUP(OVYLD2_!K$4,'[1]INTERNAL PARAMETERS-1'!$B$5:$J$44,5,FALSE))*VLOOKUP(OVYLD2_!K$4,'[1]INTERNAL PARAMETERS-1'!$B$5:$J$44,9,FALSE)*OVYLD2_!$F34</f>
        <v>0</v>
      </c>
      <c r="L34" s="44">
        <f>OVYLD1_!L34*VLOOKUP(OVYLD2_!L$4,'[1]INTERNAL PARAMETERS-1'!$B$5:$J$44,5,FALSE)*VLOOKUP(OVYLD2_!L$4,'[1]INTERNAL PARAMETERS-1'!$B$5:$J$44,7,FALSE)*OVYLD2_!$F34 + OVYLD1_!L34*(1-VLOOKUP(OVYLD2_!L$4,'[1]INTERNAL PARAMETERS-1'!$B$5:$J$44,5,FALSE))*VLOOKUP(OVYLD2_!L$4,'[1]INTERNAL PARAMETERS-1'!$B$5:$J$44,9,FALSE)*OVYLD2_!$F34</f>
        <v>0</v>
      </c>
      <c r="M34" s="44">
        <f>OVYLD1_!M34*VLOOKUP(OVYLD2_!M$4,'[1]INTERNAL PARAMETERS-1'!$B$5:$J$44,5,FALSE)*VLOOKUP(OVYLD2_!M$4,'[1]INTERNAL PARAMETERS-1'!$B$5:$J$44,7,FALSE)*OVYLD2_!$F34 + OVYLD1_!M34*(1-VLOOKUP(OVYLD2_!M$4,'[1]INTERNAL PARAMETERS-1'!$B$5:$J$44,5,FALSE))*VLOOKUP(OVYLD2_!M$4,'[1]INTERNAL PARAMETERS-1'!$B$5:$J$44,9,FALSE)*OVYLD2_!$F34</f>
        <v>27.986791417912738</v>
      </c>
      <c r="N34" s="44">
        <f>OVYLD1_!N34*VLOOKUP(OVYLD2_!N$4,'[1]INTERNAL PARAMETERS-1'!$B$5:$J$44,5,FALSE)*VLOOKUP(OVYLD2_!N$4,'[1]INTERNAL PARAMETERS-1'!$B$5:$J$44,7,FALSE)*OVYLD2_!$F34 + OVYLD1_!N34*(1-VLOOKUP(OVYLD2_!N$4,'[1]INTERNAL PARAMETERS-1'!$B$5:$J$44,5,FALSE))*VLOOKUP(OVYLD2_!N$4,'[1]INTERNAL PARAMETERS-1'!$B$5:$J$44,9,FALSE)*OVYLD2_!$F34</f>
        <v>1.2789981842768399</v>
      </c>
      <c r="O34" s="44">
        <f>OVYLD1_!O34*VLOOKUP(OVYLD2_!O$4,'[1]INTERNAL PARAMETERS-1'!$B$5:$J$44,5,FALSE)*VLOOKUP(OVYLD2_!O$4,'[1]INTERNAL PARAMETERS-1'!$B$5:$J$44,7,FALSE)*OVYLD2_!$F34 + OVYLD1_!O34*(1-VLOOKUP(OVYLD2_!O$4,'[1]INTERNAL PARAMETERS-1'!$B$5:$J$44,5,FALSE))*VLOOKUP(OVYLD2_!O$4,'[1]INTERNAL PARAMETERS-1'!$B$5:$J$44,9,FALSE)*OVYLD2_!$F34</f>
        <v>0</v>
      </c>
      <c r="P34" s="44">
        <f>OVYLD1_!P34*VLOOKUP(OVYLD2_!P$4,'[1]INTERNAL PARAMETERS-1'!$B$5:$J$44,5,FALSE)*VLOOKUP(OVYLD2_!P$4,'[1]INTERNAL PARAMETERS-1'!$B$5:$J$44,7,FALSE)*OVYLD2_!$F34 + OVYLD1_!P34*(1-VLOOKUP(OVYLD2_!P$4,'[1]INTERNAL PARAMETERS-1'!$B$5:$J$44,5,FALSE))*VLOOKUP(OVYLD2_!P$4,'[1]INTERNAL PARAMETERS-1'!$B$5:$J$44,9,FALSE)*OVYLD2_!$F34</f>
        <v>0</v>
      </c>
      <c r="Q34" s="44">
        <f>OVYLD1_!Q34*VLOOKUP(OVYLD2_!Q$4,'[1]INTERNAL PARAMETERS-1'!$B$5:$J$44,5,FALSE)*VLOOKUP(OVYLD2_!Q$4,'[1]INTERNAL PARAMETERS-1'!$B$5:$J$44,7,FALSE)*OVYLD2_!$F34 + OVYLD1_!Q34*(1-VLOOKUP(OVYLD2_!Q$4,'[1]INTERNAL PARAMETERS-1'!$B$5:$J$44,5,FALSE))*VLOOKUP(OVYLD2_!Q$4,'[1]INTERNAL PARAMETERS-1'!$B$5:$J$44,9,FALSE)*OVYLD2_!$F34</f>
        <v>0</v>
      </c>
      <c r="R34" s="44">
        <f>OVYLD1_!R34*VLOOKUP(OVYLD2_!R$4,'[1]INTERNAL PARAMETERS-1'!$B$5:$J$44,5,FALSE)*VLOOKUP(OVYLD2_!R$4,'[1]INTERNAL PARAMETERS-1'!$B$5:$J$44,7,FALSE)*OVYLD2_!$F34 + OVYLD1_!R34*(1-VLOOKUP(OVYLD2_!R$4,'[1]INTERNAL PARAMETERS-1'!$B$5:$J$44,5,FALSE))*VLOOKUP(OVYLD2_!R$4,'[1]INTERNAL PARAMETERS-1'!$B$5:$J$44,9,FALSE)*OVYLD2_!$F34</f>
        <v>3.7208798423052869</v>
      </c>
      <c r="S34" s="44">
        <f>OVYLD1_!S34*VLOOKUP(OVYLD2_!S$4,'[1]INTERNAL PARAMETERS-1'!$B$5:$J$44,5,FALSE)*VLOOKUP(OVYLD2_!S$4,'[1]INTERNAL PARAMETERS-1'!$B$5:$J$44,7,FALSE)*OVYLD2_!$F34 + OVYLD1_!S34*(1-VLOOKUP(OVYLD2_!S$4,'[1]INTERNAL PARAMETERS-1'!$B$5:$J$44,5,FALSE))*VLOOKUP(OVYLD2_!S$4,'[1]INTERNAL PARAMETERS-1'!$B$5:$J$44,9,FALSE)*OVYLD2_!$F34</f>
        <v>53.923543313426052</v>
      </c>
      <c r="T34" s="44">
        <f>OVYLD1_!T34*VLOOKUP(OVYLD2_!T$4,'[1]INTERNAL PARAMETERS-1'!$B$5:$J$44,5,FALSE)*VLOOKUP(OVYLD2_!T$4,'[1]INTERNAL PARAMETERS-1'!$B$5:$J$44,7,FALSE)*OVYLD2_!$F34 + OVYLD1_!T34*(1-VLOOKUP(OVYLD2_!T$4,'[1]INTERNAL PARAMETERS-1'!$B$5:$J$44,5,FALSE))*VLOOKUP(OVYLD2_!T$4,'[1]INTERNAL PARAMETERS-1'!$B$5:$J$44,9,FALSE)*OVYLD2_!$F34</f>
        <v>13.952707464838252</v>
      </c>
      <c r="U34" s="44">
        <f>OVYLD1_!U34*VLOOKUP(OVYLD2_!U$4,'[1]INTERNAL PARAMETERS-1'!$B$5:$J$44,5,FALSE)*VLOOKUP(OVYLD2_!U$4,'[1]INTERNAL PARAMETERS-1'!$B$5:$J$44,7,FALSE)*OVYLD2_!$F34 + OVYLD1_!U34*(1-VLOOKUP(OVYLD2_!U$4,'[1]INTERNAL PARAMETERS-1'!$B$5:$J$44,5,FALSE))*VLOOKUP(OVYLD2_!U$4,'[1]INTERNAL PARAMETERS-1'!$B$5:$J$44,9,FALSE)*OVYLD2_!$F34</f>
        <v>6.5694555060697963</v>
      </c>
      <c r="V34" s="44">
        <f>OVYLD1_!V34*VLOOKUP(OVYLD2_!V$4,'[1]INTERNAL PARAMETERS-1'!$B$5:$J$44,5,FALSE)*VLOOKUP(OVYLD2_!V$4,'[1]INTERNAL PARAMETERS-1'!$B$5:$J$44,7,FALSE)*OVYLD2_!$F34 + OVYLD1_!V34*(1-VLOOKUP(OVYLD2_!V$4,'[1]INTERNAL PARAMETERS-1'!$B$5:$J$44,5,FALSE))*VLOOKUP(OVYLD2_!V$4,'[1]INTERNAL PARAMETERS-1'!$B$5:$J$44,9,FALSE)*OVYLD2_!$F34</f>
        <v>51.389539413925966</v>
      </c>
      <c r="W34" s="44">
        <f>OVYLD1_!W34*VLOOKUP(OVYLD2_!W$4,'[1]INTERNAL PARAMETERS-1'!$B$5:$J$44,5,FALSE)*VLOOKUP(OVYLD2_!W$4,'[1]INTERNAL PARAMETERS-1'!$B$5:$J$44,7,FALSE)*OVYLD2_!$F34 + OVYLD1_!W34*(1-VLOOKUP(OVYLD2_!W$4,'[1]INTERNAL PARAMETERS-1'!$B$5:$J$44,5,FALSE))*VLOOKUP(OVYLD2_!W$4,'[1]INTERNAL PARAMETERS-1'!$B$5:$J$44,9,FALSE)*OVYLD2_!$F34</f>
        <v>0</v>
      </c>
      <c r="X34" s="44">
        <f>OVYLD1_!X34*VLOOKUP(OVYLD2_!X$4,'[1]INTERNAL PARAMETERS-1'!$B$5:$J$44,5,FALSE)*VLOOKUP(OVYLD2_!X$4,'[1]INTERNAL PARAMETERS-1'!$B$5:$J$44,7,FALSE)*OVYLD2_!$F34 + OVYLD1_!X34*(1-VLOOKUP(OVYLD2_!X$4,'[1]INTERNAL PARAMETERS-1'!$B$5:$J$44,5,FALSE))*VLOOKUP(OVYLD2_!X$4,'[1]INTERNAL PARAMETERS-1'!$B$5:$J$44,9,FALSE)*OVYLD2_!$F34</f>
        <v>0</v>
      </c>
      <c r="Y34" s="44">
        <f>OVYLD1_!Y34*VLOOKUP(OVYLD2_!Y$4,'[1]INTERNAL PARAMETERS-1'!$B$5:$J$44,5,FALSE)*VLOOKUP(OVYLD2_!Y$4,'[1]INTERNAL PARAMETERS-1'!$B$5:$J$44,7,FALSE)*OVYLD2_!$F34 + OVYLD1_!Y34*(1-VLOOKUP(OVYLD2_!Y$4,'[1]INTERNAL PARAMETERS-1'!$B$5:$J$44,5,FALSE))*VLOOKUP(OVYLD2_!Y$4,'[1]INTERNAL PARAMETERS-1'!$B$5:$J$44,9,FALSE)*OVYLD2_!$F34</f>
        <v>0</v>
      </c>
      <c r="Z34" s="44">
        <f>OVYLD1_!Z34*VLOOKUP(OVYLD2_!Z$4,'[1]INTERNAL PARAMETERS-1'!$B$5:$J$44,5,FALSE)*VLOOKUP(OVYLD2_!Z$4,'[1]INTERNAL PARAMETERS-1'!$B$5:$J$44,7,FALSE)*OVYLD2_!$F34 + OVYLD1_!Z34*(1-VLOOKUP(OVYLD2_!Z$4,'[1]INTERNAL PARAMETERS-1'!$B$5:$J$44,5,FALSE))*VLOOKUP(OVYLD2_!Z$4,'[1]INTERNAL PARAMETERS-1'!$B$5:$J$44,9,FALSE)*OVYLD2_!$F34</f>
        <v>0</v>
      </c>
      <c r="AA34" s="44">
        <f>OVYLD1_!AA34*VLOOKUP(OVYLD2_!AA$4,'[1]INTERNAL PARAMETERS-1'!$B$5:$J$44,5,FALSE)*VLOOKUP(OVYLD2_!AA$4,'[1]INTERNAL PARAMETERS-1'!$B$5:$J$44,7,FALSE)*OVYLD2_!$F34 + OVYLD1_!AA34*(1-VLOOKUP(OVYLD2_!AA$4,'[1]INTERNAL PARAMETERS-1'!$B$5:$J$44,5,FALSE))*VLOOKUP(OVYLD2_!AA$4,'[1]INTERNAL PARAMETERS-1'!$B$5:$J$44,9,FALSE)*OVYLD2_!$F34</f>
        <v>0</v>
      </c>
      <c r="AB34" s="44">
        <f>OVYLD1_!AB34*VLOOKUP(OVYLD2_!AB$4,'[1]INTERNAL PARAMETERS-1'!$B$5:$J$44,5,FALSE)*VLOOKUP(OVYLD2_!AB$4,'[1]INTERNAL PARAMETERS-1'!$B$5:$J$44,7,FALSE)*OVYLD2_!$F34 + OVYLD1_!AB34*(1-VLOOKUP(OVYLD2_!AB$4,'[1]INTERNAL PARAMETERS-1'!$B$5:$J$44,5,FALSE))*VLOOKUP(OVYLD2_!AB$4,'[1]INTERNAL PARAMETERS-1'!$B$5:$J$44,9,FALSE)*OVYLD2_!$F34</f>
        <v>0</v>
      </c>
      <c r="AC34" s="44">
        <f>OVYLD1_!AC34*VLOOKUP(OVYLD2_!AC$4,'[1]INTERNAL PARAMETERS-1'!$B$5:$J$44,5,FALSE)*VLOOKUP(OVYLD2_!AC$4,'[1]INTERNAL PARAMETERS-1'!$B$5:$J$44,7,FALSE)*OVYLD2_!$F34 + OVYLD1_!AC34*(1-VLOOKUP(OVYLD2_!AC$4,'[1]INTERNAL PARAMETERS-1'!$B$5:$J$44,5,FALSE))*VLOOKUP(OVYLD2_!AC$4,'[1]INTERNAL PARAMETERS-1'!$B$5:$J$44,9,FALSE)*OVYLD2_!$F34</f>
        <v>0</v>
      </c>
      <c r="AD34" s="44">
        <f>OVYLD1_!AD34*VLOOKUP(OVYLD2_!AD$4,'[1]INTERNAL PARAMETERS-1'!$B$5:$J$44,5,FALSE)*VLOOKUP(OVYLD2_!AD$4,'[1]INTERNAL PARAMETERS-1'!$B$5:$J$44,7,FALSE)*OVYLD2_!$F34 + OVYLD1_!AD34*(1-VLOOKUP(OVYLD2_!AD$4,'[1]INTERNAL PARAMETERS-1'!$B$5:$J$44,5,FALSE))*VLOOKUP(OVYLD2_!AD$4,'[1]INTERNAL PARAMETERS-1'!$B$5:$J$44,9,FALSE)*OVYLD2_!$F34</f>
        <v>0</v>
      </c>
      <c r="AE34" s="44">
        <f>OVYLD1_!AE34*VLOOKUP(OVYLD2_!AE$4,'[1]INTERNAL PARAMETERS-1'!$B$5:$J$44,5,FALSE)*VLOOKUP(OVYLD2_!AE$4,'[1]INTERNAL PARAMETERS-1'!$B$5:$J$44,7,FALSE)*OVYLD2_!$F34 + OVYLD1_!AE34*(1-VLOOKUP(OVYLD2_!AE$4,'[1]INTERNAL PARAMETERS-1'!$B$5:$J$44,5,FALSE))*VLOOKUP(OVYLD2_!AE$4,'[1]INTERNAL PARAMETERS-1'!$B$5:$J$44,9,FALSE)*OVYLD2_!$F34</f>
        <v>0</v>
      </c>
      <c r="AF34" s="44">
        <f>OVYLD1_!AF34*VLOOKUP(OVYLD2_!AF$4,'[1]INTERNAL PARAMETERS-1'!$B$5:$J$44,5,FALSE)*VLOOKUP(OVYLD2_!AF$4,'[1]INTERNAL PARAMETERS-1'!$B$5:$J$44,7,FALSE)*OVYLD2_!$F34 + OVYLD1_!AF34*(1-VLOOKUP(OVYLD2_!AF$4,'[1]INTERNAL PARAMETERS-1'!$B$5:$J$44,5,FALSE))*VLOOKUP(OVYLD2_!AF$4,'[1]INTERNAL PARAMETERS-1'!$B$5:$J$44,9,FALSE)*OVYLD2_!$F34</f>
        <v>2.2670263904305097</v>
      </c>
      <c r="AG34" s="44">
        <f>OVYLD1_!AG34*VLOOKUP(OVYLD2_!AG$4,'[1]INTERNAL PARAMETERS-1'!$B$5:$J$44,5,FALSE)*VLOOKUP(OVYLD2_!AG$4,'[1]INTERNAL PARAMETERS-1'!$B$5:$J$44,7,FALSE)*OVYLD2_!$F34 + OVYLD1_!AG34*(1-VLOOKUP(OVYLD2_!AG$4,'[1]INTERNAL PARAMETERS-1'!$B$5:$J$44,5,FALSE))*VLOOKUP(OVYLD2_!AG$4,'[1]INTERNAL PARAMETERS-1'!$B$5:$J$44,9,FALSE)*OVYLD2_!$F34</f>
        <v>0</v>
      </c>
      <c r="AH34" s="44">
        <f>OVYLD1_!AH34*VLOOKUP(OVYLD2_!AH$4,'[1]INTERNAL PARAMETERS-1'!$B$5:$J$44,5,FALSE)*VLOOKUP(OVYLD2_!AH$4,'[1]INTERNAL PARAMETERS-1'!$B$5:$J$44,7,FALSE)*OVYLD2_!$F34 + OVYLD1_!AH34*(1-VLOOKUP(OVYLD2_!AH$4,'[1]INTERNAL PARAMETERS-1'!$B$5:$J$44,5,FALSE))*VLOOKUP(OVYLD2_!AH$4,'[1]INTERNAL PARAMETERS-1'!$B$5:$J$44,9,FALSE)*OVYLD2_!$F34</f>
        <v>0.63941769986501551</v>
      </c>
      <c r="AI34" s="44">
        <f>OVYLD1_!AI34*VLOOKUP(OVYLD2_!AI$4,'[1]INTERNAL PARAMETERS-1'!$B$5:$J$44,5,FALSE)*VLOOKUP(OVYLD2_!AI$4,'[1]INTERNAL PARAMETERS-1'!$B$5:$J$44,7,FALSE)*OVYLD2_!$F34 + OVYLD1_!AI34*(1-VLOOKUP(OVYLD2_!AI$4,'[1]INTERNAL PARAMETERS-1'!$B$5:$J$44,5,FALSE))*VLOOKUP(OVYLD2_!AI$4,'[1]INTERNAL PARAMETERS-1'!$B$5:$J$44,9,FALSE)*OVYLD2_!$F34</f>
        <v>0.58138747536020119</v>
      </c>
      <c r="AJ34" s="44">
        <f>OVYLD1_!AJ34*VLOOKUP(OVYLD2_!AJ$4,'[1]INTERNAL PARAMETERS-1'!$B$5:$J$44,5,FALSE)*VLOOKUP(OVYLD2_!AJ$4,'[1]INTERNAL PARAMETERS-1'!$B$5:$J$44,7,FALSE)*OVYLD2_!$F34 + OVYLD1_!AJ34*(1-VLOOKUP(OVYLD2_!AJ$4,'[1]INTERNAL PARAMETERS-1'!$B$5:$J$44,5,FALSE))*VLOOKUP(OVYLD2_!AJ$4,'[1]INTERNAL PARAMETERS-1'!$B$5:$J$44,9,FALSE)*OVYLD2_!$F34</f>
        <v>4.5348223078095691</v>
      </c>
      <c r="AK34" s="44">
        <f>OVYLD1_!AK34*VLOOKUP(OVYLD2_!AK$4,'[1]INTERNAL PARAMETERS-1'!$B$5:$J$44,5,FALSE)*VLOOKUP(OVYLD2_!AK$4,'[1]INTERNAL PARAMETERS-1'!$B$5:$J$44,7,FALSE)*OVYLD2_!$F34 + OVYLD1_!AK34*(1-VLOOKUP(OVYLD2_!AK$4,'[1]INTERNAL PARAMETERS-1'!$B$5:$J$44,5,FALSE))*VLOOKUP(OVYLD2_!AK$4,'[1]INTERNAL PARAMETERS-1'!$B$5:$J$44,9,FALSE)*OVYLD2_!$F34</f>
        <v>0</v>
      </c>
      <c r="AL34" s="44">
        <f>OVYLD1_!AL34*VLOOKUP(OVYLD2_!AL$4,'[1]INTERNAL PARAMETERS-1'!$B$5:$J$44,5,FALSE)*VLOOKUP(OVYLD2_!AL$4,'[1]INTERNAL PARAMETERS-1'!$B$5:$J$44,7,FALSE)*OVYLD2_!$F34 + OVYLD1_!AL34*(1-VLOOKUP(OVYLD2_!AL$4,'[1]INTERNAL PARAMETERS-1'!$B$5:$J$44,5,FALSE))*VLOOKUP(OVYLD2_!AL$4,'[1]INTERNAL PARAMETERS-1'!$B$5:$J$44,9,FALSE)*OVYLD2_!$F34</f>
        <v>0</v>
      </c>
      <c r="AM34" s="44">
        <f>OVYLD1_!AM34*VLOOKUP(OVYLD2_!AM$4,'[1]INTERNAL PARAMETERS-1'!$B$5:$J$44,5,FALSE)*VLOOKUP(OVYLD2_!AM$4,'[1]INTERNAL PARAMETERS-1'!$B$5:$J$44,7,FALSE)*OVYLD2_!$F34 + OVYLD1_!AM34*(1-VLOOKUP(OVYLD2_!AM$4,'[1]INTERNAL PARAMETERS-1'!$B$5:$J$44,5,FALSE))*VLOOKUP(OVYLD2_!AM$4,'[1]INTERNAL PARAMETERS-1'!$B$5:$J$44,9,FALSE)*OVYLD2_!$F34</f>
        <v>0</v>
      </c>
      <c r="AN34" s="44">
        <f>OVYLD1_!AN34*VLOOKUP(OVYLD2_!AN$4,'[1]INTERNAL PARAMETERS-1'!$B$5:$J$44,5,FALSE)*VLOOKUP(OVYLD2_!AN$4,'[1]INTERNAL PARAMETERS-1'!$B$5:$J$44,7,FALSE)*OVYLD2_!$F34 + OVYLD1_!AN34*(1-VLOOKUP(OVYLD2_!AN$4,'[1]INTERNAL PARAMETERS-1'!$B$5:$J$44,5,FALSE))*VLOOKUP(OVYLD2_!AN$4,'[1]INTERNAL PARAMETERS-1'!$B$5:$J$44,9,FALSE)*OVYLD2_!$F34</f>
        <v>0</v>
      </c>
      <c r="AO34" s="44">
        <f>OVYLD1_!AO34*VLOOKUP(OVYLD2_!AO$4,'[1]INTERNAL PARAMETERS-1'!$B$5:$J$44,5,FALSE)*VLOOKUP(OVYLD2_!AO$4,'[1]INTERNAL PARAMETERS-1'!$B$5:$J$44,7,FALSE)*OVYLD2_!$F34 + OVYLD1_!AO34*(1-VLOOKUP(OVYLD2_!AO$4,'[1]INTERNAL PARAMETERS-1'!$B$5:$J$44,5,FALSE))*VLOOKUP(OVYLD2_!AO$4,'[1]INTERNAL PARAMETERS-1'!$B$5:$J$44,9,FALSE)*OVYLD2_!$F34</f>
        <v>0</v>
      </c>
      <c r="AP34" s="44">
        <f>OVYLD1_!AP34*VLOOKUP(OVYLD2_!AP$4,'[1]INTERNAL PARAMETERS-1'!$B$5:$J$44,5,FALSE)*VLOOKUP(OVYLD2_!AP$4,'[1]INTERNAL PARAMETERS-1'!$B$5:$J$44,7,FALSE)*OVYLD2_!$F34 + OVYLD1_!AP34*(1-VLOOKUP(OVYLD2_!AP$4,'[1]INTERNAL PARAMETERS-1'!$B$5:$J$44,5,FALSE))*VLOOKUP(OVYLD2_!AP$4,'[1]INTERNAL PARAMETERS-1'!$B$5:$J$44,9,FALSE)*OVYLD2_!$F34</f>
        <v>0</v>
      </c>
      <c r="AQ34" s="44">
        <f>OVYLD1_!AQ34*VLOOKUP(OVYLD2_!AQ$4,'[1]INTERNAL PARAMETERS-1'!$B$5:$J$44,5,FALSE)*VLOOKUP(OVYLD2_!AQ$4,'[1]INTERNAL PARAMETERS-1'!$B$5:$J$44,7,FALSE)*OVYLD2_!$F34 + OVYLD1_!AQ34*(1-VLOOKUP(OVYLD2_!AQ$4,'[1]INTERNAL PARAMETERS-1'!$B$5:$J$44,5,FALSE))*VLOOKUP(OVYLD2_!AQ$4,'[1]INTERNAL PARAMETERS-1'!$B$5:$J$44,9,FALSE)*OVYLD2_!$F34</f>
        <v>0</v>
      </c>
      <c r="AR34" s="44">
        <f>OVYLD1_!AR34*VLOOKUP(OVYLD2_!AR$4,'[1]INTERNAL PARAMETERS-1'!$B$5:$J$44,5,FALSE)*VLOOKUP(OVYLD2_!AR$4,'[1]INTERNAL PARAMETERS-1'!$B$5:$J$44,7,FALSE)*OVYLD2_!$F34 + OVYLD1_!AR34*(1-VLOOKUP(OVYLD2_!AR$4,'[1]INTERNAL PARAMETERS-1'!$B$5:$J$44,5,FALSE))*VLOOKUP(OVYLD2_!AR$4,'[1]INTERNAL PARAMETERS-1'!$B$5:$J$44,9,FALSE)*OVYLD2_!$F34</f>
        <v>0</v>
      </c>
      <c r="AS34" s="44">
        <f>OVYLD1_!AS34*VLOOKUP(OVYLD2_!AS$4,'[1]INTERNAL PARAMETERS-1'!$B$5:$J$44,5,FALSE)*VLOOKUP(OVYLD2_!AS$4,'[1]INTERNAL PARAMETERS-1'!$B$5:$J$44,7,FALSE)*OVYLD2_!$F34 + OVYLD1_!AS34*(1-VLOOKUP(OVYLD2_!AS$4,'[1]INTERNAL PARAMETERS-1'!$B$5:$J$44,5,FALSE))*VLOOKUP(OVYLD2_!AS$4,'[1]INTERNAL PARAMETERS-1'!$B$5:$J$44,9,FALSE)*OVYLD2_!$F34</f>
        <v>0</v>
      </c>
      <c r="AT34" s="43">
        <f>OVYLD1_!AT34*VLOOKUP(OVYLD2_!AT$4,'[1]INTERNAL PARAMETERS-1'!$B$5:$J$44,5,FALSE)*VLOOKUP(OVYLD2_!AT$4,'[1]INTERNAL PARAMETERS-1'!$B$5:$J$44,7,FALSE)*OVYLD2_!$F34 + OVYLD1_!AT34*(1-VLOOKUP(OVYLD2_!AT$4,'[1]INTERNAL PARAMETERS-1'!$B$5:$J$44,5,FALSE))*VLOOKUP(OVYLD2_!AT$4,'[1]INTERNAL PARAMETERS-1'!$B$5:$J$44,9,FALSE)*OVYLD2_!$F34</f>
        <v>0</v>
      </c>
      <c r="AU34" s="45">
        <f>OVYLD1_!AU34*VLOOKUP(OVYLD2_!AU$4,'[1]INTERNAL PARAMETERS-1'!$B$5:$J$44,5,FALSE)*VLOOKUP(OVYLD2_!AU$4,'[1]INTERNAL PARAMETERS-1'!$B$5:$J$44,6,FALSE)*VLOOKUP(OVYLD2_!AU$4,'[1]INTERNAL PARAMETERS-1'!$B$5:$J$44,3,FALSE) + OVYLD1_!AU34*(1-VLOOKUP(OVYLD2_!AU$4,'[1]INTERNAL PARAMETERS-1'!$B$5:$J$44,5,FALSE))*VLOOKUP(OVYLD2_!AU$4,'[1]INTERNAL PARAMETERS-1'!$B$5:$J$44,8,FALSE)*VLOOKUP(OVYLD2_!AU$4,'[1]INTERNAL PARAMETERS-1'!$B$5:$J$44,3,FALSE)</f>
        <v>0</v>
      </c>
      <c r="AV34" s="44">
        <f>OVYLD1_!AV34*VLOOKUP(OVYLD2_!AV$4,'[1]INTERNAL PARAMETERS-1'!$B$5:$J$44,5,FALSE)*VLOOKUP(OVYLD2_!AV$4,'[1]INTERNAL PARAMETERS-1'!$B$5:$J$44,6,FALSE)*VLOOKUP(OVYLD2_!AV$4,'[1]INTERNAL PARAMETERS-1'!$B$5:$J$44,3,FALSE) + OVYLD1_!AV34*(1-VLOOKUP(OVYLD2_!AV$4,'[1]INTERNAL PARAMETERS-1'!$B$5:$J$44,5,FALSE))*VLOOKUP(OVYLD2_!AV$4,'[1]INTERNAL PARAMETERS-1'!$B$5:$J$44,8,FALSE)*VLOOKUP(OVYLD2_!AV$4,'[1]INTERNAL PARAMETERS-1'!$B$5:$J$44,3,FALSE)</f>
        <v>0</v>
      </c>
      <c r="AW34" s="44">
        <f>OVYLD1_!AW34*VLOOKUP(OVYLD2_!AW$4,'[1]INTERNAL PARAMETERS-1'!$B$5:$J$44,5,FALSE)*VLOOKUP(OVYLD2_!AW$4,'[1]INTERNAL PARAMETERS-1'!$B$5:$J$44,6,FALSE)*VLOOKUP(OVYLD2_!AW$4,'[1]INTERNAL PARAMETERS-1'!$B$5:$J$44,3,FALSE) + OVYLD1_!AW34*(1-VLOOKUP(OVYLD2_!AW$4,'[1]INTERNAL PARAMETERS-1'!$B$5:$J$44,5,FALSE))*VLOOKUP(OVYLD2_!AW$4,'[1]INTERNAL PARAMETERS-1'!$B$5:$J$44,8,FALSE)*VLOOKUP(OVYLD2_!AW$4,'[1]INTERNAL PARAMETERS-1'!$B$5:$J$44,3,FALSE)</f>
        <v>14.821974464733398</v>
      </c>
      <c r="AX34" s="44">
        <f>OVYLD1_!AX34*VLOOKUP(OVYLD2_!AX$4,'[1]INTERNAL PARAMETERS-1'!$B$5:$J$44,5,FALSE)*VLOOKUP(OVYLD2_!AX$4,'[1]INTERNAL PARAMETERS-1'!$B$5:$J$44,6,FALSE)*VLOOKUP(OVYLD2_!AX$4,'[1]INTERNAL PARAMETERS-1'!$B$5:$J$44,3,FALSE) + OVYLD1_!AX34*(1-VLOOKUP(OVYLD2_!AX$4,'[1]INTERNAL PARAMETERS-1'!$B$5:$J$44,5,FALSE))*VLOOKUP(OVYLD2_!AX$4,'[1]INTERNAL PARAMETERS-1'!$B$5:$J$44,8,FALSE)*VLOOKUP(OVYLD2_!AX$4,'[1]INTERNAL PARAMETERS-1'!$B$5:$J$44,3,FALSE)</f>
        <v>0</v>
      </c>
      <c r="AY34" s="44">
        <f>OVYLD1_!AY34*VLOOKUP(OVYLD2_!AY$4,'[1]INTERNAL PARAMETERS-1'!$B$5:$J$44,5,FALSE)*VLOOKUP(OVYLD2_!AY$4,'[1]INTERNAL PARAMETERS-1'!$B$5:$J$44,6,FALSE)*VLOOKUP(OVYLD2_!AY$4,'[1]INTERNAL PARAMETERS-1'!$B$5:$J$44,3,FALSE) + OVYLD1_!AY34*(1-VLOOKUP(OVYLD2_!AY$4,'[1]INTERNAL PARAMETERS-1'!$B$5:$J$44,5,FALSE))*VLOOKUP(OVYLD2_!AY$4,'[1]INTERNAL PARAMETERS-1'!$B$5:$J$44,8,FALSE)*VLOOKUP(OVYLD2_!AY$4,'[1]INTERNAL PARAMETERS-1'!$B$5:$J$44,3,FALSE)</f>
        <v>0</v>
      </c>
      <c r="AZ34" s="44">
        <f>OVYLD1_!AZ34*VLOOKUP(OVYLD2_!AZ$4,'[1]INTERNAL PARAMETERS-1'!$B$5:$J$44,5,FALSE)*VLOOKUP(OVYLD2_!AZ$4,'[1]INTERNAL PARAMETERS-1'!$B$5:$J$44,6,FALSE)*VLOOKUP(OVYLD2_!AZ$4,'[1]INTERNAL PARAMETERS-1'!$B$5:$J$44,3,FALSE) + OVYLD1_!AZ34*(1-VLOOKUP(OVYLD2_!AZ$4,'[1]INTERNAL PARAMETERS-1'!$B$5:$J$44,5,FALSE))*VLOOKUP(OVYLD2_!AZ$4,'[1]INTERNAL PARAMETERS-1'!$B$5:$J$44,8,FALSE)*VLOOKUP(OVYLD2_!AZ$4,'[1]INTERNAL PARAMETERS-1'!$B$5:$J$44,3,FALSE)</f>
        <v>0</v>
      </c>
      <c r="BA34" s="44">
        <f>OVYLD1_!BA34*VLOOKUP(OVYLD2_!BA$4,'[1]INTERNAL PARAMETERS-1'!$B$5:$J$44,5,FALSE)*VLOOKUP(OVYLD2_!BA$4,'[1]INTERNAL PARAMETERS-1'!$B$5:$J$44,6,FALSE)*VLOOKUP(OVYLD2_!BA$4,'[1]INTERNAL PARAMETERS-1'!$B$5:$J$44,3,FALSE) + OVYLD1_!BA34*(1-VLOOKUP(OVYLD2_!BA$4,'[1]INTERNAL PARAMETERS-1'!$B$5:$J$44,5,FALSE))*VLOOKUP(OVYLD2_!BA$4,'[1]INTERNAL PARAMETERS-1'!$B$5:$J$44,8,FALSE)*VLOOKUP(OVYLD2_!BA$4,'[1]INTERNAL PARAMETERS-1'!$B$5:$J$44,3,FALSE)</f>
        <v>10.974481942541953</v>
      </c>
      <c r="BB34" s="44">
        <f>OVYLD1_!BB34*VLOOKUP(OVYLD2_!BB$4,'[1]INTERNAL PARAMETERS-1'!$B$5:$J$44,5,FALSE)*VLOOKUP(OVYLD2_!BB$4,'[1]INTERNAL PARAMETERS-1'!$B$5:$J$44,6,FALSE)*VLOOKUP(OVYLD2_!BB$4,'[1]INTERNAL PARAMETERS-1'!$B$5:$J$44,3,FALSE) + OVYLD1_!BB34*(1-VLOOKUP(OVYLD2_!BB$4,'[1]INTERNAL PARAMETERS-1'!$B$5:$J$44,5,FALSE))*VLOOKUP(OVYLD2_!BB$4,'[1]INTERNAL PARAMETERS-1'!$B$5:$J$44,8,FALSE)*VLOOKUP(OVYLD2_!BB$4,'[1]INTERNAL PARAMETERS-1'!$B$5:$J$44,3,FALSE)</f>
        <v>2.5030072478016754</v>
      </c>
      <c r="BC34" s="44">
        <f>OVYLD1_!BC34*VLOOKUP(OVYLD2_!BC$4,'[1]INTERNAL PARAMETERS-1'!$B$5:$J$44,5,FALSE)*VLOOKUP(OVYLD2_!BC$4,'[1]INTERNAL PARAMETERS-1'!$B$5:$J$44,6,FALSE)*VLOOKUP(OVYLD2_!BC$4,'[1]INTERNAL PARAMETERS-1'!$B$5:$J$44,3,FALSE) + OVYLD1_!BC34*(1-VLOOKUP(OVYLD2_!BC$4,'[1]INTERNAL PARAMETERS-1'!$B$5:$J$44,5,FALSE))*VLOOKUP(OVYLD2_!BC$4,'[1]INTERNAL PARAMETERS-1'!$B$5:$J$44,8,FALSE)*VLOOKUP(OVYLD2_!BC$4,'[1]INTERNAL PARAMETERS-1'!$B$5:$J$44,3,FALSE)</f>
        <v>6.6549340346268044</v>
      </c>
      <c r="BD34" s="44">
        <f>OVYLD1_!BD34*VLOOKUP(OVYLD2_!BD$4,'[1]INTERNAL PARAMETERS-1'!$B$5:$J$44,5,FALSE)*VLOOKUP(OVYLD2_!BD$4,'[1]INTERNAL PARAMETERS-1'!$B$5:$J$44,6,FALSE)*VLOOKUP(OVYLD2_!BD$4,'[1]INTERNAL PARAMETERS-1'!$B$5:$J$44,3,FALSE) + OVYLD1_!BD34*(1-VLOOKUP(OVYLD2_!BD$4,'[1]INTERNAL PARAMETERS-1'!$B$5:$J$44,5,FALSE))*VLOOKUP(OVYLD2_!BD$4,'[1]INTERNAL PARAMETERS-1'!$B$5:$J$44,8,FALSE)*VLOOKUP(OVYLD2_!BD$4,'[1]INTERNAL PARAMETERS-1'!$B$5:$J$44,3,FALSE)</f>
        <v>2.3897283191158842</v>
      </c>
      <c r="BE34" s="44">
        <f>OVYLD1_!BE34*VLOOKUP(OVYLD2_!BE$4,'[1]INTERNAL PARAMETERS-1'!$B$5:$J$44,5,FALSE)*VLOOKUP(OVYLD2_!BE$4,'[1]INTERNAL PARAMETERS-1'!$B$5:$J$44,6,FALSE)*VLOOKUP(OVYLD2_!BE$4,'[1]INTERNAL PARAMETERS-1'!$B$5:$J$44,3,FALSE) + OVYLD1_!BE34*(1-VLOOKUP(OVYLD2_!BE$4,'[1]INTERNAL PARAMETERS-1'!$B$5:$J$44,5,FALSE))*VLOOKUP(OVYLD2_!BE$4,'[1]INTERNAL PARAMETERS-1'!$B$5:$J$44,8,FALSE)*VLOOKUP(OVYLD2_!BE$4,'[1]INTERNAL PARAMETERS-1'!$B$5:$J$44,3,FALSE)</f>
        <v>9.3670764168576603</v>
      </c>
      <c r="BF34" s="44">
        <f>OVYLD1_!BF34*VLOOKUP(OVYLD2_!BF$4,'[1]INTERNAL PARAMETERS-1'!$B$5:$J$44,5,FALSE)*VLOOKUP(OVYLD2_!BF$4,'[1]INTERNAL PARAMETERS-1'!$B$5:$J$44,6,FALSE)*VLOOKUP(OVYLD2_!BF$4,'[1]INTERNAL PARAMETERS-1'!$B$5:$J$44,3,FALSE) + OVYLD1_!BF34*(1-VLOOKUP(OVYLD2_!BF$4,'[1]INTERNAL PARAMETERS-1'!$B$5:$J$44,5,FALSE))*VLOOKUP(OVYLD2_!BF$4,'[1]INTERNAL PARAMETERS-1'!$B$5:$J$44,8,FALSE)*VLOOKUP(OVYLD2_!BF$4,'[1]INTERNAL PARAMETERS-1'!$B$5:$J$44,3,FALSE)</f>
        <v>0</v>
      </c>
      <c r="BG34" s="44">
        <f>OVYLD1_!BG34*VLOOKUP(OVYLD2_!BG$4,'[1]INTERNAL PARAMETERS-1'!$B$5:$J$44,5,FALSE)*VLOOKUP(OVYLD2_!BG$4,'[1]INTERNAL PARAMETERS-1'!$B$5:$J$44,6,FALSE)*VLOOKUP(OVYLD2_!BG$4,'[1]INTERNAL PARAMETERS-1'!$B$5:$J$44,3,FALSE) + OVYLD1_!BG34*(1-VLOOKUP(OVYLD2_!BG$4,'[1]INTERNAL PARAMETERS-1'!$B$5:$J$44,5,FALSE))*VLOOKUP(OVYLD2_!BG$4,'[1]INTERNAL PARAMETERS-1'!$B$5:$J$44,8,FALSE)*VLOOKUP(OVYLD2_!BG$4,'[1]INTERNAL PARAMETERS-1'!$B$5:$J$44,3,FALSE)</f>
        <v>2.6722578808825381</v>
      </c>
      <c r="BH34" s="44">
        <f>OVYLD1_!BH34*VLOOKUP(OVYLD2_!BH$4,'[1]INTERNAL PARAMETERS-1'!$B$5:$J$44,5,FALSE)*VLOOKUP(OVYLD2_!BH$4,'[1]INTERNAL PARAMETERS-1'!$B$5:$J$44,6,FALSE)*VLOOKUP(OVYLD2_!BH$4,'[1]INTERNAL PARAMETERS-1'!$B$5:$J$44,3,FALSE) + OVYLD1_!BH34*(1-VLOOKUP(OVYLD2_!BH$4,'[1]INTERNAL PARAMETERS-1'!$B$5:$J$44,5,FALSE))*VLOOKUP(OVYLD2_!BH$4,'[1]INTERNAL PARAMETERS-1'!$B$5:$J$44,8,FALSE)*VLOOKUP(OVYLD2_!BH$4,'[1]INTERNAL PARAMETERS-1'!$B$5:$J$44,3,FALSE)</f>
        <v>1.4394181387164761E-2</v>
      </c>
      <c r="BI34" s="44">
        <f>OVYLD1_!BI34*VLOOKUP(OVYLD2_!BI$4,'[1]INTERNAL PARAMETERS-1'!$B$5:$J$44,5,FALSE)*VLOOKUP(OVYLD2_!BI$4,'[1]INTERNAL PARAMETERS-1'!$B$5:$J$44,6,FALSE)*VLOOKUP(OVYLD2_!BI$4,'[1]INTERNAL PARAMETERS-1'!$B$5:$J$44,3,FALSE) + OVYLD1_!BI34*(1-VLOOKUP(OVYLD2_!BI$4,'[1]INTERNAL PARAMETERS-1'!$B$5:$J$44,5,FALSE))*VLOOKUP(OVYLD2_!BI$4,'[1]INTERNAL PARAMETERS-1'!$B$5:$J$44,8,FALSE)*VLOOKUP(OVYLD2_!BI$4,'[1]INTERNAL PARAMETERS-1'!$B$5:$J$44,3,FALSE)</f>
        <v>0</v>
      </c>
      <c r="BJ34" s="44">
        <f>OVYLD1_!BJ34*VLOOKUP(OVYLD2_!BJ$4,'[1]INTERNAL PARAMETERS-1'!$B$5:$J$44,5,FALSE)*VLOOKUP(OVYLD2_!BJ$4,'[1]INTERNAL PARAMETERS-1'!$B$5:$J$44,6,FALSE)*VLOOKUP(OVYLD2_!BJ$4,'[1]INTERNAL PARAMETERS-1'!$B$5:$J$44,3,FALSE) + OVYLD1_!BJ34*(1-VLOOKUP(OVYLD2_!BJ$4,'[1]INTERNAL PARAMETERS-1'!$B$5:$J$44,5,FALSE))*VLOOKUP(OVYLD2_!BJ$4,'[1]INTERNAL PARAMETERS-1'!$B$5:$J$44,8,FALSE)*VLOOKUP(OVYLD2_!BJ$4,'[1]INTERNAL PARAMETERS-1'!$B$5:$J$44,3,FALSE)</f>
        <v>1.0331953114000636</v>
      </c>
      <c r="BK34" s="44">
        <f>OVYLD1_!BK34*VLOOKUP(OVYLD2_!BK$4,'[1]INTERNAL PARAMETERS-1'!$B$5:$J$44,5,FALSE)*VLOOKUP(OVYLD2_!BK$4,'[1]INTERNAL PARAMETERS-1'!$B$5:$J$44,6,FALSE)*VLOOKUP(OVYLD2_!BK$4,'[1]INTERNAL PARAMETERS-1'!$B$5:$J$44,3,FALSE) + OVYLD1_!BK34*(1-VLOOKUP(OVYLD2_!BK$4,'[1]INTERNAL PARAMETERS-1'!$B$5:$J$44,5,FALSE))*VLOOKUP(OVYLD2_!BK$4,'[1]INTERNAL PARAMETERS-1'!$B$5:$J$44,8,FALSE)*VLOOKUP(OVYLD2_!BK$4,'[1]INTERNAL PARAMETERS-1'!$B$5:$J$44,3,FALSE)</f>
        <v>0.97518251796406086</v>
      </c>
      <c r="BL34" s="44">
        <f>OVYLD1_!BL34*VLOOKUP(OVYLD2_!BL$4,'[1]INTERNAL PARAMETERS-1'!$B$5:$J$44,5,FALSE)*VLOOKUP(OVYLD2_!BL$4,'[1]INTERNAL PARAMETERS-1'!$B$5:$J$44,6,FALSE)*VLOOKUP(OVYLD2_!BL$4,'[1]INTERNAL PARAMETERS-1'!$B$5:$J$44,3,FALSE) + OVYLD1_!BL34*(1-VLOOKUP(OVYLD2_!BL$4,'[1]INTERNAL PARAMETERS-1'!$B$5:$J$44,5,FALSE))*VLOOKUP(OVYLD2_!BL$4,'[1]INTERNAL PARAMETERS-1'!$B$5:$J$44,8,FALSE)*VLOOKUP(OVYLD2_!BL$4,'[1]INTERNAL PARAMETERS-1'!$B$5:$J$44,3,FALSE)</f>
        <v>5.2096058461394446</v>
      </c>
      <c r="BM34" s="44">
        <f>OVYLD1_!BM34*VLOOKUP(OVYLD2_!BM$4,'[1]INTERNAL PARAMETERS-1'!$B$5:$J$44,5,FALSE)*VLOOKUP(OVYLD2_!BM$4,'[1]INTERNAL PARAMETERS-1'!$B$5:$J$44,6,FALSE)*VLOOKUP(OVYLD2_!BM$4,'[1]INTERNAL PARAMETERS-1'!$B$5:$J$44,3,FALSE) + OVYLD1_!BM34*(1-VLOOKUP(OVYLD2_!BM$4,'[1]INTERNAL PARAMETERS-1'!$B$5:$J$44,5,FALSE))*VLOOKUP(OVYLD2_!BM$4,'[1]INTERNAL PARAMETERS-1'!$B$5:$J$44,8,FALSE)*VLOOKUP(OVYLD2_!BM$4,'[1]INTERNAL PARAMETERS-1'!$B$5:$J$44,3,FALSE)</f>
        <v>3.1345077909910297</v>
      </c>
      <c r="BN34" s="44">
        <f>OVYLD1_!BN34*VLOOKUP(OVYLD2_!BN$4,'[1]INTERNAL PARAMETERS-1'!$B$5:$J$44,5,FALSE)*VLOOKUP(OVYLD2_!BN$4,'[1]INTERNAL PARAMETERS-1'!$B$5:$J$44,6,FALSE)*VLOOKUP(OVYLD2_!BN$4,'[1]INTERNAL PARAMETERS-1'!$B$5:$J$44,3,FALSE) + OVYLD1_!BN34*(1-VLOOKUP(OVYLD2_!BN$4,'[1]INTERNAL PARAMETERS-1'!$B$5:$J$44,5,FALSE))*VLOOKUP(OVYLD2_!BN$4,'[1]INTERNAL PARAMETERS-1'!$B$5:$J$44,8,FALSE)*VLOOKUP(OVYLD2_!BN$4,'[1]INTERNAL PARAMETERS-1'!$B$5:$J$44,3,FALSE)</f>
        <v>1.5862122620196806</v>
      </c>
      <c r="BO34" s="44">
        <f>OVYLD1_!BO34*VLOOKUP(OVYLD2_!BO$4,'[1]INTERNAL PARAMETERS-1'!$B$5:$J$44,5,FALSE)*VLOOKUP(OVYLD2_!BO$4,'[1]INTERNAL PARAMETERS-1'!$B$5:$J$44,6,FALSE)*VLOOKUP(OVYLD2_!BO$4,'[1]INTERNAL PARAMETERS-1'!$B$5:$J$44,3,FALSE) + OVYLD1_!BO34*(1-VLOOKUP(OVYLD2_!BO$4,'[1]INTERNAL PARAMETERS-1'!$B$5:$J$44,5,FALSE))*VLOOKUP(OVYLD2_!BO$4,'[1]INTERNAL PARAMETERS-1'!$B$5:$J$44,8,FALSE)*VLOOKUP(OVYLD2_!BO$4,'[1]INTERNAL PARAMETERS-1'!$B$5:$J$44,3,FALSE)</f>
        <v>1.693982674903282</v>
      </c>
      <c r="BP34" s="44">
        <f>OVYLD1_!BP34*VLOOKUP(OVYLD2_!BP$4,'[1]INTERNAL PARAMETERS-1'!$B$5:$J$44,5,FALSE)*VLOOKUP(OVYLD2_!BP$4,'[1]INTERNAL PARAMETERS-1'!$B$5:$J$44,6,FALSE)*VLOOKUP(OVYLD2_!BP$4,'[1]INTERNAL PARAMETERS-1'!$B$5:$J$44,3,FALSE) + OVYLD1_!BP34*(1-VLOOKUP(OVYLD2_!BP$4,'[1]INTERNAL PARAMETERS-1'!$B$5:$J$44,5,FALSE))*VLOOKUP(OVYLD2_!BP$4,'[1]INTERNAL PARAMETERS-1'!$B$5:$J$44,8,FALSE)*VLOOKUP(OVYLD2_!BP$4,'[1]INTERNAL PARAMETERS-1'!$B$5:$J$44,3,FALSE)</f>
        <v>0.10114953090381518</v>
      </c>
      <c r="BQ34" s="44">
        <f>OVYLD1_!BQ34*VLOOKUP(OVYLD2_!BQ$4,'[1]INTERNAL PARAMETERS-1'!$B$5:$J$44,5,FALSE)*VLOOKUP(OVYLD2_!BQ$4,'[1]INTERNAL PARAMETERS-1'!$B$5:$J$44,6,FALSE)*VLOOKUP(OVYLD2_!BQ$4,'[1]INTERNAL PARAMETERS-1'!$B$5:$J$44,3,FALSE) + OVYLD1_!BQ34*(1-VLOOKUP(OVYLD2_!BQ$4,'[1]INTERNAL PARAMETERS-1'!$B$5:$J$44,5,FALSE))*VLOOKUP(OVYLD2_!BQ$4,'[1]INTERNAL PARAMETERS-1'!$B$5:$J$44,8,FALSE)*VLOOKUP(OVYLD2_!BQ$4,'[1]INTERNAL PARAMETERS-1'!$B$5:$J$44,3,FALSE)</f>
        <v>5.436692305911623</v>
      </c>
      <c r="BR34" s="44">
        <f>OVYLD1_!BR34*VLOOKUP(OVYLD2_!BR$4,'[1]INTERNAL PARAMETERS-1'!$B$5:$J$44,5,FALSE)*VLOOKUP(OVYLD2_!BR$4,'[1]INTERNAL PARAMETERS-1'!$B$5:$J$44,6,FALSE)*VLOOKUP(OVYLD2_!BR$4,'[1]INTERNAL PARAMETERS-1'!$B$5:$J$44,3,FALSE) + OVYLD1_!BR34*(1-VLOOKUP(OVYLD2_!BR$4,'[1]INTERNAL PARAMETERS-1'!$B$5:$J$44,5,FALSE))*VLOOKUP(OVYLD2_!BR$4,'[1]INTERNAL PARAMETERS-1'!$B$5:$J$44,8,FALSE)*VLOOKUP(OVYLD2_!BR$4,'[1]INTERNAL PARAMETERS-1'!$B$5:$J$44,3,FALSE)</f>
        <v>8.3813144732584402E-2</v>
      </c>
      <c r="BS34" s="44">
        <f>OVYLD1_!BS34*VLOOKUP(OVYLD2_!BS$4,'[1]INTERNAL PARAMETERS-1'!$B$5:$J$44,5,FALSE)*VLOOKUP(OVYLD2_!BS$4,'[1]INTERNAL PARAMETERS-1'!$B$5:$J$44,6,FALSE)*VLOOKUP(OVYLD2_!BS$4,'[1]INTERNAL PARAMETERS-1'!$B$5:$J$44,3,FALSE) + OVYLD1_!BS34*(1-VLOOKUP(OVYLD2_!BS$4,'[1]INTERNAL PARAMETERS-1'!$B$5:$J$44,5,FALSE))*VLOOKUP(OVYLD2_!BS$4,'[1]INTERNAL PARAMETERS-1'!$B$5:$J$44,8,FALSE)*VLOOKUP(OVYLD2_!BS$4,'[1]INTERNAL PARAMETERS-1'!$B$5:$J$44,3,FALSE)</f>
        <v>1.9516012527450374E-2</v>
      </c>
      <c r="BT34" s="44">
        <f>OVYLD1_!BT34*VLOOKUP(OVYLD2_!BT$4,'[1]INTERNAL PARAMETERS-1'!$B$5:$J$44,5,FALSE)*VLOOKUP(OVYLD2_!BT$4,'[1]INTERNAL PARAMETERS-1'!$B$5:$J$44,6,FALSE)*VLOOKUP(OVYLD2_!BT$4,'[1]INTERNAL PARAMETERS-1'!$B$5:$J$44,3,FALSE) + OVYLD1_!BT34*(1-VLOOKUP(OVYLD2_!BT$4,'[1]INTERNAL PARAMETERS-1'!$B$5:$J$44,5,FALSE))*VLOOKUP(OVYLD2_!BT$4,'[1]INTERNAL PARAMETERS-1'!$B$5:$J$44,8,FALSE)*VLOOKUP(OVYLD2_!BT$4,'[1]INTERNAL PARAMETERS-1'!$B$5:$J$44,3,FALSE)</f>
        <v>0</v>
      </c>
      <c r="BU34" s="44">
        <f>OVYLD1_!BU34*VLOOKUP(OVYLD2_!BU$4,'[1]INTERNAL PARAMETERS-1'!$B$5:$J$44,5,FALSE)*VLOOKUP(OVYLD2_!BU$4,'[1]INTERNAL PARAMETERS-1'!$B$5:$J$44,6,FALSE)*VLOOKUP(OVYLD2_!BU$4,'[1]INTERNAL PARAMETERS-1'!$B$5:$J$44,3,FALSE) + OVYLD1_!BU34*(1-VLOOKUP(OVYLD2_!BU$4,'[1]INTERNAL PARAMETERS-1'!$B$5:$J$44,5,FALSE))*VLOOKUP(OVYLD2_!BU$4,'[1]INTERNAL PARAMETERS-1'!$B$5:$J$44,8,FALSE)*VLOOKUP(OVYLD2_!BU$4,'[1]INTERNAL PARAMETERS-1'!$B$5:$J$44,3,FALSE)</f>
        <v>0</v>
      </c>
      <c r="BV34" s="44">
        <f>OVYLD1_!BV34*VLOOKUP(OVYLD2_!BV$4,'[1]INTERNAL PARAMETERS-1'!$B$5:$J$44,5,FALSE)*VLOOKUP(OVYLD2_!BV$4,'[1]INTERNAL PARAMETERS-1'!$B$5:$J$44,6,FALSE)*VLOOKUP(OVYLD2_!BV$4,'[1]INTERNAL PARAMETERS-1'!$B$5:$J$44,3,FALSE) + OVYLD1_!BV34*(1-VLOOKUP(OVYLD2_!BV$4,'[1]INTERNAL PARAMETERS-1'!$B$5:$J$44,5,FALSE))*VLOOKUP(OVYLD2_!BV$4,'[1]INTERNAL PARAMETERS-1'!$B$5:$J$44,8,FALSE)*VLOOKUP(OVYLD2_!BV$4,'[1]INTERNAL PARAMETERS-1'!$B$5:$J$44,3,FALSE)</f>
        <v>0</v>
      </c>
      <c r="BW34" s="44">
        <f>OVYLD1_!BW34*VLOOKUP(OVYLD2_!BW$4,'[1]INTERNAL PARAMETERS-1'!$B$5:$J$44,5,FALSE)*VLOOKUP(OVYLD2_!BW$4,'[1]INTERNAL PARAMETERS-1'!$B$5:$J$44,6,FALSE)*VLOOKUP(OVYLD2_!BW$4,'[1]INTERNAL PARAMETERS-1'!$B$5:$J$44,3,FALSE) + OVYLD1_!BW34*(1-VLOOKUP(OVYLD2_!BW$4,'[1]INTERNAL PARAMETERS-1'!$B$5:$J$44,5,FALSE))*VLOOKUP(OVYLD2_!BW$4,'[1]INTERNAL PARAMETERS-1'!$B$5:$J$44,8,FALSE)*VLOOKUP(OVYLD2_!BW$4,'[1]INTERNAL PARAMETERS-1'!$B$5:$J$44,3,FALSE)</f>
        <v>0</v>
      </c>
      <c r="BX34" s="44">
        <f>OVYLD1_!BX34*VLOOKUP(OVYLD2_!BX$4,'[1]INTERNAL PARAMETERS-1'!$B$5:$J$44,5,FALSE)*VLOOKUP(OVYLD2_!BX$4,'[1]INTERNAL PARAMETERS-1'!$B$5:$J$44,6,FALSE)*VLOOKUP(OVYLD2_!BX$4,'[1]INTERNAL PARAMETERS-1'!$B$5:$J$44,3,FALSE) + OVYLD1_!BX34*(1-VLOOKUP(OVYLD2_!BX$4,'[1]INTERNAL PARAMETERS-1'!$B$5:$J$44,5,FALSE))*VLOOKUP(OVYLD2_!BX$4,'[1]INTERNAL PARAMETERS-1'!$B$5:$J$44,8,FALSE)*VLOOKUP(OVYLD2_!BX$4,'[1]INTERNAL PARAMETERS-1'!$B$5:$J$44,3,FALSE)</f>
        <v>0</v>
      </c>
      <c r="BY34" s="44">
        <f>OVYLD1_!BY34*VLOOKUP(OVYLD2_!BY$4,'[1]INTERNAL PARAMETERS-1'!$B$5:$J$44,5,FALSE)*VLOOKUP(OVYLD2_!BY$4,'[1]INTERNAL PARAMETERS-1'!$B$5:$J$44,6,FALSE)*VLOOKUP(OVYLD2_!BY$4,'[1]INTERNAL PARAMETERS-1'!$B$5:$J$44,3,FALSE) + OVYLD1_!BY34*(1-VLOOKUP(OVYLD2_!BY$4,'[1]INTERNAL PARAMETERS-1'!$B$5:$J$44,5,FALSE))*VLOOKUP(OVYLD2_!BY$4,'[1]INTERNAL PARAMETERS-1'!$B$5:$J$44,8,FALSE)*VLOOKUP(OVYLD2_!BY$4,'[1]INTERNAL PARAMETERS-1'!$B$5:$J$44,3,FALSE)</f>
        <v>0</v>
      </c>
      <c r="BZ34" s="44">
        <f>OVYLD1_!BZ34*VLOOKUP(OVYLD2_!BZ$4,'[1]INTERNAL PARAMETERS-1'!$B$5:$J$44,5,FALSE)*VLOOKUP(OVYLD2_!BZ$4,'[1]INTERNAL PARAMETERS-1'!$B$5:$J$44,6,FALSE)*VLOOKUP(OVYLD2_!BZ$4,'[1]INTERNAL PARAMETERS-1'!$B$5:$J$44,3,FALSE) + OVYLD1_!BZ34*(1-VLOOKUP(OVYLD2_!BZ$4,'[1]INTERNAL PARAMETERS-1'!$B$5:$J$44,5,FALSE))*VLOOKUP(OVYLD2_!BZ$4,'[1]INTERNAL PARAMETERS-1'!$B$5:$J$44,8,FALSE)*VLOOKUP(OVYLD2_!BZ$4,'[1]INTERNAL PARAMETERS-1'!$B$5:$J$44,3,FALSE)</f>
        <v>8.5298852664680066E-3</v>
      </c>
      <c r="CA34" s="44">
        <f>OVYLD1_!CA34*VLOOKUP(OVYLD2_!CA$4,'[1]INTERNAL PARAMETERS-1'!$B$5:$J$44,5,FALSE)*VLOOKUP(OVYLD2_!CA$4,'[1]INTERNAL PARAMETERS-1'!$B$5:$J$44,6,FALSE)*VLOOKUP(OVYLD2_!CA$4,'[1]INTERNAL PARAMETERS-1'!$B$5:$J$44,3,FALSE) + OVYLD1_!CA34*(1-VLOOKUP(OVYLD2_!CA$4,'[1]INTERNAL PARAMETERS-1'!$B$5:$J$44,5,FALSE))*VLOOKUP(OVYLD2_!CA$4,'[1]INTERNAL PARAMETERS-1'!$B$5:$J$44,8,FALSE)*VLOOKUP(OVYLD2_!CA$4,'[1]INTERNAL PARAMETERS-1'!$B$5:$J$44,3,FALSE)</f>
        <v>0</v>
      </c>
      <c r="CB34" s="44">
        <f>OVYLD1_!CB34*VLOOKUP(OVYLD2_!CB$4,'[1]INTERNAL PARAMETERS-1'!$B$5:$J$44,5,FALSE)*VLOOKUP(OVYLD2_!CB$4,'[1]INTERNAL PARAMETERS-1'!$B$5:$J$44,6,FALSE)*VLOOKUP(OVYLD2_!CB$4,'[1]INTERNAL PARAMETERS-1'!$B$5:$J$44,3,FALSE) + OVYLD1_!CB34*(1-VLOOKUP(OVYLD2_!CB$4,'[1]INTERNAL PARAMETERS-1'!$B$5:$J$44,5,FALSE))*VLOOKUP(OVYLD2_!CB$4,'[1]INTERNAL PARAMETERS-1'!$B$5:$J$44,8,FALSE)*VLOOKUP(OVYLD2_!CB$4,'[1]INTERNAL PARAMETERS-1'!$B$5:$J$44,3,FALSE)</f>
        <v>0</v>
      </c>
      <c r="CC34" s="44">
        <f>OVYLD1_!CC34*VLOOKUP(OVYLD2_!CC$4,'[1]INTERNAL PARAMETERS-1'!$B$5:$J$44,5,FALSE)*VLOOKUP(OVYLD2_!CC$4,'[1]INTERNAL PARAMETERS-1'!$B$5:$J$44,6,FALSE)*VLOOKUP(OVYLD2_!CC$4,'[1]INTERNAL PARAMETERS-1'!$B$5:$J$44,3,FALSE) + OVYLD1_!CC34*(1-VLOOKUP(OVYLD2_!CC$4,'[1]INTERNAL PARAMETERS-1'!$B$5:$J$44,5,FALSE))*VLOOKUP(OVYLD2_!CC$4,'[1]INTERNAL PARAMETERS-1'!$B$5:$J$44,8,FALSE)*VLOOKUP(OVYLD2_!CC$4,'[1]INTERNAL PARAMETERS-1'!$B$5:$J$44,3,FALSE)</f>
        <v>3.6133566884378368E-2</v>
      </c>
      <c r="CD34" s="44">
        <f>OVYLD1_!CD34*VLOOKUP(OVYLD2_!CD$4,'[1]INTERNAL PARAMETERS-1'!$B$5:$J$44,5,FALSE)*VLOOKUP(OVYLD2_!CD$4,'[1]INTERNAL PARAMETERS-1'!$B$5:$J$44,6,FALSE)*VLOOKUP(OVYLD2_!CD$4,'[1]INTERNAL PARAMETERS-1'!$B$5:$J$44,3,FALSE) + OVYLD1_!CD34*(1-VLOOKUP(OVYLD2_!CD$4,'[1]INTERNAL PARAMETERS-1'!$B$5:$J$44,5,FALSE))*VLOOKUP(OVYLD2_!CD$4,'[1]INTERNAL PARAMETERS-1'!$B$5:$J$44,8,FALSE)*VLOOKUP(OVYLD2_!CD$4,'[1]INTERNAL PARAMETERS-1'!$B$5:$J$44,3,FALSE)</f>
        <v>3.5985396924083778E-2</v>
      </c>
      <c r="CE34" s="44">
        <f>OVYLD1_!CE34*VLOOKUP(OVYLD2_!CE$4,'[1]INTERNAL PARAMETERS-1'!$B$5:$J$44,5,FALSE)*VLOOKUP(OVYLD2_!CE$4,'[1]INTERNAL PARAMETERS-1'!$B$5:$J$44,6,FALSE)*VLOOKUP(OVYLD2_!CE$4,'[1]INTERNAL PARAMETERS-1'!$B$5:$J$44,3,FALSE) + OVYLD1_!CE34*(1-VLOOKUP(OVYLD2_!CE$4,'[1]INTERNAL PARAMETERS-1'!$B$5:$J$44,5,FALSE))*VLOOKUP(OVYLD2_!CE$4,'[1]INTERNAL PARAMETERS-1'!$B$5:$J$44,8,FALSE)*VLOOKUP(OVYLD2_!CE$4,'[1]INTERNAL PARAMETERS-1'!$B$5:$J$44,3,FALSE)</f>
        <v>9.2154006674172326E-2</v>
      </c>
      <c r="CF34" s="44">
        <f>OVYLD1_!CF34*VLOOKUP(OVYLD2_!CF$4,'[1]INTERNAL PARAMETERS-1'!$B$5:$J$44,5,FALSE)*VLOOKUP(OVYLD2_!CF$4,'[1]INTERNAL PARAMETERS-1'!$B$5:$J$44,6,FALSE)*VLOOKUP(OVYLD2_!CF$4,'[1]INTERNAL PARAMETERS-1'!$B$5:$J$44,3,FALSE) + OVYLD1_!CF34*(1-VLOOKUP(OVYLD2_!CF$4,'[1]INTERNAL PARAMETERS-1'!$B$5:$J$44,5,FALSE))*VLOOKUP(OVYLD2_!CF$4,'[1]INTERNAL PARAMETERS-1'!$B$5:$J$44,8,FALSE)*VLOOKUP(OVYLD2_!CF$4,'[1]INTERNAL PARAMETERS-1'!$B$5:$J$44,3,FALSE)</f>
        <v>5.9141565939959888E-2</v>
      </c>
      <c r="CG34" s="44">
        <f>OVYLD1_!CG34*VLOOKUP(OVYLD2_!CG$4,'[1]INTERNAL PARAMETERS-1'!$B$5:$J$44,5,FALSE)*VLOOKUP(OVYLD2_!CG$4,'[1]INTERNAL PARAMETERS-1'!$B$5:$J$44,6,FALSE)*VLOOKUP(OVYLD2_!CG$4,'[1]INTERNAL PARAMETERS-1'!$B$5:$J$44,3,FALSE) + OVYLD1_!CG34*(1-VLOOKUP(OVYLD2_!CG$4,'[1]INTERNAL PARAMETERS-1'!$B$5:$J$44,5,FALSE))*VLOOKUP(OVYLD2_!CG$4,'[1]INTERNAL PARAMETERS-1'!$B$5:$J$44,8,FALSE)*VLOOKUP(OVYLD2_!CG$4,'[1]INTERNAL PARAMETERS-1'!$B$5:$J$44,3,FALSE)</f>
        <v>3.9185519110250516E-3</v>
      </c>
      <c r="CH34" s="43">
        <f>OVYLD1_!CH34*VLOOKUP(OVYLD2_!CH$4,'[1]INTERNAL PARAMETERS-1'!$B$5:$J$44,5,FALSE)*VLOOKUP(OVYLD2_!CH$4,'[1]INTERNAL PARAMETERS-1'!$B$5:$J$44,6,FALSE)*VLOOKUP(OVYLD2_!CH$4,'[1]INTERNAL PARAMETERS-1'!$B$5:$J$44,3,FALSE) + OVYLD1_!CH34*(1-VLOOKUP(OVYLD2_!CH$4,'[1]INTERNAL PARAMETERS-1'!$B$5:$J$44,5,FALSE))*VLOOKUP(OVYLD2_!CH$4,'[1]INTERNAL PARAMETERS-1'!$B$5:$J$44,8,FALSE)*VLOOKUP(OVYLD2_!CH$4,'[1]INTERNAL PARAMETERS-1'!$B$5:$J$44,3,FALSE)</f>
        <v>0</v>
      </c>
      <c r="CJ34" s="45">
        <f t="shared" si="0"/>
        <v>1265.4840499514405</v>
      </c>
      <c r="CK34" s="43">
        <f t="shared" si="1"/>
        <v>68.90757485904021</v>
      </c>
    </row>
    <row r="35" spans="2:89" x14ac:dyDescent="0.5">
      <c r="B35" s="58" t="s">
        <v>5</v>
      </c>
      <c r="C35" s="57" t="s">
        <v>63</v>
      </c>
      <c r="D35" s="57" t="s">
        <v>68</v>
      </c>
      <c r="E35" s="128">
        <f>OVERALL2021!AI35</f>
        <v>5707.7820000000002</v>
      </c>
      <c r="F35" s="56">
        <f>'[1]INTERNAL PARAMETERS-1'!M17</f>
        <v>25.55</v>
      </c>
      <c r="G35" s="45">
        <f>OVYLD1_!G35*VLOOKUP(OVYLD2_!G$4,'[1]INTERNAL PARAMETERS-1'!$B$5:$J$44,5,FALSE)*VLOOKUP(OVYLD2_!G$4,'[1]INTERNAL PARAMETERS-1'!$B$5:$J$44,7,FALSE)*OVYLD2_!$F35 + OVYLD1_!G35*(1-VLOOKUP(OVYLD2_!G$4,'[1]INTERNAL PARAMETERS-1'!$B$5:$J$44,5,FALSE))*VLOOKUP(OVYLD2_!G$4,'[1]INTERNAL PARAMETERS-1'!$B$5:$J$44,9,FALSE)*OVYLD2_!$F35</f>
        <v>346.00677446679498</v>
      </c>
      <c r="H35" s="44">
        <f>OVYLD1_!H35*VLOOKUP(OVYLD2_!H$4,'[1]INTERNAL PARAMETERS-1'!$B$5:$J$44,5,FALSE)*VLOOKUP(OVYLD2_!H$4,'[1]INTERNAL PARAMETERS-1'!$B$5:$J$44,7,FALSE)*OVYLD2_!$F35 + OVYLD1_!H35*(1-VLOOKUP(OVYLD2_!H$4,'[1]INTERNAL PARAMETERS-1'!$B$5:$J$44,5,FALSE))*VLOOKUP(OVYLD2_!H$4,'[1]INTERNAL PARAMETERS-1'!$B$5:$J$44,9,FALSE)*OVYLD2_!$F35</f>
        <v>57.960080767879923</v>
      </c>
      <c r="I35" s="44">
        <f>OVYLD1_!I35*VLOOKUP(OVYLD2_!I$4,'[1]INTERNAL PARAMETERS-1'!$B$5:$J$44,5,FALSE)*VLOOKUP(OVYLD2_!I$4,'[1]INTERNAL PARAMETERS-1'!$B$5:$J$44,7,FALSE)*OVYLD2_!$F35 + OVYLD1_!I35*(1-VLOOKUP(OVYLD2_!I$4,'[1]INTERNAL PARAMETERS-1'!$B$5:$J$44,5,FALSE))*VLOOKUP(OVYLD2_!I$4,'[1]INTERNAL PARAMETERS-1'!$B$5:$J$44,9,FALSE)*OVYLD2_!$F35</f>
        <v>313.11778878830251</v>
      </c>
      <c r="J35" s="44">
        <f>OVYLD1_!J35*VLOOKUP(OVYLD2_!J$4,'[1]INTERNAL PARAMETERS-1'!$B$5:$J$44,5,FALSE)*VLOOKUP(OVYLD2_!J$4,'[1]INTERNAL PARAMETERS-1'!$B$5:$J$44,7,FALSE)*OVYLD2_!$F35 + OVYLD1_!J35*(1-VLOOKUP(OVYLD2_!J$4,'[1]INTERNAL PARAMETERS-1'!$B$5:$J$44,5,FALSE))*VLOOKUP(OVYLD2_!J$4,'[1]INTERNAL PARAMETERS-1'!$B$5:$J$44,9,FALSE)*OVYLD2_!$F35</f>
        <v>0</v>
      </c>
      <c r="K35" s="44">
        <f>OVYLD1_!K35*VLOOKUP(OVYLD2_!K$4,'[1]INTERNAL PARAMETERS-1'!$B$5:$J$44,5,FALSE)*VLOOKUP(OVYLD2_!K$4,'[1]INTERNAL PARAMETERS-1'!$B$5:$J$44,7,FALSE)*OVYLD2_!$F35 + OVYLD1_!K35*(1-VLOOKUP(OVYLD2_!K$4,'[1]INTERNAL PARAMETERS-1'!$B$5:$J$44,5,FALSE))*VLOOKUP(OVYLD2_!K$4,'[1]INTERNAL PARAMETERS-1'!$B$5:$J$44,9,FALSE)*OVYLD2_!$F35</f>
        <v>0</v>
      </c>
      <c r="L35" s="44">
        <f>OVYLD1_!L35*VLOOKUP(OVYLD2_!L$4,'[1]INTERNAL PARAMETERS-1'!$B$5:$J$44,5,FALSE)*VLOOKUP(OVYLD2_!L$4,'[1]INTERNAL PARAMETERS-1'!$B$5:$J$44,7,FALSE)*OVYLD2_!$F35 + OVYLD1_!L35*(1-VLOOKUP(OVYLD2_!L$4,'[1]INTERNAL PARAMETERS-1'!$B$5:$J$44,5,FALSE))*VLOOKUP(OVYLD2_!L$4,'[1]INTERNAL PARAMETERS-1'!$B$5:$J$44,9,FALSE)*OVYLD2_!$F35</f>
        <v>0</v>
      </c>
      <c r="M35" s="44">
        <f>OVYLD1_!M35*VLOOKUP(OVYLD2_!M$4,'[1]INTERNAL PARAMETERS-1'!$B$5:$J$44,5,FALSE)*VLOOKUP(OVYLD2_!M$4,'[1]INTERNAL PARAMETERS-1'!$B$5:$J$44,7,FALSE)*OVYLD2_!$F35 + OVYLD1_!M35*(1-VLOOKUP(OVYLD2_!M$4,'[1]INTERNAL PARAMETERS-1'!$B$5:$J$44,5,FALSE))*VLOOKUP(OVYLD2_!M$4,'[1]INTERNAL PARAMETERS-1'!$B$5:$J$44,9,FALSE)*OVYLD2_!$F35</f>
        <v>27.967405267844786</v>
      </c>
      <c r="N35" s="44">
        <f>OVYLD1_!N35*VLOOKUP(OVYLD2_!N$4,'[1]INTERNAL PARAMETERS-1'!$B$5:$J$44,5,FALSE)*VLOOKUP(OVYLD2_!N$4,'[1]INTERNAL PARAMETERS-1'!$B$5:$J$44,7,FALSE)*OVYLD2_!$F35 + OVYLD1_!N35*(1-VLOOKUP(OVYLD2_!N$4,'[1]INTERNAL PARAMETERS-1'!$B$5:$J$44,5,FALSE))*VLOOKUP(OVYLD2_!N$4,'[1]INTERNAL PARAMETERS-1'!$B$5:$J$44,9,FALSE)*OVYLD2_!$F35</f>
        <v>0.9301245225320478</v>
      </c>
      <c r="O35" s="44">
        <f>OVYLD1_!O35*VLOOKUP(OVYLD2_!O$4,'[1]INTERNAL PARAMETERS-1'!$B$5:$J$44,5,FALSE)*VLOOKUP(OVYLD2_!O$4,'[1]INTERNAL PARAMETERS-1'!$B$5:$J$44,7,FALSE)*OVYLD2_!$F35 + OVYLD1_!O35*(1-VLOOKUP(OVYLD2_!O$4,'[1]INTERNAL PARAMETERS-1'!$B$5:$J$44,5,FALSE))*VLOOKUP(OVYLD2_!O$4,'[1]INTERNAL PARAMETERS-1'!$B$5:$J$44,9,FALSE)*OVYLD2_!$F35</f>
        <v>0</v>
      </c>
      <c r="P35" s="44">
        <f>OVYLD1_!P35*VLOOKUP(OVYLD2_!P$4,'[1]INTERNAL PARAMETERS-1'!$B$5:$J$44,5,FALSE)*VLOOKUP(OVYLD2_!P$4,'[1]INTERNAL PARAMETERS-1'!$B$5:$J$44,7,FALSE)*OVYLD2_!$F35 + OVYLD1_!P35*(1-VLOOKUP(OVYLD2_!P$4,'[1]INTERNAL PARAMETERS-1'!$B$5:$J$44,5,FALSE))*VLOOKUP(OVYLD2_!P$4,'[1]INTERNAL PARAMETERS-1'!$B$5:$J$44,9,FALSE)*OVYLD2_!$F35</f>
        <v>0</v>
      </c>
      <c r="Q35" s="44">
        <f>OVYLD1_!Q35*VLOOKUP(OVYLD2_!Q$4,'[1]INTERNAL PARAMETERS-1'!$B$5:$J$44,5,FALSE)*VLOOKUP(OVYLD2_!Q$4,'[1]INTERNAL PARAMETERS-1'!$B$5:$J$44,7,FALSE)*OVYLD2_!$F35 + OVYLD1_!Q35*(1-VLOOKUP(OVYLD2_!Q$4,'[1]INTERNAL PARAMETERS-1'!$B$5:$J$44,5,FALSE))*VLOOKUP(OVYLD2_!Q$4,'[1]INTERNAL PARAMETERS-1'!$B$5:$J$44,9,FALSE)*OVYLD2_!$F35</f>
        <v>0</v>
      </c>
      <c r="R35" s="44">
        <f>OVYLD1_!R35*VLOOKUP(OVYLD2_!R$4,'[1]INTERNAL PARAMETERS-1'!$B$5:$J$44,5,FALSE)*VLOOKUP(OVYLD2_!R$4,'[1]INTERNAL PARAMETERS-1'!$B$5:$J$44,7,FALSE)*OVYLD2_!$F35 + OVYLD1_!R35*(1-VLOOKUP(OVYLD2_!R$4,'[1]INTERNAL PARAMETERS-1'!$B$5:$J$44,5,FALSE))*VLOOKUP(OVYLD2_!R$4,'[1]INTERNAL PARAMETERS-1'!$B$5:$J$44,9,FALSE)*OVYLD2_!$F35</f>
        <v>0.78330266823311989</v>
      </c>
      <c r="S35" s="44">
        <f>OVYLD1_!S35*VLOOKUP(OVYLD2_!S$4,'[1]INTERNAL PARAMETERS-1'!$B$5:$J$44,5,FALSE)*VLOOKUP(OVYLD2_!S$4,'[1]INTERNAL PARAMETERS-1'!$B$5:$J$44,7,FALSE)*OVYLD2_!$F35 + OVYLD1_!S35*(1-VLOOKUP(OVYLD2_!S$4,'[1]INTERNAL PARAMETERS-1'!$B$5:$J$44,5,FALSE))*VLOOKUP(OVYLD2_!S$4,'[1]INTERNAL PARAMETERS-1'!$B$5:$J$44,9,FALSE)*OVYLD2_!$F35</f>
        <v>32.952409540372166</v>
      </c>
      <c r="T35" s="44">
        <f>OVYLD1_!T35*VLOOKUP(OVYLD2_!T$4,'[1]INTERNAL PARAMETERS-1'!$B$5:$J$44,5,FALSE)*VLOOKUP(OVYLD2_!T$4,'[1]INTERNAL PARAMETERS-1'!$B$5:$J$44,7,FALSE)*OVYLD2_!$F35 + OVYLD1_!T35*(1-VLOOKUP(OVYLD2_!T$4,'[1]INTERNAL PARAMETERS-1'!$B$5:$J$44,5,FALSE))*VLOOKUP(OVYLD2_!T$4,'[1]INTERNAL PARAMETERS-1'!$B$5:$J$44,9,FALSE)*OVYLD2_!$F35</f>
        <v>4.4056400073210007</v>
      </c>
      <c r="U35" s="44">
        <f>OVYLD1_!U35*VLOOKUP(OVYLD2_!U$4,'[1]INTERNAL PARAMETERS-1'!$B$5:$J$44,5,FALSE)*VLOOKUP(OVYLD2_!U$4,'[1]INTERNAL PARAMETERS-1'!$B$5:$J$44,7,FALSE)*OVYLD2_!$F35 + OVYLD1_!U35*(1-VLOOKUP(OVYLD2_!U$4,'[1]INTERNAL PARAMETERS-1'!$B$5:$J$44,5,FALSE))*VLOOKUP(OVYLD2_!U$4,'[1]INTERNAL PARAMETERS-1'!$B$5:$J$44,9,FALSE)*OVYLD2_!$F35</f>
        <v>1.1064150188792821</v>
      </c>
      <c r="V35" s="44">
        <f>OVYLD1_!V35*VLOOKUP(OVYLD2_!V$4,'[1]INTERNAL PARAMETERS-1'!$B$5:$J$44,5,FALSE)*VLOOKUP(OVYLD2_!V$4,'[1]INTERNAL PARAMETERS-1'!$B$5:$J$44,7,FALSE)*OVYLD2_!$F35 + OVYLD1_!V35*(1-VLOOKUP(OVYLD2_!V$4,'[1]INTERNAL PARAMETERS-1'!$B$5:$J$44,5,FALSE))*VLOOKUP(OVYLD2_!V$4,'[1]INTERNAL PARAMETERS-1'!$B$5:$J$44,9,FALSE)*OVYLD2_!$F35</f>
        <v>28.674823302585363</v>
      </c>
      <c r="W35" s="44">
        <f>OVYLD1_!W35*VLOOKUP(OVYLD2_!W$4,'[1]INTERNAL PARAMETERS-1'!$B$5:$J$44,5,FALSE)*VLOOKUP(OVYLD2_!W$4,'[1]INTERNAL PARAMETERS-1'!$B$5:$J$44,7,FALSE)*OVYLD2_!$F35 + OVYLD1_!W35*(1-VLOOKUP(OVYLD2_!W$4,'[1]INTERNAL PARAMETERS-1'!$B$5:$J$44,5,FALSE))*VLOOKUP(OVYLD2_!W$4,'[1]INTERNAL PARAMETERS-1'!$B$5:$J$44,9,FALSE)*OVYLD2_!$F35</f>
        <v>0</v>
      </c>
      <c r="X35" s="44">
        <f>OVYLD1_!X35*VLOOKUP(OVYLD2_!X$4,'[1]INTERNAL PARAMETERS-1'!$B$5:$J$44,5,FALSE)*VLOOKUP(OVYLD2_!X$4,'[1]INTERNAL PARAMETERS-1'!$B$5:$J$44,7,FALSE)*OVYLD2_!$F35 + OVYLD1_!X35*(1-VLOOKUP(OVYLD2_!X$4,'[1]INTERNAL PARAMETERS-1'!$B$5:$J$44,5,FALSE))*VLOOKUP(OVYLD2_!X$4,'[1]INTERNAL PARAMETERS-1'!$B$5:$J$44,9,FALSE)*OVYLD2_!$F35</f>
        <v>0</v>
      </c>
      <c r="Y35" s="44">
        <f>OVYLD1_!Y35*VLOOKUP(OVYLD2_!Y$4,'[1]INTERNAL PARAMETERS-1'!$B$5:$J$44,5,FALSE)*VLOOKUP(OVYLD2_!Y$4,'[1]INTERNAL PARAMETERS-1'!$B$5:$J$44,7,FALSE)*OVYLD2_!$F35 + OVYLD1_!Y35*(1-VLOOKUP(OVYLD2_!Y$4,'[1]INTERNAL PARAMETERS-1'!$B$5:$J$44,5,FALSE))*VLOOKUP(OVYLD2_!Y$4,'[1]INTERNAL PARAMETERS-1'!$B$5:$J$44,9,FALSE)*OVYLD2_!$F35</f>
        <v>0</v>
      </c>
      <c r="Z35" s="44">
        <f>OVYLD1_!Z35*VLOOKUP(OVYLD2_!Z$4,'[1]INTERNAL PARAMETERS-1'!$B$5:$J$44,5,FALSE)*VLOOKUP(OVYLD2_!Z$4,'[1]INTERNAL PARAMETERS-1'!$B$5:$J$44,7,FALSE)*OVYLD2_!$F35 + OVYLD1_!Z35*(1-VLOOKUP(OVYLD2_!Z$4,'[1]INTERNAL PARAMETERS-1'!$B$5:$J$44,5,FALSE))*VLOOKUP(OVYLD2_!Z$4,'[1]INTERNAL PARAMETERS-1'!$B$5:$J$44,9,FALSE)*OVYLD2_!$F35</f>
        <v>0</v>
      </c>
      <c r="AA35" s="44">
        <f>OVYLD1_!AA35*VLOOKUP(OVYLD2_!AA$4,'[1]INTERNAL PARAMETERS-1'!$B$5:$J$44,5,FALSE)*VLOOKUP(OVYLD2_!AA$4,'[1]INTERNAL PARAMETERS-1'!$B$5:$J$44,7,FALSE)*OVYLD2_!$F35 + OVYLD1_!AA35*(1-VLOOKUP(OVYLD2_!AA$4,'[1]INTERNAL PARAMETERS-1'!$B$5:$J$44,5,FALSE))*VLOOKUP(OVYLD2_!AA$4,'[1]INTERNAL PARAMETERS-1'!$B$5:$J$44,9,FALSE)*OVYLD2_!$F35</f>
        <v>0</v>
      </c>
      <c r="AB35" s="44">
        <f>OVYLD1_!AB35*VLOOKUP(OVYLD2_!AB$4,'[1]INTERNAL PARAMETERS-1'!$B$5:$J$44,5,FALSE)*VLOOKUP(OVYLD2_!AB$4,'[1]INTERNAL PARAMETERS-1'!$B$5:$J$44,7,FALSE)*OVYLD2_!$F35 + OVYLD1_!AB35*(1-VLOOKUP(OVYLD2_!AB$4,'[1]INTERNAL PARAMETERS-1'!$B$5:$J$44,5,FALSE))*VLOOKUP(OVYLD2_!AB$4,'[1]INTERNAL PARAMETERS-1'!$B$5:$J$44,9,FALSE)*OVYLD2_!$F35</f>
        <v>0</v>
      </c>
      <c r="AC35" s="44">
        <f>OVYLD1_!AC35*VLOOKUP(OVYLD2_!AC$4,'[1]INTERNAL PARAMETERS-1'!$B$5:$J$44,5,FALSE)*VLOOKUP(OVYLD2_!AC$4,'[1]INTERNAL PARAMETERS-1'!$B$5:$J$44,7,FALSE)*OVYLD2_!$F35 + OVYLD1_!AC35*(1-VLOOKUP(OVYLD2_!AC$4,'[1]INTERNAL PARAMETERS-1'!$B$5:$J$44,5,FALSE))*VLOOKUP(OVYLD2_!AC$4,'[1]INTERNAL PARAMETERS-1'!$B$5:$J$44,9,FALSE)*OVYLD2_!$F35</f>
        <v>0</v>
      </c>
      <c r="AD35" s="44">
        <f>OVYLD1_!AD35*VLOOKUP(OVYLD2_!AD$4,'[1]INTERNAL PARAMETERS-1'!$B$5:$J$44,5,FALSE)*VLOOKUP(OVYLD2_!AD$4,'[1]INTERNAL PARAMETERS-1'!$B$5:$J$44,7,FALSE)*OVYLD2_!$F35 + OVYLD1_!AD35*(1-VLOOKUP(OVYLD2_!AD$4,'[1]INTERNAL PARAMETERS-1'!$B$5:$J$44,5,FALSE))*VLOOKUP(OVYLD2_!AD$4,'[1]INTERNAL PARAMETERS-1'!$B$5:$J$44,9,FALSE)*OVYLD2_!$F35</f>
        <v>0</v>
      </c>
      <c r="AE35" s="44">
        <f>OVYLD1_!AE35*VLOOKUP(OVYLD2_!AE$4,'[1]INTERNAL PARAMETERS-1'!$B$5:$J$44,5,FALSE)*VLOOKUP(OVYLD2_!AE$4,'[1]INTERNAL PARAMETERS-1'!$B$5:$J$44,7,FALSE)*OVYLD2_!$F35 + OVYLD1_!AE35*(1-VLOOKUP(OVYLD2_!AE$4,'[1]INTERNAL PARAMETERS-1'!$B$5:$J$44,5,FALSE))*VLOOKUP(OVYLD2_!AE$4,'[1]INTERNAL PARAMETERS-1'!$B$5:$J$44,9,FALSE)*OVYLD2_!$F35</f>
        <v>0</v>
      </c>
      <c r="AF35" s="44">
        <f>OVYLD1_!AF35*VLOOKUP(OVYLD2_!AF$4,'[1]INTERNAL PARAMETERS-1'!$B$5:$J$44,5,FALSE)*VLOOKUP(OVYLD2_!AF$4,'[1]INTERNAL PARAMETERS-1'!$B$5:$J$44,7,FALSE)*OVYLD2_!$F35 + OVYLD1_!AF35*(1-VLOOKUP(OVYLD2_!AF$4,'[1]INTERNAL PARAMETERS-1'!$B$5:$J$44,5,FALSE))*VLOOKUP(OVYLD2_!AF$4,'[1]INTERNAL PARAMETERS-1'!$B$5:$J$44,9,FALSE)*OVYLD2_!$F35</f>
        <v>0</v>
      </c>
      <c r="AG35" s="44">
        <f>OVYLD1_!AG35*VLOOKUP(OVYLD2_!AG$4,'[1]INTERNAL PARAMETERS-1'!$B$5:$J$44,5,FALSE)*VLOOKUP(OVYLD2_!AG$4,'[1]INTERNAL PARAMETERS-1'!$B$5:$J$44,7,FALSE)*OVYLD2_!$F35 + OVYLD1_!AG35*(1-VLOOKUP(OVYLD2_!AG$4,'[1]INTERNAL PARAMETERS-1'!$B$5:$J$44,5,FALSE))*VLOOKUP(OVYLD2_!AG$4,'[1]INTERNAL PARAMETERS-1'!$B$5:$J$44,9,FALSE)*OVYLD2_!$F35</f>
        <v>0</v>
      </c>
      <c r="AH35" s="44">
        <f>OVYLD1_!AH35*VLOOKUP(OVYLD2_!AH$4,'[1]INTERNAL PARAMETERS-1'!$B$5:$J$44,5,FALSE)*VLOOKUP(OVYLD2_!AH$4,'[1]INTERNAL PARAMETERS-1'!$B$5:$J$44,7,FALSE)*OVYLD2_!$F35 + OVYLD1_!AH35*(1-VLOOKUP(OVYLD2_!AH$4,'[1]INTERNAL PARAMETERS-1'!$B$5:$J$44,5,FALSE))*VLOOKUP(OVYLD2_!AH$4,'[1]INTERNAL PARAMETERS-1'!$B$5:$J$44,9,FALSE)*OVYLD2_!$F35</f>
        <v>0</v>
      </c>
      <c r="AI35" s="44">
        <f>OVYLD1_!AI35*VLOOKUP(OVYLD2_!AI$4,'[1]INTERNAL PARAMETERS-1'!$B$5:$J$44,5,FALSE)*VLOOKUP(OVYLD2_!AI$4,'[1]INTERNAL PARAMETERS-1'!$B$5:$J$44,7,FALSE)*OVYLD2_!$F35 + OVYLD1_!AI35*(1-VLOOKUP(OVYLD2_!AI$4,'[1]INTERNAL PARAMETERS-1'!$B$5:$J$44,5,FALSE))*VLOOKUP(OVYLD2_!AI$4,'[1]INTERNAL PARAMETERS-1'!$B$5:$J$44,9,FALSE)*OVYLD2_!$F35</f>
        <v>0</v>
      </c>
      <c r="AJ35" s="44">
        <f>OVYLD1_!AJ35*VLOOKUP(OVYLD2_!AJ$4,'[1]INTERNAL PARAMETERS-1'!$B$5:$J$44,5,FALSE)*VLOOKUP(OVYLD2_!AJ$4,'[1]INTERNAL PARAMETERS-1'!$B$5:$J$44,7,FALSE)*OVYLD2_!$F35 + OVYLD1_!AJ35*(1-VLOOKUP(OVYLD2_!AJ$4,'[1]INTERNAL PARAMETERS-1'!$B$5:$J$44,5,FALSE))*VLOOKUP(OVYLD2_!AJ$4,'[1]INTERNAL PARAMETERS-1'!$B$5:$J$44,9,FALSE)*OVYLD2_!$F35</f>
        <v>1.90930025381823</v>
      </c>
      <c r="AK35" s="44">
        <f>OVYLD1_!AK35*VLOOKUP(OVYLD2_!AK$4,'[1]INTERNAL PARAMETERS-1'!$B$5:$J$44,5,FALSE)*VLOOKUP(OVYLD2_!AK$4,'[1]INTERNAL PARAMETERS-1'!$B$5:$J$44,7,FALSE)*OVYLD2_!$F35 + OVYLD1_!AK35*(1-VLOOKUP(OVYLD2_!AK$4,'[1]INTERNAL PARAMETERS-1'!$B$5:$J$44,5,FALSE))*VLOOKUP(OVYLD2_!AK$4,'[1]INTERNAL PARAMETERS-1'!$B$5:$J$44,9,FALSE)*OVYLD2_!$F35</f>
        <v>4.3081646752821596</v>
      </c>
      <c r="AL35" s="44">
        <f>OVYLD1_!AL35*VLOOKUP(OVYLD2_!AL$4,'[1]INTERNAL PARAMETERS-1'!$B$5:$J$44,5,FALSE)*VLOOKUP(OVYLD2_!AL$4,'[1]INTERNAL PARAMETERS-1'!$B$5:$J$44,7,FALSE)*OVYLD2_!$F35 + OVYLD1_!AL35*(1-VLOOKUP(OVYLD2_!AL$4,'[1]INTERNAL PARAMETERS-1'!$B$5:$J$44,5,FALSE))*VLOOKUP(OVYLD2_!AL$4,'[1]INTERNAL PARAMETERS-1'!$B$5:$J$44,9,FALSE)*OVYLD2_!$F35</f>
        <v>0</v>
      </c>
      <c r="AM35" s="44">
        <f>OVYLD1_!AM35*VLOOKUP(OVYLD2_!AM$4,'[1]INTERNAL PARAMETERS-1'!$B$5:$J$44,5,FALSE)*VLOOKUP(OVYLD2_!AM$4,'[1]INTERNAL PARAMETERS-1'!$B$5:$J$44,7,FALSE)*OVYLD2_!$F35 + OVYLD1_!AM35*(1-VLOOKUP(OVYLD2_!AM$4,'[1]INTERNAL PARAMETERS-1'!$B$5:$J$44,5,FALSE))*VLOOKUP(OVYLD2_!AM$4,'[1]INTERNAL PARAMETERS-1'!$B$5:$J$44,9,FALSE)*OVYLD2_!$F35</f>
        <v>0</v>
      </c>
      <c r="AN35" s="44">
        <f>OVYLD1_!AN35*VLOOKUP(OVYLD2_!AN$4,'[1]INTERNAL PARAMETERS-1'!$B$5:$J$44,5,FALSE)*VLOOKUP(OVYLD2_!AN$4,'[1]INTERNAL PARAMETERS-1'!$B$5:$J$44,7,FALSE)*OVYLD2_!$F35 + OVYLD1_!AN35*(1-VLOOKUP(OVYLD2_!AN$4,'[1]INTERNAL PARAMETERS-1'!$B$5:$J$44,5,FALSE))*VLOOKUP(OVYLD2_!AN$4,'[1]INTERNAL PARAMETERS-1'!$B$5:$J$44,9,FALSE)*OVYLD2_!$F35</f>
        <v>0</v>
      </c>
      <c r="AO35" s="44">
        <f>OVYLD1_!AO35*VLOOKUP(OVYLD2_!AO$4,'[1]INTERNAL PARAMETERS-1'!$B$5:$J$44,5,FALSE)*VLOOKUP(OVYLD2_!AO$4,'[1]INTERNAL PARAMETERS-1'!$B$5:$J$44,7,FALSE)*OVYLD2_!$F35 + OVYLD1_!AO35*(1-VLOOKUP(OVYLD2_!AO$4,'[1]INTERNAL PARAMETERS-1'!$B$5:$J$44,5,FALSE))*VLOOKUP(OVYLD2_!AO$4,'[1]INTERNAL PARAMETERS-1'!$B$5:$J$44,9,FALSE)*OVYLD2_!$F35</f>
        <v>0</v>
      </c>
      <c r="AP35" s="44">
        <f>OVYLD1_!AP35*VLOOKUP(OVYLD2_!AP$4,'[1]INTERNAL PARAMETERS-1'!$B$5:$J$44,5,FALSE)*VLOOKUP(OVYLD2_!AP$4,'[1]INTERNAL PARAMETERS-1'!$B$5:$J$44,7,FALSE)*OVYLD2_!$F35 + OVYLD1_!AP35*(1-VLOOKUP(OVYLD2_!AP$4,'[1]INTERNAL PARAMETERS-1'!$B$5:$J$44,5,FALSE))*VLOOKUP(OVYLD2_!AP$4,'[1]INTERNAL PARAMETERS-1'!$B$5:$J$44,9,FALSE)*OVYLD2_!$F35</f>
        <v>0</v>
      </c>
      <c r="AQ35" s="44">
        <f>OVYLD1_!AQ35*VLOOKUP(OVYLD2_!AQ$4,'[1]INTERNAL PARAMETERS-1'!$B$5:$J$44,5,FALSE)*VLOOKUP(OVYLD2_!AQ$4,'[1]INTERNAL PARAMETERS-1'!$B$5:$J$44,7,FALSE)*OVYLD2_!$F35 + OVYLD1_!AQ35*(1-VLOOKUP(OVYLD2_!AQ$4,'[1]INTERNAL PARAMETERS-1'!$B$5:$J$44,5,FALSE))*VLOOKUP(OVYLD2_!AQ$4,'[1]INTERNAL PARAMETERS-1'!$B$5:$J$44,9,FALSE)*OVYLD2_!$F35</f>
        <v>0</v>
      </c>
      <c r="AR35" s="44">
        <f>OVYLD1_!AR35*VLOOKUP(OVYLD2_!AR$4,'[1]INTERNAL PARAMETERS-1'!$B$5:$J$44,5,FALSE)*VLOOKUP(OVYLD2_!AR$4,'[1]INTERNAL PARAMETERS-1'!$B$5:$J$44,7,FALSE)*OVYLD2_!$F35 + OVYLD1_!AR35*(1-VLOOKUP(OVYLD2_!AR$4,'[1]INTERNAL PARAMETERS-1'!$B$5:$J$44,5,FALSE))*VLOOKUP(OVYLD2_!AR$4,'[1]INTERNAL PARAMETERS-1'!$B$5:$J$44,9,FALSE)*OVYLD2_!$F35</f>
        <v>0</v>
      </c>
      <c r="AS35" s="44">
        <f>OVYLD1_!AS35*VLOOKUP(OVYLD2_!AS$4,'[1]INTERNAL PARAMETERS-1'!$B$5:$J$44,5,FALSE)*VLOOKUP(OVYLD2_!AS$4,'[1]INTERNAL PARAMETERS-1'!$B$5:$J$44,7,FALSE)*OVYLD2_!$F35 + OVYLD1_!AS35*(1-VLOOKUP(OVYLD2_!AS$4,'[1]INTERNAL PARAMETERS-1'!$B$5:$J$44,5,FALSE))*VLOOKUP(OVYLD2_!AS$4,'[1]INTERNAL PARAMETERS-1'!$B$5:$J$44,9,FALSE)*OVYLD2_!$F35</f>
        <v>0</v>
      </c>
      <c r="AT35" s="43">
        <f>OVYLD1_!AT35*VLOOKUP(OVYLD2_!AT$4,'[1]INTERNAL PARAMETERS-1'!$B$5:$J$44,5,FALSE)*VLOOKUP(OVYLD2_!AT$4,'[1]INTERNAL PARAMETERS-1'!$B$5:$J$44,7,FALSE)*OVYLD2_!$F35 + OVYLD1_!AT35*(1-VLOOKUP(OVYLD2_!AT$4,'[1]INTERNAL PARAMETERS-1'!$B$5:$J$44,5,FALSE))*VLOOKUP(OVYLD2_!AT$4,'[1]INTERNAL PARAMETERS-1'!$B$5:$J$44,9,FALSE)*OVYLD2_!$F35</f>
        <v>0</v>
      </c>
      <c r="AU35" s="45">
        <f>OVYLD1_!AU35*VLOOKUP(OVYLD2_!AU$4,'[1]INTERNAL PARAMETERS-1'!$B$5:$J$44,5,FALSE)*VLOOKUP(OVYLD2_!AU$4,'[1]INTERNAL PARAMETERS-1'!$B$5:$J$44,6,FALSE)*VLOOKUP(OVYLD2_!AU$4,'[1]INTERNAL PARAMETERS-1'!$B$5:$J$44,3,FALSE) + OVYLD1_!AU35*(1-VLOOKUP(OVYLD2_!AU$4,'[1]INTERNAL PARAMETERS-1'!$B$5:$J$44,5,FALSE))*VLOOKUP(OVYLD2_!AU$4,'[1]INTERNAL PARAMETERS-1'!$B$5:$J$44,8,FALSE)*VLOOKUP(OVYLD2_!AU$4,'[1]INTERNAL PARAMETERS-1'!$B$5:$J$44,3,FALSE)</f>
        <v>0</v>
      </c>
      <c r="AV35" s="44">
        <f>OVYLD1_!AV35*VLOOKUP(OVYLD2_!AV$4,'[1]INTERNAL PARAMETERS-1'!$B$5:$J$44,5,FALSE)*VLOOKUP(OVYLD2_!AV$4,'[1]INTERNAL PARAMETERS-1'!$B$5:$J$44,6,FALSE)*VLOOKUP(OVYLD2_!AV$4,'[1]INTERNAL PARAMETERS-1'!$B$5:$J$44,3,FALSE) + OVYLD1_!AV35*(1-VLOOKUP(OVYLD2_!AV$4,'[1]INTERNAL PARAMETERS-1'!$B$5:$J$44,5,FALSE))*VLOOKUP(OVYLD2_!AV$4,'[1]INTERNAL PARAMETERS-1'!$B$5:$J$44,8,FALSE)*VLOOKUP(OVYLD2_!AV$4,'[1]INTERNAL PARAMETERS-1'!$B$5:$J$44,3,FALSE)</f>
        <v>0</v>
      </c>
      <c r="AW35" s="44">
        <f>OVYLD1_!AW35*VLOOKUP(OVYLD2_!AW$4,'[1]INTERNAL PARAMETERS-1'!$B$5:$J$44,5,FALSE)*VLOOKUP(OVYLD2_!AW$4,'[1]INTERNAL PARAMETERS-1'!$B$5:$J$44,6,FALSE)*VLOOKUP(OVYLD2_!AW$4,'[1]INTERNAL PARAMETERS-1'!$B$5:$J$44,3,FALSE) + OVYLD1_!AW35*(1-VLOOKUP(OVYLD2_!AW$4,'[1]INTERNAL PARAMETERS-1'!$B$5:$J$44,5,FALSE))*VLOOKUP(OVYLD2_!AW$4,'[1]INTERNAL PARAMETERS-1'!$B$5:$J$44,8,FALSE)*VLOOKUP(OVYLD2_!AW$4,'[1]INTERNAL PARAMETERS-1'!$B$5:$J$44,3,FALSE)</f>
        <v>14.469318986190991</v>
      </c>
      <c r="AX35" s="44">
        <f>OVYLD1_!AX35*VLOOKUP(OVYLD2_!AX$4,'[1]INTERNAL PARAMETERS-1'!$B$5:$J$44,5,FALSE)*VLOOKUP(OVYLD2_!AX$4,'[1]INTERNAL PARAMETERS-1'!$B$5:$J$44,6,FALSE)*VLOOKUP(OVYLD2_!AX$4,'[1]INTERNAL PARAMETERS-1'!$B$5:$J$44,3,FALSE) + OVYLD1_!AX35*(1-VLOOKUP(OVYLD2_!AX$4,'[1]INTERNAL PARAMETERS-1'!$B$5:$J$44,5,FALSE))*VLOOKUP(OVYLD2_!AX$4,'[1]INTERNAL PARAMETERS-1'!$B$5:$J$44,8,FALSE)*VLOOKUP(OVYLD2_!AX$4,'[1]INTERNAL PARAMETERS-1'!$B$5:$J$44,3,FALSE)</f>
        <v>0</v>
      </c>
      <c r="AY35" s="44">
        <f>OVYLD1_!AY35*VLOOKUP(OVYLD2_!AY$4,'[1]INTERNAL PARAMETERS-1'!$B$5:$J$44,5,FALSE)*VLOOKUP(OVYLD2_!AY$4,'[1]INTERNAL PARAMETERS-1'!$B$5:$J$44,6,FALSE)*VLOOKUP(OVYLD2_!AY$4,'[1]INTERNAL PARAMETERS-1'!$B$5:$J$44,3,FALSE) + OVYLD1_!AY35*(1-VLOOKUP(OVYLD2_!AY$4,'[1]INTERNAL PARAMETERS-1'!$B$5:$J$44,5,FALSE))*VLOOKUP(OVYLD2_!AY$4,'[1]INTERNAL PARAMETERS-1'!$B$5:$J$44,8,FALSE)*VLOOKUP(OVYLD2_!AY$4,'[1]INTERNAL PARAMETERS-1'!$B$5:$J$44,3,FALSE)</f>
        <v>0</v>
      </c>
      <c r="AZ35" s="44">
        <f>OVYLD1_!AZ35*VLOOKUP(OVYLD2_!AZ$4,'[1]INTERNAL PARAMETERS-1'!$B$5:$J$44,5,FALSE)*VLOOKUP(OVYLD2_!AZ$4,'[1]INTERNAL PARAMETERS-1'!$B$5:$J$44,6,FALSE)*VLOOKUP(OVYLD2_!AZ$4,'[1]INTERNAL PARAMETERS-1'!$B$5:$J$44,3,FALSE) + OVYLD1_!AZ35*(1-VLOOKUP(OVYLD2_!AZ$4,'[1]INTERNAL PARAMETERS-1'!$B$5:$J$44,5,FALSE))*VLOOKUP(OVYLD2_!AZ$4,'[1]INTERNAL PARAMETERS-1'!$B$5:$J$44,8,FALSE)*VLOOKUP(OVYLD2_!AZ$4,'[1]INTERNAL PARAMETERS-1'!$B$5:$J$44,3,FALSE)</f>
        <v>0</v>
      </c>
      <c r="BA35" s="44">
        <f>OVYLD1_!BA35*VLOOKUP(OVYLD2_!BA$4,'[1]INTERNAL PARAMETERS-1'!$B$5:$J$44,5,FALSE)*VLOOKUP(OVYLD2_!BA$4,'[1]INTERNAL PARAMETERS-1'!$B$5:$J$44,6,FALSE)*VLOOKUP(OVYLD2_!BA$4,'[1]INTERNAL PARAMETERS-1'!$B$5:$J$44,3,FALSE) + OVYLD1_!BA35*(1-VLOOKUP(OVYLD2_!BA$4,'[1]INTERNAL PARAMETERS-1'!$B$5:$J$44,5,FALSE))*VLOOKUP(OVYLD2_!BA$4,'[1]INTERNAL PARAMETERS-1'!$B$5:$J$44,8,FALSE)*VLOOKUP(OVYLD2_!BA$4,'[1]INTERNAL PARAMETERS-1'!$B$5:$J$44,3,FALSE)</f>
        <v>12.917739910127459</v>
      </c>
      <c r="BB35" s="44">
        <f>OVYLD1_!BB35*VLOOKUP(OVYLD2_!BB$4,'[1]INTERNAL PARAMETERS-1'!$B$5:$J$44,5,FALSE)*VLOOKUP(OVYLD2_!BB$4,'[1]INTERNAL PARAMETERS-1'!$B$5:$J$44,6,FALSE)*VLOOKUP(OVYLD2_!BB$4,'[1]INTERNAL PARAMETERS-1'!$B$5:$J$44,3,FALSE) + OVYLD1_!BB35*(1-VLOOKUP(OVYLD2_!BB$4,'[1]INTERNAL PARAMETERS-1'!$B$5:$J$44,5,FALSE))*VLOOKUP(OVYLD2_!BB$4,'[1]INTERNAL PARAMETERS-1'!$B$5:$J$44,8,FALSE)*VLOOKUP(OVYLD2_!BB$4,'[1]INTERNAL PARAMETERS-1'!$B$5:$J$44,3,FALSE)</f>
        <v>2.1440589258146807</v>
      </c>
      <c r="BC35" s="44">
        <f>OVYLD1_!BC35*VLOOKUP(OVYLD2_!BC$4,'[1]INTERNAL PARAMETERS-1'!$B$5:$J$44,5,FALSE)*VLOOKUP(OVYLD2_!BC$4,'[1]INTERNAL PARAMETERS-1'!$B$5:$J$44,6,FALSE)*VLOOKUP(OVYLD2_!BC$4,'[1]INTERNAL PARAMETERS-1'!$B$5:$J$44,3,FALSE) + OVYLD1_!BC35*(1-VLOOKUP(OVYLD2_!BC$4,'[1]INTERNAL PARAMETERS-1'!$B$5:$J$44,5,FALSE))*VLOOKUP(OVYLD2_!BC$4,'[1]INTERNAL PARAMETERS-1'!$B$5:$J$44,8,FALSE)*VLOOKUP(OVYLD2_!BC$4,'[1]INTERNAL PARAMETERS-1'!$B$5:$J$44,3,FALSE)</f>
        <v>6.6606618831981343</v>
      </c>
      <c r="BD35" s="44">
        <f>OVYLD1_!BD35*VLOOKUP(OVYLD2_!BD$4,'[1]INTERNAL PARAMETERS-1'!$B$5:$J$44,5,FALSE)*VLOOKUP(OVYLD2_!BD$4,'[1]INTERNAL PARAMETERS-1'!$B$5:$J$44,6,FALSE)*VLOOKUP(OVYLD2_!BD$4,'[1]INTERNAL PARAMETERS-1'!$B$5:$J$44,3,FALSE) + OVYLD1_!BD35*(1-VLOOKUP(OVYLD2_!BD$4,'[1]INTERNAL PARAMETERS-1'!$B$5:$J$44,5,FALSE))*VLOOKUP(OVYLD2_!BD$4,'[1]INTERNAL PARAMETERS-1'!$B$5:$J$44,8,FALSE)*VLOOKUP(OVYLD2_!BD$4,'[1]INTERNAL PARAMETERS-1'!$B$5:$J$44,3,FALSE)</f>
        <v>1.5601541499667884</v>
      </c>
      <c r="BE35" s="44">
        <f>OVYLD1_!BE35*VLOOKUP(OVYLD2_!BE$4,'[1]INTERNAL PARAMETERS-1'!$B$5:$J$44,5,FALSE)*VLOOKUP(OVYLD2_!BE$4,'[1]INTERNAL PARAMETERS-1'!$B$5:$J$44,6,FALSE)*VLOOKUP(OVYLD2_!BE$4,'[1]INTERNAL PARAMETERS-1'!$B$5:$J$44,3,FALSE) + OVYLD1_!BE35*(1-VLOOKUP(OVYLD2_!BE$4,'[1]INTERNAL PARAMETERS-1'!$B$5:$J$44,5,FALSE))*VLOOKUP(OVYLD2_!BE$4,'[1]INTERNAL PARAMETERS-1'!$B$5:$J$44,8,FALSE)*VLOOKUP(OVYLD2_!BE$4,'[1]INTERNAL PARAMETERS-1'!$B$5:$J$44,3,FALSE)</f>
        <v>8.4828055546148313</v>
      </c>
      <c r="BF35" s="44">
        <f>OVYLD1_!BF35*VLOOKUP(OVYLD2_!BF$4,'[1]INTERNAL PARAMETERS-1'!$B$5:$J$44,5,FALSE)*VLOOKUP(OVYLD2_!BF$4,'[1]INTERNAL PARAMETERS-1'!$B$5:$J$44,6,FALSE)*VLOOKUP(OVYLD2_!BF$4,'[1]INTERNAL PARAMETERS-1'!$B$5:$J$44,3,FALSE) + OVYLD1_!BF35*(1-VLOOKUP(OVYLD2_!BF$4,'[1]INTERNAL PARAMETERS-1'!$B$5:$J$44,5,FALSE))*VLOOKUP(OVYLD2_!BF$4,'[1]INTERNAL PARAMETERS-1'!$B$5:$J$44,8,FALSE)*VLOOKUP(OVYLD2_!BF$4,'[1]INTERNAL PARAMETERS-1'!$B$5:$J$44,3,FALSE)</f>
        <v>0</v>
      </c>
      <c r="BG35" s="44">
        <f>OVYLD1_!BG35*VLOOKUP(OVYLD2_!BG$4,'[1]INTERNAL PARAMETERS-1'!$B$5:$J$44,5,FALSE)*VLOOKUP(OVYLD2_!BG$4,'[1]INTERNAL PARAMETERS-1'!$B$5:$J$44,6,FALSE)*VLOOKUP(OVYLD2_!BG$4,'[1]INTERNAL PARAMETERS-1'!$B$5:$J$44,3,FALSE) + OVYLD1_!BG35*(1-VLOOKUP(OVYLD2_!BG$4,'[1]INTERNAL PARAMETERS-1'!$B$5:$J$44,5,FALSE))*VLOOKUP(OVYLD2_!BG$4,'[1]INTERNAL PARAMETERS-1'!$B$5:$J$44,8,FALSE)*VLOOKUP(OVYLD2_!BG$4,'[1]INTERNAL PARAMETERS-1'!$B$5:$J$44,3,FALSE)</f>
        <v>1.9234927968855242</v>
      </c>
      <c r="BH35" s="44">
        <f>OVYLD1_!BH35*VLOOKUP(OVYLD2_!BH$4,'[1]INTERNAL PARAMETERS-1'!$B$5:$J$44,5,FALSE)*VLOOKUP(OVYLD2_!BH$4,'[1]INTERNAL PARAMETERS-1'!$B$5:$J$44,6,FALSE)*VLOOKUP(OVYLD2_!BH$4,'[1]INTERNAL PARAMETERS-1'!$B$5:$J$44,3,FALSE) + OVYLD1_!BH35*(1-VLOOKUP(OVYLD2_!BH$4,'[1]INTERNAL PARAMETERS-1'!$B$5:$J$44,5,FALSE))*VLOOKUP(OVYLD2_!BH$4,'[1]INTERNAL PARAMETERS-1'!$B$5:$J$44,8,FALSE)*VLOOKUP(OVYLD2_!BH$4,'[1]INTERNAL PARAMETERS-1'!$B$5:$J$44,3,FALSE)</f>
        <v>5.353538531019302E-3</v>
      </c>
      <c r="BI35" s="44">
        <f>OVYLD1_!BI35*VLOOKUP(OVYLD2_!BI$4,'[1]INTERNAL PARAMETERS-1'!$B$5:$J$44,5,FALSE)*VLOOKUP(OVYLD2_!BI$4,'[1]INTERNAL PARAMETERS-1'!$B$5:$J$44,6,FALSE)*VLOOKUP(OVYLD2_!BI$4,'[1]INTERNAL PARAMETERS-1'!$B$5:$J$44,3,FALSE) + OVYLD1_!BI35*(1-VLOOKUP(OVYLD2_!BI$4,'[1]INTERNAL PARAMETERS-1'!$B$5:$J$44,5,FALSE))*VLOOKUP(OVYLD2_!BI$4,'[1]INTERNAL PARAMETERS-1'!$B$5:$J$44,8,FALSE)*VLOOKUP(OVYLD2_!BI$4,'[1]INTERNAL PARAMETERS-1'!$B$5:$J$44,3,FALSE)</f>
        <v>0</v>
      </c>
      <c r="BJ35" s="44">
        <f>OVYLD1_!BJ35*VLOOKUP(OVYLD2_!BJ$4,'[1]INTERNAL PARAMETERS-1'!$B$5:$J$44,5,FALSE)*VLOOKUP(OVYLD2_!BJ$4,'[1]INTERNAL PARAMETERS-1'!$B$5:$J$44,6,FALSE)*VLOOKUP(OVYLD2_!BJ$4,'[1]INTERNAL PARAMETERS-1'!$B$5:$J$44,3,FALSE) + OVYLD1_!BJ35*(1-VLOOKUP(OVYLD2_!BJ$4,'[1]INTERNAL PARAMETERS-1'!$B$5:$J$44,5,FALSE))*VLOOKUP(OVYLD2_!BJ$4,'[1]INTERNAL PARAMETERS-1'!$B$5:$J$44,8,FALSE)*VLOOKUP(OVYLD2_!BJ$4,'[1]INTERNAL PARAMETERS-1'!$B$5:$J$44,3,FALSE)</f>
        <v>0.67906585708487111</v>
      </c>
      <c r="BK35" s="44">
        <f>OVYLD1_!BK35*VLOOKUP(OVYLD2_!BK$4,'[1]INTERNAL PARAMETERS-1'!$B$5:$J$44,5,FALSE)*VLOOKUP(OVYLD2_!BK$4,'[1]INTERNAL PARAMETERS-1'!$B$5:$J$44,6,FALSE)*VLOOKUP(OVYLD2_!BK$4,'[1]INTERNAL PARAMETERS-1'!$B$5:$J$44,3,FALSE) + OVYLD1_!BK35*(1-VLOOKUP(OVYLD2_!BK$4,'[1]INTERNAL PARAMETERS-1'!$B$5:$J$44,5,FALSE))*VLOOKUP(OVYLD2_!BK$4,'[1]INTERNAL PARAMETERS-1'!$B$5:$J$44,8,FALSE)*VLOOKUP(OVYLD2_!BK$4,'[1]INTERNAL PARAMETERS-1'!$B$5:$J$44,3,FALSE)</f>
        <v>0.8614377729178202</v>
      </c>
      <c r="BL35" s="44">
        <f>OVYLD1_!BL35*VLOOKUP(OVYLD2_!BL$4,'[1]INTERNAL PARAMETERS-1'!$B$5:$J$44,5,FALSE)*VLOOKUP(OVYLD2_!BL$4,'[1]INTERNAL PARAMETERS-1'!$B$5:$J$44,6,FALSE)*VLOOKUP(OVYLD2_!BL$4,'[1]INTERNAL PARAMETERS-1'!$B$5:$J$44,3,FALSE) + OVYLD1_!BL35*(1-VLOOKUP(OVYLD2_!BL$4,'[1]INTERNAL PARAMETERS-1'!$B$5:$J$44,5,FALSE))*VLOOKUP(OVYLD2_!BL$4,'[1]INTERNAL PARAMETERS-1'!$B$5:$J$44,8,FALSE)*VLOOKUP(OVYLD2_!BL$4,'[1]INTERNAL PARAMETERS-1'!$B$5:$J$44,3,FALSE)</f>
        <v>3.8307983857459167</v>
      </c>
      <c r="BM35" s="44">
        <f>OVYLD1_!BM35*VLOOKUP(OVYLD2_!BM$4,'[1]INTERNAL PARAMETERS-1'!$B$5:$J$44,5,FALSE)*VLOOKUP(OVYLD2_!BM$4,'[1]INTERNAL PARAMETERS-1'!$B$5:$J$44,6,FALSE)*VLOOKUP(OVYLD2_!BM$4,'[1]INTERNAL PARAMETERS-1'!$B$5:$J$44,3,FALSE) + OVYLD1_!BM35*(1-VLOOKUP(OVYLD2_!BM$4,'[1]INTERNAL PARAMETERS-1'!$B$5:$J$44,5,FALSE))*VLOOKUP(OVYLD2_!BM$4,'[1]INTERNAL PARAMETERS-1'!$B$5:$J$44,8,FALSE)*VLOOKUP(OVYLD2_!BM$4,'[1]INTERNAL PARAMETERS-1'!$B$5:$J$44,3,FALSE)</f>
        <v>2.3600758292705049</v>
      </c>
      <c r="BN35" s="44">
        <f>OVYLD1_!BN35*VLOOKUP(OVYLD2_!BN$4,'[1]INTERNAL PARAMETERS-1'!$B$5:$J$44,5,FALSE)*VLOOKUP(OVYLD2_!BN$4,'[1]INTERNAL PARAMETERS-1'!$B$5:$J$44,6,FALSE)*VLOOKUP(OVYLD2_!BN$4,'[1]INTERNAL PARAMETERS-1'!$B$5:$J$44,3,FALSE) + OVYLD1_!BN35*(1-VLOOKUP(OVYLD2_!BN$4,'[1]INTERNAL PARAMETERS-1'!$B$5:$J$44,5,FALSE))*VLOOKUP(OVYLD2_!BN$4,'[1]INTERNAL PARAMETERS-1'!$B$5:$J$44,8,FALSE)*VLOOKUP(OVYLD2_!BN$4,'[1]INTERNAL PARAMETERS-1'!$B$5:$J$44,3,FALSE)</f>
        <v>1.3399191470909573</v>
      </c>
      <c r="BO35" s="44">
        <f>OVYLD1_!BO35*VLOOKUP(OVYLD2_!BO$4,'[1]INTERNAL PARAMETERS-1'!$B$5:$J$44,5,FALSE)*VLOOKUP(OVYLD2_!BO$4,'[1]INTERNAL PARAMETERS-1'!$B$5:$J$44,6,FALSE)*VLOOKUP(OVYLD2_!BO$4,'[1]INTERNAL PARAMETERS-1'!$B$5:$J$44,3,FALSE) + OVYLD1_!BO35*(1-VLOOKUP(OVYLD2_!BO$4,'[1]INTERNAL PARAMETERS-1'!$B$5:$J$44,5,FALSE))*VLOOKUP(OVYLD2_!BO$4,'[1]INTERNAL PARAMETERS-1'!$B$5:$J$44,8,FALSE)*VLOOKUP(OVYLD2_!BO$4,'[1]INTERNAL PARAMETERS-1'!$B$5:$J$44,3,FALSE)</f>
        <v>1.3489518664231295</v>
      </c>
      <c r="BP35" s="44">
        <f>OVYLD1_!BP35*VLOOKUP(OVYLD2_!BP$4,'[1]INTERNAL PARAMETERS-1'!$B$5:$J$44,5,FALSE)*VLOOKUP(OVYLD2_!BP$4,'[1]INTERNAL PARAMETERS-1'!$B$5:$J$44,6,FALSE)*VLOOKUP(OVYLD2_!BP$4,'[1]INTERNAL PARAMETERS-1'!$B$5:$J$44,3,FALSE) + OVYLD1_!BP35*(1-VLOOKUP(OVYLD2_!BP$4,'[1]INTERNAL PARAMETERS-1'!$B$5:$J$44,5,FALSE))*VLOOKUP(OVYLD2_!BP$4,'[1]INTERNAL PARAMETERS-1'!$B$5:$J$44,8,FALSE)*VLOOKUP(OVYLD2_!BP$4,'[1]INTERNAL PARAMETERS-1'!$B$5:$J$44,3,FALSE)</f>
        <v>6.4207882823950721E-2</v>
      </c>
      <c r="BQ35" s="44">
        <f>OVYLD1_!BQ35*VLOOKUP(OVYLD2_!BQ$4,'[1]INTERNAL PARAMETERS-1'!$B$5:$J$44,5,FALSE)*VLOOKUP(OVYLD2_!BQ$4,'[1]INTERNAL PARAMETERS-1'!$B$5:$J$44,6,FALSE)*VLOOKUP(OVYLD2_!BQ$4,'[1]INTERNAL PARAMETERS-1'!$B$5:$J$44,3,FALSE) + OVYLD1_!BQ35*(1-VLOOKUP(OVYLD2_!BQ$4,'[1]INTERNAL PARAMETERS-1'!$B$5:$J$44,5,FALSE))*VLOOKUP(OVYLD2_!BQ$4,'[1]INTERNAL PARAMETERS-1'!$B$5:$J$44,8,FALSE)*VLOOKUP(OVYLD2_!BQ$4,'[1]INTERNAL PARAMETERS-1'!$B$5:$J$44,3,FALSE)</f>
        <v>5.0547927523276392</v>
      </c>
      <c r="BR35" s="44">
        <f>OVYLD1_!BR35*VLOOKUP(OVYLD2_!BR$4,'[1]INTERNAL PARAMETERS-1'!$B$5:$J$44,5,FALSE)*VLOOKUP(OVYLD2_!BR$4,'[1]INTERNAL PARAMETERS-1'!$B$5:$J$44,6,FALSE)*VLOOKUP(OVYLD2_!BR$4,'[1]INTERNAL PARAMETERS-1'!$B$5:$J$44,3,FALSE) + OVYLD1_!BR35*(1-VLOOKUP(OVYLD2_!BR$4,'[1]INTERNAL PARAMETERS-1'!$B$5:$J$44,5,FALSE))*VLOOKUP(OVYLD2_!BR$4,'[1]INTERNAL PARAMETERS-1'!$B$5:$J$44,8,FALSE)*VLOOKUP(OVYLD2_!BR$4,'[1]INTERNAL PARAMETERS-1'!$B$5:$J$44,3,FALSE)</f>
        <v>8.3129094986498564E-2</v>
      </c>
      <c r="BS35" s="44">
        <f>OVYLD1_!BS35*VLOOKUP(OVYLD2_!BS$4,'[1]INTERNAL PARAMETERS-1'!$B$5:$J$44,5,FALSE)*VLOOKUP(OVYLD2_!BS$4,'[1]INTERNAL PARAMETERS-1'!$B$5:$J$44,6,FALSE)*VLOOKUP(OVYLD2_!BS$4,'[1]INTERNAL PARAMETERS-1'!$B$5:$J$44,3,FALSE) + OVYLD1_!BS35*(1-VLOOKUP(OVYLD2_!BS$4,'[1]INTERNAL PARAMETERS-1'!$B$5:$J$44,5,FALSE))*VLOOKUP(OVYLD2_!BS$4,'[1]INTERNAL PARAMETERS-1'!$B$5:$J$44,8,FALSE)*VLOOKUP(OVYLD2_!BS$4,'[1]INTERNAL PARAMETERS-1'!$B$5:$J$44,3,FALSE)</f>
        <v>5.3768322198603702E-3</v>
      </c>
      <c r="BT35" s="44">
        <f>OVYLD1_!BT35*VLOOKUP(OVYLD2_!BT$4,'[1]INTERNAL PARAMETERS-1'!$B$5:$J$44,5,FALSE)*VLOOKUP(OVYLD2_!BT$4,'[1]INTERNAL PARAMETERS-1'!$B$5:$J$44,6,FALSE)*VLOOKUP(OVYLD2_!BT$4,'[1]INTERNAL PARAMETERS-1'!$B$5:$J$44,3,FALSE) + OVYLD1_!BT35*(1-VLOOKUP(OVYLD2_!BT$4,'[1]INTERNAL PARAMETERS-1'!$B$5:$J$44,5,FALSE))*VLOOKUP(OVYLD2_!BT$4,'[1]INTERNAL PARAMETERS-1'!$B$5:$J$44,8,FALSE)*VLOOKUP(OVYLD2_!BT$4,'[1]INTERNAL PARAMETERS-1'!$B$5:$J$44,3,FALSE)</f>
        <v>0</v>
      </c>
      <c r="BU35" s="44">
        <f>OVYLD1_!BU35*VLOOKUP(OVYLD2_!BU$4,'[1]INTERNAL PARAMETERS-1'!$B$5:$J$44,5,FALSE)*VLOOKUP(OVYLD2_!BU$4,'[1]INTERNAL PARAMETERS-1'!$B$5:$J$44,6,FALSE)*VLOOKUP(OVYLD2_!BU$4,'[1]INTERNAL PARAMETERS-1'!$B$5:$J$44,3,FALSE) + OVYLD1_!BU35*(1-VLOOKUP(OVYLD2_!BU$4,'[1]INTERNAL PARAMETERS-1'!$B$5:$J$44,5,FALSE))*VLOOKUP(OVYLD2_!BU$4,'[1]INTERNAL PARAMETERS-1'!$B$5:$J$44,8,FALSE)*VLOOKUP(OVYLD2_!BU$4,'[1]INTERNAL PARAMETERS-1'!$B$5:$J$44,3,FALSE)</f>
        <v>0</v>
      </c>
      <c r="BV35" s="44">
        <f>OVYLD1_!BV35*VLOOKUP(OVYLD2_!BV$4,'[1]INTERNAL PARAMETERS-1'!$B$5:$J$44,5,FALSE)*VLOOKUP(OVYLD2_!BV$4,'[1]INTERNAL PARAMETERS-1'!$B$5:$J$44,6,FALSE)*VLOOKUP(OVYLD2_!BV$4,'[1]INTERNAL PARAMETERS-1'!$B$5:$J$44,3,FALSE) + OVYLD1_!BV35*(1-VLOOKUP(OVYLD2_!BV$4,'[1]INTERNAL PARAMETERS-1'!$B$5:$J$44,5,FALSE))*VLOOKUP(OVYLD2_!BV$4,'[1]INTERNAL PARAMETERS-1'!$B$5:$J$44,8,FALSE)*VLOOKUP(OVYLD2_!BV$4,'[1]INTERNAL PARAMETERS-1'!$B$5:$J$44,3,FALSE)</f>
        <v>0</v>
      </c>
      <c r="BW35" s="44">
        <f>OVYLD1_!BW35*VLOOKUP(OVYLD2_!BW$4,'[1]INTERNAL PARAMETERS-1'!$B$5:$J$44,5,FALSE)*VLOOKUP(OVYLD2_!BW$4,'[1]INTERNAL PARAMETERS-1'!$B$5:$J$44,6,FALSE)*VLOOKUP(OVYLD2_!BW$4,'[1]INTERNAL PARAMETERS-1'!$B$5:$J$44,3,FALSE) + OVYLD1_!BW35*(1-VLOOKUP(OVYLD2_!BW$4,'[1]INTERNAL PARAMETERS-1'!$B$5:$J$44,5,FALSE))*VLOOKUP(OVYLD2_!BW$4,'[1]INTERNAL PARAMETERS-1'!$B$5:$J$44,8,FALSE)*VLOOKUP(OVYLD2_!BW$4,'[1]INTERNAL PARAMETERS-1'!$B$5:$J$44,3,FALSE)</f>
        <v>0</v>
      </c>
      <c r="BX35" s="44">
        <f>OVYLD1_!BX35*VLOOKUP(OVYLD2_!BX$4,'[1]INTERNAL PARAMETERS-1'!$B$5:$J$44,5,FALSE)*VLOOKUP(OVYLD2_!BX$4,'[1]INTERNAL PARAMETERS-1'!$B$5:$J$44,6,FALSE)*VLOOKUP(OVYLD2_!BX$4,'[1]INTERNAL PARAMETERS-1'!$B$5:$J$44,3,FALSE) + OVYLD1_!BX35*(1-VLOOKUP(OVYLD2_!BX$4,'[1]INTERNAL PARAMETERS-1'!$B$5:$J$44,5,FALSE))*VLOOKUP(OVYLD2_!BX$4,'[1]INTERNAL PARAMETERS-1'!$B$5:$J$44,8,FALSE)*VLOOKUP(OVYLD2_!BX$4,'[1]INTERNAL PARAMETERS-1'!$B$5:$J$44,3,FALSE)</f>
        <v>0</v>
      </c>
      <c r="BY35" s="44">
        <f>OVYLD1_!BY35*VLOOKUP(OVYLD2_!BY$4,'[1]INTERNAL PARAMETERS-1'!$B$5:$J$44,5,FALSE)*VLOOKUP(OVYLD2_!BY$4,'[1]INTERNAL PARAMETERS-1'!$B$5:$J$44,6,FALSE)*VLOOKUP(OVYLD2_!BY$4,'[1]INTERNAL PARAMETERS-1'!$B$5:$J$44,3,FALSE) + OVYLD1_!BY35*(1-VLOOKUP(OVYLD2_!BY$4,'[1]INTERNAL PARAMETERS-1'!$B$5:$J$44,5,FALSE))*VLOOKUP(OVYLD2_!BY$4,'[1]INTERNAL PARAMETERS-1'!$B$5:$J$44,8,FALSE)*VLOOKUP(OVYLD2_!BY$4,'[1]INTERNAL PARAMETERS-1'!$B$5:$J$44,3,FALSE)</f>
        <v>0</v>
      </c>
      <c r="BZ35" s="44">
        <f>OVYLD1_!BZ35*VLOOKUP(OVYLD2_!BZ$4,'[1]INTERNAL PARAMETERS-1'!$B$5:$J$44,5,FALSE)*VLOOKUP(OVYLD2_!BZ$4,'[1]INTERNAL PARAMETERS-1'!$B$5:$J$44,6,FALSE)*VLOOKUP(OVYLD2_!BZ$4,'[1]INTERNAL PARAMETERS-1'!$B$5:$J$44,3,FALSE) + OVYLD1_!BZ35*(1-VLOOKUP(OVYLD2_!BZ$4,'[1]INTERNAL PARAMETERS-1'!$B$5:$J$44,5,FALSE))*VLOOKUP(OVYLD2_!BZ$4,'[1]INTERNAL PARAMETERS-1'!$B$5:$J$44,8,FALSE)*VLOOKUP(OVYLD2_!BZ$4,'[1]INTERNAL PARAMETERS-1'!$B$5:$J$44,3,FALSE)</f>
        <v>4.230061384000657E-3</v>
      </c>
      <c r="CA35" s="44">
        <f>OVYLD1_!CA35*VLOOKUP(OVYLD2_!CA$4,'[1]INTERNAL PARAMETERS-1'!$B$5:$J$44,5,FALSE)*VLOOKUP(OVYLD2_!CA$4,'[1]INTERNAL PARAMETERS-1'!$B$5:$J$44,6,FALSE)*VLOOKUP(OVYLD2_!CA$4,'[1]INTERNAL PARAMETERS-1'!$B$5:$J$44,3,FALSE) + OVYLD1_!CA35*(1-VLOOKUP(OVYLD2_!CA$4,'[1]INTERNAL PARAMETERS-1'!$B$5:$J$44,5,FALSE))*VLOOKUP(OVYLD2_!CA$4,'[1]INTERNAL PARAMETERS-1'!$B$5:$J$44,8,FALSE)*VLOOKUP(OVYLD2_!CA$4,'[1]INTERNAL PARAMETERS-1'!$B$5:$J$44,3,FALSE)</f>
        <v>0</v>
      </c>
      <c r="CB35" s="44">
        <f>OVYLD1_!CB35*VLOOKUP(OVYLD2_!CB$4,'[1]INTERNAL PARAMETERS-1'!$B$5:$J$44,5,FALSE)*VLOOKUP(OVYLD2_!CB$4,'[1]INTERNAL PARAMETERS-1'!$B$5:$J$44,6,FALSE)*VLOOKUP(OVYLD2_!CB$4,'[1]INTERNAL PARAMETERS-1'!$B$5:$J$44,3,FALSE) + OVYLD1_!CB35*(1-VLOOKUP(OVYLD2_!CB$4,'[1]INTERNAL PARAMETERS-1'!$B$5:$J$44,5,FALSE))*VLOOKUP(OVYLD2_!CB$4,'[1]INTERNAL PARAMETERS-1'!$B$5:$J$44,8,FALSE)*VLOOKUP(OVYLD2_!CB$4,'[1]INTERNAL PARAMETERS-1'!$B$5:$J$44,3,FALSE)</f>
        <v>0</v>
      </c>
      <c r="CC35" s="44">
        <f>OVYLD1_!CC35*VLOOKUP(OVYLD2_!CC$4,'[1]INTERNAL PARAMETERS-1'!$B$5:$J$44,5,FALSE)*VLOOKUP(OVYLD2_!CC$4,'[1]INTERNAL PARAMETERS-1'!$B$5:$J$44,6,FALSE)*VLOOKUP(OVYLD2_!CC$4,'[1]INTERNAL PARAMETERS-1'!$B$5:$J$44,3,FALSE) + OVYLD1_!CC35*(1-VLOOKUP(OVYLD2_!CC$4,'[1]INTERNAL PARAMETERS-1'!$B$5:$J$44,5,FALSE))*VLOOKUP(OVYLD2_!CC$4,'[1]INTERNAL PARAMETERS-1'!$B$5:$J$44,8,FALSE)*VLOOKUP(OVYLD2_!CC$4,'[1]INTERNAL PARAMETERS-1'!$B$5:$J$44,3,FALSE)</f>
        <v>2.1150831989066119E-2</v>
      </c>
      <c r="CD35" s="44">
        <f>OVYLD1_!CD35*VLOOKUP(OVYLD2_!CD$4,'[1]INTERNAL PARAMETERS-1'!$B$5:$J$44,5,FALSE)*VLOOKUP(OVYLD2_!CD$4,'[1]INTERNAL PARAMETERS-1'!$B$5:$J$44,6,FALSE)*VLOOKUP(OVYLD2_!CD$4,'[1]INTERNAL PARAMETERS-1'!$B$5:$J$44,3,FALSE) + OVYLD1_!CD35*(1-VLOOKUP(OVYLD2_!CD$4,'[1]INTERNAL PARAMETERS-1'!$B$5:$J$44,5,FALSE))*VLOOKUP(OVYLD2_!CD$4,'[1]INTERNAL PARAMETERS-1'!$B$5:$J$44,8,FALSE)*VLOOKUP(OVYLD2_!CD$4,'[1]INTERNAL PARAMETERS-1'!$B$5:$J$44,3,FALSE)</f>
        <v>3.4370101982232448E-2</v>
      </c>
      <c r="CE35" s="44">
        <f>OVYLD1_!CE35*VLOOKUP(OVYLD2_!CE$4,'[1]INTERNAL PARAMETERS-1'!$B$5:$J$44,5,FALSE)*VLOOKUP(OVYLD2_!CE$4,'[1]INTERNAL PARAMETERS-1'!$B$5:$J$44,6,FALSE)*VLOOKUP(OVYLD2_!CE$4,'[1]INTERNAL PARAMETERS-1'!$B$5:$J$44,3,FALSE) + OVYLD1_!CE35*(1-VLOOKUP(OVYLD2_!CE$4,'[1]INTERNAL PARAMETERS-1'!$B$5:$J$44,5,FALSE))*VLOOKUP(OVYLD2_!CE$4,'[1]INTERNAL PARAMETERS-1'!$B$5:$J$44,8,FALSE)*VLOOKUP(OVYLD2_!CE$4,'[1]INTERNAL PARAMETERS-1'!$B$5:$J$44,3,FALSE)</f>
        <v>0.14624289546725719</v>
      </c>
      <c r="CF35" s="44">
        <f>OVYLD1_!CF35*VLOOKUP(OVYLD2_!CF$4,'[1]INTERNAL PARAMETERS-1'!$B$5:$J$44,5,FALSE)*VLOOKUP(OVYLD2_!CF$4,'[1]INTERNAL PARAMETERS-1'!$B$5:$J$44,6,FALSE)*VLOOKUP(OVYLD2_!CF$4,'[1]INTERNAL PARAMETERS-1'!$B$5:$J$44,3,FALSE) + OVYLD1_!CF35*(1-VLOOKUP(OVYLD2_!CF$4,'[1]INTERNAL PARAMETERS-1'!$B$5:$J$44,5,FALSE))*VLOOKUP(OVYLD2_!CF$4,'[1]INTERNAL PARAMETERS-1'!$B$5:$J$44,8,FALSE)*VLOOKUP(OVYLD2_!CF$4,'[1]INTERNAL PARAMETERS-1'!$B$5:$J$44,3,FALSE)</f>
        <v>2.9329875442687635E-2</v>
      </c>
      <c r="CG35" s="44">
        <f>OVYLD1_!CG35*VLOOKUP(OVYLD2_!CG$4,'[1]INTERNAL PARAMETERS-1'!$B$5:$J$44,5,FALSE)*VLOOKUP(OVYLD2_!CG$4,'[1]INTERNAL PARAMETERS-1'!$B$5:$J$44,6,FALSE)*VLOOKUP(OVYLD2_!CG$4,'[1]INTERNAL PARAMETERS-1'!$B$5:$J$44,3,FALSE) + OVYLD1_!CG35*(1-VLOOKUP(OVYLD2_!CG$4,'[1]INTERNAL PARAMETERS-1'!$B$5:$J$44,5,FALSE))*VLOOKUP(OVYLD2_!CG$4,'[1]INTERNAL PARAMETERS-1'!$B$5:$J$44,8,FALSE)*VLOOKUP(OVYLD2_!CG$4,'[1]INTERNAL PARAMETERS-1'!$B$5:$J$44,3,FALSE)</f>
        <v>7.7745757223457905E-3</v>
      </c>
      <c r="CH35" s="43">
        <f>OVYLD1_!CH35*VLOOKUP(OVYLD2_!CH$4,'[1]INTERNAL PARAMETERS-1'!$B$5:$J$44,5,FALSE)*VLOOKUP(OVYLD2_!CH$4,'[1]INTERNAL PARAMETERS-1'!$B$5:$J$44,6,FALSE)*VLOOKUP(OVYLD2_!CH$4,'[1]INTERNAL PARAMETERS-1'!$B$5:$J$44,3,FALSE) + OVYLD1_!CH35*(1-VLOOKUP(OVYLD2_!CH$4,'[1]INTERNAL PARAMETERS-1'!$B$5:$J$44,5,FALSE))*VLOOKUP(OVYLD2_!CH$4,'[1]INTERNAL PARAMETERS-1'!$B$5:$J$44,8,FALSE)*VLOOKUP(OVYLD2_!CH$4,'[1]INTERNAL PARAMETERS-1'!$B$5:$J$44,3,FALSE)</f>
        <v>0</v>
      </c>
      <c r="CJ35" s="45">
        <f t="shared" si="0"/>
        <v>820.12222927984544</v>
      </c>
      <c r="CK35" s="43">
        <f t="shared" si="1"/>
        <v>64.03443950820818</v>
      </c>
    </row>
    <row r="36" spans="2:89" x14ac:dyDescent="0.5">
      <c r="B36" s="58" t="s">
        <v>5</v>
      </c>
      <c r="C36" s="57" t="s">
        <v>63</v>
      </c>
      <c r="D36" s="57" t="s">
        <v>67</v>
      </c>
      <c r="E36" s="128">
        <f>OVERALL2021!AI36</f>
        <v>4350.6639999999998</v>
      </c>
      <c r="F36" s="56">
        <f>'[1]INTERNAL PARAMETERS-1'!M18</f>
        <v>21.115000000000002</v>
      </c>
      <c r="G36" s="45">
        <f>OVYLD1_!G36*VLOOKUP(OVYLD2_!G$4,'[1]INTERNAL PARAMETERS-1'!$B$5:$J$44,5,FALSE)*VLOOKUP(OVYLD2_!G$4,'[1]INTERNAL PARAMETERS-1'!$B$5:$J$44,7,FALSE)*OVYLD2_!$F36 + OVYLD1_!G36*(1-VLOOKUP(OVYLD2_!G$4,'[1]INTERNAL PARAMETERS-1'!$B$5:$J$44,5,FALSE))*VLOOKUP(OVYLD2_!G$4,'[1]INTERNAL PARAMETERS-1'!$B$5:$J$44,9,FALSE)*OVYLD2_!$F36</f>
        <v>150.71798787670241</v>
      </c>
      <c r="H36" s="44">
        <f>OVYLD1_!H36*VLOOKUP(OVYLD2_!H$4,'[1]INTERNAL PARAMETERS-1'!$B$5:$J$44,5,FALSE)*VLOOKUP(OVYLD2_!H$4,'[1]INTERNAL PARAMETERS-1'!$B$5:$J$44,7,FALSE)*OVYLD2_!$F36 + OVYLD1_!H36*(1-VLOOKUP(OVYLD2_!H$4,'[1]INTERNAL PARAMETERS-1'!$B$5:$J$44,5,FALSE))*VLOOKUP(OVYLD2_!H$4,'[1]INTERNAL PARAMETERS-1'!$B$5:$J$44,9,FALSE)*OVYLD2_!$F36</f>
        <v>56.806439573886493</v>
      </c>
      <c r="I36" s="44">
        <f>OVYLD1_!I36*VLOOKUP(OVYLD2_!I$4,'[1]INTERNAL PARAMETERS-1'!$B$5:$J$44,5,FALSE)*VLOOKUP(OVYLD2_!I$4,'[1]INTERNAL PARAMETERS-1'!$B$5:$J$44,7,FALSE)*OVYLD2_!$F36 + OVYLD1_!I36*(1-VLOOKUP(OVYLD2_!I$4,'[1]INTERNAL PARAMETERS-1'!$B$5:$J$44,5,FALSE))*VLOOKUP(OVYLD2_!I$4,'[1]INTERNAL PARAMETERS-1'!$B$5:$J$44,9,FALSE)*OVYLD2_!$F36</f>
        <v>179.55383142119368</v>
      </c>
      <c r="J36" s="44">
        <f>OVYLD1_!J36*VLOOKUP(OVYLD2_!J$4,'[1]INTERNAL PARAMETERS-1'!$B$5:$J$44,5,FALSE)*VLOOKUP(OVYLD2_!J$4,'[1]INTERNAL PARAMETERS-1'!$B$5:$J$44,7,FALSE)*OVYLD2_!$F36 + OVYLD1_!J36*(1-VLOOKUP(OVYLD2_!J$4,'[1]INTERNAL PARAMETERS-1'!$B$5:$J$44,5,FALSE))*VLOOKUP(OVYLD2_!J$4,'[1]INTERNAL PARAMETERS-1'!$B$5:$J$44,9,FALSE)*OVYLD2_!$F36</f>
        <v>0</v>
      </c>
      <c r="K36" s="44">
        <f>OVYLD1_!K36*VLOOKUP(OVYLD2_!K$4,'[1]INTERNAL PARAMETERS-1'!$B$5:$J$44,5,FALSE)*VLOOKUP(OVYLD2_!K$4,'[1]INTERNAL PARAMETERS-1'!$B$5:$J$44,7,FALSE)*OVYLD2_!$F36 + OVYLD1_!K36*(1-VLOOKUP(OVYLD2_!K$4,'[1]INTERNAL PARAMETERS-1'!$B$5:$J$44,5,FALSE))*VLOOKUP(OVYLD2_!K$4,'[1]INTERNAL PARAMETERS-1'!$B$5:$J$44,9,FALSE)*OVYLD2_!$F36</f>
        <v>0</v>
      </c>
      <c r="L36" s="44">
        <f>OVYLD1_!L36*VLOOKUP(OVYLD2_!L$4,'[1]INTERNAL PARAMETERS-1'!$B$5:$J$44,5,FALSE)*VLOOKUP(OVYLD2_!L$4,'[1]INTERNAL PARAMETERS-1'!$B$5:$J$44,7,FALSE)*OVYLD2_!$F36 + OVYLD1_!L36*(1-VLOOKUP(OVYLD2_!L$4,'[1]INTERNAL PARAMETERS-1'!$B$5:$J$44,5,FALSE))*VLOOKUP(OVYLD2_!L$4,'[1]INTERNAL PARAMETERS-1'!$B$5:$J$44,9,FALSE)*OVYLD2_!$F36</f>
        <v>0</v>
      </c>
      <c r="M36" s="44">
        <f>OVYLD1_!M36*VLOOKUP(OVYLD2_!M$4,'[1]INTERNAL PARAMETERS-1'!$B$5:$J$44,5,FALSE)*VLOOKUP(OVYLD2_!M$4,'[1]INTERNAL PARAMETERS-1'!$B$5:$J$44,7,FALSE)*OVYLD2_!$F36 + OVYLD1_!M36*(1-VLOOKUP(OVYLD2_!M$4,'[1]INTERNAL PARAMETERS-1'!$B$5:$J$44,5,FALSE))*VLOOKUP(OVYLD2_!M$4,'[1]INTERNAL PARAMETERS-1'!$B$5:$J$44,9,FALSE)*OVYLD2_!$F36</f>
        <v>28.013483782655545</v>
      </c>
      <c r="N36" s="44">
        <f>OVYLD1_!N36*VLOOKUP(OVYLD2_!N$4,'[1]INTERNAL PARAMETERS-1'!$B$5:$J$44,5,FALSE)*VLOOKUP(OVYLD2_!N$4,'[1]INTERNAL PARAMETERS-1'!$B$5:$J$44,7,FALSE)*OVYLD2_!$F36 + OVYLD1_!N36*(1-VLOOKUP(OVYLD2_!N$4,'[1]INTERNAL PARAMETERS-1'!$B$5:$J$44,5,FALSE))*VLOOKUP(OVYLD2_!N$4,'[1]INTERNAL PARAMETERS-1'!$B$5:$J$44,9,FALSE)*OVYLD2_!$F36</f>
        <v>0.57575012805426407</v>
      </c>
      <c r="O36" s="44">
        <f>OVYLD1_!O36*VLOOKUP(OVYLD2_!O$4,'[1]INTERNAL PARAMETERS-1'!$B$5:$J$44,5,FALSE)*VLOOKUP(OVYLD2_!O$4,'[1]INTERNAL PARAMETERS-1'!$B$5:$J$44,7,FALSE)*OVYLD2_!$F36 + OVYLD1_!O36*(1-VLOOKUP(OVYLD2_!O$4,'[1]INTERNAL PARAMETERS-1'!$B$5:$J$44,5,FALSE))*VLOOKUP(OVYLD2_!O$4,'[1]INTERNAL PARAMETERS-1'!$B$5:$J$44,9,FALSE)*OVYLD2_!$F36</f>
        <v>0</v>
      </c>
      <c r="P36" s="44">
        <f>OVYLD1_!P36*VLOOKUP(OVYLD2_!P$4,'[1]INTERNAL PARAMETERS-1'!$B$5:$J$44,5,FALSE)*VLOOKUP(OVYLD2_!P$4,'[1]INTERNAL PARAMETERS-1'!$B$5:$J$44,7,FALSE)*OVYLD2_!$F36 + OVYLD1_!P36*(1-VLOOKUP(OVYLD2_!P$4,'[1]INTERNAL PARAMETERS-1'!$B$5:$J$44,5,FALSE))*VLOOKUP(OVYLD2_!P$4,'[1]INTERNAL PARAMETERS-1'!$B$5:$J$44,9,FALSE)*OVYLD2_!$F36</f>
        <v>0</v>
      </c>
      <c r="Q36" s="44">
        <f>OVYLD1_!Q36*VLOOKUP(OVYLD2_!Q$4,'[1]INTERNAL PARAMETERS-1'!$B$5:$J$44,5,FALSE)*VLOOKUP(OVYLD2_!Q$4,'[1]INTERNAL PARAMETERS-1'!$B$5:$J$44,7,FALSE)*OVYLD2_!$F36 + OVYLD1_!Q36*(1-VLOOKUP(OVYLD2_!Q$4,'[1]INTERNAL PARAMETERS-1'!$B$5:$J$44,5,FALSE))*VLOOKUP(OVYLD2_!Q$4,'[1]INTERNAL PARAMETERS-1'!$B$5:$J$44,9,FALSE)*OVYLD2_!$F36</f>
        <v>0</v>
      </c>
      <c r="R36" s="44">
        <f>OVYLD1_!R36*VLOOKUP(OVYLD2_!R$4,'[1]INTERNAL PARAMETERS-1'!$B$5:$J$44,5,FALSE)*VLOOKUP(OVYLD2_!R$4,'[1]INTERNAL PARAMETERS-1'!$B$5:$J$44,7,FALSE)*OVYLD2_!$F36 + OVYLD1_!R36*(1-VLOOKUP(OVYLD2_!R$4,'[1]INTERNAL PARAMETERS-1'!$B$5:$J$44,5,FALSE))*VLOOKUP(OVYLD2_!R$4,'[1]INTERNAL PARAMETERS-1'!$B$5:$J$44,9,FALSE)*OVYLD2_!$F36</f>
        <v>0.51179422302963207</v>
      </c>
      <c r="S36" s="44">
        <f>OVYLD1_!S36*VLOOKUP(OVYLD2_!S$4,'[1]INTERNAL PARAMETERS-1'!$B$5:$J$44,5,FALSE)*VLOOKUP(OVYLD2_!S$4,'[1]INTERNAL PARAMETERS-1'!$B$5:$J$44,7,FALSE)*OVYLD2_!$F36 + OVYLD1_!S36*(1-VLOOKUP(OVYLD2_!S$4,'[1]INTERNAL PARAMETERS-1'!$B$5:$J$44,5,FALSE))*VLOOKUP(OVYLD2_!S$4,'[1]INTERNAL PARAMETERS-1'!$B$5:$J$44,9,FALSE)*OVYLD2_!$F36</f>
        <v>19.240483627626393</v>
      </c>
      <c r="T36" s="44">
        <f>OVYLD1_!T36*VLOOKUP(OVYLD2_!T$4,'[1]INTERNAL PARAMETERS-1'!$B$5:$J$44,5,FALSE)*VLOOKUP(OVYLD2_!T$4,'[1]INTERNAL PARAMETERS-1'!$B$5:$J$44,7,FALSE)*OVYLD2_!$F36 + OVYLD1_!T36*(1-VLOOKUP(OVYLD2_!T$4,'[1]INTERNAL PARAMETERS-1'!$B$5:$J$44,5,FALSE))*VLOOKUP(OVYLD2_!T$4,'[1]INTERNAL PARAMETERS-1'!$B$5:$J$44,9,FALSE)*OVYLD2_!$F36</f>
        <v>5.7574094162722806</v>
      </c>
      <c r="U36" s="44">
        <f>OVYLD1_!U36*VLOOKUP(OVYLD2_!U$4,'[1]INTERNAL PARAMETERS-1'!$B$5:$J$44,5,FALSE)*VLOOKUP(OVYLD2_!U$4,'[1]INTERNAL PARAMETERS-1'!$B$5:$J$44,7,FALSE)*OVYLD2_!$F36 + OVYLD1_!U36*(1-VLOOKUP(OVYLD2_!U$4,'[1]INTERNAL PARAMETERS-1'!$B$5:$J$44,5,FALSE))*VLOOKUP(OVYLD2_!U$4,'[1]INTERNAL PARAMETERS-1'!$B$5:$J$44,9,FALSE)*OVYLD2_!$F36</f>
        <v>2.891637360117421</v>
      </c>
      <c r="V36" s="44">
        <f>OVYLD1_!V36*VLOOKUP(OVYLD2_!V$4,'[1]INTERNAL PARAMETERS-1'!$B$5:$J$44,5,FALSE)*VLOOKUP(OVYLD2_!V$4,'[1]INTERNAL PARAMETERS-1'!$B$5:$J$44,7,FALSE)*OVYLD2_!$F36 + OVYLD1_!V36*(1-VLOOKUP(OVYLD2_!V$4,'[1]INTERNAL PARAMETERS-1'!$B$5:$J$44,5,FALSE))*VLOOKUP(OVYLD2_!V$4,'[1]INTERNAL PARAMETERS-1'!$B$5:$J$44,9,FALSE)*OVYLD2_!$F36</f>
        <v>14.988684129740678</v>
      </c>
      <c r="W36" s="44">
        <f>OVYLD1_!W36*VLOOKUP(OVYLD2_!W$4,'[1]INTERNAL PARAMETERS-1'!$B$5:$J$44,5,FALSE)*VLOOKUP(OVYLD2_!W$4,'[1]INTERNAL PARAMETERS-1'!$B$5:$J$44,7,FALSE)*OVYLD2_!$F36 + OVYLD1_!W36*(1-VLOOKUP(OVYLD2_!W$4,'[1]INTERNAL PARAMETERS-1'!$B$5:$J$44,5,FALSE))*VLOOKUP(OVYLD2_!W$4,'[1]INTERNAL PARAMETERS-1'!$B$5:$J$44,9,FALSE)*OVYLD2_!$F36</f>
        <v>0</v>
      </c>
      <c r="X36" s="44">
        <f>OVYLD1_!X36*VLOOKUP(OVYLD2_!X$4,'[1]INTERNAL PARAMETERS-1'!$B$5:$J$44,5,FALSE)*VLOOKUP(OVYLD2_!X$4,'[1]INTERNAL PARAMETERS-1'!$B$5:$J$44,7,FALSE)*OVYLD2_!$F36 + OVYLD1_!X36*(1-VLOOKUP(OVYLD2_!X$4,'[1]INTERNAL PARAMETERS-1'!$B$5:$J$44,5,FALSE))*VLOOKUP(OVYLD2_!X$4,'[1]INTERNAL PARAMETERS-1'!$B$5:$J$44,9,FALSE)*OVYLD2_!$F36</f>
        <v>0</v>
      </c>
      <c r="Y36" s="44">
        <f>OVYLD1_!Y36*VLOOKUP(OVYLD2_!Y$4,'[1]INTERNAL PARAMETERS-1'!$B$5:$J$44,5,FALSE)*VLOOKUP(OVYLD2_!Y$4,'[1]INTERNAL PARAMETERS-1'!$B$5:$J$44,7,FALSE)*OVYLD2_!$F36 + OVYLD1_!Y36*(1-VLOOKUP(OVYLD2_!Y$4,'[1]INTERNAL PARAMETERS-1'!$B$5:$J$44,5,FALSE))*VLOOKUP(OVYLD2_!Y$4,'[1]INTERNAL PARAMETERS-1'!$B$5:$J$44,9,FALSE)*OVYLD2_!$F36</f>
        <v>0</v>
      </c>
      <c r="Z36" s="44">
        <f>OVYLD1_!Z36*VLOOKUP(OVYLD2_!Z$4,'[1]INTERNAL PARAMETERS-1'!$B$5:$J$44,5,FALSE)*VLOOKUP(OVYLD2_!Z$4,'[1]INTERNAL PARAMETERS-1'!$B$5:$J$44,7,FALSE)*OVYLD2_!$F36 + OVYLD1_!Z36*(1-VLOOKUP(OVYLD2_!Z$4,'[1]INTERNAL PARAMETERS-1'!$B$5:$J$44,5,FALSE))*VLOOKUP(OVYLD2_!Z$4,'[1]INTERNAL PARAMETERS-1'!$B$5:$J$44,9,FALSE)*OVYLD2_!$F36</f>
        <v>0</v>
      </c>
      <c r="AA36" s="44">
        <f>OVYLD1_!AA36*VLOOKUP(OVYLD2_!AA$4,'[1]INTERNAL PARAMETERS-1'!$B$5:$J$44,5,FALSE)*VLOOKUP(OVYLD2_!AA$4,'[1]INTERNAL PARAMETERS-1'!$B$5:$J$44,7,FALSE)*OVYLD2_!$F36 + OVYLD1_!AA36*(1-VLOOKUP(OVYLD2_!AA$4,'[1]INTERNAL PARAMETERS-1'!$B$5:$J$44,5,FALSE))*VLOOKUP(OVYLD2_!AA$4,'[1]INTERNAL PARAMETERS-1'!$B$5:$J$44,9,FALSE)*OVYLD2_!$F36</f>
        <v>0</v>
      </c>
      <c r="AB36" s="44">
        <f>OVYLD1_!AB36*VLOOKUP(OVYLD2_!AB$4,'[1]INTERNAL PARAMETERS-1'!$B$5:$J$44,5,FALSE)*VLOOKUP(OVYLD2_!AB$4,'[1]INTERNAL PARAMETERS-1'!$B$5:$J$44,7,FALSE)*OVYLD2_!$F36 + OVYLD1_!AB36*(1-VLOOKUP(OVYLD2_!AB$4,'[1]INTERNAL PARAMETERS-1'!$B$5:$J$44,5,FALSE))*VLOOKUP(OVYLD2_!AB$4,'[1]INTERNAL PARAMETERS-1'!$B$5:$J$44,9,FALSE)*OVYLD2_!$F36</f>
        <v>0</v>
      </c>
      <c r="AC36" s="44">
        <f>OVYLD1_!AC36*VLOOKUP(OVYLD2_!AC$4,'[1]INTERNAL PARAMETERS-1'!$B$5:$J$44,5,FALSE)*VLOOKUP(OVYLD2_!AC$4,'[1]INTERNAL PARAMETERS-1'!$B$5:$J$44,7,FALSE)*OVYLD2_!$F36 + OVYLD1_!AC36*(1-VLOOKUP(OVYLD2_!AC$4,'[1]INTERNAL PARAMETERS-1'!$B$5:$J$44,5,FALSE))*VLOOKUP(OVYLD2_!AC$4,'[1]INTERNAL PARAMETERS-1'!$B$5:$J$44,9,FALSE)*OVYLD2_!$F36</f>
        <v>0</v>
      </c>
      <c r="AD36" s="44">
        <f>OVYLD1_!AD36*VLOOKUP(OVYLD2_!AD$4,'[1]INTERNAL PARAMETERS-1'!$B$5:$J$44,5,FALSE)*VLOOKUP(OVYLD2_!AD$4,'[1]INTERNAL PARAMETERS-1'!$B$5:$J$44,7,FALSE)*OVYLD2_!$F36 + OVYLD1_!AD36*(1-VLOOKUP(OVYLD2_!AD$4,'[1]INTERNAL PARAMETERS-1'!$B$5:$J$44,5,FALSE))*VLOOKUP(OVYLD2_!AD$4,'[1]INTERNAL PARAMETERS-1'!$B$5:$J$44,9,FALSE)*OVYLD2_!$F36</f>
        <v>0</v>
      </c>
      <c r="AE36" s="44">
        <f>OVYLD1_!AE36*VLOOKUP(OVYLD2_!AE$4,'[1]INTERNAL PARAMETERS-1'!$B$5:$J$44,5,FALSE)*VLOOKUP(OVYLD2_!AE$4,'[1]INTERNAL PARAMETERS-1'!$B$5:$J$44,7,FALSE)*OVYLD2_!$F36 + OVYLD1_!AE36*(1-VLOOKUP(OVYLD2_!AE$4,'[1]INTERNAL PARAMETERS-1'!$B$5:$J$44,5,FALSE))*VLOOKUP(OVYLD2_!AE$4,'[1]INTERNAL PARAMETERS-1'!$B$5:$J$44,9,FALSE)*OVYLD2_!$F36</f>
        <v>0</v>
      </c>
      <c r="AF36" s="44">
        <f>OVYLD1_!AF36*VLOOKUP(OVYLD2_!AF$4,'[1]INTERNAL PARAMETERS-1'!$B$5:$J$44,5,FALSE)*VLOOKUP(OVYLD2_!AF$4,'[1]INTERNAL PARAMETERS-1'!$B$5:$J$44,7,FALSE)*OVYLD2_!$F36 + OVYLD1_!AF36*(1-VLOOKUP(OVYLD2_!AF$4,'[1]INTERNAL PARAMETERS-1'!$B$5:$J$44,5,FALSE))*VLOOKUP(OVYLD2_!AF$4,'[1]INTERNAL PARAMETERS-1'!$B$5:$J$44,9,FALSE)*OVYLD2_!$F36</f>
        <v>0</v>
      </c>
      <c r="AG36" s="44">
        <f>OVYLD1_!AG36*VLOOKUP(OVYLD2_!AG$4,'[1]INTERNAL PARAMETERS-1'!$B$5:$J$44,5,FALSE)*VLOOKUP(OVYLD2_!AG$4,'[1]INTERNAL PARAMETERS-1'!$B$5:$J$44,7,FALSE)*OVYLD2_!$F36 + OVYLD1_!AG36*(1-VLOOKUP(OVYLD2_!AG$4,'[1]INTERNAL PARAMETERS-1'!$B$5:$J$44,5,FALSE))*VLOOKUP(OVYLD2_!AG$4,'[1]INTERNAL PARAMETERS-1'!$B$5:$J$44,9,FALSE)*OVYLD2_!$F36</f>
        <v>0</v>
      </c>
      <c r="AH36" s="44">
        <f>OVYLD1_!AH36*VLOOKUP(OVYLD2_!AH$4,'[1]INTERNAL PARAMETERS-1'!$B$5:$J$44,5,FALSE)*VLOOKUP(OVYLD2_!AH$4,'[1]INTERNAL PARAMETERS-1'!$B$5:$J$44,7,FALSE)*OVYLD2_!$F36 + OVYLD1_!AH36*(1-VLOOKUP(OVYLD2_!AH$4,'[1]INTERNAL PARAMETERS-1'!$B$5:$J$44,5,FALSE))*VLOOKUP(OVYLD2_!AH$4,'[1]INTERNAL PARAMETERS-1'!$B$5:$J$44,9,FALSE)*OVYLD2_!$F36</f>
        <v>0</v>
      </c>
      <c r="AI36" s="44">
        <f>OVYLD1_!AI36*VLOOKUP(OVYLD2_!AI$4,'[1]INTERNAL PARAMETERS-1'!$B$5:$J$44,5,FALSE)*VLOOKUP(OVYLD2_!AI$4,'[1]INTERNAL PARAMETERS-1'!$B$5:$J$44,7,FALSE)*OVYLD2_!$F36 + OVYLD1_!AI36*(1-VLOOKUP(OVYLD2_!AI$4,'[1]INTERNAL PARAMETERS-1'!$B$5:$J$44,5,FALSE))*VLOOKUP(OVYLD2_!AI$4,'[1]INTERNAL PARAMETERS-1'!$B$5:$J$44,9,FALSE)*OVYLD2_!$F36</f>
        <v>0.15993569469676</v>
      </c>
      <c r="AJ36" s="44">
        <f>OVYLD1_!AJ36*VLOOKUP(OVYLD2_!AJ$4,'[1]INTERNAL PARAMETERS-1'!$B$5:$J$44,5,FALSE)*VLOOKUP(OVYLD2_!AJ$4,'[1]INTERNAL PARAMETERS-1'!$B$5:$J$44,7,FALSE)*OVYLD2_!$F36 + OVYLD1_!AJ36*(1-VLOOKUP(OVYLD2_!AJ$4,'[1]INTERNAL PARAMETERS-1'!$B$5:$J$44,5,FALSE))*VLOOKUP(OVYLD2_!AJ$4,'[1]INTERNAL PARAMETERS-1'!$B$5:$J$44,9,FALSE)*OVYLD2_!$F36</f>
        <v>6.2371338225192368</v>
      </c>
      <c r="AK36" s="44">
        <f>OVYLD1_!AK36*VLOOKUP(OVYLD2_!AK$4,'[1]INTERNAL PARAMETERS-1'!$B$5:$J$44,5,FALSE)*VLOOKUP(OVYLD2_!AK$4,'[1]INTERNAL PARAMETERS-1'!$B$5:$J$44,7,FALSE)*OVYLD2_!$F36 + OVYLD1_!AK36*(1-VLOOKUP(OVYLD2_!AK$4,'[1]INTERNAL PARAMETERS-1'!$B$5:$J$44,5,FALSE))*VLOOKUP(OVYLD2_!AK$4,'[1]INTERNAL PARAMETERS-1'!$B$5:$J$44,9,FALSE)*OVYLD2_!$F36</f>
        <v>0</v>
      </c>
      <c r="AL36" s="44">
        <f>OVYLD1_!AL36*VLOOKUP(OVYLD2_!AL$4,'[1]INTERNAL PARAMETERS-1'!$B$5:$J$44,5,FALSE)*VLOOKUP(OVYLD2_!AL$4,'[1]INTERNAL PARAMETERS-1'!$B$5:$J$44,7,FALSE)*OVYLD2_!$F36 + OVYLD1_!AL36*(1-VLOOKUP(OVYLD2_!AL$4,'[1]INTERNAL PARAMETERS-1'!$B$5:$J$44,5,FALSE))*VLOOKUP(OVYLD2_!AL$4,'[1]INTERNAL PARAMETERS-1'!$B$5:$J$44,9,FALSE)*OVYLD2_!$F36</f>
        <v>0</v>
      </c>
      <c r="AM36" s="44">
        <f>OVYLD1_!AM36*VLOOKUP(OVYLD2_!AM$4,'[1]INTERNAL PARAMETERS-1'!$B$5:$J$44,5,FALSE)*VLOOKUP(OVYLD2_!AM$4,'[1]INTERNAL PARAMETERS-1'!$B$5:$J$44,7,FALSE)*OVYLD2_!$F36 + OVYLD1_!AM36*(1-VLOOKUP(OVYLD2_!AM$4,'[1]INTERNAL PARAMETERS-1'!$B$5:$J$44,5,FALSE))*VLOOKUP(OVYLD2_!AM$4,'[1]INTERNAL PARAMETERS-1'!$B$5:$J$44,9,FALSE)*OVYLD2_!$F36</f>
        <v>0</v>
      </c>
      <c r="AN36" s="44">
        <f>OVYLD1_!AN36*VLOOKUP(OVYLD2_!AN$4,'[1]INTERNAL PARAMETERS-1'!$B$5:$J$44,5,FALSE)*VLOOKUP(OVYLD2_!AN$4,'[1]INTERNAL PARAMETERS-1'!$B$5:$J$44,7,FALSE)*OVYLD2_!$F36 + OVYLD1_!AN36*(1-VLOOKUP(OVYLD2_!AN$4,'[1]INTERNAL PARAMETERS-1'!$B$5:$J$44,5,FALSE))*VLOOKUP(OVYLD2_!AN$4,'[1]INTERNAL PARAMETERS-1'!$B$5:$J$44,9,FALSE)*OVYLD2_!$F36</f>
        <v>0</v>
      </c>
      <c r="AO36" s="44">
        <f>OVYLD1_!AO36*VLOOKUP(OVYLD2_!AO$4,'[1]INTERNAL PARAMETERS-1'!$B$5:$J$44,5,FALSE)*VLOOKUP(OVYLD2_!AO$4,'[1]INTERNAL PARAMETERS-1'!$B$5:$J$44,7,FALSE)*OVYLD2_!$F36 + OVYLD1_!AO36*(1-VLOOKUP(OVYLD2_!AO$4,'[1]INTERNAL PARAMETERS-1'!$B$5:$J$44,5,FALSE))*VLOOKUP(OVYLD2_!AO$4,'[1]INTERNAL PARAMETERS-1'!$B$5:$J$44,9,FALSE)*OVYLD2_!$F36</f>
        <v>0</v>
      </c>
      <c r="AP36" s="44">
        <f>OVYLD1_!AP36*VLOOKUP(OVYLD2_!AP$4,'[1]INTERNAL PARAMETERS-1'!$B$5:$J$44,5,FALSE)*VLOOKUP(OVYLD2_!AP$4,'[1]INTERNAL PARAMETERS-1'!$B$5:$J$44,7,FALSE)*OVYLD2_!$F36 + OVYLD1_!AP36*(1-VLOOKUP(OVYLD2_!AP$4,'[1]INTERNAL PARAMETERS-1'!$B$5:$J$44,5,FALSE))*VLOOKUP(OVYLD2_!AP$4,'[1]INTERNAL PARAMETERS-1'!$B$5:$J$44,9,FALSE)*OVYLD2_!$F36</f>
        <v>0</v>
      </c>
      <c r="AQ36" s="44">
        <f>OVYLD1_!AQ36*VLOOKUP(OVYLD2_!AQ$4,'[1]INTERNAL PARAMETERS-1'!$B$5:$J$44,5,FALSE)*VLOOKUP(OVYLD2_!AQ$4,'[1]INTERNAL PARAMETERS-1'!$B$5:$J$44,7,FALSE)*OVYLD2_!$F36 + OVYLD1_!AQ36*(1-VLOOKUP(OVYLD2_!AQ$4,'[1]INTERNAL PARAMETERS-1'!$B$5:$J$44,5,FALSE))*VLOOKUP(OVYLD2_!AQ$4,'[1]INTERNAL PARAMETERS-1'!$B$5:$J$44,9,FALSE)*OVYLD2_!$F36</f>
        <v>0</v>
      </c>
      <c r="AR36" s="44">
        <f>OVYLD1_!AR36*VLOOKUP(OVYLD2_!AR$4,'[1]INTERNAL PARAMETERS-1'!$B$5:$J$44,5,FALSE)*VLOOKUP(OVYLD2_!AR$4,'[1]INTERNAL PARAMETERS-1'!$B$5:$J$44,7,FALSE)*OVYLD2_!$F36 + OVYLD1_!AR36*(1-VLOOKUP(OVYLD2_!AR$4,'[1]INTERNAL PARAMETERS-1'!$B$5:$J$44,5,FALSE))*VLOOKUP(OVYLD2_!AR$4,'[1]INTERNAL PARAMETERS-1'!$B$5:$J$44,9,FALSE)*OVYLD2_!$F36</f>
        <v>0</v>
      </c>
      <c r="AS36" s="44">
        <f>OVYLD1_!AS36*VLOOKUP(OVYLD2_!AS$4,'[1]INTERNAL PARAMETERS-1'!$B$5:$J$44,5,FALSE)*VLOOKUP(OVYLD2_!AS$4,'[1]INTERNAL PARAMETERS-1'!$B$5:$J$44,7,FALSE)*OVYLD2_!$F36 + OVYLD1_!AS36*(1-VLOOKUP(OVYLD2_!AS$4,'[1]INTERNAL PARAMETERS-1'!$B$5:$J$44,5,FALSE))*VLOOKUP(OVYLD2_!AS$4,'[1]INTERNAL PARAMETERS-1'!$B$5:$J$44,9,FALSE)*OVYLD2_!$F36</f>
        <v>0</v>
      </c>
      <c r="AT36" s="43">
        <f>OVYLD1_!AT36*VLOOKUP(OVYLD2_!AT$4,'[1]INTERNAL PARAMETERS-1'!$B$5:$J$44,5,FALSE)*VLOOKUP(OVYLD2_!AT$4,'[1]INTERNAL PARAMETERS-1'!$B$5:$J$44,7,FALSE)*OVYLD2_!$F36 + OVYLD1_!AT36*(1-VLOOKUP(OVYLD2_!AT$4,'[1]INTERNAL PARAMETERS-1'!$B$5:$J$44,5,FALSE))*VLOOKUP(OVYLD2_!AT$4,'[1]INTERNAL PARAMETERS-1'!$B$5:$J$44,9,FALSE)*OVYLD2_!$F36</f>
        <v>0</v>
      </c>
      <c r="AU36" s="45">
        <f>OVYLD1_!AU36*VLOOKUP(OVYLD2_!AU$4,'[1]INTERNAL PARAMETERS-1'!$B$5:$J$44,5,FALSE)*VLOOKUP(OVYLD2_!AU$4,'[1]INTERNAL PARAMETERS-1'!$B$5:$J$44,6,FALSE)*VLOOKUP(OVYLD2_!AU$4,'[1]INTERNAL PARAMETERS-1'!$B$5:$J$44,3,FALSE) + OVYLD1_!AU36*(1-VLOOKUP(OVYLD2_!AU$4,'[1]INTERNAL PARAMETERS-1'!$B$5:$J$44,5,FALSE))*VLOOKUP(OVYLD2_!AU$4,'[1]INTERNAL PARAMETERS-1'!$B$5:$J$44,8,FALSE)*VLOOKUP(OVYLD2_!AU$4,'[1]INTERNAL PARAMETERS-1'!$B$5:$J$44,3,FALSE)</f>
        <v>0</v>
      </c>
      <c r="AV36" s="44">
        <f>OVYLD1_!AV36*VLOOKUP(OVYLD2_!AV$4,'[1]INTERNAL PARAMETERS-1'!$B$5:$J$44,5,FALSE)*VLOOKUP(OVYLD2_!AV$4,'[1]INTERNAL PARAMETERS-1'!$B$5:$J$44,6,FALSE)*VLOOKUP(OVYLD2_!AV$4,'[1]INTERNAL PARAMETERS-1'!$B$5:$J$44,3,FALSE) + OVYLD1_!AV36*(1-VLOOKUP(OVYLD2_!AV$4,'[1]INTERNAL PARAMETERS-1'!$B$5:$J$44,5,FALSE))*VLOOKUP(OVYLD2_!AV$4,'[1]INTERNAL PARAMETERS-1'!$B$5:$J$44,8,FALSE)*VLOOKUP(OVYLD2_!AV$4,'[1]INTERNAL PARAMETERS-1'!$B$5:$J$44,3,FALSE)</f>
        <v>0</v>
      </c>
      <c r="AW36" s="44">
        <f>OVYLD1_!AW36*VLOOKUP(OVYLD2_!AW$4,'[1]INTERNAL PARAMETERS-1'!$B$5:$J$44,5,FALSE)*VLOOKUP(OVYLD2_!AW$4,'[1]INTERNAL PARAMETERS-1'!$B$5:$J$44,6,FALSE)*VLOOKUP(OVYLD2_!AW$4,'[1]INTERNAL PARAMETERS-1'!$B$5:$J$44,3,FALSE) + OVYLD1_!AW36*(1-VLOOKUP(OVYLD2_!AW$4,'[1]INTERNAL PARAMETERS-1'!$B$5:$J$44,5,FALSE))*VLOOKUP(OVYLD2_!AW$4,'[1]INTERNAL PARAMETERS-1'!$B$5:$J$44,8,FALSE)*VLOOKUP(OVYLD2_!AW$4,'[1]INTERNAL PARAMETERS-1'!$B$5:$J$44,3,FALSE)</f>
        <v>10.040026178351702</v>
      </c>
      <c r="AX36" s="44">
        <f>OVYLD1_!AX36*VLOOKUP(OVYLD2_!AX$4,'[1]INTERNAL PARAMETERS-1'!$B$5:$J$44,5,FALSE)*VLOOKUP(OVYLD2_!AX$4,'[1]INTERNAL PARAMETERS-1'!$B$5:$J$44,6,FALSE)*VLOOKUP(OVYLD2_!AX$4,'[1]INTERNAL PARAMETERS-1'!$B$5:$J$44,3,FALSE) + OVYLD1_!AX36*(1-VLOOKUP(OVYLD2_!AX$4,'[1]INTERNAL PARAMETERS-1'!$B$5:$J$44,5,FALSE))*VLOOKUP(OVYLD2_!AX$4,'[1]INTERNAL PARAMETERS-1'!$B$5:$J$44,8,FALSE)*VLOOKUP(OVYLD2_!AX$4,'[1]INTERNAL PARAMETERS-1'!$B$5:$J$44,3,FALSE)</f>
        <v>0</v>
      </c>
      <c r="AY36" s="44">
        <f>OVYLD1_!AY36*VLOOKUP(OVYLD2_!AY$4,'[1]INTERNAL PARAMETERS-1'!$B$5:$J$44,5,FALSE)*VLOOKUP(OVYLD2_!AY$4,'[1]INTERNAL PARAMETERS-1'!$B$5:$J$44,6,FALSE)*VLOOKUP(OVYLD2_!AY$4,'[1]INTERNAL PARAMETERS-1'!$B$5:$J$44,3,FALSE) + OVYLD1_!AY36*(1-VLOOKUP(OVYLD2_!AY$4,'[1]INTERNAL PARAMETERS-1'!$B$5:$J$44,5,FALSE))*VLOOKUP(OVYLD2_!AY$4,'[1]INTERNAL PARAMETERS-1'!$B$5:$J$44,8,FALSE)*VLOOKUP(OVYLD2_!AY$4,'[1]INTERNAL PARAMETERS-1'!$B$5:$J$44,3,FALSE)</f>
        <v>0</v>
      </c>
      <c r="AZ36" s="44">
        <f>OVYLD1_!AZ36*VLOOKUP(OVYLD2_!AZ$4,'[1]INTERNAL PARAMETERS-1'!$B$5:$J$44,5,FALSE)*VLOOKUP(OVYLD2_!AZ$4,'[1]INTERNAL PARAMETERS-1'!$B$5:$J$44,6,FALSE)*VLOOKUP(OVYLD2_!AZ$4,'[1]INTERNAL PARAMETERS-1'!$B$5:$J$44,3,FALSE) + OVYLD1_!AZ36*(1-VLOOKUP(OVYLD2_!AZ$4,'[1]INTERNAL PARAMETERS-1'!$B$5:$J$44,5,FALSE))*VLOOKUP(OVYLD2_!AZ$4,'[1]INTERNAL PARAMETERS-1'!$B$5:$J$44,8,FALSE)*VLOOKUP(OVYLD2_!AZ$4,'[1]INTERNAL PARAMETERS-1'!$B$5:$J$44,3,FALSE)</f>
        <v>0</v>
      </c>
      <c r="BA36" s="44">
        <f>OVYLD1_!BA36*VLOOKUP(OVYLD2_!BA$4,'[1]INTERNAL PARAMETERS-1'!$B$5:$J$44,5,FALSE)*VLOOKUP(OVYLD2_!BA$4,'[1]INTERNAL PARAMETERS-1'!$B$5:$J$44,6,FALSE)*VLOOKUP(OVYLD2_!BA$4,'[1]INTERNAL PARAMETERS-1'!$B$5:$J$44,3,FALSE) + OVYLD1_!BA36*(1-VLOOKUP(OVYLD2_!BA$4,'[1]INTERNAL PARAMETERS-1'!$B$5:$J$44,5,FALSE))*VLOOKUP(OVYLD2_!BA$4,'[1]INTERNAL PARAMETERS-1'!$B$5:$J$44,8,FALSE)*VLOOKUP(OVYLD2_!BA$4,'[1]INTERNAL PARAMETERS-1'!$B$5:$J$44,3,FALSE)</f>
        <v>15.656738590511079</v>
      </c>
      <c r="BB36" s="44">
        <f>OVYLD1_!BB36*VLOOKUP(OVYLD2_!BB$4,'[1]INTERNAL PARAMETERS-1'!$B$5:$J$44,5,FALSE)*VLOOKUP(OVYLD2_!BB$4,'[1]INTERNAL PARAMETERS-1'!$B$5:$J$44,6,FALSE)*VLOOKUP(OVYLD2_!BB$4,'[1]INTERNAL PARAMETERS-1'!$B$5:$J$44,3,FALSE) + OVYLD1_!BB36*(1-VLOOKUP(OVYLD2_!BB$4,'[1]INTERNAL PARAMETERS-1'!$B$5:$J$44,5,FALSE))*VLOOKUP(OVYLD2_!BB$4,'[1]INTERNAL PARAMETERS-1'!$B$5:$J$44,8,FALSE)*VLOOKUP(OVYLD2_!BB$4,'[1]INTERNAL PARAMETERS-1'!$B$5:$J$44,3,FALSE)</f>
        <v>1.6059406246426624</v>
      </c>
      <c r="BC36" s="44">
        <f>OVYLD1_!BC36*VLOOKUP(OVYLD2_!BC$4,'[1]INTERNAL PARAMETERS-1'!$B$5:$J$44,5,FALSE)*VLOOKUP(OVYLD2_!BC$4,'[1]INTERNAL PARAMETERS-1'!$B$5:$J$44,6,FALSE)*VLOOKUP(OVYLD2_!BC$4,'[1]INTERNAL PARAMETERS-1'!$B$5:$J$44,3,FALSE) + OVYLD1_!BC36*(1-VLOOKUP(OVYLD2_!BC$4,'[1]INTERNAL PARAMETERS-1'!$B$5:$J$44,5,FALSE))*VLOOKUP(OVYLD2_!BC$4,'[1]INTERNAL PARAMETERS-1'!$B$5:$J$44,8,FALSE)*VLOOKUP(OVYLD2_!BC$4,'[1]INTERNAL PARAMETERS-1'!$B$5:$J$44,3,FALSE)</f>
        <v>4.5307746035798537</v>
      </c>
      <c r="BD36" s="44">
        <f>OVYLD1_!BD36*VLOOKUP(OVYLD2_!BD$4,'[1]INTERNAL PARAMETERS-1'!$B$5:$J$44,5,FALSE)*VLOOKUP(OVYLD2_!BD$4,'[1]INTERNAL PARAMETERS-1'!$B$5:$J$44,6,FALSE)*VLOOKUP(OVYLD2_!BD$4,'[1]INTERNAL PARAMETERS-1'!$B$5:$J$44,3,FALSE) + OVYLD1_!BD36*(1-VLOOKUP(OVYLD2_!BD$4,'[1]INTERNAL PARAMETERS-1'!$B$5:$J$44,5,FALSE))*VLOOKUP(OVYLD2_!BD$4,'[1]INTERNAL PARAMETERS-1'!$B$5:$J$44,8,FALSE)*VLOOKUP(OVYLD2_!BD$4,'[1]INTERNAL PARAMETERS-1'!$B$5:$J$44,3,FALSE)</f>
        <v>0.87768846505813547</v>
      </c>
      <c r="BE36" s="44">
        <f>OVYLD1_!BE36*VLOOKUP(OVYLD2_!BE$4,'[1]INTERNAL PARAMETERS-1'!$B$5:$J$44,5,FALSE)*VLOOKUP(OVYLD2_!BE$4,'[1]INTERNAL PARAMETERS-1'!$B$5:$J$44,6,FALSE)*VLOOKUP(OVYLD2_!BE$4,'[1]INTERNAL PARAMETERS-1'!$B$5:$J$44,3,FALSE) + OVYLD1_!BE36*(1-VLOOKUP(OVYLD2_!BE$4,'[1]INTERNAL PARAMETERS-1'!$B$5:$J$44,5,FALSE))*VLOOKUP(OVYLD2_!BE$4,'[1]INTERNAL PARAMETERS-1'!$B$5:$J$44,8,FALSE)*VLOOKUP(OVYLD2_!BE$4,'[1]INTERNAL PARAMETERS-1'!$B$5:$J$44,3,FALSE)</f>
        <v>7.079370358135904</v>
      </c>
      <c r="BF36" s="44">
        <f>OVYLD1_!BF36*VLOOKUP(OVYLD2_!BF$4,'[1]INTERNAL PARAMETERS-1'!$B$5:$J$44,5,FALSE)*VLOOKUP(OVYLD2_!BF$4,'[1]INTERNAL PARAMETERS-1'!$B$5:$J$44,6,FALSE)*VLOOKUP(OVYLD2_!BF$4,'[1]INTERNAL PARAMETERS-1'!$B$5:$J$44,3,FALSE) + OVYLD1_!BF36*(1-VLOOKUP(OVYLD2_!BF$4,'[1]INTERNAL PARAMETERS-1'!$B$5:$J$44,5,FALSE))*VLOOKUP(OVYLD2_!BF$4,'[1]INTERNAL PARAMETERS-1'!$B$5:$J$44,8,FALSE)*VLOOKUP(OVYLD2_!BF$4,'[1]INTERNAL PARAMETERS-1'!$B$5:$J$44,3,FALSE)</f>
        <v>0</v>
      </c>
      <c r="BG36" s="44">
        <f>OVYLD1_!BG36*VLOOKUP(OVYLD2_!BG$4,'[1]INTERNAL PARAMETERS-1'!$B$5:$J$44,5,FALSE)*VLOOKUP(OVYLD2_!BG$4,'[1]INTERNAL PARAMETERS-1'!$B$5:$J$44,6,FALSE)*VLOOKUP(OVYLD2_!BG$4,'[1]INTERNAL PARAMETERS-1'!$B$5:$J$44,3,FALSE) + OVYLD1_!BG36*(1-VLOOKUP(OVYLD2_!BG$4,'[1]INTERNAL PARAMETERS-1'!$B$5:$J$44,5,FALSE))*VLOOKUP(OVYLD2_!BG$4,'[1]INTERNAL PARAMETERS-1'!$B$5:$J$44,8,FALSE)*VLOOKUP(OVYLD2_!BG$4,'[1]INTERNAL PARAMETERS-1'!$B$5:$J$44,3,FALSE)</f>
        <v>1.3589991676759099</v>
      </c>
      <c r="BH36" s="44">
        <f>OVYLD1_!BH36*VLOOKUP(OVYLD2_!BH$4,'[1]INTERNAL PARAMETERS-1'!$B$5:$J$44,5,FALSE)*VLOOKUP(OVYLD2_!BH$4,'[1]INTERNAL PARAMETERS-1'!$B$5:$J$44,6,FALSE)*VLOOKUP(OVYLD2_!BH$4,'[1]INTERNAL PARAMETERS-1'!$B$5:$J$44,3,FALSE) + OVYLD1_!BH36*(1-VLOOKUP(OVYLD2_!BH$4,'[1]INTERNAL PARAMETERS-1'!$B$5:$J$44,5,FALSE))*VLOOKUP(OVYLD2_!BH$4,'[1]INTERNAL PARAMETERS-1'!$B$5:$J$44,8,FALSE)*VLOOKUP(OVYLD2_!BH$4,'[1]INTERNAL PARAMETERS-1'!$B$5:$J$44,3,FALSE)</f>
        <v>8.4656217101943317E-3</v>
      </c>
      <c r="BI36" s="44">
        <f>OVYLD1_!BI36*VLOOKUP(OVYLD2_!BI$4,'[1]INTERNAL PARAMETERS-1'!$B$5:$J$44,5,FALSE)*VLOOKUP(OVYLD2_!BI$4,'[1]INTERNAL PARAMETERS-1'!$B$5:$J$44,6,FALSE)*VLOOKUP(OVYLD2_!BI$4,'[1]INTERNAL PARAMETERS-1'!$B$5:$J$44,3,FALSE) + OVYLD1_!BI36*(1-VLOOKUP(OVYLD2_!BI$4,'[1]INTERNAL PARAMETERS-1'!$B$5:$J$44,5,FALSE))*VLOOKUP(OVYLD2_!BI$4,'[1]INTERNAL PARAMETERS-1'!$B$5:$J$44,8,FALSE)*VLOOKUP(OVYLD2_!BI$4,'[1]INTERNAL PARAMETERS-1'!$B$5:$J$44,3,FALSE)</f>
        <v>0</v>
      </c>
      <c r="BJ36" s="44">
        <f>OVYLD1_!BJ36*VLOOKUP(OVYLD2_!BJ$4,'[1]INTERNAL PARAMETERS-1'!$B$5:$J$44,5,FALSE)*VLOOKUP(OVYLD2_!BJ$4,'[1]INTERNAL PARAMETERS-1'!$B$5:$J$44,6,FALSE)*VLOOKUP(OVYLD2_!BJ$4,'[1]INTERNAL PARAMETERS-1'!$B$5:$J$44,3,FALSE) + OVYLD1_!BJ36*(1-VLOOKUP(OVYLD2_!BJ$4,'[1]INTERNAL PARAMETERS-1'!$B$5:$J$44,5,FALSE))*VLOOKUP(OVYLD2_!BJ$4,'[1]INTERNAL PARAMETERS-1'!$B$5:$J$44,8,FALSE)*VLOOKUP(OVYLD2_!BJ$4,'[1]INTERNAL PARAMETERS-1'!$B$5:$J$44,3,FALSE)</f>
        <v>0.42951117793196181</v>
      </c>
      <c r="BK36" s="44">
        <f>OVYLD1_!BK36*VLOOKUP(OVYLD2_!BK$4,'[1]INTERNAL PARAMETERS-1'!$B$5:$J$44,5,FALSE)*VLOOKUP(OVYLD2_!BK$4,'[1]INTERNAL PARAMETERS-1'!$B$5:$J$44,6,FALSE)*VLOOKUP(OVYLD2_!BK$4,'[1]INTERNAL PARAMETERS-1'!$B$5:$J$44,3,FALSE) + OVYLD1_!BK36*(1-VLOOKUP(OVYLD2_!BK$4,'[1]INTERNAL PARAMETERS-1'!$B$5:$J$44,5,FALSE))*VLOOKUP(OVYLD2_!BK$4,'[1]INTERNAL PARAMETERS-1'!$B$5:$J$44,8,FALSE)*VLOOKUP(OVYLD2_!BK$4,'[1]INTERNAL PARAMETERS-1'!$B$5:$J$44,3,FALSE)</f>
        <v>0.62133568442356513</v>
      </c>
      <c r="BL36" s="44">
        <f>OVYLD1_!BL36*VLOOKUP(OVYLD2_!BL$4,'[1]INTERNAL PARAMETERS-1'!$B$5:$J$44,5,FALSE)*VLOOKUP(OVYLD2_!BL$4,'[1]INTERNAL PARAMETERS-1'!$B$5:$J$44,6,FALSE)*VLOOKUP(OVYLD2_!BL$4,'[1]INTERNAL PARAMETERS-1'!$B$5:$J$44,3,FALSE) + OVYLD1_!BL36*(1-VLOOKUP(OVYLD2_!BL$4,'[1]INTERNAL PARAMETERS-1'!$B$5:$J$44,5,FALSE))*VLOOKUP(OVYLD2_!BL$4,'[1]INTERNAL PARAMETERS-1'!$B$5:$J$44,8,FALSE)*VLOOKUP(OVYLD2_!BL$4,'[1]INTERNAL PARAMETERS-1'!$B$5:$J$44,3,FALSE)</f>
        <v>2.7000516164604713</v>
      </c>
      <c r="BM36" s="44">
        <f>OVYLD1_!BM36*VLOOKUP(OVYLD2_!BM$4,'[1]INTERNAL PARAMETERS-1'!$B$5:$J$44,5,FALSE)*VLOOKUP(OVYLD2_!BM$4,'[1]INTERNAL PARAMETERS-1'!$B$5:$J$44,6,FALSE)*VLOOKUP(OVYLD2_!BM$4,'[1]INTERNAL PARAMETERS-1'!$B$5:$J$44,3,FALSE) + OVYLD1_!BM36*(1-VLOOKUP(OVYLD2_!BM$4,'[1]INTERNAL PARAMETERS-1'!$B$5:$J$44,5,FALSE))*VLOOKUP(OVYLD2_!BM$4,'[1]INTERNAL PARAMETERS-1'!$B$5:$J$44,8,FALSE)*VLOOKUP(OVYLD2_!BM$4,'[1]INTERNAL PARAMETERS-1'!$B$5:$J$44,3,FALSE)</f>
        <v>1.5071154566182767</v>
      </c>
      <c r="BN36" s="44">
        <f>OVYLD1_!BN36*VLOOKUP(OVYLD2_!BN$4,'[1]INTERNAL PARAMETERS-1'!$B$5:$J$44,5,FALSE)*VLOOKUP(OVYLD2_!BN$4,'[1]INTERNAL PARAMETERS-1'!$B$5:$J$44,6,FALSE)*VLOOKUP(OVYLD2_!BN$4,'[1]INTERNAL PARAMETERS-1'!$B$5:$J$44,3,FALSE) + OVYLD1_!BN36*(1-VLOOKUP(OVYLD2_!BN$4,'[1]INTERNAL PARAMETERS-1'!$B$5:$J$44,5,FALSE))*VLOOKUP(OVYLD2_!BN$4,'[1]INTERNAL PARAMETERS-1'!$B$5:$J$44,8,FALSE)*VLOOKUP(OVYLD2_!BN$4,'[1]INTERNAL PARAMETERS-1'!$B$5:$J$44,3,FALSE)</f>
        <v>1.2319783527270858</v>
      </c>
      <c r="BO36" s="44">
        <f>OVYLD1_!BO36*VLOOKUP(OVYLD2_!BO$4,'[1]INTERNAL PARAMETERS-1'!$B$5:$J$44,5,FALSE)*VLOOKUP(OVYLD2_!BO$4,'[1]INTERNAL PARAMETERS-1'!$B$5:$J$44,6,FALSE)*VLOOKUP(OVYLD2_!BO$4,'[1]INTERNAL PARAMETERS-1'!$B$5:$J$44,3,FALSE) + OVYLD1_!BO36*(1-VLOOKUP(OVYLD2_!BO$4,'[1]INTERNAL PARAMETERS-1'!$B$5:$J$44,5,FALSE))*VLOOKUP(OVYLD2_!BO$4,'[1]INTERNAL PARAMETERS-1'!$B$5:$J$44,8,FALSE)*VLOOKUP(OVYLD2_!BO$4,'[1]INTERNAL PARAMETERS-1'!$B$5:$J$44,3,FALSE)</f>
        <v>1.1569881282242849</v>
      </c>
      <c r="BP36" s="44">
        <f>OVYLD1_!BP36*VLOOKUP(OVYLD2_!BP$4,'[1]INTERNAL PARAMETERS-1'!$B$5:$J$44,5,FALSE)*VLOOKUP(OVYLD2_!BP$4,'[1]INTERNAL PARAMETERS-1'!$B$5:$J$44,6,FALSE)*VLOOKUP(OVYLD2_!BP$4,'[1]INTERNAL PARAMETERS-1'!$B$5:$J$44,3,FALSE) + OVYLD1_!BP36*(1-VLOOKUP(OVYLD2_!BP$4,'[1]INTERNAL PARAMETERS-1'!$B$5:$J$44,5,FALSE))*VLOOKUP(OVYLD2_!BP$4,'[1]INTERNAL PARAMETERS-1'!$B$5:$J$44,8,FALSE)*VLOOKUP(OVYLD2_!BP$4,'[1]INTERNAL PARAMETERS-1'!$B$5:$J$44,3,FALSE)</f>
        <v>4.3361665512542086E-2</v>
      </c>
      <c r="BQ36" s="44">
        <f>OVYLD1_!BQ36*VLOOKUP(OVYLD2_!BQ$4,'[1]INTERNAL PARAMETERS-1'!$B$5:$J$44,5,FALSE)*VLOOKUP(OVYLD2_!BQ$4,'[1]INTERNAL PARAMETERS-1'!$B$5:$J$44,6,FALSE)*VLOOKUP(OVYLD2_!BQ$4,'[1]INTERNAL PARAMETERS-1'!$B$5:$J$44,3,FALSE) + OVYLD1_!BQ36*(1-VLOOKUP(OVYLD2_!BQ$4,'[1]INTERNAL PARAMETERS-1'!$B$5:$J$44,5,FALSE))*VLOOKUP(OVYLD2_!BQ$4,'[1]INTERNAL PARAMETERS-1'!$B$5:$J$44,8,FALSE)*VLOOKUP(OVYLD2_!BQ$4,'[1]INTERNAL PARAMETERS-1'!$B$5:$J$44,3,FALSE)</f>
        <v>3.5379794400515814</v>
      </c>
      <c r="BR36" s="44">
        <f>OVYLD1_!BR36*VLOOKUP(OVYLD2_!BR$4,'[1]INTERNAL PARAMETERS-1'!$B$5:$J$44,5,FALSE)*VLOOKUP(OVYLD2_!BR$4,'[1]INTERNAL PARAMETERS-1'!$B$5:$J$44,6,FALSE)*VLOOKUP(OVYLD2_!BR$4,'[1]INTERNAL PARAMETERS-1'!$B$5:$J$44,3,FALSE) + OVYLD1_!BR36*(1-VLOOKUP(OVYLD2_!BR$4,'[1]INTERNAL PARAMETERS-1'!$B$5:$J$44,5,FALSE))*VLOOKUP(OVYLD2_!BR$4,'[1]INTERNAL PARAMETERS-1'!$B$5:$J$44,8,FALSE)*VLOOKUP(OVYLD2_!BR$4,'[1]INTERNAL PARAMETERS-1'!$B$5:$J$44,3,FALSE)</f>
        <v>5.4294242711944142E-2</v>
      </c>
      <c r="BS36" s="44">
        <f>OVYLD1_!BS36*VLOOKUP(OVYLD2_!BS$4,'[1]INTERNAL PARAMETERS-1'!$B$5:$J$44,5,FALSE)*VLOOKUP(OVYLD2_!BS$4,'[1]INTERNAL PARAMETERS-1'!$B$5:$J$44,6,FALSE)*VLOOKUP(OVYLD2_!BS$4,'[1]INTERNAL PARAMETERS-1'!$B$5:$J$44,3,FALSE) + OVYLD1_!BS36*(1-VLOOKUP(OVYLD2_!BS$4,'[1]INTERNAL PARAMETERS-1'!$B$5:$J$44,5,FALSE))*VLOOKUP(OVYLD2_!BS$4,'[1]INTERNAL PARAMETERS-1'!$B$5:$J$44,8,FALSE)*VLOOKUP(OVYLD2_!BS$4,'[1]INTERNAL PARAMETERS-1'!$B$5:$J$44,3,FALSE)</f>
        <v>5.1012711657549619E-3</v>
      </c>
      <c r="BT36" s="44">
        <f>OVYLD1_!BT36*VLOOKUP(OVYLD2_!BT$4,'[1]INTERNAL PARAMETERS-1'!$B$5:$J$44,5,FALSE)*VLOOKUP(OVYLD2_!BT$4,'[1]INTERNAL PARAMETERS-1'!$B$5:$J$44,6,FALSE)*VLOOKUP(OVYLD2_!BT$4,'[1]INTERNAL PARAMETERS-1'!$B$5:$J$44,3,FALSE) + OVYLD1_!BT36*(1-VLOOKUP(OVYLD2_!BT$4,'[1]INTERNAL PARAMETERS-1'!$B$5:$J$44,5,FALSE))*VLOOKUP(OVYLD2_!BT$4,'[1]INTERNAL PARAMETERS-1'!$B$5:$J$44,8,FALSE)*VLOOKUP(OVYLD2_!BT$4,'[1]INTERNAL PARAMETERS-1'!$B$5:$J$44,3,FALSE)</f>
        <v>0</v>
      </c>
      <c r="BU36" s="44">
        <f>OVYLD1_!BU36*VLOOKUP(OVYLD2_!BU$4,'[1]INTERNAL PARAMETERS-1'!$B$5:$J$44,5,FALSE)*VLOOKUP(OVYLD2_!BU$4,'[1]INTERNAL PARAMETERS-1'!$B$5:$J$44,6,FALSE)*VLOOKUP(OVYLD2_!BU$4,'[1]INTERNAL PARAMETERS-1'!$B$5:$J$44,3,FALSE) + OVYLD1_!BU36*(1-VLOOKUP(OVYLD2_!BU$4,'[1]INTERNAL PARAMETERS-1'!$B$5:$J$44,5,FALSE))*VLOOKUP(OVYLD2_!BU$4,'[1]INTERNAL PARAMETERS-1'!$B$5:$J$44,8,FALSE)*VLOOKUP(OVYLD2_!BU$4,'[1]INTERNAL PARAMETERS-1'!$B$5:$J$44,3,FALSE)</f>
        <v>0</v>
      </c>
      <c r="BV36" s="44">
        <f>OVYLD1_!BV36*VLOOKUP(OVYLD2_!BV$4,'[1]INTERNAL PARAMETERS-1'!$B$5:$J$44,5,FALSE)*VLOOKUP(OVYLD2_!BV$4,'[1]INTERNAL PARAMETERS-1'!$B$5:$J$44,6,FALSE)*VLOOKUP(OVYLD2_!BV$4,'[1]INTERNAL PARAMETERS-1'!$B$5:$J$44,3,FALSE) + OVYLD1_!BV36*(1-VLOOKUP(OVYLD2_!BV$4,'[1]INTERNAL PARAMETERS-1'!$B$5:$J$44,5,FALSE))*VLOOKUP(OVYLD2_!BV$4,'[1]INTERNAL PARAMETERS-1'!$B$5:$J$44,8,FALSE)*VLOOKUP(OVYLD2_!BV$4,'[1]INTERNAL PARAMETERS-1'!$B$5:$J$44,3,FALSE)</f>
        <v>0</v>
      </c>
      <c r="BW36" s="44">
        <f>OVYLD1_!BW36*VLOOKUP(OVYLD2_!BW$4,'[1]INTERNAL PARAMETERS-1'!$B$5:$J$44,5,FALSE)*VLOOKUP(OVYLD2_!BW$4,'[1]INTERNAL PARAMETERS-1'!$B$5:$J$44,6,FALSE)*VLOOKUP(OVYLD2_!BW$4,'[1]INTERNAL PARAMETERS-1'!$B$5:$J$44,3,FALSE) + OVYLD1_!BW36*(1-VLOOKUP(OVYLD2_!BW$4,'[1]INTERNAL PARAMETERS-1'!$B$5:$J$44,5,FALSE))*VLOOKUP(OVYLD2_!BW$4,'[1]INTERNAL PARAMETERS-1'!$B$5:$J$44,8,FALSE)*VLOOKUP(OVYLD2_!BW$4,'[1]INTERNAL PARAMETERS-1'!$B$5:$J$44,3,FALSE)</f>
        <v>0</v>
      </c>
      <c r="BX36" s="44">
        <f>OVYLD1_!BX36*VLOOKUP(OVYLD2_!BX$4,'[1]INTERNAL PARAMETERS-1'!$B$5:$J$44,5,FALSE)*VLOOKUP(OVYLD2_!BX$4,'[1]INTERNAL PARAMETERS-1'!$B$5:$J$44,6,FALSE)*VLOOKUP(OVYLD2_!BX$4,'[1]INTERNAL PARAMETERS-1'!$B$5:$J$44,3,FALSE) + OVYLD1_!BX36*(1-VLOOKUP(OVYLD2_!BX$4,'[1]INTERNAL PARAMETERS-1'!$B$5:$J$44,5,FALSE))*VLOOKUP(OVYLD2_!BX$4,'[1]INTERNAL PARAMETERS-1'!$B$5:$J$44,8,FALSE)*VLOOKUP(OVYLD2_!BX$4,'[1]INTERNAL PARAMETERS-1'!$B$5:$J$44,3,FALSE)</f>
        <v>0</v>
      </c>
      <c r="BY36" s="44">
        <f>OVYLD1_!BY36*VLOOKUP(OVYLD2_!BY$4,'[1]INTERNAL PARAMETERS-1'!$B$5:$J$44,5,FALSE)*VLOOKUP(OVYLD2_!BY$4,'[1]INTERNAL PARAMETERS-1'!$B$5:$J$44,6,FALSE)*VLOOKUP(OVYLD2_!BY$4,'[1]INTERNAL PARAMETERS-1'!$B$5:$J$44,3,FALSE) + OVYLD1_!BY36*(1-VLOOKUP(OVYLD2_!BY$4,'[1]INTERNAL PARAMETERS-1'!$B$5:$J$44,5,FALSE))*VLOOKUP(OVYLD2_!BY$4,'[1]INTERNAL PARAMETERS-1'!$B$5:$J$44,8,FALSE)*VLOOKUP(OVYLD2_!BY$4,'[1]INTERNAL PARAMETERS-1'!$B$5:$J$44,3,FALSE)</f>
        <v>0</v>
      </c>
      <c r="BZ36" s="44">
        <f>OVYLD1_!BZ36*VLOOKUP(OVYLD2_!BZ$4,'[1]INTERNAL PARAMETERS-1'!$B$5:$J$44,5,FALSE)*VLOOKUP(OVYLD2_!BZ$4,'[1]INTERNAL PARAMETERS-1'!$B$5:$J$44,6,FALSE)*VLOOKUP(OVYLD2_!BZ$4,'[1]INTERNAL PARAMETERS-1'!$B$5:$J$44,3,FALSE) + OVYLD1_!BZ36*(1-VLOOKUP(OVYLD2_!BZ$4,'[1]INTERNAL PARAMETERS-1'!$B$5:$J$44,5,FALSE))*VLOOKUP(OVYLD2_!BZ$4,'[1]INTERNAL PARAMETERS-1'!$B$5:$J$44,8,FALSE)*VLOOKUP(OVYLD2_!BZ$4,'[1]INTERNAL PARAMETERS-1'!$B$5:$J$44,3,FALSE)</f>
        <v>3.3446032349095686E-3</v>
      </c>
      <c r="CA36" s="44">
        <f>OVYLD1_!CA36*VLOOKUP(OVYLD2_!CA$4,'[1]INTERNAL PARAMETERS-1'!$B$5:$J$44,5,FALSE)*VLOOKUP(OVYLD2_!CA$4,'[1]INTERNAL PARAMETERS-1'!$B$5:$J$44,6,FALSE)*VLOOKUP(OVYLD2_!CA$4,'[1]INTERNAL PARAMETERS-1'!$B$5:$J$44,3,FALSE) + OVYLD1_!CA36*(1-VLOOKUP(OVYLD2_!CA$4,'[1]INTERNAL PARAMETERS-1'!$B$5:$J$44,5,FALSE))*VLOOKUP(OVYLD2_!CA$4,'[1]INTERNAL PARAMETERS-1'!$B$5:$J$44,8,FALSE)*VLOOKUP(OVYLD2_!CA$4,'[1]INTERNAL PARAMETERS-1'!$B$5:$J$44,3,FALSE)</f>
        <v>0</v>
      </c>
      <c r="CB36" s="44">
        <f>OVYLD1_!CB36*VLOOKUP(OVYLD2_!CB$4,'[1]INTERNAL PARAMETERS-1'!$B$5:$J$44,5,FALSE)*VLOOKUP(OVYLD2_!CB$4,'[1]INTERNAL PARAMETERS-1'!$B$5:$J$44,6,FALSE)*VLOOKUP(OVYLD2_!CB$4,'[1]INTERNAL PARAMETERS-1'!$B$5:$J$44,3,FALSE) + OVYLD1_!CB36*(1-VLOOKUP(OVYLD2_!CB$4,'[1]INTERNAL PARAMETERS-1'!$B$5:$J$44,5,FALSE))*VLOOKUP(OVYLD2_!CB$4,'[1]INTERNAL PARAMETERS-1'!$B$5:$J$44,8,FALSE)*VLOOKUP(OVYLD2_!CB$4,'[1]INTERNAL PARAMETERS-1'!$B$5:$J$44,3,FALSE)</f>
        <v>0</v>
      </c>
      <c r="CC36" s="44">
        <f>OVYLD1_!CC36*VLOOKUP(OVYLD2_!CC$4,'[1]INTERNAL PARAMETERS-1'!$B$5:$J$44,5,FALSE)*VLOOKUP(OVYLD2_!CC$4,'[1]INTERNAL PARAMETERS-1'!$B$5:$J$44,6,FALSE)*VLOOKUP(OVYLD2_!CC$4,'[1]INTERNAL PARAMETERS-1'!$B$5:$J$44,3,FALSE) + OVYLD1_!CC36*(1-VLOOKUP(OVYLD2_!CC$4,'[1]INTERNAL PARAMETERS-1'!$B$5:$J$44,5,FALSE))*VLOOKUP(OVYLD2_!CC$4,'[1]INTERNAL PARAMETERS-1'!$B$5:$J$44,8,FALSE)*VLOOKUP(OVYLD2_!CC$4,'[1]INTERNAL PARAMETERS-1'!$B$5:$J$44,3,FALSE)</f>
        <v>1.2077333678486514E-2</v>
      </c>
      <c r="CD36" s="44">
        <f>OVYLD1_!CD36*VLOOKUP(OVYLD2_!CD$4,'[1]INTERNAL PARAMETERS-1'!$B$5:$J$44,5,FALSE)*VLOOKUP(OVYLD2_!CD$4,'[1]INTERNAL PARAMETERS-1'!$B$5:$J$44,6,FALSE)*VLOOKUP(OVYLD2_!CD$4,'[1]INTERNAL PARAMETERS-1'!$B$5:$J$44,3,FALSE) + OVYLD1_!CD36*(1-VLOOKUP(OVYLD2_!CD$4,'[1]INTERNAL PARAMETERS-1'!$B$5:$J$44,5,FALSE))*VLOOKUP(OVYLD2_!CD$4,'[1]INTERNAL PARAMETERS-1'!$B$5:$J$44,8,FALSE)*VLOOKUP(OVYLD2_!CD$4,'[1]INTERNAL PARAMETERS-1'!$B$5:$J$44,3,FALSE)</f>
        <v>2.9264377798413139E-2</v>
      </c>
      <c r="CE36" s="44">
        <f>OVYLD1_!CE36*VLOOKUP(OVYLD2_!CE$4,'[1]INTERNAL PARAMETERS-1'!$B$5:$J$44,5,FALSE)*VLOOKUP(OVYLD2_!CE$4,'[1]INTERNAL PARAMETERS-1'!$B$5:$J$44,6,FALSE)*VLOOKUP(OVYLD2_!CE$4,'[1]INTERNAL PARAMETERS-1'!$B$5:$J$44,3,FALSE) + OVYLD1_!CE36*(1-VLOOKUP(OVYLD2_!CE$4,'[1]INTERNAL PARAMETERS-1'!$B$5:$J$44,5,FALSE))*VLOOKUP(OVYLD2_!CE$4,'[1]INTERNAL PARAMETERS-1'!$B$5:$J$44,8,FALSE)*VLOOKUP(OVYLD2_!CE$4,'[1]INTERNAL PARAMETERS-1'!$B$5:$J$44,3,FALSE)</f>
        <v>8.1900195277662097E-2</v>
      </c>
      <c r="CF36" s="44">
        <f>OVYLD1_!CF36*VLOOKUP(OVYLD2_!CF$4,'[1]INTERNAL PARAMETERS-1'!$B$5:$J$44,5,FALSE)*VLOOKUP(OVYLD2_!CF$4,'[1]INTERNAL PARAMETERS-1'!$B$5:$J$44,6,FALSE)*VLOOKUP(OVYLD2_!CF$4,'[1]INTERNAL PARAMETERS-1'!$B$5:$J$44,3,FALSE) + OVYLD1_!CF36*(1-VLOOKUP(OVYLD2_!CF$4,'[1]INTERNAL PARAMETERS-1'!$B$5:$J$44,5,FALSE))*VLOOKUP(OVYLD2_!CF$4,'[1]INTERNAL PARAMETERS-1'!$B$5:$J$44,8,FALSE)*VLOOKUP(OVYLD2_!CF$4,'[1]INTERNAL PARAMETERS-1'!$B$5:$J$44,3,FALSE)</f>
        <v>2.3188668435089169E-2</v>
      </c>
      <c r="CG36" s="44">
        <f>OVYLD1_!CG36*VLOOKUP(OVYLD2_!CG$4,'[1]INTERNAL PARAMETERS-1'!$B$5:$J$44,5,FALSE)*VLOOKUP(OVYLD2_!CG$4,'[1]INTERNAL PARAMETERS-1'!$B$5:$J$44,6,FALSE)*VLOOKUP(OVYLD2_!CG$4,'[1]INTERNAL PARAMETERS-1'!$B$5:$J$44,3,FALSE) + OVYLD1_!CG36*(1-VLOOKUP(OVYLD2_!CG$4,'[1]INTERNAL PARAMETERS-1'!$B$5:$J$44,5,FALSE))*VLOOKUP(OVYLD2_!CG$4,'[1]INTERNAL PARAMETERS-1'!$B$5:$J$44,8,FALSE)*VLOOKUP(OVYLD2_!CG$4,'[1]INTERNAL PARAMETERS-1'!$B$5:$J$44,3,FALSE)</f>
        <v>0</v>
      </c>
      <c r="CH36" s="43">
        <f>OVYLD1_!CH36*VLOOKUP(OVYLD2_!CH$4,'[1]INTERNAL PARAMETERS-1'!$B$5:$J$44,5,FALSE)*VLOOKUP(OVYLD2_!CH$4,'[1]INTERNAL PARAMETERS-1'!$B$5:$J$44,6,FALSE)*VLOOKUP(OVYLD2_!CH$4,'[1]INTERNAL PARAMETERS-1'!$B$5:$J$44,3,FALSE) + OVYLD1_!CH36*(1-VLOOKUP(OVYLD2_!CH$4,'[1]INTERNAL PARAMETERS-1'!$B$5:$J$44,5,FALSE))*VLOOKUP(OVYLD2_!CH$4,'[1]INTERNAL PARAMETERS-1'!$B$5:$J$44,8,FALSE)*VLOOKUP(OVYLD2_!CH$4,'[1]INTERNAL PARAMETERS-1'!$B$5:$J$44,3,FALSE)</f>
        <v>0</v>
      </c>
      <c r="CJ36" s="45">
        <f t="shared" si="0"/>
        <v>465.4545710564949</v>
      </c>
      <c r="CK36" s="43">
        <f t="shared" si="1"/>
        <v>52.595495823917467</v>
      </c>
    </row>
    <row r="37" spans="2:89" x14ac:dyDescent="0.5">
      <c r="B37" s="58" t="s">
        <v>5</v>
      </c>
      <c r="C37" s="57" t="s">
        <v>63</v>
      </c>
      <c r="D37" s="57" t="s">
        <v>66</v>
      </c>
      <c r="E37" s="128">
        <f>OVERALL2021!AI37</f>
        <v>3522.5920000000001</v>
      </c>
      <c r="F37" s="56">
        <f>'[1]INTERNAL PARAMETERS-1'!M19</f>
        <v>16.865000000000002</v>
      </c>
      <c r="G37" s="45">
        <f>OVYLD1_!G37*VLOOKUP(OVYLD2_!G$4,'[1]INTERNAL PARAMETERS-1'!$B$5:$J$44,5,FALSE)*VLOOKUP(OVYLD2_!G$4,'[1]INTERNAL PARAMETERS-1'!$B$5:$J$44,7,FALSE)*OVYLD2_!$F37 + OVYLD1_!G37*(1-VLOOKUP(OVYLD2_!G$4,'[1]INTERNAL PARAMETERS-1'!$B$5:$J$44,5,FALSE))*VLOOKUP(OVYLD2_!G$4,'[1]INTERNAL PARAMETERS-1'!$B$5:$J$44,9,FALSE)*OVYLD2_!$F37</f>
        <v>84.494252240946878</v>
      </c>
      <c r="H37" s="44">
        <f>OVYLD1_!H37*VLOOKUP(OVYLD2_!H$4,'[1]INTERNAL PARAMETERS-1'!$B$5:$J$44,5,FALSE)*VLOOKUP(OVYLD2_!H$4,'[1]INTERNAL PARAMETERS-1'!$B$5:$J$44,7,FALSE)*OVYLD2_!$F37 + OVYLD1_!H37*(1-VLOOKUP(OVYLD2_!H$4,'[1]INTERNAL PARAMETERS-1'!$B$5:$J$44,5,FALSE))*VLOOKUP(OVYLD2_!H$4,'[1]INTERNAL PARAMETERS-1'!$B$5:$J$44,9,FALSE)*OVYLD2_!$F37</f>
        <v>15.923145211834242</v>
      </c>
      <c r="I37" s="44">
        <f>OVYLD1_!I37*VLOOKUP(OVYLD2_!I$4,'[1]INTERNAL PARAMETERS-1'!$B$5:$J$44,5,FALSE)*VLOOKUP(OVYLD2_!I$4,'[1]INTERNAL PARAMETERS-1'!$B$5:$J$44,7,FALSE)*OVYLD2_!$F37 + OVYLD1_!I37*(1-VLOOKUP(OVYLD2_!I$4,'[1]INTERNAL PARAMETERS-1'!$B$5:$J$44,5,FALSE))*VLOOKUP(OVYLD2_!I$4,'[1]INTERNAL PARAMETERS-1'!$B$5:$J$44,9,FALSE)*OVYLD2_!$F37</f>
        <v>107.04713246454115</v>
      </c>
      <c r="J37" s="44">
        <f>OVYLD1_!J37*VLOOKUP(OVYLD2_!J$4,'[1]INTERNAL PARAMETERS-1'!$B$5:$J$44,5,FALSE)*VLOOKUP(OVYLD2_!J$4,'[1]INTERNAL PARAMETERS-1'!$B$5:$J$44,7,FALSE)*OVYLD2_!$F37 + OVYLD1_!J37*(1-VLOOKUP(OVYLD2_!J$4,'[1]INTERNAL PARAMETERS-1'!$B$5:$J$44,5,FALSE))*VLOOKUP(OVYLD2_!J$4,'[1]INTERNAL PARAMETERS-1'!$B$5:$J$44,9,FALSE)*OVYLD2_!$F37</f>
        <v>0</v>
      </c>
      <c r="K37" s="44">
        <f>OVYLD1_!K37*VLOOKUP(OVYLD2_!K$4,'[1]INTERNAL PARAMETERS-1'!$B$5:$J$44,5,FALSE)*VLOOKUP(OVYLD2_!K$4,'[1]INTERNAL PARAMETERS-1'!$B$5:$J$44,7,FALSE)*OVYLD2_!$F37 + OVYLD1_!K37*(1-VLOOKUP(OVYLD2_!K$4,'[1]INTERNAL PARAMETERS-1'!$B$5:$J$44,5,FALSE))*VLOOKUP(OVYLD2_!K$4,'[1]INTERNAL PARAMETERS-1'!$B$5:$J$44,9,FALSE)*OVYLD2_!$F37</f>
        <v>0</v>
      </c>
      <c r="L37" s="44">
        <f>OVYLD1_!L37*VLOOKUP(OVYLD2_!L$4,'[1]INTERNAL PARAMETERS-1'!$B$5:$J$44,5,FALSE)*VLOOKUP(OVYLD2_!L$4,'[1]INTERNAL PARAMETERS-1'!$B$5:$J$44,7,FALSE)*OVYLD2_!$F37 + OVYLD1_!L37*(1-VLOOKUP(OVYLD2_!L$4,'[1]INTERNAL PARAMETERS-1'!$B$5:$J$44,5,FALSE))*VLOOKUP(OVYLD2_!L$4,'[1]INTERNAL PARAMETERS-1'!$B$5:$J$44,9,FALSE)*OVYLD2_!$F37</f>
        <v>0</v>
      </c>
      <c r="M37" s="44">
        <f>OVYLD1_!M37*VLOOKUP(OVYLD2_!M$4,'[1]INTERNAL PARAMETERS-1'!$B$5:$J$44,5,FALSE)*VLOOKUP(OVYLD2_!M$4,'[1]INTERNAL PARAMETERS-1'!$B$5:$J$44,7,FALSE)*OVYLD2_!$F37 + OVYLD1_!M37*(1-VLOOKUP(OVYLD2_!M$4,'[1]INTERNAL PARAMETERS-1'!$B$5:$J$44,5,FALSE))*VLOOKUP(OVYLD2_!M$4,'[1]INTERNAL PARAMETERS-1'!$B$5:$J$44,9,FALSE)*OVYLD2_!$F37</f>
        <v>26.157312698728322</v>
      </c>
      <c r="N37" s="44">
        <f>OVYLD1_!N37*VLOOKUP(OVYLD2_!N$4,'[1]INTERNAL PARAMETERS-1'!$B$5:$J$44,5,FALSE)*VLOOKUP(OVYLD2_!N$4,'[1]INTERNAL PARAMETERS-1'!$B$5:$J$44,7,FALSE)*OVYLD2_!$F37 + OVYLD1_!N37*(1-VLOOKUP(OVYLD2_!N$4,'[1]INTERNAL PARAMETERS-1'!$B$5:$J$44,5,FALSE))*VLOOKUP(OVYLD2_!N$4,'[1]INTERNAL PARAMETERS-1'!$B$5:$J$44,9,FALSE)*OVYLD2_!$F37</f>
        <v>0.51106025716034809</v>
      </c>
      <c r="O37" s="44">
        <f>OVYLD1_!O37*VLOOKUP(OVYLD2_!O$4,'[1]INTERNAL PARAMETERS-1'!$B$5:$J$44,5,FALSE)*VLOOKUP(OVYLD2_!O$4,'[1]INTERNAL PARAMETERS-1'!$B$5:$J$44,7,FALSE)*OVYLD2_!$F37 + OVYLD1_!O37*(1-VLOOKUP(OVYLD2_!O$4,'[1]INTERNAL PARAMETERS-1'!$B$5:$J$44,5,FALSE))*VLOOKUP(OVYLD2_!O$4,'[1]INTERNAL PARAMETERS-1'!$B$5:$J$44,9,FALSE)*OVYLD2_!$F37</f>
        <v>0</v>
      </c>
      <c r="P37" s="44">
        <f>OVYLD1_!P37*VLOOKUP(OVYLD2_!P$4,'[1]INTERNAL PARAMETERS-1'!$B$5:$J$44,5,FALSE)*VLOOKUP(OVYLD2_!P$4,'[1]INTERNAL PARAMETERS-1'!$B$5:$J$44,7,FALSE)*OVYLD2_!$F37 + OVYLD1_!P37*(1-VLOOKUP(OVYLD2_!P$4,'[1]INTERNAL PARAMETERS-1'!$B$5:$J$44,5,FALSE))*VLOOKUP(OVYLD2_!P$4,'[1]INTERNAL PARAMETERS-1'!$B$5:$J$44,9,FALSE)*OVYLD2_!$F37</f>
        <v>0</v>
      </c>
      <c r="Q37" s="44">
        <f>OVYLD1_!Q37*VLOOKUP(OVYLD2_!Q$4,'[1]INTERNAL PARAMETERS-1'!$B$5:$J$44,5,FALSE)*VLOOKUP(OVYLD2_!Q$4,'[1]INTERNAL PARAMETERS-1'!$B$5:$J$44,7,FALSE)*OVYLD2_!$F37 + OVYLD1_!Q37*(1-VLOOKUP(OVYLD2_!Q$4,'[1]INTERNAL PARAMETERS-1'!$B$5:$J$44,5,FALSE))*VLOOKUP(OVYLD2_!Q$4,'[1]INTERNAL PARAMETERS-1'!$B$5:$J$44,9,FALSE)*OVYLD2_!$F37</f>
        <v>0</v>
      </c>
      <c r="R37" s="44">
        <f>OVYLD1_!R37*VLOOKUP(OVYLD2_!R$4,'[1]INTERNAL PARAMETERS-1'!$B$5:$J$44,5,FALSE)*VLOOKUP(OVYLD2_!R$4,'[1]INTERNAL PARAMETERS-1'!$B$5:$J$44,7,FALSE)*OVYLD2_!$F37 + OVYLD1_!R37*(1-VLOOKUP(OVYLD2_!R$4,'[1]INTERNAL PARAMETERS-1'!$B$5:$J$44,5,FALSE))*VLOOKUP(OVYLD2_!R$4,'[1]INTERNAL PARAMETERS-1'!$B$5:$J$44,9,FALSE)*OVYLD2_!$F37</f>
        <v>0</v>
      </c>
      <c r="S37" s="44">
        <f>OVYLD1_!S37*VLOOKUP(OVYLD2_!S$4,'[1]INTERNAL PARAMETERS-1'!$B$5:$J$44,5,FALSE)*VLOOKUP(OVYLD2_!S$4,'[1]INTERNAL PARAMETERS-1'!$B$5:$J$44,7,FALSE)*OVYLD2_!$F37 + OVYLD1_!S37*(1-VLOOKUP(OVYLD2_!S$4,'[1]INTERNAL PARAMETERS-1'!$B$5:$J$44,5,FALSE))*VLOOKUP(OVYLD2_!S$4,'[1]INTERNAL PARAMETERS-1'!$B$5:$J$44,9,FALSE)*OVYLD2_!$F37</f>
        <v>12.570261752230582</v>
      </c>
      <c r="T37" s="44">
        <f>OVYLD1_!T37*VLOOKUP(OVYLD2_!T$4,'[1]INTERNAL PARAMETERS-1'!$B$5:$J$44,5,FALSE)*VLOOKUP(OVYLD2_!T$4,'[1]INTERNAL PARAMETERS-1'!$B$5:$J$44,7,FALSE)*OVYLD2_!$F37 + OVYLD1_!T37*(1-VLOOKUP(OVYLD2_!T$4,'[1]INTERNAL PARAMETERS-1'!$B$5:$J$44,5,FALSE))*VLOOKUP(OVYLD2_!T$4,'[1]INTERNAL PARAMETERS-1'!$B$5:$J$44,9,FALSE)*OVYLD2_!$F37</f>
        <v>2.1518951970057603</v>
      </c>
      <c r="U37" s="44">
        <f>OVYLD1_!U37*VLOOKUP(OVYLD2_!U$4,'[1]INTERNAL PARAMETERS-1'!$B$5:$J$44,5,FALSE)*VLOOKUP(OVYLD2_!U$4,'[1]INTERNAL PARAMETERS-1'!$B$5:$J$44,7,FALSE)*OVYLD2_!$F37 + OVYLD1_!U37*(1-VLOOKUP(OVYLD2_!U$4,'[1]INTERNAL PARAMETERS-1'!$B$5:$J$44,5,FALSE))*VLOOKUP(OVYLD2_!U$4,'[1]INTERNAL PARAMETERS-1'!$B$5:$J$44,9,FALSE)*OVYLD2_!$F37</f>
        <v>1.2157536546873444</v>
      </c>
      <c r="V37" s="44">
        <f>OVYLD1_!V37*VLOOKUP(OVYLD2_!V$4,'[1]INTERNAL PARAMETERS-1'!$B$5:$J$44,5,FALSE)*VLOOKUP(OVYLD2_!V$4,'[1]INTERNAL PARAMETERS-1'!$B$5:$J$44,7,FALSE)*OVYLD2_!$F37 + OVYLD1_!V37*(1-VLOOKUP(OVYLD2_!V$4,'[1]INTERNAL PARAMETERS-1'!$B$5:$J$44,5,FALSE))*VLOOKUP(OVYLD2_!V$4,'[1]INTERNAL PARAMETERS-1'!$B$5:$J$44,9,FALSE)*OVYLD2_!$F37</f>
        <v>12.98630789352479</v>
      </c>
      <c r="W37" s="44">
        <f>OVYLD1_!W37*VLOOKUP(OVYLD2_!W$4,'[1]INTERNAL PARAMETERS-1'!$B$5:$J$44,5,FALSE)*VLOOKUP(OVYLD2_!W$4,'[1]INTERNAL PARAMETERS-1'!$B$5:$J$44,7,FALSE)*OVYLD2_!$F37 + OVYLD1_!W37*(1-VLOOKUP(OVYLD2_!W$4,'[1]INTERNAL PARAMETERS-1'!$B$5:$J$44,5,FALSE))*VLOOKUP(OVYLD2_!W$4,'[1]INTERNAL PARAMETERS-1'!$B$5:$J$44,9,FALSE)*OVYLD2_!$F37</f>
        <v>0</v>
      </c>
      <c r="X37" s="44">
        <f>OVYLD1_!X37*VLOOKUP(OVYLD2_!X$4,'[1]INTERNAL PARAMETERS-1'!$B$5:$J$44,5,FALSE)*VLOOKUP(OVYLD2_!X$4,'[1]INTERNAL PARAMETERS-1'!$B$5:$J$44,7,FALSE)*OVYLD2_!$F37 + OVYLD1_!X37*(1-VLOOKUP(OVYLD2_!X$4,'[1]INTERNAL PARAMETERS-1'!$B$5:$J$44,5,FALSE))*VLOOKUP(OVYLD2_!X$4,'[1]INTERNAL PARAMETERS-1'!$B$5:$J$44,9,FALSE)*OVYLD2_!$F37</f>
        <v>0</v>
      </c>
      <c r="Y37" s="44">
        <f>OVYLD1_!Y37*VLOOKUP(OVYLD2_!Y$4,'[1]INTERNAL PARAMETERS-1'!$B$5:$J$44,5,FALSE)*VLOOKUP(OVYLD2_!Y$4,'[1]INTERNAL PARAMETERS-1'!$B$5:$J$44,7,FALSE)*OVYLD2_!$F37 + OVYLD1_!Y37*(1-VLOOKUP(OVYLD2_!Y$4,'[1]INTERNAL PARAMETERS-1'!$B$5:$J$44,5,FALSE))*VLOOKUP(OVYLD2_!Y$4,'[1]INTERNAL PARAMETERS-1'!$B$5:$J$44,9,FALSE)*OVYLD2_!$F37</f>
        <v>0</v>
      </c>
      <c r="Z37" s="44">
        <f>OVYLD1_!Z37*VLOOKUP(OVYLD2_!Z$4,'[1]INTERNAL PARAMETERS-1'!$B$5:$J$44,5,FALSE)*VLOOKUP(OVYLD2_!Z$4,'[1]INTERNAL PARAMETERS-1'!$B$5:$J$44,7,FALSE)*OVYLD2_!$F37 + OVYLD1_!Z37*(1-VLOOKUP(OVYLD2_!Z$4,'[1]INTERNAL PARAMETERS-1'!$B$5:$J$44,5,FALSE))*VLOOKUP(OVYLD2_!Z$4,'[1]INTERNAL PARAMETERS-1'!$B$5:$J$44,9,FALSE)*OVYLD2_!$F37</f>
        <v>0</v>
      </c>
      <c r="AA37" s="44">
        <f>OVYLD1_!AA37*VLOOKUP(OVYLD2_!AA$4,'[1]INTERNAL PARAMETERS-1'!$B$5:$J$44,5,FALSE)*VLOOKUP(OVYLD2_!AA$4,'[1]INTERNAL PARAMETERS-1'!$B$5:$J$44,7,FALSE)*OVYLD2_!$F37 + OVYLD1_!AA37*(1-VLOOKUP(OVYLD2_!AA$4,'[1]INTERNAL PARAMETERS-1'!$B$5:$J$44,5,FALSE))*VLOOKUP(OVYLD2_!AA$4,'[1]INTERNAL PARAMETERS-1'!$B$5:$J$44,9,FALSE)*OVYLD2_!$F37</f>
        <v>0</v>
      </c>
      <c r="AB37" s="44">
        <f>OVYLD1_!AB37*VLOOKUP(OVYLD2_!AB$4,'[1]INTERNAL PARAMETERS-1'!$B$5:$J$44,5,FALSE)*VLOOKUP(OVYLD2_!AB$4,'[1]INTERNAL PARAMETERS-1'!$B$5:$J$44,7,FALSE)*OVYLD2_!$F37 + OVYLD1_!AB37*(1-VLOOKUP(OVYLD2_!AB$4,'[1]INTERNAL PARAMETERS-1'!$B$5:$J$44,5,FALSE))*VLOOKUP(OVYLD2_!AB$4,'[1]INTERNAL PARAMETERS-1'!$B$5:$J$44,9,FALSE)*OVYLD2_!$F37</f>
        <v>0</v>
      </c>
      <c r="AC37" s="44">
        <f>OVYLD1_!AC37*VLOOKUP(OVYLD2_!AC$4,'[1]INTERNAL PARAMETERS-1'!$B$5:$J$44,5,FALSE)*VLOOKUP(OVYLD2_!AC$4,'[1]INTERNAL PARAMETERS-1'!$B$5:$J$44,7,FALSE)*OVYLD2_!$F37 + OVYLD1_!AC37*(1-VLOOKUP(OVYLD2_!AC$4,'[1]INTERNAL PARAMETERS-1'!$B$5:$J$44,5,FALSE))*VLOOKUP(OVYLD2_!AC$4,'[1]INTERNAL PARAMETERS-1'!$B$5:$J$44,9,FALSE)*OVYLD2_!$F37</f>
        <v>0</v>
      </c>
      <c r="AD37" s="44">
        <f>OVYLD1_!AD37*VLOOKUP(OVYLD2_!AD$4,'[1]INTERNAL PARAMETERS-1'!$B$5:$J$44,5,FALSE)*VLOOKUP(OVYLD2_!AD$4,'[1]INTERNAL PARAMETERS-1'!$B$5:$J$44,7,FALSE)*OVYLD2_!$F37 + OVYLD1_!AD37*(1-VLOOKUP(OVYLD2_!AD$4,'[1]INTERNAL PARAMETERS-1'!$B$5:$J$44,5,FALSE))*VLOOKUP(OVYLD2_!AD$4,'[1]INTERNAL PARAMETERS-1'!$B$5:$J$44,9,FALSE)*OVYLD2_!$F37</f>
        <v>0</v>
      </c>
      <c r="AE37" s="44">
        <f>OVYLD1_!AE37*VLOOKUP(OVYLD2_!AE$4,'[1]INTERNAL PARAMETERS-1'!$B$5:$J$44,5,FALSE)*VLOOKUP(OVYLD2_!AE$4,'[1]INTERNAL PARAMETERS-1'!$B$5:$J$44,7,FALSE)*OVYLD2_!$F37 + OVYLD1_!AE37*(1-VLOOKUP(OVYLD2_!AE$4,'[1]INTERNAL PARAMETERS-1'!$B$5:$J$44,5,FALSE))*VLOOKUP(OVYLD2_!AE$4,'[1]INTERNAL PARAMETERS-1'!$B$5:$J$44,9,FALSE)*OVYLD2_!$F37</f>
        <v>0</v>
      </c>
      <c r="AF37" s="44">
        <f>OVYLD1_!AF37*VLOOKUP(OVYLD2_!AF$4,'[1]INTERNAL PARAMETERS-1'!$B$5:$J$44,5,FALSE)*VLOOKUP(OVYLD2_!AF$4,'[1]INTERNAL PARAMETERS-1'!$B$5:$J$44,7,FALSE)*OVYLD2_!$F37 + OVYLD1_!AF37*(1-VLOOKUP(OVYLD2_!AF$4,'[1]INTERNAL PARAMETERS-1'!$B$5:$J$44,5,FALSE))*VLOOKUP(OVYLD2_!AF$4,'[1]INTERNAL PARAMETERS-1'!$B$5:$J$44,9,FALSE)*OVYLD2_!$F37</f>
        <v>0</v>
      </c>
      <c r="AG37" s="44">
        <f>OVYLD1_!AG37*VLOOKUP(OVYLD2_!AG$4,'[1]INTERNAL PARAMETERS-1'!$B$5:$J$44,5,FALSE)*VLOOKUP(OVYLD2_!AG$4,'[1]INTERNAL PARAMETERS-1'!$B$5:$J$44,7,FALSE)*OVYLD2_!$F37 + OVYLD1_!AG37*(1-VLOOKUP(OVYLD2_!AG$4,'[1]INTERNAL PARAMETERS-1'!$B$5:$J$44,5,FALSE))*VLOOKUP(OVYLD2_!AG$4,'[1]INTERNAL PARAMETERS-1'!$B$5:$J$44,9,FALSE)*OVYLD2_!$F37</f>
        <v>0</v>
      </c>
      <c r="AH37" s="44">
        <f>OVYLD1_!AH37*VLOOKUP(OVYLD2_!AH$4,'[1]INTERNAL PARAMETERS-1'!$B$5:$J$44,5,FALSE)*VLOOKUP(OVYLD2_!AH$4,'[1]INTERNAL PARAMETERS-1'!$B$5:$J$44,7,FALSE)*OVYLD2_!$F37 + OVYLD1_!AH37*(1-VLOOKUP(OVYLD2_!AH$4,'[1]INTERNAL PARAMETERS-1'!$B$5:$J$44,5,FALSE))*VLOOKUP(OVYLD2_!AH$4,'[1]INTERNAL PARAMETERS-1'!$B$5:$J$44,9,FALSE)*OVYLD2_!$F37</f>
        <v>0</v>
      </c>
      <c r="AI37" s="44">
        <f>OVYLD1_!AI37*VLOOKUP(OVYLD2_!AI$4,'[1]INTERNAL PARAMETERS-1'!$B$5:$J$44,5,FALSE)*VLOOKUP(OVYLD2_!AI$4,'[1]INTERNAL PARAMETERS-1'!$B$5:$J$44,7,FALSE)*OVYLD2_!$F37 + OVYLD1_!AI37*(1-VLOOKUP(OVYLD2_!AI$4,'[1]INTERNAL PARAMETERS-1'!$B$5:$J$44,5,FALSE))*VLOOKUP(OVYLD2_!AI$4,'[1]INTERNAL PARAMETERS-1'!$B$5:$J$44,9,FALSE)*OVYLD2_!$F37</f>
        <v>8.964744774672001E-2</v>
      </c>
      <c r="AJ37" s="44">
        <f>OVYLD1_!AJ37*VLOOKUP(OVYLD2_!AJ$4,'[1]INTERNAL PARAMETERS-1'!$B$5:$J$44,5,FALSE)*VLOOKUP(OVYLD2_!AJ$4,'[1]INTERNAL PARAMETERS-1'!$B$5:$J$44,7,FALSE)*OVYLD2_!$F37 + OVYLD1_!AJ37*(1-VLOOKUP(OVYLD2_!AJ$4,'[1]INTERNAL PARAMETERS-1'!$B$5:$J$44,5,FALSE))*VLOOKUP(OVYLD2_!AJ$4,'[1]INTERNAL PARAMETERS-1'!$B$5:$J$44,9,FALSE)*OVYLD2_!$F37</f>
        <v>1.3987318780537443</v>
      </c>
      <c r="AK37" s="44">
        <f>OVYLD1_!AK37*VLOOKUP(OVYLD2_!AK$4,'[1]INTERNAL PARAMETERS-1'!$B$5:$J$44,5,FALSE)*VLOOKUP(OVYLD2_!AK$4,'[1]INTERNAL PARAMETERS-1'!$B$5:$J$44,7,FALSE)*OVYLD2_!$F37 + OVYLD1_!AK37*(1-VLOOKUP(OVYLD2_!AK$4,'[1]INTERNAL PARAMETERS-1'!$B$5:$J$44,5,FALSE))*VLOOKUP(OVYLD2_!AK$4,'[1]INTERNAL PARAMETERS-1'!$B$5:$J$44,9,FALSE)*OVYLD2_!$F37</f>
        <v>0</v>
      </c>
      <c r="AL37" s="44">
        <f>OVYLD1_!AL37*VLOOKUP(OVYLD2_!AL$4,'[1]INTERNAL PARAMETERS-1'!$B$5:$J$44,5,FALSE)*VLOOKUP(OVYLD2_!AL$4,'[1]INTERNAL PARAMETERS-1'!$B$5:$J$44,7,FALSE)*OVYLD2_!$F37 + OVYLD1_!AL37*(1-VLOOKUP(OVYLD2_!AL$4,'[1]INTERNAL PARAMETERS-1'!$B$5:$J$44,5,FALSE))*VLOOKUP(OVYLD2_!AL$4,'[1]INTERNAL PARAMETERS-1'!$B$5:$J$44,9,FALSE)*OVYLD2_!$F37</f>
        <v>0</v>
      </c>
      <c r="AM37" s="44">
        <f>OVYLD1_!AM37*VLOOKUP(OVYLD2_!AM$4,'[1]INTERNAL PARAMETERS-1'!$B$5:$J$44,5,FALSE)*VLOOKUP(OVYLD2_!AM$4,'[1]INTERNAL PARAMETERS-1'!$B$5:$J$44,7,FALSE)*OVYLD2_!$F37 + OVYLD1_!AM37*(1-VLOOKUP(OVYLD2_!AM$4,'[1]INTERNAL PARAMETERS-1'!$B$5:$J$44,5,FALSE))*VLOOKUP(OVYLD2_!AM$4,'[1]INTERNAL PARAMETERS-1'!$B$5:$J$44,9,FALSE)*OVYLD2_!$F37</f>
        <v>0</v>
      </c>
      <c r="AN37" s="44">
        <f>OVYLD1_!AN37*VLOOKUP(OVYLD2_!AN$4,'[1]INTERNAL PARAMETERS-1'!$B$5:$J$44,5,FALSE)*VLOOKUP(OVYLD2_!AN$4,'[1]INTERNAL PARAMETERS-1'!$B$5:$J$44,7,FALSE)*OVYLD2_!$F37 + OVYLD1_!AN37*(1-VLOOKUP(OVYLD2_!AN$4,'[1]INTERNAL PARAMETERS-1'!$B$5:$J$44,5,FALSE))*VLOOKUP(OVYLD2_!AN$4,'[1]INTERNAL PARAMETERS-1'!$B$5:$J$44,9,FALSE)*OVYLD2_!$F37</f>
        <v>0</v>
      </c>
      <c r="AO37" s="44">
        <f>OVYLD1_!AO37*VLOOKUP(OVYLD2_!AO$4,'[1]INTERNAL PARAMETERS-1'!$B$5:$J$44,5,FALSE)*VLOOKUP(OVYLD2_!AO$4,'[1]INTERNAL PARAMETERS-1'!$B$5:$J$44,7,FALSE)*OVYLD2_!$F37 + OVYLD1_!AO37*(1-VLOOKUP(OVYLD2_!AO$4,'[1]INTERNAL PARAMETERS-1'!$B$5:$J$44,5,FALSE))*VLOOKUP(OVYLD2_!AO$4,'[1]INTERNAL PARAMETERS-1'!$B$5:$J$44,9,FALSE)*OVYLD2_!$F37</f>
        <v>0</v>
      </c>
      <c r="AP37" s="44">
        <f>OVYLD1_!AP37*VLOOKUP(OVYLD2_!AP$4,'[1]INTERNAL PARAMETERS-1'!$B$5:$J$44,5,FALSE)*VLOOKUP(OVYLD2_!AP$4,'[1]INTERNAL PARAMETERS-1'!$B$5:$J$44,7,FALSE)*OVYLD2_!$F37 + OVYLD1_!AP37*(1-VLOOKUP(OVYLD2_!AP$4,'[1]INTERNAL PARAMETERS-1'!$B$5:$J$44,5,FALSE))*VLOOKUP(OVYLD2_!AP$4,'[1]INTERNAL PARAMETERS-1'!$B$5:$J$44,9,FALSE)*OVYLD2_!$F37</f>
        <v>0</v>
      </c>
      <c r="AQ37" s="44">
        <f>OVYLD1_!AQ37*VLOOKUP(OVYLD2_!AQ$4,'[1]INTERNAL PARAMETERS-1'!$B$5:$J$44,5,FALSE)*VLOOKUP(OVYLD2_!AQ$4,'[1]INTERNAL PARAMETERS-1'!$B$5:$J$44,7,FALSE)*OVYLD2_!$F37 + OVYLD1_!AQ37*(1-VLOOKUP(OVYLD2_!AQ$4,'[1]INTERNAL PARAMETERS-1'!$B$5:$J$44,5,FALSE))*VLOOKUP(OVYLD2_!AQ$4,'[1]INTERNAL PARAMETERS-1'!$B$5:$J$44,9,FALSE)*OVYLD2_!$F37</f>
        <v>0</v>
      </c>
      <c r="AR37" s="44">
        <f>OVYLD1_!AR37*VLOOKUP(OVYLD2_!AR$4,'[1]INTERNAL PARAMETERS-1'!$B$5:$J$44,5,FALSE)*VLOOKUP(OVYLD2_!AR$4,'[1]INTERNAL PARAMETERS-1'!$B$5:$J$44,7,FALSE)*OVYLD2_!$F37 + OVYLD1_!AR37*(1-VLOOKUP(OVYLD2_!AR$4,'[1]INTERNAL PARAMETERS-1'!$B$5:$J$44,5,FALSE))*VLOOKUP(OVYLD2_!AR$4,'[1]INTERNAL PARAMETERS-1'!$B$5:$J$44,9,FALSE)*OVYLD2_!$F37</f>
        <v>0</v>
      </c>
      <c r="AS37" s="44">
        <f>OVYLD1_!AS37*VLOOKUP(OVYLD2_!AS$4,'[1]INTERNAL PARAMETERS-1'!$B$5:$J$44,5,FALSE)*VLOOKUP(OVYLD2_!AS$4,'[1]INTERNAL PARAMETERS-1'!$B$5:$J$44,7,FALSE)*OVYLD2_!$F37 + OVYLD1_!AS37*(1-VLOOKUP(OVYLD2_!AS$4,'[1]INTERNAL PARAMETERS-1'!$B$5:$J$44,5,FALSE))*VLOOKUP(OVYLD2_!AS$4,'[1]INTERNAL PARAMETERS-1'!$B$5:$J$44,9,FALSE)*OVYLD2_!$F37</f>
        <v>0</v>
      </c>
      <c r="AT37" s="43">
        <f>OVYLD1_!AT37*VLOOKUP(OVYLD2_!AT$4,'[1]INTERNAL PARAMETERS-1'!$B$5:$J$44,5,FALSE)*VLOOKUP(OVYLD2_!AT$4,'[1]INTERNAL PARAMETERS-1'!$B$5:$J$44,7,FALSE)*OVYLD2_!$F37 + OVYLD1_!AT37*(1-VLOOKUP(OVYLD2_!AT$4,'[1]INTERNAL PARAMETERS-1'!$B$5:$J$44,5,FALSE))*VLOOKUP(OVYLD2_!AT$4,'[1]INTERNAL PARAMETERS-1'!$B$5:$J$44,9,FALSE)*OVYLD2_!$F37</f>
        <v>0</v>
      </c>
      <c r="AU37" s="45">
        <f>OVYLD1_!AU37*VLOOKUP(OVYLD2_!AU$4,'[1]INTERNAL PARAMETERS-1'!$B$5:$J$44,5,FALSE)*VLOOKUP(OVYLD2_!AU$4,'[1]INTERNAL PARAMETERS-1'!$B$5:$J$44,6,FALSE)*VLOOKUP(OVYLD2_!AU$4,'[1]INTERNAL PARAMETERS-1'!$B$5:$J$44,3,FALSE) + OVYLD1_!AU37*(1-VLOOKUP(OVYLD2_!AU$4,'[1]INTERNAL PARAMETERS-1'!$B$5:$J$44,5,FALSE))*VLOOKUP(OVYLD2_!AU$4,'[1]INTERNAL PARAMETERS-1'!$B$5:$J$44,8,FALSE)*VLOOKUP(OVYLD2_!AU$4,'[1]INTERNAL PARAMETERS-1'!$B$5:$J$44,3,FALSE)</f>
        <v>0</v>
      </c>
      <c r="AV37" s="44">
        <f>OVYLD1_!AV37*VLOOKUP(OVYLD2_!AV$4,'[1]INTERNAL PARAMETERS-1'!$B$5:$J$44,5,FALSE)*VLOOKUP(OVYLD2_!AV$4,'[1]INTERNAL PARAMETERS-1'!$B$5:$J$44,6,FALSE)*VLOOKUP(OVYLD2_!AV$4,'[1]INTERNAL PARAMETERS-1'!$B$5:$J$44,3,FALSE) + OVYLD1_!AV37*(1-VLOOKUP(OVYLD2_!AV$4,'[1]INTERNAL PARAMETERS-1'!$B$5:$J$44,5,FALSE))*VLOOKUP(OVYLD2_!AV$4,'[1]INTERNAL PARAMETERS-1'!$B$5:$J$44,8,FALSE)*VLOOKUP(OVYLD2_!AV$4,'[1]INTERNAL PARAMETERS-1'!$B$5:$J$44,3,FALSE)</f>
        <v>0</v>
      </c>
      <c r="AW37" s="44">
        <f>OVYLD1_!AW37*VLOOKUP(OVYLD2_!AW$4,'[1]INTERNAL PARAMETERS-1'!$B$5:$J$44,5,FALSE)*VLOOKUP(OVYLD2_!AW$4,'[1]INTERNAL PARAMETERS-1'!$B$5:$J$44,6,FALSE)*VLOOKUP(OVYLD2_!AW$4,'[1]INTERNAL PARAMETERS-1'!$B$5:$J$44,3,FALSE) + OVYLD1_!AW37*(1-VLOOKUP(OVYLD2_!AW$4,'[1]INTERNAL PARAMETERS-1'!$B$5:$J$44,5,FALSE))*VLOOKUP(OVYLD2_!AW$4,'[1]INTERNAL PARAMETERS-1'!$B$5:$J$44,8,FALSE)*VLOOKUP(OVYLD2_!AW$4,'[1]INTERNAL PARAMETERS-1'!$B$5:$J$44,3,FALSE)</f>
        <v>7.4941079855605164</v>
      </c>
      <c r="AX37" s="44">
        <f>OVYLD1_!AX37*VLOOKUP(OVYLD2_!AX$4,'[1]INTERNAL PARAMETERS-1'!$B$5:$J$44,5,FALSE)*VLOOKUP(OVYLD2_!AX$4,'[1]INTERNAL PARAMETERS-1'!$B$5:$J$44,6,FALSE)*VLOOKUP(OVYLD2_!AX$4,'[1]INTERNAL PARAMETERS-1'!$B$5:$J$44,3,FALSE) + OVYLD1_!AX37*(1-VLOOKUP(OVYLD2_!AX$4,'[1]INTERNAL PARAMETERS-1'!$B$5:$J$44,5,FALSE))*VLOOKUP(OVYLD2_!AX$4,'[1]INTERNAL PARAMETERS-1'!$B$5:$J$44,8,FALSE)*VLOOKUP(OVYLD2_!AX$4,'[1]INTERNAL PARAMETERS-1'!$B$5:$J$44,3,FALSE)</f>
        <v>0</v>
      </c>
      <c r="AY37" s="44">
        <f>OVYLD1_!AY37*VLOOKUP(OVYLD2_!AY$4,'[1]INTERNAL PARAMETERS-1'!$B$5:$J$44,5,FALSE)*VLOOKUP(OVYLD2_!AY$4,'[1]INTERNAL PARAMETERS-1'!$B$5:$J$44,6,FALSE)*VLOOKUP(OVYLD2_!AY$4,'[1]INTERNAL PARAMETERS-1'!$B$5:$J$44,3,FALSE) + OVYLD1_!AY37*(1-VLOOKUP(OVYLD2_!AY$4,'[1]INTERNAL PARAMETERS-1'!$B$5:$J$44,5,FALSE))*VLOOKUP(OVYLD2_!AY$4,'[1]INTERNAL PARAMETERS-1'!$B$5:$J$44,8,FALSE)*VLOOKUP(OVYLD2_!AY$4,'[1]INTERNAL PARAMETERS-1'!$B$5:$J$44,3,FALSE)</f>
        <v>0</v>
      </c>
      <c r="AZ37" s="44">
        <f>OVYLD1_!AZ37*VLOOKUP(OVYLD2_!AZ$4,'[1]INTERNAL PARAMETERS-1'!$B$5:$J$44,5,FALSE)*VLOOKUP(OVYLD2_!AZ$4,'[1]INTERNAL PARAMETERS-1'!$B$5:$J$44,6,FALSE)*VLOOKUP(OVYLD2_!AZ$4,'[1]INTERNAL PARAMETERS-1'!$B$5:$J$44,3,FALSE) + OVYLD1_!AZ37*(1-VLOOKUP(OVYLD2_!AZ$4,'[1]INTERNAL PARAMETERS-1'!$B$5:$J$44,5,FALSE))*VLOOKUP(OVYLD2_!AZ$4,'[1]INTERNAL PARAMETERS-1'!$B$5:$J$44,8,FALSE)*VLOOKUP(OVYLD2_!AZ$4,'[1]INTERNAL PARAMETERS-1'!$B$5:$J$44,3,FALSE)</f>
        <v>0</v>
      </c>
      <c r="BA37" s="44">
        <f>OVYLD1_!BA37*VLOOKUP(OVYLD2_!BA$4,'[1]INTERNAL PARAMETERS-1'!$B$5:$J$44,5,FALSE)*VLOOKUP(OVYLD2_!BA$4,'[1]INTERNAL PARAMETERS-1'!$B$5:$J$44,6,FALSE)*VLOOKUP(OVYLD2_!BA$4,'[1]INTERNAL PARAMETERS-1'!$B$5:$J$44,3,FALSE) + OVYLD1_!BA37*(1-VLOOKUP(OVYLD2_!BA$4,'[1]INTERNAL PARAMETERS-1'!$B$5:$J$44,5,FALSE))*VLOOKUP(OVYLD2_!BA$4,'[1]INTERNAL PARAMETERS-1'!$B$5:$J$44,8,FALSE)*VLOOKUP(OVYLD2_!BA$4,'[1]INTERNAL PARAMETERS-1'!$B$5:$J$44,3,FALSE)</f>
        <v>18.303411492896714</v>
      </c>
      <c r="BB37" s="44">
        <f>OVYLD1_!BB37*VLOOKUP(OVYLD2_!BB$4,'[1]INTERNAL PARAMETERS-1'!$B$5:$J$44,5,FALSE)*VLOOKUP(OVYLD2_!BB$4,'[1]INTERNAL PARAMETERS-1'!$B$5:$J$44,6,FALSE)*VLOOKUP(OVYLD2_!BB$4,'[1]INTERNAL PARAMETERS-1'!$B$5:$J$44,3,FALSE) + OVYLD1_!BB37*(1-VLOOKUP(OVYLD2_!BB$4,'[1]INTERNAL PARAMETERS-1'!$B$5:$J$44,5,FALSE))*VLOOKUP(OVYLD2_!BB$4,'[1]INTERNAL PARAMETERS-1'!$B$5:$J$44,8,FALSE)*VLOOKUP(OVYLD2_!BB$4,'[1]INTERNAL PARAMETERS-1'!$B$5:$J$44,3,FALSE)</f>
        <v>1.7847290410410932</v>
      </c>
      <c r="BC37" s="44">
        <f>OVYLD1_!BC37*VLOOKUP(OVYLD2_!BC$4,'[1]INTERNAL PARAMETERS-1'!$B$5:$J$44,5,FALSE)*VLOOKUP(OVYLD2_!BC$4,'[1]INTERNAL PARAMETERS-1'!$B$5:$J$44,6,FALSE)*VLOOKUP(OVYLD2_!BC$4,'[1]INTERNAL PARAMETERS-1'!$B$5:$J$44,3,FALSE) + OVYLD1_!BC37*(1-VLOOKUP(OVYLD2_!BC$4,'[1]INTERNAL PARAMETERS-1'!$B$5:$J$44,5,FALSE))*VLOOKUP(OVYLD2_!BC$4,'[1]INTERNAL PARAMETERS-1'!$B$5:$J$44,8,FALSE)*VLOOKUP(OVYLD2_!BC$4,'[1]INTERNAL PARAMETERS-1'!$B$5:$J$44,3,FALSE)</f>
        <v>4.2956436208459952</v>
      </c>
      <c r="BD37" s="44">
        <f>OVYLD1_!BD37*VLOOKUP(OVYLD2_!BD$4,'[1]INTERNAL PARAMETERS-1'!$B$5:$J$44,5,FALSE)*VLOOKUP(OVYLD2_!BD$4,'[1]INTERNAL PARAMETERS-1'!$B$5:$J$44,6,FALSE)*VLOOKUP(OVYLD2_!BD$4,'[1]INTERNAL PARAMETERS-1'!$B$5:$J$44,3,FALSE) + OVYLD1_!BD37*(1-VLOOKUP(OVYLD2_!BD$4,'[1]INTERNAL PARAMETERS-1'!$B$5:$J$44,5,FALSE))*VLOOKUP(OVYLD2_!BD$4,'[1]INTERNAL PARAMETERS-1'!$B$5:$J$44,8,FALSE)*VLOOKUP(OVYLD2_!BD$4,'[1]INTERNAL PARAMETERS-1'!$B$5:$J$44,3,FALSE)</f>
        <v>0.81583856540656763</v>
      </c>
      <c r="BE37" s="44">
        <f>OVYLD1_!BE37*VLOOKUP(OVYLD2_!BE$4,'[1]INTERNAL PARAMETERS-1'!$B$5:$J$44,5,FALSE)*VLOOKUP(OVYLD2_!BE$4,'[1]INTERNAL PARAMETERS-1'!$B$5:$J$44,6,FALSE)*VLOOKUP(OVYLD2_!BE$4,'[1]INTERNAL PARAMETERS-1'!$B$5:$J$44,3,FALSE) + OVYLD1_!BE37*(1-VLOOKUP(OVYLD2_!BE$4,'[1]INTERNAL PARAMETERS-1'!$B$5:$J$44,5,FALSE))*VLOOKUP(OVYLD2_!BE$4,'[1]INTERNAL PARAMETERS-1'!$B$5:$J$44,8,FALSE)*VLOOKUP(OVYLD2_!BE$4,'[1]INTERNAL PARAMETERS-1'!$B$5:$J$44,3,FALSE)</f>
        <v>7.3226609645985912</v>
      </c>
      <c r="BF37" s="44">
        <f>OVYLD1_!BF37*VLOOKUP(OVYLD2_!BF$4,'[1]INTERNAL PARAMETERS-1'!$B$5:$J$44,5,FALSE)*VLOOKUP(OVYLD2_!BF$4,'[1]INTERNAL PARAMETERS-1'!$B$5:$J$44,6,FALSE)*VLOOKUP(OVYLD2_!BF$4,'[1]INTERNAL PARAMETERS-1'!$B$5:$J$44,3,FALSE) + OVYLD1_!BF37*(1-VLOOKUP(OVYLD2_!BF$4,'[1]INTERNAL PARAMETERS-1'!$B$5:$J$44,5,FALSE))*VLOOKUP(OVYLD2_!BF$4,'[1]INTERNAL PARAMETERS-1'!$B$5:$J$44,8,FALSE)*VLOOKUP(OVYLD2_!BF$4,'[1]INTERNAL PARAMETERS-1'!$B$5:$J$44,3,FALSE)</f>
        <v>0</v>
      </c>
      <c r="BG37" s="44">
        <f>OVYLD1_!BG37*VLOOKUP(OVYLD2_!BG$4,'[1]INTERNAL PARAMETERS-1'!$B$5:$J$44,5,FALSE)*VLOOKUP(OVYLD2_!BG$4,'[1]INTERNAL PARAMETERS-1'!$B$5:$J$44,6,FALSE)*VLOOKUP(OVYLD2_!BG$4,'[1]INTERNAL PARAMETERS-1'!$B$5:$J$44,3,FALSE) + OVYLD1_!BG37*(1-VLOOKUP(OVYLD2_!BG$4,'[1]INTERNAL PARAMETERS-1'!$B$5:$J$44,5,FALSE))*VLOOKUP(OVYLD2_!BG$4,'[1]INTERNAL PARAMETERS-1'!$B$5:$J$44,8,FALSE)*VLOOKUP(OVYLD2_!BG$4,'[1]INTERNAL PARAMETERS-1'!$B$5:$J$44,3,FALSE)</f>
        <v>1.1116095466404532</v>
      </c>
      <c r="BH37" s="44">
        <f>OVYLD1_!BH37*VLOOKUP(OVYLD2_!BH$4,'[1]INTERNAL PARAMETERS-1'!$B$5:$J$44,5,FALSE)*VLOOKUP(OVYLD2_!BH$4,'[1]INTERNAL PARAMETERS-1'!$B$5:$J$44,6,FALSE)*VLOOKUP(OVYLD2_!BH$4,'[1]INTERNAL PARAMETERS-1'!$B$5:$J$44,3,FALSE) + OVYLD1_!BH37*(1-VLOOKUP(OVYLD2_!BH$4,'[1]INTERNAL PARAMETERS-1'!$B$5:$J$44,5,FALSE))*VLOOKUP(OVYLD2_!BH$4,'[1]INTERNAL PARAMETERS-1'!$B$5:$J$44,8,FALSE)*VLOOKUP(OVYLD2_!BH$4,'[1]INTERNAL PARAMETERS-1'!$B$5:$J$44,3,FALSE)</f>
        <v>3.9614812128354821E-3</v>
      </c>
      <c r="BI37" s="44">
        <f>OVYLD1_!BI37*VLOOKUP(OVYLD2_!BI$4,'[1]INTERNAL PARAMETERS-1'!$B$5:$J$44,5,FALSE)*VLOOKUP(OVYLD2_!BI$4,'[1]INTERNAL PARAMETERS-1'!$B$5:$J$44,6,FALSE)*VLOOKUP(OVYLD2_!BI$4,'[1]INTERNAL PARAMETERS-1'!$B$5:$J$44,3,FALSE) + OVYLD1_!BI37*(1-VLOOKUP(OVYLD2_!BI$4,'[1]INTERNAL PARAMETERS-1'!$B$5:$J$44,5,FALSE))*VLOOKUP(OVYLD2_!BI$4,'[1]INTERNAL PARAMETERS-1'!$B$5:$J$44,8,FALSE)*VLOOKUP(OVYLD2_!BI$4,'[1]INTERNAL PARAMETERS-1'!$B$5:$J$44,3,FALSE)</f>
        <v>0</v>
      </c>
      <c r="BJ37" s="44">
        <f>OVYLD1_!BJ37*VLOOKUP(OVYLD2_!BJ$4,'[1]INTERNAL PARAMETERS-1'!$B$5:$J$44,5,FALSE)*VLOOKUP(OVYLD2_!BJ$4,'[1]INTERNAL PARAMETERS-1'!$B$5:$J$44,6,FALSE)*VLOOKUP(OVYLD2_!BJ$4,'[1]INTERNAL PARAMETERS-1'!$B$5:$J$44,3,FALSE) + OVYLD1_!BJ37*(1-VLOOKUP(OVYLD2_!BJ$4,'[1]INTERNAL PARAMETERS-1'!$B$5:$J$44,5,FALSE))*VLOOKUP(OVYLD2_!BJ$4,'[1]INTERNAL PARAMETERS-1'!$B$5:$J$44,8,FALSE)*VLOOKUP(OVYLD2_!BJ$4,'[1]INTERNAL PARAMETERS-1'!$B$5:$J$44,3,FALSE)</f>
        <v>0.46590932088337339</v>
      </c>
      <c r="BK37" s="44">
        <f>OVYLD1_!BK37*VLOOKUP(OVYLD2_!BK$4,'[1]INTERNAL PARAMETERS-1'!$B$5:$J$44,5,FALSE)*VLOOKUP(OVYLD2_!BK$4,'[1]INTERNAL PARAMETERS-1'!$B$5:$J$44,6,FALSE)*VLOOKUP(OVYLD2_!BK$4,'[1]INTERNAL PARAMETERS-1'!$B$5:$J$44,3,FALSE) + OVYLD1_!BK37*(1-VLOOKUP(OVYLD2_!BK$4,'[1]INTERNAL PARAMETERS-1'!$B$5:$J$44,5,FALSE))*VLOOKUP(OVYLD2_!BK$4,'[1]INTERNAL PARAMETERS-1'!$B$5:$J$44,8,FALSE)*VLOOKUP(OVYLD2_!BK$4,'[1]INTERNAL PARAMETERS-1'!$B$5:$J$44,3,FALSE)</f>
        <v>0.4528840190145621</v>
      </c>
      <c r="BL37" s="44">
        <f>OVYLD1_!BL37*VLOOKUP(OVYLD2_!BL$4,'[1]INTERNAL PARAMETERS-1'!$B$5:$J$44,5,FALSE)*VLOOKUP(OVYLD2_!BL$4,'[1]INTERNAL PARAMETERS-1'!$B$5:$J$44,6,FALSE)*VLOOKUP(OVYLD2_!BL$4,'[1]INTERNAL PARAMETERS-1'!$B$5:$J$44,3,FALSE) + OVYLD1_!BL37*(1-VLOOKUP(OVYLD2_!BL$4,'[1]INTERNAL PARAMETERS-1'!$B$5:$J$44,5,FALSE))*VLOOKUP(OVYLD2_!BL$4,'[1]INTERNAL PARAMETERS-1'!$B$5:$J$44,8,FALSE)*VLOOKUP(OVYLD2_!BL$4,'[1]INTERNAL PARAMETERS-1'!$B$5:$J$44,3,FALSE)</f>
        <v>1.8127422626740042</v>
      </c>
      <c r="BM37" s="44">
        <f>OVYLD1_!BM37*VLOOKUP(OVYLD2_!BM$4,'[1]INTERNAL PARAMETERS-1'!$B$5:$J$44,5,FALSE)*VLOOKUP(OVYLD2_!BM$4,'[1]INTERNAL PARAMETERS-1'!$B$5:$J$44,6,FALSE)*VLOOKUP(OVYLD2_!BM$4,'[1]INTERNAL PARAMETERS-1'!$B$5:$J$44,3,FALSE) + OVYLD1_!BM37*(1-VLOOKUP(OVYLD2_!BM$4,'[1]INTERNAL PARAMETERS-1'!$B$5:$J$44,5,FALSE))*VLOOKUP(OVYLD2_!BM$4,'[1]INTERNAL PARAMETERS-1'!$B$5:$J$44,8,FALSE)*VLOOKUP(OVYLD2_!BM$4,'[1]INTERNAL PARAMETERS-1'!$B$5:$J$44,3,FALSE)</f>
        <v>1.2593222190385411</v>
      </c>
      <c r="BN37" s="44">
        <f>OVYLD1_!BN37*VLOOKUP(OVYLD2_!BN$4,'[1]INTERNAL PARAMETERS-1'!$B$5:$J$44,5,FALSE)*VLOOKUP(OVYLD2_!BN$4,'[1]INTERNAL PARAMETERS-1'!$B$5:$J$44,6,FALSE)*VLOOKUP(OVYLD2_!BN$4,'[1]INTERNAL PARAMETERS-1'!$B$5:$J$44,3,FALSE) + OVYLD1_!BN37*(1-VLOOKUP(OVYLD2_!BN$4,'[1]INTERNAL PARAMETERS-1'!$B$5:$J$44,5,FALSE))*VLOOKUP(OVYLD2_!BN$4,'[1]INTERNAL PARAMETERS-1'!$B$5:$J$44,8,FALSE)*VLOOKUP(OVYLD2_!BN$4,'[1]INTERNAL PARAMETERS-1'!$B$5:$J$44,3,FALSE)</f>
        <v>0.85636080109185508</v>
      </c>
      <c r="BO37" s="44">
        <f>OVYLD1_!BO37*VLOOKUP(OVYLD2_!BO$4,'[1]INTERNAL PARAMETERS-1'!$B$5:$J$44,5,FALSE)*VLOOKUP(OVYLD2_!BO$4,'[1]INTERNAL PARAMETERS-1'!$B$5:$J$44,6,FALSE)*VLOOKUP(OVYLD2_!BO$4,'[1]INTERNAL PARAMETERS-1'!$B$5:$J$44,3,FALSE) + OVYLD1_!BO37*(1-VLOOKUP(OVYLD2_!BO$4,'[1]INTERNAL PARAMETERS-1'!$B$5:$J$44,5,FALSE))*VLOOKUP(OVYLD2_!BO$4,'[1]INTERNAL PARAMETERS-1'!$B$5:$J$44,8,FALSE)*VLOOKUP(OVYLD2_!BO$4,'[1]INTERNAL PARAMETERS-1'!$B$5:$J$44,3,FALSE)</f>
        <v>0.63495933960431705</v>
      </c>
      <c r="BP37" s="44">
        <f>OVYLD1_!BP37*VLOOKUP(OVYLD2_!BP$4,'[1]INTERNAL PARAMETERS-1'!$B$5:$J$44,5,FALSE)*VLOOKUP(OVYLD2_!BP$4,'[1]INTERNAL PARAMETERS-1'!$B$5:$J$44,6,FALSE)*VLOOKUP(OVYLD2_!BP$4,'[1]INTERNAL PARAMETERS-1'!$B$5:$J$44,3,FALSE) + OVYLD1_!BP37*(1-VLOOKUP(OVYLD2_!BP$4,'[1]INTERNAL PARAMETERS-1'!$B$5:$J$44,5,FALSE))*VLOOKUP(OVYLD2_!BP$4,'[1]INTERNAL PARAMETERS-1'!$B$5:$J$44,8,FALSE)*VLOOKUP(OVYLD2_!BP$4,'[1]INTERNAL PARAMETERS-1'!$B$5:$J$44,3,FALSE)</f>
        <v>2.0042593691203286E-2</v>
      </c>
      <c r="BQ37" s="44">
        <f>OVYLD1_!BQ37*VLOOKUP(OVYLD2_!BQ$4,'[1]INTERNAL PARAMETERS-1'!$B$5:$J$44,5,FALSE)*VLOOKUP(OVYLD2_!BQ$4,'[1]INTERNAL PARAMETERS-1'!$B$5:$J$44,6,FALSE)*VLOOKUP(OVYLD2_!BQ$4,'[1]INTERNAL PARAMETERS-1'!$B$5:$J$44,3,FALSE) + OVYLD1_!BQ37*(1-VLOOKUP(OVYLD2_!BQ$4,'[1]INTERNAL PARAMETERS-1'!$B$5:$J$44,5,FALSE))*VLOOKUP(OVYLD2_!BQ$4,'[1]INTERNAL PARAMETERS-1'!$B$5:$J$44,8,FALSE)*VLOOKUP(OVYLD2_!BQ$4,'[1]INTERNAL PARAMETERS-1'!$B$5:$J$44,3,FALSE)</f>
        <v>2.6513912011485838</v>
      </c>
      <c r="BR37" s="44">
        <f>OVYLD1_!BR37*VLOOKUP(OVYLD2_!BR$4,'[1]INTERNAL PARAMETERS-1'!$B$5:$J$44,5,FALSE)*VLOOKUP(OVYLD2_!BR$4,'[1]INTERNAL PARAMETERS-1'!$B$5:$J$44,6,FALSE)*VLOOKUP(OVYLD2_!BR$4,'[1]INTERNAL PARAMETERS-1'!$B$5:$J$44,3,FALSE) + OVYLD1_!BR37*(1-VLOOKUP(OVYLD2_!BR$4,'[1]INTERNAL PARAMETERS-1'!$B$5:$J$44,5,FALSE))*VLOOKUP(OVYLD2_!BR$4,'[1]INTERNAL PARAMETERS-1'!$B$5:$J$44,8,FALSE)*VLOOKUP(OVYLD2_!BR$4,'[1]INTERNAL PARAMETERS-1'!$B$5:$J$44,3,FALSE)</f>
        <v>6.4182852034505689E-2</v>
      </c>
      <c r="BS37" s="44">
        <f>OVYLD1_!BS37*VLOOKUP(OVYLD2_!BS$4,'[1]INTERNAL PARAMETERS-1'!$B$5:$J$44,5,FALSE)*VLOOKUP(OVYLD2_!BS$4,'[1]INTERNAL PARAMETERS-1'!$B$5:$J$44,6,FALSE)*VLOOKUP(OVYLD2_!BS$4,'[1]INTERNAL PARAMETERS-1'!$B$5:$J$44,3,FALSE) + OVYLD1_!BS37*(1-VLOOKUP(OVYLD2_!BS$4,'[1]INTERNAL PARAMETERS-1'!$B$5:$J$44,5,FALSE))*VLOOKUP(OVYLD2_!BS$4,'[1]INTERNAL PARAMETERS-1'!$B$5:$J$44,8,FALSE)*VLOOKUP(OVYLD2_!BS$4,'[1]INTERNAL PARAMETERS-1'!$B$5:$J$44,3,FALSE)</f>
        <v>6.5645249955044492E-3</v>
      </c>
      <c r="BT37" s="44">
        <f>OVYLD1_!BT37*VLOOKUP(OVYLD2_!BT$4,'[1]INTERNAL PARAMETERS-1'!$B$5:$J$44,5,FALSE)*VLOOKUP(OVYLD2_!BT$4,'[1]INTERNAL PARAMETERS-1'!$B$5:$J$44,6,FALSE)*VLOOKUP(OVYLD2_!BT$4,'[1]INTERNAL PARAMETERS-1'!$B$5:$J$44,3,FALSE) + OVYLD1_!BT37*(1-VLOOKUP(OVYLD2_!BT$4,'[1]INTERNAL PARAMETERS-1'!$B$5:$J$44,5,FALSE))*VLOOKUP(OVYLD2_!BT$4,'[1]INTERNAL PARAMETERS-1'!$B$5:$J$44,8,FALSE)*VLOOKUP(OVYLD2_!BT$4,'[1]INTERNAL PARAMETERS-1'!$B$5:$J$44,3,FALSE)</f>
        <v>0</v>
      </c>
      <c r="BU37" s="44">
        <f>OVYLD1_!BU37*VLOOKUP(OVYLD2_!BU$4,'[1]INTERNAL PARAMETERS-1'!$B$5:$J$44,5,FALSE)*VLOOKUP(OVYLD2_!BU$4,'[1]INTERNAL PARAMETERS-1'!$B$5:$J$44,6,FALSE)*VLOOKUP(OVYLD2_!BU$4,'[1]INTERNAL PARAMETERS-1'!$B$5:$J$44,3,FALSE) + OVYLD1_!BU37*(1-VLOOKUP(OVYLD2_!BU$4,'[1]INTERNAL PARAMETERS-1'!$B$5:$J$44,5,FALSE))*VLOOKUP(OVYLD2_!BU$4,'[1]INTERNAL PARAMETERS-1'!$B$5:$J$44,8,FALSE)*VLOOKUP(OVYLD2_!BU$4,'[1]INTERNAL PARAMETERS-1'!$B$5:$J$44,3,FALSE)</f>
        <v>0</v>
      </c>
      <c r="BV37" s="44">
        <f>OVYLD1_!BV37*VLOOKUP(OVYLD2_!BV$4,'[1]INTERNAL PARAMETERS-1'!$B$5:$J$44,5,FALSE)*VLOOKUP(OVYLD2_!BV$4,'[1]INTERNAL PARAMETERS-1'!$B$5:$J$44,6,FALSE)*VLOOKUP(OVYLD2_!BV$4,'[1]INTERNAL PARAMETERS-1'!$B$5:$J$44,3,FALSE) + OVYLD1_!BV37*(1-VLOOKUP(OVYLD2_!BV$4,'[1]INTERNAL PARAMETERS-1'!$B$5:$J$44,5,FALSE))*VLOOKUP(OVYLD2_!BV$4,'[1]INTERNAL PARAMETERS-1'!$B$5:$J$44,8,FALSE)*VLOOKUP(OVYLD2_!BV$4,'[1]INTERNAL PARAMETERS-1'!$B$5:$J$44,3,FALSE)</f>
        <v>0</v>
      </c>
      <c r="BW37" s="44">
        <f>OVYLD1_!BW37*VLOOKUP(OVYLD2_!BW$4,'[1]INTERNAL PARAMETERS-1'!$B$5:$J$44,5,FALSE)*VLOOKUP(OVYLD2_!BW$4,'[1]INTERNAL PARAMETERS-1'!$B$5:$J$44,6,FALSE)*VLOOKUP(OVYLD2_!BW$4,'[1]INTERNAL PARAMETERS-1'!$B$5:$J$44,3,FALSE) + OVYLD1_!BW37*(1-VLOOKUP(OVYLD2_!BW$4,'[1]INTERNAL PARAMETERS-1'!$B$5:$J$44,5,FALSE))*VLOOKUP(OVYLD2_!BW$4,'[1]INTERNAL PARAMETERS-1'!$B$5:$J$44,8,FALSE)*VLOOKUP(OVYLD2_!BW$4,'[1]INTERNAL PARAMETERS-1'!$B$5:$J$44,3,FALSE)</f>
        <v>0</v>
      </c>
      <c r="BX37" s="44">
        <f>OVYLD1_!BX37*VLOOKUP(OVYLD2_!BX$4,'[1]INTERNAL PARAMETERS-1'!$B$5:$J$44,5,FALSE)*VLOOKUP(OVYLD2_!BX$4,'[1]INTERNAL PARAMETERS-1'!$B$5:$J$44,6,FALSE)*VLOOKUP(OVYLD2_!BX$4,'[1]INTERNAL PARAMETERS-1'!$B$5:$J$44,3,FALSE) + OVYLD1_!BX37*(1-VLOOKUP(OVYLD2_!BX$4,'[1]INTERNAL PARAMETERS-1'!$B$5:$J$44,5,FALSE))*VLOOKUP(OVYLD2_!BX$4,'[1]INTERNAL PARAMETERS-1'!$B$5:$J$44,8,FALSE)*VLOOKUP(OVYLD2_!BX$4,'[1]INTERNAL PARAMETERS-1'!$B$5:$J$44,3,FALSE)</f>
        <v>0</v>
      </c>
      <c r="BY37" s="44">
        <f>OVYLD1_!BY37*VLOOKUP(OVYLD2_!BY$4,'[1]INTERNAL PARAMETERS-1'!$B$5:$J$44,5,FALSE)*VLOOKUP(OVYLD2_!BY$4,'[1]INTERNAL PARAMETERS-1'!$B$5:$J$44,6,FALSE)*VLOOKUP(OVYLD2_!BY$4,'[1]INTERNAL PARAMETERS-1'!$B$5:$J$44,3,FALSE) + OVYLD1_!BY37*(1-VLOOKUP(OVYLD2_!BY$4,'[1]INTERNAL PARAMETERS-1'!$B$5:$J$44,5,FALSE))*VLOOKUP(OVYLD2_!BY$4,'[1]INTERNAL PARAMETERS-1'!$B$5:$J$44,8,FALSE)*VLOOKUP(OVYLD2_!BY$4,'[1]INTERNAL PARAMETERS-1'!$B$5:$J$44,3,FALSE)</f>
        <v>0</v>
      </c>
      <c r="BZ37" s="44">
        <f>OVYLD1_!BZ37*VLOOKUP(OVYLD2_!BZ$4,'[1]INTERNAL PARAMETERS-1'!$B$5:$J$44,5,FALSE)*VLOOKUP(OVYLD2_!BZ$4,'[1]INTERNAL PARAMETERS-1'!$B$5:$J$44,6,FALSE)*VLOOKUP(OVYLD2_!BZ$4,'[1]INTERNAL PARAMETERS-1'!$B$5:$J$44,3,FALSE) + OVYLD1_!BZ37*(1-VLOOKUP(OVYLD2_!BZ$4,'[1]INTERNAL PARAMETERS-1'!$B$5:$J$44,5,FALSE))*VLOOKUP(OVYLD2_!BZ$4,'[1]INTERNAL PARAMETERS-1'!$B$5:$J$44,8,FALSE)*VLOOKUP(OVYLD2_!BZ$4,'[1]INTERNAL PARAMETERS-1'!$B$5:$J$44,3,FALSE)</f>
        <v>1.1737722112105133E-3</v>
      </c>
      <c r="CA37" s="44">
        <f>OVYLD1_!CA37*VLOOKUP(OVYLD2_!CA$4,'[1]INTERNAL PARAMETERS-1'!$B$5:$J$44,5,FALSE)*VLOOKUP(OVYLD2_!CA$4,'[1]INTERNAL PARAMETERS-1'!$B$5:$J$44,6,FALSE)*VLOOKUP(OVYLD2_!CA$4,'[1]INTERNAL PARAMETERS-1'!$B$5:$J$44,3,FALSE) + OVYLD1_!CA37*(1-VLOOKUP(OVYLD2_!CA$4,'[1]INTERNAL PARAMETERS-1'!$B$5:$J$44,5,FALSE))*VLOOKUP(OVYLD2_!CA$4,'[1]INTERNAL PARAMETERS-1'!$B$5:$J$44,8,FALSE)*VLOOKUP(OVYLD2_!CA$4,'[1]INTERNAL PARAMETERS-1'!$B$5:$J$44,3,FALSE)</f>
        <v>0</v>
      </c>
      <c r="CB37" s="44">
        <f>OVYLD1_!CB37*VLOOKUP(OVYLD2_!CB$4,'[1]INTERNAL PARAMETERS-1'!$B$5:$J$44,5,FALSE)*VLOOKUP(OVYLD2_!CB$4,'[1]INTERNAL PARAMETERS-1'!$B$5:$J$44,6,FALSE)*VLOOKUP(OVYLD2_!CB$4,'[1]INTERNAL PARAMETERS-1'!$B$5:$J$44,3,FALSE) + OVYLD1_!CB37*(1-VLOOKUP(OVYLD2_!CB$4,'[1]INTERNAL PARAMETERS-1'!$B$5:$J$44,5,FALSE))*VLOOKUP(OVYLD2_!CB$4,'[1]INTERNAL PARAMETERS-1'!$B$5:$J$44,8,FALSE)*VLOOKUP(OVYLD2_!CB$4,'[1]INTERNAL PARAMETERS-1'!$B$5:$J$44,3,FALSE)</f>
        <v>0</v>
      </c>
      <c r="CC37" s="44">
        <f>OVYLD1_!CC37*VLOOKUP(OVYLD2_!CC$4,'[1]INTERNAL PARAMETERS-1'!$B$5:$J$44,5,FALSE)*VLOOKUP(OVYLD2_!CC$4,'[1]INTERNAL PARAMETERS-1'!$B$5:$J$44,6,FALSE)*VLOOKUP(OVYLD2_!CC$4,'[1]INTERNAL PARAMETERS-1'!$B$5:$J$44,3,FALSE) + OVYLD1_!CC37*(1-VLOOKUP(OVYLD2_!CC$4,'[1]INTERNAL PARAMETERS-1'!$B$5:$J$44,5,FALSE))*VLOOKUP(OVYLD2_!CC$4,'[1]INTERNAL PARAMETERS-1'!$B$5:$J$44,8,FALSE)*VLOOKUP(OVYLD2_!CC$4,'[1]INTERNAL PARAMETERS-1'!$B$5:$J$44,3,FALSE)</f>
        <v>9.4551172156977399E-3</v>
      </c>
      <c r="CD37" s="44">
        <f>OVYLD1_!CD37*VLOOKUP(OVYLD2_!CD$4,'[1]INTERNAL PARAMETERS-1'!$B$5:$J$44,5,FALSE)*VLOOKUP(OVYLD2_!CD$4,'[1]INTERNAL PARAMETERS-1'!$B$5:$J$44,6,FALSE)*VLOOKUP(OVYLD2_!CD$4,'[1]INTERNAL PARAMETERS-1'!$B$5:$J$44,3,FALSE) + OVYLD1_!CD37*(1-VLOOKUP(OVYLD2_!CD$4,'[1]INTERNAL PARAMETERS-1'!$B$5:$J$44,5,FALSE))*VLOOKUP(OVYLD2_!CD$4,'[1]INTERNAL PARAMETERS-1'!$B$5:$J$44,8,FALSE)*VLOOKUP(OVYLD2_!CD$4,'[1]INTERNAL PARAMETERS-1'!$B$5:$J$44,3,FALSE)</f>
        <v>2.0540446609504721E-2</v>
      </c>
      <c r="CE37" s="44">
        <f>OVYLD1_!CE37*VLOOKUP(OVYLD2_!CE$4,'[1]INTERNAL PARAMETERS-1'!$B$5:$J$44,5,FALSE)*VLOOKUP(OVYLD2_!CE$4,'[1]INTERNAL PARAMETERS-1'!$B$5:$J$44,6,FALSE)*VLOOKUP(OVYLD2_!CE$4,'[1]INTERNAL PARAMETERS-1'!$B$5:$J$44,3,FALSE) + OVYLD1_!CE37*(1-VLOOKUP(OVYLD2_!CE$4,'[1]INTERNAL PARAMETERS-1'!$B$5:$J$44,5,FALSE))*VLOOKUP(OVYLD2_!CE$4,'[1]INTERNAL PARAMETERS-1'!$B$5:$J$44,8,FALSE)*VLOOKUP(OVYLD2_!CE$4,'[1]INTERNAL PARAMETERS-1'!$B$5:$J$44,3,FALSE)</f>
        <v>4.057786187347056E-2</v>
      </c>
      <c r="CF37" s="44">
        <f>OVYLD1_!CF37*VLOOKUP(OVYLD2_!CF$4,'[1]INTERNAL PARAMETERS-1'!$B$5:$J$44,5,FALSE)*VLOOKUP(OVYLD2_!CF$4,'[1]INTERNAL PARAMETERS-1'!$B$5:$J$44,6,FALSE)*VLOOKUP(OVYLD2_!CF$4,'[1]INTERNAL PARAMETERS-1'!$B$5:$J$44,3,FALSE) + OVYLD1_!CF37*(1-VLOOKUP(OVYLD2_!CF$4,'[1]INTERNAL PARAMETERS-1'!$B$5:$J$44,5,FALSE))*VLOOKUP(OVYLD2_!CF$4,'[1]INTERNAL PARAMETERS-1'!$B$5:$J$44,8,FALSE)*VLOOKUP(OVYLD2_!CF$4,'[1]INTERNAL PARAMETERS-1'!$B$5:$J$44,3,FALSE)</f>
        <v>6.5103601742627568E-2</v>
      </c>
      <c r="CG37" s="44">
        <f>OVYLD1_!CG37*VLOOKUP(OVYLD2_!CG$4,'[1]INTERNAL PARAMETERS-1'!$B$5:$J$44,5,FALSE)*VLOOKUP(OVYLD2_!CG$4,'[1]INTERNAL PARAMETERS-1'!$B$5:$J$44,6,FALSE)*VLOOKUP(OVYLD2_!CG$4,'[1]INTERNAL PARAMETERS-1'!$B$5:$J$44,3,FALSE) + OVYLD1_!CG37*(1-VLOOKUP(OVYLD2_!CG$4,'[1]INTERNAL PARAMETERS-1'!$B$5:$J$44,5,FALSE))*VLOOKUP(OVYLD2_!CG$4,'[1]INTERNAL PARAMETERS-1'!$B$5:$J$44,8,FALSE)*VLOOKUP(OVYLD2_!CG$4,'[1]INTERNAL PARAMETERS-1'!$B$5:$J$44,3,FALSE)</f>
        <v>0</v>
      </c>
      <c r="CH37" s="43">
        <f>OVYLD1_!CH37*VLOOKUP(OVYLD2_!CH$4,'[1]INTERNAL PARAMETERS-1'!$B$5:$J$44,5,FALSE)*VLOOKUP(OVYLD2_!CH$4,'[1]INTERNAL PARAMETERS-1'!$B$5:$J$44,6,FALSE)*VLOOKUP(OVYLD2_!CH$4,'[1]INTERNAL PARAMETERS-1'!$B$5:$J$44,3,FALSE) + OVYLD1_!CH37*(1-VLOOKUP(OVYLD2_!CH$4,'[1]INTERNAL PARAMETERS-1'!$B$5:$J$44,5,FALSE))*VLOOKUP(OVYLD2_!CH$4,'[1]INTERNAL PARAMETERS-1'!$B$5:$J$44,8,FALSE)*VLOOKUP(OVYLD2_!CH$4,'[1]INTERNAL PARAMETERS-1'!$B$5:$J$44,3,FALSE)</f>
        <v>0</v>
      </c>
      <c r="CJ37" s="45">
        <f t="shared" si="0"/>
        <v>264.5455006964599</v>
      </c>
      <c r="CK37" s="43">
        <f t="shared" si="1"/>
        <v>49.493172632031722</v>
      </c>
    </row>
    <row r="38" spans="2:89" x14ac:dyDescent="0.5">
      <c r="B38" s="58" t="s">
        <v>5</v>
      </c>
      <c r="C38" s="57" t="s">
        <v>63</v>
      </c>
      <c r="D38" s="57" t="s">
        <v>65</v>
      </c>
      <c r="E38" s="128">
        <f>OVERALL2021!AI38</f>
        <v>2888.3940000000002</v>
      </c>
      <c r="F38" s="56">
        <f>'[1]INTERNAL PARAMETERS-1'!M20</f>
        <v>12.89</v>
      </c>
      <c r="G38" s="45">
        <f>OVYLD1_!G38*VLOOKUP(OVYLD2_!G$4,'[1]INTERNAL PARAMETERS-1'!$B$5:$J$44,5,FALSE)*VLOOKUP(OVYLD2_!G$4,'[1]INTERNAL PARAMETERS-1'!$B$5:$J$44,7,FALSE)*OVYLD2_!$F38 + OVYLD1_!G38*(1-VLOOKUP(OVYLD2_!G$4,'[1]INTERNAL PARAMETERS-1'!$B$5:$J$44,5,FALSE))*VLOOKUP(OVYLD2_!G$4,'[1]INTERNAL PARAMETERS-1'!$B$5:$J$44,9,FALSE)*OVYLD2_!$F38</f>
        <v>39.968330899454728</v>
      </c>
      <c r="H38" s="44">
        <f>OVYLD1_!H38*VLOOKUP(OVYLD2_!H$4,'[1]INTERNAL PARAMETERS-1'!$B$5:$J$44,5,FALSE)*VLOOKUP(OVYLD2_!H$4,'[1]INTERNAL PARAMETERS-1'!$B$5:$J$44,7,FALSE)*OVYLD2_!$F38 + OVYLD1_!H38*(1-VLOOKUP(OVYLD2_!H$4,'[1]INTERNAL PARAMETERS-1'!$B$5:$J$44,5,FALSE))*VLOOKUP(OVYLD2_!H$4,'[1]INTERNAL PARAMETERS-1'!$B$5:$J$44,9,FALSE)*OVYLD2_!$F38</f>
        <v>13.391002263482736</v>
      </c>
      <c r="I38" s="44">
        <f>OVYLD1_!I38*VLOOKUP(OVYLD2_!I$4,'[1]INTERNAL PARAMETERS-1'!$B$5:$J$44,5,FALSE)*VLOOKUP(OVYLD2_!I$4,'[1]INTERNAL PARAMETERS-1'!$B$5:$J$44,7,FALSE)*OVYLD2_!$F38 + OVYLD1_!I38*(1-VLOOKUP(OVYLD2_!I$4,'[1]INTERNAL PARAMETERS-1'!$B$5:$J$44,5,FALSE))*VLOOKUP(OVYLD2_!I$4,'[1]INTERNAL PARAMETERS-1'!$B$5:$J$44,9,FALSE)*OVYLD2_!$F38</f>
        <v>72.701135052949226</v>
      </c>
      <c r="J38" s="44">
        <f>OVYLD1_!J38*VLOOKUP(OVYLD2_!J$4,'[1]INTERNAL PARAMETERS-1'!$B$5:$J$44,5,FALSE)*VLOOKUP(OVYLD2_!J$4,'[1]INTERNAL PARAMETERS-1'!$B$5:$J$44,7,FALSE)*OVYLD2_!$F38 + OVYLD1_!J38*(1-VLOOKUP(OVYLD2_!J$4,'[1]INTERNAL PARAMETERS-1'!$B$5:$J$44,5,FALSE))*VLOOKUP(OVYLD2_!J$4,'[1]INTERNAL PARAMETERS-1'!$B$5:$J$44,9,FALSE)*OVYLD2_!$F38</f>
        <v>0</v>
      </c>
      <c r="K38" s="44">
        <f>OVYLD1_!K38*VLOOKUP(OVYLD2_!K$4,'[1]INTERNAL PARAMETERS-1'!$B$5:$J$44,5,FALSE)*VLOOKUP(OVYLD2_!K$4,'[1]INTERNAL PARAMETERS-1'!$B$5:$J$44,7,FALSE)*OVYLD2_!$F38 + OVYLD1_!K38*(1-VLOOKUP(OVYLD2_!K$4,'[1]INTERNAL PARAMETERS-1'!$B$5:$J$44,5,FALSE))*VLOOKUP(OVYLD2_!K$4,'[1]INTERNAL PARAMETERS-1'!$B$5:$J$44,9,FALSE)*OVYLD2_!$F38</f>
        <v>0</v>
      </c>
      <c r="L38" s="44">
        <f>OVYLD1_!L38*VLOOKUP(OVYLD2_!L$4,'[1]INTERNAL PARAMETERS-1'!$B$5:$J$44,5,FALSE)*VLOOKUP(OVYLD2_!L$4,'[1]INTERNAL PARAMETERS-1'!$B$5:$J$44,7,FALSE)*OVYLD2_!$F38 + OVYLD1_!L38*(1-VLOOKUP(OVYLD2_!L$4,'[1]INTERNAL PARAMETERS-1'!$B$5:$J$44,5,FALSE))*VLOOKUP(OVYLD2_!L$4,'[1]INTERNAL PARAMETERS-1'!$B$5:$J$44,9,FALSE)*OVYLD2_!$F38</f>
        <v>0</v>
      </c>
      <c r="M38" s="44">
        <f>OVYLD1_!M38*VLOOKUP(OVYLD2_!M$4,'[1]INTERNAL PARAMETERS-1'!$B$5:$J$44,5,FALSE)*VLOOKUP(OVYLD2_!M$4,'[1]INTERNAL PARAMETERS-1'!$B$5:$J$44,7,FALSE)*OVYLD2_!$F38 + OVYLD1_!M38*(1-VLOOKUP(OVYLD2_!M$4,'[1]INTERNAL PARAMETERS-1'!$B$5:$J$44,5,FALSE))*VLOOKUP(OVYLD2_!M$4,'[1]INTERNAL PARAMETERS-1'!$B$5:$J$44,9,FALSE)*OVYLD2_!$F38</f>
        <v>22.007470440076336</v>
      </c>
      <c r="N38" s="44">
        <f>OVYLD1_!N38*VLOOKUP(OVYLD2_!N$4,'[1]INTERNAL PARAMETERS-1'!$B$5:$J$44,5,FALSE)*VLOOKUP(OVYLD2_!N$4,'[1]INTERNAL PARAMETERS-1'!$B$5:$J$44,7,FALSE)*OVYLD2_!$F38 + OVYLD1_!N38*(1-VLOOKUP(OVYLD2_!N$4,'[1]INTERNAL PARAMETERS-1'!$B$5:$J$44,5,FALSE))*VLOOKUP(OVYLD2_!N$4,'[1]INTERNAL PARAMETERS-1'!$B$5:$J$44,9,FALSE)*OVYLD2_!$F38</f>
        <v>0.27708630746235152</v>
      </c>
      <c r="O38" s="44">
        <f>OVYLD1_!O38*VLOOKUP(OVYLD2_!O$4,'[1]INTERNAL PARAMETERS-1'!$B$5:$J$44,5,FALSE)*VLOOKUP(OVYLD2_!O$4,'[1]INTERNAL PARAMETERS-1'!$B$5:$J$44,7,FALSE)*OVYLD2_!$F38 + OVYLD1_!O38*(1-VLOOKUP(OVYLD2_!O$4,'[1]INTERNAL PARAMETERS-1'!$B$5:$J$44,5,FALSE))*VLOOKUP(OVYLD2_!O$4,'[1]INTERNAL PARAMETERS-1'!$B$5:$J$44,9,FALSE)*OVYLD2_!$F38</f>
        <v>0</v>
      </c>
      <c r="P38" s="44">
        <f>OVYLD1_!P38*VLOOKUP(OVYLD2_!P$4,'[1]INTERNAL PARAMETERS-1'!$B$5:$J$44,5,FALSE)*VLOOKUP(OVYLD2_!P$4,'[1]INTERNAL PARAMETERS-1'!$B$5:$J$44,7,FALSE)*OVYLD2_!$F38 + OVYLD1_!P38*(1-VLOOKUP(OVYLD2_!P$4,'[1]INTERNAL PARAMETERS-1'!$B$5:$J$44,5,FALSE))*VLOOKUP(OVYLD2_!P$4,'[1]INTERNAL PARAMETERS-1'!$B$5:$J$44,9,FALSE)*OVYLD2_!$F38</f>
        <v>0</v>
      </c>
      <c r="Q38" s="44">
        <f>OVYLD1_!Q38*VLOOKUP(OVYLD2_!Q$4,'[1]INTERNAL PARAMETERS-1'!$B$5:$J$44,5,FALSE)*VLOOKUP(OVYLD2_!Q$4,'[1]INTERNAL PARAMETERS-1'!$B$5:$J$44,7,FALSE)*OVYLD2_!$F38 + OVYLD1_!Q38*(1-VLOOKUP(OVYLD2_!Q$4,'[1]INTERNAL PARAMETERS-1'!$B$5:$J$44,5,FALSE))*VLOOKUP(OVYLD2_!Q$4,'[1]INTERNAL PARAMETERS-1'!$B$5:$J$44,9,FALSE)*OVYLD2_!$F38</f>
        <v>0</v>
      </c>
      <c r="R38" s="44">
        <f>OVYLD1_!R38*VLOOKUP(OVYLD2_!R$4,'[1]INTERNAL PARAMETERS-1'!$B$5:$J$44,5,FALSE)*VLOOKUP(OVYLD2_!R$4,'[1]INTERNAL PARAMETERS-1'!$B$5:$J$44,7,FALSE)*OVYLD2_!$F38 + OVYLD1_!R38*(1-VLOOKUP(OVYLD2_!R$4,'[1]INTERNAL PARAMETERS-1'!$B$5:$J$44,5,FALSE))*VLOOKUP(OVYLD2_!R$4,'[1]INTERNAL PARAMETERS-1'!$B$5:$J$44,9,FALSE)*OVYLD2_!$F38</f>
        <v>0</v>
      </c>
      <c r="S38" s="44">
        <f>OVYLD1_!S38*VLOOKUP(OVYLD2_!S$4,'[1]INTERNAL PARAMETERS-1'!$B$5:$J$44,5,FALSE)*VLOOKUP(OVYLD2_!S$4,'[1]INTERNAL PARAMETERS-1'!$B$5:$J$44,7,FALSE)*OVYLD2_!$F38 + OVYLD1_!S38*(1-VLOOKUP(OVYLD2_!S$4,'[1]INTERNAL PARAMETERS-1'!$B$5:$J$44,5,FALSE))*VLOOKUP(OVYLD2_!S$4,'[1]INTERNAL PARAMETERS-1'!$B$5:$J$44,9,FALSE)*OVYLD2_!$F38</f>
        <v>6.933760116640161</v>
      </c>
      <c r="T38" s="44">
        <f>OVYLD1_!T38*VLOOKUP(OVYLD2_!T$4,'[1]INTERNAL PARAMETERS-1'!$B$5:$J$44,5,FALSE)*VLOOKUP(OVYLD2_!T$4,'[1]INTERNAL PARAMETERS-1'!$B$5:$J$44,7,FALSE)*OVYLD2_!$F38 + OVYLD1_!T38*(1-VLOOKUP(OVYLD2_!T$4,'[1]INTERNAL PARAMETERS-1'!$B$5:$J$44,5,FALSE))*VLOOKUP(OVYLD2_!T$4,'[1]INTERNAL PARAMETERS-1'!$B$5:$J$44,9,FALSE)*OVYLD2_!$F38</f>
        <v>4.4108037992502007</v>
      </c>
      <c r="U38" s="44">
        <f>OVYLD1_!U38*VLOOKUP(OVYLD2_!U$4,'[1]INTERNAL PARAMETERS-1'!$B$5:$J$44,5,FALSE)*VLOOKUP(OVYLD2_!U$4,'[1]INTERNAL PARAMETERS-1'!$B$5:$J$44,7,FALSE)*OVYLD2_!$F38 + OVYLD1_!U38*(1-VLOOKUP(OVYLD2_!U$4,'[1]INTERNAL PARAMETERS-1'!$B$5:$J$44,5,FALSE))*VLOOKUP(OVYLD2_!U$4,'[1]INTERNAL PARAMETERS-1'!$B$5:$J$44,9,FALSE)*OVYLD2_!$F38</f>
        <v>0</v>
      </c>
      <c r="V38" s="44">
        <f>OVYLD1_!V38*VLOOKUP(OVYLD2_!V$4,'[1]INTERNAL PARAMETERS-1'!$B$5:$J$44,5,FALSE)*VLOOKUP(OVYLD2_!V$4,'[1]INTERNAL PARAMETERS-1'!$B$5:$J$44,7,FALSE)*OVYLD2_!$F38 + OVYLD1_!V38*(1-VLOOKUP(OVYLD2_!V$4,'[1]INTERNAL PARAMETERS-1'!$B$5:$J$44,5,FALSE))*VLOOKUP(OVYLD2_!V$4,'[1]INTERNAL PARAMETERS-1'!$B$5:$J$44,9,FALSE)*OVYLD2_!$F38</f>
        <v>6.2633017434957114</v>
      </c>
      <c r="W38" s="44">
        <f>OVYLD1_!W38*VLOOKUP(OVYLD2_!W$4,'[1]INTERNAL PARAMETERS-1'!$B$5:$J$44,5,FALSE)*VLOOKUP(OVYLD2_!W$4,'[1]INTERNAL PARAMETERS-1'!$B$5:$J$44,7,FALSE)*OVYLD2_!$F38 + OVYLD1_!W38*(1-VLOOKUP(OVYLD2_!W$4,'[1]INTERNAL PARAMETERS-1'!$B$5:$J$44,5,FALSE))*VLOOKUP(OVYLD2_!W$4,'[1]INTERNAL PARAMETERS-1'!$B$5:$J$44,9,FALSE)*OVYLD2_!$F38</f>
        <v>0</v>
      </c>
      <c r="X38" s="44">
        <f>OVYLD1_!X38*VLOOKUP(OVYLD2_!X$4,'[1]INTERNAL PARAMETERS-1'!$B$5:$J$44,5,FALSE)*VLOOKUP(OVYLD2_!X$4,'[1]INTERNAL PARAMETERS-1'!$B$5:$J$44,7,FALSE)*OVYLD2_!$F38 + OVYLD1_!X38*(1-VLOOKUP(OVYLD2_!X$4,'[1]INTERNAL PARAMETERS-1'!$B$5:$J$44,5,FALSE))*VLOOKUP(OVYLD2_!X$4,'[1]INTERNAL PARAMETERS-1'!$B$5:$J$44,9,FALSE)*OVYLD2_!$F38</f>
        <v>0</v>
      </c>
      <c r="Y38" s="44">
        <f>OVYLD1_!Y38*VLOOKUP(OVYLD2_!Y$4,'[1]INTERNAL PARAMETERS-1'!$B$5:$J$44,5,FALSE)*VLOOKUP(OVYLD2_!Y$4,'[1]INTERNAL PARAMETERS-1'!$B$5:$J$44,7,FALSE)*OVYLD2_!$F38 + OVYLD1_!Y38*(1-VLOOKUP(OVYLD2_!Y$4,'[1]INTERNAL PARAMETERS-1'!$B$5:$J$44,5,FALSE))*VLOOKUP(OVYLD2_!Y$4,'[1]INTERNAL PARAMETERS-1'!$B$5:$J$44,9,FALSE)*OVYLD2_!$F38</f>
        <v>0</v>
      </c>
      <c r="Z38" s="44">
        <f>OVYLD1_!Z38*VLOOKUP(OVYLD2_!Z$4,'[1]INTERNAL PARAMETERS-1'!$B$5:$J$44,5,FALSE)*VLOOKUP(OVYLD2_!Z$4,'[1]INTERNAL PARAMETERS-1'!$B$5:$J$44,7,FALSE)*OVYLD2_!$F38 + OVYLD1_!Z38*(1-VLOOKUP(OVYLD2_!Z$4,'[1]INTERNAL PARAMETERS-1'!$B$5:$J$44,5,FALSE))*VLOOKUP(OVYLD2_!Z$4,'[1]INTERNAL PARAMETERS-1'!$B$5:$J$44,9,FALSE)*OVYLD2_!$F38</f>
        <v>0</v>
      </c>
      <c r="AA38" s="44">
        <f>OVYLD1_!AA38*VLOOKUP(OVYLD2_!AA$4,'[1]INTERNAL PARAMETERS-1'!$B$5:$J$44,5,FALSE)*VLOOKUP(OVYLD2_!AA$4,'[1]INTERNAL PARAMETERS-1'!$B$5:$J$44,7,FALSE)*OVYLD2_!$F38 + OVYLD1_!AA38*(1-VLOOKUP(OVYLD2_!AA$4,'[1]INTERNAL PARAMETERS-1'!$B$5:$J$44,5,FALSE))*VLOOKUP(OVYLD2_!AA$4,'[1]INTERNAL PARAMETERS-1'!$B$5:$J$44,9,FALSE)*OVYLD2_!$F38</f>
        <v>0</v>
      </c>
      <c r="AB38" s="44">
        <f>OVYLD1_!AB38*VLOOKUP(OVYLD2_!AB$4,'[1]INTERNAL PARAMETERS-1'!$B$5:$J$44,5,FALSE)*VLOOKUP(OVYLD2_!AB$4,'[1]INTERNAL PARAMETERS-1'!$B$5:$J$44,7,FALSE)*OVYLD2_!$F38 + OVYLD1_!AB38*(1-VLOOKUP(OVYLD2_!AB$4,'[1]INTERNAL PARAMETERS-1'!$B$5:$J$44,5,FALSE))*VLOOKUP(OVYLD2_!AB$4,'[1]INTERNAL PARAMETERS-1'!$B$5:$J$44,9,FALSE)*OVYLD2_!$F38</f>
        <v>0</v>
      </c>
      <c r="AC38" s="44">
        <f>OVYLD1_!AC38*VLOOKUP(OVYLD2_!AC$4,'[1]INTERNAL PARAMETERS-1'!$B$5:$J$44,5,FALSE)*VLOOKUP(OVYLD2_!AC$4,'[1]INTERNAL PARAMETERS-1'!$B$5:$J$44,7,FALSE)*OVYLD2_!$F38 + OVYLD1_!AC38*(1-VLOOKUP(OVYLD2_!AC$4,'[1]INTERNAL PARAMETERS-1'!$B$5:$J$44,5,FALSE))*VLOOKUP(OVYLD2_!AC$4,'[1]INTERNAL PARAMETERS-1'!$B$5:$J$44,9,FALSE)*OVYLD2_!$F38</f>
        <v>0</v>
      </c>
      <c r="AD38" s="44">
        <f>OVYLD1_!AD38*VLOOKUP(OVYLD2_!AD$4,'[1]INTERNAL PARAMETERS-1'!$B$5:$J$44,5,FALSE)*VLOOKUP(OVYLD2_!AD$4,'[1]INTERNAL PARAMETERS-1'!$B$5:$J$44,7,FALSE)*OVYLD2_!$F38 + OVYLD1_!AD38*(1-VLOOKUP(OVYLD2_!AD$4,'[1]INTERNAL PARAMETERS-1'!$B$5:$J$44,5,FALSE))*VLOOKUP(OVYLD2_!AD$4,'[1]INTERNAL PARAMETERS-1'!$B$5:$J$44,9,FALSE)*OVYLD2_!$F38</f>
        <v>0</v>
      </c>
      <c r="AE38" s="44">
        <f>OVYLD1_!AE38*VLOOKUP(OVYLD2_!AE$4,'[1]INTERNAL PARAMETERS-1'!$B$5:$J$44,5,FALSE)*VLOOKUP(OVYLD2_!AE$4,'[1]INTERNAL PARAMETERS-1'!$B$5:$J$44,7,FALSE)*OVYLD2_!$F38 + OVYLD1_!AE38*(1-VLOOKUP(OVYLD2_!AE$4,'[1]INTERNAL PARAMETERS-1'!$B$5:$J$44,5,FALSE))*VLOOKUP(OVYLD2_!AE$4,'[1]INTERNAL PARAMETERS-1'!$B$5:$J$44,9,FALSE)*OVYLD2_!$F38</f>
        <v>0</v>
      </c>
      <c r="AF38" s="44">
        <f>OVYLD1_!AF38*VLOOKUP(OVYLD2_!AF$4,'[1]INTERNAL PARAMETERS-1'!$B$5:$J$44,5,FALSE)*VLOOKUP(OVYLD2_!AF$4,'[1]INTERNAL PARAMETERS-1'!$B$5:$J$44,7,FALSE)*OVYLD2_!$F38 + OVYLD1_!AF38*(1-VLOOKUP(OVYLD2_!AF$4,'[1]INTERNAL PARAMETERS-1'!$B$5:$J$44,5,FALSE))*VLOOKUP(OVYLD2_!AF$4,'[1]INTERNAL PARAMETERS-1'!$B$5:$J$44,9,FALSE)*OVYLD2_!$F38</f>
        <v>0.44112505760341214</v>
      </c>
      <c r="AG38" s="44">
        <f>OVYLD1_!AG38*VLOOKUP(OVYLD2_!AG$4,'[1]INTERNAL PARAMETERS-1'!$B$5:$J$44,5,FALSE)*VLOOKUP(OVYLD2_!AG$4,'[1]INTERNAL PARAMETERS-1'!$B$5:$J$44,7,FALSE)*OVYLD2_!$F38 + OVYLD1_!AG38*(1-VLOOKUP(OVYLD2_!AG$4,'[1]INTERNAL PARAMETERS-1'!$B$5:$J$44,5,FALSE))*VLOOKUP(OVYLD2_!AG$4,'[1]INTERNAL PARAMETERS-1'!$B$5:$J$44,9,FALSE)*OVYLD2_!$F38</f>
        <v>0</v>
      </c>
      <c r="AH38" s="44">
        <f>OVYLD1_!AH38*VLOOKUP(OVYLD2_!AH$4,'[1]INTERNAL PARAMETERS-1'!$B$5:$J$44,5,FALSE)*VLOOKUP(OVYLD2_!AH$4,'[1]INTERNAL PARAMETERS-1'!$B$5:$J$44,7,FALSE)*OVYLD2_!$F38 + OVYLD1_!AH38*(1-VLOOKUP(OVYLD2_!AH$4,'[1]INTERNAL PARAMETERS-1'!$B$5:$J$44,5,FALSE))*VLOOKUP(OVYLD2_!AH$4,'[1]INTERNAL PARAMETERS-1'!$B$5:$J$44,9,FALSE)*OVYLD2_!$F38</f>
        <v>0</v>
      </c>
      <c r="AI38" s="44">
        <f>OVYLD1_!AI38*VLOOKUP(OVYLD2_!AI$4,'[1]INTERNAL PARAMETERS-1'!$B$5:$J$44,5,FALSE)*VLOOKUP(OVYLD2_!AI$4,'[1]INTERNAL PARAMETERS-1'!$B$5:$J$44,7,FALSE)*OVYLD2_!$F38 + OVYLD1_!AI38*(1-VLOOKUP(OVYLD2_!AI$4,'[1]INTERNAL PARAMETERS-1'!$B$5:$J$44,5,FALSE))*VLOOKUP(OVYLD2_!AI$4,'[1]INTERNAL PARAMETERS-1'!$B$5:$J$44,9,FALSE)*OVYLD2_!$F38</f>
        <v>5.6554494564540009E-2</v>
      </c>
      <c r="AJ38" s="44">
        <f>OVYLD1_!AJ38*VLOOKUP(OVYLD2_!AJ$4,'[1]INTERNAL PARAMETERS-1'!$B$5:$J$44,5,FALSE)*VLOOKUP(OVYLD2_!AJ$4,'[1]INTERNAL PARAMETERS-1'!$B$5:$J$44,7,FALSE)*OVYLD2_!$F38 + OVYLD1_!AJ38*(1-VLOOKUP(OVYLD2_!AJ$4,'[1]INTERNAL PARAMETERS-1'!$B$5:$J$44,5,FALSE))*VLOOKUP(OVYLD2_!AJ$4,'[1]INTERNAL PARAMETERS-1'!$B$5:$J$44,9,FALSE)*OVYLD2_!$F38</f>
        <v>1.3232299703554622</v>
      </c>
      <c r="AK38" s="44">
        <f>OVYLD1_!AK38*VLOOKUP(OVYLD2_!AK$4,'[1]INTERNAL PARAMETERS-1'!$B$5:$J$44,5,FALSE)*VLOOKUP(OVYLD2_!AK$4,'[1]INTERNAL PARAMETERS-1'!$B$5:$J$44,7,FALSE)*OVYLD2_!$F38 + OVYLD1_!AK38*(1-VLOOKUP(OVYLD2_!AK$4,'[1]INTERNAL PARAMETERS-1'!$B$5:$J$44,5,FALSE))*VLOOKUP(OVYLD2_!AK$4,'[1]INTERNAL PARAMETERS-1'!$B$5:$J$44,9,FALSE)*OVYLD2_!$F38</f>
        <v>0</v>
      </c>
      <c r="AL38" s="44">
        <f>OVYLD1_!AL38*VLOOKUP(OVYLD2_!AL$4,'[1]INTERNAL PARAMETERS-1'!$B$5:$J$44,5,FALSE)*VLOOKUP(OVYLD2_!AL$4,'[1]INTERNAL PARAMETERS-1'!$B$5:$J$44,7,FALSE)*OVYLD2_!$F38 + OVYLD1_!AL38*(1-VLOOKUP(OVYLD2_!AL$4,'[1]INTERNAL PARAMETERS-1'!$B$5:$J$44,5,FALSE))*VLOOKUP(OVYLD2_!AL$4,'[1]INTERNAL PARAMETERS-1'!$B$5:$J$44,9,FALSE)*OVYLD2_!$F38</f>
        <v>0</v>
      </c>
      <c r="AM38" s="44">
        <f>OVYLD1_!AM38*VLOOKUP(OVYLD2_!AM$4,'[1]INTERNAL PARAMETERS-1'!$B$5:$J$44,5,FALSE)*VLOOKUP(OVYLD2_!AM$4,'[1]INTERNAL PARAMETERS-1'!$B$5:$J$44,7,FALSE)*OVYLD2_!$F38 + OVYLD1_!AM38*(1-VLOOKUP(OVYLD2_!AM$4,'[1]INTERNAL PARAMETERS-1'!$B$5:$J$44,5,FALSE))*VLOOKUP(OVYLD2_!AM$4,'[1]INTERNAL PARAMETERS-1'!$B$5:$J$44,9,FALSE)*OVYLD2_!$F38</f>
        <v>0</v>
      </c>
      <c r="AN38" s="44">
        <f>OVYLD1_!AN38*VLOOKUP(OVYLD2_!AN$4,'[1]INTERNAL PARAMETERS-1'!$B$5:$J$44,5,FALSE)*VLOOKUP(OVYLD2_!AN$4,'[1]INTERNAL PARAMETERS-1'!$B$5:$J$44,7,FALSE)*OVYLD2_!$F38 + OVYLD1_!AN38*(1-VLOOKUP(OVYLD2_!AN$4,'[1]INTERNAL PARAMETERS-1'!$B$5:$J$44,5,FALSE))*VLOOKUP(OVYLD2_!AN$4,'[1]INTERNAL PARAMETERS-1'!$B$5:$J$44,9,FALSE)*OVYLD2_!$F38</f>
        <v>0</v>
      </c>
      <c r="AO38" s="44">
        <f>OVYLD1_!AO38*VLOOKUP(OVYLD2_!AO$4,'[1]INTERNAL PARAMETERS-1'!$B$5:$J$44,5,FALSE)*VLOOKUP(OVYLD2_!AO$4,'[1]INTERNAL PARAMETERS-1'!$B$5:$J$44,7,FALSE)*OVYLD2_!$F38 + OVYLD1_!AO38*(1-VLOOKUP(OVYLD2_!AO$4,'[1]INTERNAL PARAMETERS-1'!$B$5:$J$44,5,FALSE))*VLOOKUP(OVYLD2_!AO$4,'[1]INTERNAL PARAMETERS-1'!$B$5:$J$44,9,FALSE)*OVYLD2_!$F38</f>
        <v>0</v>
      </c>
      <c r="AP38" s="44">
        <f>OVYLD1_!AP38*VLOOKUP(OVYLD2_!AP$4,'[1]INTERNAL PARAMETERS-1'!$B$5:$J$44,5,FALSE)*VLOOKUP(OVYLD2_!AP$4,'[1]INTERNAL PARAMETERS-1'!$B$5:$J$44,7,FALSE)*OVYLD2_!$F38 + OVYLD1_!AP38*(1-VLOOKUP(OVYLD2_!AP$4,'[1]INTERNAL PARAMETERS-1'!$B$5:$J$44,5,FALSE))*VLOOKUP(OVYLD2_!AP$4,'[1]INTERNAL PARAMETERS-1'!$B$5:$J$44,9,FALSE)*OVYLD2_!$F38</f>
        <v>0</v>
      </c>
      <c r="AQ38" s="44">
        <f>OVYLD1_!AQ38*VLOOKUP(OVYLD2_!AQ$4,'[1]INTERNAL PARAMETERS-1'!$B$5:$J$44,5,FALSE)*VLOOKUP(OVYLD2_!AQ$4,'[1]INTERNAL PARAMETERS-1'!$B$5:$J$44,7,FALSE)*OVYLD2_!$F38 + OVYLD1_!AQ38*(1-VLOOKUP(OVYLD2_!AQ$4,'[1]INTERNAL PARAMETERS-1'!$B$5:$J$44,5,FALSE))*VLOOKUP(OVYLD2_!AQ$4,'[1]INTERNAL PARAMETERS-1'!$B$5:$J$44,9,FALSE)*OVYLD2_!$F38</f>
        <v>0</v>
      </c>
      <c r="AR38" s="44">
        <f>OVYLD1_!AR38*VLOOKUP(OVYLD2_!AR$4,'[1]INTERNAL PARAMETERS-1'!$B$5:$J$44,5,FALSE)*VLOOKUP(OVYLD2_!AR$4,'[1]INTERNAL PARAMETERS-1'!$B$5:$J$44,7,FALSE)*OVYLD2_!$F38 + OVYLD1_!AR38*(1-VLOOKUP(OVYLD2_!AR$4,'[1]INTERNAL PARAMETERS-1'!$B$5:$J$44,5,FALSE))*VLOOKUP(OVYLD2_!AR$4,'[1]INTERNAL PARAMETERS-1'!$B$5:$J$44,9,FALSE)*OVYLD2_!$F38</f>
        <v>0</v>
      </c>
      <c r="AS38" s="44">
        <f>OVYLD1_!AS38*VLOOKUP(OVYLD2_!AS$4,'[1]INTERNAL PARAMETERS-1'!$B$5:$J$44,5,FALSE)*VLOOKUP(OVYLD2_!AS$4,'[1]INTERNAL PARAMETERS-1'!$B$5:$J$44,7,FALSE)*OVYLD2_!$F38 + OVYLD1_!AS38*(1-VLOOKUP(OVYLD2_!AS$4,'[1]INTERNAL PARAMETERS-1'!$B$5:$J$44,5,FALSE))*VLOOKUP(OVYLD2_!AS$4,'[1]INTERNAL PARAMETERS-1'!$B$5:$J$44,9,FALSE)*OVYLD2_!$F38</f>
        <v>0</v>
      </c>
      <c r="AT38" s="43">
        <f>OVYLD1_!AT38*VLOOKUP(OVYLD2_!AT$4,'[1]INTERNAL PARAMETERS-1'!$B$5:$J$44,5,FALSE)*VLOOKUP(OVYLD2_!AT$4,'[1]INTERNAL PARAMETERS-1'!$B$5:$J$44,7,FALSE)*OVYLD2_!$F38 + OVYLD1_!AT38*(1-VLOOKUP(OVYLD2_!AT$4,'[1]INTERNAL PARAMETERS-1'!$B$5:$J$44,5,FALSE))*VLOOKUP(OVYLD2_!AT$4,'[1]INTERNAL PARAMETERS-1'!$B$5:$J$44,9,FALSE)*OVYLD2_!$F38</f>
        <v>0</v>
      </c>
      <c r="AU38" s="45">
        <f>OVYLD1_!AU38*VLOOKUP(OVYLD2_!AU$4,'[1]INTERNAL PARAMETERS-1'!$B$5:$J$44,5,FALSE)*VLOOKUP(OVYLD2_!AU$4,'[1]INTERNAL PARAMETERS-1'!$B$5:$J$44,6,FALSE)*VLOOKUP(OVYLD2_!AU$4,'[1]INTERNAL PARAMETERS-1'!$B$5:$J$44,3,FALSE) + OVYLD1_!AU38*(1-VLOOKUP(OVYLD2_!AU$4,'[1]INTERNAL PARAMETERS-1'!$B$5:$J$44,5,FALSE))*VLOOKUP(OVYLD2_!AU$4,'[1]INTERNAL PARAMETERS-1'!$B$5:$J$44,8,FALSE)*VLOOKUP(OVYLD2_!AU$4,'[1]INTERNAL PARAMETERS-1'!$B$5:$J$44,3,FALSE)</f>
        <v>0</v>
      </c>
      <c r="AV38" s="44">
        <f>OVYLD1_!AV38*VLOOKUP(OVYLD2_!AV$4,'[1]INTERNAL PARAMETERS-1'!$B$5:$J$44,5,FALSE)*VLOOKUP(OVYLD2_!AV$4,'[1]INTERNAL PARAMETERS-1'!$B$5:$J$44,6,FALSE)*VLOOKUP(OVYLD2_!AV$4,'[1]INTERNAL PARAMETERS-1'!$B$5:$J$44,3,FALSE) + OVYLD1_!AV38*(1-VLOOKUP(OVYLD2_!AV$4,'[1]INTERNAL PARAMETERS-1'!$B$5:$J$44,5,FALSE))*VLOOKUP(OVYLD2_!AV$4,'[1]INTERNAL PARAMETERS-1'!$B$5:$J$44,8,FALSE)*VLOOKUP(OVYLD2_!AV$4,'[1]INTERNAL PARAMETERS-1'!$B$5:$J$44,3,FALSE)</f>
        <v>0</v>
      </c>
      <c r="AW38" s="44">
        <f>OVYLD1_!AW38*VLOOKUP(OVYLD2_!AW$4,'[1]INTERNAL PARAMETERS-1'!$B$5:$J$44,5,FALSE)*VLOOKUP(OVYLD2_!AW$4,'[1]INTERNAL PARAMETERS-1'!$B$5:$J$44,6,FALSE)*VLOOKUP(OVYLD2_!AW$4,'[1]INTERNAL PARAMETERS-1'!$B$5:$J$44,3,FALSE) + OVYLD1_!AW38*(1-VLOOKUP(OVYLD2_!AW$4,'[1]INTERNAL PARAMETERS-1'!$B$5:$J$44,5,FALSE))*VLOOKUP(OVYLD2_!AW$4,'[1]INTERNAL PARAMETERS-1'!$B$5:$J$44,8,FALSE)*VLOOKUP(OVYLD2_!AW$4,'[1]INTERNAL PARAMETERS-1'!$B$5:$J$44,3,FALSE)</f>
        <v>6.6591612014066701</v>
      </c>
      <c r="AX38" s="44">
        <f>OVYLD1_!AX38*VLOOKUP(OVYLD2_!AX$4,'[1]INTERNAL PARAMETERS-1'!$B$5:$J$44,5,FALSE)*VLOOKUP(OVYLD2_!AX$4,'[1]INTERNAL PARAMETERS-1'!$B$5:$J$44,6,FALSE)*VLOOKUP(OVYLD2_!AX$4,'[1]INTERNAL PARAMETERS-1'!$B$5:$J$44,3,FALSE) + OVYLD1_!AX38*(1-VLOOKUP(OVYLD2_!AX$4,'[1]INTERNAL PARAMETERS-1'!$B$5:$J$44,5,FALSE))*VLOOKUP(OVYLD2_!AX$4,'[1]INTERNAL PARAMETERS-1'!$B$5:$J$44,8,FALSE)*VLOOKUP(OVYLD2_!AX$4,'[1]INTERNAL PARAMETERS-1'!$B$5:$J$44,3,FALSE)</f>
        <v>0</v>
      </c>
      <c r="AY38" s="44">
        <f>OVYLD1_!AY38*VLOOKUP(OVYLD2_!AY$4,'[1]INTERNAL PARAMETERS-1'!$B$5:$J$44,5,FALSE)*VLOOKUP(OVYLD2_!AY$4,'[1]INTERNAL PARAMETERS-1'!$B$5:$J$44,6,FALSE)*VLOOKUP(OVYLD2_!AY$4,'[1]INTERNAL PARAMETERS-1'!$B$5:$J$44,3,FALSE) + OVYLD1_!AY38*(1-VLOOKUP(OVYLD2_!AY$4,'[1]INTERNAL PARAMETERS-1'!$B$5:$J$44,5,FALSE))*VLOOKUP(OVYLD2_!AY$4,'[1]INTERNAL PARAMETERS-1'!$B$5:$J$44,8,FALSE)*VLOOKUP(OVYLD2_!AY$4,'[1]INTERNAL PARAMETERS-1'!$B$5:$J$44,3,FALSE)</f>
        <v>0</v>
      </c>
      <c r="AZ38" s="44">
        <f>OVYLD1_!AZ38*VLOOKUP(OVYLD2_!AZ$4,'[1]INTERNAL PARAMETERS-1'!$B$5:$J$44,5,FALSE)*VLOOKUP(OVYLD2_!AZ$4,'[1]INTERNAL PARAMETERS-1'!$B$5:$J$44,6,FALSE)*VLOOKUP(OVYLD2_!AZ$4,'[1]INTERNAL PARAMETERS-1'!$B$5:$J$44,3,FALSE) + OVYLD1_!AZ38*(1-VLOOKUP(OVYLD2_!AZ$4,'[1]INTERNAL PARAMETERS-1'!$B$5:$J$44,5,FALSE))*VLOOKUP(OVYLD2_!AZ$4,'[1]INTERNAL PARAMETERS-1'!$B$5:$J$44,8,FALSE)*VLOOKUP(OVYLD2_!AZ$4,'[1]INTERNAL PARAMETERS-1'!$B$5:$J$44,3,FALSE)</f>
        <v>0</v>
      </c>
      <c r="BA38" s="44">
        <f>OVYLD1_!BA38*VLOOKUP(OVYLD2_!BA$4,'[1]INTERNAL PARAMETERS-1'!$B$5:$J$44,5,FALSE)*VLOOKUP(OVYLD2_!BA$4,'[1]INTERNAL PARAMETERS-1'!$B$5:$J$44,6,FALSE)*VLOOKUP(OVYLD2_!BA$4,'[1]INTERNAL PARAMETERS-1'!$B$5:$J$44,3,FALSE) + OVYLD1_!BA38*(1-VLOOKUP(OVYLD2_!BA$4,'[1]INTERNAL PARAMETERS-1'!$B$5:$J$44,5,FALSE))*VLOOKUP(OVYLD2_!BA$4,'[1]INTERNAL PARAMETERS-1'!$B$5:$J$44,8,FALSE)*VLOOKUP(OVYLD2_!BA$4,'[1]INTERNAL PARAMETERS-1'!$B$5:$J$44,3,FALSE)</f>
        <v>20.148488634771535</v>
      </c>
      <c r="BB38" s="44">
        <f>OVYLD1_!BB38*VLOOKUP(OVYLD2_!BB$4,'[1]INTERNAL PARAMETERS-1'!$B$5:$J$44,5,FALSE)*VLOOKUP(OVYLD2_!BB$4,'[1]INTERNAL PARAMETERS-1'!$B$5:$J$44,6,FALSE)*VLOOKUP(OVYLD2_!BB$4,'[1]INTERNAL PARAMETERS-1'!$B$5:$J$44,3,FALSE) + OVYLD1_!BB38*(1-VLOOKUP(OVYLD2_!BB$4,'[1]INTERNAL PARAMETERS-1'!$B$5:$J$44,5,FALSE))*VLOOKUP(OVYLD2_!BB$4,'[1]INTERNAL PARAMETERS-1'!$B$5:$J$44,8,FALSE)*VLOOKUP(OVYLD2_!BB$4,'[1]INTERNAL PARAMETERS-1'!$B$5:$J$44,3,FALSE)</f>
        <v>1.2660436365133743</v>
      </c>
      <c r="BC38" s="44">
        <f>OVYLD1_!BC38*VLOOKUP(OVYLD2_!BC$4,'[1]INTERNAL PARAMETERS-1'!$B$5:$J$44,5,FALSE)*VLOOKUP(OVYLD2_!BC$4,'[1]INTERNAL PARAMETERS-1'!$B$5:$J$44,6,FALSE)*VLOOKUP(OVYLD2_!BC$4,'[1]INTERNAL PARAMETERS-1'!$B$5:$J$44,3,FALSE) + OVYLD1_!BC38*(1-VLOOKUP(OVYLD2_!BC$4,'[1]INTERNAL PARAMETERS-1'!$B$5:$J$44,5,FALSE))*VLOOKUP(OVYLD2_!BC$4,'[1]INTERNAL PARAMETERS-1'!$B$5:$J$44,8,FALSE)*VLOOKUP(OVYLD2_!BC$4,'[1]INTERNAL PARAMETERS-1'!$B$5:$J$44,3,FALSE)</f>
        <v>3.1737767135908519</v>
      </c>
      <c r="BD38" s="44">
        <f>OVYLD1_!BD38*VLOOKUP(OVYLD2_!BD$4,'[1]INTERNAL PARAMETERS-1'!$B$5:$J$44,5,FALSE)*VLOOKUP(OVYLD2_!BD$4,'[1]INTERNAL PARAMETERS-1'!$B$5:$J$44,6,FALSE)*VLOOKUP(OVYLD2_!BD$4,'[1]INTERNAL PARAMETERS-1'!$B$5:$J$44,3,FALSE) + OVYLD1_!BD38*(1-VLOOKUP(OVYLD2_!BD$4,'[1]INTERNAL PARAMETERS-1'!$B$5:$J$44,5,FALSE))*VLOOKUP(OVYLD2_!BD$4,'[1]INTERNAL PARAMETERS-1'!$B$5:$J$44,8,FALSE)*VLOOKUP(OVYLD2_!BD$4,'[1]INTERNAL PARAMETERS-1'!$B$5:$J$44,3,FALSE)</f>
        <v>0.46713747416118362</v>
      </c>
      <c r="BE38" s="44">
        <f>OVYLD1_!BE38*VLOOKUP(OVYLD2_!BE$4,'[1]INTERNAL PARAMETERS-1'!$B$5:$J$44,5,FALSE)*VLOOKUP(OVYLD2_!BE$4,'[1]INTERNAL PARAMETERS-1'!$B$5:$J$44,6,FALSE)*VLOOKUP(OVYLD2_!BE$4,'[1]INTERNAL PARAMETERS-1'!$B$5:$J$44,3,FALSE) + OVYLD1_!BE38*(1-VLOOKUP(OVYLD2_!BE$4,'[1]INTERNAL PARAMETERS-1'!$B$5:$J$44,5,FALSE))*VLOOKUP(OVYLD2_!BE$4,'[1]INTERNAL PARAMETERS-1'!$B$5:$J$44,8,FALSE)*VLOOKUP(OVYLD2_!BE$4,'[1]INTERNAL PARAMETERS-1'!$B$5:$J$44,3,FALSE)</f>
        <v>6.1351004237337765</v>
      </c>
      <c r="BF38" s="44">
        <f>OVYLD1_!BF38*VLOOKUP(OVYLD2_!BF$4,'[1]INTERNAL PARAMETERS-1'!$B$5:$J$44,5,FALSE)*VLOOKUP(OVYLD2_!BF$4,'[1]INTERNAL PARAMETERS-1'!$B$5:$J$44,6,FALSE)*VLOOKUP(OVYLD2_!BF$4,'[1]INTERNAL PARAMETERS-1'!$B$5:$J$44,3,FALSE) + OVYLD1_!BF38*(1-VLOOKUP(OVYLD2_!BF$4,'[1]INTERNAL PARAMETERS-1'!$B$5:$J$44,5,FALSE))*VLOOKUP(OVYLD2_!BF$4,'[1]INTERNAL PARAMETERS-1'!$B$5:$J$44,8,FALSE)*VLOOKUP(OVYLD2_!BF$4,'[1]INTERNAL PARAMETERS-1'!$B$5:$J$44,3,FALSE)</f>
        <v>0</v>
      </c>
      <c r="BG38" s="44">
        <f>OVYLD1_!BG38*VLOOKUP(OVYLD2_!BG$4,'[1]INTERNAL PARAMETERS-1'!$B$5:$J$44,5,FALSE)*VLOOKUP(OVYLD2_!BG$4,'[1]INTERNAL PARAMETERS-1'!$B$5:$J$44,6,FALSE)*VLOOKUP(OVYLD2_!BG$4,'[1]INTERNAL PARAMETERS-1'!$B$5:$J$44,3,FALSE) + OVYLD1_!BG38*(1-VLOOKUP(OVYLD2_!BG$4,'[1]INTERNAL PARAMETERS-1'!$B$5:$J$44,5,FALSE))*VLOOKUP(OVYLD2_!BG$4,'[1]INTERNAL PARAMETERS-1'!$B$5:$J$44,8,FALSE)*VLOOKUP(OVYLD2_!BG$4,'[1]INTERNAL PARAMETERS-1'!$B$5:$J$44,3,FALSE)</f>
        <v>0.80225085285570319</v>
      </c>
      <c r="BH38" s="44">
        <f>OVYLD1_!BH38*VLOOKUP(OVYLD2_!BH$4,'[1]INTERNAL PARAMETERS-1'!$B$5:$J$44,5,FALSE)*VLOOKUP(OVYLD2_!BH$4,'[1]INTERNAL PARAMETERS-1'!$B$5:$J$44,6,FALSE)*VLOOKUP(OVYLD2_!BH$4,'[1]INTERNAL PARAMETERS-1'!$B$5:$J$44,3,FALSE) + OVYLD1_!BH38*(1-VLOOKUP(OVYLD2_!BH$4,'[1]INTERNAL PARAMETERS-1'!$B$5:$J$44,5,FALSE))*VLOOKUP(OVYLD2_!BH$4,'[1]INTERNAL PARAMETERS-1'!$B$5:$J$44,8,FALSE)*VLOOKUP(OVYLD2_!BH$4,'[1]INTERNAL PARAMETERS-1'!$B$5:$J$44,3,FALSE)</f>
        <v>1.0623989983904722E-2</v>
      </c>
      <c r="BI38" s="44">
        <f>OVYLD1_!BI38*VLOOKUP(OVYLD2_!BI$4,'[1]INTERNAL PARAMETERS-1'!$B$5:$J$44,5,FALSE)*VLOOKUP(OVYLD2_!BI$4,'[1]INTERNAL PARAMETERS-1'!$B$5:$J$44,6,FALSE)*VLOOKUP(OVYLD2_!BI$4,'[1]INTERNAL PARAMETERS-1'!$B$5:$J$44,3,FALSE) + OVYLD1_!BI38*(1-VLOOKUP(OVYLD2_!BI$4,'[1]INTERNAL PARAMETERS-1'!$B$5:$J$44,5,FALSE))*VLOOKUP(OVYLD2_!BI$4,'[1]INTERNAL PARAMETERS-1'!$B$5:$J$44,8,FALSE)*VLOOKUP(OVYLD2_!BI$4,'[1]INTERNAL PARAMETERS-1'!$B$5:$J$44,3,FALSE)</f>
        <v>0</v>
      </c>
      <c r="BJ38" s="44">
        <f>OVYLD1_!BJ38*VLOOKUP(OVYLD2_!BJ$4,'[1]INTERNAL PARAMETERS-1'!$B$5:$J$44,5,FALSE)*VLOOKUP(OVYLD2_!BJ$4,'[1]INTERNAL PARAMETERS-1'!$B$5:$J$44,6,FALSE)*VLOOKUP(OVYLD2_!BJ$4,'[1]INTERNAL PARAMETERS-1'!$B$5:$J$44,3,FALSE) + OVYLD1_!BJ38*(1-VLOOKUP(OVYLD2_!BJ$4,'[1]INTERNAL PARAMETERS-1'!$B$5:$J$44,5,FALSE))*VLOOKUP(OVYLD2_!BJ$4,'[1]INTERNAL PARAMETERS-1'!$B$5:$J$44,8,FALSE)*VLOOKUP(OVYLD2_!BJ$4,'[1]INTERNAL PARAMETERS-1'!$B$5:$J$44,3,FALSE)</f>
        <v>0.29400347707316576</v>
      </c>
      <c r="BK38" s="44">
        <f>OVYLD1_!BK38*VLOOKUP(OVYLD2_!BK$4,'[1]INTERNAL PARAMETERS-1'!$B$5:$J$44,5,FALSE)*VLOOKUP(OVYLD2_!BK$4,'[1]INTERNAL PARAMETERS-1'!$B$5:$J$44,6,FALSE)*VLOOKUP(OVYLD2_!BK$4,'[1]INTERNAL PARAMETERS-1'!$B$5:$J$44,3,FALSE) + OVYLD1_!BK38*(1-VLOOKUP(OVYLD2_!BK$4,'[1]INTERNAL PARAMETERS-1'!$B$5:$J$44,5,FALSE))*VLOOKUP(OVYLD2_!BK$4,'[1]INTERNAL PARAMETERS-1'!$B$5:$J$44,8,FALSE)*VLOOKUP(OVYLD2_!BK$4,'[1]INTERNAL PARAMETERS-1'!$B$5:$J$44,3,FALSE)</f>
        <v>0.31143118422128135</v>
      </c>
      <c r="BL38" s="44">
        <f>OVYLD1_!BL38*VLOOKUP(OVYLD2_!BL$4,'[1]INTERNAL PARAMETERS-1'!$B$5:$J$44,5,FALSE)*VLOOKUP(OVYLD2_!BL$4,'[1]INTERNAL PARAMETERS-1'!$B$5:$J$44,6,FALSE)*VLOOKUP(OVYLD2_!BL$4,'[1]INTERNAL PARAMETERS-1'!$B$5:$J$44,3,FALSE) + OVYLD1_!BL38*(1-VLOOKUP(OVYLD2_!BL$4,'[1]INTERNAL PARAMETERS-1'!$B$5:$J$44,5,FALSE))*VLOOKUP(OVYLD2_!BL$4,'[1]INTERNAL PARAMETERS-1'!$B$5:$J$44,8,FALSE)*VLOOKUP(OVYLD2_!BL$4,'[1]INTERNAL PARAMETERS-1'!$B$5:$J$44,3,FALSE)</f>
        <v>1.4686666578632475</v>
      </c>
      <c r="BM38" s="44">
        <f>OVYLD1_!BM38*VLOOKUP(OVYLD2_!BM$4,'[1]INTERNAL PARAMETERS-1'!$B$5:$J$44,5,FALSE)*VLOOKUP(OVYLD2_!BM$4,'[1]INTERNAL PARAMETERS-1'!$B$5:$J$44,6,FALSE)*VLOOKUP(OVYLD2_!BM$4,'[1]INTERNAL PARAMETERS-1'!$B$5:$J$44,3,FALSE) + OVYLD1_!BM38*(1-VLOOKUP(OVYLD2_!BM$4,'[1]INTERNAL PARAMETERS-1'!$B$5:$J$44,5,FALSE))*VLOOKUP(OVYLD2_!BM$4,'[1]INTERNAL PARAMETERS-1'!$B$5:$J$44,8,FALSE)*VLOOKUP(OVYLD2_!BM$4,'[1]INTERNAL PARAMETERS-1'!$B$5:$J$44,3,FALSE)</f>
        <v>0.84173979357663087</v>
      </c>
      <c r="BN38" s="44">
        <f>OVYLD1_!BN38*VLOOKUP(OVYLD2_!BN$4,'[1]INTERNAL PARAMETERS-1'!$B$5:$J$44,5,FALSE)*VLOOKUP(OVYLD2_!BN$4,'[1]INTERNAL PARAMETERS-1'!$B$5:$J$44,6,FALSE)*VLOOKUP(OVYLD2_!BN$4,'[1]INTERNAL PARAMETERS-1'!$B$5:$J$44,3,FALSE) + OVYLD1_!BN38*(1-VLOOKUP(OVYLD2_!BN$4,'[1]INTERNAL PARAMETERS-1'!$B$5:$J$44,5,FALSE))*VLOOKUP(OVYLD2_!BN$4,'[1]INTERNAL PARAMETERS-1'!$B$5:$J$44,8,FALSE)*VLOOKUP(OVYLD2_!BN$4,'[1]INTERNAL PARAMETERS-1'!$B$5:$J$44,3,FALSE)</f>
        <v>0.69632154275496527</v>
      </c>
      <c r="BO38" s="44">
        <f>OVYLD1_!BO38*VLOOKUP(OVYLD2_!BO$4,'[1]INTERNAL PARAMETERS-1'!$B$5:$J$44,5,FALSE)*VLOOKUP(OVYLD2_!BO$4,'[1]INTERNAL PARAMETERS-1'!$B$5:$J$44,6,FALSE)*VLOOKUP(OVYLD2_!BO$4,'[1]INTERNAL PARAMETERS-1'!$B$5:$J$44,3,FALSE) + OVYLD1_!BO38*(1-VLOOKUP(OVYLD2_!BO$4,'[1]INTERNAL PARAMETERS-1'!$B$5:$J$44,5,FALSE))*VLOOKUP(OVYLD2_!BO$4,'[1]INTERNAL PARAMETERS-1'!$B$5:$J$44,8,FALSE)*VLOOKUP(OVYLD2_!BO$4,'[1]INTERNAL PARAMETERS-1'!$B$5:$J$44,3,FALSE)</f>
        <v>0.54051098871115577</v>
      </c>
      <c r="BP38" s="44">
        <f>OVYLD1_!BP38*VLOOKUP(OVYLD2_!BP$4,'[1]INTERNAL PARAMETERS-1'!$B$5:$J$44,5,FALSE)*VLOOKUP(OVYLD2_!BP$4,'[1]INTERNAL PARAMETERS-1'!$B$5:$J$44,6,FALSE)*VLOOKUP(OVYLD2_!BP$4,'[1]INTERNAL PARAMETERS-1'!$B$5:$J$44,3,FALSE) + OVYLD1_!BP38*(1-VLOOKUP(OVYLD2_!BP$4,'[1]INTERNAL PARAMETERS-1'!$B$5:$J$44,5,FALSE))*VLOOKUP(OVYLD2_!BP$4,'[1]INTERNAL PARAMETERS-1'!$B$5:$J$44,8,FALSE)*VLOOKUP(OVYLD2_!BP$4,'[1]INTERNAL PARAMETERS-1'!$B$5:$J$44,3,FALSE)</f>
        <v>1.2863696953256674E-2</v>
      </c>
      <c r="BQ38" s="44">
        <f>OVYLD1_!BQ38*VLOOKUP(OVYLD2_!BQ$4,'[1]INTERNAL PARAMETERS-1'!$B$5:$J$44,5,FALSE)*VLOOKUP(OVYLD2_!BQ$4,'[1]INTERNAL PARAMETERS-1'!$B$5:$J$44,6,FALSE)*VLOOKUP(OVYLD2_!BQ$4,'[1]INTERNAL PARAMETERS-1'!$B$5:$J$44,3,FALSE) + OVYLD1_!BQ38*(1-VLOOKUP(OVYLD2_!BQ$4,'[1]INTERNAL PARAMETERS-1'!$B$5:$J$44,5,FALSE))*VLOOKUP(OVYLD2_!BQ$4,'[1]INTERNAL PARAMETERS-1'!$B$5:$J$44,8,FALSE)*VLOOKUP(OVYLD2_!BQ$4,'[1]INTERNAL PARAMETERS-1'!$B$5:$J$44,3,FALSE)</f>
        <v>1.6726404966295692</v>
      </c>
      <c r="BR38" s="44">
        <f>OVYLD1_!BR38*VLOOKUP(OVYLD2_!BR$4,'[1]INTERNAL PARAMETERS-1'!$B$5:$J$44,5,FALSE)*VLOOKUP(OVYLD2_!BR$4,'[1]INTERNAL PARAMETERS-1'!$B$5:$J$44,6,FALSE)*VLOOKUP(OVYLD2_!BR$4,'[1]INTERNAL PARAMETERS-1'!$B$5:$J$44,3,FALSE) + OVYLD1_!BR38*(1-VLOOKUP(OVYLD2_!BR$4,'[1]INTERNAL PARAMETERS-1'!$B$5:$J$44,5,FALSE))*VLOOKUP(OVYLD2_!BR$4,'[1]INTERNAL PARAMETERS-1'!$B$5:$J$44,8,FALSE)*VLOOKUP(OVYLD2_!BR$4,'[1]INTERNAL PARAMETERS-1'!$B$5:$J$44,3,FALSE)</f>
        <v>4.3032548019497331E-2</v>
      </c>
      <c r="BS38" s="44">
        <f>OVYLD1_!BS38*VLOOKUP(OVYLD2_!BS$4,'[1]INTERNAL PARAMETERS-1'!$B$5:$J$44,5,FALSE)*VLOOKUP(OVYLD2_!BS$4,'[1]INTERNAL PARAMETERS-1'!$B$5:$J$44,6,FALSE)*VLOOKUP(OVYLD2_!BS$4,'[1]INTERNAL PARAMETERS-1'!$B$5:$J$44,3,FALSE) + OVYLD1_!BS38*(1-VLOOKUP(OVYLD2_!BS$4,'[1]INTERNAL PARAMETERS-1'!$B$5:$J$44,5,FALSE))*VLOOKUP(OVYLD2_!BS$4,'[1]INTERNAL PARAMETERS-1'!$B$5:$J$44,8,FALSE)*VLOOKUP(OVYLD2_!BS$4,'[1]INTERNAL PARAMETERS-1'!$B$5:$J$44,3,FALSE)</f>
        <v>5.4168715698234091E-3</v>
      </c>
      <c r="BT38" s="44">
        <f>OVYLD1_!BT38*VLOOKUP(OVYLD2_!BT$4,'[1]INTERNAL PARAMETERS-1'!$B$5:$J$44,5,FALSE)*VLOOKUP(OVYLD2_!BT$4,'[1]INTERNAL PARAMETERS-1'!$B$5:$J$44,6,FALSE)*VLOOKUP(OVYLD2_!BT$4,'[1]INTERNAL PARAMETERS-1'!$B$5:$J$44,3,FALSE) + OVYLD1_!BT38*(1-VLOOKUP(OVYLD2_!BT$4,'[1]INTERNAL PARAMETERS-1'!$B$5:$J$44,5,FALSE))*VLOOKUP(OVYLD2_!BT$4,'[1]INTERNAL PARAMETERS-1'!$B$5:$J$44,8,FALSE)*VLOOKUP(OVYLD2_!BT$4,'[1]INTERNAL PARAMETERS-1'!$B$5:$J$44,3,FALSE)</f>
        <v>0</v>
      </c>
      <c r="BU38" s="44">
        <f>OVYLD1_!BU38*VLOOKUP(OVYLD2_!BU$4,'[1]INTERNAL PARAMETERS-1'!$B$5:$J$44,5,FALSE)*VLOOKUP(OVYLD2_!BU$4,'[1]INTERNAL PARAMETERS-1'!$B$5:$J$44,6,FALSE)*VLOOKUP(OVYLD2_!BU$4,'[1]INTERNAL PARAMETERS-1'!$B$5:$J$44,3,FALSE) + OVYLD1_!BU38*(1-VLOOKUP(OVYLD2_!BU$4,'[1]INTERNAL PARAMETERS-1'!$B$5:$J$44,5,FALSE))*VLOOKUP(OVYLD2_!BU$4,'[1]INTERNAL PARAMETERS-1'!$B$5:$J$44,8,FALSE)*VLOOKUP(OVYLD2_!BU$4,'[1]INTERNAL PARAMETERS-1'!$B$5:$J$44,3,FALSE)</f>
        <v>0</v>
      </c>
      <c r="BV38" s="44">
        <f>OVYLD1_!BV38*VLOOKUP(OVYLD2_!BV$4,'[1]INTERNAL PARAMETERS-1'!$B$5:$J$44,5,FALSE)*VLOOKUP(OVYLD2_!BV$4,'[1]INTERNAL PARAMETERS-1'!$B$5:$J$44,6,FALSE)*VLOOKUP(OVYLD2_!BV$4,'[1]INTERNAL PARAMETERS-1'!$B$5:$J$44,3,FALSE) + OVYLD1_!BV38*(1-VLOOKUP(OVYLD2_!BV$4,'[1]INTERNAL PARAMETERS-1'!$B$5:$J$44,5,FALSE))*VLOOKUP(OVYLD2_!BV$4,'[1]INTERNAL PARAMETERS-1'!$B$5:$J$44,8,FALSE)*VLOOKUP(OVYLD2_!BV$4,'[1]INTERNAL PARAMETERS-1'!$B$5:$J$44,3,FALSE)</f>
        <v>0</v>
      </c>
      <c r="BW38" s="44">
        <f>OVYLD1_!BW38*VLOOKUP(OVYLD2_!BW$4,'[1]INTERNAL PARAMETERS-1'!$B$5:$J$44,5,FALSE)*VLOOKUP(OVYLD2_!BW$4,'[1]INTERNAL PARAMETERS-1'!$B$5:$J$44,6,FALSE)*VLOOKUP(OVYLD2_!BW$4,'[1]INTERNAL PARAMETERS-1'!$B$5:$J$44,3,FALSE) + OVYLD1_!BW38*(1-VLOOKUP(OVYLD2_!BW$4,'[1]INTERNAL PARAMETERS-1'!$B$5:$J$44,5,FALSE))*VLOOKUP(OVYLD2_!BW$4,'[1]INTERNAL PARAMETERS-1'!$B$5:$J$44,8,FALSE)*VLOOKUP(OVYLD2_!BW$4,'[1]INTERNAL PARAMETERS-1'!$B$5:$J$44,3,FALSE)</f>
        <v>0</v>
      </c>
      <c r="BX38" s="44">
        <f>OVYLD1_!BX38*VLOOKUP(OVYLD2_!BX$4,'[1]INTERNAL PARAMETERS-1'!$B$5:$J$44,5,FALSE)*VLOOKUP(OVYLD2_!BX$4,'[1]INTERNAL PARAMETERS-1'!$B$5:$J$44,6,FALSE)*VLOOKUP(OVYLD2_!BX$4,'[1]INTERNAL PARAMETERS-1'!$B$5:$J$44,3,FALSE) + OVYLD1_!BX38*(1-VLOOKUP(OVYLD2_!BX$4,'[1]INTERNAL PARAMETERS-1'!$B$5:$J$44,5,FALSE))*VLOOKUP(OVYLD2_!BX$4,'[1]INTERNAL PARAMETERS-1'!$B$5:$J$44,8,FALSE)*VLOOKUP(OVYLD2_!BX$4,'[1]INTERNAL PARAMETERS-1'!$B$5:$J$44,3,FALSE)</f>
        <v>0</v>
      </c>
      <c r="BY38" s="44">
        <f>OVYLD1_!BY38*VLOOKUP(OVYLD2_!BY$4,'[1]INTERNAL PARAMETERS-1'!$B$5:$J$44,5,FALSE)*VLOOKUP(OVYLD2_!BY$4,'[1]INTERNAL PARAMETERS-1'!$B$5:$J$44,6,FALSE)*VLOOKUP(OVYLD2_!BY$4,'[1]INTERNAL PARAMETERS-1'!$B$5:$J$44,3,FALSE) + OVYLD1_!BY38*(1-VLOOKUP(OVYLD2_!BY$4,'[1]INTERNAL PARAMETERS-1'!$B$5:$J$44,5,FALSE))*VLOOKUP(OVYLD2_!BY$4,'[1]INTERNAL PARAMETERS-1'!$B$5:$J$44,8,FALSE)*VLOOKUP(OVYLD2_!BY$4,'[1]INTERNAL PARAMETERS-1'!$B$5:$J$44,3,FALSE)</f>
        <v>0</v>
      </c>
      <c r="BZ38" s="44">
        <f>OVYLD1_!BZ38*VLOOKUP(OVYLD2_!BZ$4,'[1]INTERNAL PARAMETERS-1'!$B$5:$J$44,5,FALSE)*VLOOKUP(OVYLD2_!BZ$4,'[1]INTERNAL PARAMETERS-1'!$B$5:$J$44,6,FALSE)*VLOOKUP(OVYLD2_!BZ$4,'[1]INTERNAL PARAMETERS-1'!$B$5:$J$44,3,FALSE) + OVYLD1_!BZ38*(1-VLOOKUP(OVYLD2_!BZ$4,'[1]INTERNAL PARAMETERS-1'!$B$5:$J$44,5,FALSE))*VLOOKUP(OVYLD2_!BZ$4,'[1]INTERNAL PARAMETERS-1'!$B$5:$J$44,8,FALSE)*VLOOKUP(OVYLD2_!BZ$4,'[1]INTERNAL PARAMETERS-1'!$B$5:$J$44,3,FALSE)</f>
        <v>1.4528410676619302E-3</v>
      </c>
      <c r="CA38" s="44">
        <f>OVYLD1_!CA38*VLOOKUP(OVYLD2_!CA$4,'[1]INTERNAL PARAMETERS-1'!$B$5:$J$44,5,FALSE)*VLOOKUP(OVYLD2_!CA$4,'[1]INTERNAL PARAMETERS-1'!$B$5:$J$44,6,FALSE)*VLOOKUP(OVYLD2_!CA$4,'[1]INTERNAL PARAMETERS-1'!$B$5:$J$44,3,FALSE) + OVYLD1_!CA38*(1-VLOOKUP(OVYLD2_!CA$4,'[1]INTERNAL PARAMETERS-1'!$B$5:$J$44,5,FALSE))*VLOOKUP(OVYLD2_!CA$4,'[1]INTERNAL PARAMETERS-1'!$B$5:$J$44,8,FALSE)*VLOOKUP(OVYLD2_!CA$4,'[1]INTERNAL PARAMETERS-1'!$B$5:$J$44,3,FALSE)</f>
        <v>0</v>
      </c>
      <c r="CB38" s="44">
        <f>OVYLD1_!CB38*VLOOKUP(OVYLD2_!CB$4,'[1]INTERNAL PARAMETERS-1'!$B$5:$J$44,5,FALSE)*VLOOKUP(OVYLD2_!CB$4,'[1]INTERNAL PARAMETERS-1'!$B$5:$J$44,6,FALSE)*VLOOKUP(OVYLD2_!CB$4,'[1]INTERNAL PARAMETERS-1'!$B$5:$J$44,3,FALSE) + OVYLD1_!CB38*(1-VLOOKUP(OVYLD2_!CB$4,'[1]INTERNAL PARAMETERS-1'!$B$5:$J$44,5,FALSE))*VLOOKUP(OVYLD2_!CB$4,'[1]INTERNAL PARAMETERS-1'!$B$5:$J$44,8,FALSE)*VLOOKUP(OVYLD2_!CB$4,'[1]INTERNAL PARAMETERS-1'!$B$5:$J$44,3,FALSE)</f>
        <v>0</v>
      </c>
      <c r="CC38" s="44">
        <f>OVYLD1_!CC38*VLOOKUP(OVYLD2_!CC$4,'[1]INTERNAL PARAMETERS-1'!$B$5:$J$44,5,FALSE)*VLOOKUP(OVYLD2_!CC$4,'[1]INTERNAL PARAMETERS-1'!$B$5:$J$44,6,FALSE)*VLOOKUP(OVYLD2_!CC$4,'[1]INTERNAL PARAMETERS-1'!$B$5:$J$44,3,FALSE) + OVYLD1_!CC38*(1-VLOOKUP(OVYLD2_!CC$4,'[1]INTERNAL PARAMETERS-1'!$B$5:$J$44,5,FALSE))*VLOOKUP(OVYLD2_!CC$4,'[1]INTERNAL PARAMETERS-1'!$B$5:$J$44,8,FALSE)*VLOOKUP(OVYLD2_!CC$4,'[1]INTERNAL PARAMETERS-1'!$B$5:$J$44,3,FALSE)</f>
        <v>4.8428035588731003E-3</v>
      </c>
      <c r="CD38" s="44">
        <f>OVYLD1_!CD38*VLOOKUP(OVYLD2_!CD$4,'[1]INTERNAL PARAMETERS-1'!$B$5:$J$44,5,FALSE)*VLOOKUP(OVYLD2_!CD$4,'[1]INTERNAL PARAMETERS-1'!$B$5:$J$44,6,FALSE)*VLOOKUP(OVYLD2_!CD$4,'[1]INTERNAL PARAMETERS-1'!$B$5:$J$44,3,FALSE) + OVYLD1_!CD38*(1-VLOOKUP(OVYLD2_!CD$4,'[1]INTERNAL PARAMETERS-1'!$B$5:$J$44,5,FALSE))*VLOOKUP(OVYLD2_!CD$4,'[1]INTERNAL PARAMETERS-1'!$B$5:$J$44,8,FALSE)*VLOOKUP(OVYLD2_!CD$4,'[1]INTERNAL PARAMETERS-1'!$B$5:$J$44,3,FALSE)</f>
        <v>2.1389071194066526E-2</v>
      </c>
      <c r="CE38" s="44">
        <f>OVYLD1_!CE38*VLOOKUP(OVYLD2_!CE$4,'[1]INTERNAL PARAMETERS-1'!$B$5:$J$44,5,FALSE)*VLOOKUP(OVYLD2_!CE$4,'[1]INTERNAL PARAMETERS-1'!$B$5:$J$44,6,FALSE)*VLOOKUP(OVYLD2_!CE$4,'[1]INTERNAL PARAMETERS-1'!$B$5:$J$44,3,FALSE) + OVYLD1_!CE38*(1-VLOOKUP(OVYLD2_!CE$4,'[1]INTERNAL PARAMETERS-1'!$B$5:$J$44,5,FALSE))*VLOOKUP(OVYLD2_!CE$4,'[1]INTERNAL PARAMETERS-1'!$B$5:$J$44,8,FALSE)*VLOOKUP(OVYLD2_!CE$4,'[1]INTERNAL PARAMETERS-1'!$B$5:$J$44,3,FALSE)</f>
        <v>3.9064975844134382E-2</v>
      </c>
      <c r="CF38" s="44">
        <f>OVYLD1_!CF38*VLOOKUP(OVYLD2_!CF$4,'[1]INTERNAL PARAMETERS-1'!$B$5:$J$44,5,FALSE)*VLOOKUP(OVYLD2_!CF$4,'[1]INTERNAL PARAMETERS-1'!$B$5:$J$44,6,FALSE)*VLOOKUP(OVYLD2_!CF$4,'[1]INTERNAL PARAMETERS-1'!$B$5:$J$44,3,FALSE) + OVYLD1_!CF38*(1-VLOOKUP(OVYLD2_!CF$4,'[1]INTERNAL PARAMETERS-1'!$B$5:$J$44,5,FALSE))*VLOOKUP(OVYLD2_!CF$4,'[1]INTERNAL PARAMETERS-1'!$B$5:$J$44,8,FALSE)*VLOOKUP(OVYLD2_!CF$4,'[1]INTERNAL PARAMETERS-1'!$B$5:$J$44,3,FALSE)</f>
        <v>4.0291116692416098E-2</v>
      </c>
      <c r="CG38" s="44">
        <f>OVYLD1_!CG38*VLOOKUP(OVYLD2_!CG$4,'[1]INTERNAL PARAMETERS-1'!$B$5:$J$44,5,FALSE)*VLOOKUP(OVYLD2_!CG$4,'[1]INTERNAL PARAMETERS-1'!$B$5:$J$44,6,FALSE)*VLOOKUP(OVYLD2_!CG$4,'[1]INTERNAL PARAMETERS-1'!$B$5:$J$44,3,FALSE) + OVYLD1_!CG38*(1-VLOOKUP(OVYLD2_!CG$4,'[1]INTERNAL PARAMETERS-1'!$B$5:$J$44,5,FALSE))*VLOOKUP(OVYLD2_!CG$4,'[1]INTERNAL PARAMETERS-1'!$B$5:$J$44,8,FALSE)*VLOOKUP(OVYLD2_!CG$4,'[1]INTERNAL PARAMETERS-1'!$B$5:$J$44,3,FALSE)</f>
        <v>1.7802138973995896E-3</v>
      </c>
      <c r="CH38" s="43">
        <f>OVYLD1_!CH38*VLOOKUP(OVYLD2_!CH$4,'[1]INTERNAL PARAMETERS-1'!$B$5:$J$44,5,FALSE)*VLOOKUP(OVYLD2_!CH$4,'[1]INTERNAL PARAMETERS-1'!$B$5:$J$44,6,FALSE)*VLOOKUP(OVYLD2_!CH$4,'[1]INTERNAL PARAMETERS-1'!$B$5:$J$44,3,FALSE) + OVYLD1_!CH38*(1-VLOOKUP(OVYLD2_!CH$4,'[1]INTERNAL PARAMETERS-1'!$B$5:$J$44,5,FALSE))*VLOOKUP(OVYLD2_!CH$4,'[1]INTERNAL PARAMETERS-1'!$B$5:$J$44,8,FALSE)*VLOOKUP(OVYLD2_!CH$4,'[1]INTERNAL PARAMETERS-1'!$B$5:$J$44,3,FALSE)</f>
        <v>0</v>
      </c>
      <c r="CJ38" s="45">
        <f t="shared" si="0"/>
        <v>167.77380014533489</v>
      </c>
      <c r="CK38" s="43">
        <f t="shared" si="1"/>
        <v>44.658031206644132</v>
      </c>
    </row>
    <row r="39" spans="2:89" x14ac:dyDescent="0.5">
      <c r="B39" s="58" t="s">
        <v>5</v>
      </c>
      <c r="C39" s="57" t="s">
        <v>63</v>
      </c>
      <c r="D39" s="57" t="s">
        <v>64</v>
      </c>
      <c r="E39" s="128">
        <f>OVERALL2021!AI39</f>
        <v>1882.0565000000001</v>
      </c>
      <c r="F39" s="56">
        <f>'[1]INTERNAL PARAMETERS-1'!M21</f>
        <v>9.3150000000000013</v>
      </c>
      <c r="G39" s="45">
        <f>OVYLD1_!G39*VLOOKUP(OVYLD2_!G$4,'[1]INTERNAL PARAMETERS-1'!$B$5:$J$44,5,FALSE)*VLOOKUP(OVYLD2_!G$4,'[1]INTERNAL PARAMETERS-1'!$B$5:$J$44,7,FALSE)*OVYLD2_!$F39 + OVYLD1_!G39*(1-VLOOKUP(OVYLD2_!G$4,'[1]INTERNAL PARAMETERS-1'!$B$5:$J$44,5,FALSE))*VLOOKUP(OVYLD2_!G$4,'[1]INTERNAL PARAMETERS-1'!$B$5:$J$44,9,FALSE)*OVYLD2_!$F39</f>
        <v>13.604463972032235</v>
      </c>
      <c r="H39" s="44">
        <f>OVYLD1_!H39*VLOOKUP(OVYLD2_!H$4,'[1]INTERNAL PARAMETERS-1'!$B$5:$J$44,5,FALSE)*VLOOKUP(OVYLD2_!H$4,'[1]INTERNAL PARAMETERS-1'!$B$5:$J$44,7,FALSE)*OVYLD2_!$F39 + OVYLD1_!H39*(1-VLOOKUP(OVYLD2_!H$4,'[1]INTERNAL PARAMETERS-1'!$B$5:$J$44,5,FALSE))*VLOOKUP(OVYLD2_!H$4,'[1]INTERNAL PARAMETERS-1'!$B$5:$J$44,9,FALSE)*OVYLD2_!$F39</f>
        <v>11.395143166929357</v>
      </c>
      <c r="I39" s="44">
        <f>OVYLD1_!I39*VLOOKUP(OVYLD2_!I$4,'[1]INTERNAL PARAMETERS-1'!$B$5:$J$44,5,FALSE)*VLOOKUP(OVYLD2_!I$4,'[1]INTERNAL PARAMETERS-1'!$B$5:$J$44,7,FALSE)*OVYLD2_!$F39 + OVYLD1_!I39*(1-VLOOKUP(OVYLD2_!I$4,'[1]INTERNAL PARAMETERS-1'!$B$5:$J$44,5,FALSE))*VLOOKUP(OVYLD2_!I$4,'[1]INTERNAL PARAMETERS-1'!$B$5:$J$44,9,FALSE)*OVYLD2_!$F39</f>
        <v>31.635602509382519</v>
      </c>
      <c r="J39" s="44">
        <f>OVYLD1_!J39*VLOOKUP(OVYLD2_!J$4,'[1]INTERNAL PARAMETERS-1'!$B$5:$J$44,5,FALSE)*VLOOKUP(OVYLD2_!J$4,'[1]INTERNAL PARAMETERS-1'!$B$5:$J$44,7,FALSE)*OVYLD2_!$F39 + OVYLD1_!J39*(1-VLOOKUP(OVYLD2_!J$4,'[1]INTERNAL PARAMETERS-1'!$B$5:$J$44,5,FALSE))*VLOOKUP(OVYLD2_!J$4,'[1]INTERNAL PARAMETERS-1'!$B$5:$J$44,9,FALSE)*OVYLD2_!$F39</f>
        <v>0</v>
      </c>
      <c r="K39" s="44">
        <f>OVYLD1_!K39*VLOOKUP(OVYLD2_!K$4,'[1]INTERNAL PARAMETERS-1'!$B$5:$J$44,5,FALSE)*VLOOKUP(OVYLD2_!K$4,'[1]INTERNAL PARAMETERS-1'!$B$5:$J$44,7,FALSE)*OVYLD2_!$F39 + OVYLD1_!K39*(1-VLOOKUP(OVYLD2_!K$4,'[1]INTERNAL PARAMETERS-1'!$B$5:$J$44,5,FALSE))*VLOOKUP(OVYLD2_!K$4,'[1]INTERNAL PARAMETERS-1'!$B$5:$J$44,9,FALSE)*OVYLD2_!$F39</f>
        <v>0</v>
      </c>
      <c r="L39" s="44">
        <f>OVYLD1_!L39*VLOOKUP(OVYLD2_!L$4,'[1]INTERNAL PARAMETERS-1'!$B$5:$J$44,5,FALSE)*VLOOKUP(OVYLD2_!L$4,'[1]INTERNAL PARAMETERS-1'!$B$5:$J$44,7,FALSE)*OVYLD2_!$F39 + OVYLD1_!L39*(1-VLOOKUP(OVYLD2_!L$4,'[1]INTERNAL PARAMETERS-1'!$B$5:$J$44,5,FALSE))*VLOOKUP(OVYLD2_!L$4,'[1]INTERNAL PARAMETERS-1'!$B$5:$J$44,9,FALSE)*OVYLD2_!$F39</f>
        <v>0</v>
      </c>
      <c r="M39" s="44">
        <f>OVYLD1_!M39*VLOOKUP(OVYLD2_!M$4,'[1]INTERNAL PARAMETERS-1'!$B$5:$J$44,5,FALSE)*VLOOKUP(OVYLD2_!M$4,'[1]INTERNAL PARAMETERS-1'!$B$5:$J$44,7,FALSE)*OVYLD2_!$F39 + OVYLD1_!M39*(1-VLOOKUP(OVYLD2_!M$4,'[1]INTERNAL PARAMETERS-1'!$B$5:$J$44,5,FALSE))*VLOOKUP(OVYLD2_!M$4,'[1]INTERNAL PARAMETERS-1'!$B$5:$J$44,9,FALSE)*OVYLD2_!$F39</f>
        <v>11.744545377014852</v>
      </c>
      <c r="N39" s="44">
        <f>OVYLD1_!N39*VLOOKUP(OVYLD2_!N$4,'[1]INTERNAL PARAMETERS-1'!$B$5:$J$44,5,FALSE)*VLOOKUP(OVYLD2_!N$4,'[1]INTERNAL PARAMETERS-1'!$B$5:$J$44,7,FALSE)*OVYLD2_!$F39 + OVYLD1_!N39*(1-VLOOKUP(OVYLD2_!N$4,'[1]INTERNAL PARAMETERS-1'!$B$5:$J$44,5,FALSE))*VLOOKUP(OVYLD2_!N$4,'[1]INTERNAL PARAMETERS-1'!$B$5:$J$44,9,FALSE)*OVYLD2_!$F39</f>
        <v>0.14051250587274022</v>
      </c>
      <c r="O39" s="44">
        <f>OVYLD1_!O39*VLOOKUP(OVYLD2_!O$4,'[1]INTERNAL PARAMETERS-1'!$B$5:$J$44,5,FALSE)*VLOOKUP(OVYLD2_!O$4,'[1]INTERNAL PARAMETERS-1'!$B$5:$J$44,7,FALSE)*OVYLD2_!$F39 + OVYLD1_!O39*(1-VLOOKUP(OVYLD2_!O$4,'[1]INTERNAL PARAMETERS-1'!$B$5:$J$44,5,FALSE))*VLOOKUP(OVYLD2_!O$4,'[1]INTERNAL PARAMETERS-1'!$B$5:$J$44,9,FALSE)*OVYLD2_!$F39</f>
        <v>0</v>
      </c>
      <c r="P39" s="44">
        <f>OVYLD1_!P39*VLOOKUP(OVYLD2_!P$4,'[1]INTERNAL PARAMETERS-1'!$B$5:$J$44,5,FALSE)*VLOOKUP(OVYLD2_!P$4,'[1]INTERNAL PARAMETERS-1'!$B$5:$J$44,7,FALSE)*OVYLD2_!$F39 + OVYLD1_!P39*(1-VLOOKUP(OVYLD2_!P$4,'[1]INTERNAL PARAMETERS-1'!$B$5:$J$44,5,FALSE))*VLOOKUP(OVYLD2_!P$4,'[1]INTERNAL PARAMETERS-1'!$B$5:$J$44,9,FALSE)*OVYLD2_!$F39</f>
        <v>0</v>
      </c>
      <c r="Q39" s="44">
        <f>OVYLD1_!Q39*VLOOKUP(OVYLD2_!Q$4,'[1]INTERNAL PARAMETERS-1'!$B$5:$J$44,5,FALSE)*VLOOKUP(OVYLD2_!Q$4,'[1]INTERNAL PARAMETERS-1'!$B$5:$J$44,7,FALSE)*OVYLD2_!$F39 + OVYLD1_!Q39*(1-VLOOKUP(OVYLD2_!Q$4,'[1]INTERNAL PARAMETERS-1'!$B$5:$J$44,5,FALSE))*VLOOKUP(OVYLD2_!Q$4,'[1]INTERNAL PARAMETERS-1'!$B$5:$J$44,9,FALSE)*OVYLD2_!$F39</f>
        <v>0</v>
      </c>
      <c r="R39" s="44">
        <f>OVYLD1_!R39*VLOOKUP(OVYLD2_!R$4,'[1]INTERNAL PARAMETERS-1'!$B$5:$J$44,5,FALSE)*VLOOKUP(OVYLD2_!R$4,'[1]INTERNAL PARAMETERS-1'!$B$5:$J$44,7,FALSE)*OVYLD2_!$F39 + OVYLD1_!R39*(1-VLOOKUP(OVYLD2_!R$4,'[1]INTERNAL PARAMETERS-1'!$B$5:$J$44,5,FALSE))*VLOOKUP(OVYLD2_!R$4,'[1]INTERNAL PARAMETERS-1'!$B$5:$J$44,9,FALSE)*OVYLD2_!$F39</f>
        <v>0.12319634697379203</v>
      </c>
      <c r="S39" s="44">
        <f>OVYLD1_!S39*VLOOKUP(OVYLD2_!S$4,'[1]INTERNAL PARAMETERS-1'!$B$5:$J$44,5,FALSE)*VLOOKUP(OVYLD2_!S$4,'[1]INTERNAL PARAMETERS-1'!$B$5:$J$44,7,FALSE)*OVYLD2_!$F39 + OVYLD1_!S39*(1-VLOOKUP(OVYLD2_!S$4,'[1]INTERNAL PARAMETERS-1'!$B$5:$J$44,5,FALSE))*VLOOKUP(OVYLD2_!S$4,'[1]INTERNAL PARAMETERS-1'!$B$5:$J$44,9,FALSE)*OVYLD2_!$F39</f>
        <v>2.3974669702605222</v>
      </c>
      <c r="T39" s="44">
        <f>OVYLD1_!T39*VLOOKUP(OVYLD2_!T$4,'[1]INTERNAL PARAMETERS-1'!$B$5:$J$44,5,FALSE)*VLOOKUP(OVYLD2_!T$4,'[1]INTERNAL PARAMETERS-1'!$B$5:$J$44,7,FALSE)*OVYLD2_!$F39 + OVYLD1_!T39*(1-VLOOKUP(OVYLD2_!T$4,'[1]INTERNAL PARAMETERS-1'!$B$5:$J$44,5,FALSE))*VLOOKUP(OVYLD2_!T$4,'[1]INTERNAL PARAMETERS-1'!$B$5:$J$44,9,FALSE)*OVYLD2_!$F39</f>
        <v>1.1549131588104078</v>
      </c>
      <c r="U39" s="44">
        <f>OVYLD1_!U39*VLOOKUP(OVYLD2_!U$4,'[1]INTERNAL PARAMETERS-1'!$B$5:$J$44,5,FALSE)*VLOOKUP(OVYLD2_!U$4,'[1]INTERNAL PARAMETERS-1'!$B$5:$J$44,7,FALSE)*OVYLD2_!$F39 + OVYLD1_!U39*(1-VLOOKUP(OVYLD2_!U$4,'[1]INTERNAL PARAMETERS-1'!$B$5:$J$44,5,FALSE))*VLOOKUP(OVYLD2_!U$4,'[1]INTERNAL PARAMETERS-1'!$B$5:$J$44,9,FALSE)*OVYLD2_!$F39</f>
        <v>0.34799005933573018</v>
      </c>
      <c r="V39" s="44">
        <f>OVYLD1_!V39*VLOOKUP(OVYLD2_!V$4,'[1]INTERNAL PARAMETERS-1'!$B$5:$J$44,5,FALSE)*VLOOKUP(OVYLD2_!V$4,'[1]INTERNAL PARAMETERS-1'!$B$5:$J$44,7,FALSE)*OVYLD2_!$F39 + OVYLD1_!V39*(1-VLOOKUP(OVYLD2_!V$4,'[1]INTERNAL PARAMETERS-1'!$B$5:$J$44,5,FALSE))*VLOOKUP(OVYLD2_!V$4,'[1]INTERNAL PARAMETERS-1'!$B$5:$J$44,9,FALSE)*OVYLD2_!$F39</f>
        <v>3.2799160292326435</v>
      </c>
      <c r="W39" s="44">
        <f>OVYLD1_!W39*VLOOKUP(OVYLD2_!W$4,'[1]INTERNAL PARAMETERS-1'!$B$5:$J$44,5,FALSE)*VLOOKUP(OVYLD2_!W$4,'[1]INTERNAL PARAMETERS-1'!$B$5:$J$44,7,FALSE)*OVYLD2_!$F39 + OVYLD1_!W39*(1-VLOOKUP(OVYLD2_!W$4,'[1]INTERNAL PARAMETERS-1'!$B$5:$J$44,5,FALSE))*VLOOKUP(OVYLD2_!W$4,'[1]INTERNAL PARAMETERS-1'!$B$5:$J$44,9,FALSE)*OVYLD2_!$F39</f>
        <v>0</v>
      </c>
      <c r="X39" s="44">
        <f>OVYLD1_!X39*VLOOKUP(OVYLD2_!X$4,'[1]INTERNAL PARAMETERS-1'!$B$5:$J$44,5,FALSE)*VLOOKUP(OVYLD2_!X$4,'[1]INTERNAL PARAMETERS-1'!$B$5:$J$44,7,FALSE)*OVYLD2_!$F39 + OVYLD1_!X39*(1-VLOOKUP(OVYLD2_!X$4,'[1]INTERNAL PARAMETERS-1'!$B$5:$J$44,5,FALSE))*VLOOKUP(OVYLD2_!X$4,'[1]INTERNAL PARAMETERS-1'!$B$5:$J$44,9,FALSE)*OVYLD2_!$F39</f>
        <v>0</v>
      </c>
      <c r="Y39" s="44">
        <f>OVYLD1_!Y39*VLOOKUP(OVYLD2_!Y$4,'[1]INTERNAL PARAMETERS-1'!$B$5:$J$44,5,FALSE)*VLOOKUP(OVYLD2_!Y$4,'[1]INTERNAL PARAMETERS-1'!$B$5:$J$44,7,FALSE)*OVYLD2_!$F39 + OVYLD1_!Y39*(1-VLOOKUP(OVYLD2_!Y$4,'[1]INTERNAL PARAMETERS-1'!$B$5:$J$44,5,FALSE))*VLOOKUP(OVYLD2_!Y$4,'[1]INTERNAL PARAMETERS-1'!$B$5:$J$44,9,FALSE)*OVYLD2_!$F39</f>
        <v>0</v>
      </c>
      <c r="Z39" s="44">
        <f>OVYLD1_!Z39*VLOOKUP(OVYLD2_!Z$4,'[1]INTERNAL PARAMETERS-1'!$B$5:$J$44,5,FALSE)*VLOOKUP(OVYLD2_!Z$4,'[1]INTERNAL PARAMETERS-1'!$B$5:$J$44,7,FALSE)*OVYLD2_!$F39 + OVYLD1_!Z39*(1-VLOOKUP(OVYLD2_!Z$4,'[1]INTERNAL PARAMETERS-1'!$B$5:$J$44,5,FALSE))*VLOOKUP(OVYLD2_!Z$4,'[1]INTERNAL PARAMETERS-1'!$B$5:$J$44,9,FALSE)*OVYLD2_!$F39</f>
        <v>0</v>
      </c>
      <c r="AA39" s="44">
        <f>OVYLD1_!AA39*VLOOKUP(OVYLD2_!AA$4,'[1]INTERNAL PARAMETERS-1'!$B$5:$J$44,5,FALSE)*VLOOKUP(OVYLD2_!AA$4,'[1]INTERNAL PARAMETERS-1'!$B$5:$J$44,7,FALSE)*OVYLD2_!$F39 + OVYLD1_!AA39*(1-VLOOKUP(OVYLD2_!AA$4,'[1]INTERNAL PARAMETERS-1'!$B$5:$J$44,5,FALSE))*VLOOKUP(OVYLD2_!AA$4,'[1]INTERNAL PARAMETERS-1'!$B$5:$J$44,9,FALSE)*OVYLD2_!$F39</f>
        <v>0</v>
      </c>
      <c r="AB39" s="44">
        <f>OVYLD1_!AB39*VLOOKUP(OVYLD2_!AB$4,'[1]INTERNAL PARAMETERS-1'!$B$5:$J$44,5,FALSE)*VLOOKUP(OVYLD2_!AB$4,'[1]INTERNAL PARAMETERS-1'!$B$5:$J$44,7,FALSE)*OVYLD2_!$F39 + OVYLD1_!AB39*(1-VLOOKUP(OVYLD2_!AB$4,'[1]INTERNAL PARAMETERS-1'!$B$5:$J$44,5,FALSE))*VLOOKUP(OVYLD2_!AB$4,'[1]INTERNAL PARAMETERS-1'!$B$5:$J$44,9,FALSE)*OVYLD2_!$F39</f>
        <v>0</v>
      </c>
      <c r="AC39" s="44">
        <f>OVYLD1_!AC39*VLOOKUP(OVYLD2_!AC$4,'[1]INTERNAL PARAMETERS-1'!$B$5:$J$44,5,FALSE)*VLOOKUP(OVYLD2_!AC$4,'[1]INTERNAL PARAMETERS-1'!$B$5:$J$44,7,FALSE)*OVYLD2_!$F39 + OVYLD1_!AC39*(1-VLOOKUP(OVYLD2_!AC$4,'[1]INTERNAL PARAMETERS-1'!$B$5:$J$44,5,FALSE))*VLOOKUP(OVYLD2_!AC$4,'[1]INTERNAL PARAMETERS-1'!$B$5:$J$44,9,FALSE)*OVYLD2_!$F39</f>
        <v>0</v>
      </c>
      <c r="AD39" s="44">
        <f>OVYLD1_!AD39*VLOOKUP(OVYLD2_!AD$4,'[1]INTERNAL PARAMETERS-1'!$B$5:$J$44,5,FALSE)*VLOOKUP(OVYLD2_!AD$4,'[1]INTERNAL PARAMETERS-1'!$B$5:$J$44,7,FALSE)*OVYLD2_!$F39 + OVYLD1_!AD39*(1-VLOOKUP(OVYLD2_!AD$4,'[1]INTERNAL PARAMETERS-1'!$B$5:$J$44,5,FALSE))*VLOOKUP(OVYLD2_!AD$4,'[1]INTERNAL PARAMETERS-1'!$B$5:$J$44,9,FALSE)*OVYLD2_!$F39</f>
        <v>0</v>
      </c>
      <c r="AE39" s="44">
        <f>OVYLD1_!AE39*VLOOKUP(OVYLD2_!AE$4,'[1]INTERNAL PARAMETERS-1'!$B$5:$J$44,5,FALSE)*VLOOKUP(OVYLD2_!AE$4,'[1]INTERNAL PARAMETERS-1'!$B$5:$J$44,7,FALSE)*OVYLD2_!$F39 + OVYLD1_!AE39*(1-VLOOKUP(OVYLD2_!AE$4,'[1]INTERNAL PARAMETERS-1'!$B$5:$J$44,5,FALSE))*VLOOKUP(OVYLD2_!AE$4,'[1]INTERNAL PARAMETERS-1'!$B$5:$J$44,9,FALSE)*OVYLD2_!$F39</f>
        <v>0</v>
      </c>
      <c r="AF39" s="44">
        <f>OVYLD1_!AF39*VLOOKUP(OVYLD2_!AF$4,'[1]INTERNAL PARAMETERS-1'!$B$5:$J$44,5,FALSE)*VLOOKUP(OVYLD2_!AF$4,'[1]INTERNAL PARAMETERS-1'!$B$5:$J$44,7,FALSE)*OVYLD2_!$F39 + OVYLD1_!AF39*(1-VLOOKUP(OVYLD2_!AF$4,'[1]INTERNAL PARAMETERS-1'!$B$5:$J$44,5,FALSE))*VLOOKUP(OVYLD2_!AF$4,'[1]INTERNAL PARAMETERS-1'!$B$5:$J$44,9,FALSE)*OVYLD2_!$F39</f>
        <v>0</v>
      </c>
      <c r="AG39" s="44">
        <f>OVYLD1_!AG39*VLOOKUP(OVYLD2_!AG$4,'[1]INTERNAL PARAMETERS-1'!$B$5:$J$44,5,FALSE)*VLOOKUP(OVYLD2_!AG$4,'[1]INTERNAL PARAMETERS-1'!$B$5:$J$44,7,FALSE)*OVYLD2_!$F39 + OVYLD1_!AG39*(1-VLOOKUP(OVYLD2_!AG$4,'[1]INTERNAL PARAMETERS-1'!$B$5:$J$44,5,FALSE))*VLOOKUP(OVYLD2_!AG$4,'[1]INTERNAL PARAMETERS-1'!$B$5:$J$44,9,FALSE)*OVYLD2_!$F39</f>
        <v>0</v>
      </c>
      <c r="AH39" s="44">
        <f>OVYLD1_!AH39*VLOOKUP(OVYLD2_!AH$4,'[1]INTERNAL PARAMETERS-1'!$B$5:$J$44,5,FALSE)*VLOOKUP(OVYLD2_!AH$4,'[1]INTERNAL PARAMETERS-1'!$B$5:$J$44,7,FALSE)*OVYLD2_!$F39 + OVYLD1_!AH39*(1-VLOOKUP(OVYLD2_!AH$4,'[1]INTERNAL PARAMETERS-1'!$B$5:$J$44,5,FALSE))*VLOOKUP(OVYLD2_!AH$4,'[1]INTERNAL PARAMETERS-1'!$B$5:$J$44,9,FALSE)*OVYLD2_!$F39</f>
        <v>0</v>
      </c>
      <c r="AI39" s="44">
        <f>OVYLD1_!AI39*VLOOKUP(OVYLD2_!AI$4,'[1]INTERNAL PARAMETERS-1'!$B$5:$J$44,5,FALSE)*VLOOKUP(OVYLD2_!AI$4,'[1]INTERNAL PARAMETERS-1'!$B$5:$J$44,7,FALSE)*OVYLD2_!$F39 + OVYLD1_!AI39*(1-VLOOKUP(OVYLD2_!AI$4,'[1]INTERNAL PARAMETERS-1'!$B$5:$J$44,5,FALSE))*VLOOKUP(OVYLD2_!AI$4,'[1]INTERNAL PARAMETERS-1'!$B$5:$J$44,9,FALSE)*OVYLD2_!$F39</f>
        <v>3.8498858429310008E-2</v>
      </c>
      <c r="AJ39" s="44">
        <f>OVYLD1_!AJ39*VLOOKUP(OVYLD2_!AJ$4,'[1]INTERNAL PARAMETERS-1'!$B$5:$J$44,5,FALSE)*VLOOKUP(OVYLD2_!AJ$4,'[1]INTERNAL PARAMETERS-1'!$B$5:$J$44,7,FALSE)*OVYLD2_!$F39 + OVYLD1_!AJ39*(1-VLOOKUP(OVYLD2_!AJ$4,'[1]INTERNAL PARAMETERS-1'!$B$5:$J$44,5,FALSE))*VLOOKUP(OVYLD2_!AJ$4,'[1]INTERNAL PARAMETERS-1'!$B$5:$J$44,9,FALSE)*OVYLD2_!$F39</f>
        <v>0.60051381920767588</v>
      </c>
      <c r="AK39" s="44">
        <f>OVYLD1_!AK39*VLOOKUP(OVYLD2_!AK$4,'[1]INTERNAL PARAMETERS-1'!$B$5:$J$44,5,FALSE)*VLOOKUP(OVYLD2_!AK$4,'[1]INTERNAL PARAMETERS-1'!$B$5:$J$44,7,FALSE)*OVYLD2_!$F39 + OVYLD1_!AK39*(1-VLOOKUP(OVYLD2_!AK$4,'[1]INTERNAL PARAMETERS-1'!$B$5:$J$44,5,FALSE))*VLOOKUP(OVYLD2_!AK$4,'[1]INTERNAL PARAMETERS-1'!$B$5:$J$44,9,FALSE)*OVYLD2_!$F39</f>
        <v>0</v>
      </c>
      <c r="AL39" s="44">
        <f>OVYLD1_!AL39*VLOOKUP(OVYLD2_!AL$4,'[1]INTERNAL PARAMETERS-1'!$B$5:$J$44,5,FALSE)*VLOOKUP(OVYLD2_!AL$4,'[1]INTERNAL PARAMETERS-1'!$B$5:$J$44,7,FALSE)*OVYLD2_!$F39 + OVYLD1_!AL39*(1-VLOOKUP(OVYLD2_!AL$4,'[1]INTERNAL PARAMETERS-1'!$B$5:$J$44,5,FALSE))*VLOOKUP(OVYLD2_!AL$4,'[1]INTERNAL PARAMETERS-1'!$B$5:$J$44,9,FALSE)*OVYLD2_!$F39</f>
        <v>0</v>
      </c>
      <c r="AM39" s="44">
        <f>OVYLD1_!AM39*VLOOKUP(OVYLD2_!AM$4,'[1]INTERNAL PARAMETERS-1'!$B$5:$J$44,5,FALSE)*VLOOKUP(OVYLD2_!AM$4,'[1]INTERNAL PARAMETERS-1'!$B$5:$J$44,7,FALSE)*OVYLD2_!$F39 + OVYLD1_!AM39*(1-VLOOKUP(OVYLD2_!AM$4,'[1]INTERNAL PARAMETERS-1'!$B$5:$J$44,5,FALSE))*VLOOKUP(OVYLD2_!AM$4,'[1]INTERNAL PARAMETERS-1'!$B$5:$J$44,9,FALSE)*OVYLD2_!$F39</f>
        <v>0</v>
      </c>
      <c r="AN39" s="44">
        <f>OVYLD1_!AN39*VLOOKUP(OVYLD2_!AN$4,'[1]INTERNAL PARAMETERS-1'!$B$5:$J$44,5,FALSE)*VLOOKUP(OVYLD2_!AN$4,'[1]INTERNAL PARAMETERS-1'!$B$5:$J$44,7,FALSE)*OVYLD2_!$F39 + OVYLD1_!AN39*(1-VLOOKUP(OVYLD2_!AN$4,'[1]INTERNAL PARAMETERS-1'!$B$5:$J$44,5,FALSE))*VLOOKUP(OVYLD2_!AN$4,'[1]INTERNAL PARAMETERS-1'!$B$5:$J$44,9,FALSE)*OVYLD2_!$F39</f>
        <v>0</v>
      </c>
      <c r="AO39" s="44">
        <f>OVYLD1_!AO39*VLOOKUP(OVYLD2_!AO$4,'[1]INTERNAL PARAMETERS-1'!$B$5:$J$44,5,FALSE)*VLOOKUP(OVYLD2_!AO$4,'[1]INTERNAL PARAMETERS-1'!$B$5:$J$44,7,FALSE)*OVYLD2_!$F39 + OVYLD1_!AO39*(1-VLOOKUP(OVYLD2_!AO$4,'[1]INTERNAL PARAMETERS-1'!$B$5:$J$44,5,FALSE))*VLOOKUP(OVYLD2_!AO$4,'[1]INTERNAL PARAMETERS-1'!$B$5:$J$44,9,FALSE)*OVYLD2_!$F39</f>
        <v>0</v>
      </c>
      <c r="AP39" s="44">
        <f>OVYLD1_!AP39*VLOOKUP(OVYLD2_!AP$4,'[1]INTERNAL PARAMETERS-1'!$B$5:$J$44,5,FALSE)*VLOOKUP(OVYLD2_!AP$4,'[1]INTERNAL PARAMETERS-1'!$B$5:$J$44,7,FALSE)*OVYLD2_!$F39 + OVYLD1_!AP39*(1-VLOOKUP(OVYLD2_!AP$4,'[1]INTERNAL PARAMETERS-1'!$B$5:$J$44,5,FALSE))*VLOOKUP(OVYLD2_!AP$4,'[1]INTERNAL PARAMETERS-1'!$B$5:$J$44,9,FALSE)*OVYLD2_!$F39</f>
        <v>0</v>
      </c>
      <c r="AQ39" s="44">
        <f>OVYLD1_!AQ39*VLOOKUP(OVYLD2_!AQ$4,'[1]INTERNAL PARAMETERS-1'!$B$5:$J$44,5,FALSE)*VLOOKUP(OVYLD2_!AQ$4,'[1]INTERNAL PARAMETERS-1'!$B$5:$J$44,7,FALSE)*OVYLD2_!$F39 + OVYLD1_!AQ39*(1-VLOOKUP(OVYLD2_!AQ$4,'[1]INTERNAL PARAMETERS-1'!$B$5:$J$44,5,FALSE))*VLOOKUP(OVYLD2_!AQ$4,'[1]INTERNAL PARAMETERS-1'!$B$5:$J$44,9,FALSE)*OVYLD2_!$F39</f>
        <v>0</v>
      </c>
      <c r="AR39" s="44">
        <f>OVYLD1_!AR39*VLOOKUP(OVYLD2_!AR$4,'[1]INTERNAL PARAMETERS-1'!$B$5:$J$44,5,FALSE)*VLOOKUP(OVYLD2_!AR$4,'[1]INTERNAL PARAMETERS-1'!$B$5:$J$44,7,FALSE)*OVYLD2_!$F39 + OVYLD1_!AR39*(1-VLOOKUP(OVYLD2_!AR$4,'[1]INTERNAL PARAMETERS-1'!$B$5:$J$44,5,FALSE))*VLOOKUP(OVYLD2_!AR$4,'[1]INTERNAL PARAMETERS-1'!$B$5:$J$44,9,FALSE)*OVYLD2_!$F39</f>
        <v>0</v>
      </c>
      <c r="AS39" s="44">
        <f>OVYLD1_!AS39*VLOOKUP(OVYLD2_!AS$4,'[1]INTERNAL PARAMETERS-1'!$B$5:$J$44,5,FALSE)*VLOOKUP(OVYLD2_!AS$4,'[1]INTERNAL PARAMETERS-1'!$B$5:$J$44,7,FALSE)*OVYLD2_!$F39 + OVYLD1_!AS39*(1-VLOOKUP(OVYLD2_!AS$4,'[1]INTERNAL PARAMETERS-1'!$B$5:$J$44,5,FALSE))*VLOOKUP(OVYLD2_!AS$4,'[1]INTERNAL PARAMETERS-1'!$B$5:$J$44,9,FALSE)*OVYLD2_!$F39</f>
        <v>0</v>
      </c>
      <c r="AT39" s="43">
        <f>OVYLD1_!AT39*VLOOKUP(OVYLD2_!AT$4,'[1]INTERNAL PARAMETERS-1'!$B$5:$J$44,5,FALSE)*VLOOKUP(OVYLD2_!AT$4,'[1]INTERNAL PARAMETERS-1'!$B$5:$J$44,7,FALSE)*OVYLD2_!$F39 + OVYLD1_!AT39*(1-VLOOKUP(OVYLD2_!AT$4,'[1]INTERNAL PARAMETERS-1'!$B$5:$J$44,5,FALSE))*VLOOKUP(OVYLD2_!AT$4,'[1]INTERNAL PARAMETERS-1'!$B$5:$J$44,9,FALSE)*OVYLD2_!$F39</f>
        <v>0</v>
      </c>
      <c r="AU39" s="45">
        <f>OVYLD1_!AU39*VLOOKUP(OVYLD2_!AU$4,'[1]INTERNAL PARAMETERS-1'!$B$5:$J$44,5,FALSE)*VLOOKUP(OVYLD2_!AU$4,'[1]INTERNAL PARAMETERS-1'!$B$5:$J$44,6,FALSE)*VLOOKUP(OVYLD2_!AU$4,'[1]INTERNAL PARAMETERS-1'!$B$5:$J$44,3,FALSE) + OVYLD1_!AU39*(1-VLOOKUP(OVYLD2_!AU$4,'[1]INTERNAL PARAMETERS-1'!$B$5:$J$44,5,FALSE))*VLOOKUP(OVYLD2_!AU$4,'[1]INTERNAL PARAMETERS-1'!$B$5:$J$44,8,FALSE)*VLOOKUP(OVYLD2_!AU$4,'[1]INTERNAL PARAMETERS-1'!$B$5:$J$44,3,FALSE)</f>
        <v>0</v>
      </c>
      <c r="AV39" s="44">
        <f>OVYLD1_!AV39*VLOOKUP(OVYLD2_!AV$4,'[1]INTERNAL PARAMETERS-1'!$B$5:$J$44,5,FALSE)*VLOOKUP(OVYLD2_!AV$4,'[1]INTERNAL PARAMETERS-1'!$B$5:$J$44,6,FALSE)*VLOOKUP(OVYLD2_!AV$4,'[1]INTERNAL PARAMETERS-1'!$B$5:$J$44,3,FALSE) + OVYLD1_!AV39*(1-VLOOKUP(OVYLD2_!AV$4,'[1]INTERNAL PARAMETERS-1'!$B$5:$J$44,5,FALSE))*VLOOKUP(OVYLD2_!AV$4,'[1]INTERNAL PARAMETERS-1'!$B$5:$J$44,8,FALSE)*VLOOKUP(OVYLD2_!AV$4,'[1]INTERNAL PARAMETERS-1'!$B$5:$J$44,3,FALSE)</f>
        <v>0</v>
      </c>
      <c r="AW39" s="44">
        <f>OVYLD1_!AW39*VLOOKUP(OVYLD2_!AW$4,'[1]INTERNAL PARAMETERS-1'!$B$5:$J$44,5,FALSE)*VLOOKUP(OVYLD2_!AW$4,'[1]INTERNAL PARAMETERS-1'!$B$5:$J$44,6,FALSE)*VLOOKUP(OVYLD2_!AW$4,'[1]INTERNAL PARAMETERS-1'!$B$5:$J$44,3,FALSE) + OVYLD1_!AW39*(1-VLOOKUP(OVYLD2_!AW$4,'[1]INTERNAL PARAMETERS-1'!$B$5:$J$44,5,FALSE))*VLOOKUP(OVYLD2_!AW$4,'[1]INTERNAL PARAMETERS-1'!$B$5:$J$44,8,FALSE)*VLOOKUP(OVYLD2_!AW$4,'[1]INTERNAL PARAMETERS-1'!$B$5:$J$44,3,FALSE)</f>
        <v>4.0098165598870565</v>
      </c>
      <c r="AX39" s="44">
        <f>OVYLD1_!AX39*VLOOKUP(OVYLD2_!AX$4,'[1]INTERNAL PARAMETERS-1'!$B$5:$J$44,5,FALSE)*VLOOKUP(OVYLD2_!AX$4,'[1]INTERNAL PARAMETERS-1'!$B$5:$J$44,6,FALSE)*VLOOKUP(OVYLD2_!AX$4,'[1]INTERNAL PARAMETERS-1'!$B$5:$J$44,3,FALSE) + OVYLD1_!AX39*(1-VLOOKUP(OVYLD2_!AX$4,'[1]INTERNAL PARAMETERS-1'!$B$5:$J$44,5,FALSE))*VLOOKUP(OVYLD2_!AX$4,'[1]INTERNAL PARAMETERS-1'!$B$5:$J$44,8,FALSE)*VLOOKUP(OVYLD2_!AX$4,'[1]INTERNAL PARAMETERS-1'!$B$5:$J$44,3,FALSE)</f>
        <v>0</v>
      </c>
      <c r="AY39" s="44">
        <f>OVYLD1_!AY39*VLOOKUP(OVYLD2_!AY$4,'[1]INTERNAL PARAMETERS-1'!$B$5:$J$44,5,FALSE)*VLOOKUP(OVYLD2_!AY$4,'[1]INTERNAL PARAMETERS-1'!$B$5:$J$44,6,FALSE)*VLOOKUP(OVYLD2_!AY$4,'[1]INTERNAL PARAMETERS-1'!$B$5:$J$44,3,FALSE) + OVYLD1_!AY39*(1-VLOOKUP(OVYLD2_!AY$4,'[1]INTERNAL PARAMETERS-1'!$B$5:$J$44,5,FALSE))*VLOOKUP(OVYLD2_!AY$4,'[1]INTERNAL PARAMETERS-1'!$B$5:$J$44,8,FALSE)*VLOOKUP(OVYLD2_!AY$4,'[1]INTERNAL PARAMETERS-1'!$B$5:$J$44,3,FALSE)</f>
        <v>0</v>
      </c>
      <c r="AZ39" s="44">
        <f>OVYLD1_!AZ39*VLOOKUP(OVYLD2_!AZ$4,'[1]INTERNAL PARAMETERS-1'!$B$5:$J$44,5,FALSE)*VLOOKUP(OVYLD2_!AZ$4,'[1]INTERNAL PARAMETERS-1'!$B$5:$J$44,6,FALSE)*VLOOKUP(OVYLD2_!AZ$4,'[1]INTERNAL PARAMETERS-1'!$B$5:$J$44,3,FALSE) + OVYLD1_!AZ39*(1-VLOOKUP(OVYLD2_!AZ$4,'[1]INTERNAL PARAMETERS-1'!$B$5:$J$44,5,FALSE))*VLOOKUP(OVYLD2_!AZ$4,'[1]INTERNAL PARAMETERS-1'!$B$5:$J$44,8,FALSE)*VLOOKUP(OVYLD2_!AZ$4,'[1]INTERNAL PARAMETERS-1'!$B$5:$J$44,3,FALSE)</f>
        <v>0</v>
      </c>
      <c r="BA39" s="44">
        <f>OVYLD1_!BA39*VLOOKUP(OVYLD2_!BA$4,'[1]INTERNAL PARAMETERS-1'!$B$5:$J$44,5,FALSE)*VLOOKUP(OVYLD2_!BA$4,'[1]INTERNAL PARAMETERS-1'!$B$5:$J$44,6,FALSE)*VLOOKUP(OVYLD2_!BA$4,'[1]INTERNAL PARAMETERS-1'!$B$5:$J$44,3,FALSE) + OVYLD1_!BA39*(1-VLOOKUP(OVYLD2_!BA$4,'[1]INTERNAL PARAMETERS-1'!$B$5:$J$44,5,FALSE))*VLOOKUP(OVYLD2_!BA$4,'[1]INTERNAL PARAMETERS-1'!$B$5:$J$44,8,FALSE)*VLOOKUP(OVYLD2_!BA$4,'[1]INTERNAL PARAMETERS-1'!$B$5:$J$44,3,FALSE)</f>
        <v>14.879166918147975</v>
      </c>
      <c r="BB39" s="44">
        <f>OVYLD1_!BB39*VLOOKUP(OVYLD2_!BB$4,'[1]INTERNAL PARAMETERS-1'!$B$5:$J$44,5,FALSE)*VLOOKUP(OVYLD2_!BB$4,'[1]INTERNAL PARAMETERS-1'!$B$5:$J$44,6,FALSE)*VLOOKUP(OVYLD2_!BB$4,'[1]INTERNAL PARAMETERS-1'!$B$5:$J$44,3,FALSE) + OVYLD1_!BB39*(1-VLOOKUP(OVYLD2_!BB$4,'[1]INTERNAL PARAMETERS-1'!$B$5:$J$44,5,FALSE))*VLOOKUP(OVYLD2_!BB$4,'[1]INTERNAL PARAMETERS-1'!$B$5:$J$44,8,FALSE)*VLOOKUP(OVYLD2_!BB$4,'[1]INTERNAL PARAMETERS-1'!$B$5:$J$44,3,FALSE)</f>
        <v>0.88842065433846462</v>
      </c>
      <c r="BC39" s="44">
        <f>OVYLD1_!BC39*VLOOKUP(OVYLD2_!BC$4,'[1]INTERNAL PARAMETERS-1'!$B$5:$J$44,5,FALSE)*VLOOKUP(OVYLD2_!BC$4,'[1]INTERNAL PARAMETERS-1'!$B$5:$J$44,6,FALSE)*VLOOKUP(OVYLD2_!BC$4,'[1]INTERNAL PARAMETERS-1'!$B$5:$J$44,3,FALSE) + OVYLD1_!BC39*(1-VLOOKUP(OVYLD2_!BC$4,'[1]INTERNAL PARAMETERS-1'!$B$5:$J$44,5,FALSE))*VLOOKUP(OVYLD2_!BC$4,'[1]INTERNAL PARAMETERS-1'!$B$5:$J$44,8,FALSE)*VLOOKUP(OVYLD2_!BC$4,'[1]INTERNAL PARAMETERS-1'!$B$5:$J$44,3,FALSE)</f>
        <v>2.1485491901076395</v>
      </c>
      <c r="BD39" s="44">
        <f>OVYLD1_!BD39*VLOOKUP(OVYLD2_!BD$4,'[1]INTERNAL PARAMETERS-1'!$B$5:$J$44,5,FALSE)*VLOOKUP(OVYLD2_!BD$4,'[1]INTERNAL PARAMETERS-1'!$B$5:$J$44,6,FALSE)*VLOOKUP(OVYLD2_!BD$4,'[1]INTERNAL PARAMETERS-1'!$B$5:$J$44,3,FALSE) + OVYLD1_!BD39*(1-VLOOKUP(OVYLD2_!BD$4,'[1]INTERNAL PARAMETERS-1'!$B$5:$J$44,5,FALSE))*VLOOKUP(OVYLD2_!BD$4,'[1]INTERNAL PARAMETERS-1'!$B$5:$J$44,8,FALSE)*VLOOKUP(OVYLD2_!BD$4,'[1]INTERNAL PARAMETERS-1'!$B$5:$J$44,3,FALSE)</f>
        <v>0.2200333354824518</v>
      </c>
      <c r="BE39" s="44">
        <f>OVYLD1_!BE39*VLOOKUP(OVYLD2_!BE$4,'[1]INTERNAL PARAMETERS-1'!$B$5:$J$44,5,FALSE)*VLOOKUP(OVYLD2_!BE$4,'[1]INTERNAL PARAMETERS-1'!$B$5:$J$44,6,FALSE)*VLOOKUP(OVYLD2_!BE$4,'[1]INTERNAL PARAMETERS-1'!$B$5:$J$44,3,FALSE) + OVYLD1_!BE39*(1-VLOOKUP(OVYLD2_!BE$4,'[1]INTERNAL PARAMETERS-1'!$B$5:$J$44,5,FALSE))*VLOOKUP(OVYLD2_!BE$4,'[1]INTERNAL PARAMETERS-1'!$B$5:$J$44,8,FALSE)*VLOOKUP(OVYLD2_!BE$4,'[1]INTERNAL PARAMETERS-1'!$B$5:$J$44,3,FALSE)</f>
        <v>4.5597523652791194</v>
      </c>
      <c r="BF39" s="44">
        <f>OVYLD1_!BF39*VLOOKUP(OVYLD2_!BF$4,'[1]INTERNAL PARAMETERS-1'!$B$5:$J$44,5,FALSE)*VLOOKUP(OVYLD2_!BF$4,'[1]INTERNAL PARAMETERS-1'!$B$5:$J$44,6,FALSE)*VLOOKUP(OVYLD2_!BF$4,'[1]INTERNAL PARAMETERS-1'!$B$5:$J$44,3,FALSE) + OVYLD1_!BF39*(1-VLOOKUP(OVYLD2_!BF$4,'[1]INTERNAL PARAMETERS-1'!$B$5:$J$44,5,FALSE))*VLOOKUP(OVYLD2_!BF$4,'[1]INTERNAL PARAMETERS-1'!$B$5:$J$44,8,FALSE)*VLOOKUP(OVYLD2_!BF$4,'[1]INTERNAL PARAMETERS-1'!$B$5:$J$44,3,FALSE)</f>
        <v>0</v>
      </c>
      <c r="BG39" s="44">
        <f>OVYLD1_!BG39*VLOOKUP(OVYLD2_!BG$4,'[1]INTERNAL PARAMETERS-1'!$B$5:$J$44,5,FALSE)*VLOOKUP(OVYLD2_!BG$4,'[1]INTERNAL PARAMETERS-1'!$B$5:$J$44,6,FALSE)*VLOOKUP(OVYLD2_!BG$4,'[1]INTERNAL PARAMETERS-1'!$B$5:$J$44,3,FALSE) + OVYLD1_!BG39*(1-VLOOKUP(OVYLD2_!BG$4,'[1]INTERNAL PARAMETERS-1'!$B$5:$J$44,5,FALSE))*VLOOKUP(OVYLD2_!BG$4,'[1]INTERNAL PARAMETERS-1'!$B$5:$J$44,8,FALSE)*VLOOKUP(OVYLD2_!BG$4,'[1]INTERNAL PARAMETERS-1'!$B$5:$J$44,3,FALSE)</f>
        <v>0.38385222794930229</v>
      </c>
      <c r="BH39" s="44">
        <f>OVYLD1_!BH39*VLOOKUP(OVYLD2_!BH$4,'[1]INTERNAL PARAMETERS-1'!$B$5:$J$44,5,FALSE)*VLOOKUP(OVYLD2_!BH$4,'[1]INTERNAL PARAMETERS-1'!$B$5:$J$44,6,FALSE)*VLOOKUP(OVYLD2_!BH$4,'[1]INTERNAL PARAMETERS-1'!$B$5:$J$44,3,FALSE) + OVYLD1_!BH39*(1-VLOOKUP(OVYLD2_!BH$4,'[1]INTERNAL PARAMETERS-1'!$B$5:$J$44,5,FALSE))*VLOOKUP(OVYLD2_!BH$4,'[1]INTERNAL PARAMETERS-1'!$B$5:$J$44,8,FALSE)*VLOOKUP(OVYLD2_!BH$4,'[1]INTERNAL PARAMETERS-1'!$B$5:$J$44,3,FALSE)</f>
        <v>3.849366835900534E-3</v>
      </c>
      <c r="BI39" s="44">
        <f>OVYLD1_!BI39*VLOOKUP(OVYLD2_!BI$4,'[1]INTERNAL PARAMETERS-1'!$B$5:$J$44,5,FALSE)*VLOOKUP(OVYLD2_!BI$4,'[1]INTERNAL PARAMETERS-1'!$B$5:$J$44,6,FALSE)*VLOOKUP(OVYLD2_!BI$4,'[1]INTERNAL PARAMETERS-1'!$B$5:$J$44,3,FALSE) + OVYLD1_!BI39*(1-VLOOKUP(OVYLD2_!BI$4,'[1]INTERNAL PARAMETERS-1'!$B$5:$J$44,5,FALSE))*VLOOKUP(OVYLD2_!BI$4,'[1]INTERNAL PARAMETERS-1'!$B$5:$J$44,8,FALSE)*VLOOKUP(OVYLD2_!BI$4,'[1]INTERNAL PARAMETERS-1'!$B$5:$J$44,3,FALSE)</f>
        <v>0</v>
      </c>
      <c r="BJ39" s="44">
        <f>OVYLD1_!BJ39*VLOOKUP(OVYLD2_!BJ$4,'[1]INTERNAL PARAMETERS-1'!$B$5:$J$44,5,FALSE)*VLOOKUP(OVYLD2_!BJ$4,'[1]INTERNAL PARAMETERS-1'!$B$5:$J$44,6,FALSE)*VLOOKUP(OVYLD2_!BJ$4,'[1]INTERNAL PARAMETERS-1'!$B$5:$J$44,3,FALSE) + OVYLD1_!BJ39*(1-VLOOKUP(OVYLD2_!BJ$4,'[1]INTERNAL PARAMETERS-1'!$B$5:$J$44,5,FALSE))*VLOOKUP(OVYLD2_!BJ$4,'[1]INTERNAL PARAMETERS-1'!$B$5:$J$44,8,FALSE)*VLOOKUP(OVYLD2_!BJ$4,'[1]INTERNAL PARAMETERS-1'!$B$5:$J$44,3,FALSE)</f>
        <v>0.2130501847345094</v>
      </c>
      <c r="BK39" s="44">
        <f>OVYLD1_!BK39*VLOOKUP(OVYLD2_!BK$4,'[1]INTERNAL PARAMETERS-1'!$B$5:$J$44,5,FALSE)*VLOOKUP(OVYLD2_!BK$4,'[1]INTERNAL PARAMETERS-1'!$B$5:$J$44,6,FALSE)*VLOOKUP(OVYLD2_!BK$4,'[1]INTERNAL PARAMETERS-1'!$B$5:$J$44,3,FALSE) + OVYLD1_!BK39*(1-VLOOKUP(OVYLD2_!BK$4,'[1]INTERNAL PARAMETERS-1'!$B$5:$J$44,5,FALSE))*VLOOKUP(OVYLD2_!BK$4,'[1]INTERNAL PARAMETERS-1'!$B$5:$J$44,8,FALSE)*VLOOKUP(OVYLD2_!BK$4,'[1]INTERNAL PARAMETERS-1'!$B$5:$J$44,3,FALSE)</f>
        <v>0.18254978758697563</v>
      </c>
      <c r="BL39" s="44">
        <f>OVYLD1_!BL39*VLOOKUP(OVYLD2_!BL$4,'[1]INTERNAL PARAMETERS-1'!$B$5:$J$44,5,FALSE)*VLOOKUP(OVYLD2_!BL$4,'[1]INTERNAL PARAMETERS-1'!$B$5:$J$44,6,FALSE)*VLOOKUP(OVYLD2_!BL$4,'[1]INTERNAL PARAMETERS-1'!$B$5:$J$44,3,FALSE) + OVYLD1_!BL39*(1-VLOOKUP(OVYLD2_!BL$4,'[1]INTERNAL PARAMETERS-1'!$B$5:$J$44,5,FALSE))*VLOOKUP(OVYLD2_!BL$4,'[1]INTERNAL PARAMETERS-1'!$B$5:$J$44,8,FALSE)*VLOOKUP(OVYLD2_!BL$4,'[1]INTERNAL PARAMETERS-1'!$B$5:$J$44,3,FALSE)</f>
        <v>0.7686425949793243</v>
      </c>
      <c r="BM39" s="44">
        <f>OVYLD1_!BM39*VLOOKUP(OVYLD2_!BM$4,'[1]INTERNAL PARAMETERS-1'!$B$5:$J$44,5,FALSE)*VLOOKUP(OVYLD2_!BM$4,'[1]INTERNAL PARAMETERS-1'!$B$5:$J$44,6,FALSE)*VLOOKUP(OVYLD2_!BM$4,'[1]INTERNAL PARAMETERS-1'!$B$5:$J$44,3,FALSE) + OVYLD1_!BM39*(1-VLOOKUP(OVYLD2_!BM$4,'[1]INTERNAL PARAMETERS-1'!$B$5:$J$44,5,FALSE))*VLOOKUP(OVYLD2_!BM$4,'[1]INTERNAL PARAMETERS-1'!$B$5:$J$44,8,FALSE)*VLOOKUP(OVYLD2_!BM$4,'[1]INTERNAL PARAMETERS-1'!$B$5:$J$44,3,FALSE)</f>
        <v>0.56779779088955484</v>
      </c>
      <c r="BN39" s="44">
        <f>OVYLD1_!BN39*VLOOKUP(OVYLD2_!BN$4,'[1]INTERNAL PARAMETERS-1'!$B$5:$J$44,5,FALSE)*VLOOKUP(OVYLD2_!BN$4,'[1]INTERNAL PARAMETERS-1'!$B$5:$J$44,6,FALSE)*VLOOKUP(OVYLD2_!BN$4,'[1]INTERNAL PARAMETERS-1'!$B$5:$J$44,3,FALSE) + OVYLD1_!BN39*(1-VLOOKUP(OVYLD2_!BN$4,'[1]INTERNAL PARAMETERS-1'!$B$5:$J$44,5,FALSE))*VLOOKUP(OVYLD2_!BN$4,'[1]INTERNAL PARAMETERS-1'!$B$5:$J$44,8,FALSE)*VLOOKUP(OVYLD2_!BN$4,'[1]INTERNAL PARAMETERS-1'!$B$5:$J$44,3,FALSE)</f>
        <v>0.45138368152280089</v>
      </c>
      <c r="BO39" s="44">
        <f>OVYLD1_!BO39*VLOOKUP(OVYLD2_!BO$4,'[1]INTERNAL PARAMETERS-1'!$B$5:$J$44,5,FALSE)*VLOOKUP(OVYLD2_!BO$4,'[1]INTERNAL PARAMETERS-1'!$B$5:$J$44,6,FALSE)*VLOOKUP(OVYLD2_!BO$4,'[1]INTERNAL PARAMETERS-1'!$B$5:$J$44,3,FALSE) + OVYLD1_!BO39*(1-VLOOKUP(OVYLD2_!BO$4,'[1]INTERNAL PARAMETERS-1'!$B$5:$J$44,5,FALSE))*VLOOKUP(OVYLD2_!BO$4,'[1]INTERNAL PARAMETERS-1'!$B$5:$J$44,8,FALSE)*VLOOKUP(OVYLD2_!BO$4,'[1]INTERNAL PARAMETERS-1'!$B$5:$J$44,3,FALSE)</f>
        <v>0.30914959652203045</v>
      </c>
      <c r="BP39" s="44">
        <f>OVYLD1_!BP39*VLOOKUP(OVYLD2_!BP$4,'[1]INTERNAL PARAMETERS-1'!$B$5:$J$44,5,FALSE)*VLOOKUP(OVYLD2_!BP$4,'[1]INTERNAL PARAMETERS-1'!$B$5:$J$44,6,FALSE)*VLOOKUP(OVYLD2_!BP$4,'[1]INTERNAL PARAMETERS-1'!$B$5:$J$44,3,FALSE) + OVYLD1_!BP39*(1-VLOOKUP(OVYLD2_!BP$4,'[1]INTERNAL PARAMETERS-1'!$B$5:$J$44,5,FALSE))*VLOOKUP(OVYLD2_!BP$4,'[1]INTERNAL PARAMETERS-1'!$B$5:$J$44,8,FALSE)*VLOOKUP(OVYLD2_!BP$4,'[1]INTERNAL PARAMETERS-1'!$B$5:$J$44,3,FALSE)</f>
        <v>1.5003468438162216E-2</v>
      </c>
      <c r="BQ39" s="44">
        <f>OVYLD1_!BQ39*VLOOKUP(OVYLD2_!BQ$4,'[1]INTERNAL PARAMETERS-1'!$B$5:$J$44,5,FALSE)*VLOOKUP(OVYLD2_!BQ$4,'[1]INTERNAL PARAMETERS-1'!$B$5:$J$44,6,FALSE)*VLOOKUP(OVYLD2_!BQ$4,'[1]INTERNAL PARAMETERS-1'!$B$5:$J$44,3,FALSE) + OVYLD1_!BQ39*(1-VLOOKUP(OVYLD2_!BQ$4,'[1]INTERNAL PARAMETERS-1'!$B$5:$J$44,5,FALSE))*VLOOKUP(OVYLD2_!BQ$4,'[1]INTERNAL PARAMETERS-1'!$B$5:$J$44,8,FALSE)*VLOOKUP(OVYLD2_!BQ$4,'[1]INTERNAL PARAMETERS-1'!$B$5:$J$44,3,FALSE)</f>
        <v>1.0529616860101851</v>
      </c>
      <c r="BR39" s="44">
        <f>OVYLD1_!BR39*VLOOKUP(OVYLD2_!BR$4,'[1]INTERNAL PARAMETERS-1'!$B$5:$J$44,5,FALSE)*VLOOKUP(OVYLD2_!BR$4,'[1]INTERNAL PARAMETERS-1'!$B$5:$J$44,6,FALSE)*VLOOKUP(OVYLD2_!BR$4,'[1]INTERNAL PARAMETERS-1'!$B$5:$J$44,3,FALSE) + OVYLD1_!BR39*(1-VLOOKUP(OVYLD2_!BR$4,'[1]INTERNAL PARAMETERS-1'!$B$5:$J$44,5,FALSE))*VLOOKUP(OVYLD2_!BR$4,'[1]INTERNAL PARAMETERS-1'!$B$5:$J$44,8,FALSE)*VLOOKUP(OVYLD2_!BR$4,'[1]INTERNAL PARAMETERS-1'!$B$5:$J$44,3,FALSE)</f>
        <v>3.8979858816626696E-2</v>
      </c>
      <c r="BS39" s="44">
        <f>OVYLD1_!BS39*VLOOKUP(OVYLD2_!BS$4,'[1]INTERNAL PARAMETERS-1'!$B$5:$J$44,5,FALSE)*VLOOKUP(OVYLD2_!BS$4,'[1]INTERNAL PARAMETERS-1'!$B$5:$J$44,6,FALSE)*VLOOKUP(OVYLD2_!BS$4,'[1]INTERNAL PARAMETERS-1'!$B$5:$J$44,3,FALSE) + OVYLD1_!BS39*(1-VLOOKUP(OVYLD2_!BS$4,'[1]INTERNAL PARAMETERS-1'!$B$5:$J$44,5,FALSE))*VLOOKUP(OVYLD2_!BS$4,'[1]INTERNAL PARAMETERS-1'!$B$5:$J$44,8,FALSE)*VLOOKUP(OVYLD2_!BS$4,'[1]INTERNAL PARAMETERS-1'!$B$5:$J$44,3,FALSE)</f>
        <v>4.1752180341943883E-3</v>
      </c>
      <c r="BT39" s="44">
        <f>OVYLD1_!BT39*VLOOKUP(OVYLD2_!BT$4,'[1]INTERNAL PARAMETERS-1'!$B$5:$J$44,5,FALSE)*VLOOKUP(OVYLD2_!BT$4,'[1]INTERNAL PARAMETERS-1'!$B$5:$J$44,6,FALSE)*VLOOKUP(OVYLD2_!BT$4,'[1]INTERNAL PARAMETERS-1'!$B$5:$J$44,3,FALSE) + OVYLD1_!BT39*(1-VLOOKUP(OVYLD2_!BT$4,'[1]INTERNAL PARAMETERS-1'!$B$5:$J$44,5,FALSE))*VLOOKUP(OVYLD2_!BT$4,'[1]INTERNAL PARAMETERS-1'!$B$5:$J$44,8,FALSE)*VLOOKUP(OVYLD2_!BT$4,'[1]INTERNAL PARAMETERS-1'!$B$5:$J$44,3,FALSE)</f>
        <v>0</v>
      </c>
      <c r="BU39" s="44">
        <f>OVYLD1_!BU39*VLOOKUP(OVYLD2_!BU$4,'[1]INTERNAL PARAMETERS-1'!$B$5:$J$44,5,FALSE)*VLOOKUP(OVYLD2_!BU$4,'[1]INTERNAL PARAMETERS-1'!$B$5:$J$44,6,FALSE)*VLOOKUP(OVYLD2_!BU$4,'[1]INTERNAL PARAMETERS-1'!$B$5:$J$44,3,FALSE) + OVYLD1_!BU39*(1-VLOOKUP(OVYLD2_!BU$4,'[1]INTERNAL PARAMETERS-1'!$B$5:$J$44,5,FALSE))*VLOOKUP(OVYLD2_!BU$4,'[1]INTERNAL PARAMETERS-1'!$B$5:$J$44,8,FALSE)*VLOOKUP(OVYLD2_!BU$4,'[1]INTERNAL PARAMETERS-1'!$B$5:$J$44,3,FALSE)</f>
        <v>0</v>
      </c>
      <c r="BV39" s="44">
        <f>OVYLD1_!BV39*VLOOKUP(OVYLD2_!BV$4,'[1]INTERNAL PARAMETERS-1'!$B$5:$J$44,5,FALSE)*VLOOKUP(OVYLD2_!BV$4,'[1]INTERNAL PARAMETERS-1'!$B$5:$J$44,6,FALSE)*VLOOKUP(OVYLD2_!BV$4,'[1]INTERNAL PARAMETERS-1'!$B$5:$J$44,3,FALSE) + OVYLD1_!BV39*(1-VLOOKUP(OVYLD2_!BV$4,'[1]INTERNAL PARAMETERS-1'!$B$5:$J$44,5,FALSE))*VLOOKUP(OVYLD2_!BV$4,'[1]INTERNAL PARAMETERS-1'!$B$5:$J$44,8,FALSE)*VLOOKUP(OVYLD2_!BV$4,'[1]INTERNAL PARAMETERS-1'!$B$5:$J$44,3,FALSE)</f>
        <v>0</v>
      </c>
      <c r="BW39" s="44">
        <f>OVYLD1_!BW39*VLOOKUP(OVYLD2_!BW$4,'[1]INTERNAL PARAMETERS-1'!$B$5:$J$44,5,FALSE)*VLOOKUP(OVYLD2_!BW$4,'[1]INTERNAL PARAMETERS-1'!$B$5:$J$44,6,FALSE)*VLOOKUP(OVYLD2_!BW$4,'[1]INTERNAL PARAMETERS-1'!$B$5:$J$44,3,FALSE) + OVYLD1_!BW39*(1-VLOOKUP(OVYLD2_!BW$4,'[1]INTERNAL PARAMETERS-1'!$B$5:$J$44,5,FALSE))*VLOOKUP(OVYLD2_!BW$4,'[1]INTERNAL PARAMETERS-1'!$B$5:$J$44,8,FALSE)*VLOOKUP(OVYLD2_!BW$4,'[1]INTERNAL PARAMETERS-1'!$B$5:$J$44,3,FALSE)</f>
        <v>0</v>
      </c>
      <c r="BX39" s="44">
        <f>OVYLD1_!BX39*VLOOKUP(OVYLD2_!BX$4,'[1]INTERNAL PARAMETERS-1'!$B$5:$J$44,5,FALSE)*VLOOKUP(OVYLD2_!BX$4,'[1]INTERNAL PARAMETERS-1'!$B$5:$J$44,6,FALSE)*VLOOKUP(OVYLD2_!BX$4,'[1]INTERNAL PARAMETERS-1'!$B$5:$J$44,3,FALSE) + OVYLD1_!BX39*(1-VLOOKUP(OVYLD2_!BX$4,'[1]INTERNAL PARAMETERS-1'!$B$5:$J$44,5,FALSE))*VLOOKUP(OVYLD2_!BX$4,'[1]INTERNAL PARAMETERS-1'!$B$5:$J$44,8,FALSE)*VLOOKUP(OVYLD2_!BX$4,'[1]INTERNAL PARAMETERS-1'!$B$5:$J$44,3,FALSE)</f>
        <v>0</v>
      </c>
      <c r="BY39" s="44">
        <f>OVYLD1_!BY39*VLOOKUP(OVYLD2_!BY$4,'[1]INTERNAL PARAMETERS-1'!$B$5:$J$44,5,FALSE)*VLOOKUP(OVYLD2_!BY$4,'[1]INTERNAL PARAMETERS-1'!$B$5:$J$44,6,FALSE)*VLOOKUP(OVYLD2_!BY$4,'[1]INTERNAL PARAMETERS-1'!$B$5:$J$44,3,FALSE) + OVYLD1_!BY39*(1-VLOOKUP(OVYLD2_!BY$4,'[1]INTERNAL PARAMETERS-1'!$B$5:$J$44,5,FALSE))*VLOOKUP(OVYLD2_!BY$4,'[1]INTERNAL PARAMETERS-1'!$B$5:$J$44,8,FALSE)*VLOOKUP(OVYLD2_!BY$4,'[1]INTERNAL PARAMETERS-1'!$B$5:$J$44,3,FALSE)</f>
        <v>0</v>
      </c>
      <c r="BZ39" s="44">
        <f>OVYLD1_!BZ39*VLOOKUP(OVYLD2_!BZ$4,'[1]INTERNAL PARAMETERS-1'!$B$5:$J$44,5,FALSE)*VLOOKUP(OVYLD2_!BZ$4,'[1]INTERNAL PARAMETERS-1'!$B$5:$J$44,6,FALSE)*VLOOKUP(OVYLD2_!BZ$4,'[1]INTERNAL PARAMETERS-1'!$B$5:$J$44,3,FALSE) + OVYLD1_!BZ39*(1-VLOOKUP(OVYLD2_!BZ$4,'[1]INTERNAL PARAMETERS-1'!$B$5:$J$44,5,FALSE))*VLOOKUP(OVYLD2_!BZ$4,'[1]INTERNAL PARAMETERS-1'!$B$5:$J$44,8,FALSE)*VLOOKUP(OVYLD2_!BZ$4,'[1]INTERNAL PARAMETERS-1'!$B$5:$J$44,3,FALSE)</f>
        <v>4.5624203067400412E-4</v>
      </c>
      <c r="CA39" s="44">
        <f>OVYLD1_!CA39*VLOOKUP(OVYLD2_!CA$4,'[1]INTERNAL PARAMETERS-1'!$B$5:$J$44,5,FALSE)*VLOOKUP(OVYLD2_!CA$4,'[1]INTERNAL PARAMETERS-1'!$B$5:$J$44,6,FALSE)*VLOOKUP(OVYLD2_!CA$4,'[1]INTERNAL PARAMETERS-1'!$B$5:$J$44,3,FALSE) + OVYLD1_!CA39*(1-VLOOKUP(OVYLD2_!CA$4,'[1]INTERNAL PARAMETERS-1'!$B$5:$J$44,5,FALSE))*VLOOKUP(OVYLD2_!CA$4,'[1]INTERNAL PARAMETERS-1'!$B$5:$J$44,8,FALSE)*VLOOKUP(OVYLD2_!CA$4,'[1]INTERNAL PARAMETERS-1'!$B$5:$J$44,3,FALSE)</f>
        <v>0</v>
      </c>
      <c r="CB39" s="44">
        <f>OVYLD1_!CB39*VLOOKUP(OVYLD2_!CB$4,'[1]INTERNAL PARAMETERS-1'!$B$5:$J$44,5,FALSE)*VLOOKUP(OVYLD2_!CB$4,'[1]INTERNAL PARAMETERS-1'!$B$5:$J$44,6,FALSE)*VLOOKUP(OVYLD2_!CB$4,'[1]INTERNAL PARAMETERS-1'!$B$5:$J$44,3,FALSE) + OVYLD1_!CB39*(1-VLOOKUP(OVYLD2_!CB$4,'[1]INTERNAL PARAMETERS-1'!$B$5:$J$44,5,FALSE))*VLOOKUP(OVYLD2_!CB$4,'[1]INTERNAL PARAMETERS-1'!$B$5:$J$44,8,FALSE)*VLOOKUP(OVYLD2_!CB$4,'[1]INTERNAL PARAMETERS-1'!$B$5:$J$44,3,FALSE)</f>
        <v>0</v>
      </c>
      <c r="CC39" s="44">
        <f>OVYLD1_!CC39*VLOOKUP(OVYLD2_!CC$4,'[1]INTERNAL PARAMETERS-1'!$B$5:$J$44,5,FALSE)*VLOOKUP(OVYLD2_!CC$4,'[1]INTERNAL PARAMETERS-1'!$B$5:$J$44,6,FALSE)*VLOOKUP(OVYLD2_!CC$4,'[1]INTERNAL PARAMETERS-1'!$B$5:$J$44,3,FALSE) + OVYLD1_!CC39*(1-VLOOKUP(OVYLD2_!CC$4,'[1]INTERNAL PARAMETERS-1'!$B$5:$J$44,5,FALSE))*VLOOKUP(OVYLD2_!CC$4,'[1]INTERNAL PARAMETERS-1'!$B$5:$J$44,8,FALSE)*VLOOKUP(OVYLD2_!CC$4,'[1]INTERNAL PARAMETERS-1'!$B$5:$J$44,3,FALSE)</f>
        <v>3.0414404040870636E-3</v>
      </c>
      <c r="CD39" s="44">
        <f>OVYLD1_!CD39*VLOOKUP(OVYLD2_!CD$4,'[1]INTERNAL PARAMETERS-1'!$B$5:$J$44,5,FALSE)*VLOOKUP(OVYLD2_!CD$4,'[1]INTERNAL PARAMETERS-1'!$B$5:$J$44,6,FALSE)*VLOOKUP(OVYLD2_!CD$4,'[1]INTERNAL PARAMETERS-1'!$B$5:$J$44,3,FALSE) + OVYLD1_!CD39*(1-VLOOKUP(OVYLD2_!CD$4,'[1]INTERNAL PARAMETERS-1'!$B$5:$J$44,5,FALSE))*VLOOKUP(OVYLD2_!CD$4,'[1]INTERNAL PARAMETERS-1'!$B$5:$J$44,8,FALSE)*VLOOKUP(OVYLD2_!CD$4,'[1]INTERNAL PARAMETERS-1'!$B$5:$J$44,3,FALSE)</f>
        <v>1.4256741073299384E-2</v>
      </c>
      <c r="CE39" s="44">
        <f>OVYLD1_!CE39*VLOOKUP(OVYLD2_!CE$4,'[1]INTERNAL PARAMETERS-1'!$B$5:$J$44,5,FALSE)*VLOOKUP(OVYLD2_!CE$4,'[1]INTERNAL PARAMETERS-1'!$B$5:$J$44,6,FALSE)*VLOOKUP(OVYLD2_!CE$4,'[1]INTERNAL PARAMETERS-1'!$B$5:$J$44,3,FALSE) + OVYLD1_!CE39*(1-VLOOKUP(OVYLD2_!CE$4,'[1]INTERNAL PARAMETERS-1'!$B$5:$J$44,5,FALSE))*VLOOKUP(OVYLD2_!CE$4,'[1]INTERNAL PARAMETERS-1'!$B$5:$J$44,8,FALSE)*VLOOKUP(OVYLD2_!CE$4,'[1]INTERNAL PARAMETERS-1'!$B$5:$J$44,3,FALSE)</f>
        <v>2.36582110659522E-2</v>
      </c>
      <c r="CF39" s="44">
        <f>OVYLD1_!CF39*VLOOKUP(OVYLD2_!CF$4,'[1]INTERNAL PARAMETERS-1'!$B$5:$J$44,5,FALSE)*VLOOKUP(OVYLD2_!CF$4,'[1]INTERNAL PARAMETERS-1'!$B$5:$J$44,6,FALSE)*VLOOKUP(OVYLD2_!CF$4,'[1]INTERNAL PARAMETERS-1'!$B$5:$J$44,3,FALSE) + OVYLD1_!CF39*(1-VLOOKUP(OVYLD2_!CF$4,'[1]INTERNAL PARAMETERS-1'!$B$5:$J$44,5,FALSE))*VLOOKUP(OVYLD2_!CF$4,'[1]INTERNAL PARAMETERS-1'!$B$5:$J$44,8,FALSE)*VLOOKUP(OVYLD2_!CF$4,'[1]INTERNAL PARAMETERS-1'!$B$5:$J$44,3,FALSE)</f>
        <v>1.2652795482615525E-2</v>
      </c>
      <c r="CG39" s="44">
        <f>OVYLD1_!CG39*VLOOKUP(OVYLD2_!CG$4,'[1]INTERNAL PARAMETERS-1'!$B$5:$J$44,5,FALSE)*VLOOKUP(OVYLD2_!CG$4,'[1]INTERNAL PARAMETERS-1'!$B$5:$J$44,6,FALSE)*VLOOKUP(OVYLD2_!CG$4,'[1]INTERNAL PARAMETERS-1'!$B$5:$J$44,3,FALSE) + OVYLD1_!CG39*(1-VLOOKUP(OVYLD2_!CG$4,'[1]INTERNAL PARAMETERS-1'!$B$5:$J$44,5,FALSE))*VLOOKUP(OVYLD2_!CG$4,'[1]INTERNAL PARAMETERS-1'!$B$5:$J$44,8,FALSE)*VLOOKUP(OVYLD2_!CG$4,'[1]INTERNAL PARAMETERS-1'!$B$5:$J$44,3,FALSE)</f>
        <v>1.6769610353642712E-3</v>
      </c>
      <c r="CH39" s="43">
        <f>OVYLD1_!CH39*VLOOKUP(OVYLD2_!CH$4,'[1]INTERNAL PARAMETERS-1'!$B$5:$J$44,5,FALSE)*VLOOKUP(OVYLD2_!CH$4,'[1]INTERNAL PARAMETERS-1'!$B$5:$J$44,6,FALSE)*VLOOKUP(OVYLD2_!CH$4,'[1]INTERNAL PARAMETERS-1'!$B$5:$J$44,3,FALSE) + OVYLD1_!CH39*(1-VLOOKUP(OVYLD2_!CH$4,'[1]INTERNAL PARAMETERS-1'!$B$5:$J$44,5,FALSE))*VLOOKUP(OVYLD2_!CH$4,'[1]INTERNAL PARAMETERS-1'!$B$5:$J$44,8,FALSE)*VLOOKUP(OVYLD2_!CH$4,'[1]INTERNAL PARAMETERS-1'!$B$5:$J$44,3,FALSE)</f>
        <v>0</v>
      </c>
      <c r="CJ39" s="45">
        <f t="shared" si="0"/>
        <v>76.462762773481785</v>
      </c>
      <c r="CK39" s="43">
        <f t="shared" si="1"/>
        <v>30.752876876654266</v>
      </c>
    </row>
    <row r="40" spans="2:89" x14ac:dyDescent="0.5">
      <c r="B40" s="58" t="s">
        <v>5</v>
      </c>
      <c r="C40" s="57" t="s">
        <v>63</v>
      </c>
      <c r="D40" s="57" t="s">
        <v>62</v>
      </c>
      <c r="E40" s="128">
        <f>OVERALL2021!AI40</f>
        <v>988.2645</v>
      </c>
      <c r="F40" s="56">
        <f>'[1]INTERNAL PARAMETERS-1'!M22</f>
        <v>5.05</v>
      </c>
      <c r="G40" s="45">
        <f>OVYLD1_!G40*VLOOKUP(OVYLD2_!G$4,'[1]INTERNAL PARAMETERS-1'!$B$5:$J$44,5,FALSE)*VLOOKUP(OVYLD2_!G$4,'[1]INTERNAL PARAMETERS-1'!$B$5:$J$44,7,FALSE)*OVYLD2_!$F40 + OVYLD1_!G40*(1-VLOOKUP(OVYLD2_!G$4,'[1]INTERNAL PARAMETERS-1'!$B$5:$J$44,5,FALSE))*VLOOKUP(OVYLD2_!G$4,'[1]INTERNAL PARAMETERS-1'!$B$5:$J$44,9,FALSE)*OVYLD2_!$F40</f>
        <v>0</v>
      </c>
      <c r="H40" s="44">
        <f>OVYLD1_!H40*VLOOKUP(OVYLD2_!H$4,'[1]INTERNAL PARAMETERS-1'!$B$5:$J$44,5,FALSE)*VLOOKUP(OVYLD2_!H$4,'[1]INTERNAL PARAMETERS-1'!$B$5:$J$44,7,FALSE)*OVYLD2_!$F40 + OVYLD1_!H40*(1-VLOOKUP(OVYLD2_!H$4,'[1]INTERNAL PARAMETERS-1'!$B$5:$J$44,5,FALSE))*VLOOKUP(OVYLD2_!H$4,'[1]INTERNAL PARAMETERS-1'!$B$5:$J$44,9,FALSE)*OVYLD2_!$F40</f>
        <v>0</v>
      </c>
      <c r="I40" s="44">
        <f>OVYLD1_!I40*VLOOKUP(OVYLD2_!I$4,'[1]INTERNAL PARAMETERS-1'!$B$5:$J$44,5,FALSE)*VLOOKUP(OVYLD2_!I$4,'[1]INTERNAL PARAMETERS-1'!$B$5:$J$44,7,FALSE)*OVYLD2_!$F40 + OVYLD1_!I40*(1-VLOOKUP(OVYLD2_!I$4,'[1]INTERNAL PARAMETERS-1'!$B$5:$J$44,5,FALSE))*VLOOKUP(OVYLD2_!I$4,'[1]INTERNAL PARAMETERS-1'!$B$5:$J$44,9,FALSE)*OVYLD2_!$F40</f>
        <v>9.7156580778859158</v>
      </c>
      <c r="J40" s="44">
        <f>OVYLD1_!J40*VLOOKUP(OVYLD2_!J$4,'[1]INTERNAL PARAMETERS-1'!$B$5:$J$44,5,FALSE)*VLOOKUP(OVYLD2_!J$4,'[1]INTERNAL PARAMETERS-1'!$B$5:$J$44,7,FALSE)*OVYLD2_!$F40 + OVYLD1_!J40*(1-VLOOKUP(OVYLD2_!J$4,'[1]INTERNAL PARAMETERS-1'!$B$5:$J$44,5,FALSE))*VLOOKUP(OVYLD2_!J$4,'[1]INTERNAL PARAMETERS-1'!$B$5:$J$44,9,FALSE)*OVYLD2_!$F40</f>
        <v>0</v>
      </c>
      <c r="K40" s="44">
        <f>OVYLD1_!K40*VLOOKUP(OVYLD2_!K$4,'[1]INTERNAL PARAMETERS-1'!$B$5:$J$44,5,FALSE)*VLOOKUP(OVYLD2_!K$4,'[1]INTERNAL PARAMETERS-1'!$B$5:$J$44,7,FALSE)*OVYLD2_!$F40 + OVYLD1_!K40*(1-VLOOKUP(OVYLD2_!K$4,'[1]INTERNAL PARAMETERS-1'!$B$5:$J$44,5,FALSE))*VLOOKUP(OVYLD2_!K$4,'[1]INTERNAL PARAMETERS-1'!$B$5:$J$44,9,FALSE)*OVYLD2_!$F40</f>
        <v>0</v>
      </c>
      <c r="L40" s="44">
        <f>OVYLD1_!L40*VLOOKUP(OVYLD2_!L$4,'[1]INTERNAL PARAMETERS-1'!$B$5:$J$44,5,FALSE)*VLOOKUP(OVYLD2_!L$4,'[1]INTERNAL PARAMETERS-1'!$B$5:$J$44,7,FALSE)*OVYLD2_!$F40 + OVYLD1_!L40*(1-VLOOKUP(OVYLD2_!L$4,'[1]INTERNAL PARAMETERS-1'!$B$5:$J$44,5,FALSE))*VLOOKUP(OVYLD2_!L$4,'[1]INTERNAL PARAMETERS-1'!$B$5:$J$44,9,FALSE)*OVYLD2_!$F40</f>
        <v>0</v>
      </c>
      <c r="M40" s="44">
        <f>OVYLD1_!M40*VLOOKUP(OVYLD2_!M$4,'[1]INTERNAL PARAMETERS-1'!$B$5:$J$44,5,FALSE)*VLOOKUP(OVYLD2_!M$4,'[1]INTERNAL PARAMETERS-1'!$B$5:$J$44,7,FALSE)*OVYLD2_!$F40 + OVYLD1_!M40*(1-VLOOKUP(OVYLD2_!M$4,'[1]INTERNAL PARAMETERS-1'!$B$5:$J$44,5,FALSE))*VLOOKUP(OVYLD2_!M$4,'[1]INTERNAL PARAMETERS-1'!$B$5:$J$44,9,FALSE)*OVYLD2_!$F40</f>
        <v>3.3906427187580785</v>
      </c>
      <c r="N40" s="44">
        <f>OVYLD1_!N40*VLOOKUP(OVYLD2_!N$4,'[1]INTERNAL PARAMETERS-1'!$B$5:$J$44,5,FALSE)*VLOOKUP(OVYLD2_!N$4,'[1]INTERNAL PARAMETERS-1'!$B$5:$J$44,7,FALSE)*OVYLD2_!$F40 + OVYLD1_!N40*(1-VLOOKUP(OVYLD2_!N$4,'[1]INTERNAL PARAMETERS-1'!$B$5:$J$44,5,FALSE))*VLOOKUP(OVYLD2_!N$4,'[1]INTERNAL PARAMETERS-1'!$B$5:$J$44,9,FALSE)*OVYLD2_!$F40</f>
        <v>5.6806799853026245E-2</v>
      </c>
      <c r="O40" s="44">
        <f>OVYLD1_!O40*VLOOKUP(OVYLD2_!O$4,'[1]INTERNAL PARAMETERS-1'!$B$5:$J$44,5,FALSE)*VLOOKUP(OVYLD2_!O$4,'[1]INTERNAL PARAMETERS-1'!$B$5:$J$44,7,FALSE)*OVYLD2_!$F40 + OVYLD1_!O40*(1-VLOOKUP(OVYLD2_!O$4,'[1]INTERNAL PARAMETERS-1'!$B$5:$J$44,5,FALSE))*VLOOKUP(OVYLD2_!O$4,'[1]INTERNAL PARAMETERS-1'!$B$5:$J$44,9,FALSE)*OVYLD2_!$F40</f>
        <v>0</v>
      </c>
      <c r="P40" s="44">
        <f>OVYLD1_!P40*VLOOKUP(OVYLD2_!P$4,'[1]INTERNAL PARAMETERS-1'!$B$5:$J$44,5,FALSE)*VLOOKUP(OVYLD2_!P$4,'[1]INTERNAL PARAMETERS-1'!$B$5:$J$44,7,FALSE)*OVYLD2_!$F40 + OVYLD1_!P40*(1-VLOOKUP(OVYLD2_!P$4,'[1]INTERNAL PARAMETERS-1'!$B$5:$J$44,5,FALSE))*VLOOKUP(OVYLD2_!P$4,'[1]INTERNAL PARAMETERS-1'!$B$5:$J$44,9,FALSE)*OVYLD2_!$F40</f>
        <v>0</v>
      </c>
      <c r="Q40" s="44">
        <f>OVYLD1_!Q40*VLOOKUP(OVYLD2_!Q$4,'[1]INTERNAL PARAMETERS-1'!$B$5:$J$44,5,FALSE)*VLOOKUP(OVYLD2_!Q$4,'[1]INTERNAL PARAMETERS-1'!$B$5:$J$44,7,FALSE)*OVYLD2_!$F40 + OVYLD1_!Q40*(1-VLOOKUP(OVYLD2_!Q$4,'[1]INTERNAL PARAMETERS-1'!$B$5:$J$44,5,FALSE))*VLOOKUP(OVYLD2_!Q$4,'[1]INTERNAL PARAMETERS-1'!$B$5:$J$44,9,FALSE)*OVYLD2_!$F40</f>
        <v>0</v>
      </c>
      <c r="R40" s="44">
        <f>OVYLD1_!R40*VLOOKUP(OVYLD2_!R$4,'[1]INTERNAL PARAMETERS-1'!$B$5:$J$44,5,FALSE)*VLOOKUP(OVYLD2_!R$4,'[1]INTERNAL PARAMETERS-1'!$B$5:$J$44,7,FALSE)*OVYLD2_!$F40 + OVYLD1_!R40*(1-VLOOKUP(OVYLD2_!R$4,'[1]INTERNAL PARAMETERS-1'!$B$5:$J$44,5,FALSE))*VLOOKUP(OVYLD2_!R$4,'[1]INTERNAL PARAMETERS-1'!$B$5:$J$44,9,FALSE)*OVYLD2_!$F40</f>
        <v>6.6101296530479997E-2</v>
      </c>
      <c r="S40" s="44">
        <f>OVYLD1_!S40*VLOOKUP(OVYLD2_!S$4,'[1]INTERNAL PARAMETERS-1'!$B$5:$J$44,5,FALSE)*VLOOKUP(OVYLD2_!S$4,'[1]INTERNAL PARAMETERS-1'!$B$5:$J$44,7,FALSE)*OVYLD2_!$F40 + OVYLD1_!S40*(1-VLOOKUP(OVYLD2_!S$4,'[1]INTERNAL PARAMETERS-1'!$B$5:$J$44,5,FALSE))*VLOOKUP(OVYLD2_!S$4,'[1]INTERNAL PARAMETERS-1'!$B$5:$J$44,9,FALSE)*OVYLD2_!$F40</f>
        <v>1.0756005686399941</v>
      </c>
      <c r="T40" s="44">
        <f>OVYLD1_!T40*VLOOKUP(OVYLD2_!T$4,'[1]INTERNAL PARAMETERS-1'!$B$5:$J$44,5,FALSE)*VLOOKUP(OVYLD2_!T$4,'[1]INTERNAL PARAMETERS-1'!$B$5:$J$44,7,FALSE)*OVYLD2_!$F40 + OVYLD1_!T40*(1-VLOOKUP(OVYLD2_!T$4,'[1]INTERNAL PARAMETERS-1'!$B$5:$J$44,5,FALSE))*VLOOKUP(OVYLD2_!T$4,'[1]INTERNAL PARAMETERS-1'!$B$5:$J$44,9,FALSE)*OVYLD2_!$F40</f>
        <v>0.24787986198929998</v>
      </c>
      <c r="U40" s="44">
        <f>OVYLD1_!U40*VLOOKUP(OVYLD2_!U$4,'[1]INTERNAL PARAMETERS-1'!$B$5:$J$44,5,FALSE)*VLOOKUP(OVYLD2_!U$4,'[1]INTERNAL PARAMETERS-1'!$B$5:$J$44,7,FALSE)*OVYLD2_!$F40 + OVYLD1_!U40*(1-VLOOKUP(OVYLD2_!U$4,'[1]INTERNAL PARAMETERS-1'!$B$5:$J$44,5,FALSE))*VLOOKUP(OVYLD2_!U$4,'[1]INTERNAL PARAMETERS-1'!$B$5:$J$44,9,FALSE)*OVYLD2_!$F40</f>
        <v>0.18673616269860602</v>
      </c>
      <c r="V40" s="44">
        <f>OVYLD1_!V40*VLOOKUP(OVYLD2_!V$4,'[1]INTERNAL PARAMETERS-1'!$B$5:$J$44,5,FALSE)*VLOOKUP(OVYLD2_!V$4,'[1]INTERNAL PARAMETERS-1'!$B$5:$J$44,7,FALSE)*OVYLD2_!$F40 + OVYLD1_!V40*(1-VLOOKUP(OVYLD2_!V$4,'[1]INTERNAL PARAMETERS-1'!$B$5:$J$44,5,FALSE))*VLOOKUP(OVYLD2_!V$4,'[1]INTERNAL PARAMETERS-1'!$B$5:$J$44,9,FALSE)*OVYLD2_!$F40</f>
        <v>0.6159920873105047</v>
      </c>
      <c r="W40" s="44">
        <f>OVYLD1_!W40*VLOOKUP(OVYLD2_!W$4,'[1]INTERNAL PARAMETERS-1'!$B$5:$J$44,5,FALSE)*VLOOKUP(OVYLD2_!W$4,'[1]INTERNAL PARAMETERS-1'!$B$5:$J$44,7,FALSE)*OVYLD2_!$F40 + OVYLD1_!W40*(1-VLOOKUP(OVYLD2_!W$4,'[1]INTERNAL PARAMETERS-1'!$B$5:$J$44,5,FALSE))*VLOOKUP(OVYLD2_!W$4,'[1]INTERNAL PARAMETERS-1'!$B$5:$J$44,9,FALSE)*OVYLD2_!$F40</f>
        <v>0</v>
      </c>
      <c r="X40" s="44">
        <f>OVYLD1_!X40*VLOOKUP(OVYLD2_!X$4,'[1]INTERNAL PARAMETERS-1'!$B$5:$J$44,5,FALSE)*VLOOKUP(OVYLD2_!X$4,'[1]INTERNAL PARAMETERS-1'!$B$5:$J$44,7,FALSE)*OVYLD2_!$F40 + OVYLD1_!X40*(1-VLOOKUP(OVYLD2_!X$4,'[1]INTERNAL PARAMETERS-1'!$B$5:$J$44,5,FALSE))*VLOOKUP(OVYLD2_!X$4,'[1]INTERNAL PARAMETERS-1'!$B$5:$J$44,9,FALSE)*OVYLD2_!$F40</f>
        <v>0</v>
      </c>
      <c r="Y40" s="44">
        <f>OVYLD1_!Y40*VLOOKUP(OVYLD2_!Y$4,'[1]INTERNAL PARAMETERS-1'!$B$5:$J$44,5,FALSE)*VLOOKUP(OVYLD2_!Y$4,'[1]INTERNAL PARAMETERS-1'!$B$5:$J$44,7,FALSE)*OVYLD2_!$F40 + OVYLD1_!Y40*(1-VLOOKUP(OVYLD2_!Y$4,'[1]INTERNAL PARAMETERS-1'!$B$5:$J$44,5,FALSE))*VLOOKUP(OVYLD2_!Y$4,'[1]INTERNAL PARAMETERS-1'!$B$5:$J$44,9,FALSE)*OVYLD2_!$F40</f>
        <v>0</v>
      </c>
      <c r="Z40" s="44">
        <f>OVYLD1_!Z40*VLOOKUP(OVYLD2_!Z$4,'[1]INTERNAL PARAMETERS-1'!$B$5:$J$44,5,FALSE)*VLOOKUP(OVYLD2_!Z$4,'[1]INTERNAL PARAMETERS-1'!$B$5:$J$44,7,FALSE)*OVYLD2_!$F40 + OVYLD1_!Z40*(1-VLOOKUP(OVYLD2_!Z$4,'[1]INTERNAL PARAMETERS-1'!$B$5:$J$44,5,FALSE))*VLOOKUP(OVYLD2_!Z$4,'[1]INTERNAL PARAMETERS-1'!$B$5:$J$44,9,FALSE)*OVYLD2_!$F40</f>
        <v>0</v>
      </c>
      <c r="AA40" s="44">
        <f>OVYLD1_!AA40*VLOOKUP(OVYLD2_!AA$4,'[1]INTERNAL PARAMETERS-1'!$B$5:$J$44,5,FALSE)*VLOOKUP(OVYLD2_!AA$4,'[1]INTERNAL PARAMETERS-1'!$B$5:$J$44,7,FALSE)*OVYLD2_!$F40 + OVYLD1_!AA40*(1-VLOOKUP(OVYLD2_!AA$4,'[1]INTERNAL PARAMETERS-1'!$B$5:$J$44,5,FALSE))*VLOOKUP(OVYLD2_!AA$4,'[1]INTERNAL PARAMETERS-1'!$B$5:$J$44,9,FALSE)*OVYLD2_!$F40</f>
        <v>0</v>
      </c>
      <c r="AB40" s="44">
        <f>OVYLD1_!AB40*VLOOKUP(OVYLD2_!AB$4,'[1]INTERNAL PARAMETERS-1'!$B$5:$J$44,5,FALSE)*VLOOKUP(OVYLD2_!AB$4,'[1]INTERNAL PARAMETERS-1'!$B$5:$J$44,7,FALSE)*OVYLD2_!$F40 + OVYLD1_!AB40*(1-VLOOKUP(OVYLD2_!AB$4,'[1]INTERNAL PARAMETERS-1'!$B$5:$J$44,5,FALSE))*VLOOKUP(OVYLD2_!AB$4,'[1]INTERNAL PARAMETERS-1'!$B$5:$J$44,9,FALSE)*OVYLD2_!$F40</f>
        <v>0</v>
      </c>
      <c r="AC40" s="44">
        <f>OVYLD1_!AC40*VLOOKUP(OVYLD2_!AC$4,'[1]INTERNAL PARAMETERS-1'!$B$5:$J$44,5,FALSE)*VLOOKUP(OVYLD2_!AC$4,'[1]INTERNAL PARAMETERS-1'!$B$5:$J$44,7,FALSE)*OVYLD2_!$F40 + OVYLD1_!AC40*(1-VLOOKUP(OVYLD2_!AC$4,'[1]INTERNAL PARAMETERS-1'!$B$5:$J$44,5,FALSE))*VLOOKUP(OVYLD2_!AC$4,'[1]INTERNAL PARAMETERS-1'!$B$5:$J$44,9,FALSE)*OVYLD2_!$F40</f>
        <v>0</v>
      </c>
      <c r="AD40" s="44">
        <f>OVYLD1_!AD40*VLOOKUP(OVYLD2_!AD$4,'[1]INTERNAL PARAMETERS-1'!$B$5:$J$44,5,FALSE)*VLOOKUP(OVYLD2_!AD$4,'[1]INTERNAL PARAMETERS-1'!$B$5:$J$44,7,FALSE)*OVYLD2_!$F40 + OVYLD1_!AD40*(1-VLOOKUP(OVYLD2_!AD$4,'[1]INTERNAL PARAMETERS-1'!$B$5:$J$44,5,FALSE))*VLOOKUP(OVYLD2_!AD$4,'[1]INTERNAL PARAMETERS-1'!$B$5:$J$44,9,FALSE)*OVYLD2_!$F40</f>
        <v>0</v>
      </c>
      <c r="AE40" s="44">
        <f>OVYLD1_!AE40*VLOOKUP(OVYLD2_!AE$4,'[1]INTERNAL PARAMETERS-1'!$B$5:$J$44,5,FALSE)*VLOOKUP(OVYLD2_!AE$4,'[1]INTERNAL PARAMETERS-1'!$B$5:$J$44,7,FALSE)*OVYLD2_!$F40 + OVYLD1_!AE40*(1-VLOOKUP(OVYLD2_!AE$4,'[1]INTERNAL PARAMETERS-1'!$B$5:$J$44,5,FALSE))*VLOOKUP(OVYLD2_!AE$4,'[1]INTERNAL PARAMETERS-1'!$B$5:$J$44,9,FALSE)*OVYLD2_!$F40</f>
        <v>0</v>
      </c>
      <c r="AF40" s="44">
        <f>OVYLD1_!AF40*VLOOKUP(OVYLD2_!AF$4,'[1]INTERNAL PARAMETERS-1'!$B$5:$J$44,5,FALSE)*VLOOKUP(OVYLD2_!AF$4,'[1]INTERNAL PARAMETERS-1'!$B$5:$J$44,7,FALSE)*OVYLD2_!$F40 + OVYLD1_!AF40*(1-VLOOKUP(OVYLD2_!AF$4,'[1]INTERNAL PARAMETERS-1'!$B$5:$J$44,5,FALSE))*VLOOKUP(OVYLD2_!AF$4,'[1]INTERNAL PARAMETERS-1'!$B$5:$J$44,9,FALSE)*OVYLD2_!$F40</f>
        <v>0</v>
      </c>
      <c r="AG40" s="44">
        <f>OVYLD1_!AG40*VLOOKUP(OVYLD2_!AG$4,'[1]INTERNAL PARAMETERS-1'!$B$5:$J$44,5,FALSE)*VLOOKUP(OVYLD2_!AG$4,'[1]INTERNAL PARAMETERS-1'!$B$5:$J$44,7,FALSE)*OVYLD2_!$F40 + OVYLD1_!AG40*(1-VLOOKUP(OVYLD2_!AG$4,'[1]INTERNAL PARAMETERS-1'!$B$5:$J$44,5,FALSE))*VLOOKUP(OVYLD2_!AG$4,'[1]INTERNAL PARAMETERS-1'!$B$5:$J$44,9,FALSE)*OVYLD2_!$F40</f>
        <v>0</v>
      </c>
      <c r="AH40" s="44">
        <f>OVYLD1_!AH40*VLOOKUP(OVYLD2_!AH$4,'[1]INTERNAL PARAMETERS-1'!$B$5:$J$44,5,FALSE)*VLOOKUP(OVYLD2_!AH$4,'[1]INTERNAL PARAMETERS-1'!$B$5:$J$44,7,FALSE)*OVYLD2_!$F40 + OVYLD1_!AH40*(1-VLOOKUP(OVYLD2_!AH$4,'[1]INTERNAL PARAMETERS-1'!$B$5:$J$44,5,FALSE))*VLOOKUP(OVYLD2_!AH$4,'[1]INTERNAL PARAMETERS-1'!$B$5:$J$44,9,FALSE)*OVYLD2_!$F40</f>
        <v>0</v>
      </c>
      <c r="AI40" s="44">
        <f>OVYLD1_!AI40*VLOOKUP(OVYLD2_!AI$4,'[1]INTERNAL PARAMETERS-1'!$B$5:$J$44,5,FALSE)*VLOOKUP(OVYLD2_!AI$4,'[1]INTERNAL PARAMETERS-1'!$B$5:$J$44,7,FALSE)*OVYLD2_!$F40 + OVYLD1_!AI40*(1-VLOOKUP(OVYLD2_!AI$4,'[1]INTERNAL PARAMETERS-1'!$B$5:$J$44,5,FALSE))*VLOOKUP(OVYLD2_!AI$4,'[1]INTERNAL PARAMETERS-1'!$B$5:$J$44,9,FALSE)*OVYLD2_!$F40</f>
        <v>0</v>
      </c>
      <c r="AJ40" s="44">
        <f>OVYLD1_!AJ40*VLOOKUP(OVYLD2_!AJ$4,'[1]INTERNAL PARAMETERS-1'!$B$5:$J$44,5,FALSE)*VLOOKUP(OVYLD2_!AJ$4,'[1]INTERNAL PARAMETERS-1'!$B$5:$J$44,7,FALSE)*OVYLD2_!$F40 + OVYLD1_!AJ40*(1-VLOOKUP(OVYLD2_!AJ$4,'[1]INTERNAL PARAMETERS-1'!$B$5:$J$44,5,FALSE))*VLOOKUP(OVYLD2_!AJ$4,'[1]INTERNAL PARAMETERS-1'!$B$5:$J$44,9,FALSE)*OVYLD2_!$F40</f>
        <v>0.48336573087913492</v>
      </c>
      <c r="AK40" s="44">
        <f>OVYLD1_!AK40*VLOOKUP(OVYLD2_!AK$4,'[1]INTERNAL PARAMETERS-1'!$B$5:$J$44,5,FALSE)*VLOOKUP(OVYLD2_!AK$4,'[1]INTERNAL PARAMETERS-1'!$B$5:$J$44,7,FALSE)*OVYLD2_!$F40 + OVYLD1_!AK40*(1-VLOOKUP(OVYLD2_!AK$4,'[1]INTERNAL PARAMETERS-1'!$B$5:$J$44,5,FALSE))*VLOOKUP(OVYLD2_!AK$4,'[1]INTERNAL PARAMETERS-1'!$B$5:$J$44,9,FALSE)*OVYLD2_!$F40</f>
        <v>0</v>
      </c>
      <c r="AL40" s="44">
        <f>OVYLD1_!AL40*VLOOKUP(OVYLD2_!AL$4,'[1]INTERNAL PARAMETERS-1'!$B$5:$J$44,5,FALSE)*VLOOKUP(OVYLD2_!AL$4,'[1]INTERNAL PARAMETERS-1'!$B$5:$J$44,7,FALSE)*OVYLD2_!$F40 + OVYLD1_!AL40*(1-VLOOKUP(OVYLD2_!AL$4,'[1]INTERNAL PARAMETERS-1'!$B$5:$J$44,5,FALSE))*VLOOKUP(OVYLD2_!AL$4,'[1]INTERNAL PARAMETERS-1'!$B$5:$J$44,9,FALSE)*OVYLD2_!$F40</f>
        <v>0</v>
      </c>
      <c r="AM40" s="44">
        <f>OVYLD1_!AM40*VLOOKUP(OVYLD2_!AM$4,'[1]INTERNAL PARAMETERS-1'!$B$5:$J$44,5,FALSE)*VLOOKUP(OVYLD2_!AM$4,'[1]INTERNAL PARAMETERS-1'!$B$5:$J$44,7,FALSE)*OVYLD2_!$F40 + OVYLD1_!AM40*(1-VLOOKUP(OVYLD2_!AM$4,'[1]INTERNAL PARAMETERS-1'!$B$5:$J$44,5,FALSE))*VLOOKUP(OVYLD2_!AM$4,'[1]INTERNAL PARAMETERS-1'!$B$5:$J$44,9,FALSE)*OVYLD2_!$F40</f>
        <v>0</v>
      </c>
      <c r="AN40" s="44">
        <f>OVYLD1_!AN40*VLOOKUP(OVYLD2_!AN$4,'[1]INTERNAL PARAMETERS-1'!$B$5:$J$44,5,FALSE)*VLOOKUP(OVYLD2_!AN$4,'[1]INTERNAL PARAMETERS-1'!$B$5:$J$44,7,FALSE)*OVYLD2_!$F40 + OVYLD1_!AN40*(1-VLOOKUP(OVYLD2_!AN$4,'[1]INTERNAL PARAMETERS-1'!$B$5:$J$44,5,FALSE))*VLOOKUP(OVYLD2_!AN$4,'[1]INTERNAL PARAMETERS-1'!$B$5:$J$44,9,FALSE)*OVYLD2_!$F40</f>
        <v>0</v>
      </c>
      <c r="AO40" s="44">
        <f>OVYLD1_!AO40*VLOOKUP(OVYLD2_!AO$4,'[1]INTERNAL PARAMETERS-1'!$B$5:$J$44,5,FALSE)*VLOOKUP(OVYLD2_!AO$4,'[1]INTERNAL PARAMETERS-1'!$B$5:$J$44,7,FALSE)*OVYLD2_!$F40 + OVYLD1_!AO40*(1-VLOOKUP(OVYLD2_!AO$4,'[1]INTERNAL PARAMETERS-1'!$B$5:$J$44,5,FALSE))*VLOOKUP(OVYLD2_!AO$4,'[1]INTERNAL PARAMETERS-1'!$B$5:$J$44,9,FALSE)*OVYLD2_!$F40</f>
        <v>0</v>
      </c>
      <c r="AP40" s="44">
        <f>OVYLD1_!AP40*VLOOKUP(OVYLD2_!AP$4,'[1]INTERNAL PARAMETERS-1'!$B$5:$J$44,5,FALSE)*VLOOKUP(OVYLD2_!AP$4,'[1]INTERNAL PARAMETERS-1'!$B$5:$J$44,7,FALSE)*OVYLD2_!$F40 + OVYLD1_!AP40*(1-VLOOKUP(OVYLD2_!AP$4,'[1]INTERNAL PARAMETERS-1'!$B$5:$J$44,5,FALSE))*VLOOKUP(OVYLD2_!AP$4,'[1]INTERNAL PARAMETERS-1'!$B$5:$J$44,9,FALSE)*OVYLD2_!$F40</f>
        <v>0</v>
      </c>
      <c r="AQ40" s="44">
        <f>OVYLD1_!AQ40*VLOOKUP(OVYLD2_!AQ$4,'[1]INTERNAL PARAMETERS-1'!$B$5:$J$44,5,FALSE)*VLOOKUP(OVYLD2_!AQ$4,'[1]INTERNAL PARAMETERS-1'!$B$5:$J$44,7,FALSE)*OVYLD2_!$F40 + OVYLD1_!AQ40*(1-VLOOKUP(OVYLD2_!AQ$4,'[1]INTERNAL PARAMETERS-1'!$B$5:$J$44,5,FALSE))*VLOOKUP(OVYLD2_!AQ$4,'[1]INTERNAL PARAMETERS-1'!$B$5:$J$44,9,FALSE)*OVYLD2_!$F40</f>
        <v>0</v>
      </c>
      <c r="AR40" s="44">
        <f>OVYLD1_!AR40*VLOOKUP(OVYLD2_!AR$4,'[1]INTERNAL PARAMETERS-1'!$B$5:$J$44,5,FALSE)*VLOOKUP(OVYLD2_!AR$4,'[1]INTERNAL PARAMETERS-1'!$B$5:$J$44,7,FALSE)*OVYLD2_!$F40 + OVYLD1_!AR40*(1-VLOOKUP(OVYLD2_!AR$4,'[1]INTERNAL PARAMETERS-1'!$B$5:$J$44,5,FALSE))*VLOOKUP(OVYLD2_!AR$4,'[1]INTERNAL PARAMETERS-1'!$B$5:$J$44,9,FALSE)*OVYLD2_!$F40</f>
        <v>0</v>
      </c>
      <c r="AS40" s="44">
        <f>OVYLD1_!AS40*VLOOKUP(OVYLD2_!AS$4,'[1]INTERNAL PARAMETERS-1'!$B$5:$J$44,5,FALSE)*VLOOKUP(OVYLD2_!AS$4,'[1]INTERNAL PARAMETERS-1'!$B$5:$J$44,7,FALSE)*OVYLD2_!$F40 + OVYLD1_!AS40*(1-VLOOKUP(OVYLD2_!AS$4,'[1]INTERNAL PARAMETERS-1'!$B$5:$J$44,5,FALSE))*VLOOKUP(OVYLD2_!AS$4,'[1]INTERNAL PARAMETERS-1'!$B$5:$J$44,9,FALSE)*OVYLD2_!$F40</f>
        <v>0</v>
      </c>
      <c r="AT40" s="43">
        <f>OVYLD1_!AT40*VLOOKUP(OVYLD2_!AT$4,'[1]INTERNAL PARAMETERS-1'!$B$5:$J$44,5,FALSE)*VLOOKUP(OVYLD2_!AT$4,'[1]INTERNAL PARAMETERS-1'!$B$5:$J$44,7,FALSE)*OVYLD2_!$F40 + OVYLD1_!AT40*(1-VLOOKUP(OVYLD2_!AT$4,'[1]INTERNAL PARAMETERS-1'!$B$5:$J$44,5,FALSE))*VLOOKUP(OVYLD2_!AT$4,'[1]INTERNAL PARAMETERS-1'!$B$5:$J$44,9,FALSE)*OVYLD2_!$F40</f>
        <v>0</v>
      </c>
      <c r="AU40" s="45">
        <f>OVYLD1_!AU40*VLOOKUP(OVYLD2_!AU$4,'[1]INTERNAL PARAMETERS-1'!$B$5:$J$44,5,FALSE)*VLOOKUP(OVYLD2_!AU$4,'[1]INTERNAL PARAMETERS-1'!$B$5:$J$44,6,FALSE)*VLOOKUP(OVYLD2_!AU$4,'[1]INTERNAL PARAMETERS-1'!$B$5:$J$44,3,FALSE) + OVYLD1_!AU40*(1-VLOOKUP(OVYLD2_!AU$4,'[1]INTERNAL PARAMETERS-1'!$B$5:$J$44,5,FALSE))*VLOOKUP(OVYLD2_!AU$4,'[1]INTERNAL PARAMETERS-1'!$B$5:$J$44,8,FALSE)*VLOOKUP(OVYLD2_!AU$4,'[1]INTERNAL PARAMETERS-1'!$B$5:$J$44,3,FALSE)</f>
        <v>0</v>
      </c>
      <c r="AV40" s="44">
        <f>OVYLD1_!AV40*VLOOKUP(OVYLD2_!AV$4,'[1]INTERNAL PARAMETERS-1'!$B$5:$J$44,5,FALSE)*VLOOKUP(OVYLD2_!AV$4,'[1]INTERNAL PARAMETERS-1'!$B$5:$J$44,6,FALSE)*VLOOKUP(OVYLD2_!AV$4,'[1]INTERNAL PARAMETERS-1'!$B$5:$J$44,3,FALSE) + OVYLD1_!AV40*(1-VLOOKUP(OVYLD2_!AV$4,'[1]INTERNAL PARAMETERS-1'!$B$5:$J$44,5,FALSE))*VLOOKUP(OVYLD2_!AV$4,'[1]INTERNAL PARAMETERS-1'!$B$5:$J$44,8,FALSE)*VLOOKUP(OVYLD2_!AV$4,'[1]INTERNAL PARAMETERS-1'!$B$5:$J$44,3,FALSE)</f>
        <v>0</v>
      </c>
      <c r="AW40" s="44">
        <f>OVYLD1_!AW40*VLOOKUP(OVYLD2_!AW$4,'[1]INTERNAL PARAMETERS-1'!$B$5:$J$44,5,FALSE)*VLOOKUP(OVYLD2_!AW$4,'[1]INTERNAL PARAMETERS-1'!$B$5:$J$44,6,FALSE)*VLOOKUP(OVYLD2_!AW$4,'[1]INTERNAL PARAMETERS-1'!$B$5:$J$44,3,FALSE) + OVYLD1_!AW40*(1-VLOOKUP(OVYLD2_!AW$4,'[1]INTERNAL PARAMETERS-1'!$B$5:$J$44,5,FALSE))*VLOOKUP(OVYLD2_!AW$4,'[1]INTERNAL PARAMETERS-1'!$B$5:$J$44,8,FALSE)*VLOOKUP(OVYLD2_!AW$4,'[1]INTERNAL PARAMETERS-1'!$B$5:$J$44,3,FALSE)</f>
        <v>2.2714966380645363</v>
      </c>
      <c r="AX40" s="44">
        <f>OVYLD1_!AX40*VLOOKUP(OVYLD2_!AX$4,'[1]INTERNAL PARAMETERS-1'!$B$5:$J$44,5,FALSE)*VLOOKUP(OVYLD2_!AX$4,'[1]INTERNAL PARAMETERS-1'!$B$5:$J$44,6,FALSE)*VLOOKUP(OVYLD2_!AX$4,'[1]INTERNAL PARAMETERS-1'!$B$5:$J$44,3,FALSE) + OVYLD1_!AX40*(1-VLOOKUP(OVYLD2_!AX$4,'[1]INTERNAL PARAMETERS-1'!$B$5:$J$44,5,FALSE))*VLOOKUP(OVYLD2_!AX$4,'[1]INTERNAL PARAMETERS-1'!$B$5:$J$44,8,FALSE)*VLOOKUP(OVYLD2_!AX$4,'[1]INTERNAL PARAMETERS-1'!$B$5:$J$44,3,FALSE)</f>
        <v>0</v>
      </c>
      <c r="AY40" s="44">
        <f>OVYLD1_!AY40*VLOOKUP(OVYLD2_!AY$4,'[1]INTERNAL PARAMETERS-1'!$B$5:$J$44,5,FALSE)*VLOOKUP(OVYLD2_!AY$4,'[1]INTERNAL PARAMETERS-1'!$B$5:$J$44,6,FALSE)*VLOOKUP(OVYLD2_!AY$4,'[1]INTERNAL PARAMETERS-1'!$B$5:$J$44,3,FALSE) + OVYLD1_!AY40*(1-VLOOKUP(OVYLD2_!AY$4,'[1]INTERNAL PARAMETERS-1'!$B$5:$J$44,5,FALSE))*VLOOKUP(OVYLD2_!AY$4,'[1]INTERNAL PARAMETERS-1'!$B$5:$J$44,8,FALSE)*VLOOKUP(OVYLD2_!AY$4,'[1]INTERNAL PARAMETERS-1'!$B$5:$J$44,3,FALSE)</f>
        <v>0</v>
      </c>
      <c r="AZ40" s="44">
        <f>OVYLD1_!AZ40*VLOOKUP(OVYLD2_!AZ$4,'[1]INTERNAL PARAMETERS-1'!$B$5:$J$44,5,FALSE)*VLOOKUP(OVYLD2_!AZ$4,'[1]INTERNAL PARAMETERS-1'!$B$5:$J$44,6,FALSE)*VLOOKUP(OVYLD2_!AZ$4,'[1]INTERNAL PARAMETERS-1'!$B$5:$J$44,3,FALSE) + OVYLD1_!AZ40*(1-VLOOKUP(OVYLD2_!AZ$4,'[1]INTERNAL PARAMETERS-1'!$B$5:$J$44,5,FALSE))*VLOOKUP(OVYLD2_!AZ$4,'[1]INTERNAL PARAMETERS-1'!$B$5:$J$44,8,FALSE)*VLOOKUP(OVYLD2_!AZ$4,'[1]INTERNAL PARAMETERS-1'!$B$5:$J$44,3,FALSE)</f>
        <v>0</v>
      </c>
      <c r="BA40" s="44">
        <f>OVYLD1_!BA40*VLOOKUP(OVYLD2_!BA$4,'[1]INTERNAL PARAMETERS-1'!$B$5:$J$44,5,FALSE)*VLOOKUP(OVYLD2_!BA$4,'[1]INTERNAL PARAMETERS-1'!$B$5:$J$44,6,FALSE)*VLOOKUP(OVYLD2_!BA$4,'[1]INTERNAL PARAMETERS-1'!$B$5:$J$44,3,FALSE) + OVYLD1_!BA40*(1-VLOOKUP(OVYLD2_!BA$4,'[1]INTERNAL PARAMETERS-1'!$B$5:$J$44,5,FALSE))*VLOOKUP(OVYLD2_!BA$4,'[1]INTERNAL PARAMETERS-1'!$B$5:$J$44,8,FALSE)*VLOOKUP(OVYLD2_!BA$4,'[1]INTERNAL PARAMETERS-1'!$B$5:$J$44,3,FALSE)</f>
        <v>7.923479089302</v>
      </c>
      <c r="BB40" s="44">
        <f>OVYLD1_!BB40*VLOOKUP(OVYLD2_!BB$4,'[1]INTERNAL PARAMETERS-1'!$B$5:$J$44,5,FALSE)*VLOOKUP(OVYLD2_!BB$4,'[1]INTERNAL PARAMETERS-1'!$B$5:$J$44,6,FALSE)*VLOOKUP(OVYLD2_!BB$4,'[1]INTERNAL PARAMETERS-1'!$B$5:$J$44,3,FALSE) + OVYLD1_!BB40*(1-VLOOKUP(OVYLD2_!BB$4,'[1]INTERNAL PARAMETERS-1'!$B$5:$J$44,5,FALSE))*VLOOKUP(OVYLD2_!BB$4,'[1]INTERNAL PARAMETERS-1'!$B$5:$J$44,8,FALSE)*VLOOKUP(OVYLD2_!BB$4,'[1]INTERNAL PARAMETERS-1'!$B$5:$J$44,3,FALSE)</f>
        <v>0.66251463033095725</v>
      </c>
      <c r="BC40" s="44">
        <f>OVYLD1_!BC40*VLOOKUP(OVYLD2_!BC$4,'[1]INTERNAL PARAMETERS-1'!$B$5:$J$44,5,FALSE)*VLOOKUP(OVYLD2_!BC$4,'[1]INTERNAL PARAMETERS-1'!$B$5:$J$44,6,FALSE)*VLOOKUP(OVYLD2_!BC$4,'[1]INTERNAL PARAMETERS-1'!$B$5:$J$44,3,FALSE) + OVYLD1_!BC40*(1-VLOOKUP(OVYLD2_!BC$4,'[1]INTERNAL PARAMETERS-1'!$B$5:$J$44,5,FALSE))*VLOOKUP(OVYLD2_!BC$4,'[1]INTERNAL PARAMETERS-1'!$B$5:$J$44,8,FALSE)*VLOOKUP(OVYLD2_!BC$4,'[1]INTERNAL PARAMETERS-1'!$B$5:$J$44,3,FALSE)</f>
        <v>1.1529661164337865</v>
      </c>
      <c r="BD40" s="44">
        <f>OVYLD1_!BD40*VLOOKUP(OVYLD2_!BD$4,'[1]INTERNAL PARAMETERS-1'!$B$5:$J$44,5,FALSE)*VLOOKUP(OVYLD2_!BD$4,'[1]INTERNAL PARAMETERS-1'!$B$5:$J$44,6,FALSE)*VLOOKUP(OVYLD2_!BD$4,'[1]INTERNAL PARAMETERS-1'!$B$5:$J$44,3,FALSE) + OVYLD1_!BD40*(1-VLOOKUP(OVYLD2_!BD$4,'[1]INTERNAL PARAMETERS-1'!$B$5:$J$44,5,FALSE))*VLOOKUP(OVYLD2_!BD$4,'[1]INTERNAL PARAMETERS-1'!$B$5:$J$44,8,FALSE)*VLOOKUP(OVYLD2_!BD$4,'[1]INTERNAL PARAMETERS-1'!$B$5:$J$44,3,FALSE)</f>
        <v>6.4054103006592811E-2</v>
      </c>
      <c r="BE40" s="44">
        <f>OVYLD1_!BE40*VLOOKUP(OVYLD2_!BE$4,'[1]INTERNAL PARAMETERS-1'!$B$5:$J$44,5,FALSE)*VLOOKUP(OVYLD2_!BE$4,'[1]INTERNAL PARAMETERS-1'!$B$5:$J$44,6,FALSE)*VLOOKUP(OVYLD2_!BE$4,'[1]INTERNAL PARAMETERS-1'!$B$5:$J$44,3,FALSE) + OVYLD1_!BE40*(1-VLOOKUP(OVYLD2_!BE$4,'[1]INTERNAL PARAMETERS-1'!$B$5:$J$44,5,FALSE))*VLOOKUP(OVYLD2_!BE$4,'[1]INTERNAL PARAMETERS-1'!$B$5:$J$44,8,FALSE)*VLOOKUP(OVYLD2_!BE$4,'[1]INTERNAL PARAMETERS-1'!$B$5:$J$44,3,FALSE)</f>
        <v>2.500906869511843</v>
      </c>
      <c r="BF40" s="44">
        <f>OVYLD1_!BF40*VLOOKUP(OVYLD2_!BF$4,'[1]INTERNAL PARAMETERS-1'!$B$5:$J$44,5,FALSE)*VLOOKUP(OVYLD2_!BF$4,'[1]INTERNAL PARAMETERS-1'!$B$5:$J$44,6,FALSE)*VLOOKUP(OVYLD2_!BF$4,'[1]INTERNAL PARAMETERS-1'!$B$5:$J$44,3,FALSE) + OVYLD1_!BF40*(1-VLOOKUP(OVYLD2_!BF$4,'[1]INTERNAL PARAMETERS-1'!$B$5:$J$44,5,FALSE))*VLOOKUP(OVYLD2_!BF$4,'[1]INTERNAL PARAMETERS-1'!$B$5:$J$44,8,FALSE)*VLOOKUP(OVYLD2_!BF$4,'[1]INTERNAL PARAMETERS-1'!$B$5:$J$44,3,FALSE)</f>
        <v>0</v>
      </c>
      <c r="BG40" s="44">
        <f>OVYLD1_!BG40*VLOOKUP(OVYLD2_!BG$4,'[1]INTERNAL PARAMETERS-1'!$B$5:$J$44,5,FALSE)*VLOOKUP(OVYLD2_!BG$4,'[1]INTERNAL PARAMETERS-1'!$B$5:$J$44,6,FALSE)*VLOOKUP(OVYLD2_!BG$4,'[1]INTERNAL PARAMETERS-1'!$B$5:$J$44,3,FALSE) + OVYLD1_!BG40*(1-VLOOKUP(OVYLD2_!BG$4,'[1]INTERNAL PARAMETERS-1'!$B$5:$J$44,5,FALSE))*VLOOKUP(OVYLD2_!BG$4,'[1]INTERNAL PARAMETERS-1'!$B$5:$J$44,8,FALSE)*VLOOKUP(OVYLD2_!BG$4,'[1]INTERNAL PARAMETERS-1'!$B$5:$J$44,3,FALSE)</f>
        <v>0.31765371388254371</v>
      </c>
      <c r="BH40" s="44">
        <f>OVYLD1_!BH40*VLOOKUP(OVYLD2_!BH$4,'[1]INTERNAL PARAMETERS-1'!$B$5:$J$44,5,FALSE)*VLOOKUP(OVYLD2_!BH$4,'[1]INTERNAL PARAMETERS-1'!$B$5:$J$44,6,FALSE)*VLOOKUP(OVYLD2_!BH$4,'[1]INTERNAL PARAMETERS-1'!$B$5:$J$44,3,FALSE) + OVYLD1_!BH40*(1-VLOOKUP(OVYLD2_!BH$4,'[1]INTERNAL PARAMETERS-1'!$B$5:$J$44,5,FALSE))*VLOOKUP(OVYLD2_!BH$4,'[1]INTERNAL PARAMETERS-1'!$B$5:$J$44,8,FALSE)*VLOOKUP(OVYLD2_!BH$4,'[1]INTERNAL PARAMETERS-1'!$B$5:$J$44,3,FALSE)</f>
        <v>1.5239569452409035E-3</v>
      </c>
      <c r="BI40" s="44">
        <f>OVYLD1_!BI40*VLOOKUP(OVYLD2_!BI$4,'[1]INTERNAL PARAMETERS-1'!$B$5:$J$44,5,FALSE)*VLOOKUP(OVYLD2_!BI$4,'[1]INTERNAL PARAMETERS-1'!$B$5:$J$44,6,FALSE)*VLOOKUP(OVYLD2_!BI$4,'[1]INTERNAL PARAMETERS-1'!$B$5:$J$44,3,FALSE) + OVYLD1_!BI40*(1-VLOOKUP(OVYLD2_!BI$4,'[1]INTERNAL PARAMETERS-1'!$B$5:$J$44,5,FALSE))*VLOOKUP(OVYLD2_!BI$4,'[1]INTERNAL PARAMETERS-1'!$B$5:$J$44,8,FALSE)*VLOOKUP(OVYLD2_!BI$4,'[1]INTERNAL PARAMETERS-1'!$B$5:$J$44,3,FALSE)</f>
        <v>0</v>
      </c>
      <c r="BJ40" s="44">
        <f>OVYLD1_!BJ40*VLOOKUP(OVYLD2_!BJ$4,'[1]INTERNAL PARAMETERS-1'!$B$5:$J$44,5,FALSE)*VLOOKUP(OVYLD2_!BJ$4,'[1]INTERNAL PARAMETERS-1'!$B$5:$J$44,6,FALSE)*VLOOKUP(OVYLD2_!BJ$4,'[1]INTERNAL PARAMETERS-1'!$B$5:$J$44,3,FALSE) + OVYLD1_!BJ40*(1-VLOOKUP(OVYLD2_!BJ$4,'[1]INTERNAL PARAMETERS-1'!$B$5:$J$44,5,FALSE))*VLOOKUP(OVYLD2_!BJ$4,'[1]INTERNAL PARAMETERS-1'!$B$5:$J$44,8,FALSE)*VLOOKUP(OVYLD2_!BJ$4,'[1]INTERNAL PARAMETERS-1'!$B$5:$J$44,3,FALSE)</f>
        <v>7.3805003379278561E-2</v>
      </c>
      <c r="BK40" s="44">
        <f>OVYLD1_!BK40*VLOOKUP(OVYLD2_!BK$4,'[1]INTERNAL PARAMETERS-1'!$B$5:$J$44,5,FALSE)*VLOOKUP(OVYLD2_!BK$4,'[1]INTERNAL PARAMETERS-1'!$B$5:$J$44,6,FALSE)*VLOOKUP(OVYLD2_!BK$4,'[1]INTERNAL PARAMETERS-1'!$B$5:$J$44,3,FALSE) + OVYLD1_!BK40*(1-VLOOKUP(OVYLD2_!BK$4,'[1]INTERNAL PARAMETERS-1'!$B$5:$J$44,5,FALSE))*VLOOKUP(OVYLD2_!BK$4,'[1]INTERNAL PARAMETERS-1'!$B$5:$J$44,8,FALSE)*VLOOKUP(OVYLD2_!BK$4,'[1]INTERNAL PARAMETERS-1'!$B$5:$J$44,3,FALSE)</f>
        <v>0.11615366022742546</v>
      </c>
      <c r="BL40" s="44">
        <f>OVYLD1_!BL40*VLOOKUP(OVYLD2_!BL$4,'[1]INTERNAL PARAMETERS-1'!$B$5:$J$44,5,FALSE)*VLOOKUP(OVYLD2_!BL$4,'[1]INTERNAL PARAMETERS-1'!$B$5:$J$44,6,FALSE)*VLOOKUP(OVYLD2_!BL$4,'[1]INTERNAL PARAMETERS-1'!$B$5:$J$44,3,FALSE) + OVYLD1_!BL40*(1-VLOOKUP(OVYLD2_!BL$4,'[1]INTERNAL PARAMETERS-1'!$B$5:$J$44,5,FALSE))*VLOOKUP(OVYLD2_!BL$4,'[1]INTERNAL PARAMETERS-1'!$B$5:$J$44,8,FALSE)*VLOOKUP(OVYLD2_!BL$4,'[1]INTERNAL PARAMETERS-1'!$B$5:$J$44,3,FALSE)</f>
        <v>0.24091477306963244</v>
      </c>
      <c r="BM40" s="44">
        <f>OVYLD1_!BM40*VLOOKUP(OVYLD2_!BM$4,'[1]INTERNAL PARAMETERS-1'!$B$5:$J$44,5,FALSE)*VLOOKUP(OVYLD2_!BM$4,'[1]INTERNAL PARAMETERS-1'!$B$5:$J$44,6,FALSE)*VLOOKUP(OVYLD2_!BM$4,'[1]INTERNAL PARAMETERS-1'!$B$5:$J$44,3,FALSE) + OVYLD1_!BM40*(1-VLOOKUP(OVYLD2_!BM$4,'[1]INTERNAL PARAMETERS-1'!$B$5:$J$44,5,FALSE))*VLOOKUP(OVYLD2_!BM$4,'[1]INTERNAL PARAMETERS-1'!$B$5:$J$44,8,FALSE)*VLOOKUP(OVYLD2_!BM$4,'[1]INTERNAL PARAMETERS-1'!$B$5:$J$44,3,FALSE)</f>
        <v>0.2325492232529642</v>
      </c>
      <c r="BN40" s="44">
        <f>OVYLD1_!BN40*VLOOKUP(OVYLD2_!BN$4,'[1]INTERNAL PARAMETERS-1'!$B$5:$J$44,5,FALSE)*VLOOKUP(OVYLD2_!BN$4,'[1]INTERNAL PARAMETERS-1'!$B$5:$J$44,6,FALSE)*VLOOKUP(OVYLD2_!BN$4,'[1]INTERNAL PARAMETERS-1'!$B$5:$J$44,3,FALSE) + OVYLD1_!BN40*(1-VLOOKUP(OVYLD2_!BN$4,'[1]INTERNAL PARAMETERS-1'!$B$5:$J$44,5,FALSE))*VLOOKUP(OVYLD2_!BN$4,'[1]INTERNAL PARAMETERS-1'!$B$5:$J$44,8,FALSE)*VLOOKUP(OVYLD2_!BN$4,'[1]INTERNAL PARAMETERS-1'!$B$5:$J$44,3,FALSE)</f>
        <v>0.19927811145491789</v>
      </c>
      <c r="BO40" s="44">
        <f>OVYLD1_!BO40*VLOOKUP(OVYLD2_!BO$4,'[1]INTERNAL PARAMETERS-1'!$B$5:$J$44,5,FALSE)*VLOOKUP(OVYLD2_!BO$4,'[1]INTERNAL PARAMETERS-1'!$B$5:$J$44,6,FALSE)*VLOOKUP(OVYLD2_!BO$4,'[1]INTERNAL PARAMETERS-1'!$B$5:$J$44,3,FALSE) + OVYLD1_!BO40*(1-VLOOKUP(OVYLD2_!BO$4,'[1]INTERNAL PARAMETERS-1'!$B$5:$J$44,5,FALSE))*VLOOKUP(OVYLD2_!BO$4,'[1]INTERNAL PARAMETERS-1'!$B$5:$J$44,8,FALSE)*VLOOKUP(OVYLD2_!BO$4,'[1]INTERNAL PARAMETERS-1'!$B$5:$J$44,3,FALSE)</f>
        <v>0.15170863302135687</v>
      </c>
      <c r="BP40" s="44">
        <f>OVYLD1_!BP40*VLOOKUP(OVYLD2_!BP$4,'[1]INTERNAL PARAMETERS-1'!$B$5:$J$44,5,FALSE)*VLOOKUP(OVYLD2_!BP$4,'[1]INTERNAL PARAMETERS-1'!$B$5:$J$44,6,FALSE)*VLOOKUP(OVYLD2_!BP$4,'[1]INTERNAL PARAMETERS-1'!$B$5:$J$44,3,FALSE) + OVYLD1_!BP40*(1-VLOOKUP(OVYLD2_!BP$4,'[1]INTERNAL PARAMETERS-1'!$B$5:$J$44,5,FALSE))*VLOOKUP(OVYLD2_!BP$4,'[1]INTERNAL PARAMETERS-1'!$B$5:$J$44,8,FALSE)*VLOOKUP(OVYLD2_!BP$4,'[1]INTERNAL PARAMETERS-1'!$B$5:$J$44,3,FALSE)</f>
        <v>6.282764728090349E-3</v>
      </c>
      <c r="BQ40" s="44">
        <f>OVYLD1_!BQ40*VLOOKUP(OVYLD2_!BQ$4,'[1]INTERNAL PARAMETERS-1'!$B$5:$J$44,5,FALSE)*VLOOKUP(OVYLD2_!BQ$4,'[1]INTERNAL PARAMETERS-1'!$B$5:$J$44,6,FALSE)*VLOOKUP(OVYLD2_!BQ$4,'[1]INTERNAL PARAMETERS-1'!$B$5:$J$44,3,FALSE) + OVYLD1_!BQ40*(1-VLOOKUP(OVYLD2_!BQ$4,'[1]INTERNAL PARAMETERS-1'!$B$5:$J$44,5,FALSE))*VLOOKUP(OVYLD2_!BQ$4,'[1]INTERNAL PARAMETERS-1'!$B$5:$J$44,8,FALSE)*VLOOKUP(OVYLD2_!BQ$4,'[1]INTERNAL PARAMETERS-1'!$B$5:$J$44,3,FALSE)</f>
        <v>0.49522729576897334</v>
      </c>
      <c r="BR40" s="44">
        <f>OVYLD1_!BR40*VLOOKUP(OVYLD2_!BR$4,'[1]INTERNAL PARAMETERS-1'!$B$5:$J$44,5,FALSE)*VLOOKUP(OVYLD2_!BR$4,'[1]INTERNAL PARAMETERS-1'!$B$5:$J$44,6,FALSE)*VLOOKUP(OVYLD2_!BR$4,'[1]INTERNAL PARAMETERS-1'!$B$5:$J$44,3,FALSE) + OVYLD1_!BR40*(1-VLOOKUP(OVYLD2_!BR$4,'[1]INTERNAL PARAMETERS-1'!$B$5:$J$44,5,FALSE))*VLOOKUP(OVYLD2_!BR$4,'[1]INTERNAL PARAMETERS-1'!$B$5:$J$44,8,FALSE)*VLOOKUP(OVYLD2_!BR$4,'[1]INTERNAL PARAMETERS-1'!$B$5:$J$44,3,FALSE)</f>
        <v>1.3889159112928541E-2</v>
      </c>
      <c r="BS40" s="44">
        <f>OVYLD1_!BS40*VLOOKUP(OVYLD2_!BS$4,'[1]INTERNAL PARAMETERS-1'!$B$5:$J$44,5,FALSE)*VLOOKUP(OVYLD2_!BS$4,'[1]INTERNAL PARAMETERS-1'!$B$5:$J$44,6,FALSE)*VLOOKUP(OVYLD2_!BS$4,'[1]INTERNAL PARAMETERS-1'!$B$5:$J$44,3,FALSE) + OVYLD1_!BS40*(1-VLOOKUP(OVYLD2_!BS$4,'[1]INTERNAL PARAMETERS-1'!$B$5:$J$44,5,FALSE))*VLOOKUP(OVYLD2_!BS$4,'[1]INTERNAL PARAMETERS-1'!$B$5:$J$44,8,FALSE)*VLOOKUP(OVYLD2_!BS$4,'[1]INTERNAL PARAMETERS-1'!$B$5:$J$44,3,FALSE)</f>
        <v>4.5915810372484597E-4</v>
      </c>
      <c r="BT40" s="44">
        <f>OVYLD1_!BT40*VLOOKUP(OVYLD2_!BT$4,'[1]INTERNAL PARAMETERS-1'!$B$5:$J$44,5,FALSE)*VLOOKUP(OVYLD2_!BT$4,'[1]INTERNAL PARAMETERS-1'!$B$5:$J$44,6,FALSE)*VLOOKUP(OVYLD2_!BT$4,'[1]INTERNAL PARAMETERS-1'!$B$5:$J$44,3,FALSE) + OVYLD1_!BT40*(1-VLOOKUP(OVYLD2_!BT$4,'[1]INTERNAL PARAMETERS-1'!$B$5:$J$44,5,FALSE))*VLOOKUP(OVYLD2_!BT$4,'[1]INTERNAL PARAMETERS-1'!$B$5:$J$44,8,FALSE)*VLOOKUP(OVYLD2_!BT$4,'[1]INTERNAL PARAMETERS-1'!$B$5:$J$44,3,FALSE)</f>
        <v>0</v>
      </c>
      <c r="BU40" s="44">
        <f>OVYLD1_!BU40*VLOOKUP(OVYLD2_!BU$4,'[1]INTERNAL PARAMETERS-1'!$B$5:$J$44,5,FALSE)*VLOOKUP(OVYLD2_!BU$4,'[1]INTERNAL PARAMETERS-1'!$B$5:$J$44,6,FALSE)*VLOOKUP(OVYLD2_!BU$4,'[1]INTERNAL PARAMETERS-1'!$B$5:$J$44,3,FALSE) + OVYLD1_!BU40*(1-VLOOKUP(OVYLD2_!BU$4,'[1]INTERNAL PARAMETERS-1'!$B$5:$J$44,5,FALSE))*VLOOKUP(OVYLD2_!BU$4,'[1]INTERNAL PARAMETERS-1'!$B$5:$J$44,8,FALSE)*VLOOKUP(OVYLD2_!BU$4,'[1]INTERNAL PARAMETERS-1'!$B$5:$J$44,3,FALSE)</f>
        <v>0</v>
      </c>
      <c r="BV40" s="44">
        <f>OVYLD1_!BV40*VLOOKUP(OVYLD2_!BV$4,'[1]INTERNAL PARAMETERS-1'!$B$5:$J$44,5,FALSE)*VLOOKUP(OVYLD2_!BV$4,'[1]INTERNAL PARAMETERS-1'!$B$5:$J$44,6,FALSE)*VLOOKUP(OVYLD2_!BV$4,'[1]INTERNAL PARAMETERS-1'!$B$5:$J$44,3,FALSE) + OVYLD1_!BV40*(1-VLOOKUP(OVYLD2_!BV$4,'[1]INTERNAL PARAMETERS-1'!$B$5:$J$44,5,FALSE))*VLOOKUP(OVYLD2_!BV$4,'[1]INTERNAL PARAMETERS-1'!$B$5:$J$44,8,FALSE)*VLOOKUP(OVYLD2_!BV$4,'[1]INTERNAL PARAMETERS-1'!$B$5:$J$44,3,FALSE)</f>
        <v>0</v>
      </c>
      <c r="BW40" s="44">
        <f>OVYLD1_!BW40*VLOOKUP(OVYLD2_!BW$4,'[1]INTERNAL PARAMETERS-1'!$B$5:$J$44,5,FALSE)*VLOOKUP(OVYLD2_!BW$4,'[1]INTERNAL PARAMETERS-1'!$B$5:$J$44,6,FALSE)*VLOOKUP(OVYLD2_!BW$4,'[1]INTERNAL PARAMETERS-1'!$B$5:$J$44,3,FALSE) + OVYLD1_!BW40*(1-VLOOKUP(OVYLD2_!BW$4,'[1]INTERNAL PARAMETERS-1'!$B$5:$J$44,5,FALSE))*VLOOKUP(OVYLD2_!BW$4,'[1]INTERNAL PARAMETERS-1'!$B$5:$J$44,8,FALSE)*VLOOKUP(OVYLD2_!BW$4,'[1]INTERNAL PARAMETERS-1'!$B$5:$J$44,3,FALSE)</f>
        <v>0</v>
      </c>
      <c r="BX40" s="44">
        <f>OVYLD1_!BX40*VLOOKUP(OVYLD2_!BX$4,'[1]INTERNAL PARAMETERS-1'!$B$5:$J$44,5,FALSE)*VLOOKUP(OVYLD2_!BX$4,'[1]INTERNAL PARAMETERS-1'!$B$5:$J$44,6,FALSE)*VLOOKUP(OVYLD2_!BX$4,'[1]INTERNAL PARAMETERS-1'!$B$5:$J$44,3,FALSE) + OVYLD1_!BX40*(1-VLOOKUP(OVYLD2_!BX$4,'[1]INTERNAL PARAMETERS-1'!$B$5:$J$44,5,FALSE))*VLOOKUP(OVYLD2_!BX$4,'[1]INTERNAL PARAMETERS-1'!$B$5:$J$44,8,FALSE)*VLOOKUP(OVYLD2_!BX$4,'[1]INTERNAL PARAMETERS-1'!$B$5:$J$44,3,FALSE)</f>
        <v>0</v>
      </c>
      <c r="BY40" s="44">
        <f>OVYLD1_!BY40*VLOOKUP(OVYLD2_!BY$4,'[1]INTERNAL PARAMETERS-1'!$B$5:$J$44,5,FALSE)*VLOOKUP(OVYLD2_!BY$4,'[1]INTERNAL PARAMETERS-1'!$B$5:$J$44,6,FALSE)*VLOOKUP(OVYLD2_!BY$4,'[1]INTERNAL PARAMETERS-1'!$B$5:$J$44,3,FALSE) + OVYLD1_!BY40*(1-VLOOKUP(OVYLD2_!BY$4,'[1]INTERNAL PARAMETERS-1'!$B$5:$J$44,5,FALSE))*VLOOKUP(OVYLD2_!BY$4,'[1]INTERNAL PARAMETERS-1'!$B$5:$J$44,8,FALSE)*VLOOKUP(OVYLD2_!BY$4,'[1]INTERNAL PARAMETERS-1'!$B$5:$J$44,3,FALSE)</f>
        <v>0</v>
      </c>
      <c r="BZ40" s="44">
        <f>OVYLD1_!BZ40*VLOOKUP(OVYLD2_!BZ$4,'[1]INTERNAL PARAMETERS-1'!$B$5:$J$44,5,FALSE)*VLOOKUP(OVYLD2_!BZ$4,'[1]INTERNAL PARAMETERS-1'!$B$5:$J$44,6,FALSE)*VLOOKUP(OVYLD2_!BZ$4,'[1]INTERNAL PARAMETERS-1'!$B$5:$J$44,3,FALSE) + OVYLD1_!BZ40*(1-VLOOKUP(OVYLD2_!BZ$4,'[1]INTERNAL PARAMETERS-1'!$B$5:$J$44,5,FALSE))*VLOOKUP(OVYLD2_!BZ$4,'[1]INTERNAL PARAMETERS-1'!$B$5:$J$44,8,FALSE)*VLOOKUP(OVYLD2_!BZ$4,'[1]INTERNAL PARAMETERS-1'!$B$5:$J$44,3,FALSE)</f>
        <v>0</v>
      </c>
      <c r="CA40" s="44">
        <f>OVYLD1_!CA40*VLOOKUP(OVYLD2_!CA$4,'[1]INTERNAL PARAMETERS-1'!$B$5:$J$44,5,FALSE)*VLOOKUP(OVYLD2_!CA$4,'[1]INTERNAL PARAMETERS-1'!$B$5:$J$44,6,FALSE)*VLOOKUP(OVYLD2_!CA$4,'[1]INTERNAL PARAMETERS-1'!$B$5:$J$44,3,FALSE) + OVYLD1_!CA40*(1-VLOOKUP(OVYLD2_!CA$4,'[1]INTERNAL PARAMETERS-1'!$B$5:$J$44,5,FALSE))*VLOOKUP(OVYLD2_!CA$4,'[1]INTERNAL PARAMETERS-1'!$B$5:$J$44,8,FALSE)*VLOOKUP(OVYLD2_!CA$4,'[1]INTERNAL PARAMETERS-1'!$B$5:$J$44,3,FALSE)</f>
        <v>0</v>
      </c>
      <c r="CB40" s="44">
        <f>OVYLD1_!CB40*VLOOKUP(OVYLD2_!CB$4,'[1]INTERNAL PARAMETERS-1'!$B$5:$J$44,5,FALSE)*VLOOKUP(OVYLD2_!CB$4,'[1]INTERNAL PARAMETERS-1'!$B$5:$J$44,6,FALSE)*VLOOKUP(OVYLD2_!CB$4,'[1]INTERNAL PARAMETERS-1'!$B$5:$J$44,3,FALSE) + OVYLD1_!CB40*(1-VLOOKUP(OVYLD2_!CB$4,'[1]INTERNAL PARAMETERS-1'!$B$5:$J$44,5,FALSE))*VLOOKUP(OVYLD2_!CB$4,'[1]INTERNAL PARAMETERS-1'!$B$5:$J$44,8,FALSE)*VLOOKUP(OVYLD2_!CB$4,'[1]INTERNAL PARAMETERS-1'!$B$5:$J$44,3,FALSE)</f>
        <v>0</v>
      </c>
      <c r="CC40" s="44">
        <f>OVYLD1_!CC40*VLOOKUP(OVYLD2_!CC$4,'[1]INTERNAL PARAMETERS-1'!$B$5:$J$44,5,FALSE)*VLOOKUP(OVYLD2_!CC$4,'[1]INTERNAL PARAMETERS-1'!$B$5:$J$44,6,FALSE)*VLOOKUP(OVYLD2_!CC$4,'[1]INTERNAL PARAMETERS-1'!$B$5:$J$44,3,FALSE) + OVYLD1_!CC40*(1-VLOOKUP(OVYLD2_!CC$4,'[1]INTERNAL PARAMETERS-1'!$B$5:$J$44,5,FALSE))*VLOOKUP(OVYLD2_!CC$4,'[1]INTERNAL PARAMETERS-1'!$B$5:$J$44,8,FALSE)*VLOOKUP(OVYLD2_!CC$4,'[1]INTERNAL PARAMETERS-1'!$B$5:$J$44,3,FALSE)</f>
        <v>3.0103459320772073E-3</v>
      </c>
      <c r="CD40" s="44">
        <f>OVYLD1_!CD40*VLOOKUP(OVYLD2_!CD$4,'[1]INTERNAL PARAMETERS-1'!$B$5:$J$44,5,FALSE)*VLOOKUP(OVYLD2_!CD$4,'[1]INTERNAL PARAMETERS-1'!$B$5:$J$44,6,FALSE)*VLOOKUP(OVYLD2_!CD$4,'[1]INTERNAL PARAMETERS-1'!$B$5:$J$44,3,FALSE) + OVYLD1_!CD40*(1-VLOOKUP(OVYLD2_!CD$4,'[1]INTERNAL PARAMETERS-1'!$B$5:$J$44,5,FALSE))*VLOOKUP(OVYLD2_!CD$4,'[1]INTERNAL PARAMETERS-1'!$B$5:$J$44,8,FALSE)*VLOOKUP(OVYLD2_!CD$4,'[1]INTERNAL PARAMETERS-1'!$B$5:$J$44,3,FALSE)</f>
        <v>9.0310150681774132E-3</v>
      </c>
      <c r="CE40" s="44">
        <f>OVYLD1_!CE40*VLOOKUP(OVYLD2_!CE$4,'[1]INTERNAL PARAMETERS-1'!$B$5:$J$44,5,FALSE)*VLOOKUP(OVYLD2_!CE$4,'[1]INTERNAL PARAMETERS-1'!$B$5:$J$44,6,FALSE)*VLOOKUP(OVYLD2_!CE$4,'[1]INTERNAL PARAMETERS-1'!$B$5:$J$44,3,FALSE) + OVYLD1_!CE40*(1-VLOOKUP(OVYLD2_!CE$4,'[1]INTERNAL PARAMETERS-1'!$B$5:$J$44,5,FALSE))*VLOOKUP(OVYLD2_!CE$4,'[1]INTERNAL PARAMETERS-1'!$B$5:$J$44,8,FALSE)*VLOOKUP(OVYLD2_!CE$4,'[1]INTERNAL PARAMETERS-1'!$B$5:$J$44,3,FALSE)</f>
        <v>2.6017466013989322E-3</v>
      </c>
      <c r="CF40" s="44">
        <f>OVYLD1_!CF40*VLOOKUP(OVYLD2_!CF$4,'[1]INTERNAL PARAMETERS-1'!$B$5:$J$44,5,FALSE)*VLOOKUP(OVYLD2_!CF$4,'[1]INTERNAL PARAMETERS-1'!$B$5:$J$44,6,FALSE)*VLOOKUP(OVYLD2_!CF$4,'[1]INTERNAL PARAMETERS-1'!$B$5:$J$44,3,FALSE) + OVYLD1_!CF40*(1-VLOOKUP(OVYLD2_!CF$4,'[1]INTERNAL PARAMETERS-1'!$B$5:$J$44,5,FALSE))*VLOOKUP(OVYLD2_!CF$4,'[1]INTERNAL PARAMETERS-1'!$B$5:$J$44,8,FALSE)*VLOOKUP(OVYLD2_!CF$4,'[1]INTERNAL PARAMETERS-1'!$B$5:$J$44,3,FALSE)</f>
        <v>0</v>
      </c>
      <c r="CG40" s="44">
        <f>OVYLD1_!CG40*VLOOKUP(OVYLD2_!CG$4,'[1]INTERNAL PARAMETERS-1'!$B$5:$J$44,5,FALSE)*VLOOKUP(OVYLD2_!CG$4,'[1]INTERNAL PARAMETERS-1'!$B$5:$J$44,6,FALSE)*VLOOKUP(OVYLD2_!CG$4,'[1]INTERNAL PARAMETERS-1'!$B$5:$J$44,3,FALSE) + OVYLD1_!CG40*(1-VLOOKUP(OVYLD2_!CG$4,'[1]INTERNAL PARAMETERS-1'!$B$5:$J$44,5,FALSE))*VLOOKUP(OVYLD2_!CG$4,'[1]INTERNAL PARAMETERS-1'!$B$5:$J$44,8,FALSE)*VLOOKUP(OVYLD2_!CG$4,'[1]INTERNAL PARAMETERS-1'!$B$5:$J$44,3,FALSE)</f>
        <v>0</v>
      </c>
      <c r="CH40" s="43">
        <f>OVYLD1_!CH40*VLOOKUP(OVYLD2_!CH$4,'[1]INTERNAL PARAMETERS-1'!$B$5:$J$44,5,FALSE)*VLOOKUP(OVYLD2_!CH$4,'[1]INTERNAL PARAMETERS-1'!$B$5:$J$44,6,FALSE)*VLOOKUP(OVYLD2_!CH$4,'[1]INTERNAL PARAMETERS-1'!$B$5:$J$44,3,FALSE) + OVYLD1_!CH40*(1-VLOOKUP(OVYLD2_!CH$4,'[1]INTERNAL PARAMETERS-1'!$B$5:$J$44,5,FALSE))*VLOOKUP(OVYLD2_!CH$4,'[1]INTERNAL PARAMETERS-1'!$B$5:$J$44,8,FALSE)*VLOOKUP(OVYLD2_!CH$4,'[1]INTERNAL PARAMETERS-1'!$B$5:$J$44,3,FALSE)</f>
        <v>0</v>
      </c>
      <c r="CJ40" s="45">
        <f t="shared" si="0"/>
        <v>15.838783304545039</v>
      </c>
      <c r="CK40" s="43">
        <f t="shared" si="1"/>
        <v>16.439506007198442</v>
      </c>
    </row>
    <row r="41" spans="2:89" x14ac:dyDescent="0.5">
      <c r="B41" s="58" t="s">
        <v>4</v>
      </c>
      <c r="C41" s="57" t="s">
        <v>81</v>
      </c>
      <c r="D41" s="57" t="s">
        <v>80</v>
      </c>
      <c r="E41" s="128">
        <f>OVERALL2021!AI41</f>
        <v>5308.5329999999994</v>
      </c>
      <c r="F41" s="56">
        <f>'[1]INTERNAL PARAMETERS-1'!M5</f>
        <v>85.012</v>
      </c>
      <c r="G41" s="45">
        <f>OVYLD1_!G41*VLOOKUP(OVYLD2_!G$4,'[1]INTERNAL PARAMETERS-1'!$B$5:$J$44,5,FALSE)*VLOOKUP(OVYLD2_!G$4,'[1]INTERNAL PARAMETERS-1'!$B$5:$J$44,7,FALSE)*OVYLD2_!$F41 + OVYLD1_!G41*(1-VLOOKUP(OVYLD2_!G$4,'[1]INTERNAL PARAMETERS-1'!$B$5:$J$44,5,FALSE))*VLOOKUP(OVYLD2_!G$4,'[1]INTERNAL PARAMETERS-1'!$B$5:$J$44,9,FALSE)*OVYLD2_!$F41</f>
        <v>370.2190890761766</v>
      </c>
      <c r="H41" s="44">
        <f>OVYLD1_!H41*VLOOKUP(OVYLD2_!H$4,'[1]INTERNAL PARAMETERS-1'!$B$5:$J$44,5,FALSE)*VLOOKUP(OVYLD2_!H$4,'[1]INTERNAL PARAMETERS-1'!$B$5:$J$44,7,FALSE)*OVYLD2_!$F41 + OVYLD1_!H41*(1-VLOOKUP(OVYLD2_!H$4,'[1]INTERNAL PARAMETERS-1'!$B$5:$J$44,5,FALSE))*VLOOKUP(OVYLD2_!H$4,'[1]INTERNAL PARAMETERS-1'!$B$5:$J$44,9,FALSE)*OVYLD2_!$F41</f>
        <v>223.25483814603666</v>
      </c>
      <c r="I41" s="44">
        <f>OVYLD1_!I41*VLOOKUP(OVYLD2_!I$4,'[1]INTERNAL PARAMETERS-1'!$B$5:$J$44,5,FALSE)*VLOOKUP(OVYLD2_!I$4,'[1]INTERNAL PARAMETERS-1'!$B$5:$J$44,7,FALSE)*OVYLD2_!$F41 + OVYLD1_!I41*(1-VLOOKUP(OVYLD2_!I$4,'[1]INTERNAL PARAMETERS-1'!$B$5:$J$44,5,FALSE))*VLOOKUP(OVYLD2_!I$4,'[1]INTERNAL PARAMETERS-1'!$B$5:$J$44,9,FALSE)*OVYLD2_!$F41</f>
        <v>1224.0203912093393</v>
      </c>
      <c r="J41" s="44">
        <f>OVYLD1_!J41*VLOOKUP(OVYLD2_!J$4,'[1]INTERNAL PARAMETERS-1'!$B$5:$J$44,5,FALSE)*VLOOKUP(OVYLD2_!J$4,'[1]INTERNAL PARAMETERS-1'!$B$5:$J$44,7,FALSE)*OVYLD2_!$F41 + OVYLD1_!J41*(1-VLOOKUP(OVYLD2_!J$4,'[1]INTERNAL PARAMETERS-1'!$B$5:$J$44,5,FALSE))*VLOOKUP(OVYLD2_!J$4,'[1]INTERNAL PARAMETERS-1'!$B$5:$J$44,9,FALSE)*OVYLD2_!$F41</f>
        <v>0</v>
      </c>
      <c r="K41" s="44">
        <f>OVYLD1_!K41*VLOOKUP(OVYLD2_!K$4,'[1]INTERNAL PARAMETERS-1'!$B$5:$J$44,5,FALSE)*VLOOKUP(OVYLD2_!K$4,'[1]INTERNAL PARAMETERS-1'!$B$5:$J$44,7,FALSE)*OVYLD2_!$F41 + OVYLD1_!K41*(1-VLOOKUP(OVYLD2_!K$4,'[1]INTERNAL PARAMETERS-1'!$B$5:$J$44,5,FALSE))*VLOOKUP(OVYLD2_!K$4,'[1]INTERNAL PARAMETERS-1'!$B$5:$J$44,9,FALSE)*OVYLD2_!$F41</f>
        <v>16.973430857170953</v>
      </c>
      <c r="L41" s="44">
        <f>OVYLD1_!L41*VLOOKUP(OVYLD2_!L$4,'[1]INTERNAL PARAMETERS-1'!$B$5:$J$44,5,FALSE)*VLOOKUP(OVYLD2_!L$4,'[1]INTERNAL PARAMETERS-1'!$B$5:$J$44,7,FALSE)*OVYLD2_!$F41 + OVYLD1_!L41*(1-VLOOKUP(OVYLD2_!L$4,'[1]INTERNAL PARAMETERS-1'!$B$5:$J$44,5,FALSE))*VLOOKUP(OVYLD2_!L$4,'[1]INTERNAL PARAMETERS-1'!$B$5:$J$44,9,FALSE)*OVYLD2_!$F41</f>
        <v>0</v>
      </c>
      <c r="M41" s="44">
        <f>OVYLD1_!M41*VLOOKUP(OVYLD2_!M$4,'[1]INTERNAL PARAMETERS-1'!$B$5:$J$44,5,FALSE)*VLOOKUP(OVYLD2_!M$4,'[1]INTERNAL PARAMETERS-1'!$B$5:$J$44,7,FALSE)*OVYLD2_!$F41 + OVYLD1_!M41*(1-VLOOKUP(OVYLD2_!M$4,'[1]INTERNAL PARAMETERS-1'!$B$5:$J$44,5,FALSE))*VLOOKUP(OVYLD2_!M$4,'[1]INTERNAL PARAMETERS-1'!$B$5:$J$44,9,FALSE)*OVYLD2_!$F41</f>
        <v>12.030182559977984</v>
      </c>
      <c r="N41" s="44">
        <f>OVYLD1_!N41*VLOOKUP(OVYLD2_!N$4,'[1]INTERNAL PARAMETERS-1'!$B$5:$J$44,5,FALSE)*VLOOKUP(OVYLD2_!N$4,'[1]INTERNAL PARAMETERS-1'!$B$5:$J$44,7,FALSE)*OVYLD2_!$F41 + OVYLD1_!N41*(1-VLOOKUP(OVYLD2_!N$4,'[1]INTERNAL PARAMETERS-1'!$B$5:$J$44,5,FALSE))*VLOOKUP(OVYLD2_!N$4,'[1]INTERNAL PARAMETERS-1'!$B$5:$J$44,9,FALSE)*OVYLD2_!$F41</f>
        <v>8.9880636691268787</v>
      </c>
      <c r="O41" s="44">
        <f>OVYLD1_!O41*VLOOKUP(OVYLD2_!O$4,'[1]INTERNAL PARAMETERS-1'!$B$5:$J$44,5,FALSE)*VLOOKUP(OVYLD2_!O$4,'[1]INTERNAL PARAMETERS-1'!$B$5:$J$44,7,FALSE)*OVYLD2_!$F41 + OVYLD1_!O41*(1-VLOOKUP(OVYLD2_!O$4,'[1]INTERNAL PARAMETERS-1'!$B$5:$J$44,5,FALSE))*VLOOKUP(OVYLD2_!O$4,'[1]INTERNAL PARAMETERS-1'!$B$5:$J$44,9,FALSE)*OVYLD2_!$F41</f>
        <v>0</v>
      </c>
      <c r="P41" s="44">
        <f>OVYLD1_!P41*VLOOKUP(OVYLD2_!P$4,'[1]INTERNAL PARAMETERS-1'!$B$5:$J$44,5,FALSE)*VLOOKUP(OVYLD2_!P$4,'[1]INTERNAL PARAMETERS-1'!$B$5:$J$44,7,FALSE)*OVYLD2_!$F41 + OVYLD1_!P41*(1-VLOOKUP(OVYLD2_!P$4,'[1]INTERNAL PARAMETERS-1'!$B$5:$J$44,5,FALSE))*VLOOKUP(OVYLD2_!P$4,'[1]INTERNAL PARAMETERS-1'!$B$5:$J$44,9,FALSE)*OVYLD2_!$F41</f>
        <v>0</v>
      </c>
      <c r="Q41" s="44">
        <f>OVYLD1_!Q41*VLOOKUP(OVYLD2_!Q$4,'[1]INTERNAL PARAMETERS-1'!$B$5:$J$44,5,FALSE)*VLOOKUP(OVYLD2_!Q$4,'[1]INTERNAL PARAMETERS-1'!$B$5:$J$44,7,FALSE)*OVYLD2_!$F41 + OVYLD1_!Q41*(1-VLOOKUP(OVYLD2_!Q$4,'[1]INTERNAL PARAMETERS-1'!$B$5:$J$44,5,FALSE))*VLOOKUP(OVYLD2_!Q$4,'[1]INTERNAL PARAMETERS-1'!$B$5:$J$44,9,FALSE)*OVYLD2_!$F41</f>
        <v>0</v>
      </c>
      <c r="R41" s="44">
        <f>OVYLD1_!R41*VLOOKUP(OVYLD2_!R$4,'[1]INTERNAL PARAMETERS-1'!$B$5:$J$44,5,FALSE)*VLOOKUP(OVYLD2_!R$4,'[1]INTERNAL PARAMETERS-1'!$B$5:$J$44,7,FALSE)*OVYLD2_!$F41 + OVYLD1_!R41*(1-VLOOKUP(OVYLD2_!R$4,'[1]INTERNAL PARAMETERS-1'!$B$5:$J$44,5,FALSE))*VLOOKUP(OVYLD2_!R$4,'[1]INTERNAL PARAMETERS-1'!$B$5:$J$44,9,FALSE)*OVYLD2_!$F41</f>
        <v>26.147324057318322</v>
      </c>
      <c r="S41" s="44">
        <f>OVYLD1_!S41*VLOOKUP(OVYLD2_!S$4,'[1]INTERNAL PARAMETERS-1'!$B$5:$J$44,5,FALSE)*VLOOKUP(OVYLD2_!S$4,'[1]INTERNAL PARAMETERS-1'!$B$5:$J$44,7,FALSE)*OVYLD2_!$F41 + OVYLD1_!S41*(1-VLOOKUP(OVYLD2_!S$4,'[1]INTERNAL PARAMETERS-1'!$B$5:$J$44,5,FALSE))*VLOOKUP(OVYLD2_!S$4,'[1]INTERNAL PARAMETERS-1'!$B$5:$J$44,9,FALSE)*OVYLD2_!$F41</f>
        <v>419.46346576404358</v>
      </c>
      <c r="T41" s="44">
        <f>OVYLD1_!T41*VLOOKUP(OVYLD2_!T$4,'[1]INTERNAL PARAMETERS-1'!$B$5:$J$44,5,FALSE)*VLOOKUP(OVYLD2_!T$4,'[1]INTERNAL PARAMETERS-1'!$B$5:$J$44,7,FALSE)*OVYLD2_!$F41 + OVYLD1_!T41*(1-VLOOKUP(OVYLD2_!T$4,'[1]INTERNAL PARAMETERS-1'!$B$5:$J$44,5,FALSE))*VLOOKUP(OVYLD2_!T$4,'[1]INTERNAL PARAMETERS-1'!$B$5:$J$44,9,FALSE)*OVYLD2_!$F41</f>
        <v>67.881538625484126</v>
      </c>
      <c r="U41" s="44">
        <f>OVYLD1_!U41*VLOOKUP(OVYLD2_!U$4,'[1]INTERNAL PARAMETERS-1'!$B$5:$J$44,5,FALSE)*VLOOKUP(OVYLD2_!U$4,'[1]INTERNAL PARAMETERS-1'!$B$5:$J$44,7,FALSE)*OVYLD2_!$F41 + OVYLD1_!U41*(1-VLOOKUP(OVYLD2_!U$4,'[1]INTERNAL PARAMETERS-1'!$B$5:$J$44,5,FALSE))*VLOOKUP(OVYLD2_!U$4,'[1]INTERNAL PARAMETERS-1'!$B$5:$J$44,9,FALSE)*OVYLD2_!$F41</f>
        <v>17.045808588177124</v>
      </c>
      <c r="V41" s="44">
        <f>OVYLD1_!V41*VLOOKUP(OVYLD2_!V$4,'[1]INTERNAL PARAMETERS-1'!$B$5:$J$44,5,FALSE)*VLOOKUP(OVYLD2_!V$4,'[1]INTERNAL PARAMETERS-1'!$B$5:$J$44,7,FALSE)*OVYLD2_!$F41 + OVYLD1_!V41*(1-VLOOKUP(OVYLD2_!V$4,'[1]INTERNAL PARAMETERS-1'!$B$5:$J$44,5,FALSE))*VLOOKUP(OVYLD2_!V$4,'[1]INTERNAL PARAMETERS-1'!$B$5:$J$44,9,FALSE)*OVYLD2_!$F41</f>
        <v>310.59767366866441</v>
      </c>
      <c r="W41" s="44">
        <f>OVYLD1_!W41*VLOOKUP(OVYLD2_!W$4,'[1]INTERNAL PARAMETERS-1'!$B$5:$J$44,5,FALSE)*VLOOKUP(OVYLD2_!W$4,'[1]INTERNAL PARAMETERS-1'!$B$5:$J$44,7,FALSE)*OVYLD2_!$F41 + OVYLD1_!W41*(1-VLOOKUP(OVYLD2_!W$4,'[1]INTERNAL PARAMETERS-1'!$B$5:$J$44,5,FALSE))*VLOOKUP(OVYLD2_!W$4,'[1]INTERNAL PARAMETERS-1'!$B$5:$J$44,9,FALSE)*OVYLD2_!$F41</f>
        <v>0</v>
      </c>
      <c r="X41" s="44">
        <f>OVYLD1_!X41*VLOOKUP(OVYLD2_!X$4,'[1]INTERNAL PARAMETERS-1'!$B$5:$J$44,5,FALSE)*VLOOKUP(OVYLD2_!X$4,'[1]INTERNAL PARAMETERS-1'!$B$5:$J$44,7,FALSE)*OVYLD2_!$F41 + OVYLD1_!X41*(1-VLOOKUP(OVYLD2_!X$4,'[1]INTERNAL PARAMETERS-1'!$B$5:$J$44,5,FALSE))*VLOOKUP(OVYLD2_!X$4,'[1]INTERNAL PARAMETERS-1'!$B$5:$J$44,9,FALSE)*OVYLD2_!$F41</f>
        <v>0</v>
      </c>
      <c r="Y41" s="44">
        <f>OVYLD1_!Y41*VLOOKUP(OVYLD2_!Y$4,'[1]INTERNAL PARAMETERS-1'!$B$5:$J$44,5,FALSE)*VLOOKUP(OVYLD2_!Y$4,'[1]INTERNAL PARAMETERS-1'!$B$5:$J$44,7,FALSE)*OVYLD2_!$F41 + OVYLD1_!Y41*(1-VLOOKUP(OVYLD2_!Y$4,'[1]INTERNAL PARAMETERS-1'!$B$5:$J$44,5,FALSE))*VLOOKUP(OVYLD2_!Y$4,'[1]INTERNAL PARAMETERS-1'!$B$5:$J$44,9,FALSE)*OVYLD2_!$F41</f>
        <v>0</v>
      </c>
      <c r="Z41" s="44">
        <f>OVYLD1_!Z41*VLOOKUP(OVYLD2_!Z$4,'[1]INTERNAL PARAMETERS-1'!$B$5:$J$44,5,FALSE)*VLOOKUP(OVYLD2_!Z$4,'[1]INTERNAL PARAMETERS-1'!$B$5:$J$44,7,FALSE)*OVYLD2_!$F41 + OVYLD1_!Z41*(1-VLOOKUP(OVYLD2_!Z$4,'[1]INTERNAL PARAMETERS-1'!$B$5:$J$44,5,FALSE))*VLOOKUP(OVYLD2_!Z$4,'[1]INTERNAL PARAMETERS-1'!$B$5:$J$44,9,FALSE)*OVYLD2_!$F41</f>
        <v>0</v>
      </c>
      <c r="AA41" s="44">
        <f>OVYLD1_!AA41*VLOOKUP(OVYLD2_!AA$4,'[1]INTERNAL PARAMETERS-1'!$B$5:$J$44,5,FALSE)*VLOOKUP(OVYLD2_!AA$4,'[1]INTERNAL PARAMETERS-1'!$B$5:$J$44,7,FALSE)*OVYLD2_!$F41 + OVYLD1_!AA41*(1-VLOOKUP(OVYLD2_!AA$4,'[1]INTERNAL PARAMETERS-1'!$B$5:$J$44,5,FALSE))*VLOOKUP(OVYLD2_!AA$4,'[1]INTERNAL PARAMETERS-1'!$B$5:$J$44,9,FALSE)*OVYLD2_!$F41</f>
        <v>0</v>
      </c>
      <c r="AB41" s="44">
        <f>OVYLD1_!AB41*VLOOKUP(OVYLD2_!AB$4,'[1]INTERNAL PARAMETERS-1'!$B$5:$J$44,5,FALSE)*VLOOKUP(OVYLD2_!AB$4,'[1]INTERNAL PARAMETERS-1'!$B$5:$J$44,7,FALSE)*OVYLD2_!$F41 + OVYLD1_!AB41*(1-VLOOKUP(OVYLD2_!AB$4,'[1]INTERNAL PARAMETERS-1'!$B$5:$J$44,5,FALSE))*VLOOKUP(OVYLD2_!AB$4,'[1]INTERNAL PARAMETERS-1'!$B$5:$J$44,9,FALSE)*OVYLD2_!$F41</f>
        <v>0</v>
      </c>
      <c r="AC41" s="44">
        <f>OVYLD1_!AC41*VLOOKUP(OVYLD2_!AC$4,'[1]INTERNAL PARAMETERS-1'!$B$5:$J$44,5,FALSE)*VLOOKUP(OVYLD2_!AC$4,'[1]INTERNAL PARAMETERS-1'!$B$5:$J$44,7,FALSE)*OVYLD2_!$F41 + OVYLD1_!AC41*(1-VLOOKUP(OVYLD2_!AC$4,'[1]INTERNAL PARAMETERS-1'!$B$5:$J$44,5,FALSE))*VLOOKUP(OVYLD2_!AC$4,'[1]INTERNAL PARAMETERS-1'!$B$5:$J$44,9,FALSE)*OVYLD2_!$F41</f>
        <v>0</v>
      </c>
      <c r="AD41" s="44">
        <f>OVYLD1_!AD41*VLOOKUP(OVYLD2_!AD$4,'[1]INTERNAL PARAMETERS-1'!$B$5:$J$44,5,FALSE)*VLOOKUP(OVYLD2_!AD$4,'[1]INTERNAL PARAMETERS-1'!$B$5:$J$44,7,FALSE)*OVYLD2_!$F41 + OVYLD1_!AD41*(1-VLOOKUP(OVYLD2_!AD$4,'[1]INTERNAL PARAMETERS-1'!$B$5:$J$44,5,FALSE))*VLOOKUP(OVYLD2_!AD$4,'[1]INTERNAL PARAMETERS-1'!$B$5:$J$44,9,FALSE)*OVYLD2_!$F41</f>
        <v>0</v>
      </c>
      <c r="AE41" s="44">
        <f>OVYLD1_!AE41*VLOOKUP(OVYLD2_!AE$4,'[1]INTERNAL PARAMETERS-1'!$B$5:$J$44,5,FALSE)*VLOOKUP(OVYLD2_!AE$4,'[1]INTERNAL PARAMETERS-1'!$B$5:$J$44,7,FALSE)*OVYLD2_!$F41 + OVYLD1_!AE41*(1-VLOOKUP(OVYLD2_!AE$4,'[1]INTERNAL PARAMETERS-1'!$B$5:$J$44,5,FALSE))*VLOOKUP(OVYLD2_!AE$4,'[1]INTERNAL PARAMETERS-1'!$B$5:$J$44,9,FALSE)*OVYLD2_!$F41</f>
        <v>0</v>
      </c>
      <c r="AF41" s="44">
        <f>OVYLD1_!AF41*VLOOKUP(OVYLD2_!AF$4,'[1]INTERNAL PARAMETERS-1'!$B$5:$J$44,5,FALSE)*VLOOKUP(OVYLD2_!AF$4,'[1]INTERNAL PARAMETERS-1'!$B$5:$J$44,7,FALSE)*OVYLD2_!$F41 + OVYLD1_!AF41*(1-VLOOKUP(OVYLD2_!AF$4,'[1]INTERNAL PARAMETERS-1'!$B$5:$J$44,5,FALSE))*VLOOKUP(OVYLD2_!AF$4,'[1]INTERNAL PARAMETERS-1'!$B$5:$J$44,9,FALSE)*OVYLD2_!$F41</f>
        <v>0</v>
      </c>
      <c r="AG41" s="44">
        <f>OVYLD1_!AG41*VLOOKUP(OVYLD2_!AG$4,'[1]INTERNAL PARAMETERS-1'!$B$5:$J$44,5,FALSE)*VLOOKUP(OVYLD2_!AG$4,'[1]INTERNAL PARAMETERS-1'!$B$5:$J$44,7,FALSE)*OVYLD2_!$F41 + OVYLD1_!AG41*(1-VLOOKUP(OVYLD2_!AG$4,'[1]INTERNAL PARAMETERS-1'!$B$5:$J$44,5,FALSE))*VLOOKUP(OVYLD2_!AG$4,'[1]INTERNAL PARAMETERS-1'!$B$5:$J$44,9,FALSE)*OVYLD2_!$F41</f>
        <v>0</v>
      </c>
      <c r="AH41" s="44">
        <f>OVYLD1_!AH41*VLOOKUP(OVYLD2_!AH$4,'[1]INTERNAL PARAMETERS-1'!$B$5:$J$44,5,FALSE)*VLOOKUP(OVYLD2_!AH$4,'[1]INTERNAL PARAMETERS-1'!$B$5:$J$44,7,FALSE)*OVYLD2_!$F41 + OVYLD1_!AH41*(1-VLOOKUP(OVYLD2_!AH$4,'[1]INTERNAL PARAMETERS-1'!$B$5:$J$44,5,FALSE))*VLOOKUP(OVYLD2_!AH$4,'[1]INTERNAL PARAMETERS-1'!$B$5:$J$44,9,FALSE)*OVYLD2_!$F41</f>
        <v>2.7655441662234277</v>
      </c>
      <c r="AI41" s="44">
        <f>OVYLD1_!AI41*VLOOKUP(OVYLD2_!AI$4,'[1]INTERNAL PARAMETERS-1'!$B$5:$J$44,5,FALSE)*VLOOKUP(OVYLD2_!AI$4,'[1]INTERNAL PARAMETERS-1'!$B$5:$J$44,7,FALSE)*OVYLD2_!$F41 + OVYLD1_!AI41*(1-VLOOKUP(OVYLD2_!AI$4,'[1]INTERNAL PARAMETERS-1'!$B$5:$J$44,5,FALSE))*VLOOKUP(OVYLD2_!AI$4,'[1]INTERNAL PARAMETERS-1'!$B$5:$J$44,9,FALSE)*OVYLD2_!$F41</f>
        <v>6.2853276505077895</v>
      </c>
      <c r="AJ41" s="44">
        <f>OVYLD1_!AJ41*VLOOKUP(OVYLD2_!AJ$4,'[1]INTERNAL PARAMETERS-1'!$B$5:$J$44,5,FALSE)*VLOOKUP(OVYLD2_!AJ$4,'[1]INTERNAL PARAMETERS-1'!$B$5:$J$44,7,FALSE)*OVYLD2_!$F41 + OVYLD1_!AJ41*(1-VLOOKUP(OVYLD2_!AJ$4,'[1]INTERNAL PARAMETERS-1'!$B$5:$J$44,5,FALSE))*VLOOKUP(OVYLD2_!AJ$4,'[1]INTERNAL PARAMETERS-1'!$B$5:$J$44,9,FALSE)*OVYLD2_!$F41</f>
        <v>4.9034355809604975</v>
      </c>
      <c r="AK41" s="44">
        <f>OVYLD1_!AK41*VLOOKUP(OVYLD2_!AK$4,'[1]INTERNAL PARAMETERS-1'!$B$5:$J$44,5,FALSE)*VLOOKUP(OVYLD2_!AK$4,'[1]INTERNAL PARAMETERS-1'!$B$5:$J$44,7,FALSE)*OVYLD2_!$F41 + OVYLD1_!AK41*(1-VLOOKUP(OVYLD2_!AK$4,'[1]INTERNAL PARAMETERS-1'!$B$5:$J$44,5,FALSE))*VLOOKUP(OVYLD2_!AK$4,'[1]INTERNAL PARAMETERS-1'!$B$5:$J$44,9,FALSE)*OVYLD2_!$F41</f>
        <v>0</v>
      </c>
      <c r="AL41" s="44">
        <f>OVYLD1_!AL41*VLOOKUP(OVYLD2_!AL$4,'[1]INTERNAL PARAMETERS-1'!$B$5:$J$44,5,FALSE)*VLOOKUP(OVYLD2_!AL$4,'[1]INTERNAL PARAMETERS-1'!$B$5:$J$44,7,FALSE)*OVYLD2_!$F41 + OVYLD1_!AL41*(1-VLOOKUP(OVYLD2_!AL$4,'[1]INTERNAL PARAMETERS-1'!$B$5:$J$44,5,FALSE))*VLOOKUP(OVYLD2_!AL$4,'[1]INTERNAL PARAMETERS-1'!$B$5:$J$44,9,FALSE)*OVYLD2_!$F41</f>
        <v>0</v>
      </c>
      <c r="AM41" s="44">
        <f>OVYLD1_!AM41*VLOOKUP(OVYLD2_!AM$4,'[1]INTERNAL PARAMETERS-1'!$B$5:$J$44,5,FALSE)*VLOOKUP(OVYLD2_!AM$4,'[1]INTERNAL PARAMETERS-1'!$B$5:$J$44,7,FALSE)*OVYLD2_!$F41 + OVYLD1_!AM41*(1-VLOOKUP(OVYLD2_!AM$4,'[1]INTERNAL PARAMETERS-1'!$B$5:$J$44,5,FALSE))*VLOOKUP(OVYLD2_!AM$4,'[1]INTERNAL PARAMETERS-1'!$B$5:$J$44,9,FALSE)*OVYLD2_!$F41</f>
        <v>0</v>
      </c>
      <c r="AN41" s="44">
        <f>OVYLD1_!AN41*VLOOKUP(OVYLD2_!AN$4,'[1]INTERNAL PARAMETERS-1'!$B$5:$J$44,5,FALSE)*VLOOKUP(OVYLD2_!AN$4,'[1]INTERNAL PARAMETERS-1'!$B$5:$J$44,7,FALSE)*OVYLD2_!$F41 + OVYLD1_!AN41*(1-VLOOKUP(OVYLD2_!AN$4,'[1]INTERNAL PARAMETERS-1'!$B$5:$J$44,5,FALSE))*VLOOKUP(OVYLD2_!AN$4,'[1]INTERNAL PARAMETERS-1'!$B$5:$J$44,9,FALSE)*OVYLD2_!$F41</f>
        <v>0</v>
      </c>
      <c r="AO41" s="44">
        <f>OVYLD1_!AO41*VLOOKUP(OVYLD2_!AO$4,'[1]INTERNAL PARAMETERS-1'!$B$5:$J$44,5,FALSE)*VLOOKUP(OVYLD2_!AO$4,'[1]INTERNAL PARAMETERS-1'!$B$5:$J$44,7,FALSE)*OVYLD2_!$F41 + OVYLD1_!AO41*(1-VLOOKUP(OVYLD2_!AO$4,'[1]INTERNAL PARAMETERS-1'!$B$5:$J$44,5,FALSE))*VLOOKUP(OVYLD2_!AO$4,'[1]INTERNAL PARAMETERS-1'!$B$5:$J$44,9,FALSE)*OVYLD2_!$F41</f>
        <v>0</v>
      </c>
      <c r="AP41" s="44">
        <f>OVYLD1_!AP41*VLOOKUP(OVYLD2_!AP$4,'[1]INTERNAL PARAMETERS-1'!$B$5:$J$44,5,FALSE)*VLOOKUP(OVYLD2_!AP$4,'[1]INTERNAL PARAMETERS-1'!$B$5:$J$44,7,FALSE)*OVYLD2_!$F41 + OVYLD1_!AP41*(1-VLOOKUP(OVYLD2_!AP$4,'[1]INTERNAL PARAMETERS-1'!$B$5:$J$44,5,FALSE))*VLOOKUP(OVYLD2_!AP$4,'[1]INTERNAL PARAMETERS-1'!$B$5:$J$44,9,FALSE)*OVYLD2_!$F41</f>
        <v>0</v>
      </c>
      <c r="AQ41" s="44">
        <f>OVYLD1_!AQ41*VLOOKUP(OVYLD2_!AQ$4,'[1]INTERNAL PARAMETERS-1'!$B$5:$J$44,5,FALSE)*VLOOKUP(OVYLD2_!AQ$4,'[1]INTERNAL PARAMETERS-1'!$B$5:$J$44,7,FALSE)*OVYLD2_!$F41 + OVYLD1_!AQ41*(1-VLOOKUP(OVYLD2_!AQ$4,'[1]INTERNAL PARAMETERS-1'!$B$5:$J$44,5,FALSE))*VLOOKUP(OVYLD2_!AQ$4,'[1]INTERNAL PARAMETERS-1'!$B$5:$J$44,9,FALSE)*OVYLD2_!$F41</f>
        <v>0</v>
      </c>
      <c r="AR41" s="44">
        <f>OVYLD1_!AR41*VLOOKUP(OVYLD2_!AR$4,'[1]INTERNAL PARAMETERS-1'!$B$5:$J$44,5,FALSE)*VLOOKUP(OVYLD2_!AR$4,'[1]INTERNAL PARAMETERS-1'!$B$5:$J$44,7,FALSE)*OVYLD2_!$F41 + OVYLD1_!AR41*(1-VLOOKUP(OVYLD2_!AR$4,'[1]INTERNAL PARAMETERS-1'!$B$5:$J$44,5,FALSE))*VLOOKUP(OVYLD2_!AR$4,'[1]INTERNAL PARAMETERS-1'!$B$5:$J$44,9,FALSE)*OVYLD2_!$F41</f>
        <v>0</v>
      </c>
      <c r="AS41" s="44">
        <f>OVYLD1_!AS41*VLOOKUP(OVYLD2_!AS$4,'[1]INTERNAL PARAMETERS-1'!$B$5:$J$44,5,FALSE)*VLOOKUP(OVYLD2_!AS$4,'[1]INTERNAL PARAMETERS-1'!$B$5:$J$44,7,FALSE)*OVYLD2_!$F41 + OVYLD1_!AS41*(1-VLOOKUP(OVYLD2_!AS$4,'[1]INTERNAL PARAMETERS-1'!$B$5:$J$44,5,FALSE))*VLOOKUP(OVYLD2_!AS$4,'[1]INTERNAL PARAMETERS-1'!$B$5:$J$44,9,FALSE)*OVYLD2_!$F41</f>
        <v>0</v>
      </c>
      <c r="AT41" s="43">
        <f>OVYLD1_!AT41*VLOOKUP(OVYLD2_!AT$4,'[1]INTERNAL PARAMETERS-1'!$B$5:$J$44,5,FALSE)*VLOOKUP(OVYLD2_!AT$4,'[1]INTERNAL PARAMETERS-1'!$B$5:$J$44,7,FALSE)*OVYLD2_!$F41 + OVYLD1_!AT41*(1-VLOOKUP(OVYLD2_!AT$4,'[1]INTERNAL PARAMETERS-1'!$B$5:$J$44,5,FALSE))*VLOOKUP(OVYLD2_!AT$4,'[1]INTERNAL PARAMETERS-1'!$B$5:$J$44,9,FALSE)*OVYLD2_!$F41</f>
        <v>0</v>
      </c>
      <c r="AU41" s="45">
        <f>OVYLD1_!AU41*VLOOKUP(OVYLD2_!AU$4,'[1]INTERNAL PARAMETERS-1'!$B$5:$J$44,5,FALSE)*VLOOKUP(OVYLD2_!AU$4,'[1]INTERNAL PARAMETERS-1'!$B$5:$J$44,6,FALSE)*VLOOKUP(OVYLD2_!AU$4,'[1]INTERNAL PARAMETERS-1'!$B$5:$J$44,3,FALSE) + OVYLD1_!AU41*(1-VLOOKUP(OVYLD2_!AU$4,'[1]INTERNAL PARAMETERS-1'!$B$5:$J$44,5,FALSE))*VLOOKUP(OVYLD2_!AU$4,'[1]INTERNAL PARAMETERS-1'!$B$5:$J$44,8,FALSE)*VLOOKUP(OVYLD2_!AU$4,'[1]INTERNAL PARAMETERS-1'!$B$5:$J$44,3,FALSE)</f>
        <v>0</v>
      </c>
      <c r="AV41" s="44">
        <f>OVYLD1_!AV41*VLOOKUP(OVYLD2_!AV$4,'[1]INTERNAL PARAMETERS-1'!$B$5:$J$44,5,FALSE)*VLOOKUP(OVYLD2_!AV$4,'[1]INTERNAL PARAMETERS-1'!$B$5:$J$44,6,FALSE)*VLOOKUP(OVYLD2_!AV$4,'[1]INTERNAL PARAMETERS-1'!$B$5:$J$44,3,FALSE) + OVYLD1_!AV41*(1-VLOOKUP(OVYLD2_!AV$4,'[1]INTERNAL PARAMETERS-1'!$B$5:$J$44,5,FALSE))*VLOOKUP(OVYLD2_!AV$4,'[1]INTERNAL PARAMETERS-1'!$B$5:$J$44,8,FALSE)*VLOOKUP(OVYLD2_!AV$4,'[1]INTERNAL PARAMETERS-1'!$B$5:$J$44,3,FALSE)</f>
        <v>0</v>
      </c>
      <c r="AW41" s="44">
        <f>OVYLD1_!AW41*VLOOKUP(OVYLD2_!AW$4,'[1]INTERNAL PARAMETERS-1'!$B$5:$J$44,5,FALSE)*VLOOKUP(OVYLD2_!AW$4,'[1]INTERNAL PARAMETERS-1'!$B$5:$J$44,6,FALSE)*VLOOKUP(OVYLD2_!AW$4,'[1]INTERNAL PARAMETERS-1'!$B$5:$J$44,3,FALSE) + OVYLD1_!AW41*(1-VLOOKUP(OVYLD2_!AW$4,'[1]INTERNAL PARAMETERS-1'!$B$5:$J$44,5,FALSE))*VLOOKUP(OVYLD2_!AW$4,'[1]INTERNAL PARAMETERS-1'!$B$5:$J$44,8,FALSE)*VLOOKUP(OVYLD2_!AW$4,'[1]INTERNAL PARAMETERS-1'!$B$5:$J$44,3,FALSE)</f>
        <v>16.999638005037639</v>
      </c>
      <c r="AX41" s="44">
        <f>OVYLD1_!AX41*VLOOKUP(OVYLD2_!AX$4,'[1]INTERNAL PARAMETERS-1'!$B$5:$J$44,5,FALSE)*VLOOKUP(OVYLD2_!AX$4,'[1]INTERNAL PARAMETERS-1'!$B$5:$J$44,6,FALSE)*VLOOKUP(OVYLD2_!AX$4,'[1]INTERNAL PARAMETERS-1'!$B$5:$J$44,3,FALSE) + OVYLD1_!AX41*(1-VLOOKUP(OVYLD2_!AX$4,'[1]INTERNAL PARAMETERS-1'!$B$5:$J$44,5,FALSE))*VLOOKUP(OVYLD2_!AX$4,'[1]INTERNAL PARAMETERS-1'!$B$5:$J$44,8,FALSE)*VLOOKUP(OVYLD2_!AX$4,'[1]INTERNAL PARAMETERS-1'!$B$5:$J$44,3,FALSE)</f>
        <v>0</v>
      </c>
      <c r="AY41" s="44">
        <f>OVYLD1_!AY41*VLOOKUP(OVYLD2_!AY$4,'[1]INTERNAL PARAMETERS-1'!$B$5:$J$44,5,FALSE)*VLOOKUP(OVYLD2_!AY$4,'[1]INTERNAL PARAMETERS-1'!$B$5:$J$44,6,FALSE)*VLOOKUP(OVYLD2_!AY$4,'[1]INTERNAL PARAMETERS-1'!$B$5:$J$44,3,FALSE) + OVYLD1_!AY41*(1-VLOOKUP(OVYLD2_!AY$4,'[1]INTERNAL PARAMETERS-1'!$B$5:$J$44,5,FALSE))*VLOOKUP(OVYLD2_!AY$4,'[1]INTERNAL PARAMETERS-1'!$B$5:$J$44,8,FALSE)*VLOOKUP(OVYLD2_!AY$4,'[1]INTERNAL PARAMETERS-1'!$B$5:$J$44,3,FALSE)</f>
        <v>0</v>
      </c>
      <c r="AZ41" s="44">
        <f>OVYLD1_!AZ41*VLOOKUP(OVYLD2_!AZ$4,'[1]INTERNAL PARAMETERS-1'!$B$5:$J$44,5,FALSE)*VLOOKUP(OVYLD2_!AZ$4,'[1]INTERNAL PARAMETERS-1'!$B$5:$J$44,6,FALSE)*VLOOKUP(OVYLD2_!AZ$4,'[1]INTERNAL PARAMETERS-1'!$B$5:$J$44,3,FALSE) + OVYLD1_!AZ41*(1-VLOOKUP(OVYLD2_!AZ$4,'[1]INTERNAL PARAMETERS-1'!$B$5:$J$44,5,FALSE))*VLOOKUP(OVYLD2_!AZ$4,'[1]INTERNAL PARAMETERS-1'!$B$5:$J$44,8,FALSE)*VLOOKUP(OVYLD2_!AZ$4,'[1]INTERNAL PARAMETERS-1'!$B$5:$J$44,3,FALSE)</f>
        <v>0</v>
      </c>
      <c r="BA41" s="44">
        <f>OVYLD1_!BA41*VLOOKUP(OVYLD2_!BA$4,'[1]INTERNAL PARAMETERS-1'!$B$5:$J$44,5,FALSE)*VLOOKUP(OVYLD2_!BA$4,'[1]INTERNAL PARAMETERS-1'!$B$5:$J$44,6,FALSE)*VLOOKUP(OVYLD2_!BA$4,'[1]INTERNAL PARAMETERS-1'!$B$5:$J$44,3,FALSE) + OVYLD1_!BA41*(1-VLOOKUP(OVYLD2_!BA$4,'[1]INTERNAL PARAMETERS-1'!$B$5:$J$44,5,FALSE))*VLOOKUP(OVYLD2_!BA$4,'[1]INTERNAL PARAMETERS-1'!$B$5:$J$44,8,FALSE)*VLOOKUP(OVYLD2_!BA$4,'[1]INTERNAL PARAMETERS-1'!$B$5:$J$44,3,FALSE)</f>
        <v>1.6700029917651036</v>
      </c>
      <c r="BB41" s="44">
        <f>OVYLD1_!BB41*VLOOKUP(OVYLD2_!BB$4,'[1]INTERNAL PARAMETERS-1'!$B$5:$J$44,5,FALSE)*VLOOKUP(OVYLD2_!BB$4,'[1]INTERNAL PARAMETERS-1'!$B$5:$J$44,6,FALSE)*VLOOKUP(OVYLD2_!BB$4,'[1]INTERNAL PARAMETERS-1'!$B$5:$J$44,3,FALSE) + OVYLD1_!BB41*(1-VLOOKUP(OVYLD2_!BB$4,'[1]INTERNAL PARAMETERS-1'!$B$5:$J$44,5,FALSE))*VLOOKUP(OVYLD2_!BB$4,'[1]INTERNAL PARAMETERS-1'!$B$5:$J$44,8,FALSE)*VLOOKUP(OVYLD2_!BB$4,'[1]INTERNAL PARAMETERS-1'!$B$5:$J$44,3,FALSE)</f>
        <v>6.2269077747150465</v>
      </c>
      <c r="BC41" s="44">
        <f>OVYLD1_!BC41*VLOOKUP(OVYLD2_!BC$4,'[1]INTERNAL PARAMETERS-1'!$B$5:$J$44,5,FALSE)*VLOOKUP(OVYLD2_!BC$4,'[1]INTERNAL PARAMETERS-1'!$B$5:$J$44,6,FALSE)*VLOOKUP(OVYLD2_!BC$4,'[1]INTERNAL PARAMETERS-1'!$B$5:$J$44,3,FALSE) + OVYLD1_!BC41*(1-VLOOKUP(OVYLD2_!BC$4,'[1]INTERNAL PARAMETERS-1'!$B$5:$J$44,5,FALSE))*VLOOKUP(OVYLD2_!BC$4,'[1]INTERNAL PARAMETERS-1'!$B$5:$J$44,8,FALSE)*VLOOKUP(OVYLD2_!BC$4,'[1]INTERNAL PARAMETERS-1'!$B$5:$J$44,3,FALSE)</f>
        <v>1.296690518079828</v>
      </c>
      <c r="BD41" s="44">
        <f>OVYLD1_!BD41*VLOOKUP(OVYLD2_!BD$4,'[1]INTERNAL PARAMETERS-1'!$B$5:$J$44,5,FALSE)*VLOOKUP(OVYLD2_!BD$4,'[1]INTERNAL PARAMETERS-1'!$B$5:$J$44,6,FALSE)*VLOOKUP(OVYLD2_!BD$4,'[1]INTERNAL PARAMETERS-1'!$B$5:$J$44,3,FALSE) + OVYLD1_!BD41*(1-VLOOKUP(OVYLD2_!BD$4,'[1]INTERNAL PARAMETERS-1'!$B$5:$J$44,5,FALSE))*VLOOKUP(OVYLD2_!BD$4,'[1]INTERNAL PARAMETERS-1'!$B$5:$J$44,8,FALSE)*VLOOKUP(OVYLD2_!BD$4,'[1]INTERNAL PARAMETERS-1'!$B$5:$J$44,3,FALSE)</f>
        <v>2.4081407211060886</v>
      </c>
      <c r="BE41" s="44">
        <f>OVYLD1_!BE41*VLOOKUP(OVYLD2_!BE$4,'[1]INTERNAL PARAMETERS-1'!$B$5:$J$44,5,FALSE)*VLOOKUP(OVYLD2_!BE$4,'[1]INTERNAL PARAMETERS-1'!$B$5:$J$44,6,FALSE)*VLOOKUP(OVYLD2_!BE$4,'[1]INTERNAL PARAMETERS-1'!$B$5:$J$44,3,FALSE) + OVYLD1_!BE41*(1-VLOOKUP(OVYLD2_!BE$4,'[1]INTERNAL PARAMETERS-1'!$B$5:$J$44,5,FALSE))*VLOOKUP(OVYLD2_!BE$4,'[1]INTERNAL PARAMETERS-1'!$B$5:$J$44,8,FALSE)*VLOOKUP(OVYLD2_!BE$4,'[1]INTERNAL PARAMETERS-1'!$B$5:$J$44,3,FALSE)</f>
        <v>1.4028658587452698</v>
      </c>
      <c r="BF41" s="44">
        <f>OVYLD1_!BF41*VLOOKUP(OVYLD2_!BF$4,'[1]INTERNAL PARAMETERS-1'!$B$5:$J$44,5,FALSE)*VLOOKUP(OVYLD2_!BF$4,'[1]INTERNAL PARAMETERS-1'!$B$5:$J$44,6,FALSE)*VLOOKUP(OVYLD2_!BF$4,'[1]INTERNAL PARAMETERS-1'!$B$5:$J$44,3,FALSE) + OVYLD1_!BF41*(1-VLOOKUP(OVYLD2_!BF$4,'[1]INTERNAL PARAMETERS-1'!$B$5:$J$44,5,FALSE))*VLOOKUP(OVYLD2_!BF$4,'[1]INTERNAL PARAMETERS-1'!$B$5:$J$44,8,FALSE)*VLOOKUP(OVYLD2_!BF$4,'[1]INTERNAL PARAMETERS-1'!$B$5:$J$44,3,FALSE)</f>
        <v>0</v>
      </c>
      <c r="BG41" s="44">
        <f>OVYLD1_!BG41*VLOOKUP(OVYLD2_!BG$4,'[1]INTERNAL PARAMETERS-1'!$B$5:$J$44,5,FALSE)*VLOOKUP(OVYLD2_!BG$4,'[1]INTERNAL PARAMETERS-1'!$B$5:$J$44,6,FALSE)*VLOOKUP(OVYLD2_!BG$4,'[1]INTERNAL PARAMETERS-1'!$B$5:$J$44,3,FALSE) + OVYLD1_!BG41*(1-VLOOKUP(OVYLD2_!BG$4,'[1]INTERNAL PARAMETERS-1'!$B$5:$J$44,5,FALSE))*VLOOKUP(OVYLD2_!BG$4,'[1]INTERNAL PARAMETERS-1'!$B$5:$J$44,8,FALSE)*VLOOKUP(OVYLD2_!BG$4,'[1]INTERNAL PARAMETERS-1'!$B$5:$J$44,3,FALSE)</f>
        <v>7.3588203309420344</v>
      </c>
      <c r="BH41" s="44">
        <f>OVYLD1_!BH41*VLOOKUP(OVYLD2_!BH$4,'[1]INTERNAL PARAMETERS-1'!$B$5:$J$44,5,FALSE)*VLOOKUP(OVYLD2_!BH$4,'[1]INTERNAL PARAMETERS-1'!$B$5:$J$44,6,FALSE)*VLOOKUP(OVYLD2_!BH$4,'[1]INTERNAL PARAMETERS-1'!$B$5:$J$44,3,FALSE) + OVYLD1_!BH41*(1-VLOOKUP(OVYLD2_!BH$4,'[1]INTERNAL PARAMETERS-1'!$B$5:$J$44,5,FALSE))*VLOOKUP(OVYLD2_!BH$4,'[1]INTERNAL PARAMETERS-1'!$B$5:$J$44,8,FALSE)*VLOOKUP(OVYLD2_!BH$4,'[1]INTERNAL PARAMETERS-1'!$B$5:$J$44,3,FALSE)</f>
        <v>2.4791013053195723E-2</v>
      </c>
      <c r="BI41" s="44">
        <f>OVYLD1_!BI41*VLOOKUP(OVYLD2_!BI$4,'[1]INTERNAL PARAMETERS-1'!$B$5:$J$44,5,FALSE)*VLOOKUP(OVYLD2_!BI$4,'[1]INTERNAL PARAMETERS-1'!$B$5:$J$44,6,FALSE)*VLOOKUP(OVYLD2_!BI$4,'[1]INTERNAL PARAMETERS-1'!$B$5:$J$44,3,FALSE) + OVYLD1_!BI41*(1-VLOOKUP(OVYLD2_!BI$4,'[1]INTERNAL PARAMETERS-1'!$B$5:$J$44,5,FALSE))*VLOOKUP(OVYLD2_!BI$4,'[1]INTERNAL PARAMETERS-1'!$B$5:$J$44,8,FALSE)*VLOOKUP(OVYLD2_!BI$4,'[1]INTERNAL PARAMETERS-1'!$B$5:$J$44,3,FALSE)</f>
        <v>0</v>
      </c>
      <c r="BJ41" s="44">
        <f>OVYLD1_!BJ41*VLOOKUP(OVYLD2_!BJ$4,'[1]INTERNAL PARAMETERS-1'!$B$5:$J$44,5,FALSE)*VLOOKUP(OVYLD2_!BJ$4,'[1]INTERNAL PARAMETERS-1'!$B$5:$J$44,6,FALSE)*VLOOKUP(OVYLD2_!BJ$4,'[1]INTERNAL PARAMETERS-1'!$B$5:$J$44,3,FALSE) + OVYLD1_!BJ41*(1-VLOOKUP(OVYLD2_!BJ$4,'[1]INTERNAL PARAMETERS-1'!$B$5:$J$44,5,FALSE))*VLOOKUP(OVYLD2_!BJ$4,'[1]INTERNAL PARAMETERS-1'!$B$5:$J$44,8,FALSE)*VLOOKUP(OVYLD2_!BJ$4,'[1]INTERNAL PARAMETERS-1'!$B$5:$J$44,3,FALSE)</f>
        <v>2.2106501300883248</v>
      </c>
      <c r="BK41" s="44">
        <f>OVYLD1_!BK41*VLOOKUP(OVYLD2_!BK$4,'[1]INTERNAL PARAMETERS-1'!$B$5:$J$44,5,FALSE)*VLOOKUP(OVYLD2_!BK$4,'[1]INTERNAL PARAMETERS-1'!$B$5:$J$44,6,FALSE)*VLOOKUP(OVYLD2_!BK$4,'[1]INTERNAL PARAMETERS-1'!$B$5:$J$44,3,FALSE) + OVYLD1_!BK41*(1-VLOOKUP(OVYLD2_!BK$4,'[1]INTERNAL PARAMETERS-1'!$B$5:$J$44,5,FALSE))*VLOOKUP(OVYLD2_!BK$4,'[1]INTERNAL PARAMETERS-1'!$B$5:$J$44,8,FALSE)*VLOOKUP(OVYLD2_!BK$4,'[1]INTERNAL PARAMETERS-1'!$B$5:$J$44,3,FALSE)</f>
        <v>0.46654614690957785</v>
      </c>
      <c r="BL41" s="44">
        <f>OVYLD1_!BL41*VLOOKUP(OVYLD2_!BL$4,'[1]INTERNAL PARAMETERS-1'!$B$5:$J$44,5,FALSE)*VLOOKUP(OVYLD2_!BL$4,'[1]INTERNAL PARAMETERS-1'!$B$5:$J$44,6,FALSE)*VLOOKUP(OVYLD2_!BL$4,'[1]INTERNAL PARAMETERS-1'!$B$5:$J$44,3,FALSE) + OVYLD1_!BL41*(1-VLOOKUP(OVYLD2_!BL$4,'[1]INTERNAL PARAMETERS-1'!$B$5:$J$44,5,FALSE))*VLOOKUP(OVYLD2_!BL$4,'[1]INTERNAL PARAMETERS-1'!$B$5:$J$44,8,FALSE)*VLOOKUP(OVYLD2_!BL$4,'[1]INTERNAL PARAMETERS-1'!$B$5:$J$44,3,FALSE)</f>
        <v>0.18334564621352278</v>
      </c>
      <c r="BM41" s="44">
        <f>OVYLD1_!BM41*VLOOKUP(OVYLD2_!BM$4,'[1]INTERNAL PARAMETERS-1'!$B$5:$J$44,5,FALSE)*VLOOKUP(OVYLD2_!BM$4,'[1]INTERNAL PARAMETERS-1'!$B$5:$J$44,6,FALSE)*VLOOKUP(OVYLD2_!BM$4,'[1]INTERNAL PARAMETERS-1'!$B$5:$J$44,3,FALSE) + OVYLD1_!BM41*(1-VLOOKUP(OVYLD2_!BM$4,'[1]INTERNAL PARAMETERS-1'!$B$5:$J$44,5,FALSE))*VLOOKUP(OVYLD2_!BM$4,'[1]INTERNAL PARAMETERS-1'!$B$5:$J$44,8,FALSE)*VLOOKUP(OVYLD2_!BM$4,'[1]INTERNAL PARAMETERS-1'!$B$5:$J$44,3,FALSE)</f>
        <v>3.5027082914666122E-2</v>
      </c>
      <c r="BN41" s="44">
        <f>OVYLD1_!BN41*VLOOKUP(OVYLD2_!BN$4,'[1]INTERNAL PARAMETERS-1'!$B$5:$J$44,5,FALSE)*VLOOKUP(OVYLD2_!BN$4,'[1]INTERNAL PARAMETERS-1'!$B$5:$J$44,6,FALSE)*VLOOKUP(OVYLD2_!BN$4,'[1]INTERNAL PARAMETERS-1'!$B$5:$J$44,3,FALSE) + OVYLD1_!BN41*(1-VLOOKUP(OVYLD2_!BN$4,'[1]INTERNAL PARAMETERS-1'!$B$5:$J$44,5,FALSE))*VLOOKUP(OVYLD2_!BN$4,'[1]INTERNAL PARAMETERS-1'!$B$5:$J$44,8,FALSE)*VLOOKUP(OVYLD2_!BN$4,'[1]INTERNAL PARAMETERS-1'!$B$5:$J$44,3,FALSE)</f>
        <v>1.3071466196215071</v>
      </c>
      <c r="BO41" s="44">
        <f>OVYLD1_!BO41*VLOOKUP(OVYLD2_!BO$4,'[1]INTERNAL PARAMETERS-1'!$B$5:$J$44,5,FALSE)*VLOOKUP(OVYLD2_!BO$4,'[1]INTERNAL PARAMETERS-1'!$B$5:$J$44,6,FALSE)*VLOOKUP(OVYLD2_!BO$4,'[1]INTERNAL PARAMETERS-1'!$B$5:$J$44,3,FALSE) + OVYLD1_!BO41*(1-VLOOKUP(OVYLD2_!BO$4,'[1]INTERNAL PARAMETERS-1'!$B$5:$J$44,5,FALSE))*VLOOKUP(OVYLD2_!BO$4,'[1]INTERNAL PARAMETERS-1'!$B$5:$J$44,8,FALSE)*VLOOKUP(OVYLD2_!BO$4,'[1]INTERNAL PARAMETERS-1'!$B$5:$J$44,3,FALSE)</f>
        <v>0.55771611350516315</v>
      </c>
      <c r="BP41" s="44">
        <f>OVYLD1_!BP41*VLOOKUP(OVYLD2_!BP$4,'[1]INTERNAL PARAMETERS-1'!$B$5:$J$44,5,FALSE)*VLOOKUP(OVYLD2_!BP$4,'[1]INTERNAL PARAMETERS-1'!$B$5:$J$44,6,FALSE)*VLOOKUP(OVYLD2_!BP$4,'[1]INTERNAL PARAMETERS-1'!$B$5:$J$44,3,FALSE) + OVYLD1_!BP41*(1-VLOOKUP(OVYLD2_!BP$4,'[1]INTERNAL PARAMETERS-1'!$B$5:$J$44,5,FALSE))*VLOOKUP(OVYLD2_!BP$4,'[1]INTERNAL PARAMETERS-1'!$B$5:$J$44,8,FALSE)*VLOOKUP(OVYLD2_!BP$4,'[1]INTERNAL PARAMETERS-1'!$B$5:$J$44,3,FALSE)</f>
        <v>2.1679569150948663E-2</v>
      </c>
      <c r="BQ41" s="44">
        <f>OVYLD1_!BQ41*VLOOKUP(OVYLD2_!BQ$4,'[1]INTERNAL PARAMETERS-1'!$B$5:$J$44,5,FALSE)*VLOOKUP(OVYLD2_!BQ$4,'[1]INTERNAL PARAMETERS-1'!$B$5:$J$44,6,FALSE)*VLOOKUP(OVYLD2_!BQ$4,'[1]INTERNAL PARAMETERS-1'!$B$5:$J$44,3,FALSE) + OVYLD1_!BQ41*(1-VLOOKUP(OVYLD2_!BQ$4,'[1]INTERNAL PARAMETERS-1'!$B$5:$J$44,5,FALSE))*VLOOKUP(OVYLD2_!BQ$4,'[1]INTERNAL PARAMETERS-1'!$B$5:$J$44,8,FALSE)*VLOOKUP(OVYLD2_!BQ$4,'[1]INTERNAL PARAMETERS-1'!$B$5:$J$44,3,FALSE)</f>
        <v>2.6252250093225462</v>
      </c>
      <c r="BR41" s="44">
        <f>OVYLD1_!BR41*VLOOKUP(OVYLD2_!BR$4,'[1]INTERNAL PARAMETERS-1'!$B$5:$J$44,5,FALSE)*VLOOKUP(OVYLD2_!BR$4,'[1]INTERNAL PARAMETERS-1'!$B$5:$J$44,6,FALSE)*VLOOKUP(OVYLD2_!BR$4,'[1]INTERNAL PARAMETERS-1'!$B$5:$J$44,3,FALSE) + OVYLD1_!BR41*(1-VLOOKUP(OVYLD2_!BR$4,'[1]INTERNAL PARAMETERS-1'!$B$5:$J$44,5,FALSE))*VLOOKUP(OVYLD2_!BR$4,'[1]INTERNAL PARAMETERS-1'!$B$5:$J$44,8,FALSE)*VLOOKUP(OVYLD2_!BR$4,'[1]INTERNAL PARAMETERS-1'!$B$5:$J$44,3,FALSE)</f>
        <v>4.4629977121044766E-2</v>
      </c>
      <c r="BS41" s="44">
        <f>OVYLD1_!BS41*VLOOKUP(OVYLD2_!BS$4,'[1]INTERNAL PARAMETERS-1'!$B$5:$J$44,5,FALSE)*VLOOKUP(OVYLD2_!BS$4,'[1]INTERNAL PARAMETERS-1'!$B$5:$J$44,6,FALSE)*VLOOKUP(OVYLD2_!BS$4,'[1]INTERNAL PARAMETERS-1'!$B$5:$J$44,3,FALSE) + OVYLD1_!BS41*(1-VLOOKUP(OVYLD2_!BS$4,'[1]INTERNAL PARAMETERS-1'!$B$5:$J$44,5,FALSE))*VLOOKUP(OVYLD2_!BS$4,'[1]INTERNAL PARAMETERS-1'!$B$5:$J$44,8,FALSE)*VLOOKUP(OVYLD2_!BS$4,'[1]INTERNAL PARAMETERS-1'!$B$5:$J$44,3,FALSE)</f>
        <v>1.493873508496509E-2</v>
      </c>
      <c r="BT41" s="44">
        <f>OVYLD1_!BT41*VLOOKUP(OVYLD2_!BT$4,'[1]INTERNAL PARAMETERS-1'!$B$5:$J$44,5,FALSE)*VLOOKUP(OVYLD2_!BT$4,'[1]INTERNAL PARAMETERS-1'!$B$5:$J$44,6,FALSE)*VLOOKUP(OVYLD2_!BT$4,'[1]INTERNAL PARAMETERS-1'!$B$5:$J$44,3,FALSE) + OVYLD1_!BT41*(1-VLOOKUP(OVYLD2_!BT$4,'[1]INTERNAL PARAMETERS-1'!$B$5:$J$44,5,FALSE))*VLOOKUP(OVYLD2_!BT$4,'[1]INTERNAL PARAMETERS-1'!$B$5:$J$44,8,FALSE)*VLOOKUP(OVYLD2_!BT$4,'[1]INTERNAL PARAMETERS-1'!$B$5:$J$44,3,FALSE)</f>
        <v>0</v>
      </c>
      <c r="BU41" s="44">
        <f>OVYLD1_!BU41*VLOOKUP(OVYLD2_!BU$4,'[1]INTERNAL PARAMETERS-1'!$B$5:$J$44,5,FALSE)*VLOOKUP(OVYLD2_!BU$4,'[1]INTERNAL PARAMETERS-1'!$B$5:$J$44,6,FALSE)*VLOOKUP(OVYLD2_!BU$4,'[1]INTERNAL PARAMETERS-1'!$B$5:$J$44,3,FALSE) + OVYLD1_!BU41*(1-VLOOKUP(OVYLD2_!BU$4,'[1]INTERNAL PARAMETERS-1'!$B$5:$J$44,5,FALSE))*VLOOKUP(OVYLD2_!BU$4,'[1]INTERNAL PARAMETERS-1'!$B$5:$J$44,8,FALSE)*VLOOKUP(OVYLD2_!BU$4,'[1]INTERNAL PARAMETERS-1'!$B$5:$J$44,3,FALSE)</f>
        <v>0</v>
      </c>
      <c r="BV41" s="44">
        <f>OVYLD1_!BV41*VLOOKUP(OVYLD2_!BV$4,'[1]INTERNAL PARAMETERS-1'!$B$5:$J$44,5,FALSE)*VLOOKUP(OVYLD2_!BV$4,'[1]INTERNAL PARAMETERS-1'!$B$5:$J$44,6,FALSE)*VLOOKUP(OVYLD2_!BV$4,'[1]INTERNAL PARAMETERS-1'!$B$5:$J$44,3,FALSE) + OVYLD1_!BV41*(1-VLOOKUP(OVYLD2_!BV$4,'[1]INTERNAL PARAMETERS-1'!$B$5:$J$44,5,FALSE))*VLOOKUP(OVYLD2_!BV$4,'[1]INTERNAL PARAMETERS-1'!$B$5:$J$44,8,FALSE)*VLOOKUP(OVYLD2_!BV$4,'[1]INTERNAL PARAMETERS-1'!$B$5:$J$44,3,FALSE)</f>
        <v>0</v>
      </c>
      <c r="BW41" s="44">
        <f>OVYLD1_!BW41*VLOOKUP(OVYLD2_!BW$4,'[1]INTERNAL PARAMETERS-1'!$B$5:$J$44,5,FALSE)*VLOOKUP(OVYLD2_!BW$4,'[1]INTERNAL PARAMETERS-1'!$B$5:$J$44,6,FALSE)*VLOOKUP(OVYLD2_!BW$4,'[1]INTERNAL PARAMETERS-1'!$B$5:$J$44,3,FALSE) + OVYLD1_!BW41*(1-VLOOKUP(OVYLD2_!BW$4,'[1]INTERNAL PARAMETERS-1'!$B$5:$J$44,5,FALSE))*VLOOKUP(OVYLD2_!BW$4,'[1]INTERNAL PARAMETERS-1'!$B$5:$J$44,8,FALSE)*VLOOKUP(OVYLD2_!BW$4,'[1]INTERNAL PARAMETERS-1'!$B$5:$J$44,3,FALSE)</f>
        <v>0</v>
      </c>
      <c r="BX41" s="44">
        <f>OVYLD1_!BX41*VLOOKUP(OVYLD2_!BX$4,'[1]INTERNAL PARAMETERS-1'!$B$5:$J$44,5,FALSE)*VLOOKUP(OVYLD2_!BX$4,'[1]INTERNAL PARAMETERS-1'!$B$5:$J$44,6,FALSE)*VLOOKUP(OVYLD2_!BX$4,'[1]INTERNAL PARAMETERS-1'!$B$5:$J$44,3,FALSE) + OVYLD1_!BX41*(1-VLOOKUP(OVYLD2_!BX$4,'[1]INTERNAL PARAMETERS-1'!$B$5:$J$44,5,FALSE))*VLOOKUP(OVYLD2_!BX$4,'[1]INTERNAL PARAMETERS-1'!$B$5:$J$44,8,FALSE)*VLOOKUP(OVYLD2_!BX$4,'[1]INTERNAL PARAMETERS-1'!$B$5:$J$44,3,FALSE)</f>
        <v>0</v>
      </c>
      <c r="BY41" s="44">
        <f>OVYLD1_!BY41*VLOOKUP(OVYLD2_!BY$4,'[1]INTERNAL PARAMETERS-1'!$B$5:$J$44,5,FALSE)*VLOOKUP(OVYLD2_!BY$4,'[1]INTERNAL PARAMETERS-1'!$B$5:$J$44,6,FALSE)*VLOOKUP(OVYLD2_!BY$4,'[1]INTERNAL PARAMETERS-1'!$B$5:$J$44,3,FALSE) + OVYLD1_!BY41*(1-VLOOKUP(OVYLD2_!BY$4,'[1]INTERNAL PARAMETERS-1'!$B$5:$J$44,5,FALSE))*VLOOKUP(OVYLD2_!BY$4,'[1]INTERNAL PARAMETERS-1'!$B$5:$J$44,8,FALSE)*VLOOKUP(OVYLD2_!BY$4,'[1]INTERNAL PARAMETERS-1'!$B$5:$J$44,3,FALSE)</f>
        <v>0</v>
      </c>
      <c r="BZ41" s="44">
        <f>OVYLD1_!BZ41*VLOOKUP(OVYLD2_!BZ$4,'[1]INTERNAL PARAMETERS-1'!$B$5:$J$44,5,FALSE)*VLOOKUP(OVYLD2_!BZ$4,'[1]INTERNAL PARAMETERS-1'!$B$5:$J$44,6,FALSE)*VLOOKUP(OVYLD2_!BZ$4,'[1]INTERNAL PARAMETERS-1'!$B$5:$J$44,3,FALSE) + OVYLD1_!BZ41*(1-VLOOKUP(OVYLD2_!BZ$4,'[1]INTERNAL PARAMETERS-1'!$B$5:$J$44,5,FALSE))*VLOOKUP(OVYLD2_!BZ$4,'[1]INTERNAL PARAMETERS-1'!$B$5:$J$44,8,FALSE)*VLOOKUP(OVYLD2_!BZ$4,'[1]INTERNAL PARAMETERS-1'!$B$5:$J$44,3,FALSE)</f>
        <v>1.6323300775766734E-3</v>
      </c>
      <c r="CA41" s="44">
        <f>OVYLD1_!CA41*VLOOKUP(OVYLD2_!CA$4,'[1]INTERNAL PARAMETERS-1'!$B$5:$J$44,5,FALSE)*VLOOKUP(OVYLD2_!CA$4,'[1]INTERNAL PARAMETERS-1'!$B$5:$J$44,6,FALSE)*VLOOKUP(OVYLD2_!CA$4,'[1]INTERNAL PARAMETERS-1'!$B$5:$J$44,3,FALSE) + OVYLD1_!CA41*(1-VLOOKUP(OVYLD2_!CA$4,'[1]INTERNAL PARAMETERS-1'!$B$5:$J$44,5,FALSE))*VLOOKUP(OVYLD2_!CA$4,'[1]INTERNAL PARAMETERS-1'!$B$5:$J$44,8,FALSE)*VLOOKUP(OVYLD2_!CA$4,'[1]INTERNAL PARAMETERS-1'!$B$5:$J$44,3,FALSE)</f>
        <v>0</v>
      </c>
      <c r="CB41" s="44">
        <f>OVYLD1_!CB41*VLOOKUP(OVYLD2_!CB$4,'[1]INTERNAL PARAMETERS-1'!$B$5:$J$44,5,FALSE)*VLOOKUP(OVYLD2_!CB$4,'[1]INTERNAL PARAMETERS-1'!$B$5:$J$44,6,FALSE)*VLOOKUP(OVYLD2_!CB$4,'[1]INTERNAL PARAMETERS-1'!$B$5:$J$44,3,FALSE) + OVYLD1_!CB41*(1-VLOOKUP(OVYLD2_!CB$4,'[1]INTERNAL PARAMETERS-1'!$B$5:$J$44,5,FALSE))*VLOOKUP(OVYLD2_!CB$4,'[1]INTERNAL PARAMETERS-1'!$B$5:$J$44,8,FALSE)*VLOOKUP(OVYLD2_!CB$4,'[1]INTERNAL PARAMETERS-1'!$B$5:$J$44,3,FALSE)</f>
        <v>0</v>
      </c>
      <c r="CC41" s="44">
        <f>OVYLD1_!CC41*VLOOKUP(OVYLD2_!CC$4,'[1]INTERNAL PARAMETERS-1'!$B$5:$J$44,5,FALSE)*VLOOKUP(OVYLD2_!CC$4,'[1]INTERNAL PARAMETERS-1'!$B$5:$J$44,6,FALSE)*VLOOKUP(OVYLD2_!CC$4,'[1]INTERNAL PARAMETERS-1'!$B$5:$J$44,3,FALSE) + OVYLD1_!CC41*(1-VLOOKUP(OVYLD2_!CC$4,'[1]INTERNAL PARAMETERS-1'!$B$5:$J$44,5,FALSE))*VLOOKUP(OVYLD2_!CC$4,'[1]INTERNAL PARAMETERS-1'!$B$5:$J$44,8,FALSE)*VLOOKUP(OVYLD2_!CC$4,'[1]INTERNAL PARAMETERS-1'!$B$5:$J$44,3,FALSE)</f>
        <v>4.987756627278849E-3</v>
      </c>
      <c r="CD41" s="44">
        <f>OVYLD1_!CD41*VLOOKUP(OVYLD2_!CD$4,'[1]INTERNAL PARAMETERS-1'!$B$5:$J$44,5,FALSE)*VLOOKUP(OVYLD2_!CD$4,'[1]INTERNAL PARAMETERS-1'!$B$5:$J$44,6,FALSE)*VLOOKUP(OVYLD2_!CD$4,'[1]INTERNAL PARAMETERS-1'!$B$5:$J$44,3,FALSE) + OVYLD1_!CD41*(1-VLOOKUP(OVYLD2_!CD$4,'[1]INTERNAL PARAMETERS-1'!$B$5:$J$44,5,FALSE))*VLOOKUP(OVYLD2_!CD$4,'[1]INTERNAL PARAMETERS-1'!$B$5:$J$44,8,FALSE)*VLOOKUP(OVYLD2_!CD$4,'[1]INTERNAL PARAMETERS-1'!$B$5:$J$44,3,FALSE)</f>
        <v>0.10576193566043529</v>
      </c>
      <c r="CE41" s="44">
        <f>OVYLD1_!CE41*VLOOKUP(OVYLD2_!CE$4,'[1]INTERNAL PARAMETERS-1'!$B$5:$J$44,5,FALSE)*VLOOKUP(OVYLD2_!CE$4,'[1]INTERNAL PARAMETERS-1'!$B$5:$J$44,6,FALSE)*VLOOKUP(OVYLD2_!CE$4,'[1]INTERNAL PARAMETERS-1'!$B$5:$J$44,3,FALSE) + OVYLD1_!CE41*(1-VLOOKUP(OVYLD2_!CE$4,'[1]INTERNAL PARAMETERS-1'!$B$5:$J$44,5,FALSE))*VLOOKUP(OVYLD2_!CE$4,'[1]INTERNAL PARAMETERS-1'!$B$5:$J$44,8,FALSE)*VLOOKUP(OVYLD2_!CE$4,'[1]INTERNAL PARAMETERS-1'!$B$5:$J$44,3,FALSE)</f>
        <v>0.13167462625785167</v>
      </c>
      <c r="CF41" s="44">
        <f>OVYLD1_!CF41*VLOOKUP(OVYLD2_!CF$4,'[1]INTERNAL PARAMETERS-1'!$B$5:$J$44,5,FALSE)*VLOOKUP(OVYLD2_!CF$4,'[1]INTERNAL PARAMETERS-1'!$B$5:$J$44,6,FALSE)*VLOOKUP(OVYLD2_!CF$4,'[1]INTERNAL PARAMETERS-1'!$B$5:$J$44,3,FALSE) + OVYLD1_!CF41*(1-VLOOKUP(OVYLD2_!CF$4,'[1]INTERNAL PARAMETERS-1'!$B$5:$J$44,5,FALSE))*VLOOKUP(OVYLD2_!CF$4,'[1]INTERNAL PARAMETERS-1'!$B$5:$J$44,8,FALSE)*VLOOKUP(OVYLD2_!CF$4,'[1]INTERNAL PARAMETERS-1'!$B$5:$J$44,3,FALSE)</f>
        <v>0.83747724379375232</v>
      </c>
      <c r="CG41" s="44">
        <f>OVYLD1_!CG41*VLOOKUP(OVYLD2_!CG$4,'[1]INTERNAL PARAMETERS-1'!$B$5:$J$44,5,FALSE)*VLOOKUP(OVYLD2_!CG$4,'[1]INTERNAL PARAMETERS-1'!$B$5:$J$44,6,FALSE)*VLOOKUP(OVYLD2_!CG$4,'[1]INTERNAL PARAMETERS-1'!$B$5:$J$44,3,FALSE) + OVYLD1_!CG41*(1-VLOOKUP(OVYLD2_!CG$4,'[1]INTERNAL PARAMETERS-1'!$B$5:$J$44,5,FALSE))*VLOOKUP(OVYLD2_!CG$4,'[1]INTERNAL PARAMETERS-1'!$B$5:$J$44,8,FALSE)*VLOOKUP(OVYLD2_!CG$4,'[1]INTERNAL PARAMETERS-1'!$B$5:$J$44,3,FALSE)</f>
        <v>5.999784660140452E-3</v>
      </c>
      <c r="CH41" s="43">
        <f>OVYLD1_!CH41*VLOOKUP(OVYLD2_!CH$4,'[1]INTERNAL PARAMETERS-1'!$B$5:$J$44,5,FALSE)*VLOOKUP(OVYLD2_!CH$4,'[1]INTERNAL PARAMETERS-1'!$B$5:$J$44,6,FALSE)*VLOOKUP(OVYLD2_!CH$4,'[1]INTERNAL PARAMETERS-1'!$B$5:$J$44,3,FALSE) + OVYLD1_!CH41*(1-VLOOKUP(OVYLD2_!CH$4,'[1]INTERNAL PARAMETERS-1'!$B$5:$J$44,5,FALSE))*VLOOKUP(OVYLD2_!CH$4,'[1]INTERNAL PARAMETERS-1'!$B$5:$J$44,8,FALSE)*VLOOKUP(OVYLD2_!CH$4,'[1]INTERNAL PARAMETERS-1'!$B$5:$J$44,3,FALSE)</f>
        <v>0</v>
      </c>
      <c r="CJ41" s="45">
        <f t="shared" si="0"/>
        <v>2710.5761136192073</v>
      </c>
      <c r="CK41" s="43">
        <f t="shared" si="1"/>
        <v>45.94229592045351</v>
      </c>
    </row>
    <row r="42" spans="2:89" x14ac:dyDescent="0.5">
      <c r="B42" s="58" t="s">
        <v>4</v>
      </c>
      <c r="C42" s="57" t="s">
        <v>81</v>
      </c>
      <c r="D42" s="57" t="s">
        <v>79</v>
      </c>
      <c r="E42" s="128">
        <f>OVERALL2021!AI42</f>
        <v>17392.798000000003</v>
      </c>
      <c r="F42" s="56">
        <f>'[1]INTERNAL PARAMETERS-1'!M6</f>
        <v>78.760000000000005</v>
      </c>
      <c r="G42" s="45">
        <f>OVYLD1_!G42*VLOOKUP(OVYLD2_!G$4,'[1]INTERNAL PARAMETERS-1'!$B$5:$J$44,5,FALSE)*VLOOKUP(OVYLD2_!G$4,'[1]INTERNAL PARAMETERS-1'!$B$5:$J$44,7,FALSE)*OVYLD2_!$F42 + OVYLD1_!G42*(1-VLOOKUP(OVYLD2_!G$4,'[1]INTERNAL PARAMETERS-1'!$B$5:$J$44,5,FALSE))*VLOOKUP(OVYLD2_!G$4,'[1]INTERNAL PARAMETERS-1'!$B$5:$J$44,9,FALSE)*OVYLD2_!$F42</f>
        <v>1107.3149533341771</v>
      </c>
      <c r="H42" s="44">
        <f>OVYLD1_!H42*VLOOKUP(OVYLD2_!H$4,'[1]INTERNAL PARAMETERS-1'!$B$5:$J$44,5,FALSE)*VLOOKUP(OVYLD2_!H$4,'[1]INTERNAL PARAMETERS-1'!$B$5:$J$44,7,FALSE)*OVYLD2_!$F42 + OVYLD1_!H42*(1-VLOOKUP(OVYLD2_!H$4,'[1]INTERNAL PARAMETERS-1'!$B$5:$J$44,5,FALSE))*VLOOKUP(OVYLD2_!H$4,'[1]INTERNAL PARAMETERS-1'!$B$5:$J$44,9,FALSE)*OVYLD2_!$F42</f>
        <v>231.85209400269741</v>
      </c>
      <c r="I42" s="44">
        <f>OVYLD1_!I42*VLOOKUP(OVYLD2_!I$4,'[1]INTERNAL PARAMETERS-1'!$B$5:$J$44,5,FALSE)*VLOOKUP(OVYLD2_!I$4,'[1]INTERNAL PARAMETERS-1'!$B$5:$J$44,7,FALSE)*OVYLD2_!$F42 + OVYLD1_!I42*(1-VLOOKUP(OVYLD2_!I$4,'[1]INTERNAL PARAMETERS-1'!$B$5:$J$44,5,FALSE))*VLOOKUP(OVYLD2_!I$4,'[1]INTERNAL PARAMETERS-1'!$B$5:$J$44,9,FALSE)*OVYLD2_!$F42</f>
        <v>2999.9532658580451</v>
      </c>
      <c r="J42" s="44">
        <f>OVYLD1_!J42*VLOOKUP(OVYLD2_!J$4,'[1]INTERNAL PARAMETERS-1'!$B$5:$J$44,5,FALSE)*VLOOKUP(OVYLD2_!J$4,'[1]INTERNAL PARAMETERS-1'!$B$5:$J$44,7,FALSE)*OVYLD2_!$F42 + OVYLD1_!J42*(1-VLOOKUP(OVYLD2_!J$4,'[1]INTERNAL PARAMETERS-1'!$B$5:$J$44,5,FALSE))*VLOOKUP(OVYLD2_!J$4,'[1]INTERNAL PARAMETERS-1'!$B$5:$J$44,9,FALSE)*OVYLD2_!$F42</f>
        <v>0</v>
      </c>
      <c r="K42" s="44">
        <f>OVYLD1_!K42*VLOOKUP(OVYLD2_!K$4,'[1]INTERNAL PARAMETERS-1'!$B$5:$J$44,5,FALSE)*VLOOKUP(OVYLD2_!K$4,'[1]INTERNAL PARAMETERS-1'!$B$5:$J$44,7,FALSE)*OVYLD2_!$F42 + OVYLD1_!K42*(1-VLOOKUP(OVYLD2_!K$4,'[1]INTERNAL PARAMETERS-1'!$B$5:$J$44,5,FALSE))*VLOOKUP(OVYLD2_!K$4,'[1]INTERNAL PARAMETERS-1'!$B$5:$J$44,9,FALSE)*OVYLD2_!$F42</f>
        <v>0</v>
      </c>
      <c r="L42" s="44">
        <f>OVYLD1_!L42*VLOOKUP(OVYLD2_!L$4,'[1]INTERNAL PARAMETERS-1'!$B$5:$J$44,5,FALSE)*VLOOKUP(OVYLD2_!L$4,'[1]INTERNAL PARAMETERS-1'!$B$5:$J$44,7,FALSE)*OVYLD2_!$F42 + OVYLD1_!L42*(1-VLOOKUP(OVYLD2_!L$4,'[1]INTERNAL PARAMETERS-1'!$B$5:$J$44,5,FALSE))*VLOOKUP(OVYLD2_!L$4,'[1]INTERNAL PARAMETERS-1'!$B$5:$J$44,9,FALSE)*OVYLD2_!$F42</f>
        <v>0</v>
      </c>
      <c r="M42" s="44">
        <f>OVYLD1_!M42*VLOOKUP(OVYLD2_!M$4,'[1]INTERNAL PARAMETERS-1'!$B$5:$J$44,5,FALSE)*VLOOKUP(OVYLD2_!M$4,'[1]INTERNAL PARAMETERS-1'!$B$5:$J$44,7,FALSE)*OVYLD2_!$F42 + OVYLD1_!M42*(1-VLOOKUP(OVYLD2_!M$4,'[1]INTERNAL PARAMETERS-1'!$B$5:$J$44,5,FALSE))*VLOOKUP(OVYLD2_!M$4,'[1]INTERNAL PARAMETERS-1'!$B$5:$J$44,9,FALSE)*OVYLD2_!$F42</f>
        <v>20.898973244609444</v>
      </c>
      <c r="N42" s="44">
        <f>OVYLD1_!N42*VLOOKUP(OVYLD2_!N$4,'[1]INTERNAL PARAMETERS-1'!$B$5:$J$44,5,FALSE)*VLOOKUP(OVYLD2_!N$4,'[1]INTERNAL PARAMETERS-1'!$B$5:$J$44,7,FALSE)*OVYLD2_!$F42 + OVYLD1_!N42*(1-VLOOKUP(OVYLD2_!N$4,'[1]INTERNAL PARAMETERS-1'!$B$5:$J$44,5,FALSE))*VLOOKUP(OVYLD2_!N$4,'[1]INTERNAL PARAMETERS-1'!$B$5:$J$44,9,FALSE)*OVYLD2_!$F42</f>
        <v>25.457657947535164</v>
      </c>
      <c r="O42" s="44">
        <f>OVYLD1_!O42*VLOOKUP(OVYLD2_!O$4,'[1]INTERNAL PARAMETERS-1'!$B$5:$J$44,5,FALSE)*VLOOKUP(OVYLD2_!O$4,'[1]INTERNAL PARAMETERS-1'!$B$5:$J$44,7,FALSE)*OVYLD2_!$F42 + OVYLD1_!O42*(1-VLOOKUP(OVYLD2_!O$4,'[1]INTERNAL PARAMETERS-1'!$B$5:$J$44,5,FALSE))*VLOOKUP(OVYLD2_!O$4,'[1]INTERNAL PARAMETERS-1'!$B$5:$J$44,9,FALSE)*OVYLD2_!$F42</f>
        <v>0</v>
      </c>
      <c r="P42" s="44">
        <f>OVYLD1_!P42*VLOOKUP(OVYLD2_!P$4,'[1]INTERNAL PARAMETERS-1'!$B$5:$J$44,5,FALSE)*VLOOKUP(OVYLD2_!P$4,'[1]INTERNAL PARAMETERS-1'!$B$5:$J$44,7,FALSE)*OVYLD2_!$F42 + OVYLD1_!P42*(1-VLOOKUP(OVYLD2_!P$4,'[1]INTERNAL PARAMETERS-1'!$B$5:$J$44,5,FALSE))*VLOOKUP(OVYLD2_!P$4,'[1]INTERNAL PARAMETERS-1'!$B$5:$J$44,9,FALSE)*OVYLD2_!$F42</f>
        <v>0</v>
      </c>
      <c r="Q42" s="44">
        <f>OVYLD1_!Q42*VLOOKUP(OVYLD2_!Q$4,'[1]INTERNAL PARAMETERS-1'!$B$5:$J$44,5,FALSE)*VLOOKUP(OVYLD2_!Q$4,'[1]INTERNAL PARAMETERS-1'!$B$5:$J$44,7,FALSE)*OVYLD2_!$F42 + OVYLD1_!Q42*(1-VLOOKUP(OVYLD2_!Q$4,'[1]INTERNAL PARAMETERS-1'!$B$5:$J$44,5,FALSE))*VLOOKUP(OVYLD2_!Q$4,'[1]INTERNAL PARAMETERS-1'!$B$5:$J$44,9,FALSE)*OVYLD2_!$F42</f>
        <v>0</v>
      </c>
      <c r="R42" s="44">
        <f>OVYLD1_!R42*VLOOKUP(OVYLD2_!R$4,'[1]INTERNAL PARAMETERS-1'!$B$5:$J$44,5,FALSE)*VLOOKUP(OVYLD2_!R$4,'[1]INTERNAL PARAMETERS-1'!$B$5:$J$44,7,FALSE)*OVYLD2_!$F42 + OVYLD1_!R42*(1-VLOOKUP(OVYLD2_!R$4,'[1]INTERNAL PARAMETERS-1'!$B$5:$J$44,5,FALSE))*VLOOKUP(OVYLD2_!R$4,'[1]INTERNAL PARAMETERS-1'!$B$5:$J$44,9,FALSE)*OVYLD2_!$F42</f>
        <v>27.572477076221443</v>
      </c>
      <c r="S42" s="44">
        <f>OVYLD1_!S42*VLOOKUP(OVYLD2_!S$4,'[1]INTERNAL PARAMETERS-1'!$B$5:$J$44,5,FALSE)*VLOOKUP(OVYLD2_!S$4,'[1]INTERNAL PARAMETERS-1'!$B$5:$J$44,7,FALSE)*OVYLD2_!$F42 + OVYLD1_!S42*(1-VLOOKUP(OVYLD2_!S$4,'[1]INTERNAL PARAMETERS-1'!$B$5:$J$44,5,FALSE))*VLOOKUP(OVYLD2_!S$4,'[1]INTERNAL PARAMETERS-1'!$B$5:$J$44,9,FALSE)*OVYLD2_!$F42</f>
        <v>1100.8367088866294</v>
      </c>
      <c r="T42" s="44">
        <f>OVYLD1_!T42*VLOOKUP(OVYLD2_!T$4,'[1]INTERNAL PARAMETERS-1'!$B$5:$J$44,5,FALSE)*VLOOKUP(OVYLD2_!T$4,'[1]INTERNAL PARAMETERS-1'!$B$5:$J$44,7,FALSE)*OVYLD2_!$F42 + OVYLD1_!T42*(1-VLOOKUP(OVYLD2_!T$4,'[1]INTERNAL PARAMETERS-1'!$B$5:$J$44,5,FALSE))*VLOOKUP(OVYLD2_!T$4,'[1]INTERNAL PARAMETERS-1'!$B$5:$J$44,9,FALSE)*OVYLD2_!$F42</f>
        <v>159.79653199003297</v>
      </c>
      <c r="U42" s="44">
        <f>OVYLD1_!U42*VLOOKUP(OVYLD2_!U$4,'[1]INTERNAL PARAMETERS-1'!$B$5:$J$44,5,FALSE)*VLOOKUP(OVYLD2_!U$4,'[1]INTERNAL PARAMETERS-1'!$B$5:$J$44,7,FALSE)*OVYLD2_!$F42 + OVYLD1_!U42*(1-VLOOKUP(OVYLD2_!U$4,'[1]INTERNAL PARAMETERS-1'!$B$5:$J$44,5,FALSE))*VLOOKUP(OVYLD2_!U$4,'[1]INTERNAL PARAMETERS-1'!$B$5:$J$44,9,FALSE)*OVYLD2_!$F42</f>
        <v>53.109757948540754</v>
      </c>
      <c r="V42" s="44">
        <f>OVYLD1_!V42*VLOOKUP(OVYLD2_!V$4,'[1]INTERNAL PARAMETERS-1'!$B$5:$J$44,5,FALSE)*VLOOKUP(OVYLD2_!V$4,'[1]INTERNAL PARAMETERS-1'!$B$5:$J$44,7,FALSE)*OVYLD2_!$F42 + OVYLD1_!V42*(1-VLOOKUP(OVYLD2_!V$4,'[1]INTERNAL PARAMETERS-1'!$B$5:$J$44,5,FALSE))*VLOOKUP(OVYLD2_!V$4,'[1]INTERNAL PARAMETERS-1'!$B$5:$J$44,9,FALSE)*OVYLD2_!$F42</f>
        <v>642.35546968001756</v>
      </c>
      <c r="W42" s="44">
        <f>OVYLD1_!W42*VLOOKUP(OVYLD2_!W$4,'[1]INTERNAL PARAMETERS-1'!$B$5:$J$44,5,FALSE)*VLOOKUP(OVYLD2_!W$4,'[1]INTERNAL PARAMETERS-1'!$B$5:$J$44,7,FALSE)*OVYLD2_!$F42 + OVYLD1_!W42*(1-VLOOKUP(OVYLD2_!W$4,'[1]INTERNAL PARAMETERS-1'!$B$5:$J$44,5,FALSE))*VLOOKUP(OVYLD2_!W$4,'[1]INTERNAL PARAMETERS-1'!$B$5:$J$44,9,FALSE)*OVYLD2_!$F42</f>
        <v>0</v>
      </c>
      <c r="X42" s="44">
        <f>OVYLD1_!X42*VLOOKUP(OVYLD2_!X$4,'[1]INTERNAL PARAMETERS-1'!$B$5:$J$44,5,FALSE)*VLOOKUP(OVYLD2_!X$4,'[1]INTERNAL PARAMETERS-1'!$B$5:$J$44,7,FALSE)*OVYLD2_!$F42 + OVYLD1_!X42*(1-VLOOKUP(OVYLD2_!X$4,'[1]INTERNAL PARAMETERS-1'!$B$5:$J$44,5,FALSE))*VLOOKUP(OVYLD2_!X$4,'[1]INTERNAL PARAMETERS-1'!$B$5:$J$44,9,FALSE)*OVYLD2_!$F42</f>
        <v>0</v>
      </c>
      <c r="Y42" s="44">
        <f>OVYLD1_!Y42*VLOOKUP(OVYLD2_!Y$4,'[1]INTERNAL PARAMETERS-1'!$B$5:$J$44,5,FALSE)*VLOOKUP(OVYLD2_!Y$4,'[1]INTERNAL PARAMETERS-1'!$B$5:$J$44,7,FALSE)*OVYLD2_!$F42 + OVYLD1_!Y42*(1-VLOOKUP(OVYLD2_!Y$4,'[1]INTERNAL PARAMETERS-1'!$B$5:$J$44,5,FALSE))*VLOOKUP(OVYLD2_!Y$4,'[1]INTERNAL PARAMETERS-1'!$B$5:$J$44,9,FALSE)*OVYLD2_!$F42</f>
        <v>0</v>
      </c>
      <c r="Z42" s="44">
        <f>OVYLD1_!Z42*VLOOKUP(OVYLD2_!Z$4,'[1]INTERNAL PARAMETERS-1'!$B$5:$J$44,5,FALSE)*VLOOKUP(OVYLD2_!Z$4,'[1]INTERNAL PARAMETERS-1'!$B$5:$J$44,7,FALSE)*OVYLD2_!$F42 + OVYLD1_!Z42*(1-VLOOKUP(OVYLD2_!Z$4,'[1]INTERNAL PARAMETERS-1'!$B$5:$J$44,5,FALSE))*VLOOKUP(OVYLD2_!Z$4,'[1]INTERNAL PARAMETERS-1'!$B$5:$J$44,9,FALSE)*OVYLD2_!$F42</f>
        <v>0</v>
      </c>
      <c r="AA42" s="44">
        <f>OVYLD1_!AA42*VLOOKUP(OVYLD2_!AA$4,'[1]INTERNAL PARAMETERS-1'!$B$5:$J$44,5,FALSE)*VLOOKUP(OVYLD2_!AA$4,'[1]INTERNAL PARAMETERS-1'!$B$5:$J$44,7,FALSE)*OVYLD2_!$F42 + OVYLD1_!AA42*(1-VLOOKUP(OVYLD2_!AA$4,'[1]INTERNAL PARAMETERS-1'!$B$5:$J$44,5,FALSE))*VLOOKUP(OVYLD2_!AA$4,'[1]INTERNAL PARAMETERS-1'!$B$5:$J$44,9,FALSE)*OVYLD2_!$F42</f>
        <v>0</v>
      </c>
      <c r="AB42" s="44">
        <f>OVYLD1_!AB42*VLOOKUP(OVYLD2_!AB$4,'[1]INTERNAL PARAMETERS-1'!$B$5:$J$44,5,FALSE)*VLOOKUP(OVYLD2_!AB$4,'[1]INTERNAL PARAMETERS-1'!$B$5:$J$44,7,FALSE)*OVYLD2_!$F42 + OVYLD1_!AB42*(1-VLOOKUP(OVYLD2_!AB$4,'[1]INTERNAL PARAMETERS-1'!$B$5:$J$44,5,FALSE))*VLOOKUP(OVYLD2_!AB$4,'[1]INTERNAL PARAMETERS-1'!$B$5:$J$44,9,FALSE)*OVYLD2_!$F42</f>
        <v>0</v>
      </c>
      <c r="AC42" s="44">
        <f>OVYLD1_!AC42*VLOOKUP(OVYLD2_!AC$4,'[1]INTERNAL PARAMETERS-1'!$B$5:$J$44,5,FALSE)*VLOOKUP(OVYLD2_!AC$4,'[1]INTERNAL PARAMETERS-1'!$B$5:$J$44,7,FALSE)*OVYLD2_!$F42 + OVYLD1_!AC42*(1-VLOOKUP(OVYLD2_!AC$4,'[1]INTERNAL PARAMETERS-1'!$B$5:$J$44,5,FALSE))*VLOOKUP(OVYLD2_!AC$4,'[1]INTERNAL PARAMETERS-1'!$B$5:$J$44,9,FALSE)*OVYLD2_!$F42</f>
        <v>0</v>
      </c>
      <c r="AD42" s="44">
        <f>OVYLD1_!AD42*VLOOKUP(OVYLD2_!AD$4,'[1]INTERNAL PARAMETERS-1'!$B$5:$J$44,5,FALSE)*VLOOKUP(OVYLD2_!AD$4,'[1]INTERNAL PARAMETERS-1'!$B$5:$J$44,7,FALSE)*OVYLD2_!$F42 + OVYLD1_!AD42*(1-VLOOKUP(OVYLD2_!AD$4,'[1]INTERNAL PARAMETERS-1'!$B$5:$J$44,5,FALSE))*VLOOKUP(OVYLD2_!AD$4,'[1]INTERNAL PARAMETERS-1'!$B$5:$J$44,9,FALSE)*OVYLD2_!$F42</f>
        <v>0</v>
      </c>
      <c r="AE42" s="44">
        <f>OVYLD1_!AE42*VLOOKUP(OVYLD2_!AE$4,'[1]INTERNAL PARAMETERS-1'!$B$5:$J$44,5,FALSE)*VLOOKUP(OVYLD2_!AE$4,'[1]INTERNAL PARAMETERS-1'!$B$5:$J$44,7,FALSE)*OVYLD2_!$F42 + OVYLD1_!AE42*(1-VLOOKUP(OVYLD2_!AE$4,'[1]INTERNAL PARAMETERS-1'!$B$5:$J$44,5,FALSE))*VLOOKUP(OVYLD2_!AE$4,'[1]INTERNAL PARAMETERS-1'!$B$5:$J$44,9,FALSE)*OVYLD2_!$F42</f>
        <v>0</v>
      </c>
      <c r="AF42" s="44">
        <f>OVYLD1_!AF42*VLOOKUP(OVYLD2_!AF$4,'[1]INTERNAL PARAMETERS-1'!$B$5:$J$44,5,FALSE)*VLOOKUP(OVYLD2_!AF$4,'[1]INTERNAL PARAMETERS-1'!$B$5:$J$44,7,FALSE)*OVYLD2_!$F42 + OVYLD1_!AF42*(1-VLOOKUP(OVYLD2_!AF$4,'[1]INTERNAL PARAMETERS-1'!$B$5:$J$44,5,FALSE))*VLOOKUP(OVYLD2_!AF$4,'[1]INTERNAL PARAMETERS-1'!$B$5:$J$44,9,FALSE)*OVYLD2_!$F42</f>
        <v>0</v>
      </c>
      <c r="AG42" s="44">
        <f>OVYLD1_!AG42*VLOOKUP(OVYLD2_!AG$4,'[1]INTERNAL PARAMETERS-1'!$B$5:$J$44,5,FALSE)*VLOOKUP(OVYLD2_!AG$4,'[1]INTERNAL PARAMETERS-1'!$B$5:$J$44,7,FALSE)*OVYLD2_!$F42 + OVYLD1_!AG42*(1-VLOOKUP(OVYLD2_!AG$4,'[1]INTERNAL PARAMETERS-1'!$B$5:$J$44,5,FALSE))*VLOOKUP(OVYLD2_!AG$4,'[1]INTERNAL PARAMETERS-1'!$B$5:$J$44,9,FALSE)*OVYLD2_!$F42</f>
        <v>0</v>
      </c>
      <c r="AH42" s="44">
        <f>OVYLD1_!AH42*VLOOKUP(OVYLD2_!AH$4,'[1]INTERNAL PARAMETERS-1'!$B$5:$J$44,5,FALSE)*VLOOKUP(OVYLD2_!AH$4,'[1]INTERNAL PARAMETERS-1'!$B$5:$J$44,7,FALSE)*OVYLD2_!$F42 + OVYLD1_!AH42*(1-VLOOKUP(OVYLD2_!AH$4,'[1]INTERNAL PARAMETERS-1'!$B$5:$J$44,5,FALSE))*VLOOKUP(OVYLD2_!AH$4,'[1]INTERNAL PARAMETERS-1'!$B$5:$J$44,9,FALSE)*OVYLD2_!$F42</f>
        <v>0</v>
      </c>
      <c r="AI42" s="44">
        <f>OVYLD1_!AI42*VLOOKUP(OVYLD2_!AI$4,'[1]INTERNAL PARAMETERS-1'!$B$5:$J$44,5,FALSE)*VLOOKUP(OVYLD2_!AI$4,'[1]INTERNAL PARAMETERS-1'!$B$5:$J$44,7,FALSE)*OVYLD2_!$F42 + OVYLD1_!AI42*(1-VLOOKUP(OVYLD2_!AI$4,'[1]INTERNAL PARAMETERS-1'!$B$5:$J$44,5,FALSE))*VLOOKUP(OVYLD2_!AI$4,'[1]INTERNAL PARAMETERS-1'!$B$5:$J$44,9,FALSE)*OVYLD2_!$F42</f>
        <v>10.966388376077644</v>
      </c>
      <c r="AJ42" s="44">
        <f>OVYLD1_!AJ42*VLOOKUP(OVYLD2_!AJ$4,'[1]INTERNAL PARAMETERS-1'!$B$5:$J$44,5,FALSE)*VLOOKUP(OVYLD2_!AJ$4,'[1]INTERNAL PARAMETERS-1'!$B$5:$J$44,7,FALSE)*OVYLD2_!$F42 + OVYLD1_!AJ42*(1-VLOOKUP(OVYLD2_!AJ$4,'[1]INTERNAL PARAMETERS-1'!$B$5:$J$44,5,FALSE))*VLOOKUP(OVYLD2_!AJ$4,'[1]INTERNAL PARAMETERS-1'!$B$5:$J$44,9,FALSE)*OVYLD2_!$F42</f>
        <v>6.1117529671735698</v>
      </c>
      <c r="AK42" s="44">
        <f>OVYLD1_!AK42*VLOOKUP(OVYLD2_!AK$4,'[1]INTERNAL PARAMETERS-1'!$B$5:$J$44,5,FALSE)*VLOOKUP(OVYLD2_!AK$4,'[1]INTERNAL PARAMETERS-1'!$B$5:$J$44,7,FALSE)*OVYLD2_!$F42 + OVYLD1_!AK42*(1-VLOOKUP(OVYLD2_!AK$4,'[1]INTERNAL PARAMETERS-1'!$B$5:$J$44,5,FALSE))*VLOOKUP(OVYLD2_!AK$4,'[1]INTERNAL PARAMETERS-1'!$B$5:$J$44,9,FALSE)*OVYLD2_!$F42</f>
        <v>0</v>
      </c>
      <c r="AL42" s="44">
        <f>OVYLD1_!AL42*VLOOKUP(OVYLD2_!AL$4,'[1]INTERNAL PARAMETERS-1'!$B$5:$J$44,5,FALSE)*VLOOKUP(OVYLD2_!AL$4,'[1]INTERNAL PARAMETERS-1'!$B$5:$J$44,7,FALSE)*OVYLD2_!$F42 + OVYLD1_!AL42*(1-VLOOKUP(OVYLD2_!AL$4,'[1]INTERNAL PARAMETERS-1'!$B$5:$J$44,5,FALSE))*VLOOKUP(OVYLD2_!AL$4,'[1]INTERNAL PARAMETERS-1'!$B$5:$J$44,9,FALSE)*OVYLD2_!$F42</f>
        <v>0</v>
      </c>
      <c r="AM42" s="44">
        <f>OVYLD1_!AM42*VLOOKUP(OVYLD2_!AM$4,'[1]INTERNAL PARAMETERS-1'!$B$5:$J$44,5,FALSE)*VLOOKUP(OVYLD2_!AM$4,'[1]INTERNAL PARAMETERS-1'!$B$5:$J$44,7,FALSE)*OVYLD2_!$F42 + OVYLD1_!AM42*(1-VLOOKUP(OVYLD2_!AM$4,'[1]INTERNAL PARAMETERS-1'!$B$5:$J$44,5,FALSE))*VLOOKUP(OVYLD2_!AM$4,'[1]INTERNAL PARAMETERS-1'!$B$5:$J$44,9,FALSE)*OVYLD2_!$F42</f>
        <v>0</v>
      </c>
      <c r="AN42" s="44">
        <f>OVYLD1_!AN42*VLOOKUP(OVYLD2_!AN$4,'[1]INTERNAL PARAMETERS-1'!$B$5:$J$44,5,FALSE)*VLOOKUP(OVYLD2_!AN$4,'[1]INTERNAL PARAMETERS-1'!$B$5:$J$44,7,FALSE)*OVYLD2_!$F42 + OVYLD1_!AN42*(1-VLOOKUP(OVYLD2_!AN$4,'[1]INTERNAL PARAMETERS-1'!$B$5:$J$44,5,FALSE))*VLOOKUP(OVYLD2_!AN$4,'[1]INTERNAL PARAMETERS-1'!$B$5:$J$44,9,FALSE)*OVYLD2_!$F42</f>
        <v>0</v>
      </c>
      <c r="AO42" s="44">
        <f>OVYLD1_!AO42*VLOOKUP(OVYLD2_!AO$4,'[1]INTERNAL PARAMETERS-1'!$B$5:$J$44,5,FALSE)*VLOOKUP(OVYLD2_!AO$4,'[1]INTERNAL PARAMETERS-1'!$B$5:$J$44,7,FALSE)*OVYLD2_!$F42 + OVYLD1_!AO42*(1-VLOOKUP(OVYLD2_!AO$4,'[1]INTERNAL PARAMETERS-1'!$B$5:$J$44,5,FALSE))*VLOOKUP(OVYLD2_!AO$4,'[1]INTERNAL PARAMETERS-1'!$B$5:$J$44,9,FALSE)*OVYLD2_!$F42</f>
        <v>0</v>
      </c>
      <c r="AP42" s="44">
        <f>OVYLD1_!AP42*VLOOKUP(OVYLD2_!AP$4,'[1]INTERNAL PARAMETERS-1'!$B$5:$J$44,5,FALSE)*VLOOKUP(OVYLD2_!AP$4,'[1]INTERNAL PARAMETERS-1'!$B$5:$J$44,7,FALSE)*OVYLD2_!$F42 + OVYLD1_!AP42*(1-VLOOKUP(OVYLD2_!AP$4,'[1]INTERNAL PARAMETERS-1'!$B$5:$J$44,5,FALSE))*VLOOKUP(OVYLD2_!AP$4,'[1]INTERNAL PARAMETERS-1'!$B$5:$J$44,9,FALSE)*OVYLD2_!$F42</f>
        <v>0</v>
      </c>
      <c r="AQ42" s="44">
        <f>OVYLD1_!AQ42*VLOOKUP(OVYLD2_!AQ$4,'[1]INTERNAL PARAMETERS-1'!$B$5:$J$44,5,FALSE)*VLOOKUP(OVYLD2_!AQ$4,'[1]INTERNAL PARAMETERS-1'!$B$5:$J$44,7,FALSE)*OVYLD2_!$F42 + OVYLD1_!AQ42*(1-VLOOKUP(OVYLD2_!AQ$4,'[1]INTERNAL PARAMETERS-1'!$B$5:$J$44,5,FALSE))*VLOOKUP(OVYLD2_!AQ$4,'[1]INTERNAL PARAMETERS-1'!$B$5:$J$44,9,FALSE)*OVYLD2_!$F42</f>
        <v>0</v>
      </c>
      <c r="AR42" s="44">
        <f>OVYLD1_!AR42*VLOOKUP(OVYLD2_!AR$4,'[1]INTERNAL PARAMETERS-1'!$B$5:$J$44,5,FALSE)*VLOOKUP(OVYLD2_!AR$4,'[1]INTERNAL PARAMETERS-1'!$B$5:$J$44,7,FALSE)*OVYLD2_!$F42 + OVYLD1_!AR42*(1-VLOOKUP(OVYLD2_!AR$4,'[1]INTERNAL PARAMETERS-1'!$B$5:$J$44,5,FALSE))*VLOOKUP(OVYLD2_!AR$4,'[1]INTERNAL PARAMETERS-1'!$B$5:$J$44,9,FALSE)*OVYLD2_!$F42</f>
        <v>0</v>
      </c>
      <c r="AS42" s="44">
        <f>OVYLD1_!AS42*VLOOKUP(OVYLD2_!AS$4,'[1]INTERNAL PARAMETERS-1'!$B$5:$J$44,5,FALSE)*VLOOKUP(OVYLD2_!AS$4,'[1]INTERNAL PARAMETERS-1'!$B$5:$J$44,7,FALSE)*OVYLD2_!$F42 + OVYLD1_!AS42*(1-VLOOKUP(OVYLD2_!AS$4,'[1]INTERNAL PARAMETERS-1'!$B$5:$J$44,5,FALSE))*VLOOKUP(OVYLD2_!AS$4,'[1]INTERNAL PARAMETERS-1'!$B$5:$J$44,9,FALSE)*OVYLD2_!$F42</f>
        <v>0</v>
      </c>
      <c r="AT42" s="43">
        <f>OVYLD1_!AT42*VLOOKUP(OVYLD2_!AT$4,'[1]INTERNAL PARAMETERS-1'!$B$5:$J$44,5,FALSE)*VLOOKUP(OVYLD2_!AT$4,'[1]INTERNAL PARAMETERS-1'!$B$5:$J$44,7,FALSE)*OVYLD2_!$F42 + OVYLD1_!AT42*(1-VLOOKUP(OVYLD2_!AT$4,'[1]INTERNAL PARAMETERS-1'!$B$5:$J$44,5,FALSE))*VLOOKUP(OVYLD2_!AT$4,'[1]INTERNAL PARAMETERS-1'!$B$5:$J$44,9,FALSE)*OVYLD2_!$F42</f>
        <v>0</v>
      </c>
      <c r="AU42" s="45">
        <f>OVYLD1_!AU42*VLOOKUP(OVYLD2_!AU$4,'[1]INTERNAL PARAMETERS-1'!$B$5:$J$44,5,FALSE)*VLOOKUP(OVYLD2_!AU$4,'[1]INTERNAL PARAMETERS-1'!$B$5:$J$44,6,FALSE)*VLOOKUP(OVYLD2_!AU$4,'[1]INTERNAL PARAMETERS-1'!$B$5:$J$44,3,FALSE) + OVYLD1_!AU42*(1-VLOOKUP(OVYLD2_!AU$4,'[1]INTERNAL PARAMETERS-1'!$B$5:$J$44,5,FALSE))*VLOOKUP(OVYLD2_!AU$4,'[1]INTERNAL PARAMETERS-1'!$B$5:$J$44,8,FALSE)*VLOOKUP(OVYLD2_!AU$4,'[1]INTERNAL PARAMETERS-1'!$B$5:$J$44,3,FALSE)</f>
        <v>0</v>
      </c>
      <c r="AV42" s="44">
        <f>OVYLD1_!AV42*VLOOKUP(OVYLD2_!AV$4,'[1]INTERNAL PARAMETERS-1'!$B$5:$J$44,5,FALSE)*VLOOKUP(OVYLD2_!AV$4,'[1]INTERNAL PARAMETERS-1'!$B$5:$J$44,6,FALSE)*VLOOKUP(OVYLD2_!AV$4,'[1]INTERNAL PARAMETERS-1'!$B$5:$J$44,3,FALSE) + OVYLD1_!AV42*(1-VLOOKUP(OVYLD2_!AV$4,'[1]INTERNAL PARAMETERS-1'!$B$5:$J$44,5,FALSE))*VLOOKUP(OVYLD2_!AV$4,'[1]INTERNAL PARAMETERS-1'!$B$5:$J$44,8,FALSE)*VLOOKUP(OVYLD2_!AV$4,'[1]INTERNAL PARAMETERS-1'!$B$5:$J$44,3,FALSE)</f>
        <v>0</v>
      </c>
      <c r="AW42" s="44">
        <f>OVYLD1_!AW42*VLOOKUP(OVYLD2_!AW$4,'[1]INTERNAL PARAMETERS-1'!$B$5:$J$44,5,FALSE)*VLOOKUP(OVYLD2_!AW$4,'[1]INTERNAL PARAMETERS-1'!$B$5:$J$44,6,FALSE)*VLOOKUP(OVYLD2_!AW$4,'[1]INTERNAL PARAMETERS-1'!$B$5:$J$44,3,FALSE) + OVYLD1_!AW42*(1-VLOOKUP(OVYLD2_!AW$4,'[1]INTERNAL PARAMETERS-1'!$B$5:$J$44,5,FALSE))*VLOOKUP(OVYLD2_!AW$4,'[1]INTERNAL PARAMETERS-1'!$B$5:$J$44,8,FALSE)*VLOOKUP(OVYLD2_!AW$4,'[1]INTERNAL PARAMETERS-1'!$B$5:$J$44,3,FALSE)</f>
        <v>44.971775698640393</v>
      </c>
      <c r="AX42" s="44">
        <f>OVYLD1_!AX42*VLOOKUP(OVYLD2_!AX$4,'[1]INTERNAL PARAMETERS-1'!$B$5:$J$44,5,FALSE)*VLOOKUP(OVYLD2_!AX$4,'[1]INTERNAL PARAMETERS-1'!$B$5:$J$44,6,FALSE)*VLOOKUP(OVYLD2_!AX$4,'[1]INTERNAL PARAMETERS-1'!$B$5:$J$44,3,FALSE) + OVYLD1_!AX42*(1-VLOOKUP(OVYLD2_!AX$4,'[1]INTERNAL PARAMETERS-1'!$B$5:$J$44,5,FALSE))*VLOOKUP(OVYLD2_!AX$4,'[1]INTERNAL PARAMETERS-1'!$B$5:$J$44,8,FALSE)*VLOOKUP(OVYLD2_!AX$4,'[1]INTERNAL PARAMETERS-1'!$B$5:$J$44,3,FALSE)</f>
        <v>0</v>
      </c>
      <c r="AY42" s="44">
        <f>OVYLD1_!AY42*VLOOKUP(OVYLD2_!AY$4,'[1]INTERNAL PARAMETERS-1'!$B$5:$J$44,5,FALSE)*VLOOKUP(OVYLD2_!AY$4,'[1]INTERNAL PARAMETERS-1'!$B$5:$J$44,6,FALSE)*VLOOKUP(OVYLD2_!AY$4,'[1]INTERNAL PARAMETERS-1'!$B$5:$J$44,3,FALSE) + OVYLD1_!AY42*(1-VLOOKUP(OVYLD2_!AY$4,'[1]INTERNAL PARAMETERS-1'!$B$5:$J$44,5,FALSE))*VLOOKUP(OVYLD2_!AY$4,'[1]INTERNAL PARAMETERS-1'!$B$5:$J$44,8,FALSE)*VLOOKUP(OVYLD2_!AY$4,'[1]INTERNAL PARAMETERS-1'!$B$5:$J$44,3,FALSE)</f>
        <v>0</v>
      </c>
      <c r="AZ42" s="44">
        <f>OVYLD1_!AZ42*VLOOKUP(OVYLD2_!AZ$4,'[1]INTERNAL PARAMETERS-1'!$B$5:$J$44,5,FALSE)*VLOOKUP(OVYLD2_!AZ$4,'[1]INTERNAL PARAMETERS-1'!$B$5:$J$44,6,FALSE)*VLOOKUP(OVYLD2_!AZ$4,'[1]INTERNAL PARAMETERS-1'!$B$5:$J$44,3,FALSE) + OVYLD1_!AZ42*(1-VLOOKUP(OVYLD2_!AZ$4,'[1]INTERNAL PARAMETERS-1'!$B$5:$J$44,5,FALSE))*VLOOKUP(OVYLD2_!AZ$4,'[1]INTERNAL PARAMETERS-1'!$B$5:$J$44,8,FALSE)*VLOOKUP(OVYLD2_!AZ$4,'[1]INTERNAL PARAMETERS-1'!$B$5:$J$44,3,FALSE)</f>
        <v>0</v>
      </c>
      <c r="BA42" s="44">
        <f>OVYLD1_!BA42*VLOOKUP(OVYLD2_!BA$4,'[1]INTERNAL PARAMETERS-1'!$B$5:$J$44,5,FALSE)*VLOOKUP(OVYLD2_!BA$4,'[1]INTERNAL PARAMETERS-1'!$B$5:$J$44,6,FALSE)*VLOOKUP(OVYLD2_!BA$4,'[1]INTERNAL PARAMETERS-1'!$B$5:$J$44,3,FALSE) + OVYLD1_!BA42*(1-VLOOKUP(OVYLD2_!BA$4,'[1]INTERNAL PARAMETERS-1'!$B$5:$J$44,5,FALSE))*VLOOKUP(OVYLD2_!BA$4,'[1]INTERNAL PARAMETERS-1'!$B$5:$J$44,8,FALSE)*VLOOKUP(OVYLD2_!BA$4,'[1]INTERNAL PARAMETERS-1'!$B$5:$J$44,3,FALSE)</f>
        <v>3.1314429746288077</v>
      </c>
      <c r="BB42" s="44">
        <f>OVYLD1_!BB42*VLOOKUP(OVYLD2_!BB$4,'[1]INTERNAL PARAMETERS-1'!$B$5:$J$44,5,FALSE)*VLOOKUP(OVYLD2_!BB$4,'[1]INTERNAL PARAMETERS-1'!$B$5:$J$44,6,FALSE)*VLOOKUP(OVYLD2_!BB$4,'[1]INTERNAL PARAMETERS-1'!$B$5:$J$44,3,FALSE) + OVYLD1_!BB42*(1-VLOOKUP(OVYLD2_!BB$4,'[1]INTERNAL PARAMETERS-1'!$B$5:$J$44,5,FALSE))*VLOOKUP(OVYLD2_!BB$4,'[1]INTERNAL PARAMETERS-1'!$B$5:$J$44,8,FALSE)*VLOOKUP(OVYLD2_!BB$4,'[1]INTERNAL PARAMETERS-1'!$B$5:$J$44,3,FALSE)</f>
        <v>19.037033159620485</v>
      </c>
      <c r="BC42" s="44">
        <f>OVYLD1_!BC42*VLOOKUP(OVYLD2_!BC$4,'[1]INTERNAL PARAMETERS-1'!$B$5:$J$44,5,FALSE)*VLOOKUP(OVYLD2_!BC$4,'[1]INTERNAL PARAMETERS-1'!$B$5:$J$44,6,FALSE)*VLOOKUP(OVYLD2_!BC$4,'[1]INTERNAL PARAMETERS-1'!$B$5:$J$44,3,FALSE) + OVYLD1_!BC42*(1-VLOOKUP(OVYLD2_!BC$4,'[1]INTERNAL PARAMETERS-1'!$B$5:$J$44,5,FALSE))*VLOOKUP(OVYLD2_!BC$4,'[1]INTERNAL PARAMETERS-1'!$B$5:$J$44,8,FALSE)*VLOOKUP(OVYLD2_!BC$4,'[1]INTERNAL PARAMETERS-1'!$B$5:$J$44,3,FALSE)</f>
        <v>3.1147746370224789</v>
      </c>
      <c r="BD42" s="44">
        <f>OVYLD1_!BD42*VLOOKUP(OVYLD2_!BD$4,'[1]INTERNAL PARAMETERS-1'!$B$5:$J$44,5,FALSE)*VLOOKUP(OVYLD2_!BD$4,'[1]INTERNAL PARAMETERS-1'!$B$5:$J$44,6,FALSE)*VLOOKUP(OVYLD2_!BD$4,'[1]INTERNAL PARAMETERS-1'!$B$5:$J$44,3,FALSE) + OVYLD1_!BD42*(1-VLOOKUP(OVYLD2_!BD$4,'[1]INTERNAL PARAMETERS-1'!$B$5:$J$44,5,FALSE))*VLOOKUP(OVYLD2_!BD$4,'[1]INTERNAL PARAMETERS-1'!$B$5:$J$44,8,FALSE)*VLOOKUP(OVYLD2_!BD$4,'[1]INTERNAL PARAMETERS-1'!$B$5:$J$44,3,FALSE)</f>
        <v>12.30336526336313</v>
      </c>
      <c r="BE42" s="44">
        <f>OVYLD1_!BE42*VLOOKUP(OVYLD2_!BE$4,'[1]INTERNAL PARAMETERS-1'!$B$5:$J$44,5,FALSE)*VLOOKUP(OVYLD2_!BE$4,'[1]INTERNAL PARAMETERS-1'!$B$5:$J$44,6,FALSE)*VLOOKUP(OVYLD2_!BE$4,'[1]INTERNAL PARAMETERS-1'!$B$5:$J$44,3,FALSE) + OVYLD1_!BE42*(1-VLOOKUP(OVYLD2_!BE$4,'[1]INTERNAL PARAMETERS-1'!$B$5:$J$44,5,FALSE))*VLOOKUP(OVYLD2_!BE$4,'[1]INTERNAL PARAMETERS-1'!$B$5:$J$44,8,FALSE)*VLOOKUP(OVYLD2_!BE$4,'[1]INTERNAL PARAMETERS-1'!$B$5:$J$44,3,FALSE)</f>
        <v>5.5913881012052604</v>
      </c>
      <c r="BF42" s="44">
        <f>OVYLD1_!BF42*VLOOKUP(OVYLD2_!BF$4,'[1]INTERNAL PARAMETERS-1'!$B$5:$J$44,5,FALSE)*VLOOKUP(OVYLD2_!BF$4,'[1]INTERNAL PARAMETERS-1'!$B$5:$J$44,6,FALSE)*VLOOKUP(OVYLD2_!BF$4,'[1]INTERNAL PARAMETERS-1'!$B$5:$J$44,3,FALSE) + OVYLD1_!BF42*(1-VLOOKUP(OVYLD2_!BF$4,'[1]INTERNAL PARAMETERS-1'!$B$5:$J$44,5,FALSE))*VLOOKUP(OVYLD2_!BF$4,'[1]INTERNAL PARAMETERS-1'!$B$5:$J$44,8,FALSE)*VLOOKUP(OVYLD2_!BF$4,'[1]INTERNAL PARAMETERS-1'!$B$5:$J$44,3,FALSE)</f>
        <v>0</v>
      </c>
      <c r="BG42" s="44">
        <f>OVYLD1_!BG42*VLOOKUP(OVYLD2_!BG$4,'[1]INTERNAL PARAMETERS-1'!$B$5:$J$44,5,FALSE)*VLOOKUP(OVYLD2_!BG$4,'[1]INTERNAL PARAMETERS-1'!$B$5:$J$44,6,FALSE)*VLOOKUP(OVYLD2_!BG$4,'[1]INTERNAL PARAMETERS-1'!$B$5:$J$44,3,FALSE) + OVYLD1_!BG42*(1-VLOOKUP(OVYLD2_!BG$4,'[1]INTERNAL PARAMETERS-1'!$B$5:$J$44,5,FALSE))*VLOOKUP(OVYLD2_!BG$4,'[1]INTERNAL PARAMETERS-1'!$B$5:$J$44,8,FALSE)*VLOOKUP(OVYLD2_!BG$4,'[1]INTERNAL PARAMETERS-1'!$B$5:$J$44,3,FALSE)</f>
        <v>20.845460233300077</v>
      </c>
      <c r="BH42" s="44">
        <f>OVYLD1_!BH42*VLOOKUP(OVYLD2_!BH$4,'[1]INTERNAL PARAMETERS-1'!$B$5:$J$44,5,FALSE)*VLOOKUP(OVYLD2_!BH$4,'[1]INTERNAL PARAMETERS-1'!$B$5:$J$44,6,FALSE)*VLOOKUP(OVYLD2_!BH$4,'[1]INTERNAL PARAMETERS-1'!$B$5:$J$44,3,FALSE) + OVYLD1_!BH42*(1-VLOOKUP(OVYLD2_!BH$4,'[1]INTERNAL PARAMETERS-1'!$B$5:$J$44,5,FALSE))*VLOOKUP(OVYLD2_!BH$4,'[1]INTERNAL PARAMETERS-1'!$B$5:$J$44,8,FALSE)*VLOOKUP(OVYLD2_!BH$4,'[1]INTERNAL PARAMETERS-1'!$B$5:$J$44,3,FALSE)</f>
        <v>6.2991865801058561E-2</v>
      </c>
      <c r="BI42" s="44">
        <f>OVYLD1_!BI42*VLOOKUP(OVYLD2_!BI$4,'[1]INTERNAL PARAMETERS-1'!$B$5:$J$44,5,FALSE)*VLOOKUP(OVYLD2_!BI$4,'[1]INTERNAL PARAMETERS-1'!$B$5:$J$44,6,FALSE)*VLOOKUP(OVYLD2_!BI$4,'[1]INTERNAL PARAMETERS-1'!$B$5:$J$44,3,FALSE) + OVYLD1_!BI42*(1-VLOOKUP(OVYLD2_!BI$4,'[1]INTERNAL PARAMETERS-1'!$B$5:$J$44,5,FALSE))*VLOOKUP(OVYLD2_!BI$4,'[1]INTERNAL PARAMETERS-1'!$B$5:$J$44,8,FALSE)*VLOOKUP(OVYLD2_!BI$4,'[1]INTERNAL PARAMETERS-1'!$B$5:$J$44,3,FALSE)</f>
        <v>0</v>
      </c>
      <c r="BJ42" s="44">
        <f>OVYLD1_!BJ42*VLOOKUP(OVYLD2_!BJ$4,'[1]INTERNAL PARAMETERS-1'!$B$5:$J$44,5,FALSE)*VLOOKUP(OVYLD2_!BJ$4,'[1]INTERNAL PARAMETERS-1'!$B$5:$J$44,6,FALSE)*VLOOKUP(OVYLD2_!BJ$4,'[1]INTERNAL PARAMETERS-1'!$B$5:$J$44,3,FALSE) + OVYLD1_!BJ42*(1-VLOOKUP(OVYLD2_!BJ$4,'[1]INTERNAL PARAMETERS-1'!$B$5:$J$44,5,FALSE))*VLOOKUP(OVYLD2_!BJ$4,'[1]INTERNAL PARAMETERS-1'!$B$5:$J$44,8,FALSE)*VLOOKUP(OVYLD2_!BJ$4,'[1]INTERNAL PARAMETERS-1'!$B$5:$J$44,3,FALSE)</f>
        <v>4.9348251352251431</v>
      </c>
      <c r="BK42" s="44">
        <f>OVYLD1_!BK42*VLOOKUP(OVYLD2_!BK$4,'[1]INTERNAL PARAMETERS-1'!$B$5:$J$44,5,FALSE)*VLOOKUP(OVYLD2_!BK$4,'[1]INTERNAL PARAMETERS-1'!$B$5:$J$44,6,FALSE)*VLOOKUP(OVYLD2_!BK$4,'[1]INTERNAL PARAMETERS-1'!$B$5:$J$44,3,FALSE) + OVYLD1_!BK42*(1-VLOOKUP(OVYLD2_!BK$4,'[1]INTERNAL PARAMETERS-1'!$B$5:$J$44,5,FALSE))*VLOOKUP(OVYLD2_!BK$4,'[1]INTERNAL PARAMETERS-1'!$B$5:$J$44,8,FALSE)*VLOOKUP(OVYLD2_!BK$4,'[1]INTERNAL PARAMETERS-1'!$B$5:$J$44,3,FALSE)</f>
        <v>2.6201645570008338</v>
      </c>
      <c r="BL42" s="44">
        <f>OVYLD1_!BL42*VLOOKUP(OVYLD2_!BL$4,'[1]INTERNAL PARAMETERS-1'!$B$5:$J$44,5,FALSE)*VLOOKUP(OVYLD2_!BL$4,'[1]INTERNAL PARAMETERS-1'!$B$5:$J$44,6,FALSE)*VLOOKUP(OVYLD2_!BL$4,'[1]INTERNAL PARAMETERS-1'!$B$5:$J$44,3,FALSE) + OVYLD1_!BL42*(1-VLOOKUP(OVYLD2_!BL$4,'[1]INTERNAL PARAMETERS-1'!$B$5:$J$44,5,FALSE))*VLOOKUP(OVYLD2_!BL$4,'[1]INTERNAL PARAMETERS-1'!$B$5:$J$44,8,FALSE)*VLOOKUP(OVYLD2_!BL$4,'[1]INTERNAL PARAMETERS-1'!$B$5:$J$44,3,FALSE)</f>
        <v>0.46244821319509655</v>
      </c>
      <c r="BM42" s="44">
        <f>OVYLD1_!BM42*VLOOKUP(OVYLD2_!BM$4,'[1]INTERNAL PARAMETERS-1'!$B$5:$J$44,5,FALSE)*VLOOKUP(OVYLD2_!BM$4,'[1]INTERNAL PARAMETERS-1'!$B$5:$J$44,6,FALSE)*VLOOKUP(OVYLD2_!BM$4,'[1]INTERNAL PARAMETERS-1'!$B$5:$J$44,3,FALSE) + OVYLD1_!BM42*(1-VLOOKUP(OVYLD2_!BM$4,'[1]INTERNAL PARAMETERS-1'!$B$5:$J$44,5,FALSE))*VLOOKUP(OVYLD2_!BM$4,'[1]INTERNAL PARAMETERS-1'!$B$5:$J$44,8,FALSE)*VLOOKUP(OVYLD2_!BM$4,'[1]INTERNAL PARAMETERS-1'!$B$5:$J$44,3,FALSE)</f>
        <v>0.21203507899120164</v>
      </c>
      <c r="BN42" s="44">
        <f>OVYLD1_!BN42*VLOOKUP(OVYLD2_!BN$4,'[1]INTERNAL PARAMETERS-1'!$B$5:$J$44,5,FALSE)*VLOOKUP(OVYLD2_!BN$4,'[1]INTERNAL PARAMETERS-1'!$B$5:$J$44,6,FALSE)*VLOOKUP(OVYLD2_!BN$4,'[1]INTERNAL PARAMETERS-1'!$B$5:$J$44,3,FALSE) + OVYLD1_!BN42*(1-VLOOKUP(OVYLD2_!BN$4,'[1]INTERNAL PARAMETERS-1'!$B$5:$J$44,5,FALSE))*VLOOKUP(OVYLD2_!BN$4,'[1]INTERNAL PARAMETERS-1'!$B$5:$J$44,8,FALSE)*VLOOKUP(OVYLD2_!BN$4,'[1]INTERNAL PARAMETERS-1'!$B$5:$J$44,3,FALSE)</f>
        <v>6.8145526609769078</v>
      </c>
      <c r="BO42" s="44">
        <f>OVYLD1_!BO42*VLOOKUP(OVYLD2_!BO$4,'[1]INTERNAL PARAMETERS-1'!$B$5:$J$44,5,FALSE)*VLOOKUP(OVYLD2_!BO$4,'[1]INTERNAL PARAMETERS-1'!$B$5:$J$44,6,FALSE)*VLOOKUP(OVYLD2_!BO$4,'[1]INTERNAL PARAMETERS-1'!$B$5:$J$44,3,FALSE) + OVYLD1_!BO42*(1-VLOOKUP(OVYLD2_!BO$4,'[1]INTERNAL PARAMETERS-1'!$B$5:$J$44,5,FALSE))*VLOOKUP(OVYLD2_!BO$4,'[1]INTERNAL PARAMETERS-1'!$B$5:$J$44,8,FALSE)*VLOOKUP(OVYLD2_!BO$4,'[1]INTERNAL PARAMETERS-1'!$B$5:$J$44,3,FALSE)</f>
        <v>5.5766807702640158</v>
      </c>
      <c r="BP42" s="44">
        <f>OVYLD1_!BP42*VLOOKUP(OVYLD2_!BP$4,'[1]INTERNAL PARAMETERS-1'!$B$5:$J$44,5,FALSE)*VLOOKUP(OVYLD2_!BP$4,'[1]INTERNAL PARAMETERS-1'!$B$5:$J$44,6,FALSE)*VLOOKUP(OVYLD2_!BP$4,'[1]INTERNAL PARAMETERS-1'!$B$5:$J$44,3,FALSE) + OVYLD1_!BP42*(1-VLOOKUP(OVYLD2_!BP$4,'[1]INTERNAL PARAMETERS-1'!$B$5:$J$44,5,FALSE))*VLOOKUP(OVYLD2_!BP$4,'[1]INTERNAL PARAMETERS-1'!$B$5:$J$44,8,FALSE)*VLOOKUP(OVYLD2_!BP$4,'[1]INTERNAL PARAMETERS-1'!$B$5:$J$44,3,FALSE)</f>
        <v>0.15275783770170842</v>
      </c>
      <c r="BQ42" s="44">
        <f>OVYLD1_!BQ42*VLOOKUP(OVYLD2_!BQ$4,'[1]INTERNAL PARAMETERS-1'!$B$5:$J$44,5,FALSE)*VLOOKUP(OVYLD2_!BQ$4,'[1]INTERNAL PARAMETERS-1'!$B$5:$J$44,6,FALSE)*VLOOKUP(OVYLD2_!BQ$4,'[1]INTERNAL PARAMETERS-1'!$B$5:$J$44,3,FALSE) + OVYLD1_!BQ42*(1-VLOOKUP(OVYLD2_!BQ$4,'[1]INTERNAL PARAMETERS-1'!$B$5:$J$44,5,FALSE))*VLOOKUP(OVYLD2_!BQ$4,'[1]INTERNAL PARAMETERS-1'!$B$5:$J$44,8,FALSE)*VLOOKUP(OVYLD2_!BQ$4,'[1]INTERNAL PARAMETERS-1'!$B$5:$J$44,3,FALSE)</f>
        <v>8.4465805637738836</v>
      </c>
      <c r="BR42" s="44">
        <f>OVYLD1_!BR42*VLOOKUP(OVYLD2_!BR$4,'[1]INTERNAL PARAMETERS-1'!$B$5:$J$44,5,FALSE)*VLOOKUP(OVYLD2_!BR$4,'[1]INTERNAL PARAMETERS-1'!$B$5:$J$44,6,FALSE)*VLOOKUP(OVYLD2_!BR$4,'[1]INTERNAL PARAMETERS-1'!$B$5:$J$44,3,FALSE) + OVYLD1_!BR42*(1-VLOOKUP(OVYLD2_!BR$4,'[1]INTERNAL PARAMETERS-1'!$B$5:$J$44,5,FALSE))*VLOOKUP(OVYLD2_!BR$4,'[1]INTERNAL PARAMETERS-1'!$B$5:$J$44,8,FALSE)*VLOOKUP(OVYLD2_!BR$4,'[1]INTERNAL PARAMETERS-1'!$B$5:$J$44,3,FALSE)</f>
        <v>0.20637120301267628</v>
      </c>
      <c r="BS42" s="44">
        <f>OVYLD1_!BS42*VLOOKUP(OVYLD2_!BS$4,'[1]INTERNAL PARAMETERS-1'!$B$5:$J$44,5,FALSE)*VLOOKUP(OVYLD2_!BS$4,'[1]INTERNAL PARAMETERS-1'!$B$5:$J$44,6,FALSE)*VLOOKUP(OVYLD2_!BS$4,'[1]INTERNAL PARAMETERS-1'!$B$5:$J$44,3,FALSE) + OVYLD1_!BS42*(1-VLOOKUP(OVYLD2_!BS$4,'[1]INTERNAL PARAMETERS-1'!$B$5:$J$44,5,FALSE))*VLOOKUP(OVYLD2_!BS$4,'[1]INTERNAL PARAMETERS-1'!$B$5:$J$44,8,FALSE)*VLOOKUP(OVYLD2_!BS$4,'[1]INTERNAL PARAMETERS-1'!$B$5:$J$44,3,FALSE)</f>
        <v>3.2376223240503765E-2</v>
      </c>
      <c r="BT42" s="44">
        <f>OVYLD1_!BT42*VLOOKUP(OVYLD2_!BT$4,'[1]INTERNAL PARAMETERS-1'!$B$5:$J$44,5,FALSE)*VLOOKUP(OVYLD2_!BT$4,'[1]INTERNAL PARAMETERS-1'!$B$5:$J$44,6,FALSE)*VLOOKUP(OVYLD2_!BT$4,'[1]INTERNAL PARAMETERS-1'!$B$5:$J$44,3,FALSE) + OVYLD1_!BT42*(1-VLOOKUP(OVYLD2_!BT$4,'[1]INTERNAL PARAMETERS-1'!$B$5:$J$44,5,FALSE))*VLOOKUP(OVYLD2_!BT$4,'[1]INTERNAL PARAMETERS-1'!$B$5:$J$44,8,FALSE)*VLOOKUP(OVYLD2_!BT$4,'[1]INTERNAL PARAMETERS-1'!$B$5:$J$44,3,FALSE)</f>
        <v>0</v>
      </c>
      <c r="BU42" s="44">
        <f>OVYLD1_!BU42*VLOOKUP(OVYLD2_!BU$4,'[1]INTERNAL PARAMETERS-1'!$B$5:$J$44,5,FALSE)*VLOOKUP(OVYLD2_!BU$4,'[1]INTERNAL PARAMETERS-1'!$B$5:$J$44,6,FALSE)*VLOOKUP(OVYLD2_!BU$4,'[1]INTERNAL PARAMETERS-1'!$B$5:$J$44,3,FALSE) + OVYLD1_!BU42*(1-VLOOKUP(OVYLD2_!BU$4,'[1]INTERNAL PARAMETERS-1'!$B$5:$J$44,5,FALSE))*VLOOKUP(OVYLD2_!BU$4,'[1]INTERNAL PARAMETERS-1'!$B$5:$J$44,8,FALSE)*VLOOKUP(OVYLD2_!BU$4,'[1]INTERNAL PARAMETERS-1'!$B$5:$J$44,3,FALSE)</f>
        <v>0</v>
      </c>
      <c r="BV42" s="44">
        <f>OVYLD1_!BV42*VLOOKUP(OVYLD2_!BV$4,'[1]INTERNAL PARAMETERS-1'!$B$5:$J$44,5,FALSE)*VLOOKUP(OVYLD2_!BV$4,'[1]INTERNAL PARAMETERS-1'!$B$5:$J$44,6,FALSE)*VLOOKUP(OVYLD2_!BV$4,'[1]INTERNAL PARAMETERS-1'!$B$5:$J$44,3,FALSE) + OVYLD1_!BV42*(1-VLOOKUP(OVYLD2_!BV$4,'[1]INTERNAL PARAMETERS-1'!$B$5:$J$44,5,FALSE))*VLOOKUP(OVYLD2_!BV$4,'[1]INTERNAL PARAMETERS-1'!$B$5:$J$44,8,FALSE)*VLOOKUP(OVYLD2_!BV$4,'[1]INTERNAL PARAMETERS-1'!$B$5:$J$44,3,FALSE)</f>
        <v>0</v>
      </c>
      <c r="BW42" s="44">
        <f>OVYLD1_!BW42*VLOOKUP(OVYLD2_!BW$4,'[1]INTERNAL PARAMETERS-1'!$B$5:$J$44,5,FALSE)*VLOOKUP(OVYLD2_!BW$4,'[1]INTERNAL PARAMETERS-1'!$B$5:$J$44,6,FALSE)*VLOOKUP(OVYLD2_!BW$4,'[1]INTERNAL PARAMETERS-1'!$B$5:$J$44,3,FALSE) + OVYLD1_!BW42*(1-VLOOKUP(OVYLD2_!BW$4,'[1]INTERNAL PARAMETERS-1'!$B$5:$J$44,5,FALSE))*VLOOKUP(OVYLD2_!BW$4,'[1]INTERNAL PARAMETERS-1'!$B$5:$J$44,8,FALSE)*VLOOKUP(OVYLD2_!BW$4,'[1]INTERNAL PARAMETERS-1'!$B$5:$J$44,3,FALSE)</f>
        <v>0</v>
      </c>
      <c r="BX42" s="44">
        <f>OVYLD1_!BX42*VLOOKUP(OVYLD2_!BX$4,'[1]INTERNAL PARAMETERS-1'!$B$5:$J$44,5,FALSE)*VLOOKUP(OVYLD2_!BX$4,'[1]INTERNAL PARAMETERS-1'!$B$5:$J$44,6,FALSE)*VLOOKUP(OVYLD2_!BX$4,'[1]INTERNAL PARAMETERS-1'!$B$5:$J$44,3,FALSE) + OVYLD1_!BX42*(1-VLOOKUP(OVYLD2_!BX$4,'[1]INTERNAL PARAMETERS-1'!$B$5:$J$44,5,FALSE))*VLOOKUP(OVYLD2_!BX$4,'[1]INTERNAL PARAMETERS-1'!$B$5:$J$44,8,FALSE)*VLOOKUP(OVYLD2_!BX$4,'[1]INTERNAL PARAMETERS-1'!$B$5:$J$44,3,FALSE)</f>
        <v>0</v>
      </c>
      <c r="BY42" s="44">
        <f>OVYLD1_!BY42*VLOOKUP(OVYLD2_!BY$4,'[1]INTERNAL PARAMETERS-1'!$B$5:$J$44,5,FALSE)*VLOOKUP(OVYLD2_!BY$4,'[1]INTERNAL PARAMETERS-1'!$B$5:$J$44,6,FALSE)*VLOOKUP(OVYLD2_!BY$4,'[1]INTERNAL PARAMETERS-1'!$B$5:$J$44,3,FALSE) + OVYLD1_!BY42*(1-VLOOKUP(OVYLD2_!BY$4,'[1]INTERNAL PARAMETERS-1'!$B$5:$J$44,5,FALSE))*VLOOKUP(OVYLD2_!BY$4,'[1]INTERNAL PARAMETERS-1'!$B$5:$J$44,8,FALSE)*VLOOKUP(OVYLD2_!BY$4,'[1]INTERNAL PARAMETERS-1'!$B$5:$J$44,3,FALSE)</f>
        <v>0</v>
      </c>
      <c r="BZ42" s="44">
        <f>OVYLD1_!BZ42*VLOOKUP(OVYLD2_!BZ$4,'[1]INTERNAL PARAMETERS-1'!$B$5:$J$44,5,FALSE)*VLOOKUP(OVYLD2_!BZ$4,'[1]INTERNAL PARAMETERS-1'!$B$5:$J$44,6,FALSE)*VLOOKUP(OVYLD2_!BZ$4,'[1]INTERNAL PARAMETERS-1'!$B$5:$J$44,3,FALSE) + OVYLD1_!BZ42*(1-VLOOKUP(OVYLD2_!BZ$4,'[1]INTERNAL PARAMETERS-1'!$B$5:$J$44,5,FALSE))*VLOOKUP(OVYLD2_!BZ$4,'[1]INTERNAL PARAMETERS-1'!$B$5:$J$44,8,FALSE)*VLOOKUP(OVYLD2_!BZ$4,'[1]INTERNAL PARAMETERS-1'!$B$5:$J$44,3,FALSE)</f>
        <v>1.2076758933920328E-2</v>
      </c>
      <c r="CA42" s="44">
        <f>OVYLD1_!CA42*VLOOKUP(OVYLD2_!CA$4,'[1]INTERNAL PARAMETERS-1'!$B$5:$J$44,5,FALSE)*VLOOKUP(OVYLD2_!CA$4,'[1]INTERNAL PARAMETERS-1'!$B$5:$J$44,6,FALSE)*VLOOKUP(OVYLD2_!CA$4,'[1]INTERNAL PARAMETERS-1'!$B$5:$J$44,3,FALSE) + OVYLD1_!CA42*(1-VLOOKUP(OVYLD2_!CA$4,'[1]INTERNAL PARAMETERS-1'!$B$5:$J$44,5,FALSE))*VLOOKUP(OVYLD2_!CA$4,'[1]INTERNAL PARAMETERS-1'!$B$5:$J$44,8,FALSE)*VLOOKUP(OVYLD2_!CA$4,'[1]INTERNAL PARAMETERS-1'!$B$5:$J$44,3,FALSE)</f>
        <v>0</v>
      </c>
      <c r="CB42" s="44">
        <f>OVYLD1_!CB42*VLOOKUP(OVYLD2_!CB$4,'[1]INTERNAL PARAMETERS-1'!$B$5:$J$44,5,FALSE)*VLOOKUP(OVYLD2_!CB$4,'[1]INTERNAL PARAMETERS-1'!$B$5:$J$44,6,FALSE)*VLOOKUP(OVYLD2_!CB$4,'[1]INTERNAL PARAMETERS-1'!$B$5:$J$44,3,FALSE) + OVYLD1_!CB42*(1-VLOOKUP(OVYLD2_!CB$4,'[1]INTERNAL PARAMETERS-1'!$B$5:$J$44,5,FALSE))*VLOOKUP(OVYLD2_!CB$4,'[1]INTERNAL PARAMETERS-1'!$B$5:$J$44,8,FALSE)*VLOOKUP(OVYLD2_!CB$4,'[1]INTERNAL PARAMETERS-1'!$B$5:$J$44,3,FALSE)</f>
        <v>0</v>
      </c>
      <c r="CC42" s="44">
        <f>OVYLD1_!CC42*VLOOKUP(OVYLD2_!CC$4,'[1]INTERNAL PARAMETERS-1'!$B$5:$J$44,5,FALSE)*VLOOKUP(OVYLD2_!CC$4,'[1]INTERNAL PARAMETERS-1'!$B$5:$J$44,6,FALSE)*VLOOKUP(OVYLD2_!CC$4,'[1]INTERNAL PARAMETERS-1'!$B$5:$J$44,3,FALSE) + OVYLD1_!CC42*(1-VLOOKUP(OVYLD2_!CC$4,'[1]INTERNAL PARAMETERS-1'!$B$5:$J$44,5,FALSE))*VLOOKUP(OVYLD2_!CC$4,'[1]INTERNAL PARAMETERS-1'!$B$5:$J$44,8,FALSE)*VLOOKUP(OVYLD2_!CC$4,'[1]INTERNAL PARAMETERS-1'!$B$5:$J$44,3,FALSE)</f>
        <v>2.6837242075378506E-2</v>
      </c>
      <c r="CD42" s="44">
        <f>OVYLD1_!CD42*VLOOKUP(OVYLD2_!CD$4,'[1]INTERNAL PARAMETERS-1'!$B$5:$J$44,5,FALSE)*VLOOKUP(OVYLD2_!CD$4,'[1]INTERNAL PARAMETERS-1'!$B$5:$J$44,6,FALSE)*VLOOKUP(OVYLD2_!CD$4,'[1]INTERNAL PARAMETERS-1'!$B$5:$J$44,3,FALSE) + OVYLD1_!CD42*(1-VLOOKUP(OVYLD2_!CD$4,'[1]INTERNAL PARAMETERS-1'!$B$5:$J$44,5,FALSE))*VLOOKUP(OVYLD2_!CD$4,'[1]INTERNAL PARAMETERS-1'!$B$5:$J$44,8,FALSE)*VLOOKUP(OVYLD2_!CD$4,'[1]INTERNAL PARAMETERS-1'!$B$5:$J$44,3,FALSE)</f>
        <v>0.28636702623119509</v>
      </c>
      <c r="CE42" s="44">
        <f>OVYLD1_!CE42*VLOOKUP(OVYLD2_!CE$4,'[1]INTERNAL PARAMETERS-1'!$B$5:$J$44,5,FALSE)*VLOOKUP(OVYLD2_!CE$4,'[1]INTERNAL PARAMETERS-1'!$B$5:$J$44,6,FALSE)*VLOOKUP(OVYLD2_!CE$4,'[1]INTERNAL PARAMETERS-1'!$B$5:$J$44,3,FALSE) + OVYLD1_!CE42*(1-VLOOKUP(OVYLD2_!CE$4,'[1]INTERNAL PARAMETERS-1'!$B$5:$J$44,5,FALSE))*VLOOKUP(OVYLD2_!CE$4,'[1]INTERNAL PARAMETERS-1'!$B$5:$J$44,8,FALSE)*VLOOKUP(OVYLD2_!CE$4,'[1]INTERNAL PARAMETERS-1'!$B$5:$J$44,3,FALSE)</f>
        <v>0.34160327269034851</v>
      </c>
      <c r="CF42" s="44">
        <f>OVYLD1_!CF42*VLOOKUP(OVYLD2_!CF$4,'[1]INTERNAL PARAMETERS-1'!$B$5:$J$44,5,FALSE)*VLOOKUP(OVYLD2_!CF$4,'[1]INTERNAL PARAMETERS-1'!$B$5:$J$44,6,FALSE)*VLOOKUP(OVYLD2_!CF$4,'[1]INTERNAL PARAMETERS-1'!$B$5:$J$44,3,FALSE) + OVYLD1_!CF42*(1-VLOOKUP(OVYLD2_!CF$4,'[1]INTERNAL PARAMETERS-1'!$B$5:$J$44,5,FALSE))*VLOOKUP(OVYLD2_!CF$4,'[1]INTERNAL PARAMETERS-1'!$B$5:$J$44,8,FALSE)*VLOOKUP(OVYLD2_!CF$4,'[1]INTERNAL PARAMETERS-1'!$B$5:$J$44,3,FALSE)</f>
        <v>0.21311905863854649</v>
      </c>
      <c r="CG42" s="44">
        <f>OVYLD1_!CG42*VLOOKUP(OVYLD2_!CG$4,'[1]INTERNAL PARAMETERS-1'!$B$5:$J$44,5,FALSE)*VLOOKUP(OVYLD2_!CG$4,'[1]INTERNAL PARAMETERS-1'!$B$5:$J$44,6,FALSE)*VLOOKUP(OVYLD2_!CG$4,'[1]INTERNAL PARAMETERS-1'!$B$5:$J$44,3,FALSE) + OVYLD1_!CG42*(1-VLOOKUP(OVYLD2_!CG$4,'[1]INTERNAL PARAMETERS-1'!$B$5:$J$44,5,FALSE))*VLOOKUP(OVYLD2_!CG$4,'[1]INTERNAL PARAMETERS-1'!$B$5:$J$44,8,FALSE)*VLOOKUP(OVYLD2_!CG$4,'[1]INTERNAL PARAMETERS-1'!$B$5:$J$44,3,FALSE)</f>
        <v>4.0366719878965106E-3</v>
      </c>
      <c r="CH42" s="43">
        <f>OVYLD1_!CH42*VLOOKUP(OVYLD2_!CH$4,'[1]INTERNAL PARAMETERS-1'!$B$5:$J$44,5,FALSE)*VLOOKUP(OVYLD2_!CH$4,'[1]INTERNAL PARAMETERS-1'!$B$5:$J$44,6,FALSE)*VLOOKUP(OVYLD2_!CH$4,'[1]INTERNAL PARAMETERS-1'!$B$5:$J$44,3,FALSE) + OVYLD1_!CH42*(1-VLOOKUP(OVYLD2_!CH$4,'[1]INTERNAL PARAMETERS-1'!$B$5:$J$44,5,FALSE))*VLOOKUP(OVYLD2_!CH$4,'[1]INTERNAL PARAMETERS-1'!$B$5:$J$44,8,FALSE)*VLOOKUP(OVYLD2_!CH$4,'[1]INTERNAL PARAMETERS-1'!$B$5:$J$44,3,FALSE)</f>
        <v>0</v>
      </c>
      <c r="CJ42" s="45">
        <f t="shared" si="0"/>
        <v>6386.2260313117586</v>
      </c>
      <c r="CK42" s="43">
        <f t="shared" si="1"/>
        <v>139.40106420752093</v>
      </c>
    </row>
    <row r="43" spans="2:89" x14ac:dyDescent="0.5">
      <c r="B43" s="58" t="s">
        <v>4</v>
      </c>
      <c r="C43" s="57" t="s">
        <v>81</v>
      </c>
      <c r="D43" s="57" t="s">
        <v>78</v>
      </c>
      <c r="E43" s="128">
        <f>OVERALL2021!AI43</f>
        <v>35058.334000000003</v>
      </c>
      <c r="F43" s="59">
        <f>'[1]INTERNAL PARAMETERS-1'!M7</f>
        <v>73.784999999999997</v>
      </c>
      <c r="G43" s="45">
        <f>OVYLD1_!G43*VLOOKUP(OVYLD2_!G$4,'[1]INTERNAL PARAMETERS-1'!$B$5:$J$44,5,FALSE)*VLOOKUP(OVYLD2_!G$4,'[1]INTERNAL PARAMETERS-1'!$B$5:$J$44,7,FALSE)*OVYLD2_!$F43 + OVYLD1_!G43*(1-VLOOKUP(OVYLD2_!G$4,'[1]INTERNAL PARAMETERS-1'!$B$5:$J$44,5,FALSE))*VLOOKUP(OVYLD2_!G$4,'[1]INTERNAL PARAMETERS-1'!$B$5:$J$44,9,FALSE)*OVYLD2_!$F43</f>
        <v>935.80306381583625</v>
      </c>
      <c r="H43" s="44">
        <f>OVYLD1_!H43*VLOOKUP(OVYLD2_!H$4,'[1]INTERNAL PARAMETERS-1'!$B$5:$J$44,5,FALSE)*VLOOKUP(OVYLD2_!H$4,'[1]INTERNAL PARAMETERS-1'!$B$5:$J$44,7,FALSE)*OVYLD2_!$F43 + OVYLD1_!H43*(1-VLOOKUP(OVYLD2_!H$4,'[1]INTERNAL PARAMETERS-1'!$B$5:$J$44,5,FALSE))*VLOOKUP(OVYLD2_!H$4,'[1]INTERNAL PARAMETERS-1'!$B$5:$J$44,9,FALSE)*OVYLD2_!$F43</f>
        <v>764.15526228911949</v>
      </c>
      <c r="I43" s="44">
        <f>OVYLD1_!I43*VLOOKUP(OVYLD2_!I$4,'[1]INTERNAL PARAMETERS-1'!$B$5:$J$44,5,FALSE)*VLOOKUP(OVYLD2_!I$4,'[1]INTERNAL PARAMETERS-1'!$B$5:$J$44,7,FALSE)*OVYLD2_!$F43 + OVYLD1_!I43*(1-VLOOKUP(OVYLD2_!I$4,'[1]INTERNAL PARAMETERS-1'!$B$5:$J$44,5,FALSE))*VLOOKUP(OVYLD2_!I$4,'[1]INTERNAL PARAMETERS-1'!$B$5:$J$44,9,FALSE)*OVYLD2_!$F43</f>
        <v>5678.9635479789513</v>
      </c>
      <c r="J43" s="44">
        <f>OVYLD1_!J43*VLOOKUP(OVYLD2_!J$4,'[1]INTERNAL PARAMETERS-1'!$B$5:$J$44,5,FALSE)*VLOOKUP(OVYLD2_!J$4,'[1]INTERNAL PARAMETERS-1'!$B$5:$J$44,7,FALSE)*OVYLD2_!$F43 + OVYLD1_!J43*(1-VLOOKUP(OVYLD2_!J$4,'[1]INTERNAL PARAMETERS-1'!$B$5:$J$44,5,FALSE))*VLOOKUP(OVYLD2_!J$4,'[1]INTERNAL PARAMETERS-1'!$B$5:$J$44,9,FALSE)*OVYLD2_!$F43</f>
        <v>0</v>
      </c>
      <c r="K43" s="44">
        <f>OVYLD1_!K43*VLOOKUP(OVYLD2_!K$4,'[1]INTERNAL PARAMETERS-1'!$B$5:$J$44,5,FALSE)*VLOOKUP(OVYLD2_!K$4,'[1]INTERNAL PARAMETERS-1'!$B$5:$J$44,7,FALSE)*OVYLD2_!$F43 + OVYLD1_!K43*(1-VLOOKUP(OVYLD2_!K$4,'[1]INTERNAL PARAMETERS-1'!$B$5:$J$44,5,FALSE))*VLOOKUP(OVYLD2_!K$4,'[1]INTERNAL PARAMETERS-1'!$B$5:$J$44,9,FALSE)*OVYLD2_!$F43</f>
        <v>0</v>
      </c>
      <c r="L43" s="44">
        <f>OVYLD1_!L43*VLOOKUP(OVYLD2_!L$4,'[1]INTERNAL PARAMETERS-1'!$B$5:$J$44,5,FALSE)*VLOOKUP(OVYLD2_!L$4,'[1]INTERNAL PARAMETERS-1'!$B$5:$J$44,7,FALSE)*OVYLD2_!$F43 + OVYLD1_!L43*(1-VLOOKUP(OVYLD2_!L$4,'[1]INTERNAL PARAMETERS-1'!$B$5:$J$44,5,FALSE))*VLOOKUP(OVYLD2_!L$4,'[1]INTERNAL PARAMETERS-1'!$B$5:$J$44,9,FALSE)*OVYLD2_!$F43</f>
        <v>0</v>
      </c>
      <c r="M43" s="44">
        <f>OVYLD1_!M43*VLOOKUP(OVYLD2_!M$4,'[1]INTERNAL PARAMETERS-1'!$B$5:$J$44,5,FALSE)*VLOOKUP(OVYLD2_!M$4,'[1]INTERNAL PARAMETERS-1'!$B$5:$J$44,7,FALSE)*OVYLD2_!$F43 + OVYLD1_!M43*(1-VLOOKUP(OVYLD2_!M$4,'[1]INTERNAL PARAMETERS-1'!$B$5:$J$44,5,FALSE))*VLOOKUP(OVYLD2_!M$4,'[1]INTERNAL PARAMETERS-1'!$B$5:$J$44,9,FALSE)*OVYLD2_!$F43</f>
        <v>66.228401824075604</v>
      </c>
      <c r="N43" s="44">
        <f>OVYLD1_!N43*VLOOKUP(OVYLD2_!N$4,'[1]INTERNAL PARAMETERS-1'!$B$5:$J$44,5,FALSE)*VLOOKUP(OVYLD2_!N$4,'[1]INTERNAL PARAMETERS-1'!$B$5:$J$44,7,FALSE)*OVYLD2_!$F43 + OVYLD1_!N43*(1-VLOOKUP(OVYLD2_!N$4,'[1]INTERNAL PARAMETERS-1'!$B$5:$J$44,5,FALSE))*VLOOKUP(OVYLD2_!N$4,'[1]INTERNAL PARAMETERS-1'!$B$5:$J$44,9,FALSE)*OVYLD2_!$F43</f>
        <v>36.837675524846247</v>
      </c>
      <c r="O43" s="44">
        <f>OVYLD1_!O43*VLOOKUP(OVYLD2_!O$4,'[1]INTERNAL PARAMETERS-1'!$B$5:$J$44,5,FALSE)*VLOOKUP(OVYLD2_!O$4,'[1]INTERNAL PARAMETERS-1'!$B$5:$J$44,7,FALSE)*OVYLD2_!$F43 + OVYLD1_!O43*(1-VLOOKUP(OVYLD2_!O$4,'[1]INTERNAL PARAMETERS-1'!$B$5:$J$44,5,FALSE))*VLOOKUP(OVYLD2_!O$4,'[1]INTERNAL PARAMETERS-1'!$B$5:$J$44,9,FALSE)*OVYLD2_!$F43</f>
        <v>0</v>
      </c>
      <c r="P43" s="44">
        <f>OVYLD1_!P43*VLOOKUP(OVYLD2_!P$4,'[1]INTERNAL PARAMETERS-1'!$B$5:$J$44,5,FALSE)*VLOOKUP(OVYLD2_!P$4,'[1]INTERNAL PARAMETERS-1'!$B$5:$J$44,7,FALSE)*OVYLD2_!$F43 + OVYLD1_!P43*(1-VLOOKUP(OVYLD2_!P$4,'[1]INTERNAL PARAMETERS-1'!$B$5:$J$44,5,FALSE))*VLOOKUP(OVYLD2_!P$4,'[1]INTERNAL PARAMETERS-1'!$B$5:$J$44,9,FALSE)*OVYLD2_!$F43</f>
        <v>0</v>
      </c>
      <c r="Q43" s="44">
        <f>OVYLD1_!Q43*VLOOKUP(OVYLD2_!Q$4,'[1]INTERNAL PARAMETERS-1'!$B$5:$J$44,5,FALSE)*VLOOKUP(OVYLD2_!Q$4,'[1]INTERNAL PARAMETERS-1'!$B$5:$J$44,7,FALSE)*OVYLD2_!$F43 + OVYLD1_!Q43*(1-VLOOKUP(OVYLD2_!Q$4,'[1]INTERNAL PARAMETERS-1'!$B$5:$J$44,5,FALSE))*VLOOKUP(OVYLD2_!Q$4,'[1]INTERNAL PARAMETERS-1'!$B$5:$J$44,9,FALSE)*OVYLD2_!$F43</f>
        <v>0</v>
      </c>
      <c r="R43" s="44">
        <f>OVYLD1_!R43*VLOOKUP(OVYLD2_!R$4,'[1]INTERNAL PARAMETERS-1'!$B$5:$J$44,5,FALSE)*VLOOKUP(OVYLD2_!R$4,'[1]INTERNAL PARAMETERS-1'!$B$5:$J$44,7,FALSE)*OVYLD2_!$F43 + OVYLD1_!R43*(1-VLOOKUP(OVYLD2_!R$4,'[1]INTERNAL PARAMETERS-1'!$B$5:$J$44,5,FALSE))*VLOOKUP(OVYLD2_!R$4,'[1]INTERNAL PARAMETERS-1'!$B$5:$J$44,9,FALSE)*OVYLD2_!$F43</f>
        <v>19.063527802110624</v>
      </c>
      <c r="S43" s="44">
        <f>OVYLD1_!S43*VLOOKUP(OVYLD2_!S$4,'[1]INTERNAL PARAMETERS-1'!$B$5:$J$44,5,FALSE)*VLOOKUP(OVYLD2_!S$4,'[1]INTERNAL PARAMETERS-1'!$B$5:$J$44,7,FALSE)*OVYLD2_!$F43 + OVYLD1_!S43*(1-VLOOKUP(OVYLD2_!S$4,'[1]INTERNAL PARAMETERS-1'!$B$5:$J$44,5,FALSE))*VLOOKUP(OVYLD2_!S$4,'[1]INTERNAL PARAMETERS-1'!$B$5:$J$44,9,FALSE)*OVYLD2_!$F43</f>
        <v>1885.4363942220632</v>
      </c>
      <c r="T43" s="44">
        <f>OVYLD1_!T43*VLOOKUP(OVYLD2_!T$4,'[1]INTERNAL PARAMETERS-1'!$B$5:$J$44,5,FALSE)*VLOOKUP(OVYLD2_!T$4,'[1]INTERNAL PARAMETERS-1'!$B$5:$J$44,7,FALSE)*OVYLD2_!$F43 + OVYLD1_!T43*(1-VLOOKUP(OVYLD2_!T$4,'[1]INTERNAL PARAMETERS-1'!$B$5:$J$44,5,FALSE))*VLOOKUP(OVYLD2_!T$4,'[1]INTERNAL PARAMETERS-1'!$B$5:$J$44,9,FALSE)*OVYLD2_!$F43</f>
        <v>178.72833348230969</v>
      </c>
      <c r="U43" s="44">
        <f>OVYLD1_!U43*VLOOKUP(OVYLD2_!U$4,'[1]INTERNAL PARAMETERS-1'!$B$5:$J$44,5,FALSE)*VLOOKUP(OVYLD2_!U$4,'[1]INTERNAL PARAMETERS-1'!$B$5:$J$44,7,FALSE)*OVYLD2_!$F43 + OVYLD1_!U43*(1-VLOOKUP(OVYLD2_!U$4,'[1]INTERNAL PARAMETERS-1'!$B$5:$J$44,5,FALSE))*VLOOKUP(OVYLD2_!U$4,'[1]INTERNAL PARAMETERS-1'!$B$5:$J$44,9,FALSE)*OVYLD2_!$F43</f>
        <v>85.271519938501882</v>
      </c>
      <c r="V43" s="44">
        <f>OVYLD1_!V43*VLOOKUP(OVYLD2_!V$4,'[1]INTERNAL PARAMETERS-1'!$B$5:$J$44,5,FALSE)*VLOOKUP(OVYLD2_!V$4,'[1]INTERNAL PARAMETERS-1'!$B$5:$J$44,7,FALSE)*OVYLD2_!$F43 + OVYLD1_!V43*(1-VLOOKUP(OVYLD2_!V$4,'[1]INTERNAL PARAMETERS-1'!$B$5:$J$44,5,FALSE))*VLOOKUP(OVYLD2_!V$4,'[1]INTERNAL PARAMETERS-1'!$B$5:$J$44,9,FALSE)*OVYLD2_!$F43</f>
        <v>1137.8369842680106</v>
      </c>
      <c r="W43" s="44">
        <f>OVYLD1_!W43*VLOOKUP(OVYLD2_!W$4,'[1]INTERNAL PARAMETERS-1'!$B$5:$J$44,5,FALSE)*VLOOKUP(OVYLD2_!W$4,'[1]INTERNAL PARAMETERS-1'!$B$5:$J$44,7,FALSE)*OVYLD2_!$F43 + OVYLD1_!W43*(1-VLOOKUP(OVYLD2_!W$4,'[1]INTERNAL PARAMETERS-1'!$B$5:$J$44,5,FALSE))*VLOOKUP(OVYLD2_!W$4,'[1]INTERNAL PARAMETERS-1'!$B$5:$J$44,9,FALSE)*OVYLD2_!$F43</f>
        <v>0</v>
      </c>
      <c r="X43" s="44">
        <f>OVYLD1_!X43*VLOOKUP(OVYLD2_!X$4,'[1]INTERNAL PARAMETERS-1'!$B$5:$J$44,5,FALSE)*VLOOKUP(OVYLD2_!X$4,'[1]INTERNAL PARAMETERS-1'!$B$5:$J$44,7,FALSE)*OVYLD2_!$F43 + OVYLD1_!X43*(1-VLOOKUP(OVYLD2_!X$4,'[1]INTERNAL PARAMETERS-1'!$B$5:$J$44,5,FALSE))*VLOOKUP(OVYLD2_!X$4,'[1]INTERNAL PARAMETERS-1'!$B$5:$J$44,9,FALSE)*OVYLD2_!$F43</f>
        <v>0</v>
      </c>
      <c r="Y43" s="44">
        <f>OVYLD1_!Y43*VLOOKUP(OVYLD2_!Y$4,'[1]INTERNAL PARAMETERS-1'!$B$5:$J$44,5,FALSE)*VLOOKUP(OVYLD2_!Y$4,'[1]INTERNAL PARAMETERS-1'!$B$5:$J$44,7,FALSE)*OVYLD2_!$F43 + OVYLD1_!Y43*(1-VLOOKUP(OVYLD2_!Y$4,'[1]INTERNAL PARAMETERS-1'!$B$5:$J$44,5,FALSE))*VLOOKUP(OVYLD2_!Y$4,'[1]INTERNAL PARAMETERS-1'!$B$5:$J$44,9,FALSE)*OVYLD2_!$F43</f>
        <v>0</v>
      </c>
      <c r="Z43" s="44">
        <f>OVYLD1_!Z43*VLOOKUP(OVYLD2_!Z$4,'[1]INTERNAL PARAMETERS-1'!$B$5:$J$44,5,FALSE)*VLOOKUP(OVYLD2_!Z$4,'[1]INTERNAL PARAMETERS-1'!$B$5:$J$44,7,FALSE)*OVYLD2_!$F43 + OVYLD1_!Z43*(1-VLOOKUP(OVYLD2_!Z$4,'[1]INTERNAL PARAMETERS-1'!$B$5:$J$44,5,FALSE))*VLOOKUP(OVYLD2_!Z$4,'[1]INTERNAL PARAMETERS-1'!$B$5:$J$44,9,FALSE)*OVYLD2_!$F43</f>
        <v>0</v>
      </c>
      <c r="AA43" s="44">
        <f>OVYLD1_!AA43*VLOOKUP(OVYLD2_!AA$4,'[1]INTERNAL PARAMETERS-1'!$B$5:$J$44,5,FALSE)*VLOOKUP(OVYLD2_!AA$4,'[1]INTERNAL PARAMETERS-1'!$B$5:$J$44,7,FALSE)*OVYLD2_!$F43 + OVYLD1_!AA43*(1-VLOOKUP(OVYLD2_!AA$4,'[1]INTERNAL PARAMETERS-1'!$B$5:$J$44,5,FALSE))*VLOOKUP(OVYLD2_!AA$4,'[1]INTERNAL PARAMETERS-1'!$B$5:$J$44,9,FALSE)*OVYLD2_!$F43</f>
        <v>0</v>
      </c>
      <c r="AB43" s="44">
        <f>OVYLD1_!AB43*VLOOKUP(OVYLD2_!AB$4,'[1]INTERNAL PARAMETERS-1'!$B$5:$J$44,5,FALSE)*VLOOKUP(OVYLD2_!AB$4,'[1]INTERNAL PARAMETERS-1'!$B$5:$J$44,7,FALSE)*OVYLD2_!$F43 + OVYLD1_!AB43*(1-VLOOKUP(OVYLD2_!AB$4,'[1]INTERNAL PARAMETERS-1'!$B$5:$J$44,5,FALSE))*VLOOKUP(OVYLD2_!AB$4,'[1]INTERNAL PARAMETERS-1'!$B$5:$J$44,9,FALSE)*OVYLD2_!$F43</f>
        <v>0</v>
      </c>
      <c r="AC43" s="44">
        <f>OVYLD1_!AC43*VLOOKUP(OVYLD2_!AC$4,'[1]INTERNAL PARAMETERS-1'!$B$5:$J$44,5,FALSE)*VLOOKUP(OVYLD2_!AC$4,'[1]INTERNAL PARAMETERS-1'!$B$5:$J$44,7,FALSE)*OVYLD2_!$F43 + OVYLD1_!AC43*(1-VLOOKUP(OVYLD2_!AC$4,'[1]INTERNAL PARAMETERS-1'!$B$5:$J$44,5,FALSE))*VLOOKUP(OVYLD2_!AC$4,'[1]INTERNAL PARAMETERS-1'!$B$5:$J$44,9,FALSE)*OVYLD2_!$F43</f>
        <v>0</v>
      </c>
      <c r="AD43" s="44">
        <f>OVYLD1_!AD43*VLOOKUP(OVYLD2_!AD$4,'[1]INTERNAL PARAMETERS-1'!$B$5:$J$44,5,FALSE)*VLOOKUP(OVYLD2_!AD$4,'[1]INTERNAL PARAMETERS-1'!$B$5:$J$44,7,FALSE)*OVYLD2_!$F43 + OVYLD1_!AD43*(1-VLOOKUP(OVYLD2_!AD$4,'[1]INTERNAL PARAMETERS-1'!$B$5:$J$44,5,FALSE))*VLOOKUP(OVYLD2_!AD$4,'[1]INTERNAL PARAMETERS-1'!$B$5:$J$44,9,FALSE)*OVYLD2_!$F43</f>
        <v>0</v>
      </c>
      <c r="AE43" s="44">
        <f>OVYLD1_!AE43*VLOOKUP(OVYLD2_!AE$4,'[1]INTERNAL PARAMETERS-1'!$B$5:$J$44,5,FALSE)*VLOOKUP(OVYLD2_!AE$4,'[1]INTERNAL PARAMETERS-1'!$B$5:$J$44,7,FALSE)*OVYLD2_!$F43 + OVYLD1_!AE43*(1-VLOOKUP(OVYLD2_!AE$4,'[1]INTERNAL PARAMETERS-1'!$B$5:$J$44,5,FALSE))*VLOOKUP(OVYLD2_!AE$4,'[1]INTERNAL PARAMETERS-1'!$B$5:$J$44,9,FALSE)*OVYLD2_!$F43</f>
        <v>0</v>
      </c>
      <c r="AF43" s="44">
        <f>OVYLD1_!AF43*VLOOKUP(OVYLD2_!AF$4,'[1]INTERNAL PARAMETERS-1'!$B$5:$J$44,5,FALSE)*VLOOKUP(OVYLD2_!AF$4,'[1]INTERNAL PARAMETERS-1'!$B$5:$J$44,7,FALSE)*OVYLD2_!$F43 + OVYLD1_!AF43*(1-VLOOKUP(OVYLD2_!AF$4,'[1]INTERNAL PARAMETERS-1'!$B$5:$J$44,5,FALSE))*VLOOKUP(OVYLD2_!AF$4,'[1]INTERNAL PARAMETERS-1'!$B$5:$J$44,9,FALSE)*OVYLD2_!$F43</f>
        <v>7.7479209825338877</v>
      </c>
      <c r="AG43" s="44">
        <f>OVYLD1_!AG43*VLOOKUP(OVYLD2_!AG$4,'[1]INTERNAL PARAMETERS-1'!$B$5:$J$44,5,FALSE)*VLOOKUP(OVYLD2_!AG$4,'[1]INTERNAL PARAMETERS-1'!$B$5:$J$44,7,FALSE)*OVYLD2_!$F43 + OVYLD1_!AG43*(1-VLOOKUP(OVYLD2_!AG$4,'[1]INTERNAL PARAMETERS-1'!$B$5:$J$44,5,FALSE))*VLOOKUP(OVYLD2_!AG$4,'[1]INTERNAL PARAMETERS-1'!$B$5:$J$44,9,FALSE)*OVYLD2_!$F43</f>
        <v>0</v>
      </c>
      <c r="AH43" s="44">
        <f>OVYLD1_!AH43*VLOOKUP(OVYLD2_!AH$4,'[1]INTERNAL PARAMETERS-1'!$B$5:$J$44,5,FALSE)*VLOOKUP(OVYLD2_!AH$4,'[1]INTERNAL PARAMETERS-1'!$B$5:$J$44,7,FALSE)*OVYLD2_!$F43 + OVYLD1_!AH43*(1-VLOOKUP(OVYLD2_!AH$4,'[1]INTERNAL PARAMETERS-1'!$B$5:$J$44,5,FALSE))*VLOOKUP(OVYLD2_!AH$4,'[1]INTERNAL PARAMETERS-1'!$B$5:$J$44,9,FALSE)*OVYLD2_!$F43</f>
        <v>4.3677766356198138</v>
      </c>
      <c r="AI43" s="44">
        <f>OVYLD1_!AI43*VLOOKUP(OVYLD2_!AI$4,'[1]INTERNAL PARAMETERS-1'!$B$5:$J$44,5,FALSE)*VLOOKUP(OVYLD2_!AI$4,'[1]INTERNAL PARAMETERS-1'!$B$5:$J$44,7,FALSE)*OVYLD2_!$F43 + OVYLD1_!AI43*(1-VLOOKUP(OVYLD2_!AI$4,'[1]INTERNAL PARAMETERS-1'!$B$5:$J$44,5,FALSE))*VLOOKUP(OVYLD2_!AI$4,'[1]INTERNAL PARAMETERS-1'!$B$5:$J$44,9,FALSE)*OVYLD2_!$F43</f>
        <v>10.922675063017275</v>
      </c>
      <c r="AJ43" s="44">
        <f>OVYLD1_!AJ43*VLOOKUP(OVYLD2_!AJ$4,'[1]INTERNAL PARAMETERS-1'!$B$5:$J$44,5,FALSE)*VLOOKUP(OVYLD2_!AJ$4,'[1]INTERNAL PARAMETERS-1'!$B$5:$J$44,7,FALSE)*OVYLD2_!$F43 + OVYLD1_!AJ43*(1-VLOOKUP(OVYLD2_!AJ$4,'[1]INTERNAL PARAMETERS-1'!$B$5:$J$44,5,FALSE))*VLOOKUP(OVYLD2_!AJ$4,'[1]INTERNAL PARAMETERS-1'!$B$5:$J$44,9,FALSE)*OVYLD2_!$F43</f>
        <v>7.7479209825338877</v>
      </c>
      <c r="AK43" s="44">
        <f>OVYLD1_!AK43*VLOOKUP(OVYLD2_!AK$4,'[1]INTERNAL PARAMETERS-1'!$B$5:$J$44,5,FALSE)*VLOOKUP(OVYLD2_!AK$4,'[1]INTERNAL PARAMETERS-1'!$B$5:$J$44,7,FALSE)*OVYLD2_!$F43 + OVYLD1_!AK43*(1-VLOOKUP(OVYLD2_!AK$4,'[1]INTERNAL PARAMETERS-1'!$B$5:$J$44,5,FALSE))*VLOOKUP(OVYLD2_!AK$4,'[1]INTERNAL PARAMETERS-1'!$B$5:$J$44,9,FALSE)*OVYLD2_!$F43</f>
        <v>0</v>
      </c>
      <c r="AL43" s="44">
        <f>OVYLD1_!AL43*VLOOKUP(OVYLD2_!AL$4,'[1]INTERNAL PARAMETERS-1'!$B$5:$J$44,5,FALSE)*VLOOKUP(OVYLD2_!AL$4,'[1]INTERNAL PARAMETERS-1'!$B$5:$J$44,7,FALSE)*OVYLD2_!$F43 + OVYLD1_!AL43*(1-VLOOKUP(OVYLD2_!AL$4,'[1]INTERNAL PARAMETERS-1'!$B$5:$J$44,5,FALSE))*VLOOKUP(OVYLD2_!AL$4,'[1]INTERNAL PARAMETERS-1'!$B$5:$J$44,9,FALSE)*OVYLD2_!$F43</f>
        <v>0</v>
      </c>
      <c r="AM43" s="44">
        <f>OVYLD1_!AM43*VLOOKUP(OVYLD2_!AM$4,'[1]INTERNAL PARAMETERS-1'!$B$5:$J$44,5,FALSE)*VLOOKUP(OVYLD2_!AM$4,'[1]INTERNAL PARAMETERS-1'!$B$5:$J$44,7,FALSE)*OVYLD2_!$F43 + OVYLD1_!AM43*(1-VLOOKUP(OVYLD2_!AM$4,'[1]INTERNAL PARAMETERS-1'!$B$5:$J$44,5,FALSE))*VLOOKUP(OVYLD2_!AM$4,'[1]INTERNAL PARAMETERS-1'!$B$5:$J$44,9,FALSE)*OVYLD2_!$F43</f>
        <v>0</v>
      </c>
      <c r="AN43" s="44">
        <f>OVYLD1_!AN43*VLOOKUP(OVYLD2_!AN$4,'[1]INTERNAL PARAMETERS-1'!$B$5:$J$44,5,FALSE)*VLOOKUP(OVYLD2_!AN$4,'[1]INTERNAL PARAMETERS-1'!$B$5:$J$44,7,FALSE)*OVYLD2_!$F43 + OVYLD1_!AN43*(1-VLOOKUP(OVYLD2_!AN$4,'[1]INTERNAL PARAMETERS-1'!$B$5:$J$44,5,FALSE))*VLOOKUP(OVYLD2_!AN$4,'[1]INTERNAL PARAMETERS-1'!$B$5:$J$44,9,FALSE)*OVYLD2_!$F43</f>
        <v>0</v>
      </c>
      <c r="AO43" s="44">
        <f>OVYLD1_!AO43*VLOOKUP(OVYLD2_!AO$4,'[1]INTERNAL PARAMETERS-1'!$B$5:$J$44,5,FALSE)*VLOOKUP(OVYLD2_!AO$4,'[1]INTERNAL PARAMETERS-1'!$B$5:$J$44,7,FALSE)*OVYLD2_!$F43 + OVYLD1_!AO43*(1-VLOOKUP(OVYLD2_!AO$4,'[1]INTERNAL PARAMETERS-1'!$B$5:$J$44,5,FALSE))*VLOOKUP(OVYLD2_!AO$4,'[1]INTERNAL PARAMETERS-1'!$B$5:$J$44,9,FALSE)*OVYLD2_!$F43</f>
        <v>0</v>
      </c>
      <c r="AP43" s="44">
        <f>OVYLD1_!AP43*VLOOKUP(OVYLD2_!AP$4,'[1]INTERNAL PARAMETERS-1'!$B$5:$J$44,5,FALSE)*VLOOKUP(OVYLD2_!AP$4,'[1]INTERNAL PARAMETERS-1'!$B$5:$J$44,7,FALSE)*OVYLD2_!$F43 + OVYLD1_!AP43*(1-VLOOKUP(OVYLD2_!AP$4,'[1]INTERNAL PARAMETERS-1'!$B$5:$J$44,5,FALSE))*VLOOKUP(OVYLD2_!AP$4,'[1]INTERNAL PARAMETERS-1'!$B$5:$J$44,9,FALSE)*OVYLD2_!$F43</f>
        <v>0</v>
      </c>
      <c r="AQ43" s="44">
        <f>OVYLD1_!AQ43*VLOOKUP(OVYLD2_!AQ$4,'[1]INTERNAL PARAMETERS-1'!$B$5:$J$44,5,FALSE)*VLOOKUP(OVYLD2_!AQ$4,'[1]INTERNAL PARAMETERS-1'!$B$5:$J$44,7,FALSE)*OVYLD2_!$F43 + OVYLD1_!AQ43*(1-VLOOKUP(OVYLD2_!AQ$4,'[1]INTERNAL PARAMETERS-1'!$B$5:$J$44,5,FALSE))*VLOOKUP(OVYLD2_!AQ$4,'[1]INTERNAL PARAMETERS-1'!$B$5:$J$44,9,FALSE)*OVYLD2_!$F43</f>
        <v>0</v>
      </c>
      <c r="AR43" s="44">
        <f>OVYLD1_!AR43*VLOOKUP(OVYLD2_!AR$4,'[1]INTERNAL PARAMETERS-1'!$B$5:$J$44,5,FALSE)*VLOOKUP(OVYLD2_!AR$4,'[1]INTERNAL PARAMETERS-1'!$B$5:$J$44,7,FALSE)*OVYLD2_!$F43 + OVYLD1_!AR43*(1-VLOOKUP(OVYLD2_!AR$4,'[1]INTERNAL PARAMETERS-1'!$B$5:$J$44,5,FALSE))*VLOOKUP(OVYLD2_!AR$4,'[1]INTERNAL PARAMETERS-1'!$B$5:$J$44,9,FALSE)*OVYLD2_!$F43</f>
        <v>0</v>
      </c>
      <c r="AS43" s="44">
        <f>OVYLD1_!AS43*VLOOKUP(OVYLD2_!AS$4,'[1]INTERNAL PARAMETERS-1'!$B$5:$J$44,5,FALSE)*VLOOKUP(OVYLD2_!AS$4,'[1]INTERNAL PARAMETERS-1'!$B$5:$J$44,7,FALSE)*OVYLD2_!$F43 + OVYLD1_!AS43*(1-VLOOKUP(OVYLD2_!AS$4,'[1]INTERNAL PARAMETERS-1'!$B$5:$J$44,5,FALSE))*VLOOKUP(OVYLD2_!AS$4,'[1]INTERNAL PARAMETERS-1'!$B$5:$J$44,9,FALSE)*OVYLD2_!$F43</f>
        <v>0</v>
      </c>
      <c r="AT43" s="43">
        <f>OVYLD1_!AT43*VLOOKUP(OVYLD2_!AT$4,'[1]INTERNAL PARAMETERS-1'!$B$5:$J$44,5,FALSE)*VLOOKUP(OVYLD2_!AT$4,'[1]INTERNAL PARAMETERS-1'!$B$5:$J$44,7,FALSE)*OVYLD2_!$F43 + OVYLD1_!AT43*(1-VLOOKUP(OVYLD2_!AT$4,'[1]INTERNAL PARAMETERS-1'!$B$5:$J$44,5,FALSE))*VLOOKUP(OVYLD2_!AT$4,'[1]INTERNAL PARAMETERS-1'!$B$5:$J$44,9,FALSE)*OVYLD2_!$F43</f>
        <v>0</v>
      </c>
      <c r="AU43" s="45">
        <f>OVYLD1_!AU43*VLOOKUP(OVYLD2_!AU$4,'[1]INTERNAL PARAMETERS-1'!$B$5:$J$44,5,FALSE)*VLOOKUP(OVYLD2_!AU$4,'[1]INTERNAL PARAMETERS-1'!$B$5:$J$44,6,FALSE)*VLOOKUP(OVYLD2_!AU$4,'[1]INTERNAL PARAMETERS-1'!$B$5:$J$44,3,FALSE) + OVYLD1_!AU43*(1-VLOOKUP(OVYLD2_!AU$4,'[1]INTERNAL PARAMETERS-1'!$B$5:$J$44,5,FALSE))*VLOOKUP(OVYLD2_!AU$4,'[1]INTERNAL PARAMETERS-1'!$B$5:$J$44,8,FALSE)*VLOOKUP(OVYLD2_!AU$4,'[1]INTERNAL PARAMETERS-1'!$B$5:$J$44,3,FALSE)</f>
        <v>0</v>
      </c>
      <c r="AV43" s="44">
        <f>OVYLD1_!AV43*VLOOKUP(OVYLD2_!AV$4,'[1]INTERNAL PARAMETERS-1'!$B$5:$J$44,5,FALSE)*VLOOKUP(OVYLD2_!AV$4,'[1]INTERNAL PARAMETERS-1'!$B$5:$J$44,6,FALSE)*VLOOKUP(OVYLD2_!AV$4,'[1]INTERNAL PARAMETERS-1'!$B$5:$J$44,3,FALSE) + OVYLD1_!AV43*(1-VLOOKUP(OVYLD2_!AV$4,'[1]INTERNAL PARAMETERS-1'!$B$5:$J$44,5,FALSE))*VLOOKUP(OVYLD2_!AV$4,'[1]INTERNAL PARAMETERS-1'!$B$5:$J$44,8,FALSE)*VLOOKUP(OVYLD2_!AV$4,'[1]INTERNAL PARAMETERS-1'!$B$5:$J$44,3,FALSE)</f>
        <v>0</v>
      </c>
      <c r="AW43" s="44">
        <f>OVYLD1_!AW43*VLOOKUP(OVYLD2_!AW$4,'[1]INTERNAL PARAMETERS-1'!$B$5:$J$44,5,FALSE)*VLOOKUP(OVYLD2_!AW$4,'[1]INTERNAL PARAMETERS-1'!$B$5:$J$44,6,FALSE)*VLOOKUP(OVYLD2_!AW$4,'[1]INTERNAL PARAMETERS-1'!$B$5:$J$44,3,FALSE) + OVYLD1_!AW43*(1-VLOOKUP(OVYLD2_!AW$4,'[1]INTERNAL PARAMETERS-1'!$B$5:$J$44,5,FALSE))*VLOOKUP(OVYLD2_!AW$4,'[1]INTERNAL PARAMETERS-1'!$B$5:$J$44,8,FALSE)*VLOOKUP(OVYLD2_!AW$4,'[1]INTERNAL PARAMETERS-1'!$B$5:$J$44,3,FALSE)</f>
        <v>90.87245343962293</v>
      </c>
      <c r="AX43" s="44">
        <f>OVYLD1_!AX43*VLOOKUP(OVYLD2_!AX$4,'[1]INTERNAL PARAMETERS-1'!$B$5:$J$44,5,FALSE)*VLOOKUP(OVYLD2_!AX$4,'[1]INTERNAL PARAMETERS-1'!$B$5:$J$44,6,FALSE)*VLOOKUP(OVYLD2_!AX$4,'[1]INTERNAL PARAMETERS-1'!$B$5:$J$44,3,FALSE) + OVYLD1_!AX43*(1-VLOOKUP(OVYLD2_!AX$4,'[1]INTERNAL PARAMETERS-1'!$B$5:$J$44,5,FALSE))*VLOOKUP(OVYLD2_!AX$4,'[1]INTERNAL PARAMETERS-1'!$B$5:$J$44,8,FALSE)*VLOOKUP(OVYLD2_!AX$4,'[1]INTERNAL PARAMETERS-1'!$B$5:$J$44,3,FALSE)</f>
        <v>0</v>
      </c>
      <c r="AY43" s="44">
        <f>OVYLD1_!AY43*VLOOKUP(OVYLD2_!AY$4,'[1]INTERNAL PARAMETERS-1'!$B$5:$J$44,5,FALSE)*VLOOKUP(OVYLD2_!AY$4,'[1]INTERNAL PARAMETERS-1'!$B$5:$J$44,6,FALSE)*VLOOKUP(OVYLD2_!AY$4,'[1]INTERNAL PARAMETERS-1'!$B$5:$J$44,3,FALSE) + OVYLD1_!AY43*(1-VLOOKUP(OVYLD2_!AY$4,'[1]INTERNAL PARAMETERS-1'!$B$5:$J$44,5,FALSE))*VLOOKUP(OVYLD2_!AY$4,'[1]INTERNAL PARAMETERS-1'!$B$5:$J$44,8,FALSE)*VLOOKUP(OVYLD2_!AY$4,'[1]INTERNAL PARAMETERS-1'!$B$5:$J$44,3,FALSE)</f>
        <v>0</v>
      </c>
      <c r="AZ43" s="44">
        <f>OVYLD1_!AZ43*VLOOKUP(OVYLD2_!AZ$4,'[1]INTERNAL PARAMETERS-1'!$B$5:$J$44,5,FALSE)*VLOOKUP(OVYLD2_!AZ$4,'[1]INTERNAL PARAMETERS-1'!$B$5:$J$44,6,FALSE)*VLOOKUP(OVYLD2_!AZ$4,'[1]INTERNAL PARAMETERS-1'!$B$5:$J$44,3,FALSE) + OVYLD1_!AZ43*(1-VLOOKUP(OVYLD2_!AZ$4,'[1]INTERNAL PARAMETERS-1'!$B$5:$J$44,5,FALSE))*VLOOKUP(OVYLD2_!AZ$4,'[1]INTERNAL PARAMETERS-1'!$B$5:$J$44,8,FALSE)*VLOOKUP(OVYLD2_!AZ$4,'[1]INTERNAL PARAMETERS-1'!$B$5:$J$44,3,FALSE)</f>
        <v>0</v>
      </c>
      <c r="BA43" s="44">
        <f>OVYLD1_!BA43*VLOOKUP(OVYLD2_!BA$4,'[1]INTERNAL PARAMETERS-1'!$B$5:$J$44,5,FALSE)*VLOOKUP(OVYLD2_!BA$4,'[1]INTERNAL PARAMETERS-1'!$B$5:$J$44,6,FALSE)*VLOOKUP(OVYLD2_!BA$4,'[1]INTERNAL PARAMETERS-1'!$B$5:$J$44,3,FALSE) + OVYLD1_!BA43*(1-VLOOKUP(OVYLD2_!BA$4,'[1]INTERNAL PARAMETERS-1'!$B$5:$J$44,5,FALSE))*VLOOKUP(OVYLD2_!BA$4,'[1]INTERNAL PARAMETERS-1'!$B$5:$J$44,8,FALSE)*VLOOKUP(OVYLD2_!BA$4,'[1]INTERNAL PARAMETERS-1'!$B$5:$J$44,3,FALSE)</f>
        <v>10.59257282063702</v>
      </c>
      <c r="BB43" s="44">
        <f>OVYLD1_!BB43*VLOOKUP(OVYLD2_!BB$4,'[1]INTERNAL PARAMETERS-1'!$B$5:$J$44,5,FALSE)*VLOOKUP(OVYLD2_!BB$4,'[1]INTERNAL PARAMETERS-1'!$B$5:$J$44,6,FALSE)*VLOOKUP(OVYLD2_!BB$4,'[1]INTERNAL PARAMETERS-1'!$B$5:$J$44,3,FALSE) + OVYLD1_!BB43*(1-VLOOKUP(OVYLD2_!BB$4,'[1]INTERNAL PARAMETERS-1'!$B$5:$J$44,5,FALSE))*VLOOKUP(OVYLD2_!BB$4,'[1]INTERNAL PARAMETERS-1'!$B$5:$J$44,8,FALSE)*VLOOKUP(OVYLD2_!BB$4,'[1]INTERNAL PARAMETERS-1'!$B$5:$J$44,3,FALSE)</f>
        <v>29.404287707927978</v>
      </c>
      <c r="BC43" s="44">
        <f>OVYLD1_!BC43*VLOOKUP(OVYLD2_!BC$4,'[1]INTERNAL PARAMETERS-1'!$B$5:$J$44,5,FALSE)*VLOOKUP(OVYLD2_!BC$4,'[1]INTERNAL PARAMETERS-1'!$B$5:$J$44,6,FALSE)*VLOOKUP(OVYLD2_!BC$4,'[1]INTERNAL PARAMETERS-1'!$B$5:$J$44,3,FALSE) + OVYLD1_!BC43*(1-VLOOKUP(OVYLD2_!BC$4,'[1]INTERNAL PARAMETERS-1'!$B$5:$J$44,5,FALSE))*VLOOKUP(OVYLD2_!BC$4,'[1]INTERNAL PARAMETERS-1'!$B$5:$J$44,8,FALSE)*VLOOKUP(OVYLD2_!BC$4,'[1]INTERNAL PARAMETERS-1'!$B$5:$J$44,3,FALSE)</f>
        <v>5.6474458516111232</v>
      </c>
      <c r="BD43" s="44">
        <f>OVYLD1_!BD43*VLOOKUP(OVYLD2_!BD$4,'[1]INTERNAL PARAMETERS-1'!$B$5:$J$44,5,FALSE)*VLOOKUP(OVYLD2_!BD$4,'[1]INTERNAL PARAMETERS-1'!$B$5:$J$44,6,FALSE)*VLOOKUP(OVYLD2_!BD$4,'[1]INTERNAL PARAMETERS-1'!$B$5:$J$44,3,FALSE) + OVYLD1_!BD43*(1-VLOOKUP(OVYLD2_!BD$4,'[1]INTERNAL PARAMETERS-1'!$B$5:$J$44,5,FALSE))*VLOOKUP(OVYLD2_!BD$4,'[1]INTERNAL PARAMETERS-1'!$B$5:$J$44,8,FALSE)*VLOOKUP(OVYLD2_!BD$4,'[1]INTERNAL PARAMETERS-1'!$B$5:$J$44,3,FALSE)</f>
        <v>25.53996462972151</v>
      </c>
      <c r="BE43" s="44">
        <f>OVYLD1_!BE43*VLOOKUP(OVYLD2_!BE$4,'[1]INTERNAL PARAMETERS-1'!$B$5:$J$44,5,FALSE)*VLOOKUP(OVYLD2_!BE$4,'[1]INTERNAL PARAMETERS-1'!$B$5:$J$44,6,FALSE)*VLOOKUP(OVYLD2_!BE$4,'[1]INTERNAL PARAMETERS-1'!$B$5:$J$44,3,FALSE) + OVYLD1_!BE43*(1-VLOOKUP(OVYLD2_!BE$4,'[1]INTERNAL PARAMETERS-1'!$B$5:$J$44,5,FALSE))*VLOOKUP(OVYLD2_!BE$4,'[1]INTERNAL PARAMETERS-1'!$B$5:$J$44,8,FALSE)*VLOOKUP(OVYLD2_!BE$4,'[1]INTERNAL PARAMETERS-1'!$B$5:$J$44,3,FALSE)</f>
        <v>9.8352094453418335</v>
      </c>
      <c r="BF43" s="44">
        <f>OVYLD1_!BF43*VLOOKUP(OVYLD2_!BF$4,'[1]INTERNAL PARAMETERS-1'!$B$5:$J$44,5,FALSE)*VLOOKUP(OVYLD2_!BF$4,'[1]INTERNAL PARAMETERS-1'!$B$5:$J$44,6,FALSE)*VLOOKUP(OVYLD2_!BF$4,'[1]INTERNAL PARAMETERS-1'!$B$5:$J$44,3,FALSE) + OVYLD1_!BF43*(1-VLOOKUP(OVYLD2_!BF$4,'[1]INTERNAL PARAMETERS-1'!$B$5:$J$44,5,FALSE))*VLOOKUP(OVYLD2_!BF$4,'[1]INTERNAL PARAMETERS-1'!$B$5:$J$44,8,FALSE)*VLOOKUP(OVYLD2_!BF$4,'[1]INTERNAL PARAMETERS-1'!$B$5:$J$44,3,FALSE)</f>
        <v>0</v>
      </c>
      <c r="BG43" s="44">
        <f>OVYLD1_!BG43*VLOOKUP(OVYLD2_!BG$4,'[1]INTERNAL PARAMETERS-1'!$B$5:$J$44,5,FALSE)*VLOOKUP(OVYLD2_!BG$4,'[1]INTERNAL PARAMETERS-1'!$B$5:$J$44,6,FALSE)*VLOOKUP(OVYLD2_!BG$4,'[1]INTERNAL PARAMETERS-1'!$B$5:$J$44,3,FALSE) + OVYLD1_!BG43*(1-VLOOKUP(OVYLD2_!BG$4,'[1]INTERNAL PARAMETERS-1'!$B$5:$J$44,5,FALSE))*VLOOKUP(OVYLD2_!BG$4,'[1]INTERNAL PARAMETERS-1'!$B$5:$J$44,8,FALSE)*VLOOKUP(OVYLD2_!BG$4,'[1]INTERNAL PARAMETERS-1'!$B$5:$J$44,3,FALSE)</f>
        <v>38.109925219363539</v>
      </c>
      <c r="BH43" s="44">
        <f>OVYLD1_!BH43*VLOOKUP(OVYLD2_!BH$4,'[1]INTERNAL PARAMETERS-1'!$B$5:$J$44,5,FALSE)*VLOOKUP(OVYLD2_!BH$4,'[1]INTERNAL PARAMETERS-1'!$B$5:$J$44,6,FALSE)*VLOOKUP(OVYLD2_!BH$4,'[1]INTERNAL PARAMETERS-1'!$B$5:$J$44,3,FALSE) + OVYLD1_!BH43*(1-VLOOKUP(OVYLD2_!BH$4,'[1]INTERNAL PARAMETERS-1'!$B$5:$J$44,5,FALSE))*VLOOKUP(OVYLD2_!BH$4,'[1]INTERNAL PARAMETERS-1'!$B$5:$J$44,8,FALSE)*VLOOKUP(OVYLD2_!BH$4,'[1]INTERNAL PARAMETERS-1'!$B$5:$J$44,3,FALSE)</f>
        <v>7.5205249122089202E-2</v>
      </c>
      <c r="BI43" s="44">
        <f>OVYLD1_!BI43*VLOOKUP(OVYLD2_!BI$4,'[1]INTERNAL PARAMETERS-1'!$B$5:$J$44,5,FALSE)*VLOOKUP(OVYLD2_!BI$4,'[1]INTERNAL PARAMETERS-1'!$B$5:$J$44,6,FALSE)*VLOOKUP(OVYLD2_!BI$4,'[1]INTERNAL PARAMETERS-1'!$B$5:$J$44,3,FALSE) + OVYLD1_!BI43*(1-VLOOKUP(OVYLD2_!BI$4,'[1]INTERNAL PARAMETERS-1'!$B$5:$J$44,5,FALSE))*VLOOKUP(OVYLD2_!BI$4,'[1]INTERNAL PARAMETERS-1'!$B$5:$J$44,8,FALSE)*VLOOKUP(OVYLD2_!BI$4,'[1]INTERNAL PARAMETERS-1'!$B$5:$J$44,3,FALSE)</f>
        <v>0</v>
      </c>
      <c r="BJ43" s="44">
        <f>OVYLD1_!BJ43*VLOOKUP(OVYLD2_!BJ$4,'[1]INTERNAL PARAMETERS-1'!$B$5:$J$44,5,FALSE)*VLOOKUP(OVYLD2_!BJ$4,'[1]INTERNAL PARAMETERS-1'!$B$5:$J$44,6,FALSE)*VLOOKUP(OVYLD2_!BJ$4,'[1]INTERNAL PARAMETERS-1'!$B$5:$J$44,3,FALSE) + OVYLD1_!BJ43*(1-VLOOKUP(OVYLD2_!BJ$4,'[1]INTERNAL PARAMETERS-1'!$B$5:$J$44,5,FALSE))*VLOOKUP(OVYLD2_!BJ$4,'[1]INTERNAL PARAMETERS-1'!$B$5:$J$44,8,FALSE)*VLOOKUP(OVYLD2_!BJ$4,'[1]INTERNAL PARAMETERS-1'!$B$5:$J$44,3,FALSE)</f>
        <v>9.3306954278561758</v>
      </c>
      <c r="BK43" s="44">
        <f>OVYLD1_!BK43*VLOOKUP(OVYLD2_!BK$4,'[1]INTERNAL PARAMETERS-1'!$B$5:$J$44,5,FALSE)*VLOOKUP(OVYLD2_!BK$4,'[1]INTERNAL PARAMETERS-1'!$B$5:$J$44,6,FALSE)*VLOOKUP(OVYLD2_!BK$4,'[1]INTERNAL PARAMETERS-1'!$B$5:$J$44,3,FALSE) + OVYLD1_!BK43*(1-VLOOKUP(OVYLD2_!BK$4,'[1]INTERNAL PARAMETERS-1'!$B$5:$J$44,5,FALSE))*VLOOKUP(OVYLD2_!BK$4,'[1]INTERNAL PARAMETERS-1'!$B$5:$J$44,8,FALSE)*VLOOKUP(OVYLD2_!BK$4,'[1]INTERNAL PARAMETERS-1'!$B$5:$J$44,3,FALSE)</f>
        <v>5.9229411270700894</v>
      </c>
      <c r="BL43" s="44">
        <f>OVYLD1_!BL43*VLOOKUP(OVYLD2_!BL$4,'[1]INTERNAL PARAMETERS-1'!$B$5:$J$44,5,FALSE)*VLOOKUP(OVYLD2_!BL$4,'[1]INTERNAL PARAMETERS-1'!$B$5:$J$44,6,FALSE)*VLOOKUP(OVYLD2_!BL$4,'[1]INTERNAL PARAMETERS-1'!$B$5:$J$44,3,FALSE) + OVYLD1_!BL43*(1-VLOOKUP(OVYLD2_!BL$4,'[1]INTERNAL PARAMETERS-1'!$B$5:$J$44,5,FALSE))*VLOOKUP(OVYLD2_!BL$4,'[1]INTERNAL PARAMETERS-1'!$B$5:$J$44,8,FALSE)*VLOOKUP(OVYLD2_!BL$4,'[1]INTERNAL PARAMETERS-1'!$B$5:$J$44,3,FALSE)</f>
        <v>2.836544924760882</v>
      </c>
      <c r="BM43" s="44">
        <f>OVYLD1_!BM43*VLOOKUP(OVYLD2_!BM$4,'[1]INTERNAL PARAMETERS-1'!$B$5:$J$44,5,FALSE)*VLOOKUP(OVYLD2_!BM$4,'[1]INTERNAL PARAMETERS-1'!$B$5:$J$44,6,FALSE)*VLOOKUP(OVYLD2_!BM$4,'[1]INTERNAL PARAMETERS-1'!$B$5:$J$44,3,FALSE) + OVYLD1_!BM43*(1-VLOOKUP(OVYLD2_!BM$4,'[1]INTERNAL PARAMETERS-1'!$B$5:$J$44,5,FALSE))*VLOOKUP(OVYLD2_!BM$4,'[1]INTERNAL PARAMETERS-1'!$B$5:$J$44,8,FALSE)*VLOOKUP(OVYLD2_!BM$4,'[1]INTERNAL PARAMETERS-1'!$B$5:$J$44,3,FALSE)</f>
        <v>0.38250885551469066</v>
      </c>
      <c r="BN43" s="44">
        <f>OVYLD1_!BN43*VLOOKUP(OVYLD2_!BN$4,'[1]INTERNAL PARAMETERS-1'!$B$5:$J$44,5,FALSE)*VLOOKUP(OVYLD2_!BN$4,'[1]INTERNAL PARAMETERS-1'!$B$5:$J$44,6,FALSE)*VLOOKUP(OVYLD2_!BN$4,'[1]INTERNAL PARAMETERS-1'!$B$5:$J$44,3,FALSE) + OVYLD1_!BN43*(1-VLOOKUP(OVYLD2_!BN$4,'[1]INTERNAL PARAMETERS-1'!$B$5:$J$44,5,FALSE))*VLOOKUP(OVYLD2_!BN$4,'[1]INTERNAL PARAMETERS-1'!$B$5:$J$44,8,FALSE)*VLOOKUP(OVYLD2_!BN$4,'[1]INTERNAL PARAMETERS-1'!$B$5:$J$44,3,FALSE)</f>
        <v>9.4003390075149902</v>
      </c>
      <c r="BO43" s="44">
        <f>OVYLD1_!BO43*VLOOKUP(OVYLD2_!BO$4,'[1]INTERNAL PARAMETERS-1'!$B$5:$J$44,5,FALSE)*VLOOKUP(OVYLD2_!BO$4,'[1]INTERNAL PARAMETERS-1'!$B$5:$J$44,6,FALSE)*VLOOKUP(OVYLD2_!BO$4,'[1]INTERNAL PARAMETERS-1'!$B$5:$J$44,3,FALSE) + OVYLD1_!BO43*(1-VLOOKUP(OVYLD2_!BO$4,'[1]INTERNAL PARAMETERS-1'!$B$5:$J$44,5,FALSE))*VLOOKUP(OVYLD2_!BO$4,'[1]INTERNAL PARAMETERS-1'!$B$5:$J$44,8,FALSE)*VLOOKUP(OVYLD2_!BO$4,'[1]INTERNAL PARAMETERS-1'!$B$5:$J$44,3,FALSE)</f>
        <v>16.80853301503479</v>
      </c>
      <c r="BP43" s="44">
        <f>OVYLD1_!BP43*VLOOKUP(OVYLD2_!BP$4,'[1]INTERNAL PARAMETERS-1'!$B$5:$J$44,5,FALSE)*VLOOKUP(OVYLD2_!BP$4,'[1]INTERNAL PARAMETERS-1'!$B$5:$J$44,6,FALSE)*VLOOKUP(OVYLD2_!BP$4,'[1]INTERNAL PARAMETERS-1'!$B$5:$J$44,3,FALSE) + OVYLD1_!BP43*(1-VLOOKUP(OVYLD2_!BP$4,'[1]INTERNAL PARAMETERS-1'!$B$5:$J$44,5,FALSE))*VLOOKUP(OVYLD2_!BP$4,'[1]INTERNAL PARAMETERS-1'!$B$5:$J$44,8,FALSE)*VLOOKUP(OVYLD2_!BP$4,'[1]INTERNAL PARAMETERS-1'!$B$5:$J$44,3,FALSE)</f>
        <v>0.51109162323701851</v>
      </c>
      <c r="BQ43" s="44">
        <f>OVYLD1_!BQ43*VLOOKUP(OVYLD2_!BQ$4,'[1]INTERNAL PARAMETERS-1'!$B$5:$J$44,5,FALSE)*VLOOKUP(OVYLD2_!BQ$4,'[1]INTERNAL PARAMETERS-1'!$B$5:$J$44,6,FALSE)*VLOOKUP(OVYLD2_!BQ$4,'[1]INTERNAL PARAMETERS-1'!$B$5:$J$44,3,FALSE) + OVYLD1_!BQ43*(1-VLOOKUP(OVYLD2_!BQ$4,'[1]INTERNAL PARAMETERS-1'!$B$5:$J$44,5,FALSE))*VLOOKUP(OVYLD2_!BQ$4,'[1]INTERNAL PARAMETERS-1'!$B$5:$J$44,8,FALSE)*VLOOKUP(OVYLD2_!BQ$4,'[1]INTERNAL PARAMETERS-1'!$B$5:$J$44,3,FALSE)</f>
        <v>17.860594235939633</v>
      </c>
      <c r="BR43" s="44">
        <f>OVYLD1_!BR43*VLOOKUP(OVYLD2_!BR$4,'[1]INTERNAL PARAMETERS-1'!$B$5:$J$44,5,FALSE)*VLOOKUP(OVYLD2_!BR$4,'[1]INTERNAL PARAMETERS-1'!$B$5:$J$44,6,FALSE)*VLOOKUP(OVYLD2_!BR$4,'[1]INTERNAL PARAMETERS-1'!$B$5:$J$44,3,FALSE) + OVYLD1_!BR43*(1-VLOOKUP(OVYLD2_!BR$4,'[1]INTERNAL PARAMETERS-1'!$B$5:$J$44,5,FALSE))*VLOOKUP(OVYLD2_!BR$4,'[1]INTERNAL PARAMETERS-1'!$B$5:$J$44,8,FALSE)*VLOOKUP(OVYLD2_!BR$4,'[1]INTERNAL PARAMETERS-1'!$B$5:$J$44,3,FALSE)</f>
        <v>0.47216539275233294</v>
      </c>
      <c r="BS43" s="44">
        <f>OVYLD1_!BS43*VLOOKUP(OVYLD2_!BS$4,'[1]INTERNAL PARAMETERS-1'!$B$5:$J$44,5,FALSE)*VLOOKUP(OVYLD2_!BS$4,'[1]INTERNAL PARAMETERS-1'!$B$5:$J$44,6,FALSE)*VLOOKUP(OVYLD2_!BS$4,'[1]INTERNAL PARAMETERS-1'!$B$5:$J$44,3,FALSE) + OVYLD1_!BS43*(1-VLOOKUP(OVYLD2_!BS$4,'[1]INTERNAL PARAMETERS-1'!$B$5:$J$44,5,FALSE))*VLOOKUP(OVYLD2_!BS$4,'[1]INTERNAL PARAMETERS-1'!$B$5:$J$44,8,FALSE)*VLOOKUP(OVYLD2_!BS$4,'[1]INTERNAL PARAMETERS-1'!$B$5:$J$44,3,FALSE)</f>
        <v>4.531768392130596E-2</v>
      </c>
      <c r="BT43" s="44">
        <f>OVYLD1_!BT43*VLOOKUP(OVYLD2_!BT$4,'[1]INTERNAL PARAMETERS-1'!$B$5:$J$44,5,FALSE)*VLOOKUP(OVYLD2_!BT$4,'[1]INTERNAL PARAMETERS-1'!$B$5:$J$44,6,FALSE)*VLOOKUP(OVYLD2_!BT$4,'[1]INTERNAL PARAMETERS-1'!$B$5:$J$44,3,FALSE) + OVYLD1_!BT43*(1-VLOOKUP(OVYLD2_!BT$4,'[1]INTERNAL PARAMETERS-1'!$B$5:$J$44,5,FALSE))*VLOOKUP(OVYLD2_!BT$4,'[1]INTERNAL PARAMETERS-1'!$B$5:$J$44,8,FALSE)*VLOOKUP(OVYLD2_!BT$4,'[1]INTERNAL PARAMETERS-1'!$B$5:$J$44,3,FALSE)</f>
        <v>0</v>
      </c>
      <c r="BU43" s="44">
        <f>OVYLD1_!BU43*VLOOKUP(OVYLD2_!BU$4,'[1]INTERNAL PARAMETERS-1'!$B$5:$J$44,5,FALSE)*VLOOKUP(OVYLD2_!BU$4,'[1]INTERNAL PARAMETERS-1'!$B$5:$J$44,6,FALSE)*VLOOKUP(OVYLD2_!BU$4,'[1]INTERNAL PARAMETERS-1'!$B$5:$J$44,3,FALSE) + OVYLD1_!BU43*(1-VLOOKUP(OVYLD2_!BU$4,'[1]INTERNAL PARAMETERS-1'!$B$5:$J$44,5,FALSE))*VLOOKUP(OVYLD2_!BU$4,'[1]INTERNAL PARAMETERS-1'!$B$5:$J$44,8,FALSE)*VLOOKUP(OVYLD2_!BU$4,'[1]INTERNAL PARAMETERS-1'!$B$5:$J$44,3,FALSE)</f>
        <v>0</v>
      </c>
      <c r="BV43" s="44">
        <f>OVYLD1_!BV43*VLOOKUP(OVYLD2_!BV$4,'[1]INTERNAL PARAMETERS-1'!$B$5:$J$44,5,FALSE)*VLOOKUP(OVYLD2_!BV$4,'[1]INTERNAL PARAMETERS-1'!$B$5:$J$44,6,FALSE)*VLOOKUP(OVYLD2_!BV$4,'[1]INTERNAL PARAMETERS-1'!$B$5:$J$44,3,FALSE) + OVYLD1_!BV43*(1-VLOOKUP(OVYLD2_!BV$4,'[1]INTERNAL PARAMETERS-1'!$B$5:$J$44,5,FALSE))*VLOOKUP(OVYLD2_!BV$4,'[1]INTERNAL PARAMETERS-1'!$B$5:$J$44,8,FALSE)*VLOOKUP(OVYLD2_!BV$4,'[1]INTERNAL PARAMETERS-1'!$B$5:$J$44,3,FALSE)</f>
        <v>0</v>
      </c>
      <c r="BW43" s="44">
        <f>OVYLD1_!BW43*VLOOKUP(OVYLD2_!BW$4,'[1]INTERNAL PARAMETERS-1'!$B$5:$J$44,5,FALSE)*VLOOKUP(OVYLD2_!BW$4,'[1]INTERNAL PARAMETERS-1'!$B$5:$J$44,6,FALSE)*VLOOKUP(OVYLD2_!BW$4,'[1]INTERNAL PARAMETERS-1'!$B$5:$J$44,3,FALSE) + OVYLD1_!BW43*(1-VLOOKUP(OVYLD2_!BW$4,'[1]INTERNAL PARAMETERS-1'!$B$5:$J$44,5,FALSE))*VLOOKUP(OVYLD2_!BW$4,'[1]INTERNAL PARAMETERS-1'!$B$5:$J$44,8,FALSE)*VLOOKUP(OVYLD2_!BW$4,'[1]INTERNAL PARAMETERS-1'!$B$5:$J$44,3,FALSE)</f>
        <v>0</v>
      </c>
      <c r="BX43" s="44">
        <f>OVYLD1_!BX43*VLOOKUP(OVYLD2_!BX$4,'[1]INTERNAL PARAMETERS-1'!$B$5:$J$44,5,FALSE)*VLOOKUP(OVYLD2_!BX$4,'[1]INTERNAL PARAMETERS-1'!$B$5:$J$44,6,FALSE)*VLOOKUP(OVYLD2_!BX$4,'[1]INTERNAL PARAMETERS-1'!$B$5:$J$44,3,FALSE) + OVYLD1_!BX43*(1-VLOOKUP(OVYLD2_!BX$4,'[1]INTERNAL PARAMETERS-1'!$B$5:$J$44,5,FALSE))*VLOOKUP(OVYLD2_!BX$4,'[1]INTERNAL PARAMETERS-1'!$B$5:$J$44,8,FALSE)*VLOOKUP(OVYLD2_!BX$4,'[1]INTERNAL PARAMETERS-1'!$B$5:$J$44,3,FALSE)</f>
        <v>0</v>
      </c>
      <c r="BY43" s="44">
        <f>OVYLD1_!BY43*VLOOKUP(OVYLD2_!BY$4,'[1]INTERNAL PARAMETERS-1'!$B$5:$J$44,5,FALSE)*VLOOKUP(OVYLD2_!BY$4,'[1]INTERNAL PARAMETERS-1'!$B$5:$J$44,6,FALSE)*VLOOKUP(OVYLD2_!BY$4,'[1]INTERNAL PARAMETERS-1'!$B$5:$J$44,3,FALSE) + OVYLD1_!BY43*(1-VLOOKUP(OVYLD2_!BY$4,'[1]INTERNAL PARAMETERS-1'!$B$5:$J$44,5,FALSE))*VLOOKUP(OVYLD2_!BY$4,'[1]INTERNAL PARAMETERS-1'!$B$5:$J$44,8,FALSE)*VLOOKUP(OVYLD2_!BY$4,'[1]INTERNAL PARAMETERS-1'!$B$5:$J$44,3,FALSE)</f>
        <v>0</v>
      </c>
      <c r="BZ43" s="44">
        <f>OVYLD1_!BZ43*VLOOKUP(OVYLD2_!BZ$4,'[1]INTERNAL PARAMETERS-1'!$B$5:$J$44,5,FALSE)*VLOOKUP(OVYLD2_!BZ$4,'[1]INTERNAL PARAMETERS-1'!$B$5:$J$44,6,FALSE)*VLOOKUP(OVYLD2_!BZ$4,'[1]INTERNAL PARAMETERS-1'!$B$5:$J$44,3,FALSE) + OVYLD1_!BZ43*(1-VLOOKUP(OVYLD2_!BZ$4,'[1]INTERNAL PARAMETERS-1'!$B$5:$J$44,5,FALSE))*VLOOKUP(OVYLD2_!BZ$4,'[1]INTERNAL PARAMETERS-1'!$B$5:$J$44,8,FALSE)*VLOOKUP(OVYLD2_!BZ$4,'[1]INTERNAL PARAMETERS-1'!$B$5:$J$44,3,FALSE)</f>
        <v>2.3768185552590065E-2</v>
      </c>
      <c r="CA43" s="44">
        <f>OVYLD1_!CA43*VLOOKUP(OVYLD2_!CA$4,'[1]INTERNAL PARAMETERS-1'!$B$5:$J$44,5,FALSE)*VLOOKUP(OVYLD2_!CA$4,'[1]INTERNAL PARAMETERS-1'!$B$5:$J$44,6,FALSE)*VLOOKUP(OVYLD2_!CA$4,'[1]INTERNAL PARAMETERS-1'!$B$5:$J$44,3,FALSE) + OVYLD1_!CA43*(1-VLOOKUP(OVYLD2_!CA$4,'[1]INTERNAL PARAMETERS-1'!$B$5:$J$44,5,FALSE))*VLOOKUP(OVYLD2_!CA$4,'[1]INTERNAL PARAMETERS-1'!$B$5:$J$44,8,FALSE)*VLOOKUP(OVYLD2_!CA$4,'[1]INTERNAL PARAMETERS-1'!$B$5:$J$44,3,FALSE)</f>
        <v>0</v>
      </c>
      <c r="CB43" s="44">
        <f>OVYLD1_!CB43*VLOOKUP(OVYLD2_!CB$4,'[1]INTERNAL PARAMETERS-1'!$B$5:$J$44,5,FALSE)*VLOOKUP(OVYLD2_!CB$4,'[1]INTERNAL PARAMETERS-1'!$B$5:$J$44,6,FALSE)*VLOOKUP(OVYLD2_!CB$4,'[1]INTERNAL PARAMETERS-1'!$B$5:$J$44,3,FALSE) + OVYLD1_!CB43*(1-VLOOKUP(OVYLD2_!CB$4,'[1]INTERNAL PARAMETERS-1'!$B$5:$J$44,5,FALSE))*VLOOKUP(OVYLD2_!CB$4,'[1]INTERNAL PARAMETERS-1'!$B$5:$J$44,8,FALSE)*VLOOKUP(OVYLD2_!CB$4,'[1]INTERNAL PARAMETERS-1'!$B$5:$J$44,3,FALSE)</f>
        <v>0</v>
      </c>
      <c r="CC43" s="44">
        <f>OVYLD1_!CC43*VLOOKUP(OVYLD2_!CC$4,'[1]INTERNAL PARAMETERS-1'!$B$5:$J$44,5,FALSE)*VLOOKUP(OVYLD2_!CC$4,'[1]INTERNAL PARAMETERS-1'!$B$5:$J$44,6,FALSE)*VLOOKUP(OVYLD2_!CC$4,'[1]INTERNAL PARAMETERS-1'!$B$5:$J$44,3,FALSE) + OVYLD1_!CC43*(1-VLOOKUP(OVYLD2_!CC$4,'[1]INTERNAL PARAMETERS-1'!$B$5:$J$44,5,FALSE))*VLOOKUP(OVYLD2_!CC$4,'[1]INTERNAL PARAMETERS-1'!$B$5:$J$44,8,FALSE)*VLOOKUP(OVYLD2_!CC$4,'[1]INTERNAL PARAMETERS-1'!$B$5:$J$44,3,FALSE)</f>
        <v>6.0246621560885977E-2</v>
      </c>
      <c r="CD43" s="44">
        <f>OVYLD1_!CD43*VLOOKUP(OVYLD2_!CD$4,'[1]INTERNAL PARAMETERS-1'!$B$5:$J$44,5,FALSE)*VLOOKUP(OVYLD2_!CD$4,'[1]INTERNAL PARAMETERS-1'!$B$5:$J$44,6,FALSE)*VLOOKUP(OVYLD2_!CD$4,'[1]INTERNAL PARAMETERS-1'!$B$5:$J$44,3,FALSE) + OVYLD1_!CD43*(1-VLOOKUP(OVYLD2_!CD$4,'[1]INTERNAL PARAMETERS-1'!$B$5:$J$44,5,FALSE))*VLOOKUP(OVYLD2_!CD$4,'[1]INTERNAL PARAMETERS-1'!$B$5:$J$44,8,FALSE)*VLOOKUP(OVYLD2_!CD$4,'[1]INTERNAL PARAMETERS-1'!$B$5:$J$44,3,FALSE)</f>
        <v>0.53912271215472374</v>
      </c>
      <c r="CE43" s="44">
        <f>OVYLD1_!CE43*VLOOKUP(OVYLD2_!CE$4,'[1]INTERNAL PARAMETERS-1'!$B$5:$J$44,5,FALSE)*VLOOKUP(OVYLD2_!CE$4,'[1]INTERNAL PARAMETERS-1'!$B$5:$J$44,6,FALSE)*VLOOKUP(OVYLD2_!CE$4,'[1]INTERNAL PARAMETERS-1'!$B$5:$J$44,3,FALSE) + OVYLD1_!CE43*(1-VLOOKUP(OVYLD2_!CE$4,'[1]INTERNAL PARAMETERS-1'!$B$5:$J$44,5,FALSE))*VLOOKUP(OVYLD2_!CE$4,'[1]INTERNAL PARAMETERS-1'!$B$5:$J$44,8,FALSE)*VLOOKUP(OVYLD2_!CE$4,'[1]INTERNAL PARAMETERS-1'!$B$5:$J$44,3,FALSE)</f>
        <v>0.62484353218861743</v>
      </c>
      <c r="CF43" s="44">
        <f>OVYLD1_!CF43*VLOOKUP(OVYLD2_!CF$4,'[1]INTERNAL PARAMETERS-1'!$B$5:$J$44,5,FALSE)*VLOOKUP(OVYLD2_!CF$4,'[1]INTERNAL PARAMETERS-1'!$B$5:$J$44,6,FALSE)*VLOOKUP(OVYLD2_!CF$4,'[1]INTERNAL PARAMETERS-1'!$B$5:$J$44,3,FALSE) + OVYLD1_!CF43*(1-VLOOKUP(OVYLD2_!CF$4,'[1]INTERNAL PARAMETERS-1'!$B$5:$J$44,5,FALSE))*VLOOKUP(OVYLD2_!CF$4,'[1]INTERNAL PARAMETERS-1'!$B$5:$J$44,8,FALSE)*VLOOKUP(OVYLD2_!CF$4,'[1]INTERNAL PARAMETERS-1'!$B$5:$J$44,3,FALSE)</f>
        <v>0.3707643481791062</v>
      </c>
      <c r="CG43" s="44">
        <f>OVYLD1_!CG43*VLOOKUP(OVYLD2_!CG$4,'[1]INTERNAL PARAMETERS-1'!$B$5:$J$44,5,FALSE)*VLOOKUP(OVYLD2_!CG$4,'[1]INTERNAL PARAMETERS-1'!$B$5:$J$44,6,FALSE)*VLOOKUP(OVYLD2_!CG$4,'[1]INTERNAL PARAMETERS-1'!$B$5:$J$44,3,FALSE) + OVYLD1_!CG43*(1-VLOOKUP(OVYLD2_!CG$4,'[1]INTERNAL PARAMETERS-1'!$B$5:$J$44,5,FALSE))*VLOOKUP(OVYLD2_!CG$4,'[1]INTERNAL PARAMETERS-1'!$B$5:$J$44,8,FALSE)*VLOOKUP(OVYLD2_!CG$4,'[1]INTERNAL PARAMETERS-1'!$B$5:$J$44,3,FALSE)</f>
        <v>5.4623619929889122E-3</v>
      </c>
      <c r="CH43" s="43">
        <f>OVYLD1_!CH43*VLOOKUP(OVYLD2_!CH$4,'[1]INTERNAL PARAMETERS-1'!$B$5:$J$44,5,FALSE)*VLOOKUP(OVYLD2_!CH$4,'[1]INTERNAL PARAMETERS-1'!$B$5:$J$44,6,FALSE)*VLOOKUP(OVYLD2_!CH$4,'[1]INTERNAL PARAMETERS-1'!$B$5:$J$44,3,FALSE) + OVYLD1_!CH43*(1-VLOOKUP(OVYLD2_!CH$4,'[1]INTERNAL PARAMETERS-1'!$B$5:$J$44,5,FALSE))*VLOOKUP(OVYLD2_!CH$4,'[1]INTERNAL PARAMETERS-1'!$B$5:$J$44,8,FALSE)*VLOOKUP(OVYLD2_!CH$4,'[1]INTERNAL PARAMETERS-1'!$B$5:$J$44,3,FALSE)</f>
        <v>0</v>
      </c>
      <c r="CJ43" s="45">
        <f t="shared" si="0"/>
        <v>10819.111004809531</v>
      </c>
      <c r="CK43" s="43">
        <f t="shared" si="1"/>
        <v>275.27200341857883</v>
      </c>
    </row>
    <row r="44" spans="2:89" x14ac:dyDescent="0.5">
      <c r="B44" s="58" t="s">
        <v>4</v>
      </c>
      <c r="C44" s="57" t="s">
        <v>81</v>
      </c>
      <c r="D44" s="57" t="s">
        <v>77</v>
      </c>
      <c r="E44" s="128">
        <f>OVERALL2021!AI44</f>
        <v>51756.142999999996</v>
      </c>
      <c r="F44" s="59">
        <f>'[1]INTERNAL PARAMETERS-1'!M8</f>
        <v>68.824999999999989</v>
      </c>
      <c r="G44" s="45">
        <f>OVYLD1_!G44*VLOOKUP(OVYLD2_!G$4,'[1]INTERNAL PARAMETERS-1'!$B$5:$J$44,5,FALSE)*VLOOKUP(OVYLD2_!G$4,'[1]INTERNAL PARAMETERS-1'!$B$5:$J$44,7,FALSE)*OVYLD2_!$F44 + OVYLD1_!G44*(1-VLOOKUP(OVYLD2_!G$4,'[1]INTERNAL PARAMETERS-1'!$B$5:$J$44,5,FALSE))*VLOOKUP(OVYLD2_!G$4,'[1]INTERNAL PARAMETERS-1'!$B$5:$J$44,9,FALSE)*OVYLD2_!$F44</f>
        <v>6529.4554423751524</v>
      </c>
      <c r="H44" s="44">
        <f>OVYLD1_!H44*VLOOKUP(OVYLD2_!H$4,'[1]INTERNAL PARAMETERS-1'!$B$5:$J$44,5,FALSE)*VLOOKUP(OVYLD2_!H$4,'[1]INTERNAL PARAMETERS-1'!$B$5:$J$44,7,FALSE)*OVYLD2_!$F44 + OVYLD1_!H44*(1-VLOOKUP(OVYLD2_!H$4,'[1]INTERNAL PARAMETERS-1'!$B$5:$J$44,5,FALSE))*VLOOKUP(OVYLD2_!H$4,'[1]INTERNAL PARAMETERS-1'!$B$5:$J$44,9,FALSE)*OVYLD2_!$F44</f>
        <v>4852.7084111445783</v>
      </c>
      <c r="I44" s="44">
        <f>OVYLD1_!I44*VLOOKUP(OVYLD2_!I$4,'[1]INTERNAL PARAMETERS-1'!$B$5:$J$44,5,FALSE)*VLOOKUP(OVYLD2_!I$4,'[1]INTERNAL PARAMETERS-1'!$B$5:$J$44,7,FALSE)*OVYLD2_!$F44 + OVYLD1_!I44*(1-VLOOKUP(OVYLD2_!I$4,'[1]INTERNAL PARAMETERS-1'!$B$5:$J$44,5,FALSE))*VLOOKUP(OVYLD2_!I$4,'[1]INTERNAL PARAMETERS-1'!$B$5:$J$44,9,FALSE)*OVYLD2_!$F44</f>
        <v>9157.8518117627209</v>
      </c>
      <c r="J44" s="44">
        <f>OVYLD1_!J44*VLOOKUP(OVYLD2_!J$4,'[1]INTERNAL PARAMETERS-1'!$B$5:$J$44,5,FALSE)*VLOOKUP(OVYLD2_!J$4,'[1]INTERNAL PARAMETERS-1'!$B$5:$J$44,7,FALSE)*OVYLD2_!$F44 + OVYLD1_!J44*(1-VLOOKUP(OVYLD2_!J$4,'[1]INTERNAL PARAMETERS-1'!$B$5:$J$44,5,FALSE))*VLOOKUP(OVYLD2_!J$4,'[1]INTERNAL PARAMETERS-1'!$B$5:$J$44,9,FALSE)*OVYLD2_!$F44</f>
        <v>0</v>
      </c>
      <c r="K44" s="44">
        <f>OVYLD1_!K44*VLOOKUP(OVYLD2_!K$4,'[1]INTERNAL PARAMETERS-1'!$B$5:$J$44,5,FALSE)*VLOOKUP(OVYLD2_!K$4,'[1]INTERNAL PARAMETERS-1'!$B$5:$J$44,7,FALSE)*OVYLD2_!$F44 + OVYLD1_!K44*(1-VLOOKUP(OVYLD2_!K$4,'[1]INTERNAL PARAMETERS-1'!$B$5:$J$44,5,FALSE))*VLOOKUP(OVYLD2_!K$4,'[1]INTERNAL PARAMETERS-1'!$B$5:$J$44,9,FALSE)*OVYLD2_!$F44</f>
        <v>42.173678798713006</v>
      </c>
      <c r="L44" s="44">
        <f>OVYLD1_!L44*VLOOKUP(OVYLD2_!L$4,'[1]INTERNAL PARAMETERS-1'!$B$5:$J$44,5,FALSE)*VLOOKUP(OVYLD2_!L$4,'[1]INTERNAL PARAMETERS-1'!$B$5:$J$44,7,FALSE)*OVYLD2_!$F44 + OVYLD1_!L44*(1-VLOOKUP(OVYLD2_!L$4,'[1]INTERNAL PARAMETERS-1'!$B$5:$J$44,5,FALSE))*VLOOKUP(OVYLD2_!L$4,'[1]INTERNAL PARAMETERS-1'!$B$5:$J$44,9,FALSE)*OVYLD2_!$F44</f>
        <v>0</v>
      </c>
      <c r="M44" s="44">
        <f>OVYLD1_!M44*VLOOKUP(OVYLD2_!M$4,'[1]INTERNAL PARAMETERS-1'!$B$5:$J$44,5,FALSE)*VLOOKUP(OVYLD2_!M$4,'[1]INTERNAL PARAMETERS-1'!$B$5:$J$44,7,FALSE)*OVYLD2_!$F44 + OVYLD1_!M44*(1-VLOOKUP(OVYLD2_!M$4,'[1]INTERNAL PARAMETERS-1'!$B$5:$J$44,5,FALSE))*VLOOKUP(OVYLD2_!M$4,'[1]INTERNAL PARAMETERS-1'!$B$5:$J$44,9,FALSE)*OVYLD2_!$F44</f>
        <v>121.35019678147725</v>
      </c>
      <c r="N44" s="44">
        <f>OVYLD1_!N44*VLOOKUP(OVYLD2_!N$4,'[1]INTERNAL PARAMETERS-1'!$B$5:$J$44,5,FALSE)*VLOOKUP(OVYLD2_!N$4,'[1]INTERNAL PARAMETERS-1'!$B$5:$J$44,7,FALSE)*OVYLD2_!$F44 + OVYLD1_!N44*(1-VLOOKUP(OVYLD2_!N$4,'[1]INTERNAL PARAMETERS-1'!$B$5:$J$44,5,FALSE))*VLOOKUP(OVYLD2_!N$4,'[1]INTERNAL PARAMETERS-1'!$B$5:$J$44,9,FALSE)*OVYLD2_!$F44</f>
        <v>71.901233346851825</v>
      </c>
      <c r="O44" s="44">
        <f>OVYLD1_!O44*VLOOKUP(OVYLD2_!O$4,'[1]INTERNAL PARAMETERS-1'!$B$5:$J$44,5,FALSE)*VLOOKUP(OVYLD2_!O$4,'[1]INTERNAL PARAMETERS-1'!$B$5:$J$44,7,FALSE)*OVYLD2_!$F44 + OVYLD1_!O44*(1-VLOOKUP(OVYLD2_!O$4,'[1]INTERNAL PARAMETERS-1'!$B$5:$J$44,5,FALSE))*VLOOKUP(OVYLD2_!O$4,'[1]INTERNAL PARAMETERS-1'!$B$5:$J$44,9,FALSE)*OVYLD2_!$F44</f>
        <v>0</v>
      </c>
      <c r="P44" s="44">
        <f>OVYLD1_!P44*VLOOKUP(OVYLD2_!P$4,'[1]INTERNAL PARAMETERS-1'!$B$5:$J$44,5,FALSE)*VLOOKUP(OVYLD2_!P$4,'[1]INTERNAL PARAMETERS-1'!$B$5:$J$44,7,FALSE)*OVYLD2_!$F44 + OVYLD1_!P44*(1-VLOOKUP(OVYLD2_!P$4,'[1]INTERNAL PARAMETERS-1'!$B$5:$J$44,5,FALSE))*VLOOKUP(OVYLD2_!P$4,'[1]INTERNAL PARAMETERS-1'!$B$5:$J$44,9,FALSE)*OVYLD2_!$F44</f>
        <v>0</v>
      </c>
      <c r="Q44" s="44">
        <f>OVYLD1_!Q44*VLOOKUP(OVYLD2_!Q$4,'[1]INTERNAL PARAMETERS-1'!$B$5:$J$44,5,FALSE)*VLOOKUP(OVYLD2_!Q$4,'[1]INTERNAL PARAMETERS-1'!$B$5:$J$44,7,FALSE)*OVYLD2_!$F44 + OVYLD1_!Q44*(1-VLOOKUP(OVYLD2_!Q$4,'[1]INTERNAL PARAMETERS-1'!$B$5:$J$44,5,FALSE))*VLOOKUP(OVYLD2_!Q$4,'[1]INTERNAL PARAMETERS-1'!$B$5:$J$44,9,FALSE)*OVYLD2_!$F44</f>
        <v>0</v>
      </c>
      <c r="R44" s="44">
        <f>OVYLD1_!R44*VLOOKUP(OVYLD2_!R$4,'[1]INTERNAL PARAMETERS-1'!$B$5:$J$44,5,FALSE)*VLOOKUP(OVYLD2_!R$4,'[1]INTERNAL PARAMETERS-1'!$B$5:$J$44,7,FALSE)*OVYLD2_!$F44 + OVYLD1_!R44*(1-VLOOKUP(OVYLD2_!R$4,'[1]INTERNAL PARAMETERS-1'!$B$5:$J$44,5,FALSE))*VLOOKUP(OVYLD2_!R$4,'[1]INTERNAL PARAMETERS-1'!$B$5:$J$44,9,FALSE)*OVYLD2_!$F44</f>
        <v>74.946932043153993</v>
      </c>
      <c r="S44" s="44">
        <f>OVYLD1_!S44*VLOOKUP(OVYLD2_!S$4,'[1]INTERNAL PARAMETERS-1'!$B$5:$J$44,5,FALSE)*VLOOKUP(OVYLD2_!S$4,'[1]INTERNAL PARAMETERS-1'!$B$5:$J$44,7,FALSE)*OVYLD2_!$F44 + OVYLD1_!S44*(1-VLOOKUP(OVYLD2_!S$4,'[1]INTERNAL PARAMETERS-1'!$B$5:$J$44,5,FALSE))*VLOOKUP(OVYLD2_!S$4,'[1]INTERNAL PARAMETERS-1'!$B$5:$J$44,9,FALSE)*OVYLD2_!$F44</f>
        <v>1354.5742502848793</v>
      </c>
      <c r="T44" s="44">
        <f>OVYLD1_!T44*VLOOKUP(OVYLD2_!T$4,'[1]INTERNAL PARAMETERS-1'!$B$5:$J$44,5,FALSE)*VLOOKUP(OVYLD2_!T$4,'[1]INTERNAL PARAMETERS-1'!$B$5:$J$44,7,FALSE)*OVYLD2_!$F44 + OVYLD1_!T44*(1-VLOOKUP(OVYLD2_!T$4,'[1]INTERNAL PARAMETERS-1'!$B$5:$J$44,5,FALSE))*VLOOKUP(OVYLD2_!T$4,'[1]INTERNAL PARAMETERS-1'!$B$5:$J$44,9,FALSE)*OVYLD2_!$F44</f>
        <v>252.9458956456447</v>
      </c>
      <c r="U44" s="44">
        <f>OVYLD1_!U44*VLOOKUP(OVYLD2_!U$4,'[1]INTERNAL PARAMETERS-1'!$B$5:$J$44,5,FALSE)*VLOOKUP(OVYLD2_!U$4,'[1]INTERNAL PARAMETERS-1'!$B$5:$J$44,7,FALSE)*OVYLD2_!$F44 + OVYLD1_!U44*(1-VLOOKUP(OVYLD2_!U$4,'[1]INTERNAL PARAMETERS-1'!$B$5:$J$44,5,FALSE))*VLOOKUP(OVYLD2_!U$4,'[1]INTERNAL PARAMETERS-1'!$B$5:$J$44,9,FALSE)*OVYLD2_!$F44</f>
        <v>119.97486358462071</v>
      </c>
      <c r="V44" s="44">
        <f>OVYLD1_!V44*VLOOKUP(OVYLD2_!V$4,'[1]INTERNAL PARAMETERS-1'!$B$5:$J$44,5,FALSE)*VLOOKUP(OVYLD2_!V$4,'[1]INTERNAL PARAMETERS-1'!$B$5:$J$44,7,FALSE)*OVYLD2_!$F44 + OVYLD1_!V44*(1-VLOOKUP(OVYLD2_!V$4,'[1]INTERNAL PARAMETERS-1'!$B$5:$J$44,5,FALSE))*VLOOKUP(OVYLD2_!V$4,'[1]INTERNAL PARAMETERS-1'!$B$5:$J$44,9,FALSE)*OVYLD2_!$F44</f>
        <v>1459.9915806598358</v>
      </c>
      <c r="W44" s="44">
        <f>OVYLD1_!W44*VLOOKUP(OVYLD2_!W$4,'[1]INTERNAL PARAMETERS-1'!$B$5:$J$44,5,FALSE)*VLOOKUP(OVYLD2_!W$4,'[1]INTERNAL PARAMETERS-1'!$B$5:$J$44,7,FALSE)*OVYLD2_!$F44 + OVYLD1_!W44*(1-VLOOKUP(OVYLD2_!W$4,'[1]INTERNAL PARAMETERS-1'!$B$5:$J$44,5,FALSE))*VLOOKUP(OVYLD2_!W$4,'[1]INTERNAL PARAMETERS-1'!$B$5:$J$44,9,FALSE)*OVYLD2_!$F44</f>
        <v>0</v>
      </c>
      <c r="X44" s="44">
        <f>OVYLD1_!X44*VLOOKUP(OVYLD2_!X$4,'[1]INTERNAL PARAMETERS-1'!$B$5:$J$44,5,FALSE)*VLOOKUP(OVYLD2_!X$4,'[1]INTERNAL PARAMETERS-1'!$B$5:$J$44,7,FALSE)*OVYLD2_!$F44 + OVYLD1_!X44*(1-VLOOKUP(OVYLD2_!X$4,'[1]INTERNAL PARAMETERS-1'!$B$5:$J$44,5,FALSE))*VLOOKUP(OVYLD2_!X$4,'[1]INTERNAL PARAMETERS-1'!$B$5:$J$44,9,FALSE)*OVYLD2_!$F44</f>
        <v>0</v>
      </c>
      <c r="Y44" s="44">
        <f>OVYLD1_!Y44*VLOOKUP(OVYLD2_!Y$4,'[1]INTERNAL PARAMETERS-1'!$B$5:$J$44,5,FALSE)*VLOOKUP(OVYLD2_!Y$4,'[1]INTERNAL PARAMETERS-1'!$B$5:$J$44,7,FALSE)*OVYLD2_!$F44 + OVYLD1_!Y44*(1-VLOOKUP(OVYLD2_!Y$4,'[1]INTERNAL PARAMETERS-1'!$B$5:$J$44,5,FALSE))*VLOOKUP(OVYLD2_!Y$4,'[1]INTERNAL PARAMETERS-1'!$B$5:$J$44,9,FALSE)*OVYLD2_!$F44</f>
        <v>0</v>
      </c>
      <c r="Z44" s="44">
        <f>OVYLD1_!Z44*VLOOKUP(OVYLD2_!Z$4,'[1]INTERNAL PARAMETERS-1'!$B$5:$J$44,5,FALSE)*VLOOKUP(OVYLD2_!Z$4,'[1]INTERNAL PARAMETERS-1'!$B$5:$J$44,7,FALSE)*OVYLD2_!$F44 + OVYLD1_!Z44*(1-VLOOKUP(OVYLD2_!Z$4,'[1]INTERNAL PARAMETERS-1'!$B$5:$J$44,5,FALSE))*VLOOKUP(OVYLD2_!Z$4,'[1]INTERNAL PARAMETERS-1'!$B$5:$J$44,9,FALSE)*OVYLD2_!$F44</f>
        <v>0</v>
      </c>
      <c r="AA44" s="44">
        <f>OVYLD1_!AA44*VLOOKUP(OVYLD2_!AA$4,'[1]INTERNAL PARAMETERS-1'!$B$5:$J$44,5,FALSE)*VLOOKUP(OVYLD2_!AA$4,'[1]INTERNAL PARAMETERS-1'!$B$5:$J$44,7,FALSE)*OVYLD2_!$F44 + OVYLD1_!AA44*(1-VLOOKUP(OVYLD2_!AA$4,'[1]INTERNAL PARAMETERS-1'!$B$5:$J$44,5,FALSE))*VLOOKUP(OVYLD2_!AA$4,'[1]INTERNAL PARAMETERS-1'!$B$5:$J$44,9,FALSE)*OVYLD2_!$F44</f>
        <v>0</v>
      </c>
      <c r="AB44" s="44">
        <f>OVYLD1_!AB44*VLOOKUP(OVYLD2_!AB$4,'[1]INTERNAL PARAMETERS-1'!$B$5:$J$44,5,FALSE)*VLOOKUP(OVYLD2_!AB$4,'[1]INTERNAL PARAMETERS-1'!$B$5:$J$44,7,FALSE)*OVYLD2_!$F44 + OVYLD1_!AB44*(1-VLOOKUP(OVYLD2_!AB$4,'[1]INTERNAL PARAMETERS-1'!$B$5:$J$44,5,FALSE))*VLOOKUP(OVYLD2_!AB$4,'[1]INTERNAL PARAMETERS-1'!$B$5:$J$44,9,FALSE)*OVYLD2_!$F44</f>
        <v>0</v>
      </c>
      <c r="AC44" s="44">
        <f>OVYLD1_!AC44*VLOOKUP(OVYLD2_!AC$4,'[1]INTERNAL PARAMETERS-1'!$B$5:$J$44,5,FALSE)*VLOOKUP(OVYLD2_!AC$4,'[1]INTERNAL PARAMETERS-1'!$B$5:$J$44,7,FALSE)*OVYLD2_!$F44 + OVYLD1_!AC44*(1-VLOOKUP(OVYLD2_!AC$4,'[1]INTERNAL PARAMETERS-1'!$B$5:$J$44,5,FALSE))*VLOOKUP(OVYLD2_!AC$4,'[1]INTERNAL PARAMETERS-1'!$B$5:$J$44,9,FALSE)*OVYLD2_!$F44</f>
        <v>0</v>
      </c>
      <c r="AD44" s="44">
        <f>OVYLD1_!AD44*VLOOKUP(OVYLD2_!AD$4,'[1]INTERNAL PARAMETERS-1'!$B$5:$J$44,5,FALSE)*VLOOKUP(OVYLD2_!AD$4,'[1]INTERNAL PARAMETERS-1'!$B$5:$J$44,7,FALSE)*OVYLD2_!$F44 + OVYLD1_!AD44*(1-VLOOKUP(OVYLD2_!AD$4,'[1]INTERNAL PARAMETERS-1'!$B$5:$J$44,5,FALSE))*VLOOKUP(OVYLD2_!AD$4,'[1]INTERNAL PARAMETERS-1'!$B$5:$J$44,9,FALSE)*OVYLD2_!$F44</f>
        <v>0</v>
      </c>
      <c r="AE44" s="44">
        <f>OVYLD1_!AE44*VLOOKUP(OVYLD2_!AE$4,'[1]INTERNAL PARAMETERS-1'!$B$5:$J$44,5,FALSE)*VLOOKUP(OVYLD2_!AE$4,'[1]INTERNAL PARAMETERS-1'!$B$5:$J$44,7,FALSE)*OVYLD2_!$F44 + OVYLD1_!AE44*(1-VLOOKUP(OVYLD2_!AE$4,'[1]INTERNAL PARAMETERS-1'!$B$5:$J$44,5,FALSE))*VLOOKUP(OVYLD2_!AE$4,'[1]INTERNAL PARAMETERS-1'!$B$5:$J$44,9,FALSE)*OVYLD2_!$F44</f>
        <v>0</v>
      </c>
      <c r="AF44" s="44">
        <f>OVYLD1_!AF44*VLOOKUP(OVYLD2_!AF$4,'[1]INTERNAL PARAMETERS-1'!$B$5:$J$44,5,FALSE)*VLOOKUP(OVYLD2_!AF$4,'[1]INTERNAL PARAMETERS-1'!$B$5:$J$44,7,FALSE)*OVYLD2_!$F44 + OVYLD1_!AF44*(1-VLOOKUP(OVYLD2_!AF$4,'[1]INTERNAL PARAMETERS-1'!$B$5:$J$44,5,FALSE))*VLOOKUP(OVYLD2_!AF$4,'[1]INTERNAL PARAMETERS-1'!$B$5:$J$44,9,FALSE)*OVYLD2_!$F44</f>
        <v>24.353122162520474</v>
      </c>
      <c r="AG44" s="44">
        <f>OVYLD1_!AG44*VLOOKUP(OVYLD2_!AG$4,'[1]INTERNAL PARAMETERS-1'!$B$5:$J$44,5,FALSE)*VLOOKUP(OVYLD2_!AG$4,'[1]INTERNAL PARAMETERS-1'!$B$5:$J$44,7,FALSE)*OVYLD2_!$F44 + OVYLD1_!AG44*(1-VLOOKUP(OVYLD2_!AG$4,'[1]INTERNAL PARAMETERS-1'!$B$5:$J$44,5,FALSE))*VLOOKUP(OVYLD2_!AG$4,'[1]INTERNAL PARAMETERS-1'!$B$5:$J$44,9,FALSE)*OVYLD2_!$F44</f>
        <v>0</v>
      </c>
      <c r="AH44" s="44">
        <f>OVYLD1_!AH44*VLOOKUP(OVYLD2_!AH$4,'[1]INTERNAL PARAMETERS-1'!$B$5:$J$44,5,FALSE)*VLOOKUP(OVYLD2_!AH$4,'[1]INTERNAL PARAMETERS-1'!$B$5:$J$44,7,FALSE)*OVYLD2_!$F44 + OVYLD1_!AH44*(1-VLOOKUP(OVYLD2_!AH$4,'[1]INTERNAL PARAMETERS-1'!$B$5:$J$44,5,FALSE))*VLOOKUP(OVYLD2_!AH$4,'[1]INTERNAL PARAMETERS-1'!$B$5:$J$44,9,FALSE)*OVYLD2_!$F44</f>
        <v>6.8688293278903902</v>
      </c>
      <c r="AI44" s="44">
        <f>OVYLD1_!AI44*VLOOKUP(OVYLD2_!AI$4,'[1]INTERNAL PARAMETERS-1'!$B$5:$J$44,5,FALSE)*VLOOKUP(OVYLD2_!AI$4,'[1]INTERNAL PARAMETERS-1'!$B$5:$J$44,7,FALSE)*OVYLD2_!$F44 + OVYLD1_!AI44*(1-VLOOKUP(OVYLD2_!AI$4,'[1]INTERNAL PARAMETERS-1'!$B$5:$J$44,5,FALSE))*VLOOKUP(OVYLD2_!AI$4,'[1]INTERNAL PARAMETERS-1'!$B$5:$J$44,9,FALSE)*OVYLD2_!$F44</f>
        <v>19.516836533481023</v>
      </c>
      <c r="AJ44" s="44">
        <f>OVYLD1_!AJ44*VLOOKUP(OVYLD2_!AJ$4,'[1]INTERNAL PARAMETERS-1'!$B$5:$J$44,5,FALSE)*VLOOKUP(OVYLD2_!AJ$4,'[1]INTERNAL PARAMETERS-1'!$B$5:$J$44,7,FALSE)*OVYLD2_!$F44 + OVYLD1_!AJ44*(1-VLOOKUP(OVYLD2_!AJ$4,'[1]INTERNAL PARAMETERS-1'!$B$5:$J$44,5,FALSE))*VLOOKUP(OVYLD2_!AJ$4,'[1]INTERNAL PARAMETERS-1'!$B$5:$J$44,9,FALSE)*OVYLD2_!$F44</f>
        <v>97.426380904595604</v>
      </c>
      <c r="AK44" s="44">
        <f>OVYLD1_!AK44*VLOOKUP(OVYLD2_!AK$4,'[1]INTERNAL PARAMETERS-1'!$B$5:$J$44,5,FALSE)*VLOOKUP(OVYLD2_!AK$4,'[1]INTERNAL PARAMETERS-1'!$B$5:$J$44,7,FALSE)*OVYLD2_!$F44 + OVYLD1_!AK44*(1-VLOOKUP(OVYLD2_!AK$4,'[1]INTERNAL PARAMETERS-1'!$B$5:$J$44,5,FALSE))*VLOOKUP(OVYLD2_!AK$4,'[1]INTERNAL PARAMETERS-1'!$B$5:$J$44,9,FALSE)*OVYLD2_!$F44</f>
        <v>27.490990624346253</v>
      </c>
      <c r="AL44" s="44">
        <f>OVYLD1_!AL44*VLOOKUP(OVYLD2_!AL$4,'[1]INTERNAL PARAMETERS-1'!$B$5:$J$44,5,FALSE)*VLOOKUP(OVYLD2_!AL$4,'[1]INTERNAL PARAMETERS-1'!$B$5:$J$44,7,FALSE)*OVYLD2_!$F44 + OVYLD1_!AL44*(1-VLOOKUP(OVYLD2_!AL$4,'[1]INTERNAL PARAMETERS-1'!$B$5:$J$44,5,FALSE))*VLOOKUP(OVYLD2_!AL$4,'[1]INTERNAL PARAMETERS-1'!$B$5:$J$44,9,FALSE)*OVYLD2_!$F44</f>
        <v>0</v>
      </c>
      <c r="AM44" s="44">
        <f>OVYLD1_!AM44*VLOOKUP(OVYLD2_!AM$4,'[1]INTERNAL PARAMETERS-1'!$B$5:$J$44,5,FALSE)*VLOOKUP(OVYLD2_!AM$4,'[1]INTERNAL PARAMETERS-1'!$B$5:$J$44,7,FALSE)*OVYLD2_!$F44 + OVYLD1_!AM44*(1-VLOOKUP(OVYLD2_!AM$4,'[1]INTERNAL PARAMETERS-1'!$B$5:$J$44,5,FALSE))*VLOOKUP(OVYLD2_!AM$4,'[1]INTERNAL PARAMETERS-1'!$B$5:$J$44,9,FALSE)*OVYLD2_!$F44</f>
        <v>0</v>
      </c>
      <c r="AN44" s="44">
        <f>OVYLD1_!AN44*VLOOKUP(OVYLD2_!AN$4,'[1]INTERNAL PARAMETERS-1'!$B$5:$J$44,5,FALSE)*VLOOKUP(OVYLD2_!AN$4,'[1]INTERNAL PARAMETERS-1'!$B$5:$J$44,7,FALSE)*OVYLD2_!$F44 + OVYLD1_!AN44*(1-VLOOKUP(OVYLD2_!AN$4,'[1]INTERNAL PARAMETERS-1'!$B$5:$J$44,5,FALSE))*VLOOKUP(OVYLD2_!AN$4,'[1]INTERNAL PARAMETERS-1'!$B$5:$J$44,9,FALSE)*OVYLD2_!$F44</f>
        <v>0</v>
      </c>
      <c r="AO44" s="44">
        <f>OVYLD1_!AO44*VLOOKUP(OVYLD2_!AO$4,'[1]INTERNAL PARAMETERS-1'!$B$5:$J$44,5,FALSE)*VLOOKUP(OVYLD2_!AO$4,'[1]INTERNAL PARAMETERS-1'!$B$5:$J$44,7,FALSE)*OVYLD2_!$F44 + OVYLD1_!AO44*(1-VLOOKUP(OVYLD2_!AO$4,'[1]INTERNAL PARAMETERS-1'!$B$5:$J$44,5,FALSE))*VLOOKUP(OVYLD2_!AO$4,'[1]INTERNAL PARAMETERS-1'!$B$5:$J$44,9,FALSE)*OVYLD2_!$F44</f>
        <v>0</v>
      </c>
      <c r="AP44" s="44">
        <f>OVYLD1_!AP44*VLOOKUP(OVYLD2_!AP$4,'[1]INTERNAL PARAMETERS-1'!$B$5:$J$44,5,FALSE)*VLOOKUP(OVYLD2_!AP$4,'[1]INTERNAL PARAMETERS-1'!$B$5:$J$44,7,FALSE)*OVYLD2_!$F44 + OVYLD1_!AP44*(1-VLOOKUP(OVYLD2_!AP$4,'[1]INTERNAL PARAMETERS-1'!$B$5:$J$44,5,FALSE))*VLOOKUP(OVYLD2_!AP$4,'[1]INTERNAL PARAMETERS-1'!$B$5:$J$44,9,FALSE)*OVYLD2_!$F44</f>
        <v>0</v>
      </c>
      <c r="AQ44" s="44">
        <f>OVYLD1_!AQ44*VLOOKUP(OVYLD2_!AQ$4,'[1]INTERNAL PARAMETERS-1'!$B$5:$J$44,5,FALSE)*VLOOKUP(OVYLD2_!AQ$4,'[1]INTERNAL PARAMETERS-1'!$B$5:$J$44,7,FALSE)*OVYLD2_!$F44 + OVYLD1_!AQ44*(1-VLOOKUP(OVYLD2_!AQ$4,'[1]INTERNAL PARAMETERS-1'!$B$5:$J$44,5,FALSE))*VLOOKUP(OVYLD2_!AQ$4,'[1]INTERNAL PARAMETERS-1'!$B$5:$J$44,9,FALSE)*OVYLD2_!$F44</f>
        <v>0</v>
      </c>
      <c r="AR44" s="44">
        <f>OVYLD1_!AR44*VLOOKUP(OVYLD2_!AR$4,'[1]INTERNAL PARAMETERS-1'!$B$5:$J$44,5,FALSE)*VLOOKUP(OVYLD2_!AR$4,'[1]INTERNAL PARAMETERS-1'!$B$5:$J$44,7,FALSE)*OVYLD2_!$F44 + OVYLD1_!AR44*(1-VLOOKUP(OVYLD2_!AR$4,'[1]INTERNAL PARAMETERS-1'!$B$5:$J$44,5,FALSE))*VLOOKUP(OVYLD2_!AR$4,'[1]INTERNAL PARAMETERS-1'!$B$5:$J$44,9,FALSE)*OVYLD2_!$F44</f>
        <v>0</v>
      </c>
      <c r="AS44" s="44">
        <f>OVYLD1_!AS44*VLOOKUP(OVYLD2_!AS$4,'[1]INTERNAL PARAMETERS-1'!$B$5:$J$44,5,FALSE)*VLOOKUP(OVYLD2_!AS$4,'[1]INTERNAL PARAMETERS-1'!$B$5:$J$44,7,FALSE)*OVYLD2_!$F44 + OVYLD1_!AS44*(1-VLOOKUP(OVYLD2_!AS$4,'[1]INTERNAL PARAMETERS-1'!$B$5:$J$44,5,FALSE))*VLOOKUP(OVYLD2_!AS$4,'[1]INTERNAL PARAMETERS-1'!$B$5:$J$44,9,FALSE)*OVYLD2_!$F44</f>
        <v>0</v>
      </c>
      <c r="AT44" s="43">
        <f>OVYLD1_!AT44*VLOOKUP(OVYLD2_!AT$4,'[1]INTERNAL PARAMETERS-1'!$B$5:$J$44,5,FALSE)*VLOOKUP(OVYLD2_!AT$4,'[1]INTERNAL PARAMETERS-1'!$B$5:$J$44,7,FALSE)*OVYLD2_!$F44 + OVYLD1_!AT44*(1-VLOOKUP(OVYLD2_!AT$4,'[1]INTERNAL PARAMETERS-1'!$B$5:$J$44,5,FALSE))*VLOOKUP(OVYLD2_!AT$4,'[1]INTERNAL PARAMETERS-1'!$B$5:$J$44,9,FALSE)*OVYLD2_!$F44</f>
        <v>0</v>
      </c>
      <c r="AU44" s="45">
        <f>OVYLD1_!AU44*VLOOKUP(OVYLD2_!AU$4,'[1]INTERNAL PARAMETERS-1'!$B$5:$J$44,5,FALSE)*VLOOKUP(OVYLD2_!AU$4,'[1]INTERNAL PARAMETERS-1'!$B$5:$J$44,6,FALSE)*VLOOKUP(OVYLD2_!AU$4,'[1]INTERNAL PARAMETERS-1'!$B$5:$J$44,3,FALSE) + OVYLD1_!AU44*(1-VLOOKUP(OVYLD2_!AU$4,'[1]INTERNAL PARAMETERS-1'!$B$5:$J$44,5,FALSE))*VLOOKUP(OVYLD2_!AU$4,'[1]INTERNAL PARAMETERS-1'!$B$5:$J$44,8,FALSE)*VLOOKUP(OVYLD2_!AU$4,'[1]INTERNAL PARAMETERS-1'!$B$5:$J$44,3,FALSE)</f>
        <v>0</v>
      </c>
      <c r="AV44" s="44">
        <f>OVYLD1_!AV44*VLOOKUP(OVYLD2_!AV$4,'[1]INTERNAL PARAMETERS-1'!$B$5:$J$44,5,FALSE)*VLOOKUP(OVYLD2_!AV$4,'[1]INTERNAL PARAMETERS-1'!$B$5:$J$44,6,FALSE)*VLOOKUP(OVYLD2_!AV$4,'[1]INTERNAL PARAMETERS-1'!$B$5:$J$44,3,FALSE) + OVYLD1_!AV44*(1-VLOOKUP(OVYLD2_!AV$4,'[1]INTERNAL PARAMETERS-1'!$B$5:$J$44,5,FALSE))*VLOOKUP(OVYLD2_!AV$4,'[1]INTERNAL PARAMETERS-1'!$B$5:$J$44,8,FALSE)*VLOOKUP(OVYLD2_!AV$4,'[1]INTERNAL PARAMETERS-1'!$B$5:$J$44,3,FALSE)</f>
        <v>0</v>
      </c>
      <c r="AW44" s="44">
        <f>OVYLD1_!AW44*VLOOKUP(OVYLD2_!AW$4,'[1]INTERNAL PARAMETERS-1'!$B$5:$J$44,5,FALSE)*VLOOKUP(OVYLD2_!AW$4,'[1]INTERNAL PARAMETERS-1'!$B$5:$J$44,6,FALSE)*VLOOKUP(OVYLD2_!AW$4,'[1]INTERNAL PARAMETERS-1'!$B$5:$J$44,3,FALSE) + OVYLD1_!AW44*(1-VLOOKUP(OVYLD2_!AW$4,'[1]INTERNAL PARAMETERS-1'!$B$5:$J$44,5,FALSE))*VLOOKUP(OVYLD2_!AW$4,'[1]INTERNAL PARAMETERS-1'!$B$5:$J$44,8,FALSE)*VLOOKUP(OVYLD2_!AW$4,'[1]INTERNAL PARAMETERS-1'!$B$5:$J$44,3,FALSE)</f>
        <v>157.10089014589749</v>
      </c>
      <c r="AX44" s="44">
        <f>OVYLD1_!AX44*VLOOKUP(OVYLD2_!AX$4,'[1]INTERNAL PARAMETERS-1'!$B$5:$J$44,5,FALSE)*VLOOKUP(OVYLD2_!AX$4,'[1]INTERNAL PARAMETERS-1'!$B$5:$J$44,6,FALSE)*VLOOKUP(OVYLD2_!AX$4,'[1]INTERNAL PARAMETERS-1'!$B$5:$J$44,3,FALSE) + OVYLD1_!AX44*(1-VLOOKUP(OVYLD2_!AX$4,'[1]INTERNAL PARAMETERS-1'!$B$5:$J$44,5,FALSE))*VLOOKUP(OVYLD2_!AX$4,'[1]INTERNAL PARAMETERS-1'!$B$5:$J$44,8,FALSE)*VLOOKUP(OVYLD2_!AX$4,'[1]INTERNAL PARAMETERS-1'!$B$5:$J$44,3,FALSE)</f>
        <v>0</v>
      </c>
      <c r="AY44" s="44">
        <f>OVYLD1_!AY44*VLOOKUP(OVYLD2_!AY$4,'[1]INTERNAL PARAMETERS-1'!$B$5:$J$44,5,FALSE)*VLOOKUP(OVYLD2_!AY$4,'[1]INTERNAL PARAMETERS-1'!$B$5:$J$44,6,FALSE)*VLOOKUP(OVYLD2_!AY$4,'[1]INTERNAL PARAMETERS-1'!$B$5:$J$44,3,FALSE) + OVYLD1_!AY44*(1-VLOOKUP(OVYLD2_!AY$4,'[1]INTERNAL PARAMETERS-1'!$B$5:$J$44,5,FALSE))*VLOOKUP(OVYLD2_!AY$4,'[1]INTERNAL PARAMETERS-1'!$B$5:$J$44,8,FALSE)*VLOOKUP(OVYLD2_!AY$4,'[1]INTERNAL PARAMETERS-1'!$B$5:$J$44,3,FALSE)</f>
        <v>0</v>
      </c>
      <c r="AZ44" s="44">
        <f>OVYLD1_!AZ44*VLOOKUP(OVYLD2_!AZ$4,'[1]INTERNAL PARAMETERS-1'!$B$5:$J$44,5,FALSE)*VLOOKUP(OVYLD2_!AZ$4,'[1]INTERNAL PARAMETERS-1'!$B$5:$J$44,6,FALSE)*VLOOKUP(OVYLD2_!AZ$4,'[1]INTERNAL PARAMETERS-1'!$B$5:$J$44,3,FALSE) + OVYLD1_!AZ44*(1-VLOOKUP(OVYLD2_!AZ$4,'[1]INTERNAL PARAMETERS-1'!$B$5:$J$44,5,FALSE))*VLOOKUP(OVYLD2_!AZ$4,'[1]INTERNAL PARAMETERS-1'!$B$5:$J$44,8,FALSE)*VLOOKUP(OVYLD2_!AZ$4,'[1]INTERNAL PARAMETERS-1'!$B$5:$J$44,3,FALSE)</f>
        <v>0</v>
      </c>
      <c r="BA44" s="44">
        <f>OVYLD1_!BA44*VLOOKUP(OVYLD2_!BA$4,'[1]INTERNAL PARAMETERS-1'!$B$5:$J$44,5,FALSE)*VLOOKUP(OVYLD2_!BA$4,'[1]INTERNAL PARAMETERS-1'!$B$5:$J$44,6,FALSE)*VLOOKUP(OVYLD2_!BA$4,'[1]INTERNAL PARAMETERS-1'!$B$5:$J$44,3,FALSE) + OVYLD1_!BA44*(1-VLOOKUP(OVYLD2_!BA$4,'[1]INTERNAL PARAMETERS-1'!$B$5:$J$44,5,FALSE))*VLOOKUP(OVYLD2_!BA$4,'[1]INTERNAL PARAMETERS-1'!$B$5:$J$44,8,FALSE)*VLOOKUP(OVYLD2_!BA$4,'[1]INTERNAL PARAMETERS-1'!$B$5:$J$44,3,FALSE)</f>
        <v>20.807482100195216</v>
      </c>
      <c r="BB44" s="44">
        <f>OVYLD1_!BB44*VLOOKUP(OVYLD2_!BB$4,'[1]INTERNAL PARAMETERS-1'!$B$5:$J$44,5,FALSE)*VLOOKUP(OVYLD2_!BB$4,'[1]INTERNAL PARAMETERS-1'!$B$5:$J$44,6,FALSE)*VLOOKUP(OVYLD2_!BB$4,'[1]INTERNAL PARAMETERS-1'!$B$5:$J$44,3,FALSE) + OVYLD1_!BB44*(1-VLOOKUP(OVYLD2_!BB$4,'[1]INTERNAL PARAMETERS-1'!$B$5:$J$44,5,FALSE))*VLOOKUP(OVYLD2_!BB$4,'[1]INTERNAL PARAMETERS-1'!$B$5:$J$44,8,FALSE)*VLOOKUP(OVYLD2_!BB$4,'[1]INTERNAL PARAMETERS-1'!$B$5:$J$44,3,FALSE)</f>
        <v>61.5285452374969</v>
      </c>
      <c r="BC44" s="44">
        <f>OVYLD1_!BC44*VLOOKUP(OVYLD2_!BC$4,'[1]INTERNAL PARAMETERS-1'!$B$5:$J$44,5,FALSE)*VLOOKUP(OVYLD2_!BC$4,'[1]INTERNAL PARAMETERS-1'!$B$5:$J$44,6,FALSE)*VLOOKUP(OVYLD2_!BC$4,'[1]INTERNAL PARAMETERS-1'!$B$5:$J$44,3,FALSE) + OVYLD1_!BC44*(1-VLOOKUP(OVYLD2_!BC$4,'[1]INTERNAL PARAMETERS-1'!$B$5:$J$44,5,FALSE))*VLOOKUP(OVYLD2_!BC$4,'[1]INTERNAL PARAMETERS-1'!$B$5:$J$44,8,FALSE)*VLOOKUP(OVYLD2_!BC$4,'[1]INTERNAL PARAMETERS-1'!$B$5:$J$44,3,FALSE)</f>
        <v>22.735737981251447</v>
      </c>
      <c r="BD44" s="44">
        <f>OVYLD1_!BD44*VLOOKUP(OVYLD2_!BD$4,'[1]INTERNAL PARAMETERS-1'!$B$5:$J$44,5,FALSE)*VLOOKUP(OVYLD2_!BD$4,'[1]INTERNAL PARAMETERS-1'!$B$5:$J$44,6,FALSE)*VLOOKUP(OVYLD2_!BD$4,'[1]INTERNAL PARAMETERS-1'!$B$5:$J$44,3,FALSE) + OVYLD1_!BD44*(1-VLOOKUP(OVYLD2_!BD$4,'[1]INTERNAL PARAMETERS-1'!$B$5:$J$44,5,FALSE))*VLOOKUP(OVYLD2_!BD$4,'[1]INTERNAL PARAMETERS-1'!$B$5:$J$44,8,FALSE)*VLOOKUP(OVYLD2_!BD$4,'[1]INTERNAL PARAMETERS-1'!$B$5:$J$44,3,FALSE)</f>
        <v>40.355874132479038</v>
      </c>
      <c r="BE44" s="44">
        <f>OVYLD1_!BE44*VLOOKUP(OVYLD2_!BE$4,'[1]INTERNAL PARAMETERS-1'!$B$5:$J$44,5,FALSE)*VLOOKUP(OVYLD2_!BE$4,'[1]INTERNAL PARAMETERS-1'!$B$5:$J$44,6,FALSE)*VLOOKUP(OVYLD2_!BE$4,'[1]INTERNAL PARAMETERS-1'!$B$5:$J$44,3,FALSE) + OVYLD1_!BE44*(1-VLOOKUP(OVYLD2_!BE$4,'[1]INTERNAL PARAMETERS-1'!$B$5:$J$44,5,FALSE))*VLOOKUP(OVYLD2_!BE$4,'[1]INTERNAL PARAMETERS-1'!$B$5:$J$44,8,FALSE)*VLOOKUP(OVYLD2_!BE$4,'[1]INTERNAL PARAMETERS-1'!$B$5:$J$44,3,FALSE)</f>
        <v>28.059136920759268</v>
      </c>
      <c r="BF44" s="44">
        <f>OVYLD1_!BF44*VLOOKUP(OVYLD2_!BF$4,'[1]INTERNAL PARAMETERS-1'!$B$5:$J$44,5,FALSE)*VLOOKUP(OVYLD2_!BF$4,'[1]INTERNAL PARAMETERS-1'!$B$5:$J$44,6,FALSE)*VLOOKUP(OVYLD2_!BF$4,'[1]INTERNAL PARAMETERS-1'!$B$5:$J$44,3,FALSE) + OVYLD1_!BF44*(1-VLOOKUP(OVYLD2_!BF$4,'[1]INTERNAL PARAMETERS-1'!$B$5:$J$44,5,FALSE))*VLOOKUP(OVYLD2_!BF$4,'[1]INTERNAL PARAMETERS-1'!$B$5:$J$44,8,FALSE)*VLOOKUP(OVYLD2_!BF$4,'[1]INTERNAL PARAMETERS-1'!$B$5:$J$44,3,FALSE)</f>
        <v>0</v>
      </c>
      <c r="BG44" s="44">
        <f>OVYLD1_!BG44*VLOOKUP(OVYLD2_!BG$4,'[1]INTERNAL PARAMETERS-1'!$B$5:$J$44,5,FALSE)*VLOOKUP(OVYLD2_!BG$4,'[1]INTERNAL PARAMETERS-1'!$B$5:$J$44,6,FALSE)*VLOOKUP(OVYLD2_!BG$4,'[1]INTERNAL PARAMETERS-1'!$B$5:$J$44,3,FALSE) + OVYLD1_!BG44*(1-VLOOKUP(OVYLD2_!BG$4,'[1]INTERNAL PARAMETERS-1'!$B$5:$J$44,5,FALSE))*VLOOKUP(OVYLD2_!BG$4,'[1]INTERNAL PARAMETERS-1'!$B$5:$J$44,8,FALSE)*VLOOKUP(OVYLD2_!BG$4,'[1]INTERNAL PARAMETERS-1'!$B$5:$J$44,3,FALSE)</f>
        <v>29.352891405476285</v>
      </c>
      <c r="BH44" s="44">
        <f>OVYLD1_!BH44*VLOOKUP(OVYLD2_!BH$4,'[1]INTERNAL PARAMETERS-1'!$B$5:$J$44,5,FALSE)*VLOOKUP(OVYLD2_!BH$4,'[1]INTERNAL PARAMETERS-1'!$B$5:$J$44,6,FALSE)*VLOOKUP(OVYLD2_!BH$4,'[1]INTERNAL PARAMETERS-1'!$B$5:$J$44,3,FALSE) + OVYLD1_!BH44*(1-VLOOKUP(OVYLD2_!BH$4,'[1]INTERNAL PARAMETERS-1'!$B$5:$J$44,5,FALSE))*VLOOKUP(OVYLD2_!BH$4,'[1]INTERNAL PARAMETERS-1'!$B$5:$J$44,8,FALSE)*VLOOKUP(OVYLD2_!BH$4,'[1]INTERNAL PARAMETERS-1'!$B$5:$J$44,3,FALSE)</f>
        <v>0.11410488739667678</v>
      </c>
      <c r="BI44" s="44">
        <f>OVYLD1_!BI44*VLOOKUP(OVYLD2_!BI$4,'[1]INTERNAL PARAMETERS-1'!$B$5:$J$44,5,FALSE)*VLOOKUP(OVYLD2_!BI$4,'[1]INTERNAL PARAMETERS-1'!$B$5:$J$44,6,FALSE)*VLOOKUP(OVYLD2_!BI$4,'[1]INTERNAL PARAMETERS-1'!$B$5:$J$44,3,FALSE) + OVYLD1_!BI44*(1-VLOOKUP(OVYLD2_!BI$4,'[1]INTERNAL PARAMETERS-1'!$B$5:$J$44,5,FALSE))*VLOOKUP(OVYLD2_!BI$4,'[1]INTERNAL PARAMETERS-1'!$B$5:$J$44,8,FALSE)*VLOOKUP(OVYLD2_!BI$4,'[1]INTERNAL PARAMETERS-1'!$B$5:$J$44,3,FALSE)</f>
        <v>0</v>
      </c>
      <c r="BJ44" s="44">
        <f>OVYLD1_!BJ44*VLOOKUP(OVYLD2_!BJ$4,'[1]INTERNAL PARAMETERS-1'!$B$5:$J$44,5,FALSE)*VLOOKUP(OVYLD2_!BJ$4,'[1]INTERNAL PARAMETERS-1'!$B$5:$J$44,6,FALSE)*VLOOKUP(OVYLD2_!BJ$4,'[1]INTERNAL PARAMETERS-1'!$B$5:$J$44,3,FALSE) + OVYLD1_!BJ44*(1-VLOOKUP(OVYLD2_!BJ$4,'[1]INTERNAL PARAMETERS-1'!$B$5:$J$44,5,FALSE))*VLOOKUP(OVYLD2_!BJ$4,'[1]INTERNAL PARAMETERS-1'!$B$5:$J$44,8,FALSE)*VLOOKUP(OVYLD2_!BJ$4,'[1]INTERNAL PARAMETERS-1'!$B$5:$J$44,3,FALSE)</f>
        <v>12.835304623723729</v>
      </c>
      <c r="BK44" s="44">
        <f>OVYLD1_!BK44*VLOOKUP(OVYLD2_!BK$4,'[1]INTERNAL PARAMETERS-1'!$B$5:$J$44,5,FALSE)*VLOOKUP(OVYLD2_!BK$4,'[1]INTERNAL PARAMETERS-1'!$B$5:$J$44,6,FALSE)*VLOOKUP(OVYLD2_!BK$4,'[1]INTERNAL PARAMETERS-1'!$B$5:$J$44,3,FALSE) + OVYLD1_!BK44*(1-VLOOKUP(OVYLD2_!BK$4,'[1]INTERNAL PARAMETERS-1'!$B$5:$J$44,5,FALSE))*VLOOKUP(OVYLD2_!BK$4,'[1]INTERNAL PARAMETERS-1'!$B$5:$J$44,8,FALSE)*VLOOKUP(OVYLD2_!BK$4,'[1]INTERNAL PARAMETERS-1'!$B$5:$J$44,3,FALSE)</f>
        <v>13.009120638481786</v>
      </c>
      <c r="BL44" s="44">
        <f>OVYLD1_!BL44*VLOOKUP(OVYLD2_!BL$4,'[1]INTERNAL PARAMETERS-1'!$B$5:$J$44,5,FALSE)*VLOOKUP(OVYLD2_!BL$4,'[1]INTERNAL PARAMETERS-1'!$B$5:$J$44,6,FALSE)*VLOOKUP(OVYLD2_!BL$4,'[1]INTERNAL PARAMETERS-1'!$B$5:$J$44,3,FALSE) + OVYLD1_!BL44*(1-VLOOKUP(OVYLD2_!BL$4,'[1]INTERNAL PARAMETERS-1'!$B$5:$J$44,5,FALSE))*VLOOKUP(OVYLD2_!BL$4,'[1]INTERNAL PARAMETERS-1'!$B$5:$J$44,8,FALSE)*VLOOKUP(OVYLD2_!BL$4,'[1]INTERNAL PARAMETERS-1'!$B$5:$J$44,3,FALSE)</f>
        <v>17.861854343109211</v>
      </c>
      <c r="BM44" s="44">
        <f>OVYLD1_!BM44*VLOOKUP(OVYLD2_!BM$4,'[1]INTERNAL PARAMETERS-1'!$B$5:$J$44,5,FALSE)*VLOOKUP(OVYLD2_!BM$4,'[1]INTERNAL PARAMETERS-1'!$B$5:$J$44,6,FALSE)*VLOOKUP(OVYLD2_!BM$4,'[1]INTERNAL PARAMETERS-1'!$B$5:$J$44,3,FALSE) + OVYLD1_!BM44*(1-VLOOKUP(OVYLD2_!BM$4,'[1]INTERNAL PARAMETERS-1'!$B$5:$J$44,5,FALSE))*VLOOKUP(OVYLD2_!BM$4,'[1]INTERNAL PARAMETERS-1'!$B$5:$J$44,8,FALSE)*VLOOKUP(OVYLD2_!BM$4,'[1]INTERNAL PARAMETERS-1'!$B$5:$J$44,3,FALSE)</f>
        <v>1.7196398724869963</v>
      </c>
      <c r="BN44" s="44">
        <f>OVYLD1_!BN44*VLOOKUP(OVYLD2_!BN$4,'[1]INTERNAL PARAMETERS-1'!$B$5:$J$44,5,FALSE)*VLOOKUP(OVYLD2_!BN$4,'[1]INTERNAL PARAMETERS-1'!$B$5:$J$44,6,FALSE)*VLOOKUP(OVYLD2_!BN$4,'[1]INTERNAL PARAMETERS-1'!$B$5:$J$44,3,FALSE) + OVYLD1_!BN44*(1-VLOOKUP(OVYLD2_!BN$4,'[1]INTERNAL PARAMETERS-1'!$B$5:$J$44,5,FALSE))*VLOOKUP(OVYLD2_!BN$4,'[1]INTERNAL PARAMETERS-1'!$B$5:$J$44,8,FALSE)*VLOOKUP(OVYLD2_!BN$4,'[1]INTERNAL PARAMETERS-1'!$B$5:$J$44,3,FALSE)</f>
        <v>8.6188453519471366</v>
      </c>
      <c r="BO44" s="44">
        <f>OVYLD1_!BO44*VLOOKUP(OVYLD2_!BO$4,'[1]INTERNAL PARAMETERS-1'!$B$5:$J$44,5,FALSE)*VLOOKUP(OVYLD2_!BO$4,'[1]INTERNAL PARAMETERS-1'!$B$5:$J$44,6,FALSE)*VLOOKUP(OVYLD2_!BO$4,'[1]INTERNAL PARAMETERS-1'!$B$5:$J$44,3,FALSE) + OVYLD1_!BO44*(1-VLOOKUP(OVYLD2_!BO$4,'[1]INTERNAL PARAMETERS-1'!$B$5:$J$44,5,FALSE))*VLOOKUP(OVYLD2_!BO$4,'[1]INTERNAL PARAMETERS-1'!$B$5:$J$44,8,FALSE)*VLOOKUP(OVYLD2_!BO$4,'[1]INTERNAL PARAMETERS-1'!$B$5:$J$44,3,FALSE)</f>
        <v>10.339043765676742</v>
      </c>
      <c r="BP44" s="44">
        <f>OVYLD1_!BP44*VLOOKUP(OVYLD2_!BP$4,'[1]INTERNAL PARAMETERS-1'!$B$5:$J$44,5,FALSE)*VLOOKUP(OVYLD2_!BP$4,'[1]INTERNAL PARAMETERS-1'!$B$5:$J$44,6,FALSE)*VLOOKUP(OVYLD2_!BP$4,'[1]INTERNAL PARAMETERS-1'!$B$5:$J$44,3,FALSE) + OVYLD1_!BP44*(1-VLOOKUP(OVYLD2_!BP$4,'[1]INTERNAL PARAMETERS-1'!$B$5:$J$44,5,FALSE))*VLOOKUP(OVYLD2_!BP$4,'[1]INTERNAL PARAMETERS-1'!$B$5:$J$44,8,FALSE)*VLOOKUP(OVYLD2_!BP$4,'[1]INTERNAL PARAMETERS-1'!$B$5:$J$44,3,FALSE)</f>
        <v>0.99465104403026683</v>
      </c>
      <c r="BQ44" s="44">
        <f>OVYLD1_!BQ44*VLOOKUP(OVYLD2_!BQ$4,'[1]INTERNAL PARAMETERS-1'!$B$5:$J$44,5,FALSE)*VLOOKUP(OVYLD2_!BQ$4,'[1]INTERNAL PARAMETERS-1'!$B$5:$J$44,6,FALSE)*VLOOKUP(OVYLD2_!BQ$4,'[1]INTERNAL PARAMETERS-1'!$B$5:$J$44,3,FALSE) + OVYLD1_!BQ44*(1-VLOOKUP(OVYLD2_!BQ$4,'[1]INTERNAL PARAMETERS-1'!$B$5:$J$44,5,FALSE))*VLOOKUP(OVYLD2_!BQ$4,'[1]INTERNAL PARAMETERS-1'!$B$5:$J$44,8,FALSE)*VLOOKUP(OVYLD2_!BQ$4,'[1]INTERNAL PARAMETERS-1'!$B$5:$J$44,3,FALSE)</f>
        <v>35.049364189538686</v>
      </c>
      <c r="BR44" s="44">
        <f>OVYLD1_!BR44*VLOOKUP(OVYLD2_!BR$4,'[1]INTERNAL PARAMETERS-1'!$B$5:$J$44,5,FALSE)*VLOOKUP(OVYLD2_!BR$4,'[1]INTERNAL PARAMETERS-1'!$B$5:$J$44,6,FALSE)*VLOOKUP(OVYLD2_!BR$4,'[1]INTERNAL PARAMETERS-1'!$B$5:$J$44,3,FALSE) + OVYLD1_!BR44*(1-VLOOKUP(OVYLD2_!BR$4,'[1]INTERNAL PARAMETERS-1'!$B$5:$J$44,5,FALSE))*VLOOKUP(OVYLD2_!BR$4,'[1]INTERNAL PARAMETERS-1'!$B$5:$J$44,8,FALSE)*VLOOKUP(OVYLD2_!BR$4,'[1]INTERNAL PARAMETERS-1'!$B$5:$J$44,3,FALSE)</f>
        <v>1.6903856850765919</v>
      </c>
      <c r="BS44" s="44">
        <f>OVYLD1_!BS44*VLOOKUP(OVYLD2_!BS$4,'[1]INTERNAL PARAMETERS-1'!$B$5:$J$44,5,FALSE)*VLOOKUP(OVYLD2_!BS$4,'[1]INTERNAL PARAMETERS-1'!$B$5:$J$44,6,FALSE)*VLOOKUP(OVYLD2_!BS$4,'[1]INTERNAL PARAMETERS-1'!$B$5:$J$44,3,FALSE) + OVYLD1_!BS44*(1-VLOOKUP(OVYLD2_!BS$4,'[1]INTERNAL PARAMETERS-1'!$B$5:$J$44,5,FALSE))*VLOOKUP(OVYLD2_!BS$4,'[1]INTERNAL PARAMETERS-1'!$B$5:$J$44,8,FALSE)*VLOOKUP(OVYLD2_!BS$4,'[1]INTERNAL PARAMETERS-1'!$B$5:$J$44,3,FALSE)</f>
        <v>9.0402217629600282E-2</v>
      </c>
      <c r="BT44" s="44">
        <f>OVYLD1_!BT44*VLOOKUP(OVYLD2_!BT$4,'[1]INTERNAL PARAMETERS-1'!$B$5:$J$44,5,FALSE)*VLOOKUP(OVYLD2_!BT$4,'[1]INTERNAL PARAMETERS-1'!$B$5:$J$44,6,FALSE)*VLOOKUP(OVYLD2_!BT$4,'[1]INTERNAL PARAMETERS-1'!$B$5:$J$44,3,FALSE) + OVYLD1_!BT44*(1-VLOOKUP(OVYLD2_!BT$4,'[1]INTERNAL PARAMETERS-1'!$B$5:$J$44,5,FALSE))*VLOOKUP(OVYLD2_!BT$4,'[1]INTERNAL PARAMETERS-1'!$B$5:$J$44,8,FALSE)*VLOOKUP(OVYLD2_!BT$4,'[1]INTERNAL PARAMETERS-1'!$B$5:$J$44,3,FALSE)</f>
        <v>0</v>
      </c>
      <c r="BU44" s="44">
        <f>OVYLD1_!BU44*VLOOKUP(OVYLD2_!BU$4,'[1]INTERNAL PARAMETERS-1'!$B$5:$J$44,5,FALSE)*VLOOKUP(OVYLD2_!BU$4,'[1]INTERNAL PARAMETERS-1'!$B$5:$J$44,6,FALSE)*VLOOKUP(OVYLD2_!BU$4,'[1]INTERNAL PARAMETERS-1'!$B$5:$J$44,3,FALSE) + OVYLD1_!BU44*(1-VLOOKUP(OVYLD2_!BU$4,'[1]INTERNAL PARAMETERS-1'!$B$5:$J$44,5,FALSE))*VLOOKUP(OVYLD2_!BU$4,'[1]INTERNAL PARAMETERS-1'!$B$5:$J$44,8,FALSE)*VLOOKUP(OVYLD2_!BU$4,'[1]INTERNAL PARAMETERS-1'!$B$5:$J$44,3,FALSE)</f>
        <v>0</v>
      </c>
      <c r="BV44" s="44">
        <f>OVYLD1_!BV44*VLOOKUP(OVYLD2_!BV$4,'[1]INTERNAL PARAMETERS-1'!$B$5:$J$44,5,FALSE)*VLOOKUP(OVYLD2_!BV$4,'[1]INTERNAL PARAMETERS-1'!$B$5:$J$44,6,FALSE)*VLOOKUP(OVYLD2_!BV$4,'[1]INTERNAL PARAMETERS-1'!$B$5:$J$44,3,FALSE) + OVYLD1_!BV44*(1-VLOOKUP(OVYLD2_!BV$4,'[1]INTERNAL PARAMETERS-1'!$B$5:$J$44,5,FALSE))*VLOOKUP(OVYLD2_!BV$4,'[1]INTERNAL PARAMETERS-1'!$B$5:$J$44,8,FALSE)*VLOOKUP(OVYLD2_!BV$4,'[1]INTERNAL PARAMETERS-1'!$B$5:$J$44,3,FALSE)</f>
        <v>0</v>
      </c>
      <c r="BW44" s="44">
        <f>OVYLD1_!BW44*VLOOKUP(OVYLD2_!BW$4,'[1]INTERNAL PARAMETERS-1'!$B$5:$J$44,5,FALSE)*VLOOKUP(OVYLD2_!BW$4,'[1]INTERNAL PARAMETERS-1'!$B$5:$J$44,6,FALSE)*VLOOKUP(OVYLD2_!BW$4,'[1]INTERNAL PARAMETERS-1'!$B$5:$J$44,3,FALSE) + OVYLD1_!BW44*(1-VLOOKUP(OVYLD2_!BW$4,'[1]INTERNAL PARAMETERS-1'!$B$5:$J$44,5,FALSE))*VLOOKUP(OVYLD2_!BW$4,'[1]INTERNAL PARAMETERS-1'!$B$5:$J$44,8,FALSE)*VLOOKUP(OVYLD2_!BW$4,'[1]INTERNAL PARAMETERS-1'!$B$5:$J$44,3,FALSE)</f>
        <v>0</v>
      </c>
      <c r="BX44" s="44">
        <f>OVYLD1_!BX44*VLOOKUP(OVYLD2_!BX$4,'[1]INTERNAL PARAMETERS-1'!$B$5:$J$44,5,FALSE)*VLOOKUP(OVYLD2_!BX$4,'[1]INTERNAL PARAMETERS-1'!$B$5:$J$44,6,FALSE)*VLOOKUP(OVYLD2_!BX$4,'[1]INTERNAL PARAMETERS-1'!$B$5:$J$44,3,FALSE) + OVYLD1_!BX44*(1-VLOOKUP(OVYLD2_!BX$4,'[1]INTERNAL PARAMETERS-1'!$B$5:$J$44,5,FALSE))*VLOOKUP(OVYLD2_!BX$4,'[1]INTERNAL PARAMETERS-1'!$B$5:$J$44,8,FALSE)*VLOOKUP(OVYLD2_!BX$4,'[1]INTERNAL PARAMETERS-1'!$B$5:$J$44,3,FALSE)</f>
        <v>0</v>
      </c>
      <c r="BY44" s="44">
        <f>OVYLD1_!BY44*VLOOKUP(OVYLD2_!BY$4,'[1]INTERNAL PARAMETERS-1'!$B$5:$J$44,5,FALSE)*VLOOKUP(OVYLD2_!BY$4,'[1]INTERNAL PARAMETERS-1'!$B$5:$J$44,6,FALSE)*VLOOKUP(OVYLD2_!BY$4,'[1]INTERNAL PARAMETERS-1'!$B$5:$J$44,3,FALSE) + OVYLD1_!BY44*(1-VLOOKUP(OVYLD2_!BY$4,'[1]INTERNAL PARAMETERS-1'!$B$5:$J$44,5,FALSE))*VLOOKUP(OVYLD2_!BY$4,'[1]INTERNAL PARAMETERS-1'!$B$5:$J$44,8,FALSE)*VLOOKUP(OVYLD2_!BY$4,'[1]INTERNAL PARAMETERS-1'!$B$5:$J$44,3,FALSE)</f>
        <v>0</v>
      </c>
      <c r="BZ44" s="44">
        <f>OVYLD1_!BZ44*VLOOKUP(OVYLD2_!BZ$4,'[1]INTERNAL PARAMETERS-1'!$B$5:$J$44,5,FALSE)*VLOOKUP(OVYLD2_!BZ$4,'[1]INTERNAL PARAMETERS-1'!$B$5:$J$44,6,FALSE)*VLOOKUP(OVYLD2_!BZ$4,'[1]INTERNAL PARAMETERS-1'!$B$5:$J$44,3,FALSE) + OVYLD1_!BZ44*(1-VLOOKUP(OVYLD2_!BZ$4,'[1]INTERNAL PARAMETERS-1'!$B$5:$J$44,5,FALSE))*VLOOKUP(OVYLD2_!BZ$4,'[1]INTERNAL PARAMETERS-1'!$B$5:$J$44,8,FALSE)*VLOOKUP(OVYLD2_!BZ$4,'[1]INTERNAL PARAMETERS-1'!$B$5:$J$44,3,FALSE)</f>
        <v>0.1389891049185038</v>
      </c>
      <c r="CA44" s="44">
        <f>OVYLD1_!CA44*VLOOKUP(OVYLD2_!CA$4,'[1]INTERNAL PARAMETERS-1'!$B$5:$J$44,5,FALSE)*VLOOKUP(OVYLD2_!CA$4,'[1]INTERNAL PARAMETERS-1'!$B$5:$J$44,6,FALSE)*VLOOKUP(OVYLD2_!CA$4,'[1]INTERNAL PARAMETERS-1'!$B$5:$J$44,3,FALSE) + OVYLD1_!CA44*(1-VLOOKUP(OVYLD2_!CA$4,'[1]INTERNAL PARAMETERS-1'!$B$5:$J$44,5,FALSE))*VLOOKUP(OVYLD2_!CA$4,'[1]INTERNAL PARAMETERS-1'!$B$5:$J$44,8,FALSE)*VLOOKUP(OVYLD2_!CA$4,'[1]INTERNAL PARAMETERS-1'!$B$5:$J$44,3,FALSE)</f>
        <v>0</v>
      </c>
      <c r="CB44" s="44">
        <f>OVYLD1_!CB44*VLOOKUP(OVYLD2_!CB$4,'[1]INTERNAL PARAMETERS-1'!$B$5:$J$44,5,FALSE)*VLOOKUP(OVYLD2_!CB$4,'[1]INTERNAL PARAMETERS-1'!$B$5:$J$44,6,FALSE)*VLOOKUP(OVYLD2_!CB$4,'[1]INTERNAL PARAMETERS-1'!$B$5:$J$44,3,FALSE) + OVYLD1_!CB44*(1-VLOOKUP(OVYLD2_!CB$4,'[1]INTERNAL PARAMETERS-1'!$B$5:$J$44,5,FALSE))*VLOOKUP(OVYLD2_!CB$4,'[1]INTERNAL PARAMETERS-1'!$B$5:$J$44,8,FALSE)*VLOOKUP(OVYLD2_!CB$4,'[1]INTERNAL PARAMETERS-1'!$B$5:$J$44,3,FALSE)</f>
        <v>0</v>
      </c>
      <c r="CC44" s="44">
        <f>OVYLD1_!CC44*VLOOKUP(OVYLD2_!CC$4,'[1]INTERNAL PARAMETERS-1'!$B$5:$J$44,5,FALSE)*VLOOKUP(OVYLD2_!CC$4,'[1]INTERNAL PARAMETERS-1'!$B$5:$J$44,6,FALSE)*VLOOKUP(OVYLD2_!CC$4,'[1]INTERNAL PARAMETERS-1'!$B$5:$J$44,3,FALSE) + OVYLD1_!CC44*(1-VLOOKUP(OVYLD2_!CC$4,'[1]INTERNAL PARAMETERS-1'!$B$5:$J$44,5,FALSE))*VLOOKUP(OVYLD2_!CC$4,'[1]INTERNAL PARAMETERS-1'!$B$5:$J$44,8,FALSE)*VLOOKUP(OVYLD2_!CC$4,'[1]INTERNAL PARAMETERS-1'!$B$5:$J$44,3,FALSE)</f>
        <v>0.13634635477908064</v>
      </c>
      <c r="CD44" s="44">
        <f>OVYLD1_!CD44*VLOOKUP(OVYLD2_!CD$4,'[1]INTERNAL PARAMETERS-1'!$B$5:$J$44,5,FALSE)*VLOOKUP(OVYLD2_!CD$4,'[1]INTERNAL PARAMETERS-1'!$B$5:$J$44,6,FALSE)*VLOOKUP(OVYLD2_!CD$4,'[1]INTERNAL PARAMETERS-1'!$B$5:$J$44,3,FALSE) + OVYLD1_!CD44*(1-VLOOKUP(OVYLD2_!CD$4,'[1]INTERNAL PARAMETERS-1'!$B$5:$J$44,5,FALSE))*VLOOKUP(OVYLD2_!CD$4,'[1]INTERNAL PARAMETERS-1'!$B$5:$J$44,8,FALSE)*VLOOKUP(OVYLD2_!CD$4,'[1]INTERNAL PARAMETERS-1'!$B$5:$J$44,3,FALSE)</f>
        <v>0.77790600946709154</v>
      </c>
      <c r="CE44" s="44">
        <f>OVYLD1_!CE44*VLOOKUP(OVYLD2_!CE$4,'[1]INTERNAL PARAMETERS-1'!$B$5:$J$44,5,FALSE)*VLOOKUP(OVYLD2_!CE$4,'[1]INTERNAL PARAMETERS-1'!$B$5:$J$44,6,FALSE)*VLOOKUP(OVYLD2_!CE$4,'[1]INTERNAL PARAMETERS-1'!$B$5:$J$44,3,FALSE) + OVYLD1_!CE44*(1-VLOOKUP(OVYLD2_!CE$4,'[1]INTERNAL PARAMETERS-1'!$B$5:$J$44,5,FALSE))*VLOOKUP(OVYLD2_!CE$4,'[1]INTERNAL PARAMETERS-1'!$B$5:$J$44,8,FALSE)*VLOOKUP(OVYLD2_!CE$4,'[1]INTERNAL PARAMETERS-1'!$B$5:$J$44,3,FALSE)</f>
        <v>0.67097304838700167</v>
      </c>
      <c r="CF44" s="44">
        <f>OVYLD1_!CF44*VLOOKUP(OVYLD2_!CF$4,'[1]INTERNAL PARAMETERS-1'!$B$5:$J$44,5,FALSE)*VLOOKUP(OVYLD2_!CF$4,'[1]INTERNAL PARAMETERS-1'!$B$5:$J$44,6,FALSE)*VLOOKUP(OVYLD2_!CF$4,'[1]INTERNAL PARAMETERS-1'!$B$5:$J$44,3,FALSE) + OVYLD1_!CF44*(1-VLOOKUP(OVYLD2_!CF$4,'[1]INTERNAL PARAMETERS-1'!$B$5:$J$44,5,FALSE))*VLOOKUP(OVYLD2_!CF$4,'[1]INTERNAL PARAMETERS-1'!$B$5:$J$44,8,FALSE)*VLOOKUP(OVYLD2_!CF$4,'[1]INTERNAL PARAMETERS-1'!$B$5:$J$44,3,FALSE)</f>
        <v>0.86812987138944675</v>
      </c>
      <c r="CG44" s="44">
        <f>OVYLD1_!CG44*VLOOKUP(OVYLD2_!CG$4,'[1]INTERNAL PARAMETERS-1'!$B$5:$J$44,5,FALSE)*VLOOKUP(OVYLD2_!CG$4,'[1]INTERNAL PARAMETERS-1'!$B$5:$J$44,6,FALSE)*VLOOKUP(OVYLD2_!CG$4,'[1]INTERNAL PARAMETERS-1'!$B$5:$J$44,3,FALSE) + OVYLD1_!CG44*(1-VLOOKUP(OVYLD2_!CG$4,'[1]INTERNAL PARAMETERS-1'!$B$5:$J$44,5,FALSE))*VLOOKUP(OVYLD2_!CG$4,'[1]INTERNAL PARAMETERS-1'!$B$5:$J$44,8,FALSE)*VLOOKUP(OVYLD2_!CG$4,'[1]INTERNAL PARAMETERS-1'!$B$5:$J$44,3,FALSE)</f>
        <v>9.2085124768106763E-3</v>
      </c>
      <c r="CH44" s="43">
        <f>OVYLD1_!CH44*VLOOKUP(OVYLD2_!CH$4,'[1]INTERNAL PARAMETERS-1'!$B$5:$J$44,5,FALSE)*VLOOKUP(OVYLD2_!CH$4,'[1]INTERNAL PARAMETERS-1'!$B$5:$J$44,6,FALSE)*VLOOKUP(OVYLD2_!CH$4,'[1]INTERNAL PARAMETERS-1'!$B$5:$J$44,3,FALSE) + OVYLD1_!CH44*(1-VLOOKUP(OVYLD2_!CH$4,'[1]INTERNAL PARAMETERS-1'!$B$5:$J$44,5,FALSE))*VLOOKUP(OVYLD2_!CH$4,'[1]INTERNAL PARAMETERS-1'!$B$5:$J$44,8,FALSE)*VLOOKUP(OVYLD2_!CH$4,'[1]INTERNAL PARAMETERS-1'!$B$5:$J$44,3,FALSE)</f>
        <v>0</v>
      </c>
      <c r="CJ44" s="45">
        <f t="shared" si="0"/>
        <v>24213.530455980457</v>
      </c>
      <c r="CK44" s="43">
        <f t="shared" si="1"/>
        <v>464.8648274440709</v>
      </c>
    </row>
    <row r="45" spans="2:89" x14ac:dyDescent="0.5">
      <c r="B45" s="58" t="s">
        <v>4</v>
      </c>
      <c r="C45" s="57" t="s">
        <v>81</v>
      </c>
      <c r="D45" s="57" t="s">
        <v>76</v>
      </c>
      <c r="E45" s="128">
        <f>OVERALL2021!AI45</f>
        <v>48436.461500000005</v>
      </c>
      <c r="F45" s="59">
        <f>'[1]INTERNAL PARAMETERS-1'!M9</f>
        <v>63.875</v>
      </c>
      <c r="G45" s="45">
        <f>OVYLD1_!G45*VLOOKUP(OVYLD2_!G$4,'[1]INTERNAL PARAMETERS-1'!$B$5:$J$44,5,FALSE)*VLOOKUP(OVYLD2_!G$4,'[1]INTERNAL PARAMETERS-1'!$B$5:$J$44,7,FALSE)*OVYLD2_!$F45 + OVYLD1_!G45*(1-VLOOKUP(OVYLD2_!G$4,'[1]INTERNAL PARAMETERS-1'!$B$5:$J$44,5,FALSE))*VLOOKUP(OVYLD2_!G$4,'[1]INTERNAL PARAMETERS-1'!$B$5:$J$44,9,FALSE)*OVYLD2_!$F45</f>
        <v>11318.636953845722</v>
      </c>
      <c r="H45" s="44">
        <f>OVYLD1_!H45*VLOOKUP(OVYLD2_!H$4,'[1]INTERNAL PARAMETERS-1'!$B$5:$J$44,5,FALSE)*VLOOKUP(OVYLD2_!H$4,'[1]INTERNAL PARAMETERS-1'!$B$5:$J$44,7,FALSE)*OVYLD2_!$F45 + OVYLD1_!H45*(1-VLOOKUP(OVYLD2_!H$4,'[1]INTERNAL PARAMETERS-1'!$B$5:$J$44,5,FALSE))*VLOOKUP(OVYLD2_!H$4,'[1]INTERNAL PARAMETERS-1'!$B$5:$J$44,9,FALSE)*OVYLD2_!$F45</f>
        <v>6957.7922579856076</v>
      </c>
      <c r="I45" s="44">
        <f>OVYLD1_!I45*VLOOKUP(OVYLD2_!I$4,'[1]INTERNAL PARAMETERS-1'!$B$5:$J$44,5,FALSE)*VLOOKUP(OVYLD2_!I$4,'[1]INTERNAL PARAMETERS-1'!$B$5:$J$44,7,FALSE)*OVYLD2_!$F45 + OVYLD1_!I45*(1-VLOOKUP(OVYLD2_!I$4,'[1]INTERNAL PARAMETERS-1'!$B$5:$J$44,5,FALSE))*VLOOKUP(OVYLD2_!I$4,'[1]INTERNAL PARAMETERS-1'!$B$5:$J$44,9,FALSE)*OVYLD2_!$F45</f>
        <v>8263.9468875305174</v>
      </c>
      <c r="J45" s="44">
        <f>OVYLD1_!J45*VLOOKUP(OVYLD2_!J$4,'[1]INTERNAL PARAMETERS-1'!$B$5:$J$44,5,FALSE)*VLOOKUP(OVYLD2_!J$4,'[1]INTERNAL PARAMETERS-1'!$B$5:$J$44,7,FALSE)*OVYLD2_!$F45 + OVYLD1_!J45*(1-VLOOKUP(OVYLD2_!J$4,'[1]INTERNAL PARAMETERS-1'!$B$5:$J$44,5,FALSE))*VLOOKUP(OVYLD2_!J$4,'[1]INTERNAL PARAMETERS-1'!$B$5:$J$44,9,FALSE)*OVYLD2_!$F45</f>
        <v>0</v>
      </c>
      <c r="K45" s="44">
        <f>OVYLD1_!K45*VLOOKUP(OVYLD2_!K$4,'[1]INTERNAL PARAMETERS-1'!$B$5:$J$44,5,FALSE)*VLOOKUP(OVYLD2_!K$4,'[1]INTERNAL PARAMETERS-1'!$B$5:$J$44,7,FALSE)*OVYLD2_!$F45 + OVYLD1_!K45*(1-VLOOKUP(OVYLD2_!K$4,'[1]INTERNAL PARAMETERS-1'!$B$5:$J$44,5,FALSE))*VLOOKUP(OVYLD2_!K$4,'[1]INTERNAL PARAMETERS-1'!$B$5:$J$44,9,FALSE)*OVYLD2_!$F45</f>
        <v>46.320009123805598</v>
      </c>
      <c r="L45" s="44">
        <f>OVYLD1_!L45*VLOOKUP(OVYLD2_!L$4,'[1]INTERNAL PARAMETERS-1'!$B$5:$J$44,5,FALSE)*VLOOKUP(OVYLD2_!L$4,'[1]INTERNAL PARAMETERS-1'!$B$5:$J$44,7,FALSE)*OVYLD2_!$F45 + OVYLD1_!L45*(1-VLOOKUP(OVYLD2_!L$4,'[1]INTERNAL PARAMETERS-1'!$B$5:$J$44,5,FALSE))*VLOOKUP(OVYLD2_!L$4,'[1]INTERNAL PARAMETERS-1'!$B$5:$J$44,9,FALSE)*OVYLD2_!$F45</f>
        <v>0</v>
      </c>
      <c r="M45" s="44">
        <f>OVYLD1_!M45*VLOOKUP(OVYLD2_!M$4,'[1]INTERNAL PARAMETERS-1'!$B$5:$J$44,5,FALSE)*VLOOKUP(OVYLD2_!M$4,'[1]INTERNAL PARAMETERS-1'!$B$5:$J$44,7,FALSE)*OVYLD2_!$F45 + OVYLD1_!M45*(1-VLOOKUP(OVYLD2_!M$4,'[1]INTERNAL PARAMETERS-1'!$B$5:$J$44,5,FALSE))*VLOOKUP(OVYLD2_!M$4,'[1]INTERNAL PARAMETERS-1'!$B$5:$J$44,9,FALSE)*OVYLD2_!$F45</f>
        <v>127.87608217645314</v>
      </c>
      <c r="N45" s="44">
        <f>OVYLD1_!N45*VLOOKUP(OVYLD2_!N$4,'[1]INTERNAL PARAMETERS-1'!$B$5:$J$44,5,FALSE)*VLOOKUP(OVYLD2_!N$4,'[1]INTERNAL PARAMETERS-1'!$B$5:$J$44,7,FALSE)*OVYLD2_!$F45 + OVYLD1_!N45*(1-VLOOKUP(OVYLD2_!N$4,'[1]INTERNAL PARAMETERS-1'!$B$5:$J$44,5,FALSE))*VLOOKUP(OVYLD2_!N$4,'[1]INTERNAL PARAMETERS-1'!$B$5:$J$44,9,FALSE)*OVYLD2_!$F45</f>
        <v>51.773434904928131</v>
      </c>
      <c r="O45" s="44">
        <f>OVYLD1_!O45*VLOOKUP(OVYLD2_!O$4,'[1]INTERNAL PARAMETERS-1'!$B$5:$J$44,5,FALSE)*VLOOKUP(OVYLD2_!O$4,'[1]INTERNAL PARAMETERS-1'!$B$5:$J$44,7,FALSE)*OVYLD2_!$F45 + OVYLD1_!O45*(1-VLOOKUP(OVYLD2_!O$4,'[1]INTERNAL PARAMETERS-1'!$B$5:$J$44,5,FALSE))*VLOOKUP(OVYLD2_!O$4,'[1]INTERNAL PARAMETERS-1'!$B$5:$J$44,9,FALSE)*OVYLD2_!$F45</f>
        <v>0</v>
      </c>
      <c r="P45" s="44">
        <f>OVYLD1_!P45*VLOOKUP(OVYLD2_!P$4,'[1]INTERNAL PARAMETERS-1'!$B$5:$J$44,5,FALSE)*VLOOKUP(OVYLD2_!P$4,'[1]INTERNAL PARAMETERS-1'!$B$5:$J$44,7,FALSE)*OVYLD2_!$F45 + OVYLD1_!P45*(1-VLOOKUP(OVYLD2_!P$4,'[1]INTERNAL PARAMETERS-1'!$B$5:$J$44,5,FALSE))*VLOOKUP(OVYLD2_!P$4,'[1]INTERNAL PARAMETERS-1'!$B$5:$J$44,9,FALSE)*OVYLD2_!$F45</f>
        <v>0</v>
      </c>
      <c r="Q45" s="44">
        <f>OVYLD1_!Q45*VLOOKUP(OVYLD2_!Q$4,'[1]INTERNAL PARAMETERS-1'!$B$5:$J$44,5,FALSE)*VLOOKUP(OVYLD2_!Q$4,'[1]INTERNAL PARAMETERS-1'!$B$5:$J$44,7,FALSE)*OVYLD2_!$F45 + OVYLD1_!Q45*(1-VLOOKUP(OVYLD2_!Q$4,'[1]INTERNAL PARAMETERS-1'!$B$5:$J$44,5,FALSE))*VLOOKUP(OVYLD2_!Q$4,'[1]INTERNAL PARAMETERS-1'!$B$5:$J$44,9,FALSE)*OVYLD2_!$F45</f>
        <v>0</v>
      </c>
      <c r="R45" s="44">
        <f>OVYLD1_!R45*VLOOKUP(OVYLD2_!R$4,'[1]INTERNAL PARAMETERS-1'!$B$5:$J$44,5,FALSE)*VLOOKUP(OVYLD2_!R$4,'[1]INTERNAL PARAMETERS-1'!$B$5:$J$44,7,FALSE)*OVYLD2_!$F45 + OVYLD1_!R45*(1-VLOOKUP(OVYLD2_!R$4,'[1]INTERNAL PARAMETERS-1'!$B$5:$J$44,5,FALSE))*VLOOKUP(OVYLD2_!R$4,'[1]INTERNAL PARAMETERS-1'!$B$5:$J$44,9,FALSE)*OVYLD2_!$F45</f>
        <v>38.433402220189201</v>
      </c>
      <c r="S45" s="44">
        <f>OVYLD1_!S45*VLOOKUP(OVYLD2_!S$4,'[1]INTERNAL PARAMETERS-1'!$B$5:$J$44,5,FALSE)*VLOOKUP(OVYLD2_!S$4,'[1]INTERNAL PARAMETERS-1'!$B$5:$J$44,7,FALSE)*OVYLD2_!$F45 + OVYLD1_!S45*(1-VLOOKUP(OVYLD2_!S$4,'[1]INTERNAL PARAMETERS-1'!$B$5:$J$44,5,FALSE))*VLOOKUP(OVYLD2_!S$4,'[1]INTERNAL PARAMETERS-1'!$B$5:$J$44,9,FALSE)*OVYLD2_!$F45</f>
        <v>1111.9664955931976</v>
      </c>
      <c r="T45" s="44">
        <f>OVYLD1_!T45*VLOOKUP(OVYLD2_!T$4,'[1]INTERNAL PARAMETERS-1'!$B$5:$J$44,5,FALSE)*VLOOKUP(OVYLD2_!T$4,'[1]INTERNAL PARAMETERS-1'!$B$5:$J$44,7,FALSE)*OVYLD2_!$F45 + OVYLD1_!T45*(1-VLOOKUP(OVYLD2_!T$4,'[1]INTERNAL PARAMETERS-1'!$B$5:$J$44,5,FALSE))*VLOOKUP(OVYLD2_!T$4,'[1]INTERNAL PARAMETERS-1'!$B$5:$J$44,9,FALSE)*OVYLD2_!$F45</f>
        <v>200.74324362882828</v>
      </c>
      <c r="U45" s="44">
        <f>OVYLD1_!U45*VLOOKUP(OVYLD2_!U$4,'[1]INTERNAL PARAMETERS-1'!$B$5:$J$44,5,FALSE)*VLOOKUP(OVYLD2_!U$4,'[1]INTERNAL PARAMETERS-1'!$B$5:$J$44,7,FALSE)*OVYLD2_!$F45 + OVYLD1_!U45*(1-VLOOKUP(OVYLD2_!U$4,'[1]INTERNAL PARAMETERS-1'!$B$5:$J$44,5,FALSE))*VLOOKUP(OVYLD2_!U$4,'[1]INTERNAL PARAMETERS-1'!$B$5:$J$44,9,FALSE)*OVYLD2_!$F45</f>
        <v>147.35291663104428</v>
      </c>
      <c r="V45" s="44">
        <f>OVYLD1_!V45*VLOOKUP(OVYLD2_!V$4,'[1]INTERNAL PARAMETERS-1'!$B$5:$J$44,5,FALSE)*VLOOKUP(OVYLD2_!V$4,'[1]INTERNAL PARAMETERS-1'!$B$5:$J$44,7,FALSE)*OVYLD2_!$F45 + OVYLD1_!V45*(1-VLOOKUP(OVYLD2_!V$4,'[1]INTERNAL PARAMETERS-1'!$B$5:$J$44,5,FALSE))*VLOOKUP(OVYLD2_!V$4,'[1]INTERNAL PARAMETERS-1'!$B$5:$J$44,9,FALSE)*OVYLD2_!$F45</f>
        <v>1003.1866543488184</v>
      </c>
      <c r="W45" s="44">
        <f>OVYLD1_!W45*VLOOKUP(OVYLD2_!W$4,'[1]INTERNAL PARAMETERS-1'!$B$5:$J$44,5,FALSE)*VLOOKUP(OVYLD2_!W$4,'[1]INTERNAL PARAMETERS-1'!$B$5:$J$44,7,FALSE)*OVYLD2_!$F45 + OVYLD1_!W45*(1-VLOOKUP(OVYLD2_!W$4,'[1]INTERNAL PARAMETERS-1'!$B$5:$J$44,5,FALSE))*VLOOKUP(OVYLD2_!W$4,'[1]INTERNAL PARAMETERS-1'!$B$5:$J$44,9,FALSE)*OVYLD2_!$F45</f>
        <v>0</v>
      </c>
      <c r="X45" s="44">
        <f>OVYLD1_!X45*VLOOKUP(OVYLD2_!X$4,'[1]INTERNAL PARAMETERS-1'!$B$5:$J$44,5,FALSE)*VLOOKUP(OVYLD2_!X$4,'[1]INTERNAL PARAMETERS-1'!$B$5:$J$44,7,FALSE)*OVYLD2_!$F45 + OVYLD1_!X45*(1-VLOOKUP(OVYLD2_!X$4,'[1]INTERNAL PARAMETERS-1'!$B$5:$J$44,5,FALSE))*VLOOKUP(OVYLD2_!X$4,'[1]INTERNAL PARAMETERS-1'!$B$5:$J$44,9,FALSE)*OVYLD2_!$F45</f>
        <v>0</v>
      </c>
      <c r="Y45" s="44">
        <f>OVYLD1_!Y45*VLOOKUP(OVYLD2_!Y$4,'[1]INTERNAL PARAMETERS-1'!$B$5:$J$44,5,FALSE)*VLOOKUP(OVYLD2_!Y$4,'[1]INTERNAL PARAMETERS-1'!$B$5:$J$44,7,FALSE)*OVYLD2_!$F45 + OVYLD1_!Y45*(1-VLOOKUP(OVYLD2_!Y$4,'[1]INTERNAL PARAMETERS-1'!$B$5:$J$44,5,FALSE))*VLOOKUP(OVYLD2_!Y$4,'[1]INTERNAL PARAMETERS-1'!$B$5:$J$44,9,FALSE)*OVYLD2_!$F45</f>
        <v>0</v>
      </c>
      <c r="Z45" s="44">
        <f>OVYLD1_!Z45*VLOOKUP(OVYLD2_!Z$4,'[1]INTERNAL PARAMETERS-1'!$B$5:$J$44,5,FALSE)*VLOOKUP(OVYLD2_!Z$4,'[1]INTERNAL PARAMETERS-1'!$B$5:$J$44,7,FALSE)*OVYLD2_!$F45 + OVYLD1_!Z45*(1-VLOOKUP(OVYLD2_!Z$4,'[1]INTERNAL PARAMETERS-1'!$B$5:$J$44,5,FALSE))*VLOOKUP(OVYLD2_!Z$4,'[1]INTERNAL PARAMETERS-1'!$B$5:$J$44,9,FALSE)*OVYLD2_!$F45</f>
        <v>0</v>
      </c>
      <c r="AA45" s="44">
        <f>OVYLD1_!AA45*VLOOKUP(OVYLD2_!AA$4,'[1]INTERNAL PARAMETERS-1'!$B$5:$J$44,5,FALSE)*VLOOKUP(OVYLD2_!AA$4,'[1]INTERNAL PARAMETERS-1'!$B$5:$J$44,7,FALSE)*OVYLD2_!$F45 + OVYLD1_!AA45*(1-VLOOKUP(OVYLD2_!AA$4,'[1]INTERNAL PARAMETERS-1'!$B$5:$J$44,5,FALSE))*VLOOKUP(OVYLD2_!AA$4,'[1]INTERNAL PARAMETERS-1'!$B$5:$J$44,9,FALSE)*OVYLD2_!$F45</f>
        <v>0</v>
      </c>
      <c r="AB45" s="44">
        <f>OVYLD1_!AB45*VLOOKUP(OVYLD2_!AB$4,'[1]INTERNAL PARAMETERS-1'!$B$5:$J$44,5,FALSE)*VLOOKUP(OVYLD2_!AB$4,'[1]INTERNAL PARAMETERS-1'!$B$5:$J$44,7,FALSE)*OVYLD2_!$F45 + OVYLD1_!AB45*(1-VLOOKUP(OVYLD2_!AB$4,'[1]INTERNAL PARAMETERS-1'!$B$5:$J$44,5,FALSE))*VLOOKUP(OVYLD2_!AB$4,'[1]INTERNAL PARAMETERS-1'!$B$5:$J$44,9,FALSE)*OVYLD2_!$F45</f>
        <v>0</v>
      </c>
      <c r="AC45" s="44">
        <f>OVYLD1_!AC45*VLOOKUP(OVYLD2_!AC$4,'[1]INTERNAL PARAMETERS-1'!$B$5:$J$44,5,FALSE)*VLOOKUP(OVYLD2_!AC$4,'[1]INTERNAL PARAMETERS-1'!$B$5:$J$44,7,FALSE)*OVYLD2_!$F45 + OVYLD1_!AC45*(1-VLOOKUP(OVYLD2_!AC$4,'[1]INTERNAL PARAMETERS-1'!$B$5:$J$44,5,FALSE))*VLOOKUP(OVYLD2_!AC$4,'[1]INTERNAL PARAMETERS-1'!$B$5:$J$44,9,FALSE)*OVYLD2_!$F45</f>
        <v>0</v>
      </c>
      <c r="AD45" s="44">
        <f>OVYLD1_!AD45*VLOOKUP(OVYLD2_!AD$4,'[1]INTERNAL PARAMETERS-1'!$B$5:$J$44,5,FALSE)*VLOOKUP(OVYLD2_!AD$4,'[1]INTERNAL PARAMETERS-1'!$B$5:$J$44,7,FALSE)*OVYLD2_!$F45 + OVYLD1_!AD45*(1-VLOOKUP(OVYLD2_!AD$4,'[1]INTERNAL PARAMETERS-1'!$B$5:$J$44,5,FALSE))*VLOOKUP(OVYLD2_!AD$4,'[1]INTERNAL PARAMETERS-1'!$B$5:$J$44,9,FALSE)*OVYLD2_!$F45</f>
        <v>0</v>
      </c>
      <c r="AE45" s="44">
        <f>OVYLD1_!AE45*VLOOKUP(OVYLD2_!AE$4,'[1]INTERNAL PARAMETERS-1'!$B$5:$J$44,5,FALSE)*VLOOKUP(OVYLD2_!AE$4,'[1]INTERNAL PARAMETERS-1'!$B$5:$J$44,7,FALSE)*OVYLD2_!$F45 + OVYLD1_!AE45*(1-VLOOKUP(OVYLD2_!AE$4,'[1]INTERNAL PARAMETERS-1'!$B$5:$J$44,5,FALSE))*VLOOKUP(OVYLD2_!AE$4,'[1]INTERNAL PARAMETERS-1'!$B$5:$J$44,9,FALSE)*OVYLD2_!$F45</f>
        <v>0</v>
      </c>
      <c r="AF45" s="44">
        <f>OVYLD1_!AF45*VLOOKUP(OVYLD2_!AF$4,'[1]INTERNAL PARAMETERS-1'!$B$5:$J$44,5,FALSE)*VLOOKUP(OVYLD2_!AF$4,'[1]INTERNAL PARAMETERS-1'!$B$5:$J$44,7,FALSE)*OVYLD2_!$F45 + OVYLD1_!AF45*(1-VLOOKUP(OVYLD2_!AF$4,'[1]INTERNAL PARAMETERS-1'!$B$5:$J$44,5,FALSE))*VLOOKUP(OVYLD2_!AF$4,'[1]INTERNAL PARAMETERS-1'!$B$5:$J$44,9,FALSE)*OVYLD2_!$F45</f>
        <v>6.696701048557407</v>
      </c>
      <c r="AG45" s="44">
        <f>OVYLD1_!AG45*VLOOKUP(OVYLD2_!AG$4,'[1]INTERNAL PARAMETERS-1'!$B$5:$J$44,5,FALSE)*VLOOKUP(OVYLD2_!AG$4,'[1]INTERNAL PARAMETERS-1'!$B$5:$J$44,7,FALSE)*OVYLD2_!$F45 + OVYLD1_!AG45*(1-VLOOKUP(OVYLD2_!AG$4,'[1]INTERNAL PARAMETERS-1'!$B$5:$J$44,5,FALSE))*VLOOKUP(OVYLD2_!AG$4,'[1]INTERNAL PARAMETERS-1'!$B$5:$J$44,9,FALSE)*OVYLD2_!$F45</f>
        <v>0</v>
      </c>
      <c r="AH45" s="44">
        <f>OVYLD1_!AH45*VLOOKUP(OVYLD2_!AH$4,'[1]INTERNAL PARAMETERS-1'!$B$5:$J$44,5,FALSE)*VLOOKUP(OVYLD2_!AH$4,'[1]INTERNAL PARAMETERS-1'!$B$5:$J$44,7,FALSE)*OVYLD2_!$F45 + OVYLD1_!AH45*(1-VLOOKUP(OVYLD2_!AH$4,'[1]INTERNAL PARAMETERS-1'!$B$5:$J$44,5,FALSE))*VLOOKUP(OVYLD2_!AH$4,'[1]INTERNAL PARAMETERS-1'!$B$5:$J$44,9,FALSE)*OVYLD2_!$F45</f>
        <v>1.8888131162597814</v>
      </c>
      <c r="AI45" s="44">
        <f>OVYLD1_!AI45*VLOOKUP(OVYLD2_!AI$4,'[1]INTERNAL PARAMETERS-1'!$B$5:$J$44,5,FALSE)*VLOOKUP(OVYLD2_!AI$4,'[1]INTERNAL PARAMETERS-1'!$B$5:$J$44,7,FALSE)*OVYLD2_!$F45 + OVYLD1_!AI45*(1-VLOOKUP(OVYLD2_!AI$4,'[1]INTERNAL PARAMETERS-1'!$B$5:$J$44,5,FALSE))*VLOOKUP(OVYLD2_!AI$4,'[1]INTERNAL PARAMETERS-1'!$B$5:$J$44,9,FALSE)*OVYLD2_!$F45</f>
        <v>7.7207749903788452</v>
      </c>
      <c r="AJ45" s="44">
        <f>OVYLD1_!AJ45*VLOOKUP(OVYLD2_!AJ$4,'[1]INTERNAL PARAMETERS-1'!$B$5:$J$44,5,FALSE)*VLOOKUP(OVYLD2_!AJ$4,'[1]INTERNAL PARAMETERS-1'!$B$5:$J$44,7,FALSE)*OVYLD2_!$F45 + OVYLD1_!AJ45*(1-VLOOKUP(OVYLD2_!AJ$4,'[1]INTERNAL PARAMETERS-1'!$B$5:$J$44,5,FALSE))*VLOOKUP(OVYLD2_!AJ$4,'[1]INTERNAL PARAMETERS-1'!$B$5:$J$44,9,FALSE)*OVYLD2_!$F45</f>
        <v>127.14079089846739</v>
      </c>
      <c r="AK45" s="44">
        <f>OVYLD1_!AK45*VLOOKUP(OVYLD2_!AK$4,'[1]INTERNAL PARAMETERS-1'!$B$5:$J$44,5,FALSE)*VLOOKUP(OVYLD2_!AK$4,'[1]INTERNAL PARAMETERS-1'!$B$5:$J$44,7,FALSE)*OVYLD2_!$F45 + OVYLD1_!AK45*(1-VLOOKUP(OVYLD2_!AK$4,'[1]INTERNAL PARAMETERS-1'!$B$5:$J$44,5,FALSE))*VLOOKUP(OVYLD2_!AK$4,'[1]INTERNAL PARAMETERS-1'!$B$5:$J$44,9,FALSE)*OVYLD2_!$F45</f>
        <v>15.110504930078251</v>
      </c>
      <c r="AL45" s="44">
        <f>OVYLD1_!AL45*VLOOKUP(OVYLD2_!AL$4,'[1]INTERNAL PARAMETERS-1'!$B$5:$J$44,5,FALSE)*VLOOKUP(OVYLD2_!AL$4,'[1]INTERNAL PARAMETERS-1'!$B$5:$J$44,7,FALSE)*OVYLD2_!$F45 + OVYLD1_!AL45*(1-VLOOKUP(OVYLD2_!AL$4,'[1]INTERNAL PARAMETERS-1'!$B$5:$J$44,5,FALSE))*VLOOKUP(OVYLD2_!AL$4,'[1]INTERNAL PARAMETERS-1'!$B$5:$J$44,9,FALSE)*OVYLD2_!$F45</f>
        <v>0</v>
      </c>
      <c r="AM45" s="44">
        <f>OVYLD1_!AM45*VLOOKUP(OVYLD2_!AM$4,'[1]INTERNAL PARAMETERS-1'!$B$5:$J$44,5,FALSE)*VLOOKUP(OVYLD2_!AM$4,'[1]INTERNAL PARAMETERS-1'!$B$5:$J$44,7,FALSE)*OVYLD2_!$F45 + OVYLD1_!AM45*(1-VLOOKUP(OVYLD2_!AM$4,'[1]INTERNAL PARAMETERS-1'!$B$5:$J$44,5,FALSE))*VLOOKUP(OVYLD2_!AM$4,'[1]INTERNAL PARAMETERS-1'!$B$5:$J$44,9,FALSE)*OVYLD2_!$F45</f>
        <v>0</v>
      </c>
      <c r="AN45" s="44">
        <f>OVYLD1_!AN45*VLOOKUP(OVYLD2_!AN$4,'[1]INTERNAL PARAMETERS-1'!$B$5:$J$44,5,FALSE)*VLOOKUP(OVYLD2_!AN$4,'[1]INTERNAL PARAMETERS-1'!$B$5:$J$44,7,FALSE)*OVYLD2_!$F45 + OVYLD1_!AN45*(1-VLOOKUP(OVYLD2_!AN$4,'[1]INTERNAL PARAMETERS-1'!$B$5:$J$44,5,FALSE))*VLOOKUP(OVYLD2_!AN$4,'[1]INTERNAL PARAMETERS-1'!$B$5:$J$44,9,FALSE)*OVYLD2_!$F45</f>
        <v>0</v>
      </c>
      <c r="AO45" s="44">
        <f>OVYLD1_!AO45*VLOOKUP(OVYLD2_!AO$4,'[1]INTERNAL PARAMETERS-1'!$B$5:$J$44,5,FALSE)*VLOOKUP(OVYLD2_!AO$4,'[1]INTERNAL PARAMETERS-1'!$B$5:$J$44,7,FALSE)*OVYLD2_!$F45 + OVYLD1_!AO45*(1-VLOOKUP(OVYLD2_!AO$4,'[1]INTERNAL PARAMETERS-1'!$B$5:$J$44,5,FALSE))*VLOOKUP(OVYLD2_!AO$4,'[1]INTERNAL PARAMETERS-1'!$B$5:$J$44,9,FALSE)*OVYLD2_!$F45</f>
        <v>0</v>
      </c>
      <c r="AP45" s="44">
        <f>OVYLD1_!AP45*VLOOKUP(OVYLD2_!AP$4,'[1]INTERNAL PARAMETERS-1'!$B$5:$J$44,5,FALSE)*VLOOKUP(OVYLD2_!AP$4,'[1]INTERNAL PARAMETERS-1'!$B$5:$J$44,7,FALSE)*OVYLD2_!$F45 + OVYLD1_!AP45*(1-VLOOKUP(OVYLD2_!AP$4,'[1]INTERNAL PARAMETERS-1'!$B$5:$J$44,5,FALSE))*VLOOKUP(OVYLD2_!AP$4,'[1]INTERNAL PARAMETERS-1'!$B$5:$J$44,9,FALSE)*OVYLD2_!$F45</f>
        <v>0</v>
      </c>
      <c r="AQ45" s="44">
        <f>OVYLD1_!AQ45*VLOOKUP(OVYLD2_!AQ$4,'[1]INTERNAL PARAMETERS-1'!$B$5:$J$44,5,FALSE)*VLOOKUP(OVYLD2_!AQ$4,'[1]INTERNAL PARAMETERS-1'!$B$5:$J$44,7,FALSE)*OVYLD2_!$F45 + OVYLD1_!AQ45*(1-VLOOKUP(OVYLD2_!AQ$4,'[1]INTERNAL PARAMETERS-1'!$B$5:$J$44,5,FALSE))*VLOOKUP(OVYLD2_!AQ$4,'[1]INTERNAL PARAMETERS-1'!$B$5:$J$44,9,FALSE)*OVYLD2_!$F45</f>
        <v>0</v>
      </c>
      <c r="AR45" s="44">
        <f>OVYLD1_!AR45*VLOOKUP(OVYLD2_!AR$4,'[1]INTERNAL PARAMETERS-1'!$B$5:$J$44,5,FALSE)*VLOOKUP(OVYLD2_!AR$4,'[1]INTERNAL PARAMETERS-1'!$B$5:$J$44,7,FALSE)*OVYLD2_!$F45 + OVYLD1_!AR45*(1-VLOOKUP(OVYLD2_!AR$4,'[1]INTERNAL PARAMETERS-1'!$B$5:$J$44,5,FALSE))*VLOOKUP(OVYLD2_!AR$4,'[1]INTERNAL PARAMETERS-1'!$B$5:$J$44,9,FALSE)*OVYLD2_!$F45</f>
        <v>0</v>
      </c>
      <c r="AS45" s="44">
        <f>OVYLD1_!AS45*VLOOKUP(OVYLD2_!AS$4,'[1]INTERNAL PARAMETERS-1'!$B$5:$J$44,5,FALSE)*VLOOKUP(OVYLD2_!AS$4,'[1]INTERNAL PARAMETERS-1'!$B$5:$J$44,7,FALSE)*OVYLD2_!$F45 + OVYLD1_!AS45*(1-VLOOKUP(OVYLD2_!AS$4,'[1]INTERNAL PARAMETERS-1'!$B$5:$J$44,5,FALSE))*VLOOKUP(OVYLD2_!AS$4,'[1]INTERNAL PARAMETERS-1'!$B$5:$J$44,9,FALSE)*OVYLD2_!$F45</f>
        <v>0</v>
      </c>
      <c r="AT45" s="43">
        <f>OVYLD1_!AT45*VLOOKUP(OVYLD2_!AT$4,'[1]INTERNAL PARAMETERS-1'!$B$5:$J$44,5,FALSE)*VLOOKUP(OVYLD2_!AT$4,'[1]INTERNAL PARAMETERS-1'!$B$5:$J$44,7,FALSE)*OVYLD2_!$F45 + OVYLD1_!AT45*(1-VLOOKUP(OVYLD2_!AT$4,'[1]INTERNAL PARAMETERS-1'!$B$5:$J$44,5,FALSE))*VLOOKUP(OVYLD2_!AT$4,'[1]INTERNAL PARAMETERS-1'!$B$5:$J$44,9,FALSE)*OVYLD2_!$F45</f>
        <v>0</v>
      </c>
      <c r="AU45" s="45">
        <f>OVYLD1_!AU45*VLOOKUP(OVYLD2_!AU$4,'[1]INTERNAL PARAMETERS-1'!$B$5:$J$44,5,FALSE)*VLOOKUP(OVYLD2_!AU$4,'[1]INTERNAL PARAMETERS-1'!$B$5:$J$44,6,FALSE)*VLOOKUP(OVYLD2_!AU$4,'[1]INTERNAL PARAMETERS-1'!$B$5:$J$44,3,FALSE) + OVYLD1_!AU45*(1-VLOOKUP(OVYLD2_!AU$4,'[1]INTERNAL PARAMETERS-1'!$B$5:$J$44,5,FALSE))*VLOOKUP(OVYLD2_!AU$4,'[1]INTERNAL PARAMETERS-1'!$B$5:$J$44,8,FALSE)*VLOOKUP(OVYLD2_!AU$4,'[1]INTERNAL PARAMETERS-1'!$B$5:$J$44,3,FALSE)</f>
        <v>0</v>
      </c>
      <c r="AV45" s="44">
        <f>OVYLD1_!AV45*VLOOKUP(OVYLD2_!AV$4,'[1]INTERNAL PARAMETERS-1'!$B$5:$J$44,5,FALSE)*VLOOKUP(OVYLD2_!AV$4,'[1]INTERNAL PARAMETERS-1'!$B$5:$J$44,6,FALSE)*VLOOKUP(OVYLD2_!AV$4,'[1]INTERNAL PARAMETERS-1'!$B$5:$J$44,3,FALSE) + OVYLD1_!AV45*(1-VLOOKUP(OVYLD2_!AV$4,'[1]INTERNAL PARAMETERS-1'!$B$5:$J$44,5,FALSE))*VLOOKUP(OVYLD2_!AV$4,'[1]INTERNAL PARAMETERS-1'!$B$5:$J$44,8,FALSE)*VLOOKUP(OVYLD2_!AV$4,'[1]INTERNAL PARAMETERS-1'!$B$5:$J$44,3,FALSE)</f>
        <v>0</v>
      </c>
      <c r="AW45" s="44">
        <f>OVYLD1_!AW45*VLOOKUP(OVYLD2_!AW$4,'[1]INTERNAL PARAMETERS-1'!$B$5:$J$44,5,FALSE)*VLOOKUP(OVYLD2_!AW$4,'[1]INTERNAL PARAMETERS-1'!$B$5:$J$44,6,FALSE)*VLOOKUP(OVYLD2_!AW$4,'[1]INTERNAL PARAMETERS-1'!$B$5:$J$44,3,FALSE) + OVYLD1_!AW45*(1-VLOOKUP(OVYLD2_!AW$4,'[1]INTERNAL PARAMETERS-1'!$B$5:$J$44,5,FALSE))*VLOOKUP(OVYLD2_!AW$4,'[1]INTERNAL PARAMETERS-1'!$B$5:$J$44,8,FALSE)*VLOOKUP(OVYLD2_!AW$4,'[1]INTERNAL PARAMETERS-1'!$B$5:$J$44,3,FALSE)</f>
        <v>152.75233523249295</v>
      </c>
      <c r="AX45" s="44">
        <f>OVYLD1_!AX45*VLOOKUP(OVYLD2_!AX$4,'[1]INTERNAL PARAMETERS-1'!$B$5:$J$44,5,FALSE)*VLOOKUP(OVYLD2_!AX$4,'[1]INTERNAL PARAMETERS-1'!$B$5:$J$44,6,FALSE)*VLOOKUP(OVYLD2_!AX$4,'[1]INTERNAL PARAMETERS-1'!$B$5:$J$44,3,FALSE) + OVYLD1_!AX45*(1-VLOOKUP(OVYLD2_!AX$4,'[1]INTERNAL PARAMETERS-1'!$B$5:$J$44,5,FALSE))*VLOOKUP(OVYLD2_!AX$4,'[1]INTERNAL PARAMETERS-1'!$B$5:$J$44,8,FALSE)*VLOOKUP(OVYLD2_!AX$4,'[1]INTERNAL PARAMETERS-1'!$B$5:$J$44,3,FALSE)</f>
        <v>0</v>
      </c>
      <c r="AY45" s="44">
        <f>OVYLD1_!AY45*VLOOKUP(OVYLD2_!AY$4,'[1]INTERNAL PARAMETERS-1'!$B$5:$J$44,5,FALSE)*VLOOKUP(OVYLD2_!AY$4,'[1]INTERNAL PARAMETERS-1'!$B$5:$J$44,6,FALSE)*VLOOKUP(OVYLD2_!AY$4,'[1]INTERNAL PARAMETERS-1'!$B$5:$J$44,3,FALSE) + OVYLD1_!AY45*(1-VLOOKUP(OVYLD2_!AY$4,'[1]INTERNAL PARAMETERS-1'!$B$5:$J$44,5,FALSE))*VLOOKUP(OVYLD2_!AY$4,'[1]INTERNAL PARAMETERS-1'!$B$5:$J$44,8,FALSE)*VLOOKUP(OVYLD2_!AY$4,'[1]INTERNAL PARAMETERS-1'!$B$5:$J$44,3,FALSE)</f>
        <v>0</v>
      </c>
      <c r="AZ45" s="44">
        <f>OVYLD1_!AZ45*VLOOKUP(OVYLD2_!AZ$4,'[1]INTERNAL PARAMETERS-1'!$B$5:$J$44,5,FALSE)*VLOOKUP(OVYLD2_!AZ$4,'[1]INTERNAL PARAMETERS-1'!$B$5:$J$44,6,FALSE)*VLOOKUP(OVYLD2_!AZ$4,'[1]INTERNAL PARAMETERS-1'!$B$5:$J$44,3,FALSE) + OVYLD1_!AZ45*(1-VLOOKUP(OVYLD2_!AZ$4,'[1]INTERNAL PARAMETERS-1'!$B$5:$J$44,5,FALSE))*VLOOKUP(OVYLD2_!AZ$4,'[1]INTERNAL PARAMETERS-1'!$B$5:$J$44,8,FALSE)*VLOOKUP(OVYLD2_!AZ$4,'[1]INTERNAL PARAMETERS-1'!$B$5:$J$44,3,FALSE)</f>
        <v>0</v>
      </c>
      <c r="BA45" s="44">
        <f>OVYLD1_!BA45*VLOOKUP(OVYLD2_!BA$4,'[1]INTERNAL PARAMETERS-1'!$B$5:$J$44,5,FALSE)*VLOOKUP(OVYLD2_!BA$4,'[1]INTERNAL PARAMETERS-1'!$B$5:$J$44,6,FALSE)*VLOOKUP(OVYLD2_!BA$4,'[1]INTERNAL PARAMETERS-1'!$B$5:$J$44,3,FALSE) + OVYLD1_!BA45*(1-VLOOKUP(OVYLD2_!BA$4,'[1]INTERNAL PARAMETERS-1'!$B$5:$J$44,5,FALSE))*VLOOKUP(OVYLD2_!BA$4,'[1]INTERNAL PARAMETERS-1'!$B$5:$J$44,8,FALSE)*VLOOKUP(OVYLD2_!BA$4,'[1]INTERNAL PARAMETERS-1'!$B$5:$J$44,3,FALSE)</f>
        <v>23.62564498867868</v>
      </c>
      <c r="BB45" s="44">
        <f>OVYLD1_!BB45*VLOOKUP(OVYLD2_!BB$4,'[1]INTERNAL PARAMETERS-1'!$B$5:$J$44,5,FALSE)*VLOOKUP(OVYLD2_!BB$4,'[1]INTERNAL PARAMETERS-1'!$B$5:$J$44,6,FALSE)*VLOOKUP(OVYLD2_!BB$4,'[1]INTERNAL PARAMETERS-1'!$B$5:$J$44,3,FALSE) + OVYLD1_!BB45*(1-VLOOKUP(OVYLD2_!BB$4,'[1]INTERNAL PARAMETERS-1'!$B$5:$J$44,5,FALSE))*VLOOKUP(OVYLD2_!BB$4,'[1]INTERNAL PARAMETERS-1'!$B$5:$J$44,8,FALSE)*VLOOKUP(OVYLD2_!BB$4,'[1]INTERNAL PARAMETERS-1'!$B$5:$J$44,3,FALSE)</f>
        <v>47.737821136383069</v>
      </c>
      <c r="BC45" s="44">
        <f>OVYLD1_!BC45*VLOOKUP(OVYLD2_!BC$4,'[1]INTERNAL PARAMETERS-1'!$B$5:$J$44,5,FALSE)*VLOOKUP(OVYLD2_!BC$4,'[1]INTERNAL PARAMETERS-1'!$B$5:$J$44,6,FALSE)*VLOOKUP(OVYLD2_!BC$4,'[1]INTERNAL PARAMETERS-1'!$B$5:$J$44,3,FALSE) + OVYLD1_!BC45*(1-VLOOKUP(OVYLD2_!BC$4,'[1]INTERNAL PARAMETERS-1'!$B$5:$J$44,5,FALSE))*VLOOKUP(OVYLD2_!BC$4,'[1]INTERNAL PARAMETERS-1'!$B$5:$J$44,8,FALSE)*VLOOKUP(OVYLD2_!BC$4,'[1]INTERNAL PARAMETERS-1'!$B$5:$J$44,3,FALSE)</f>
        <v>30.705726221336672</v>
      </c>
      <c r="BD45" s="44">
        <f>OVYLD1_!BD45*VLOOKUP(OVYLD2_!BD$4,'[1]INTERNAL PARAMETERS-1'!$B$5:$J$44,5,FALSE)*VLOOKUP(OVYLD2_!BD$4,'[1]INTERNAL PARAMETERS-1'!$B$5:$J$44,6,FALSE)*VLOOKUP(OVYLD2_!BD$4,'[1]INTERNAL PARAMETERS-1'!$B$5:$J$44,3,FALSE) + OVYLD1_!BD45*(1-VLOOKUP(OVYLD2_!BD$4,'[1]INTERNAL PARAMETERS-1'!$B$5:$J$44,5,FALSE))*VLOOKUP(OVYLD2_!BD$4,'[1]INTERNAL PARAMETERS-1'!$B$5:$J$44,8,FALSE)*VLOOKUP(OVYLD2_!BD$4,'[1]INTERNAL PARAMETERS-1'!$B$5:$J$44,3,FALSE)</f>
        <v>29.738293636405619</v>
      </c>
      <c r="BE45" s="44">
        <f>OVYLD1_!BE45*VLOOKUP(OVYLD2_!BE$4,'[1]INTERNAL PARAMETERS-1'!$B$5:$J$44,5,FALSE)*VLOOKUP(OVYLD2_!BE$4,'[1]INTERNAL PARAMETERS-1'!$B$5:$J$44,6,FALSE)*VLOOKUP(OVYLD2_!BE$4,'[1]INTERNAL PARAMETERS-1'!$B$5:$J$44,3,FALSE) + OVYLD1_!BE45*(1-VLOOKUP(OVYLD2_!BE$4,'[1]INTERNAL PARAMETERS-1'!$B$5:$J$44,5,FALSE))*VLOOKUP(OVYLD2_!BE$4,'[1]INTERNAL PARAMETERS-1'!$B$5:$J$44,8,FALSE)*VLOOKUP(OVYLD2_!BE$4,'[1]INTERNAL PARAMETERS-1'!$B$5:$J$44,3,FALSE)</f>
        <v>37.470589518880253</v>
      </c>
      <c r="BF45" s="44">
        <f>OVYLD1_!BF45*VLOOKUP(OVYLD2_!BF$4,'[1]INTERNAL PARAMETERS-1'!$B$5:$J$44,5,FALSE)*VLOOKUP(OVYLD2_!BF$4,'[1]INTERNAL PARAMETERS-1'!$B$5:$J$44,6,FALSE)*VLOOKUP(OVYLD2_!BF$4,'[1]INTERNAL PARAMETERS-1'!$B$5:$J$44,3,FALSE) + OVYLD1_!BF45*(1-VLOOKUP(OVYLD2_!BF$4,'[1]INTERNAL PARAMETERS-1'!$B$5:$J$44,5,FALSE))*VLOOKUP(OVYLD2_!BF$4,'[1]INTERNAL PARAMETERS-1'!$B$5:$J$44,8,FALSE)*VLOOKUP(OVYLD2_!BF$4,'[1]INTERNAL PARAMETERS-1'!$B$5:$J$44,3,FALSE)</f>
        <v>0</v>
      </c>
      <c r="BG45" s="44">
        <f>OVYLD1_!BG45*VLOOKUP(OVYLD2_!BG$4,'[1]INTERNAL PARAMETERS-1'!$B$5:$J$44,5,FALSE)*VLOOKUP(OVYLD2_!BG$4,'[1]INTERNAL PARAMETERS-1'!$B$5:$J$44,6,FALSE)*VLOOKUP(OVYLD2_!BG$4,'[1]INTERNAL PARAMETERS-1'!$B$5:$J$44,3,FALSE) + OVYLD1_!BG45*(1-VLOOKUP(OVYLD2_!BG$4,'[1]INTERNAL PARAMETERS-1'!$B$5:$J$44,5,FALSE))*VLOOKUP(OVYLD2_!BG$4,'[1]INTERNAL PARAMETERS-1'!$B$5:$J$44,8,FALSE)*VLOOKUP(OVYLD2_!BG$4,'[1]INTERNAL PARAMETERS-1'!$B$5:$J$44,3,FALSE)</f>
        <v>25.963012410744614</v>
      </c>
      <c r="BH45" s="44">
        <f>OVYLD1_!BH45*VLOOKUP(OVYLD2_!BH$4,'[1]INTERNAL PARAMETERS-1'!$B$5:$J$44,5,FALSE)*VLOOKUP(OVYLD2_!BH$4,'[1]INTERNAL PARAMETERS-1'!$B$5:$J$44,6,FALSE)*VLOOKUP(OVYLD2_!BH$4,'[1]INTERNAL PARAMETERS-1'!$B$5:$J$44,3,FALSE) + OVYLD1_!BH45*(1-VLOOKUP(OVYLD2_!BH$4,'[1]INTERNAL PARAMETERS-1'!$B$5:$J$44,5,FALSE))*VLOOKUP(OVYLD2_!BH$4,'[1]INTERNAL PARAMETERS-1'!$B$5:$J$44,8,FALSE)*VLOOKUP(OVYLD2_!BH$4,'[1]INTERNAL PARAMETERS-1'!$B$5:$J$44,3,FALSE)</f>
        <v>9.7573718036233922E-2</v>
      </c>
      <c r="BI45" s="44">
        <f>OVYLD1_!BI45*VLOOKUP(OVYLD2_!BI$4,'[1]INTERNAL PARAMETERS-1'!$B$5:$J$44,5,FALSE)*VLOOKUP(OVYLD2_!BI$4,'[1]INTERNAL PARAMETERS-1'!$B$5:$J$44,6,FALSE)*VLOOKUP(OVYLD2_!BI$4,'[1]INTERNAL PARAMETERS-1'!$B$5:$J$44,3,FALSE) + OVYLD1_!BI45*(1-VLOOKUP(OVYLD2_!BI$4,'[1]INTERNAL PARAMETERS-1'!$B$5:$J$44,5,FALSE))*VLOOKUP(OVYLD2_!BI$4,'[1]INTERNAL PARAMETERS-1'!$B$5:$J$44,8,FALSE)*VLOOKUP(OVYLD2_!BI$4,'[1]INTERNAL PARAMETERS-1'!$B$5:$J$44,3,FALSE)</f>
        <v>0</v>
      </c>
      <c r="BJ45" s="44">
        <f>OVYLD1_!BJ45*VLOOKUP(OVYLD2_!BJ$4,'[1]INTERNAL PARAMETERS-1'!$B$5:$J$44,5,FALSE)*VLOOKUP(OVYLD2_!BJ$4,'[1]INTERNAL PARAMETERS-1'!$B$5:$J$44,6,FALSE)*VLOOKUP(OVYLD2_!BJ$4,'[1]INTERNAL PARAMETERS-1'!$B$5:$J$44,3,FALSE) + OVYLD1_!BJ45*(1-VLOOKUP(OVYLD2_!BJ$4,'[1]INTERNAL PARAMETERS-1'!$B$5:$J$44,5,FALSE))*VLOOKUP(OVYLD2_!BJ$4,'[1]INTERNAL PARAMETERS-1'!$B$5:$J$44,8,FALSE)*VLOOKUP(OVYLD2_!BJ$4,'[1]INTERNAL PARAMETERS-1'!$B$5:$J$44,3,FALSE)</f>
        <v>9.5028282903499388</v>
      </c>
      <c r="BK45" s="44">
        <f>OVYLD1_!BK45*VLOOKUP(OVYLD2_!BK$4,'[1]INTERNAL PARAMETERS-1'!$B$5:$J$44,5,FALSE)*VLOOKUP(OVYLD2_!BK$4,'[1]INTERNAL PARAMETERS-1'!$B$5:$J$44,6,FALSE)*VLOOKUP(OVYLD2_!BK$4,'[1]INTERNAL PARAMETERS-1'!$B$5:$J$44,3,FALSE) + OVYLD1_!BK45*(1-VLOOKUP(OVYLD2_!BK$4,'[1]INTERNAL PARAMETERS-1'!$B$5:$J$44,5,FALSE))*VLOOKUP(OVYLD2_!BK$4,'[1]INTERNAL PARAMETERS-1'!$B$5:$J$44,8,FALSE)*VLOOKUP(OVYLD2_!BK$4,'[1]INTERNAL PARAMETERS-1'!$B$5:$J$44,3,FALSE)</f>
        <v>11.165851563246552</v>
      </c>
      <c r="BL45" s="44">
        <f>OVYLD1_!BL45*VLOOKUP(OVYLD2_!BL$4,'[1]INTERNAL PARAMETERS-1'!$B$5:$J$44,5,FALSE)*VLOOKUP(OVYLD2_!BL$4,'[1]INTERNAL PARAMETERS-1'!$B$5:$J$44,6,FALSE)*VLOOKUP(OVYLD2_!BL$4,'[1]INTERNAL PARAMETERS-1'!$B$5:$J$44,3,FALSE) + OVYLD1_!BL45*(1-VLOOKUP(OVYLD2_!BL$4,'[1]INTERNAL PARAMETERS-1'!$B$5:$J$44,5,FALSE))*VLOOKUP(OVYLD2_!BL$4,'[1]INTERNAL PARAMETERS-1'!$B$5:$J$44,8,FALSE)*VLOOKUP(OVYLD2_!BL$4,'[1]INTERNAL PARAMETERS-1'!$B$5:$J$44,3,FALSE)</f>
        <v>28.434923179701631</v>
      </c>
      <c r="BM45" s="44">
        <f>OVYLD1_!BM45*VLOOKUP(OVYLD2_!BM$4,'[1]INTERNAL PARAMETERS-1'!$B$5:$J$44,5,FALSE)*VLOOKUP(OVYLD2_!BM$4,'[1]INTERNAL PARAMETERS-1'!$B$5:$J$44,6,FALSE)*VLOOKUP(OVYLD2_!BM$4,'[1]INTERNAL PARAMETERS-1'!$B$5:$J$44,3,FALSE) + OVYLD1_!BM45*(1-VLOOKUP(OVYLD2_!BM$4,'[1]INTERNAL PARAMETERS-1'!$B$5:$J$44,5,FALSE))*VLOOKUP(OVYLD2_!BM$4,'[1]INTERNAL PARAMETERS-1'!$B$5:$J$44,8,FALSE)*VLOOKUP(OVYLD2_!BM$4,'[1]INTERNAL PARAMETERS-1'!$B$5:$J$44,3,FALSE)</f>
        <v>3.5632329250300585</v>
      </c>
      <c r="BN45" s="44">
        <f>OVYLD1_!BN45*VLOOKUP(OVYLD2_!BN$4,'[1]INTERNAL PARAMETERS-1'!$B$5:$J$44,5,FALSE)*VLOOKUP(OVYLD2_!BN$4,'[1]INTERNAL PARAMETERS-1'!$B$5:$J$44,6,FALSE)*VLOOKUP(OVYLD2_!BN$4,'[1]INTERNAL PARAMETERS-1'!$B$5:$J$44,3,FALSE) + OVYLD1_!BN45*(1-VLOOKUP(OVYLD2_!BN$4,'[1]INTERNAL PARAMETERS-1'!$B$5:$J$44,5,FALSE))*VLOOKUP(OVYLD2_!BN$4,'[1]INTERNAL PARAMETERS-1'!$B$5:$J$44,8,FALSE)*VLOOKUP(OVYLD2_!BN$4,'[1]INTERNAL PARAMETERS-1'!$B$5:$J$44,3,FALSE)</f>
        <v>8.4954518649859914</v>
      </c>
      <c r="BO45" s="44">
        <f>OVYLD1_!BO45*VLOOKUP(OVYLD2_!BO$4,'[1]INTERNAL PARAMETERS-1'!$B$5:$J$44,5,FALSE)*VLOOKUP(OVYLD2_!BO$4,'[1]INTERNAL PARAMETERS-1'!$B$5:$J$44,6,FALSE)*VLOOKUP(OVYLD2_!BO$4,'[1]INTERNAL PARAMETERS-1'!$B$5:$J$44,3,FALSE) + OVYLD1_!BO45*(1-VLOOKUP(OVYLD2_!BO$4,'[1]INTERNAL PARAMETERS-1'!$B$5:$J$44,5,FALSE))*VLOOKUP(OVYLD2_!BO$4,'[1]INTERNAL PARAMETERS-1'!$B$5:$J$44,8,FALSE)*VLOOKUP(OVYLD2_!BO$4,'[1]INTERNAL PARAMETERS-1'!$B$5:$J$44,3,FALSE)</f>
        <v>7.8179112766923664</v>
      </c>
      <c r="BP45" s="44">
        <f>OVYLD1_!BP45*VLOOKUP(OVYLD2_!BP$4,'[1]INTERNAL PARAMETERS-1'!$B$5:$J$44,5,FALSE)*VLOOKUP(OVYLD2_!BP$4,'[1]INTERNAL PARAMETERS-1'!$B$5:$J$44,6,FALSE)*VLOOKUP(OVYLD2_!BP$4,'[1]INTERNAL PARAMETERS-1'!$B$5:$J$44,3,FALSE) + OVYLD1_!BP45*(1-VLOOKUP(OVYLD2_!BP$4,'[1]INTERNAL PARAMETERS-1'!$B$5:$J$44,5,FALSE))*VLOOKUP(OVYLD2_!BP$4,'[1]INTERNAL PARAMETERS-1'!$B$5:$J$44,8,FALSE)*VLOOKUP(OVYLD2_!BP$4,'[1]INTERNAL PARAMETERS-1'!$B$5:$J$44,3,FALSE)</f>
        <v>0.71637864718600819</v>
      </c>
      <c r="BQ45" s="44">
        <f>OVYLD1_!BQ45*VLOOKUP(OVYLD2_!BQ$4,'[1]INTERNAL PARAMETERS-1'!$B$5:$J$44,5,FALSE)*VLOOKUP(OVYLD2_!BQ$4,'[1]INTERNAL PARAMETERS-1'!$B$5:$J$44,6,FALSE)*VLOOKUP(OVYLD2_!BQ$4,'[1]INTERNAL PARAMETERS-1'!$B$5:$J$44,3,FALSE) + OVYLD1_!BQ45*(1-VLOOKUP(OVYLD2_!BQ$4,'[1]INTERNAL PARAMETERS-1'!$B$5:$J$44,5,FALSE))*VLOOKUP(OVYLD2_!BQ$4,'[1]INTERNAL PARAMETERS-1'!$B$5:$J$44,8,FALSE)*VLOOKUP(OVYLD2_!BQ$4,'[1]INTERNAL PARAMETERS-1'!$B$5:$J$44,3,FALSE)</f>
        <v>30.081445517392901</v>
      </c>
      <c r="BR45" s="44">
        <f>OVYLD1_!BR45*VLOOKUP(OVYLD2_!BR$4,'[1]INTERNAL PARAMETERS-1'!$B$5:$J$44,5,FALSE)*VLOOKUP(OVYLD2_!BR$4,'[1]INTERNAL PARAMETERS-1'!$B$5:$J$44,6,FALSE)*VLOOKUP(OVYLD2_!BR$4,'[1]INTERNAL PARAMETERS-1'!$B$5:$J$44,3,FALSE) + OVYLD1_!BR45*(1-VLOOKUP(OVYLD2_!BR$4,'[1]INTERNAL PARAMETERS-1'!$B$5:$J$44,5,FALSE))*VLOOKUP(OVYLD2_!BR$4,'[1]INTERNAL PARAMETERS-1'!$B$5:$J$44,8,FALSE)*VLOOKUP(OVYLD2_!BR$4,'[1]INTERNAL PARAMETERS-1'!$B$5:$J$44,3,FALSE)</f>
        <v>1.5657265935175655</v>
      </c>
      <c r="BS45" s="44">
        <f>OVYLD1_!BS45*VLOOKUP(OVYLD2_!BS$4,'[1]INTERNAL PARAMETERS-1'!$B$5:$J$44,5,FALSE)*VLOOKUP(OVYLD2_!BS$4,'[1]INTERNAL PARAMETERS-1'!$B$5:$J$44,6,FALSE)*VLOOKUP(OVYLD2_!BS$4,'[1]INTERNAL PARAMETERS-1'!$B$5:$J$44,3,FALSE) + OVYLD1_!BS45*(1-VLOOKUP(OVYLD2_!BS$4,'[1]INTERNAL PARAMETERS-1'!$B$5:$J$44,5,FALSE))*VLOOKUP(OVYLD2_!BS$4,'[1]INTERNAL PARAMETERS-1'!$B$5:$J$44,8,FALSE)*VLOOKUP(OVYLD2_!BS$4,'[1]INTERNAL PARAMETERS-1'!$B$5:$J$44,3,FALSE)</f>
        <v>0.11759325218946477</v>
      </c>
      <c r="BT45" s="44">
        <f>OVYLD1_!BT45*VLOOKUP(OVYLD2_!BT$4,'[1]INTERNAL PARAMETERS-1'!$B$5:$J$44,5,FALSE)*VLOOKUP(OVYLD2_!BT$4,'[1]INTERNAL PARAMETERS-1'!$B$5:$J$44,6,FALSE)*VLOOKUP(OVYLD2_!BT$4,'[1]INTERNAL PARAMETERS-1'!$B$5:$J$44,3,FALSE) + OVYLD1_!BT45*(1-VLOOKUP(OVYLD2_!BT$4,'[1]INTERNAL PARAMETERS-1'!$B$5:$J$44,5,FALSE))*VLOOKUP(OVYLD2_!BT$4,'[1]INTERNAL PARAMETERS-1'!$B$5:$J$44,8,FALSE)*VLOOKUP(OVYLD2_!BT$4,'[1]INTERNAL PARAMETERS-1'!$B$5:$J$44,3,FALSE)</f>
        <v>0</v>
      </c>
      <c r="BU45" s="44">
        <f>OVYLD1_!BU45*VLOOKUP(OVYLD2_!BU$4,'[1]INTERNAL PARAMETERS-1'!$B$5:$J$44,5,FALSE)*VLOOKUP(OVYLD2_!BU$4,'[1]INTERNAL PARAMETERS-1'!$B$5:$J$44,6,FALSE)*VLOOKUP(OVYLD2_!BU$4,'[1]INTERNAL PARAMETERS-1'!$B$5:$J$44,3,FALSE) + OVYLD1_!BU45*(1-VLOOKUP(OVYLD2_!BU$4,'[1]INTERNAL PARAMETERS-1'!$B$5:$J$44,5,FALSE))*VLOOKUP(OVYLD2_!BU$4,'[1]INTERNAL PARAMETERS-1'!$B$5:$J$44,8,FALSE)*VLOOKUP(OVYLD2_!BU$4,'[1]INTERNAL PARAMETERS-1'!$B$5:$J$44,3,FALSE)</f>
        <v>0</v>
      </c>
      <c r="BV45" s="44">
        <f>OVYLD1_!BV45*VLOOKUP(OVYLD2_!BV$4,'[1]INTERNAL PARAMETERS-1'!$B$5:$J$44,5,FALSE)*VLOOKUP(OVYLD2_!BV$4,'[1]INTERNAL PARAMETERS-1'!$B$5:$J$44,6,FALSE)*VLOOKUP(OVYLD2_!BV$4,'[1]INTERNAL PARAMETERS-1'!$B$5:$J$44,3,FALSE) + OVYLD1_!BV45*(1-VLOOKUP(OVYLD2_!BV$4,'[1]INTERNAL PARAMETERS-1'!$B$5:$J$44,5,FALSE))*VLOOKUP(OVYLD2_!BV$4,'[1]INTERNAL PARAMETERS-1'!$B$5:$J$44,8,FALSE)*VLOOKUP(OVYLD2_!BV$4,'[1]INTERNAL PARAMETERS-1'!$B$5:$J$44,3,FALSE)</f>
        <v>0</v>
      </c>
      <c r="BW45" s="44">
        <f>OVYLD1_!BW45*VLOOKUP(OVYLD2_!BW$4,'[1]INTERNAL PARAMETERS-1'!$B$5:$J$44,5,FALSE)*VLOOKUP(OVYLD2_!BW$4,'[1]INTERNAL PARAMETERS-1'!$B$5:$J$44,6,FALSE)*VLOOKUP(OVYLD2_!BW$4,'[1]INTERNAL PARAMETERS-1'!$B$5:$J$44,3,FALSE) + OVYLD1_!BW45*(1-VLOOKUP(OVYLD2_!BW$4,'[1]INTERNAL PARAMETERS-1'!$B$5:$J$44,5,FALSE))*VLOOKUP(OVYLD2_!BW$4,'[1]INTERNAL PARAMETERS-1'!$B$5:$J$44,8,FALSE)*VLOOKUP(OVYLD2_!BW$4,'[1]INTERNAL PARAMETERS-1'!$B$5:$J$44,3,FALSE)</f>
        <v>0</v>
      </c>
      <c r="BX45" s="44">
        <f>OVYLD1_!BX45*VLOOKUP(OVYLD2_!BX$4,'[1]INTERNAL PARAMETERS-1'!$B$5:$J$44,5,FALSE)*VLOOKUP(OVYLD2_!BX$4,'[1]INTERNAL PARAMETERS-1'!$B$5:$J$44,6,FALSE)*VLOOKUP(OVYLD2_!BX$4,'[1]INTERNAL PARAMETERS-1'!$B$5:$J$44,3,FALSE) + OVYLD1_!BX45*(1-VLOOKUP(OVYLD2_!BX$4,'[1]INTERNAL PARAMETERS-1'!$B$5:$J$44,5,FALSE))*VLOOKUP(OVYLD2_!BX$4,'[1]INTERNAL PARAMETERS-1'!$B$5:$J$44,8,FALSE)*VLOOKUP(OVYLD2_!BX$4,'[1]INTERNAL PARAMETERS-1'!$B$5:$J$44,3,FALSE)</f>
        <v>0</v>
      </c>
      <c r="BY45" s="44">
        <f>OVYLD1_!BY45*VLOOKUP(OVYLD2_!BY$4,'[1]INTERNAL PARAMETERS-1'!$B$5:$J$44,5,FALSE)*VLOOKUP(OVYLD2_!BY$4,'[1]INTERNAL PARAMETERS-1'!$B$5:$J$44,6,FALSE)*VLOOKUP(OVYLD2_!BY$4,'[1]INTERNAL PARAMETERS-1'!$B$5:$J$44,3,FALSE) + OVYLD1_!BY45*(1-VLOOKUP(OVYLD2_!BY$4,'[1]INTERNAL PARAMETERS-1'!$B$5:$J$44,5,FALSE))*VLOOKUP(OVYLD2_!BY$4,'[1]INTERNAL PARAMETERS-1'!$B$5:$J$44,8,FALSE)*VLOOKUP(OVYLD2_!BY$4,'[1]INTERNAL PARAMETERS-1'!$B$5:$J$44,3,FALSE)</f>
        <v>0</v>
      </c>
      <c r="BZ45" s="44">
        <f>OVYLD1_!BZ45*VLOOKUP(OVYLD2_!BZ$4,'[1]INTERNAL PARAMETERS-1'!$B$5:$J$44,5,FALSE)*VLOOKUP(OVYLD2_!BZ$4,'[1]INTERNAL PARAMETERS-1'!$B$5:$J$44,6,FALSE)*VLOOKUP(OVYLD2_!BZ$4,'[1]INTERNAL PARAMETERS-1'!$B$5:$J$44,3,FALSE) + OVYLD1_!BZ45*(1-VLOOKUP(OVYLD2_!BZ$4,'[1]INTERNAL PARAMETERS-1'!$B$5:$J$44,5,FALSE))*VLOOKUP(OVYLD2_!BZ$4,'[1]INTERNAL PARAMETERS-1'!$B$5:$J$44,8,FALSE)*VLOOKUP(OVYLD2_!BZ$4,'[1]INTERNAL PARAMETERS-1'!$B$5:$J$44,3,FALSE)</f>
        <v>0.1645698062499627</v>
      </c>
      <c r="CA45" s="44">
        <f>OVYLD1_!CA45*VLOOKUP(OVYLD2_!CA$4,'[1]INTERNAL PARAMETERS-1'!$B$5:$J$44,5,FALSE)*VLOOKUP(OVYLD2_!CA$4,'[1]INTERNAL PARAMETERS-1'!$B$5:$J$44,6,FALSE)*VLOOKUP(OVYLD2_!CA$4,'[1]INTERNAL PARAMETERS-1'!$B$5:$J$44,3,FALSE) + OVYLD1_!CA45*(1-VLOOKUP(OVYLD2_!CA$4,'[1]INTERNAL PARAMETERS-1'!$B$5:$J$44,5,FALSE))*VLOOKUP(OVYLD2_!CA$4,'[1]INTERNAL PARAMETERS-1'!$B$5:$J$44,8,FALSE)*VLOOKUP(OVYLD2_!CA$4,'[1]INTERNAL PARAMETERS-1'!$B$5:$J$44,3,FALSE)</f>
        <v>0</v>
      </c>
      <c r="CB45" s="44">
        <f>OVYLD1_!CB45*VLOOKUP(OVYLD2_!CB$4,'[1]INTERNAL PARAMETERS-1'!$B$5:$J$44,5,FALSE)*VLOOKUP(OVYLD2_!CB$4,'[1]INTERNAL PARAMETERS-1'!$B$5:$J$44,6,FALSE)*VLOOKUP(OVYLD2_!CB$4,'[1]INTERNAL PARAMETERS-1'!$B$5:$J$44,3,FALSE) + OVYLD1_!CB45*(1-VLOOKUP(OVYLD2_!CB$4,'[1]INTERNAL PARAMETERS-1'!$B$5:$J$44,5,FALSE))*VLOOKUP(OVYLD2_!CB$4,'[1]INTERNAL PARAMETERS-1'!$B$5:$J$44,8,FALSE)*VLOOKUP(OVYLD2_!CB$4,'[1]INTERNAL PARAMETERS-1'!$B$5:$J$44,3,FALSE)</f>
        <v>0</v>
      </c>
      <c r="CC45" s="44">
        <f>OVYLD1_!CC45*VLOOKUP(OVYLD2_!CC$4,'[1]INTERNAL PARAMETERS-1'!$B$5:$J$44,5,FALSE)*VLOOKUP(OVYLD2_!CC$4,'[1]INTERNAL PARAMETERS-1'!$B$5:$J$44,6,FALSE)*VLOOKUP(OVYLD2_!CC$4,'[1]INTERNAL PARAMETERS-1'!$B$5:$J$44,3,FALSE) + OVYLD1_!CC45*(1-VLOOKUP(OVYLD2_!CC$4,'[1]INTERNAL PARAMETERS-1'!$B$5:$J$44,5,FALSE))*VLOOKUP(OVYLD2_!CC$4,'[1]INTERNAL PARAMETERS-1'!$B$5:$J$44,8,FALSE)*VLOOKUP(OVYLD2_!CC$4,'[1]INTERNAL PARAMETERS-1'!$B$5:$J$44,3,FALSE)</f>
        <v>0.18615111492624342</v>
      </c>
      <c r="CD45" s="44">
        <f>OVYLD1_!CD45*VLOOKUP(OVYLD2_!CD$4,'[1]INTERNAL PARAMETERS-1'!$B$5:$J$44,5,FALSE)*VLOOKUP(OVYLD2_!CD$4,'[1]INTERNAL PARAMETERS-1'!$B$5:$J$44,6,FALSE)*VLOOKUP(OVYLD2_!CD$4,'[1]INTERNAL PARAMETERS-1'!$B$5:$J$44,3,FALSE) + OVYLD1_!CD45*(1-VLOOKUP(OVYLD2_!CD$4,'[1]INTERNAL PARAMETERS-1'!$B$5:$J$44,5,FALSE))*VLOOKUP(OVYLD2_!CD$4,'[1]INTERNAL PARAMETERS-1'!$B$5:$J$44,8,FALSE)*VLOOKUP(OVYLD2_!CD$4,'[1]INTERNAL PARAMETERS-1'!$B$5:$J$44,3,FALSE)</f>
        <v>0.71536281424314085</v>
      </c>
      <c r="CE45" s="44">
        <f>OVYLD1_!CE45*VLOOKUP(OVYLD2_!CE$4,'[1]INTERNAL PARAMETERS-1'!$B$5:$J$44,5,FALSE)*VLOOKUP(OVYLD2_!CE$4,'[1]INTERNAL PARAMETERS-1'!$B$5:$J$44,6,FALSE)*VLOOKUP(OVYLD2_!CE$4,'[1]INTERNAL PARAMETERS-1'!$B$5:$J$44,3,FALSE) + OVYLD1_!CE45*(1-VLOOKUP(OVYLD2_!CE$4,'[1]INTERNAL PARAMETERS-1'!$B$5:$J$44,5,FALSE))*VLOOKUP(OVYLD2_!CE$4,'[1]INTERNAL PARAMETERS-1'!$B$5:$J$44,8,FALSE)*VLOOKUP(OVYLD2_!CE$4,'[1]INTERNAL PARAMETERS-1'!$B$5:$J$44,3,FALSE)</f>
        <v>0.93115230671373694</v>
      </c>
      <c r="CF45" s="44">
        <f>OVYLD1_!CF45*VLOOKUP(OVYLD2_!CF$4,'[1]INTERNAL PARAMETERS-1'!$B$5:$J$44,5,FALSE)*VLOOKUP(OVYLD2_!CF$4,'[1]INTERNAL PARAMETERS-1'!$B$5:$J$44,6,FALSE)*VLOOKUP(OVYLD2_!CF$4,'[1]INTERNAL PARAMETERS-1'!$B$5:$J$44,3,FALSE) + OVYLD1_!CF45*(1-VLOOKUP(OVYLD2_!CF$4,'[1]INTERNAL PARAMETERS-1'!$B$5:$J$44,5,FALSE))*VLOOKUP(OVYLD2_!CF$4,'[1]INTERNAL PARAMETERS-1'!$B$5:$J$44,8,FALSE)*VLOOKUP(OVYLD2_!CF$4,'[1]INTERNAL PARAMETERS-1'!$B$5:$J$44,3,FALSE)</f>
        <v>0.61678674590617699</v>
      </c>
      <c r="CG45" s="44">
        <f>OVYLD1_!CG45*VLOOKUP(OVYLD2_!CG$4,'[1]INTERNAL PARAMETERS-1'!$B$5:$J$44,5,FALSE)*VLOOKUP(OVYLD2_!CG$4,'[1]INTERNAL PARAMETERS-1'!$B$5:$J$44,6,FALSE)*VLOOKUP(OVYLD2_!CG$4,'[1]INTERNAL PARAMETERS-1'!$B$5:$J$44,3,FALSE) + OVYLD1_!CG45*(1-VLOOKUP(OVYLD2_!CG$4,'[1]INTERNAL PARAMETERS-1'!$B$5:$J$44,5,FALSE))*VLOOKUP(OVYLD2_!CG$4,'[1]INTERNAL PARAMETERS-1'!$B$5:$J$44,8,FALSE)*VLOOKUP(OVYLD2_!CG$4,'[1]INTERNAL PARAMETERS-1'!$B$5:$J$44,3,FALSE)</f>
        <v>1.635135373157454E-2</v>
      </c>
      <c r="CH45" s="43">
        <f>OVYLD1_!CH45*VLOOKUP(OVYLD2_!CH$4,'[1]INTERNAL PARAMETERS-1'!$B$5:$J$44,5,FALSE)*VLOOKUP(OVYLD2_!CH$4,'[1]INTERNAL PARAMETERS-1'!$B$5:$J$44,6,FALSE)*VLOOKUP(OVYLD2_!CH$4,'[1]INTERNAL PARAMETERS-1'!$B$5:$J$44,3,FALSE) + OVYLD1_!CH45*(1-VLOOKUP(OVYLD2_!CH$4,'[1]INTERNAL PARAMETERS-1'!$B$5:$J$44,5,FALSE))*VLOOKUP(OVYLD2_!CH$4,'[1]INTERNAL PARAMETERS-1'!$B$5:$J$44,8,FALSE)*VLOOKUP(OVYLD2_!CH$4,'[1]INTERNAL PARAMETERS-1'!$B$5:$J$44,3,FALSE)</f>
        <v>0</v>
      </c>
      <c r="CJ45" s="45">
        <f t="shared" si="0"/>
        <v>29426.585922972852</v>
      </c>
      <c r="CK45" s="43">
        <f t="shared" si="1"/>
        <v>452.18271411502144</v>
      </c>
    </row>
    <row r="46" spans="2:89" x14ac:dyDescent="0.5">
      <c r="B46" s="58" t="s">
        <v>4</v>
      </c>
      <c r="C46" s="57" t="s">
        <v>81</v>
      </c>
      <c r="D46" s="57" t="s">
        <v>75</v>
      </c>
      <c r="E46" s="128">
        <f>OVERALL2021!AI46</f>
        <v>34837.3505</v>
      </c>
      <c r="F46" s="59">
        <f>'[1]INTERNAL PARAMETERS-1'!M10</f>
        <v>58.935000000000002</v>
      </c>
      <c r="G46" s="45">
        <f>OVYLD1_!G46*VLOOKUP(OVYLD2_!G$4,'[1]INTERNAL PARAMETERS-1'!$B$5:$J$44,5,FALSE)*VLOOKUP(OVYLD2_!G$4,'[1]INTERNAL PARAMETERS-1'!$B$5:$J$44,7,FALSE)*OVYLD2_!$F46 + OVYLD1_!G46*(1-VLOOKUP(OVYLD2_!G$4,'[1]INTERNAL PARAMETERS-1'!$B$5:$J$44,5,FALSE))*VLOOKUP(OVYLD2_!G$4,'[1]INTERNAL PARAMETERS-1'!$B$5:$J$44,9,FALSE)*OVYLD2_!$F46</f>
        <v>6624.2981677112339</v>
      </c>
      <c r="H46" s="44">
        <f>OVYLD1_!H46*VLOOKUP(OVYLD2_!H$4,'[1]INTERNAL PARAMETERS-1'!$B$5:$J$44,5,FALSE)*VLOOKUP(OVYLD2_!H$4,'[1]INTERNAL PARAMETERS-1'!$B$5:$J$44,7,FALSE)*OVYLD2_!$F46 + OVYLD1_!H46*(1-VLOOKUP(OVYLD2_!H$4,'[1]INTERNAL PARAMETERS-1'!$B$5:$J$44,5,FALSE))*VLOOKUP(OVYLD2_!H$4,'[1]INTERNAL PARAMETERS-1'!$B$5:$J$44,9,FALSE)*OVYLD2_!$F46</f>
        <v>5535.0154034087718</v>
      </c>
      <c r="I46" s="44">
        <f>OVYLD1_!I46*VLOOKUP(OVYLD2_!I$4,'[1]INTERNAL PARAMETERS-1'!$B$5:$J$44,5,FALSE)*VLOOKUP(OVYLD2_!I$4,'[1]INTERNAL PARAMETERS-1'!$B$5:$J$44,7,FALSE)*OVYLD2_!$F46 + OVYLD1_!I46*(1-VLOOKUP(OVYLD2_!I$4,'[1]INTERNAL PARAMETERS-1'!$B$5:$J$44,5,FALSE))*VLOOKUP(OVYLD2_!I$4,'[1]INTERNAL PARAMETERS-1'!$B$5:$J$44,9,FALSE)*OVYLD2_!$F46</f>
        <v>5125.1051970936223</v>
      </c>
      <c r="J46" s="44">
        <f>OVYLD1_!J46*VLOOKUP(OVYLD2_!J$4,'[1]INTERNAL PARAMETERS-1'!$B$5:$J$44,5,FALSE)*VLOOKUP(OVYLD2_!J$4,'[1]INTERNAL PARAMETERS-1'!$B$5:$J$44,7,FALSE)*OVYLD2_!$F46 + OVYLD1_!J46*(1-VLOOKUP(OVYLD2_!J$4,'[1]INTERNAL PARAMETERS-1'!$B$5:$J$44,5,FALSE))*VLOOKUP(OVYLD2_!J$4,'[1]INTERNAL PARAMETERS-1'!$B$5:$J$44,9,FALSE)*OVYLD2_!$F46</f>
        <v>0</v>
      </c>
      <c r="K46" s="44">
        <f>OVYLD1_!K46*VLOOKUP(OVYLD2_!K$4,'[1]INTERNAL PARAMETERS-1'!$B$5:$J$44,5,FALSE)*VLOOKUP(OVYLD2_!K$4,'[1]INTERNAL PARAMETERS-1'!$B$5:$J$44,7,FALSE)*OVYLD2_!$F46 + OVYLD1_!K46*(1-VLOOKUP(OVYLD2_!K$4,'[1]INTERNAL PARAMETERS-1'!$B$5:$J$44,5,FALSE))*VLOOKUP(OVYLD2_!K$4,'[1]INTERNAL PARAMETERS-1'!$B$5:$J$44,9,FALSE)*OVYLD2_!$F46</f>
        <v>36.586941465605854</v>
      </c>
      <c r="L46" s="44">
        <f>OVYLD1_!L46*VLOOKUP(OVYLD2_!L$4,'[1]INTERNAL PARAMETERS-1'!$B$5:$J$44,5,FALSE)*VLOOKUP(OVYLD2_!L$4,'[1]INTERNAL PARAMETERS-1'!$B$5:$J$44,7,FALSE)*OVYLD2_!$F46 + OVYLD1_!L46*(1-VLOOKUP(OVYLD2_!L$4,'[1]INTERNAL PARAMETERS-1'!$B$5:$J$44,5,FALSE))*VLOOKUP(OVYLD2_!L$4,'[1]INTERNAL PARAMETERS-1'!$B$5:$J$44,9,FALSE)*OVYLD2_!$F46</f>
        <v>0</v>
      </c>
      <c r="M46" s="44">
        <f>OVYLD1_!M46*VLOOKUP(OVYLD2_!M$4,'[1]INTERNAL PARAMETERS-1'!$B$5:$J$44,5,FALSE)*VLOOKUP(OVYLD2_!M$4,'[1]INTERNAL PARAMETERS-1'!$B$5:$J$44,7,FALSE)*OVYLD2_!$F46 + OVYLD1_!M46*(1-VLOOKUP(OVYLD2_!M$4,'[1]INTERNAL PARAMETERS-1'!$B$5:$J$44,5,FALSE))*VLOOKUP(OVYLD2_!M$4,'[1]INTERNAL PARAMETERS-1'!$B$5:$J$44,9,FALSE)*OVYLD2_!$F46</f>
        <v>105.31261608240153</v>
      </c>
      <c r="N46" s="44">
        <f>OVYLD1_!N46*VLOOKUP(OVYLD2_!N$4,'[1]INTERNAL PARAMETERS-1'!$B$5:$J$44,5,FALSE)*VLOOKUP(OVYLD2_!N$4,'[1]INTERNAL PARAMETERS-1'!$B$5:$J$44,7,FALSE)*OVYLD2_!$F46 + OVYLD1_!N46*(1-VLOOKUP(OVYLD2_!N$4,'[1]INTERNAL PARAMETERS-1'!$B$5:$J$44,5,FALSE))*VLOOKUP(OVYLD2_!N$4,'[1]INTERNAL PARAMETERS-1'!$B$5:$J$44,9,FALSE)*OVYLD2_!$F46</f>
        <v>27.066688740835687</v>
      </c>
      <c r="O46" s="44">
        <f>OVYLD1_!O46*VLOOKUP(OVYLD2_!O$4,'[1]INTERNAL PARAMETERS-1'!$B$5:$J$44,5,FALSE)*VLOOKUP(OVYLD2_!O$4,'[1]INTERNAL PARAMETERS-1'!$B$5:$J$44,7,FALSE)*OVYLD2_!$F46 + OVYLD1_!O46*(1-VLOOKUP(OVYLD2_!O$4,'[1]INTERNAL PARAMETERS-1'!$B$5:$J$44,5,FALSE))*VLOOKUP(OVYLD2_!O$4,'[1]INTERNAL PARAMETERS-1'!$B$5:$J$44,9,FALSE)*OVYLD2_!$F46</f>
        <v>0</v>
      </c>
      <c r="P46" s="44">
        <f>OVYLD1_!P46*VLOOKUP(OVYLD2_!P$4,'[1]INTERNAL PARAMETERS-1'!$B$5:$J$44,5,FALSE)*VLOOKUP(OVYLD2_!P$4,'[1]INTERNAL PARAMETERS-1'!$B$5:$J$44,7,FALSE)*OVYLD2_!$F46 + OVYLD1_!P46*(1-VLOOKUP(OVYLD2_!P$4,'[1]INTERNAL PARAMETERS-1'!$B$5:$J$44,5,FALSE))*VLOOKUP(OVYLD2_!P$4,'[1]INTERNAL PARAMETERS-1'!$B$5:$J$44,9,FALSE)*OVYLD2_!$F46</f>
        <v>0</v>
      </c>
      <c r="Q46" s="44">
        <f>OVYLD1_!Q46*VLOOKUP(OVYLD2_!Q$4,'[1]INTERNAL PARAMETERS-1'!$B$5:$J$44,5,FALSE)*VLOOKUP(OVYLD2_!Q$4,'[1]INTERNAL PARAMETERS-1'!$B$5:$J$44,7,FALSE)*OVYLD2_!$F46 + OVYLD1_!Q46*(1-VLOOKUP(OVYLD2_!Q$4,'[1]INTERNAL PARAMETERS-1'!$B$5:$J$44,5,FALSE))*VLOOKUP(OVYLD2_!Q$4,'[1]INTERNAL PARAMETERS-1'!$B$5:$J$44,9,FALSE)*OVYLD2_!$F46</f>
        <v>0</v>
      </c>
      <c r="R46" s="44">
        <f>OVYLD1_!R46*VLOOKUP(OVYLD2_!R$4,'[1]INTERNAL PARAMETERS-1'!$B$5:$J$44,5,FALSE)*VLOOKUP(OVYLD2_!R$4,'[1]INTERNAL PARAMETERS-1'!$B$5:$J$44,7,FALSE)*OVYLD2_!$F46 + OVYLD1_!R46*(1-VLOOKUP(OVYLD2_!R$4,'[1]INTERNAL PARAMETERS-1'!$B$5:$J$44,5,FALSE))*VLOOKUP(OVYLD2_!R$4,'[1]INTERNAL PARAMETERS-1'!$B$5:$J$44,9,FALSE)*OVYLD2_!$F46</f>
        <v>36.85795584683256</v>
      </c>
      <c r="S46" s="44">
        <f>OVYLD1_!S46*VLOOKUP(OVYLD2_!S$4,'[1]INTERNAL PARAMETERS-1'!$B$5:$J$44,5,FALSE)*VLOOKUP(OVYLD2_!S$4,'[1]INTERNAL PARAMETERS-1'!$B$5:$J$44,7,FALSE)*OVYLD2_!$F46 + OVYLD1_!S46*(1-VLOOKUP(OVYLD2_!S$4,'[1]INTERNAL PARAMETERS-1'!$B$5:$J$44,5,FALSE))*VLOOKUP(OVYLD2_!S$4,'[1]INTERNAL PARAMETERS-1'!$B$5:$J$44,9,FALSE)*OVYLD2_!$F46</f>
        <v>665.70857749915365</v>
      </c>
      <c r="T46" s="44">
        <f>OVYLD1_!T46*VLOOKUP(OVYLD2_!T$4,'[1]INTERNAL PARAMETERS-1'!$B$5:$J$44,5,FALSE)*VLOOKUP(OVYLD2_!T$4,'[1]INTERNAL PARAMETERS-1'!$B$5:$J$44,7,FALSE)*OVYLD2_!$F46 + OVYLD1_!T46*(1-VLOOKUP(OVYLD2_!T$4,'[1]INTERNAL PARAMETERS-1'!$B$5:$J$44,5,FALSE))*VLOOKUP(OVYLD2_!T$4,'[1]INTERNAL PARAMETERS-1'!$B$5:$J$44,9,FALSE)*OVYLD2_!$F46</f>
        <v>207.31984222067803</v>
      </c>
      <c r="U46" s="44">
        <f>OVYLD1_!U46*VLOOKUP(OVYLD2_!U$4,'[1]INTERNAL PARAMETERS-1'!$B$5:$J$44,5,FALSE)*VLOOKUP(OVYLD2_!U$4,'[1]INTERNAL PARAMETERS-1'!$B$5:$J$44,7,FALSE)*OVYLD2_!$F46 + OVYLD1_!U46*(1-VLOOKUP(OVYLD2_!U$4,'[1]INTERNAL PARAMETERS-1'!$B$5:$J$44,5,FALSE))*VLOOKUP(OVYLD2_!U$4,'[1]INTERNAL PARAMETERS-1'!$B$5:$J$44,9,FALSE)*OVYLD2_!$F46</f>
        <v>128.61878523548768</v>
      </c>
      <c r="V46" s="44">
        <f>OVYLD1_!V46*VLOOKUP(OVYLD2_!V$4,'[1]INTERNAL PARAMETERS-1'!$B$5:$J$44,5,FALSE)*VLOOKUP(OVYLD2_!V$4,'[1]INTERNAL PARAMETERS-1'!$B$5:$J$44,7,FALSE)*OVYLD2_!$F46 + OVYLD1_!V46*(1-VLOOKUP(OVYLD2_!V$4,'[1]INTERNAL PARAMETERS-1'!$B$5:$J$44,5,FALSE))*VLOOKUP(OVYLD2_!V$4,'[1]INTERNAL PARAMETERS-1'!$B$5:$J$44,9,FALSE)*OVYLD2_!$F46</f>
        <v>637.85331903451811</v>
      </c>
      <c r="W46" s="44">
        <f>OVYLD1_!W46*VLOOKUP(OVYLD2_!W$4,'[1]INTERNAL PARAMETERS-1'!$B$5:$J$44,5,FALSE)*VLOOKUP(OVYLD2_!W$4,'[1]INTERNAL PARAMETERS-1'!$B$5:$J$44,7,FALSE)*OVYLD2_!$F46 + OVYLD1_!W46*(1-VLOOKUP(OVYLD2_!W$4,'[1]INTERNAL PARAMETERS-1'!$B$5:$J$44,5,FALSE))*VLOOKUP(OVYLD2_!W$4,'[1]INTERNAL PARAMETERS-1'!$B$5:$J$44,9,FALSE)*OVYLD2_!$F46</f>
        <v>0</v>
      </c>
      <c r="X46" s="44">
        <f>OVYLD1_!X46*VLOOKUP(OVYLD2_!X$4,'[1]INTERNAL PARAMETERS-1'!$B$5:$J$44,5,FALSE)*VLOOKUP(OVYLD2_!X$4,'[1]INTERNAL PARAMETERS-1'!$B$5:$J$44,7,FALSE)*OVYLD2_!$F46 + OVYLD1_!X46*(1-VLOOKUP(OVYLD2_!X$4,'[1]INTERNAL PARAMETERS-1'!$B$5:$J$44,5,FALSE))*VLOOKUP(OVYLD2_!X$4,'[1]INTERNAL PARAMETERS-1'!$B$5:$J$44,9,FALSE)*OVYLD2_!$F46</f>
        <v>0</v>
      </c>
      <c r="Y46" s="44">
        <f>OVYLD1_!Y46*VLOOKUP(OVYLD2_!Y$4,'[1]INTERNAL PARAMETERS-1'!$B$5:$J$44,5,FALSE)*VLOOKUP(OVYLD2_!Y$4,'[1]INTERNAL PARAMETERS-1'!$B$5:$J$44,7,FALSE)*OVYLD2_!$F46 + OVYLD1_!Y46*(1-VLOOKUP(OVYLD2_!Y$4,'[1]INTERNAL PARAMETERS-1'!$B$5:$J$44,5,FALSE))*VLOOKUP(OVYLD2_!Y$4,'[1]INTERNAL PARAMETERS-1'!$B$5:$J$44,9,FALSE)*OVYLD2_!$F46</f>
        <v>0</v>
      </c>
      <c r="Z46" s="44">
        <f>OVYLD1_!Z46*VLOOKUP(OVYLD2_!Z$4,'[1]INTERNAL PARAMETERS-1'!$B$5:$J$44,5,FALSE)*VLOOKUP(OVYLD2_!Z$4,'[1]INTERNAL PARAMETERS-1'!$B$5:$J$44,7,FALSE)*OVYLD2_!$F46 + OVYLD1_!Z46*(1-VLOOKUP(OVYLD2_!Z$4,'[1]INTERNAL PARAMETERS-1'!$B$5:$J$44,5,FALSE))*VLOOKUP(OVYLD2_!Z$4,'[1]INTERNAL PARAMETERS-1'!$B$5:$J$44,9,FALSE)*OVYLD2_!$F46</f>
        <v>0</v>
      </c>
      <c r="AA46" s="44">
        <f>OVYLD1_!AA46*VLOOKUP(OVYLD2_!AA$4,'[1]INTERNAL PARAMETERS-1'!$B$5:$J$44,5,FALSE)*VLOOKUP(OVYLD2_!AA$4,'[1]INTERNAL PARAMETERS-1'!$B$5:$J$44,7,FALSE)*OVYLD2_!$F46 + OVYLD1_!AA46*(1-VLOOKUP(OVYLD2_!AA$4,'[1]INTERNAL PARAMETERS-1'!$B$5:$J$44,5,FALSE))*VLOOKUP(OVYLD2_!AA$4,'[1]INTERNAL PARAMETERS-1'!$B$5:$J$44,9,FALSE)*OVYLD2_!$F46</f>
        <v>0</v>
      </c>
      <c r="AB46" s="44">
        <f>OVYLD1_!AB46*VLOOKUP(OVYLD2_!AB$4,'[1]INTERNAL PARAMETERS-1'!$B$5:$J$44,5,FALSE)*VLOOKUP(OVYLD2_!AB$4,'[1]INTERNAL PARAMETERS-1'!$B$5:$J$44,7,FALSE)*OVYLD2_!$F46 + OVYLD1_!AB46*(1-VLOOKUP(OVYLD2_!AB$4,'[1]INTERNAL PARAMETERS-1'!$B$5:$J$44,5,FALSE))*VLOOKUP(OVYLD2_!AB$4,'[1]INTERNAL PARAMETERS-1'!$B$5:$J$44,9,FALSE)*OVYLD2_!$F46</f>
        <v>0</v>
      </c>
      <c r="AC46" s="44">
        <f>OVYLD1_!AC46*VLOOKUP(OVYLD2_!AC$4,'[1]INTERNAL PARAMETERS-1'!$B$5:$J$44,5,FALSE)*VLOOKUP(OVYLD2_!AC$4,'[1]INTERNAL PARAMETERS-1'!$B$5:$J$44,7,FALSE)*OVYLD2_!$F46 + OVYLD1_!AC46*(1-VLOOKUP(OVYLD2_!AC$4,'[1]INTERNAL PARAMETERS-1'!$B$5:$J$44,5,FALSE))*VLOOKUP(OVYLD2_!AC$4,'[1]INTERNAL PARAMETERS-1'!$B$5:$J$44,9,FALSE)*OVYLD2_!$F46</f>
        <v>0</v>
      </c>
      <c r="AD46" s="44">
        <f>OVYLD1_!AD46*VLOOKUP(OVYLD2_!AD$4,'[1]INTERNAL PARAMETERS-1'!$B$5:$J$44,5,FALSE)*VLOOKUP(OVYLD2_!AD$4,'[1]INTERNAL PARAMETERS-1'!$B$5:$J$44,7,FALSE)*OVYLD2_!$F46 + OVYLD1_!AD46*(1-VLOOKUP(OVYLD2_!AD$4,'[1]INTERNAL PARAMETERS-1'!$B$5:$J$44,5,FALSE))*VLOOKUP(OVYLD2_!AD$4,'[1]INTERNAL PARAMETERS-1'!$B$5:$J$44,9,FALSE)*OVYLD2_!$F46</f>
        <v>0</v>
      </c>
      <c r="AE46" s="44">
        <f>OVYLD1_!AE46*VLOOKUP(OVYLD2_!AE$4,'[1]INTERNAL PARAMETERS-1'!$B$5:$J$44,5,FALSE)*VLOOKUP(OVYLD2_!AE$4,'[1]INTERNAL PARAMETERS-1'!$B$5:$J$44,7,FALSE)*OVYLD2_!$F46 + OVYLD1_!AE46*(1-VLOOKUP(OVYLD2_!AE$4,'[1]INTERNAL PARAMETERS-1'!$B$5:$J$44,5,FALSE))*VLOOKUP(OVYLD2_!AE$4,'[1]INTERNAL PARAMETERS-1'!$B$5:$J$44,9,FALSE)*OVYLD2_!$F46</f>
        <v>0</v>
      </c>
      <c r="AF46" s="44">
        <f>OVYLD1_!AF46*VLOOKUP(OVYLD2_!AF$4,'[1]INTERNAL PARAMETERS-1'!$B$5:$J$44,5,FALSE)*VLOOKUP(OVYLD2_!AF$4,'[1]INTERNAL PARAMETERS-1'!$B$5:$J$44,7,FALSE)*OVYLD2_!$F46 + OVYLD1_!AF46*(1-VLOOKUP(OVYLD2_!AF$4,'[1]INTERNAL PARAMETERS-1'!$B$5:$J$44,5,FALSE))*VLOOKUP(OVYLD2_!AF$4,'[1]INTERNAL PARAMETERS-1'!$B$5:$J$44,9,FALSE)*OVYLD2_!$F46</f>
        <v>52.847804339208452</v>
      </c>
      <c r="AG46" s="44">
        <f>OVYLD1_!AG46*VLOOKUP(OVYLD2_!AG$4,'[1]INTERNAL PARAMETERS-1'!$B$5:$J$44,5,FALSE)*VLOOKUP(OVYLD2_!AG$4,'[1]INTERNAL PARAMETERS-1'!$B$5:$J$44,7,FALSE)*OVYLD2_!$F46 + OVYLD1_!AG46*(1-VLOOKUP(OVYLD2_!AG$4,'[1]INTERNAL PARAMETERS-1'!$B$5:$J$44,5,FALSE))*VLOOKUP(OVYLD2_!AG$4,'[1]INTERNAL PARAMETERS-1'!$B$5:$J$44,9,FALSE)*OVYLD2_!$F46</f>
        <v>0</v>
      </c>
      <c r="AH46" s="44">
        <f>OVYLD1_!AH46*VLOOKUP(OVYLD2_!AH$4,'[1]INTERNAL PARAMETERS-1'!$B$5:$J$44,5,FALSE)*VLOOKUP(OVYLD2_!AH$4,'[1]INTERNAL PARAMETERS-1'!$B$5:$J$44,7,FALSE)*OVYLD2_!$F46 + OVYLD1_!AH46*(1-VLOOKUP(OVYLD2_!AH$4,'[1]INTERNAL PARAMETERS-1'!$B$5:$J$44,5,FALSE))*VLOOKUP(OVYLD2_!AH$4,'[1]INTERNAL PARAMETERS-1'!$B$5:$J$44,9,FALSE)*OVYLD2_!$F46</f>
        <v>0</v>
      </c>
      <c r="AI46" s="44">
        <f>OVYLD1_!AI46*VLOOKUP(OVYLD2_!AI$4,'[1]INTERNAL PARAMETERS-1'!$B$5:$J$44,5,FALSE)*VLOOKUP(OVYLD2_!AI$4,'[1]INTERNAL PARAMETERS-1'!$B$5:$J$44,7,FALSE)*OVYLD2_!$F46 + OVYLD1_!AI46*(1-VLOOKUP(OVYLD2_!AI$4,'[1]INTERNAL PARAMETERS-1'!$B$5:$J$44,5,FALSE))*VLOOKUP(OVYLD2_!AI$4,'[1]INTERNAL PARAMETERS-1'!$B$5:$J$44,9,FALSE)*OVYLD2_!$F46</f>
        <v>9.4855033429348516</v>
      </c>
      <c r="AJ46" s="44">
        <f>OVYLD1_!AJ46*VLOOKUP(OVYLD2_!AJ$4,'[1]INTERNAL PARAMETERS-1'!$B$5:$J$44,5,FALSE)*VLOOKUP(OVYLD2_!AJ$4,'[1]INTERNAL PARAMETERS-1'!$B$5:$J$44,7,FALSE)*OVYLD2_!$F46 + OVYLD1_!AJ46*(1-VLOOKUP(OVYLD2_!AJ$4,'[1]INTERNAL PARAMETERS-1'!$B$5:$J$44,5,FALSE))*VLOOKUP(OVYLD2_!AJ$4,'[1]INTERNAL PARAMETERS-1'!$B$5:$J$44,9,FALSE)*OVYLD2_!$F46</f>
        <v>68.702145640970983</v>
      </c>
      <c r="AK46" s="44">
        <f>OVYLD1_!AK46*VLOOKUP(OVYLD2_!AK$4,'[1]INTERNAL PARAMETERS-1'!$B$5:$J$44,5,FALSE)*VLOOKUP(OVYLD2_!AK$4,'[1]INTERNAL PARAMETERS-1'!$B$5:$J$44,7,FALSE)*OVYLD2_!$F46 + OVYLD1_!AK46*(1-VLOOKUP(OVYLD2_!AK$4,'[1]INTERNAL PARAMETERS-1'!$B$5:$J$44,5,FALSE))*VLOOKUP(OVYLD2_!AK$4,'[1]INTERNAL PARAMETERS-1'!$B$5:$J$44,9,FALSE)*OVYLD2_!$F46</f>
        <v>23.849265547950477</v>
      </c>
      <c r="AL46" s="44">
        <f>OVYLD1_!AL46*VLOOKUP(OVYLD2_!AL$4,'[1]INTERNAL PARAMETERS-1'!$B$5:$J$44,5,FALSE)*VLOOKUP(OVYLD2_!AL$4,'[1]INTERNAL PARAMETERS-1'!$B$5:$J$44,7,FALSE)*OVYLD2_!$F46 + OVYLD1_!AL46*(1-VLOOKUP(OVYLD2_!AL$4,'[1]INTERNAL PARAMETERS-1'!$B$5:$J$44,5,FALSE))*VLOOKUP(OVYLD2_!AL$4,'[1]INTERNAL PARAMETERS-1'!$B$5:$J$44,9,FALSE)*OVYLD2_!$F46</f>
        <v>0</v>
      </c>
      <c r="AM46" s="44">
        <f>OVYLD1_!AM46*VLOOKUP(OVYLD2_!AM$4,'[1]INTERNAL PARAMETERS-1'!$B$5:$J$44,5,FALSE)*VLOOKUP(OVYLD2_!AM$4,'[1]INTERNAL PARAMETERS-1'!$B$5:$J$44,7,FALSE)*OVYLD2_!$F46 + OVYLD1_!AM46*(1-VLOOKUP(OVYLD2_!AM$4,'[1]INTERNAL PARAMETERS-1'!$B$5:$J$44,5,FALSE))*VLOOKUP(OVYLD2_!AM$4,'[1]INTERNAL PARAMETERS-1'!$B$5:$J$44,9,FALSE)*OVYLD2_!$F46</f>
        <v>0</v>
      </c>
      <c r="AN46" s="44">
        <f>OVYLD1_!AN46*VLOOKUP(OVYLD2_!AN$4,'[1]INTERNAL PARAMETERS-1'!$B$5:$J$44,5,FALSE)*VLOOKUP(OVYLD2_!AN$4,'[1]INTERNAL PARAMETERS-1'!$B$5:$J$44,7,FALSE)*OVYLD2_!$F46 + OVYLD1_!AN46*(1-VLOOKUP(OVYLD2_!AN$4,'[1]INTERNAL PARAMETERS-1'!$B$5:$J$44,5,FALSE))*VLOOKUP(OVYLD2_!AN$4,'[1]INTERNAL PARAMETERS-1'!$B$5:$J$44,9,FALSE)*OVYLD2_!$F46</f>
        <v>0</v>
      </c>
      <c r="AO46" s="44">
        <f>OVYLD1_!AO46*VLOOKUP(OVYLD2_!AO$4,'[1]INTERNAL PARAMETERS-1'!$B$5:$J$44,5,FALSE)*VLOOKUP(OVYLD2_!AO$4,'[1]INTERNAL PARAMETERS-1'!$B$5:$J$44,7,FALSE)*OVYLD2_!$F46 + OVYLD1_!AO46*(1-VLOOKUP(OVYLD2_!AO$4,'[1]INTERNAL PARAMETERS-1'!$B$5:$J$44,5,FALSE))*VLOOKUP(OVYLD2_!AO$4,'[1]INTERNAL PARAMETERS-1'!$B$5:$J$44,9,FALSE)*OVYLD2_!$F46</f>
        <v>0</v>
      </c>
      <c r="AP46" s="44">
        <f>OVYLD1_!AP46*VLOOKUP(OVYLD2_!AP$4,'[1]INTERNAL PARAMETERS-1'!$B$5:$J$44,5,FALSE)*VLOOKUP(OVYLD2_!AP$4,'[1]INTERNAL PARAMETERS-1'!$B$5:$J$44,7,FALSE)*OVYLD2_!$F46 + OVYLD1_!AP46*(1-VLOOKUP(OVYLD2_!AP$4,'[1]INTERNAL PARAMETERS-1'!$B$5:$J$44,5,FALSE))*VLOOKUP(OVYLD2_!AP$4,'[1]INTERNAL PARAMETERS-1'!$B$5:$J$44,9,FALSE)*OVYLD2_!$F46</f>
        <v>0</v>
      </c>
      <c r="AQ46" s="44">
        <f>OVYLD1_!AQ46*VLOOKUP(OVYLD2_!AQ$4,'[1]INTERNAL PARAMETERS-1'!$B$5:$J$44,5,FALSE)*VLOOKUP(OVYLD2_!AQ$4,'[1]INTERNAL PARAMETERS-1'!$B$5:$J$44,7,FALSE)*OVYLD2_!$F46 + OVYLD1_!AQ46*(1-VLOOKUP(OVYLD2_!AQ$4,'[1]INTERNAL PARAMETERS-1'!$B$5:$J$44,5,FALSE))*VLOOKUP(OVYLD2_!AQ$4,'[1]INTERNAL PARAMETERS-1'!$B$5:$J$44,9,FALSE)*OVYLD2_!$F46</f>
        <v>0</v>
      </c>
      <c r="AR46" s="44">
        <f>OVYLD1_!AR46*VLOOKUP(OVYLD2_!AR$4,'[1]INTERNAL PARAMETERS-1'!$B$5:$J$44,5,FALSE)*VLOOKUP(OVYLD2_!AR$4,'[1]INTERNAL PARAMETERS-1'!$B$5:$J$44,7,FALSE)*OVYLD2_!$F46 + OVYLD1_!AR46*(1-VLOOKUP(OVYLD2_!AR$4,'[1]INTERNAL PARAMETERS-1'!$B$5:$J$44,5,FALSE))*VLOOKUP(OVYLD2_!AR$4,'[1]INTERNAL PARAMETERS-1'!$B$5:$J$44,9,FALSE)*OVYLD2_!$F46</f>
        <v>0</v>
      </c>
      <c r="AS46" s="44">
        <f>OVYLD1_!AS46*VLOOKUP(OVYLD2_!AS$4,'[1]INTERNAL PARAMETERS-1'!$B$5:$J$44,5,FALSE)*VLOOKUP(OVYLD2_!AS$4,'[1]INTERNAL PARAMETERS-1'!$B$5:$J$44,7,FALSE)*OVYLD2_!$F46 + OVYLD1_!AS46*(1-VLOOKUP(OVYLD2_!AS$4,'[1]INTERNAL PARAMETERS-1'!$B$5:$J$44,5,FALSE))*VLOOKUP(OVYLD2_!AS$4,'[1]INTERNAL PARAMETERS-1'!$B$5:$J$44,9,FALSE)*OVYLD2_!$F46</f>
        <v>0</v>
      </c>
      <c r="AT46" s="43">
        <f>OVYLD1_!AT46*VLOOKUP(OVYLD2_!AT$4,'[1]INTERNAL PARAMETERS-1'!$B$5:$J$44,5,FALSE)*VLOOKUP(OVYLD2_!AT$4,'[1]INTERNAL PARAMETERS-1'!$B$5:$J$44,7,FALSE)*OVYLD2_!$F46 + OVYLD1_!AT46*(1-VLOOKUP(OVYLD2_!AT$4,'[1]INTERNAL PARAMETERS-1'!$B$5:$J$44,5,FALSE))*VLOOKUP(OVYLD2_!AT$4,'[1]INTERNAL PARAMETERS-1'!$B$5:$J$44,9,FALSE)*OVYLD2_!$F46</f>
        <v>0</v>
      </c>
      <c r="AU46" s="45">
        <f>OVYLD1_!AU46*VLOOKUP(OVYLD2_!AU$4,'[1]INTERNAL PARAMETERS-1'!$B$5:$J$44,5,FALSE)*VLOOKUP(OVYLD2_!AU$4,'[1]INTERNAL PARAMETERS-1'!$B$5:$J$44,6,FALSE)*VLOOKUP(OVYLD2_!AU$4,'[1]INTERNAL PARAMETERS-1'!$B$5:$J$44,3,FALSE) + OVYLD1_!AU46*(1-VLOOKUP(OVYLD2_!AU$4,'[1]INTERNAL PARAMETERS-1'!$B$5:$J$44,5,FALSE))*VLOOKUP(OVYLD2_!AU$4,'[1]INTERNAL PARAMETERS-1'!$B$5:$J$44,8,FALSE)*VLOOKUP(OVYLD2_!AU$4,'[1]INTERNAL PARAMETERS-1'!$B$5:$J$44,3,FALSE)</f>
        <v>0</v>
      </c>
      <c r="AV46" s="44">
        <f>OVYLD1_!AV46*VLOOKUP(OVYLD2_!AV$4,'[1]INTERNAL PARAMETERS-1'!$B$5:$J$44,5,FALSE)*VLOOKUP(OVYLD2_!AV$4,'[1]INTERNAL PARAMETERS-1'!$B$5:$J$44,6,FALSE)*VLOOKUP(OVYLD2_!AV$4,'[1]INTERNAL PARAMETERS-1'!$B$5:$J$44,3,FALSE) + OVYLD1_!AV46*(1-VLOOKUP(OVYLD2_!AV$4,'[1]INTERNAL PARAMETERS-1'!$B$5:$J$44,5,FALSE))*VLOOKUP(OVYLD2_!AV$4,'[1]INTERNAL PARAMETERS-1'!$B$5:$J$44,8,FALSE)*VLOOKUP(OVYLD2_!AV$4,'[1]INTERNAL PARAMETERS-1'!$B$5:$J$44,3,FALSE)</f>
        <v>0</v>
      </c>
      <c r="AW46" s="44">
        <f>OVYLD1_!AW46*VLOOKUP(OVYLD2_!AW$4,'[1]INTERNAL PARAMETERS-1'!$B$5:$J$44,5,FALSE)*VLOOKUP(OVYLD2_!AW$4,'[1]INTERNAL PARAMETERS-1'!$B$5:$J$44,6,FALSE)*VLOOKUP(OVYLD2_!AW$4,'[1]INTERNAL PARAMETERS-1'!$B$5:$J$44,3,FALSE) + OVYLD1_!AW46*(1-VLOOKUP(OVYLD2_!AW$4,'[1]INTERNAL PARAMETERS-1'!$B$5:$J$44,5,FALSE))*VLOOKUP(OVYLD2_!AW$4,'[1]INTERNAL PARAMETERS-1'!$B$5:$J$44,8,FALSE)*VLOOKUP(OVYLD2_!AW$4,'[1]INTERNAL PARAMETERS-1'!$B$5:$J$44,3,FALSE)</f>
        <v>102.67406351825908</v>
      </c>
      <c r="AX46" s="44">
        <f>OVYLD1_!AX46*VLOOKUP(OVYLD2_!AX$4,'[1]INTERNAL PARAMETERS-1'!$B$5:$J$44,5,FALSE)*VLOOKUP(OVYLD2_!AX$4,'[1]INTERNAL PARAMETERS-1'!$B$5:$J$44,6,FALSE)*VLOOKUP(OVYLD2_!AX$4,'[1]INTERNAL PARAMETERS-1'!$B$5:$J$44,3,FALSE) + OVYLD1_!AX46*(1-VLOOKUP(OVYLD2_!AX$4,'[1]INTERNAL PARAMETERS-1'!$B$5:$J$44,5,FALSE))*VLOOKUP(OVYLD2_!AX$4,'[1]INTERNAL PARAMETERS-1'!$B$5:$J$44,8,FALSE)*VLOOKUP(OVYLD2_!AX$4,'[1]INTERNAL PARAMETERS-1'!$B$5:$J$44,3,FALSE)</f>
        <v>0</v>
      </c>
      <c r="AY46" s="44">
        <f>OVYLD1_!AY46*VLOOKUP(OVYLD2_!AY$4,'[1]INTERNAL PARAMETERS-1'!$B$5:$J$44,5,FALSE)*VLOOKUP(OVYLD2_!AY$4,'[1]INTERNAL PARAMETERS-1'!$B$5:$J$44,6,FALSE)*VLOOKUP(OVYLD2_!AY$4,'[1]INTERNAL PARAMETERS-1'!$B$5:$J$44,3,FALSE) + OVYLD1_!AY46*(1-VLOOKUP(OVYLD2_!AY$4,'[1]INTERNAL PARAMETERS-1'!$B$5:$J$44,5,FALSE))*VLOOKUP(OVYLD2_!AY$4,'[1]INTERNAL PARAMETERS-1'!$B$5:$J$44,8,FALSE)*VLOOKUP(OVYLD2_!AY$4,'[1]INTERNAL PARAMETERS-1'!$B$5:$J$44,3,FALSE)</f>
        <v>0</v>
      </c>
      <c r="AZ46" s="44">
        <f>OVYLD1_!AZ46*VLOOKUP(OVYLD2_!AZ$4,'[1]INTERNAL PARAMETERS-1'!$B$5:$J$44,5,FALSE)*VLOOKUP(OVYLD2_!AZ$4,'[1]INTERNAL PARAMETERS-1'!$B$5:$J$44,6,FALSE)*VLOOKUP(OVYLD2_!AZ$4,'[1]INTERNAL PARAMETERS-1'!$B$5:$J$44,3,FALSE) + OVYLD1_!AZ46*(1-VLOOKUP(OVYLD2_!AZ$4,'[1]INTERNAL PARAMETERS-1'!$B$5:$J$44,5,FALSE))*VLOOKUP(OVYLD2_!AZ$4,'[1]INTERNAL PARAMETERS-1'!$B$5:$J$44,8,FALSE)*VLOOKUP(OVYLD2_!AZ$4,'[1]INTERNAL PARAMETERS-1'!$B$5:$J$44,3,FALSE)</f>
        <v>0</v>
      </c>
      <c r="BA46" s="44">
        <f>OVYLD1_!BA46*VLOOKUP(OVYLD2_!BA$4,'[1]INTERNAL PARAMETERS-1'!$B$5:$J$44,5,FALSE)*VLOOKUP(OVYLD2_!BA$4,'[1]INTERNAL PARAMETERS-1'!$B$5:$J$44,6,FALSE)*VLOOKUP(OVYLD2_!BA$4,'[1]INTERNAL PARAMETERS-1'!$B$5:$J$44,3,FALSE) + OVYLD1_!BA46*(1-VLOOKUP(OVYLD2_!BA$4,'[1]INTERNAL PARAMETERS-1'!$B$5:$J$44,5,FALSE))*VLOOKUP(OVYLD2_!BA$4,'[1]INTERNAL PARAMETERS-1'!$B$5:$J$44,8,FALSE)*VLOOKUP(OVYLD2_!BA$4,'[1]INTERNAL PARAMETERS-1'!$B$5:$J$44,3,FALSE)</f>
        <v>21.087853617074803</v>
      </c>
      <c r="BB46" s="44">
        <f>OVYLD1_!BB46*VLOOKUP(OVYLD2_!BB$4,'[1]INTERNAL PARAMETERS-1'!$B$5:$J$44,5,FALSE)*VLOOKUP(OVYLD2_!BB$4,'[1]INTERNAL PARAMETERS-1'!$B$5:$J$44,6,FALSE)*VLOOKUP(OVYLD2_!BB$4,'[1]INTERNAL PARAMETERS-1'!$B$5:$J$44,3,FALSE) + OVYLD1_!BB46*(1-VLOOKUP(OVYLD2_!BB$4,'[1]INTERNAL PARAMETERS-1'!$B$5:$J$44,5,FALSE))*VLOOKUP(OVYLD2_!BB$4,'[1]INTERNAL PARAMETERS-1'!$B$5:$J$44,8,FALSE)*VLOOKUP(OVYLD2_!BB$4,'[1]INTERNAL PARAMETERS-1'!$B$5:$J$44,3,FALSE)</f>
        <v>27.048822734270651</v>
      </c>
      <c r="BC46" s="44">
        <f>OVYLD1_!BC46*VLOOKUP(OVYLD2_!BC$4,'[1]INTERNAL PARAMETERS-1'!$B$5:$J$44,5,FALSE)*VLOOKUP(OVYLD2_!BC$4,'[1]INTERNAL PARAMETERS-1'!$B$5:$J$44,6,FALSE)*VLOOKUP(OVYLD2_!BC$4,'[1]INTERNAL PARAMETERS-1'!$B$5:$J$44,3,FALSE) + OVYLD1_!BC46*(1-VLOOKUP(OVYLD2_!BC$4,'[1]INTERNAL PARAMETERS-1'!$B$5:$J$44,5,FALSE))*VLOOKUP(OVYLD2_!BC$4,'[1]INTERNAL PARAMETERS-1'!$B$5:$J$44,8,FALSE)*VLOOKUP(OVYLD2_!BC$4,'[1]INTERNAL PARAMETERS-1'!$B$5:$J$44,3,FALSE)</f>
        <v>25.670396663826665</v>
      </c>
      <c r="BD46" s="44">
        <f>OVYLD1_!BD46*VLOOKUP(OVYLD2_!BD$4,'[1]INTERNAL PARAMETERS-1'!$B$5:$J$44,5,FALSE)*VLOOKUP(OVYLD2_!BD$4,'[1]INTERNAL PARAMETERS-1'!$B$5:$J$44,6,FALSE)*VLOOKUP(OVYLD2_!BD$4,'[1]INTERNAL PARAMETERS-1'!$B$5:$J$44,3,FALSE) + OVYLD1_!BD46*(1-VLOOKUP(OVYLD2_!BD$4,'[1]INTERNAL PARAMETERS-1'!$B$5:$J$44,5,FALSE))*VLOOKUP(OVYLD2_!BD$4,'[1]INTERNAL PARAMETERS-1'!$B$5:$J$44,8,FALSE)*VLOOKUP(OVYLD2_!BD$4,'[1]INTERNAL PARAMETERS-1'!$B$5:$J$44,3,FALSE)</f>
        <v>19.801825346570851</v>
      </c>
      <c r="BE46" s="44">
        <f>OVYLD1_!BE46*VLOOKUP(OVYLD2_!BE$4,'[1]INTERNAL PARAMETERS-1'!$B$5:$J$44,5,FALSE)*VLOOKUP(OVYLD2_!BE$4,'[1]INTERNAL PARAMETERS-1'!$B$5:$J$44,6,FALSE)*VLOOKUP(OVYLD2_!BE$4,'[1]INTERNAL PARAMETERS-1'!$B$5:$J$44,3,FALSE) + OVYLD1_!BE46*(1-VLOOKUP(OVYLD2_!BE$4,'[1]INTERNAL PARAMETERS-1'!$B$5:$J$44,5,FALSE))*VLOOKUP(OVYLD2_!BE$4,'[1]INTERNAL PARAMETERS-1'!$B$5:$J$44,8,FALSE)*VLOOKUP(OVYLD2_!BE$4,'[1]INTERNAL PARAMETERS-1'!$B$5:$J$44,3,FALSE)</f>
        <v>27.3063678426563</v>
      </c>
      <c r="BF46" s="44">
        <f>OVYLD1_!BF46*VLOOKUP(OVYLD2_!BF$4,'[1]INTERNAL PARAMETERS-1'!$B$5:$J$44,5,FALSE)*VLOOKUP(OVYLD2_!BF$4,'[1]INTERNAL PARAMETERS-1'!$B$5:$J$44,6,FALSE)*VLOOKUP(OVYLD2_!BF$4,'[1]INTERNAL PARAMETERS-1'!$B$5:$J$44,3,FALSE) + OVYLD1_!BF46*(1-VLOOKUP(OVYLD2_!BF$4,'[1]INTERNAL PARAMETERS-1'!$B$5:$J$44,5,FALSE))*VLOOKUP(OVYLD2_!BF$4,'[1]INTERNAL PARAMETERS-1'!$B$5:$J$44,8,FALSE)*VLOOKUP(OVYLD2_!BF$4,'[1]INTERNAL PARAMETERS-1'!$B$5:$J$44,3,FALSE)</f>
        <v>0</v>
      </c>
      <c r="BG46" s="44">
        <f>OVYLD1_!BG46*VLOOKUP(OVYLD2_!BG$4,'[1]INTERNAL PARAMETERS-1'!$B$5:$J$44,5,FALSE)*VLOOKUP(OVYLD2_!BG$4,'[1]INTERNAL PARAMETERS-1'!$B$5:$J$44,6,FALSE)*VLOOKUP(OVYLD2_!BG$4,'[1]INTERNAL PARAMETERS-1'!$B$5:$J$44,3,FALSE) + OVYLD1_!BG46*(1-VLOOKUP(OVYLD2_!BG$4,'[1]INTERNAL PARAMETERS-1'!$B$5:$J$44,5,FALSE))*VLOOKUP(OVYLD2_!BG$4,'[1]INTERNAL PARAMETERS-1'!$B$5:$J$44,8,FALSE)*VLOOKUP(OVYLD2_!BG$4,'[1]INTERNAL PARAMETERS-1'!$B$5:$J$44,3,FALSE)</f>
        <v>16.846324313765248</v>
      </c>
      <c r="BH46" s="44">
        <f>OVYLD1_!BH46*VLOOKUP(OVYLD2_!BH$4,'[1]INTERNAL PARAMETERS-1'!$B$5:$J$44,5,FALSE)*VLOOKUP(OVYLD2_!BH$4,'[1]INTERNAL PARAMETERS-1'!$B$5:$J$44,6,FALSE)*VLOOKUP(OVYLD2_!BH$4,'[1]INTERNAL PARAMETERS-1'!$B$5:$J$44,3,FALSE) + OVYLD1_!BH46*(1-VLOOKUP(OVYLD2_!BH$4,'[1]INTERNAL PARAMETERS-1'!$B$5:$J$44,5,FALSE))*VLOOKUP(OVYLD2_!BH$4,'[1]INTERNAL PARAMETERS-1'!$B$5:$J$44,8,FALSE)*VLOOKUP(OVYLD2_!BH$4,'[1]INTERNAL PARAMETERS-1'!$B$5:$J$44,3,FALSE)</f>
        <v>0.10921704242002077</v>
      </c>
      <c r="BI46" s="44">
        <f>OVYLD1_!BI46*VLOOKUP(OVYLD2_!BI$4,'[1]INTERNAL PARAMETERS-1'!$B$5:$J$44,5,FALSE)*VLOOKUP(OVYLD2_!BI$4,'[1]INTERNAL PARAMETERS-1'!$B$5:$J$44,6,FALSE)*VLOOKUP(OVYLD2_!BI$4,'[1]INTERNAL PARAMETERS-1'!$B$5:$J$44,3,FALSE) + OVYLD1_!BI46*(1-VLOOKUP(OVYLD2_!BI$4,'[1]INTERNAL PARAMETERS-1'!$B$5:$J$44,5,FALSE))*VLOOKUP(OVYLD2_!BI$4,'[1]INTERNAL PARAMETERS-1'!$B$5:$J$44,8,FALSE)*VLOOKUP(OVYLD2_!BI$4,'[1]INTERNAL PARAMETERS-1'!$B$5:$J$44,3,FALSE)</f>
        <v>0</v>
      </c>
      <c r="BJ46" s="44">
        <f>OVYLD1_!BJ46*VLOOKUP(OVYLD2_!BJ$4,'[1]INTERNAL PARAMETERS-1'!$B$5:$J$44,5,FALSE)*VLOOKUP(OVYLD2_!BJ$4,'[1]INTERNAL PARAMETERS-1'!$B$5:$J$44,6,FALSE)*VLOOKUP(OVYLD2_!BJ$4,'[1]INTERNAL PARAMETERS-1'!$B$5:$J$44,3,FALSE) + OVYLD1_!BJ46*(1-VLOOKUP(OVYLD2_!BJ$4,'[1]INTERNAL PARAMETERS-1'!$B$5:$J$44,5,FALSE))*VLOOKUP(OVYLD2_!BJ$4,'[1]INTERNAL PARAMETERS-1'!$B$5:$J$44,8,FALSE)*VLOOKUP(OVYLD2_!BJ$4,'[1]INTERNAL PARAMETERS-1'!$B$5:$J$44,3,FALSE)</f>
        <v>6.5486168450353581</v>
      </c>
      <c r="BK46" s="44">
        <f>OVYLD1_!BK46*VLOOKUP(OVYLD2_!BK$4,'[1]INTERNAL PARAMETERS-1'!$B$5:$J$44,5,FALSE)*VLOOKUP(OVYLD2_!BK$4,'[1]INTERNAL PARAMETERS-1'!$B$5:$J$44,6,FALSE)*VLOOKUP(OVYLD2_!BK$4,'[1]INTERNAL PARAMETERS-1'!$B$5:$J$44,3,FALSE) + OVYLD1_!BK46*(1-VLOOKUP(OVYLD2_!BK$4,'[1]INTERNAL PARAMETERS-1'!$B$5:$J$44,5,FALSE))*VLOOKUP(OVYLD2_!BK$4,'[1]INTERNAL PARAMETERS-1'!$B$5:$J$44,8,FALSE)*VLOOKUP(OVYLD2_!BK$4,'[1]INTERNAL PARAMETERS-1'!$B$5:$J$44,3,FALSE)</f>
        <v>8.8501050335431444</v>
      </c>
      <c r="BL46" s="44">
        <f>OVYLD1_!BL46*VLOOKUP(OVYLD2_!BL$4,'[1]INTERNAL PARAMETERS-1'!$B$5:$J$44,5,FALSE)*VLOOKUP(OVYLD2_!BL$4,'[1]INTERNAL PARAMETERS-1'!$B$5:$J$44,6,FALSE)*VLOOKUP(OVYLD2_!BL$4,'[1]INTERNAL PARAMETERS-1'!$B$5:$J$44,3,FALSE) + OVYLD1_!BL46*(1-VLOOKUP(OVYLD2_!BL$4,'[1]INTERNAL PARAMETERS-1'!$B$5:$J$44,5,FALSE))*VLOOKUP(OVYLD2_!BL$4,'[1]INTERNAL PARAMETERS-1'!$B$5:$J$44,8,FALSE)*VLOOKUP(OVYLD2_!BL$4,'[1]INTERNAL PARAMETERS-1'!$B$5:$J$44,3,FALSE)</f>
        <v>23.839894606834068</v>
      </c>
      <c r="BM46" s="44">
        <f>OVYLD1_!BM46*VLOOKUP(OVYLD2_!BM$4,'[1]INTERNAL PARAMETERS-1'!$B$5:$J$44,5,FALSE)*VLOOKUP(OVYLD2_!BM$4,'[1]INTERNAL PARAMETERS-1'!$B$5:$J$44,6,FALSE)*VLOOKUP(OVYLD2_!BM$4,'[1]INTERNAL PARAMETERS-1'!$B$5:$J$44,3,FALSE) + OVYLD1_!BM46*(1-VLOOKUP(OVYLD2_!BM$4,'[1]INTERNAL PARAMETERS-1'!$B$5:$J$44,5,FALSE))*VLOOKUP(OVYLD2_!BM$4,'[1]INTERNAL PARAMETERS-1'!$B$5:$J$44,8,FALSE)*VLOOKUP(OVYLD2_!BM$4,'[1]INTERNAL PARAMETERS-1'!$B$5:$J$44,3,FALSE)</f>
        <v>3.1316393422053861</v>
      </c>
      <c r="BN46" s="44">
        <f>OVYLD1_!BN46*VLOOKUP(OVYLD2_!BN$4,'[1]INTERNAL PARAMETERS-1'!$B$5:$J$44,5,FALSE)*VLOOKUP(OVYLD2_!BN$4,'[1]INTERNAL PARAMETERS-1'!$B$5:$J$44,6,FALSE)*VLOOKUP(OVYLD2_!BN$4,'[1]INTERNAL PARAMETERS-1'!$B$5:$J$44,3,FALSE) + OVYLD1_!BN46*(1-VLOOKUP(OVYLD2_!BN$4,'[1]INTERNAL PARAMETERS-1'!$B$5:$J$44,5,FALSE))*VLOOKUP(OVYLD2_!BN$4,'[1]INTERNAL PARAMETERS-1'!$B$5:$J$44,8,FALSE)*VLOOKUP(OVYLD2_!BN$4,'[1]INTERNAL PARAMETERS-1'!$B$5:$J$44,3,FALSE)</f>
        <v>6.6393221925987049</v>
      </c>
      <c r="BO46" s="44">
        <f>OVYLD1_!BO46*VLOOKUP(OVYLD2_!BO$4,'[1]INTERNAL PARAMETERS-1'!$B$5:$J$44,5,FALSE)*VLOOKUP(OVYLD2_!BO$4,'[1]INTERNAL PARAMETERS-1'!$B$5:$J$44,6,FALSE)*VLOOKUP(OVYLD2_!BO$4,'[1]INTERNAL PARAMETERS-1'!$B$5:$J$44,3,FALSE) + OVYLD1_!BO46*(1-VLOOKUP(OVYLD2_!BO$4,'[1]INTERNAL PARAMETERS-1'!$B$5:$J$44,5,FALSE))*VLOOKUP(OVYLD2_!BO$4,'[1]INTERNAL PARAMETERS-1'!$B$5:$J$44,8,FALSE)*VLOOKUP(OVYLD2_!BO$4,'[1]INTERNAL PARAMETERS-1'!$B$5:$J$44,3,FALSE)</f>
        <v>6.041333715709106</v>
      </c>
      <c r="BP46" s="44">
        <f>OVYLD1_!BP46*VLOOKUP(OVYLD2_!BP$4,'[1]INTERNAL PARAMETERS-1'!$B$5:$J$44,5,FALSE)*VLOOKUP(OVYLD2_!BP$4,'[1]INTERNAL PARAMETERS-1'!$B$5:$J$44,6,FALSE)*VLOOKUP(OVYLD2_!BP$4,'[1]INTERNAL PARAMETERS-1'!$B$5:$J$44,3,FALSE) + OVYLD1_!BP46*(1-VLOOKUP(OVYLD2_!BP$4,'[1]INTERNAL PARAMETERS-1'!$B$5:$J$44,5,FALSE))*VLOOKUP(OVYLD2_!BP$4,'[1]INTERNAL PARAMETERS-1'!$B$5:$J$44,8,FALSE)*VLOOKUP(OVYLD2_!BP$4,'[1]INTERNAL PARAMETERS-1'!$B$5:$J$44,3,FALSE)</f>
        <v>0.61318086183717446</v>
      </c>
      <c r="BQ46" s="44">
        <f>OVYLD1_!BQ46*VLOOKUP(OVYLD2_!BQ$4,'[1]INTERNAL PARAMETERS-1'!$B$5:$J$44,5,FALSE)*VLOOKUP(OVYLD2_!BQ$4,'[1]INTERNAL PARAMETERS-1'!$B$5:$J$44,6,FALSE)*VLOOKUP(OVYLD2_!BQ$4,'[1]INTERNAL PARAMETERS-1'!$B$5:$J$44,3,FALSE) + OVYLD1_!BQ46*(1-VLOOKUP(OVYLD2_!BQ$4,'[1]INTERNAL PARAMETERS-1'!$B$5:$J$44,5,FALSE))*VLOOKUP(OVYLD2_!BQ$4,'[1]INTERNAL PARAMETERS-1'!$B$5:$J$44,8,FALSE)*VLOOKUP(OVYLD2_!BQ$4,'[1]INTERNAL PARAMETERS-1'!$B$5:$J$44,3,FALSE)</f>
        <v>23.431919559926737</v>
      </c>
      <c r="BR46" s="44">
        <f>OVYLD1_!BR46*VLOOKUP(OVYLD2_!BR$4,'[1]INTERNAL PARAMETERS-1'!$B$5:$J$44,5,FALSE)*VLOOKUP(OVYLD2_!BR$4,'[1]INTERNAL PARAMETERS-1'!$B$5:$J$44,6,FALSE)*VLOOKUP(OVYLD2_!BR$4,'[1]INTERNAL PARAMETERS-1'!$B$5:$J$44,3,FALSE) + OVYLD1_!BR46*(1-VLOOKUP(OVYLD2_!BR$4,'[1]INTERNAL PARAMETERS-1'!$B$5:$J$44,5,FALSE))*VLOOKUP(OVYLD2_!BR$4,'[1]INTERNAL PARAMETERS-1'!$B$5:$J$44,8,FALSE)*VLOOKUP(OVYLD2_!BR$4,'[1]INTERNAL PARAMETERS-1'!$B$5:$J$44,3,FALSE)</f>
        <v>1.2187379093067772</v>
      </c>
      <c r="BS46" s="44">
        <f>OVYLD1_!BS46*VLOOKUP(OVYLD2_!BS$4,'[1]INTERNAL PARAMETERS-1'!$B$5:$J$44,5,FALSE)*VLOOKUP(OVYLD2_!BS$4,'[1]INTERNAL PARAMETERS-1'!$B$5:$J$44,6,FALSE)*VLOOKUP(OVYLD2_!BS$4,'[1]INTERNAL PARAMETERS-1'!$B$5:$J$44,3,FALSE) + OVYLD1_!BS46*(1-VLOOKUP(OVYLD2_!BS$4,'[1]INTERNAL PARAMETERS-1'!$B$5:$J$44,5,FALSE))*VLOOKUP(OVYLD2_!BS$4,'[1]INTERNAL PARAMETERS-1'!$B$5:$J$44,8,FALSE)*VLOOKUP(OVYLD2_!BS$4,'[1]INTERNAL PARAMETERS-1'!$B$5:$J$44,3,FALSE)</f>
        <v>7.3555643842353871E-2</v>
      </c>
      <c r="BT46" s="44">
        <f>OVYLD1_!BT46*VLOOKUP(OVYLD2_!BT$4,'[1]INTERNAL PARAMETERS-1'!$B$5:$J$44,5,FALSE)*VLOOKUP(OVYLD2_!BT$4,'[1]INTERNAL PARAMETERS-1'!$B$5:$J$44,6,FALSE)*VLOOKUP(OVYLD2_!BT$4,'[1]INTERNAL PARAMETERS-1'!$B$5:$J$44,3,FALSE) + OVYLD1_!BT46*(1-VLOOKUP(OVYLD2_!BT$4,'[1]INTERNAL PARAMETERS-1'!$B$5:$J$44,5,FALSE))*VLOOKUP(OVYLD2_!BT$4,'[1]INTERNAL PARAMETERS-1'!$B$5:$J$44,8,FALSE)*VLOOKUP(OVYLD2_!BT$4,'[1]INTERNAL PARAMETERS-1'!$B$5:$J$44,3,FALSE)</f>
        <v>0</v>
      </c>
      <c r="BU46" s="44">
        <f>OVYLD1_!BU46*VLOOKUP(OVYLD2_!BU$4,'[1]INTERNAL PARAMETERS-1'!$B$5:$J$44,5,FALSE)*VLOOKUP(OVYLD2_!BU$4,'[1]INTERNAL PARAMETERS-1'!$B$5:$J$44,6,FALSE)*VLOOKUP(OVYLD2_!BU$4,'[1]INTERNAL PARAMETERS-1'!$B$5:$J$44,3,FALSE) + OVYLD1_!BU46*(1-VLOOKUP(OVYLD2_!BU$4,'[1]INTERNAL PARAMETERS-1'!$B$5:$J$44,5,FALSE))*VLOOKUP(OVYLD2_!BU$4,'[1]INTERNAL PARAMETERS-1'!$B$5:$J$44,8,FALSE)*VLOOKUP(OVYLD2_!BU$4,'[1]INTERNAL PARAMETERS-1'!$B$5:$J$44,3,FALSE)</f>
        <v>0</v>
      </c>
      <c r="BV46" s="44">
        <f>OVYLD1_!BV46*VLOOKUP(OVYLD2_!BV$4,'[1]INTERNAL PARAMETERS-1'!$B$5:$J$44,5,FALSE)*VLOOKUP(OVYLD2_!BV$4,'[1]INTERNAL PARAMETERS-1'!$B$5:$J$44,6,FALSE)*VLOOKUP(OVYLD2_!BV$4,'[1]INTERNAL PARAMETERS-1'!$B$5:$J$44,3,FALSE) + OVYLD1_!BV46*(1-VLOOKUP(OVYLD2_!BV$4,'[1]INTERNAL PARAMETERS-1'!$B$5:$J$44,5,FALSE))*VLOOKUP(OVYLD2_!BV$4,'[1]INTERNAL PARAMETERS-1'!$B$5:$J$44,8,FALSE)*VLOOKUP(OVYLD2_!BV$4,'[1]INTERNAL PARAMETERS-1'!$B$5:$J$44,3,FALSE)</f>
        <v>0</v>
      </c>
      <c r="BW46" s="44">
        <f>OVYLD1_!BW46*VLOOKUP(OVYLD2_!BW$4,'[1]INTERNAL PARAMETERS-1'!$B$5:$J$44,5,FALSE)*VLOOKUP(OVYLD2_!BW$4,'[1]INTERNAL PARAMETERS-1'!$B$5:$J$44,6,FALSE)*VLOOKUP(OVYLD2_!BW$4,'[1]INTERNAL PARAMETERS-1'!$B$5:$J$44,3,FALSE) + OVYLD1_!BW46*(1-VLOOKUP(OVYLD2_!BW$4,'[1]INTERNAL PARAMETERS-1'!$B$5:$J$44,5,FALSE))*VLOOKUP(OVYLD2_!BW$4,'[1]INTERNAL PARAMETERS-1'!$B$5:$J$44,8,FALSE)*VLOOKUP(OVYLD2_!BW$4,'[1]INTERNAL PARAMETERS-1'!$B$5:$J$44,3,FALSE)</f>
        <v>0</v>
      </c>
      <c r="BX46" s="44">
        <f>OVYLD1_!BX46*VLOOKUP(OVYLD2_!BX$4,'[1]INTERNAL PARAMETERS-1'!$B$5:$J$44,5,FALSE)*VLOOKUP(OVYLD2_!BX$4,'[1]INTERNAL PARAMETERS-1'!$B$5:$J$44,6,FALSE)*VLOOKUP(OVYLD2_!BX$4,'[1]INTERNAL PARAMETERS-1'!$B$5:$J$44,3,FALSE) + OVYLD1_!BX46*(1-VLOOKUP(OVYLD2_!BX$4,'[1]INTERNAL PARAMETERS-1'!$B$5:$J$44,5,FALSE))*VLOOKUP(OVYLD2_!BX$4,'[1]INTERNAL PARAMETERS-1'!$B$5:$J$44,8,FALSE)*VLOOKUP(OVYLD2_!BX$4,'[1]INTERNAL PARAMETERS-1'!$B$5:$J$44,3,FALSE)</f>
        <v>0</v>
      </c>
      <c r="BY46" s="44">
        <f>OVYLD1_!BY46*VLOOKUP(OVYLD2_!BY$4,'[1]INTERNAL PARAMETERS-1'!$B$5:$J$44,5,FALSE)*VLOOKUP(OVYLD2_!BY$4,'[1]INTERNAL PARAMETERS-1'!$B$5:$J$44,6,FALSE)*VLOOKUP(OVYLD2_!BY$4,'[1]INTERNAL PARAMETERS-1'!$B$5:$J$44,3,FALSE) + OVYLD1_!BY46*(1-VLOOKUP(OVYLD2_!BY$4,'[1]INTERNAL PARAMETERS-1'!$B$5:$J$44,5,FALSE))*VLOOKUP(OVYLD2_!BY$4,'[1]INTERNAL PARAMETERS-1'!$B$5:$J$44,8,FALSE)*VLOOKUP(OVYLD2_!BY$4,'[1]INTERNAL PARAMETERS-1'!$B$5:$J$44,3,FALSE)</f>
        <v>0</v>
      </c>
      <c r="BZ46" s="44">
        <f>OVYLD1_!BZ46*VLOOKUP(OVYLD2_!BZ$4,'[1]INTERNAL PARAMETERS-1'!$B$5:$J$44,5,FALSE)*VLOOKUP(OVYLD2_!BZ$4,'[1]INTERNAL PARAMETERS-1'!$B$5:$J$44,6,FALSE)*VLOOKUP(OVYLD2_!BZ$4,'[1]INTERNAL PARAMETERS-1'!$B$5:$J$44,3,FALSE) + OVYLD1_!BZ46*(1-VLOOKUP(OVYLD2_!BZ$4,'[1]INTERNAL PARAMETERS-1'!$B$5:$J$44,5,FALSE))*VLOOKUP(OVYLD2_!BZ$4,'[1]INTERNAL PARAMETERS-1'!$B$5:$J$44,8,FALSE)*VLOOKUP(OVYLD2_!BZ$4,'[1]INTERNAL PARAMETERS-1'!$B$5:$J$44,3,FALSE)</f>
        <v>0.1053298808363867</v>
      </c>
      <c r="CA46" s="44">
        <f>OVYLD1_!CA46*VLOOKUP(OVYLD2_!CA$4,'[1]INTERNAL PARAMETERS-1'!$B$5:$J$44,5,FALSE)*VLOOKUP(OVYLD2_!CA$4,'[1]INTERNAL PARAMETERS-1'!$B$5:$J$44,6,FALSE)*VLOOKUP(OVYLD2_!CA$4,'[1]INTERNAL PARAMETERS-1'!$B$5:$J$44,3,FALSE) + OVYLD1_!CA46*(1-VLOOKUP(OVYLD2_!CA$4,'[1]INTERNAL PARAMETERS-1'!$B$5:$J$44,5,FALSE))*VLOOKUP(OVYLD2_!CA$4,'[1]INTERNAL PARAMETERS-1'!$B$5:$J$44,8,FALSE)*VLOOKUP(OVYLD2_!CA$4,'[1]INTERNAL PARAMETERS-1'!$B$5:$J$44,3,FALSE)</f>
        <v>0</v>
      </c>
      <c r="CB46" s="44">
        <f>OVYLD1_!CB46*VLOOKUP(OVYLD2_!CB$4,'[1]INTERNAL PARAMETERS-1'!$B$5:$J$44,5,FALSE)*VLOOKUP(OVYLD2_!CB$4,'[1]INTERNAL PARAMETERS-1'!$B$5:$J$44,6,FALSE)*VLOOKUP(OVYLD2_!CB$4,'[1]INTERNAL PARAMETERS-1'!$B$5:$J$44,3,FALSE) + OVYLD1_!CB46*(1-VLOOKUP(OVYLD2_!CB$4,'[1]INTERNAL PARAMETERS-1'!$B$5:$J$44,5,FALSE))*VLOOKUP(OVYLD2_!CB$4,'[1]INTERNAL PARAMETERS-1'!$B$5:$J$44,8,FALSE)*VLOOKUP(OVYLD2_!CB$4,'[1]INTERNAL PARAMETERS-1'!$B$5:$J$44,3,FALSE)</f>
        <v>0</v>
      </c>
      <c r="CC46" s="44">
        <f>OVYLD1_!CC46*VLOOKUP(OVYLD2_!CC$4,'[1]INTERNAL PARAMETERS-1'!$B$5:$J$44,5,FALSE)*VLOOKUP(OVYLD2_!CC$4,'[1]INTERNAL PARAMETERS-1'!$B$5:$J$44,6,FALSE)*VLOOKUP(OVYLD2_!CC$4,'[1]INTERNAL PARAMETERS-1'!$B$5:$J$44,3,FALSE) + OVYLD1_!CC46*(1-VLOOKUP(OVYLD2_!CC$4,'[1]INTERNAL PARAMETERS-1'!$B$5:$J$44,5,FALSE))*VLOOKUP(OVYLD2_!CC$4,'[1]INTERNAL PARAMETERS-1'!$B$5:$J$44,8,FALSE)*VLOOKUP(OVYLD2_!CC$4,'[1]INTERNAL PARAMETERS-1'!$B$5:$J$44,3,FALSE)</f>
        <v>0.12690383126071897</v>
      </c>
      <c r="CD46" s="44">
        <f>OVYLD1_!CD46*VLOOKUP(OVYLD2_!CD$4,'[1]INTERNAL PARAMETERS-1'!$B$5:$J$44,5,FALSE)*VLOOKUP(OVYLD2_!CD$4,'[1]INTERNAL PARAMETERS-1'!$B$5:$J$44,6,FALSE)*VLOOKUP(OVYLD2_!CD$4,'[1]INTERNAL PARAMETERS-1'!$B$5:$J$44,3,FALSE) + OVYLD1_!CD46*(1-VLOOKUP(OVYLD2_!CD$4,'[1]INTERNAL PARAMETERS-1'!$B$5:$J$44,5,FALSE))*VLOOKUP(OVYLD2_!CD$4,'[1]INTERNAL PARAMETERS-1'!$B$5:$J$44,8,FALSE)*VLOOKUP(OVYLD2_!CD$4,'[1]INTERNAL PARAMETERS-1'!$B$5:$J$44,3,FALSE)</f>
        <v>0.43464663690549649</v>
      </c>
      <c r="CE46" s="44">
        <f>OVYLD1_!CE46*VLOOKUP(OVYLD2_!CE$4,'[1]INTERNAL PARAMETERS-1'!$B$5:$J$44,5,FALSE)*VLOOKUP(OVYLD2_!CE$4,'[1]INTERNAL PARAMETERS-1'!$B$5:$J$44,6,FALSE)*VLOOKUP(OVYLD2_!CE$4,'[1]INTERNAL PARAMETERS-1'!$B$5:$J$44,3,FALSE) + OVYLD1_!CE46*(1-VLOOKUP(OVYLD2_!CE$4,'[1]INTERNAL PARAMETERS-1'!$B$5:$J$44,5,FALSE))*VLOOKUP(OVYLD2_!CE$4,'[1]INTERNAL PARAMETERS-1'!$B$5:$J$44,8,FALSE)*VLOOKUP(OVYLD2_!CE$4,'[1]INTERNAL PARAMETERS-1'!$B$5:$J$44,3,FALSE)</f>
        <v>0.74583489991238183</v>
      </c>
      <c r="CF46" s="44">
        <f>OVYLD1_!CF46*VLOOKUP(OVYLD2_!CF$4,'[1]INTERNAL PARAMETERS-1'!$B$5:$J$44,5,FALSE)*VLOOKUP(OVYLD2_!CF$4,'[1]INTERNAL PARAMETERS-1'!$B$5:$J$44,6,FALSE)*VLOOKUP(OVYLD2_!CF$4,'[1]INTERNAL PARAMETERS-1'!$B$5:$J$44,3,FALSE) + OVYLD1_!CF46*(1-VLOOKUP(OVYLD2_!CF$4,'[1]INTERNAL PARAMETERS-1'!$B$5:$J$44,5,FALSE))*VLOOKUP(OVYLD2_!CF$4,'[1]INTERNAL PARAMETERS-1'!$B$5:$J$44,8,FALSE)*VLOOKUP(OVYLD2_!CF$4,'[1]INTERNAL PARAMETERS-1'!$B$5:$J$44,3,FALSE)</f>
        <v>0.17597483137699793</v>
      </c>
      <c r="CG46" s="44">
        <f>OVYLD1_!CG46*VLOOKUP(OVYLD2_!CG$4,'[1]INTERNAL PARAMETERS-1'!$B$5:$J$44,5,FALSE)*VLOOKUP(OVYLD2_!CG$4,'[1]INTERNAL PARAMETERS-1'!$B$5:$J$44,6,FALSE)*VLOOKUP(OVYLD2_!CG$4,'[1]INTERNAL PARAMETERS-1'!$B$5:$J$44,3,FALSE) + OVYLD1_!CG46*(1-VLOOKUP(OVYLD2_!CG$4,'[1]INTERNAL PARAMETERS-1'!$B$5:$J$44,5,FALSE))*VLOOKUP(OVYLD2_!CG$4,'[1]INTERNAL PARAMETERS-1'!$B$5:$J$44,8,FALSE)*VLOOKUP(OVYLD2_!CG$4,'[1]INTERNAL PARAMETERS-1'!$B$5:$J$44,3,FALSE)</f>
        <v>0</v>
      </c>
      <c r="CH46" s="43">
        <f>OVYLD1_!CH46*VLOOKUP(OVYLD2_!CH$4,'[1]INTERNAL PARAMETERS-1'!$B$5:$J$44,5,FALSE)*VLOOKUP(OVYLD2_!CH$4,'[1]INTERNAL PARAMETERS-1'!$B$5:$J$44,6,FALSE)*VLOOKUP(OVYLD2_!CH$4,'[1]INTERNAL PARAMETERS-1'!$B$5:$J$44,3,FALSE) + OVYLD1_!CH46*(1-VLOOKUP(OVYLD2_!CH$4,'[1]INTERNAL PARAMETERS-1'!$B$5:$J$44,5,FALSE))*VLOOKUP(OVYLD2_!CH$4,'[1]INTERNAL PARAMETERS-1'!$B$5:$J$44,8,FALSE)*VLOOKUP(OVYLD2_!CH$4,'[1]INTERNAL PARAMETERS-1'!$B$5:$J$44,3,FALSE)</f>
        <v>0</v>
      </c>
      <c r="CJ46" s="45">
        <f t="shared" si="0"/>
        <v>19284.628213210206</v>
      </c>
      <c r="CK46" s="43">
        <f t="shared" si="1"/>
        <v>322.52186686997442</v>
      </c>
    </row>
    <row r="47" spans="2:89" x14ac:dyDescent="0.5">
      <c r="B47" s="58" t="s">
        <v>4</v>
      </c>
      <c r="C47" s="57" t="s">
        <v>81</v>
      </c>
      <c r="D47" s="57" t="s">
        <v>74</v>
      </c>
      <c r="E47" s="128">
        <f>OVERALL2021!AI47</f>
        <v>26219.815500000001</v>
      </c>
      <c r="F47" s="59">
        <f>'[1]INTERNAL PARAMETERS-1'!M11</f>
        <v>53.995000000000005</v>
      </c>
      <c r="G47" s="45">
        <f>OVYLD1_!G47*VLOOKUP(OVYLD2_!G$4,'[1]INTERNAL PARAMETERS-1'!$B$5:$J$44,5,FALSE)*VLOOKUP(OVYLD2_!G$4,'[1]INTERNAL PARAMETERS-1'!$B$5:$J$44,7,FALSE)*OVYLD2_!$F47 + OVYLD1_!G47*(1-VLOOKUP(OVYLD2_!G$4,'[1]INTERNAL PARAMETERS-1'!$B$5:$J$44,5,FALSE))*VLOOKUP(OVYLD2_!G$4,'[1]INTERNAL PARAMETERS-1'!$B$5:$J$44,9,FALSE)*OVYLD2_!$F47</f>
        <v>4710.3661802840679</v>
      </c>
      <c r="H47" s="44">
        <f>OVYLD1_!H47*VLOOKUP(OVYLD2_!H$4,'[1]INTERNAL PARAMETERS-1'!$B$5:$J$44,5,FALSE)*VLOOKUP(OVYLD2_!H$4,'[1]INTERNAL PARAMETERS-1'!$B$5:$J$44,7,FALSE)*OVYLD2_!$F47 + OVYLD1_!H47*(1-VLOOKUP(OVYLD2_!H$4,'[1]INTERNAL PARAMETERS-1'!$B$5:$J$44,5,FALSE))*VLOOKUP(OVYLD2_!H$4,'[1]INTERNAL PARAMETERS-1'!$B$5:$J$44,9,FALSE)*OVYLD2_!$F47</f>
        <v>3567.4469312461356</v>
      </c>
      <c r="I47" s="44">
        <f>OVYLD1_!I47*VLOOKUP(OVYLD2_!I$4,'[1]INTERNAL PARAMETERS-1'!$B$5:$J$44,5,FALSE)*VLOOKUP(OVYLD2_!I$4,'[1]INTERNAL PARAMETERS-1'!$B$5:$J$44,7,FALSE)*OVYLD2_!$F47 + OVYLD1_!I47*(1-VLOOKUP(OVYLD2_!I$4,'[1]INTERNAL PARAMETERS-1'!$B$5:$J$44,5,FALSE))*VLOOKUP(OVYLD2_!I$4,'[1]INTERNAL PARAMETERS-1'!$B$5:$J$44,9,FALSE)*OVYLD2_!$F47</f>
        <v>3124.5088378534119</v>
      </c>
      <c r="J47" s="44">
        <f>OVYLD1_!J47*VLOOKUP(OVYLD2_!J$4,'[1]INTERNAL PARAMETERS-1'!$B$5:$J$44,5,FALSE)*VLOOKUP(OVYLD2_!J$4,'[1]INTERNAL PARAMETERS-1'!$B$5:$J$44,7,FALSE)*OVYLD2_!$F47 + OVYLD1_!J47*(1-VLOOKUP(OVYLD2_!J$4,'[1]INTERNAL PARAMETERS-1'!$B$5:$J$44,5,FALSE))*VLOOKUP(OVYLD2_!J$4,'[1]INTERNAL PARAMETERS-1'!$B$5:$J$44,9,FALSE)*OVYLD2_!$F47</f>
        <v>0</v>
      </c>
      <c r="K47" s="44">
        <f>OVYLD1_!K47*VLOOKUP(OVYLD2_!K$4,'[1]INTERNAL PARAMETERS-1'!$B$5:$J$44,5,FALSE)*VLOOKUP(OVYLD2_!K$4,'[1]INTERNAL PARAMETERS-1'!$B$5:$J$44,7,FALSE)*OVYLD2_!$F47 + OVYLD1_!K47*(1-VLOOKUP(OVYLD2_!K$4,'[1]INTERNAL PARAMETERS-1'!$B$5:$J$44,5,FALSE))*VLOOKUP(OVYLD2_!K$4,'[1]INTERNAL PARAMETERS-1'!$B$5:$J$44,9,FALSE)*OVYLD2_!$F47</f>
        <v>45.621479405083612</v>
      </c>
      <c r="L47" s="44">
        <f>OVYLD1_!L47*VLOOKUP(OVYLD2_!L$4,'[1]INTERNAL PARAMETERS-1'!$B$5:$J$44,5,FALSE)*VLOOKUP(OVYLD2_!L$4,'[1]INTERNAL PARAMETERS-1'!$B$5:$J$44,7,FALSE)*OVYLD2_!$F47 + OVYLD1_!L47*(1-VLOOKUP(OVYLD2_!L$4,'[1]INTERNAL PARAMETERS-1'!$B$5:$J$44,5,FALSE))*VLOOKUP(OVYLD2_!L$4,'[1]INTERNAL PARAMETERS-1'!$B$5:$J$44,9,FALSE)*OVYLD2_!$F47</f>
        <v>15.213530626915189</v>
      </c>
      <c r="M47" s="44">
        <f>OVYLD1_!M47*VLOOKUP(OVYLD2_!M$4,'[1]INTERNAL PARAMETERS-1'!$B$5:$J$44,5,FALSE)*VLOOKUP(OVYLD2_!M$4,'[1]INTERNAL PARAMETERS-1'!$B$5:$J$44,7,FALSE)*OVYLD2_!$F47 + OVYLD1_!M47*(1-VLOOKUP(OVYLD2_!M$4,'[1]INTERNAL PARAMETERS-1'!$B$5:$J$44,5,FALSE))*VLOOKUP(OVYLD2_!M$4,'[1]INTERNAL PARAMETERS-1'!$B$5:$J$44,9,FALSE)*OVYLD2_!$F47</f>
        <v>91.461407328288658</v>
      </c>
      <c r="N47" s="44">
        <f>OVYLD1_!N47*VLOOKUP(OVYLD2_!N$4,'[1]INTERNAL PARAMETERS-1'!$B$5:$J$44,5,FALSE)*VLOOKUP(OVYLD2_!N$4,'[1]INTERNAL PARAMETERS-1'!$B$5:$J$44,7,FALSE)*OVYLD2_!$F47 + OVYLD1_!N47*(1-VLOOKUP(OVYLD2_!N$4,'[1]INTERNAL PARAMETERS-1'!$B$5:$J$44,5,FALSE))*VLOOKUP(OVYLD2_!N$4,'[1]INTERNAL PARAMETERS-1'!$B$5:$J$44,9,FALSE)*OVYLD2_!$F47</f>
        <v>17.374302180919404</v>
      </c>
      <c r="O47" s="44">
        <f>OVYLD1_!O47*VLOOKUP(OVYLD2_!O$4,'[1]INTERNAL PARAMETERS-1'!$B$5:$J$44,5,FALSE)*VLOOKUP(OVYLD2_!O$4,'[1]INTERNAL PARAMETERS-1'!$B$5:$J$44,7,FALSE)*OVYLD2_!$F47 + OVYLD1_!O47*(1-VLOOKUP(OVYLD2_!O$4,'[1]INTERNAL PARAMETERS-1'!$B$5:$J$44,5,FALSE))*VLOOKUP(OVYLD2_!O$4,'[1]INTERNAL PARAMETERS-1'!$B$5:$J$44,9,FALSE)*OVYLD2_!$F47</f>
        <v>0</v>
      </c>
      <c r="P47" s="44">
        <f>OVYLD1_!P47*VLOOKUP(OVYLD2_!P$4,'[1]INTERNAL PARAMETERS-1'!$B$5:$J$44,5,FALSE)*VLOOKUP(OVYLD2_!P$4,'[1]INTERNAL PARAMETERS-1'!$B$5:$J$44,7,FALSE)*OVYLD2_!$F47 + OVYLD1_!P47*(1-VLOOKUP(OVYLD2_!P$4,'[1]INTERNAL PARAMETERS-1'!$B$5:$J$44,5,FALSE))*VLOOKUP(OVYLD2_!P$4,'[1]INTERNAL PARAMETERS-1'!$B$5:$J$44,9,FALSE)*OVYLD2_!$F47</f>
        <v>0</v>
      </c>
      <c r="Q47" s="44">
        <f>OVYLD1_!Q47*VLOOKUP(OVYLD2_!Q$4,'[1]INTERNAL PARAMETERS-1'!$B$5:$J$44,5,FALSE)*VLOOKUP(OVYLD2_!Q$4,'[1]INTERNAL PARAMETERS-1'!$B$5:$J$44,7,FALSE)*OVYLD2_!$F47 + OVYLD1_!Q47*(1-VLOOKUP(OVYLD2_!Q$4,'[1]INTERNAL PARAMETERS-1'!$B$5:$J$44,5,FALSE))*VLOOKUP(OVYLD2_!Q$4,'[1]INTERNAL PARAMETERS-1'!$B$5:$J$44,9,FALSE)*OVYLD2_!$F47</f>
        <v>0</v>
      </c>
      <c r="R47" s="44">
        <f>OVYLD1_!R47*VLOOKUP(OVYLD2_!R$4,'[1]INTERNAL PARAMETERS-1'!$B$5:$J$44,5,FALSE)*VLOOKUP(OVYLD2_!R$4,'[1]INTERNAL PARAMETERS-1'!$B$5:$J$44,7,FALSE)*OVYLD2_!$F47 + OVYLD1_!R47*(1-VLOOKUP(OVYLD2_!R$4,'[1]INTERNAL PARAMETERS-1'!$B$5:$J$44,5,FALSE))*VLOOKUP(OVYLD2_!R$4,'[1]INTERNAL PARAMETERS-1'!$B$5:$J$44,9,FALSE)*OVYLD2_!$F47</f>
        <v>30.636590616642902</v>
      </c>
      <c r="S47" s="44">
        <f>OVYLD1_!S47*VLOOKUP(OVYLD2_!S$4,'[1]INTERNAL PARAMETERS-1'!$B$5:$J$44,5,FALSE)*VLOOKUP(OVYLD2_!S$4,'[1]INTERNAL PARAMETERS-1'!$B$5:$J$44,7,FALSE)*OVYLD2_!$F47 + OVYLD1_!S47*(1-VLOOKUP(OVYLD2_!S$4,'[1]INTERNAL PARAMETERS-1'!$B$5:$J$44,5,FALSE))*VLOOKUP(OVYLD2_!S$4,'[1]INTERNAL PARAMETERS-1'!$B$5:$J$44,9,FALSE)*OVYLD2_!$F47</f>
        <v>409.38568933170461</v>
      </c>
      <c r="T47" s="44">
        <f>OVYLD1_!T47*VLOOKUP(OVYLD2_!T$4,'[1]INTERNAL PARAMETERS-1'!$B$5:$J$44,5,FALSE)*VLOOKUP(OVYLD2_!T$4,'[1]INTERNAL PARAMETERS-1'!$B$5:$J$44,7,FALSE)*OVYLD2_!$F47 + OVYLD1_!T47*(1-VLOOKUP(OVYLD2_!T$4,'[1]INTERNAL PARAMETERS-1'!$B$5:$J$44,5,FALSE))*VLOOKUP(OVYLD2_!T$4,'[1]INTERNAL PARAMETERS-1'!$B$5:$J$44,9,FALSE)*OVYLD2_!$F47</f>
        <v>108.12989286170679</v>
      </c>
      <c r="U47" s="44">
        <f>OVYLD1_!U47*VLOOKUP(OVYLD2_!U$4,'[1]INTERNAL PARAMETERS-1'!$B$5:$J$44,5,FALSE)*VLOOKUP(OVYLD2_!U$4,'[1]INTERNAL PARAMETERS-1'!$B$5:$J$44,7,FALSE)*OVYLD2_!$F47 + OVYLD1_!U47*(1-VLOOKUP(OVYLD2_!U$4,'[1]INTERNAL PARAMETERS-1'!$B$5:$J$44,5,FALSE))*VLOOKUP(OVYLD2_!U$4,'[1]INTERNAL PARAMETERS-1'!$B$5:$J$44,9,FALSE)*OVYLD2_!$F47</f>
        <v>81.457852622485788</v>
      </c>
      <c r="V47" s="44">
        <f>OVYLD1_!V47*VLOOKUP(OVYLD2_!V$4,'[1]INTERNAL PARAMETERS-1'!$B$5:$J$44,5,FALSE)*VLOOKUP(OVYLD2_!V$4,'[1]INTERNAL PARAMETERS-1'!$B$5:$J$44,7,FALSE)*OVYLD2_!$F47 + OVYLD1_!V47*(1-VLOOKUP(OVYLD2_!V$4,'[1]INTERNAL PARAMETERS-1'!$B$5:$J$44,5,FALSE))*VLOOKUP(OVYLD2_!V$4,'[1]INTERNAL PARAMETERS-1'!$B$5:$J$44,9,FALSE)*OVYLD2_!$F47</f>
        <v>400.66211127837215</v>
      </c>
      <c r="W47" s="44">
        <f>OVYLD1_!W47*VLOOKUP(OVYLD2_!W$4,'[1]INTERNAL PARAMETERS-1'!$B$5:$J$44,5,FALSE)*VLOOKUP(OVYLD2_!W$4,'[1]INTERNAL PARAMETERS-1'!$B$5:$J$44,7,FALSE)*OVYLD2_!$F47 + OVYLD1_!W47*(1-VLOOKUP(OVYLD2_!W$4,'[1]INTERNAL PARAMETERS-1'!$B$5:$J$44,5,FALSE))*VLOOKUP(OVYLD2_!W$4,'[1]INTERNAL PARAMETERS-1'!$B$5:$J$44,9,FALSE)*OVYLD2_!$F47</f>
        <v>0</v>
      </c>
      <c r="X47" s="44">
        <f>OVYLD1_!X47*VLOOKUP(OVYLD2_!X$4,'[1]INTERNAL PARAMETERS-1'!$B$5:$J$44,5,FALSE)*VLOOKUP(OVYLD2_!X$4,'[1]INTERNAL PARAMETERS-1'!$B$5:$J$44,7,FALSE)*OVYLD2_!$F47 + OVYLD1_!X47*(1-VLOOKUP(OVYLD2_!X$4,'[1]INTERNAL PARAMETERS-1'!$B$5:$J$44,5,FALSE))*VLOOKUP(OVYLD2_!X$4,'[1]INTERNAL PARAMETERS-1'!$B$5:$J$44,9,FALSE)*OVYLD2_!$F47</f>
        <v>0</v>
      </c>
      <c r="Y47" s="44">
        <f>OVYLD1_!Y47*VLOOKUP(OVYLD2_!Y$4,'[1]INTERNAL PARAMETERS-1'!$B$5:$J$44,5,FALSE)*VLOOKUP(OVYLD2_!Y$4,'[1]INTERNAL PARAMETERS-1'!$B$5:$J$44,7,FALSE)*OVYLD2_!$F47 + OVYLD1_!Y47*(1-VLOOKUP(OVYLD2_!Y$4,'[1]INTERNAL PARAMETERS-1'!$B$5:$J$44,5,FALSE))*VLOOKUP(OVYLD2_!Y$4,'[1]INTERNAL PARAMETERS-1'!$B$5:$J$44,9,FALSE)*OVYLD2_!$F47</f>
        <v>0</v>
      </c>
      <c r="Z47" s="44">
        <f>OVYLD1_!Z47*VLOOKUP(OVYLD2_!Z$4,'[1]INTERNAL PARAMETERS-1'!$B$5:$J$44,5,FALSE)*VLOOKUP(OVYLD2_!Z$4,'[1]INTERNAL PARAMETERS-1'!$B$5:$J$44,7,FALSE)*OVYLD2_!$F47 + OVYLD1_!Z47*(1-VLOOKUP(OVYLD2_!Z$4,'[1]INTERNAL PARAMETERS-1'!$B$5:$J$44,5,FALSE))*VLOOKUP(OVYLD2_!Z$4,'[1]INTERNAL PARAMETERS-1'!$B$5:$J$44,9,FALSE)*OVYLD2_!$F47</f>
        <v>0</v>
      </c>
      <c r="AA47" s="44">
        <f>OVYLD1_!AA47*VLOOKUP(OVYLD2_!AA$4,'[1]INTERNAL PARAMETERS-1'!$B$5:$J$44,5,FALSE)*VLOOKUP(OVYLD2_!AA$4,'[1]INTERNAL PARAMETERS-1'!$B$5:$J$44,7,FALSE)*OVYLD2_!$F47 + OVYLD1_!AA47*(1-VLOOKUP(OVYLD2_!AA$4,'[1]INTERNAL PARAMETERS-1'!$B$5:$J$44,5,FALSE))*VLOOKUP(OVYLD2_!AA$4,'[1]INTERNAL PARAMETERS-1'!$B$5:$J$44,9,FALSE)*OVYLD2_!$F47</f>
        <v>0</v>
      </c>
      <c r="AB47" s="44">
        <f>OVYLD1_!AB47*VLOOKUP(OVYLD2_!AB$4,'[1]INTERNAL PARAMETERS-1'!$B$5:$J$44,5,FALSE)*VLOOKUP(OVYLD2_!AB$4,'[1]INTERNAL PARAMETERS-1'!$B$5:$J$44,7,FALSE)*OVYLD2_!$F47 + OVYLD1_!AB47*(1-VLOOKUP(OVYLD2_!AB$4,'[1]INTERNAL PARAMETERS-1'!$B$5:$J$44,5,FALSE))*VLOOKUP(OVYLD2_!AB$4,'[1]INTERNAL PARAMETERS-1'!$B$5:$J$44,9,FALSE)*OVYLD2_!$F47</f>
        <v>0</v>
      </c>
      <c r="AC47" s="44">
        <f>OVYLD1_!AC47*VLOOKUP(OVYLD2_!AC$4,'[1]INTERNAL PARAMETERS-1'!$B$5:$J$44,5,FALSE)*VLOOKUP(OVYLD2_!AC$4,'[1]INTERNAL PARAMETERS-1'!$B$5:$J$44,7,FALSE)*OVYLD2_!$F47 + OVYLD1_!AC47*(1-VLOOKUP(OVYLD2_!AC$4,'[1]INTERNAL PARAMETERS-1'!$B$5:$J$44,5,FALSE))*VLOOKUP(OVYLD2_!AC$4,'[1]INTERNAL PARAMETERS-1'!$B$5:$J$44,9,FALSE)*OVYLD2_!$F47</f>
        <v>0</v>
      </c>
      <c r="AD47" s="44">
        <f>OVYLD1_!AD47*VLOOKUP(OVYLD2_!AD$4,'[1]INTERNAL PARAMETERS-1'!$B$5:$J$44,5,FALSE)*VLOOKUP(OVYLD2_!AD$4,'[1]INTERNAL PARAMETERS-1'!$B$5:$J$44,7,FALSE)*OVYLD2_!$F47 + OVYLD1_!AD47*(1-VLOOKUP(OVYLD2_!AD$4,'[1]INTERNAL PARAMETERS-1'!$B$5:$J$44,5,FALSE))*VLOOKUP(OVYLD2_!AD$4,'[1]INTERNAL PARAMETERS-1'!$B$5:$J$44,9,FALSE)*OVYLD2_!$F47</f>
        <v>0</v>
      </c>
      <c r="AE47" s="44">
        <f>OVYLD1_!AE47*VLOOKUP(OVYLD2_!AE$4,'[1]INTERNAL PARAMETERS-1'!$B$5:$J$44,5,FALSE)*VLOOKUP(OVYLD2_!AE$4,'[1]INTERNAL PARAMETERS-1'!$B$5:$J$44,7,FALSE)*OVYLD2_!$F47 + OVYLD1_!AE47*(1-VLOOKUP(OVYLD2_!AE$4,'[1]INTERNAL PARAMETERS-1'!$B$5:$J$44,5,FALSE))*VLOOKUP(OVYLD2_!AE$4,'[1]INTERNAL PARAMETERS-1'!$B$5:$J$44,9,FALSE)*OVYLD2_!$F47</f>
        <v>0</v>
      </c>
      <c r="AF47" s="44">
        <f>OVYLD1_!AF47*VLOOKUP(OVYLD2_!AF$4,'[1]INTERNAL PARAMETERS-1'!$B$5:$J$44,5,FALSE)*VLOOKUP(OVYLD2_!AF$4,'[1]INTERNAL PARAMETERS-1'!$B$5:$J$44,7,FALSE)*OVYLD2_!$F47 + OVYLD1_!AF47*(1-VLOOKUP(OVYLD2_!AF$4,'[1]INTERNAL PARAMETERS-1'!$B$5:$J$44,5,FALSE))*VLOOKUP(OVYLD2_!AF$4,'[1]INTERNAL PARAMETERS-1'!$B$5:$J$44,9,FALSE)*OVYLD2_!$F47</f>
        <v>17.569037071830639</v>
      </c>
      <c r="AG47" s="44">
        <f>OVYLD1_!AG47*VLOOKUP(OVYLD2_!AG$4,'[1]INTERNAL PARAMETERS-1'!$B$5:$J$44,5,FALSE)*VLOOKUP(OVYLD2_!AG$4,'[1]INTERNAL PARAMETERS-1'!$B$5:$J$44,7,FALSE)*OVYLD2_!$F47 + OVYLD1_!AG47*(1-VLOOKUP(OVYLD2_!AG$4,'[1]INTERNAL PARAMETERS-1'!$B$5:$J$44,5,FALSE))*VLOOKUP(OVYLD2_!AG$4,'[1]INTERNAL PARAMETERS-1'!$B$5:$J$44,9,FALSE)*OVYLD2_!$F47</f>
        <v>0</v>
      </c>
      <c r="AH47" s="44">
        <f>OVYLD1_!AH47*VLOOKUP(OVYLD2_!AH$4,'[1]INTERNAL PARAMETERS-1'!$B$5:$J$44,5,FALSE)*VLOOKUP(OVYLD2_!AH$4,'[1]INTERNAL PARAMETERS-1'!$B$5:$J$44,7,FALSE)*OVYLD2_!$F47 + OVYLD1_!AH47*(1-VLOOKUP(OVYLD2_!AH$4,'[1]INTERNAL PARAMETERS-1'!$B$5:$J$44,5,FALSE))*VLOOKUP(OVYLD2_!AH$4,'[1]INTERNAL PARAMETERS-1'!$B$5:$J$44,9,FALSE)*OVYLD2_!$F47</f>
        <v>1.2396210140449411</v>
      </c>
      <c r="AI47" s="44">
        <f>OVYLD1_!AI47*VLOOKUP(OVYLD2_!AI$4,'[1]INTERNAL PARAMETERS-1'!$B$5:$J$44,5,FALSE)*VLOOKUP(OVYLD2_!AI$4,'[1]INTERNAL PARAMETERS-1'!$B$5:$J$44,7,FALSE)*OVYLD2_!$F47 + OVYLD1_!AI47*(1-VLOOKUP(OVYLD2_!AI$4,'[1]INTERNAL PARAMETERS-1'!$B$5:$J$44,5,FALSE))*VLOOKUP(OVYLD2_!AI$4,'[1]INTERNAL PARAMETERS-1'!$B$5:$J$44,9,FALSE)*OVYLD2_!$F47</f>
        <v>6.1952735923488609</v>
      </c>
      <c r="AJ47" s="44">
        <f>OVYLD1_!AJ47*VLOOKUP(OVYLD2_!AJ$4,'[1]INTERNAL PARAMETERS-1'!$B$5:$J$44,5,FALSE)*VLOOKUP(OVYLD2_!AJ$4,'[1]INTERNAL PARAMETERS-1'!$B$5:$J$44,7,FALSE)*OVYLD2_!$F47 + OVYLD1_!AJ47*(1-VLOOKUP(OVYLD2_!AJ$4,'[1]INTERNAL PARAMETERS-1'!$B$5:$J$44,5,FALSE))*VLOOKUP(OVYLD2_!AJ$4,'[1]INTERNAL PARAMETERS-1'!$B$5:$J$44,9,FALSE)*OVYLD2_!$F47</f>
        <v>74.676689628067066</v>
      </c>
      <c r="AK47" s="44">
        <f>OVYLD1_!AK47*VLOOKUP(OVYLD2_!AK$4,'[1]INTERNAL PARAMETERS-1'!$B$5:$J$44,5,FALSE)*VLOOKUP(OVYLD2_!AK$4,'[1]INTERNAL PARAMETERS-1'!$B$5:$J$44,7,FALSE)*OVYLD2_!$F47 + OVYLD1_!AK47*(1-VLOOKUP(OVYLD2_!AK$4,'[1]INTERNAL PARAMETERS-1'!$B$5:$J$44,5,FALSE))*VLOOKUP(OVYLD2_!AK$4,'[1]INTERNAL PARAMETERS-1'!$B$5:$J$44,9,FALSE)*OVYLD2_!$F47</f>
        <v>9.9169681123595286</v>
      </c>
      <c r="AL47" s="44">
        <f>OVYLD1_!AL47*VLOOKUP(OVYLD2_!AL$4,'[1]INTERNAL PARAMETERS-1'!$B$5:$J$44,5,FALSE)*VLOOKUP(OVYLD2_!AL$4,'[1]INTERNAL PARAMETERS-1'!$B$5:$J$44,7,FALSE)*OVYLD2_!$F47 + OVYLD1_!AL47*(1-VLOOKUP(OVYLD2_!AL$4,'[1]INTERNAL PARAMETERS-1'!$B$5:$J$44,5,FALSE))*VLOOKUP(OVYLD2_!AL$4,'[1]INTERNAL PARAMETERS-1'!$B$5:$J$44,9,FALSE)*OVYLD2_!$F47</f>
        <v>0</v>
      </c>
      <c r="AM47" s="44">
        <f>OVYLD1_!AM47*VLOOKUP(OVYLD2_!AM$4,'[1]INTERNAL PARAMETERS-1'!$B$5:$J$44,5,FALSE)*VLOOKUP(OVYLD2_!AM$4,'[1]INTERNAL PARAMETERS-1'!$B$5:$J$44,7,FALSE)*OVYLD2_!$F47 + OVYLD1_!AM47*(1-VLOOKUP(OVYLD2_!AM$4,'[1]INTERNAL PARAMETERS-1'!$B$5:$J$44,5,FALSE))*VLOOKUP(OVYLD2_!AM$4,'[1]INTERNAL PARAMETERS-1'!$B$5:$J$44,9,FALSE)*OVYLD2_!$F47</f>
        <v>0</v>
      </c>
      <c r="AN47" s="44">
        <f>OVYLD1_!AN47*VLOOKUP(OVYLD2_!AN$4,'[1]INTERNAL PARAMETERS-1'!$B$5:$J$44,5,FALSE)*VLOOKUP(OVYLD2_!AN$4,'[1]INTERNAL PARAMETERS-1'!$B$5:$J$44,7,FALSE)*OVYLD2_!$F47 + OVYLD1_!AN47*(1-VLOOKUP(OVYLD2_!AN$4,'[1]INTERNAL PARAMETERS-1'!$B$5:$J$44,5,FALSE))*VLOOKUP(OVYLD2_!AN$4,'[1]INTERNAL PARAMETERS-1'!$B$5:$J$44,9,FALSE)*OVYLD2_!$F47</f>
        <v>0</v>
      </c>
      <c r="AO47" s="44">
        <f>OVYLD1_!AO47*VLOOKUP(OVYLD2_!AO$4,'[1]INTERNAL PARAMETERS-1'!$B$5:$J$44,5,FALSE)*VLOOKUP(OVYLD2_!AO$4,'[1]INTERNAL PARAMETERS-1'!$B$5:$J$44,7,FALSE)*OVYLD2_!$F47 + OVYLD1_!AO47*(1-VLOOKUP(OVYLD2_!AO$4,'[1]INTERNAL PARAMETERS-1'!$B$5:$J$44,5,FALSE))*VLOOKUP(OVYLD2_!AO$4,'[1]INTERNAL PARAMETERS-1'!$B$5:$J$44,9,FALSE)*OVYLD2_!$F47</f>
        <v>0</v>
      </c>
      <c r="AP47" s="44">
        <f>OVYLD1_!AP47*VLOOKUP(OVYLD2_!AP$4,'[1]INTERNAL PARAMETERS-1'!$B$5:$J$44,5,FALSE)*VLOOKUP(OVYLD2_!AP$4,'[1]INTERNAL PARAMETERS-1'!$B$5:$J$44,7,FALSE)*OVYLD2_!$F47 + OVYLD1_!AP47*(1-VLOOKUP(OVYLD2_!AP$4,'[1]INTERNAL PARAMETERS-1'!$B$5:$J$44,5,FALSE))*VLOOKUP(OVYLD2_!AP$4,'[1]INTERNAL PARAMETERS-1'!$B$5:$J$44,9,FALSE)*OVYLD2_!$F47</f>
        <v>0</v>
      </c>
      <c r="AQ47" s="44">
        <f>OVYLD1_!AQ47*VLOOKUP(OVYLD2_!AQ$4,'[1]INTERNAL PARAMETERS-1'!$B$5:$J$44,5,FALSE)*VLOOKUP(OVYLD2_!AQ$4,'[1]INTERNAL PARAMETERS-1'!$B$5:$J$44,7,FALSE)*OVYLD2_!$F47 + OVYLD1_!AQ47*(1-VLOOKUP(OVYLD2_!AQ$4,'[1]INTERNAL PARAMETERS-1'!$B$5:$J$44,5,FALSE))*VLOOKUP(OVYLD2_!AQ$4,'[1]INTERNAL PARAMETERS-1'!$B$5:$J$44,9,FALSE)*OVYLD2_!$F47</f>
        <v>0</v>
      </c>
      <c r="AR47" s="44">
        <f>OVYLD1_!AR47*VLOOKUP(OVYLD2_!AR$4,'[1]INTERNAL PARAMETERS-1'!$B$5:$J$44,5,FALSE)*VLOOKUP(OVYLD2_!AR$4,'[1]INTERNAL PARAMETERS-1'!$B$5:$J$44,7,FALSE)*OVYLD2_!$F47 + OVYLD1_!AR47*(1-VLOOKUP(OVYLD2_!AR$4,'[1]INTERNAL PARAMETERS-1'!$B$5:$J$44,5,FALSE))*VLOOKUP(OVYLD2_!AR$4,'[1]INTERNAL PARAMETERS-1'!$B$5:$J$44,9,FALSE)*OVYLD2_!$F47</f>
        <v>0</v>
      </c>
      <c r="AS47" s="44">
        <f>OVYLD1_!AS47*VLOOKUP(OVYLD2_!AS$4,'[1]INTERNAL PARAMETERS-1'!$B$5:$J$44,5,FALSE)*VLOOKUP(OVYLD2_!AS$4,'[1]INTERNAL PARAMETERS-1'!$B$5:$J$44,7,FALSE)*OVYLD2_!$F47 + OVYLD1_!AS47*(1-VLOOKUP(OVYLD2_!AS$4,'[1]INTERNAL PARAMETERS-1'!$B$5:$J$44,5,FALSE))*VLOOKUP(OVYLD2_!AS$4,'[1]INTERNAL PARAMETERS-1'!$B$5:$J$44,9,FALSE)*OVYLD2_!$F47</f>
        <v>0</v>
      </c>
      <c r="AT47" s="43">
        <f>OVYLD1_!AT47*VLOOKUP(OVYLD2_!AT$4,'[1]INTERNAL PARAMETERS-1'!$B$5:$J$44,5,FALSE)*VLOOKUP(OVYLD2_!AT$4,'[1]INTERNAL PARAMETERS-1'!$B$5:$J$44,7,FALSE)*OVYLD2_!$F47 + OVYLD1_!AT47*(1-VLOOKUP(OVYLD2_!AT$4,'[1]INTERNAL PARAMETERS-1'!$B$5:$J$44,5,FALSE))*VLOOKUP(OVYLD2_!AT$4,'[1]INTERNAL PARAMETERS-1'!$B$5:$J$44,9,FALSE)*OVYLD2_!$F47</f>
        <v>0</v>
      </c>
      <c r="AU47" s="45">
        <f>OVYLD1_!AU47*VLOOKUP(OVYLD2_!AU$4,'[1]INTERNAL PARAMETERS-1'!$B$5:$J$44,5,FALSE)*VLOOKUP(OVYLD2_!AU$4,'[1]INTERNAL PARAMETERS-1'!$B$5:$J$44,6,FALSE)*VLOOKUP(OVYLD2_!AU$4,'[1]INTERNAL PARAMETERS-1'!$B$5:$J$44,3,FALSE) + OVYLD1_!AU47*(1-VLOOKUP(OVYLD2_!AU$4,'[1]INTERNAL PARAMETERS-1'!$B$5:$J$44,5,FALSE))*VLOOKUP(OVYLD2_!AU$4,'[1]INTERNAL PARAMETERS-1'!$B$5:$J$44,8,FALSE)*VLOOKUP(OVYLD2_!AU$4,'[1]INTERNAL PARAMETERS-1'!$B$5:$J$44,3,FALSE)</f>
        <v>0</v>
      </c>
      <c r="AV47" s="44">
        <f>OVYLD1_!AV47*VLOOKUP(OVYLD2_!AV$4,'[1]INTERNAL PARAMETERS-1'!$B$5:$J$44,5,FALSE)*VLOOKUP(OVYLD2_!AV$4,'[1]INTERNAL PARAMETERS-1'!$B$5:$J$44,6,FALSE)*VLOOKUP(OVYLD2_!AV$4,'[1]INTERNAL PARAMETERS-1'!$B$5:$J$44,3,FALSE) + OVYLD1_!AV47*(1-VLOOKUP(OVYLD2_!AV$4,'[1]INTERNAL PARAMETERS-1'!$B$5:$J$44,5,FALSE))*VLOOKUP(OVYLD2_!AV$4,'[1]INTERNAL PARAMETERS-1'!$B$5:$J$44,8,FALSE)*VLOOKUP(OVYLD2_!AV$4,'[1]INTERNAL PARAMETERS-1'!$B$5:$J$44,3,FALSE)</f>
        <v>0</v>
      </c>
      <c r="AW47" s="44">
        <f>OVYLD1_!AW47*VLOOKUP(OVYLD2_!AW$4,'[1]INTERNAL PARAMETERS-1'!$B$5:$J$44,5,FALSE)*VLOOKUP(OVYLD2_!AW$4,'[1]INTERNAL PARAMETERS-1'!$B$5:$J$44,6,FALSE)*VLOOKUP(OVYLD2_!AW$4,'[1]INTERNAL PARAMETERS-1'!$B$5:$J$44,3,FALSE) + OVYLD1_!AW47*(1-VLOOKUP(OVYLD2_!AW$4,'[1]INTERNAL PARAMETERS-1'!$B$5:$J$44,5,FALSE))*VLOOKUP(OVYLD2_!AW$4,'[1]INTERNAL PARAMETERS-1'!$B$5:$J$44,8,FALSE)*VLOOKUP(OVYLD2_!AW$4,'[1]INTERNAL PARAMETERS-1'!$B$5:$J$44,3,FALSE)</f>
        <v>68.32182617374373</v>
      </c>
      <c r="AX47" s="44">
        <f>OVYLD1_!AX47*VLOOKUP(OVYLD2_!AX$4,'[1]INTERNAL PARAMETERS-1'!$B$5:$J$44,5,FALSE)*VLOOKUP(OVYLD2_!AX$4,'[1]INTERNAL PARAMETERS-1'!$B$5:$J$44,6,FALSE)*VLOOKUP(OVYLD2_!AX$4,'[1]INTERNAL PARAMETERS-1'!$B$5:$J$44,3,FALSE) + OVYLD1_!AX47*(1-VLOOKUP(OVYLD2_!AX$4,'[1]INTERNAL PARAMETERS-1'!$B$5:$J$44,5,FALSE))*VLOOKUP(OVYLD2_!AX$4,'[1]INTERNAL PARAMETERS-1'!$B$5:$J$44,8,FALSE)*VLOOKUP(OVYLD2_!AX$4,'[1]INTERNAL PARAMETERS-1'!$B$5:$J$44,3,FALSE)</f>
        <v>0</v>
      </c>
      <c r="AY47" s="44">
        <f>OVYLD1_!AY47*VLOOKUP(OVYLD2_!AY$4,'[1]INTERNAL PARAMETERS-1'!$B$5:$J$44,5,FALSE)*VLOOKUP(OVYLD2_!AY$4,'[1]INTERNAL PARAMETERS-1'!$B$5:$J$44,6,FALSE)*VLOOKUP(OVYLD2_!AY$4,'[1]INTERNAL PARAMETERS-1'!$B$5:$J$44,3,FALSE) + OVYLD1_!AY47*(1-VLOOKUP(OVYLD2_!AY$4,'[1]INTERNAL PARAMETERS-1'!$B$5:$J$44,5,FALSE))*VLOOKUP(OVYLD2_!AY$4,'[1]INTERNAL PARAMETERS-1'!$B$5:$J$44,8,FALSE)*VLOOKUP(OVYLD2_!AY$4,'[1]INTERNAL PARAMETERS-1'!$B$5:$J$44,3,FALSE)</f>
        <v>0</v>
      </c>
      <c r="AZ47" s="44">
        <f>OVYLD1_!AZ47*VLOOKUP(OVYLD2_!AZ$4,'[1]INTERNAL PARAMETERS-1'!$B$5:$J$44,5,FALSE)*VLOOKUP(OVYLD2_!AZ$4,'[1]INTERNAL PARAMETERS-1'!$B$5:$J$44,6,FALSE)*VLOOKUP(OVYLD2_!AZ$4,'[1]INTERNAL PARAMETERS-1'!$B$5:$J$44,3,FALSE) + OVYLD1_!AZ47*(1-VLOOKUP(OVYLD2_!AZ$4,'[1]INTERNAL PARAMETERS-1'!$B$5:$J$44,5,FALSE))*VLOOKUP(OVYLD2_!AZ$4,'[1]INTERNAL PARAMETERS-1'!$B$5:$J$44,8,FALSE)*VLOOKUP(OVYLD2_!AZ$4,'[1]INTERNAL PARAMETERS-1'!$B$5:$J$44,3,FALSE)</f>
        <v>0</v>
      </c>
      <c r="BA47" s="44">
        <f>OVYLD1_!BA47*VLOOKUP(OVYLD2_!BA$4,'[1]INTERNAL PARAMETERS-1'!$B$5:$J$44,5,FALSE)*VLOOKUP(OVYLD2_!BA$4,'[1]INTERNAL PARAMETERS-1'!$B$5:$J$44,6,FALSE)*VLOOKUP(OVYLD2_!BA$4,'[1]INTERNAL PARAMETERS-1'!$B$5:$J$44,3,FALSE) + OVYLD1_!BA47*(1-VLOOKUP(OVYLD2_!BA$4,'[1]INTERNAL PARAMETERS-1'!$B$5:$J$44,5,FALSE))*VLOOKUP(OVYLD2_!BA$4,'[1]INTERNAL PARAMETERS-1'!$B$5:$J$44,8,FALSE)*VLOOKUP(OVYLD2_!BA$4,'[1]INTERNAL PARAMETERS-1'!$B$5:$J$44,3,FALSE)</f>
        <v>19.989852932379847</v>
      </c>
      <c r="BB47" s="44">
        <f>OVYLD1_!BB47*VLOOKUP(OVYLD2_!BB$4,'[1]INTERNAL PARAMETERS-1'!$B$5:$J$44,5,FALSE)*VLOOKUP(OVYLD2_!BB$4,'[1]INTERNAL PARAMETERS-1'!$B$5:$J$44,6,FALSE)*VLOOKUP(OVYLD2_!BB$4,'[1]INTERNAL PARAMETERS-1'!$B$5:$J$44,3,FALSE) + OVYLD1_!BB47*(1-VLOOKUP(OVYLD2_!BB$4,'[1]INTERNAL PARAMETERS-1'!$B$5:$J$44,5,FALSE))*VLOOKUP(OVYLD2_!BB$4,'[1]INTERNAL PARAMETERS-1'!$B$5:$J$44,8,FALSE)*VLOOKUP(OVYLD2_!BB$4,'[1]INTERNAL PARAMETERS-1'!$B$5:$J$44,3,FALSE)</f>
        <v>18.951358712923742</v>
      </c>
      <c r="BC47" s="44">
        <f>OVYLD1_!BC47*VLOOKUP(OVYLD2_!BC$4,'[1]INTERNAL PARAMETERS-1'!$B$5:$J$44,5,FALSE)*VLOOKUP(OVYLD2_!BC$4,'[1]INTERNAL PARAMETERS-1'!$B$5:$J$44,6,FALSE)*VLOOKUP(OVYLD2_!BC$4,'[1]INTERNAL PARAMETERS-1'!$B$5:$J$44,3,FALSE) + OVYLD1_!BC47*(1-VLOOKUP(OVYLD2_!BC$4,'[1]INTERNAL PARAMETERS-1'!$B$5:$J$44,5,FALSE))*VLOOKUP(OVYLD2_!BC$4,'[1]INTERNAL PARAMETERS-1'!$B$5:$J$44,8,FALSE)*VLOOKUP(OVYLD2_!BC$4,'[1]INTERNAL PARAMETERS-1'!$B$5:$J$44,3,FALSE)</f>
        <v>24.00955112513148</v>
      </c>
      <c r="BD47" s="44">
        <f>OVYLD1_!BD47*VLOOKUP(OVYLD2_!BD$4,'[1]INTERNAL PARAMETERS-1'!$B$5:$J$44,5,FALSE)*VLOOKUP(OVYLD2_!BD$4,'[1]INTERNAL PARAMETERS-1'!$B$5:$J$44,6,FALSE)*VLOOKUP(OVYLD2_!BD$4,'[1]INTERNAL PARAMETERS-1'!$B$5:$J$44,3,FALSE) + OVYLD1_!BD47*(1-VLOOKUP(OVYLD2_!BD$4,'[1]INTERNAL PARAMETERS-1'!$B$5:$J$44,5,FALSE))*VLOOKUP(OVYLD2_!BD$4,'[1]INTERNAL PARAMETERS-1'!$B$5:$J$44,8,FALSE)*VLOOKUP(OVYLD2_!BD$4,'[1]INTERNAL PARAMETERS-1'!$B$5:$J$44,3,FALSE)</f>
        <v>14.405722463484926</v>
      </c>
      <c r="BE47" s="44">
        <f>OVYLD1_!BE47*VLOOKUP(OVYLD2_!BE$4,'[1]INTERNAL PARAMETERS-1'!$B$5:$J$44,5,FALSE)*VLOOKUP(OVYLD2_!BE$4,'[1]INTERNAL PARAMETERS-1'!$B$5:$J$44,6,FALSE)*VLOOKUP(OVYLD2_!BE$4,'[1]INTERNAL PARAMETERS-1'!$B$5:$J$44,3,FALSE) + OVYLD1_!BE47*(1-VLOOKUP(OVYLD2_!BE$4,'[1]INTERNAL PARAMETERS-1'!$B$5:$J$44,5,FALSE))*VLOOKUP(OVYLD2_!BE$4,'[1]INTERNAL PARAMETERS-1'!$B$5:$J$44,8,FALSE)*VLOOKUP(OVYLD2_!BE$4,'[1]INTERNAL PARAMETERS-1'!$B$5:$J$44,3,FALSE)</f>
        <v>20.303903114547474</v>
      </c>
      <c r="BF47" s="44">
        <f>OVYLD1_!BF47*VLOOKUP(OVYLD2_!BF$4,'[1]INTERNAL PARAMETERS-1'!$B$5:$J$44,5,FALSE)*VLOOKUP(OVYLD2_!BF$4,'[1]INTERNAL PARAMETERS-1'!$B$5:$J$44,6,FALSE)*VLOOKUP(OVYLD2_!BF$4,'[1]INTERNAL PARAMETERS-1'!$B$5:$J$44,3,FALSE) + OVYLD1_!BF47*(1-VLOOKUP(OVYLD2_!BF$4,'[1]INTERNAL PARAMETERS-1'!$B$5:$J$44,5,FALSE))*VLOOKUP(OVYLD2_!BF$4,'[1]INTERNAL PARAMETERS-1'!$B$5:$J$44,8,FALSE)*VLOOKUP(OVYLD2_!BF$4,'[1]INTERNAL PARAMETERS-1'!$B$5:$J$44,3,FALSE)</f>
        <v>0</v>
      </c>
      <c r="BG47" s="44">
        <f>OVYLD1_!BG47*VLOOKUP(OVYLD2_!BG$4,'[1]INTERNAL PARAMETERS-1'!$B$5:$J$44,5,FALSE)*VLOOKUP(OVYLD2_!BG$4,'[1]INTERNAL PARAMETERS-1'!$B$5:$J$44,6,FALSE)*VLOOKUP(OVYLD2_!BG$4,'[1]INTERNAL PARAMETERS-1'!$B$5:$J$44,3,FALSE) + OVYLD1_!BG47*(1-VLOOKUP(OVYLD2_!BG$4,'[1]INTERNAL PARAMETERS-1'!$B$5:$J$44,5,FALSE))*VLOOKUP(OVYLD2_!BG$4,'[1]INTERNAL PARAMETERS-1'!$B$5:$J$44,8,FALSE)*VLOOKUP(OVYLD2_!BG$4,'[1]INTERNAL PARAMETERS-1'!$B$5:$J$44,3,FALSE)</f>
        <v>11.3076772458567</v>
      </c>
      <c r="BH47" s="44">
        <f>OVYLD1_!BH47*VLOOKUP(OVYLD2_!BH$4,'[1]INTERNAL PARAMETERS-1'!$B$5:$J$44,5,FALSE)*VLOOKUP(OVYLD2_!BH$4,'[1]INTERNAL PARAMETERS-1'!$B$5:$J$44,6,FALSE)*VLOOKUP(OVYLD2_!BH$4,'[1]INTERNAL PARAMETERS-1'!$B$5:$J$44,3,FALSE) + OVYLD1_!BH47*(1-VLOOKUP(OVYLD2_!BH$4,'[1]INTERNAL PARAMETERS-1'!$B$5:$J$44,5,FALSE))*VLOOKUP(OVYLD2_!BH$4,'[1]INTERNAL PARAMETERS-1'!$B$5:$J$44,8,FALSE)*VLOOKUP(OVYLD2_!BH$4,'[1]INTERNAL PARAMETERS-1'!$B$5:$J$44,3,FALSE)</f>
        <v>6.2174894514303324E-2</v>
      </c>
      <c r="BI47" s="44">
        <f>OVYLD1_!BI47*VLOOKUP(OVYLD2_!BI$4,'[1]INTERNAL PARAMETERS-1'!$B$5:$J$44,5,FALSE)*VLOOKUP(OVYLD2_!BI$4,'[1]INTERNAL PARAMETERS-1'!$B$5:$J$44,6,FALSE)*VLOOKUP(OVYLD2_!BI$4,'[1]INTERNAL PARAMETERS-1'!$B$5:$J$44,3,FALSE) + OVYLD1_!BI47*(1-VLOOKUP(OVYLD2_!BI$4,'[1]INTERNAL PARAMETERS-1'!$B$5:$J$44,5,FALSE))*VLOOKUP(OVYLD2_!BI$4,'[1]INTERNAL PARAMETERS-1'!$B$5:$J$44,8,FALSE)*VLOOKUP(OVYLD2_!BI$4,'[1]INTERNAL PARAMETERS-1'!$B$5:$J$44,3,FALSE)</f>
        <v>0</v>
      </c>
      <c r="BJ47" s="44">
        <f>OVYLD1_!BJ47*VLOOKUP(OVYLD2_!BJ$4,'[1]INTERNAL PARAMETERS-1'!$B$5:$J$44,5,FALSE)*VLOOKUP(OVYLD2_!BJ$4,'[1]INTERNAL PARAMETERS-1'!$B$5:$J$44,6,FALSE)*VLOOKUP(OVYLD2_!BJ$4,'[1]INTERNAL PARAMETERS-1'!$B$5:$J$44,3,FALSE) + OVYLD1_!BJ47*(1-VLOOKUP(OVYLD2_!BJ$4,'[1]INTERNAL PARAMETERS-1'!$B$5:$J$44,5,FALSE))*VLOOKUP(OVYLD2_!BJ$4,'[1]INTERNAL PARAMETERS-1'!$B$5:$J$44,8,FALSE)*VLOOKUP(OVYLD2_!BJ$4,'[1]INTERNAL PARAMETERS-1'!$B$5:$J$44,3,FALSE)</f>
        <v>4.4897977582922053</v>
      </c>
      <c r="BK47" s="44">
        <f>OVYLD1_!BK47*VLOOKUP(OVYLD2_!BK$4,'[1]INTERNAL PARAMETERS-1'!$B$5:$J$44,5,FALSE)*VLOOKUP(OVYLD2_!BK$4,'[1]INTERNAL PARAMETERS-1'!$B$5:$J$44,6,FALSE)*VLOOKUP(OVYLD2_!BK$4,'[1]INTERNAL PARAMETERS-1'!$B$5:$J$44,3,FALSE) + OVYLD1_!BK47*(1-VLOOKUP(OVYLD2_!BK$4,'[1]INTERNAL PARAMETERS-1'!$B$5:$J$44,5,FALSE))*VLOOKUP(OVYLD2_!BK$4,'[1]INTERNAL PARAMETERS-1'!$B$5:$J$44,8,FALSE)*VLOOKUP(OVYLD2_!BK$4,'[1]INTERNAL PARAMETERS-1'!$B$5:$J$44,3,FALSE)</f>
        <v>5.7261365840523473</v>
      </c>
      <c r="BL47" s="44">
        <f>OVYLD1_!BL47*VLOOKUP(OVYLD2_!BL$4,'[1]INTERNAL PARAMETERS-1'!$B$5:$J$44,5,FALSE)*VLOOKUP(OVYLD2_!BL$4,'[1]INTERNAL PARAMETERS-1'!$B$5:$J$44,6,FALSE)*VLOOKUP(OVYLD2_!BL$4,'[1]INTERNAL PARAMETERS-1'!$B$5:$J$44,3,FALSE) + OVYLD1_!BL47*(1-VLOOKUP(OVYLD2_!BL$4,'[1]INTERNAL PARAMETERS-1'!$B$5:$J$44,5,FALSE))*VLOOKUP(OVYLD2_!BL$4,'[1]INTERNAL PARAMETERS-1'!$B$5:$J$44,8,FALSE)*VLOOKUP(OVYLD2_!BL$4,'[1]INTERNAL PARAMETERS-1'!$B$5:$J$44,3,FALSE)</f>
        <v>16.262970683074382</v>
      </c>
      <c r="BM47" s="44">
        <f>OVYLD1_!BM47*VLOOKUP(OVYLD2_!BM$4,'[1]INTERNAL PARAMETERS-1'!$B$5:$J$44,5,FALSE)*VLOOKUP(OVYLD2_!BM$4,'[1]INTERNAL PARAMETERS-1'!$B$5:$J$44,6,FALSE)*VLOOKUP(OVYLD2_!BM$4,'[1]INTERNAL PARAMETERS-1'!$B$5:$J$44,3,FALSE) + OVYLD1_!BM47*(1-VLOOKUP(OVYLD2_!BM$4,'[1]INTERNAL PARAMETERS-1'!$B$5:$J$44,5,FALSE))*VLOOKUP(OVYLD2_!BM$4,'[1]INTERNAL PARAMETERS-1'!$B$5:$J$44,8,FALSE)*VLOOKUP(OVYLD2_!BM$4,'[1]INTERNAL PARAMETERS-1'!$B$5:$J$44,3,FALSE)</f>
        <v>3.9037493876668625</v>
      </c>
      <c r="BN47" s="44">
        <f>OVYLD1_!BN47*VLOOKUP(OVYLD2_!BN$4,'[1]INTERNAL PARAMETERS-1'!$B$5:$J$44,5,FALSE)*VLOOKUP(OVYLD2_!BN$4,'[1]INTERNAL PARAMETERS-1'!$B$5:$J$44,6,FALSE)*VLOOKUP(OVYLD2_!BN$4,'[1]INTERNAL PARAMETERS-1'!$B$5:$J$44,3,FALSE) + OVYLD1_!BN47*(1-VLOOKUP(OVYLD2_!BN$4,'[1]INTERNAL PARAMETERS-1'!$B$5:$J$44,5,FALSE))*VLOOKUP(OVYLD2_!BN$4,'[1]INTERNAL PARAMETERS-1'!$B$5:$J$44,8,FALSE)*VLOOKUP(OVYLD2_!BN$4,'[1]INTERNAL PARAMETERS-1'!$B$5:$J$44,3,FALSE)</f>
        <v>6.1468372243151839</v>
      </c>
      <c r="BO47" s="44">
        <f>OVYLD1_!BO47*VLOOKUP(OVYLD2_!BO$4,'[1]INTERNAL PARAMETERS-1'!$B$5:$J$44,5,FALSE)*VLOOKUP(OVYLD2_!BO$4,'[1]INTERNAL PARAMETERS-1'!$B$5:$J$44,6,FALSE)*VLOOKUP(OVYLD2_!BO$4,'[1]INTERNAL PARAMETERS-1'!$B$5:$J$44,3,FALSE) + OVYLD1_!BO47*(1-VLOOKUP(OVYLD2_!BO$4,'[1]INTERNAL PARAMETERS-1'!$B$5:$J$44,5,FALSE))*VLOOKUP(OVYLD2_!BO$4,'[1]INTERNAL PARAMETERS-1'!$B$5:$J$44,8,FALSE)*VLOOKUP(OVYLD2_!BO$4,'[1]INTERNAL PARAMETERS-1'!$B$5:$J$44,3,FALSE)</f>
        <v>4.9895952407509512</v>
      </c>
      <c r="BP47" s="44">
        <f>OVYLD1_!BP47*VLOOKUP(OVYLD2_!BP$4,'[1]INTERNAL PARAMETERS-1'!$B$5:$J$44,5,FALSE)*VLOOKUP(OVYLD2_!BP$4,'[1]INTERNAL PARAMETERS-1'!$B$5:$J$44,6,FALSE)*VLOOKUP(OVYLD2_!BP$4,'[1]INTERNAL PARAMETERS-1'!$B$5:$J$44,3,FALSE) + OVYLD1_!BP47*(1-VLOOKUP(OVYLD2_!BP$4,'[1]INTERNAL PARAMETERS-1'!$B$5:$J$44,5,FALSE))*VLOOKUP(OVYLD2_!BP$4,'[1]INTERNAL PARAMETERS-1'!$B$5:$J$44,8,FALSE)*VLOOKUP(OVYLD2_!BP$4,'[1]INTERNAL PARAMETERS-1'!$B$5:$J$44,3,FALSE)</f>
        <v>0.44565631967250918</v>
      </c>
      <c r="BQ47" s="44">
        <f>OVYLD1_!BQ47*VLOOKUP(OVYLD2_!BQ$4,'[1]INTERNAL PARAMETERS-1'!$B$5:$J$44,5,FALSE)*VLOOKUP(OVYLD2_!BQ$4,'[1]INTERNAL PARAMETERS-1'!$B$5:$J$44,6,FALSE)*VLOOKUP(OVYLD2_!BQ$4,'[1]INTERNAL PARAMETERS-1'!$B$5:$J$44,3,FALSE) + OVYLD1_!BQ47*(1-VLOOKUP(OVYLD2_!BQ$4,'[1]INTERNAL PARAMETERS-1'!$B$5:$J$44,5,FALSE))*VLOOKUP(OVYLD2_!BQ$4,'[1]INTERNAL PARAMETERS-1'!$B$5:$J$44,8,FALSE)*VLOOKUP(OVYLD2_!BQ$4,'[1]INTERNAL PARAMETERS-1'!$B$5:$J$44,3,FALSE)</f>
        <v>19.233818626071375</v>
      </c>
      <c r="BR47" s="44">
        <f>OVYLD1_!BR47*VLOOKUP(OVYLD2_!BR$4,'[1]INTERNAL PARAMETERS-1'!$B$5:$J$44,5,FALSE)*VLOOKUP(OVYLD2_!BR$4,'[1]INTERNAL PARAMETERS-1'!$B$5:$J$44,6,FALSE)*VLOOKUP(OVYLD2_!BR$4,'[1]INTERNAL PARAMETERS-1'!$B$5:$J$44,3,FALSE) + OVYLD1_!BR47*(1-VLOOKUP(OVYLD2_!BR$4,'[1]INTERNAL PARAMETERS-1'!$B$5:$J$44,5,FALSE))*VLOOKUP(OVYLD2_!BR$4,'[1]INTERNAL PARAMETERS-1'!$B$5:$J$44,8,FALSE)*VLOOKUP(OVYLD2_!BR$4,'[1]INTERNAL PARAMETERS-1'!$B$5:$J$44,3,FALSE)</f>
        <v>0.84998388577548367</v>
      </c>
      <c r="BS47" s="44">
        <f>OVYLD1_!BS47*VLOOKUP(OVYLD2_!BS$4,'[1]INTERNAL PARAMETERS-1'!$B$5:$J$44,5,FALSE)*VLOOKUP(OVYLD2_!BS$4,'[1]INTERNAL PARAMETERS-1'!$B$5:$J$44,6,FALSE)*VLOOKUP(OVYLD2_!BS$4,'[1]INTERNAL PARAMETERS-1'!$B$5:$J$44,3,FALSE) + OVYLD1_!BS47*(1-VLOOKUP(OVYLD2_!BS$4,'[1]INTERNAL PARAMETERS-1'!$B$5:$J$44,5,FALSE))*VLOOKUP(OVYLD2_!BS$4,'[1]INTERNAL PARAMETERS-1'!$B$5:$J$44,8,FALSE)*VLOOKUP(OVYLD2_!BS$4,'[1]INTERNAL PARAMETERS-1'!$B$5:$J$44,3,FALSE)</f>
        <v>6.3224858680885024E-2</v>
      </c>
      <c r="BT47" s="44">
        <f>OVYLD1_!BT47*VLOOKUP(OVYLD2_!BT$4,'[1]INTERNAL PARAMETERS-1'!$B$5:$J$44,5,FALSE)*VLOOKUP(OVYLD2_!BT$4,'[1]INTERNAL PARAMETERS-1'!$B$5:$J$44,6,FALSE)*VLOOKUP(OVYLD2_!BT$4,'[1]INTERNAL PARAMETERS-1'!$B$5:$J$44,3,FALSE) + OVYLD1_!BT47*(1-VLOOKUP(OVYLD2_!BT$4,'[1]INTERNAL PARAMETERS-1'!$B$5:$J$44,5,FALSE))*VLOOKUP(OVYLD2_!BT$4,'[1]INTERNAL PARAMETERS-1'!$B$5:$J$44,8,FALSE)*VLOOKUP(OVYLD2_!BT$4,'[1]INTERNAL PARAMETERS-1'!$B$5:$J$44,3,FALSE)</f>
        <v>0</v>
      </c>
      <c r="BU47" s="44">
        <f>OVYLD1_!BU47*VLOOKUP(OVYLD2_!BU$4,'[1]INTERNAL PARAMETERS-1'!$B$5:$J$44,5,FALSE)*VLOOKUP(OVYLD2_!BU$4,'[1]INTERNAL PARAMETERS-1'!$B$5:$J$44,6,FALSE)*VLOOKUP(OVYLD2_!BU$4,'[1]INTERNAL PARAMETERS-1'!$B$5:$J$44,3,FALSE) + OVYLD1_!BU47*(1-VLOOKUP(OVYLD2_!BU$4,'[1]INTERNAL PARAMETERS-1'!$B$5:$J$44,5,FALSE))*VLOOKUP(OVYLD2_!BU$4,'[1]INTERNAL PARAMETERS-1'!$B$5:$J$44,8,FALSE)*VLOOKUP(OVYLD2_!BU$4,'[1]INTERNAL PARAMETERS-1'!$B$5:$J$44,3,FALSE)</f>
        <v>0</v>
      </c>
      <c r="BV47" s="44">
        <f>OVYLD1_!BV47*VLOOKUP(OVYLD2_!BV$4,'[1]INTERNAL PARAMETERS-1'!$B$5:$J$44,5,FALSE)*VLOOKUP(OVYLD2_!BV$4,'[1]INTERNAL PARAMETERS-1'!$B$5:$J$44,6,FALSE)*VLOOKUP(OVYLD2_!BV$4,'[1]INTERNAL PARAMETERS-1'!$B$5:$J$44,3,FALSE) + OVYLD1_!BV47*(1-VLOOKUP(OVYLD2_!BV$4,'[1]INTERNAL PARAMETERS-1'!$B$5:$J$44,5,FALSE))*VLOOKUP(OVYLD2_!BV$4,'[1]INTERNAL PARAMETERS-1'!$B$5:$J$44,8,FALSE)*VLOOKUP(OVYLD2_!BV$4,'[1]INTERNAL PARAMETERS-1'!$B$5:$J$44,3,FALSE)</f>
        <v>0</v>
      </c>
      <c r="BW47" s="44">
        <f>OVYLD1_!BW47*VLOOKUP(OVYLD2_!BW$4,'[1]INTERNAL PARAMETERS-1'!$B$5:$J$44,5,FALSE)*VLOOKUP(OVYLD2_!BW$4,'[1]INTERNAL PARAMETERS-1'!$B$5:$J$44,6,FALSE)*VLOOKUP(OVYLD2_!BW$4,'[1]INTERNAL PARAMETERS-1'!$B$5:$J$44,3,FALSE) + OVYLD1_!BW47*(1-VLOOKUP(OVYLD2_!BW$4,'[1]INTERNAL PARAMETERS-1'!$B$5:$J$44,5,FALSE))*VLOOKUP(OVYLD2_!BW$4,'[1]INTERNAL PARAMETERS-1'!$B$5:$J$44,8,FALSE)*VLOOKUP(OVYLD2_!BW$4,'[1]INTERNAL PARAMETERS-1'!$B$5:$J$44,3,FALSE)</f>
        <v>0</v>
      </c>
      <c r="BX47" s="44">
        <f>OVYLD1_!BX47*VLOOKUP(OVYLD2_!BX$4,'[1]INTERNAL PARAMETERS-1'!$B$5:$J$44,5,FALSE)*VLOOKUP(OVYLD2_!BX$4,'[1]INTERNAL PARAMETERS-1'!$B$5:$J$44,6,FALSE)*VLOOKUP(OVYLD2_!BX$4,'[1]INTERNAL PARAMETERS-1'!$B$5:$J$44,3,FALSE) + OVYLD1_!BX47*(1-VLOOKUP(OVYLD2_!BX$4,'[1]INTERNAL PARAMETERS-1'!$B$5:$J$44,5,FALSE))*VLOOKUP(OVYLD2_!BX$4,'[1]INTERNAL PARAMETERS-1'!$B$5:$J$44,8,FALSE)*VLOOKUP(OVYLD2_!BX$4,'[1]INTERNAL PARAMETERS-1'!$B$5:$J$44,3,FALSE)</f>
        <v>0</v>
      </c>
      <c r="BY47" s="44">
        <f>OVYLD1_!BY47*VLOOKUP(OVYLD2_!BY$4,'[1]INTERNAL PARAMETERS-1'!$B$5:$J$44,5,FALSE)*VLOOKUP(OVYLD2_!BY$4,'[1]INTERNAL PARAMETERS-1'!$B$5:$J$44,6,FALSE)*VLOOKUP(OVYLD2_!BY$4,'[1]INTERNAL PARAMETERS-1'!$B$5:$J$44,3,FALSE) + OVYLD1_!BY47*(1-VLOOKUP(OVYLD2_!BY$4,'[1]INTERNAL PARAMETERS-1'!$B$5:$J$44,5,FALSE))*VLOOKUP(OVYLD2_!BY$4,'[1]INTERNAL PARAMETERS-1'!$B$5:$J$44,8,FALSE)*VLOOKUP(OVYLD2_!BY$4,'[1]INTERNAL PARAMETERS-1'!$B$5:$J$44,3,FALSE)</f>
        <v>0</v>
      </c>
      <c r="BZ47" s="44">
        <f>OVYLD1_!BZ47*VLOOKUP(OVYLD2_!BZ$4,'[1]INTERNAL PARAMETERS-1'!$B$5:$J$44,5,FALSE)*VLOOKUP(OVYLD2_!BZ$4,'[1]INTERNAL PARAMETERS-1'!$B$5:$J$44,6,FALSE)*VLOOKUP(OVYLD2_!BZ$4,'[1]INTERNAL PARAMETERS-1'!$B$5:$J$44,3,FALSE) + OVYLD1_!BZ47*(1-VLOOKUP(OVYLD2_!BZ$4,'[1]INTERNAL PARAMETERS-1'!$B$5:$J$44,5,FALSE))*VLOOKUP(OVYLD2_!BZ$4,'[1]INTERNAL PARAMETERS-1'!$B$5:$J$44,8,FALSE)*VLOOKUP(OVYLD2_!BZ$4,'[1]INTERNAL PARAMETERS-1'!$B$5:$J$44,3,FALSE)</f>
        <v>5.296479398386595E-2</v>
      </c>
      <c r="CA47" s="44">
        <f>OVYLD1_!CA47*VLOOKUP(OVYLD2_!CA$4,'[1]INTERNAL PARAMETERS-1'!$B$5:$J$44,5,FALSE)*VLOOKUP(OVYLD2_!CA$4,'[1]INTERNAL PARAMETERS-1'!$B$5:$J$44,6,FALSE)*VLOOKUP(OVYLD2_!CA$4,'[1]INTERNAL PARAMETERS-1'!$B$5:$J$44,3,FALSE) + OVYLD1_!CA47*(1-VLOOKUP(OVYLD2_!CA$4,'[1]INTERNAL PARAMETERS-1'!$B$5:$J$44,5,FALSE))*VLOOKUP(OVYLD2_!CA$4,'[1]INTERNAL PARAMETERS-1'!$B$5:$J$44,8,FALSE)*VLOOKUP(OVYLD2_!CA$4,'[1]INTERNAL PARAMETERS-1'!$B$5:$J$44,3,FALSE)</f>
        <v>0</v>
      </c>
      <c r="CB47" s="44">
        <f>OVYLD1_!CB47*VLOOKUP(OVYLD2_!CB$4,'[1]INTERNAL PARAMETERS-1'!$B$5:$J$44,5,FALSE)*VLOOKUP(OVYLD2_!CB$4,'[1]INTERNAL PARAMETERS-1'!$B$5:$J$44,6,FALSE)*VLOOKUP(OVYLD2_!CB$4,'[1]INTERNAL PARAMETERS-1'!$B$5:$J$44,3,FALSE) + OVYLD1_!CB47*(1-VLOOKUP(OVYLD2_!CB$4,'[1]INTERNAL PARAMETERS-1'!$B$5:$J$44,5,FALSE))*VLOOKUP(OVYLD2_!CB$4,'[1]INTERNAL PARAMETERS-1'!$B$5:$J$44,8,FALSE)*VLOOKUP(OVYLD2_!CB$4,'[1]INTERNAL PARAMETERS-1'!$B$5:$J$44,3,FALSE)</f>
        <v>0</v>
      </c>
      <c r="CC47" s="44">
        <f>OVYLD1_!CC47*VLOOKUP(OVYLD2_!CC$4,'[1]INTERNAL PARAMETERS-1'!$B$5:$J$44,5,FALSE)*VLOOKUP(OVYLD2_!CC$4,'[1]INTERNAL PARAMETERS-1'!$B$5:$J$44,6,FALSE)*VLOOKUP(OVYLD2_!CC$4,'[1]INTERNAL PARAMETERS-1'!$B$5:$J$44,3,FALSE) + OVYLD1_!CC47*(1-VLOOKUP(OVYLD2_!CC$4,'[1]INTERNAL PARAMETERS-1'!$B$5:$J$44,5,FALSE))*VLOOKUP(OVYLD2_!CC$4,'[1]INTERNAL PARAMETERS-1'!$B$5:$J$44,8,FALSE)*VLOOKUP(OVYLD2_!CC$4,'[1]INTERNAL PARAMETERS-1'!$B$5:$J$44,3,FALSE)</f>
        <v>0.10298709941307269</v>
      </c>
      <c r="CD47" s="44">
        <f>OVYLD1_!CD47*VLOOKUP(OVYLD2_!CD$4,'[1]INTERNAL PARAMETERS-1'!$B$5:$J$44,5,FALSE)*VLOOKUP(OVYLD2_!CD$4,'[1]INTERNAL PARAMETERS-1'!$B$5:$J$44,6,FALSE)*VLOOKUP(OVYLD2_!CD$4,'[1]INTERNAL PARAMETERS-1'!$B$5:$J$44,3,FALSE) + OVYLD1_!CD47*(1-VLOOKUP(OVYLD2_!CD$4,'[1]INTERNAL PARAMETERS-1'!$B$5:$J$44,5,FALSE))*VLOOKUP(OVYLD2_!CD$4,'[1]INTERNAL PARAMETERS-1'!$B$5:$J$44,8,FALSE)*VLOOKUP(OVYLD2_!CD$4,'[1]INTERNAL PARAMETERS-1'!$B$5:$J$44,3,FALSE)</f>
        <v>0.3185562647432082</v>
      </c>
      <c r="CE47" s="44">
        <f>OVYLD1_!CE47*VLOOKUP(OVYLD2_!CE$4,'[1]INTERNAL PARAMETERS-1'!$B$5:$J$44,5,FALSE)*VLOOKUP(OVYLD2_!CE$4,'[1]INTERNAL PARAMETERS-1'!$B$5:$J$44,6,FALSE)*VLOOKUP(OVYLD2_!CE$4,'[1]INTERNAL PARAMETERS-1'!$B$5:$J$44,3,FALSE) + OVYLD1_!CE47*(1-VLOOKUP(OVYLD2_!CE$4,'[1]INTERNAL PARAMETERS-1'!$B$5:$J$44,5,FALSE))*VLOOKUP(OVYLD2_!CE$4,'[1]INTERNAL PARAMETERS-1'!$B$5:$J$44,8,FALSE)*VLOOKUP(OVYLD2_!CE$4,'[1]INTERNAL PARAMETERS-1'!$B$5:$J$44,3,FALSE)</f>
        <v>0.51084268759650042</v>
      </c>
      <c r="CF47" s="44">
        <f>OVYLD1_!CF47*VLOOKUP(OVYLD2_!CF$4,'[1]INTERNAL PARAMETERS-1'!$B$5:$J$44,5,FALSE)*VLOOKUP(OVYLD2_!CF$4,'[1]INTERNAL PARAMETERS-1'!$B$5:$J$44,6,FALSE)*VLOOKUP(OVYLD2_!CF$4,'[1]INTERNAL PARAMETERS-1'!$B$5:$J$44,3,FALSE) + OVYLD1_!CF47*(1-VLOOKUP(OVYLD2_!CF$4,'[1]INTERNAL PARAMETERS-1'!$B$5:$J$44,5,FALSE))*VLOOKUP(OVYLD2_!CF$4,'[1]INTERNAL PARAMETERS-1'!$B$5:$J$44,8,FALSE)*VLOOKUP(OVYLD2_!CF$4,'[1]INTERNAL PARAMETERS-1'!$B$5:$J$44,3,FALSE)</f>
        <v>0.5109160370368333</v>
      </c>
      <c r="CG47" s="44">
        <f>OVYLD1_!CG47*VLOOKUP(OVYLD2_!CG$4,'[1]INTERNAL PARAMETERS-1'!$B$5:$J$44,5,FALSE)*VLOOKUP(OVYLD2_!CG$4,'[1]INTERNAL PARAMETERS-1'!$B$5:$J$44,6,FALSE)*VLOOKUP(OVYLD2_!CG$4,'[1]INTERNAL PARAMETERS-1'!$B$5:$J$44,3,FALSE) + OVYLD1_!CG47*(1-VLOOKUP(OVYLD2_!CG$4,'[1]INTERNAL PARAMETERS-1'!$B$5:$J$44,5,FALSE))*VLOOKUP(OVYLD2_!CG$4,'[1]INTERNAL PARAMETERS-1'!$B$5:$J$44,8,FALSE)*VLOOKUP(OVYLD2_!CG$4,'[1]INTERNAL PARAMETERS-1'!$B$5:$J$44,3,FALSE)</f>
        <v>8.4630672983519502E-3</v>
      </c>
      <c r="CH47" s="43">
        <f>OVYLD1_!CH47*VLOOKUP(OVYLD2_!CH$4,'[1]INTERNAL PARAMETERS-1'!$B$5:$J$44,5,FALSE)*VLOOKUP(OVYLD2_!CH$4,'[1]INTERNAL PARAMETERS-1'!$B$5:$J$44,6,FALSE)*VLOOKUP(OVYLD2_!CH$4,'[1]INTERNAL PARAMETERS-1'!$B$5:$J$44,3,FALSE) + OVYLD1_!CH47*(1-VLOOKUP(OVYLD2_!CH$4,'[1]INTERNAL PARAMETERS-1'!$B$5:$J$44,5,FALSE))*VLOOKUP(OVYLD2_!CH$4,'[1]INTERNAL PARAMETERS-1'!$B$5:$J$44,8,FALSE)*VLOOKUP(OVYLD2_!CH$4,'[1]INTERNAL PARAMETERS-1'!$B$5:$J$44,3,FALSE)</f>
        <v>0</v>
      </c>
      <c r="CJ47" s="45">
        <f t="shared" si="0"/>
        <v>12711.862395054386</v>
      </c>
      <c r="CK47" s="43">
        <f t="shared" si="1"/>
        <v>240.96856718100622</v>
      </c>
    </row>
    <row r="48" spans="2:89" x14ac:dyDescent="0.5">
      <c r="B48" s="58" t="s">
        <v>4</v>
      </c>
      <c r="C48" s="57" t="s">
        <v>81</v>
      </c>
      <c r="D48" s="57" t="s">
        <v>73</v>
      </c>
      <c r="E48" s="128">
        <f>OVERALL2021!AI48</f>
        <v>23320.741999999998</v>
      </c>
      <c r="F48" s="59">
        <f>'[1]INTERNAL PARAMETERS-1'!M12</f>
        <v>49.09</v>
      </c>
      <c r="G48" s="45">
        <f>OVYLD1_!G48*VLOOKUP(OVYLD2_!G$4,'[1]INTERNAL PARAMETERS-1'!$B$5:$J$44,5,FALSE)*VLOOKUP(OVYLD2_!G$4,'[1]INTERNAL PARAMETERS-1'!$B$5:$J$44,7,FALSE)*OVYLD2_!$F48 + OVYLD1_!G48*(1-VLOOKUP(OVYLD2_!G$4,'[1]INTERNAL PARAMETERS-1'!$B$5:$J$44,5,FALSE))*VLOOKUP(OVYLD2_!G$4,'[1]INTERNAL PARAMETERS-1'!$B$5:$J$44,9,FALSE)*OVYLD2_!$F48</f>
        <v>5298.8890018601678</v>
      </c>
      <c r="H48" s="44">
        <f>OVYLD1_!H48*VLOOKUP(OVYLD2_!H$4,'[1]INTERNAL PARAMETERS-1'!$B$5:$J$44,5,FALSE)*VLOOKUP(OVYLD2_!H$4,'[1]INTERNAL PARAMETERS-1'!$B$5:$J$44,7,FALSE)*OVYLD2_!$F48 + OVYLD1_!H48*(1-VLOOKUP(OVYLD2_!H$4,'[1]INTERNAL PARAMETERS-1'!$B$5:$J$44,5,FALSE))*VLOOKUP(OVYLD2_!H$4,'[1]INTERNAL PARAMETERS-1'!$B$5:$J$44,9,FALSE)*OVYLD2_!$F48</f>
        <v>2791.26741645846</v>
      </c>
      <c r="I48" s="44">
        <f>OVYLD1_!I48*VLOOKUP(OVYLD2_!I$4,'[1]INTERNAL PARAMETERS-1'!$B$5:$J$44,5,FALSE)*VLOOKUP(OVYLD2_!I$4,'[1]INTERNAL PARAMETERS-1'!$B$5:$J$44,7,FALSE)*OVYLD2_!$F48 + OVYLD1_!I48*(1-VLOOKUP(OVYLD2_!I$4,'[1]INTERNAL PARAMETERS-1'!$B$5:$J$44,5,FALSE))*VLOOKUP(OVYLD2_!I$4,'[1]INTERNAL PARAMETERS-1'!$B$5:$J$44,9,FALSE)*OVYLD2_!$F48</f>
        <v>2429.9055691803978</v>
      </c>
      <c r="J48" s="44">
        <f>OVYLD1_!J48*VLOOKUP(OVYLD2_!J$4,'[1]INTERNAL PARAMETERS-1'!$B$5:$J$44,5,FALSE)*VLOOKUP(OVYLD2_!J$4,'[1]INTERNAL PARAMETERS-1'!$B$5:$J$44,7,FALSE)*OVYLD2_!$F48 + OVYLD1_!J48*(1-VLOOKUP(OVYLD2_!J$4,'[1]INTERNAL PARAMETERS-1'!$B$5:$J$44,5,FALSE))*VLOOKUP(OVYLD2_!J$4,'[1]INTERNAL PARAMETERS-1'!$B$5:$J$44,9,FALSE)*OVYLD2_!$F48</f>
        <v>0</v>
      </c>
      <c r="K48" s="44">
        <f>OVYLD1_!K48*VLOOKUP(OVYLD2_!K$4,'[1]INTERNAL PARAMETERS-1'!$B$5:$J$44,5,FALSE)*VLOOKUP(OVYLD2_!K$4,'[1]INTERNAL PARAMETERS-1'!$B$5:$J$44,7,FALSE)*OVYLD2_!$F48 + OVYLD1_!K48*(1-VLOOKUP(OVYLD2_!K$4,'[1]INTERNAL PARAMETERS-1'!$B$5:$J$44,5,FALSE))*VLOOKUP(OVYLD2_!K$4,'[1]INTERNAL PARAMETERS-1'!$B$5:$J$44,9,FALSE)*OVYLD2_!$F48</f>
        <v>14.63589024119991</v>
      </c>
      <c r="L48" s="44">
        <f>OVYLD1_!L48*VLOOKUP(OVYLD2_!L$4,'[1]INTERNAL PARAMETERS-1'!$B$5:$J$44,5,FALSE)*VLOOKUP(OVYLD2_!L$4,'[1]INTERNAL PARAMETERS-1'!$B$5:$J$44,7,FALSE)*OVYLD2_!$F48 + OVYLD1_!L48*(1-VLOOKUP(OVYLD2_!L$4,'[1]INTERNAL PARAMETERS-1'!$B$5:$J$44,5,FALSE))*VLOOKUP(OVYLD2_!L$4,'[1]INTERNAL PARAMETERS-1'!$B$5:$J$44,9,FALSE)*OVYLD2_!$F48</f>
        <v>0</v>
      </c>
      <c r="M48" s="44">
        <f>OVYLD1_!M48*VLOOKUP(OVYLD2_!M$4,'[1]INTERNAL PARAMETERS-1'!$B$5:$J$44,5,FALSE)*VLOOKUP(OVYLD2_!M$4,'[1]INTERNAL PARAMETERS-1'!$B$5:$J$44,7,FALSE)*OVYLD2_!$F48 + OVYLD1_!M48*(1-VLOOKUP(OVYLD2_!M$4,'[1]INTERNAL PARAMETERS-1'!$B$5:$J$44,5,FALSE))*VLOOKUP(OVYLD2_!M$4,'[1]INTERNAL PARAMETERS-1'!$B$5:$J$44,9,FALSE)*OVYLD2_!$F48</f>
        <v>83.926369784165075</v>
      </c>
      <c r="N48" s="44">
        <f>OVYLD1_!N48*VLOOKUP(OVYLD2_!N$4,'[1]INTERNAL PARAMETERS-1'!$B$5:$J$44,5,FALSE)*VLOOKUP(OVYLD2_!N$4,'[1]INTERNAL PARAMETERS-1'!$B$5:$J$44,7,FALSE)*OVYLD2_!$F48 + OVYLD1_!N48*(1-VLOOKUP(OVYLD2_!N$4,'[1]INTERNAL PARAMETERS-1'!$B$5:$J$44,5,FALSE))*VLOOKUP(OVYLD2_!N$4,'[1]INTERNAL PARAMETERS-1'!$B$5:$J$44,9,FALSE)*OVYLD2_!$F48</f>
        <v>11.787418239663554</v>
      </c>
      <c r="O48" s="44">
        <f>OVYLD1_!O48*VLOOKUP(OVYLD2_!O$4,'[1]INTERNAL PARAMETERS-1'!$B$5:$J$44,5,FALSE)*VLOOKUP(OVYLD2_!O$4,'[1]INTERNAL PARAMETERS-1'!$B$5:$J$44,7,FALSE)*OVYLD2_!$F48 + OVYLD1_!O48*(1-VLOOKUP(OVYLD2_!O$4,'[1]INTERNAL PARAMETERS-1'!$B$5:$J$44,5,FALSE))*VLOOKUP(OVYLD2_!O$4,'[1]INTERNAL PARAMETERS-1'!$B$5:$J$44,9,FALSE)*OVYLD2_!$F48</f>
        <v>0</v>
      </c>
      <c r="P48" s="44">
        <f>OVYLD1_!P48*VLOOKUP(OVYLD2_!P$4,'[1]INTERNAL PARAMETERS-1'!$B$5:$J$44,5,FALSE)*VLOOKUP(OVYLD2_!P$4,'[1]INTERNAL PARAMETERS-1'!$B$5:$J$44,7,FALSE)*OVYLD2_!$F48 + OVYLD1_!P48*(1-VLOOKUP(OVYLD2_!P$4,'[1]INTERNAL PARAMETERS-1'!$B$5:$J$44,5,FALSE))*VLOOKUP(OVYLD2_!P$4,'[1]INTERNAL PARAMETERS-1'!$B$5:$J$44,9,FALSE)*OVYLD2_!$F48</f>
        <v>0</v>
      </c>
      <c r="Q48" s="44">
        <f>OVYLD1_!Q48*VLOOKUP(OVYLD2_!Q$4,'[1]INTERNAL PARAMETERS-1'!$B$5:$J$44,5,FALSE)*VLOOKUP(OVYLD2_!Q$4,'[1]INTERNAL PARAMETERS-1'!$B$5:$J$44,7,FALSE)*OVYLD2_!$F48 + OVYLD1_!Q48*(1-VLOOKUP(OVYLD2_!Q$4,'[1]INTERNAL PARAMETERS-1'!$B$5:$J$44,5,FALSE))*VLOOKUP(OVYLD2_!Q$4,'[1]INTERNAL PARAMETERS-1'!$B$5:$J$44,9,FALSE)*OVYLD2_!$F48</f>
        <v>0</v>
      </c>
      <c r="R48" s="44">
        <f>OVYLD1_!R48*VLOOKUP(OVYLD2_!R$4,'[1]INTERNAL PARAMETERS-1'!$B$5:$J$44,5,FALSE)*VLOOKUP(OVYLD2_!R$4,'[1]INTERNAL PARAMETERS-1'!$B$5:$J$44,7,FALSE)*OVYLD2_!$F48 + OVYLD1_!R48*(1-VLOOKUP(OVYLD2_!R$4,'[1]INTERNAL PARAMETERS-1'!$B$5:$J$44,5,FALSE))*VLOOKUP(OVYLD2_!R$4,'[1]INTERNAL PARAMETERS-1'!$B$5:$J$44,9,FALSE)*OVYLD2_!$F48</f>
        <v>24.279241287134241</v>
      </c>
      <c r="S48" s="44">
        <f>OVYLD1_!S48*VLOOKUP(OVYLD2_!S$4,'[1]INTERNAL PARAMETERS-1'!$B$5:$J$44,5,FALSE)*VLOOKUP(OVYLD2_!S$4,'[1]INTERNAL PARAMETERS-1'!$B$5:$J$44,7,FALSE)*OVYLD2_!$F48 + OVYLD1_!S48*(1-VLOOKUP(OVYLD2_!S$4,'[1]INTERNAL PARAMETERS-1'!$B$5:$J$44,5,FALSE))*VLOOKUP(OVYLD2_!S$4,'[1]INTERNAL PARAMETERS-1'!$B$5:$J$44,9,FALSE)*OVYLD2_!$F48</f>
        <v>302.61963225138334</v>
      </c>
      <c r="T48" s="44">
        <f>OVYLD1_!T48*VLOOKUP(OVYLD2_!T$4,'[1]INTERNAL PARAMETERS-1'!$B$5:$J$44,5,FALSE)*VLOOKUP(OVYLD2_!T$4,'[1]INTERNAL PARAMETERS-1'!$B$5:$J$44,7,FALSE)*OVYLD2_!$F48 + OVYLD1_!T48*(1-VLOOKUP(OVYLD2_!T$4,'[1]INTERNAL PARAMETERS-1'!$B$5:$J$44,5,FALSE))*VLOOKUP(OVYLD2_!T$4,'[1]INTERNAL PARAMETERS-1'!$B$5:$J$44,9,FALSE)*OVYLD2_!$F48</f>
        <v>100.80441498755336</v>
      </c>
      <c r="U48" s="44">
        <f>OVYLD1_!U48*VLOOKUP(OVYLD2_!U$4,'[1]INTERNAL PARAMETERS-1'!$B$5:$J$44,5,FALSE)*VLOOKUP(OVYLD2_!U$4,'[1]INTERNAL PARAMETERS-1'!$B$5:$J$44,7,FALSE)*OVYLD2_!$F48 + OVYLD1_!U48*(1-VLOOKUP(OVYLD2_!U$4,'[1]INTERNAL PARAMETERS-1'!$B$5:$J$44,5,FALSE))*VLOOKUP(OVYLD2_!U$4,'[1]INTERNAL PARAMETERS-1'!$B$5:$J$44,9,FALSE)*OVYLD2_!$F48</f>
        <v>71.039013076532882</v>
      </c>
      <c r="V48" s="44">
        <f>OVYLD1_!V48*VLOOKUP(OVYLD2_!V$4,'[1]INTERNAL PARAMETERS-1'!$B$5:$J$44,5,FALSE)*VLOOKUP(OVYLD2_!V$4,'[1]INTERNAL PARAMETERS-1'!$B$5:$J$44,7,FALSE)*OVYLD2_!$F48 + OVYLD1_!V48*(1-VLOOKUP(OVYLD2_!V$4,'[1]INTERNAL PARAMETERS-1'!$B$5:$J$44,5,FALSE))*VLOOKUP(OVYLD2_!V$4,'[1]INTERNAL PARAMETERS-1'!$B$5:$J$44,9,FALSE)*OVYLD2_!$F48</f>
        <v>334.76227159704007</v>
      </c>
      <c r="W48" s="44">
        <f>OVYLD1_!W48*VLOOKUP(OVYLD2_!W$4,'[1]INTERNAL PARAMETERS-1'!$B$5:$J$44,5,FALSE)*VLOOKUP(OVYLD2_!W$4,'[1]INTERNAL PARAMETERS-1'!$B$5:$J$44,7,FALSE)*OVYLD2_!$F48 + OVYLD1_!W48*(1-VLOOKUP(OVYLD2_!W$4,'[1]INTERNAL PARAMETERS-1'!$B$5:$J$44,5,FALSE))*VLOOKUP(OVYLD2_!W$4,'[1]INTERNAL PARAMETERS-1'!$B$5:$J$44,9,FALSE)*OVYLD2_!$F48</f>
        <v>0</v>
      </c>
      <c r="X48" s="44">
        <f>OVYLD1_!X48*VLOOKUP(OVYLD2_!X$4,'[1]INTERNAL PARAMETERS-1'!$B$5:$J$44,5,FALSE)*VLOOKUP(OVYLD2_!X$4,'[1]INTERNAL PARAMETERS-1'!$B$5:$J$44,7,FALSE)*OVYLD2_!$F48 + OVYLD1_!X48*(1-VLOOKUP(OVYLD2_!X$4,'[1]INTERNAL PARAMETERS-1'!$B$5:$J$44,5,FALSE))*VLOOKUP(OVYLD2_!X$4,'[1]INTERNAL PARAMETERS-1'!$B$5:$J$44,9,FALSE)*OVYLD2_!$F48</f>
        <v>0</v>
      </c>
      <c r="Y48" s="44">
        <f>OVYLD1_!Y48*VLOOKUP(OVYLD2_!Y$4,'[1]INTERNAL PARAMETERS-1'!$B$5:$J$44,5,FALSE)*VLOOKUP(OVYLD2_!Y$4,'[1]INTERNAL PARAMETERS-1'!$B$5:$J$44,7,FALSE)*OVYLD2_!$F48 + OVYLD1_!Y48*(1-VLOOKUP(OVYLD2_!Y$4,'[1]INTERNAL PARAMETERS-1'!$B$5:$J$44,5,FALSE))*VLOOKUP(OVYLD2_!Y$4,'[1]INTERNAL PARAMETERS-1'!$B$5:$J$44,9,FALSE)*OVYLD2_!$F48</f>
        <v>0</v>
      </c>
      <c r="Z48" s="44">
        <f>OVYLD1_!Z48*VLOOKUP(OVYLD2_!Z$4,'[1]INTERNAL PARAMETERS-1'!$B$5:$J$44,5,FALSE)*VLOOKUP(OVYLD2_!Z$4,'[1]INTERNAL PARAMETERS-1'!$B$5:$J$44,7,FALSE)*OVYLD2_!$F48 + OVYLD1_!Z48*(1-VLOOKUP(OVYLD2_!Z$4,'[1]INTERNAL PARAMETERS-1'!$B$5:$J$44,5,FALSE))*VLOOKUP(OVYLD2_!Z$4,'[1]INTERNAL PARAMETERS-1'!$B$5:$J$44,9,FALSE)*OVYLD2_!$F48</f>
        <v>0</v>
      </c>
      <c r="AA48" s="44">
        <f>OVYLD1_!AA48*VLOOKUP(OVYLD2_!AA$4,'[1]INTERNAL PARAMETERS-1'!$B$5:$J$44,5,FALSE)*VLOOKUP(OVYLD2_!AA$4,'[1]INTERNAL PARAMETERS-1'!$B$5:$J$44,7,FALSE)*OVYLD2_!$F48 + OVYLD1_!AA48*(1-VLOOKUP(OVYLD2_!AA$4,'[1]INTERNAL PARAMETERS-1'!$B$5:$J$44,5,FALSE))*VLOOKUP(OVYLD2_!AA$4,'[1]INTERNAL PARAMETERS-1'!$B$5:$J$44,9,FALSE)*OVYLD2_!$F48</f>
        <v>0</v>
      </c>
      <c r="AB48" s="44">
        <f>OVYLD1_!AB48*VLOOKUP(OVYLD2_!AB$4,'[1]INTERNAL PARAMETERS-1'!$B$5:$J$44,5,FALSE)*VLOOKUP(OVYLD2_!AB$4,'[1]INTERNAL PARAMETERS-1'!$B$5:$J$44,7,FALSE)*OVYLD2_!$F48 + OVYLD1_!AB48*(1-VLOOKUP(OVYLD2_!AB$4,'[1]INTERNAL PARAMETERS-1'!$B$5:$J$44,5,FALSE))*VLOOKUP(OVYLD2_!AB$4,'[1]INTERNAL PARAMETERS-1'!$B$5:$J$44,9,FALSE)*OVYLD2_!$F48</f>
        <v>0</v>
      </c>
      <c r="AC48" s="44">
        <f>OVYLD1_!AC48*VLOOKUP(OVYLD2_!AC$4,'[1]INTERNAL PARAMETERS-1'!$B$5:$J$44,5,FALSE)*VLOOKUP(OVYLD2_!AC$4,'[1]INTERNAL PARAMETERS-1'!$B$5:$J$44,7,FALSE)*OVYLD2_!$F48 + OVYLD1_!AC48*(1-VLOOKUP(OVYLD2_!AC$4,'[1]INTERNAL PARAMETERS-1'!$B$5:$J$44,5,FALSE))*VLOOKUP(OVYLD2_!AC$4,'[1]INTERNAL PARAMETERS-1'!$B$5:$J$44,9,FALSE)*OVYLD2_!$F48</f>
        <v>0</v>
      </c>
      <c r="AD48" s="44">
        <f>OVYLD1_!AD48*VLOOKUP(OVYLD2_!AD$4,'[1]INTERNAL PARAMETERS-1'!$B$5:$J$44,5,FALSE)*VLOOKUP(OVYLD2_!AD$4,'[1]INTERNAL PARAMETERS-1'!$B$5:$J$44,7,FALSE)*OVYLD2_!$F48 + OVYLD1_!AD48*(1-VLOOKUP(OVYLD2_!AD$4,'[1]INTERNAL PARAMETERS-1'!$B$5:$J$44,5,FALSE))*VLOOKUP(OVYLD2_!AD$4,'[1]INTERNAL PARAMETERS-1'!$B$5:$J$44,9,FALSE)*OVYLD2_!$F48</f>
        <v>0</v>
      </c>
      <c r="AE48" s="44">
        <f>OVYLD1_!AE48*VLOOKUP(OVYLD2_!AE$4,'[1]INTERNAL PARAMETERS-1'!$B$5:$J$44,5,FALSE)*VLOOKUP(OVYLD2_!AE$4,'[1]INTERNAL PARAMETERS-1'!$B$5:$J$44,7,FALSE)*OVYLD2_!$F48 + OVYLD1_!AE48*(1-VLOOKUP(OVYLD2_!AE$4,'[1]INTERNAL PARAMETERS-1'!$B$5:$J$44,5,FALSE))*VLOOKUP(OVYLD2_!AE$4,'[1]INTERNAL PARAMETERS-1'!$B$5:$J$44,9,FALSE)*OVYLD2_!$F48</f>
        <v>0</v>
      </c>
      <c r="AF48" s="44">
        <f>OVYLD1_!AF48*VLOOKUP(OVYLD2_!AF$4,'[1]INTERNAL PARAMETERS-1'!$B$5:$J$44,5,FALSE)*VLOOKUP(OVYLD2_!AF$4,'[1]INTERNAL PARAMETERS-1'!$B$5:$J$44,7,FALSE)*OVYLD2_!$F48 + OVYLD1_!AF48*(1-VLOOKUP(OVYLD2_!AF$4,'[1]INTERNAL PARAMETERS-1'!$B$5:$J$44,5,FALSE))*VLOOKUP(OVYLD2_!AF$4,'[1]INTERNAL PARAMETERS-1'!$B$5:$J$44,9,FALSE)*OVYLD2_!$F48</f>
        <v>25.364411638703203</v>
      </c>
      <c r="AG48" s="44">
        <f>OVYLD1_!AG48*VLOOKUP(OVYLD2_!AG$4,'[1]INTERNAL PARAMETERS-1'!$B$5:$J$44,5,FALSE)*VLOOKUP(OVYLD2_!AG$4,'[1]INTERNAL PARAMETERS-1'!$B$5:$J$44,7,FALSE)*OVYLD2_!$F48 + OVYLD1_!AG48*(1-VLOOKUP(OVYLD2_!AG$4,'[1]INTERNAL PARAMETERS-1'!$B$5:$J$44,5,FALSE))*VLOOKUP(OVYLD2_!AG$4,'[1]INTERNAL PARAMETERS-1'!$B$5:$J$44,9,FALSE)*OVYLD2_!$F48</f>
        <v>0</v>
      </c>
      <c r="AH48" s="44">
        <f>OVYLD1_!AH48*VLOOKUP(OVYLD2_!AH$4,'[1]INTERNAL PARAMETERS-1'!$B$5:$J$44,5,FALSE)*VLOOKUP(OVYLD2_!AH$4,'[1]INTERNAL PARAMETERS-1'!$B$5:$J$44,7,FALSE)*OVYLD2_!$F48 + OVYLD1_!AH48*(1-VLOOKUP(OVYLD2_!AH$4,'[1]INTERNAL PARAMETERS-1'!$B$5:$J$44,5,FALSE))*VLOOKUP(OVYLD2_!AH$4,'[1]INTERNAL PARAMETERS-1'!$B$5:$J$44,9,FALSE)*OVYLD2_!$F48</f>
        <v>3.5764027622127199</v>
      </c>
      <c r="AI48" s="44">
        <f>OVYLD1_!AI48*VLOOKUP(OVYLD2_!AI$4,'[1]INTERNAL PARAMETERS-1'!$B$5:$J$44,5,FALSE)*VLOOKUP(OVYLD2_!AI$4,'[1]INTERNAL PARAMETERS-1'!$B$5:$J$44,7,FALSE)*OVYLD2_!$F48 + OVYLD1_!AI48*(1-VLOOKUP(OVYLD2_!AI$4,'[1]INTERNAL PARAMETERS-1'!$B$5:$J$44,5,FALSE))*VLOOKUP(OVYLD2_!AI$4,'[1]INTERNAL PARAMETERS-1'!$B$5:$J$44,9,FALSE)*OVYLD2_!$F48</f>
        <v>5.961625283041851</v>
      </c>
      <c r="AJ48" s="44">
        <f>OVYLD1_!AJ48*VLOOKUP(OVYLD2_!AJ$4,'[1]INTERNAL PARAMETERS-1'!$B$5:$J$44,5,FALSE)*VLOOKUP(OVYLD2_!AJ$4,'[1]INTERNAL PARAMETERS-1'!$B$5:$J$44,7,FALSE)*OVYLD2_!$F48 + OVYLD1_!AJ48*(1-VLOOKUP(OVYLD2_!AJ$4,'[1]INTERNAL PARAMETERS-1'!$B$5:$J$44,5,FALSE))*VLOOKUP(OVYLD2_!AJ$4,'[1]INTERNAL PARAMETERS-1'!$B$5:$J$44,9,FALSE)*OVYLD2_!$F48</f>
        <v>67.636942776749649</v>
      </c>
      <c r="AK48" s="44">
        <f>OVYLD1_!AK48*VLOOKUP(OVYLD2_!AK$4,'[1]INTERNAL PARAMETERS-1'!$B$5:$J$44,5,FALSE)*VLOOKUP(OVYLD2_!AK$4,'[1]INTERNAL PARAMETERS-1'!$B$5:$J$44,7,FALSE)*OVYLD2_!$F48 + OVYLD1_!AK48*(1-VLOOKUP(OVYLD2_!AK$4,'[1]INTERNAL PARAMETERS-1'!$B$5:$J$44,5,FALSE))*VLOOKUP(OVYLD2_!AK$4,'[1]INTERNAL PARAMETERS-1'!$B$5:$J$44,9,FALSE)*OVYLD2_!$F48</f>
        <v>28.611222097701759</v>
      </c>
      <c r="AL48" s="44">
        <f>OVYLD1_!AL48*VLOOKUP(OVYLD2_!AL$4,'[1]INTERNAL PARAMETERS-1'!$B$5:$J$44,5,FALSE)*VLOOKUP(OVYLD2_!AL$4,'[1]INTERNAL PARAMETERS-1'!$B$5:$J$44,7,FALSE)*OVYLD2_!$F48 + OVYLD1_!AL48*(1-VLOOKUP(OVYLD2_!AL$4,'[1]INTERNAL PARAMETERS-1'!$B$5:$J$44,5,FALSE))*VLOOKUP(OVYLD2_!AL$4,'[1]INTERNAL PARAMETERS-1'!$B$5:$J$44,9,FALSE)*OVYLD2_!$F48</f>
        <v>0</v>
      </c>
      <c r="AM48" s="44">
        <f>OVYLD1_!AM48*VLOOKUP(OVYLD2_!AM$4,'[1]INTERNAL PARAMETERS-1'!$B$5:$J$44,5,FALSE)*VLOOKUP(OVYLD2_!AM$4,'[1]INTERNAL PARAMETERS-1'!$B$5:$J$44,7,FALSE)*OVYLD2_!$F48 + OVYLD1_!AM48*(1-VLOOKUP(OVYLD2_!AM$4,'[1]INTERNAL PARAMETERS-1'!$B$5:$J$44,5,FALSE))*VLOOKUP(OVYLD2_!AM$4,'[1]INTERNAL PARAMETERS-1'!$B$5:$J$44,9,FALSE)*OVYLD2_!$F48</f>
        <v>0</v>
      </c>
      <c r="AN48" s="44">
        <f>OVYLD1_!AN48*VLOOKUP(OVYLD2_!AN$4,'[1]INTERNAL PARAMETERS-1'!$B$5:$J$44,5,FALSE)*VLOOKUP(OVYLD2_!AN$4,'[1]INTERNAL PARAMETERS-1'!$B$5:$J$44,7,FALSE)*OVYLD2_!$F48 + OVYLD1_!AN48*(1-VLOOKUP(OVYLD2_!AN$4,'[1]INTERNAL PARAMETERS-1'!$B$5:$J$44,5,FALSE))*VLOOKUP(OVYLD2_!AN$4,'[1]INTERNAL PARAMETERS-1'!$B$5:$J$44,9,FALSE)*OVYLD2_!$F48</f>
        <v>0</v>
      </c>
      <c r="AO48" s="44">
        <f>OVYLD1_!AO48*VLOOKUP(OVYLD2_!AO$4,'[1]INTERNAL PARAMETERS-1'!$B$5:$J$44,5,FALSE)*VLOOKUP(OVYLD2_!AO$4,'[1]INTERNAL PARAMETERS-1'!$B$5:$J$44,7,FALSE)*OVYLD2_!$F48 + OVYLD1_!AO48*(1-VLOOKUP(OVYLD2_!AO$4,'[1]INTERNAL PARAMETERS-1'!$B$5:$J$44,5,FALSE))*VLOOKUP(OVYLD2_!AO$4,'[1]INTERNAL PARAMETERS-1'!$B$5:$J$44,9,FALSE)*OVYLD2_!$F48</f>
        <v>0</v>
      </c>
      <c r="AP48" s="44">
        <f>OVYLD1_!AP48*VLOOKUP(OVYLD2_!AP$4,'[1]INTERNAL PARAMETERS-1'!$B$5:$J$44,5,FALSE)*VLOOKUP(OVYLD2_!AP$4,'[1]INTERNAL PARAMETERS-1'!$B$5:$J$44,7,FALSE)*OVYLD2_!$F48 + OVYLD1_!AP48*(1-VLOOKUP(OVYLD2_!AP$4,'[1]INTERNAL PARAMETERS-1'!$B$5:$J$44,5,FALSE))*VLOOKUP(OVYLD2_!AP$4,'[1]INTERNAL PARAMETERS-1'!$B$5:$J$44,9,FALSE)*OVYLD2_!$F48</f>
        <v>0</v>
      </c>
      <c r="AQ48" s="44">
        <f>OVYLD1_!AQ48*VLOOKUP(OVYLD2_!AQ$4,'[1]INTERNAL PARAMETERS-1'!$B$5:$J$44,5,FALSE)*VLOOKUP(OVYLD2_!AQ$4,'[1]INTERNAL PARAMETERS-1'!$B$5:$J$44,7,FALSE)*OVYLD2_!$F48 + OVYLD1_!AQ48*(1-VLOOKUP(OVYLD2_!AQ$4,'[1]INTERNAL PARAMETERS-1'!$B$5:$J$44,5,FALSE))*VLOOKUP(OVYLD2_!AQ$4,'[1]INTERNAL PARAMETERS-1'!$B$5:$J$44,9,FALSE)*OVYLD2_!$F48</f>
        <v>0</v>
      </c>
      <c r="AR48" s="44">
        <f>OVYLD1_!AR48*VLOOKUP(OVYLD2_!AR$4,'[1]INTERNAL PARAMETERS-1'!$B$5:$J$44,5,FALSE)*VLOOKUP(OVYLD2_!AR$4,'[1]INTERNAL PARAMETERS-1'!$B$5:$J$44,7,FALSE)*OVYLD2_!$F48 + OVYLD1_!AR48*(1-VLOOKUP(OVYLD2_!AR$4,'[1]INTERNAL PARAMETERS-1'!$B$5:$J$44,5,FALSE))*VLOOKUP(OVYLD2_!AR$4,'[1]INTERNAL PARAMETERS-1'!$B$5:$J$44,9,FALSE)*OVYLD2_!$F48</f>
        <v>0</v>
      </c>
      <c r="AS48" s="44">
        <f>OVYLD1_!AS48*VLOOKUP(OVYLD2_!AS$4,'[1]INTERNAL PARAMETERS-1'!$B$5:$J$44,5,FALSE)*VLOOKUP(OVYLD2_!AS$4,'[1]INTERNAL PARAMETERS-1'!$B$5:$J$44,7,FALSE)*OVYLD2_!$F48 + OVYLD1_!AS48*(1-VLOOKUP(OVYLD2_!AS$4,'[1]INTERNAL PARAMETERS-1'!$B$5:$J$44,5,FALSE))*VLOOKUP(OVYLD2_!AS$4,'[1]INTERNAL PARAMETERS-1'!$B$5:$J$44,9,FALSE)*OVYLD2_!$F48</f>
        <v>0</v>
      </c>
      <c r="AT48" s="43">
        <f>OVYLD1_!AT48*VLOOKUP(OVYLD2_!AT$4,'[1]INTERNAL PARAMETERS-1'!$B$5:$J$44,5,FALSE)*VLOOKUP(OVYLD2_!AT$4,'[1]INTERNAL PARAMETERS-1'!$B$5:$J$44,7,FALSE)*OVYLD2_!$F48 + OVYLD1_!AT48*(1-VLOOKUP(OVYLD2_!AT$4,'[1]INTERNAL PARAMETERS-1'!$B$5:$J$44,5,FALSE))*VLOOKUP(OVYLD2_!AT$4,'[1]INTERNAL PARAMETERS-1'!$B$5:$J$44,9,FALSE)*OVYLD2_!$F48</f>
        <v>0</v>
      </c>
      <c r="AU48" s="45">
        <f>OVYLD1_!AU48*VLOOKUP(OVYLD2_!AU$4,'[1]INTERNAL PARAMETERS-1'!$B$5:$J$44,5,FALSE)*VLOOKUP(OVYLD2_!AU$4,'[1]INTERNAL PARAMETERS-1'!$B$5:$J$44,6,FALSE)*VLOOKUP(OVYLD2_!AU$4,'[1]INTERNAL PARAMETERS-1'!$B$5:$J$44,3,FALSE) + OVYLD1_!AU48*(1-VLOOKUP(OVYLD2_!AU$4,'[1]INTERNAL PARAMETERS-1'!$B$5:$J$44,5,FALSE))*VLOOKUP(OVYLD2_!AU$4,'[1]INTERNAL PARAMETERS-1'!$B$5:$J$44,8,FALSE)*VLOOKUP(OVYLD2_!AU$4,'[1]INTERNAL PARAMETERS-1'!$B$5:$J$44,3,FALSE)</f>
        <v>0</v>
      </c>
      <c r="AV48" s="44">
        <f>OVYLD1_!AV48*VLOOKUP(OVYLD2_!AV$4,'[1]INTERNAL PARAMETERS-1'!$B$5:$J$44,5,FALSE)*VLOOKUP(OVYLD2_!AV$4,'[1]INTERNAL PARAMETERS-1'!$B$5:$J$44,6,FALSE)*VLOOKUP(OVYLD2_!AV$4,'[1]INTERNAL PARAMETERS-1'!$B$5:$J$44,3,FALSE) + OVYLD1_!AV48*(1-VLOOKUP(OVYLD2_!AV$4,'[1]INTERNAL PARAMETERS-1'!$B$5:$J$44,5,FALSE))*VLOOKUP(OVYLD2_!AV$4,'[1]INTERNAL PARAMETERS-1'!$B$5:$J$44,8,FALSE)*VLOOKUP(OVYLD2_!AV$4,'[1]INTERNAL PARAMETERS-1'!$B$5:$J$44,3,FALSE)</f>
        <v>0</v>
      </c>
      <c r="AW48" s="44">
        <f>OVYLD1_!AW48*VLOOKUP(OVYLD2_!AW$4,'[1]INTERNAL PARAMETERS-1'!$B$5:$J$44,5,FALSE)*VLOOKUP(OVYLD2_!AW$4,'[1]INTERNAL PARAMETERS-1'!$B$5:$J$44,6,FALSE)*VLOOKUP(OVYLD2_!AW$4,'[1]INTERNAL PARAMETERS-1'!$B$5:$J$44,3,FALSE) + OVYLD1_!AW48*(1-VLOOKUP(OVYLD2_!AW$4,'[1]INTERNAL PARAMETERS-1'!$B$5:$J$44,5,FALSE))*VLOOKUP(OVYLD2_!AW$4,'[1]INTERNAL PARAMETERS-1'!$B$5:$J$44,8,FALSE)*VLOOKUP(OVYLD2_!AW$4,'[1]INTERNAL PARAMETERS-1'!$B$5:$J$44,3,FALSE)</f>
        <v>58.442342952956515</v>
      </c>
      <c r="AX48" s="44">
        <f>OVYLD1_!AX48*VLOOKUP(OVYLD2_!AX$4,'[1]INTERNAL PARAMETERS-1'!$B$5:$J$44,5,FALSE)*VLOOKUP(OVYLD2_!AX$4,'[1]INTERNAL PARAMETERS-1'!$B$5:$J$44,6,FALSE)*VLOOKUP(OVYLD2_!AX$4,'[1]INTERNAL PARAMETERS-1'!$B$5:$J$44,3,FALSE) + OVYLD1_!AX48*(1-VLOOKUP(OVYLD2_!AX$4,'[1]INTERNAL PARAMETERS-1'!$B$5:$J$44,5,FALSE))*VLOOKUP(OVYLD2_!AX$4,'[1]INTERNAL PARAMETERS-1'!$B$5:$J$44,8,FALSE)*VLOOKUP(OVYLD2_!AX$4,'[1]INTERNAL PARAMETERS-1'!$B$5:$J$44,3,FALSE)</f>
        <v>0</v>
      </c>
      <c r="AY48" s="44">
        <f>OVYLD1_!AY48*VLOOKUP(OVYLD2_!AY$4,'[1]INTERNAL PARAMETERS-1'!$B$5:$J$44,5,FALSE)*VLOOKUP(OVYLD2_!AY$4,'[1]INTERNAL PARAMETERS-1'!$B$5:$J$44,6,FALSE)*VLOOKUP(OVYLD2_!AY$4,'[1]INTERNAL PARAMETERS-1'!$B$5:$J$44,3,FALSE) + OVYLD1_!AY48*(1-VLOOKUP(OVYLD2_!AY$4,'[1]INTERNAL PARAMETERS-1'!$B$5:$J$44,5,FALSE))*VLOOKUP(OVYLD2_!AY$4,'[1]INTERNAL PARAMETERS-1'!$B$5:$J$44,8,FALSE)*VLOOKUP(OVYLD2_!AY$4,'[1]INTERNAL PARAMETERS-1'!$B$5:$J$44,3,FALSE)</f>
        <v>0</v>
      </c>
      <c r="AZ48" s="44">
        <f>OVYLD1_!AZ48*VLOOKUP(OVYLD2_!AZ$4,'[1]INTERNAL PARAMETERS-1'!$B$5:$J$44,5,FALSE)*VLOOKUP(OVYLD2_!AZ$4,'[1]INTERNAL PARAMETERS-1'!$B$5:$J$44,6,FALSE)*VLOOKUP(OVYLD2_!AZ$4,'[1]INTERNAL PARAMETERS-1'!$B$5:$J$44,3,FALSE) + OVYLD1_!AZ48*(1-VLOOKUP(OVYLD2_!AZ$4,'[1]INTERNAL PARAMETERS-1'!$B$5:$J$44,5,FALSE))*VLOOKUP(OVYLD2_!AZ$4,'[1]INTERNAL PARAMETERS-1'!$B$5:$J$44,8,FALSE)*VLOOKUP(OVYLD2_!AZ$4,'[1]INTERNAL PARAMETERS-1'!$B$5:$J$44,3,FALSE)</f>
        <v>0</v>
      </c>
      <c r="BA48" s="44">
        <f>OVYLD1_!BA48*VLOOKUP(OVYLD2_!BA$4,'[1]INTERNAL PARAMETERS-1'!$B$5:$J$44,5,FALSE)*VLOOKUP(OVYLD2_!BA$4,'[1]INTERNAL PARAMETERS-1'!$B$5:$J$44,6,FALSE)*VLOOKUP(OVYLD2_!BA$4,'[1]INTERNAL PARAMETERS-1'!$B$5:$J$44,3,FALSE) + OVYLD1_!BA48*(1-VLOOKUP(OVYLD2_!BA$4,'[1]INTERNAL PARAMETERS-1'!$B$5:$J$44,5,FALSE))*VLOOKUP(OVYLD2_!BA$4,'[1]INTERNAL PARAMETERS-1'!$B$5:$J$44,8,FALSE)*VLOOKUP(OVYLD2_!BA$4,'[1]INTERNAL PARAMETERS-1'!$B$5:$J$44,3,FALSE)</f>
        <v>20.175795670666183</v>
      </c>
      <c r="BB48" s="44">
        <f>OVYLD1_!BB48*VLOOKUP(OVYLD2_!BB$4,'[1]INTERNAL PARAMETERS-1'!$B$5:$J$44,5,FALSE)*VLOOKUP(OVYLD2_!BB$4,'[1]INTERNAL PARAMETERS-1'!$B$5:$J$44,6,FALSE)*VLOOKUP(OVYLD2_!BB$4,'[1]INTERNAL PARAMETERS-1'!$B$5:$J$44,3,FALSE) + OVYLD1_!BB48*(1-VLOOKUP(OVYLD2_!BB$4,'[1]INTERNAL PARAMETERS-1'!$B$5:$J$44,5,FALSE))*VLOOKUP(OVYLD2_!BB$4,'[1]INTERNAL PARAMETERS-1'!$B$5:$J$44,8,FALSE)*VLOOKUP(OVYLD2_!BB$4,'[1]INTERNAL PARAMETERS-1'!$B$5:$J$44,3,FALSE)</f>
        <v>14.142044132046189</v>
      </c>
      <c r="BC48" s="44">
        <f>OVYLD1_!BC48*VLOOKUP(OVYLD2_!BC$4,'[1]INTERNAL PARAMETERS-1'!$B$5:$J$44,5,FALSE)*VLOOKUP(OVYLD2_!BC$4,'[1]INTERNAL PARAMETERS-1'!$B$5:$J$44,6,FALSE)*VLOOKUP(OVYLD2_!BC$4,'[1]INTERNAL PARAMETERS-1'!$B$5:$J$44,3,FALSE) + OVYLD1_!BC48*(1-VLOOKUP(OVYLD2_!BC$4,'[1]INTERNAL PARAMETERS-1'!$B$5:$J$44,5,FALSE))*VLOOKUP(OVYLD2_!BC$4,'[1]INTERNAL PARAMETERS-1'!$B$5:$J$44,8,FALSE)*VLOOKUP(OVYLD2_!BC$4,'[1]INTERNAL PARAMETERS-1'!$B$5:$J$44,3,FALSE)</f>
        <v>25.827620015692812</v>
      </c>
      <c r="BD48" s="44">
        <f>OVYLD1_!BD48*VLOOKUP(OVYLD2_!BD$4,'[1]INTERNAL PARAMETERS-1'!$B$5:$J$44,5,FALSE)*VLOOKUP(OVYLD2_!BD$4,'[1]INTERNAL PARAMETERS-1'!$B$5:$J$44,6,FALSE)*VLOOKUP(OVYLD2_!BD$4,'[1]INTERNAL PARAMETERS-1'!$B$5:$J$44,3,FALSE) + OVYLD1_!BD48*(1-VLOOKUP(OVYLD2_!BD$4,'[1]INTERNAL PARAMETERS-1'!$B$5:$J$44,5,FALSE))*VLOOKUP(OVYLD2_!BD$4,'[1]INTERNAL PARAMETERS-1'!$B$5:$J$44,8,FALSE)*VLOOKUP(OVYLD2_!BD$4,'[1]INTERNAL PARAMETERS-1'!$B$5:$J$44,3,FALSE)</f>
        <v>11.167761929070634</v>
      </c>
      <c r="BE48" s="44">
        <f>OVYLD1_!BE48*VLOOKUP(OVYLD2_!BE$4,'[1]INTERNAL PARAMETERS-1'!$B$5:$J$44,5,FALSE)*VLOOKUP(OVYLD2_!BE$4,'[1]INTERNAL PARAMETERS-1'!$B$5:$J$44,6,FALSE)*VLOOKUP(OVYLD2_!BE$4,'[1]INTERNAL PARAMETERS-1'!$B$5:$J$44,3,FALSE) + OVYLD1_!BE48*(1-VLOOKUP(OVYLD2_!BE$4,'[1]INTERNAL PARAMETERS-1'!$B$5:$J$44,5,FALSE))*VLOOKUP(OVYLD2_!BE$4,'[1]INTERNAL PARAMETERS-1'!$B$5:$J$44,8,FALSE)*VLOOKUP(OVYLD2_!BE$4,'[1]INTERNAL PARAMETERS-1'!$B$5:$J$44,3,FALSE)</f>
        <v>20.637126778540857</v>
      </c>
      <c r="BF48" s="44">
        <f>OVYLD1_!BF48*VLOOKUP(OVYLD2_!BF$4,'[1]INTERNAL PARAMETERS-1'!$B$5:$J$44,5,FALSE)*VLOOKUP(OVYLD2_!BF$4,'[1]INTERNAL PARAMETERS-1'!$B$5:$J$44,6,FALSE)*VLOOKUP(OVYLD2_!BF$4,'[1]INTERNAL PARAMETERS-1'!$B$5:$J$44,3,FALSE) + OVYLD1_!BF48*(1-VLOOKUP(OVYLD2_!BF$4,'[1]INTERNAL PARAMETERS-1'!$B$5:$J$44,5,FALSE))*VLOOKUP(OVYLD2_!BF$4,'[1]INTERNAL PARAMETERS-1'!$B$5:$J$44,8,FALSE)*VLOOKUP(OVYLD2_!BF$4,'[1]INTERNAL PARAMETERS-1'!$B$5:$J$44,3,FALSE)</f>
        <v>0</v>
      </c>
      <c r="BG48" s="44">
        <f>OVYLD1_!BG48*VLOOKUP(OVYLD2_!BG$4,'[1]INTERNAL PARAMETERS-1'!$B$5:$J$44,5,FALSE)*VLOOKUP(OVYLD2_!BG$4,'[1]INTERNAL PARAMETERS-1'!$B$5:$J$44,6,FALSE)*VLOOKUP(OVYLD2_!BG$4,'[1]INTERNAL PARAMETERS-1'!$B$5:$J$44,3,FALSE) + OVYLD1_!BG48*(1-VLOOKUP(OVYLD2_!BG$4,'[1]INTERNAL PARAMETERS-1'!$B$5:$J$44,5,FALSE))*VLOOKUP(OVYLD2_!BG$4,'[1]INTERNAL PARAMETERS-1'!$B$5:$J$44,8,FALSE)*VLOOKUP(OVYLD2_!BG$4,'[1]INTERNAL PARAMETERS-1'!$B$5:$J$44,3,FALSE)</f>
        <v>9.1938700157935997</v>
      </c>
      <c r="BH48" s="44">
        <f>OVYLD1_!BH48*VLOOKUP(OVYLD2_!BH$4,'[1]INTERNAL PARAMETERS-1'!$B$5:$J$44,5,FALSE)*VLOOKUP(OVYLD2_!BH$4,'[1]INTERNAL PARAMETERS-1'!$B$5:$J$44,6,FALSE)*VLOOKUP(OVYLD2_!BH$4,'[1]INTERNAL PARAMETERS-1'!$B$5:$J$44,3,FALSE) + OVYLD1_!BH48*(1-VLOOKUP(OVYLD2_!BH$4,'[1]INTERNAL PARAMETERS-1'!$B$5:$J$44,5,FALSE))*VLOOKUP(OVYLD2_!BH$4,'[1]INTERNAL PARAMETERS-1'!$B$5:$J$44,8,FALSE)*VLOOKUP(OVYLD2_!BH$4,'[1]INTERNAL PARAMETERS-1'!$B$5:$J$44,3,FALSE)</f>
        <v>6.3754280873365737E-2</v>
      </c>
      <c r="BI48" s="44">
        <f>OVYLD1_!BI48*VLOOKUP(OVYLD2_!BI$4,'[1]INTERNAL PARAMETERS-1'!$B$5:$J$44,5,FALSE)*VLOOKUP(OVYLD2_!BI$4,'[1]INTERNAL PARAMETERS-1'!$B$5:$J$44,6,FALSE)*VLOOKUP(OVYLD2_!BI$4,'[1]INTERNAL PARAMETERS-1'!$B$5:$J$44,3,FALSE) + OVYLD1_!BI48*(1-VLOOKUP(OVYLD2_!BI$4,'[1]INTERNAL PARAMETERS-1'!$B$5:$J$44,5,FALSE))*VLOOKUP(OVYLD2_!BI$4,'[1]INTERNAL PARAMETERS-1'!$B$5:$J$44,8,FALSE)*VLOOKUP(OVYLD2_!BI$4,'[1]INTERNAL PARAMETERS-1'!$B$5:$J$44,3,FALSE)</f>
        <v>0</v>
      </c>
      <c r="BJ48" s="44">
        <f>OVYLD1_!BJ48*VLOOKUP(OVYLD2_!BJ$4,'[1]INTERNAL PARAMETERS-1'!$B$5:$J$44,5,FALSE)*VLOOKUP(OVYLD2_!BJ$4,'[1]INTERNAL PARAMETERS-1'!$B$5:$J$44,6,FALSE)*VLOOKUP(OVYLD2_!BJ$4,'[1]INTERNAL PARAMETERS-1'!$B$5:$J$44,3,FALSE) + OVYLD1_!BJ48*(1-VLOOKUP(OVYLD2_!BJ$4,'[1]INTERNAL PARAMETERS-1'!$B$5:$J$44,5,FALSE))*VLOOKUP(OVYLD2_!BJ$4,'[1]INTERNAL PARAMETERS-1'!$B$5:$J$44,8,FALSE)*VLOOKUP(OVYLD2_!BJ$4,'[1]INTERNAL PARAMETERS-1'!$B$5:$J$44,3,FALSE)</f>
        <v>4.126154856049971</v>
      </c>
      <c r="BK48" s="44">
        <f>OVYLD1_!BK48*VLOOKUP(OVYLD2_!BK$4,'[1]INTERNAL PARAMETERS-1'!$B$5:$J$44,5,FALSE)*VLOOKUP(OVYLD2_!BK$4,'[1]INTERNAL PARAMETERS-1'!$B$5:$J$44,6,FALSE)*VLOOKUP(OVYLD2_!BK$4,'[1]INTERNAL PARAMETERS-1'!$B$5:$J$44,3,FALSE) + OVYLD1_!BK48*(1-VLOOKUP(OVYLD2_!BK$4,'[1]INTERNAL PARAMETERS-1'!$B$5:$J$44,5,FALSE))*VLOOKUP(OVYLD2_!BK$4,'[1]INTERNAL PARAMETERS-1'!$B$5:$J$44,8,FALSE)*VLOOKUP(OVYLD2_!BK$4,'[1]INTERNAL PARAMETERS-1'!$B$5:$J$44,3,FALSE)</f>
        <v>5.1725664790223949</v>
      </c>
      <c r="BL48" s="44">
        <f>OVYLD1_!BL48*VLOOKUP(OVYLD2_!BL$4,'[1]INTERNAL PARAMETERS-1'!$B$5:$J$44,5,FALSE)*VLOOKUP(OVYLD2_!BL$4,'[1]INTERNAL PARAMETERS-1'!$B$5:$J$44,6,FALSE)*VLOOKUP(OVYLD2_!BL$4,'[1]INTERNAL PARAMETERS-1'!$B$5:$J$44,3,FALSE) + OVYLD1_!BL48*(1-VLOOKUP(OVYLD2_!BL$4,'[1]INTERNAL PARAMETERS-1'!$B$5:$J$44,5,FALSE))*VLOOKUP(OVYLD2_!BL$4,'[1]INTERNAL PARAMETERS-1'!$B$5:$J$44,8,FALSE)*VLOOKUP(OVYLD2_!BL$4,'[1]INTERNAL PARAMETERS-1'!$B$5:$J$44,3,FALSE)</f>
        <v>14.441492590201298</v>
      </c>
      <c r="BM48" s="44">
        <f>OVYLD1_!BM48*VLOOKUP(OVYLD2_!BM$4,'[1]INTERNAL PARAMETERS-1'!$B$5:$J$44,5,FALSE)*VLOOKUP(OVYLD2_!BM$4,'[1]INTERNAL PARAMETERS-1'!$B$5:$J$44,6,FALSE)*VLOOKUP(OVYLD2_!BM$4,'[1]INTERNAL PARAMETERS-1'!$B$5:$J$44,3,FALSE) + OVYLD1_!BM48*(1-VLOOKUP(OVYLD2_!BM$4,'[1]INTERNAL PARAMETERS-1'!$B$5:$J$44,5,FALSE))*VLOOKUP(OVYLD2_!BM$4,'[1]INTERNAL PARAMETERS-1'!$B$5:$J$44,8,FALSE)*VLOOKUP(OVYLD2_!BM$4,'[1]INTERNAL PARAMETERS-1'!$B$5:$J$44,3,FALSE)</f>
        <v>4.2365017316454372</v>
      </c>
      <c r="BN48" s="44">
        <f>OVYLD1_!BN48*VLOOKUP(OVYLD2_!BN$4,'[1]INTERNAL PARAMETERS-1'!$B$5:$J$44,5,FALSE)*VLOOKUP(OVYLD2_!BN$4,'[1]INTERNAL PARAMETERS-1'!$B$5:$J$44,6,FALSE)*VLOOKUP(OVYLD2_!BN$4,'[1]INTERNAL PARAMETERS-1'!$B$5:$J$44,3,FALSE) + OVYLD1_!BN48*(1-VLOOKUP(OVYLD2_!BN$4,'[1]INTERNAL PARAMETERS-1'!$B$5:$J$44,5,FALSE))*VLOOKUP(OVYLD2_!BN$4,'[1]INTERNAL PARAMETERS-1'!$B$5:$J$44,8,FALSE)*VLOOKUP(OVYLD2_!BN$4,'[1]INTERNAL PARAMETERS-1'!$B$5:$J$44,3,FALSE)</f>
        <v>5.3783559404894463</v>
      </c>
      <c r="BO48" s="44">
        <f>OVYLD1_!BO48*VLOOKUP(OVYLD2_!BO$4,'[1]INTERNAL PARAMETERS-1'!$B$5:$J$44,5,FALSE)*VLOOKUP(OVYLD2_!BO$4,'[1]INTERNAL PARAMETERS-1'!$B$5:$J$44,6,FALSE)*VLOOKUP(OVYLD2_!BO$4,'[1]INTERNAL PARAMETERS-1'!$B$5:$J$44,3,FALSE) + OVYLD1_!BO48*(1-VLOOKUP(OVYLD2_!BO$4,'[1]INTERNAL PARAMETERS-1'!$B$5:$J$44,5,FALSE))*VLOOKUP(OVYLD2_!BO$4,'[1]INTERNAL PARAMETERS-1'!$B$5:$J$44,8,FALSE)*VLOOKUP(OVYLD2_!BO$4,'[1]INTERNAL PARAMETERS-1'!$B$5:$J$44,3,FALSE)</f>
        <v>4.434541102386909</v>
      </c>
      <c r="BP48" s="44">
        <f>OVYLD1_!BP48*VLOOKUP(OVYLD2_!BP$4,'[1]INTERNAL PARAMETERS-1'!$B$5:$J$44,5,FALSE)*VLOOKUP(OVYLD2_!BP$4,'[1]INTERNAL PARAMETERS-1'!$B$5:$J$44,6,FALSE)*VLOOKUP(OVYLD2_!BP$4,'[1]INTERNAL PARAMETERS-1'!$B$5:$J$44,3,FALSE) + OVYLD1_!BP48*(1-VLOOKUP(OVYLD2_!BP$4,'[1]INTERNAL PARAMETERS-1'!$B$5:$J$44,5,FALSE))*VLOOKUP(OVYLD2_!BP$4,'[1]INTERNAL PARAMETERS-1'!$B$5:$J$44,8,FALSE)*VLOOKUP(OVYLD2_!BP$4,'[1]INTERNAL PARAMETERS-1'!$B$5:$J$44,3,FALSE)</f>
        <v>0.40233346345284587</v>
      </c>
      <c r="BQ48" s="44">
        <f>OVYLD1_!BQ48*VLOOKUP(OVYLD2_!BQ$4,'[1]INTERNAL PARAMETERS-1'!$B$5:$J$44,5,FALSE)*VLOOKUP(OVYLD2_!BQ$4,'[1]INTERNAL PARAMETERS-1'!$B$5:$J$44,6,FALSE)*VLOOKUP(OVYLD2_!BQ$4,'[1]INTERNAL PARAMETERS-1'!$B$5:$J$44,3,FALSE) + OVYLD1_!BQ48*(1-VLOOKUP(OVYLD2_!BQ$4,'[1]INTERNAL PARAMETERS-1'!$B$5:$J$44,5,FALSE))*VLOOKUP(OVYLD2_!BQ$4,'[1]INTERNAL PARAMETERS-1'!$B$5:$J$44,8,FALSE)*VLOOKUP(OVYLD2_!BQ$4,'[1]INTERNAL PARAMETERS-1'!$B$5:$J$44,3,FALSE)</f>
        <v>17.315682540112363</v>
      </c>
      <c r="BR48" s="44">
        <f>OVYLD1_!BR48*VLOOKUP(OVYLD2_!BR$4,'[1]INTERNAL PARAMETERS-1'!$B$5:$J$44,5,FALSE)*VLOOKUP(OVYLD2_!BR$4,'[1]INTERNAL PARAMETERS-1'!$B$5:$J$44,6,FALSE)*VLOOKUP(OVYLD2_!BR$4,'[1]INTERNAL PARAMETERS-1'!$B$5:$J$44,3,FALSE) + OVYLD1_!BR48*(1-VLOOKUP(OVYLD2_!BR$4,'[1]INTERNAL PARAMETERS-1'!$B$5:$J$44,5,FALSE))*VLOOKUP(OVYLD2_!BR$4,'[1]INTERNAL PARAMETERS-1'!$B$5:$J$44,8,FALSE)*VLOOKUP(OVYLD2_!BR$4,'[1]INTERNAL PARAMETERS-1'!$B$5:$J$44,3,FALSE)</f>
        <v>0.71223103338081795</v>
      </c>
      <c r="BS48" s="44">
        <f>OVYLD1_!BS48*VLOOKUP(OVYLD2_!BS$4,'[1]INTERNAL PARAMETERS-1'!$B$5:$J$44,5,FALSE)*VLOOKUP(OVYLD2_!BS$4,'[1]INTERNAL PARAMETERS-1'!$B$5:$J$44,6,FALSE)*VLOOKUP(OVYLD2_!BS$4,'[1]INTERNAL PARAMETERS-1'!$B$5:$J$44,3,FALSE) + OVYLD1_!BS48*(1-VLOOKUP(OVYLD2_!BS$4,'[1]INTERNAL PARAMETERS-1'!$B$5:$J$44,5,FALSE))*VLOOKUP(OVYLD2_!BS$4,'[1]INTERNAL PARAMETERS-1'!$B$5:$J$44,8,FALSE)*VLOOKUP(OVYLD2_!BS$4,'[1]INTERNAL PARAMETERS-1'!$B$5:$J$44,3,FALSE)</f>
        <v>4.5852026602439429E-2</v>
      </c>
      <c r="BT48" s="44">
        <f>OVYLD1_!BT48*VLOOKUP(OVYLD2_!BT$4,'[1]INTERNAL PARAMETERS-1'!$B$5:$J$44,5,FALSE)*VLOOKUP(OVYLD2_!BT$4,'[1]INTERNAL PARAMETERS-1'!$B$5:$J$44,6,FALSE)*VLOOKUP(OVYLD2_!BT$4,'[1]INTERNAL PARAMETERS-1'!$B$5:$J$44,3,FALSE) + OVYLD1_!BT48*(1-VLOOKUP(OVYLD2_!BT$4,'[1]INTERNAL PARAMETERS-1'!$B$5:$J$44,5,FALSE))*VLOOKUP(OVYLD2_!BT$4,'[1]INTERNAL PARAMETERS-1'!$B$5:$J$44,8,FALSE)*VLOOKUP(OVYLD2_!BT$4,'[1]INTERNAL PARAMETERS-1'!$B$5:$J$44,3,FALSE)</f>
        <v>0</v>
      </c>
      <c r="BU48" s="44">
        <f>OVYLD1_!BU48*VLOOKUP(OVYLD2_!BU$4,'[1]INTERNAL PARAMETERS-1'!$B$5:$J$44,5,FALSE)*VLOOKUP(OVYLD2_!BU$4,'[1]INTERNAL PARAMETERS-1'!$B$5:$J$44,6,FALSE)*VLOOKUP(OVYLD2_!BU$4,'[1]INTERNAL PARAMETERS-1'!$B$5:$J$44,3,FALSE) + OVYLD1_!BU48*(1-VLOOKUP(OVYLD2_!BU$4,'[1]INTERNAL PARAMETERS-1'!$B$5:$J$44,5,FALSE))*VLOOKUP(OVYLD2_!BU$4,'[1]INTERNAL PARAMETERS-1'!$B$5:$J$44,8,FALSE)*VLOOKUP(OVYLD2_!BU$4,'[1]INTERNAL PARAMETERS-1'!$B$5:$J$44,3,FALSE)</f>
        <v>0</v>
      </c>
      <c r="BV48" s="44">
        <f>OVYLD1_!BV48*VLOOKUP(OVYLD2_!BV$4,'[1]INTERNAL PARAMETERS-1'!$B$5:$J$44,5,FALSE)*VLOOKUP(OVYLD2_!BV$4,'[1]INTERNAL PARAMETERS-1'!$B$5:$J$44,6,FALSE)*VLOOKUP(OVYLD2_!BV$4,'[1]INTERNAL PARAMETERS-1'!$B$5:$J$44,3,FALSE) + OVYLD1_!BV48*(1-VLOOKUP(OVYLD2_!BV$4,'[1]INTERNAL PARAMETERS-1'!$B$5:$J$44,5,FALSE))*VLOOKUP(OVYLD2_!BV$4,'[1]INTERNAL PARAMETERS-1'!$B$5:$J$44,8,FALSE)*VLOOKUP(OVYLD2_!BV$4,'[1]INTERNAL PARAMETERS-1'!$B$5:$J$44,3,FALSE)</f>
        <v>0</v>
      </c>
      <c r="BW48" s="44">
        <f>OVYLD1_!BW48*VLOOKUP(OVYLD2_!BW$4,'[1]INTERNAL PARAMETERS-1'!$B$5:$J$44,5,FALSE)*VLOOKUP(OVYLD2_!BW$4,'[1]INTERNAL PARAMETERS-1'!$B$5:$J$44,6,FALSE)*VLOOKUP(OVYLD2_!BW$4,'[1]INTERNAL PARAMETERS-1'!$B$5:$J$44,3,FALSE) + OVYLD1_!BW48*(1-VLOOKUP(OVYLD2_!BW$4,'[1]INTERNAL PARAMETERS-1'!$B$5:$J$44,5,FALSE))*VLOOKUP(OVYLD2_!BW$4,'[1]INTERNAL PARAMETERS-1'!$B$5:$J$44,8,FALSE)*VLOOKUP(OVYLD2_!BW$4,'[1]INTERNAL PARAMETERS-1'!$B$5:$J$44,3,FALSE)</f>
        <v>0</v>
      </c>
      <c r="BX48" s="44">
        <f>OVYLD1_!BX48*VLOOKUP(OVYLD2_!BX$4,'[1]INTERNAL PARAMETERS-1'!$B$5:$J$44,5,FALSE)*VLOOKUP(OVYLD2_!BX$4,'[1]INTERNAL PARAMETERS-1'!$B$5:$J$44,6,FALSE)*VLOOKUP(OVYLD2_!BX$4,'[1]INTERNAL PARAMETERS-1'!$B$5:$J$44,3,FALSE) + OVYLD1_!BX48*(1-VLOOKUP(OVYLD2_!BX$4,'[1]INTERNAL PARAMETERS-1'!$B$5:$J$44,5,FALSE))*VLOOKUP(OVYLD2_!BX$4,'[1]INTERNAL PARAMETERS-1'!$B$5:$J$44,8,FALSE)*VLOOKUP(OVYLD2_!BX$4,'[1]INTERNAL PARAMETERS-1'!$B$5:$J$44,3,FALSE)</f>
        <v>0</v>
      </c>
      <c r="BY48" s="44">
        <f>OVYLD1_!BY48*VLOOKUP(OVYLD2_!BY$4,'[1]INTERNAL PARAMETERS-1'!$B$5:$J$44,5,FALSE)*VLOOKUP(OVYLD2_!BY$4,'[1]INTERNAL PARAMETERS-1'!$B$5:$J$44,6,FALSE)*VLOOKUP(OVYLD2_!BY$4,'[1]INTERNAL PARAMETERS-1'!$B$5:$J$44,3,FALSE) + OVYLD1_!BY48*(1-VLOOKUP(OVYLD2_!BY$4,'[1]INTERNAL PARAMETERS-1'!$B$5:$J$44,5,FALSE))*VLOOKUP(OVYLD2_!BY$4,'[1]INTERNAL PARAMETERS-1'!$B$5:$J$44,8,FALSE)*VLOOKUP(OVYLD2_!BY$4,'[1]INTERNAL PARAMETERS-1'!$B$5:$J$44,3,FALSE)</f>
        <v>0</v>
      </c>
      <c r="BZ48" s="44">
        <f>OVYLD1_!BZ48*VLOOKUP(OVYLD2_!BZ$4,'[1]INTERNAL PARAMETERS-1'!$B$5:$J$44,5,FALSE)*VLOOKUP(OVYLD2_!BZ$4,'[1]INTERNAL PARAMETERS-1'!$B$5:$J$44,6,FALSE)*VLOOKUP(OVYLD2_!BZ$4,'[1]INTERNAL PARAMETERS-1'!$B$5:$J$44,3,FALSE) + OVYLD1_!BZ48*(1-VLOOKUP(OVYLD2_!BZ$4,'[1]INTERNAL PARAMETERS-1'!$B$5:$J$44,5,FALSE))*VLOOKUP(OVYLD2_!BZ$4,'[1]INTERNAL PARAMETERS-1'!$B$5:$J$44,8,FALSE)*VLOOKUP(OVYLD2_!BZ$4,'[1]INTERNAL PARAMETERS-1'!$B$5:$J$44,3,FALSE)</f>
        <v>5.2404080530619124E-2</v>
      </c>
      <c r="CA48" s="44">
        <f>OVYLD1_!CA48*VLOOKUP(OVYLD2_!CA$4,'[1]INTERNAL PARAMETERS-1'!$B$5:$J$44,5,FALSE)*VLOOKUP(OVYLD2_!CA$4,'[1]INTERNAL PARAMETERS-1'!$B$5:$J$44,6,FALSE)*VLOOKUP(OVYLD2_!CA$4,'[1]INTERNAL PARAMETERS-1'!$B$5:$J$44,3,FALSE) + OVYLD1_!CA48*(1-VLOOKUP(OVYLD2_!CA$4,'[1]INTERNAL PARAMETERS-1'!$B$5:$J$44,5,FALSE))*VLOOKUP(OVYLD2_!CA$4,'[1]INTERNAL PARAMETERS-1'!$B$5:$J$44,8,FALSE)*VLOOKUP(OVYLD2_!CA$4,'[1]INTERNAL PARAMETERS-1'!$B$5:$J$44,3,FALSE)</f>
        <v>0</v>
      </c>
      <c r="CB48" s="44">
        <f>OVYLD1_!CB48*VLOOKUP(OVYLD2_!CB$4,'[1]INTERNAL PARAMETERS-1'!$B$5:$J$44,5,FALSE)*VLOOKUP(OVYLD2_!CB$4,'[1]INTERNAL PARAMETERS-1'!$B$5:$J$44,6,FALSE)*VLOOKUP(OVYLD2_!CB$4,'[1]INTERNAL PARAMETERS-1'!$B$5:$J$44,3,FALSE) + OVYLD1_!CB48*(1-VLOOKUP(OVYLD2_!CB$4,'[1]INTERNAL PARAMETERS-1'!$B$5:$J$44,5,FALSE))*VLOOKUP(OVYLD2_!CB$4,'[1]INTERNAL PARAMETERS-1'!$B$5:$J$44,8,FALSE)*VLOOKUP(OVYLD2_!CB$4,'[1]INTERNAL PARAMETERS-1'!$B$5:$J$44,3,FALSE)</f>
        <v>0</v>
      </c>
      <c r="CC48" s="44">
        <f>OVYLD1_!CC48*VLOOKUP(OVYLD2_!CC$4,'[1]INTERNAL PARAMETERS-1'!$B$5:$J$44,5,FALSE)*VLOOKUP(OVYLD2_!CC$4,'[1]INTERNAL PARAMETERS-1'!$B$5:$J$44,6,FALSE)*VLOOKUP(OVYLD2_!CC$4,'[1]INTERNAL PARAMETERS-1'!$B$5:$J$44,3,FALSE) + OVYLD1_!CC48*(1-VLOOKUP(OVYLD2_!CC$4,'[1]INTERNAL PARAMETERS-1'!$B$5:$J$44,5,FALSE))*VLOOKUP(OVYLD2_!CC$4,'[1]INTERNAL PARAMETERS-1'!$B$5:$J$44,8,FALSE)*VLOOKUP(OVYLD2_!CC$4,'[1]INTERNAL PARAMETERS-1'!$B$5:$J$44,3,FALSE)</f>
        <v>9.5464448628251347E-2</v>
      </c>
      <c r="CD48" s="44">
        <f>OVYLD1_!CD48*VLOOKUP(OVYLD2_!CD$4,'[1]INTERNAL PARAMETERS-1'!$B$5:$J$44,5,FALSE)*VLOOKUP(OVYLD2_!CD$4,'[1]INTERNAL PARAMETERS-1'!$B$5:$J$44,6,FALSE)*VLOOKUP(OVYLD2_!CD$4,'[1]INTERNAL PARAMETERS-1'!$B$5:$J$44,3,FALSE) + OVYLD1_!CD48*(1-VLOOKUP(OVYLD2_!CD$4,'[1]INTERNAL PARAMETERS-1'!$B$5:$J$44,5,FALSE))*VLOOKUP(OVYLD2_!CD$4,'[1]INTERNAL PARAMETERS-1'!$B$5:$J$44,8,FALSE)*VLOOKUP(OVYLD2_!CD$4,'[1]INTERNAL PARAMETERS-1'!$B$5:$J$44,3,FALSE)</f>
        <v>0.27369950686514988</v>
      </c>
      <c r="CE48" s="44">
        <f>OVYLD1_!CE48*VLOOKUP(OVYLD2_!CE$4,'[1]INTERNAL PARAMETERS-1'!$B$5:$J$44,5,FALSE)*VLOOKUP(OVYLD2_!CE$4,'[1]INTERNAL PARAMETERS-1'!$B$5:$J$44,6,FALSE)*VLOOKUP(OVYLD2_!CE$4,'[1]INTERNAL PARAMETERS-1'!$B$5:$J$44,3,FALSE) + OVYLD1_!CE48*(1-VLOOKUP(OVYLD2_!CE$4,'[1]INTERNAL PARAMETERS-1'!$B$5:$J$44,5,FALSE))*VLOOKUP(OVYLD2_!CE$4,'[1]INTERNAL PARAMETERS-1'!$B$5:$J$44,8,FALSE)*VLOOKUP(OVYLD2_!CE$4,'[1]INTERNAL PARAMETERS-1'!$B$5:$J$44,3,FALSE)</f>
        <v>0.38620806775349092</v>
      </c>
      <c r="CF48" s="44">
        <f>OVYLD1_!CF48*VLOOKUP(OVYLD2_!CF$4,'[1]INTERNAL PARAMETERS-1'!$B$5:$J$44,5,FALSE)*VLOOKUP(OVYLD2_!CF$4,'[1]INTERNAL PARAMETERS-1'!$B$5:$J$44,6,FALSE)*VLOOKUP(OVYLD2_!CF$4,'[1]INTERNAL PARAMETERS-1'!$B$5:$J$44,3,FALSE) + OVYLD1_!CF48*(1-VLOOKUP(OVYLD2_!CF$4,'[1]INTERNAL PARAMETERS-1'!$B$5:$J$44,5,FALSE))*VLOOKUP(OVYLD2_!CF$4,'[1]INTERNAL PARAMETERS-1'!$B$5:$J$44,8,FALSE)*VLOOKUP(OVYLD2_!CF$4,'[1]INTERNAL PARAMETERS-1'!$B$5:$J$44,3,FALSE)</f>
        <v>0.16899043261981797</v>
      </c>
      <c r="CG48" s="44">
        <f>OVYLD1_!CG48*VLOOKUP(OVYLD2_!CG$4,'[1]INTERNAL PARAMETERS-1'!$B$5:$J$44,5,FALSE)*VLOOKUP(OVYLD2_!CG$4,'[1]INTERNAL PARAMETERS-1'!$B$5:$J$44,6,FALSE)*VLOOKUP(OVYLD2_!CG$4,'[1]INTERNAL PARAMETERS-1'!$B$5:$J$44,3,FALSE) + OVYLD1_!CG48*(1-VLOOKUP(OVYLD2_!CG$4,'[1]INTERNAL PARAMETERS-1'!$B$5:$J$44,5,FALSE))*VLOOKUP(OVYLD2_!CG$4,'[1]INTERNAL PARAMETERS-1'!$B$5:$J$44,8,FALSE)*VLOOKUP(OVYLD2_!CG$4,'[1]INTERNAL PARAMETERS-1'!$B$5:$J$44,3,FALSE)</f>
        <v>0</v>
      </c>
      <c r="CH48" s="43">
        <f>OVYLD1_!CH48*VLOOKUP(OVYLD2_!CH$4,'[1]INTERNAL PARAMETERS-1'!$B$5:$J$44,5,FALSE)*VLOOKUP(OVYLD2_!CH$4,'[1]INTERNAL PARAMETERS-1'!$B$5:$J$44,6,FALSE)*VLOOKUP(OVYLD2_!CH$4,'[1]INTERNAL PARAMETERS-1'!$B$5:$J$44,3,FALSE) + OVYLD1_!CH48*(1-VLOOKUP(OVYLD2_!CH$4,'[1]INTERNAL PARAMETERS-1'!$B$5:$J$44,5,FALSE))*VLOOKUP(OVYLD2_!CH$4,'[1]INTERNAL PARAMETERS-1'!$B$5:$J$44,8,FALSE)*VLOOKUP(OVYLD2_!CH$4,'[1]INTERNAL PARAMETERS-1'!$B$5:$J$44,3,FALSE)</f>
        <v>0</v>
      </c>
      <c r="CJ48" s="45">
        <f t="shared" si="0"/>
        <v>11595.066843522109</v>
      </c>
      <c r="CK48" s="43">
        <f t="shared" si="1"/>
        <v>216.89279407538137</v>
      </c>
    </row>
    <row r="49" spans="2:89" x14ac:dyDescent="0.5">
      <c r="B49" s="58" t="s">
        <v>4</v>
      </c>
      <c r="C49" s="57" t="s">
        <v>81</v>
      </c>
      <c r="D49" s="57" t="s">
        <v>72</v>
      </c>
      <c r="E49" s="128">
        <f>OVERALL2021!AI49</f>
        <v>20937.570500000002</v>
      </c>
      <c r="F49" s="59">
        <f>'[1]INTERNAL PARAMETERS-1'!M13</f>
        <v>44.225000000000001</v>
      </c>
      <c r="G49" s="45">
        <f>OVYLD1_!G49*VLOOKUP(OVYLD2_!G$4,'[1]INTERNAL PARAMETERS-1'!$B$5:$J$44,5,FALSE)*VLOOKUP(OVYLD2_!G$4,'[1]INTERNAL PARAMETERS-1'!$B$5:$J$44,7,FALSE)*OVYLD2_!$F49 + OVYLD1_!G49*(1-VLOOKUP(OVYLD2_!G$4,'[1]INTERNAL PARAMETERS-1'!$B$5:$J$44,5,FALSE))*VLOOKUP(OVYLD2_!G$4,'[1]INTERNAL PARAMETERS-1'!$B$5:$J$44,9,FALSE)*OVYLD2_!$F49</f>
        <v>4102.4448567932313</v>
      </c>
      <c r="H49" s="44">
        <f>OVYLD1_!H49*VLOOKUP(OVYLD2_!H$4,'[1]INTERNAL PARAMETERS-1'!$B$5:$J$44,5,FALSE)*VLOOKUP(OVYLD2_!H$4,'[1]INTERNAL PARAMETERS-1'!$B$5:$J$44,7,FALSE)*OVYLD2_!$F49 + OVYLD1_!H49*(1-VLOOKUP(OVYLD2_!H$4,'[1]INTERNAL PARAMETERS-1'!$B$5:$J$44,5,FALSE))*VLOOKUP(OVYLD2_!H$4,'[1]INTERNAL PARAMETERS-1'!$B$5:$J$44,9,FALSE)*OVYLD2_!$F49</f>
        <v>1974.5657533021867</v>
      </c>
      <c r="I49" s="44">
        <f>OVYLD1_!I49*VLOOKUP(OVYLD2_!I$4,'[1]INTERNAL PARAMETERS-1'!$B$5:$J$44,5,FALSE)*VLOOKUP(OVYLD2_!I$4,'[1]INTERNAL PARAMETERS-1'!$B$5:$J$44,7,FALSE)*OVYLD2_!$F49 + OVYLD1_!I49*(1-VLOOKUP(OVYLD2_!I$4,'[1]INTERNAL PARAMETERS-1'!$B$5:$J$44,5,FALSE))*VLOOKUP(OVYLD2_!I$4,'[1]INTERNAL PARAMETERS-1'!$B$5:$J$44,9,FALSE)*OVYLD2_!$F49</f>
        <v>2019.4755331569597</v>
      </c>
      <c r="J49" s="44">
        <f>OVYLD1_!J49*VLOOKUP(OVYLD2_!J$4,'[1]INTERNAL PARAMETERS-1'!$B$5:$J$44,5,FALSE)*VLOOKUP(OVYLD2_!J$4,'[1]INTERNAL PARAMETERS-1'!$B$5:$J$44,7,FALSE)*OVYLD2_!$F49 + OVYLD1_!J49*(1-VLOOKUP(OVYLD2_!J$4,'[1]INTERNAL PARAMETERS-1'!$B$5:$J$44,5,FALSE))*VLOOKUP(OVYLD2_!J$4,'[1]INTERNAL PARAMETERS-1'!$B$5:$J$44,9,FALSE)*OVYLD2_!$F49</f>
        <v>0</v>
      </c>
      <c r="K49" s="44">
        <f>OVYLD1_!K49*VLOOKUP(OVYLD2_!K$4,'[1]INTERNAL PARAMETERS-1'!$B$5:$J$44,5,FALSE)*VLOOKUP(OVYLD2_!K$4,'[1]INTERNAL PARAMETERS-1'!$B$5:$J$44,7,FALSE)*OVYLD2_!$F49 + OVYLD1_!K49*(1-VLOOKUP(OVYLD2_!K$4,'[1]INTERNAL PARAMETERS-1'!$B$5:$J$44,5,FALSE))*VLOOKUP(OVYLD2_!K$4,'[1]INTERNAL PARAMETERS-1'!$B$5:$J$44,9,FALSE)*OVYLD2_!$F49</f>
        <v>26.488590749727358</v>
      </c>
      <c r="L49" s="44">
        <f>OVYLD1_!L49*VLOOKUP(OVYLD2_!L$4,'[1]INTERNAL PARAMETERS-1'!$B$5:$J$44,5,FALSE)*VLOOKUP(OVYLD2_!L$4,'[1]INTERNAL PARAMETERS-1'!$B$5:$J$44,7,FALSE)*OVYLD2_!$F49 + OVYLD1_!L49*(1-VLOOKUP(OVYLD2_!L$4,'[1]INTERNAL PARAMETERS-1'!$B$5:$J$44,5,FALSE))*VLOOKUP(OVYLD2_!L$4,'[1]INTERNAL PARAMETERS-1'!$B$5:$J$44,9,FALSE)*OVYLD2_!$F49</f>
        <v>0</v>
      </c>
      <c r="M49" s="44">
        <f>OVYLD1_!M49*VLOOKUP(OVYLD2_!M$4,'[1]INTERNAL PARAMETERS-1'!$B$5:$J$44,5,FALSE)*VLOOKUP(OVYLD2_!M$4,'[1]INTERNAL PARAMETERS-1'!$B$5:$J$44,7,FALSE)*OVYLD2_!$F49 + OVYLD1_!M49*(1-VLOOKUP(OVYLD2_!M$4,'[1]INTERNAL PARAMETERS-1'!$B$5:$J$44,5,FALSE))*VLOOKUP(OVYLD2_!M$4,'[1]INTERNAL PARAMETERS-1'!$B$5:$J$44,9,FALSE)*OVYLD2_!$F49</f>
        <v>76.527706820797974</v>
      </c>
      <c r="N49" s="44">
        <f>OVYLD1_!N49*VLOOKUP(OVYLD2_!N$4,'[1]INTERNAL PARAMETERS-1'!$B$5:$J$44,5,FALSE)*VLOOKUP(OVYLD2_!N$4,'[1]INTERNAL PARAMETERS-1'!$B$5:$J$44,7,FALSE)*OVYLD2_!$F49 + OVYLD1_!N49*(1-VLOOKUP(OVYLD2_!N$4,'[1]INTERNAL PARAMETERS-1'!$B$5:$J$44,5,FALSE))*VLOOKUP(OVYLD2_!N$4,'[1]INTERNAL PARAMETERS-1'!$B$5:$J$44,9,FALSE)*OVYLD2_!$F49</f>
        <v>9.0251864548072174</v>
      </c>
      <c r="O49" s="44">
        <f>OVYLD1_!O49*VLOOKUP(OVYLD2_!O$4,'[1]INTERNAL PARAMETERS-1'!$B$5:$J$44,5,FALSE)*VLOOKUP(OVYLD2_!O$4,'[1]INTERNAL PARAMETERS-1'!$B$5:$J$44,7,FALSE)*OVYLD2_!$F49 + OVYLD1_!O49*(1-VLOOKUP(OVYLD2_!O$4,'[1]INTERNAL PARAMETERS-1'!$B$5:$J$44,5,FALSE))*VLOOKUP(OVYLD2_!O$4,'[1]INTERNAL PARAMETERS-1'!$B$5:$J$44,9,FALSE)*OVYLD2_!$F49</f>
        <v>0</v>
      </c>
      <c r="P49" s="44">
        <f>OVYLD1_!P49*VLOOKUP(OVYLD2_!P$4,'[1]INTERNAL PARAMETERS-1'!$B$5:$J$44,5,FALSE)*VLOOKUP(OVYLD2_!P$4,'[1]INTERNAL PARAMETERS-1'!$B$5:$J$44,7,FALSE)*OVYLD2_!$F49 + OVYLD1_!P49*(1-VLOOKUP(OVYLD2_!P$4,'[1]INTERNAL PARAMETERS-1'!$B$5:$J$44,5,FALSE))*VLOOKUP(OVYLD2_!P$4,'[1]INTERNAL PARAMETERS-1'!$B$5:$J$44,9,FALSE)*OVYLD2_!$F49</f>
        <v>0</v>
      </c>
      <c r="Q49" s="44">
        <f>OVYLD1_!Q49*VLOOKUP(OVYLD2_!Q$4,'[1]INTERNAL PARAMETERS-1'!$B$5:$J$44,5,FALSE)*VLOOKUP(OVYLD2_!Q$4,'[1]INTERNAL PARAMETERS-1'!$B$5:$J$44,7,FALSE)*OVYLD2_!$F49 + OVYLD1_!Q49*(1-VLOOKUP(OVYLD2_!Q$4,'[1]INTERNAL PARAMETERS-1'!$B$5:$J$44,5,FALSE))*VLOOKUP(OVYLD2_!Q$4,'[1]INTERNAL PARAMETERS-1'!$B$5:$J$44,9,FALSE)*OVYLD2_!$F49</f>
        <v>0</v>
      </c>
      <c r="R49" s="44">
        <f>OVYLD1_!R49*VLOOKUP(OVYLD2_!R$4,'[1]INTERNAL PARAMETERS-1'!$B$5:$J$44,5,FALSE)*VLOOKUP(OVYLD2_!R$4,'[1]INTERNAL PARAMETERS-1'!$B$5:$J$44,7,FALSE)*OVYLD2_!$F49 + OVYLD1_!R49*(1-VLOOKUP(OVYLD2_!R$4,'[1]INTERNAL PARAMETERS-1'!$B$5:$J$44,5,FALSE))*VLOOKUP(OVYLD2_!R$4,'[1]INTERNAL PARAMETERS-1'!$B$5:$J$44,9,FALSE)*OVYLD2_!$F49</f>
        <v>18.834849657317541</v>
      </c>
      <c r="S49" s="44">
        <f>OVYLD1_!S49*VLOOKUP(OVYLD2_!S$4,'[1]INTERNAL PARAMETERS-1'!$B$5:$J$44,5,FALSE)*VLOOKUP(OVYLD2_!S$4,'[1]INTERNAL PARAMETERS-1'!$B$5:$J$44,7,FALSE)*OVYLD2_!$F49 + OVYLD1_!S49*(1-VLOOKUP(OVYLD2_!S$4,'[1]INTERNAL PARAMETERS-1'!$B$5:$J$44,5,FALSE))*VLOOKUP(OVYLD2_!S$4,'[1]INTERNAL PARAMETERS-1'!$B$5:$J$44,9,FALSE)*OVYLD2_!$F49</f>
        <v>222.54371948215493</v>
      </c>
      <c r="T49" s="44">
        <f>OVYLD1_!T49*VLOOKUP(OVYLD2_!T$4,'[1]INTERNAL PARAMETERS-1'!$B$5:$J$44,5,FALSE)*VLOOKUP(OVYLD2_!T$4,'[1]INTERNAL PARAMETERS-1'!$B$5:$J$44,7,FALSE)*OVYLD2_!$F49 + OVYLD1_!T49*(1-VLOOKUP(OVYLD2_!T$4,'[1]INTERNAL PARAMETERS-1'!$B$5:$J$44,5,FALSE))*VLOOKUP(OVYLD2_!T$4,'[1]INTERNAL PARAMETERS-1'!$B$5:$J$44,9,FALSE)*OVYLD2_!$F49</f>
        <v>52.974403607288636</v>
      </c>
      <c r="U49" s="44">
        <f>OVYLD1_!U49*VLOOKUP(OVYLD2_!U$4,'[1]INTERNAL PARAMETERS-1'!$B$5:$J$44,5,FALSE)*VLOOKUP(OVYLD2_!U$4,'[1]INTERNAL PARAMETERS-1'!$B$5:$J$44,7,FALSE)*OVYLD2_!$F49 + OVYLD1_!U49*(1-VLOOKUP(OVYLD2_!U$4,'[1]INTERNAL PARAMETERS-1'!$B$5:$J$44,5,FALSE))*VLOOKUP(OVYLD2_!U$4,'[1]INTERNAL PARAMETERS-1'!$B$5:$J$44,9,FALSE)*OVYLD2_!$F49</f>
        <v>22.169838837673343</v>
      </c>
      <c r="V49" s="44">
        <f>OVYLD1_!V49*VLOOKUP(OVYLD2_!V$4,'[1]INTERNAL PARAMETERS-1'!$B$5:$J$44,5,FALSE)*VLOOKUP(OVYLD2_!V$4,'[1]INTERNAL PARAMETERS-1'!$B$5:$J$44,7,FALSE)*OVYLD2_!$F49 + OVYLD1_!V49*(1-VLOOKUP(OVYLD2_!V$4,'[1]INTERNAL PARAMETERS-1'!$B$5:$J$44,5,FALSE))*VLOOKUP(OVYLD2_!V$4,'[1]INTERNAL PARAMETERS-1'!$B$5:$J$44,9,FALSE)*OVYLD2_!$F49</f>
        <v>305.07096501919949</v>
      </c>
      <c r="W49" s="44">
        <f>OVYLD1_!W49*VLOOKUP(OVYLD2_!W$4,'[1]INTERNAL PARAMETERS-1'!$B$5:$J$44,5,FALSE)*VLOOKUP(OVYLD2_!W$4,'[1]INTERNAL PARAMETERS-1'!$B$5:$J$44,7,FALSE)*OVYLD2_!$F49 + OVYLD1_!W49*(1-VLOOKUP(OVYLD2_!W$4,'[1]INTERNAL PARAMETERS-1'!$B$5:$J$44,5,FALSE))*VLOOKUP(OVYLD2_!W$4,'[1]INTERNAL PARAMETERS-1'!$B$5:$J$44,9,FALSE)*OVYLD2_!$F49</f>
        <v>0</v>
      </c>
      <c r="X49" s="44">
        <f>OVYLD1_!X49*VLOOKUP(OVYLD2_!X$4,'[1]INTERNAL PARAMETERS-1'!$B$5:$J$44,5,FALSE)*VLOOKUP(OVYLD2_!X$4,'[1]INTERNAL PARAMETERS-1'!$B$5:$J$44,7,FALSE)*OVYLD2_!$F49 + OVYLD1_!X49*(1-VLOOKUP(OVYLD2_!X$4,'[1]INTERNAL PARAMETERS-1'!$B$5:$J$44,5,FALSE))*VLOOKUP(OVYLD2_!X$4,'[1]INTERNAL PARAMETERS-1'!$B$5:$J$44,9,FALSE)*OVYLD2_!$F49</f>
        <v>0</v>
      </c>
      <c r="Y49" s="44">
        <f>OVYLD1_!Y49*VLOOKUP(OVYLD2_!Y$4,'[1]INTERNAL PARAMETERS-1'!$B$5:$J$44,5,FALSE)*VLOOKUP(OVYLD2_!Y$4,'[1]INTERNAL PARAMETERS-1'!$B$5:$J$44,7,FALSE)*OVYLD2_!$F49 + OVYLD1_!Y49*(1-VLOOKUP(OVYLD2_!Y$4,'[1]INTERNAL PARAMETERS-1'!$B$5:$J$44,5,FALSE))*VLOOKUP(OVYLD2_!Y$4,'[1]INTERNAL PARAMETERS-1'!$B$5:$J$44,9,FALSE)*OVYLD2_!$F49</f>
        <v>0</v>
      </c>
      <c r="Z49" s="44">
        <f>OVYLD1_!Z49*VLOOKUP(OVYLD2_!Z$4,'[1]INTERNAL PARAMETERS-1'!$B$5:$J$44,5,FALSE)*VLOOKUP(OVYLD2_!Z$4,'[1]INTERNAL PARAMETERS-1'!$B$5:$J$44,7,FALSE)*OVYLD2_!$F49 + OVYLD1_!Z49*(1-VLOOKUP(OVYLD2_!Z$4,'[1]INTERNAL PARAMETERS-1'!$B$5:$J$44,5,FALSE))*VLOOKUP(OVYLD2_!Z$4,'[1]INTERNAL PARAMETERS-1'!$B$5:$J$44,9,FALSE)*OVYLD2_!$F49</f>
        <v>0</v>
      </c>
      <c r="AA49" s="44">
        <f>OVYLD1_!AA49*VLOOKUP(OVYLD2_!AA$4,'[1]INTERNAL PARAMETERS-1'!$B$5:$J$44,5,FALSE)*VLOOKUP(OVYLD2_!AA$4,'[1]INTERNAL PARAMETERS-1'!$B$5:$J$44,7,FALSE)*OVYLD2_!$F49 + OVYLD1_!AA49*(1-VLOOKUP(OVYLD2_!AA$4,'[1]INTERNAL PARAMETERS-1'!$B$5:$J$44,5,FALSE))*VLOOKUP(OVYLD2_!AA$4,'[1]INTERNAL PARAMETERS-1'!$B$5:$J$44,9,FALSE)*OVYLD2_!$F49</f>
        <v>0</v>
      </c>
      <c r="AB49" s="44">
        <f>OVYLD1_!AB49*VLOOKUP(OVYLD2_!AB$4,'[1]INTERNAL PARAMETERS-1'!$B$5:$J$44,5,FALSE)*VLOOKUP(OVYLD2_!AB$4,'[1]INTERNAL PARAMETERS-1'!$B$5:$J$44,7,FALSE)*OVYLD2_!$F49 + OVYLD1_!AB49*(1-VLOOKUP(OVYLD2_!AB$4,'[1]INTERNAL PARAMETERS-1'!$B$5:$J$44,5,FALSE))*VLOOKUP(OVYLD2_!AB$4,'[1]INTERNAL PARAMETERS-1'!$B$5:$J$44,9,FALSE)*OVYLD2_!$F49</f>
        <v>0</v>
      </c>
      <c r="AC49" s="44">
        <f>OVYLD1_!AC49*VLOOKUP(OVYLD2_!AC$4,'[1]INTERNAL PARAMETERS-1'!$B$5:$J$44,5,FALSE)*VLOOKUP(OVYLD2_!AC$4,'[1]INTERNAL PARAMETERS-1'!$B$5:$J$44,7,FALSE)*OVYLD2_!$F49 + OVYLD1_!AC49*(1-VLOOKUP(OVYLD2_!AC$4,'[1]INTERNAL PARAMETERS-1'!$B$5:$J$44,5,FALSE))*VLOOKUP(OVYLD2_!AC$4,'[1]INTERNAL PARAMETERS-1'!$B$5:$J$44,9,FALSE)*OVYLD2_!$F49</f>
        <v>0</v>
      </c>
      <c r="AD49" s="44">
        <f>OVYLD1_!AD49*VLOOKUP(OVYLD2_!AD$4,'[1]INTERNAL PARAMETERS-1'!$B$5:$J$44,5,FALSE)*VLOOKUP(OVYLD2_!AD$4,'[1]INTERNAL PARAMETERS-1'!$B$5:$J$44,7,FALSE)*OVYLD2_!$F49 + OVYLD1_!AD49*(1-VLOOKUP(OVYLD2_!AD$4,'[1]INTERNAL PARAMETERS-1'!$B$5:$J$44,5,FALSE))*VLOOKUP(OVYLD2_!AD$4,'[1]INTERNAL PARAMETERS-1'!$B$5:$J$44,9,FALSE)*OVYLD2_!$F49</f>
        <v>0</v>
      </c>
      <c r="AE49" s="44">
        <f>OVYLD1_!AE49*VLOOKUP(OVYLD2_!AE$4,'[1]INTERNAL PARAMETERS-1'!$B$5:$J$44,5,FALSE)*VLOOKUP(OVYLD2_!AE$4,'[1]INTERNAL PARAMETERS-1'!$B$5:$J$44,7,FALSE)*OVYLD2_!$F49 + OVYLD1_!AE49*(1-VLOOKUP(OVYLD2_!AE$4,'[1]INTERNAL PARAMETERS-1'!$B$5:$J$44,5,FALSE))*VLOOKUP(OVYLD2_!AE$4,'[1]INTERNAL PARAMETERS-1'!$B$5:$J$44,9,FALSE)*OVYLD2_!$F49</f>
        <v>0</v>
      </c>
      <c r="AF49" s="44">
        <f>OVYLD1_!AF49*VLOOKUP(OVYLD2_!AF$4,'[1]INTERNAL PARAMETERS-1'!$B$5:$J$44,5,FALSE)*VLOOKUP(OVYLD2_!AF$4,'[1]INTERNAL PARAMETERS-1'!$B$5:$J$44,7,FALSE)*OVYLD2_!$F49 + OVYLD1_!AF49*(1-VLOOKUP(OVYLD2_!AF$4,'[1]INTERNAL PARAMETERS-1'!$B$5:$J$44,5,FALSE))*VLOOKUP(OVYLD2_!AF$4,'[1]INTERNAL PARAMETERS-1'!$B$5:$J$44,9,FALSE)*OVYLD2_!$F49</f>
        <v>15.304519099842473</v>
      </c>
      <c r="AG49" s="44">
        <f>OVYLD1_!AG49*VLOOKUP(OVYLD2_!AG$4,'[1]INTERNAL PARAMETERS-1'!$B$5:$J$44,5,FALSE)*VLOOKUP(OVYLD2_!AG$4,'[1]INTERNAL PARAMETERS-1'!$B$5:$J$44,7,FALSE)*OVYLD2_!$F49 + OVYLD1_!AG49*(1-VLOOKUP(OVYLD2_!AG$4,'[1]INTERNAL PARAMETERS-1'!$B$5:$J$44,5,FALSE))*VLOOKUP(OVYLD2_!AG$4,'[1]INTERNAL PARAMETERS-1'!$B$5:$J$44,9,FALSE)*OVYLD2_!$F49</f>
        <v>0</v>
      </c>
      <c r="AH49" s="44">
        <f>OVYLD1_!AH49*VLOOKUP(OVYLD2_!AH$4,'[1]INTERNAL PARAMETERS-1'!$B$5:$J$44,5,FALSE)*VLOOKUP(OVYLD2_!AH$4,'[1]INTERNAL PARAMETERS-1'!$B$5:$J$44,7,FALSE)*OVYLD2_!$F49 + OVYLD1_!AH49*(1-VLOOKUP(OVYLD2_!AH$4,'[1]INTERNAL PARAMETERS-1'!$B$5:$J$44,5,FALSE))*VLOOKUP(OVYLD2_!AH$4,'[1]INTERNAL PARAMETERS-1'!$B$5:$J$44,9,FALSE)*OVYLD2_!$F49</f>
        <v>2.1583296166444512</v>
      </c>
      <c r="AI49" s="44">
        <f>OVYLD1_!AI49*VLOOKUP(OVYLD2_!AI$4,'[1]INTERNAL PARAMETERS-1'!$B$5:$J$44,5,FALSE)*VLOOKUP(OVYLD2_!AI$4,'[1]INTERNAL PARAMETERS-1'!$B$5:$J$44,7,FALSE)*OVYLD2_!$F49 + OVYLD1_!AI49*(1-VLOOKUP(OVYLD2_!AI$4,'[1]INTERNAL PARAMETERS-1'!$B$5:$J$44,5,FALSE))*VLOOKUP(OVYLD2_!AI$4,'[1]INTERNAL PARAMETERS-1'!$B$5:$J$44,9,FALSE)*OVYLD2_!$F49</f>
        <v>3.9237726845985934</v>
      </c>
      <c r="AJ49" s="44">
        <f>OVYLD1_!AJ49*VLOOKUP(OVYLD2_!AJ$4,'[1]INTERNAL PARAMETERS-1'!$B$5:$J$44,5,FALSE)*VLOOKUP(OVYLD2_!AJ$4,'[1]INTERNAL PARAMETERS-1'!$B$5:$J$44,7,FALSE)*OVYLD2_!$F49 + OVYLD1_!AJ49*(1-VLOOKUP(OVYLD2_!AJ$4,'[1]INTERNAL PARAMETERS-1'!$B$5:$J$44,5,FALSE))*VLOOKUP(OVYLD2_!AJ$4,'[1]INTERNAL PARAMETERS-1'!$B$5:$J$44,9,FALSE)*OVYLD2_!$F49</f>
        <v>22.956778649763709</v>
      </c>
      <c r="AK49" s="44">
        <f>OVYLD1_!AK49*VLOOKUP(OVYLD2_!AK$4,'[1]INTERNAL PARAMETERS-1'!$B$5:$J$44,5,FALSE)*VLOOKUP(OVYLD2_!AK$4,'[1]INTERNAL PARAMETERS-1'!$B$5:$J$44,7,FALSE)*OVYLD2_!$F49 + OVYLD1_!AK49*(1-VLOOKUP(OVYLD2_!AK$4,'[1]INTERNAL PARAMETERS-1'!$B$5:$J$44,5,FALSE))*VLOOKUP(OVYLD2_!AK$4,'[1]INTERNAL PARAMETERS-1'!$B$5:$J$44,9,FALSE)*OVYLD2_!$F49</f>
        <v>0</v>
      </c>
      <c r="AL49" s="44">
        <f>OVYLD1_!AL49*VLOOKUP(OVYLD2_!AL$4,'[1]INTERNAL PARAMETERS-1'!$B$5:$J$44,5,FALSE)*VLOOKUP(OVYLD2_!AL$4,'[1]INTERNAL PARAMETERS-1'!$B$5:$J$44,7,FALSE)*OVYLD2_!$F49 + OVYLD1_!AL49*(1-VLOOKUP(OVYLD2_!AL$4,'[1]INTERNAL PARAMETERS-1'!$B$5:$J$44,5,FALSE))*VLOOKUP(OVYLD2_!AL$4,'[1]INTERNAL PARAMETERS-1'!$B$5:$J$44,9,FALSE)*OVYLD2_!$F49</f>
        <v>0</v>
      </c>
      <c r="AM49" s="44">
        <f>OVYLD1_!AM49*VLOOKUP(OVYLD2_!AM$4,'[1]INTERNAL PARAMETERS-1'!$B$5:$J$44,5,FALSE)*VLOOKUP(OVYLD2_!AM$4,'[1]INTERNAL PARAMETERS-1'!$B$5:$J$44,7,FALSE)*OVYLD2_!$F49 + OVYLD1_!AM49*(1-VLOOKUP(OVYLD2_!AM$4,'[1]INTERNAL PARAMETERS-1'!$B$5:$J$44,5,FALSE))*VLOOKUP(OVYLD2_!AM$4,'[1]INTERNAL PARAMETERS-1'!$B$5:$J$44,9,FALSE)*OVYLD2_!$F49</f>
        <v>0</v>
      </c>
      <c r="AN49" s="44">
        <f>OVYLD1_!AN49*VLOOKUP(OVYLD2_!AN$4,'[1]INTERNAL PARAMETERS-1'!$B$5:$J$44,5,FALSE)*VLOOKUP(OVYLD2_!AN$4,'[1]INTERNAL PARAMETERS-1'!$B$5:$J$44,7,FALSE)*OVYLD2_!$F49 + OVYLD1_!AN49*(1-VLOOKUP(OVYLD2_!AN$4,'[1]INTERNAL PARAMETERS-1'!$B$5:$J$44,5,FALSE))*VLOOKUP(OVYLD2_!AN$4,'[1]INTERNAL PARAMETERS-1'!$B$5:$J$44,9,FALSE)*OVYLD2_!$F49</f>
        <v>0</v>
      </c>
      <c r="AO49" s="44">
        <f>OVYLD1_!AO49*VLOOKUP(OVYLD2_!AO$4,'[1]INTERNAL PARAMETERS-1'!$B$5:$J$44,5,FALSE)*VLOOKUP(OVYLD2_!AO$4,'[1]INTERNAL PARAMETERS-1'!$B$5:$J$44,7,FALSE)*OVYLD2_!$F49 + OVYLD1_!AO49*(1-VLOOKUP(OVYLD2_!AO$4,'[1]INTERNAL PARAMETERS-1'!$B$5:$J$44,5,FALSE))*VLOOKUP(OVYLD2_!AO$4,'[1]INTERNAL PARAMETERS-1'!$B$5:$J$44,9,FALSE)*OVYLD2_!$F49</f>
        <v>0</v>
      </c>
      <c r="AP49" s="44">
        <f>OVYLD1_!AP49*VLOOKUP(OVYLD2_!AP$4,'[1]INTERNAL PARAMETERS-1'!$B$5:$J$44,5,FALSE)*VLOOKUP(OVYLD2_!AP$4,'[1]INTERNAL PARAMETERS-1'!$B$5:$J$44,7,FALSE)*OVYLD2_!$F49 + OVYLD1_!AP49*(1-VLOOKUP(OVYLD2_!AP$4,'[1]INTERNAL PARAMETERS-1'!$B$5:$J$44,5,FALSE))*VLOOKUP(OVYLD2_!AP$4,'[1]INTERNAL PARAMETERS-1'!$B$5:$J$44,9,FALSE)*OVYLD2_!$F49</f>
        <v>0</v>
      </c>
      <c r="AQ49" s="44">
        <f>OVYLD1_!AQ49*VLOOKUP(OVYLD2_!AQ$4,'[1]INTERNAL PARAMETERS-1'!$B$5:$J$44,5,FALSE)*VLOOKUP(OVYLD2_!AQ$4,'[1]INTERNAL PARAMETERS-1'!$B$5:$J$44,7,FALSE)*OVYLD2_!$F49 + OVYLD1_!AQ49*(1-VLOOKUP(OVYLD2_!AQ$4,'[1]INTERNAL PARAMETERS-1'!$B$5:$J$44,5,FALSE))*VLOOKUP(OVYLD2_!AQ$4,'[1]INTERNAL PARAMETERS-1'!$B$5:$J$44,9,FALSE)*OVYLD2_!$F49</f>
        <v>0</v>
      </c>
      <c r="AR49" s="44">
        <f>OVYLD1_!AR49*VLOOKUP(OVYLD2_!AR$4,'[1]INTERNAL PARAMETERS-1'!$B$5:$J$44,5,FALSE)*VLOOKUP(OVYLD2_!AR$4,'[1]INTERNAL PARAMETERS-1'!$B$5:$J$44,7,FALSE)*OVYLD2_!$F49 + OVYLD1_!AR49*(1-VLOOKUP(OVYLD2_!AR$4,'[1]INTERNAL PARAMETERS-1'!$B$5:$J$44,5,FALSE))*VLOOKUP(OVYLD2_!AR$4,'[1]INTERNAL PARAMETERS-1'!$B$5:$J$44,9,FALSE)*OVYLD2_!$F49</f>
        <v>0</v>
      </c>
      <c r="AS49" s="44">
        <f>OVYLD1_!AS49*VLOOKUP(OVYLD2_!AS$4,'[1]INTERNAL PARAMETERS-1'!$B$5:$J$44,5,FALSE)*VLOOKUP(OVYLD2_!AS$4,'[1]INTERNAL PARAMETERS-1'!$B$5:$J$44,7,FALSE)*OVYLD2_!$F49 + OVYLD1_!AS49*(1-VLOOKUP(OVYLD2_!AS$4,'[1]INTERNAL PARAMETERS-1'!$B$5:$J$44,5,FALSE))*VLOOKUP(OVYLD2_!AS$4,'[1]INTERNAL PARAMETERS-1'!$B$5:$J$44,9,FALSE)*OVYLD2_!$F49</f>
        <v>0</v>
      </c>
      <c r="AT49" s="43">
        <f>OVYLD1_!AT49*VLOOKUP(OVYLD2_!AT$4,'[1]INTERNAL PARAMETERS-1'!$B$5:$J$44,5,FALSE)*VLOOKUP(OVYLD2_!AT$4,'[1]INTERNAL PARAMETERS-1'!$B$5:$J$44,7,FALSE)*OVYLD2_!$F49 + OVYLD1_!AT49*(1-VLOOKUP(OVYLD2_!AT$4,'[1]INTERNAL PARAMETERS-1'!$B$5:$J$44,5,FALSE))*VLOOKUP(OVYLD2_!AT$4,'[1]INTERNAL PARAMETERS-1'!$B$5:$J$44,9,FALSE)*OVYLD2_!$F49</f>
        <v>0</v>
      </c>
      <c r="AU49" s="45">
        <f>OVYLD1_!AU49*VLOOKUP(OVYLD2_!AU$4,'[1]INTERNAL PARAMETERS-1'!$B$5:$J$44,5,FALSE)*VLOOKUP(OVYLD2_!AU$4,'[1]INTERNAL PARAMETERS-1'!$B$5:$J$44,6,FALSE)*VLOOKUP(OVYLD2_!AU$4,'[1]INTERNAL PARAMETERS-1'!$B$5:$J$44,3,FALSE) + OVYLD1_!AU49*(1-VLOOKUP(OVYLD2_!AU$4,'[1]INTERNAL PARAMETERS-1'!$B$5:$J$44,5,FALSE))*VLOOKUP(OVYLD2_!AU$4,'[1]INTERNAL PARAMETERS-1'!$B$5:$J$44,8,FALSE)*VLOOKUP(OVYLD2_!AU$4,'[1]INTERNAL PARAMETERS-1'!$B$5:$J$44,3,FALSE)</f>
        <v>0</v>
      </c>
      <c r="AV49" s="44">
        <f>OVYLD1_!AV49*VLOOKUP(OVYLD2_!AV$4,'[1]INTERNAL PARAMETERS-1'!$B$5:$J$44,5,FALSE)*VLOOKUP(OVYLD2_!AV$4,'[1]INTERNAL PARAMETERS-1'!$B$5:$J$44,6,FALSE)*VLOOKUP(OVYLD2_!AV$4,'[1]INTERNAL PARAMETERS-1'!$B$5:$J$44,3,FALSE) + OVYLD1_!AV49*(1-VLOOKUP(OVYLD2_!AV$4,'[1]INTERNAL PARAMETERS-1'!$B$5:$J$44,5,FALSE))*VLOOKUP(OVYLD2_!AV$4,'[1]INTERNAL PARAMETERS-1'!$B$5:$J$44,8,FALSE)*VLOOKUP(OVYLD2_!AV$4,'[1]INTERNAL PARAMETERS-1'!$B$5:$J$44,3,FALSE)</f>
        <v>0</v>
      </c>
      <c r="AW49" s="44">
        <f>OVYLD1_!AW49*VLOOKUP(OVYLD2_!AW$4,'[1]INTERNAL PARAMETERS-1'!$B$5:$J$44,5,FALSE)*VLOOKUP(OVYLD2_!AW$4,'[1]INTERNAL PARAMETERS-1'!$B$5:$J$44,6,FALSE)*VLOOKUP(OVYLD2_!AW$4,'[1]INTERNAL PARAMETERS-1'!$B$5:$J$44,3,FALSE) + OVYLD1_!AW49*(1-VLOOKUP(OVYLD2_!AW$4,'[1]INTERNAL PARAMETERS-1'!$B$5:$J$44,5,FALSE))*VLOOKUP(OVYLD2_!AW$4,'[1]INTERNAL PARAMETERS-1'!$B$5:$J$44,8,FALSE)*VLOOKUP(OVYLD2_!AW$4,'[1]INTERNAL PARAMETERS-1'!$B$5:$J$44,3,FALSE)</f>
        <v>53.914056379257765</v>
      </c>
      <c r="AX49" s="44">
        <f>OVYLD1_!AX49*VLOOKUP(OVYLD2_!AX$4,'[1]INTERNAL PARAMETERS-1'!$B$5:$J$44,5,FALSE)*VLOOKUP(OVYLD2_!AX$4,'[1]INTERNAL PARAMETERS-1'!$B$5:$J$44,6,FALSE)*VLOOKUP(OVYLD2_!AX$4,'[1]INTERNAL PARAMETERS-1'!$B$5:$J$44,3,FALSE) + OVYLD1_!AX49*(1-VLOOKUP(OVYLD2_!AX$4,'[1]INTERNAL PARAMETERS-1'!$B$5:$J$44,5,FALSE))*VLOOKUP(OVYLD2_!AX$4,'[1]INTERNAL PARAMETERS-1'!$B$5:$J$44,8,FALSE)*VLOOKUP(OVYLD2_!AX$4,'[1]INTERNAL PARAMETERS-1'!$B$5:$J$44,3,FALSE)</f>
        <v>0</v>
      </c>
      <c r="AY49" s="44">
        <f>OVYLD1_!AY49*VLOOKUP(OVYLD2_!AY$4,'[1]INTERNAL PARAMETERS-1'!$B$5:$J$44,5,FALSE)*VLOOKUP(OVYLD2_!AY$4,'[1]INTERNAL PARAMETERS-1'!$B$5:$J$44,6,FALSE)*VLOOKUP(OVYLD2_!AY$4,'[1]INTERNAL PARAMETERS-1'!$B$5:$J$44,3,FALSE) + OVYLD1_!AY49*(1-VLOOKUP(OVYLD2_!AY$4,'[1]INTERNAL PARAMETERS-1'!$B$5:$J$44,5,FALSE))*VLOOKUP(OVYLD2_!AY$4,'[1]INTERNAL PARAMETERS-1'!$B$5:$J$44,8,FALSE)*VLOOKUP(OVYLD2_!AY$4,'[1]INTERNAL PARAMETERS-1'!$B$5:$J$44,3,FALSE)</f>
        <v>0</v>
      </c>
      <c r="AZ49" s="44">
        <f>OVYLD1_!AZ49*VLOOKUP(OVYLD2_!AZ$4,'[1]INTERNAL PARAMETERS-1'!$B$5:$J$44,5,FALSE)*VLOOKUP(OVYLD2_!AZ$4,'[1]INTERNAL PARAMETERS-1'!$B$5:$J$44,6,FALSE)*VLOOKUP(OVYLD2_!AZ$4,'[1]INTERNAL PARAMETERS-1'!$B$5:$J$44,3,FALSE) + OVYLD1_!AZ49*(1-VLOOKUP(OVYLD2_!AZ$4,'[1]INTERNAL PARAMETERS-1'!$B$5:$J$44,5,FALSE))*VLOOKUP(OVYLD2_!AZ$4,'[1]INTERNAL PARAMETERS-1'!$B$5:$J$44,8,FALSE)*VLOOKUP(OVYLD2_!AZ$4,'[1]INTERNAL PARAMETERS-1'!$B$5:$J$44,3,FALSE)</f>
        <v>0</v>
      </c>
      <c r="BA49" s="44">
        <f>OVYLD1_!BA49*VLOOKUP(OVYLD2_!BA$4,'[1]INTERNAL PARAMETERS-1'!$B$5:$J$44,5,FALSE)*VLOOKUP(OVYLD2_!BA$4,'[1]INTERNAL PARAMETERS-1'!$B$5:$J$44,6,FALSE)*VLOOKUP(OVYLD2_!BA$4,'[1]INTERNAL PARAMETERS-1'!$B$5:$J$44,3,FALSE) + OVYLD1_!BA49*(1-VLOOKUP(OVYLD2_!BA$4,'[1]INTERNAL PARAMETERS-1'!$B$5:$J$44,5,FALSE))*VLOOKUP(OVYLD2_!BA$4,'[1]INTERNAL PARAMETERS-1'!$B$5:$J$44,8,FALSE)*VLOOKUP(OVYLD2_!BA$4,'[1]INTERNAL PARAMETERS-1'!$B$5:$J$44,3,FALSE)</f>
        <v>20.420958512336526</v>
      </c>
      <c r="BB49" s="44">
        <f>OVYLD1_!BB49*VLOOKUP(OVYLD2_!BB$4,'[1]INTERNAL PARAMETERS-1'!$B$5:$J$44,5,FALSE)*VLOOKUP(OVYLD2_!BB$4,'[1]INTERNAL PARAMETERS-1'!$B$5:$J$44,6,FALSE)*VLOOKUP(OVYLD2_!BB$4,'[1]INTERNAL PARAMETERS-1'!$B$5:$J$44,3,FALSE) + OVYLD1_!BB49*(1-VLOOKUP(OVYLD2_!BB$4,'[1]INTERNAL PARAMETERS-1'!$B$5:$J$44,5,FALSE))*VLOOKUP(OVYLD2_!BB$4,'[1]INTERNAL PARAMETERS-1'!$B$5:$J$44,8,FALSE)*VLOOKUP(OVYLD2_!BB$4,'[1]INTERNAL PARAMETERS-1'!$B$5:$J$44,3,FALSE)</f>
        <v>12.019180802451643</v>
      </c>
      <c r="BC49" s="44">
        <f>OVYLD1_!BC49*VLOOKUP(OVYLD2_!BC$4,'[1]INTERNAL PARAMETERS-1'!$B$5:$J$44,5,FALSE)*VLOOKUP(OVYLD2_!BC$4,'[1]INTERNAL PARAMETERS-1'!$B$5:$J$44,6,FALSE)*VLOOKUP(OVYLD2_!BC$4,'[1]INTERNAL PARAMETERS-1'!$B$5:$J$44,3,FALSE) + OVYLD1_!BC49*(1-VLOOKUP(OVYLD2_!BC$4,'[1]INTERNAL PARAMETERS-1'!$B$5:$J$44,5,FALSE))*VLOOKUP(OVYLD2_!BC$4,'[1]INTERNAL PARAMETERS-1'!$B$5:$J$44,8,FALSE)*VLOOKUP(OVYLD2_!BC$4,'[1]INTERNAL PARAMETERS-1'!$B$5:$J$44,3,FALSE)</f>
        <v>27.64912402926802</v>
      </c>
      <c r="BD49" s="44">
        <f>OVYLD1_!BD49*VLOOKUP(OVYLD2_!BD$4,'[1]INTERNAL PARAMETERS-1'!$B$5:$J$44,5,FALSE)*VLOOKUP(OVYLD2_!BD$4,'[1]INTERNAL PARAMETERS-1'!$B$5:$J$44,6,FALSE)*VLOOKUP(OVYLD2_!BD$4,'[1]INTERNAL PARAMETERS-1'!$B$5:$J$44,3,FALSE) + OVYLD1_!BD49*(1-VLOOKUP(OVYLD2_!BD$4,'[1]INTERNAL PARAMETERS-1'!$B$5:$J$44,5,FALSE))*VLOOKUP(OVYLD2_!BD$4,'[1]INTERNAL PARAMETERS-1'!$B$5:$J$44,8,FALSE)*VLOOKUP(OVYLD2_!BD$4,'[1]INTERNAL PARAMETERS-1'!$B$5:$J$44,3,FALSE)</f>
        <v>9.4479343005751719</v>
      </c>
      <c r="BE49" s="44">
        <f>OVYLD1_!BE49*VLOOKUP(OVYLD2_!BE$4,'[1]INTERNAL PARAMETERS-1'!$B$5:$J$44,5,FALSE)*VLOOKUP(OVYLD2_!BE$4,'[1]INTERNAL PARAMETERS-1'!$B$5:$J$44,6,FALSE)*VLOOKUP(OVYLD2_!BE$4,'[1]INTERNAL PARAMETERS-1'!$B$5:$J$44,3,FALSE) + OVYLD1_!BE49*(1-VLOOKUP(OVYLD2_!BE$4,'[1]INTERNAL PARAMETERS-1'!$B$5:$J$44,5,FALSE))*VLOOKUP(OVYLD2_!BE$4,'[1]INTERNAL PARAMETERS-1'!$B$5:$J$44,8,FALSE)*VLOOKUP(OVYLD2_!BE$4,'[1]INTERNAL PARAMETERS-1'!$B$5:$J$44,3,FALSE)</f>
        <v>18.939965549426169</v>
      </c>
      <c r="BF49" s="44">
        <f>OVYLD1_!BF49*VLOOKUP(OVYLD2_!BF$4,'[1]INTERNAL PARAMETERS-1'!$B$5:$J$44,5,FALSE)*VLOOKUP(OVYLD2_!BF$4,'[1]INTERNAL PARAMETERS-1'!$B$5:$J$44,6,FALSE)*VLOOKUP(OVYLD2_!BF$4,'[1]INTERNAL PARAMETERS-1'!$B$5:$J$44,3,FALSE) + OVYLD1_!BF49*(1-VLOOKUP(OVYLD2_!BF$4,'[1]INTERNAL PARAMETERS-1'!$B$5:$J$44,5,FALSE))*VLOOKUP(OVYLD2_!BF$4,'[1]INTERNAL PARAMETERS-1'!$B$5:$J$44,8,FALSE)*VLOOKUP(OVYLD2_!BF$4,'[1]INTERNAL PARAMETERS-1'!$B$5:$J$44,3,FALSE)</f>
        <v>0</v>
      </c>
      <c r="BG49" s="44">
        <f>OVYLD1_!BG49*VLOOKUP(OVYLD2_!BG$4,'[1]INTERNAL PARAMETERS-1'!$B$5:$J$44,5,FALSE)*VLOOKUP(OVYLD2_!BG$4,'[1]INTERNAL PARAMETERS-1'!$B$5:$J$44,6,FALSE)*VLOOKUP(OVYLD2_!BG$4,'[1]INTERNAL PARAMETERS-1'!$B$5:$J$44,3,FALSE) + OVYLD1_!BG49*(1-VLOOKUP(OVYLD2_!BG$4,'[1]INTERNAL PARAMETERS-1'!$B$5:$J$44,5,FALSE))*VLOOKUP(OVYLD2_!BG$4,'[1]INTERNAL PARAMETERS-1'!$B$5:$J$44,8,FALSE)*VLOOKUP(OVYLD2_!BG$4,'[1]INTERNAL PARAMETERS-1'!$B$5:$J$44,3,FALSE)</f>
        <v>7.5048461403438838</v>
      </c>
      <c r="BH49" s="44">
        <f>OVYLD1_!BH49*VLOOKUP(OVYLD2_!BH$4,'[1]INTERNAL PARAMETERS-1'!$B$5:$J$44,5,FALSE)*VLOOKUP(OVYLD2_!BH$4,'[1]INTERNAL PARAMETERS-1'!$B$5:$J$44,6,FALSE)*VLOOKUP(OVYLD2_!BH$4,'[1]INTERNAL PARAMETERS-1'!$B$5:$J$44,3,FALSE) + OVYLD1_!BH49*(1-VLOOKUP(OVYLD2_!BH$4,'[1]INTERNAL PARAMETERS-1'!$B$5:$J$44,5,FALSE))*VLOOKUP(OVYLD2_!BH$4,'[1]INTERNAL PARAMETERS-1'!$B$5:$J$44,8,FALSE)*VLOOKUP(OVYLD2_!BH$4,'[1]INTERNAL PARAMETERS-1'!$B$5:$J$44,3,FALSE)</f>
        <v>3.7189562081255859E-2</v>
      </c>
      <c r="BI49" s="44">
        <f>OVYLD1_!BI49*VLOOKUP(OVYLD2_!BI$4,'[1]INTERNAL PARAMETERS-1'!$B$5:$J$44,5,FALSE)*VLOOKUP(OVYLD2_!BI$4,'[1]INTERNAL PARAMETERS-1'!$B$5:$J$44,6,FALSE)*VLOOKUP(OVYLD2_!BI$4,'[1]INTERNAL PARAMETERS-1'!$B$5:$J$44,3,FALSE) + OVYLD1_!BI49*(1-VLOOKUP(OVYLD2_!BI$4,'[1]INTERNAL PARAMETERS-1'!$B$5:$J$44,5,FALSE))*VLOOKUP(OVYLD2_!BI$4,'[1]INTERNAL PARAMETERS-1'!$B$5:$J$44,8,FALSE)*VLOOKUP(OVYLD2_!BI$4,'[1]INTERNAL PARAMETERS-1'!$B$5:$J$44,3,FALSE)</f>
        <v>0</v>
      </c>
      <c r="BJ49" s="44">
        <f>OVYLD1_!BJ49*VLOOKUP(OVYLD2_!BJ$4,'[1]INTERNAL PARAMETERS-1'!$B$5:$J$44,5,FALSE)*VLOOKUP(OVYLD2_!BJ$4,'[1]INTERNAL PARAMETERS-1'!$B$5:$J$44,6,FALSE)*VLOOKUP(OVYLD2_!BJ$4,'[1]INTERNAL PARAMETERS-1'!$B$5:$J$44,3,FALSE) + OVYLD1_!BJ49*(1-VLOOKUP(OVYLD2_!BJ$4,'[1]INTERNAL PARAMETERS-1'!$B$5:$J$44,5,FALSE))*VLOOKUP(OVYLD2_!BJ$4,'[1]INTERNAL PARAMETERS-1'!$B$5:$J$44,8,FALSE)*VLOOKUP(OVYLD2_!BJ$4,'[1]INTERNAL PARAMETERS-1'!$B$5:$J$44,3,FALSE)</f>
        <v>4.1738331431923417</v>
      </c>
      <c r="BK49" s="44">
        <f>OVYLD1_!BK49*VLOOKUP(OVYLD2_!BK$4,'[1]INTERNAL PARAMETERS-1'!$B$5:$J$44,5,FALSE)*VLOOKUP(OVYLD2_!BK$4,'[1]INTERNAL PARAMETERS-1'!$B$5:$J$44,6,FALSE)*VLOOKUP(OVYLD2_!BK$4,'[1]INTERNAL PARAMETERS-1'!$B$5:$J$44,3,FALSE) + OVYLD1_!BK49*(1-VLOOKUP(OVYLD2_!BK$4,'[1]INTERNAL PARAMETERS-1'!$B$5:$J$44,5,FALSE))*VLOOKUP(OVYLD2_!BK$4,'[1]INTERNAL PARAMETERS-1'!$B$5:$J$44,8,FALSE)*VLOOKUP(OVYLD2_!BK$4,'[1]INTERNAL PARAMETERS-1'!$B$5:$J$44,3,FALSE)</f>
        <v>5.1614913178429571</v>
      </c>
      <c r="BL49" s="44">
        <f>OVYLD1_!BL49*VLOOKUP(OVYLD2_!BL$4,'[1]INTERNAL PARAMETERS-1'!$B$5:$J$44,5,FALSE)*VLOOKUP(OVYLD2_!BL$4,'[1]INTERNAL PARAMETERS-1'!$B$5:$J$44,6,FALSE)*VLOOKUP(OVYLD2_!BL$4,'[1]INTERNAL PARAMETERS-1'!$B$5:$J$44,3,FALSE) + OVYLD1_!BL49*(1-VLOOKUP(OVYLD2_!BL$4,'[1]INTERNAL PARAMETERS-1'!$B$5:$J$44,5,FALSE))*VLOOKUP(OVYLD2_!BL$4,'[1]INTERNAL PARAMETERS-1'!$B$5:$J$44,8,FALSE)*VLOOKUP(OVYLD2_!BL$4,'[1]INTERNAL PARAMETERS-1'!$B$5:$J$44,3,FALSE)</f>
        <v>13.923819332036448</v>
      </c>
      <c r="BM49" s="44">
        <f>OVYLD1_!BM49*VLOOKUP(OVYLD2_!BM$4,'[1]INTERNAL PARAMETERS-1'!$B$5:$J$44,5,FALSE)*VLOOKUP(OVYLD2_!BM$4,'[1]INTERNAL PARAMETERS-1'!$B$5:$J$44,6,FALSE)*VLOOKUP(OVYLD2_!BM$4,'[1]INTERNAL PARAMETERS-1'!$B$5:$J$44,3,FALSE) + OVYLD1_!BM49*(1-VLOOKUP(OVYLD2_!BM$4,'[1]INTERNAL PARAMETERS-1'!$B$5:$J$44,5,FALSE))*VLOOKUP(OVYLD2_!BM$4,'[1]INTERNAL PARAMETERS-1'!$B$5:$J$44,8,FALSE)*VLOOKUP(OVYLD2_!BM$4,'[1]INTERNAL PARAMETERS-1'!$B$5:$J$44,3,FALSE)</f>
        <v>4.5450890072947852</v>
      </c>
      <c r="BN49" s="44">
        <f>OVYLD1_!BN49*VLOOKUP(OVYLD2_!BN$4,'[1]INTERNAL PARAMETERS-1'!$B$5:$J$44,5,FALSE)*VLOOKUP(OVYLD2_!BN$4,'[1]INTERNAL PARAMETERS-1'!$B$5:$J$44,6,FALSE)*VLOOKUP(OVYLD2_!BN$4,'[1]INTERNAL PARAMETERS-1'!$B$5:$J$44,3,FALSE) + OVYLD1_!BN49*(1-VLOOKUP(OVYLD2_!BN$4,'[1]INTERNAL PARAMETERS-1'!$B$5:$J$44,5,FALSE))*VLOOKUP(OVYLD2_!BN$4,'[1]INTERNAL PARAMETERS-1'!$B$5:$J$44,8,FALSE)*VLOOKUP(OVYLD2_!BN$4,'[1]INTERNAL PARAMETERS-1'!$B$5:$J$44,3,FALSE)</f>
        <v>4.7408989321882586</v>
      </c>
      <c r="BO49" s="44">
        <f>OVYLD1_!BO49*VLOOKUP(OVYLD2_!BO$4,'[1]INTERNAL PARAMETERS-1'!$B$5:$J$44,5,FALSE)*VLOOKUP(OVYLD2_!BO$4,'[1]INTERNAL PARAMETERS-1'!$B$5:$J$44,6,FALSE)*VLOOKUP(OVYLD2_!BO$4,'[1]INTERNAL PARAMETERS-1'!$B$5:$J$44,3,FALSE) + OVYLD1_!BO49*(1-VLOOKUP(OVYLD2_!BO$4,'[1]INTERNAL PARAMETERS-1'!$B$5:$J$44,5,FALSE))*VLOOKUP(OVYLD2_!BO$4,'[1]INTERNAL PARAMETERS-1'!$B$5:$J$44,8,FALSE)*VLOOKUP(OVYLD2_!BO$4,'[1]INTERNAL PARAMETERS-1'!$B$5:$J$44,3,FALSE)</f>
        <v>3.5835619366950771</v>
      </c>
      <c r="BP49" s="44">
        <f>OVYLD1_!BP49*VLOOKUP(OVYLD2_!BP$4,'[1]INTERNAL PARAMETERS-1'!$B$5:$J$44,5,FALSE)*VLOOKUP(OVYLD2_!BP$4,'[1]INTERNAL PARAMETERS-1'!$B$5:$J$44,6,FALSE)*VLOOKUP(OVYLD2_!BP$4,'[1]INTERNAL PARAMETERS-1'!$B$5:$J$44,3,FALSE) + OVYLD1_!BP49*(1-VLOOKUP(OVYLD2_!BP$4,'[1]INTERNAL PARAMETERS-1'!$B$5:$J$44,5,FALSE))*VLOOKUP(OVYLD2_!BP$4,'[1]INTERNAL PARAMETERS-1'!$B$5:$J$44,8,FALSE)*VLOOKUP(OVYLD2_!BP$4,'[1]INTERNAL PARAMETERS-1'!$B$5:$J$44,3,FALSE)</f>
        <v>0.29114469952788091</v>
      </c>
      <c r="BQ49" s="44">
        <f>OVYLD1_!BQ49*VLOOKUP(OVYLD2_!BQ$4,'[1]INTERNAL PARAMETERS-1'!$B$5:$J$44,5,FALSE)*VLOOKUP(OVYLD2_!BQ$4,'[1]INTERNAL PARAMETERS-1'!$B$5:$J$44,6,FALSE)*VLOOKUP(OVYLD2_!BQ$4,'[1]INTERNAL PARAMETERS-1'!$B$5:$J$44,3,FALSE) + OVYLD1_!BQ49*(1-VLOOKUP(OVYLD2_!BQ$4,'[1]INTERNAL PARAMETERS-1'!$B$5:$J$44,5,FALSE))*VLOOKUP(OVYLD2_!BQ$4,'[1]INTERNAL PARAMETERS-1'!$B$5:$J$44,8,FALSE)*VLOOKUP(OVYLD2_!BQ$4,'[1]INTERNAL PARAMETERS-1'!$B$5:$J$44,3,FALSE)</f>
        <v>15.982871142231994</v>
      </c>
      <c r="BR49" s="44">
        <f>OVYLD1_!BR49*VLOOKUP(OVYLD2_!BR$4,'[1]INTERNAL PARAMETERS-1'!$B$5:$J$44,5,FALSE)*VLOOKUP(OVYLD2_!BR$4,'[1]INTERNAL PARAMETERS-1'!$B$5:$J$44,6,FALSE)*VLOOKUP(OVYLD2_!BR$4,'[1]INTERNAL PARAMETERS-1'!$B$5:$J$44,3,FALSE) + OVYLD1_!BR49*(1-VLOOKUP(OVYLD2_!BR$4,'[1]INTERNAL PARAMETERS-1'!$B$5:$J$44,5,FALSE))*VLOOKUP(OVYLD2_!BR$4,'[1]INTERNAL PARAMETERS-1'!$B$5:$J$44,8,FALSE)*VLOOKUP(OVYLD2_!BR$4,'[1]INTERNAL PARAMETERS-1'!$B$5:$J$44,3,FALSE)</f>
        <v>0.5774423041927581</v>
      </c>
      <c r="BS49" s="44">
        <f>OVYLD1_!BS49*VLOOKUP(OVYLD2_!BS$4,'[1]INTERNAL PARAMETERS-1'!$B$5:$J$44,5,FALSE)*VLOOKUP(OVYLD2_!BS$4,'[1]INTERNAL PARAMETERS-1'!$B$5:$J$44,6,FALSE)*VLOOKUP(OVYLD2_!BS$4,'[1]INTERNAL PARAMETERS-1'!$B$5:$J$44,3,FALSE) + OVYLD1_!BS49*(1-VLOOKUP(OVYLD2_!BS$4,'[1]INTERNAL PARAMETERS-1'!$B$5:$J$44,5,FALSE))*VLOOKUP(OVYLD2_!BS$4,'[1]INTERNAL PARAMETERS-1'!$B$5:$J$44,8,FALSE)*VLOOKUP(OVYLD2_!BS$4,'[1]INTERNAL PARAMETERS-1'!$B$5:$J$44,3,FALSE)</f>
        <v>3.1124780537690629E-2</v>
      </c>
      <c r="BT49" s="44">
        <f>OVYLD1_!BT49*VLOOKUP(OVYLD2_!BT$4,'[1]INTERNAL PARAMETERS-1'!$B$5:$J$44,5,FALSE)*VLOOKUP(OVYLD2_!BT$4,'[1]INTERNAL PARAMETERS-1'!$B$5:$J$44,6,FALSE)*VLOOKUP(OVYLD2_!BT$4,'[1]INTERNAL PARAMETERS-1'!$B$5:$J$44,3,FALSE) + OVYLD1_!BT49*(1-VLOOKUP(OVYLD2_!BT$4,'[1]INTERNAL PARAMETERS-1'!$B$5:$J$44,5,FALSE))*VLOOKUP(OVYLD2_!BT$4,'[1]INTERNAL PARAMETERS-1'!$B$5:$J$44,8,FALSE)*VLOOKUP(OVYLD2_!BT$4,'[1]INTERNAL PARAMETERS-1'!$B$5:$J$44,3,FALSE)</f>
        <v>0</v>
      </c>
      <c r="BU49" s="44">
        <f>OVYLD1_!BU49*VLOOKUP(OVYLD2_!BU$4,'[1]INTERNAL PARAMETERS-1'!$B$5:$J$44,5,FALSE)*VLOOKUP(OVYLD2_!BU$4,'[1]INTERNAL PARAMETERS-1'!$B$5:$J$44,6,FALSE)*VLOOKUP(OVYLD2_!BU$4,'[1]INTERNAL PARAMETERS-1'!$B$5:$J$44,3,FALSE) + OVYLD1_!BU49*(1-VLOOKUP(OVYLD2_!BU$4,'[1]INTERNAL PARAMETERS-1'!$B$5:$J$44,5,FALSE))*VLOOKUP(OVYLD2_!BU$4,'[1]INTERNAL PARAMETERS-1'!$B$5:$J$44,8,FALSE)*VLOOKUP(OVYLD2_!BU$4,'[1]INTERNAL PARAMETERS-1'!$B$5:$J$44,3,FALSE)</f>
        <v>0</v>
      </c>
      <c r="BV49" s="44">
        <f>OVYLD1_!BV49*VLOOKUP(OVYLD2_!BV$4,'[1]INTERNAL PARAMETERS-1'!$B$5:$J$44,5,FALSE)*VLOOKUP(OVYLD2_!BV$4,'[1]INTERNAL PARAMETERS-1'!$B$5:$J$44,6,FALSE)*VLOOKUP(OVYLD2_!BV$4,'[1]INTERNAL PARAMETERS-1'!$B$5:$J$44,3,FALSE) + OVYLD1_!BV49*(1-VLOOKUP(OVYLD2_!BV$4,'[1]INTERNAL PARAMETERS-1'!$B$5:$J$44,5,FALSE))*VLOOKUP(OVYLD2_!BV$4,'[1]INTERNAL PARAMETERS-1'!$B$5:$J$44,8,FALSE)*VLOOKUP(OVYLD2_!BV$4,'[1]INTERNAL PARAMETERS-1'!$B$5:$J$44,3,FALSE)</f>
        <v>0</v>
      </c>
      <c r="BW49" s="44">
        <f>OVYLD1_!BW49*VLOOKUP(OVYLD2_!BW$4,'[1]INTERNAL PARAMETERS-1'!$B$5:$J$44,5,FALSE)*VLOOKUP(OVYLD2_!BW$4,'[1]INTERNAL PARAMETERS-1'!$B$5:$J$44,6,FALSE)*VLOOKUP(OVYLD2_!BW$4,'[1]INTERNAL PARAMETERS-1'!$B$5:$J$44,3,FALSE) + OVYLD1_!BW49*(1-VLOOKUP(OVYLD2_!BW$4,'[1]INTERNAL PARAMETERS-1'!$B$5:$J$44,5,FALSE))*VLOOKUP(OVYLD2_!BW$4,'[1]INTERNAL PARAMETERS-1'!$B$5:$J$44,8,FALSE)*VLOOKUP(OVYLD2_!BW$4,'[1]INTERNAL PARAMETERS-1'!$B$5:$J$44,3,FALSE)</f>
        <v>0</v>
      </c>
      <c r="BX49" s="44">
        <f>OVYLD1_!BX49*VLOOKUP(OVYLD2_!BX$4,'[1]INTERNAL PARAMETERS-1'!$B$5:$J$44,5,FALSE)*VLOOKUP(OVYLD2_!BX$4,'[1]INTERNAL PARAMETERS-1'!$B$5:$J$44,6,FALSE)*VLOOKUP(OVYLD2_!BX$4,'[1]INTERNAL PARAMETERS-1'!$B$5:$J$44,3,FALSE) + OVYLD1_!BX49*(1-VLOOKUP(OVYLD2_!BX$4,'[1]INTERNAL PARAMETERS-1'!$B$5:$J$44,5,FALSE))*VLOOKUP(OVYLD2_!BX$4,'[1]INTERNAL PARAMETERS-1'!$B$5:$J$44,8,FALSE)*VLOOKUP(OVYLD2_!BX$4,'[1]INTERNAL PARAMETERS-1'!$B$5:$J$44,3,FALSE)</f>
        <v>0</v>
      </c>
      <c r="BY49" s="44">
        <f>OVYLD1_!BY49*VLOOKUP(OVYLD2_!BY$4,'[1]INTERNAL PARAMETERS-1'!$B$5:$J$44,5,FALSE)*VLOOKUP(OVYLD2_!BY$4,'[1]INTERNAL PARAMETERS-1'!$B$5:$J$44,6,FALSE)*VLOOKUP(OVYLD2_!BY$4,'[1]INTERNAL PARAMETERS-1'!$B$5:$J$44,3,FALSE) + OVYLD1_!BY49*(1-VLOOKUP(OVYLD2_!BY$4,'[1]INTERNAL PARAMETERS-1'!$B$5:$J$44,5,FALSE))*VLOOKUP(OVYLD2_!BY$4,'[1]INTERNAL PARAMETERS-1'!$B$5:$J$44,8,FALSE)*VLOOKUP(OVYLD2_!BY$4,'[1]INTERNAL PARAMETERS-1'!$B$5:$J$44,3,FALSE)</f>
        <v>0</v>
      </c>
      <c r="BZ49" s="44">
        <f>OVYLD1_!BZ49*VLOOKUP(OVYLD2_!BZ$4,'[1]INTERNAL PARAMETERS-1'!$B$5:$J$44,5,FALSE)*VLOOKUP(OVYLD2_!BZ$4,'[1]INTERNAL PARAMETERS-1'!$B$5:$J$44,6,FALSE)*VLOOKUP(OVYLD2_!BZ$4,'[1]INTERNAL PARAMETERS-1'!$B$5:$J$44,3,FALSE) + OVYLD1_!BZ49*(1-VLOOKUP(OVYLD2_!BZ$4,'[1]INTERNAL PARAMETERS-1'!$B$5:$J$44,5,FALSE))*VLOOKUP(OVYLD2_!BZ$4,'[1]INTERNAL PARAMETERS-1'!$B$5:$J$44,8,FALSE)*VLOOKUP(OVYLD2_!BZ$4,'[1]INTERNAL PARAMETERS-1'!$B$5:$J$44,3,FALSE)</f>
        <v>4.2851528271218062E-2</v>
      </c>
      <c r="CA49" s="44">
        <f>OVYLD1_!CA49*VLOOKUP(OVYLD2_!CA$4,'[1]INTERNAL PARAMETERS-1'!$B$5:$J$44,5,FALSE)*VLOOKUP(OVYLD2_!CA$4,'[1]INTERNAL PARAMETERS-1'!$B$5:$J$44,6,FALSE)*VLOOKUP(OVYLD2_!CA$4,'[1]INTERNAL PARAMETERS-1'!$B$5:$J$44,3,FALSE) + OVYLD1_!CA49*(1-VLOOKUP(OVYLD2_!CA$4,'[1]INTERNAL PARAMETERS-1'!$B$5:$J$44,5,FALSE))*VLOOKUP(OVYLD2_!CA$4,'[1]INTERNAL PARAMETERS-1'!$B$5:$J$44,8,FALSE)*VLOOKUP(OVYLD2_!CA$4,'[1]INTERNAL PARAMETERS-1'!$B$5:$J$44,3,FALSE)</f>
        <v>0</v>
      </c>
      <c r="CB49" s="44">
        <f>OVYLD1_!CB49*VLOOKUP(OVYLD2_!CB$4,'[1]INTERNAL PARAMETERS-1'!$B$5:$J$44,5,FALSE)*VLOOKUP(OVYLD2_!CB$4,'[1]INTERNAL PARAMETERS-1'!$B$5:$J$44,6,FALSE)*VLOOKUP(OVYLD2_!CB$4,'[1]INTERNAL PARAMETERS-1'!$B$5:$J$44,3,FALSE) + OVYLD1_!CB49*(1-VLOOKUP(OVYLD2_!CB$4,'[1]INTERNAL PARAMETERS-1'!$B$5:$J$44,5,FALSE))*VLOOKUP(OVYLD2_!CB$4,'[1]INTERNAL PARAMETERS-1'!$B$5:$J$44,8,FALSE)*VLOOKUP(OVYLD2_!CB$4,'[1]INTERNAL PARAMETERS-1'!$B$5:$J$44,3,FALSE)</f>
        <v>0</v>
      </c>
      <c r="CC49" s="44">
        <f>OVYLD1_!CC49*VLOOKUP(OVYLD2_!CC$4,'[1]INTERNAL PARAMETERS-1'!$B$5:$J$44,5,FALSE)*VLOOKUP(OVYLD2_!CC$4,'[1]INTERNAL PARAMETERS-1'!$B$5:$J$44,6,FALSE)*VLOOKUP(OVYLD2_!CC$4,'[1]INTERNAL PARAMETERS-1'!$B$5:$J$44,3,FALSE) + OVYLD1_!CC49*(1-VLOOKUP(OVYLD2_!CC$4,'[1]INTERNAL PARAMETERS-1'!$B$5:$J$44,5,FALSE))*VLOOKUP(OVYLD2_!CC$4,'[1]INTERNAL PARAMETERS-1'!$B$5:$J$44,8,FALSE)*VLOOKUP(OVYLD2_!CC$4,'[1]INTERNAL PARAMETERS-1'!$B$5:$J$44,3,FALSE)</f>
        <v>7.3460221342210544E-2</v>
      </c>
      <c r="CD49" s="44">
        <f>OVYLD1_!CD49*VLOOKUP(OVYLD2_!CD$4,'[1]INTERNAL PARAMETERS-1'!$B$5:$J$44,5,FALSE)*VLOOKUP(OVYLD2_!CD$4,'[1]INTERNAL PARAMETERS-1'!$B$5:$J$44,6,FALSE)*VLOOKUP(OVYLD2_!CD$4,'[1]INTERNAL PARAMETERS-1'!$B$5:$J$44,3,FALSE) + OVYLD1_!CD49*(1-VLOOKUP(OVYLD2_!CD$4,'[1]INTERNAL PARAMETERS-1'!$B$5:$J$44,5,FALSE))*VLOOKUP(OVYLD2_!CD$4,'[1]INTERNAL PARAMETERS-1'!$B$5:$J$44,8,FALSE)*VLOOKUP(OVYLD2_!CD$4,'[1]INTERNAL PARAMETERS-1'!$B$5:$J$44,3,FALSE)</f>
        <v>0.22344121231964517</v>
      </c>
      <c r="CE49" s="44">
        <f>OVYLD1_!CE49*VLOOKUP(OVYLD2_!CE$4,'[1]INTERNAL PARAMETERS-1'!$B$5:$J$44,5,FALSE)*VLOOKUP(OVYLD2_!CE$4,'[1]INTERNAL PARAMETERS-1'!$B$5:$J$44,6,FALSE)*VLOOKUP(OVYLD2_!CE$4,'[1]INTERNAL PARAMETERS-1'!$B$5:$J$44,3,FALSE) + OVYLD1_!CE49*(1-VLOOKUP(OVYLD2_!CE$4,'[1]INTERNAL PARAMETERS-1'!$B$5:$J$44,5,FALSE))*VLOOKUP(OVYLD2_!CE$4,'[1]INTERNAL PARAMETERS-1'!$B$5:$J$44,8,FALSE)*VLOOKUP(OVYLD2_!CE$4,'[1]INTERNAL PARAMETERS-1'!$B$5:$J$44,3,FALSE)</f>
        <v>0.40210855396096012</v>
      </c>
      <c r="CF49" s="44">
        <f>OVYLD1_!CF49*VLOOKUP(OVYLD2_!CF$4,'[1]INTERNAL PARAMETERS-1'!$B$5:$J$44,5,FALSE)*VLOOKUP(OVYLD2_!CF$4,'[1]INTERNAL PARAMETERS-1'!$B$5:$J$44,6,FALSE)*VLOOKUP(OVYLD2_!CF$4,'[1]INTERNAL PARAMETERS-1'!$B$5:$J$44,3,FALSE) + OVYLD1_!CF49*(1-VLOOKUP(OVYLD2_!CF$4,'[1]INTERNAL PARAMETERS-1'!$B$5:$J$44,5,FALSE))*VLOOKUP(OVYLD2_!CF$4,'[1]INTERNAL PARAMETERS-1'!$B$5:$J$44,8,FALSE)*VLOOKUP(OVYLD2_!CF$4,'[1]INTERNAL PARAMETERS-1'!$B$5:$J$44,3,FALSE)</f>
        <v>0.20373704271294091</v>
      </c>
      <c r="CG49" s="44">
        <f>OVYLD1_!CG49*VLOOKUP(OVYLD2_!CG$4,'[1]INTERNAL PARAMETERS-1'!$B$5:$J$44,5,FALSE)*VLOOKUP(OVYLD2_!CG$4,'[1]INTERNAL PARAMETERS-1'!$B$5:$J$44,6,FALSE)*VLOOKUP(OVYLD2_!CG$4,'[1]INTERNAL PARAMETERS-1'!$B$5:$J$44,3,FALSE) + OVYLD1_!CG49*(1-VLOOKUP(OVYLD2_!CG$4,'[1]INTERNAL PARAMETERS-1'!$B$5:$J$44,5,FALSE))*VLOOKUP(OVYLD2_!CG$4,'[1]INTERNAL PARAMETERS-1'!$B$5:$J$44,8,FALSE)*VLOOKUP(OVYLD2_!CG$4,'[1]INTERNAL PARAMETERS-1'!$B$5:$J$44,3,FALSE)</f>
        <v>0</v>
      </c>
      <c r="CH49" s="43">
        <f>OVYLD1_!CH49*VLOOKUP(OVYLD2_!CH$4,'[1]INTERNAL PARAMETERS-1'!$B$5:$J$44,5,FALSE)*VLOOKUP(OVYLD2_!CH$4,'[1]INTERNAL PARAMETERS-1'!$B$5:$J$44,6,FALSE)*VLOOKUP(OVYLD2_!CH$4,'[1]INTERNAL PARAMETERS-1'!$B$5:$J$44,3,FALSE) + OVYLD1_!CH49*(1-VLOOKUP(OVYLD2_!CH$4,'[1]INTERNAL PARAMETERS-1'!$B$5:$J$44,5,FALSE))*VLOOKUP(OVYLD2_!CH$4,'[1]INTERNAL PARAMETERS-1'!$B$5:$J$44,8,FALSE)*VLOOKUP(OVYLD2_!CH$4,'[1]INTERNAL PARAMETERS-1'!$B$5:$J$44,3,FALSE)</f>
        <v>0</v>
      </c>
      <c r="CJ49" s="45">
        <f t="shared" si="0"/>
        <v>8874.4648039321946</v>
      </c>
      <c r="CK49" s="43">
        <f t="shared" si="1"/>
        <v>203.89013043008762</v>
      </c>
    </row>
    <row r="50" spans="2:89" x14ac:dyDescent="0.5">
      <c r="B50" s="58" t="s">
        <v>4</v>
      </c>
      <c r="C50" s="57" t="s">
        <v>81</v>
      </c>
      <c r="D50" s="57" t="s">
        <v>71</v>
      </c>
      <c r="E50" s="128">
        <f>OVERALL2021!AI50</f>
        <v>18971.721000000001</v>
      </c>
      <c r="F50" s="59">
        <f>'[1]INTERNAL PARAMETERS-1'!M14</f>
        <v>39.424999999999997</v>
      </c>
      <c r="G50" s="45">
        <f>OVYLD1_!G50*VLOOKUP(OVYLD2_!G$4,'[1]INTERNAL PARAMETERS-1'!$B$5:$J$44,5,FALSE)*VLOOKUP(OVYLD2_!G$4,'[1]INTERNAL PARAMETERS-1'!$B$5:$J$44,7,FALSE)*OVYLD2_!$F50 + OVYLD1_!G50*(1-VLOOKUP(OVYLD2_!G$4,'[1]INTERNAL PARAMETERS-1'!$B$5:$J$44,5,FALSE))*VLOOKUP(OVYLD2_!G$4,'[1]INTERNAL PARAMETERS-1'!$B$5:$J$44,9,FALSE)*OVYLD2_!$F50</f>
        <v>3979.4305379749703</v>
      </c>
      <c r="H50" s="44">
        <f>OVYLD1_!H50*VLOOKUP(OVYLD2_!H$4,'[1]INTERNAL PARAMETERS-1'!$B$5:$J$44,5,FALSE)*VLOOKUP(OVYLD2_!H$4,'[1]INTERNAL PARAMETERS-1'!$B$5:$J$44,7,FALSE)*OVYLD2_!$F50 + OVYLD1_!H50*(1-VLOOKUP(OVYLD2_!H$4,'[1]INTERNAL PARAMETERS-1'!$B$5:$J$44,5,FALSE))*VLOOKUP(OVYLD2_!H$4,'[1]INTERNAL PARAMETERS-1'!$B$5:$J$44,9,FALSE)*OVYLD2_!$F50</f>
        <v>1359.903955771754</v>
      </c>
      <c r="I50" s="44">
        <f>OVYLD1_!I50*VLOOKUP(OVYLD2_!I$4,'[1]INTERNAL PARAMETERS-1'!$B$5:$J$44,5,FALSE)*VLOOKUP(OVYLD2_!I$4,'[1]INTERNAL PARAMETERS-1'!$B$5:$J$44,7,FALSE)*OVYLD2_!$F50 + OVYLD1_!I50*(1-VLOOKUP(OVYLD2_!I$4,'[1]INTERNAL PARAMETERS-1'!$B$5:$J$44,5,FALSE))*VLOOKUP(OVYLD2_!I$4,'[1]INTERNAL PARAMETERS-1'!$B$5:$J$44,9,FALSE)*OVYLD2_!$F50</f>
        <v>1594.3602805508756</v>
      </c>
      <c r="J50" s="44">
        <f>OVYLD1_!J50*VLOOKUP(OVYLD2_!J$4,'[1]INTERNAL PARAMETERS-1'!$B$5:$J$44,5,FALSE)*VLOOKUP(OVYLD2_!J$4,'[1]INTERNAL PARAMETERS-1'!$B$5:$J$44,7,FALSE)*OVYLD2_!$F50 + OVYLD1_!J50*(1-VLOOKUP(OVYLD2_!J$4,'[1]INTERNAL PARAMETERS-1'!$B$5:$J$44,5,FALSE))*VLOOKUP(OVYLD2_!J$4,'[1]INTERNAL PARAMETERS-1'!$B$5:$J$44,9,FALSE)*OVYLD2_!$F50</f>
        <v>0</v>
      </c>
      <c r="K50" s="44">
        <f>OVYLD1_!K50*VLOOKUP(OVYLD2_!K$4,'[1]INTERNAL PARAMETERS-1'!$B$5:$J$44,5,FALSE)*VLOOKUP(OVYLD2_!K$4,'[1]INTERNAL PARAMETERS-1'!$B$5:$J$44,7,FALSE)*OVYLD2_!$F50 + OVYLD1_!K50*(1-VLOOKUP(OVYLD2_!K$4,'[1]INTERNAL PARAMETERS-1'!$B$5:$J$44,5,FALSE))*VLOOKUP(OVYLD2_!K$4,'[1]INTERNAL PARAMETERS-1'!$B$5:$J$44,9,FALSE)*OVYLD2_!$F50</f>
        <v>12.157343472307952</v>
      </c>
      <c r="L50" s="44">
        <f>OVYLD1_!L50*VLOOKUP(OVYLD2_!L$4,'[1]INTERNAL PARAMETERS-1'!$B$5:$J$44,5,FALSE)*VLOOKUP(OVYLD2_!L$4,'[1]INTERNAL PARAMETERS-1'!$B$5:$J$44,7,FALSE)*OVYLD2_!$F50 + OVYLD1_!L50*(1-VLOOKUP(OVYLD2_!L$4,'[1]INTERNAL PARAMETERS-1'!$B$5:$J$44,5,FALSE))*VLOOKUP(OVYLD2_!L$4,'[1]INTERNAL PARAMETERS-1'!$B$5:$J$44,9,FALSE)*OVYLD2_!$F50</f>
        <v>0</v>
      </c>
      <c r="M50" s="44">
        <f>OVYLD1_!M50*VLOOKUP(OVYLD2_!M$4,'[1]INTERNAL PARAMETERS-1'!$B$5:$J$44,5,FALSE)*VLOOKUP(OVYLD2_!M$4,'[1]INTERNAL PARAMETERS-1'!$B$5:$J$44,7,FALSE)*OVYLD2_!$F50 + OVYLD1_!M50*(1-VLOOKUP(OVYLD2_!M$4,'[1]INTERNAL PARAMETERS-1'!$B$5:$J$44,5,FALSE))*VLOOKUP(OVYLD2_!M$4,'[1]INTERNAL PARAMETERS-1'!$B$5:$J$44,9,FALSE)*OVYLD2_!$F50</f>
        <v>85.687072023990439</v>
      </c>
      <c r="N50" s="44">
        <f>OVYLD1_!N50*VLOOKUP(OVYLD2_!N$4,'[1]INTERNAL PARAMETERS-1'!$B$5:$J$44,5,FALSE)*VLOOKUP(OVYLD2_!N$4,'[1]INTERNAL PARAMETERS-1'!$B$5:$J$44,7,FALSE)*OVYLD2_!$F50 + OVYLD1_!N50*(1-VLOOKUP(OVYLD2_!N$4,'[1]INTERNAL PARAMETERS-1'!$B$5:$J$44,5,FALSE))*VLOOKUP(OVYLD2_!N$4,'[1]INTERNAL PARAMETERS-1'!$B$5:$J$44,9,FALSE)*OVYLD2_!$F50</f>
        <v>6.0806164324150807</v>
      </c>
      <c r="O50" s="44">
        <f>OVYLD1_!O50*VLOOKUP(OVYLD2_!O$4,'[1]INTERNAL PARAMETERS-1'!$B$5:$J$44,5,FALSE)*VLOOKUP(OVYLD2_!O$4,'[1]INTERNAL PARAMETERS-1'!$B$5:$J$44,7,FALSE)*OVYLD2_!$F50 + OVYLD1_!O50*(1-VLOOKUP(OVYLD2_!O$4,'[1]INTERNAL PARAMETERS-1'!$B$5:$J$44,5,FALSE))*VLOOKUP(OVYLD2_!O$4,'[1]INTERNAL PARAMETERS-1'!$B$5:$J$44,9,FALSE)*OVYLD2_!$F50</f>
        <v>0</v>
      </c>
      <c r="P50" s="44">
        <f>OVYLD1_!P50*VLOOKUP(OVYLD2_!P$4,'[1]INTERNAL PARAMETERS-1'!$B$5:$J$44,5,FALSE)*VLOOKUP(OVYLD2_!P$4,'[1]INTERNAL PARAMETERS-1'!$B$5:$J$44,7,FALSE)*OVYLD2_!$F50 + OVYLD1_!P50*(1-VLOOKUP(OVYLD2_!P$4,'[1]INTERNAL PARAMETERS-1'!$B$5:$J$44,5,FALSE))*VLOOKUP(OVYLD2_!P$4,'[1]INTERNAL PARAMETERS-1'!$B$5:$J$44,9,FALSE)*OVYLD2_!$F50</f>
        <v>0</v>
      </c>
      <c r="Q50" s="44">
        <f>OVYLD1_!Q50*VLOOKUP(OVYLD2_!Q$4,'[1]INTERNAL PARAMETERS-1'!$B$5:$J$44,5,FALSE)*VLOOKUP(OVYLD2_!Q$4,'[1]INTERNAL PARAMETERS-1'!$B$5:$J$44,7,FALSE)*OVYLD2_!$F50 + OVYLD1_!Q50*(1-VLOOKUP(OVYLD2_!Q$4,'[1]INTERNAL PARAMETERS-1'!$B$5:$J$44,5,FALSE))*VLOOKUP(OVYLD2_!Q$4,'[1]INTERNAL PARAMETERS-1'!$B$5:$J$44,9,FALSE)*OVYLD2_!$F50</f>
        <v>0</v>
      </c>
      <c r="R50" s="44">
        <f>OVYLD1_!R50*VLOOKUP(OVYLD2_!R$4,'[1]INTERNAL PARAMETERS-1'!$B$5:$J$44,5,FALSE)*VLOOKUP(OVYLD2_!R$4,'[1]INTERNAL PARAMETERS-1'!$B$5:$J$44,7,FALSE)*OVYLD2_!$F50 + OVYLD1_!R50*(1-VLOOKUP(OVYLD2_!R$4,'[1]INTERNAL PARAMETERS-1'!$B$5:$J$44,5,FALSE))*VLOOKUP(OVYLD2_!R$4,'[1]INTERNAL PARAMETERS-1'!$B$5:$J$44,9,FALSE)*OVYLD2_!$F50</f>
        <v>14.41349031922992</v>
      </c>
      <c r="S50" s="44">
        <f>OVYLD1_!S50*VLOOKUP(OVYLD2_!S$4,'[1]INTERNAL PARAMETERS-1'!$B$5:$J$44,5,FALSE)*VLOOKUP(OVYLD2_!S$4,'[1]INTERNAL PARAMETERS-1'!$B$5:$J$44,7,FALSE)*OVYLD2_!$F50 + OVYLD1_!S50*(1-VLOOKUP(OVYLD2_!S$4,'[1]INTERNAL PARAMETERS-1'!$B$5:$J$44,5,FALSE))*VLOOKUP(OVYLD2_!S$4,'[1]INTERNAL PARAMETERS-1'!$B$5:$J$44,9,FALSE)*OVYLD2_!$F50</f>
        <v>175.55407419159994</v>
      </c>
      <c r="T50" s="44">
        <f>OVYLD1_!T50*VLOOKUP(OVYLD2_!T$4,'[1]INTERNAL PARAMETERS-1'!$B$5:$J$44,5,FALSE)*VLOOKUP(OVYLD2_!T$4,'[1]INTERNAL PARAMETERS-1'!$B$5:$J$44,7,FALSE)*OVYLD2_!$F50 + OVYLD1_!T50*(1-VLOOKUP(OVYLD2_!T$4,'[1]INTERNAL PARAMETERS-1'!$B$5:$J$44,5,FALSE))*VLOOKUP(OVYLD2_!T$4,'[1]INTERNAL PARAMETERS-1'!$B$5:$J$44,9,FALSE)*OVYLD2_!$F50</f>
        <v>75.670375399896841</v>
      </c>
      <c r="U50" s="44">
        <f>OVYLD1_!U50*VLOOKUP(OVYLD2_!U$4,'[1]INTERNAL PARAMETERS-1'!$B$5:$J$44,5,FALSE)*VLOOKUP(OVYLD2_!U$4,'[1]INTERNAL PARAMETERS-1'!$B$5:$J$44,7,FALSE)*OVYLD2_!$F50 + OVYLD1_!U50*(1-VLOOKUP(OVYLD2_!U$4,'[1]INTERNAL PARAMETERS-1'!$B$5:$J$44,5,FALSE))*VLOOKUP(OVYLD2_!U$4,'[1]INTERNAL PARAMETERS-1'!$B$5:$J$44,9,FALSE)*OVYLD2_!$F50</f>
        <v>36.645961058676676</v>
      </c>
      <c r="V50" s="44">
        <f>OVYLD1_!V50*VLOOKUP(OVYLD2_!V$4,'[1]INTERNAL PARAMETERS-1'!$B$5:$J$44,5,FALSE)*VLOOKUP(OVYLD2_!V$4,'[1]INTERNAL PARAMETERS-1'!$B$5:$J$44,7,FALSE)*OVYLD2_!$F50 + OVYLD1_!V50*(1-VLOOKUP(OVYLD2_!V$4,'[1]INTERNAL PARAMETERS-1'!$B$5:$J$44,5,FALSE))*VLOOKUP(OVYLD2_!V$4,'[1]INTERNAL PARAMETERS-1'!$B$5:$J$44,9,FALSE)*OVYLD2_!$F50</f>
        <v>210.10528323382434</v>
      </c>
      <c r="W50" s="44">
        <f>OVYLD1_!W50*VLOOKUP(OVYLD2_!W$4,'[1]INTERNAL PARAMETERS-1'!$B$5:$J$44,5,FALSE)*VLOOKUP(OVYLD2_!W$4,'[1]INTERNAL PARAMETERS-1'!$B$5:$J$44,7,FALSE)*OVYLD2_!$F50 + OVYLD1_!W50*(1-VLOOKUP(OVYLD2_!W$4,'[1]INTERNAL PARAMETERS-1'!$B$5:$J$44,5,FALSE))*VLOOKUP(OVYLD2_!W$4,'[1]INTERNAL PARAMETERS-1'!$B$5:$J$44,9,FALSE)*OVYLD2_!$F50</f>
        <v>0</v>
      </c>
      <c r="X50" s="44">
        <f>OVYLD1_!X50*VLOOKUP(OVYLD2_!X$4,'[1]INTERNAL PARAMETERS-1'!$B$5:$J$44,5,FALSE)*VLOOKUP(OVYLD2_!X$4,'[1]INTERNAL PARAMETERS-1'!$B$5:$J$44,7,FALSE)*OVYLD2_!$F50 + OVYLD1_!X50*(1-VLOOKUP(OVYLD2_!X$4,'[1]INTERNAL PARAMETERS-1'!$B$5:$J$44,5,FALSE))*VLOOKUP(OVYLD2_!X$4,'[1]INTERNAL PARAMETERS-1'!$B$5:$J$44,9,FALSE)*OVYLD2_!$F50</f>
        <v>0</v>
      </c>
      <c r="Y50" s="44">
        <f>OVYLD1_!Y50*VLOOKUP(OVYLD2_!Y$4,'[1]INTERNAL PARAMETERS-1'!$B$5:$J$44,5,FALSE)*VLOOKUP(OVYLD2_!Y$4,'[1]INTERNAL PARAMETERS-1'!$B$5:$J$44,7,FALSE)*OVYLD2_!$F50 + OVYLD1_!Y50*(1-VLOOKUP(OVYLD2_!Y$4,'[1]INTERNAL PARAMETERS-1'!$B$5:$J$44,5,FALSE))*VLOOKUP(OVYLD2_!Y$4,'[1]INTERNAL PARAMETERS-1'!$B$5:$J$44,9,FALSE)*OVYLD2_!$F50</f>
        <v>0</v>
      </c>
      <c r="Z50" s="44">
        <f>OVYLD1_!Z50*VLOOKUP(OVYLD2_!Z$4,'[1]INTERNAL PARAMETERS-1'!$B$5:$J$44,5,FALSE)*VLOOKUP(OVYLD2_!Z$4,'[1]INTERNAL PARAMETERS-1'!$B$5:$J$44,7,FALSE)*OVYLD2_!$F50 + OVYLD1_!Z50*(1-VLOOKUP(OVYLD2_!Z$4,'[1]INTERNAL PARAMETERS-1'!$B$5:$J$44,5,FALSE))*VLOOKUP(OVYLD2_!Z$4,'[1]INTERNAL PARAMETERS-1'!$B$5:$J$44,9,FALSE)*OVYLD2_!$F50</f>
        <v>0</v>
      </c>
      <c r="AA50" s="44">
        <f>OVYLD1_!AA50*VLOOKUP(OVYLD2_!AA$4,'[1]INTERNAL PARAMETERS-1'!$B$5:$J$44,5,FALSE)*VLOOKUP(OVYLD2_!AA$4,'[1]INTERNAL PARAMETERS-1'!$B$5:$J$44,7,FALSE)*OVYLD2_!$F50 + OVYLD1_!AA50*(1-VLOOKUP(OVYLD2_!AA$4,'[1]INTERNAL PARAMETERS-1'!$B$5:$J$44,5,FALSE))*VLOOKUP(OVYLD2_!AA$4,'[1]INTERNAL PARAMETERS-1'!$B$5:$J$44,9,FALSE)*OVYLD2_!$F50</f>
        <v>0</v>
      </c>
      <c r="AB50" s="44">
        <f>OVYLD1_!AB50*VLOOKUP(OVYLD2_!AB$4,'[1]INTERNAL PARAMETERS-1'!$B$5:$J$44,5,FALSE)*VLOOKUP(OVYLD2_!AB$4,'[1]INTERNAL PARAMETERS-1'!$B$5:$J$44,7,FALSE)*OVYLD2_!$F50 + OVYLD1_!AB50*(1-VLOOKUP(OVYLD2_!AB$4,'[1]INTERNAL PARAMETERS-1'!$B$5:$J$44,5,FALSE))*VLOOKUP(OVYLD2_!AB$4,'[1]INTERNAL PARAMETERS-1'!$B$5:$J$44,9,FALSE)*OVYLD2_!$F50</f>
        <v>0</v>
      </c>
      <c r="AC50" s="44">
        <f>OVYLD1_!AC50*VLOOKUP(OVYLD2_!AC$4,'[1]INTERNAL PARAMETERS-1'!$B$5:$J$44,5,FALSE)*VLOOKUP(OVYLD2_!AC$4,'[1]INTERNAL PARAMETERS-1'!$B$5:$J$44,7,FALSE)*OVYLD2_!$F50 + OVYLD1_!AC50*(1-VLOOKUP(OVYLD2_!AC$4,'[1]INTERNAL PARAMETERS-1'!$B$5:$J$44,5,FALSE))*VLOOKUP(OVYLD2_!AC$4,'[1]INTERNAL PARAMETERS-1'!$B$5:$J$44,9,FALSE)*OVYLD2_!$F50</f>
        <v>0</v>
      </c>
      <c r="AD50" s="44">
        <f>OVYLD1_!AD50*VLOOKUP(OVYLD2_!AD$4,'[1]INTERNAL PARAMETERS-1'!$B$5:$J$44,5,FALSE)*VLOOKUP(OVYLD2_!AD$4,'[1]INTERNAL PARAMETERS-1'!$B$5:$J$44,7,FALSE)*OVYLD2_!$F50 + OVYLD1_!AD50*(1-VLOOKUP(OVYLD2_!AD$4,'[1]INTERNAL PARAMETERS-1'!$B$5:$J$44,5,FALSE))*VLOOKUP(OVYLD2_!AD$4,'[1]INTERNAL PARAMETERS-1'!$B$5:$J$44,9,FALSE)*OVYLD2_!$F50</f>
        <v>0</v>
      </c>
      <c r="AE50" s="44">
        <f>OVYLD1_!AE50*VLOOKUP(OVYLD2_!AE$4,'[1]INTERNAL PARAMETERS-1'!$B$5:$J$44,5,FALSE)*VLOOKUP(OVYLD2_!AE$4,'[1]INTERNAL PARAMETERS-1'!$B$5:$J$44,7,FALSE)*OVYLD2_!$F50 + OVYLD1_!AE50*(1-VLOOKUP(OVYLD2_!AE$4,'[1]INTERNAL PARAMETERS-1'!$B$5:$J$44,5,FALSE))*VLOOKUP(OVYLD2_!AE$4,'[1]INTERNAL PARAMETERS-1'!$B$5:$J$44,9,FALSE)*OVYLD2_!$F50</f>
        <v>0</v>
      </c>
      <c r="AF50" s="44">
        <f>OVYLD1_!AF50*VLOOKUP(OVYLD2_!AF$4,'[1]INTERNAL PARAMETERS-1'!$B$5:$J$44,5,FALSE)*VLOOKUP(OVYLD2_!AF$4,'[1]INTERNAL PARAMETERS-1'!$B$5:$J$44,7,FALSE)*OVYLD2_!$F50 + OVYLD1_!AF50*(1-VLOOKUP(OVYLD2_!AF$4,'[1]INTERNAL PARAMETERS-1'!$B$5:$J$44,5,FALSE))*VLOOKUP(OVYLD2_!AF$4,'[1]INTERNAL PARAMETERS-1'!$B$5:$J$44,9,FALSE)*OVYLD2_!$F50</f>
        <v>7.0271599395029174</v>
      </c>
      <c r="AG50" s="44">
        <f>OVYLD1_!AG50*VLOOKUP(OVYLD2_!AG$4,'[1]INTERNAL PARAMETERS-1'!$B$5:$J$44,5,FALSE)*VLOOKUP(OVYLD2_!AG$4,'[1]INTERNAL PARAMETERS-1'!$B$5:$J$44,7,FALSE)*OVYLD2_!$F50 + OVYLD1_!AG50*(1-VLOOKUP(OVYLD2_!AG$4,'[1]INTERNAL PARAMETERS-1'!$B$5:$J$44,5,FALSE))*VLOOKUP(OVYLD2_!AG$4,'[1]INTERNAL PARAMETERS-1'!$B$5:$J$44,9,FALSE)*OVYLD2_!$F50</f>
        <v>0</v>
      </c>
      <c r="AH50" s="44">
        <f>OVYLD1_!AH50*VLOOKUP(OVYLD2_!AH$4,'[1]INTERNAL PARAMETERS-1'!$B$5:$J$44,5,FALSE)*VLOOKUP(OVYLD2_!AH$4,'[1]INTERNAL PARAMETERS-1'!$B$5:$J$44,7,FALSE)*OVYLD2_!$F50 + OVYLD1_!AH50*(1-VLOOKUP(OVYLD2_!AH$4,'[1]INTERNAL PARAMETERS-1'!$B$5:$J$44,5,FALSE))*VLOOKUP(OVYLD2_!AH$4,'[1]INTERNAL PARAMETERS-1'!$B$5:$J$44,9,FALSE)*OVYLD2_!$F50</f>
        <v>1.9820194701162073</v>
      </c>
      <c r="AI50" s="44">
        <f>OVYLD1_!AI50*VLOOKUP(OVYLD2_!AI$4,'[1]INTERNAL PARAMETERS-1'!$B$5:$J$44,5,FALSE)*VLOOKUP(OVYLD2_!AI$4,'[1]INTERNAL PARAMETERS-1'!$B$5:$J$44,7,FALSE)*OVYLD2_!$F50 + OVYLD1_!AI50*(1-VLOOKUP(OVYLD2_!AI$4,'[1]INTERNAL PARAMETERS-1'!$B$5:$J$44,5,FALSE))*VLOOKUP(OVYLD2_!AI$4,'[1]INTERNAL PARAMETERS-1'!$B$5:$J$44,9,FALSE)*OVYLD2_!$F50</f>
        <v>1.8018358819238249</v>
      </c>
      <c r="AJ50" s="44">
        <f>OVYLD1_!AJ50*VLOOKUP(OVYLD2_!AJ$4,'[1]INTERNAL PARAMETERS-1'!$B$5:$J$44,5,FALSE)*VLOOKUP(OVYLD2_!AJ$4,'[1]INTERNAL PARAMETERS-1'!$B$5:$J$44,7,FALSE)*OVYLD2_!$F50 + OVYLD1_!AJ50*(1-VLOOKUP(OVYLD2_!AJ$4,'[1]INTERNAL PARAMETERS-1'!$B$5:$J$44,5,FALSE))*VLOOKUP(OVYLD2_!AJ$4,'[1]INTERNAL PARAMETERS-1'!$B$5:$J$44,9,FALSE)*OVYLD2_!$F50</f>
        <v>28.105722713620011</v>
      </c>
      <c r="AK50" s="44">
        <f>OVYLD1_!AK50*VLOOKUP(OVYLD2_!AK$4,'[1]INTERNAL PARAMETERS-1'!$B$5:$J$44,5,FALSE)*VLOOKUP(OVYLD2_!AK$4,'[1]INTERNAL PARAMETERS-1'!$B$5:$J$44,7,FALSE)*OVYLD2_!$F50 + OVYLD1_!AK50*(1-VLOOKUP(OVYLD2_!AK$4,'[1]INTERNAL PARAMETERS-1'!$B$5:$J$44,5,FALSE))*VLOOKUP(OVYLD2_!AK$4,'[1]INTERNAL PARAMETERS-1'!$B$5:$J$44,9,FALSE)*OVYLD2_!$F50</f>
        <v>7.9247868560229602</v>
      </c>
      <c r="AL50" s="44">
        <f>OVYLD1_!AL50*VLOOKUP(OVYLD2_!AL$4,'[1]INTERNAL PARAMETERS-1'!$B$5:$J$44,5,FALSE)*VLOOKUP(OVYLD2_!AL$4,'[1]INTERNAL PARAMETERS-1'!$B$5:$J$44,7,FALSE)*OVYLD2_!$F50 + OVYLD1_!AL50*(1-VLOOKUP(OVYLD2_!AL$4,'[1]INTERNAL PARAMETERS-1'!$B$5:$J$44,5,FALSE))*VLOOKUP(OVYLD2_!AL$4,'[1]INTERNAL PARAMETERS-1'!$B$5:$J$44,9,FALSE)*OVYLD2_!$F50</f>
        <v>0</v>
      </c>
      <c r="AM50" s="44">
        <f>OVYLD1_!AM50*VLOOKUP(OVYLD2_!AM$4,'[1]INTERNAL PARAMETERS-1'!$B$5:$J$44,5,FALSE)*VLOOKUP(OVYLD2_!AM$4,'[1]INTERNAL PARAMETERS-1'!$B$5:$J$44,7,FALSE)*OVYLD2_!$F50 + OVYLD1_!AM50*(1-VLOOKUP(OVYLD2_!AM$4,'[1]INTERNAL PARAMETERS-1'!$B$5:$J$44,5,FALSE))*VLOOKUP(OVYLD2_!AM$4,'[1]INTERNAL PARAMETERS-1'!$B$5:$J$44,9,FALSE)*OVYLD2_!$F50</f>
        <v>0</v>
      </c>
      <c r="AN50" s="44">
        <f>OVYLD1_!AN50*VLOOKUP(OVYLD2_!AN$4,'[1]INTERNAL PARAMETERS-1'!$B$5:$J$44,5,FALSE)*VLOOKUP(OVYLD2_!AN$4,'[1]INTERNAL PARAMETERS-1'!$B$5:$J$44,7,FALSE)*OVYLD2_!$F50 + OVYLD1_!AN50*(1-VLOOKUP(OVYLD2_!AN$4,'[1]INTERNAL PARAMETERS-1'!$B$5:$J$44,5,FALSE))*VLOOKUP(OVYLD2_!AN$4,'[1]INTERNAL PARAMETERS-1'!$B$5:$J$44,9,FALSE)*OVYLD2_!$F50</f>
        <v>0</v>
      </c>
      <c r="AO50" s="44">
        <f>OVYLD1_!AO50*VLOOKUP(OVYLD2_!AO$4,'[1]INTERNAL PARAMETERS-1'!$B$5:$J$44,5,FALSE)*VLOOKUP(OVYLD2_!AO$4,'[1]INTERNAL PARAMETERS-1'!$B$5:$J$44,7,FALSE)*OVYLD2_!$F50 + OVYLD1_!AO50*(1-VLOOKUP(OVYLD2_!AO$4,'[1]INTERNAL PARAMETERS-1'!$B$5:$J$44,5,FALSE))*VLOOKUP(OVYLD2_!AO$4,'[1]INTERNAL PARAMETERS-1'!$B$5:$J$44,9,FALSE)*OVYLD2_!$F50</f>
        <v>0</v>
      </c>
      <c r="AP50" s="44">
        <f>OVYLD1_!AP50*VLOOKUP(OVYLD2_!AP$4,'[1]INTERNAL PARAMETERS-1'!$B$5:$J$44,5,FALSE)*VLOOKUP(OVYLD2_!AP$4,'[1]INTERNAL PARAMETERS-1'!$B$5:$J$44,7,FALSE)*OVYLD2_!$F50 + OVYLD1_!AP50*(1-VLOOKUP(OVYLD2_!AP$4,'[1]INTERNAL PARAMETERS-1'!$B$5:$J$44,5,FALSE))*VLOOKUP(OVYLD2_!AP$4,'[1]INTERNAL PARAMETERS-1'!$B$5:$J$44,9,FALSE)*OVYLD2_!$F50</f>
        <v>0</v>
      </c>
      <c r="AQ50" s="44">
        <f>OVYLD1_!AQ50*VLOOKUP(OVYLD2_!AQ$4,'[1]INTERNAL PARAMETERS-1'!$B$5:$J$44,5,FALSE)*VLOOKUP(OVYLD2_!AQ$4,'[1]INTERNAL PARAMETERS-1'!$B$5:$J$44,7,FALSE)*OVYLD2_!$F50 + OVYLD1_!AQ50*(1-VLOOKUP(OVYLD2_!AQ$4,'[1]INTERNAL PARAMETERS-1'!$B$5:$J$44,5,FALSE))*VLOOKUP(OVYLD2_!AQ$4,'[1]INTERNAL PARAMETERS-1'!$B$5:$J$44,9,FALSE)*OVYLD2_!$F50</f>
        <v>0</v>
      </c>
      <c r="AR50" s="44">
        <f>OVYLD1_!AR50*VLOOKUP(OVYLD2_!AR$4,'[1]INTERNAL PARAMETERS-1'!$B$5:$J$44,5,FALSE)*VLOOKUP(OVYLD2_!AR$4,'[1]INTERNAL PARAMETERS-1'!$B$5:$J$44,7,FALSE)*OVYLD2_!$F50 + OVYLD1_!AR50*(1-VLOOKUP(OVYLD2_!AR$4,'[1]INTERNAL PARAMETERS-1'!$B$5:$J$44,5,FALSE))*VLOOKUP(OVYLD2_!AR$4,'[1]INTERNAL PARAMETERS-1'!$B$5:$J$44,9,FALSE)*OVYLD2_!$F50</f>
        <v>0</v>
      </c>
      <c r="AS50" s="44">
        <f>OVYLD1_!AS50*VLOOKUP(OVYLD2_!AS$4,'[1]INTERNAL PARAMETERS-1'!$B$5:$J$44,5,FALSE)*VLOOKUP(OVYLD2_!AS$4,'[1]INTERNAL PARAMETERS-1'!$B$5:$J$44,7,FALSE)*OVYLD2_!$F50 + OVYLD1_!AS50*(1-VLOOKUP(OVYLD2_!AS$4,'[1]INTERNAL PARAMETERS-1'!$B$5:$J$44,5,FALSE))*VLOOKUP(OVYLD2_!AS$4,'[1]INTERNAL PARAMETERS-1'!$B$5:$J$44,9,FALSE)*OVYLD2_!$F50</f>
        <v>0</v>
      </c>
      <c r="AT50" s="43">
        <f>OVYLD1_!AT50*VLOOKUP(OVYLD2_!AT$4,'[1]INTERNAL PARAMETERS-1'!$B$5:$J$44,5,FALSE)*VLOOKUP(OVYLD2_!AT$4,'[1]INTERNAL PARAMETERS-1'!$B$5:$J$44,7,FALSE)*OVYLD2_!$F50 + OVYLD1_!AT50*(1-VLOOKUP(OVYLD2_!AT$4,'[1]INTERNAL PARAMETERS-1'!$B$5:$J$44,5,FALSE))*VLOOKUP(OVYLD2_!AT$4,'[1]INTERNAL PARAMETERS-1'!$B$5:$J$44,9,FALSE)*OVYLD2_!$F50</f>
        <v>0</v>
      </c>
      <c r="AU50" s="45">
        <f>OVYLD1_!AU50*VLOOKUP(OVYLD2_!AU$4,'[1]INTERNAL PARAMETERS-1'!$B$5:$J$44,5,FALSE)*VLOOKUP(OVYLD2_!AU$4,'[1]INTERNAL PARAMETERS-1'!$B$5:$J$44,6,FALSE)*VLOOKUP(OVYLD2_!AU$4,'[1]INTERNAL PARAMETERS-1'!$B$5:$J$44,3,FALSE) + OVYLD1_!AU50*(1-VLOOKUP(OVYLD2_!AU$4,'[1]INTERNAL PARAMETERS-1'!$B$5:$J$44,5,FALSE))*VLOOKUP(OVYLD2_!AU$4,'[1]INTERNAL PARAMETERS-1'!$B$5:$J$44,8,FALSE)*VLOOKUP(OVYLD2_!AU$4,'[1]INTERNAL PARAMETERS-1'!$B$5:$J$44,3,FALSE)</f>
        <v>0</v>
      </c>
      <c r="AV50" s="44">
        <f>OVYLD1_!AV50*VLOOKUP(OVYLD2_!AV$4,'[1]INTERNAL PARAMETERS-1'!$B$5:$J$44,5,FALSE)*VLOOKUP(OVYLD2_!AV$4,'[1]INTERNAL PARAMETERS-1'!$B$5:$J$44,6,FALSE)*VLOOKUP(OVYLD2_!AV$4,'[1]INTERNAL PARAMETERS-1'!$B$5:$J$44,3,FALSE) + OVYLD1_!AV50*(1-VLOOKUP(OVYLD2_!AV$4,'[1]INTERNAL PARAMETERS-1'!$B$5:$J$44,5,FALSE))*VLOOKUP(OVYLD2_!AV$4,'[1]INTERNAL PARAMETERS-1'!$B$5:$J$44,8,FALSE)*VLOOKUP(OVYLD2_!AV$4,'[1]INTERNAL PARAMETERS-1'!$B$5:$J$44,3,FALSE)</f>
        <v>0</v>
      </c>
      <c r="AW50" s="44">
        <f>OVYLD1_!AW50*VLOOKUP(OVYLD2_!AW$4,'[1]INTERNAL PARAMETERS-1'!$B$5:$J$44,5,FALSE)*VLOOKUP(OVYLD2_!AW$4,'[1]INTERNAL PARAMETERS-1'!$B$5:$J$44,6,FALSE)*VLOOKUP(OVYLD2_!AW$4,'[1]INTERNAL PARAMETERS-1'!$B$5:$J$44,3,FALSE) + OVYLD1_!AW50*(1-VLOOKUP(OVYLD2_!AW$4,'[1]INTERNAL PARAMETERS-1'!$B$5:$J$44,5,FALSE))*VLOOKUP(OVYLD2_!AW$4,'[1]INTERNAL PARAMETERS-1'!$B$5:$J$44,8,FALSE)*VLOOKUP(OVYLD2_!AW$4,'[1]INTERNAL PARAMETERS-1'!$B$5:$J$44,3,FALSE)</f>
        <v>47.746992205326045</v>
      </c>
      <c r="AX50" s="44">
        <f>OVYLD1_!AX50*VLOOKUP(OVYLD2_!AX$4,'[1]INTERNAL PARAMETERS-1'!$B$5:$J$44,5,FALSE)*VLOOKUP(OVYLD2_!AX$4,'[1]INTERNAL PARAMETERS-1'!$B$5:$J$44,6,FALSE)*VLOOKUP(OVYLD2_!AX$4,'[1]INTERNAL PARAMETERS-1'!$B$5:$J$44,3,FALSE) + OVYLD1_!AX50*(1-VLOOKUP(OVYLD2_!AX$4,'[1]INTERNAL PARAMETERS-1'!$B$5:$J$44,5,FALSE))*VLOOKUP(OVYLD2_!AX$4,'[1]INTERNAL PARAMETERS-1'!$B$5:$J$44,8,FALSE)*VLOOKUP(OVYLD2_!AX$4,'[1]INTERNAL PARAMETERS-1'!$B$5:$J$44,3,FALSE)</f>
        <v>0</v>
      </c>
      <c r="AY50" s="44">
        <f>OVYLD1_!AY50*VLOOKUP(OVYLD2_!AY$4,'[1]INTERNAL PARAMETERS-1'!$B$5:$J$44,5,FALSE)*VLOOKUP(OVYLD2_!AY$4,'[1]INTERNAL PARAMETERS-1'!$B$5:$J$44,6,FALSE)*VLOOKUP(OVYLD2_!AY$4,'[1]INTERNAL PARAMETERS-1'!$B$5:$J$44,3,FALSE) + OVYLD1_!AY50*(1-VLOOKUP(OVYLD2_!AY$4,'[1]INTERNAL PARAMETERS-1'!$B$5:$J$44,5,FALSE))*VLOOKUP(OVYLD2_!AY$4,'[1]INTERNAL PARAMETERS-1'!$B$5:$J$44,8,FALSE)*VLOOKUP(OVYLD2_!AY$4,'[1]INTERNAL PARAMETERS-1'!$B$5:$J$44,3,FALSE)</f>
        <v>0</v>
      </c>
      <c r="AZ50" s="44">
        <f>OVYLD1_!AZ50*VLOOKUP(OVYLD2_!AZ$4,'[1]INTERNAL PARAMETERS-1'!$B$5:$J$44,5,FALSE)*VLOOKUP(OVYLD2_!AZ$4,'[1]INTERNAL PARAMETERS-1'!$B$5:$J$44,6,FALSE)*VLOOKUP(OVYLD2_!AZ$4,'[1]INTERNAL PARAMETERS-1'!$B$5:$J$44,3,FALSE) + OVYLD1_!AZ50*(1-VLOOKUP(OVYLD2_!AZ$4,'[1]INTERNAL PARAMETERS-1'!$B$5:$J$44,5,FALSE))*VLOOKUP(OVYLD2_!AZ$4,'[1]INTERNAL PARAMETERS-1'!$B$5:$J$44,8,FALSE)*VLOOKUP(OVYLD2_!AZ$4,'[1]INTERNAL PARAMETERS-1'!$B$5:$J$44,3,FALSE)</f>
        <v>0</v>
      </c>
      <c r="BA50" s="44">
        <f>OVYLD1_!BA50*VLOOKUP(OVYLD2_!BA$4,'[1]INTERNAL PARAMETERS-1'!$B$5:$J$44,5,FALSE)*VLOOKUP(OVYLD2_!BA$4,'[1]INTERNAL PARAMETERS-1'!$B$5:$J$44,6,FALSE)*VLOOKUP(OVYLD2_!BA$4,'[1]INTERNAL PARAMETERS-1'!$B$5:$J$44,3,FALSE) + OVYLD1_!BA50*(1-VLOOKUP(OVYLD2_!BA$4,'[1]INTERNAL PARAMETERS-1'!$B$5:$J$44,5,FALSE))*VLOOKUP(OVYLD2_!BA$4,'[1]INTERNAL PARAMETERS-1'!$B$5:$J$44,8,FALSE)*VLOOKUP(OVYLD2_!BA$4,'[1]INTERNAL PARAMETERS-1'!$B$5:$J$44,3,FALSE)</f>
        <v>25.648907175919792</v>
      </c>
      <c r="BB50" s="44">
        <f>OVYLD1_!BB50*VLOOKUP(OVYLD2_!BB$4,'[1]INTERNAL PARAMETERS-1'!$B$5:$J$44,5,FALSE)*VLOOKUP(OVYLD2_!BB$4,'[1]INTERNAL PARAMETERS-1'!$B$5:$J$44,6,FALSE)*VLOOKUP(OVYLD2_!BB$4,'[1]INTERNAL PARAMETERS-1'!$B$5:$J$44,3,FALSE) + OVYLD1_!BB50*(1-VLOOKUP(OVYLD2_!BB$4,'[1]INTERNAL PARAMETERS-1'!$B$5:$J$44,5,FALSE))*VLOOKUP(OVYLD2_!BB$4,'[1]INTERNAL PARAMETERS-1'!$B$5:$J$44,8,FALSE)*VLOOKUP(OVYLD2_!BB$4,'[1]INTERNAL PARAMETERS-1'!$B$5:$J$44,3,FALSE)</f>
        <v>9.083692700698947</v>
      </c>
      <c r="BC50" s="44">
        <f>OVYLD1_!BC50*VLOOKUP(OVYLD2_!BC$4,'[1]INTERNAL PARAMETERS-1'!$B$5:$J$44,5,FALSE)*VLOOKUP(OVYLD2_!BC$4,'[1]INTERNAL PARAMETERS-1'!$B$5:$J$44,6,FALSE)*VLOOKUP(OVYLD2_!BC$4,'[1]INTERNAL PARAMETERS-1'!$B$5:$J$44,3,FALSE) + OVYLD1_!BC50*(1-VLOOKUP(OVYLD2_!BC$4,'[1]INTERNAL PARAMETERS-1'!$B$5:$J$44,5,FALSE))*VLOOKUP(OVYLD2_!BC$4,'[1]INTERNAL PARAMETERS-1'!$B$5:$J$44,8,FALSE)*VLOOKUP(OVYLD2_!BC$4,'[1]INTERNAL PARAMETERS-1'!$B$5:$J$44,3,FALSE)</f>
        <v>28.838612575364607</v>
      </c>
      <c r="BD50" s="44">
        <f>OVYLD1_!BD50*VLOOKUP(OVYLD2_!BD$4,'[1]INTERNAL PARAMETERS-1'!$B$5:$J$44,5,FALSE)*VLOOKUP(OVYLD2_!BD$4,'[1]INTERNAL PARAMETERS-1'!$B$5:$J$44,6,FALSE)*VLOOKUP(OVYLD2_!BD$4,'[1]INTERNAL PARAMETERS-1'!$B$5:$J$44,3,FALSE) + OVYLD1_!BD50*(1-VLOOKUP(OVYLD2_!BD$4,'[1]INTERNAL PARAMETERS-1'!$B$5:$J$44,5,FALSE))*VLOOKUP(OVYLD2_!BD$4,'[1]INTERNAL PARAMETERS-1'!$B$5:$J$44,8,FALSE)*VLOOKUP(OVYLD2_!BD$4,'[1]INTERNAL PARAMETERS-1'!$B$5:$J$44,3,FALSE)</f>
        <v>7.9789364204845983</v>
      </c>
      <c r="BE50" s="44">
        <f>OVYLD1_!BE50*VLOOKUP(OVYLD2_!BE$4,'[1]INTERNAL PARAMETERS-1'!$B$5:$J$44,5,FALSE)*VLOOKUP(OVYLD2_!BE$4,'[1]INTERNAL PARAMETERS-1'!$B$5:$J$44,6,FALSE)*VLOOKUP(OVYLD2_!BE$4,'[1]INTERNAL PARAMETERS-1'!$B$5:$J$44,3,FALSE) + OVYLD1_!BE50*(1-VLOOKUP(OVYLD2_!BE$4,'[1]INTERNAL PARAMETERS-1'!$B$5:$J$44,5,FALSE))*VLOOKUP(OVYLD2_!BE$4,'[1]INTERNAL PARAMETERS-1'!$B$5:$J$44,8,FALSE)*VLOOKUP(OVYLD2_!BE$4,'[1]INTERNAL PARAMETERS-1'!$B$5:$J$44,3,FALSE)</f>
        <v>16.940488564317661</v>
      </c>
      <c r="BF50" s="44">
        <f>OVYLD1_!BF50*VLOOKUP(OVYLD2_!BF$4,'[1]INTERNAL PARAMETERS-1'!$B$5:$J$44,5,FALSE)*VLOOKUP(OVYLD2_!BF$4,'[1]INTERNAL PARAMETERS-1'!$B$5:$J$44,6,FALSE)*VLOOKUP(OVYLD2_!BF$4,'[1]INTERNAL PARAMETERS-1'!$B$5:$J$44,3,FALSE) + OVYLD1_!BF50*(1-VLOOKUP(OVYLD2_!BF$4,'[1]INTERNAL PARAMETERS-1'!$B$5:$J$44,5,FALSE))*VLOOKUP(OVYLD2_!BF$4,'[1]INTERNAL PARAMETERS-1'!$B$5:$J$44,8,FALSE)*VLOOKUP(OVYLD2_!BF$4,'[1]INTERNAL PARAMETERS-1'!$B$5:$J$44,3,FALSE)</f>
        <v>0</v>
      </c>
      <c r="BG50" s="44">
        <f>OVYLD1_!BG50*VLOOKUP(OVYLD2_!BG$4,'[1]INTERNAL PARAMETERS-1'!$B$5:$J$44,5,FALSE)*VLOOKUP(OVYLD2_!BG$4,'[1]INTERNAL PARAMETERS-1'!$B$5:$J$44,6,FALSE)*VLOOKUP(OVYLD2_!BG$4,'[1]INTERNAL PARAMETERS-1'!$B$5:$J$44,3,FALSE) + OVYLD1_!BG50*(1-VLOOKUP(OVYLD2_!BG$4,'[1]INTERNAL PARAMETERS-1'!$B$5:$J$44,5,FALSE))*VLOOKUP(OVYLD2_!BG$4,'[1]INTERNAL PARAMETERS-1'!$B$5:$J$44,8,FALSE)*VLOOKUP(OVYLD2_!BG$4,'[1]INTERNAL PARAMETERS-1'!$B$5:$J$44,3,FALSE)</f>
        <v>6.6410003499881745</v>
      </c>
      <c r="BH50" s="44">
        <f>OVYLD1_!BH50*VLOOKUP(OVYLD2_!BH$4,'[1]INTERNAL PARAMETERS-1'!$B$5:$J$44,5,FALSE)*VLOOKUP(OVYLD2_!BH$4,'[1]INTERNAL PARAMETERS-1'!$B$5:$J$44,6,FALSE)*VLOOKUP(OVYLD2_!BH$4,'[1]INTERNAL PARAMETERS-1'!$B$5:$J$44,3,FALSE) + OVYLD1_!BH50*(1-VLOOKUP(OVYLD2_!BH$4,'[1]INTERNAL PARAMETERS-1'!$B$5:$J$44,5,FALSE))*VLOOKUP(OVYLD2_!BH$4,'[1]INTERNAL PARAMETERS-1'!$B$5:$J$44,8,FALSE)*VLOOKUP(OVYLD2_!BH$4,'[1]INTERNAL PARAMETERS-1'!$B$5:$J$44,3,FALSE)</f>
        <v>5.9590498219213299E-2</v>
      </c>
      <c r="BI50" s="44">
        <f>OVYLD1_!BI50*VLOOKUP(OVYLD2_!BI$4,'[1]INTERNAL PARAMETERS-1'!$B$5:$J$44,5,FALSE)*VLOOKUP(OVYLD2_!BI$4,'[1]INTERNAL PARAMETERS-1'!$B$5:$J$44,6,FALSE)*VLOOKUP(OVYLD2_!BI$4,'[1]INTERNAL PARAMETERS-1'!$B$5:$J$44,3,FALSE) + OVYLD1_!BI50*(1-VLOOKUP(OVYLD2_!BI$4,'[1]INTERNAL PARAMETERS-1'!$B$5:$J$44,5,FALSE))*VLOOKUP(OVYLD2_!BI$4,'[1]INTERNAL PARAMETERS-1'!$B$5:$J$44,8,FALSE)*VLOOKUP(OVYLD2_!BI$4,'[1]INTERNAL PARAMETERS-1'!$B$5:$J$44,3,FALSE)</f>
        <v>0</v>
      </c>
      <c r="BJ50" s="44">
        <f>OVYLD1_!BJ50*VLOOKUP(OVYLD2_!BJ$4,'[1]INTERNAL PARAMETERS-1'!$B$5:$J$44,5,FALSE)*VLOOKUP(OVYLD2_!BJ$4,'[1]INTERNAL PARAMETERS-1'!$B$5:$J$44,6,FALSE)*VLOOKUP(OVYLD2_!BJ$4,'[1]INTERNAL PARAMETERS-1'!$B$5:$J$44,3,FALSE) + OVYLD1_!BJ50*(1-VLOOKUP(OVYLD2_!BJ$4,'[1]INTERNAL PARAMETERS-1'!$B$5:$J$44,5,FALSE))*VLOOKUP(OVYLD2_!BJ$4,'[1]INTERNAL PARAMETERS-1'!$B$5:$J$44,8,FALSE)*VLOOKUP(OVYLD2_!BJ$4,'[1]INTERNAL PARAMETERS-1'!$B$5:$J$44,3,FALSE)</f>
        <v>3.2245366704678995</v>
      </c>
      <c r="BK50" s="44">
        <f>OVYLD1_!BK50*VLOOKUP(OVYLD2_!BK$4,'[1]INTERNAL PARAMETERS-1'!$B$5:$J$44,5,FALSE)*VLOOKUP(OVYLD2_!BK$4,'[1]INTERNAL PARAMETERS-1'!$B$5:$J$44,6,FALSE)*VLOOKUP(OVYLD2_!BK$4,'[1]INTERNAL PARAMETERS-1'!$B$5:$J$44,3,FALSE) + OVYLD1_!BK50*(1-VLOOKUP(OVYLD2_!BK$4,'[1]INTERNAL PARAMETERS-1'!$B$5:$J$44,5,FALSE))*VLOOKUP(OVYLD2_!BK$4,'[1]INTERNAL PARAMETERS-1'!$B$5:$J$44,8,FALSE)*VLOOKUP(OVYLD2_!BK$4,'[1]INTERNAL PARAMETERS-1'!$B$5:$J$44,3,FALSE)</f>
        <v>5.1185035546915945</v>
      </c>
      <c r="BL50" s="44">
        <f>OVYLD1_!BL50*VLOOKUP(OVYLD2_!BL$4,'[1]INTERNAL PARAMETERS-1'!$B$5:$J$44,5,FALSE)*VLOOKUP(OVYLD2_!BL$4,'[1]INTERNAL PARAMETERS-1'!$B$5:$J$44,6,FALSE)*VLOOKUP(OVYLD2_!BL$4,'[1]INTERNAL PARAMETERS-1'!$B$5:$J$44,3,FALSE) + OVYLD1_!BL50*(1-VLOOKUP(OVYLD2_!BL$4,'[1]INTERNAL PARAMETERS-1'!$B$5:$J$44,5,FALSE))*VLOOKUP(OVYLD2_!BL$4,'[1]INTERNAL PARAMETERS-1'!$B$5:$J$44,8,FALSE)*VLOOKUP(OVYLD2_!BL$4,'[1]INTERNAL PARAMETERS-1'!$B$5:$J$44,3,FALSE)</f>
        <v>11.403309263754352</v>
      </c>
      <c r="BM50" s="44">
        <f>OVYLD1_!BM50*VLOOKUP(OVYLD2_!BM$4,'[1]INTERNAL PARAMETERS-1'!$B$5:$J$44,5,FALSE)*VLOOKUP(OVYLD2_!BM$4,'[1]INTERNAL PARAMETERS-1'!$B$5:$J$44,6,FALSE)*VLOOKUP(OVYLD2_!BM$4,'[1]INTERNAL PARAMETERS-1'!$B$5:$J$44,3,FALSE) + OVYLD1_!BM50*(1-VLOOKUP(OVYLD2_!BM$4,'[1]INTERNAL PARAMETERS-1'!$B$5:$J$44,5,FALSE))*VLOOKUP(OVYLD2_!BM$4,'[1]INTERNAL PARAMETERS-1'!$B$5:$J$44,8,FALSE)*VLOOKUP(OVYLD2_!BM$4,'[1]INTERNAL PARAMETERS-1'!$B$5:$J$44,3,FALSE)</f>
        <v>4.9795086860640438</v>
      </c>
      <c r="BN50" s="44">
        <f>OVYLD1_!BN50*VLOOKUP(OVYLD2_!BN$4,'[1]INTERNAL PARAMETERS-1'!$B$5:$J$44,5,FALSE)*VLOOKUP(OVYLD2_!BN$4,'[1]INTERNAL PARAMETERS-1'!$B$5:$J$44,6,FALSE)*VLOOKUP(OVYLD2_!BN$4,'[1]INTERNAL PARAMETERS-1'!$B$5:$J$44,3,FALSE) + OVYLD1_!BN50*(1-VLOOKUP(OVYLD2_!BN$4,'[1]INTERNAL PARAMETERS-1'!$B$5:$J$44,5,FALSE))*VLOOKUP(OVYLD2_!BN$4,'[1]INTERNAL PARAMETERS-1'!$B$5:$J$44,8,FALSE)*VLOOKUP(OVYLD2_!BN$4,'[1]INTERNAL PARAMETERS-1'!$B$5:$J$44,3,FALSE)</f>
        <v>4.4615923013548722</v>
      </c>
      <c r="BO50" s="44">
        <f>OVYLD1_!BO50*VLOOKUP(OVYLD2_!BO$4,'[1]INTERNAL PARAMETERS-1'!$B$5:$J$44,5,FALSE)*VLOOKUP(OVYLD2_!BO$4,'[1]INTERNAL PARAMETERS-1'!$B$5:$J$44,6,FALSE)*VLOOKUP(OVYLD2_!BO$4,'[1]INTERNAL PARAMETERS-1'!$B$5:$J$44,3,FALSE) + OVYLD1_!BO50*(1-VLOOKUP(OVYLD2_!BO$4,'[1]INTERNAL PARAMETERS-1'!$B$5:$J$44,5,FALSE))*VLOOKUP(OVYLD2_!BO$4,'[1]INTERNAL PARAMETERS-1'!$B$5:$J$44,8,FALSE)*VLOOKUP(OVYLD2_!BO$4,'[1]INTERNAL PARAMETERS-1'!$B$5:$J$44,3,FALSE)</f>
        <v>3.3179132529291997</v>
      </c>
      <c r="BP50" s="44">
        <f>OVYLD1_!BP50*VLOOKUP(OVYLD2_!BP$4,'[1]INTERNAL PARAMETERS-1'!$B$5:$J$44,5,FALSE)*VLOOKUP(OVYLD2_!BP$4,'[1]INTERNAL PARAMETERS-1'!$B$5:$J$44,6,FALSE)*VLOOKUP(OVYLD2_!BP$4,'[1]INTERNAL PARAMETERS-1'!$B$5:$J$44,3,FALSE) + OVYLD1_!BP50*(1-VLOOKUP(OVYLD2_!BP$4,'[1]INTERNAL PARAMETERS-1'!$B$5:$J$44,5,FALSE))*VLOOKUP(OVYLD2_!BP$4,'[1]INTERNAL PARAMETERS-1'!$B$5:$J$44,8,FALSE)*VLOOKUP(OVYLD2_!BP$4,'[1]INTERNAL PARAMETERS-1'!$B$5:$J$44,3,FALSE)</f>
        <v>0.27437845652804105</v>
      </c>
      <c r="BQ50" s="44">
        <f>OVYLD1_!BQ50*VLOOKUP(OVYLD2_!BQ$4,'[1]INTERNAL PARAMETERS-1'!$B$5:$J$44,5,FALSE)*VLOOKUP(OVYLD2_!BQ$4,'[1]INTERNAL PARAMETERS-1'!$B$5:$J$44,6,FALSE)*VLOOKUP(OVYLD2_!BQ$4,'[1]INTERNAL PARAMETERS-1'!$B$5:$J$44,3,FALSE) + OVYLD1_!BQ50*(1-VLOOKUP(OVYLD2_!BQ$4,'[1]INTERNAL PARAMETERS-1'!$B$5:$J$44,5,FALSE))*VLOOKUP(OVYLD2_!BQ$4,'[1]INTERNAL PARAMETERS-1'!$B$5:$J$44,8,FALSE)*VLOOKUP(OVYLD2_!BQ$4,'[1]INTERNAL PARAMETERS-1'!$B$5:$J$44,3,FALSE)</f>
        <v>13.90378218504949</v>
      </c>
      <c r="BR50" s="44">
        <f>OVYLD1_!BR50*VLOOKUP(OVYLD2_!BR$4,'[1]INTERNAL PARAMETERS-1'!$B$5:$J$44,5,FALSE)*VLOOKUP(OVYLD2_!BR$4,'[1]INTERNAL PARAMETERS-1'!$B$5:$J$44,6,FALSE)*VLOOKUP(OVYLD2_!BR$4,'[1]INTERNAL PARAMETERS-1'!$B$5:$J$44,3,FALSE) + OVYLD1_!BR50*(1-VLOOKUP(OVYLD2_!BR$4,'[1]INTERNAL PARAMETERS-1'!$B$5:$J$44,5,FALSE))*VLOOKUP(OVYLD2_!BR$4,'[1]INTERNAL PARAMETERS-1'!$B$5:$J$44,8,FALSE)*VLOOKUP(OVYLD2_!BR$4,'[1]INTERNAL PARAMETERS-1'!$B$5:$J$44,3,FALSE)</f>
        <v>0.38792250562101444</v>
      </c>
      <c r="BS50" s="44">
        <f>OVYLD1_!BS50*VLOOKUP(OVYLD2_!BS$4,'[1]INTERNAL PARAMETERS-1'!$B$5:$J$44,5,FALSE)*VLOOKUP(OVYLD2_!BS$4,'[1]INTERNAL PARAMETERS-1'!$B$5:$J$44,6,FALSE)*VLOOKUP(OVYLD2_!BS$4,'[1]INTERNAL PARAMETERS-1'!$B$5:$J$44,3,FALSE) + OVYLD1_!BS50*(1-VLOOKUP(OVYLD2_!BS$4,'[1]INTERNAL PARAMETERS-1'!$B$5:$J$44,5,FALSE))*VLOOKUP(OVYLD2_!BS$4,'[1]INTERNAL PARAMETERS-1'!$B$5:$J$44,8,FALSE)*VLOOKUP(OVYLD2_!BS$4,'[1]INTERNAL PARAMETERS-1'!$B$5:$J$44,3,FALSE)</f>
        <v>4.1037611527638601E-2</v>
      </c>
      <c r="BT50" s="44">
        <f>OVYLD1_!BT50*VLOOKUP(OVYLD2_!BT$4,'[1]INTERNAL PARAMETERS-1'!$B$5:$J$44,5,FALSE)*VLOOKUP(OVYLD2_!BT$4,'[1]INTERNAL PARAMETERS-1'!$B$5:$J$44,6,FALSE)*VLOOKUP(OVYLD2_!BT$4,'[1]INTERNAL PARAMETERS-1'!$B$5:$J$44,3,FALSE) + OVYLD1_!BT50*(1-VLOOKUP(OVYLD2_!BT$4,'[1]INTERNAL PARAMETERS-1'!$B$5:$J$44,5,FALSE))*VLOOKUP(OVYLD2_!BT$4,'[1]INTERNAL PARAMETERS-1'!$B$5:$J$44,8,FALSE)*VLOOKUP(OVYLD2_!BT$4,'[1]INTERNAL PARAMETERS-1'!$B$5:$J$44,3,FALSE)</f>
        <v>0</v>
      </c>
      <c r="BU50" s="44">
        <f>OVYLD1_!BU50*VLOOKUP(OVYLD2_!BU$4,'[1]INTERNAL PARAMETERS-1'!$B$5:$J$44,5,FALSE)*VLOOKUP(OVYLD2_!BU$4,'[1]INTERNAL PARAMETERS-1'!$B$5:$J$44,6,FALSE)*VLOOKUP(OVYLD2_!BU$4,'[1]INTERNAL PARAMETERS-1'!$B$5:$J$44,3,FALSE) + OVYLD1_!BU50*(1-VLOOKUP(OVYLD2_!BU$4,'[1]INTERNAL PARAMETERS-1'!$B$5:$J$44,5,FALSE))*VLOOKUP(OVYLD2_!BU$4,'[1]INTERNAL PARAMETERS-1'!$B$5:$J$44,8,FALSE)*VLOOKUP(OVYLD2_!BU$4,'[1]INTERNAL PARAMETERS-1'!$B$5:$J$44,3,FALSE)</f>
        <v>0</v>
      </c>
      <c r="BV50" s="44">
        <f>OVYLD1_!BV50*VLOOKUP(OVYLD2_!BV$4,'[1]INTERNAL PARAMETERS-1'!$B$5:$J$44,5,FALSE)*VLOOKUP(OVYLD2_!BV$4,'[1]INTERNAL PARAMETERS-1'!$B$5:$J$44,6,FALSE)*VLOOKUP(OVYLD2_!BV$4,'[1]INTERNAL PARAMETERS-1'!$B$5:$J$44,3,FALSE) + OVYLD1_!BV50*(1-VLOOKUP(OVYLD2_!BV$4,'[1]INTERNAL PARAMETERS-1'!$B$5:$J$44,5,FALSE))*VLOOKUP(OVYLD2_!BV$4,'[1]INTERNAL PARAMETERS-1'!$B$5:$J$44,8,FALSE)*VLOOKUP(OVYLD2_!BV$4,'[1]INTERNAL PARAMETERS-1'!$B$5:$J$44,3,FALSE)</f>
        <v>0</v>
      </c>
      <c r="BW50" s="44">
        <f>OVYLD1_!BW50*VLOOKUP(OVYLD2_!BW$4,'[1]INTERNAL PARAMETERS-1'!$B$5:$J$44,5,FALSE)*VLOOKUP(OVYLD2_!BW$4,'[1]INTERNAL PARAMETERS-1'!$B$5:$J$44,6,FALSE)*VLOOKUP(OVYLD2_!BW$4,'[1]INTERNAL PARAMETERS-1'!$B$5:$J$44,3,FALSE) + OVYLD1_!BW50*(1-VLOOKUP(OVYLD2_!BW$4,'[1]INTERNAL PARAMETERS-1'!$B$5:$J$44,5,FALSE))*VLOOKUP(OVYLD2_!BW$4,'[1]INTERNAL PARAMETERS-1'!$B$5:$J$44,8,FALSE)*VLOOKUP(OVYLD2_!BW$4,'[1]INTERNAL PARAMETERS-1'!$B$5:$J$44,3,FALSE)</f>
        <v>0</v>
      </c>
      <c r="BX50" s="44">
        <f>OVYLD1_!BX50*VLOOKUP(OVYLD2_!BX$4,'[1]INTERNAL PARAMETERS-1'!$B$5:$J$44,5,FALSE)*VLOOKUP(OVYLD2_!BX$4,'[1]INTERNAL PARAMETERS-1'!$B$5:$J$44,6,FALSE)*VLOOKUP(OVYLD2_!BX$4,'[1]INTERNAL PARAMETERS-1'!$B$5:$J$44,3,FALSE) + OVYLD1_!BX50*(1-VLOOKUP(OVYLD2_!BX$4,'[1]INTERNAL PARAMETERS-1'!$B$5:$J$44,5,FALSE))*VLOOKUP(OVYLD2_!BX$4,'[1]INTERNAL PARAMETERS-1'!$B$5:$J$44,8,FALSE)*VLOOKUP(OVYLD2_!BX$4,'[1]INTERNAL PARAMETERS-1'!$B$5:$J$44,3,FALSE)</f>
        <v>0</v>
      </c>
      <c r="BY50" s="44">
        <f>OVYLD1_!BY50*VLOOKUP(OVYLD2_!BY$4,'[1]INTERNAL PARAMETERS-1'!$B$5:$J$44,5,FALSE)*VLOOKUP(OVYLD2_!BY$4,'[1]INTERNAL PARAMETERS-1'!$B$5:$J$44,6,FALSE)*VLOOKUP(OVYLD2_!BY$4,'[1]INTERNAL PARAMETERS-1'!$B$5:$J$44,3,FALSE) + OVYLD1_!BY50*(1-VLOOKUP(OVYLD2_!BY$4,'[1]INTERNAL PARAMETERS-1'!$B$5:$J$44,5,FALSE))*VLOOKUP(OVYLD2_!BY$4,'[1]INTERNAL PARAMETERS-1'!$B$5:$J$44,8,FALSE)*VLOOKUP(OVYLD2_!BY$4,'[1]INTERNAL PARAMETERS-1'!$B$5:$J$44,3,FALSE)</f>
        <v>0</v>
      </c>
      <c r="BZ50" s="44">
        <f>OVYLD1_!BZ50*VLOOKUP(OVYLD2_!BZ$4,'[1]INTERNAL PARAMETERS-1'!$B$5:$J$44,5,FALSE)*VLOOKUP(OVYLD2_!BZ$4,'[1]INTERNAL PARAMETERS-1'!$B$5:$J$44,6,FALSE)*VLOOKUP(OVYLD2_!BZ$4,'[1]INTERNAL PARAMETERS-1'!$B$5:$J$44,3,FALSE) + OVYLD1_!BZ50*(1-VLOOKUP(OVYLD2_!BZ$4,'[1]INTERNAL PARAMETERS-1'!$B$5:$J$44,5,FALSE))*VLOOKUP(OVYLD2_!BZ$4,'[1]INTERNAL PARAMETERS-1'!$B$5:$J$44,8,FALSE)*VLOOKUP(OVYLD2_!BZ$4,'[1]INTERNAL PARAMETERS-1'!$B$5:$J$44,3,FALSE)</f>
        <v>4.161879805909157E-2</v>
      </c>
      <c r="CA50" s="44">
        <f>OVYLD1_!CA50*VLOOKUP(OVYLD2_!CA$4,'[1]INTERNAL PARAMETERS-1'!$B$5:$J$44,5,FALSE)*VLOOKUP(OVYLD2_!CA$4,'[1]INTERNAL PARAMETERS-1'!$B$5:$J$44,6,FALSE)*VLOOKUP(OVYLD2_!CA$4,'[1]INTERNAL PARAMETERS-1'!$B$5:$J$44,3,FALSE) + OVYLD1_!CA50*(1-VLOOKUP(OVYLD2_!CA$4,'[1]INTERNAL PARAMETERS-1'!$B$5:$J$44,5,FALSE))*VLOOKUP(OVYLD2_!CA$4,'[1]INTERNAL PARAMETERS-1'!$B$5:$J$44,8,FALSE)*VLOOKUP(OVYLD2_!CA$4,'[1]INTERNAL PARAMETERS-1'!$B$5:$J$44,3,FALSE)</f>
        <v>0</v>
      </c>
      <c r="CB50" s="44">
        <f>OVYLD1_!CB50*VLOOKUP(OVYLD2_!CB$4,'[1]INTERNAL PARAMETERS-1'!$B$5:$J$44,5,FALSE)*VLOOKUP(OVYLD2_!CB$4,'[1]INTERNAL PARAMETERS-1'!$B$5:$J$44,6,FALSE)*VLOOKUP(OVYLD2_!CB$4,'[1]INTERNAL PARAMETERS-1'!$B$5:$J$44,3,FALSE) + OVYLD1_!CB50*(1-VLOOKUP(OVYLD2_!CB$4,'[1]INTERNAL PARAMETERS-1'!$B$5:$J$44,5,FALSE))*VLOOKUP(OVYLD2_!CB$4,'[1]INTERNAL PARAMETERS-1'!$B$5:$J$44,8,FALSE)*VLOOKUP(OVYLD2_!CB$4,'[1]INTERNAL PARAMETERS-1'!$B$5:$J$44,3,FALSE)</f>
        <v>0</v>
      </c>
      <c r="CC50" s="44">
        <f>OVYLD1_!CC50*VLOOKUP(OVYLD2_!CC$4,'[1]INTERNAL PARAMETERS-1'!$B$5:$J$44,5,FALSE)*VLOOKUP(OVYLD2_!CC$4,'[1]INTERNAL PARAMETERS-1'!$B$5:$J$44,6,FALSE)*VLOOKUP(OVYLD2_!CC$4,'[1]INTERNAL PARAMETERS-1'!$B$5:$J$44,3,FALSE) + OVYLD1_!CC50*(1-VLOOKUP(OVYLD2_!CC$4,'[1]INTERNAL PARAMETERS-1'!$B$5:$J$44,5,FALSE))*VLOOKUP(OVYLD2_!CC$4,'[1]INTERNAL PARAMETERS-1'!$B$5:$J$44,8,FALSE)*VLOOKUP(OVYLD2_!CC$4,'[1]INTERNAL PARAMETERS-1'!$B$5:$J$44,3,FALSE)</f>
        <v>8.4077639511444757E-2</v>
      </c>
      <c r="CD50" s="44">
        <f>OVYLD1_!CD50*VLOOKUP(OVYLD2_!CD$4,'[1]INTERNAL PARAMETERS-1'!$B$5:$J$44,5,FALSE)*VLOOKUP(OVYLD2_!CD$4,'[1]INTERNAL PARAMETERS-1'!$B$5:$J$44,6,FALSE)*VLOOKUP(OVYLD2_!CD$4,'[1]INTERNAL PARAMETERS-1'!$B$5:$J$44,3,FALSE) + OVYLD1_!CD50*(1-VLOOKUP(OVYLD2_!CD$4,'[1]INTERNAL PARAMETERS-1'!$B$5:$J$44,5,FALSE))*VLOOKUP(OVYLD2_!CD$4,'[1]INTERNAL PARAMETERS-1'!$B$5:$J$44,8,FALSE)*VLOOKUP(OVYLD2_!CD$4,'[1]INTERNAL PARAMETERS-1'!$B$5:$J$44,3,FALSE)</f>
        <v>0.19022576120045667</v>
      </c>
      <c r="CE50" s="44">
        <f>OVYLD1_!CE50*VLOOKUP(OVYLD2_!CE$4,'[1]INTERNAL PARAMETERS-1'!$B$5:$J$44,5,FALSE)*VLOOKUP(OVYLD2_!CE$4,'[1]INTERNAL PARAMETERS-1'!$B$5:$J$44,6,FALSE)*VLOOKUP(OVYLD2_!CE$4,'[1]INTERNAL PARAMETERS-1'!$B$5:$J$44,3,FALSE) + OVYLD1_!CE50*(1-VLOOKUP(OVYLD2_!CE$4,'[1]INTERNAL PARAMETERS-1'!$B$5:$J$44,5,FALSE))*VLOOKUP(OVYLD2_!CE$4,'[1]INTERNAL PARAMETERS-1'!$B$5:$J$44,8,FALSE)*VLOOKUP(OVYLD2_!CE$4,'[1]INTERNAL PARAMETERS-1'!$B$5:$J$44,3,FALSE)</f>
        <v>0.39240416475707146</v>
      </c>
      <c r="CF50" s="44">
        <f>OVYLD1_!CF50*VLOOKUP(OVYLD2_!CF$4,'[1]INTERNAL PARAMETERS-1'!$B$5:$J$44,5,FALSE)*VLOOKUP(OVYLD2_!CF$4,'[1]INTERNAL PARAMETERS-1'!$B$5:$J$44,6,FALSE)*VLOOKUP(OVYLD2_!CF$4,'[1]INTERNAL PARAMETERS-1'!$B$5:$J$44,3,FALSE) + OVYLD1_!CF50*(1-VLOOKUP(OVYLD2_!CF$4,'[1]INTERNAL PARAMETERS-1'!$B$5:$J$44,5,FALSE))*VLOOKUP(OVYLD2_!CF$4,'[1]INTERNAL PARAMETERS-1'!$B$5:$J$44,8,FALSE)*VLOOKUP(OVYLD2_!CF$4,'[1]INTERNAL PARAMETERS-1'!$B$5:$J$44,3,FALSE)</f>
        <v>0.17487953114909124</v>
      </c>
      <c r="CG50" s="44">
        <f>OVYLD1_!CG50*VLOOKUP(OVYLD2_!CG$4,'[1]INTERNAL PARAMETERS-1'!$B$5:$J$44,5,FALSE)*VLOOKUP(OVYLD2_!CG$4,'[1]INTERNAL PARAMETERS-1'!$B$5:$J$44,6,FALSE)*VLOOKUP(OVYLD2_!CG$4,'[1]INTERNAL PARAMETERS-1'!$B$5:$J$44,3,FALSE) + OVYLD1_!CG50*(1-VLOOKUP(OVYLD2_!CG$4,'[1]INTERNAL PARAMETERS-1'!$B$5:$J$44,5,FALSE))*VLOOKUP(OVYLD2_!CG$4,'[1]INTERNAL PARAMETERS-1'!$B$5:$J$44,8,FALSE)*VLOOKUP(OVYLD2_!CG$4,'[1]INTERNAL PARAMETERS-1'!$B$5:$J$44,3,FALSE)</f>
        <v>0</v>
      </c>
      <c r="CH50" s="43">
        <f>OVYLD1_!CH50*VLOOKUP(OVYLD2_!CH$4,'[1]INTERNAL PARAMETERS-1'!$B$5:$J$44,5,FALSE)*VLOOKUP(OVYLD2_!CH$4,'[1]INTERNAL PARAMETERS-1'!$B$5:$J$44,6,FALSE)*VLOOKUP(OVYLD2_!CH$4,'[1]INTERNAL PARAMETERS-1'!$B$5:$J$44,3,FALSE) + OVYLD1_!CH50*(1-VLOOKUP(OVYLD2_!CH$4,'[1]INTERNAL PARAMETERS-1'!$B$5:$J$44,5,FALSE))*VLOOKUP(OVYLD2_!CH$4,'[1]INTERNAL PARAMETERS-1'!$B$5:$J$44,8,FALSE)*VLOOKUP(OVYLD2_!CH$4,'[1]INTERNAL PARAMETERS-1'!$B$5:$J$44,3,FALSE)</f>
        <v>0</v>
      </c>
      <c r="CJ50" s="45">
        <f t="shared" si="0"/>
        <v>7596.8505152907273</v>
      </c>
      <c r="CK50" s="43">
        <f t="shared" si="1"/>
        <v>190.93391087298428</v>
      </c>
    </row>
    <row r="51" spans="2:89" x14ac:dyDescent="0.5">
      <c r="B51" s="58" t="s">
        <v>4</v>
      </c>
      <c r="C51" s="57" t="s">
        <v>81</v>
      </c>
      <c r="D51" s="57" t="s">
        <v>70</v>
      </c>
      <c r="E51" s="128">
        <f>OVERALL2021!AI51</f>
        <v>15141.887999999999</v>
      </c>
      <c r="F51" s="59">
        <f>'[1]INTERNAL PARAMETERS-1'!M15</f>
        <v>34.72</v>
      </c>
      <c r="G51" s="45">
        <f>OVYLD1_!G51*VLOOKUP(OVYLD2_!G$4,'[1]INTERNAL PARAMETERS-1'!$B$5:$J$44,5,FALSE)*VLOOKUP(OVYLD2_!G$4,'[1]INTERNAL PARAMETERS-1'!$B$5:$J$44,7,FALSE)*OVYLD2_!$F51 + OVYLD1_!G51*(1-VLOOKUP(OVYLD2_!G$4,'[1]INTERNAL PARAMETERS-1'!$B$5:$J$44,5,FALSE))*VLOOKUP(OVYLD2_!G$4,'[1]INTERNAL PARAMETERS-1'!$B$5:$J$44,9,FALSE)*OVYLD2_!$F51</f>
        <v>2478.2444219174577</v>
      </c>
      <c r="H51" s="44">
        <f>OVYLD1_!H51*VLOOKUP(OVYLD2_!H$4,'[1]INTERNAL PARAMETERS-1'!$B$5:$J$44,5,FALSE)*VLOOKUP(OVYLD2_!H$4,'[1]INTERNAL PARAMETERS-1'!$B$5:$J$44,7,FALSE)*OVYLD2_!$F51 + OVYLD1_!H51*(1-VLOOKUP(OVYLD2_!H$4,'[1]INTERNAL PARAMETERS-1'!$B$5:$J$44,5,FALSE))*VLOOKUP(OVYLD2_!H$4,'[1]INTERNAL PARAMETERS-1'!$B$5:$J$44,9,FALSE)*OVYLD2_!$F51</f>
        <v>687.13359401130401</v>
      </c>
      <c r="I51" s="44">
        <f>OVYLD1_!I51*VLOOKUP(OVYLD2_!I$4,'[1]INTERNAL PARAMETERS-1'!$B$5:$J$44,5,FALSE)*VLOOKUP(OVYLD2_!I$4,'[1]INTERNAL PARAMETERS-1'!$B$5:$J$44,7,FALSE)*OVYLD2_!$F51 + OVYLD1_!I51*(1-VLOOKUP(OVYLD2_!I$4,'[1]INTERNAL PARAMETERS-1'!$B$5:$J$44,5,FALSE))*VLOOKUP(OVYLD2_!I$4,'[1]INTERNAL PARAMETERS-1'!$B$5:$J$44,9,FALSE)*OVYLD2_!$F51</f>
        <v>1139.8662508203565</v>
      </c>
      <c r="J51" s="44">
        <f>OVYLD1_!J51*VLOOKUP(OVYLD2_!J$4,'[1]INTERNAL PARAMETERS-1'!$B$5:$J$44,5,FALSE)*VLOOKUP(OVYLD2_!J$4,'[1]INTERNAL PARAMETERS-1'!$B$5:$J$44,7,FALSE)*OVYLD2_!$F51 + OVYLD1_!J51*(1-VLOOKUP(OVYLD2_!J$4,'[1]INTERNAL PARAMETERS-1'!$B$5:$J$44,5,FALSE))*VLOOKUP(OVYLD2_!J$4,'[1]INTERNAL PARAMETERS-1'!$B$5:$J$44,9,FALSE)*OVYLD2_!$F51</f>
        <v>0</v>
      </c>
      <c r="K51" s="44">
        <f>OVYLD1_!K51*VLOOKUP(OVYLD2_!K$4,'[1]INTERNAL PARAMETERS-1'!$B$5:$J$44,5,FALSE)*VLOOKUP(OVYLD2_!K$4,'[1]INTERNAL PARAMETERS-1'!$B$5:$J$44,7,FALSE)*OVYLD2_!$F51 + OVYLD1_!K51*(1-VLOOKUP(OVYLD2_!K$4,'[1]INTERNAL PARAMETERS-1'!$B$5:$J$44,5,FALSE))*VLOOKUP(OVYLD2_!K$4,'[1]INTERNAL PARAMETERS-1'!$B$5:$J$44,9,FALSE)*OVYLD2_!$F51</f>
        <v>0</v>
      </c>
      <c r="L51" s="44">
        <f>OVYLD1_!L51*VLOOKUP(OVYLD2_!L$4,'[1]INTERNAL PARAMETERS-1'!$B$5:$J$44,5,FALSE)*VLOOKUP(OVYLD2_!L$4,'[1]INTERNAL PARAMETERS-1'!$B$5:$J$44,7,FALSE)*OVYLD2_!$F51 + OVYLD1_!L51*(1-VLOOKUP(OVYLD2_!L$4,'[1]INTERNAL PARAMETERS-1'!$B$5:$J$44,5,FALSE))*VLOOKUP(OVYLD2_!L$4,'[1]INTERNAL PARAMETERS-1'!$B$5:$J$44,9,FALSE)*OVYLD2_!$F51</f>
        <v>0</v>
      </c>
      <c r="M51" s="44">
        <f>OVYLD1_!M51*VLOOKUP(OVYLD2_!M$4,'[1]INTERNAL PARAMETERS-1'!$B$5:$J$44,5,FALSE)*VLOOKUP(OVYLD2_!M$4,'[1]INTERNAL PARAMETERS-1'!$B$5:$J$44,7,FALSE)*OVYLD2_!$F51 + OVYLD1_!M51*(1-VLOOKUP(OVYLD2_!M$4,'[1]INTERNAL PARAMETERS-1'!$B$5:$J$44,5,FALSE))*VLOOKUP(OVYLD2_!M$4,'[1]INTERNAL PARAMETERS-1'!$B$5:$J$44,9,FALSE)*OVYLD2_!$F51</f>
        <v>67.952013013617858</v>
      </c>
      <c r="N51" s="44">
        <f>OVYLD1_!N51*VLOOKUP(OVYLD2_!N$4,'[1]INTERNAL PARAMETERS-1'!$B$5:$J$44,5,FALSE)*VLOOKUP(OVYLD2_!N$4,'[1]INTERNAL PARAMETERS-1'!$B$5:$J$44,7,FALSE)*OVYLD2_!$F51 + OVYLD1_!N51*(1-VLOOKUP(OVYLD2_!N$4,'[1]INTERNAL PARAMETERS-1'!$B$5:$J$44,5,FALSE))*VLOOKUP(OVYLD2_!N$4,'[1]INTERNAL PARAMETERS-1'!$B$5:$J$44,9,FALSE)*OVYLD2_!$F51</f>
        <v>3.917371048206336</v>
      </c>
      <c r="O51" s="44">
        <f>OVYLD1_!O51*VLOOKUP(OVYLD2_!O$4,'[1]INTERNAL PARAMETERS-1'!$B$5:$J$44,5,FALSE)*VLOOKUP(OVYLD2_!O$4,'[1]INTERNAL PARAMETERS-1'!$B$5:$J$44,7,FALSE)*OVYLD2_!$F51 + OVYLD1_!O51*(1-VLOOKUP(OVYLD2_!O$4,'[1]INTERNAL PARAMETERS-1'!$B$5:$J$44,5,FALSE))*VLOOKUP(OVYLD2_!O$4,'[1]INTERNAL PARAMETERS-1'!$B$5:$J$44,9,FALSE)*OVYLD2_!$F51</f>
        <v>0</v>
      </c>
      <c r="P51" s="44">
        <f>OVYLD1_!P51*VLOOKUP(OVYLD2_!P$4,'[1]INTERNAL PARAMETERS-1'!$B$5:$J$44,5,FALSE)*VLOOKUP(OVYLD2_!P$4,'[1]INTERNAL PARAMETERS-1'!$B$5:$J$44,7,FALSE)*OVYLD2_!$F51 + OVYLD1_!P51*(1-VLOOKUP(OVYLD2_!P$4,'[1]INTERNAL PARAMETERS-1'!$B$5:$J$44,5,FALSE))*VLOOKUP(OVYLD2_!P$4,'[1]INTERNAL PARAMETERS-1'!$B$5:$J$44,9,FALSE)*OVYLD2_!$F51</f>
        <v>0</v>
      </c>
      <c r="Q51" s="44">
        <f>OVYLD1_!Q51*VLOOKUP(OVYLD2_!Q$4,'[1]INTERNAL PARAMETERS-1'!$B$5:$J$44,5,FALSE)*VLOOKUP(OVYLD2_!Q$4,'[1]INTERNAL PARAMETERS-1'!$B$5:$J$44,7,FALSE)*OVYLD2_!$F51 + OVYLD1_!Q51*(1-VLOOKUP(OVYLD2_!Q$4,'[1]INTERNAL PARAMETERS-1'!$B$5:$J$44,5,FALSE))*VLOOKUP(OVYLD2_!Q$4,'[1]INTERNAL PARAMETERS-1'!$B$5:$J$44,9,FALSE)*OVYLD2_!$F51</f>
        <v>0</v>
      </c>
      <c r="R51" s="44">
        <f>OVYLD1_!R51*VLOOKUP(OVYLD2_!R$4,'[1]INTERNAL PARAMETERS-1'!$B$5:$J$44,5,FALSE)*VLOOKUP(OVYLD2_!R$4,'[1]INTERNAL PARAMETERS-1'!$B$5:$J$44,7,FALSE)*OVYLD2_!$F51 + OVYLD1_!R51*(1-VLOOKUP(OVYLD2_!R$4,'[1]INTERNAL PARAMETERS-1'!$B$5:$J$44,5,FALSE))*VLOOKUP(OVYLD2_!R$4,'[1]INTERNAL PARAMETERS-1'!$B$5:$J$44,9,FALSE)*OVYLD2_!$F51</f>
        <v>8.1247853244579833</v>
      </c>
      <c r="S51" s="44">
        <f>OVYLD1_!S51*VLOOKUP(OVYLD2_!S$4,'[1]INTERNAL PARAMETERS-1'!$B$5:$J$44,5,FALSE)*VLOOKUP(OVYLD2_!S$4,'[1]INTERNAL PARAMETERS-1'!$B$5:$J$44,7,FALSE)*OVYLD2_!$F51 + OVYLD1_!S51*(1-VLOOKUP(OVYLD2_!S$4,'[1]INTERNAL PARAMETERS-1'!$B$5:$J$44,5,FALSE))*VLOOKUP(OVYLD2_!S$4,'[1]INTERNAL PARAMETERS-1'!$B$5:$J$44,9,FALSE)*OVYLD2_!$F51</f>
        <v>134.5375528375173</v>
      </c>
      <c r="T51" s="44">
        <f>OVYLD1_!T51*VLOOKUP(OVYLD2_!T$4,'[1]INTERNAL PARAMETERS-1'!$B$5:$J$44,5,FALSE)*VLOOKUP(OVYLD2_!T$4,'[1]INTERNAL PARAMETERS-1'!$B$5:$J$44,7,FALSE)*OVYLD2_!$F51 + OVYLD1_!T51*(1-VLOOKUP(OVYLD2_!T$4,'[1]INTERNAL PARAMETERS-1'!$B$5:$J$44,5,FALSE))*VLOOKUP(OVYLD2_!T$4,'[1]INTERNAL PARAMETERS-1'!$B$5:$J$44,9,FALSE)*OVYLD2_!$F51</f>
        <v>28.291437872087037</v>
      </c>
      <c r="U51" s="44">
        <f>OVYLD1_!U51*VLOOKUP(OVYLD2_!U$4,'[1]INTERNAL PARAMETERS-1'!$B$5:$J$44,5,FALSE)*VLOOKUP(OVYLD2_!U$4,'[1]INTERNAL PARAMETERS-1'!$B$5:$J$44,7,FALSE)*OVYLD2_!$F51 + OVYLD1_!U51*(1-VLOOKUP(OVYLD2_!U$4,'[1]INTERNAL PARAMETERS-1'!$B$5:$J$44,5,FALSE))*VLOOKUP(OVYLD2_!U$4,'[1]INTERNAL PARAMETERS-1'!$B$5:$J$44,9,FALSE)*OVYLD2_!$F51</f>
        <v>31.150695264701643</v>
      </c>
      <c r="V51" s="44">
        <f>OVYLD1_!V51*VLOOKUP(OVYLD2_!V$4,'[1]INTERNAL PARAMETERS-1'!$B$5:$J$44,5,FALSE)*VLOOKUP(OVYLD2_!V$4,'[1]INTERNAL PARAMETERS-1'!$B$5:$J$44,7,FALSE)*OVYLD2_!$F51 + OVYLD1_!V51*(1-VLOOKUP(OVYLD2_!V$4,'[1]INTERNAL PARAMETERS-1'!$B$5:$J$44,5,FALSE))*VLOOKUP(OVYLD2_!V$4,'[1]INTERNAL PARAMETERS-1'!$B$5:$J$44,9,FALSE)*OVYLD2_!$F51</f>
        <v>151.42848597740667</v>
      </c>
      <c r="W51" s="44">
        <f>OVYLD1_!W51*VLOOKUP(OVYLD2_!W$4,'[1]INTERNAL PARAMETERS-1'!$B$5:$J$44,5,FALSE)*VLOOKUP(OVYLD2_!W$4,'[1]INTERNAL PARAMETERS-1'!$B$5:$J$44,7,FALSE)*OVYLD2_!$F51 + OVYLD1_!W51*(1-VLOOKUP(OVYLD2_!W$4,'[1]INTERNAL PARAMETERS-1'!$B$5:$J$44,5,FALSE))*VLOOKUP(OVYLD2_!W$4,'[1]INTERNAL PARAMETERS-1'!$B$5:$J$44,9,FALSE)*OVYLD2_!$F51</f>
        <v>0</v>
      </c>
      <c r="X51" s="44">
        <f>OVYLD1_!X51*VLOOKUP(OVYLD2_!X$4,'[1]INTERNAL PARAMETERS-1'!$B$5:$J$44,5,FALSE)*VLOOKUP(OVYLD2_!X$4,'[1]INTERNAL PARAMETERS-1'!$B$5:$J$44,7,FALSE)*OVYLD2_!$F51 + OVYLD1_!X51*(1-VLOOKUP(OVYLD2_!X$4,'[1]INTERNAL PARAMETERS-1'!$B$5:$J$44,5,FALSE))*VLOOKUP(OVYLD2_!X$4,'[1]INTERNAL PARAMETERS-1'!$B$5:$J$44,9,FALSE)*OVYLD2_!$F51</f>
        <v>0</v>
      </c>
      <c r="Y51" s="44">
        <f>OVYLD1_!Y51*VLOOKUP(OVYLD2_!Y$4,'[1]INTERNAL PARAMETERS-1'!$B$5:$J$44,5,FALSE)*VLOOKUP(OVYLD2_!Y$4,'[1]INTERNAL PARAMETERS-1'!$B$5:$J$44,7,FALSE)*OVYLD2_!$F51 + OVYLD1_!Y51*(1-VLOOKUP(OVYLD2_!Y$4,'[1]INTERNAL PARAMETERS-1'!$B$5:$J$44,5,FALSE))*VLOOKUP(OVYLD2_!Y$4,'[1]INTERNAL PARAMETERS-1'!$B$5:$J$44,9,FALSE)*OVYLD2_!$F51</f>
        <v>0</v>
      </c>
      <c r="Z51" s="44">
        <f>OVYLD1_!Z51*VLOOKUP(OVYLD2_!Z$4,'[1]INTERNAL PARAMETERS-1'!$B$5:$J$44,5,FALSE)*VLOOKUP(OVYLD2_!Z$4,'[1]INTERNAL PARAMETERS-1'!$B$5:$J$44,7,FALSE)*OVYLD2_!$F51 + OVYLD1_!Z51*(1-VLOOKUP(OVYLD2_!Z$4,'[1]INTERNAL PARAMETERS-1'!$B$5:$J$44,5,FALSE))*VLOOKUP(OVYLD2_!Z$4,'[1]INTERNAL PARAMETERS-1'!$B$5:$J$44,9,FALSE)*OVYLD2_!$F51</f>
        <v>0</v>
      </c>
      <c r="AA51" s="44">
        <f>OVYLD1_!AA51*VLOOKUP(OVYLD2_!AA$4,'[1]INTERNAL PARAMETERS-1'!$B$5:$J$44,5,FALSE)*VLOOKUP(OVYLD2_!AA$4,'[1]INTERNAL PARAMETERS-1'!$B$5:$J$44,7,FALSE)*OVYLD2_!$F51 + OVYLD1_!AA51*(1-VLOOKUP(OVYLD2_!AA$4,'[1]INTERNAL PARAMETERS-1'!$B$5:$J$44,5,FALSE))*VLOOKUP(OVYLD2_!AA$4,'[1]INTERNAL PARAMETERS-1'!$B$5:$J$44,9,FALSE)*OVYLD2_!$F51</f>
        <v>0</v>
      </c>
      <c r="AB51" s="44">
        <f>OVYLD1_!AB51*VLOOKUP(OVYLD2_!AB$4,'[1]INTERNAL PARAMETERS-1'!$B$5:$J$44,5,FALSE)*VLOOKUP(OVYLD2_!AB$4,'[1]INTERNAL PARAMETERS-1'!$B$5:$J$44,7,FALSE)*OVYLD2_!$F51 + OVYLD1_!AB51*(1-VLOOKUP(OVYLD2_!AB$4,'[1]INTERNAL PARAMETERS-1'!$B$5:$J$44,5,FALSE))*VLOOKUP(OVYLD2_!AB$4,'[1]INTERNAL PARAMETERS-1'!$B$5:$J$44,9,FALSE)*OVYLD2_!$F51</f>
        <v>0</v>
      </c>
      <c r="AC51" s="44">
        <f>OVYLD1_!AC51*VLOOKUP(OVYLD2_!AC$4,'[1]INTERNAL PARAMETERS-1'!$B$5:$J$44,5,FALSE)*VLOOKUP(OVYLD2_!AC$4,'[1]INTERNAL PARAMETERS-1'!$B$5:$J$44,7,FALSE)*OVYLD2_!$F51 + OVYLD1_!AC51*(1-VLOOKUP(OVYLD2_!AC$4,'[1]INTERNAL PARAMETERS-1'!$B$5:$J$44,5,FALSE))*VLOOKUP(OVYLD2_!AC$4,'[1]INTERNAL PARAMETERS-1'!$B$5:$J$44,9,FALSE)*OVYLD2_!$F51</f>
        <v>0</v>
      </c>
      <c r="AD51" s="44">
        <f>OVYLD1_!AD51*VLOOKUP(OVYLD2_!AD$4,'[1]INTERNAL PARAMETERS-1'!$B$5:$J$44,5,FALSE)*VLOOKUP(OVYLD2_!AD$4,'[1]INTERNAL PARAMETERS-1'!$B$5:$J$44,7,FALSE)*OVYLD2_!$F51 + OVYLD1_!AD51*(1-VLOOKUP(OVYLD2_!AD$4,'[1]INTERNAL PARAMETERS-1'!$B$5:$J$44,5,FALSE))*VLOOKUP(OVYLD2_!AD$4,'[1]INTERNAL PARAMETERS-1'!$B$5:$J$44,9,FALSE)*OVYLD2_!$F51</f>
        <v>0</v>
      </c>
      <c r="AE51" s="44">
        <f>OVYLD1_!AE51*VLOOKUP(OVYLD2_!AE$4,'[1]INTERNAL PARAMETERS-1'!$B$5:$J$44,5,FALSE)*VLOOKUP(OVYLD2_!AE$4,'[1]INTERNAL PARAMETERS-1'!$B$5:$J$44,7,FALSE)*OVYLD2_!$F51 + OVYLD1_!AE51*(1-VLOOKUP(OVYLD2_!AE$4,'[1]INTERNAL PARAMETERS-1'!$B$5:$J$44,5,FALSE))*VLOOKUP(OVYLD2_!AE$4,'[1]INTERNAL PARAMETERS-1'!$B$5:$J$44,9,FALSE)*OVYLD2_!$F51</f>
        <v>0</v>
      </c>
      <c r="AF51" s="44">
        <f>OVYLD1_!AF51*VLOOKUP(OVYLD2_!AF$4,'[1]INTERNAL PARAMETERS-1'!$B$5:$J$44,5,FALSE)*VLOOKUP(OVYLD2_!AF$4,'[1]INTERNAL PARAMETERS-1'!$B$5:$J$44,7,FALSE)*OVYLD2_!$F51 + OVYLD1_!AF51*(1-VLOOKUP(OVYLD2_!AF$4,'[1]INTERNAL PARAMETERS-1'!$B$5:$J$44,5,FALSE))*VLOOKUP(OVYLD2_!AF$4,'[1]INTERNAL PARAMETERS-1'!$B$5:$J$44,9,FALSE)*OVYLD2_!$F51</f>
        <v>11.317836892078081</v>
      </c>
      <c r="AG51" s="44">
        <f>OVYLD1_!AG51*VLOOKUP(OVYLD2_!AG$4,'[1]INTERNAL PARAMETERS-1'!$B$5:$J$44,5,FALSE)*VLOOKUP(OVYLD2_!AG$4,'[1]INTERNAL PARAMETERS-1'!$B$5:$J$44,7,FALSE)*OVYLD2_!$F51 + OVYLD1_!AG51*(1-VLOOKUP(OVYLD2_!AG$4,'[1]INTERNAL PARAMETERS-1'!$B$5:$J$44,5,FALSE))*VLOOKUP(OVYLD2_!AG$4,'[1]INTERNAL PARAMETERS-1'!$B$5:$J$44,9,FALSE)*OVYLD2_!$F51</f>
        <v>0</v>
      </c>
      <c r="AH51" s="44">
        <f>OVYLD1_!AH51*VLOOKUP(OVYLD2_!AH$4,'[1]INTERNAL PARAMETERS-1'!$B$5:$J$44,5,FALSE)*VLOOKUP(OVYLD2_!AH$4,'[1]INTERNAL PARAMETERS-1'!$B$5:$J$44,7,FALSE)*OVYLD2_!$F51 + OVYLD1_!AH51*(1-VLOOKUP(OVYLD2_!AH$4,'[1]INTERNAL PARAMETERS-1'!$B$5:$J$44,5,FALSE))*VLOOKUP(OVYLD2_!AH$4,'[1]INTERNAL PARAMETERS-1'!$B$5:$J$44,9,FALSE)*OVYLD2_!$F51</f>
        <v>0</v>
      </c>
      <c r="AI51" s="44">
        <f>OVYLD1_!AI51*VLOOKUP(OVYLD2_!AI$4,'[1]INTERNAL PARAMETERS-1'!$B$5:$J$44,5,FALSE)*VLOOKUP(OVYLD2_!AI$4,'[1]INTERNAL PARAMETERS-1'!$B$5:$J$44,7,FALSE)*OVYLD2_!$F51 + OVYLD1_!AI51*(1-VLOOKUP(OVYLD2_!AI$4,'[1]INTERNAL PARAMETERS-1'!$B$5:$J$44,5,FALSE))*VLOOKUP(OVYLD2_!AI$4,'[1]INTERNAL PARAMETERS-1'!$B$5:$J$44,9,FALSE)*OVYLD2_!$F51</f>
        <v>2.5389954138931197</v>
      </c>
      <c r="AJ51" s="44">
        <f>OVYLD1_!AJ51*VLOOKUP(OVYLD2_!AJ$4,'[1]INTERNAL PARAMETERS-1'!$B$5:$J$44,5,FALSE)*VLOOKUP(OVYLD2_!AJ$4,'[1]INTERNAL PARAMETERS-1'!$B$5:$J$44,7,FALSE)*OVYLD2_!$F51 + OVYLD1_!AJ51*(1-VLOOKUP(OVYLD2_!AJ$4,'[1]INTERNAL PARAMETERS-1'!$B$5:$J$44,5,FALSE))*VLOOKUP(OVYLD2_!AJ$4,'[1]INTERNAL PARAMETERS-1'!$B$5:$J$44,9,FALSE)*OVYLD2_!$F51</f>
        <v>19.804164228366336</v>
      </c>
      <c r="AK51" s="44">
        <f>OVYLD1_!AK51*VLOOKUP(OVYLD2_!AK$4,'[1]INTERNAL PARAMETERS-1'!$B$5:$J$44,5,FALSE)*VLOOKUP(OVYLD2_!AK$4,'[1]INTERNAL PARAMETERS-1'!$B$5:$J$44,7,FALSE)*OVYLD2_!$F51 + OVYLD1_!AK51*(1-VLOOKUP(OVYLD2_!AK$4,'[1]INTERNAL PARAMETERS-1'!$B$5:$J$44,5,FALSE))*VLOOKUP(OVYLD2_!AK$4,'[1]INTERNAL PARAMETERS-1'!$B$5:$J$44,9,FALSE)*OVYLD2_!$F51</f>
        <v>0</v>
      </c>
      <c r="AL51" s="44">
        <f>OVYLD1_!AL51*VLOOKUP(OVYLD2_!AL$4,'[1]INTERNAL PARAMETERS-1'!$B$5:$J$44,5,FALSE)*VLOOKUP(OVYLD2_!AL$4,'[1]INTERNAL PARAMETERS-1'!$B$5:$J$44,7,FALSE)*OVYLD2_!$F51 + OVYLD1_!AL51*(1-VLOOKUP(OVYLD2_!AL$4,'[1]INTERNAL PARAMETERS-1'!$B$5:$J$44,5,FALSE))*VLOOKUP(OVYLD2_!AL$4,'[1]INTERNAL PARAMETERS-1'!$B$5:$J$44,9,FALSE)*OVYLD2_!$F51</f>
        <v>0</v>
      </c>
      <c r="AM51" s="44">
        <f>OVYLD1_!AM51*VLOOKUP(OVYLD2_!AM$4,'[1]INTERNAL PARAMETERS-1'!$B$5:$J$44,5,FALSE)*VLOOKUP(OVYLD2_!AM$4,'[1]INTERNAL PARAMETERS-1'!$B$5:$J$44,7,FALSE)*OVYLD2_!$F51 + OVYLD1_!AM51*(1-VLOOKUP(OVYLD2_!AM$4,'[1]INTERNAL PARAMETERS-1'!$B$5:$J$44,5,FALSE))*VLOOKUP(OVYLD2_!AM$4,'[1]INTERNAL PARAMETERS-1'!$B$5:$J$44,9,FALSE)*OVYLD2_!$F51</f>
        <v>0</v>
      </c>
      <c r="AN51" s="44">
        <f>OVYLD1_!AN51*VLOOKUP(OVYLD2_!AN$4,'[1]INTERNAL PARAMETERS-1'!$B$5:$J$44,5,FALSE)*VLOOKUP(OVYLD2_!AN$4,'[1]INTERNAL PARAMETERS-1'!$B$5:$J$44,7,FALSE)*OVYLD2_!$F51 + OVYLD1_!AN51*(1-VLOOKUP(OVYLD2_!AN$4,'[1]INTERNAL PARAMETERS-1'!$B$5:$J$44,5,FALSE))*VLOOKUP(OVYLD2_!AN$4,'[1]INTERNAL PARAMETERS-1'!$B$5:$J$44,9,FALSE)*OVYLD2_!$F51</f>
        <v>0</v>
      </c>
      <c r="AO51" s="44">
        <f>OVYLD1_!AO51*VLOOKUP(OVYLD2_!AO$4,'[1]INTERNAL PARAMETERS-1'!$B$5:$J$44,5,FALSE)*VLOOKUP(OVYLD2_!AO$4,'[1]INTERNAL PARAMETERS-1'!$B$5:$J$44,7,FALSE)*OVYLD2_!$F51 + OVYLD1_!AO51*(1-VLOOKUP(OVYLD2_!AO$4,'[1]INTERNAL PARAMETERS-1'!$B$5:$J$44,5,FALSE))*VLOOKUP(OVYLD2_!AO$4,'[1]INTERNAL PARAMETERS-1'!$B$5:$J$44,9,FALSE)*OVYLD2_!$F51</f>
        <v>0</v>
      </c>
      <c r="AP51" s="44">
        <f>OVYLD1_!AP51*VLOOKUP(OVYLD2_!AP$4,'[1]INTERNAL PARAMETERS-1'!$B$5:$J$44,5,FALSE)*VLOOKUP(OVYLD2_!AP$4,'[1]INTERNAL PARAMETERS-1'!$B$5:$J$44,7,FALSE)*OVYLD2_!$F51 + OVYLD1_!AP51*(1-VLOOKUP(OVYLD2_!AP$4,'[1]INTERNAL PARAMETERS-1'!$B$5:$J$44,5,FALSE))*VLOOKUP(OVYLD2_!AP$4,'[1]INTERNAL PARAMETERS-1'!$B$5:$J$44,9,FALSE)*OVYLD2_!$F51</f>
        <v>0</v>
      </c>
      <c r="AQ51" s="44">
        <f>OVYLD1_!AQ51*VLOOKUP(OVYLD2_!AQ$4,'[1]INTERNAL PARAMETERS-1'!$B$5:$J$44,5,FALSE)*VLOOKUP(OVYLD2_!AQ$4,'[1]INTERNAL PARAMETERS-1'!$B$5:$J$44,7,FALSE)*OVYLD2_!$F51 + OVYLD1_!AQ51*(1-VLOOKUP(OVYLD2_!AQ$4,'[1]INTERNAL PARAMETERS-1'!$B$5:$J$44,5,FALSE))*VLOOKUP(OVYLD2_!AQ$4,'[1]INTERNAL PARAMETERS-1'!$B$5:$J$44,9,FALSE)*OVYLD2_!$F51</f>
        <v>0</v>
      </c>
      <c r="AR51" s="44">
        <f>OVYLD1_!AR51*VLOOKUP(OVYLD2_!AR$4,'[1]INTERNAL PARAMETERS-1'!$B$5:$J$44,5,FALSE)*VLOOKUP(OVYLD2_!AR$4,'[1]INTERNAL PARAMETERS-1'!$B$5:$J$44,7,FALSE)*OVYLD2_!$F51 + OVYLD1_!AR51*(1-VLOOKUP(OVYLD2_!AR$4,'[1]INTERNAL PARAMETERS-1'!$B$5:$J$44,5,FALSE))*VLOOKUP(OVYLD2_!AR$4,'[1]INTERNAL PARAMETERS-1'!$B$5:$J$44,9,FALSE)*OVYLD2_!$F51</f>
        <v>0</v>
      </c>
      <c r="AS51" s="44">
        <f>OVYLD1_!AS51*VLOOKUP(OVYLD2_!AS$4,'[1]INTERNAL PARAMETERS-1'!$B$5:$J$44,5,FALSE)*VLOOKUP(OVYLD2_!AS$4,'[1]INTERNAL PARAMETERS-1'!$B$5:$J$44,7,FALSE)*OVYLD2_!$F51 + OVYLD1_!AS51*(1-VLOOKUP(OVYLD2_!AS$4,'[1]INTERNAL PARAMETERS-1'!$B$5:$J$44,5,FALSE))*VLOOKUP(OVYLD2_!AS$4,'[1]INTERNAL PARAMETERS-1'!$B$5:$J$44,9,FALSE)*OVYLD2_!$F51</f>
        <v>0</v>
      </c>
      <c r="AT51" s="43">
        <f>OVYLD1_!AT51*VLOOKUP(OVYLD2_!AT$4,'[1]INTERNAL PARAMETERS-1'!$B$5:$J$44,5,FALSE)*VLOOKUP(OVYLD2_!AT$4,'[1]INTERNAL PARAMETERS-1'!$B$5:$J$44,7,FALSE)*OVYLD2_!$F51 + OVYLD1_!AT51*(1-VLOOKUP(OVYLD2_!AT$4,'[1]INTERNAL PARAMETERS-1'!$B$5:$J$44,5,FALSE))*VLOOKUP(OVYLD2_!AT$4,'[1]INTERNAL PARAMETERS-1'!$B$5:$J$44,9,FALSE)*OVYLD2_!$F51</f>
        <v>0</v>
      </c>
      <c r="AU51" s="45">
        <f>OVYLD1_!AU51*VLOOKUP(OVYLD2_!AU$4,'[1]INTERNAL PARAMETERS-1'!$B$5:$J$44,5,FALSE)*VLOOKUP(OVYLD2_!AU$4,'[1]INTERNAL PARAMETERS-1'!$B$5:$J$44,6,FALSE)*VLOOKUP(OVYLD2_!AU$4,'[1]INTERNAL PARAMETERS-1'!$B$5:$J$44,3,FALSE) + OVYLD1_!AU51*(1-VLOOKUP(OVYLD2_!AU$4,'[1]INTERNAL PARAMETERS-1'!$B$5:$J$44,5,FALSE))*VLOOKUP(OVYLD2_!AU$4,'[1]INTERNAL PARAMETERS-1'!$B$5:$J$44,8,FALSE)*VLOOKUP(OVYLD2_!AU$4,'[1]INTERNAL PARAMETERS-1'!$B$5:$J$44,3,FALSE)</f>
        <v>0</v>
      </c>
      <c r="AV51" s="44">
        <f>OVYLD1_!AV51*VLOOKUP(OVYLD2_!AV$4,'[1]INTERNAL PARAMETERS-1'!$B$5:$J$44,5,FALSE)*VLOOKUP(OVYLD2_!AV$4,'[1]INTERNAL PARAMETERS-1'!$B$5:$J$44,6,FALSE)*VLOOKUP(OVYLD2_!AV$4,'[1]INTERNAL PARAMETERS-1'!$B$5:$J$44,3,FALSE) + OVYLD1_!AV51*(1-VLOOKUP(OVYLD2_!AV$4,'[1]INTERNAL PARAMETERS-1'!$B$5:$J$44,5,FALSE))*VLOOKUP(OVYLD2_!AV$4,'[1]INTERNAL PARAMETERS-1'!$B$5:$J$44,8,FALSE)*VLOOKUP(OVYLD2_!AV$4,'[1]INTERNAL PARAMETERS-1'!$B$5:$J$44,3,FALSE)</f>
        <v>0</v>
      </c>
      <c r="AW51" s="44">
        <f>OVYLD1_!AW51*VLOOKUP(OVYLD2_!AW$4,'[1]INTERNAL PARAMETERS-1'!$B$5:$J$44,5,FALSE)*VLOOKUP(OVYLD2_!AW$4,'[1]INTERNAL PARAMETERS-1'!$B$5:$J$44,6,FALSE)*VLOOKUP(OVYLD2_!AW$4,'[1]INTERNAL PARAMETERS-1'!$B$5:$J$44,3,FALSE) + OVYLD1_!AW51*(1-VLOOKUP(OVYLD2_!AW$4,'[1]INTERNAL PARAMETERS-1'!$B$5:$J$44,5,FALSE))*VLOOKUP(OVYLD2_!AW$4,'[1]INTERNAL PARAMETERS-1'!$B$5:$J$44,8,FALSE)*VLOOKUP(OVYLD2_!AW$4,'[1]INTERNAL PARAMETERS-1'!$B$5:$J$44,3,FALSE)</f>
        <v>38.76193356894413</v>
      </c>
      <c r="AX51" s="44">
        <f>OVYLD1_!AX51*VLOOKUP(OVYLD2_!AX$4,'[1]INTERNAL PARAMETERS-1'!$B$5:$J$44,5,FALSE)*VLOOKUP(OVYLD2_!AX$4,'[1]INTERNAL PARAMETERS-1'!$B$5:$J$44,6,FALSE)*VLOOKUP(OVYLD2_!AX$4,'[1]INTERNAL PARAMETERS-1'!$B$5:$J$44,3,FALSE) + OVYLD1_!AX51*(1-VLOOKUP(OVYLD2_!AX$4,'[1]INTERNAL PARAMETERS-1'!$B$5:$J$44,5,FALSE))*VLOOKUP(OVYLD2_!AX$4,'[1]INTERNAL PARAMETERS-1'!$B$5:$J$44,8,FALSE)*VLOOKUP(OVYLD2_!AX$4,'[1]INTERNAL PARAMETERS-1'!$B$5:$J$44,3,FALSE)</f>
        <v>0</v>
      </c>
      <c r="AY51" s="44">
        <f>OVYLD1_!AY51*VLOOKUP(OVYLD2_!AY$4,'[1]INTERNAL PARAMETERS-1'!$B$5:$J$44,5,FALSE)*VLOOKUP(OVYLD2_!AY$4,'[1]INTERNAL PARAMETERS-1'!$B$5:$J$44,6,FALSE)*VLOOKUP(OVYLD2_!AY$4,'[1]INTERNAL PARAMETERS-1'!$B$5:$J$44,3,FALSE) + OVYLD1_!AY51*(1-VLOOKUP(OVYLD2_!AY$4,'[1]INTERNAL PARAMETERS-1'!$B$5:$J$44,5,FALSE))*VLOOKUP(OVYLD2_!AY$4,'[1]INTERNAL PARAMETERS-1'!$B$5:$J$44,8,FALSE)*VLOOKUP(OVYLD2_!AY$4,'[1]INTERNAL PARAMETERS-1'!$B$5:$J$44,3,FALSE)</f>
        <v>0</v>
      </c>
      <c r="AZ51" s="44">
        <f>OVYLD1_!AZ51*VLOOKUP(OVYLD2_!AZ$4,'[1]INTERNAL PARAMETERS-1'!$B$5:$J$44,5,FALSE)*VLOOKUP(OVYLD2_!AZ$4,'[1]INTERNAL PARAMETERS-1'!$B$5:$J$44,6,FALSE)*VLOOKUP(OVYLD2_!AZ$4,'[1]INTERNAL PARAMETERS-1'!$B$5:$J$44,3,FALSE) + OVYLD1_!AZ51*(1-VLOOKUP(OVYLD2_!AZ$4,'[1]INTERNAL PARAMETERS-1'!$B$5:$J$44,5,FALSE))*VLOOKUP(OVYLD2_!AZ$4,'[1]INTERNAL PARAMETERS-1'!$B$5:$J$44,8,FALSE)*VLOOKUP(OVYLD2_!AZ$4,'[1]INTERNAL PARAMETERS-1'!$B$5:$J$44,3,FALSE)</f>
        <v>0</v>
      </c>
      <c r="BA51" s="44">
        <f>OVYLD1_!BA51*VLOOKUP(OVYLD2_!BA$4,'[1]INTERNAL PARAMETERS-1'!$B$5:$J$44,5,FALSE)*VLOOKUP(OVYLD2_!BA$4,'[1]INTERNAL PARAMETERS-1'!$B$5:$J$44,6,FALSE)*VLOOKUP(OVYLD2_!BA$4,'[1]INTERNAL PARAMETERS-1'!$B$5:$J$44,3,FALSE) + OVYLD1_!BA51*(1-VLOOKUP(OVYLD2_!BA$4,'[1]INTERNAL PARAMETERS-1'!$B$5:$J$44,5,FALSE))*VLOOKUP(OVYLD2_!BA$4,'[1]INTERNAL PARAMETERS-1'!$B$5:$J$44,8,FALSE)*VLOOKUP(OVYLD2_!BA$4,'[1]INTERNAL PARAMETERS-1'!$B$5:$J$44,3,FALSE)</f>
        <v>23.096590539131149</v>
      </c>
      <c r="BB51" s="44">
        <f>OVYLD1_!BB51*VLOOKUP(OVYLD2_!BB$4,'[1]INTERNAL PARAMETERS-1'!$B$5:$J$44,5,FALSE)*VLOOKUP(OVYLD2_!BB$4,'[1]INTERNAL PARAMETERS-1'!$B$5:$J$44,6,FALSE)*VLOOKUP(OVYLD2_!BB$4,'[1]INTERNAL PARAMETERS-1'!$B$5:$J$44,3,FALSE) + OVYLD1_!BB51*(1-VLOOKUP(OVYLD2_!BB$4,'[1]INTERNAL PARAMETERS-1'!$B$5:$J$44,5,FALSE))*VLOOKUP(OVYLD2_!BB$4,'[1]INTERNAL PARAMETERS-1'!$B$5:$J$44,8,FALSE)*VLOOKUP(OVYLD2_!BB$4,'[1]INTERNAL PARAMETERS-1'!$B$5:$J$44,3,FALSE)</f>
        <v>6.6450999816113763</v>
      </c>
      <c r="BC51" s="44">
        <f>OVYLD1_!BC51*VLOOKUP(OVYLD2_!BC$4,'[1]INTERNAL PARAMETERS-1'!$B$5:$J$44,5,FALSE)*VLOOKUP(OVYLD2_!BC$4,'[1]INTERNAL PARAMETERS-1'!$B$5:$J$44,6,FALSE)*VLOOKUP(OVYLD2_!BC$4,'[1]INTERNAL PARAMETERS-1'!$B$5:$J$44,3,FALSE) + OVYLD1_!BC51*(1-VLOOKUP(OVYLD2_!BC$4,'[1]INTERNAL PARAMETERS-1'!$B$5:$J$44,5,FALSE))*VLOOKUP(OVYLD2_!BC$4,'[1]INTERNAL PARAMETERS-1'!$B$5:$J$44,8,FALSE)*VLOOKUP(OVYLD2_!BC$4,'[1]INTERNAL PARAMETERS-1'!$B$5:$J$44,3,FALSE)</f>
        <v>23.229939029051295</v>
      </c>
      <c r="BD51" s="44">
        <f>OVYLD1_!BD51*VLOOKUP(OVYLD2_!BD$4,'[1]INTERNAL PARAMETERS-1'!$B$5:$J$44,5,FALSE)*VLOOKUP(OVYLD2_!BD$4,'[1]INTERNAL PARAMETERS-1'!$B$5:$J$44,6,FALSE)*VLOOKUP(OVYLD2_!BD$4,'[1]INTERNAL PARAMETERS-1'!$B$5:$J$44,3,FALSE) + OVYLD1_!BD51*(1-VLOOKUP(OVYLD2_!BD$4,'[1]INTERNAL PARAMETERS-1'!$B$5:$J$44,5,FALSE))*VLOOKUP(OVYLD2_!BD$4,'[1]INTERNAL PARAMETERS-1'!$B$5:$J$44,8,FALSE)*VLOOKUP(OVYLD2_!BD$4,'[1]INTERNAL PARAMETERS-1'!$B$5:$J$44,3,FALSE)</f>
        <v>5.8238452718711846</v>
      </c>
      <c r="BE51" s="44">
        <f>OVYLD1_!BE51*VLOOKUP(OVYLD2_!BE$4,'[1]INTERNAL PARAMETERS-1'!$B$5:$J$44,5,FALSE)*VLOOKUP(OVYLD2_!BE$4,'[1]INTERNAL PARAMETERS-1'!$B$5:$J$44,6,FALSE)*VLOOKUP(OVYLD2_!BE$4,'[1]INTERNAL PARAMETERS-1'!$B$5:$J$44,3,FALSE) + OVYLD1_!BE51*(1-VLOOKUP(OVYLD2_!BE$4,'[1]INTERNAL PARAMETERS-1'!$B$5:$J$44,5,FALSE))*VLOOKUP(OVYLD2_!BE$4,'[1]INTERNAL PARAMETERS-1'!$B$5:$J$44,8,FALSE)*VLOOKUP(OVYLD2_!BE$4,'[1]INTERNAL PARAMETERS-1'!$B$5:$J$44,3,FALSE)</f>
        <v>14.756705332411979</v>
      </c>
      <c r="BF51" s="44">
        <f>OVYLD1_!BF51*VLOOKUP(OVYLD2_!BF$4,'[1]INTERNAL PARAMETERS-1'!$B$5:$J$44,5,FALSE)*VLOOKUP(OVYLD2_!BF$4,'[1]INTERNAL PARAMETERS-1'!$B$5:$J$44,6,FALSE)*VLOOKUP(OVYLD2_!BF$4,'[1]INTERNAL PARAMETERS-1'!$B$5:$J$44,3,FALSE) + OVYLD1_!BF51*(1-VLOOKUP(OVYLD2_!BF$4,'[1]INTERNAL PARAMETERS-1'!$B$5:$J$44,5,FALSE))*VLOOKUP(OVYLD2_!BF$4,'[1]INTERNAL PARAMETERS-1'!$B$5:$J$44,8,FALSE)*VLOOKUP(OVYLD2_!BF$4,'[1]INTERNAL PARAMETERS-1'!$B$5:$J$44,3,FALSE)</f>
        <v>0</v>
      </c>
      <c r="BG51" s="44">
        <f>OVYLD1_!BG51*VLOOKUP(OVYLD2_!BG$4,'[1]INTERNAL PARAMETERS-1'!$B$5:$J$44,5,FALSE)*VLOOKUP(OVYLD2_!BG$4,'[1]INTERNAL PARAMETERS-1'!$B$5:$J$44,6,FALSE)*VLOOKUP(OVYLD2_!BG$4,'[1]INTERNAL PARAMETERS-1'!$B$5:$J$44,3,FALSE) + OVYLD1_!BG51*(1-VLOOKUP(OVYLD2_!BG$4,'[1]INTERNAL PARAMETERS-1'!$B$5:$J$44,5,FALSE))*VLOOKUP(OVYLD2_!BG$4,'[1]INTERNAL PARAMETERS-1'!$B$5:$J$44,8,FALSE)*VLOOKUP(OVYLD2_!BG$4,'[1]INTERNAL PARAMETERS-1'!$B$5:$J$44,3,FALSE)</f>
        <v>5.7790719247591289</v>
      </c>
      <c r="BH51" s="44">
        <f>OVYLD1_!BH51*VLOOKUP(OVYLD2_!BH$4,'[1]INTERNAL PARAMETERS-1'!$B$5:$J$44,5,FALSE)*VLOOKUP(OVYLD2_!BH$4,'[1]INTERNAL PARAMETERS-1'!$B$5:$J$44,6,FALSE)*VLOOKUP(OVYLD2_!BH$4,'[1]INTERNAL PARAMETERS-1'!$B$5:$J$44,3,FALSE) + OVYLD1_!BH51*(1-VLOOKUP(OVYLD2_!BH$4,'[1]INTERNAL PARAMETERS-1'!$B$5:$J$44,5,FALSE))*VLOOKUP(OVYLD2_!BH$4,'[1]INTERNAL PARAMETERS-1'!$B$5:$J$44,8,FALSE)*VLOOKUP(OVYLD2_!BH$4,'[1]INTERNAL PARAMETERS-1'!$B$5:$J$44,3,FALSE)</f>
        <v>2.5298695851703978E-2</v>
      </c>
      <c r="BI51" s="44">
        <f>OVYLD1_!BI51*VLOOKUP(OVYLD2_!BI$4,'[1]INTERNAL PARAMETERS-1'!$B$5:$J$44,5,FALSE)*VLOOKUP(OVYLD2_!BI$4,'[1]INTERNAL PARAMETERS-1'!$B$5:$J$44,6,FALSE)*VLOOKUP(OVYLD2_!BI$4,'[1]INTERNAL PARAMETERS-1'!$B$5:$J$44,3,FALSE) + OVYLD1_!BI51*(1-VLOOKUP(OVYLD2_!BI$4,'[1]INTERNAL PARAMETERS-1'!$B$5:$J$44,5,FALSE))*VLOOKUP(OVYLD2_!BI$4,'[1]INTERNAL PARAMETERS-1'!$B$5:$J$44,8,FALSE)*VLOOKUP(OVYLD2_!BI$4,'[1]INTERNAL PARAMETERS-1'!$B$5:$J$44,3,FALSE)</f>
        <v>0</v>
      </c>
      <c r="BJ51" s="44">
        <f>OVYLD1_!BJ51*VLOOKUP(OVYLD2_!BJ$4,'[1]INTERNAL PARAMETERS-1'!$B$5:$J$44,5,FALSE)*VLOOKUP(OVYLD2_!BJ$4,'[1]INTERNAL PARAMETERS-1'!$B$5:$J$44,6,FALSE)*VLOOKUP(OVYLD2_!BJ$4,'[1]INTERNAL PARAMETERS-1'!$B$5:$J$44,3,FALSE) + OVYLD1_!BJ51*(1-VLOOKUP(OVYLD2_!BJ$4,'[1]INTERNAL PARAMETERS-1'!$B$5:$J$44,5,FALSE))*VLOOKUP(OVYLD2_!BJ$4,'[1]INTERNAL PARAMETERS-1'!$B$5:$J$44,8,FALSE)*VLOOKUP(OVYLD2_!BJ$4,'[1]INTERNAL PARAMETERS-1'!$B$5:$J$44,3,FALSE)</f>
        <v>2.6389424105866874</v>
      </c>
      <c r="BK51" s="44">
        <f>OVYLD1_!BK51*VLOOKUP(OVYLD2_!BK$4,'[1]INTERNAL PARAMETERS-1'!$B$5:$J$44,5,FALSE)*VLOOKUP(OVYLD2_!BK$4,'[1]INTERNAL PARAMETERS-1'!$B$5:$J$44,6,FALSE)*VLOOKUP(OVYLD2_!BK$4,'[1]INTERNAL PARAMETERS-1'!$B$5:$J$44,3,FALSE) + OVYLD1_!BK51*(1-VLOOKUP(OVYLD2_!BK$4,'[1]INTERNAL PARAMETERS-1'!$B$5:$J$44,5,FALSE))*VLOOKUP(OVYLD2_!BK$4,'[1]INTERNAL PARAMETERS-1'!$B$5:$J$44,8,FALSE)*VLOOKUP(OVYLD2_!BK$4,'[1]INTERNAL PARAMETERS-1'!$B$5:$J$44,3,FALSE)</f>
        <v>3.2302139591274188</v>
      </c>
      <c r="BL51" s="44">
        <f>OVYLD1_!BL51*VLOOKUP(OVYLD2_!BL$4,'[1]INTERNAL PARAMETERS-1'!$B$5:$J$44,5,FALSE)*VLOOKUP(OVYLD2_!BL$4,'[1]INTERNAL PARAMETERS-1'!$B$5:$J$44,6,FALSE)*VLOOKUP(OVYLD2_!BL$4,'[1]INTERNAL PARAMETERS-1'!$B$5:$J$44,3,FALSE) + OVYLD1_!BL51*(1-VLOOKUP(OVYLD2_!BL$4,'[1]INTERNAL PARAMETERS-1'!$B$5:$J$44,5,FALSE))*VLOOKUP(OVYLD2_!BL$4,'[1]INTERNAL PARAMETERS-1'!$B$5:$J$44,8,FALSE)*VLOOKUP(OVYLD2_!BL$4,'[1]INTERNAL PARAMETERS-1'!$B$5:$J$44,3,FALSE)</f>
        <v>10.168446534882666</v>
      </c>
      <c r="BM51" s="44">
        <f>OVYLD1_!BM51*VLOOKUP(OVYLD2_!BM$4,'[1]INTERNAL PARAMETERS-1'!$B$5:$J$44,5,FALSE)*VLOOKUP(OVYLD2_!BM$4,'[1]INTERNAL PARAMETERS-1'!$B$5:$J$44,6,FALSE)*VLOOKUP(OVYLD2_!BM$4,'[1]INTERNAL PARAMETERS-1'!$B$5:$J$44,3,FALSE) + OVYLD1_!BM51*(1-VLOOKUP(OVYLD2_!BM$4,'[1]INTERNAL PARAMETERS-1'!$B$5:$J$44,5,FALSE))*VLOOKUP(OVYLD2_!BM$4,'[1]INTERNAL PARAMETERS-1'!$B$5:$J$44,8,FALSE)*VLOOKUP(OVYLD2_!BM$4,'[1]INTERNAL PARAMETERS-1'!$B$5:$J$44,3,FALSE)</f>
        <v>5.2710613491678346</v>
      </c>
      <c r="BN51" s="44">
        <f>OVYLD1_!BN51*VLOOKUP(OVYLD2_!BN$4,'[1]INTERNAL PARAMETERS-1'!$B$5:$J$44,5,FALSE)*VLOOKUP(OVYLD2_!BN$4,'[1]INTERNAL PARAMETERS-1'!$B$5:$J$44,6,FALSE)*VLOOKUP(OVYLD2_!BN$4,'[1]INTERNAL PARAMETERS-1'!$B$5:$J$44,3,FALSE) + OVYLD1_!BN51*(1-VLOOKUP(OVYLD2_!BN$4,'[1]INTERNAL PARAMETERS-1'!$B$5:$J$44,5,FALSE))*VLOOKUP(OVYLD2_!BN$4,'[1]INTERNAL PARAMETERS-1'!$B$5:$J$44,8,FALSE)*VLOOKUP(OVYLD2_!BN$4,'[1]INTERNAL PARAMETERS-1'!$B$5:$J$44,3,FALSE)</f>
        <v>3.5051860767308751</v>
      </c>
      <c r="BO51" s="44">
        <f>OVYLD1_!BO51*VLOOKUP(OVYLD2_!BO$4,'[1]INTERNAL PARAMETERS-1'!$B$5:$J$44,5,FALSE)*VLOOKUP(OVYLD2_!BO$4,'[1]INTERNAL PARAMETERS-1'!$B$5:$J$44,6,FALSE)*VLOOKUP(OVYLD2_!BO$4,'[1]INTERNAL PARAMETERS-1'!$B$5:$J$44,3,FALSE) + OVYLD1_!BO51*(1-VLOOKUP(OVYLD2_!BO$4,'[1]INTERNAL PARAMETERS-1'!$B$5:$J$44,5,FALSE))*VLOOKUP(OVYLD2_!BO$4,'[1]INTERNAL PARAMETERS-1'!$B$5:$J$44,8,FALSE)*VLOOKUP(OVYLD2_!BO$4,'[1]INTERNAL PARAMETERS-1'!$B$5:$J$44,3,FALSE)</f>
        <v>2.3707212574206951</v>
      </c>
      <c r="BP51" s="44">
        <f>OVYLD1_!BP51*VLOOKUP(OVYLD2_!BP$4,'[1]INTERNAL PARAMETERS-1'!$B$5:$J$44,5,FALSE)*VLOOKUP(OVYLD2_!BP$4,'[1]INTERNAL PARAMETERS-1'!$B$5:$J$44,6,FALSE)*VLOOKUP(OVYLD2_!BP$4,'[1]INTERNAL PARAMETERS-1'!$B$5:$J$44,3,FALSE) + OVYLD1_!BP51*(1-VLOOKUP(OVYLD2_!BP$4,'[1]INTERNAL PARAMETERS-1'!$B$5:$J$44,5,FALSE))*VLOOKUP(OVYLD2_!BP$4,'[1]INTERNAL PARAMETERS-1'!$B$5:$J$44,8,FALSE)*VLOOKUP(OVYLD2_!BP$4,'[1]INTERNAL PARAMETERS-1'!$B$5:$J$44,3,FALSE)</f>
        <v>0.20713798080709644</v>
      </c>
      <c r="BQ51" s="44">
        <f>OVYLD1_!BQ51*VLOOKUP(OVYLD2_!BQ$4,'[1]INTERNAL PARAMETERS-1'!$B$5:$J$44,5,FALSE)*VLOOKUP(OVYLD2_!BQ$4,'[1]INTERNAL PARAMETERS-1'!$B$5:$J$44,6,FALSE)*VLOOKUP(OVYLD2_!BQ$4,'[1]INTERNAL PARAMETERS-1'!$B$5:$J$44,3,FALSE) + OVYLD1_!BQ51*(1-VLOOKUP(OVYLD2_!BQ$4,'[1]INTERNAL PARAMETERS-1'!$B$5:$J$44,5,FALSE))*VLOOKUP(OVYLD2_!BQ$4,'[1]INTERNAL PARAMETERS-1'!$B$5:$J$44,8,FALSE)*VLOOKUP(OVYLD2_!BQ$4,'[1]INTERNAL PARAMETERS-1'!$B$5:$J$44,3,FALSE)</f>
        <v>10.958412562146037</v>
      </c>
      <c r="BR51" s="44">
        <f>OVYLD1_!BR51*VLOOKUP(OVYLD2_!BR$4,'[1]INTERNAL PARAMETERS-1'!$B$5:$J$44,5,FALSE)*VLOOKUP(OVYLD2_!BR$4,'[1]INTERNAL PARAMETERS-1'!$B$5:$J$44,6,FALSE)*VLOOKUP(OVYLD2_!BR$4,'[1]INTERNAL PARAMETERS-1'!$B$5:$J$44,3,FALSE) + OVYLD1_!BR51*(1-VLOOKUP(OVYLD2_!BR$4,'[1]INTERNAL PARAMETERS-1'!$B$5:$J$44,5,FALSE))*VLOOKUP(OVYLD2_!BR$4,'[1]INTERNAL PARAMETERS-1'!$B$5:$J$44,8,FALSE)*VLOOKUP(OVYLD2_!BR$4,'[1]INTERNAL PARAMETERS-1'!$B$5:$J$44,3,FALSE)</f>
        <v>0.28377966363313678</v>
      </c>
      <c r="BS51" s="44">
        <f>OVYLD1_!BS51*VLOOKUP(OVYLD2_!BS$4,'[1]INTERNAL PARAMETERS-1'!$B$5:$J$44,5,FALSE)*VLOOKUP(OVYLD2_!BS$4,'[1]INTERNAL PARAMETERS-1'!$B$5:$J$44,6,FALSE)*VLOOKUP(OVYLD2_!BS$4,'[1]INTERNAL PARAMETERS-1'!$B$5:$J$44,3,FALSE) + OVYLD1_!BS51*(1-VLOOKUP(OVYLD2_!BS$4,'[1]INTERNAL PARAMETERS-1'!$B$5:$J$44,5,FALSE))*VLOOKUP(OVYLD2_!BS$4,'[1]INTERNAL PARAMETERS-1'!$B$5:$J$44,8,FALSE)*VLOOKUP(OVYLD2_!BS$4,'[1]INTERNAL PARAMETERS-1'!$B$5:$J$44,3,FALSE)</f>
        <v>3.5180502972714578E-2</v>
      </c>
      <c r="BT51" s="44">
        <f>OVYLD1_!BT51*VLOOKUP(OVYLD2_!BT$4,'[1]INTERNAL PARAMETERS-1'!$B$5:$J$44,5,FALSE)*VLOOKUP(OVYLD2_!BT$4,'[1]INTERNAL PARAMETERS-1'!$B$5:$J$44,6,FALSE)*VLOOKUP(OVYLD2_!BT$4,'[1]INTERNAL PARAMETERS-1'!$B$5:$J$44,3,FALSE) + OVYLD1_!BT51*(1-VLOOKUP(OVYLD2_!BT$4,'[1]INTERNAL PARAMETERS-1'!$B$5:$J$44,5,FALSE))*VLOOKUP(OVYLD2_!BT$4,'[1]INTERNAL PARAMETERS-1'!$B$5:$J$44,8,FALSE)*VLOOKUP(OVYLD2_!BT$4,'[1]INTERNAL PARAMETERS-1'!$B$5:$J$44,3,FALSE)</f>
        <v>0</v>
      </c>
      <c r="BU51" s="44">
        <f>OVYLD1_!BU51*VLOOKUP(OVYLD2_!BU$4,'[1]INTERNAL PARAMETERS-1'!$B$5:$J$44,5,FALSE)*VLOOKUP(OVYLD2_!BU$4,'[1]INTERNAL PARAMETERS-1'!$B$5:$J$44,6,FALSE)*VLOOKUP(OVYLD2_!BU$4,'[1]INTERNAL PARAMETERS-1'!$B$5:$J$44,3,FALSE) + OVYLD1_!BU51*(1-VLOOKUP(OVYLD2_!BU$4,'[1]INTERNAL PARAMETERS-1'!$B$5:$J$44,5,FALSE))*VLOOKUP(OVYLD2_!BU$4,'[1]INTERNAL PARAMETERS-1'!$B$5:$J$44,8,FALSE)*VLOOKUP(OVYLD2_!BU$4,'[1]INTERNAL PARAMETERS-1'!$B$5:$J$44,3,FALSE)</f>
        <v>0</v>
      </c>
      <c r="BV51" s="44">
        <f>OVYLD1_!BV51*VLOOKUP(OVYLD2_!BV$4,'[1]INTERNAL PARAMETERS-1'!$B$5:$J$44,5,FALSE)*VLOOKUP(OVYLD2_!BV$4,'[1]INTERNAL PARAMETERS-1'!$B$5:$J$44,6,FALSE)*VLOOKUP(OVYLD2_!BV$4,'[1]INTERNAL PARAMETERS-1'!$B$5:$J$44,3,FALSE) + OVYLD1_!BV51*(1-VLOOKUP(OVYLD2_!BV$4,'[1]INTERNAL PARAMETERS-1'!$B$5:$J$44,5,FALSE))*VLOOKUP(OVYLD2_!BV$4,'[1]INTERNAL PARAMETERS-1'!$B$5:$J$44,8,FALSE)*VLOOKUP(OVYLD2_!BV$4,'[1]INTERNAL PARAMETERS-1'!$B$5:$J$44,3,FALSE)</f>
        <v>0</v>
      </c>
      <c r="BW51" s="44">
        <f>OVYLD1_!BW51*VLOOKUP(OVYLD2_!BW$4,'[1]INTERNAL PARAMETERS-1'!$B$5:$J$44,5,FALSE)*VLOOKUP(OVYLD2_!BW$4,'[1]INTERNAL PARAMETERS-1'!$B$5:$J$44,6,FALSE)*VLOOKUP(OVYLD2_!BW$4,'[1]INTERNAL PARAMETERS-1'!$B$5:$J$44,3,FALSE) + OVYLD1_!BW51*(1-VLOOKUP(OVYLD2_!BW$4,'[1]INTERNAL PARAMETERS-1'!$B$5:$J$44,5,FALSE))*VLOOKUP(OVYLD2_!BW$4,'[1]INTERNAL PARAMETERS-1'!$B$5:$J$44,8,FALSE)*VLOOKUP(OVYLD2_!BW$4,'[1]INTERNAL PARAMETERS-1'!$B$5:$J$44,3,FALSE)</f>
        <v>0</v>
      </c>
      <c r="BX51" s="44">
        <f>OVYLD1_!BX51*VLOOKUP(OVYLD2_!BX$4,'[1]INTERNAL PARAMETERS-1'!$B$5:$J$44,5,FALSE)*VLOOKUP(OVYLD2_!BX$4,'[1]INTERNAL PARAMETERS-1'!$B$5:$J$44,6,FALSE)*VLOOKUP(OVYLD2_!BX$4,'[1]INTERNAL PARAMETERS-1'!$B$5:$J$44,3,FALSE) + OVYLD1_!BX51*(1-VLOOKUP(OVYLD2_!BX$4,'[1]INTERNAL PARAMETERS-1'!$B$5:$J$44,5,FALSE))*VLOOKUP(OVYLD2_!BX$4,'[1]INTERNAL PARAMETERS-1'!$B$5:$J$44,8,FALSE)*VLOOKUP(OVYLD2_!BX$4,'[1]INTERNAL PARAMETERS-1'!$B$5:$J$44,3,FALSE)</f>
        <v>0</v>
      </c>
      <c r="BY51" s="44">
        <f>OVYLD1_!BY51*VLOOKUP(OVYLD2_!BY$4,'[1]INTERNAL PARAMETERS-1'!$B$5:$J$44,5,FALSE)*VLOOKUP(OVYLD2_!BY$4,'[1]INTERNAL PARAMETERS-1'!$B$5:$J$44,6,FALSE)*VLOOKUP(OVYLD2_!BY$4,'[1]INTERNAL PARAMETERS-1'!$B$5:$J$44,3,FALSE) + OVYLD1_!BY51*(1-VLOOKUP(OVYLD2_!BY$4,'[1]INTERNAL PARAMETERS-1'!$B$5:$J$44,5,FALSE))*VLOOKUP(OVYLD2_!BY$4,'[1]INTERNAL PARAMETERS-1'!$B$5:$J$44,8,FALSE)*VLOOKUP(OVYLD2_!BY$4,'[1]INTERNAL PARAMETERS-1'!$B$5:$J$44,3,FALSE)</f>
        <v>0</v>
      </c>
      <c r="BZ51" s="44">
        <f>OVYLD1_!BZ51*VLOOKUP(OVYLD2_!BZ$4,'[1]INTERNAL PARAMETERS-1'!$B$5:$J$44,5,FALSE)*VLOOKUP(OVYLD2_!BZ$4,'[1]INTERNAL PARAMETERS-1'!$B$5:$J$44,6,FALSE)*VLOOKUP(OVYLD2_!BZ$4,'[1]INTERNAL PARAMETERS-1'!$B$5:$J$44,3,FALSE) + OVYLD1_!BZ51*(1-VLOOKUP(OVYLD2_!BZ$4,'[1]INTERNAL PARAMETERS-1'!$B$5:$J$44,5,FALSE))*VLOOKUP(OVYLD2_!BZ$4,'[1]INTERNAL PARAMETERS-1'!$B$5:$J$44,8,FALSE)*VLOOKUP(OVYLD2_!BZ$4,'[1]INTERNAL PARAMETERS-1'!$B$5:$J$44,3,FALSE)</f>
        <v>1.2685964555543654E-2</v>
      </c>
      <c r="CA51" s="44">
        <f>OVYLD1_!CA51*VLOOKUP(OVYLD2_!CA$4,'[1]INTERNAL PARAMETERS-1'!$B$5:$J$44,5,FALSE)*VLOOKUP(OVYLD2_!CA$4,'[1]INTERNAL PARAMETERS-1'!$B$5:$J$44,6,FALSE)*VLOOKUP(OVYLD2_!CA$4,'[1]INTERNAL PARAMETERS-1'!$B$5:$J$44,3,FALSE) + OVYLD1_!CA51*(1-VLOOKUP(OVYLD2_!CA$4,'[1]INTERNAL PARAMETERS-1'!$B$5:$J$44,5,FALSE))*VLOOKUP(OVYLD2_!CA$4,'[1]INTERNAL PARAMETERS-1'!$B$5:$J$44,8,FALSE)*VLOOKUP(OVYLD2_!CA$4,'[1]INTERNAL PARAMETERS-1'!$B$5:$J$44,3,FALSE)</f>
        <v>0</v>
      </c>
      <c r="CB51" s="44">
        <f>OVYLD1_!CB51*VLOOKUP(OVYLD2_!CB$4,'[1]INTERNAL PARAMETERS-1'!$B$5:$J$44,5,FALSE)*VLOOKUP(OVYLD2_!CB$4,'[1]INTERNAL PARAMETERS-1'!$B$5:$J$44,6,FALSE)*VLOOKUP(OVYLD2_!CB$4,'[1]INTERNAL PARAMETERS-1'!$B$5:$J$44,3,FALSE) + OVYLD1_!CB51*(1-VLOOKUP(OVYLD2_!CB$4,'[1]INTERNAL PARAMETERS-1'!$B$5:$J$44,5,FALSE))*VLOOKUP(OVYLD2_!CB$4,'[1]INTERNAL PARAMETERS-1'!$B$5:$J$44,8,FALSE)*VLOOKUP(OVYLD2_!CB$4,'[1]INTERNAL PARAMETERS-1'!$B$5:$J$44,3,FALSE)</f>
        <v>0</v>
      </c>
      <c r="CC51" s="44">
        <f>OVYLD1_!CC51*VLOOKUP(OVYLD2_!CC$4,'[1]INTERNAL PARAMETERS-1'!$B$5:$J$44,5,FALSE)*VLOOKUP(OVYLD2_!CC$4,'[1]INTERNAL PARAMETERS-1'!$B$5:$J$44,6,FALSE)*VLOOKUP(OVYLD2_!CC$4,'[1]INTERNAL PARAMETERS-1'!$B$5:$J$44,3,FALSE) + OVYLD1_!CC51*(1-VLOOKUP(OVYLD2_!CC$4,'[1]INTERNAL PARAMETERS-1'!$B$5:$J$44,5,FALSE))*VLOOKUP(OVYLD2_!CC$4,'[1]INTERNAL PARAMETERS-1'!$B$5:$J$44,8,FALSE)*VLOOKUP(OVYLD2_!CC$4,'[1]INTERNAL PARAMETERS-1'!$B$5:$J$44,3,FALSE)</f>
        <v>5.8302914233665702E-2</v>
      </c>
      <c r="CD51" s="44">
        <f>OVYLD1_!CD51*VLOOKUP(OVYLD2_!CD$4,'[1]INTERNAL PARAMETERS-1'!$B$5:$J$44,5,FALSE)*VLOOKUP(OVYLD2_!CD$4,'[1]INTERNAL PARAMETERS-1'!$B$5:$J$44,6,FALSE)*VLOOKUP(OVYLD2_!CD$4,'[1]INTERNAL PARAMETERS-1'!$B$5:$J$44,3,FALSE) + OVYLD1_!CD51*(1-VLOOKUP(OVYLD2_!CD$4,'[1]INTERNAL PARAMETERS-1'!$B$5:$J$44,5,FALSE))*VLOOKUP(OVYLD2_!CD$4,'[1]INTERNAL PARAMETERS-1'!$B$5:$J$44,8,FALSE)*VLOOKUP(OVYLD2_!CD$4,'[1]INTERNAL PARAMETERS-1'!$B$5:$J$44,3,FALSE)</f>
        <v>0.14511677024848951</v>
      </c>
      <c r="CE51" s="44">
        <f>OVYLD1_!CE51*VLOOKUP(OVYLD2_!CE$4,'[1]INTERNAL PARAMETERS-1'!$B$5:$J$44,5,FALSE)*VLOOKUP(OVYLD2_!CE$4,'[1]INTERNAL PARAMETERS-1'!$B$5:$J$44,6,FALSE)*VLOOKUP(OVYLD2_!CE$4,'[1]INTERNAL PARAMETERS-1'!$B$5:$J$44,3,FALSE) + OVYLD1_!CE51*(1-VLOOKUP(OVYLD2_!CE$4,'[1]INTERNAL PARAMETERS-1'!$B$5:$J$44,5,FALSE))*VLOOKUP(OVYLD2_!CE$4,'[1]INTERNAL PARAMETERS-1'!$B$5:$J$44,8,FALSE)*VLOOKUP(OVYLD2_!CE$4,'[1]INTERNAL PARAMETERS-1'!$B$5:$J$44,3,FALSE)</f>
        <v>0.27908552911070883</v>
      </c>
      <c r="CF51" s="44">
        <f>OVYLD1_!CF51*VLOOKUP(OVYLD2_!CF$4,'[1]INTERNAL PARAMETERS-1'!$B$5:$J$44,5,FALSE)*VLOOKUP(OVYLD2_!CF$4,'[1]INTERNAL PARAMETERS-1'!$B$5:$J$44,6,FALSE)*VLOOKUP(OVYLD2_!CF$4,'[1]INTERNAL PARAMETERS-1'!$B$5:$J$44,3,FALSE) + OVYLD1_!CF51*(1-VLOOKUP(OVYLD2_!CF$4,'[1]INTERNAL PARAMETERS-1'!$B$5:$J$44,5,FALSE))*VLOOKUP(OVYLD2_!CF$4,'[1]INTERNAL PARAMETERS-1'!$B$5:$J$44,8,FALSE)*VLOOKUP(OVYLD2_!CF$4,'[1]INTERNAL PARAMETERS-1'!$B$5:$J$44,3,FALSE)</f>
        <v>0.31982996018161275</v>
      </c>
      <c r="CG51" s="44">
        <f>OVYLD1_!CG51*VLOOKUP(OVYLD2_!CG$4,'[1]INTERNAL PARAMETERS-1'!$B$5:$J$44,5,FALSE)*VLOOKUP(OVYLD2_!CG$4,'[1]INTERNAL PARAMETERS-1'!$B$5:$J$44,6,FALSE)*VLOOKUP(OVYLD2_!CG$4,'[1]INTERNAL PARAMETERS-1'!$B$5:$J$44,3,FALSE) + OVYLD1_!CG51*(1-VLOOKUP(OVYLD2_!CG$4,'[1]INTERNAL PARAMETERS-1'!$B$5:$J$44,5,FALSE))*VLOOKUP(OVYLD2_!CG$4,'[1]INTERNAL PARAMETERS-1'!$B$5:$J$44,8,FALSE)*VLOOKUP(OVYLD2_!CG$4,'[1]INTERNAL PARAMETERS-1'!$B$5:$J$44,3,FALSE)</f>
        <v>0</v>
      </c>
      <c r="CH51" s="43">
        <f>OVYLD1_!CH51*VLOOKUP(OVYLD2_!CH$4,'[1]INTERNAL PARAMETERS-1'!$B$5:$J$44,5,FALSE)*VLOOKUP(OVYLD2_!CH$4,'[1]INTERNAL PARAMETERS-1'!$B$5:$J$44,6,FALSE)*VLOOKUP(OVYLD2_!CH$4,'[1]INTERNAL PARAMETERS-1'!$B$5:$J$44,3,FALSE) + OVYLD1_!CH51*(1-VLOOKUP(OVYLD2_!CH$4,'[1]INTERNAL PARAMETERS-1'!$B$5:$J$44,5,FALSE))*VLOOKUP(OVYLD2_!CH$4,'[1]INTERNAL PARAMETERS-1'!$B$5:$J$44,8,FALSE)*VLOOKUP(OVYLD2_!CH$4,'[1]INTERNAL PARAMETERS-1'!$B$5:$J$44,3,FALSE)</f>
        <v>0</v>
      </c>
      <c r="CJ51" s="45">
        <f t="shared" si="0"/>
        <v>4764.3076046214492</v>
      </c>
      <c r="CK51" s="43">
        <f t="shared" si="1"/>
        <v>157.6025877794371</v>
      </c>
    </row>
    <row r="52" spans="2:89" x14ac:dyDescent="0.5">
      <c r="B52" s="58" t="s">
        <v>4</v>
      </c>
      <c r="C52" s="57" t="s">
        <v>81</v>
      </c>
      <c r="D52" s="57" t="s">
        <v>69</v>
      </c>
      <c r="E52" s="128">
        <f>OVERALL2021!AI52</f>
        <v>10617.887500000001</v>
      </c>
      <c r="F52" s="59">
        <f>'[1]INTERNAL PARAMETERS-1'!M16</f>
        <v>30.094999999999999</v>
      </c>
      <c r="G52" s="45">
        <f>OVYLD1_!G52*VLOOKUP(OVYLD2_!G$4,'[1]INTERNAL PARAMETERS-1'!$B$5:$J$44,5,FALSE)*VLOOKUP(OVYLD2_!G$4,'[1]INTERNAL PARAMETERS-1'!$B$5:$J$44,7,FALSE)*OVYLD2_!$F52 + OVYLD1_!G52*(1-VLOOKUP(OVYLD2_!G$4,'[1]INTERNAL PARAMETERS-1'!$B$5:$J$44,5,FALSE))*VLOOKUP(OVYLD2_!G$4,'[1]INTERNAL PARAMETERS-1'!$B$5:$J$44,9,FALSE)*OVYLD2_!$F52</f>
        <v>1869.1353186752406</v>
      </c>
      <c r="H52" s="44">
        <f>OVYLD1_!H52*VLOOKUP(OVYLD2_!H$4,'[1]INTERNAL PARAMETERS-1'!$B$5:$J$44,5,FALSE)*VLOOKUP(OVYLD2_!H$4,'[1]INTERNAL PARAMETERS-1'!$B$5:$J$44,7,FALSE)*OVYLD2_!$F52 + OVYLD1_!H52*(1-VLOOKUP(OVYLD2_!H$4,'[1]INTERNAL PARAMETERS-1'!$B$5:$J$44,5,FALSE))*VLOOKUP(OVYLD2_!H$4,'[1]INTERNAL PARAMETERS-1'!$B$5:$J$44,9,FALSE)*OVYLD2_!$F52</f>
        <v>525.38415169415885</v>
      </c>
      <c r="I52" s="44">
        <f>OVYLD1_!I52*VLOOKUP(OVYLD2_!I$4,'[1]INTERNAL PARAMETERS-1'!$B$5:$J$44,5,FALSE)*VLOOKUP(OVYLD2_!I$4,'[1]INTERNAL PARAMETERS-1'!$B$5:$J$44,7,FALSE)*OVYLD2_!$F52 + OVYLD1_!I52*(1-VLOOKUP(OVYLD2_!I$4,'[1]INTERNAL PARAMETERS-1'!$B$5:$J$44,5,FALSE))*VLOOKUP(OVYLD2_!I$4,'[1]INTERNAL PARAMETERS-1'!$B$5:$J$44,9,FALSE)*OVYLD2_!$F52</f>
        <v>709.69365918433527</v>
      </c>
      <c r="J52" s="44">
        <f>OVYLD1_!J52*VLOOKUP(OVYLD2_!J$4,'[1]INTERNAL PARAMETERS-1'!$B$5:$J$44,5,FALSE)*VLOOKUP(OVYLD2_!J$4,'[1]INTERNAL PARAMETERS-1'!$B$5:$J$44,7,FALSE)*OVYLD2_!$F52 + OVYLD1_!J52*(1-VLOOKUP(OVYLD2_!J$4,'[1]INTERNAL PARAMETERS-1'!$B$5:$J$44,5,FALSE))*VLOOKUP(OVYLD2_!J$4,'[1]INTERNAL PARAMETERS-1'!$B$5:$J$44,9,FALSE)*OVYLD2_!$F52</f>
        <v>0</v>
      </c>
      <c r="K52" s="44">
        <f>OVYLD1_!K52*VLOOKUP(OVYLD2_!K$4,'[1]INTERNAL PARAMETERS-1'!$B$5:$J$44,5,FALSE)*VLOOKUP(OVYLD2_!K$4,'[1]INTERNAL PARAMETERS-1'!$B$5:$J$44,7,FALSE)*OVYLD2_!$F52 + OVYLD1_!K52*(1-VLOOKUP(OVYLD2_!K$4,'[1]INTERNAL PARAMETERS-1'!$B$5:$J$44,5,FALSE))*VLOOKUP(OVYLD2_!K$4,'[1]INTERNAL PARAMETERS-1'!$B$5:$J$44,9,FALSE)*OVYLD2_!$F52</f>
        <v>0</v>
      </c>
      <c r="L52" s="44">
        <f>OVYLD1_!L52*VLOOKUP(OVYLD2_!L$4,'[1]INTERNAL PARAMETERS-1'!$B$5:$J$44,5,FALSE)*VLOOKUP(OVYLD2_!L$4,'[1]INTERNAL PARAMETERS-1'!$B$5:$J$44,7,FALSE)*OVYLD2_!$F52 + OVYLD1_!L52*(1-VLOOKUP(OVYLD2_!L$4,'[1]INTERNAL PARAMETERS-1'!$B$5:$J$44,5,FALSE))*VLOOKUP(OVYLD2_!L$4,'[1]INTERNAL PARAMETERS-1'!$B$5:$J$44,9,FALSE)*OVYLD2_!$F52</f>
        <v>0</v>
      </c>
      <c r="M52" s="44">
        <f>OVYLD1_!M52*VLOOKUP(OVYLD2_!M$4,'[1]INTERNAL PARAMETERS-1'!$B$5:$J$44,5,FALSE)*VLOOKUP(OVYLD2_!M$4,'[1]INTERNAL PARAMETERS-1'!$B$5:$J$44,7,FALSE)*OVYLD2_!$F52 + OVYLD1_!M52*(1-VLOOKUP(OVYLD2_!M$4,'[1]INTERNAL PARAMETERS-1'!$B$5:$J$44,5,FALSE))*VLOOKUP(OVYLD2_!M$4,'[1]INTERNAL PARAMETERS-1'!$B$5:$J$44,9,FALSE)*OVYLD2_!$F52</f>
        <v>56.153095900772684</v>
      </c>
      <c r="N52" s="44">
        <f>OVYLD1_!N52*VLOOKUP(OVYLD2_!N$4,'[1]INTERNAL PARAMETERS-1'!$B$5:$J$44,5,FALSE)*VLOOKUP(OVYLD2_!N$4,'[1]INTERNAL PARAMETERS-1'!$B$5:$J$44,7,FALSE)*OVYLD2_!$F52 + OVYLD1_!N52*(1-VLOOKUP(OVYLD2_!N$4,'[1]INTERNAL PARAMETERS-1'!$B$5:$J$44,5,FALSE))*VLOOKUP(OVYLD2_!N$4,'[1]INTERNAL PARAMETERS-1'!$B$5:$J$44,9,FALSE)*OVYLD2_!$F52</f>
        <v>2.1111161282360702</v>
      </c>
      <c r="O52" s="44">
        <f>OVYLD1_!O52*VLOOKUP(OVYLD2_!O$4,'[1]INTERNAL PARAMETERS-1'!$B$5:$J$44,5,FALSE)*VLOOKUP(OVYLD2_!O$4,'[1]INTERNAL PARAMETERS-1'!$B$5:$J$44,7,FALSE)*OVYLD2_!$F52 + OVYLD1_!O52*(1-VLOOKUP(OVYLD2_!O$4,'[1]INTERNAL PARAMETERS-1'!$B$5:$J$44,5,FALSE))*VLOOKUP(OVYLD2_!O$4,'[1]INTERNAL PARAMETERS-1'!$B$5:$J$44,9,FALSE)*OVYLD2_!$F52</f>
        <v>0</v>
      </c>
      <c r="P52" s="44">
        <f>OVYLD1_!P52*VLOOKUP(OVYLD2_!P$4,'[1]INTERNAL PARAMETERS-1'!$B$5:$J$44,5,FALSE)*VLOOKUP(OVYLD2_!P$4,'[1]INTERNAL PARAMETERS-1'!$B$5:$J$44,7,FALSE)*OVYLD2_!$F52 + OVYLD1_!P52*(1-VLOOKUP(OVYLD2_!P$4,'[1]INTERNAL PARAMETERS-1'!$B$5:$J$44,5,FALSE))*VLOOKUP(OVYLD2_!P$4,'[1]INTERNAL PARAMETERS-1'!$B$5:$J$44,9,FALSE)*OVYLD2_!$F52</f>
        <v>0</v>
      </c>
      <c r="Q52" s="44">
        <f>OVYLD1_!Q52*VLOOKUP(OVYLD2_!Q$4,'[1]INTERNAL PARAMETERS-1'!$B$5:$J$44,5,FALSE)*VLOOKUP(OVYLD2_!Q$4,'[1]INTERNAL PARAMETERS-1'!$B$5:$J$44,7,FALSE)*OVYLD2_!$F52 + OVYLD1_!Q52*(1-VLOOKUP(OVYLD2_!Q$4,'[1]INTERNAL PARAMETERS-1'!$B$5:$J$44,5,FALSE))*VLOOKUP(OVYLD2_!Q$4,'[1]INTERNAL PARAMETERS-1'!$B$5:$J$44,9,FALSE)*OVYLD2_!$F52</f>
        <v>0</v>
      </c>
      <c r="R52" s="44">
        <f>OVYLD1_!R52*VLOOKUP(OVYLD2_!R$4,'[1]INTERNAL PARAMETERS-1'!$B$5:$J$44,5,FALSE)*VLOOKUP(OVYLD2_!R$4,'[1]INTERNAL PARAMETERS-1'!$B$5:$J$44,7,FALSE)*OVYLD2_!$F52 + OVYLD1_!R52*(1-VLOOKUP(OVYLD2_!R$4,'[1]INTERNAL PARAMETERS-1'!$B$5:$J$44,5,FALSE))*VLOOKUP(OVYLD2_!R$4,'[1]INTERNAL PARAMETERS-1'!$B$5:$J$44,9,FALSE)*OVYLD2_!$F52</f>
        <v>6.8847957395074006</v>
      </c>
      <c r="S52" s="44">
        <f>OVYLD1_!S52*VLOOKUP(OVYLD2_!S$4,'[1]INTERNAL PARAMETERS-1'!$B$5:$J$44,5,FALSE)*VLOOKUP(OVYLD2_!S$4,'[1]INTERNAL PARAMETERS-1'!$B$5:$J$44,7,FALSE)*OVYLD2_!$F52 + OVYLD1_!S52*(1-VLOOKUP(OVYLD2_!S$4,'[1]INTERNAL PARAMETERS-1'!$B$5:$J$44,5,FALSE))*VLOOKUP(OVYLD2_!S$4,'[1]INTERNAL PARAMETERS-1'!$B$5:$J$44,9,FALSE)*OVYLD2_!$F52</f>
        <v>84.839941868336837</v>
      </c>
      <c r="T52" s="44">
        <f>OVYLD1_!T52*VLOOKUP(OVYLD2_!T$4,'[1]INTERNAL PARAMETERS-1'!$B$5:$J$44,5,FALSE)*VLOOKUP(OVYLD2_!T$4,'[1]INTERNAL PARAMETERS-1'!$B$5:$J$44,7,FALSE)*OVYLD2_!$F52 + OVYLD1_!T52*(1-VLOOKUP(OVYLD2_!T$4,'[1]INTERNAL PARAMETERS-1'!$B$5:$J$44,5,FALSE))*VLOOKUP(OVYLD2_!T$4,'[1]INTERNAL PARAMETERS-1'!$B$5:$J$44,9,FALSE)*OVYLD2_!$F52</f>
        <v>33.885864371394753</v>
      </c>
      <c r="U52" s="44">
        <f>OVYLD1_!U52*VLOOKUP(OVYLD2_!U$4,'[1]INTERNAL PARAMETERS-1'!$B$5:$J$44,5,FALSE)*VLOOKUP(OVYLD2_!U$4,'[1]INTERNAL PARAMETERS-1'!$B$5:$J$44,7,FALSE)*OVYLD2_!$F52 + OVYLD1_!U52*(1-VLOOKUP(OVYLD2_!U$4,'[1]INTERNAL PARAMETERS-1'!$B$5:$J$44,5,FALSE))*VLOOKUP(OVYLD2_!U$4,'[1]INTERNAL PARAMETERS-1'!$B$5:$J$44,9,FALSE)*OVYLD2_!$F52</f>
        <v>7.2932194003241806</v>
      </c>
      <c r="V52" s="44">
        <f>OVYLD1_!V52*VLOOKUP(OVYLD2_!V$4,'[1]INTERNAL PARAMETERS-1'!$B$5:$J$44,5,FALSE)*VLOOKUP(OVYLD2_!V$4,'[1]INTERNAL PARAMETERS-1'!$B$5:$J$44,7,FALSE)*OVYLD2_!$F52 + OVYLD1_!V52*(1-VLOOKUP(OVYLD2_!V$4,'[1]INTERNAL PARAMETERS-1'!$B$5:$J$44,5,FALSE))*VLOOKUP(OVYLD2_!V$4,'[1]INTERNAL PARAMETERS-1'!$B$5:$J$44,9,FALSE)*OVYLD2_!$F52</f>
        <v>83.05984913246256</v>
      </c>
      <c r="W52" s="44">
        <f>OVYLD1_!W52*VLOOKUP(OVYLD2_!W$4,'[1]INTERNAL PARAMETERS-1'!$B$5:$J$44,5,FALSE)*VLOOKUP(OVYLD2_!W$4,'[1]INTERNAL PARAMETERS-1'!$B$5:$J$44,7,FALSE)*OVYLD2_!$F52 + OVYLD1_!W52*(1-VLOOKUP(OVYLD2_!W$4,'[1]INTERNAL PARAMETERS-1'!$B$5:$J$44,5,FALSE))*VLOOKUP(OVYLD2_!W$4,'[1]INTERNAL PARAMETERS-1'!$B$5:$J$44,9,FALSE)*OVYLD2_!$F52</f>
        <v>0</v>
      </c>
      <c r="X52" s="44">
        <f>OVYLD1_!X52*VLOOKUP(OVYLD2_!X$4,'[1]INTERNAL PARAMETERS-1'!$B$5:$J$44,5,FALSE)*VLOOKUP(OVYLD2_!X$4,'[1]INTERNAL PARAMETERS-1'!$B$5:$J$44,7,FALSE)*OVYLD2_!$F52 + OVYLD1_!X52*(1-VLOOKUP(OVYLD2_!X$4,'[1]INTERNAL PARAMETERS-1'!$B$5:$J$44,5,FALSE))*VLOOKUP(OVYLD2_!X$4,'[1]INTERNAL PARAMETERS-1'!$B$5:$J$44,9,FALSE)*OVYLD2_!$F52</f>
        <v>0</v>
      </c>
      <c r="Y52" s="44">
        <f>OVYLD1_!Y52*VLOOKUP(OVYLD2_!Y$4,'[1]INTERNAL PARAMETERS-1'!$B$5:$J$44,5,FALSE)*VLOOKUP(OVYLD2_!Y$4,'[1]INTERNAL PARAMETERS-1'!$B$5:$J$44,7,FALSE)*OVYLD2_!$F52 + OVYLD1_!Y52*(1-VLOOKUP(OVYLD2_!Y$4,'[1]INTERNAL PARAMETERS-1'!$B$5:$J$44,5,FALSE))*VLOOKUP(OVYLD2_!Y$4,'[1]INTERNAL PARAMETERS-1'!$B$5:$J$44,9,FALSE)*OVYLD2_!$F52</f>
        <v>0</v>
      </c>
      <c r="Z52" s="44">
        <f>OVYLD1_!Z52*VLOOKUP(OVYLD2_!Z$4,'[1]INTERNAL PARAMETERS-1'!$B$5:$J$44,5,FALSE)*VLOOKUP(OVYLD2_!Z$4,'[1]INTERNAL PARAMETERS-1'!$B$5:$J$44,7,FALSE)*OVYLD2_!$F52 + OVYLD1_!Z52*(1-VLOOKUP(OVYLD2_!Z$4,'[1]INTERNAL PARAMETERS-1'!$B$5:$J$44,5,FALSE))*VLOOKUP(OVYLD2_!Z$4,'[1]INTERNAL PARAMETERS-1'!$B$5:$J$44,9,FALSE)*OVYLD2_!$F52</f>
        <v>0</v>
      </c>
      <c r="AA52" s="44">
        <f>OVYLD1_!AA52*VLOOKUP(OVYLD2_!AA$4,'[1]INTERNAL PARAMETERS-1'!$B$5:$J$44,5,FALSE)*VLOOKUP(OVYLD2_!AA$4,'[1]INTERNAL PARAMETERS-1'!$B$5:$J$44,7,FALSE)*OVYLD2_!$F52 + OVYLD1_!AA52*(1-VLOOKUP(OVYLD2_!AA$4,'[1]INTERNAL PARAMETERS-1'!$B$5:$J$44,5,FALSE))*VLOOKUP(OVYLD2_!AA$4,'[1]INTERNAL PARAMETERS-1'!$B$5:$J$44,9,FALSE)*OVYLD2_!$F52</f>
        <v>0</v>
      </c>
      <c r="AB52" s="44">
        <f>OVYLD1_!AB52*VLOOKUP(OVYLD2_!AB$4,'[1]INTERNAL PARAMETERS-1'!$B$5:$J$44,5,FALSE)*VLOOKUP(OVYLD2_!AB$4,'[1]INTERNAL PARAMETERS-1'!$B$5:$J$44,7,FALSE)*OVYLD2_!$F52 + OVYLD1_!AB52*(1-VLOOKUP(OVYLD2_!AB$4,'[1]INTERNAL PARAMETERS-1'!$B$5:$J$44,5,FALSE))*VLOOKUP(OVYLD2_!AB$4,'[1]INTERNAL PARAMETERS-1'!$B$5:$J$44,9,FALSE)*OVYLD2_!$F52</f>
        <v>0</v>
      </c>
      <c r="AC52" s="44">
        <f>OVYLD1_!AC52*VLOOKUP(OVYLD2_!AC$4,'[1]INTERNAL PARAMETERS-1'!$B$5:$J$44,5,FALSE)*VLOOKUP(OVYLD2_!AC$4,'[1]INTERNAL PARAMETERS-1'!$B$5:$J$44,7,FALSE)*OVYLD2_!$F52 + OVYLD1_!AC52*(1-VLOOKUP(OVYLD2_!AC$4,'[1]INTERNAL PARAMETERS-1'!$B$5:$J$44,5,FALSE))*VLOOKUP(OVYLD2_!AC$4,'[1]INTERNAL PARAMETERS-1'!$B$5:$J$44,9,FALSE)*OVYLD2_!$F52</f>
        <v>0</v>
      </c>
      <c r="AD52" s="44">
        <f>OVYLD1_!AD52*VLOOKUP(OVYLD2_!AD$4,'[1]INTERNAL PARAMETERS-1'!$B$5:$J$44,5,FALSE)*VLOOKUP(OVYLD2_!AD$4,'[1]INTERNAL PARAMETERS-1'!$B$5:$J$44,7,FALSE)*OVYLD2_!$F52 + OVYLD1_!AD52*(1-VLOOKUP(OVYLD2_!AD$4,'[1]INTERNAL PARAMETERS-1'!$B$5:$J$44,5,FALSE))*VLOOKUP(OVYLD2_!AD$4,'[1]INTERNAL PARAMETERS-1'!$B$5:$J$44,9,FALSE)*OVYLD2_!$F52</f>
        <v>0</v>
      </c>
      <c r="AE52" s="44">
        <f>OVYLD1_!AE52*VLOOKUP(OVYLD2_!AE$4,'[1]INTERNAL PARAMETERS-1'!$B$5:$J$44,5,FALSE)*VLOOKUP(OVYLD2_!AE$4,'[1]INTERNAL PARAMETERS-1'!$B$5:$J$44,7,FALSE)*OVYLD2_!$F52 + OVYLD1_!AE52*(1-VLOOKUP(OVYLD2_!AE$4,'[1]INTERNAL PARAMETERS-1'!$B$5:$J$44,5,FALSE))*VLOOKUP(OVYLD2_!AE$4,'[1]INTERNAL PARAMETERS-1'!$B$5:$J$44,9,FALSE)*OVYLD2_!$F52</f>
        <v>0</v>
      </c>
      <c r="AF52" s="44">
        <f>OVYLD1_!AF52*VLOOKUP(OVYLD2_!AF$4,'[1]INTERNAL PARAMETERS-1'!$B$5:$J$44,5,FALSE)*VLOOKUP(OVYLD2_!AF$4,'[1]INTERNAL PARAMETERS-1'!$B$5:$J$44,7,FALSE)*OVYLD2_!$F52 + OVYLD1_!AF52*(1-VLOOKUP(OVYLD2_!AF$4,'[1]INTERNAL PARAMETERS-1'!$B$5:$J$44,5,FALSE))*VLOOKUP(OVYLD2_!AF$4,'[1]INTERNAL PARAMETERS-1'!$B$5:$J$44,9,FALSE)*OVYLD2_!$F52</f>
        <v>10.488244452714598</v>
      </c>
      <c r="AG52" s="44">
        <f>OVYLD1_!AG52*VLOOKUP(OVYLD2_!AG$4,'[1]INTERNAL PARAMETERS-1'!$B$5:$J$44,5,FALSE)*VLOOKUP(OVYLD2_!AG$4,'[1]INTERNAL PARAMETERS-1'!$B$5:$J$44,7,FALSE)*OVYLD2_!$F52 + OVYLD1_!AG52*(1-VLOOKUP(OVYLD2_!AG$4,'[1]INTERNAL PARAMETERS-1'!$B$5:$J$44,5,FALSE))*VLOOKUP(OVYLD2_!AG$4,'[1]INTERNAL PARAMETERS-1'!$B$5:$J$44,9,FALSE)*OVYLD2_!$F52</f>
        <v>0</v>
      </c>
      <c r="AH52" s="44">
        <f>OVYLD1_!AH52*VLOOKUP(OVYLD2_!AH$4,'[1]INTERNAL PARAMETERS-1'!$B$5:$J$44,5,FALSE)*VLOOKUP(OVYLD2_!AH$4,'[1]INTERNAL PARAMETERS-1'!$B$5:$J$44,7,FALSE)*OVYLD2_!$F52 + OVYLD1_!AH52*(1-VLOOKUP(OVYLD2_!AH$4,'[1]INTERNAL PARAMETERS-1'!$B$5:$J$44,5,FALSE))*VLOOKUP(OVYLD2_!AH$4,'[1]INTERNAL PARAMETERS-1'!$B$5:$J$44,9,FALSE)*OVYLD2_!$F52</f>
        <v>0.59157425889973114</v>
      </c>
      <c r="AI52" s="44">
        <f>OVYLD1_!AI52*VLOOKUP(OVYLD2_!AI$4,'[1]INTERNAL PARAMETERS-1'!$B$5:$J$44,5,FALSE)*VLOOKUP(OVYLD2_!AI$4,'[1]INTERNAL PARAMETERS-1'!$B$5:$J$44,7,FALSE)*OVYLD2_!$F52 + OVYLD1_!AI52*(1-VLOOKUP(OVYLD2_!AI$4,'[1]INTERNAL PARAMETERS-1'!$B$5:$J$44,5,FALSE))*VLOOKUP(OVYLD2_!AI$4,'[1]INTERNAL PARAMETERS-1'!$B$5:$J$44,9,FALSE)*OVYLD2_!$F52</f>
        <v>1.6135441151159688</v>
      </c>
      <c r="AJ52" s="44">
        <f>OVYLD1_!AJ52*VLOOKUP(OVYLD2_!AJ$4,'[1]INTERNAL PARAMETERS-1'!$B$5:$J$44,5,FALSE)*VLOOKUP(OVYLD2_!AJ$4,'[1]INTERNAL PARAMETERS-1'!$B$5:$J$44,7,FALSE)*OVYLD2_!$F52 + OVYLD1_!AJ52*(1-VLOOKUP(OVYLD2_!AJ$4,'[1]INTERNAL PARAMETERS-1'!$B$5:$J$44,5,FALSE))*VLOOKUP(OVYLD2_!AJ$4,'[1]INTERNAL PARAMETERS-1'!$B$5:$J$44,9,FALSE)*OVYLD2_!$F52</f>
        <v>16.781689615049288</v>
      </c>
      <c r="AK52" s="44">
        <f>OVYLD1_!AK52*VLOOKUP(OVYLD2_!AK$4,'[1]INTERNAL PARAMETERS-1'!$B$5:$J$44,5,FALSE)*VLOOKUP(OVYLD2_!AK$4,'[1]INTERNAL PARAMETERS-1'!$B$5:$J$44,7,FALSE)*OVYLD2_!$F52 + OVYLD1_!AK52*(1-VLOOKUP(OVYLD2_!AK$4,'[1]INTERNAL PARAMETERS-1'!$B$5:$J$44,5,FALSE))*VLOOKUP(OVYLD2_!AK$4,'[1]INTERNAL PARAMETERS-1'!$B$5:$J$44,9,FALSE)*OVYLD2_!$F52</f>
        <v>0</v>
      </c>
      <c r="AL52" s="44">
        <f>OVYLD1_!AL52*VLOOKUP(OVYLD2_!AL$4,'[1]INTERNAL PARAMETERS-1'!$B$5:$J$44,5,FALSE)*VLOOKUP(OVYLD2_!AL$4,'[1]INTERNAL PARAMETERS-1'!$B$5:$J$44,7,FALSE)*OVYLD2_!$F52 + OVYLD1_!AL52*(1-VLOOKUP(OVYLD2_!AL$4,'[1]INTERNAL PARAMETERS-1'!$B$5:$J$44,5,FALSE))*VLOOKUP(OVYLD2_!AL$4,'[1]INTERNAL PARAMETERS-1'!$B$5:$J$44,9,FALSE)*OVYLD2_!$F52</f>
        <v>0</v>
      </c>
      <c r="AM52" s="44">
        <f>OVYLD1_!AM52*VLOOKUP(OVYLD2_!AM$4,'[1]INTERNAL PARAMETERS-1'!$B$5:$J$44,5,FALSE)*VLOOKUP(OVYLD2_!AM$4,'[1]INTERNAL PARAMETERS-1'!$B$5:$J$44,7,FALSE)*OVYLD2_!$F52 + OVYLD1_!AM52*(1-VLOOKUP(OVYLD2_!AM$4,'[1]INTERNAL PARAMETERS-1'!$B$5:$J$44,5,FALSE))*VLOOKUP(OVYLD2_!AM$4,'[1]INTERNAL PARAMETERS-1'!$B$5:$J$44,9,FALSE)*OVYLD2_!$F52</f>
        <v>0</v>
      </c>
      <c r="AN52" s="44">
        <f>OVYLD1_!AN52*VLOOKUP(OVYLD2_!AN$4,'[1]INTERNAL PARAMETERS-1'!$B$5:$J$44,5,FALSE)*VLOOKUP(OVYLD2_!AN$4,'[1]INTERNAL PARAMETERS-1'!$B$5:$J$44,7,FALSE)*OVYLD2_!$F52 + OVYLD1_!AN52*(1-VLOOKUP(OVYLD2_!AN$4,'[1]INTERNAL PARAMETERS-1'!$B$5:$J$44,5,FALSE))*VLOOKUP(OVYLD2_!AN$4,'[1]INTERNAL PARAMETERS-1'!$B$5:$J$44,9,FALSE)*OVYLD2_!$F52</f>
        <v>0</v>
      </c>
      <c r="AO52" s="44">
        <f>OVYLD1_!AO52*VLOOKUP(OVYLD2_!AO$4,'[1]INTERNAL PARAMETERS-1'!$B$5:$J$44,5,FALSE)*VLOOKUP(OVYLD2_!AO$4,'[1]INTERNAL PARAMETERS-1'!$B$5:$J$44,7,FALSE)*OVYLD2_!$F52 + OVYLD1_!AO52*(1-VLOOKUP(OVYLD2_!AO$4,'[1]INTERNAL PARAMETERS-1'!$B$5:$J$44,5,FALSE))*VLOOKUP(OVYLD2_!AO$4,'[1]INTERNAL PARAMETERS-1'!$B$5:$J$44,9,FALSE)*OVYLD2_!$F52</f>
        <v>0</v>
      </c>
      <c r="AP52" s="44">
        <f>OVYLD1_!AP52*VLOOKUP(OVYLD2_!AP$4,'[1]INTERNAL PARAMETERS-1'!$B$5:$J$44,5,FALSE)*VLOOKUP(OVYLD2_!AP$4,'[1]INTERNAL PARAMETERS-1'!$B$5:$J$44,7,FALSE)*OVYLD2_!$F52 + OVYLD1_!AP52*(1-VLOOKUP(OVYLD2_!AP$4,'[1]INTERNAL PARAMETERS-1'!$B$5:$J$44,5,FALSE))*VLOOKUP(OVYLD2_!AP$4,'[1]INTERNAL PARAMETERS-1'!$B$5:$J$44,9,FALSE)*OVYLD2_!$F52</f>
        <v>0</v>
      </c>
      <c r="AQ52" s="44">
        <f>OVYLD1_!AQ52*VLOOKUP(OVYLD2_!AQ$4,'[1]INTERNAL PARAMETERS-1'!$B$5:$J$44,5,FALSE)*VLOOKUP(OVYLD2_!AQ$4,'[1]INTERNAL PARAMETERS-1'!$B$5:$J$44,7,FALSE)*OVYLD2_!$F52 + OVYLD1_!AQ52*(1-VLOOKUP(OVYLD2_!AQ$4,'[1]INTERNAL PARAMETERS-1'!$B$5:$J$44,5,FALSE))*VLOOKUP(OVYLD2_!AQ$4,'[1]INTERNAL PARAMETERS-1'!$B$5:$J$44,9,FALSE)*OVYLD2_!$F52</f>
        <v>0</v>
      </c>
      <c r="AR52" s="44">
        <f>OVYLD1_!AR52*VLOOKUP(OVYLD2_!AR$4,'[1]INTERNAL PARAMETERS-1'!$B$5:$J$44,5,FALSE)*VLOOKUP(OVYLD2_!AR$4,'[1]INTERNAL PARAMETERS-1'!$B$5:$J$44,7,FALSE)*OVYLD2_!$F52 + OVYLD1_!AR52*(1-VLOOKUP(OVYLD2_!AR$4,'[1]INTERNAL PARAMETERS-1'!$B$5:$J$44,5,FALSE))*VLOOKUP(OVYLD2_!AR$4,'[1]INTERNAL PARAMETERS-1'!$B$5:$J$44,9,FALSE)*OVYLD2_!$F52</f>
        <v>0</v>
      </c>
      <c r="AS52" s="44">
        <f>OVYLD1_!AS52*VLOOKUP(OVYLD2_!AS$4,'[1]INTERNAL PARAMETERS-1'!$B$5:$J$44,5,FALSE)*VLOOKUP(OVYLD2_!AS$4,'[1]INTERNAL PARAMETERS-1'!$B$5:$J$44,7,FALSE)*OVYLD2_!$F52 + OVYLD1_!AS52*(1-VLOOKUP(OVYLD2_!AS$4,'[1]INTERNAL PARAMETERS-1'!$B$5:$J$44,5,FALSE))*VLOOKUP(OVYLD2_!AS$4,'[1]INTERNAL PARAMETERS-1'!$B$5:$J$44,9,FALSE)*OVYLD2_!$F52</f>
        <v>0</v>
      </c>
      <c r="AT52" s="43">
        <f>OVYLD1_!AT52*VLOOKUP(OVYLD2_!AT$4,'[1]INTERNAL PARAMETERS-1'!$B$5:$J$44,5,FALSE)*VLOOKUP(OVYLD2_!AT$4,'[1]INTERNAL PARAMETERS-1'!$B$5:$J$44,7,FALSE)*OVYLD2_!$F52 + OVYLD1_!AT52*(1-VLOOKUP(OVYLD2_!AT$4,'[1]INTERNAL PARAMETERS-1'!$B$5:$J$44,5,FALSE))*VLOOKUP(OVYLD2_!AT$4,'[1]INTERNAL PARAMETERS-1'!$B$5:$J$44,9,FALSE)*OVYLD2_!$F52</f>
        <v>0</v>
      </c>
      <c r="AU52" s="45">
        <f>OVYLD1_!AU52*VLOOKUP(OVYLD2_!AU$4,'[1]INTERNAL PARAMETERS-1'!$B$5:$J$44,5,FALSE)*VLOOKUP(OVYLD2_!AU$4,'[1]INTERNAL PARAMETERS-1'!$B$5:$J$44,6,FALSE)*VLOOKUP(OVYLD2_!AU$4,'[1]INTERNAL PARAMETERS-1'!$B$5:$J$44,3,FALSE) + OVYLD1_!AU52*(1-VLOOKUP(OVYLD2_!AU$4,'[1]INTERNAL PARAMETERS-1'!$B$5:$J$44,5,FALSE))*VLOOKUP(OVYLD2_!AU$4,'[1]INTERNAL PARAMETERS-1'!$B$5:$J$44,8,FALSE)*VLOOKUP(OVYLD2_!AU$4,'[1]INTERNAL PARAMETERS-1'!$B$5:$J$44,3,FALSE)</f>
        <v>0</v>
      </c>
      <c r="AV52" s="44">
        <f>OVYLD1_!AV52*VLOOKUP(OVYLD2_!AV$4,'[1]INTERNAL PARAMETERS-1'!$B$5:$J$44,5,FALSE)*VLOOKUP(OVYLD2_!AV$4,'[1]INTERNAL PARAMETERS-1'!$B$5:$J$44,6,FALSE)*VLOOKUP(OVYLD2_!AV$4,'[1]INTERNAL PARAMETERS-1'!$B$5:$J$44,3,FALSE) + OVYLD1_!AV52*(1-VLOOKUP(OVYLD2_!AV$4,'[1]INTERNAL PARAMETERS-1'!$B$5:$J$44,5,FALSE))*VLOOKUP(OVYLD2_!AV$4,'[1]INTERNAL PARAMETERS-1'!$B$5:$J$44,8,FALSE)*VLOOKUP(OVYLD2_!AV$4,'[1]INTERNAL PARAMETERS-1'!$B$5:$J$44,3,FALSE)</f>
        <v>0</v>
      </c>
      <c r="AW52" s="44">
        <f>OVYLD1_!AW52*VLOOKUP(OVYLD2_!AW$4,'[1]INTERNAL PARAMETERS-1'!$B$5:$J$44,5,FALSE)*VLOOKUP(OVYLD2_!AW$4,'[1]INTERNAL PARAMETERS-1'!$B$5:$J$44,6,FALSE)*VLOOKUP(OVYLD2_!AW$4,'[1]INTERNAL PARAMETERS-1'!$B$5:$J$44,3,FALSE) + OVYLD1_!AW52*(1-VLOOKUP(OVYLD2_!AW$4,'[1]INTERNAL PARAMETERS-1'!$B$5:$J$44,5,FALSE))*VLOOKUP(OVYLD2_!AW$4,'[1]INTERNAL PARAMETERS-1'!$B$5:$J$44,8,FALSE)*VLOOKUP(OVYLD2_!AW$4,'[1]INTERNAL PARAMETERS-1'!$B$5:$J$44,3,FALSE)</f>
        <v>27.842474560071931</v>
      </c>
      <c r="AX52" s="44">
        <f>OVYLD1_!AX52*VLOOKUP(OVYLD2_!AX$4,'[1]INTERNAL PARAMETERS-1'!$B$5:$J$44,5,FALSE)*VLOOKUP(OVYLD2_!AX$4,'[1]INTERNAL PARAMETERS-1'!$B$5:$J$44,6,FALSE)*VLOOKUP(OVYLD2_!AX$4,'[1]INTERNAL PARAMETERS-1'!$B$5:$J$44,3,FALSE) + OVYLD1_!AX52*(1-VLOOKUP(OVYLD2_!AX$4,'[1]INTERNAL PARAMETERS-1'!$B$5:$J$44,5,FALSE))*VLOOKUP(OVYLD2_!AX$4,'[1]INTERNAL PARAMETERS-1'!$B$5:$J$44,8,FALSE)*VLOOKUP(OVYLD2_!AX$4,'[1]INTERNAL PARAMETERS-1'!$B$5:$J$44,3,FALSE)</f>
        <v>0</v>
      </c>
      <c r="AY52" s="44">
        <f>OVYLD1_!AY52*VLOOKUP(OVYLD2_!AY$4,'[1]INTERNAL PARAMETERS-1'!$B$5:$J$44,5,FALSE)*VLOOKUP(OVYLD2_!AY$4,'[1]INTERNAL PARAMETERS-1'!$B$5:$J$44,6,FALSE)*VLOOKUP(OVYLD2_!AY$4,'[1]INTERNAL PARAMETERS-1'!$B$5:$J$44,3,FALSE) + OVYLD1_!AY52*(1-VLOOKUP(OVYLD2_!AY$4,'[1]INTERNAL PARAMETERS-1'!$B$5:$J$44,5,FALSE))*VLOOKUP(OVYLD2_!AY$4,'[1]INTERNAL PARAMETERS-1'!$B$5:$J$44,8,FALSE)*VLOOKUP(OVYLD2_!AY$4,'[1]INTERNAL PARAMETERS-1'!$B$5:$J$44,3,FALSE)</f>
        <v>0</v>
      </c>
      <c r="AZ52" s="44">
        <f>OVYLD1_!AZ52*VLOOKUP(OVYLD2_!AZ$4,'[1]INTERNAL PARAMETERS-1'!$B$5:$J$44,5,FALSE)*VLOOKUP(OVYLD2_!AZ$4,'[1]INTERNAL PARAMETERS-1'!$B$5:$J$44,6,FALSE)*VLOOKUP(OVYLD2_!AZ$4,'[1]INTERNAL PARAMETERS-1'!$B$5:$J$44,3,FALSE) + OVYLD1_!AZ52*(1-VLOOKUP(OVYLD2_!AZ$4,'[1]INTERNAL PARAMETERS-1'!$B$5:$J$44,5,FALSE))*VLOOKUP(OVYLD2_!AZ$4,'[1]INTERNAL PARAMETERS-1'!$B$5:$J$44,8,FALSE)*VLOOKUP(OVYLD2_!AZ$4,'[1]INTERNAL PARAMETERS-1'!$B$5:$J$44,3,FALSE)</f>
        <v>0</v>
      </c>
      <c r="BA52" s="44">
        <f>OVYLD1_!BA52*VLOOKUP(OVYLD2_!BA$4,'[1]INTERNAL PARAMETERS-1'!$B$5:$J$44,5,FALSE)*VLOOKUP(OVYLD2_!BA$4,'[1]INTERNAL PARAMETERS-1'!$B$5:$J$44,6,FALSE)*VLOOKUP(OVYLD2_!BA$4,'[1]INTERNAL PARAMETERS-1'!$B$5:$J$44,3,FALSE) + OVYLD1_!BA52*(1-VLOOKUP(OVYLD2_!BA$4,'[1]INTERNAL PARAMETERS-1'!$B$5:$J$44,5,FALSE))*VLOOKUP(OVYLD2_!BA$4,'[1]INTERNAL PARAMETERS-1'!$B$5:$J$44,8,FALSE)*VLOOKUP(OVYLD2_!BA$4,'[1]INTERNAL PARAMETERS-1'!$B$5:$J$44,3,FALSE)</f>
        <v>22.019356480658566</v>
      </c>
      <c r="BB52" s="44">
        <f>OVYLD1_!BB52*VLOOKUP(OVYLD2_!BB$4,'[1]INTERNAL PARAMETERS-1'!$B$5:$J$44,5,FALSE)*VLOOKUP(OVYLD2_!BB$4,'[1]INTERNAL PARAMETERS-1'!$B$5:$J$44,6,FALSE)*VLOOKUP(OVYLD2_!BB$4,'[1]INTERNAL PARAMETERS-1'!$B$5:$J$44,3,FALSE) + OVYLD1_!BB52*(1-VLOOKUP(OVYLD2_!BB$4,'[1]INTERNAL PARAMETERS-1'!$B$5:$J$44,5,FALSE))*VLOOKUP(OVYLD2_!BB$4,'[1]INTERNAL PARAMETERS-1'!$B$5:$J$44,8,FALSE)*VLOOKUP(OVYLD2_!BB$4,'[1]INTERNAL PARAMETERS-1'!$B$5:$J$44,3,FALSE)</f>
        <v>4.1314671395828517</v>
      </c>
      <c r="BC52" s="44">
        <f>OVYLD1_!BC52*VLOOKUP(OVYLD2_!BC$4,'[1]INTERNAL PARAMETERS-1'!$B$5:$J$44,5,FALSE)*VLOOKUP(OVYLD2_!BC$4,'[1]INTERNAL PARAMETERS-1'!$B$5:$J$44,6,FALSE)*VLOOKUP(OVYLD2_!BC$4,'[1]INTERNAL PARAMETERS-1'!$B$5:$J$44,3,FALSE) + OVYLD1_!BC52*(1-VLOOKUP(OVYLD2_!BC$4,'[1]INTERNAL PARAMETERS-1'!$B$5:$J$44,5,FALSE))*VLOOKUP(OVYLD2_!BC$4,'[1]INTERNAL PARAMETERS-1'!$B$5:$J$44,8,FALSE)*VLOOKUP(OVYLD2_!BC$4,'[1]INTERNAL PARAMETERS-1'!$B$5:$J$44,3,FALSE)</f>
        <v>18.023222200663142</v>
      </c>
      <c r="BD52" s="44">
        <f>OVYLD1_!BD52*VLOOKUP(OVYLD2_!BD$4,'[1]INTERNAL PARAMETERS-1'!$B$5:$J$44,5,FALSE)*VLOOKUP(OVYLD2_!BD$4,'[1]INTERNAL PARAMETERS-1'!$B$5:$J$44,6,FALSE)*VLOOKUP(OVYLD2_!BD$4,'[1]INTERNAL PARAMETERS-1'!$B$5:$J$44,3,FALSE) + OVYLD1_!BD52*(1-VLOOKUP(OVYLD2_!BD$4,'[1]INTERNAL PARAMETERS-1'!$B$5:$J$44,5,FALSE))*VLOOKUP(OVYLD2_!BD$4,'[1]INTERNAL PARAMETERS-1'!$B$5:$J$44,8,FALSE)*VLOOKUP(OVYLD2_!BD$4,'[1]INTERNAL PARAMETERS-1'!$B$5:$J$44,3,FALSE)</f>
        <v>3.2464122963396256</v>
      </c>
      <c r="BE52" s="44">
        <f>OVYLD1_!BE52*VLOOKUP(OVYLD2_!BE$4,'[1]INTERNAL PARAMETERS-1'!$B$5:$J$44,5,FALSE)*VLOOKUP(OVYLD2_!BE$4,'[1]INTERNAL PARAMETERS-1'!$B$5:$J$44,6,FALSE)*VLOOKUP(OVYLD2_!BE$4,'[1]INTERNAL PARAMETERS-1'!$B$5:$J$44,3,FALSE) + OVYLD1_!BE52*(1-VLOOKUP(OVYLD2_!BE$4,'[1]INTERNAL PARAMETERS-1'!$B$5:$J$44,5,FALSE))*VLOOKUP(OVYLD2_!BE$4,'[1]INTERNAL PARAMETERS-1'!$B$5:$J$44,8,FALSE)*VLOOKUP(OVYLD2_!BE$4,'[1]INTERNAL PARAMETERS-1'!$B$5:$J$44,3,FALSE)</f>
        <v>8.9174097147936973</v>
      </c>
      <c r="BF52" s="44">
        <f>OVYLD1_!BF52*VLOOKUP(OVYLD2_!BF$4,'[1]INTERNAL PARAMETERS-1'!$B$5:$J$44,5,FALSE)*VLOOKUP(OVYLD2_!BF$4,'[1]INTERNAL PARAMETERS-1'!$B$5:$J$44,6,FALSE)*VLOOKUP(OVYLD2_!BF$4,'[1]INTERNAL PARAMETERS-1'!$B$5:$J$44,3,FALSE) + OVYLD1_!BF52*(1-VLOOKUP(OVYLD2_!BF$4,'[1]INTERNAL PARAMETERS-1'!$B$5:$J$44,5,FALSE))*VLOOKUP(OVYLD2_!BF$4,'[1]INTERNAL PARAMETERS-1'!$B$5:$J$44,8,FALSE)*VLOOKUP(OVYLD2_!BF$4,'[1]INTERNAL PARAMETERS-1'!$B$5:$J$44,3,FALSE)</f>
        <v>0</v>
      </c>
      <c r="BG52" s="44">
        <f>OVYLD1_!BG52*VLOOKUP(OVYLD2_!BG$4,'[1]INTERNAL PARAMETERS-1'!$B$5:$J$44,5,FALSE)*VLOOKUP(OVYLD2_!BG$4,'[1]INTERNAL PARAMETERS-1'!$B$5:$J$44,6,FALSE)*VLOOKUP(OVYLD2_!BG$4,'[1]INTERNAL PARAMETERS-1'!$B$5:$J$44,3,FALSE) + OVYLD1_!BG52*(1-VLOOKUP(OVYLD2_!BG$4,'[1]INTERNAL PARAMETERS-1'!$B$5:$J$44,5,FALSE))*VLOOKUP(OVYLD2_!BG$4,'[1]INTERNAL PARAMETERS-1'!$B$5:$J$44,8,FALSE)*VLOOKUP(OVYLD2_!BG$4,'[1]INTERNAL PARAMETERS-1'!$B$5:$J$44,3,FALSE)</f>
        <v>4.2043639816753577</v>
      </c>
      <c r="BH52" s="44">
        <f>OVYLD1_!BH52*VLOOKUP(OVYLD2_!BH$4,'[1]INTERNAL PARAMETERS-1'!$B$5:$J$44,5,FALSE)*VLOOKUP(OVYLD2_!BH$4,'[1]INTERNAL PARAMETERS-1'!$B$5:$J$44,6,FALSE)*VLOOKUP(OVYLD2_!BH$4,'[1]INTERNAL PARAMETERS-1'!$B$5:$J$44,3,FALSE) + OVYLD1_!BH52*(1-VLOOKUP(OVYLD2_!BH$4,'[1]INTERNAL PARAMETERS-1'!$B$5:$J$44,5,FALSE))*VLOOKUP(OVYLD2_!BH$4,'[1]INTERNAL PARAMETERS-1'!$B$5:$J$44,8,FALSE)*VLOOKUP(OVYLD2_!BH$4,'[1]INTERNAL PARAMETERS-1'!$B$5:$J$44,3,FALSE)</f>
        <v>3.4958038033256672E-2</v>
      </c>
      <c r="BI52" s="44">
        <f>OVYLD1_!BI52*VLOOKUP(OVYLD2_!BI$4,'[1]INTERNAL PARAMETERS-1'!$B$5:$J$44,5,FALSE)*VLOOKUP(OVYLD2_!BI$4,'[1]INTERNAL PARAMETERS-1'!$B$5:$J$44,6,FALSE)*VLOOKUP(OVYLD2_!BI$4,'[1]INTERNAL PARAMETERS-1'!$B$5:$J$44,3,FALSE) + OVYLD1_!BI52*(1-VLOOKUP(OVYLD2_!BI$4,'[1]INTERNAL PARAMETERS-1'!$B$5:$J$44,5,FALSE))*VLOOKUP(OVYLD2_!BI$4,'[1]INTERNAL PARAMETERS-1'!$B$5:$J$44,8,FALSE)*VLOOKUP(OVYLD2_!BI$4,'[1]INTERNAL PARAMETERS-1'!$B$5:$J$44,3,FALSE)</f>
        <v>0</v>
      </c>
      <c r="BJ52" s="44">
        <f>OVYLD1_!BJ52*VLOOKUP(OVYLD2_!BJ$4,'[1]INTERNAL PARAMETERS-1'!$B$5:$J$44,5,FALSE)*VLOOKUP(OVYLD2_!BJ$4,'[1]INTERNAL PARAMETERS-1'!$B$5:$J$44,6,FALSE)*VLOOKUP(OVYLD2_!BJ$4,'[1]INTERNAL PARAMETERS-1'!$B$5:$J$44,3,FALSE) + OVYLD1_!BJ52*(1-VLOOKUP(OVYLD2_!BJ$4,'[1]INTERNAL PARAMETERS-1'!$B$5:$J$44,5,FALSE))*VLOOKUP(OVYLD2_!BJ$4,'[1]INTERNAL PARAMETERS-1'!$B$5:$J$44,8,FALSE)*VLOOKUP(OVYLD2_!BJ$4,'[1]INTERNAL PARAMETERS-1'!$B$5:$J$44,3,FALSE)</f>
        <v>1.6699322015328575</v>
      </c>
      <c r="BK52" s="44">
        <f>OVYLD1_!BK52*VLOOKUP(OVYLD2_!BK$4,'[1]INTERNAL PARAMETERS-1'!$B$5:$J$44,5,FALSE)*VLOOKUP(OVYLD2_!BK$4,'[1]INTERNAL PARAMETERS-1'!$B$5:$J$44,6,FALSE)*VLOOKUP(OVYLD2_!BK$4,'[1]INTERNAL PARAMETERS-1'!$B$5:$J$44,3,FALSE) + OVYLD1_!BK52*(1-VLOOKUP(OVYLD2_!BK$4,'[1]INTERNAL PARAMETERS-1'!$B$5:$J$44,5,FALSE))*VLOOKUP(OVYLD2_!BK$4,'[1]INTERNAL PARAMETERS-1'!$B$5:$J$44,8,FALSE)*VLOOKUP(OVYLD2_!BK$4,'[1]INTERNAL PARAMETERS-1'!$B$5:$J$44,3,FALSE)</f>
        <v>2.2837367005003117</v>
      </c>
      <c r="BL52" s="44">
        <f>OVYLD1_!BL52*VLOOKUP(OVYLD2_!BL$4,'[1]INTERNAL PARAMETERS-1'!$B$5:$J$44,5,FALSE)*VLOOKUP(OVYLD2_!BL$4,'[1]INTERNAL PARAMETERS-1'!$B$5:$J$44,6,FALSE)*VLOOKUP(OVYLD2_!BL$4,'[1]INTERNAL PARAMETERS-1'!$B$5:$J$44,3,FALSE) + OVYLD1_!BL52*(1-VLOOKUP(OVYLD2_!BL$4,'[1]INTERNAL PARAMETERS-1'!$B$5:$J$44,5,FALSE))*VLOOKUP(OVYLD2_!BL$4,'[1]INTERNAL PARAMETERS-1'!$B$5:$J$44,8,FALSE)*VLOOKUP(OVYLD2_!BL$4,'[1]INTERNAL PARAMETERS-1'!$B$5:$J$44,3,FALSE)</f>
        <v>6.9804275336220423</v>
      </c>
      <c r="BM52" s="44">
        <f>OVYLD1_!BM52*VLOOKUP(OVYLD2_!BM$4,'[1]INTERNAL PARAMETERS-1'!$B$5:$J$44,5,FALSE)*VLOOKUP(OVYLD2_!BM$4,'[1]INTERNAL PARAMETERS-1'!$B$5:$J$44,6,FALSE)*VLOOKUP(OVYLD2_!BM$4,'[1]INTERNAL PARAMETERS-1'!$B$5:$J$44,3,FALSE) + OVYLD1_!BM52*(1-VLOOKUP(OVYLD2_!BM$4,'[1]INTERNAL PARAMETERS-1'!$B$5:$J$44,5,FALSE))*VLOOKUP(OVYLD2_!BM$4,'[1]INTERNAL PARAMETERS-1'!$B$5:$J$44,8,FALSE)*VLOOKUP(OVYLD2_!BM$4,'[1]INTERNAL PARAMETERS-1'!$B$5:$J$44,3,FALSE)</f>
        <v>3.5773523886748251</v>
      </c>
      <c r="BN52" s="44">
        <f>OVYLD1_!BN52*VLOOKUP(OVYLD2_!BN$4,'[1]INTERNAL PARAMETERS-1'!$B$5:$J$44,5,FALSE)*VLOOKUP(OVYLD2_!BN$4,'[1]INTERNAL PARAMETERS-1'!$B$5:$J$44,6,FALSE)*VLOOKUP(OVYLD2_!BN$4,'[1]INTERNAL PARAMETERS-1'!$B$5:$J$44,3,FALSE) + OVYLD1_!BN52*(1-VLOOKUP(OVYLD2_!BN$4,'[1]INTERNAL PARAMETERS-1'!$B$5:$J$44,5,FALSE))*VLOOKUP(OVYLD2_!BN$4,'[1]INTERNAL PARAMETERS-1'!$B$5:$J$44,8,FALSE)*VLOOKUP(OVYLD2_!BN$4,'[1]INTERNAL PARAMETERS-1'!$B$5:$J$44,3,FALSE)</f>
        <v>2.148630990593857</v>
      </c>
      <c r="BO52" s="44">
        <f>OVYLD1_!BO52*VLOOKUP(OVYLD2_!BO$4,'[1]INTERNAL PARAMETERS-1'!$B$5:$J$44,5,FALSE)*VLOOKUP(OVYLD2_!BO$4,'[1]INTERNAL PARAMETERS-1'!$B$5:$J$44,6,FALSE)*VLOOKUP(OVYLD2_!BO$4,'[1]INTERNAL PARAMETERS-1'!$B$5:$J$44,3,FALSE) + OVYLD1_!BO52*(1-VLOOKUP(OVYLD2_!BO$4,'[1]INTERNAL PARAMETERS-1'!$B$5:$J$44,5,FALSE))*VLOOKUP(OVYLD2_!BO$4,'[1]INTERNAL PARAMETERS-1'!$B$5:$J$44,8,FALSE)*VLOOKUP(OVYLD2_!BO$4,'[1]INTERNAL PARAMETERS-1'!$B$5:$J$44,3,FALSE)</f>
        <v>1.3762451526685286</v>
      </c>
      <c r="BP52" s="44">
        <f>OVYLD1_!BP52*VLOOKUP(OVYLD2_!BP$4,'[1]INTERNAL PARAMETERS-1'!$B$5:$J$44,5,FALSE)*VLOOKUP(OVYLD2_!BP$4,'[1]INTERNAL PARAMETERS-1'!$B$5:$J$44,6,FALSE)*VLOOKUP(OVYLD2_!BP$4,'[1]INTERNAL PARAMETERS-1'!$B$5:$J$44,3,FALSE) + OVYLD1_!BP52*(1-VLOOKUP(OVYLD2_!BP$4,'[1]INTERNAL PARAMETERS-1'!$B$5:$J$44,5,FALSE))*VLOOKUP(OVYLD2_!BP$4,'[1]INTERNAL PARAMETERS-1'!$B$5:$J$44,8,FALSE)*VLOOKUP(OVYLD2_!BP$4,'[1]INTERNAL PARAMETERS-1'!$B$5:$J$44,3,FALSE)</f>
        <v>0.13725278774938401</v>
      </c>
      <c r="BQ52" s="44">
        <f>OVYLD1_!BQ52*VLOOKUP(OVYLD2_!BQ$4,'[1]INTERNAL PARAMETERS-1'!$B$5:$J$44,5,FALSE)*VLOOKUP(OVYLD2_!BQ$4,'[1]INTERNAL PARAMETERS-1'!$B$5:$J$44,6,FALSE)*VLOOKUP(OVYLD2_!BQ$4,'[1]INTERNAL PARAMETERS-1'!$B$5:$J$44,3,FALSE) + OVYLD1_!BQ52*(1-VLOOKUP(OVYLD2_!BQ$4,'[1]INTERNAL PARAMETERS-1'!$B$5:$J$44,5,FALSE))*VLOOKUP(OVYLD2_!BQ$4,'[1]INTERNAL PARAMETERS-1'!$B$5:$J$44,8,FALSE)*VLOOKUP(OVYLD2_!BQ$4,'[1]INTERNAL PARAMETERS-1'!$B$5:$J$44,3,FALSE)</f>
        <v>7.4681672643516439</v>
      </c>
      <c r="BR52" s="44">
        <f>OVYLD1_!BR52*VLOOKUP(OVYLD2_!BR$4,'[1]INTERNAL PARAMETERS-1'!$B$5:$J$44,5,FALSE)*VLOOKUP(OVYLD2_!BR$4,'[1]INTERNAL PARAMETERS-1'!$B$5:$J$44,6,FALSE)*VLOOKUP(OVYLD2_!BR$4,'[1]INTERNAL PARAMETERS-1'!$B$5:$J$44,3,FALSE) + OVYLD1_!BR52*(1-VLOOKUP(OVYLD2_!BR$4,'[1]INTERNAL PARAMETERS-1'!$B$5:$J$44,5,FALSE))*VLOOKUP(OVYLD2_!BR$4,'[1]INTERNAL PARAMETERS-1'!$B$5:$J$44,8,FALSE)*VLOOKUP(OVYLD2_!BR$4,'[1]INTERNAL PARAMETERS-1'!$B$5:$J$44,3,FALSE)</f>
        <v>0.24273984451446959</v>
      </c>
      <c r="BS52" s="44">
        <f>OVYLD1_!BS52*VLOOKUP(OVYLD2_!BS$4,'[1]INTERNAL PARAMETERS-1'!$B$5:$J$44,5,FALSE)*VLOOKUP(OVYLD2_!BS$4,'[1]INTERNAL PARAMETERS-1'!$B$5:$J$44,6,FALSE)*VLOOKUP(OVYLD2_!BS$4,'[1]INTERNAL PARAMETERS-1'!$B$5:$J$44,3,FALSE) + OVYLD1_!BS52*(1-VLOOKUP(OVYLD2_!BS$4,'[1]INTERNAL PARAMETERS-1'!$B$5:$J$44,5,FALSE))*VLOOKUP(OVYLD2_!BS$4,'[1]INTERNAL PARAMETERS-1'!$B$5:$J$44,8,FALSE)*VLOOKUP(OVYLD2_!BS$4,'[1]INTERNAL PARAMETERS-1'!$B$5:$J$44,3,FALSE)</f>
        <v>2.407414490737509E-2</v>
      </c>
      <c r="BT52" s="44">
        <f>OVYLD1_!BT52*VLOOKUP(OVYLD2_!BT$4,'[1]INTERNAL PARAMETERS-1'!$B$5:$J$44,5,FALSE)*VLOOKUP(OVYLD2_!BT$4,'[1]INTERNAL PARAMETERS-1'!$B$5:$J$44,6,FALSE)*VLOOKUP(OVYLD2_!BT$4,'[1]INTERNAL PARAMETERS-1'!$B$5:$J$44,3,FALSE) + OVYLD1_!BT52*(1-VLOOKUP(OVYLD2_!BT$4,'[1]INTERNAL PARAMETERS-1'!$B$5:$J$44,5,FALSE))*VLOOKUP(OVYLD2_!BT$4,'[1]INTERNAL PARAMETERS-1'!$B$5:$J$44,8,FALSE)*VLOOKUP(OVYLD2_!BT$4,'[1]INTERNAL PARAMETERS-1'!$B$5:$J$44,3,FALSE)</f>
        <v>0</v>
      </c>
      <c r="BU52" s="44">
        <f>OVYLD1_!BU52*VLOOKUP(OVYLD2_!BU$4,'[1]INTERNAL PARAMETERS-1'!$B$5:$J$44,5,FALSE)*VLOOKUP(OVYLD2_!BU$4,'[1]INTERNAL PARAMETERS-1'!$B$5:$J$44,6,FALSE)*VLOOKUP(OVYLD2_!BU$4,'[1]INTERNAL PARAMETERS-1'!$B$5:$J$44,3,FALSE) + OVYLD1_!BU52*(1-VLOOKUP(OVYLD2_!BU$4,'[1]INTERNAL PARAMETERS-1'!$B$5:$J$44,5,FALSE))*VLOOKUP(OVYLD2_!BU$4,'[1]INTERNAL PARAMETERS-1'!$B$5:$J$44,8,FALSE)*VLOOKUP(OVYLD2_!BU$4,'[1]INTERNAL PARAMETERS-1'!$B$5:$J$44,3,FALSE)</f>
        <v>0</v>
      </c>
      <c r="BV52" s="44">
        <f>OVYLD1_!BV52*VLOOKUP(OVYLD2_!BV$4,'[1]INTERNAL PARAMETERS-1'!$B$5:$J$44,5,FALSE)*VLOOKUP(OVYLD2_!BV$4,'[1]INTERNAL PARAMETERS-1'!$B$5:$J$44,6,FALSE)*VLOOKUP(OVYLD2_!BV$4,'[1]INTERNAL PARAMETERS-1'!$B$5:$J$44,3,FALSE) + OVYLD1_!BV52*(1-VLOOKUP(OVYLD2_!BV$4,'[1]INTERNAL PARAMETERS-1'!$B$5:$J$44,5,FALSE))*VLOOKUP(OVYLD2_!BV$4,'[1]INTERNAL PARAMETERS-1'!$B$5:$J$44,8,FALSE)*VLOOKUP(OVYLD2_!BV$4,'[1]INTERNAL PARAMETERS-1'!$B$5:$J$44,3,FALSE)</f>
        <v>0</v>
      </c>
      <c r="BW52" s="44">
        <f>OVYLD1_!BW52*VLOOKUP(OVYLD2_!BW$4,'[1]INTERNAL PARAMETERS-1'!$B$5:$J$44,5,FALSE)*VLOOKUP(OVYLD2_!BW$4,'[1]INTERNAL PARAMETERS-1'!$B$5:$J$44,6,FALSE)*VLOOKUP(OVYLD2_!BW$4,'[1]INTERNAL PARAMETERS-1'!$B$5:$J$44,3,FALSE) + OVYLD1_!BW52*(1-VLOOKUP(OVYLD2_!BW$4,'[1]INTERNAL PARAMETERS-1'!$B$5:$J$44,5,FALSE))*VLOOKUP(OVYLD2_!BW$4,'[1]INTERNAL PARAMETERS-1'!$B$5:$J$44,8,FALSE)*VLOOKUP(OVYLD2_!BW$4,'[1]INTERNAL PARAMETERS-1'!$B$5:$J$44,3,FALSE)</f>
        <v>0</v>
      </c>
      <c r="BX52" s="44">
        <f>OVYLD1_!BX52*VLOOKUP(OVYLD2_!BX$4,'[1]INTERNAL PARAMETERS-1'!$B$5:$J$44,5,FALSE)*VLOOKUP(OVYLD2_!BX$4,'[1]INTERNAL PARAMETERS-1'!$B$5:$J$44,6,FALSE)*VLOOKUP(OVYLD2_!BX$4,'[1]INTERNAL PARAMETERS-1'!$B$5:$J$44,3,FALSE) + OVYLD1_!BX52*(1-VLOOKUP(OVYLD2_!BX$4,'[1]INTERNAL PARAMETERS-1'!$B$5:$J$44,5,FALSE))*VLOOKUP(OVYLD2_!BX$4,'[1]INTERNAL PARAMETERS-1'!$B$5:$J$44,8,FALSE)*VLOOKUP(OVYLD2_!BX$4,'[1]INTERNAL PARAMETERS-1'!$B$5:$J$44,3,FALSE)</f>
        <v>0</v>
      </c>
      <c r="BY52" s="44">
        <f>OVYLD1_!BY52*VLOOKUP(OVYLD2_!BY$4,'[1]INTERNAL PARAMETERS-1'!$B$5:$J$44,5,FALSE)*VLOOKUP(OVYLD2_!BY$4,'[1]INTERNAL PARAMETERS-1'!$B$5:$J$44,6,FALSE)*VLOOKUP(OVYLD2_!BY$4,'[1]INTERNAL PARAMETERS-1'!$B$5:$J$44,3,FALSE) + OVYLD1_!BY52*(1-VLOOKUP(OVYLD2_!BY$4,'[1]INTERNAL PARAMETERS-1'!$B$5:$J$44,5,FALSE))*VLOOKUP(OVYLD2_!BY$4,'[1]INTERNAL PARAMETERS-1'!$B$5:$J$44,8,FALSE)*VLOOKUP(OVYLD2_!BY$4,'[1]INTERNAL PARAMETERS-1'!$B$5:$J$44,3,FALSE)</f>
        <v>0</v>
      </c>
      <c r="BZ52" s="44">
        <f>OVYLD1_!BZ52*VLOOKUP(OVYLD2_!BZ$4,'[1]INTERNAL PARAMETERS-1'!$B$5:$J$44,5,FALSE)*VLOOKUP(OVYLD2_!BZ$4,'[1]INTERNAL PARAMETERS-1'!$B$5:$J$44,6,FALSE)*VLOOKUP(OVYLD2_!BZ$4,'[1]INTERNAL PARAMETERS-1'!$B$5:$J$44,3,FALSE) + OVYLD1_!BZ52*(1-VLOOKUP(OVYLD2_!BZ$4,'[1]INTERNAL PARAMETERS-1'!$B$5:$J$44,5,FALSE))*VLOOKUP(OVYLD2_!BZ$4,'[1]INTERNAL PARAMETERS-1'!$B$5:$J$44,8,FALSE)*VLOOKUP(OVYLD2_!BZ$4,'[1]INTERNAL PARAMETERS-1'!$B$5:$J$44,3,FALSE)</f>
        <v>1.6769965646488708E-2</v>
      </c>
      <c r="CA52" s="44">
        <f>OVYLD1_!CA52*VLOOKUP(OVYLD2_!CA$4,'[1]INTERNAL PARAMETERS-1'!$B$5:$J$44,5,FALSE)*VLOOKUP(OVYLD2_!CA$4,'[1]INTERNAL PARAMETERS-1'!$B$5:$J$44,6,FALSE)*VLOOKUP(OVYLD2_!CA$4,'[1]INTERNAL PARAMETERS-1'!$B$5:$J$44,3,FALSE) + OVYLD1_!CA52*(1-VLOOKUP(OVYLD2_!CA$4,'[1]INTERNAL PARAMETERS-1'!$B$5:$J$44,5,FALSE))*VLOOKUP(OVYLD2_!CA$4,'[1]INTERNAL PARAMETERS-1'!$B$5:$J$44,8,FALSE)*VLOOKUP(OVYLD2_!CA$4,'[1]INTERNAL PARAMETERS-1'!$B$5:$J$44,3,FALSE)</f>
        <v>0</v>
      </c>
      <c r="CB52" s="44">
        <f>OVYLD1_!CB52*VLOOKUP(OVYLD2_!CB$4,'[1]INTERNAL PARAMETERS-1'!$B$5:$J$44,5,FALSE)*VLOOKUP(OVYLD2_!CB$4,'[1]INTERNAL PARAMETERS-1'!$B$5:$J$44,6,FALSE)*VLOOKUP(OVYLD2_!CB$4,'[1]INTERNAL PARAMETERS-1'!$B$5:$J$44,3,FALSE) + OVYLD1_!CB52*(1-VLOOKUP(OVYLD2_!CB$4,'[1]INTERNAL PARAMETERS-1'!$B$5:$J$44,5,FALSE))*VLOOKUP(OVYLD2_!CB$4,'[1]INTERNAL PARAMETERS-1'!$B$5:$J$44,8,FALSE)*VLOOKUP(OVYLD2_!CB$4,'[1]INTERNAL PARAMETERS-1'!$B$5:$J$44,3,FALSE)</f>
        <v>0</v>
      </c>
      <c r="CC52" s="44">
        <f>OVYLD1_!CC52*VLOOKUP(OVYLD2_!CC$4,'[1]INTERNAL PARAMETERS-1'!$B$5:$J$44,5,FALSE)*VLOOKUP(OVYLD2_!CC$4,'[1]INTERNAL PARAMETERS-1'!$B$5:$J$44,6,FALSE)*VLOOKUP(OVYLD2_!CC$4,'[1]INTERNAL PARAMETERS-1'!$B$5:$J$44,3,FALSE) + OVYLD1_!CC52*(1-VLOOKUP(OVYLD2_!CC$4,'[1]INTERNAL PARAMETERS-1'!$B$5:$J$44,5,FALSE))*VLOOKUP(OVYLD2_!CC$4,'[1]INTERNAL PARAMETERS-1'!$B$5:$J$44,8,FALSE)*VLOOKUP(OVYLD2_!CC$4,'[1]INTERNAL PARAMETERS-1'!$B$5:$J$44,3,FALSE)</f>
        <v>3.4526131730650243E-2</v>
      </c>
      <c r="CD52" s="44">
        <f>OVYLD1_!CD52*VLOOKUP(OVYLD2_!CD$4,'[1]INTERNAL PARAMETERS-1'!$B$5:$J$44,5,FALSE)*VLOOKUP(OVYLD2_!CD$4,'[1]INTERNAL PARAMETERS-1'!$B$5:$J$44,6,FALSE)*VLOOKUP(OVYLD2_!CD$4,'[1]INTERNAL PARAMETERS-1'!$B$5:$J$44,3,FALSE) + OVYLD1_!CD52*(1-VLOOKUP(OVYLD2_!CD$4,'[1]INTERNAL PARAMETERS-1'!$B$5:$J$44,5,FALSE))*VLOOKUP(OVYLD2_!CD$4,'[1]INTERNAL PARAMETERS-1'!$B$5:$J$44,8,FALSE)*VLOOKUP(OVYLD2_!CD$4,'[1]INTERNAL PARAMETERS-1'!$B$5:$J$44,3,FALSE)</f>
        <v>9.3302652219589319E-2</v>
      </c>
      <c r="CE52" s="44">
        <f>OVYLD1_!CE52*VLOOKUP(OVYLD2_!CE$4,'[1]INTERNAL PARAMETERS-1'!$B$5:$J$44,5,FALSE)*VLOOKUP(OVYLD2_!CE$4,'[1]INTERNAL PARAMETERS-1'!$B$5:$J$44,6,FALSE)*VLOOKUP(OVYLD2_!CE$4,'[1]INTERNAL PARAMETERS-1'!$B$5:$J$44,3,FALSE) + OVYLD1_!CE52*(1-VLOOKUP(OVYLD2_!CE$4,'[1]INTERNAL PARAMETERS-1'!$B$5:$J$44,5,FALSE))*VLOOKUP(OVYLD2_!CE$4,'[1]INTERNAL PARAMETERS-1'!$B$5:$J$44,8,FALSE)*VLOOKUP(OVYLD2_!CE$4,'[1]INTERNAL PARAMETERS-1'!$B$5:$J$44,3,FALSE)</f>
        <v>0.23303927040039432</v>
      </c>
      <c r="CF52" s="44">
        <f>OVYLD1_!CF52*VLOOKUP(OVYLD2_!CF$4,'[1]INTERNAL PARAMETERS-1'!$B$5:$J$44,5,FALSE)*VLOOKUP(OVYLD2_!CF$4,'[1]INTERNAL PARAMETERS-1'!$B$5:$J$44,6,FALSE)*VLOOKUP(OVYLD2_!CF$4,'[1]INTERNAL PARAMETERS-1'!$B$5:$J$44,3,FALSE) + OVYLD1_!CF52*(1-VLOOKUP(OVYLD2_!CF$4,'[1]INTERNAL PARAMETERS-1'!$B$5:$J$44,5,FALSE))*VLOOKUP(OVYLD2_!CF$4,'[1]INTERNAL PARAMETERS-1'!$B$5:$J$44,8,FALSE)*VLOOKUP(OVYLD2_!CF$4,'[1]INTERNAL PARAMETERS-1'!$B$5:$J$44,3,FALSE)</f>
        <v>8.207690991921629E-2</v>
      </c>
      <c r="CG52" s="44">
        <f>OVYLD1_!CG52*VLOOKUP(OVYLD2_!CG$4,'[1]INTERNAL PARAMETERS-1'!$B$5:$J$44,5,FALSE)*VLOOKUP(OVYLD2_!CG$4,'[1]INTERNAL PARAMETERS-1'!$B$5:$J$44,6,FALSE)*VLOOKUP(OVYLD2_!CG$4,'[1]INTERNAL PARAMETERS-1'!$B$5:$J$44,3,FALSE) + OVYLD1_!CG52*(1-VLOOKUP(OVYLD2_!CG$4,'[1]INTERNAL PARAMETERS-1'!$B$5:$J$44,5,FALSE))*VLOOKUP(OVYLD2_!CG$4,'[1]INTERNAL PARAMETERS-1'!$B$5:$J$44,8,FALSE)*VLOOKUP(OVYLD2_!CG$4,'[1]INTERNAL PARAMETERS-1'!$B$5:$J$44,3,FALSE)</f>
        <v>3.6253523216735113E-3</v>
      </c>
      <c r="CH52" s="43">
        <f>OVYLD1_!CH52*VLOOKUP(OVYLD2_!CH$4,'[1]INTERNAL PARAMETERS-1'!$B$5:$J$44,5,FALSE)*VLOOKUP(OVYLD2_!CH$4,'[1]INTERNAL PARAMETERS-1'!$B$5:$J$44,6,FALSE)*VLOOKUP(OVYLD2_!CH$4,'[1]INTERNAL PARAMETERS-1'!$B$5:$J$44,3,FALSE) + OVYLD1_!CH52*(1-VLOOKUP(OVYLD2_!CH$4,'[1]INTERNAL PARAMETERS-1'!$B$5:$J$44,5,FALSE))*VLOOKUP(OVYLD2_!CH$4,'[1]INTERNAL PARAMETERS-1'!$B$5:$J$44,8,FALSE)*VLOOKUP(OVYLD2_!CH$4,'[1]INTERNAL PARAMETERS-1'!$B$5:$J$44,3,FALSE)</f>
        <v>0</v>
      </c>
      <c r="CJ52" s="45">
        <f t="shared" si="0"/>
        <v>3407.9160645365491</v>
      </c>
      <c r="CK52" s="43">
        <f t="shared" si="1"/>
        <v>114.79156370317176</v>
      </c>
    </row>
    <row r="53" spans="2:89" x14ac:dyDescent="0.5">
      <c r="B53" s="58" t="s">
        <v>4</v>
      </c>
      <c r="C53" s="57" t="s">
        <v>81</v>
      </c>
      <c r="D53" s="57" t="s">
        <v>68</v>
      </c>
      <c r="E53" s="128">
        <f>OVERALL2021!AI53</f>
        <v>7218.5205000000005</v>
      </c>
      <c r="F53" s="59">
        <f>'[1]INTERNAL PARAMETERS-1'!M17</f>
        <v>25.55</v>
      </c>
      <c r="G53" s="45">
        <f>OVYLD1_!G53*VLOOKUP(OVYLD2_!G$4,'[1]INTERNAL PARAMETERS-1'!$B$5:$J$44,5,FALSE)*VLOOKUP(OVYLD2_!G$4,'[1]INTERNAL PARAMETERS-1'!$B$5:$J$44,7,FALSE)*OVYLD2_!$F53 + OVYLD1_!G53*(1-VLOOKUP(OVYLD2_!G$4,'[1]INTERNAL PARAMETERS-1'!$B$5:$J$44,5,FALSE))*VLOOKUP(OVYLD2_!G$4,'[1]INTERNAL PARAMETERS-1'!$B$5:$J$44,9,FALSE)*OVYLD2_!$F53</f>
        <v>1013.2570896669756</v>
      </c>
      <c r="H53" s="44">
        <f>OVYLD1_!H53*VLOOKUP(OVYLD2_!H$4,'[1]INTERNAL PARAMETERS-1'!$B$5:$J$44,5,FALSE)*VLOOKUP(OVYLD2_!H$4,'[1]INTERNAL PARAMETERS-1'!$B$5:$J$44,7,FALSE)*OVYLD2_!$F53 + OVYLD1_!H53*(1-VLOOKUP(OVYLD2_!H$4,'[1]INTERNAL PARAMETERS-1'!$B$5:$J$44,5,FALSE))*VLOOKUP(OVYLD2_!H$4,'[1]INTERNAL PARAMETERS-1'!$B$5:$J$44,9,FALSE)*OVYLD2_!$F53</f>
        <v>343.42332136603216</v>
      </c>
      <c r="I53" s="44">
        <f>OVYLD1_!I53*VLOOKUP(OVYLD2_!I$4,'[1]INTERNAL PARAMETERS-1'!$B$5:$J$44,5,FALSE)*VLOOKUP(OVYLD2_!I$4,'[1]INTERNAL PARAMETERS-1'!$B$5:$J$44,7,FALSE)*OVYLD2_!$F53 + OVYLD1_!I53*(1-VLOOKUP(OVYLD2_!I$4,'[1]INTERNAL PARAMETERS-1'!$B$5:$J$44,5,FALSE))*VLOOKUP(OVYLD2_!I$4,'[1]INTERNAL PARAMETERS-1'!$B$5:$J$44,9,FALSE)*OVYLD2_!$F53</f>
        <v>441.97141564004869</v>
      </c>
      <c r="J53" s="44">
        <f>OVYLD1_!J53*VLOOKUP(OVYLD2_!J$4,'[1]INTERNAL PARAMETERS-1'!$B$5:$J$44,5,FALSE)*VLOOKUP(OVYLD2_!J$4,'[1]INTERNAL PARAMETERS-1'!$B$5:$J$44,7,FALSE)*OVYLD2_!$F53 + OVYLD1_!J53*(1-VLOOKUP(OVYLD2_!J$4,'[1]INTERNAL PARAMETERS-1'!$B$5:$J$44,5,FALSE))*VLOOKUP(OVYLD2_!J$4,'[1]INTERNAL PARAMETERS-1'!$B$5:$J$44,9,FALSE)*OVYLD2_!$F53</f>
        <v>0</v>
      </c>
      <c r="K53" s="44">
        <f>OVYLD1_!K53*VLOOKUP(OVYLD2_!K$4,'[1]INTERNAL PARAMETERS-1'!$B$5:$J$44,5,FALSE)*VLOOKUP(OVYLD2_!K$4,'[1]INTERNAL PARAMETERS-1'!$B$5:$J$44,7,FALSE)*OVYLD2_!$F53 + OVYLD1_!K53*(1-VLOOKUP(OVYLD2_!K$4,'[1]INTERNAL PARAMETERS-1'!$B$5:$J$44,5,FALSE))*VLOOKUP(OVYLD2_!K$4,'[1]INTERNAL PARAMETERS-1'!$B$5:$J$44,9,FALSE)*OVYLD2_!$F53</f>
        <v>5.4004807099301635</v>
      </c>
      <c r="L53" s="44">
        <f>OVYLD1_!L53*VLOOKUP(OVYLD2_!L$4,'[1]INTERNAL PARAMETERS-1'!$B$5:$J$44,5,FALSE)*VLOOKUP(OVYLD2_!L$4,'[1]INTERNAL PARAMETERS-1'!$B$5:$J$44,7,FALSE)*OVYLD2_!$F53 + OVYLD1_!L53*(1-VLOOKUP(OVYLD2_!L$4,'[1]INTERNAL PARAMETERS-1'!$B$5:$J$44,5,FALSE))*VLOOKUP(OVYLD2_!L$4,'[1]INTERNAL PARAMETERS-1'!$B$5:$J$44,9,FALSE)*OVYLD2_!$F53</f>
        <v>0</v>
      </c>
      <c r="M53" s="44">
        <f>OVYLD1_!M53*VLOOKUP(OVYLD2_!M$4,'[1]INTERNAL PARAMETERS-1'!$B$5:$J$44,5,FALSE)*VLOOKUP(OVYLD2_!M$4,'[1]INTERNAL PARAMETERS-1'!$B$5:$J$44,7,FALSE)*OVYLD2_!$F53 + OVYLD1_!M53*(1-VLOOKUP(OVYLD2_!M$4,'[1]INTERNAL PARAMETERS-1'!$B$5:$J$44,5,FALSE))*VLOOKUP(OVYLD2_!M$4,'[1]INTERNAL PARAMETERS-1'!$B$5:$J$44,9,FALSE)*OVYLD2_!$F53</f>
        <v>40.839325387542381</v>
      </c>
      <c r="N53" s="44">
        <f>OVYLD1_!N53*VLOOKUP(OVYLD2_!N$4,'[1]INTERNAL PARAMETERS-1'!$B$5:$J$44,5,FALSE)*VLOOKUP(OVYLD2_!N$4,'[1]INTERNAL PARAMETERS-1'!$B$5:$J$44,7,FALSE)*OVYLD2_!$F53 + OVYLD1_!N53*(1-VLOOKUP(OVYLD2_!N$4,'[1]INTERNAL PARAMETERS-1'!$B$5:$J$44,5,FALSE))*VLOOKUP(OVYLD2_!N$4,'[1]INTERNAL PARAMETERS-1'!$B$5:$J$44,9,FALSE)*OVYLD2_!$F53</f>
        <v>0.99018034675325084</v>
      </c>
      <c r="O53" s="44">
        <f>OVYLD1_!O53*VLOOKUP(OVYLD2_!O$4,'[1]INTERNAL PARAMETERS-1'!$B$5:$J$44,5,FALSE)*VLOOKUP(OVYLD2_!O$4,'[1]INTERNAL PARAMETERS-1'!$B$5:$J$44,7,FALSE)*OVYLD2_!$F53 + OVYLD1_!O53*(1-VLOOKUP(OVYLD2_!O$4,'[1]INTERNAL PARAMETERS-1'!$B$5:$J$44,5,FALSE))*VLOOKUP(OVYLD2_!O$4,'[1]INTERNAL PARAMETERS-1'!$B$5:$J$44,9,FALSE)*OVYLD2_!$F53</f>
        <v>0</v>
      </c>
      <c r="P53" s="44">
        <f>OVYLD1_!P53*VLOOKUP(OVYLD2_!P$4,'[1]INTERNAL PARAMETERS-1'!$B$5:$J$44,5,FALSE)*VLOOKUP(OVYLD2_!P$4,'[1]INTERNAL PARAMETERS-1'!$B$5:$J$44,7,FALSE)*OVYLD2_!$F53 + OVYLD1_!P53*(1-VLOOKUP(OVYLD2_!P$4,'[1]INTERNAL PARAMETERS-1'!$B$5:$J$44,5,FALSE))*VLOOKUP(OVYLD2_!P$4,'[1]INTERNAL PARAMETERS-1'!$B$5:$J$44,9,FALSE)*OVYLD2_!$F53</f>
        <v>0</v>
      </c>
      <c r="Q53" s="44">
        <f>OVYLD1_!Q53*VLOOKUP(OVYLD2_!Q$4,'[1]INTERNAL PARAMETERS-1'!$B$5:$J$44,5,FALSE)*VLOOKUP(OVYLD2_!Q$4,'[1]INTERNAL PARAMETERS-1'!$B$5:$J$44,7,FALSE)*OVYLD2_!$F53 + OVYLD1_!Q53*(1-VLOOKUP(OVYLD2_!Q$4,'[1]INTERNAL PARAMETERS-1'!$B$5:$J$44,5,FALSE))*VLOOKUP(OVYLD2_!Q$4,'[1]INTERNAL PARAMETERS-1'!$B$5:$J$44,9,FALSE)*OVYLD2_!$F53</f>
        <v>0</v>
      </c>
      <c r="R53" s="44">
        <f>OVYLD1_!R53*VLOOKUP(OVYLD2_!R$4,'[1]INTERNAL PARAMETERS-1'!$B$5:$J$44,5,FALSE)*VLOOKUP(OVYLD2_!R$4,'[1]INTERNAL PARAMETERS-1'!$B$5:$J$44,7,FALSE)*OVYLD2_!$F53 + OVYLD1_!R53*(1-VLOOKUP(OVYLD2_!R$4,'[1]INTERNAL PARAMETERS-1'!$B$5:$J$44,5,FALSE))*VLOOKUP(OVYLD2_!R$4,'[1]INTERNAL PARAMETERS-1'!$B$5:$J$44,9,FALSE)*OVYLD2_!$F53</f>
        <v>1.2801139460575202</v>
      </c>
      <c r="S53" s="44">
        <f>OVYLD1_!S53*VLOOKUP(OVYLD2_!S$4,'[1]INTERNAL PARAMETERS-1'!$B$5:$J$44,5,FALSE)*VLOOKUP(OVYLD2_!S$4,'[1]INTERNAL PARAMETERS-1'!$B$5:$J$44,7,FALSE)*OVYLD2_!$F53 + OVYLD1_!S53*(1-VLOOKUP(OVYLD2_!S$4,'[1]INTERNAL PARAMETERS-1'!$B$5:$J$44,5,FALSE))*VLOOKUP(OVYLD2_!S$4,'[1]INTERNAL PARAMETERS-1'!$B$5:$J$44,9,FALSE)*OVYLD2_!$F53</f>
        <v>51.619825788330616</v>
      </c>
      <c r="T53" s="44">
        <f>OVYLD1_!T53*VLOOKUP(OVYLD2_!T$4,'[1]INTERNAL PARAMETERS-1'!$B$5:$J$44,5,FALSE)*VLOOKUP(OVYLD2_!T$4,'[1]INTERNAL PARAMETERS-1'!$B$5:$J$44,7,FALSE)*OVYLD2_!$F53 + OVYLD1_!T53*(1-VLOOKUP(OVYLD2_!T$4,'[1]INTERNAL PARAMETERS-1'!$B$5:$J$44,5,FALSE))*VLOOKUP(OVYLD2_!T$4,'[1]INTERNAL PARAMETERS-1'!$B$5:$J$44,9,FALSE)*OVYLD2_!$F53</f>
        <v>16.803155440793926</v>
      </c>
      <c r="U53" s="44">
        <f>OVYLD1_!U53*VLOOKUP(OVYLD2_!U$4,'[1]INTERNAL PARAMETERS-1'!$B$5:$J$44,5,FALSE)*VLOOKUP(OVYLD2_!U$4,'[1]INTERNAL PARAMETERS-1'!$B$5:$J$44,7,FALSE)*OVYLD2_!$F53 + OVYLD1_!U53*(1-VLOOKUP(OVYLD2_!U$4,'[1]INTERNAL PARAMETERS-1'!$B$5:$J$44,5,FALSE))*VLOOKUP(OVYLD2_!U$4,'[1]INTERNAL PARAMETERS-1'!$B$5:$J$44,9,FALSE)*OVYLD2_!$F53</f>
        <v>10.849799330895946</v>
      </c>
      <c r="V53" s="44">
        <f>OVYLD1_!V53*VLOOKUP(OVYLD2_!V$4,'[1]INTERNAL PARAMETERS-1'!$B$5:$J$44,5,FALSE)*VLOOKUP(OVYLD2_!V$4,'[1]INTERNAL PARAMETERS-1'!$B$5:$J$44,7,FALSE)*OVYLD2_!$F53 + OVYLD1_!V53*(1-VLOOKUP(OVYLD2_!V$4,'[1]INTERNAL PARAMETERS-1'!$B$5:$J$44,5,FALSE))*VLOOKUP(OVYLD2_!V$4,'[1]INTERNAL PARAMETERS-1'!$B$5:$J$44,9,FALSE)*OVYLD2_!$F53</f>
        <v>69.024428956321728</v>
      </c>
      <c r="W53" s="44">
        <f>OVYLD1_!W53*VLOOKUP(OVYLD2_!W$4,'[1]INTERNAL PARAMETERS-1'!$B$5:$J$44,5,FALSE)*VLOOKUP(OVYLD2_!W$4,'[1]INTERNAL PARAMETERS-1'!$B$5:$J$44,7,FALSE)*OVYLD2_!$F53 + OVYLD1_!W53*(1-VLOOKUP(OVYLD2_!W$4,'[1]INTERNAL PARAMETERS-1'!$B$5:$J$44,5,FALSE))*VLOOKUP(OVYLD2_!W$4,'[1]INTERNAL PARAMETERS-1'!$B$5:$J$44,9,FALSE)*OVYLD2_!$F53</f>
        <v>0</v>
      </c>
      <c r="X53" s="44">
        <f>OVYLD1_!X53*VLOOKUP(OVYLD2_!X$4,'[1]INTERNAL PARAMETERS-1'!$B$5:$J$44,5,FALSE)*VLOOKUP(OVYLD2_!X$4,'[1]INTERNAL PARAMETERS-1'!$B$5:$J$44,7,FALSE)*OVYLD2_!$F53 + OVYLD1_!X53*(1-VLOOKUP(OVYLD2_!X$4,'[1]INTERNAL PARAMETERS-1'!$B$5:$J$44,5,FALSE))*VLOOKUP(OVYLD2_!X$4,'[1]INTERNAL PARAMETERS-1'!$B$5:$J$44,9,FALSE)*OVYLD2_!$F53</f>
        <v>0</v>
      </c>
      <c r="Y53" s="44">
        <f>OVYLD1_!Y53*VLOOKUP(OVYLD2_!Y$4,'[1]INTERNAL PARAMETERS-1'!$B$5:$J$44,5,FALSE)*VLOOKUP(OVYLD2_!Y$4,'[1]INTERNAL PARAMETERS-1'!$B$5:$J$44,7,FALSE)*OVYLD2_!$F53 + OVYLD1_!Y53*(1-VLOOKUP(OVYLD2_!Y$4,'[1]INTERNAL PARAMETERS-1'!$B$5:$J$44,5,FALSE))*VLOOKUP(OVYLD2_!Y$4,'[1]INTERNAL PARAMETERS-1'!$B$5:$J$44,9,FALSE)*OVYLD2_!$F53</f>
        <v>0</v>
      </c>
      <c r="Z53" s="44">
        <f>OVYLD1_!Z53*VLOOKUP(OVYLD2_!Z$4,'[1]INTERNAL PARAMETERS-1'!$B$5:$J$44,5,FALSE)*VLOOKUP(OVYLD2_!Z$4,'[1]INTERNAL PARAMETERS-1'!$B$5:$J$44,7,FALSE)*OVYLD2_!$F53 + OVYLD1_!Z53*(1-VLOOKUP(OVYLD2_!Z$4,'[1]INTERNAL PARAMETERS-1'!$B$5:$J$44,5,FALSE))*VLOOKUP(OVYLD2_!Z$4,'[1]INTERNAL PARAMETERS-1'!$B$5:$J$44,9,FALSE)*OVYLD2_!$F53</f>
        <v>0</v>
      </c>
      <c r="AA53" s="44">
        <f>OVYLD1_!AA53*VLOOKUP(OVYLD2_!AA$4,'[1]INTERNAL PARAMETERS-1'!$B$5:$J$44,5,FALSE)*VLOOKUP(OVYLD2_!AA$4,'[1]INTERNAL PARAMETERS-1'!$B$5:$J$44,7,FALSE)*OVYLD2_!$F53 + OVYLD1_!AA53*(1-VLOOKUP(OVYLD2_!AA$4,'[1]INTERNAL PARAMETERS-1'!$B$5:$J$44,5,FALSE))*VLOOKUP(OVYLD2_!AA$4,'[1]INTERNAL PARAMETERS-1'!$B$5:$J$44,9,FALSE)*OVYLD2_!$F53</f>
        <v>0</v>
      </c>
      <c r="AB53" s="44">
        <f>OVYLD1_!AB53*VLOOKUP(OVYLD2_!AB$4,'[1]INTERNAL PARAMETERS-1'!$B$5:$J$44,5,FALSE)*VLOOKUP(OVYLD2_!AB$4,'[1]INTERNAL PARAMETERS-1'!$B$5:$J$44,7,FALSE)*OVYLD2_!$F53 + OVYLD1_!AB53*(1-VLOOKUP(OVYLD2_!AB$4,'[1]INTERNAL PARAMETERS-1'!$B$5:$J$44,5,FALSE))*VLOOKUP(OVYLD2_!AB$4,'[1]INTERNAL PARAMETERS-1'!$B$5:$J$44,9,FALSE)*OVYLD2_!$F53</f>
        <v>0</v>
      </c>
      <c r="AC53" s="44">
        <f>OVYLD1_!AC53*VLOOKUP(OVYLD2_!AC$4,'[1]INTERNAL PARAMETERS-1'!$B$5:$J$44,5,FALSE)*VLOOKUP(OVYLD2_!AC$4,'[1]INTERNAL PARAMETERS-1'!$B$5:$J$44,7,FALSE)*OVYLD2_!$F53 + OVYLD1_!AC53*(1-VLOOKUP(OVYLD2_!AC$4,'[1]INTERNAL PARAMETERS-1'!$B$5:$J$44,5,FALSE))*VLOOKUP(OVYLD2_!AC$4,'[1]INTERNAL PARAMETERS-1'!$B$5:$J$44,9,FALSE)*OVYLD2_!$F53</f>
        <v>0</v>
      </c>
      <c r="AD53" s="44">
        <f>OVYLD1_!AD53*VLOOKUP(OVYLD2_!AD$4,'[1]INTERNAL PARAMETERS-1'!$B$5:$J$44,5,FALSE)*VLOOKUP(OVYLD2_!AD$4,'[1]INTERNAL PARAMETERS-1'!$B$5:$J$44,7,FALSE)*OVYLD2_!$F53 + OVYLD1_!AD53*(1-VLOOKUP(OVYLD2_!AD$4,'[1]INTERNAL PARAMETERS-1'!$B$5:$J$44,5,FALSE))*VLOOKUP(OVYLD2_!AD$4,'[1]INTERNAL PARAMETERS-1'!$B$5:$J$44,9,FALSE)*OVYLD2_!$F53</f>
        <v>0</v>
      </c>
      <c r="AE53" s="44">
        <f>OVYLD1_!AE53*VLOOKUP(OVYLD2_!AE$4,'[1]INTERNAL PARAMETERS-1'!$B$5:$J$44,5,FALSE)*VLOOKUP(OVYLD2_!AE$4,'[1]INTERNAL PARAMETERS-1'!$B$5:$J$44,7,FALSE)*OVYLD2_!$F53 + OVYLD1_!AE53*(1-VLOOKUP(OVYLD2_!AE$4,'[1]INTERNAL PARAMETERS-1'!$B$5:$J$44,5,FALSE))*VLOOKUP(OVYLD2_!AE$4,'[1]INTERNAL PARAMETERS-1'!$B$5:$J$44,9,FALSE)*OVYLD2_!$F53</f>
        <v>0</v>
      </c>
      <c r="AF53" s="44">
        <f>OVYLD1_!AF53*VLOOKUP(OVYLD2_!AF$4,'[1]INTERNAL PARAMETERS-1'!$B$5:$J$44,5,FALSE)*VLOOKUP(OVYLD2_!AF$4,'[1]INTERNAL PARAMETERS-1'!$B$5:$J$44,7,FALSE)*OVYLD2_!$F53 + OVYLD1_!AF53*(1-VLOOKUP(OVYLD2_!AF$4,'[1]INTERNAL PARAMETERS-1'!$B$5:$J$44,5,FALSE))*VLOOKUP(OVYLD2_!AF$4,'[1]INTERNAL PARAMETERS-1'!$B$5:$J$44,9,FALSE)*OVYLD2_!$F53</f>
        <v>3.1202777435152051</v>
      </c>
      <c r="AG53" s="44">
        <f>OVYLD1_!AG53*VLOOKUP(OVYLD2_!AG$4,'[1]INTERNAL PARAMETERS-1'!$B$5:$J$44,5,FALSE)*VLOOKUP(OVYLD2_!AG$4,'[1]INTERNAL PARAMETERS-1'!$B$5:$J$44,7,FALSE)*OVYLD2_!$F53 + OVYLD1_!AG53*(1-VLOOKUP(OVYLD2_!AG$4,'[1]INTERNAL PARAMETERS-1'!$B$5:$J$44,5,FALSE))*VLOOKUP(OVYLD2_!AG$4,'[1]INTERNAL PARAMETERS-1'!$B$5:$J$44,9,FALSE)*OVYLD2_!$F53</f>
        <v>0</v>
      </c>
      <c r="AH53" s="44">
        <f>OVYLD1_!AH53*VLOOKUP(OVYLD2_!AH$4,'[1]INTERNAL PARAMETERS-1'!$B$5:$J$44,5,FALSE)*VLOOKUP(OVYLD2_!AH$4,'[1]INTERNAL PARAMETERS-1'!$B$5:$J$44,7,FALSE)*OVYLD2_!$F53 + OVYLD1_!AH53*(1-VLOOKUP(OVYLD2_!AH$4,'[1]INTERNAL PARAMETERS-1'!$B$5:$J$44,5,FALSE))*VLOOKUP(OVYLD2_!AH$4,'[1]INTERNAL PARAMETERS-1'!$B$5:$J$44,9,FALSE)*OVYLD2_!$F53</f>
        <v>0</v>
      </c>
      <c r="AI53" s="44">
        <f>OVYLD1_!AI53*VLOOKUP(OVYLD2_!AI$4,'[1]INTERNAL PARAMETERS-1'!$B$5:$J$44,5,FALSE)*VLOOKUP(OVYLD2_!AI$4,'[1]INTERNAL PARAMETERS-1'!$B$5:$J$44,7,FALSE)*OVYLD2_!$F53 + OVYLD1_!AI53*(1-VLOOKUP(OVYLD2_!AI$4,'[1]INTERNAL PARAMETERS-1'!$B$5:$J$44,5,FALSE))*VLOOKUP(OVYLD2_!AI$4,'[1]INTERNAL PARAMETERS-1'!$B$5:$J$44,9,FALSE)*OVYLD2_!$F53</f>
        <v>1.8003446698421628</v>
      </c>
      <c r="AJ53" s="44">
        <f>OVYLD1_!AJ53*VLOOKUP(OVYLD2_!AJ$4,'[1]INTERNAL PARAMETERS-1'!$B$5:$J$44,5,FALSE)*VLOOKUP(OVYLD2_!AJ$4,'[1]INTERNAL PARAMETERS-1'!$B$5:$J$44,7,FALSE)*OVYLD2_!$F53 + OVYLD1_!AJ53*(1-VLOOKUP(OVYLD2_!AJ$4,'[1]INTERNAL PARAMETERS-1'!$B$5:$J$44,5,FALSE))*VLOOKUP(OVYLD2_!AJ$4,'[1]INTERNAL PARAMETERS-1'!$B$5:$J$44,9,FALSE)*OVYLD2_!$F53</f>
        <v>7.8014136482632352</v>
      </c>
      <c r="AK53" s="44">
        <f>OVYLD1_!AK53*VLOOKUP(OVYLD2_!AK$4,'[1]INTERNAL PARAMETERS-1'!$B$5:$J$44,5,FALSE)*VLOOKUP(OVYLD2_!AK$4,'[1]INTERNAL PARAMETERS-1'!$B$5:$J$44,7,FALSE)*OVYLD2_!$F53 + OVYLD1_!AK53*(1-VLOOKUP(OVYLD2_!AK$4,'[1]INTERNAL PARAMETERS-1'!$B$5:$J$44,5,FALSE))*VLOOKUP(OVYLD2_!AK$4,'[1]INTERNAL PARAMETERS-1'!$B$5:$J$44,9,FALSE)*OVYLD2_!$F53</f>
        <v>0</v>
      </c>
      <c r="AL53" s="44">
        <f>OVYLD1_!AL53*VLOOKUP(OVYLD2_!AL$4,'[1]INTERNAL PARAMETERS-1'!$B$5:$J$44,5,FALSE)*VLOOKUP(OVYLD2_!AL$4,'[1]INTERNAL PARAMETERS-1'!$B$5:$J$44,7,FALSE)*OVYLD2_!$F53 + OVYLD1_!AL53*(1-VLOOKUP(OVYLD2_!AL$4,'[1]INTERNAL PARAMETERS-1'!$B$5:$J$44,5,FALSE))*VLOOKUP(OVYLD2_!AL$4,'[1]INTERNAL PARAMETERS-1'!$B$5:$J$44,9,FALSE)*OVYLD2_!$F53</f>
        <v>0</v>
      </c>
      <c r="AM53" s="44">
        <f>OVYLD1_!AM53*VLOOKUP(OVYLD2_!AM$4,'[1]INTERNAL PARAMETERS-1'!$B$5:$J$44,5,FALSE)*VLOOKUP(OVYLD2_!AM$4,'[1]INTERNAL PARAMETERS-1'!$B$5:$J$44,7,FALSE)*OVYLD2_!$F53 + OVYLD1_!AM53*(1-VLOOKUP(OVYLD2_!AM$4,'[1]INTERNAL PARAMETERS-1'!$B$5:$J$44,5,FALSE))*VLOOKUP(OVYLD2_!AM$4,'[1]INTERNAL PARAMETERS-1'!$B$5:$J$44,9,FALSE)*OVYLD2_!$F53</f>
        <v>0</v>
      </c>
      <c r="AN53" s="44">
        <f>OVYLD1_!AN53*VLOOKUP(OVYLD2_!AN$4,'[1]INTERNAL PARAMETERS-1'!$B$5:$J$44,5,FALSE)*VLOOKUP(OVYLD2_!AN$4,'[1]INTERNAL PARAMETERS-1'!$B$5:$J$44,7,FALSE)*OVYLD2_!$F53 + OVYLD1_!AN53*(1-VLOOKUP(OVYLD2_!AN$4,'[1]INTERNAL PARAMETERS-1'!$B$5:$J$44,5,FALSE))*VLOOKUP(OVYLD2_!AN$4,'[1]INTERNAL PARAMETERS-1'!$B$5:$J$44,9,FALSE)*OVYLD2_!$F53</f>
        <v>0</v>
      </c>
      <c r="AO53" s="44">
        <f>OVYLD1_!AO53*VLOOKUP(OVYLD2_!AO$4,'[1]INTERNAL PARAMETERS-1'!$B$5:$J$44,5,FALSE)*VLOOKUP(OVYLD2_!AO$4,'[1]INTERNAL PARAMETERS-1'!$B$5:$J$44,7,FALSE)*OVYLD2_!$F53 + OVYLD1_!AO53*(1-VLOOKUP(OVYLD2_!AO$4,'[1]INTERNAL PARAMETERS-1'!$B$5:$J$44,5,FALSE))*VLOOKUP(OVYLD2_!AO$4,'[1]INTERNAL PARAMETERS-1'!$B$5:$J$44,9,FALSE)*OVYLD2_!$F53</f>
        <v>0</v>
      </c>
      <c r="AP53" s="44">
        <f>OVYLD1_!AP53*VLOOKUP(OVYLD2_!AP$4,'[1]INTERNAL PARAMETERS-1'!$B$5:$J$44,5,FALSE)*VLOOKUP(OVYLD2_!AP$4,'[1]INTERNAL PARAMETERS-1'!$B$5:$J$44,7,FALSE)*OVYLD2_!$F53 + OVYLD1_!AP53*(1-VLOOKUP(OVYLD2_!AP$4,'[1]INTERNAL PARAMETERS-1'!$B$5:$J$44,5,FALSE))*VLOOKUP(OVYLD2_!AP$4,'[1]INTERNAL PARAMETERS-1'!$B$5:$J$44,9,FALSE)*OVYLD2_!$F53</f>
        <v>0</v>
      </c>
      <c r="AQ53" s="44">
        <f>OVYLD1_!AQ53*VLOOKUP(OVYLD2_!AQ$4,'[1]INTERNAL PARAMETERS-1'!$B$5:$J$44,5,FALSE)*VLOOKUP(OVYLD2_!AQ$4,'[1]INTERNAL PARAMETERS-1'!$B$5:$J$44,7,FALSE)*OVYLD2_!$F53 + OVYLD1_!AQ53*(1-VLOOKUP(OVYLD2_!AQ$4,'[1]INTERNAL PARAMETERS-1'!$B$5:$J$44,5,FALSE))*VLOOKUP(OVYLD2_!AQ$4,'[1]INTERNAL PARAMETERS-1'!$B$5:$J$44,9,FALSE)*OVYLD2_!$F53</f>
        <v>0</v>
      </c>
      <c r="AR53" s="44">
        <f>OVYLD1_!AR53*VLOOKUP(OVYLD2_!AR$4,'[1]INTERNAL PARAMETERS-1'!$B$5:$J$44,5,FALSE)*VLOOKUP(OVYLD2_!AR$4,'[1]INTERNAL PARAMETERS-1'!$B$5:$J$44,7,FALSE)*OVYLD2_!$F53 + OVYLD1_!AR53*(1-VLOOKUP(OVYLD2_!AR$4,'[1]INTERNAL PARAMETERS-1'!$B$5:$J$44,5,FALSE))*VLOOKUP(OVYLD2_!AR$4,'[1]INTERNAL PARAMETERS-1'!$B$5:$J$44,9,FALSE)*OVYLD2_!$F53</f>
        <v>0</v>
      </c>
      <c r="AS53" s="44">
        <f>OVYLD1_!AS53*VLOOKUP(OVYLD2_!AS$4,'[1]INTERNAL PARAMETERS-1'!$B$5:$J$44,5,FALSE)*VLOOKUP(OVYLD2_!AS$4,'[1]INTERNAL PARAMETERS-1'!$B$5:$J$44,7,FALSE)*OVYLD2_!$F53 + OVYLD1_!AS53*(1-VLOOKUP(OVYLD2_!AS$4,'[1]INTERNAL PARAMETERS-1'!$B$5:$J$44,5,FALSE))*VLOOKUP(OVYLD2_!AS$4,'[1]INTERNAL PARAMETERS-1'!$B$5:$J$44,9,FALSE)*OVYLD2_!$F53</f>
        <v>0</v>
      </c>
      <c r="AT53" s="43">
        <f>OVYLD1_!AT53*VLOOKUP(OVYLD2_!AT$4,'[1]INTERNAL PARAMETERS-1'!$B$5:$J$44,5,FALSE)*VLOOKUP(OVYLD2_!AT$4,'[1]INTERNAL PARAMETERS-1'!$B$5:$J$44,7,FALSE)*OVYLD2_!$F53 + OVYLD1_!AT53*(1-VLOOKUP(OVYLD2_!AT$4,'[1]INTERNAL PARAMETERS-1'!$B$5:$J$44,5,FALSE))*VLOOKUP(OVYLD2_!AT$4,'[1]INTERNAL PARAMETERS-1'!$B$5:$J$44,9,FALSE)*OVYLD2_!$F53</f>
        <v>0</v>
      </c>
      <c r="AU53" s="45">
        <f>OVYLD1_!AU53*VLOOKUP(OVYLD2_!AU$4,'[1]INTERNAL PARAMETERS-1'!$B$5:$J$44,5,FALSE)*VLOOKUP(OVYLD2_!AU$4,'[1]INTERNAL PARAMETERS-1'!$B$5:$J$44,6,FALSE)*VLOOKUP(OVYLD2_!AU$4,'[1]INTERNAL PARAMETERS-1'!$B$5:$J$44,3,FALSE) + OVYLD1_!AU53*(1-VLOOKUP(OVYLD2_!AU$4,'[1]INTERNAL PARAMETERS-1'!$B$5:$J$44,5,FALSE))*VLOOKUP(OVYLD2_!AU$4,'[1]INTERNAL PARAMETERS-1'!$B$5:$J$44,8,FALSE)*VLOOKUP(OVYLD2_!AU$4,'[1]INTERNAL PARAMETERS-1'!$B$5:$J$44,3,FALSE)</f>
        <v>0</v>
      </c>
      <c r="AV53" s="44">
        <f>OVYLD1_!AV53*VLOOKUP(OVYLD2_!AV$4,'[1]INTERNAL PARAMETERS-1'!$B$5:$J$44,5,FALSE)*VLOOKUP(OVYLD2_!AV$4,'[1]INTERNAL PARAMETERS-1'!$B$5:$J$44,6,FALSE)*VLOOKUP(OVYLD2_!AV$4,'[1]INTERNAL PARAMETERS-1'!$B$5:$J$44,3,FALSE) + OVYLD1_!AV53*(1-VLOOKUP(OVYLD2_!AV$4,'[1]INTERNAL PARAMETERS-1'!$B$5:$J$44,5,FALSE))*VLOOKUP(OVYLD2_!AV$4,'[1]INTERNAL PARAMETERS-1'!$B$5:$J$44,8,FALSE)*VLOOKUP(OVYLD2_!AV$4,'[1]INTERNAL PARAMETERS-1'!$B$5:$J$44,3,FALSE)</f>
        <v>0</v>
      </c>
      <c r="AW53" s="44">
        <f>OVYLD1_!AW53*VLOOKUP(OVYLD2_!AW$4,'[1]INTERNAL PARAMETERS-1'!$B$5:$J$44,5,FALSE)*VLOOKUP(OVYLD2_!AW$4,'[1]INTERNAL PARAMETERS-1'!$B$5:$J$44,6,FALSE)*VLOOKUP(OVYLD2_!AW$4,'[1]INTERNAL PARAMETERS-1'!$B$5:$J$44,3,FALSE) + OVYLD1_!AW53*(1-VLOOKUP(OVYLD2_!AW$4,'[1]INTERNAL PARAMETERS-1'!$B$5:$J$44,5,FALSE))*VLOOKUP(OVYLD2_!AW$4,'[1]INTERNAL PARAMETERS-1'!$B$5:$J$44,8,FALSE)*VLOOKUP(OVYLD2_!AW$4,'[1]INTERNAL PARAMETERS-1'!$B$5:$J$44,3,FALSE)</f>
        <v>20.423705150772868</v>
      </c>
      <c r="AX53" s="44">
        <f>OVYLD1_!AX53*VLOOKUP(OVYLD2_!AX$4,'[1]INTERNAL PARAMETERS-1'!$B$5:$J$44,5,FALSE)*VLOOKUP(OVYLD2_!AX$4,'[1]INTERNAL PARAMETERS-1'!$B$5:$J$44,6,FALSE)*VLOOKUP(OVYLD2_!AX$4,'[1]INTERNAL PARAMETERS-1'!$B$5:$J$44,3,FALSE) + OVYLD1_!AX53*(1-VLOOKUP(OVYLD2_!AX$4,'[1]INTERNAL PARAMETERS-1'!$B$5:$J$44,5,FALSE))*VLOOKUP(OVYLD2_!AX$4,'[1]INTERNAL PARAMETERS-1'!$B$5:$J$44,8,FALSE)*VLOOKUP(OVYLD2_!AX$4,'[1]INTERNAL PARAMETERS-1'!$B$5:$J$44,3,FALSE)</f>
        <v>0</v>
      </c>
      <c r="AY53" s="44">
        <f>OVYLD1_!AY53*VLOOKUP(OVYLD2_!AY$4,'[1]INTERNAL PARAMETERS-1'!$B$5:$J$44,5,FALSE)*VLOOKUP(OVYLD2_!AY$4,'[1]INTERNAL PARAMETERS-1'!$B$5:$J$44,6,FALSE)*VLOOKUP(OVYLD2_!AY$4,'[1]INTERNAL PARAMETERS-1'!$B$5:$J$44,3,FALSE) + OVYLD1_!AY53*(1-VLOOKUP(OVYLD2_!AY$4,'[1]INTERNAL PARAMETERS-1'!$B$5:$J$44,5,FALSE))*VLOOKUP(OVYLD2_!AY$4,'[1]INTERNAL PARAMETERS-1'!$B$5:$J$44,8,FALSE)*VLOOKUP(OVYLD2_!AY$4,'[1]INTERNAL PARAMETERS-1'!$B$5:$J$44,3,FALSE)</f>
        <v>0</v>
      </c>
      <c r="AZ53" s="44">
        <f>OVYLD1_!AZ53*VLOOKUP(OVYLD2_!AZ$4,'[1]INTERNAL PARAMETERS-1'!$B$5:$J$44,5,FALSE)*VLOOKUP(OVYLD2_!AZ$4,'[1]INTERNAL PARAMETERS-1'!$B$5:$J$44,6,FALSE)*VLOOKUP(OVYLD2_!AZ$4,'[1]INTERNAL PARAMETERS-1'!$B$5:$J$44,3,FALSE) + OVYLD1_!AZ53*(1-VLOOKUP(OVYLD2_!AZ$4,'[1]INTERNAL PARAMETERS-1'!$B$5:$J$44,5,FALSE))*VLOOKUP(OVYLD2_!AZ$4,'[1]INTERNAL PARAMETERS-1'!$B$5:$J$44,8,FALSE)*VLOOKUP(OVYLD2_!AZ$4,'[1]INTERNAL PARAMETERS-1'!$B$5:$J$44,3,FALSE)</f>
        <v>0</v>
      </c>
      <c r="BA53" s="44">
        <f>OVYLD1_!BA53*VLOOKUP(OVYLD2_!BA$4,'[1]INTERNAL PARAMETERS-1'!$B$5:$J$44,5,FALSE)*VLOOKUP(OVYLD2_!BA$4,'[1]INTERNAL PARAMETERS-1'!$B$5:$J$44,6,FALSE)*VLOOKUP(OVYLD2_!BA$4,'[1]INTERNAL PARAMETERS-1'!$B$5:$J$44,3,FALSE) + OVYLD1_!BA53*(1-VLOOKUP(OVYLD2_!BA$4,'[1]INTERNAL PARAMETERS-1'!$B$5:$J$44,5,FALSE))*VLOOKUP(OVYLD2_!BA$4,'[1]INTERNAL PARAMETERS-1'!$B$5:$J$44,8,FALSE)*VLOOKUP(OVYLD2_!BA$4,'[1]INTERNAL PARAMETERS-1'!$B$5:$J$44,3,FALSE)</f>
        <v>18.863093605179191</v>
      </c>
      <c r="BB53" s="44">
        <f>OVYLD1_!BB53*VLOOKUP(OVYLD2_!BB$4,'[1]INTERNAL PARAMETERS-1'!$B$5:$J$44,5,FALSE)*VLOOKUP(OVYLD2_!BB$4,'[1]INTERNAL PARAMETERS-1'!$B$5:$J$44,6,FALSE)*VLOOKUP(OVYLD2_!BB$4,'[1]INTERNAL PARAMETERS-1'!$B$5:$J$44,3,FALSE) + OVYLD1_!BB53*(1-VLOOKUP(OVYLD2_!BB$4,'[1]INTERNAL PARAMETERS-1'!$B$5:$J$44,5,FALSE))*VLOOKUP(OVYLD2_!BB$4,'[1]INTERNAL PARAMETERS-1'!$B$5:$J$44,8,FALSE)*VLOOKUP(OVYLD2_!BB$4,'[1]INTERNAL PARAMETERS-1'!$B$5:$J$44,3,FALSE)</f>
        <v>2.2824954715129921</v>
      </c>
      <c r="BC53" s="44">
        <f>OVYLD1_!BC53*VLOOKUP(OVYLD2_!BC$4,'[1]INTERNAL PARAMETERS-1'!$B$5:$J$44,5,FALSE)*VLOOKUP(OVYLD2_!BC$4,'[1]INTERNAL PARAMETERS-1'!$B$5:$J$44,6,FALSE)*VLOOKUP(OVYLD2_!BC$4,'[1]INTERNAL PARAMETERS-1'!$B$5:$J$44,3,FALSE) + OVYLD1_!BC53*(1-VLOOKUP(OVYLD2_!BC$4,'[1]INTERNAL PARAMETERS-1'!$B$5:$J$44,5,FALSE))*VLOOKUP(OVYLD2_!BC$4,'[1]INTERNAL PARAMETERS-1'!$B$5:$J$44,8,FALSE)*VLOOKUP(OVYLD2_!BC$4,'[1]INTERNAL PARAMETERS-1'!$B$5:$J$44,3,FALSE)</f>
        <v>12.603119307569408</v>
      </c>
      <c r="BD53" s="44">
        <f>OVYLD1_!BD53*VLOOKUP(OVYLD2_!BD$4,'[1]INTERNAL PARAMETERS-1'!$B$5:$J$44,5,FALSE)*VLOOKUP(OVYLD2_!BD$4,'[1]INTERNAL PARAMETERS-1'!$B$5:$J$44,6,FALSE)*VLOOKUP(OVYLD2_!BD$4,'[1]INTERNAL PARAMETERS-1'!$B$5:$J$44,3,FALSE) + OVYLD1_!BD53*(1-VLOOKUP(OVYLD2_!BD$4,'[1]INTERNAL PARAMETERS-1'!$B$5:$J$44,5,FALSE))*VLOOKUP(OVYLD2_!BD$4,'[1]INTERNAL PARAMETERS-1'!$B$5:$J$44,8,FALSE)*VLOOKUP(OVYLD2_!BD$4,'[1]INTERNAL PARAMETERS-1'!$B$5:$J$44,3,FALSE)</f>
        <v>2.1332117235079595</v>
      </c>
      <c r="BE53" s="44">
        <f>OVYLD1_!BE53*VLOOKUP(OVYLD2_!BE$4,'[1]INTERNAL PARAMETERS-1'!$B$5:$J$44,5,FALSE)*VLOOKUP(OVYLD2_!BE$4,'[1]INTERNAL PARAMETERS-1'!$B$5:$J$44,6,FALSE)*VLOOKUP(OVYLD2_!BE$4,'[1]INTERNAL PARAMETERS-1'!$B$5:$J$44,3,FALSE) + OVYLD1_!BE53*(1-VLOOKUP(OVYLD2_!BE$4,'[1]INTERNAL PARAMETERS-1'!$B$5:$J$44,5,FALSE))*VLOOKUP(OVYLD2_!BE$4,'[1]INTERNAL PARAMETERS-1'!$B$5:$J$44,8,FALSE)*VLOOKUP(OVYLD2_!BE$4,'[1]INTERNAL PARAMETERS-1'!$B$5:$J$44,3,FALSE)</f>
        <v>7.207598567212596</v>
      </c>
      <c r="BF53" s="44">
        <f>OVYLD1_!BF53*VLOOKUP(OVYLD2_!BF$4,'[1]INTERNAL PARAMETERS-1'!$B$5:$J$44,5,FALSE)*VLOOKUP(OVYLD2_!BF$4,'[1]INTERNAL PARAMETERS-1'!$B$5:$J$44,6,FALSE)*VLOOKUP(OVYLD2_!BF$4,'[1]INTERNAL PARAMETERS-1'!$B$5:$J$44,3,FALSE) + OVYLD1_!BF53*(1-VLOOKUP(OVYLD2_!BF$4,'[1]INTERNAL PARAMETERS-1'!$B$5:$J$44,5,FALSE))*VLOOKUP(OVYLD2_!BF$4,'[1]INTERNAL PARAMETERS-1'!$B$5:$J$44,8,FALSE)*VLOOKUP(OVYLD2_!BF$4,'[1]INTERNAL PARAMETERS-1'!$B$5:$J$44,3,FALSE)</f>
        <v>0</v>
      </c>
      <c r="BG53" s="44">
        <f>OVYLD1_!BG53*VLOOKUP(OVYLD2_!BG$4,'[1]INTERNAL PARAMETERS-1'!$B$5:$J$44,5,FALSE)*VLOOKUP(OVYLD2_!BG$4,'[1]INTERNAL PARAMETERS-1'!$B$5:$J$44,6,FALSE)*VLOOKUP(OVYLD2_!BG$4,'[1]INTERNAL PARAMETERS-1'!$B$5:$J$44,3,FALSE) + OVYLD1_!BG53*(1-VLOOKUP(OVYLD2_!BG$4,'[1]INTERNAL PARAMETERS-1'!$B$5:$J$44,5,FALSE))*VLOOKUP(OVYLD2_!BG$4,'[1]INTERNAL PARAMETERS-1'!$B$5:$J$44,8,FALSE)*VLOOKUP(OVYLD2_!BG$4,'[1]INTERNAL PARAMETERS-1'!$B$5:$J$44,3,FALSE)</f>
        <v>3.0131442424170034</v>
      </c>
      <c r="BH53" s="44">
        <f>OVYLD1_!BH53*VLOOKUP(OVYLD2_!BH$4,'[1]INTERNAL PARAMETERS-1'!$B$5:$J$44,5,FALSE)*VLOOKUP(OVYLD2_!BH$4,'[1]INTERNAL PARAMETERS-1'!$B$5:$J$44,6,FALSE)*VLOOKUP(OVYLD2_!BH$4,'[1]INTERNAL PARAMETERS-1'!$B$5:$J$44,3,FALSE) + OVYLD1_!BH53*(1-VLOOKUP(OVYLD2_!BH$4,'[1]INTERNAL PARAMETERS-1'!$B$5:$J$44,5,FALSE))*VLOOKUP(OVYLD2_!BH$4,'[1]INTERNAL PARAMETERS-1'!$B$5:$J$44,8,FALSE)*VLOOKUP(OVYLD2_!BH$4,'[1]INTERNAL PARAMETERS-1'!$B$5:$J$44,3,FALSE)</f>
        <v>2.0418449974467599E-2</v>
      </c>
      <c r="BI53" s="44">
        <f>OVYLD1_!BI53*VLOOKUP(OVYLD2_!BI$4,'[1]INTERNAL PARAMETERS-1'!$B$5:$J$44,5,FALSE)*VLOOKUP(OVYLD2_!BI$4,'[1]INTERNAL PARAMETERS-1'!$B$5:$J$44,6,FALSE)*VLOOKUP(OVYLD2_!BI$4,'[1]INTERNAL PARAMETERS-1'!$B$5:$J$44,3,FALSE) + OVYLD1_!BI53*(1-VLOOKUP(OVYLD2_!BI$4,'[1]INTERNAL PARAMETERS-1'!$B$5:$J$44,5,FALSE))*VLOOKUP(OVYLD2_!BI$4,'[1]INTERNAL PARAMETERS-1'!$B$5:$J$44,8,FALSE)*VLOOKUP(OVYLD2_!BI$4,'[1]INTERNAL PARAMETERS-1'!$B$5:$J$44,3,FALSE)</f>
        <v>0</v>
      </c>
      <c r="BJ53" s="44">
        <f>OVYLD1_!BJ53*VLOOKUP(OVYLD2_!BJ$4,'[1]INTERNAL PARAMETERS-1'!$B$5:$J$44,5,FALSE)*VLOOKUP(OVYLD2_!BJ$4,'[1]INTERNAL PARAMETERS-1'!$B$5:$J$44,6,FALSE)*VLOOKUP(OVYLD2_!BJ$4,'[1]INTERNAL PARAMETERS-1'!$B$5:$J$44,3,FALSE) + OVYLD1_!BJ53*(1-VLOOKUP(OVYLD2_!BJ$4,'[1]INTERNAL PARAMETERS-1'!$B$5:$J$44,5,FALSE))*VLOOKUP(OVYLD2_!BJ$4,'[1]INTERNAL PARAMETERS-1'!$B$5:$J$44,8,FALSE)*VLOOKUP(OVYLD2_!BJ$4,'[1]INTERNAL PARAMETERS-1'!$B$5:$J$44,3,FALSE)</f>
        <v>1.6346093056759077</v>
      </c>
      <c r="BK53" s="44">
        <f>OVYLD1_!BK53*VLOOKUP(OVYLD2_!BK$4,'[1]INTERNAL PARAMETERS-1'!$B$5:$J$44,5,FALSE)*VLOOKUP(OVYLD2_!BK$4,'[1]INTERNAL PARAMETERS-1'!$B$5:$J$44,6,FALSE)*VLOOKUP(OVYLD2_!BK$4,'[1]INTERNAL PARAMETERS-1'!$B$5:$J$44,3,FALSE) + OVYLD1_!BK53*(1-VLOOKUP(OVYLD2_!BK$4,'[1]INTERNAL PARAMETERS-1'!$B$5:$J$44,5,FALSE))*VLOOKUP(OVYLD2_!BK$4,'[1]INTERNAL PARAMETERS-1'!$B$5:$J$44,8,FALSE)*VLOOKUP(OVYLD2_!BK$4,'[1]INTERNAL PARAMETERS-1'!$B$5:$J$44,3,FALSE)</f>
        <v>1.519165042922537</v>
      </c>
      <c r="BL53" s="44">
        <f>OVYLD1_!BL53*VLOOKUP(OVYLD2_!BL$4,'[1]INTERNAL PARAMETERS-1'!$B$5:$J$44,5,FALSE)*VLOOKUP(OVYLD2_!BL$4,'[1]INTERNAL PARAMETERS-1'!$B$5:$J$44,6,FALSE)*VLOOKUP(OVYLD2_!BL$4,'[1]INTERNAL PARAMETERS-1'!$B$5:$J$44,3,FALSE) + OVYLD1_!BL53*(1-VLOOKUP(OVYLD2_!BL$4,'[1]INTERNAL PARAMETERS-1'!$B$5:$J$44,5,FALSE))*VLOOKUP(OVYLD2_!BL$4,'[1]INTERNAL PARAMETERS-1'!$B$5:$J$44,8,FALSE)*VLOOKUP(OVYLD2_!BL$4,'[1]INTERNAL PARAMETERS-1'!$B$5:$J$44,3,FALSE)</f>
        <v>3.8830296153952459</v>
      </c>
      <c r="BM53" s="44">
        <f>OVYLD1_!BM53*VLOOKUP(OVYLD2_!BM$4,'[1]INTERNAL PARAMETERS-1'!$B$5:$J$44,5,FALSE)*VLOOKUP(OVYLD2_!BM$4,'[1]INTERNAL PARAMETERS-1'!$B$5:$J$44,6,FALSE)*VLOOKUP(OVYLD2_!BM$4,'[1]INTERNAL PARAMETERS-1'!$B$5:$J$44,3,FALSE) + OVYLD1_!BM53*(1-VLOOKUP(OVYLD2_!BM$4,'[1]INTERNAL PARAMETERS-1'!$B$5:$J$44,5,FALSE))*VLOOKUP(OVYLD2_!BM$4,'[1]INTERNAL PARAMETERS-1'!$B$5:$J$44,8,FALSE)*VLOOKUP(OVYLD2_!BM$4,'[1]INTERNAL PARAMETERS-1'!$B$5:$J$44,3,FALSE)</f>
        <v>2.6705791883533503</v>
      </c>
      <c r="BN53" s="44">
        <f>OVYLD1_!BN53*VLOOKUP(OVYLD2_!BN$4,'[1]INTERNAL PARAMETERS-1'!$B$5:$J$44,5,FALSE)*VLOOKUP(OVYLD2_!BN$4,'[1]INTERNAL PARAMETERS-1'!$B$5:$J$44,6,FALSE)*VLOOKUP(OVYLD2_!BN$4,'[1]INTERNAL PARAMETERS-1'!$B$5:$J$44,3,FALSE) + OVYLD1_!BN53*(1-VLOOKUP(OVYLD2_!BN$4,'[1]INTERNAL PARAMETERS-1'!$B$5:$J$44,5,FALSE))*VLOOKUP(OVYLD2_!BN$4,'[1]INTERNAL PARAMETERS-1'!$B$5:$J$44,8,FALSE)*VLOOKUP(OVYLD2_!BN$4,'[1]INTERNAL PARAMETERS-1'!$B$5:$J$44,3,FALSE)</f>
        <v>1.1688615357683207</v>
      </c>
      <c r="BO53" s="44">
        <f>OVYLD1_!BO53*VLOOKUP(OVYLD2_!BO$4,'[1]INTERNAL PARAMETERS-1'!$B$5:$J$44,5,FALSE)*VLOOKUP(OVYLD2_!BO$4,'[1]INTERNAL PARAMETERS-1'!$B$5:$J$44,6,FALSE)*VLOOKUP(OVYLD2_!BO$4,'[1]INTERNAL PARAMETERS-1'!$B$5:$J$44,3,FALSE) + OVYLD1_!BO53*(1-VLOOKUP(OVYLD2_!BO$4,'[1]INTERNAL PARAMETERS-1'!$B$5:$J$44,5,FALSE))*VLOOKUP(OVYLD2_!BO$4,'[1]INTERNAL PARAMETERS-1'!$B$5:$J$44,8,FALSE)*VLOOKUP(OVYLD2_!BO$4,'[1]INTERNAL PARAMETERS-1'!$B$5:$J$44,3,FALSE)</f>
        <v>0.65948216723089625</v>
      </c>
      <c r="BP53" s="44">
        <f>OVYLD1_!BP53*VLOOKUP(OVYLD2_!BP$4,'[1]INTERNAL PARAMETERS-1'!$B$5:$J$44,5,FALSE)*VLOOKUP(OVYLD2_!BP$4,'[1]INTERNAL PARAMETERS-1'!$B$5:$J$44,6,FALSE)*VLOOKUP(OVYLD2_!BP$4,'[1]INTERNAL PARAMETERS-1'!$B$5:$J$44,3,FALSE) + OVYLD1_!BP53*(1-VLOOKUP(OVYLD2_!BP$4,'[1]INTERNAL PARAMETERS-1'!$B$5:$J$44,5,FALSE))*VLOOKUP(OVYLD2_!BP$4,'[1]INTERNAL PARAMETERS-1'!$B$5:$J$44,8,FALSE)*VLOOKUP(OVYLD2_!BP$4,'[1]INTERNAL PARAMETERS-1'!$B$5:$J$44,3,FALSE)</f>
        <v>9.2921598341383985E-2</v>
      </c>
      <c r="BQ53" s="44">
        <f>OVYLD1_!BQ53*VLOOKUP(OVYLD2_!BQ$4,'[1]INTERNAL PARAMETERS-1'!$B$5:$J$44,5,FALSE)*VLOOKUP(OVYLD2_!BQ$4,'[1]INTERNAL PARAMETERS-1'!$B$5:$J$44,6,FALSE)*VLOOKUP(OVYLD2_!BQ$4,'[1]INTERNAL PARAMETERS-1'!$B$5:$J$44,3,FALSE) + OVYLD1_!BQ53*(1-VLOOKUP(OVYLD2_!BQ$4,'[1]INTERNAL PARAMETERS-1'!$B$5:$J$44,5,FALSE))*VLOOKUP(OVYLD2_!BQ$4,'[1]INTERNAL PARAMETERS-1'!$B$5:$J$44,8,FALSE)*VLOOKUP(OVYLD2_!BQ$4,'[1]INTERNAL PARAMETERS-1'!$B$5:$J$44,3,FALSE)</f>
        <v>4.7959067578011503</v>
      </c>
      <c r="BR53" s="44">
        <f>OVYLD1_!BR53*VLOOKUP(OVYLD2_!BR$4,'[1]INTERNAL PARAMETERS-1'!$B$5:$J$44,5,FALSE)*VLOOKUP(OVYLD2_!BR$4,'[1]INTERNAL PARAMETERS-1'!$B$5:$J$44,6,FALSE)*VLOOKUP(OVYLD2_!BR$4,'[1]INTERNAL PARAMETERS-1'!$B$5:$J$44,3,FALSE) + OVYLD1_!BR53*(1-VLOOKUP(OVYLD2_!BR$4,'[1]INTERNAL PARAMETERS-1'!$B$5:$J$44,5,FALSE))*VLOOKUP(OVYLD2_!BR$4,'[1]INTERNAL PARAMETERS-1'!$B$5:$J$44,8,FALSE)*VLOOKUP(OVYLD2_!BR$4,'[1]INTERNAL PARAMETERS-1'!$B$5:$J$44,3,FALSE)</f>
        <v>0.10633547507948789</v>
      </c>
      <c r="BS53" s="44">
        <f>OVYLD1_!BS53*VLOOKUP(OVYLD2_!BS$4,'[1]INTERNAL PARAMETERS-1'!$B$5:$J$44,5,FALSE)*VLOOKUP(OVYLD2_!BS$4,'[1]INTERNAL PARAMETERS-1'!$B$5:$J$44,6,FALSE)*VLOOKUP(OVYLD2_!BS$4,'[1]INTERNAL PARAMETERS-1'!$B$5:$J$44,3,FALSE) + OVYLD1_!BS53*(1-VLOOKUP(OVYLD2_!BS$4,'[1]INTERNAL PARAMETERS-1'!$B$5:$J$44,5,FALSE))*VLOOKUP(OVYLD2_!BS$4,'[1]INTERNAL PARAMETERS-1'!$B$5:$J$44,8,FALSE)*VLOOKUP(OVYLD2_!BS$4,'[1]INTERNAL PARAMETERS-1'!$B$5:$J$44,3,FALSE)</f>
        <v>2.0213557037954827E-2</v>
      </c>
      <c r="BT53" s="44">
        <f>OVYLD1_!BT53*VLOOKUP(OVYLD2_!BT$4,'[1]INTERNAL PARAMETERS-1'!$B$5:$J$44,5,FALSE)*VLOOKUP(OVYLD2_!BT$4,'[1]INTERNAL PARAMETERS-1'!$B$5:$J$44,6,FALSE)*VLOOKUP(OVYLD2_!BT$4,'[1]INTERNAL PARAMETERS-1'!$B$5:$J$44,3,FALSE) + OVYLD1_!BT53*(1-VLOOKUP(OVYLD2_!BT$4,'[1]INTERNAL PARAMETERS-1'!$B$5:$J$44,5,FALSE))*VLOOKUP(OVYLD2_!BT$4,'[1]INTERNAL PARAMETERS-1'!$B$5:$J$44,8,FALSE)*VLOOKUP(OVYLD2_!BT$4,'[1]INTERNAL PARAMETERS-1'!$B$5:$J$44,3,FALSE)</f>
        <v>0</v>
      </c>
      <c r="BU53" s="44">
        <f>OVYLD1_!BU53*VLOOKUP(OVYLD2_!BU$4,'[1]INTERNAL PARAMETERS-1'!$B$5:$J$44,5,FALSE)*VLOOKUP(OVYLD2_!BU$4,'[1]INTERNAL PARAMETERS-1'!$B$5:$J$44,6,FALSE)*VLOOKUP(OVYLD2_!BU$4,'[1]INTERNAL PARAMETERS-1'!$B$5:$J$44,3,FALSE) + OVYLD1_!BU53*(1-VLOOKUP(OVYLD2_!BU$4,'[1]INTERNAL PARAMETERS-1'!$B$5:$J$44,5,FALSE))*VLOOKUP(OVYLD2_!BU$4,'[1]INTERNAL PARAMETERS-1'!$B$5:$J$44,8,FALSE)*VLOOKUP(OVYLD2_!BU$4,'[1]INTERNAL PARAMETERS-1'!$B$5:$J$44,3,FALSE)</f>
        <v>0</v>
      </c>
      <c r="BV53" s="44">
        <f>OVYLD1_!BV53*VLOOKUP(OVYLD2_!BV$4,'[1]INTERNAL PARAMETERS-1'!$B$5:$J$44,5,FALSE)*VLOOKUP(OVYLD2_!BV$4,'[1]INTERNAL PARAMETERS-1'!$B$5:$J$44,6,FALSE)*VLOOKUP(OVYLD2_!BV$4,'[1]INTERNAL PARAMETERS-1'!$B$5:$J$44,3,FALSE) + OVYLD1_!BV53*(1-VLOOKUP(OVYLD2_!BV$4,'[1]INTERNAL PARAMETERS-1'!$B$5:$J$44,5,FALSE))*VLOOKUP(OVYLD2_!BV$4,'[1]INTERNAL PARAMETERS-1'!$B$5:$J$44,8,FALSE)*VLOOKUP(OVYLD2_!BV$4,'[1]INTERNAL PARAMETERS-1'!$B$5:$J$44,3,FALSE)</f>
        <v>0</v>
      </c>
      <c r="BW53" s="44">
        <f>OVYLD1_!BW53*VLOOKUP(OVYLD2_!BW$4,'[1]INTERNAL PARAMETERS-1'!$B$5:$J$44,5,FALSE)*VLOOKUP(OVYLD2_!BW$4,'[1]INTERNAL PARAMETERS-1'!$B$5:$J$44,6,FALSE)*VLOOKUP(OVYLD2_!BW$4,'[1]INTERNAL PARAMETERS-1'!$B$5:$J$44,3,FALSE) + OVYLD1_!BW53*(1-VLOOKUP(OVYLD2_!BW$4,'[1]INTERNAL PARAMETERS-1'!$B$5:$J$44,5,FALSE))*VLOOKUP(OVYLD2_!BW$4,'[1]INTERNAL PARAMETERS-1'!$B$5:$J$44,8,FALSE)*VLOOKUP(OVYLD2_!BW$4,'[1]INTERNAL PARAMETERS-1'!$B$5:$J$44,3,FALSE)</f>
        <v>0</v>
      </c>
      <c r="BX53" s="44">
        <f>OVYLD1_!BX53*VLOOKUP(OVYLD2_!BX$4,'[1]INTERNAL PARAMETERS-1'!$B$5:$J$44,5,FALSE)*VLOOKUP(OVYLD2_!BX$4,'[1]INTERNAL PARAMETERS-1'!$B$5:$J$44,6,FALSE)*VLOOKUP(OVYLD2_!BX$4,'[1]INTERNAL PARAMETERS-1'!$B$5:$J$44,3,FALSE) + OVYLD1_!BX53*(1-VLOOKUP(OVYLD2_!BX$4,'[1]INTERNAL PARAMETERS-1'!$B$5:$J$44,5,FALSE))*VLOOKUP(OVYLD2_!BX$4,'[1]INTERNAL PARAMETERS-1'!$B$5:$J$44,8,FALSE)*VLOOKUP(OVYLD2_!BX$4,'[1]INTERNAL PARAMETERS-1'!$B$5:$J$44,3,FALSE)</f>
        <v>0</v>
      </c>
      <c r="BY53" s="44">
        <f>OVYLD1_!BY53*VLOOKUP(OVYLD2_!BY$4,'[1]INTERNAL PARAMETERS-1'!$B$5:$J$44,5,FALSE)*VLOOKUP(OVYLD2_!BY$4,'[1]INTERNAL PARAMETERS-1'!$B$5:$J$44,6,FALSE)*VLOOKUP(OVYLD2_!BY$4,'[1]INTERNAL PARAMETERS-1'!$B$5:$J$44,3,FALSE) + OVYLD1_!BY53*(1-VLOOKUP(OVYLD2_!BY$4,'[1]INTERNAL PARAMETERS-1'!$B$5:$J$44,5,FALSE))*VLOOKUP(OVYLD2_!BY$4,'[1]INTERNAL PARAMETERS-1'!$B$5:$J$44,8,FALSE)*VLOOKUP(OVYLD2_!BY$4,'[1]INTERNAL PARAMETERS-1'!$B$5:$J$44,3,FALSE)</f>
        <v>0</v>
      </c>
      <c r="BZ53" s="44">
        <f>OVYLD1_!BZ53*VLOOKUP(OVYLD2_!BZ$4,'[1]INTERNAL PARAMETERS-1'!$B$5:$J$44,5,FALSE)*VLOOKUP(OVYLD2_!BZ$4,'[1]INTERNAL PARAMETERS-1'!$B$5:$J$44,6,FALSE)*VLOOKUP(OVYLD2_!BZ$4,'[1]INTERNAL PARAMETERS-1'!$B$5:$J$44,3,FALSE) + OVYLD1_!BZ53*(1-VLOOKUP(OVYLD2_!BZ$4,'[1]INTERNAL PARAMETERS-1'!$B$5:$J$44,5,FALSE))*VLOOKUP(OVYLD2_!BZ$4,'[1]INTERNAL PARAMETERS-1'!$B$5:$J$44,8,FALSE)*VLOOKUP(OVYLD2_!BZ$4,'[1]INTERNAL PARAMETERS-1'!$B$5:$J$44,3,FALSE)</f>
        <v>1.2964009844721805E-2</v>
      </c>
      <c r="CA53" s="44">
        <f>OVYLD1_!CA53*VLOOKUP(OVYLD2_!CA$4,'[1]INTERNAL PARAMETERS-1'!$B$5:$J$44,5,FALSE)*VLOOKUP(OVYLD2_!CA$4,'[1]INTERNAL PARAMETERS-1'!$B$5:$J$44,6,FALSE)*VLOOKUP(OVYLD2_!CA$4,'[1]INTERNAL PARAMETERS-1'!$B$5:$J$44,3,FALSE) + OVYLD1_!CA53*(1-VLOOKUP(OVYLD2_!CA$4,'[1]INTERNAL PARAMETERS-1'!$B$5:$J$44,5,FALSE))*VLOOKUP(OVYLD2_!CA$4,'[1]INTERNAL PARAMETERS-1'!$B$5:$J$44,8,FALSE)*VLOOKUP(OVYLD2_!CA$4,'[1]INTERNAL PARAMETERS-1'!$B$5:$J$44,3,FALSE)</f>
        <v>0</v>
      </c>
      <c r="CB53" s="44">
        <f>OVYLD1_!CB53*VLOOKUP(OVYLD2_!CB$4,'[1]INTERNAL PARAMETERS-1'!$B$5:$J$44,5,FALSE)*VLOOKUP(OVYLD2_!CB$4,'[1]INTERNAL PARAMETERS-1'!$B$5:$J$44,6,FALSE)*VLOOKUP(OVYLD2_!CB$4,'[1]INTERNAL PARAMETERS-1'!$B$5:$J$44,3,FALSE) + OVYLD1_!CB53*(1-VLOOKUP(OVYLD2_!CB$4,'[1]INTERNAL PARAMETERS-1'!$B$5:$J$44,5,FALSE))*VLOOKUP(OVYLD2_!CB$4,'[1]INTERNAL PARAMETERS-1'!$B$5:$J$44,8,FALSE)*VLOOKUP(OVYLD2_!CB$4,'[1]INTERNAL PARAMETERS-1'!$B$5:$J$44,3,FALSE)</f>
        <v>0</v>
      </c>
      <c r="CC53" s="44">
        <f>OVYLD1_!CC53*VLOOKUP(OVYLD2_!CC$4,'[1]INTERNAL PARAMETERS-1'!$B$5:$J$44,5,FALSE)*VLOOKUP(OVYLD2_!CC$4,'[1]INTERNAL PARAMETERS-1'!$B$5:$J$44,6,FALSE)*VLOOKUP(OVYLD2_!CC$4,'[1]INTERNAL PARAMETERS-1'!$B$5:$J$44,3,FALSE) + OVYLD1_!CC53*(1-VLOOKUP(OVYLD2_!CC$4,'[1]INTERNAL PARAMETERS-1'!$B$5:$J$44,5,FALSE))*VLOOKUP(OVYLD2_!CC$4,'[1]INTERNAL PARAMETERS-1'!$B$5:$J$44,8,FALSE)*VLOOKUP(OVYLD2_!CC$4,'[1]INTERNAL PARAMETERS-1'!$B$5:$J$44,3,FALSE)</f>
        <v>2.3046995803919505E-2</v>
      </c>
      <c r="CD53" s="44">
        <f>OVYLD1_!CD53*VLOOKUP(OVYLD2_!CD$4,'[1]INTERNAL PARAMETERS-1'!$B$5:$J$44,5,FALSE)*VLOOKUP(OVYLD2_!CD$4,'[1]INTERNAL PARAMETERS-1'!$B$5:$J$44,6,FALSE)*VLOOKUP(OVYLD2_!CD$4,'[1]INTERNAL PARAMETERS-1'!$B$5:$J$44,3,FALSE) + OVYLD1_!CD53*(1-VLOOKUP(OVYLD2_!CD$4,'[1]INTERNAL PARAMETERS-1'!$B$5:$J$44,5,FALSE))*VLOOKUP(OVYLD2_!CD$4,'[1]INTERNAL PARAMETERS-1'!$B$5:$J$44,8,FALSE)*VLOOKUP(OVYLD2_!CD$4,'[1]INTERNAL PARAMETERS-1'!$B$5:$J$44,3,FALSE)</f>
        <v>6.4459805030114156E-2</v>
      </c>
      <c r="CE53" s="44">
        <f>OVYLD1_!CE53*VLOOKUP(OVYLD2_!CE$4,'[1]INTERNAL PARAMETERS-1'!$B$5:$J$44,5,FALSE)*VLOOKUP(OVYLD2_!CE$4,'[1]INTERNAL PARAMETERS-1'!$B$5:$J$44,6,FALSE)*VLOOKUP(OVYLD2_!CE$4,'[1]INTERNAL PARAMETERS-1'!$B$5:$J$44,3,FALSE) + OVYLD1_!CE53*(1-VLOOKUP(OVYLD2_!CE$4,'[1]INTERNAL PARAMETERS-1'!$B$5:$J$44,5,FALSE))*VLOOKUP(OVYLD2_!CE$4,'[1]INTERNAL PARAMETERS-1'!$B$5:$J$44,8,FALSE)*VLOOKUP(OVYLD2_!CE$4,'[1]INTERNAL PARAMETERS-1'!$B$5:$J$44,3,FALSE)</f>
        <v>0.11453691636726014</v>
      </c>
      <c r="CF53" s="44">
        <f>OVYLD1_!CF53*VLOOKUP(OVYLD2_!CF$4,'[1]INTERNAL PARAMETERS-1'!$B$5:$J$44,5,FALSE)*VLOOKUP(OVYLD2_!CF$4,'[1]INTERNAL PARAMETERS-1'!$B$5:$J$44,6,FALSE)*VLOOKUP(OVYLD2_!CF$4,'[1]INTERNAL PARAMETERS-1'!$B$5:$J$44,3,FALSE) + OVYLD1_!CF53*(1-VLOOKUP(OVYLD2_!CF$4,'[1]INTERNAL PARAMETERS-1'!$B$5:$J$44,5,FALSE))*VLOOKUP(OVYLD2_!CF$4,'[1]INTERNAL PARAMETERS-1'!$B$5:$J$44,8,FALSE)*VLOOKUP(OVYLD2_!CF$4,'[1]INTERNAL PARAMETERS-1'!$B$5:$J$44,3,FALSE)</f>
        <v>0</v>
      </c>
      <c r="CG53" s="44">
        <f>OVYLD1_!CG53*VLOOKUP(OVYLD2_!CG$4,'[1]INTERNAL PARAMETERS-1'!$B$5:$J$44,5,FALSE)*VLOOKUP(OVYLD2_!CG$4,'[1]INTERNAL PARAMETERS-1'!$B$5:$J$44,6,FALSE)*VLOOKUP(OVYLD2_!CG$4,'[1]INTERNAL PARAMETERS-1'!$B$5:$J$44,3,FALSE) + OVYLD1_!CG53*(1-VLOOKUP(OVYLD2_!CG$4,'[1]INTERNAL PARAMETERS-1'!$B$5:$J$44,5,FALSE))*VLOOKUP(OVYLD2_!CG$4,'[1]INTERNAL PARAMETERS-1'!$B$5:$J$44,8,FALSE)*VLOOKUP(OVYLD2_!CG$4,'[1]INTERNAL PARAMETERS-1'!$B$5:$J$44,3,FALSE)</f>
        <v>0</v>
      </c>
      <c r="CH53" s="43">
        <f>OVYLD1_!CH53*VLOOKUP(OVYLD2_!CH$4,'[1]INTERNAL PARAMETERS-1'!$B$5:$J$44,5,FALSE)*VLOOKUP(OVYLD2_!CH$4,'[1]INTERNAL PARAMETERS-1'!$B$5:$J$44,6,FALSE)*VLOOKUP(OVYLD2_!CH$4,'[1]INTERNAL PARAMETERS-1'!$B$5:$J$44,3,FALSE) + OVYLD1_!CH53*(1-VLOOKUP(OVYLD2_!CH$4,'[1]INTERNAL PARAMETERS-1'!$B$5:$J$44,5,FALSE))*VLOOKUP(OVYLD2_!CH$4,'[1]INTERNAL PARAMETERS-1'!$B$5:$J$44,8,FALSE)*VLOOKUP(OVYLD2_!CH$4,'[1]INTERNAL PARAMETERS-1'!$B$5:$J$44,3,FALSE)</f>
        <v>0</v>
      </c>
      <c r="CJ53" s="45">
        <f t="shared" si="0"/>
        <v>2008.1811726413027</v>
      </c>
      <c r="CK53" s="43">
        <f t="shared" si="1"/>
        <v>83.312898488798709</v>
      </c>
    </row>
    <row r="54" spans="2:89" x14ac:dyDescent="0.5">
      <c r="B54" s="58" t="s">
        <v>4</v>
      </c>
      <c r="C54" s="57" t="s">
        <v>81</v>
      </c>
      <c r="D54" s="57" t="s">
        <v>67</v>
      </c>
      <c r="E54" s="128">
        <f>OVERALL2021!AI54</f>
        <v>4207.723</v>
      </c>
      <c r="F54" s="59">
        <f>'[1]INTERNAL PARAMETERS-1'!M18</f>
        <v>21.115000000000002</v>
      </c>
      <c r="G54" s="45">
        <f>OVYLD1_!G54*VLOOKUP(OVYLD2_!G$4,'[1]INTERNAL PARAMETERS-1'!$B$5:$J$44,5,FALSE)*VLOOKUP(OVYLD2_!G$4,'[1]INTERNAL PARAMETERS-1'!$B$5:$J$44,7,FALSE)*OVYLD2_!$F54 + OVYLD1_!G54*(1-VLOOKUP(OVYLD2_!G$4,'[1]INTERNAL PARAMETERS-1'!$B$5:$J$44,5,FALSE))*VLOOKUP(OVYLD2_!G$4,'[1]INTERNAL PARAMETERS-1'!$B$5:$J$44,9,FALSE)*OVYLD2_!$F54</f>
        <v>682.92134961966622</v>
      </c>
      <c r="H54" s="44">
        <f>OVYLD1_!H54*VLOOKUP(OVYLD2_!H$4,'[1]INTERNAL PARAMETERS-1'!$B$5:$J$44,5,FALSE)*VLOOKUP(OVYLD2_!H$4,'[1]INTERNAL PARAMETERS-1'!$B$5:$J$44,7,FALSE)*OVYLD2_!$F54 + OVYLD1_!H54*(1-VLOOKUP(OVYLD2_!H$4,'[1]INTERNAL PARAMETERS-1'!$B$5:$J$44,5,FALSE))*VLOOKUP(OVYLD2_!H$4,'[1]INTERNAL PARAMETERS-1'!$B$5:$J$44,9,FALSE)*OVYLD2_!$F54</f>
        <v>161.50396166623952</v>
      </c>
      <c r="I54" s="44">
        <f>OVYLD1_!I54*VLOOKUP(OVYLD2_!I$4,'[1]INTERNAL PARAMETERS-1'!$B$5:$J$44,5,FALSE)*VLOOKUP(OVYLD2_!I$4,'[1]INTERNAL PARAMETERS-1'!$B$5:$J$44,7,FALSE)*OVYLD2_!$F54 + OVYLD1_!I54*(1-VLOOKUP(OVYLD2_!I$4,'[1]INTERNAL PARAMETERS-1'!$B$5:$J$44,5,FALSE))*VLOOKUP(OVYLD2_!I$4,'[1]INTERNAL PARAMETERS-1'!$B$5:$J$44,9,FALSE)*OVYLD2_!$F54</f>
        <v>213.54405833504057</v>
      </c>
      <c r="J54" s="44">
        <f>OVYLD1_!J54*VLOOKUP(OVYLD2_!J$4,'[1]INTERNAL PARAMETERS-1'!$B$5:$J$44,5,FALSE)*VLOOKUP(OVYLD2_!J$4,'[1]INTERNAL PARAMETERS-1'!$B$5:$J$44,7,FALSE)*OVYLD2_!$F54 + OVYLD1_!J54*(1-VLOOKUP(OVYLD2_!J$4,'[1]INTERNAL PARAMETERS-1'!$B$5:$J$44,5,FALSE))*VLOOKUP(OVYLD2_!J$4,'[1]INTERNAL PARAMETERS-1'!$B$5:$J$44,9,FALSE)*OVYLD2_!$F54</f>
        <v>0</v>
      </c>
      <c r="K54" s="44">
        <f>OVYLD1_!K54*VLOOKUP(OVYLD2_!K$4,'[1]INTERNAL PARAMETERS-1'!$B$5:$J$44,5,FALSE)*VLOOKUP(OVYLD2_!K$4,'[1]INTERNAL PARAMETERS-1'!$B$5:$J$44,7,FALSE)*OVYLD2_!$F54 + OVYLD1_!K54*(1-VLOOKUP(OVYLD2_!K$4,'[1]INTERNAL PARAMETERS-1'!$B$5:$J$44,5,FALSE))*VLOOKUP(OVYLD2_!K$4,'[1]INTERNAL PARAMETERS-1'!$B$5:$J$44,9,FALSE)*OVYLD2_!$F54</f>
        <v>3.069320796810743</v>
      </c>
      <c r="L54" s="44">
        <f>OVYLD1_!L54*VLOOKUP(OVYLD2_!L$4,'[1]INTERNAL PARAMETERS-1'!$B$5:$J$44,5,FALSE)*VLOOKUP(OVYLD2_!L$4,'[1]INTERNAL PARAMETERS-1'!$B$5:$J$44,7,FALSE)*OVYLD2_!$F54 + OVYLD1_!L54*(1-VLOOKUP(OVYLD2_!L$4,'[1]INTERNAL PARAMETERS-1'!$B$5:$J$44,5,FALSE))*VLOOKUP(OVYLD2_!L$4,'[1]INTERNAL PARAMETERS-1'!$B$5:$J$44,9,FALSE)*OVYLD2_!$F54</f>
        <v>0</v>
      </c>
      <c r="M54" s="44">
        <f>OVYLD1_!M54*VLOOKUP(OVYLD2_!M$4,'[1]INTERNAL PARAMETERS-1'!$B$5:$J$44,5,FALSE)*VLOOKUP(OVYLD2_!M$4,'[1]INTERNAL PARAMETERS-1'!$B$5:$J$44,7,FALSE)*OVYLD2_!$F54 + OVYLD1_!M54*(1-VLOOKUP(OVYLD2_!M$4,'[1]INTERNAL PARAMETERS-1'!$B$5:$J$44,5,FALSE))*VLOOKUP(OVYLD2_!M$4,'[1]INTERNAL PARAMETERS-1'!$B$5:$J$44,9,FALSE)*OVYLD2_!$F54</f>
        <v>22.284280053135628</v>
      </c>
      <c r="N54" s="44">
        <f>OVYLD1_!N54*VLOOKUP(OVYLD2_!N$4,'[1]INTERNAL PARAMETERS-1'!$B$5:$J$44,5,FALSE)*VLOOKUP(OVYLD2_!N$4,'[1]INTERNAL PARAMETERS-1'!$B$5:$J$44,7,FALSE)*OVYLD2_!$F54 + OVYLD1_!N54*(1-VLOOKUP(OVYLD2_!N$4,'[1]INTERNAL PARAMETERS-1'!$B$5:$J$44,5,FALSE))*VLOOKUP(OVYLD2_!N$4,'[1]INTERNAL PARAMETERS-1'!$B$5:$J$44,9,FALSE)*OVYLD2_!$F54</f>
        <v>0.63656433053969608</v>
      </c>
      <c r="O54" s="44">
        <f>OVYLD1_!O54*VLOOKUP(OVYLD2_!O$4,'[1]INTERNAL PARAMETERS-1'!$B$5:$J$44,5,FALSE)*VLOOKUP(OVYLD2_!O$4,'[1]INTERNAL PARAMETERS-1'!$B$5:$J$44,7,FALSE)*OVYLD2_!$F54 + OVYLD1_!O54*(1-VLOOKUP(OVYLD2_!O$4,'[1]INTERNAL PARAMETERS-1'!$B$5:$J$44,5,FALSE))*VLOOKUP(OVYLD2_!O$4,'[1]INTERNAL PARAMETERS-1'!$B$5:$J$44,9,FALSE)*OVYLD2_!$F54</f>
        <v>0</v>
      </c>
      <c r="P54" s="44">
        <f>OVYLD1_!P54*VLOOKUP(OVYLD2_!P$4,'[1]INTERNAL PARAMETERS-1'!$B$5:$J$44,5,FALSE)*VLOOKUP(OVYLD2_!P$4,'[1]INTERNAL PARAMETERS-1'!$B$5:$J$44,7,FALSE)*OVYLD2_!$F54 + OVYLD1_!P54*(1-VLOOKUP(OVYLD2_!P$4,'[1]INTERNAL PARAMETERS-1'!$B$5:$J$44,5,FALSE))*VLOOKUP(OVYLD2_!P$4,'[1]INTERNAL PARAMETERS-1'!$B$5:$J$44,9,FALSE)*OVYLD2_!$F54</f>
        <v>0</v>
      </c>
      <c r="Q54" s="44">
        <f>OVYLD1_!Q54*VLOOKUP(OVYLD2_!Q$4,'[1]INTERNAL PARAMETERS-1'!$B$5:$J$44,5,FALSE)*VLOOKUP(OVYLD2_!Q$4,'[1]INTERNAL PARAMETERS-1'!$B$5:$J$44,7,FALSE)*OVYLD2_!$F54 + OVYLD1_!Q54*(1-VLOOKUP(OVYLD2_!Q$4,'[1]INTERNAL PARAMETERS-1'!$B$5:$J$44,5,FALSE))*VLOOKUP(OVYLD2_!Q$4,'[1]INTERNAL PARAMETERS-1'!$B$5:$J$44,9,FALSE)*OVYLD2_!$F54</f>
        <v>0</v>
      </c>
      <c r="R54" s="44">
        <f>OVYLD1_!R54*VLOOKUP(OVYLD2_!R$4,'[1]INTERNAL PARAMETERS-1'!$B$5:$J$44,5,FALSE)*VLOOKUP(OVYLD2_!R$4,'[1]INTERNAL PARAMETERS-1'!$B$5:$J$44,7,FALSE)*OVYLD2_!$F54 + OVYLD1_!R54*(1-VLOOKUP(OVYLD2_!R$4,'[1]INTERNAL PARAMETERS-1'!$B$5:$J$44,5,FALSE))*VLOOKUP(OVYLD2_!R$4,'[1]INTERNAL PARAMETERS-1'!$B$5:$J$44,9,FALSE)*OVYLD2_!$F54</f>
        <v>0.36377135369608798</v>
      </c>
      <c r="S54" s="44">
        <f>OVYLD1_!S54*VLOOKUP(OVYLD2_!S$4,'[1]INTERNAL PARAMETERS-1'!$B$5:$J$44,5,FALSE)*VLOOKUP(OVYLD2_!S$4,'[1]INTERNAL PARAMETERS-1'!$B$5:$J$44,7,FALSE)*OVYLD2_!$F54 + OVYLD1_!S54*(1-VLOOKUP(OVYLD2_!S$4,'[1]INTERNAL PARAMETERS-1'!$B$5:$J$44,5,FALSE))*VLOOKUP(OVYLD2_!S$4,'[1]INTERNAL PARAMETERS-1'!$B$5:$J$44,9,FALSE)*OVYLD2_!$F54</f>
        <v>21.77152183427577</v>
      </c>
      <c r="T54" s="44">
        <f>OVYLD1_!T54*VLOOKUP(OVYLD2_!T$4,'[1]INTERNAL PARAMETERS-1'!$B$5:$J$44,5,FALSE)*VLOOKUP(OVYLD2_!T$4,'[1]INTERNAL PARAMETERS-1'!$B$5:$J$44,7,FALSE)*OVYLD2_!$F54 + OVYLD1_!T54*(1-VLOOKUP(OVYLD2_!T$4,'[1]INTERNAL PARAMETERS-1'!$B$5:$J$44,5,FALSE))*VLOOKUP(OVYLD2_!T$4,'[1]INTERNAL PARAMETERS-1'!$B$5:$J$44,9,FALSE)*OVYLD2_!$F54</f>
        <v>8.184322381735111</v>
      </c>
      <c r="U54" s="44">
        <f>OVYLD1_!U54*VLOOKUP(OVYLD2_!U$4,'[1]INTERNAL PARAMETERS-1'!$B$5:$J$44,5,FALSE)*VLOOKUP(OVYLD2_!U$4,'[1]INTERNAL PARAMETERS-1'!$B$5:$J$44,7,FALSE)*OVYLD2_!$F54 + OVYLD1_!U54*(1-VLOOKUP(OVYLD2_!U$4,'[1]INTERNAL PARAMETERS-1'!$B$5:$J$44,5,FALSE))*VLOOKUP(OVYLD2_!U$4,'[1]INTERNAL PARAMETERS-1'!$B$5:$J$44,9,FALSE)*OVYLD2_!$F54</f>
        <v>2.5689343933578344</v>
      </c>
      <c r="V54" s="44">
        <f>OVYLD1_!V54*VLOOKUP(OVYLD2_!V$4,'[1]INTERNAL PARAMETERS-1'!$B$5:$J$44,5,FALSE)*VLOOKUP(OVYLD2_!V$4,'[1]INTERNAL PARAMETERS-1'!$B$5:$J$44,7,FALSE)*OVYLD2_!$F54 + OVYLD1_!V54*(1-VLOOKUP(OVYLD2_!V$4,'[1]INTERNAL PARAMETERS-1'!$B$5:$J$44,5,FALSE))*VLOOKUP(OVYLD2_!V$4,'[1]INTERNAL PARAMETERS-1'!$B$5:$J$44,9,FALSE)*OVYLD2_!$F54</f>
        <v>26.391234559079173</v>
      </c>
      <c r="W54" s="44">
        <f>OVYLD1_!W54*VLOOKUP(OVYLD2_!W$4,'[1]INTERNAL PARAMETERS-1'!$B$5:$J$44,5,FALSE)*VLOOKUP(OVYLD2_!W$4,'[1]INTERNAL PARAMETERS-1'!$B$5:$J$44,7,FALSE)*OVYLD2_!$F54 + OVYLD1_!W54*(1-VLOOKUP(OVYLD2_!W$4,'[1]INTERNAL PARAMETERS-1'!$B$5:$J$44,5,FALSE))*VLOOKUP(OVYLD2_!W$4,'[1]INTERNAL PARAMETERS-1'!$B$5:$J$44,9,FALSE)*OVYLD2_!$F54</f>
        <v>0</v>
      </c>
      <c r="X54" s="44">
        <f>OVYLD1_!X54*VLOOKUP(OVYLD2_!X$4,'[1]INTERNAL PARAMETERS-1'!$B$5:$J$44,5,FALSE)*VLOOKUP(OVYLD2_!X$4,'[1]INTERNAL PARAMETERS-1'!$B$5:$J$44,7,FALSE)*OVYLD2_!$F54 + OVYLD1_!X54*(1-VLOOKUP(OVYLD2_!X$4,'[1]INTERNAL PARAMETERS-1'!$B$5:$J$44,5,FALSE))*VLOOKUP(OVYLD2_!X$4,'[1]INTERNAL PARAMETERS-1'!$B$5:$J$44,9,FALSE)*OVYLD2_!$F54</f>
        <v>0</v>
      </c>
      <c r="Y54" s="44">
        <f>OVYLD1_!Y54*VLOOKUP(OVYLD2_!Y$4,'[1]INTERNAL PARAMETERS-1'!$B$5:$J$44,5,FALSE)*VLOOKUP(OVYLD2_!Y$4,'[1]INTERNAL PARAMETERS-1'!$B$5:$J$44,7,FALSE)*OVYLD2_!$F54 + OVYLD1_!Y54*(1-VLOOKUP(OVYLD2_!Y$4,'[1]INTERNAL PARAMETERS-1'!$B$5:$J$44,5,FALSE))*VLOOKUP(OVYLD2_!Y$4,'[1]INTERNAL PARAMETERS-1'!$B$5:$J$44,9,FALSE)*OVYLD2_!$F54</f>
        <v>0</v>
      </c>
      <c r="Z54" s="44">
        <f>OVYLD1_!Z54*VLOOKUP(OVYLD2_!Z$4,'[1]INTERNAL PARAMETERS-1'!$B$5:$J$44,5,FALSE)*VLOOKUP(OVYLD2_!Z$4,'[1]INTERNAL PARAMETERS-1'!$B$5:$J$44,7,FALSE)*OVYLD2_!$F54 + OVYLD1_!Z54*(1-VLOOKUP(OVYLD2_!Z$4,'[1]INTERNAL PARAMETERS-1'!$B$5:$J$44,5,FALSE))*VLOOKUP(OVYLD2_!Z$4,'[1]INTERNAL PARAMETERS-1'!$B$5:$J$44,9,FALSE)*OVYLD2_!$F54</f>
        <v>0</v>
      </c>
      <c r="AA54" s="44">
        <f>OVYLD1_!AA54*VLOOKUP(OVYLD2_!AA$4,'[1]INTERNAL PARAMETERS-1'!$B$5:$J$44,5,FALSE)*VLOOKUP(OVYLD2_!AA$4,'[1]INTERNAL PARAMETERS-1'!$B$5:$J$44,7,FALSE)*OVYLD2_!$F54 + OVYLD1_!AA54*(1-VLOOKUP(OVYLD2_!AA$4,'[1]INTERNAL PARAMETERS-1'!$B$5:$J$44,5,FALSE))*VLOOKUP(OVYLD2_!AA$4,'[1]INTERNAL PARAMETERS-1'!$B$5:$J$44,9,FALSE)*OVYLD2_!$F54</f>
        <v>0</v>
      </c>
      <c r="AB54" s="44">
        <f>OVYLD1_!AB54*VLOOKUP(OVYLD2_!AB$4,'[1]INTERNAL PARAMETERS-1'!$B$5:$J$44,5,FALSE)*VLOOKUP(OVYLD2_!AB$4,'[1]INTERNAL PARAMETERS-1'!$B$5:$J$44,7,FALSE)*OVYLD2_!$F54 + OVYLD1_!AB54*(1-VLOOKUP(OVYLD2_!AB$4,'[1]INTERNAL PARAMETERS-1'!$B$5:$J$44,5,FALSE))*VLOOKUP(OVYLD2_!AB$4,'[1]INTERNAL PARAMETERS-1'!$B$5:$J$44,9,FALSE)*OVYLD2_!$F54</f>
        <v>0</v>
      </c>
      <c r="AC54" s="44">
        <f>OVYLD1_!AC54*VLOOKUP(OVYLD2_!AC$4,'[1]INTERNAL PARAMETERS-1'!$B$5:$J$44,5,FALSE)*VLOOKUP(OVYLD2_!AC$4,'[1]INTERNAL PARAMETERS-1'!$B$5:$J$44,7,FALSE)*OVYLD2_!$F54 + OVYLD1_!AC54*(1-VLOOKUP(OVYLD2_!AC$4,'[1]INTERNAL PARAMETERS-1'!$B$5:$J$44,5,FALSE))*VLOOKUP(OVYLD2_!AC$4,'[1]INTERNAL PARAMETERS-1'!$B$5:$J$44,9,FALSE)*OVYLD2_!$F54</f>
        <v>0</v>
      </c>
      <c r="AD54" s="44">
        <f>OVYLD1_!AD54*VLOOKUP(OVYLD2_!AD$4,'[1]INTERNAL PARAMETERS-1'!$B$5:$J$44,5,FALSE)*VLOOKUP(OVYLD2_!AD$4,'[1]INTERNAL PARAMETERS-1'!$B$5:$J$44,7,FALSE)*OVYLD2_!$F54 + OVYLD1_!AD54*(1-VLOOKUP(OVYLD2_!AD$4,'[1]INTERNAL PARAMETERS-1'!$B$5:$J$44,5,FALSE))*VLOOKUP(OVYLD2_!AD$4,'[1]INTERNAL PARAMETERS-1'!$B$5:$J$44,9,FALSE)*OVYLD2_!$F54</f>
        <v>0</v>
      </c>
      <c r="AE54" s="44">
        <f>OVYLD1_!AE54*VLOOKUP(OVYLD2_!AE$4,'[1]INTERNAL PARAMETERS-1'!$B$5:$J$44,5,FALSE)*VLOOKUP(OVYLD2_!AE$4,'[1]INTERNAL PARAMETERS-1'!$B$5:$J$44,7,FALSE)*OVYLD2_!$F54 + OVYLD1_!AE54*(1-VLOOKUP(OVYLD2_!AE$4,'[1]INTERNAL PARAMETERS-1'!$B$5:$J$44,5,FALSE))*VLOOKUP(OVYLD2_!AE$4,'[1]INTERNAL PARAMETERS-1'!$B$5:$J$44,9,FALSE)*OVYLD2_!$F54</f>
        <v>0</v>
      </c>
      <c r="AF54" s="44">
        <f>OVYLD1_!AF54*VLOOKUP(OVYLD2_!AF$4,'[1]INTERNAL PARAMETERS-1'!$B$5:$J$44,5,FALSE)*VLOOKUP(OVYLD2_!AF$4,'[1]INTERNAL PARAMETERS-1'!$B$5:$J$44,7,FALSE)*OVYLD2_!$F54 + OVYLD1_!AF54*(1-VLOOKUP(OVYLD2_!AF$4,'[1]INTERNAL PARAMETERS-1'!$B$5:$J$44,5,FALSE))*VLOOKUP(OVYLD2_!AF$4,'[1]INTERNAL PARAMETERS-1'!$B$5:$J$44,9,FALSE)*OVYLD2_!$F54</f>
        <v>1.7733853492684291</v>
      </c>
      <c r="AG54" s="44">
        <f>OVYLD1_!AG54*VLOOKUP(OVYLD2_!AG$4,'[1]INTERNAL PARAMETERS-1'!$B$5:$J$44,5,FALSE)*VLOOKUP(OVYLD2_!AG$4,'[1]INTERNAL PARAMETERS-1'!$B$5:$J$44,7,FALSE)*OVYLD2_!$F54 + OVYLD1_!AG54*(1-VLOOKUP(OVYLD2_!AG$4,'[1]INTERNAL PARAMETERS-1'!$B$5:$J$44,5,FALSE))*VLOOKUP(OVYLD2_!AG$4,'[1]INTERNAL PARAMETERS-1'!$B$5:$J$44,9,FALSE)*OVYLD2_!$F54</f>
        <v>0</v>
      </c>
      <c r="AH54" s="44">
        <f>OVYLD1_!AH54*VLOOKUP(OVYLD2_!AH$4,'[1]INTERNAL PARAMETERS-1'!$B$5:$J$44,5,FALSE)*VLOOKUP(OVYLD2_!AH$4,'[1]INTERNAL PARAMETERS-1'!$B$5:$J$44,7,FALSE)*OVYLD2_!$F54 + OVYLD1_!AH54*(1-VLOOKUP(OVYLD2_!AH$4,'[1]INTERNAL PARAMETERS-1'!$B$5:$J$44,5,FALSE))*VLOOKUP(OVYLD2_!AH$4,'[1]INTERNAL PARAMETERS-1'!$B$5:$J$44,9,FALSE)*OVYLD2_!$F54</f>
        <v>0</v>
      </c>
      <c r="AI54" s="44">
        <f>OVYLD1_!AI54*VLOOKUP(OVYLD2_!AI$4,'[1]INTERNAL PARAMETERS-1'!$B$5:$J$44,5,FALSE)*VLOOKUP(OVYLD2_!AI$4,'[1]INTERNAL PARAMETERS-1'!$B$5:$J$44,7,FALSE)*OVYLD2_!$F54 + OVYLD1_!AI54*(1-VLOOKUP(OVYLD2_!AI$4,'[1]INTERNAL PARAMETERS-1'!$B$5:$J$44,5,FALSE))*VLOOKUP(OVYLD2_!AI$4,'[1]INTERNAL PARAMETERS-1'!$B$5:$J$44,9,FALSE)*OVYLD2_!$F54</f>
        <v>0.45466976908453766</v>
      </c>
      <c r="AJ54" s="44">
        <f>OVYLD1_!AJ54*VLOOKUP(OVYLD2_!AJ$4,'[1]INTERNAL PARAMETERS-1'!$B$5:$J$44,5,FALSE)*VLOOKUP(OVYLD2_!AJ$4,'[1]INTERNAL PARAMETERS-1'!$B$5:$J$44,7,FALSE)*OVYLD2_!$F54 + OVYLD1_!AJ54*(1-VLOOKUP(OVYLD2_!AJ$4,'[1]INTERNAL PARAMETERS-1'!$B$5:$J$44,5,FALSE))*VLOOKUP(OVYLD2_!AJ$4,'[1]INTERNAL PARAMETERS-1'!$B$5:$J$44,9,FALSE)*OVYLD2_!$F54</f>
        <v>2.6600780239026438</v>
      </c>
      <c r="AK54" s="44">
        <f>OVYLD1_!AK54*VLOOKUP(OVYLD2_!AK$4,'[1]INTERNAL PARAMETERS-1'!$B$5:$J$44,5,FALSE)*VLOOKUP(OVYLD2_!AK$4,'[1]INTERNAL PARAMETERS-1'!$B$5:$J$44,7,FALSE)*OVYLD2_!$F54 + OVYLD1_!AK54*(1-VLOOKUP(OVYLD2_!AK$4,'[1]INTERNAL PARAMETERS-1'!$B$5:$J$44,5,FALSE))*VLOOKUP(OVYLD2_!AK$4,'[1]INTERNAL PARAMETERS-1'!$B$5:$J$44,9,FALSE)*OVYLD2_!$F54</f>
        <v>4.0014848906569682</v>
      </c>
      <c r="AL54" s="44">
        <f>OVYLD1_!AL54*VLOOKUP(OVYLD2_!AL$4,'[1]INTERNAL PARAMETERS-1'!$B$5:$J$44,5,FALSE)*VLOOKUP(OVYLD2_!AL$4,'[1]INTERNAL PARAMETERS-1'!$B$5:$J$44,7,FALSE)*OVYLD2_!$F54 + OVYLD1_!AL54*(1-VLOOKUP(OVYLD2_!AL$4,'[1]INTERNAL PARAMETERS-1'!$B$5:$J$44,5,FALSE))*VLOOKUP(OVYLD2_!AL$4,'[1]INTERNAL PARAMETERS-1'!$B$5:$J$44,9,FALSE)*OVYLD2_!$F54</f>
        <v>0</v>
      </c>
      <c r="AM54" s="44">
        <f>OVYLD1_!AM54*VLOOKUP(OVYLD2_!AM$4,'[1]INTERNAL PARAMETERS-1'!$B$5:$J$44,5,FALSE)*VLOOKUP(OVYLD2_!AM$4,'[1]INTERNAL PARAMETERS-1'!$B$5:$J$44,7,FALSE)*OVYLD2_!$F54 + OVYLD1_!AM54*(1-VLOOKUP(OVYLD2_!AM$4,'[1]INTERNAL PARAMETERS-1'!$B$5:$J$44,5,FALSE))*VLOOKUP(OVYLD2_!AM$4,'[1]INTERNAL PARAMETERS-1'!$B$5:$J$44,9,FALSE)*OVYLD2_!$F54</f>
        <v>0</v>
      </c>
      <c r="AN54" s="44">
        <f>OVYLD1_!AN54*VLOOKUP(OVYLD2_!AN$4,'[1]INTERNAL PARAMETERS-1'!$B$5:$J$44,5,FALSE)*VLOOKUP(OVYLD2_!AN$4,'[1]INTERNAL PARAMETERS-1'!$B$5:$J$44,7,FALSE)*OVYLD2_!$F54 + OVYLD1_!AN54*(1-VLOOKUP(OVYLD2_!AN$4,'[1]INTERNAL PARAMETERS-1'!$B$5:$J$44,5,FALSE))*VLOOKUP(OVYLD2_!AN$4,'[1]INTERNAL PARAMETERS-1'!$B$5:$J$44,9,FALSE)*OVYLD2_!$F54</f>
        <v>0</v>
      </c>
      <c r="AO54" s="44">
        <f>OVYLD1_!AO54*VLOOKUP(OVYLD2_!AO$4,'[1]INTERNAL PARAMETERS-1'!$B$5:$J$44,5,FALSE)*VLOOKUP(OVYLD2_!AO$4,'[1]INTERNAL PARAMETERS-1'!$B$5:$J$44,7,FALSE)*OVYLD2_!$F54 + OVYLD1_!AO54*(1-VLOOKUP(OVYLD2_!AO$4,'[1]INTERNAL PARAMETERS-1'!$B$5:$J$44,5,FALSE))*VLOOKUP(OVYLD2_!AO$4,'[1]INTERNAL PARAMETERS-1'!$B$5:$J$44,9,FALSE)*OVYLD2_!$F54</f>
        <v>0</v>
      </c>
      <c r="AP54" s="44">
        <f>OVYLD1_!AP54*VLOOKUP(OVYLD2_!AP$4,'[1]INTERNAL PARAMETERS-1'!$B$5:$J$44,5,FALSE)*VLOOKUP(OVYLD2_!AP$4,'[1]INTERNAL PARAMETERS-1'!$B$5:$J$44,7,FALSE)*OVYLD2_!$F54 + OVYLD1_!AP54*(1-VLOOKUP(OVYLD2_!AP$4,'[1]INTERNAL PARAMETERS-1'!$B$5:$J$44,5,FALSE))*VLOOKUP(OVYLD2_!AP$4,'[1]INTERNAL PARAMETERS-1'!$B$5:$J$44,9,FALSE)*OVYLD2_!$F54</f>
        <v>0</v>
      </c>
      <c r="AQ54" s="44">
        <f>OVYLD1_!AQ54*VLOOKUP(OVYLD2_!AQ$4,'[1]INTERNAL PARAMETERS-1'!$B$5:$J$44,5,FALSE)*VLOOKUP(OVYLD2_!AQ$4,'[1]INTERNAL PARAMETERS-1'!$B$5:$J$44,7,FALSE)*OVYLD2_!$F54 + OVYLD1_!AQ54*(1-VLOOKUP(OVYLD2_!AQ$4,'[1]INTERNAL PARAMETERS-1'!$B$5:$J$44,5,FALSE))*VLOOKUP(OVYLD2_!AQ$4,'[1]INTERNAL PARAMETERS-1'!$B$5:$J$44,9,FALSE)*OVYLD2_!$F54</f>
        <v>0</v>
      </c>
      <c r="AR54" s="44">
        <f>OVYLD1_!AR54*VLOOKUP(OVYLD2_!AR$4,'[1]INTERNAL PARAMETERS-1'!$B$5:$J$44,5,FALSE)*VLOOKUP(OVYLD2_!AR$4,'[1]INTERNAL PARAMETERS-1'!$B$5:$J$44,7,FALSE)*OVYLD2_!$F54 + OVYLD1_!AR54*(1-VLOOKUP(OVYLD2_!AR$4,'[1]INTERNAL PARAMETERS-1'!$B$5:$J$44,5,FALSE))*VLOOKUP(OVYLD2_!AR$4,'[1]INTERNAL PARAMETERS-1'!$B$5:$J$44,9,FALSE)*OVYLD2_!$F54</f>
        <v>0</v>
      </c>
      <c r="AS54" s="44">
        <f>OVYLD1_!AS54*VLOOKUP(OVYLD2_!AS$4,'[1]INTERNAL PARAMETERS-1'!$B$5:$J$44,5,FALSE)*VLOOKUP(OVYLD2_!AS$4,'[1]INTERNAL PARAMETERS-1'!$B$5:$J$44,7,FALSE)*OVYLD2_!$F54 + OVYLD1_!AS54*(1-VLOOKUP(OVYLD2_!AS$4,'[1]INTERNAL PARAMETERS-1'!$B$5:$J$44,5,FALSE))*VLOOKUP(OVYLD2_!AS$4,'[1]INTERNAL PARAMETERS-1'!$B$5:$J$44,9,FALSE)*OVYLD2_!$F54</f>
        <v>0</v>
      </c>
      <c r="AT54" s="43">
        <f>OVYLD1_!AT54*VLOOKUP(OVYLD2_!AT$4,'[1]INTERNAL PARAMETERS-1'!$B$5:$J$44,5,FALSE)*VLOOKUP(OVYLD2_!AT$4,'[1]INTERNAL PARAMETERS-1'!$B$5:$J$44,7,FALSE)*OVYLD2_!$F54 + OVYLD1_!AT54*(1-VLOOKUP(OVYLD2_!AT$4,'[1]INTERNAL PARAMETERS-1'!$B$5:$J$44,5,FALSE))*VLOOKUP(OVYLD2_!AT$4,'[1]INTERNAL PARAMETERS-1'!$B$5:$J$44,9,FALSE)*OVYLD2_!$F54</f>
        <v>0</v>
      </c>
      <c r="AU54" s="45">
        <f>OVYLD1_!AU54*VLOOKUP(OVYLD2_!AU$4,'[1]INTERNAL PARAMETERS-1'!$B$5:$J$44,5,FALSE)*VLOOKUP(OVYLD2_!AU$4,'[1]INTERNAL PARAMETERS-1'!$B$5:$J$44,6,FALSE)*VLOOKUP(OVYLD2_!AU$4,'[1]INTERNAL PARAMETERS-1'!$B$5:$J$44,3,FALSE) + OVYLD1_!AU54*(1-VLOOKUP(OVYLD2_!AU$4,'[1]INTERNAL PARAMETERS-1'!$B$5:$J$44,5,FALSE))*VLOOKUP(OVYLD2_!AU$4,'[1]INTERNAL PARAMETERS-1'!$B$5:$J$44,8,FALSE)*VLOOKUP(OVYLD2_!AU$4,'[1]INTERNAL PARAMETERS-1'!$B$5:$J$44,3,FALSE)</f>
        <v>0</v>
      </c>
      <c r="AV54" s="44">
        <f>OVYLD1_!AV54*VLOOKUP(OVYLD2_!AV$4,'[1]INTERNAL PARAMETERS-1'!$B$5:$J$44,5,FALSE)*VLOOKUP(OVYLD2_!AV$4,'[1]INTERNAL PARAMETERS-1'!$B$5:$J$44,6,FALSE)*VLOOKUP(OVYLD2_!AV$4,'[1]INTERNAL PARAMETERS-1'!$B$5:$J$44,3,FALSE) + OVYLD1_!AV54*(1-VLOOKUP(OVYLD2_!AV$4,'[1]INTERNAL PARAMETERS-1'!$B$5:$J$44,5,FALSE))*VLOOKUP(OVYLD2_!AV$4,'[1]INTERNAL PARAMETERS-1'!$B$5:$J$44,8,FALSE)*VLOOKUP(OVYLD2_!AV$4,'[1]INTERNAL PARAMETERS-1'!$B$5:$J$44,3,FALSE)</f>
        <v>0</v>
      </c>
      <c r="AW54" s="44">
        <f>OVYLD1_!AW54*VLOOKUP(OVYLD2_!AW$4,'[1]INTERNAL PARAMETERS-1'!$B$5:$J$44,5,FALSE)*VLOOKUP(OVYLD2_!AW$4,'[1]INTERNAL PARAMETERS-1'!$B$5:$J$44,6,FALSE)*VLOOKUP(OVYLD2_!AW$4,'[1]INTERNAL PARAMETERS-1'!$B$5:$J$44,3,FALSE) + OVYLD1_!AW54*(1-VLOOKUP(OVYLD2_!AW$4,'[1]INTERNAL PARAMETERS-1'!$B$5:$J$44,5,FALSE))*VLOOKUP(OVYLD2_!AW$4,'[1]INTERNAL PARAMETERS-1'!$B$5:$J$44,8,FALSE)*VLOOKUP(OVYLD2_!AW$4,'[1]INTERNAL PARAMETERS-1'!$B$5:$J$44,3,FALSE)</f>
        <v>11.940641527642748</v>
      </c>
      <c r="AX54" s="44">
        <f>OVYLD1_!AX54*VLOOKUP(OVYLD2_!AX$4,'[1]INTERNAL PARAMETERS-1'!$B$5:$J$44,5,FALSE)*VLOOKUP(OVYLD2_!AX$4,'[1]INTERNAL PARAMETERS-1'!$B$5:$J$44,6,FALSE)*VLOOKUP(OVYLD2_!AX$4,'[1]INTERNAL PARAMETERS-1'!$B$5:$J$44,3,FALSE) + OVYLD1_!AX54*(1-VLOOKUP(OVYLD2_!AX$4,'[1]INTERNAL PARAMETERS-1'!$B$5:$J$44,5,FALSE))*VLOOKUP(OVYLD2_!AX$4,'[1]INTERNAL PARAMETERS-1'!$B$5:$J$44,8,FALSE)*VLOOKUP(OVYLD2_!AX$4,'[1]INTERNAL PARAMETERS-1'!$B$5:$J$44,3,FALSE)</f>
        <v>0</v>
      </c>
      <c r="AY54" s="44">
        <f>OVYLD1_!AY54*VLOOKUP(OVYLD2_!AY$4,'[1]INTERNAL PARAMETERS-1'!$B$5:$J$44,5,FALSE)*VLOOKUP(OVYLD2_!AY$4,'[1]INTERNAL PARAMETERS-1'!$B$5:$J$44,6,FALSE)*VLOOKUP(OVYLD2_!AY$4,'[1]INTERNAL PARAMETERS-1'!$B$5:$J$44,3,FALSE) + OVYLD1_!AY54*(1-VLOOKUP(OVYLD2_!AY$4,'[1]INTERNAL PARAMETERS-1'!$B$5:$J$44,5,FALSE))*VLOOKUP(OVYLD2_!AY$4,'[1]INTERNAL PARAMETERS-1'!$B$5:$J$44,8,FALSE)*VLOOKUP(OVYLD2_!AY$4,'[1]INTERNAL PARAMETERS-1'!$B$5:$J$44,3,FALSE)</f>
        <v>0</v>
      </c>
      <c r="AZ54" s="44">
        <f>OVYLD1_!AZ54*VLOOKUP(OVYLD2_!AZ$4,'[1]INTERNAL PARAMETERS-1'!$B$5:$J$44,5,FALSE)*VLOOKUP(OVYLD2_!AZ$4,'[1]INTERNAL PARAMETERS-1'!$B$5:$J$44,6,FALSE)*VLOOKUP(OVYLD2_!AZ$4,'[1]INTERNAL PARAMETERS-1'!$B$5:$J$44,3,FALSE) + OVYLD1_!AZ54*(1-VLOOKUP(OVYLD2_!AZ$4,'[1]INTERNAL PARAMETERS-1'!$B$5:$J$44,5,FALSE))*VLOOKUP(OVYLD2_!AZ$4,'[1]INTERNAL PARAMETERS-1'!$B$5:$J$44,8,FALSE)*VLOOKUP(OVYLD2_!AZ$4,'[1]INTERNAL PARAMETERS-1'!$B$5:$J$44,3,FALSE)</f>
        <v>0</v>
      </c>
      <c r="BA54" s="44">
        <f>OVYLD1_!BA54*VLOOKUP(OVYLD2_!BA$4,'[1]INTERNAL PARAMETERS-1'!$B$5:$J$44,5,FALSE)*VLOOKUP(OVYLD2_!BA$4,'[1]INTERNAL PARAMETERS-1'!$B$5:$J$44,6,FALSE)*VLOOKUP(OVYLD2_!BA$4,'[1]INTERNAL PARAMETERS-1'!$B$5:$J$44,3,FALSE) + OVYLD1_!BA54*(1-VLOOKUP(OVYLD2_!BA$4,'[1]INTERNAL PARAMETERS-1'!$B$5:$J$44,5,FALSE))*VLOOKUP(OVYLD2_!BA$4,'[1]INTERNAL PARAMETERS-1'!$B$5:$J$44,8,FALSE)*VLOOKUP(OVYLD2_!BA$4,'[1]INTERNAL PARAMETERS-1'!$B$5:$J$44,3,FALSE)</f>
        <v>12.454686113895788</v>
      </c>
      <c r="BB54" s="44">
        <f>OVYLD1_!BB54*VLOOKUP(OVYLD2_!BB$4,'[1]INTERNAL PARAMETERS-1'!$B$5:$J$44,5,FALSE)*VLOOKUP(OVYLD2_!BB$4,'[1]INTERNAL PARAMETERS-1'!$B$5:$J$44,6,FALSE)*VLOOKUP(OVYLD2_!BB$4,'[1]INTERNAL PARAMETERS-1'!$B$5:$J$44,3,FALSE) + OVYLD1_!BB54*(1-VLOOKUP(OVYLD2_!BB$4,'[1]INTERNAL PARAMETERS-1'!$B$5:$J$44,5,FALSE))*VLOOKUP(OVYLD2_!BB$4,'[1]INTERNAL PARAMETERS-1'!$B$5:$J$44,8,FALSE)*VLOOKUP(OVYLD2_!BB$4,'[1]INTERNAL PARAMETERS-1'!$B$5:$J$44,3,FALSE)</f>
        <v>1.7755697633397798</v>
      </c>
      <c r="BC54" s="44">
        <f>OVYLD1_!BC54*VLOOKUP(OVYLD2_!BC$4,'[1]INTERNAL PARAMETERS-1'!$B$5:$J$44,5,FALSE)*VLOOKUP(OVYLD2_!BC$4,'[1]INTERNAL PARAMETERS-1'!$B$5:$J$44,6,FALSE)*VLOOKUP(OVYLD2_!BC$4,'[1]INTERNAL PARAMETERS-1'!$B$5:$J$44,3,FALSE) + OVYLD1_!BC54*(1-VLOOKUP(OVYLD2_!BC$4,'[1]INTERNAL PARAMETERS-1'!$B$5:$J$44,5,FALSE))*VLOOKUP(OVYLD2_!BC$4,'[1]INTERNAL PARAMETERS-1'!$B$5:$J$44,8,FALSE)*VLOOKUP(OVYLD2_!BC$4,'[1]INTERNAL PARAMETERS-1'!$B$5:$J$44,3,FALSE)</f>
        <v>8.0085495349213751</v>
      </c>
      <c r="BD54" s="44">
        <f>OVYLD1_!BD54*VLOOKUP(OVYLD2_!BD$4,'[1]INTERNAL PARAMETERS-1'!$B$5:$J$44,5,FALSE)*VLOOKUP(OVYLD2_!BD$4,'[1]INTERNAL PARAMETERS-1'!$B$5:$J$44,6,FALSE)*VLOOKUP(OVYLD2_!BD$4,'[1]INTERNAL PARAMETERS-1'!$B$5:$J$44,3,FALSE) + OVYLD1_!BD54*(1-VLOOKUP(OVYLD2_!BD$4,'[1]INTERNAL PARAMETERS-1'!$B$5:$J$44,5,FALSE))*VLOOKUP(OVYLD2_!BD$4,'[1]INTERNAL PARAMETERS-1'!$B$5:$J$44,8,FALSE)*VLOOKUP(OVYLD2_!BD$4,'[1]INTERNAL PARAMETERS-1'!$B$5:$J$44,3,FALSE)</f>
        <v>1.5005500442088961</v>
      </c>
      <c r="BE54" s="44">
        <f>OVYLD1_!BE54*VLOOKUP(OVYLD2_!BE$4,'[1]INTERNAL PARAMETERS-1'!$B$5:$J$44,5,FALSE)*VLOOKUP(OVYLD2_!BE$4,'[1]INTERNAL PARAMETERS-1'!$B$5:$J$44,6,FALSE)*VLOOKUP(OVYLD2_!BE$4,'[1]INTERNAL PARAMETERS-1'!$B$5:$J$44,3,FALSE) + OVYLD1_!BE54*(1-VLOOKUP(OVYLD2_!BE$4,'[1]INTERNAL PARAMETERS-1'!$B$5:$J$44,5,FALSE))*VLOOKUP(OVYLD2_!BE$4,'[1]INTERNAL PARAMETERS-1'!$B$5:$J$44,8,FALSE)*VLOOKUP(OVYLD2_!BE$4,'[1]INTERNAL PARAMETERS-1'!$B$5:$J$44,3,FALSE)</f>
        <v>4.0480664925176333</v>
      </c>
      <c r="BF54" s="44">
        <f>OVYLD1_!BF54*VLOOKUP(OVYLD2_!BF$4,'[1]INTERNAL PARAMETERS-1'!$B$5:$J$44,5,FALSE)*VLOOKUP(OVYLD2_!BF$4,'[1]INTERNAL PARAMETERS-1'!$B$5:$J$44,6,FALSE)*VLOOKUP(OVYLD2_!BF$4,'[1]INTERNAL PARAMETERS-1'!$B$5:$J$44,3,FALSE) + OVYLD1_!BF54*(1-VLOOKUP(OVYLD2_!BF$4,'[1]INTERNAL PARAMETERS-1'!$B$5:$J$44,5,FALSE))*VLOOKUP(OVYLD2_!BF$4,'[1]INTERNAL PARAMETERS-1'!$B$5:$J$44,8,FALSE)*VLOOKUP(OVYLD2_!BF$4,'[1]INTERNAL PARAMETERS-1'!$B$5:$J$44,3,FALSE)</f>
        <v>0</v>
      </c>
      <c r="BG54" s="44">
        <f>OVYLD1_!BG54*VLOOKUP(OVYLD2_!BG$4,'[1]INTERNAL PARAMETERS-1'!$B$5:$J$44,5,FALSE)*VLOOKUP(OVYLD2_!BG$4,'[1]INTERNAL PARAMETERS-1'!$B$5:$J$44,6,FALSE)*VLOOKUP(OVYLD2_!BG$4,'[1]INTERNAL PARAMETERS-1'!$B$5:$J$44,3,FALSE) + OVYLD1_!BG54*(1-VLOOKUP(OVYLD2_!BG$4,'[1]INTERNAL PARAMETERS-1'!$B$5:$J$44,5,FALSE))*VLOOKUP(OVYLD2_!BG$4,'[1]INTERNAL PARAMETERS-1'!$B$5:$J$44,8,FALSE)*VLOOKUP(OVYLD2_!BG$4,'[1]INTERNAL PARAMETERS-1'!$B$5:$J$44,3,FALSE)</f>
        <v>1.537772159185</v>
      </c>
      <c r="BH54" s="44">
        <f>OVYLD1_!BH54*VLOOKUP(OVYLD2_!BH$4,'[1]INTERNAL PARAMETERS-1'!$B$5:$J$44,5,FALSE)*VLOOKUP(OVYLD2_!BH$4,'[1]INTERNAL PARAMETERS-1'!$B$5:$J$44,6,FALSE)*VLOOKUP(OVYLD2_!BH$4,'[1]INTERNAL PARAMETERS-1'!$B$5:$J$44,3,FALSE) + OVYLD1_!BH54*(1-VLOOKUP(OVYLD2_!BH$4,'[1]INTERNAL PARAMETERS-1'!$B$5:$J$44,5,FALSE))*VLOOKUP(OVYLD2_!BH$4,'[1]INTERNAL PARAMETERS-1'!$B$5:$J$44,8,FALSE)*VLOOKUP(OVYLD2_!BH$4,'[1]INTERNAL PARAMETERS-1'!$B$5:$J$44,3,FALSE)</f>
        <v>1.203412372276731E-2</v>
      </c>
      <c r="BI54" s="44">
        <f>OVYLD1_!BI54*VLOOKUP(OVYLD2_!BI$4,'[1]INTERNAL PARAMETERS-1'!$B$5:$J$44,5,FALSE)*VLOOKUP(OVYLD2_!BI$4,'[1]INTERNAL PARAMETERS-1'!$B$5:$J$44,6,FALSE)*VLOOKUP(OVYLD2_!BI$4,'[1]INTERNAL PARAMETERS-1'!$B$5:$J$44,3,FALSE) + OVYLD1_!BI54*(1-VLOOKUP(OVYLD2_!BI$4,'[1]INTERNAL PARAMETERS-1'!$B$5:$J$44,5,FALSE))*VLOOKUP(OVYLD2_!BI$4,'[1]INTERNAL PARAMETERS-1'!$B$5:$J$44,8,FALSE)*VLOOKUP(OVYLD2_!BI$4,'[1]INTERNAL PARAMETERS-1'!$B$5:$J$44,3,FALSE)</f>
        <v>0</v>
      </c>
      <c r="BJ54" s="44">
        <f>OVYLD1_!BJ54*VLOOKUP(OVYLD2_!BJ$4,'[1]INTERNAL PARAMETERS-1'!$B$5:$J$44,5,FALSE)*VLOOKUP(OVYLD2_!BJ$4,'[1]INTERNAL PARAMETERS-1'!$B$5:$J$44,6,FALSE)*VLOOKUP(OVYLD2_!BJ$4,'[1]INTERNAL PARAMETERS-1'!$B$5:$J$44,3,FALSE) + OVYLD1_!BJ54*(1-VLOOKUP(OVYLD2_!BJ$4,'[1]INTERNAL PARAMETERS-1'!$B$5:$J$44,5,FALSE))*VLOOKUP(OVYLD2_!BJ$4,'[1]INTERNAL PARAMETERS-1'!$B$5:$J$44,8,FALSE)*VLOOKUP(OVYLD2_!BJ$4,'[1]INTERNAL PARAMETERS-1'!$B$5:$J$44,3,FALSE)</f>
        <v>0.75625919823456234</v>
      </c>
      <c r="BK54" s="44">
        <f>OVYLD1_!BK54*VLOOKUP(OVYLD2_!BK$4,'[1]INTERNAL PARAMETERS-1'!$B$5:$J$44,5,FALSE)*VLOOKUP(OVYLD2_!BK$4,'[1]INTERNAL PARAMETERS-1'!$B$5:$J$44,6,FALSE)*VLOOKUP(OVYLD2_!BK$4,'[1]INTERNAL PARAMETERS-1'!$B$5:$J$44,3,FALSE) + OVYLD1_!BK54*(1-VLOOKUP(OVYLD2_!BK$4,'[1]INTERNAL PARAMETERS-1'!$B$5:$J$44,5,FALSE))*VLOOKUP(OVYLD2_!BK$4,'[1]INTERNAL PARAMETERS-1'!$B$5:$J$44,8,FALSE)*VLOOKUP(OVYLD2_!BK$4,'[1]INTERNAL PARAMETERS-1'!$B$5:$J$44,3,FALSE)</f>
        <v>0.72188069385417919</v>
      </c>
      <c r="BL54" s="44">
        <f>OVYLD1_!BL54*VLOOKUP(OVYLD2_!BL$4,'[1]INTERNAL PARAMETERS-1'!$B$5:$J$44,5,FALSE)*VLOOKUP(OVYLD2_!BL$4,'[1]INTERNAL PARAMETERS-1'!$B$5:$J$44,6,FALSE)*VLOOKUP(OVYLD2_!BL$4,'[1]INTERNAL PARAMETERS-1'!$B$5:$J$44,3,FALSE) + OVYLD1_!BL54*(1-VLOOKUP(OVYLD2_!BL$4,'[1]INTERNAL PARAMETERS-1'!$B$5:$J$44,5,FALSE))*VLOOKUP(OVYLD2_!BL$4,'[1]INTERNAL PARAMETERS-1'!$B$5:$J$44,8,FALSE)*VLOOKUP(OVYLD2_!BL$4,'[1]INTERNAL PARAMETERS-1'!$B$5:$J$44,3,FALSE)</f>
        <v>2.7534653530911792</v>
      </c>
      <c r="BM54" s="44">
        <f>OVYLD1_!BM54*VLOOKUP(OVYLD2_!BM$4,'[1]INTERNAL PARAMETERS-1'!$B$5:$J$44,5,FALSE)*VLOOKUP(OVYLD2_!BM$4,'[1]INTERNAL PARAMETERS-1'!$B$5:$J$44,6,FALSE)*VLOOKUP(OVYLD2_!BM$4,'[1]INTERNAL PARAMETERS-1'!$B$5:$J$44,3,FALSE) + OVYLD1_!BM54*(1-VLOOKUP(OVYLD2_!BM$4,'[1]INTERNAL PARAMETERS-1'!$B$5:$J$44,5,FALSE))*VLOOKUP(OVYLD2_!BM$4,'[1]INTERNAL PARAMETERS-1'!$B$5:$J$44,8,FALSE)*VLOOKUP(OVYLD2_!BM$4,'[1]INTERNAL PARAMETERS-1'!$B$5:$J$44,3,FALSE)</f>
        <v>1.4282607306144328</v>
      </c>
      <c r="BN54" s="44">
        <f>OVYLD1_!BN54*VLOOKUP(OVYLD2_!BN$4,'[1]INTERNAL PARAMETERS-1'!$B$5:$J$44,5,FALSE)*VLOOKUP(OVYLD2_!BN$4,'[1]INTERNAL PARAMETERS-1'!$B$5:$J$44,6,FALSE)*VLOOKUP(OVYLD2_!BN$4,'[1]INTERNAL PARAMETERS-1'!$B$5:$J$44,3,FALSE) + OVYLD1_!BN54*(1-VLOOKUP(OVYLD2_!BN$4,'[1]INTERNAL PARAMETERS-1'!$B$5:$J$44,5,FALSE))*VLOOKUP(OVYLD2_!BN$4,'[1]INTERNAL PARAMETERS-1'!$B$5:$J$44,8,FALSE)*VLOOKUP(OVYLD2_!BN$4,'[1]INTERNAL PARAMETERS-1'!$B$5:$J$44,3,FALSE)</f>
        <v>0.69374220380239848</v>
      </c>
      <c r="BO54" s="44">
        <f>OVYLD1_!BO54*VLOOKUP(OVYLD2_!BO$4,'[1]INTERNAL PARAMETERS-1'!$B$5:$J$44,5,FALSE)*VLOOKUP(OVYLD2_!BO$4,'[1]INTERNAL PARAMETERS-1'!$B$5:$J$44,6,FALSE)*VLOOKUP(OVYLD2_!BO$4,'[1]INTERNAL PARAMETERS-1'!$B$5:$J$44,3,FALSE) + OVYLD1_!BO54*(1-VLOOKUP(OVYLD2_!BO$4,'[1]INTERNAL PARAMETERS-1'!$B$5:$J$44,5,FALSE))*VLOOKUP(OVYLD2_!BO$4,'[1]INTERNAL PARAMETERS-1'!$B$5:$J$44,8,FALSE)*VLOOKUP(OVYLD2_!BO$4,'[1]INTERNAL PARAMETERS-1'!$B$5:$J$44,3,FALSE)</f>
        <v>0.38578792814807283</v>
      </c>
      <c r="BP54" s="44">
        <f>OVYLD1_!BP54*VLOOKUP(OVYLD2_!BP$4,'[1]INTERNAL PARAMETERS-1'!$B$5:$J$44,5,FALSE)*VLOOKUP(OVYLD2_!BP$4,'[1]INTERNAL PARAMETERS-1'!$B$5:$J$44,6,FALSE)*VLOOKUP(OVYLD2_!BP$4,'[1]INTERNAL PARAMETERS-1'!$B$5:$J$44,3,FALSE) + OVYLD1_!BP54*(1-VLOOKUP(OVYLD2_!BP$4,'[1]INTERNAL PARAMETERS-1'!$B$5:$J$44,5,FALSE))*VLOOKUP(OVYLD2_!BP$4,'[1]INTERNAL PARAMETERS-1'!$B$5:$J$44,8,FALSE)*VLOOKUP(OVYLD2_!BP$4,'[1]INTERNAL PARAMETERS-1'!$B$5:$J$44,3,FALSE)</f>
        <v>3.0819557834427101E-2</v>
      </c>
      <c r="BQ54" s="44">
        <f>OVYLD1_!BQ54*VLOOKUP(OVYLD2_!BQ$4,'[1]INTERNAL PARAMETERS-1'!$B$5:$J$44,5,FALSE)*VLOOKUP(OVYLD2_!BQ$4,'[1]INTERNAL PARAMETERS-1'!$B$5:$J$44,6,FALSE)*VLOOKUP(OVYLD2_!BQ$4,'[1]INTERNAL PARAMETERS-1'!$B$5:$J$44,3,FALSE) + OVYLD1_!BQ54*(1-VLOOKUP(OVYLD2_!BQ$4,'[1]INTERNAL PARAMETERS-1'!$B$5:$J$44,5,FALSE))*VLOOKUP(OVYLD2_!BQ$4,'[1]INTERNAL PARAMETERS-1'!$B$5:$J$44,8,FALSE)*VLOOKUP(OVYLD2_!BQ$4,'[1]INTERNAL PARAMETERS-1'!$B$5:$J$44,3,FALSE)</f>
        <v>2.6800185303237782</v>
      </c>
      <c r="BR54" s="44">
        <f>OVYLD1_!BR54*VLOOKUP(OVYLD2_!BR$4,'[1]INTERNAL PARAMETERS-1'!$B$5:$J$44,5,FALSE)*VLOOKUP(OVYLD2_!BR$4,'[1]INTERNAL PARAMETERS-1'!$B$5:$J$44,6,FALSE)*VLOOKUP(OVYLD2_!BR$4,'[1]INTERNAL PARAMETERS-1'!$B$5:$J$44,3,FALSE) + OVYLD1_!BR54*(1-VLOOKUP(OVYLD2_!BR$4,'[1]INTERNAL PARAMETERS-1'!$B$5:$J$44,5,FALSE))*VLOOKUP(OVYLD2_!BR$4,'[1]INTERNAL PARAMETERS-1'!$B$5:$J$44,8,FALSE)*VLOOKUP(OVYLD2_!BR$4,'[1]INTERNAL PARAMETERS-1'!$B$5:$J$44,3,FALSE)</f>
        <v>6.4993494012265854E-2</v>
      </c>
      <c r="BS54" s="44">
        <f>OVYLD1_!BS54*VLOOKUP(OVYLD2_!BS$4,'[1]INTERNAL PARAMETERS-1'!$B$5:$J$44,5,FALSE)*VLOOKUP(OVYLD2_!BS$4,'[1]INTERNAL PARAMETERS-1'!$B$5:$J$44,6,FALSE)*VLOOKUP(OVYLD2_!BS$4,'[1]INTERNAL PARAMETERS-1'!$B$5:$J$44,3,FALSE) + OVYLD1_!BS54*(1-VLOOKUP(OVYLD2_!BS$4,'[1]INTERNAL PARAMETERS-1'!$B$5:$J$44,5,FALSE))*VLOOKUP(OVYLD2_!BS$4,'[1]INTERNAL PARAMETERS-1'!$B$5:$J$44,8,FALSE)*VLOOKUP(OVYLD2_!BS$4,'[1]INTERNAL PARAMETERS-1'!$B$5:$J$44,3,FALSE)</f>
        <v>8.4602822981957575E-3</v>
      </c>
      <c r="BT54" s="44">
        <f>OVYLD1_!BT54*VLOOKUP(OVYLD2_!BT$4,'[1]INTERNAL PARAMETERS-1'!$B$5:$J$44,5,FALSE)*VLOOKUP(OVYLD2_!BT$4,'[1]INTERNAL PARAMETERS-1'!$B$5:$J$44,6,FALSE)*VLOOKUP(OVYLD2_!BT$4,'[1]INTERNAL PARAMETERS-1'!$B$5:$J$44,3,FALSE) + OVYLD1_!BT54*(1-VLOOKUP(OVYLD2_!BT$4,'[1]INTERNAL PARAMETERS-1'!$B$5:$J$44,5,FALSE))*VLOOKUP(OVYLD2_!BT$4,'[1]INTERNAL PARAMETERS-1'!$B$5:$J$44,8,FALSE)*VLOOKUP(OVYLD2_!BT$4,'[1]INTERNAL PARAMETERS-1'!$B$5:$J$44,3,FALSE)</f>
        <v>0</v>
      </c>
      <c r="BU54" s="44">
        <f>OVYLD1_!BU54*VLOOKUP(OVYLD2_!BU$4,'[1]INTERNAL PARAMETERS-1'!$B$5:$J$44,5,FALSE)*VLOOKUP(OVYLD2_!BU$4,'[1]INTERNAL PARAMETERS-1'!$B$5:$J$44,6,FALSE)*VLOOKUP(OVYLD2_!BU$4,'[1]INTERNAL PARAMETERS-1'!$B$5:$J$44,3,FALSE) + OVYLD1_!BU54*(1-VLOOKUP(OVYLD2_!BU$4,'[1]INTERNAL PARAMETERS-1'!$B$5:$J$44,5,FALSE))*VLOOKUP(OVYLD2_!BU$4,'[1]INTERNAL PARAMETERS-1'!$B$5:$J$44,8,FALSE)*VLOOKUP(OVYLD2_!BU$4,'[1]INTERNAL PARAMETERS-1'!$B$5:$J$44,3,FALSE)</f>
        <v>0</v>
      </c>
      <c r="BV54" s="44">
        <f>OVYLD1_!BV54*VLOOKUP(OVYLD2_!BV$4,'[1]INTERNAL PARAMETERS-1'!$B$5:$J$44,5,FALSE)*VLOOKUP(OVYLD2_!BV$4,'[1]INTERNAL PARAMETERS-1'!$B$5:$J$44,6,FALSE)*VLOOKUP(OVYLD2_!BV$4,'[1]INTERNAL PARAMETERS-1'!$B$5:$J$44,3,FALSE) + OVYLD1_!BV54*(1-VLOOKUP(OVYLD2_!BV$4,'[1]INTERNAL PARAMETERS-1'!$B$5:$J$44,5,FALSE))*VLOOKUP(OVYLD2_!BV$4,'[1]INTERNAL PARAMETERS-1'!$B$5:$J$44,8,FALSE)*VLOOKUP(OVYLD2_!BV$4,'[1]INTERNAL PARAMETERS-1'!$B$5:$J$44,3,FALSE)</f>
        <v>0</v>
      </c>
      <c r="BW54" s="44">
        <f>OVYLD1_!BW54*VLOOKUP(OVYLD2_!BW$4,'[1]INTERNAL PARAMETERS-1'!$B$5:$J$44,5,FALSE)*VLOOKUP(OVYLD2_!BW$4,'[1]INTERNAL PARAMETERS-1'!$B$5:$J$44,6,FALSE)*VLOOKUP(OVYLD2_!BW$4,'[1]INTERNAL PARAMETERS-1'!$B$5:$J$44,3,FALSE) + OVYLD1_!BW54*(1-VLOOKUP(OVYLD2_!BW$4,'[1]INTERNAL PARAMETERS-1'!$B$5:$J$44,5,FALSE))*VLOOKUP(OVYLD2_!BW$4,'[1]INTERNAL PARAMETERS-1'!$B$5:$J$44,8,FALSE)*VLOOKUP(OVYLD2_!BW$4,'[1]INTERNAL PARAMETERS-1'!$B$5:$J$44,3,FALSE)</f>
        <v>0</v>
      </c>
      <c r="BX54" s="44">
        <f>OVYLD1_!BX54*VLOOKUP(OVYLD2_!BX$4,'[1]INTERNAL PARAMETERS-1'!$B$5:$J$44,5,FALSE)*VLOOKUP(OVYLD2_!BX$4,'[1]INTERNAL PARAMETERS-1'!$B$5:$J$44,6,FALSE)*VLOOKUP(OVYLD2_!BX$4,'[1]INTERNAL PARAMETERS-1'!$B$5:$J$44,3,FALSE) + OVYLD1_!BX54*(1-VLOOKUP(OVYLD2_!BX$4,'[1]INTERNAL PARAMETERS-1'!$B$5:$J$44,5,FALSE))*VLOOKUP(OVYLD2_!BX$4,'[1]INTERNAL PARAMETERS-1'!$B$5:$J$44,8,FALSE)*VLOOKUP(OVYLD2_!BX$4,'[1]INTERNAL PARAMETERS-1'!$B$5:$J$44,3,FALSE)</f>
        <v>0</v>
      </c>
      <c r="BY54" s="44">
        <f>OVYLD1_!BY54*VLOOKUP(OVYLD2_!BY$4,'[1]INTERNAL PARAMETERS-1'!$B$5:$J$44,5,FALSE)*VLOOKUP(OVYLD2_!BY$4,'[1]INTERNAL PARAMETERS-1'!$B$5:$J$44,6,FALSE)*VLOOKUP(OVYLD2_!BY$4,'[1]INTERNAL PARAMETERS-1'!$B$5:$J$44,3,FALSE) + OVYLD1_!BY54*(1-VLOOKUP(OVYLD2_!BY$4,'[1]INTERNAL PARAMETERS-1'!$B$5:$J$44,5,FALSE))*VLOOKUP(OVYLD2_!BY$4,'[1]INTERNAL PARAMETERS-1'!$B$5:$J$44,8,FALSE)*VLOOKUP(OVYLD2_!BY$4,'[1]INTERNAL PARAMETERS-1'!$B$5:$J$44,3,FALSE)</f>
        <v>0</v>
      </c>
      <c r="BZ54" s="44">
        <f>OVYLD1_!BZ54*VLOOKUP(OVYLD2_!BZ$4,'[1]INTERNAL PARAMETERS-1'!$B$5:$J$44,5,FALSE)*VLOOKUP(OVYLD2_!BZ$4,'[1]INTERNAL PARAMETERS-1'!$B$5:$J$44,6,FALSE)*VLOOKUP(OVYLD2_!BZ$4,'[1]INTERNAL PARAMETERS-1'!$B$5:$J$44,3,FALSE) + OVYLD1_!BZ54*(1-VLOOKUP(OVYLD2_!BZ$4,'[1]INTERNAL PARAMETERS-1'!$B$5:$J$44,5,FALSE))*VLOOKUP(OVYLD2_!BZ$4,'[1]INTERNAL PARAMETERS-1'!$B$5:$J$44,8,FALSE)*VLOOKUP(OVYLD2_!BZ$4,'[1]INTERNAL PARAMETERS-1'!$B$5:$J$44,3,FALSE)</f>
        <v>4.1599827105274741E-3</v>
      </c>
      <c r="CA54" s="44">
        <f>OVYLD1_!CA54*VLOOKUP(OVYLD2_!CA$4,'[1]INTERNAL PARAMETERS-1'!$B$5:$J$44,5,FALSE)*VLOOKUP(OVYLD2_!CA$4,'[1]INTERNAL PARAMETERS-1'!$B$5:$J$44,6,FALSE)*VLOOKUP(OVYLD2_!CA$4,'[1]INTERNAL PARAMETERS-1'!$B$5:$J$44,3,FALSE) + OVYLD1_!CA54*(1-VLOOKUP(OVYLD2_!CA$4,'[1]INTERNAL PARAMETERS-1'!$B$5:$J$44,5,FALSE))*VLOOKUP(OVYLD2_!CA$4,'[1]INTERNAL PARAMETERS-1'!$B$5:$J$44,8,FALSE)*VLOOKUP(OVYLD2_!CA$4,'[1]INTERNAL PARAMETERS-1'!$B$5:$J$44,3,FALSE)</f>
        <v>0</v>
      </c>
      <c r="CB54" s="44">
        <f>OVYLD1_!CB54*VLOOKUP(OVYLD2_!CB$4,'[1]INTERNAL PARAMETERS-1'!$B$5:$J$44,5,FALSE)*VLOOKUP(OVYLD2_!CB$4,'[1]INTERNAL PARAMETERS-1'!$B$5:$J$44,6,FALSE)*VLOOKUP(OVYLD2_!CB$4,'[1]INTERNAL PARAMETERS-1'!$B$5:$J$44,3,FALSE) + OVYLD1_!CB54*(1-VLOOKUP(OVYLD2_!CB$4,'[1]INTERNAL PARAMETERS-1'!$B$5:$J$44,5,FALSE))*VLOOKUP(OVYLD2_!CB$4,'[1]INTERNAL PARAMETERS-1'!$B$5:$J$44,8,FALSE)*VLOOKUP(OVYLD2_!CB$4,'[1]INTERNAL PARAMETERS-1'!$B$5:$J$44,3,FALSE)</f>
        <v>0</v>
      </c>
      <c r="CC54" s="44">
        <f>OVYLD1_!CC54*VLOOKUP(OVYLD2_!CC$4,'[1]INTERNAL PARAMETERS-1'!$B$5:$J$44,5,FALSE)*VLOOKUP(OVYLD2_!CC$4,'[1]INTERNAL PARAMETERS-1'!$B$5:$J$44,6,FALSE)*VLOOKUP(OVYLD2_!CC$4,'[1]INTERNAL PARAMETERS-1'!$B$5:$J$44,3,FALSE) + OVYLD1_!CC54*(1-VLOOKUP(OVYLD2_!CC$4,'[1]INTERNAL PARAMETERS-1'!$B$5:$J$44,5,FALSE))*VLOOKUP(OVYLD2_!CC$4,'[1]INTERNAL PARAMETERS-1'!$B$5:$J$44,8,FALSE)*VLOOKUP(OVYLD2_!CC$4,'[1]INTERNAL PARAMETERS-1'!$B$5:$J$44,3,FALSE)</f>
        <v>1.4526960615425051E-2</v>
      </c>
      <c r="CD54" s="44">
        <f>OVYLD1_!CD54*VLOOKUP(OVYLD2_!CD$4,'[1]INTERNAL PARAMETERS-1'!$B$5:$J$44,5,FALSE)*VLOOKUP(OVYLD2_!CD$4,'[1]INTERNAL PARAMETERS-1'!$B$5:$J$44,6,FALSE)*VLOOKUP(OVYLD2_!CD$4,'[1]INTERNAL PARAMETERS-1'!$B$5:$J$44,3,FALSE) + OVYLD1_!CD54*(1-VLOOKUP(OVYLD2_!CD$4,'[1]INTERNAL PARAMETERS-1'!$B$5:$J$44,5,FALSE))*VLOOKUP(OVYLD2_!CD$4,'[1]INTERNAL PARAMETERS-1'!$B$5:$J$44,8,FALSE)*VLOOKUP(OVYLD2_!CD$4,'[1]INTERNAL PARAMETERS-1'!$B$5:$J$44,3,FALSE)</f>
        <v>3.6895015633376584E-2</v>
      </c>
      <c r="CE54" s="44">
        <f>OVYLD1_!CE54*VLOOKUP(OVYLD2_!CE$4,'[1]INTERNAL PARAMETERS-1'!$B$5:$J$44,5,FALSE)*VLOOKUP(OVYLD2_!CE$4,'[1]INTERNAL PARAMETERS-1'!$B$5:$J$44,6,FALSE)*VLOOKUP(OVYLD2_!CE$4,'[1]INTERNAL PARAMETERS-1'!$B$5:$J$44,3,FALSE) + OVYLD1_!CE54*(1-VLOOKUP(OVYLD2_!CE$4,'[1]INTERNAL PARAMETERS-1'!$B$5:$J$44,5,FALSE))*VLOOKUP(OVYLD2_!CE$4,'[1]INTERNAL PARAMETERS-1'!$B$5:$J$44,8,FALSE)*VLOOKUP(OVYLD2_!CE$4,'[1]INTERNAL PARAMETERS-1'!$B$5:$J$44,3,FALSE)</f>
        <v>8.5604512885731107E-2</v>
      </c>
      <c r="CF54" s="44">
        <f>OVYLD1_!CF54*VLOOKUP(OVYLD2_!CF$4,'[1]INTERNAL PARAMETERS-1'!$B$5:$J$44,5,FALSE)*VLOOKUP(OVYLD2_!CF$4,'[1]INTERNAL PARAMETERS-1'!$B$5:$J$44,6,FALSE)*VLOOKUP(OVYLD2_!CF$4,'[1]INTERNAL PARAMETERS-1'!$B$5:$J$44,3,FALSE) + OVYLD1_!CF54*(1-VLOOKUP(OVYLD2_!CF$4,'[1]INTERNAL PARAMETERS-1'!$B$5:$J$44,5,FALSE))*VLOOKUP(OVYLD2_!CF$4,'[1]INTERNAL PARAMETERS-1'!$B$5:$J$44,8,FALSE)*VLOOKUP(OVYLD2_!CF$4,'[1]INTERNAL PARAMETERS-1'!$B$5:$J$44,3,FALSE)</f>
        <v>1.6481962725385706E-2</v>
      </c>
      <c r="CG54" s="44">
        <f>OVYLD1_!CG54*VLOOKUP(OVYLD2_!CG$4,'[1]INTERNAL PARAMETERS-1'!$B$5:$J$44,5,FALSE)*VLOOKUP(OVYLD2_!CG$4,'[1]INTERNAL PARAMETERS-1'!$B$5:$J$44,6,FALSE)*VLOOKUP(OVYLD2_!CG$4,'[1]INTERNAL PARAMETERS-1'!$B$5:$J$44,3,FALSE) + OVYLD1_!CG54*(1-VLOOKUP(OVYLD2_!CG$4,'[1]INTERNAL PARAMETERS-1'!$B$5:$J$44,5,FALSE))*VLOOKUP(OVYLD2_!CG$4,'[1]INTERNAL PARAMETERS-1'!$B$5:$J$44,8,FALSE)*VLOOKUP(OVYLD2_!CG$4,'[1]INTERNAL PARAMETERS-1'!$B$5:$J$44,3,FALSE)</f>
        <v>2.1844666117281316E-3</v>
      </c>
      <c r="CH54" s="43">
        <f>OVYLD1_!CH54*VLOOKUP(OVYLD2_!CH$4,'[1]INTERNAL PARAMETERS-1'!$B$5:$J$44,5,FALSE)*VLOOKUP(OVYLD2_!CH$4,'[1]INTERNAL PARAMETERS-1'!$B$5:$J$44,6,FALSE)*VLOOKUP(OVYLD2_!CH$4,'[1]INTERNAL PARAMETERS-1'!$B$5:$J$44,3,FALSE) + OVYLD1_!CH54*(1-VLOOKUP(OVYLD2_!CH$4,'[1]INTERNAL PARAMETERS-1'!$B$5:$J$44,5,FALSE))*VLOOKUP(OVYLD2_!CH$4,'[1]INTERNAL PARAMETERS-1'!$B$5:$J$44,8,FALSE)*VLOOKUP(OVYLD2_!CH$4,'[1]INTERNAL PARAMETERS-1'!$B$5:$J$44,3,FALSE)</f>
        <v>0</v>
      </c>
      <c r="CJ54" s="45">
        <f t="shared" si="0"/>
        <v>1152.1289373564884</v>
      </c>
      <c r="CK54" s="43">
        <f t="shared" si="1"/>
        <v>50.961410632829661</v>
      </c>
    </row>
    <row r="55" spans="2:89" x14ac:dyDescent="0.5">
      <c r="B55" s="58" t="s">
        <v>4</v>
      </c>
      <c r="C55" s="57" t="s">
        <v>81</v>
      </c>
      <c r="D55" s="57" t="s">
        <v>66</v>
      </c>
      <c r="E55" s="128">
        <f>OVERALL2021!AI55</f>
        <v>1970.7784999999999</v>
      </c>
      <c r="F55" s="59">
        <f>'[1]INTERNAL PARAMETERS-1'!M19</f>
        <v>16.865000000000002</v>
      </c>
      <c r="G55" s="45">
        <f>OVYLD1_!G55*VLOOKUP(OVYLD2_!G$4,'[1]INTERNAL PARAMETERS-1'!$B$5:$J$44,5,FALSE)*VLOOKUP(OVYLD2_!G$4,'[1]INTERNAL PARAMETERS-1'!$B$5:$J$44,7,FALSE)*OVYLD2_!$F55 + OVYLD1_!G55*(1-VLOOKUP(OVYLD2_!G$4,'[1]INTERNAL PARAMETERS-1'!$B$5:$J$44,5,FALSE))*VLOOKUP(OVYLD2_!G$4,'[1]INTERNAL PARAMETERS-1'!$B$5:$J$44,9,FALSE)*OVYLD2_!$F55</f>
        <v>107.32925044770749</v>
      </c>
      <c r="H55" s="44">
        <f>OVYLD1_!H55*VLOOKUP(OVYLD2_!H$4,'[1]INTERNAL PARAMETERS-1'!$B$5:$J$44,5,FALSE)*VLOOKUP(OVYLD2_!H$4,'[1]INTERNAL PARAMETERS-1'!$B$5:$J$44,7,FALSE)*OVYLD2_!$F55 + OVYLD1_!H55*(1-VLOOKUP(OVYLD2_!H$4,'[1]INTERNAL PARAMETERS-1'!$B$5:$J$44,5,FALSE))*VLOOKUP(OVYLD2_!H$4,'[1]INTERNAL PARAMETERS-1'!$B$5:$J$44,9,FALSE)*OVYLD2_!$F55</f>
        <v>35.059427705549702</v>
      </c>
      <c r="I55" s="44">
        <f>OVYLD1_!I55*VLOOKUP(OVYLD2_!I$4,'[1]INTERNAL PARAMETERS-1'!$B$5:$J$44,5,FALSE)*VLOOKUP(OVYLD2_!I$4,'[1]INTERNAL PARAMETERS-1'!$B$5:$J$44,7,FALSE)*OVYLD2_!$F55 + OVYLD1_!I55*(1-VLOOKUP(OVYLD2_!I$4,'[1]INTERNAL PARAMETERS-1'!$B$5:$J$44,5,FALSE))*VLOOKUP(OVYLD2_!I$4,'[1]INTERNAL PARAMETERS-1'!$B$5:$J$44,9,FALSE)*OVYLD2_!$F55</f>
        <v>81.192152106605548</v>
      </c>
      <c r="J55" s="44">
        <f>OVYLD1_!J55*VLOOKUP(OVYLD2_!J$4,'[1]INTERNAL PARAMETERS-1'!$B$5:$J$44,5,FALSE)*VLOOKUP(OVYLD2_!J$4,'[1]INTERNAL PARAMETERS-1'!$B$5:$J$44,7,FALSE)*OVYLD2_!$F55 + OVYLD1_!J55*(1-VLOOKUP(OVYLD2_!J$4,'[1]INTERNAL PARAMETERS-1'!$B$5:$J$44,5,FALSE))*VLOOKUP(OVYLD2_!J$4,'[1]INTERNAL PARAMETERS-1'!$B$5:$J$44,9,FALSE)*OVYLD2_!$F55</f>
        <v>0</v>
      </c>
      <c r="K55" s="44">
        <f>OVYLD1_!K55*VLOOKUP(OVYLD2_!K$4,'[1]INTERNAL PARAMETERS-1'!$B$5:$J$44,5,FALSE)*VLOOKUP(OVYLD2_!K$4,'[1]INTERNAL PARAMETERS-1'!$B$5:$J$44,7,FALSE)*OVYLD2_!$F55 + OVYLD1_!K55*(1-VLOOKUP(OVYLD2_!K$4,'[1]INTERNAL PARAMETERS-1'!$B$5:$J$44,5,FALSE))*VLOOKUP(OVYLD2_!K$4,'[1]INTERNAL PARAMETERS-1'!$B$5:$J$44,9,FALSE)*OVYLD2_!$F55</f>
        <v>0</v>
      </c>
      <c r="L55" s="44">
        <f>OVYLD1_!L55*VLOOKUP(OVYLD2_!L$4,'[1]INTERNAL PARAMETERS-1'!$B$5:$J$44,5,FALSE)*VLOOKUP(OVYLD2_!L$4,'[1]INTERNAL PARAMETERS-1'!$B$5:$J$44,7,FALSE)*OVYLD2_!$F55 + OVYLD1_!L55*(1-VLOOKUP(OVYLD2_!L$4,'[1]INTERNAL PARAMETERS-1'!$B$5:$J$44,5,FALSE))*VLOOKUP(OVYLD2_!L$4,'[1]INTERNAL PARAMETERS-1'!$B$5:$J$44,9,FALSE)*OVYLD2_!$F55</f>
        <v>0</v>
      </c>
      <c r="M55" s="44">
        <f>OVYLD1_!M55*VLOOKUP(OVYLD2_!M$4,'[1]INTERNAL PARAMETERS-1'!$B$5:$J$44,5,FALSE)*VLOOKUP(OVYLD2_!M$4,'[1]INTERNAL PARAMETERS-1'!$B$5:$J$44,7,FALSE)*OVYLD2_!$F55 + OVYLD1_!M55*(1-VLOOKUP(OVYLD2_!M$4,'[1]INTERNAL PARAMETERS-1'!$B$5:$J$44,5,FALSE))*VLOOKUP(OVYLD2_!M$4,'[1]INTERNAL PARAMETERS-1'!$B$5:$J$44,9,FALSE)*OVYLD2_!$F55</f>
        <v>11.46719150572055</v>
      </c>
      <c r="N55" s="44">
        <f>OVYLD1_!N55*VLOOKUP(OVYLD2_!N$4,'[1]INTERNAL PARAMETERS-1'!$B$5:$J$44,5,FALSE)*VLOOKUP(OVYLD2_!N$4,'[1]INTERNAL PARAMETERS-1'!$B$5:$J$44,7,FALSE)*OVYLD2_!$F55 + OVYLD1_!N55*(1-VLOOKUP(OVYLD2_!N$4,'[1]INTERNAL PARAMETERS-1'!$B$5:$J$44,5,FALSE))*VLOOKUP(OVYLD2_!N$4,'[1]INTERNAL PARAMETERS-1'!$B$5:$J$44,9,FALSE)*OVYLD2_!$F55</f>
        <v>0.19588830238554419</v>
      </c>
      <c r="O55" s="44">
        <f>OVYLD1_!O55*VLOOKUP(OVYLD2_!O$4,'[1]INTERNAL PARAMETERS-1'!$B$5:$J$44,5,FALSE)*VLOOKUP(OVYLD2_!O$4,'[1]INTERNAL PARAMETERS-1'!$B$5:$J$44,7,FALSE)*OVYLD2_!$F55 + OVYLD1_!O55*(1-VLOOKUP(OVYLD2_!O$4,'[1]INTERNAL PARAMETERS-1'!$B$5:$J$44,5,FALSE))*VLOOKUP(OVYLD2_!O$4,'[1]INTERNAL PARAMETERS-1'!$B$5:$J$44,9,FALSE)*OVYLD2_!$F55</f>
        <v>0</v>
      </c>
      <c r="P55" s="44">
        <f>OVYLD1_!P55*VLOOKUP(OVYLD2_!P$4,'[1]INTERNAL PARAMETERS-1'!$B$5:$J$44,5,FALSE)*VLOOKUP(OVYLD2_!P$4,'[1]INTERNAL PARAMETERS-1'!$B$5:$J$44,7,FALSE)*OVYLD2_!$F55 + OVYLD1_!P55*(1-VLOOKUP(OVYLD2_!P$4,'[1]INTERNAL PARAMETERS-1'!$B$5:$J$44,5,FALSE))*VLOOKUP(OVYLD2_!P$4,'[1]INTERNAL PARAMETERS-1'!$B$5:$J$44,9,FALSE)*OVYLD2_!$F55</f>
        <v>0</v>
      </c>
      <c r="Q55" s="44">
        <f>OVYLD1_!Q55*VLOOKUP(OVYLD2_!Q$4,'[1]INTERNAL PARAMETERS-1'!$B$5:$J$44,5,FALSE)*VLOOKUP(OVYLD2_!Q$4,'[1]INTERNAL PARAMETERS-1'!$B$5:$J$44,7,FALSE)*OVYLD2_!$F55 + OVYLD1_!Q55*(1-VLOOKUP(OVYLD2_!Q$4,'[1]INTERNAL PARAMETERS-1'!$B$5:$J$44,5,FALSE))*VLOOKUP(OVYLD2_!Q$4,'[1]INTERNAL PARAMETERS-1'!$B$5:$J$44,9,FALSE)*OVYLD2_!$F55</f>
        <v>0</v>
      </c>
      <c r="R55" s="44">
        <f>OVYLD1_!R55*VLOOKUP(OVYLD2_!R$4,'[1]INTERNAL PARAMETERS-1'!$B$5:$J$44,5,FALSE)*VLOOKUP(OVYLD2_!R$4,'[1]INTERNAL PARAMETERS-1'!$B$5:$J$44,7,FALSE)*OVYLD2_!$F55 + OVYLD1_!R55*(1-VLOOKUP(OVYLD2_!R$4,'[1]INTERNAL PARAMETERS-1'!$B$5:$J$44,5,FALSE))*VLOOKUP(OVYLD2_!R$4,'[1]INTERNAL PARAMETERS-1'!$B$5:$J$44,9,FALSE)*OVYLD2_!$F55</f>
        <v>0</v>
      </c>
      <c r="S55" s="44">
        <f>OVYLD1_!S55*VLOOKUP(OVYLD2_!S$4,'[1]INTERNAL PARAMETERS-1'!$B$5:$J$44,5,FALSE)*VLOOKUP(OVYLD2_!S$4,'[1]INTERNAL PARAMETERS-1'!$B$5:$J$44,7,FALSE)*OVYLD2_!$F55 + OVYLD1_!S55*(1-VLOOKUP(OVYLD2_!S$4,'[1]INTERNAL PARAMETERS-1'!$B$5:$J$44,5,FALSE))*VLOOKUP(OVYLD2_!S$4,'[1]INTERNAL PARAMETERS-1'!$B$5:$J$44,9,FALSE)*OVYLD2_!$F55</f>
        <v>7.5560602637619905</v>
      </c>
      <c r="T55" s="44">
        <f>OVYLD1_!T55*VLOOKUP(OVYLD2_!T$4,'[1]INTERNAL PARAMETERS-1'!$B$5:$J$44,5,FALSE)*VLOOKUP(OVYLD2_!T$4,'[1]INTERNAL PARAMETERS-1'!$B$5:$J$44,7,FALSE)*OVYLD2_!$F55 + OVYLD1_!T55*(1-VLOOKUP(OVYLD2_!T$4,'[1]INTERNAL PARAMETERS-1'!$B$5:$J$44,5,FALSE))*VLOOKUP(OVYLD2_!T$4,'[1]INTERNAL PARAMETERS-1'!$B$5:$J$44,9,FALSE)*OVYLD2_!$F55</f>
        <v>3.2800110493357129</v>
      </c>
      <c r="U55" s="44">
        <f>OVYLD1_!U55*VLOOKUP(OVYLD2_!U$4,'[1]INTERNAL PARAMETERS-1'!$B$5:$J$44,5,FALSE)*VLOOKUP(OVYLD2_!U$4,'[1]INTERNAL PARAMETERS-1'!$B$5:$J$44,7,FALSE)*OVYLD2_!$F55 + OVYLD1_!U55*(1-VLOOKUP(OVYLD2_!U$4,'[1]INTERNAL PARAMETERS-1'!$B$5:$J$44,5,FALSE))*VLOOKUP(OVYLD2_!U$4,'[1]INTERNAL PARAMETERS-1'!$B$5:$J$44,9,FALSE)*OVYLD2_!$F55</f>
        <v>0.41178605151498132</v>
      </c>
      <c r="V55" s="44">
        <f>OVYLD1_!V55*VLOOKUP(OVYLD2_!V$4,'[1]INTERNAL PARAMETERS-1'!$B$5:$J$44,5,FALSE)*VLOOKUP(OVYLD2_!V$4,'[1]INTERNAL PARAMETERS-1'!$B$5:$J$44,7,FALSE)*OVYLD2_!$F55 + OVYLD1_!V55*(1-VLOOKUP(OVYLD2_!V$4,'[1]INTERNAL PARAMETERS-1'!$B$5:$J$44,5,FALSE))*VLOOKUP(OVYLD2_!V$4,'[1]INTERNAL PARAMETERS-1'!$B$5:$J$44,9,FALSE)*OVYLD2_!$F55</f>
        <v>11.06174876989453</v>
      </c>
      <c r="W55" s="44">
        <f>OVYLD1_!W55*VLOOKUP(OVYLD2_!W$4,'[1]INTERNAL PARAMETERS-1'!$B$5:$J$44,5,FALSE)*VLOOKUP(OVYLD2_!W$4,'[1]INTERNAL PARAMETERS-1'!$B$5:$J$44,7,FALSE)*OVYLD2_!$F55 + OVYLD1_!W55*(1-VLOOKUP(OVYLD2_!W$4,'[1]INTERNAL PARAMETERS-1'!$B$5:$J$44,5,FALSE))*VLOOKUP(OVYLD2_!W$4,'[1]INTERNAL PARAMETERS-1'!$B$5:$J$44,9,FALSE)*OVYLD2_!$F55</f>
        <v>0</v>
      </c>
      <c r="X55" s="44">
        <f>OVYLD1_!X55*VLOOKUP(OVYLD2_!X$4,'[1]INTERNAL PARAMETERS-1'!$B$5:$J$44,5,FALSE)*VLOOKUP(OVYLD2_!X$4,'[1]INTERNAL PARAMETERS-1'!$B$5:$J$44,7,FALSE)*OVYLD2_!$F55 + OVYLD1_!X55*(1-VLOOKUP(OVYLD2_!X$4,'[1]INTERNAL PARAMETERS-1'!$B$5:$J$44,5,FALSE))*VLOOKUP(OVYLD2_!X$4,'[1]INTERNAL PARAMETERS-1'!$B$5:$J$44,9,FALSE)*OVYLD2_!$F55</f>
        <v>0</v>
      </c>
      <c r="Y55" s="44">
        <f>OVYLD1_!Y55*VLOOKUP(OVYLD2_!Y$4,'[1]INTERNAL PARAMETERS-1'!$B$5:$J$44,5,FALSE)*VLOOKUP(OVYLD2_!Y$4,'[1]INTERNAL PARAMETERS-1'!$B$5:$J$44,7,FALSE)*OVYLD2_!$F55 + OVYLD1_!Y55*(1-VLOOKUP(OVYLD2_!Y$4,'[1]INTERNAL PARAMETERS-1'!$B$5:$J$44,5,FALSE))*VLOOKUP(OVYLD2_!Y$4,'[1]INTERNAL PARAMETERS-1'!$B$5:$J$44,9,FALSE)*OVYLD2_!$F55</f>
        <v>0</v>
      </c>
      <c r="Z55" s="44">
        <f>OVYLD1_!Z55*VLOOKUP(OVYLD2_!Z$4,'[1]INTERNAL PARAMETERS-1'!$B$5:$J$44,5,FALSE)*VLOOKUP(OVYLD2_!Z$4,'[1]INTERNAL PARAMETERS-1'!$B$5:$J$44,7,FALSE)*OVYLD2_!$F55 + OVYLD1_!Z55*(1-VLOOKUP(OVYLD2_!Z$4,'[1]INTERNAL PARAMETERS-1'!$B$5:$J$44,5,FALSE))*VLOOKUP(OVYLD2_!Z$4,'[1]INTERNAL PARAMETERS-1'!$B$5:$J$44,9,FALSE)*OVYLD2_!$F55</f>
        <v>0</v>
      </c>
      <c r="AA55" s="44">
        <f>OVYLD1_!AA55*VLOOKUP(OVYLD2_!AA$4,'[1]INTERNAL PARAMETERS-1'!$B$5:$J$44,5,FALSE)*VLOOKUP(OVYLD2_!AA$4,'[1]INTERNAL PARAMETERS-1'!$B$5:$J$44,7,FALSE)*OVYLD2_!$F55 + OVYLD1_!AA55*(1-VLOOKUP(OVYLD2_!AA$4,'[1]INTERNAL PARAMETERS-1'!$B$5:$J$44,5,FALSE))*VLOOKUP(OVYLD2_!AA$4,'[1]INTERNAL PARAMETERS-1'!$B$5:$J$44,9,FALSE)*OVYLD2_!$F55</f>
        <v>0</v>
      </c>
      <c r="AB55" s="44">
        <f>OVYLD1_!AB55*VLOOKUP(OVYLD2_!AB$4,'[1]INTERNAL PARAMETERS-1'!$B$5:$J$44,5,FALSE)*VLOOKUP(OVYLD2_!AB$4,'[1]INTERNAL PARAMETERS-1'!$B$5:$J$44,7,FALSE)*OVYLD2_!$F55 + OVYLD1_!AB55*(1-VLOOKUP(OVYLD2_!AB$4,'[1]INTERNAL PARAMETERS-1'!$B$5:$J$44,5,FALSE))*VLOOKUP(OVYLD2_!AB$4,'[1]INTERNAL PARAMETERS-1'!$B$5:$J$44,9,FALSE)*OVYLD2_!$F55</f>
        <v>0</v>
      </c>
      <c r="AC55" s="44">
        <f>OVYLD1_!AC55*VLOOKUP(OVYLD2_!AC$4,'[1]INTERNAL PARAMETERS-1'!$B$5:$J$44,5,FALSE)*VLOOKUP(OVYLD2_!AC$4,'[1]INTERNAL PARAMETERS-1'!$B$5:$J$44,7,FALSE)*OVYLD2_!$F55 + OVYLD1_!AC55*(1-VLOOKUP(OVYLD2_!AC$4,'[1]INTERNAL PARAMETERS-1'!$B$5:$J$44,5,FALSE))*VLOOKUP(OVYLD2_!AC$4,'[1]INTERNAL PARAMETERS-1'!$B$5:$J$44,9,FALSE)*OVYLD2_!$F55</f>
        <v>0</v>
      </c>
      <c r="AD55" s="44">
        <f>OVYLD1_!AD55*VLOOKUP(OVYLD2_!AD$4,'[1]INTERNAL PARAMETERS-1'!$B$5:$J$44,5,FALSE)*VLOOKUP(OVYLD2_!AD$4,'[1]INTERNAL PARAMETERS-1'!$B$5:$J$44,7,FALSE)*OVYLD2_!$F55 + OVYLD1_!AD55*(1-VLOOKUP(OVYLD2_!AD$4,'[1]INTERNAL PARAMETERS-1'!$B$5:$J$44,5,FALSE))*VLOOKUP(OVYLD2_!AD$4,'[1]INTERNAL PARAMETERS-1'!$B$5:$J$44,9,FALSE)*OVYLD2_!$F55</f>
        <v>0</v>
      </c>
      <c r="AE55" s="44">
        <f>OVYLD1_!AE55*VLOOKUP(OVYLD2_!AE$4,'[1]INTERNAL PARAMETERS-1'!$B$5:$J$44,5,FALSE)*VLOOKUP(OVYLD2_!AE$4,'[1]INTERNAL PARAMETERS-1'!$B$5:$J$44,7,FALSE)*OVYLD2_!$F55 + OVYLD1_!AE55*(1-VLOOKUP(OVYLD2_!AE$4,'[1]INTERNAL PARAMETERS-1'!$B$5:$J$44,5,FALSE))*VLOOKUP(OVYLD2_!AE$4,'[1]INTERNAL PARAMETERS-1'!$B$5:$J$44,9,FALSE)*OVYLD2_!$F55</f>
        <v>0</v>
      </c>
      <c r="AF55" s="44">
        <f>OVYLD1_!AF55*VLOOKUP(OVYLD2_!AF$4,'[1]INTERNAL PARAMETERS-1'!$B$5:$J$44,5,FALSE)*VLOOKUP(OVYLD2_!AF$4,'[1]INTERNAL PARAMETERS-1'!$B$5:$J$44,7,FALSE)*OVYLD2_!$F55 + OVYLD1_!AF55*(1-VLOOKUP(OVYLD2_!AF$4,'[1]INTERNAL PARAMETERS-1'!$B$5:$J$44,5,FALSE))*VLOOKUP(OVYLD2_!AF$4,'[1]INTERNAL PARAMETERS-1'!$B$5:$J$44,9,FALSE)*OVYLD2_!$F55</f>
        <v>0</v>
      </c>
      <c r="AG55" s="44">
        <f>OVYLD1_!AG55*VLOOKUP(OVYLD2_!AG$4,'[1]INTERNAL PARAMETERS-1'!$B$5:$J$44,5,FALSE)*VLOOKUP(OVYLD2_!AG$4,'[1]INTERNAL PARAMETERS-1'!$B$5:$J$44,7,FALSE)*OVYLD2_!$F55 + OVYLD1_!AG55*(1-VLOOKUP(OVYLD2_!AG$4,'[1]INTERNAL PARAMETERS-1'!$B$5:$J$44,5,FALSE))*VLOOKUP(OVYLD2_!AG$4,'[1]INTERNAL PARAMETERS-1'!$B$5:$J$44,9,FALSE)*OVYLD2_!$F55</f>
        <v>0</v>
      </c>
      <c r="AH55" s="44">
        <f>OVYLD1_!AH55*VLOOKUP(OVYLD2_!AH$4,'[1]INTERNAL PARAMETERS-1'!$B$5:$J$44,5,FALSE)*VLOOKUP(OVYLD2_!AH$4,'[1]INTERNAL PARAMETERS-1'!$B$5:$J$44,7,FALSE)*OVYLD2_!$F55 + OVYLD1_!AH55*(1-VLOOKUP(OVYLD2_!AH$4,'[1]INTERNAL PARAMETERS-1'!$B$5:$J$44,5,FALSE))*VLOOKUP(OVYLD2_!AH$4,'[1]INTERNAL PARAMETERS-1'!$B$5:$J$44,9,FALSE)*OVYLD2_!$F55</f>
        <v>0</v>
      </c>
      <c r="AI55" s="44">
        <f>OVYLD1_!AI55*VLOOKUP(OVYLD2_!AI$4,'[1]INTERNAL PARAMETERS-1'!$B$5:$J$44,5,FALSE)*VLOOKUP(OVYLD2_!AI$4,'[1]INTERNAL PARAMETERS-1'!$B$5:$J$44,7,FALSE)*OVYLD2_!$F55 + OVYLD1_!AI55*(1-VLOOKUP(OVYLD2_!AI$4,'[1]INTERNAL PARAMETERS-1'!$B$5:$J$44,5,FALSE))*VLOOKUP(OVYLD2_!AI$4,'[1]INTERNAL PARAMETERS-1'!$B$5:$J$44,9,FALSE)*OVYLD2_!$F55</f>
        <v>9.1103108742252512E-2</v>
      </c>
      <c r="AJ55" s="44">
        <f>OVYLD1_!AJ55*VLOOKUP(OVYLD2_!AJ$4,'[1]INTERNAL PARAMETERS-1'!$B$5:$J$44,5,FALSE)*VLOOKUP(OVYLD2_!AJ$4,'[1]INTERNAL PARAMETERS-1'!$B$5:$J$44,7,FALSE)*OVYLD2_!$F55 + OVYLD1_!AJ55*(1-VLOOKUP(OVYLD2_!AJ$4,'[1]INTERNAL PARAMETERS-1'!$B$5:$J$44,5,FALSE))*VLOOKUP(OVYLD2_!AJ$4,'[1]INTERNAL PARAMETERS-1'!$B$5:$J$44,9,FALSE)*OVYLD2_!$F55</f>
        <v>1.421338121378809</v>
      </c>
      <c r="AK55" s="44">
        <f>OVYLD1_!AK55*VLOOKUP(OVYLD2_!AK$4,'[1]INTERNAL PARAMETERS-1'!$B$5:$J$44,5,FALSE)*VLOOKUP(OVYLD2_!AK$4,'[1]INTERNAL PARAMETERS-1'!$B$5:$J$44,7,FALSE)*OVYLD2_!$F55 + OVYLD1_!AK55*(1-VLOOKUP(OVYLD2_!AK$4,'[1]INTERNAL PARAMETERS-1'!$B$5:$J$44,5,FALSE))*VLOOKUP(OVYLD2_!AK$4,'[1]INTERNAL PARAMETERS-1'!$B$5:$J$44,9,FALSE)*OVYLD2_!$F55</f>
        <v>0</v>
      </c>
      <c r="AL55" s="44">
        <f>OVYLD1_!AL55*VLOOKUP(OVYLD2_!AL$4,'[1]INTERNAL PARAMETERS-1'!$B$5:$J$44,5,FALSE)*VLOOKUP(OVYLD2_!AL$4,'[1]INTERNAL PARAMETERS-1'!$B$5:$J$44,7,FALSE)*OVYLD2_!$F55 + OVYLD1_!AL55*(1-VLOOKUP(OVYLD2_!AL$4,'[1]INTERNAL PARAMETERS-1'!$B$5:$J$44,5,FALSE))*VLOOKUP(OVYLD2_!AL$4,'[1]INTERNAL PARAMETERS-1'!$B$5:$J$44,9,FALSE)*OVYLD2_!$F55</f>
        <v>0</v>
      </c>
      <c r="AM55" s="44">
        <f>OVYLD1_!AM55*VLOOKUP(OVYLD2_!AM$4,'[1]INTERNAL PARAMETERS-1'!$B$5:$J$44,5,FALSE)*VLOOKUP(OVYLD2_!AM$4,'[1]INTERNAL PARAMETERS-1'!$B$5:$J$44,7,FALSE)*OVYLD2_!$F55 + OVYLD1_!AM55*(1-VLOOKUP(OVYLD2_!AM$4,'[1]INTERNAL PARAMETERS-1'!$B$5:$J$44,5,FALSE))*VLOOKUP(OVYLD2_!AM$4,'[1]INTERNAL PARAMETERS-1'!$B$5:$J$44,9,FALSE)*OVYLD2_!$F55</f>
        <v>0</v>
      </c>
      <c r="AN55" s="44">
        <f>OVYLD1_!AN55*VLOOKUP(OVYLD2_!AN$4,'[1]INTERNAL PARAMETERS-1'!$B$5:$J$44,5,FALSE)*VLOOKUP(OVYLD2_!AN$4,'[1]INTERNAL PARAMETERS-1'!$B$5:$J$44,7,FALSE)*OVYLD2_!$F55 + OVYLD1_!AN55*(1-VLOOKUP(OVYLD2_!AN$4,'[1]INTERNAL PARAMETERS-1'!$B$5:$J$44,5,FALSE))*VLOOKUP(OVYLD2_!AN$4,'[1]INTERNAL PARAMETERS-1'!$B$5:$J$44,9,FALSE)*OVYLD2_!$F55</f>
        <v>0</v>
      </c>
      <c r="AO55" s="44">
        <f>OVYLD1_!AO55*VLOOKUP(OVYLD2_!AO$4,'[1]INTERNAL PARAMETERS-1'!$B$5:$J$44,5,FALSE)*VLOOKUP(OVYLD2_!AO$4,'[1]INTERNAL PARAMETERS-1'!$B$5:$J$44,7,FALSE)*OVYLD2_!$F55 + OVYLD1_!AO55*(1-VLOOKUP(OVYLD2_!AO$4,'[1]INTERNAL PARAMETERS-1'!$B$5:$J$44,5,FALSE))*VLOOKUP(OVYLD2_!AO$4,'[1]INTERNAL PARAMETERS-1'!$B$5:$J$44,9,FALSE)*OVYLD2_!$F55</f>
        <v>0</v>
      </c>
      <c r="AP55" s="44">
        <f>OVYLD1_!AP55*VLOOKUP(OVYLD2_!AP$4,'[1]INTERNAL PARAMETERS-1'!$B$5:$J$44,5,FALSE)*VLOOKUP(OVYLD2_!AP$4,'[1]INTERNAL PARAMETERS-1'!$B$5:$J$44,7,FALSE)*OVYLD2_!$F55 + OVYLD1_!AP55*(1-VLOOKUP(OVYLD2_!AP$4,'[1]INTERNAL PARAMETERS-1'!$B$5:$J$44,5,FALSE))*VLOOKUP(OVYLD2_!AP$4,'[1]INTERNAL PARAMETERS-1'!$B$5:$J$44,9,FALSE)*OVYLD2_!$F55</f>
        <v>0</v>
      </c>
      <c r="AQ55" s="44">
        <f>OVYLD1_!AQ55*VLOOKUP(OVYLD2_!AQ$4,'[1]INTERNAL PARAMETERS-1'!$B$5:$J$44,5,FALSE)*VLOOKUP(OVYLD2_!AQ$4,'[1]INTERNAL PARAMETERS-1'!$B$5:$J$44,7,FALSE)*OVYLD2_!$F55 + OVYLD1_!AQ55*(1-VLOOKUP(OVYLD2_!AQ$4,'[1]INTERNAL PARAMETERS-1'!$B$5:$J$44,5,FALSE))*VLOOKUP(OVYLD2_!AQ$4,'[1]INTERNAL PARAMETERS-1'!$B$5:$J$44,9,FALSE)*OVYLD2_!$F55</f>
        <v>0</v>
      </c>
      <c r="AR55" s="44">
        <f>OVYLD1_!AR55*VLOOKUP(OVYLD2_!AR$4,'[1]INTERNAL PARAMETERS-1'!$B$5:$J$44,5,FALSE)*VLOOKUP(OVYLD2_!AR$4,'[1]INTERNAL PARAMETERS-1'!$B$5:$J$44,7,FALSE)*OVYLD2_!$F55 + OVYLD1_!AR55*(1-VLOOKUP(OVYLD2_!AR$4,'[1]INTERNAL PARAMETERS-1'!$B$5:$J$44,5,FALSE))*VLOOKUP(OVYLD2_!AR$4,'[1]INTERNAL PARAMETERS-1'!$B$5:$J$44,9,FALSE)*OVYLD2_!$F55</f>
        <v>0</v>
      </c>
      <c r="AS55" s="44">
        <f>OVYLD1_!AS55*VLOOKUP(OVYLD2_!AS$4,'[1]INTERNAL PARAMETERS-1'!$B$5:$J$44,5,FALSE)*VLOOKUP(OVYLD2_!AS$4,'[1]INTERNAL PARAMETERS-1'!$B$5:$J$44,7,FALSE)*OVYLD2_!$F55 + OVYLD1_!AS55*(1-VLOOKUP(OVYLD2_!AS$4,'[1]INTERNAL PARAMETERS-1'!$B$5:$J$44,5,FALSE))*VLOOKUP(OVYLD2_!AS$4,'[1]INTERNAL PARAMETERS-1'!$B$5:$J$44,9,FALSE)*OVYLD2_!$F55</f>
        <v>0</v>
      </c>
      <c r="AT55" s="43">
        <f>OVYLD1_!AT55*VLOOKUP(OVYLD2_!AT$4,'[1]INTERNAL PARAMETERS-1'!$B$5:$J$44,5,FALSE)*VLOOKUP(OVYLD2_!AT$4,'[1]INTERNAL PARAMETERS-1'!$B$5:$J$44,7,FALSE)*OVYLD2_!$F55 + OVYLD1_!AT55*(1-VLOOKUP(OVYLD2_!AT$4,'[1]INTERNAL PARAMETERS-1'!$B$5:$J$44,5,FALSE))*VLOOKUP(OVYLD2_!AT$4,'[1]INTERNAL PARAMETERS-1'!$B$5:$J$44,9,FALSE)*OVYLD2_!$F55</f>
        <v>0</v>
      </c>
      <c r="AU55" s="45">
        <f>OVYLD1_!AU55*VLOOKUP(OVYLD2_!AU$4,'[1]INTERNAL PARAMETERS-1'!$B$5:$J$44,5,FALSE)*VLOOKUP(OVYLD2_!AU$4,'[1]INTERNAL PARAMETERS-1'!$B$5:$J$44,6,FALSE)*VLOOKUP(OVYLD2_!AU$4,'[1]INTERNAL PARAMETERS-1'!$B$5:$J$44,3,FALSE) + OVYLD1_!AU55*(1-VLOOKUP(OVYLD2_!AU$4,'[1]INTERNAL PARAMETERS-1'!$B$5:$J$44,5,FALSE))*VLOOKUP(OVYLD2_!AU$4,'[1]INTERNAL PARAMETERS-1'!$B$5:$J$44,8,FALSE)*VLOOKUP(OVYLD2_!AU$4,'[1]INTERNAL PARAMETERS-1'!$B$5:$J$44,3,FALSE)</f>
        <v>0</v>
      </c>
      <c r="AV55" s="44">
        <f>OVYLD1_!AV55*VLOOKUP(OVYLD2_!AV$4,'[1]INTERNAL PARAMETERS-1'!$B$5:$J$44,5,FALSE)*VLOOKUP(OVYLD2_!AV$4,'[1]INTERNAL PARAMETERS-1'!$B$5:$J$44,6,FALSE)*VLOOKUP(OVYLD2_!AV$4,'[1]INTERNAL PARAMETERS-1'!$B$5:$J$44,3,FALSE) + OVYLD1_!AV55*(1-VLOOKUP(OVYLD2_!AV$4,'[1]INTERNAL PARAMETERS-1'!$B$5:$J$44,5,FALSE))*VLOOKUP(OVYLD2_!AV$4,'[1]INTERNAL PARAMETERS-1'!$B$5:$J$44,8,FALSE)*VLOOKUP(OVYLD2_!AV$4,'[1]INTERNAL PARAMETERS-1'!$B$5:$J$44,3,FALSE)</f>
        <v>0</v>
      </c>
      <c r="AW55" s="44">
        <f>OVYLD1_!AW55*VLOOKUP(OVYLD2_!AW$4,'[1]INTERNAL PARAMETERS-1'!$B$5:$J$44,5,FALSE)*VLOOKUP(OVYLD2_!AW$4,'[1]INTERNAL PARAMETERS-1'!$B$5:$J$44,6,FALSE)*VLOOKUP(OVYLD2_!AW$4,'[1]INTERNAL PARAMETERS-1'!$B$5:$J$44,3,FALSE) + OVYLD1_!AW55*(1-VLOOKUP(OVYLD2_!AW$4,'[1]INTERNAL PARAMETERS-1'!$B$5:$J$44,5,FALSE))*VLOOKUP(OVYLD2_!AW$4,'[1]INTERNAL PARAMETERS-1'!$B$5:$J$44,8,FALSE)*VLOOKUP(OVYLD2_!AW$4,'[1]INTERNAL PARAMETERS-1'!$B$5:$J$44,3,FALSE)</f>
        <v>5.6840640329016487</v>
      </c>
      <c r="AX55" s="44">
        <f>OVYLD1_!AX55*VLOOKUP(OVYLD2_!AX$4,'[1]INTERNAL PARAMETERS-1'!$B$5:$J$44,5,FALSE)*VLOOKUP(OVYLD2_!AX$4,'[1]INTERNAL PARAMETERS-1'!$B$5:$J$44,6,FALSE)*VLOOKUP(OVYLD2_!AX$4,'[1]INTERNAL PARAMETERS-1'!$B$5:$J$44,3,FALSE) + OVYLD1_!AX55*(1-VLOOKUP(OVYLD2_!AX$4,'[1]INTERNAL PARAMETERS-1'!$B$5:$J$44,5,FALSE))*VLOOKUP(OVYLD2_!AX$4,'[1]INTERNAL PARAMETERS-1'!$B$5:$J$44,8,FALSE)*VLOOKUP(OVYLD2_!AX$4,'[1]INTERNAL PARAMETERS-1'!$B$5:$J$44,3,FALSE)</f>
        <v>0</v>
      </c>
      <c r="AY55" s="44">
        <f>OVYLD1_!AY55*VLOOKUP(OVYLD2_!AY$4,'[1]INTERNAL PARAMETERS-1'!$B$5:$J$44,5,FALSE)*VLOOKUP(OVYLD2_!AY$4,'[1]INTERNAL PARAMETERS-1'!$B$5:$J$44,6,FALSE)*VLOOKUP(OVYLD2_!AY$4,'[1]INTERNAL PARAMETERS-1'!$B$5:$J$44,3,FALSE) + OVYLD1_!AY55*(1-VLOOKUP(OVYLD2_!AY$4,'[1]INTERNAL PARAMETERS-1'!$B$5:$J$44,5,FALSE))*VLOOKUP(OVYLD2_!AY$4,'[1]INTERNAL PARAMETERS-1'!$B$5:$J$44,8,FALSE)*VLOOKUP(OVYLD2_!AY$4,'[1]INTERNAL PARAMETERS-1'!$B$5:$J$44,3,FALSE)</f>
        <v>0</v>
      </c>
      <c r="AZ55" s="44">
        <f>OVYLD1_!AZ55*VLOOKUP(OVYLD2_!AZ$4,'[1]INTERNAL PARAMETERS-1'!$B$5:$J$44,5,FALSE)*VLOOKUP(OVYLD2_!AZ$4,'[1]INTERNAL PARAMETERS-1'!$B$5:$J$44,6,FALSE)*VLOOKUP(OVYLD2_!AZ$4,'[1]INTERNAL PARAMETERS-1'!$B$5:$J$44,3,FALSE) + OVYLD1_!AZ55*(1-VLOOKUP(OVYLD2_!AZ$4,'[1]INTERNAL PARAMETERS-1'!$B$5:$J$44,5,FALSE))*VLOOKUP(OVYLD2_!AZ$4,'[1]INTERNAL PARAMETERS-1'!$B$5:$J$44,8,FALSE)*VLOOKUP(OVYLD2_!AZ$4,'[1]INTERNAL PARAMETERS-1'!$B$5:$J$44,3,FALSE)</f>
        <v>0</v>
      </c>
      <c r="BA55" s="44">
        <f>OVYLD1_!BA55*VLOOKUP(OVYLD2_!BA$4,'[1]INTERNAL PARAMETERS-1'!$B$5:$J$44,5,FALSE)*VLOOKUP(OVYLD2_!BA$4,'[1]INTERNAL PARAMETERS-1'!$B$5:$J$44,6,FALSE)*VLOOKUP(OVYLD2_!BA$4,'[1]INTERNAL PARAMETERS-1'!$B$5:$J$44,3,FALSE) + OVYLD1_!BA55*(1-VLOOKUP(OVYLD2_!BA$4,'[1]INTERNAL PARAMETERS-1'!$B$5:$J$44,5,FALSE))*VLOOKUP(OVYLD2_!BA$4,'[1]INTERNAL PARAMETERS-1'!$B$5:$J$44,8,FALSE)*VLOOKUP(OVYLD2_!BA$4,'[1]INTERNAL PARAMETERS-1'!$B$5:$J$44,3,FALSE)</f>
        <v>8.0240935762203556</v>
      </c>
      <c r="BB55" s="44">
        <f>OVYLD1_!BB55*VLOOKUP(OVYLD2_!BB$4,'[1]INTERNAL PARAMETERS-1'!$B$5:$J$44,5,FALSE)*VLOOKUP(OVYLD2_!BB$4,'[1]INTERNAL PARAMETERS-1'!$B$5:$J$44,6,FALSE)*VLOOKUP(OVYLD2_!BB$4,'[1]INTERNAL PARAMETERS-1'!$B$5:$J$44,3,FALSE) + OVYLD1_!BB55*(1-VLOOKUP(OVYLD2_!BB$4,'[1]INTERNAL PARAMETERS-1'!$B$5:$J$44,5,FALSE))*VLOOKUP(OVYLD2_!BB$4,'[1]INTERNAL PARAMETERS-1'!$B$5:$J$44,8,FALSE)*VLOOKUP(OVYLD2_!BB$4,'[1]INTERNAL PARAMETERS-1'!$B$5:$J$44,3,FALSE)</f>
        <v>0.68408282031218204</v>
      </c>
      <c r="BC55" s="44">
        <f>OVYLD1_!BC55*VLOOKUP(OVYLD2_!BC$4,'[1]INTERNAL PARAMETERS-1'!$B$5:$J$44,5,FALSE)*VLOOKUP(OVYLD2_!BC$4,'[1]INTERNAL PARAMETERS-1'!$B$5:$J$44,6,FALSE)*VLOOKUP(OVYLD2_!BC$4,'[1]INTERNAL PARAMETERS-1'!$B$5:$J$44,3,FALSE) + OVYLD1_!BC55*(1-VLOOKUP(OVYLD2_!BC$4,'[1]INTERNAL PARAMETERS-1'!$B$5:$J$44,5,FALSE))*VLOOKUP(OVYLD2_!BC$4,'[1]INTERNAL PARAMETERS-1'!$B$5:$J$44,8,FALSE)*VLOOKUP(OVYLD2_!BC$4,'[1]INTERNAL PARAMETERS-1'!$B$5:$J$44,3,FALSE)</f>
        <v>3.8068298785803023</v>
      </c>
      <c r="BD55" s="44">
        <f>OVYLD1_!BD55*VLOOKUP(OVYLD2_!BD$4,'[1]INTERNAL PARAMETERS-1'!$B$5:$J$44,5,FALSE)*VLOOKUP(OVYLD2_!BD$4,'[1]INTERNAL PARAMETERS-1'!$B$5:$J$44,6,FALSE)*VLOOKUP(OVYLD2_!BD$4,'[1]INTERNAL PARAMETERS-1'!$B$5:$J$44,3,FALSE) + OVYLD1_!BD55*(1-VLOOKUP(OVYLD2_!BD$4,'[1]INTERNAL PARAMETERS-1'!$B$5:$J$44,5,FALSE))*VLOOKUP(OVYLD2_!BD$4,'[1]INTERNAL PARAMETERS-1'!$B$5:$J$44,8,FALSE)*VLOOKUP(OVYLD2_!BD$4,'[1]INTERNAL PARAMETERS-1'!$B$5:$J$44,3,FALSE)</f>
        <v>0.63447113208518935</v>
      </c>
      <c r="BE55" s="44">
        <f>OVYLD1_!BE55*VLOOKUP(OVYLD2_!BE$4,'[1]INTERNAL PARAMETERS-1'!$B$5:$J$44,5,FALSE)*VLOOKUP(OVYLD2_!BE$4,'[1]INTERNAL PARAMETERS-1'!$B$5:$J$44,6,FALSE)*VLOOKUP(OVYLD2_!BE$4,'[1]INTERNAL PARAMETERS-1'!$B$5:$J$44,3,FALSE) + OVYLD1_!BE55*(1-VLOOKUP(OVYLD2_!BE$4,'[1]INTERNAL PARAMETERS-1'!$B$5:$J$44,5,FALSE))*VLOOKUP(OVYLD2_!BE$4,'[1]INTERNAL PARAMETERS-1'!$B$5:$J$44,8,FALSE)*VLOOKUP(OVYLD2_!BE$4,'[1]INTERNAL PARAMETERS-1'!$B$5:$J$44,3,FALSE)</f>
        <v>2.3918044658333346</v>
      </c>
      <c r="BF55" s="44">
        <f>OVYLD1_!BF55*VLOOKUP(OVYLD2_!BF$4,'[1]INTERNAL PARAMETERS-1'!$B$5:$J$44,5,FALSE)*VLOOKUP(OVYLD2_!BF$4,'[1]INTERNAL PARAMETERS-1'!$B$5:$J$44,6,FALSE)*VLOOKUP(OVYLD2_!BF$4,'[1]INTERNAL PARAMETERS-1'!$B$5:$J$44,3,FALSE) + OVYLD1_!BF55*(1-VLOOKUP(OVYLD2_!BF$4,'[1]INTERNAL PARAMETERS-1'!$B$5:$J$44,5,FALSE))*VLOOKUP(OVYLD2_!BF$4,'[1]INTERNAL PARAMETERS-1'!$B$5:$J$44,8,FALSE)*VLOOKUP(OVYLD2_!BF$4,'[1]INTERNAL PARAMETERS-1'!$B$5:$J$44,3,FALSE)</f>
        <v>0</v>
      </c>
      <c r="BG55" s="44">
        <f>OVYLD1_!BG55*VLOOKUP(OVYLD2_!BG$4,'[1]INTERNAL PARAMETERS-1'!$B$5:$J$44,5,FALSE)*VLOOKUP(OVYLD2_!BG$4,'[1]INTERNAL PARAMETERS-1'!$B$5:$J$44,6,FALSE)*VLOOKUP(OVYLD2_!BG$4,'[1]INTERNAL PARAMETERS-1'!$B$5:$J$44,3,FALSE) + OVYLD1_!BG55*(1-VLOOKUP(OVYLD2_!BG$4,'[1]INTERNAL PARAMETERS-1'!$B$5:$J$44,5,FALSE))*VLOOKUP(OVYLD2_!BG$4,'[1]INTERNAL PARAMETERS-1'!$B$5:$J$44,8,FALSE)*VLOOKUP(OVYLD2_!BG$4,'[1]INTERNAL PARAMETERS-1'!$B$5:$J$44,3,FALSE)</f>
        <v>0.66819521261742598</v>
      </c>
      <c r="BH55" s="44">
        <f>OVYLD1_!BH55*VLOOKUP(OVYLD2_!BH$4,'[1]INTERNAL PARAMETERS-1'!$B$5:$J$44,5,FALSE)*VLOOKUP(OVYLD2_!BH$4,'[1]INTERNAL PARAMETERS-1'!$B$5:$J$44,6,FALSE)*VLOOKUP(OVYLD2_!BH$4,'[1]INTERNAL PARAMETERS-1'!$B$5:$J$44,3,FALSE) + OVYLD1_!BH55*(1-VLOOKUP(OVYLD2_!BH$4,'[1]INTERNAL PARAMETERS-1'!$B$5:$J$44,5,FALSE))*VLOOKUP(OVYLD2_!BH$4,'[1]INTERNAL PARAMETERS-1'!$B$5:$J$44,8,FALSE)*VLOOKUP(OVYLD2_!BH$4,'[1]INTERNAL PARAMETERS-1'!$B$5:$J$44,3,FALSE)</f>
        <v>6.0382597479264879E-3</v>
      </c>
      <c r="BI55" s="44">
        <f>OVYLD1_!BI55*VLOOKUP(OVYLD2_!BI$4,'[1]INTERNAL PARAMETERS-1'!$B$5:$J$44,5,FALSE)*VLOOKUP(OVYLD2_!BI$4,'[1]INTERNAL PARAMETERS-1'!$B$5:$J$44,6,FALSE)*VLOOKUP(OVYLD2_!BI$4,'[1]INTERNAL PARAMETERS-1'!$B$5:$J$44,3,FALSE) + OVYLD1_!BI55*(1-VLOOKUP(OVYLD2_!BI$4,'[1]INTERNAL PARAMETERS-1'!$B$5:$J$44,5,FALSE))*VLOOKUP(OVYLD2_!BI$4,'[1]INTERNAL PARAMETERS-1'!$B$5:$J$44,8,FALSE)*VLOOKUP(OVYLD2_!BI$4,'[1]INTERNAL PARAMETERS-1'!$B$5:$J$44,3,FALSE)</f>
        <v>0</v>
      </c>
      <c r="BJ55" s="44">
        <f>OVYLD1_!BJ55*VLOOKUP(OVYLD2_!BJ$4,'[1]INTERNAL PARAMETERS-1'!$B$5:$J$44,5,FALSE)*VLOOKUP(OVYLD2_!BJ$4,'[1]INTERNAL PARAMETERS-1'!$B$5:$J$44,6,FALSE)*VLOOKUP(OVYLD2_!BJ$4,'[1]INTERNAL PARAMETERS-1'!$B$5:$J$44,3,FALSE) + OVYLD1_!BJ55*(1-VLOOKUP(OVYLD2_!BJ$4,'[1]INTERNAL PARAMETERS-1'!$B$5:$J$44,5,FALSE))*VLOOKUP(OVYLD2_!BJ$4,'[1]INTERNAL PARAMETERS-1'!$B$5:$J$44,8,FALSE)*VLOOKUP(OVYLD2_!BJ$4,'[1]INTERNAL PARAMETERS-1'!$B$5:$J$44,3,FALSE)</f>
        <v>0.39686197951103691</v>
      </c>
      <c r="BK55" s="44">
        <f>OVYLD1_!BK55*VLOOKUP(OVYLD2_!BK$4,'[1]INTERNAL PARAMETERS-1'!$B$5:$J$44,5,FALSE)*VLOOKUP(OVYLD2_!BK$4,'[1]INTERNAL PARAMETERS-1'!$B$5:$J$44,6,FALSE)*VLOOKUP(OVYLD2_!BK$4,'[1]INTERNAL PARAMETERS-1'!$B$5:$J$44,3,FALSE) + OVYLD1_!BK55*(1-VLOOKUP(OVYLD2_!BK$4,'[1]INTERNAL PARAMETERS-1'!$B$5:$J$44,5,FALSE))*VLOOKUP(OVYLD2_!BK$4,'[1]INTERNAL PARAMETERS-1'!$B$5:$J$44,8,FALSE)*VLOOKUP(OVYLD2_!BK$4,'[1]INTERNAL PARAMETERS-1'!$B$5:$J$44,3,FALSE)</f>
        <v>0.31533196883219261</v>
      </c>
      <c r="BL55" s="44">
        <f>OVYLD1_!BL55*VLOOKUP(OVYLD2_!BL$4,'[1]INTERNAL PARAMETERS-1'!$B$5:$J$44,5,FALSE)*VLOOKUP(OVYLD2_!BL$4,'[1]INTERNAL PARAMETERS-1'!$B$5:$J$44,6,FALSE)*VLOOKUP(OVYLD2_!BL$4,'[1]INTERNAL PARAMETERS-1'!$B$5:$J$44,3,FALSE) + OVYLD1_!BL55*(1-VLOOKUP(OVYLD2_!BL$4,'[1]INTERNAL PARAMETERS-1'!$B$5:$J$44,5,FALSE))*VLOOKUP(OVYLD2_!BL$4,'[1]INTERNAL PARAMETERS-1'!$B$5:$J$44,8,FALSE)*VLOOKUP(OVYLD2_!BL$4,'[1]INTERNAL PARAMETERS-1'!$B$5:$J$44,3,FALSE)</f>
        <v>1.1889780309396243</v>
      </c>
      <c r="BM55" s="44">
        <f>OVYLD1_!BM55*VLOOKUP(OVYLD2_!BM$4,'[1]INTERNAL PARAMETERS-1'!$B$5:$J$44,5,FALSE)*VLOOKUP(OVYLD2_!BM$4,'[1]INTERNAL PARAMETERS-1'!$B$5:$J$44,6,FALSE)*VLOOKUP(OVYLD2_!BM$4,'[1]INTERNAL PARAMETERS-1'!$B$5:$J$44,3,FALSE) + OVYLD1_!BM55*(1-VLOOKUP(OVYLD2_!BM$4,'[1]INTERNAL PARAMETERS-1'!$B$5:$J$44,5,FALSE))*VLOOKUP(OVYLD2_!BM$4,'[1]INTERNAL PARAMETERS-1'!$B$5:$J$44,8,FALSE)*VLOOKUP(OVYLD2_!BM$4,'[1]INTERNAL PARAMETERS-1'!$B$5:$J$44,3,FALSE)</f>
        <v>0.78061939081290355</v>
      </c>
      <c r="BN55" s="44">
        <f>OVYLD1_!BN55*VLOOKUP(OVYLD2_!BN$4,'[1]INTERNAL PARAMETERS-1'!$B$5:$J$44,5,FALSE)*VLOOKUP(OVYLD2_!BN$4,'[1]INTERNAL PARAMETERS-1'!$B$5:$J$44,6,FALSE)*VLOOKUP(OVYLD2_!BN$4,'[1]INTERNAL PARAMETERS-1'!$B$5:$J$44,3,FALSE) + OVYLD1_!BN55*(1-VLOOKUP(OVYLD2_!BN$4,'[1]INTERNAL PARAMETERS-1'!$B$5:$J$44,5,FALSE))*VLOOKUP(OVYLD2_!BN$4,'[1]INTERNAL PARAMETERS-1'!$B$5:$J$44,8,FALSE)*VLOOKUP(OVYLD2_!BN$4,'[1]INTERNAL PARAMETERS-1'!$B$5:$J$44,3,FALSE)</f>
        <v>0.25894332543146481</v>
      </c>
      <c r="BO55" s="44">
        <f>OVYLD1_!BO55*VLOOKUP(OVYLD2_!BO$4,'[1]INTERNAL PARAMETERS-1'!$B$5:$J$44,5,FALSE)*VLOOKUP(OVYLD2_!BO$4,'[1]INTERNAL PARAMETERS-1'!$B$5:$J$44,6,FALSE)*VLOOKUP(OVYLD2_!BO$4,'[1]INTERNAL PARAMETERS-1'!$B$5:$J$44,3,FALSE) + OVYLD1_!BO55*(1-VLOOKUP(OVYLD2_!BO$4,'[1]INTERNAL PARAMETERS-1'!$B$5:$J$44,5,FALSE))*VLOOKUP(OVYLD2_!BO$4,'[1]INTERNAL PARAMETERS-1'!$B$5:$J$44,8,FALSE)*VLOOKUP(OVYLD2_!BO$4,'[1]INTERNAL PARAMETERS-1'!$B$5:$J$44,3,FALSE)</f>
        <v>0.16810108552998659</v>
      </c>
      <c r="BP55" s="44">
        <f>OVYLD1_!BP55*VLOOKUP(OVYLD2_!BP$4,'[1]INTERNAL PARAMETERS-1'!$B$5:$J$44,5,FALSE)*VLOOKUP(OVYLD2_!BP$4,'[1]INTERNAL PARAMETERS-1'!$B$5:$J$44,6,FALSE)*VLOOKUP(OVYLD2_!BP$4,'[1]INTERNAL PARAMETERS-1'!$B$5:$J$44,3,FALSE) + OVYLD1_!BP55*(1-VLOOKUP(OVYLD2_!BP$4,'[1]INTERNAL PARAMETERS-1'!$B$5:$J$44,5,FALSE))*VLOOKUP(OVYLD2_!BP$4,'[1]INTERNAL PARAMETERS-1'!$B$5:$J$44,8,FALSE)*VLOOKUP(OVYLD2_!BP$4,'[1]INTERNAL PARAMETERS-1'!$B$5:$J$44,3,FALSE)</f>
        <v>1.1315012302162218E-2</v>
      </c>
      <c r="BQ55" s="44">
        <f>OVYLD1_!BQ55*VLOOKUP(OVYLD2_!BQ$4,'[1]INTERNAL PARAMETERS-1'!$B$5:$J$44,5,FALSE)*VLOOKUP(OVYLD2_!BQ$4,'[1]INTERNAL PARAMETERS-1'!$B$5:$J$44,6,FALSE)*VLOOKUP(OVYLD2_!BQ$4,'[1]INTERNAL PARAMETERS-1'!$B$5:$J$44,3,FALSE) + OVYLD1_!BQ55*(1-VLOOKUP(OVYLD2_!BQ$4,'[1]INTERNAL PARAMETERS-1'!$B$5:$J$44,5,FALSE))*VLOOKUP(OVYLD2_!BQ$4,'[1]INTERNAL PARAMETERS-1'!$B$5:$J$44,8,FALSE)*VLOOKUP(OVYLD2_!BQ$4,'[1]INTERNAL PARAMETERS-1'!$B$5:$J$44,3,FALSE)</f>
        <v>1.2641727438688299</v>
      </c>
      <c r="BR55" s="44">
        <f>OVYLD1_!BR55*VLOOKUP(OVYLD2_!BR$4,'[1]INTERNAL PARAMETERS-1'!$B$5:$J$44,5,FALSE)*VLOOKUP(OVYLD2_!BR$4,'[1]INTERNAL PARAMETERS-1'!$B$5:$J$44,6,FALSE)*VLOOKUP(OVYLD2_!BR$4,'[1]INTERNAL PARAMETERS-1'!$B$5:$J$44,3,FALSE) + OVYLD1_!BR55*(1-VLOOKUP(OVYLD2_!BR$4,'[1]INTERNAL PARAMETERS-1'!$B$5:$J$44,5,FALSE))*VLOOKUP(OVYLD2_!BR$4,'[1]INTERNAL PARAMETERS-1'!$B$5:$J$44,8,FALSE)*VLOOKUP(OVYLD2_!BR$4,'[1]INTERNAL PARAMETERS-1'!$B$5:$J$44,3,FALSE)</f>
        <v>1.4267169969804379E-2</v>
      </c>
      <c r="BS55" s="44">
        <f>OVYLD1_!BS55*VLOOKUP(OVYLD2_!BS$4,'[1]INTERNAL PARAMETERS-1'!$B$5:$J$44,5,FALSE)*VLOOKUP(OVYLD2_!BS$4,'[1]INTERNAL PARAMETERS-1'!$B$5:$J$44,6,FALSE)*VLOOKUP(OVYLD2_!BS$4,'[1]INTERNAL PARAMETERS-1'!$B$5:$J$44,3,FALSE) + OVYLD1_!BS55*(1-VLOOKUP(OVYLD2_!BS$4,'[1]INTERNAL PARAMETERS-1'!$B$5:$J$44,5,FALSE))*VLOOKUP(OVYLD2_!BS$4,'[1]INTERNAL PARAMETERS-1'!$B$5:$J$44,8,FALSE)*VLOOKUP(OVYLD2_!BS$4,'[1]INTERNAL PARAMETERS-1'!$B$5:$J$44,3,FALSE)</f>
        <v>2.7289036705181379E-3</v>
      </c>
      <c r="BT55" s="44">
        <f>OVYLD1_!BT55*VLOOKUP(OVYLD2_!BT$4,'[1]INTERNAL PARAMETERS-1'!$B$5:$J$44,5,FALSE)*VLOOKUP(OVYLD2_!BT$4,'[1]INTERNAL PARAMETERS-1'!$B$5:$J$44,6,FALSE)*VLOOKUP(OVYLD2_!BT$4,'[1]INTERNAL PARAMETERS-1'!$B$5:$J$44,3,FALSE) + OVYLD1_!BT55*(1-VLOOKUP(OVYLD2_!BT$4,'[1]INTERNAL PARAMETERS-1'!$B$5:$J$44,5,FALSE))*VLOOKUP(OVYLD2_!BT$4,'[1]INTERNAL PARAMETERS-1'!$B$5:$J$44,8,FALSE)*VLOOKUP(OVYLD2_!BT$4,'[1]INTERNAL PARAMETERS-1'!$B$5:$J$44,3,FALSE)</f>
        <v>0</v>
      </c>
      <c r="BU55" s="44">
        <f>OVYLD1_!BU55*VLOOKUP(OVYLD2_!BU$4,'[1]INTERNAL PARAMETERS-1'!$B$5:$J$44,5,FALSE)*VLOOKUP(OVYLD2_!BU$4,'[1]INTERNAL PARAMETERS-1'!$B$5:$J$44,6,FALSE)*VLOOKUP(OVYLD2_!BU$4,'[1]INTERNAL PARAMETERS-1'!$B$5:$J$44,3,FALSE) + OVYLD1_!BU55*(1-VLOOKUP(OVYLD2_!BU$4,'[1]INTERNAL PARAMETERS-1'!$B$5:$J$44,5,FALSE))*VLOOKUP(OVYLD2_!BU$4,'[1]INTERNAL PARAMETERS-1'!$B$5:$J$44,8,FALSE)*VLOOKUP(OVYLD2_!BU$4,'[1]INTERNAL PARAMETERS-1'!$B$5:$J$44,3,FALSE)</f>
        <v>0</v>
      </c>
      <c r="BV55" s="44">
        <f>OVYLD1_!BV55*VLOOKUP(OVYLD2_!BV$4,'[1]INTERNAL PARAMETERS-1'!$B$5:$J$44,5,FALSE)*VLOOKUP(OVYLD2_!BV$4,'[1]INTERNAL PARAMETERS-1'!$B$5:$J$44,6,FALSE)*VLOOKUP(OVYLD2_!BV$4,'[1]INTERNAL PARAMETERS-1'!$B$5:$J$44,3,FALSE) + OVYLD1_!BV55*(1-VLOOKUP(OVYLD2_!BV$4,'[1]INTERNAL PARAMETERS-1'!$B$5:$J$44,5,FALSE))*VLOOKUP(OVYLD2_!BV$4,'[1]INTERNAL PARAMETERS-1'!$B$5:$J$44,8,FALSE)*VLOOKUP(OVYLD2_!BV$4,'[1]INTERNAL PARAMETERS-1'!$B$5:$J$44,3,FALSE)</f>
        <v>0</v>
      </c>
      <c r="BW55" s="44">
        <f>OVYLD1_!BW55*VLOOKUP(OVYLD2_!BW$4,'[1]INTERNAL PARAMETERS-1'!$B$5:$J$44,5,FALSE)*VLOOKUP(OVYLD2_!BW$4,'[1]INTERNAL PARAMETERS-1'!$B$5:$J$44,6,FALSE)*VLOOKUP(OVYLD2_!BW$4,'[1]INTERNAL PARAMETERS-1'!$B$5:$J$44,3,FALSE) + OVYLD1_!BW55*(1-VLOOKUP(OVYLD2_!BW$4,'[1]INTERNAL PARAMETERS-1'!$B$5:$J$44,5,FALSE))*VLOOKUP(OVYLD2_!BW$4,'[1]INTERNAL PARAMETERS-1'!$B$5:$J$44,8,FALSE)*VLOOKUP(OVYLD2_!BW$4,'[1]INTERNAL PARAMETERS-1'!$B$5:$J$44,3,FALSE)</f>
        <v>0</v>
      </c>
      <c r="BX55" s="44">
        <f>OVYLD1_!BX55*VLOOKUP(OVYLD2_!BX$4,'[1]INTERNAL PARAMETERS-1'!$B$5:$J$44,5,FALSE)*VLOOKUP(OVYLD2_!BX$4,'[1]INTERNAL PARAMETERS-1'!$B$5:$J$44,6,FALSE)*VLOOKUP(OVYLD2_!BX$4,'[1]INTERNAL PARAMETERS-1'!$B$5:$J$44,3,FALSE) + OVYLD1_!BX55*(1-VLOOKUP(OVYLD2_!BX$4,'[1]INTERNAL PARAMETERS-1'!$B$5:$J$44,5,FALSE))*VLOOKUP(OVYLD2_!BX$4,'[1]INTERNAL PARAMETERS-1'!$B$5:$J$44,8,FALSE)*VLOOKUP(OVYLD2_!BX$4,'[1]INTERNAL PARAMETERS-1'!$B$5:$J$44,3,FALSE)</f>
        <v>0</v>
      </c>
      <c r="BY55" s="44">
        <f>OVYLD1_!BY55*VLOOKUP(OVYLD2_!BY$4,'[1]INTERNAL PARAMETERS-1'!$B$5:$J$44,5,FALSE)*VLOOKUP(OVYLD2_!BY$4,'[1]INTERNAL PARAMETERS-1'!$B$5:$J$44,6,FALSE)*VLOOKUP(OVYLD2_!BY$4,'[1]INTERNAL PARAMETERS-1'!$B$5:$J$44,3,FALSE) + OVYLD1_!BY55*(1-VLOOKUP(OVYLD2_!BY$4,'[1]INTERNAL PARAMETERS-1'!$B$5:$J$44,5,FALSE))*VLOOKUP(OVYLD2_!BY$4,'[1]INTERNAL PARAMETERS-1'!$B$5:$J$44,8,FALSE)*VLOOKUP(OVYLD2_!BY$4,'[1]INTERNAL PARAMETERS-1'!$B$5:$J$44,3,FALSE)</f>
        <v>0</v>
      </c>
      <c r="BZ55" s="44">
        <f>OVYLD1_!BZ55*VLOOKUP(OVYLD2_!BZ$4,'[1]INTERNAL PARAMETERS-1'!$B$5:$J$44,5,FALSE)*VLOOKUP(OVYLD2_!BZ$4,'[1]INTERNAL PARAMETERS-1'!$B$5:$J$44,6,FALSE)*VLOOKUP(OVYLD2_!BZ$4,'[1]INTERNAL PARAMETERS-1'!$B$5:$J$44,3,FALSE) + OVYLD1_!BZ55*(1-VLOOKUP(OVYLD2_!BZ$4,'[1]INTERNAL PARAMETERS-1'!$B$5:$J$44,5,FALSE))*VLOOKUP(OVYLD2_!BZ$4,'[1]INTERNAL PARAMETERS-1'!$B$5:$J$44,8,FALSE)*VLOOKUP(OVYLD2_!BZ$4,'[1]INTERNAL PARAMETERS-1'!$B$5:$J$44,3,FALSE)</f>
        <v>1.7890596107551537E-3</v>
      </c>
      <c r="CA55" s="44">
        <f>OVYLD1_!CA55*VLOOKUP(OVYLD2_!CA$4,'[1]INTERNAL PARAMETERS-1'!$B$5:$J$44,5,FALSE)*VLOOKUP(OVYLD2_!CA$4,'[1]INTERNAL PARAMETERS-1'!$B$5:$J$44,6,FALSE)*VLOOKUP(OVYLD2_!CA$4,'[1]INTERNAL PARAMETERS-1'!$B$5:$J$44,3,FALSE) + OVYLD1_!CA55*(1-VLOOKUP(OVYLD2_!CA$4,'[1]INTERNAL PARAMETERS-1'!$B$5:$J$44,5,FALSE))*VLOOKUP(OVYLD2_!CA$4,'[1]INTERNAL PARAMETERS-1'!$B$5:$J$44,8,FALSE)*VLOOKUP(OVYLD2_!CA$4,'[1]INTERNAL PARAMETERS-1'!$B$5:$J$44,3,FALSE)</f>
        <v>0</v>
      </c>
      <c r="CB55" s="44">
        <f>OVYLD1_!CB55*VLOOKUP(OVYLD2_!CB$4,'[1]INTERNAL PARAMETERS-1'!$B$5:$J$44,5,FALSE)*VLOOKUP(OVYLD2_!CB$4,'[1]INTERNAL PARAMETERS-1'!$B$5:$J$44,6,FALSE)*VLOOKUP(OVYLD2_!CB$4,'[1]INTERNAL PARAMETERS-1'!$B$5:$J$44,3,FALSE) + OVYLD1_!CB55*(1-VLOOKUP(OVYLD2_!CB$4,'[1]INTERNAL PARAMETERS-1'!$B$5:$J$44,5,FALSE))*VLOOKUP(OVYLD2_!CB$4,'[1]INTERNAL PARAMETERS-1'!$B$5:$J$44,8,FALSE)*VLOOKUP(OVYLD2_!CB$4,'[1]INTERNAL PARAMETERS-1'!$B$5:$J$44,3,FALSE)</f>
        <v>0</v>
      </c>
      <c r="CC55" s="44">
        <f>OVYLD1_!CC55*VLOOKUP(OVYLD2_!CC$4,'[1]INTERNAL PARAMETERS-1'!$B$5:$J$44,5,FALSE)*VLOOKUP(OVYLD2_!CC$4,'[1]INTERNAL PARAMETERS-1'!$B$5:$J$44,6,FALSE)*VLOOKUP(OVYLD2_!CC$4,'[1]INTERNAL PARAMETERS-1'!$B$5:$J$44,3,FALSE) + OVYLD1_!CC55*(1-VLOOKUP(OVYLD2_!CC$4,'[1]INTERNAL PARAMETERS-1'!$B$5:$J$44,5,FALSE))*VLOOKUP(OVYLD2_!CC$4,'[1]INTERNAL PARAMETERS-1'!$B$5:$J$44,8,FALSE)*VLOOKUP(OVYLD2_!CC$4,'[1]INTERNAL PARAMETERS-1'!$B$5:$J$44,3,FALSE)</f>
        <v>2.9818264497368917E-3</v>
      </c>
      <c r="CD55" s="44">
        <f>OVYLD1_!CD55*VLOOKUP(OVYLD2_!CD$4,'[1]INTERNAL PARAMETERS-1'!$B$5:$J$44,5,FALSE)*VLOOKUP(OVYLD2_!CD$4,'[1]INTERNAL PARAMETERS-1'!$B$5:$J$44,6,FALSE)*VLOOKUP(OVYLD2_!CD$4,'[1]INTERNAL PARAMETERS-1'!$B$5:$J$44,3,FALSE) + OVYLD1_!CD55*(1-VLOOKUP(OVYLD2_!CD$4,'[1]INTERNAL PARAMETERS-1'!$B$5:$J$44,5,FALSE))*VLOOKUP(OVYLD2_!CD$4,'[1]INTERNAL PARAMETERS-1'!$B$5:$J$44,8,FALSE)*VLOOKUP(OVYLD2_!CD$4,'[1]INTERNAL PARAMETERS-1'!$B$5:$J$44,3,FALSE)</f>
        <v>1.6524308386229158E-2</v>
      </c>
      <c r="CE55" s="44">
        <f>OVYLD1_!CE55*VLOOKUP(OVYLD2_!CE$4,'[1]INTERNAL PARAMETERS-1'!$B$5:$J$44,5,FALSE)*VLOOKUP(OVYLD2_!CE$4,'[1]INTERNAL PARAMETERS-1'!$B$5:$J$44,6,FALSE)*VLOOKUP(OVYLD2_!CE$4,'[1]INTERNAL PARAMETERS-1'!$B$5:$J$44,3,FALSE) + OVYLD1_!CE55*(1-VLOOKUP(OVYLD2_!CE$4,'[1]INTERNAL PARAMETERS-1'!$B$5:$J$44,5,FALSE))*VLOOKUP(OVYLD2_!CE$4,'[1]INTERNAL PARAMETERS-1'!$B$5:$J$44,8,FALSE)*VLOOKUP(OVYLD2_!CE$4,'[1]INTERNAL PARAMETERS-1'!$B$5:$J$44,3,FALSE)</f>
        <v>2.5771291108462914E-2</v>
      </c>
      <c r="CF55" s="44">
        <f>OVYLD1_!CF55*VLOOKUP(OVYLD2_!CF$4,'[1]INTERNAL PARAMETERS-1'!$B$5:$J$44,5,FALSE)*VLOOKUP(OVYLD2_!CF$4,'[1]INTERNAL PARAMETERS-1'!$B$5:$J$44,6,FALSE)*VLOOKUP(OVYLD2_!CF$4,'[1]INTERNAL PARAMETERS-1'!$B$5:$J$44,3,FALSE) + OVYLD1_!CF55*(1-VLOOKUP(OVYLD2_!CF$4,'[1]INTERNAL PARAMETERS-1'!$B$5:$J$44,5,FALSE))*VLOOKUP(OVYLD2_!CF$4,'[1]INTERNAL PARAMETERS-1'!$B$5:$J$44,8,FALSE)*VLOOKUP(OVYLD2_!CF$4,'[1]INTERNAL PARAMETERS-1'!$B$5:$J$44,3,FALSE)</f>
        <v>1.6537442485090568E-2</v>
      </c>
      <c r="CG55" s="44">
        <f>OVYLD1_!CG55*VLOOKUP(OVYLD2_!CG$4,'[1]INTERNAL PARAMETERS-1'!$B$5:$J$44,5,FALSE)*VLOOKUP(OVYLD2_!CG$4,'[1]INTERNAL PARAMETERS-1'!$B$5:$J$44,6,FALSE)*VLOOKUP(OVYLD2_!CG$4,'[1]INTERNAL PARAMETERS-1'!$B$5:$J$44,3,FALSE) + OVYLD1_!CG55*(1-VLOOKUP(OVYLD2_!CG$4,'[1]INTERNAL PARAMETERS-1'!$B$5:$J$44,5,FALSE))*VLOOKUP(OVYLD2_!CG$4,'[1]INTERNAL PARAMETERS-1'!$B$5:$J$44,8,FALSE)*VLOOKUP(OVYLD2_!CG$4,'[1]INTERNAL PARAMETERS-1'!$B$5:$J$44,3,FALSE)</f>
        <v>3.2881294035712527E-3</v>
      </c>
      <c r="CH55" s="43">
        <f>OVYLD1_!CH55*VLOOKUP(OVYLD2_!CH$4,'[1]INTERNAL PARAMETERS-1'!$B$5:$J$44,5,FALSE)*VLOOKUP(OVYLD2_!CH$4,'[1]INTERNAL PARAMETERS-1'!$B$5:$J$44,6,FALSE)*VLOOKUP(OVYLD2_!CH$4,'[1]INTERNAL PARAMETERS-1'!$B$5:$J$44,3,FALSE) + OVYLD1_!CH55*(1-VLOOKUP(OVYLD2_!CH$4,'[1]INTERNAL PARAMETERS-1'!$B$5:$J$44,5,FALSE))*VLOOKUP(OVYLD2_!CH$4,'[1]INTERNAL PARAMETERS-1'!$B$5:$J$44,8,FALSE)*VLOOKUP(OVYLD2_!CH$4,'[1]INTERNAL PARAMETERS-1'!$B$5:$J$44,3,FALSE)</f>
        <v>0</v>
      </c>
      <c r="CJ55" s="45">
        <f t="shared" si="0"/>
        <v>259.06595743259714</v>
      </c>
      <c r="CK55" s="43">
        <f t="shared" si="1"/>
        <v>26.367791046610744</v>
      </c>
    </row>
    <row r="56" spans="2:89" x14ac:dyDescent="0.5">
      <c r="B56" s="58" t="s">
        <v>4</v>
      </c>
      <c r="C56" s="57" t="s">
        <v>81</v>
      </c>
      <c r="D56" s="57" t="s">
        <v>65</v>
      </c>
      <c r="E56" s="128">
        <f>OVERALL2021!AI56</f>
        <v>903.65000000000009</v>
      </c>
      <c r="F56" s="59">
        <f>'[1]INTERNAL PARAMETERS-1'!M20</f>
        <v>12.89</v>
      </c>
      <c r="G56" s="45">
        <f>OVYLD1_!G56*VLOOKUP(OVYLD2_!G$4,'[1]INTERNAL PARAMETERS-1'!$B$5:$J$44,5,FALSE)*VLOOKUP(OVYLD2_!G$4,'[1]INTERNAL PARAMETERS-1'!$B$5:$J$44,7,FALSE)*OVYLD2_!$F56 + OVYLD1_!G56*(1-VLOOKUP(OVYLD2_!G$4,'[1]INTERNAL PARAMETERS-1'!$B$5:$J$44,5,FALSE))*VLOOKUP(OVYLD2_!G$4,'[1]INTERNAL PARAMETERS-1'!$B$5:$J$44,9,FALSE)*OVYLD2_!$F56</f>
        <v>23.272182391624654</v>
      </c>
      <c r="H56" s="44">
        <f>OVYLD1_!H56*VLOOKUP(OVYLD2_!H$4,'[1]INTERNAL PARAMETERS-1'!$B$5:$J$44,5,FALSE)*VLOOKUP(OVYLD2_!H$4,'[1]INTERNAL PARAMETERS-1'!$B$5:$J$44,7,FALSE)*OVYLD2_!$F56 + OVYLD1_!H56*(1-VLOOKUP(OVYLD2_!H$4,'[1]INTERNAL PARAMETERS-1'!$B$5:$J$44,5,FALSE))*VLOOKUP(OVYLD2_!H$4,'[1]INTERNAL PARAMETERS-1'!$B$5:$J$44,9,FALSE)*OVYLD2_!$F56</f>
        <v>12.864859556942802</v>
      </c>
      <c r="I56" s="44">
        <f>OVYLD1_!I56*VLOOKUP(OVYLD2_!I$4,'[1]INTERNAL PARAMETERS-1'!$B$5:$J$44,5,FALSE)*VLOOKUP(OVYLD2_!I$4,'[1]INTERNAL PARAMETERS-1'!$B$5:$J$44,7,FALSE)*OVYLD2_!$F56 + OVYLD1_!I56*(1-VLOOKUP(OVYLD2_!I$4,'[1]INTERNAL PARAMETERS-1'!$B$5:$J$44,5,FALSE))*VLOOKUP(OVYLD2_!I$4,'[1]INTERNAL PARAMETERS-1'!$B$5:$J$44,9,FALSE)*OVYLD2_!$F56</f>
        <v>28.018721678406113</v>
      </c>
      <c r="J56" s="44">
        <f>OVYLD1_!J56*VLOOKUP(OVYLD2_!J$4,'[1]INTERNAL PARAMETERS-1'!$B$5:$J$44,5,FALSE)*VLOOKUP(OVYLD2_!J$4,'[1]INTERNAL PARAMETERS-1'!$B$5:$J$44,7,FALSE)*OVYLD2_!$F56 + OVYLD1_!J56*(1-VLOOKUP(OVYLD2_!J$4,'[1]INTERNAL PARAMETERS-1'!$B$5:$J$44,5,FALSE))*VLOOKUP(OVYLD2_!J$4,'[1]INTERNAL PARAMETERS-1'!$B$5:$J$44,9,FALSE)*OVYLD2_!$F56</f>
        <v>0</v>
      </c>
      <c r="K56" s="44">
        <f>OVYLD1_!K56*VLOOKUP(OVYLD2_!K$4,'[1]INTERNAL PARAMETERS-1'!$B$5:$J$44,5,FALSE)*VLOOKUP(OVYLD2_!K$4,'[1]INTERNAL PARAMETERS-1'!$B$5:$J$44,7,FALSE)*OVYLD2_!$F56 + OVYLD1_!K56*(1-VLOOKUP(OVYLD2_!K$4,'[1]INTERNAL PARAMETERS-1'!$B$5:$J$44,5,FALSE))*VLOOKUP(OVYLD2_!K$4,'[1]INTERNAL PARAMETERS-1'!$B$5:$J$44,9,FALSE)*OVYLD2_!$F56</f>
        <v>0</v>
      </c>
      <c r="L56" s="44">
        <f>OVYLD1_!L56*VLOOKUP(OVYLD2_!L$4,'[1]INTERNAL PARAMETERS-1'!$B$5:$J$44,5,FALSE)*VLOOKUP(OVYLD2_!L$4,'[1]INTERNAL PARAMETERS-1'!$B$5:$J$44,7,FALSE)*OVYLD2_!$F56 + OVYLD1_!L56*(1-VLOOKUP(OVYLD2_!L$4,'[1]INTERNAL PARAMETERS-1'!$B$5:$J$44,5,FALSE))*VLOOKUP(OVYLD2_!L$4,'[1]INTERNAL PARAMETERS-1'!$B$5:$J$44,9,FALSE)*OVYLD2_!$F56</f>
        <v>0</v>
      </c>
      <c r="M56" s="44">
        <f>OVYLD1_!M56*VLOOKUP(OVYLD2_!M$4,'[1]INTERNAL PARAMETERS-1'!$B$5:$J$44,5,FALSE)*VLOOKUP(OVYLD2_!M$4,'[1]INTERNAL PARAMETERS-1'!$B$5:$J$44,7,FALSE)*OVYLD2_!$F56 + OVYLD1_!M56*(1-VLOOKUP(OVYLD2_!M$4,'[1]INTERNAL PARAMETERS-1'!$B$5:$J$44,5,FALSE))*VLOOKUP(OVYLD2_!M$4,'[1]INTERNAL PARAMETERS-1'!$B$5:$J$44,9,FALSE)*OVYLD2_!$F56</f>
        <v>5.5916969338384002</v>
      </c>
      <c r="N56" s="44">
        <f>OVYLD1_!N56*VLOOKUP(OVYLD2_!N$4,'[1]INTERNAL PARAMETERS-1'!$B$5:$J$44,5,FALSE)*VLOOKUP(OVYLD2_!N$4,'[1]INTERNAL PARAMETERS-1'!$B$5:$J$44,7,FALSE)*OVYLD2_!$F56 + OVYLD1_!N56*(1-VLOOKUP(OVYLD2_!N$4,'[1]INTERNAL PARAMETERS-1'!$B$5:$J$44,5,FALSE))*VLOOKUP(OVYLD2_!N$4,'[1]INTERNAL PARAMETERS-1'!$B$5:$J$44,9,FALSE)*OVYLD2_!$F56</f>
        <v>7.4084500472125003E-2</v>
      </c>
      <c r="O56" s="44">
        <f>OVYLD1_!O56*VLOOKUP(OVYLD2_!O$4,'[1]INTERNAL PARAMETERS-1'!$B$5:$J$44,5,FALSE)*VLOOKUP(OVYLD2_!O$4,'[1]INTERNAL PARAMETERS-1'!$B$5:$J$44,7,FALSE)*OVYLD2_!$F56 + OVYLD1_!O56*(1-VLOOKUP(OVYLD2_!O$4,'[1]INTERNAL PARAMETERS-1'!$B$5:$J$44,5,FALSE))*VLOOKUP(OVYLD2_!O$4,'[1]INTERNAL PARAMETERS-1'!$B$5:$J$44,9,FALSE)*OVYLD2_!$F56</f>
        <v>0</v>
      </c>
      <c r="P56" s="44">
        <f>OVYLD1_!P56*VLOOKUP(OVYLD2_!P$4,'[1]INTERNAL PARAMETERS-1'!$B$5:$J$44,5,FALSE)*VLOOKUP(OVYLD2_!P$4,'[1]INTERNAL PARAMETERS-1'!$B$5:$J$44,7,FALSE)*OVYLD2_!$F56 + OVYLD1_!P56*(1-VLOOKUP(OVYLD2_!P$4,'[1]INTERNAL PARAMETERS-1'!$B$5:$J$44,5,FALSE))*VLOOKUP(OVYLD2_!P$4,'[1]INTERNAL PARAMETERS-1'!$B$5:$J$44,9,FALSE)*OVYLD2_!$F56</f>
        <v>0</v>
      </c>
      <c r="Q56" s="44">
        <f>OVYLD1_!Q56*VLOOKUP(OVYLD2_!Q$4,'[1]INTERNAL PARAMETERS-1'!$B$5:$J$44,5,FALSE)*VLOOKUP(OVYLD2_!Q$4,'[1]INTERNAL PARAMETERS-1'!$B$5:$J$44,7,FALSE)*OVYLD2_!$F56 + OVYLD1_!Q56*(1-VLOOKUP(OVYLD2_!Q$4,'[1]INTERNAL PARAMETERS-1'!$B$5:$J$44,5,FALSE))*VLOOKUP(OVYLD2_!Q$4,'[1]INTERNAL PARAMETERS-1'!$B$5:$J$44,9,FALSE)*OVYLD2_!$F56</f>
        <v>0</v>
      </c>
      <c r="R56" s="44">
        <f>OVYLD1_!R56*VLOOKUP(OVYLD2_!R$4,'[1]INTERNAL PARAMETERS-1'!$B$5:$J$44,5,FALSE)*VLOOKUP(OVYLD2_!R$4,'[1]INTERNAL PARAMETERS-1'!$B$5:$J$44,7,FALSE)*OVYLD2_!$F56 + OVYLD1_!R56*(1-VLOOKUP(OVYLD2_!R$4,'[1]INTERNAL PARAMETERS-1'!$B$5:$J$44,5,FALSE))*VLOOKUP(OVYLD2_!R$4,'[1]INTERNAL PARAMETERS-1'!$B$5:$J$44,9,FALSE)*OVYLD2_!$F56</f>
        <v>0</v>
      </c>
      <c r="S56" s="44">
        <f>OVYLD1_!S56*VLOOKUP(OVYLD2_!S$4,'[1]INTERNAL PARAMETERS-1'!$B$5:$J$44,5,FALSE)*VLOOKUP(OVYLD2_!S$4,'[1]INTERNAL PARAMETERS-1'!$B$5:$J$44,7,FALSE)*OVYLD2_!$F56 + OVYLD1_!S56*(1-VLOOKUP(OVYLD2_!S$4,'[1]INTERNAL PARAMETERS-1'!$B$5:$J$44,5,FALSE))*VLOOKUP(OVYLD2_!S$4,'[1]INTERNAL PARAMETERS-1'!$B$5:$J$44,9,FALSE)*OVYLD2_!$F56</f>
        <v>2.7120207233182807</v>
      </c>
      <c r="T56" s="44">
        <f>OVYLD1_!T56*VLOOKUP(OVYLD2_!T$4,'[1]INTERNAL PARAMETERS-1'!$B$5:$J$44,5,FALSE)*VLOOKUP(OVYLD2_!T$4,'[1]INTERNAL PARAMETERS-1'!$B$5:$J$44,7,FALSE)*OVYLD2_!$F56 + OVYLD1_!T56*(1-VLOOKUP(OVYLD2_!T$4,'[1]INTERNAL PARAMETERS-1'!$B$5:$J$44,5,FALSE))*VLOOKUP(OVYLD2_!T$4,'[1]INTERNAL PARAMETERS-1'!$B$5:$J$44,9,FALSE)*OVYLD2_!$F56</f>
        <v>0.94827927643350018</v>
      </c>
      <c r="U56" s="44">
        <f>OVYLD1_!U56*VLOOKUP(OVYLD2_!U$4,'[1]INTERNAL PARAMETERS-1'!$B$5:$J$44,5,FALSE)*VLOOKUP(OVYLD2_!U$4,'[1]INTERNAL PARAMETERS-1'!$B$5:$J$44,7,FALSE)*OVYLD2_!$F56 + OVYLD1_!U56*(1-VLOOKUP(OVYLD2_!U$4,'[1]INTERNAL PARAMETERS-1'!$B$5:$J$44,5,FALSE))*VLOOKUP(OVYLD2_!U$4,'[1]INTERNAL PARAMETERS-1'!$B$5:$J$44,9,FALSE)*OVYLD2_!$F56</f>
        <v>0.26787902387136003</v>
      </c>
      <c r="V56" s="44">
        <f>OVYLD1_!V56*VLOOKUP(OVYLD2_!V$4,'[1]INTERNAL PARAMETERS-1'!$B$5:$J$44,5,FALSE)*VLOOKUP(OVYLD2_!V$4,'[1]INTERNAL PARAMETERS-1'!$B$5:$J$44,7,FALSE)*OVYLD2_!$F56 + OVYLD1_!V56*(1-VLOOKUP(OVYLD2_!V$4,'[1]INTERNAL PARAMETERS-1'!$B$5:$J$44,5,FALSE))*VLOOKUP(OVYLD2_!V$4,'[1]INTERNAL PARAMETERS-1'!$B$5:$J$44,9,FALSE)*OVYLD2_!$F56</f>
        <v>4.418399608157535</v>
      </c>
      <c r="W56" s="44">
        <f>OVYLD1_!W56*VLOOKUP(OVYLD2_!W$4,'[1]INTERNAL PARAMETERS-1'!$B$5:$J$44,5,FALSE)*VLOOKUP(OVYLD2_!W$4,'[1]INTERNAL PARAMETERS-1'!$B$5:$J$44,7,FALSE)*OVYLD2_!$F56 + OVYLD1_!W56*(1-VLOOKUP(OVYLD2_!W$4,'[1]INTERNAL PARAMETERS-1'!$B$5:$J$44,5,FALSE))*VLOOKUP(OVYLD2_!W$4,'[1]INTERNAL PARAMETERS-1'!$B$5:$J$44,9,FALSE)*OVYLD2_!$F56</f>
        <v>0</v>
      </c>
      <c r="X56" s="44">
        <f>OVYLD1_!X56*VLOOKUP(OVYLD2_!X$4,'[1]INTERNAL PARAMETERS-1'!$B$5:$J$44,5,FALSE)*VLOOKUP(OVYLD2_!X$4,'[1]INTERNAL PARAMETERS-1'!$B$5:$J$44,7,FALSE)*OVYLD2_!$F56 + OVYLD1_!X56*(1-VLOOKUP(OVYLD2_!X$4,'[1]INTERNAL PARAMETERS-1'!$B$5:$J$44,5,FALSE))*VLOOKUP(OVYLD2_!X$4,'[1]INTERNAL PARAMETERS-1'!$B$5:$J$44,9,FALSE)*OVYLD2_!$F56</f>
        <v>0</v>
      </c>
      <c r="Y56" s="44">
        <f>OVYLD1_!Y56*VLOOKUP(OVYLD2_!Y$4,'[1]INTERNAL PARAMETERS-1'!$B$5:$J$44,5,FALSE)*VLOOKUP(OVYLD2_!Y$4,'[1]INTERNAL PARAMETERS-1'!$B$5:$J$44,7,FALSE)*OVYLD2_!$F56 + OVYLD1_!Y56*(1-VLOOKUP(OVYLD2_!Y$4,'[1]INTERNAL PARAMETERS-1'!$B$5:$J$44,5,FALSE))*VLOOKUP(OVYLD2_!Y$4,'[1]INTERNAL PARAMETERS-1'!$B$5:$J$44,9,FALSE)*OVYLD2_!$F56</f>
        <v>0</v>
      </c>
      <c r="Z56" s="44">
        <f>OVYLD1_!Z56*VLOOKUP(OVYLD2_!Z$4,'[1]INTERNAL PARAMETERS-1'!$B$5:$J$44,5,FALSE)*VLOOKUP(OVYLD2_!Z$4,'[1]INTERNAL PARAMETERS-1'!$B$5:$J$44,7,FALSE)*OVYLD2_!$F56 + OVYLD1_!Z56*(1-VLOOKUP(OVYLD2_!Z$4,'[1]INTERNAL PARAMETERS-1'!$B$5:$J$44,5,FALSE))*VLOOKUP(OVYLD2_!Z$4,'[1]INTERNAL PARAMETERS-1'!$B$5:$J$44,9,FALSE)*OVYLD2_!$F56</f>
        <v>0</v>
      </c>
      <c r="AA56" s="44">
        <f>OVYLD1_!AA56*VLOOKUP(OVYLD2_!AA$4,'[1]INTERNAL PARAMETERS-1'!$B$5:$J$44,5,FALSE)*VLOOKUP(OVYLD2_!AA$4,'[1]INTERNAL PARAMETERS-1'!$B$5:$J$44,7,FALSE)*OVYLD2_!$F56 + OVYLD1_!AA56*(1-VLOOKUP(OVYLD2_!AA$4,'[1]INTERNAL PARAMETERS-1'!$B$5:$J$44,5,FALSE))*VLOOKUP(OVYLD2_!AA$4,'[1]INTERNAL PARAMETERS-1'!$B$5:$J$44,9,FALSE)*OVYLD2_!$F56</f>
        <v>0</v>
      </c>
      <c r="AB56" s="44">
        <f>OVYLD1_!AB56*VLOOKUP(OVYLD2_!AB$4,'[1]INTERNAL PARAMETERS-1'!$B$5:$J$44,5,FALSE)*VLOOKUP(OVYLD2_!AB$4,'[1]INTERNAL PARAMETERS-1'!$B$5:$J$44,7,FALSE)*OVYLD2_!$F56 + OVYLD1_!AB56*(1-VLOOKUP(OVYLD2_!AB$4,'[1]INTERNAL PARAMETERS-1'!$B$5:$J$44,5,FALSE))*VLOOKUP(OVYLD2_!AB$4,'[1]INTERNAL PARAMETERS-1'!$B$5:$J$44,9,FALSE)*OVYLD2_!$F56</f>
        <v>0</v>
      </c>
      <c r="AC56" s="44">
        <f>OVYLD1_!AC56*VLOOKUP(OVYLD2_!AC$4,'[1]INTERNAL PARAMETERS-1'!$B$5:$J$44,5,FALSE)*VLOOKUP(OVYLD2_!AC$4,'[1]INTERNAL PARAMETERS-1'!$B$5:$J$44,7,FALSE)*OVYLD2_!$F56 + OVYLD1_!AC56*(1-VLOOKUP(OVYLD2_!AC$4,'[1]INTERNAL PARAMETERS-1'!$B$5:$J$44,5,FALSE))*VLOOKUP(OVYLD2_!AC$4,'[1]INTERNAL PARAMETERS-1'!$B$5:$J$44,9,FALSE)*OVYLD2_!$F56</f>
        <v>0</v>
      </c>
      <c r="AD56" s="44">
        <f>OVYLD1_!AD56*VLOOKUP(OVYLD2_!AD$4,'[1]INTERNAL PARAMETERS-1'!$B$5:$J$44,5,FALSE)*VLOOKUP(OVYLD2_!AD$4,'[1]INTERNAL PARAMETERS-1'!$B$5:$J$44,7,FALSE)*OVYLD2_!$F56 + OVYLD1_!AD56*(1-VLOOKUP(OVYLD2_!AD$4,'[1]INTERNAL PARAMETERS-1'!$B$5:$J$44,5,FALSE))*VLOOKUP(OVYLD2_!AD$4,'[1]INTERNAL PARAMETERS-1'!$B$5:$J$44,9,FALSE)*OVYLD2_!$F56</f>
        <v>0</v>
      </c>
      <c r="AE56" s="44">
        <f>OVYLD1_!AE56*VLOOKUP(OVYLD2_!AE$4,'[1]INTERNAL PARAMETERS-1'!$B$5:$J$44,5,FALSE)*VLOOKUP(OVYLD2_!AE$4,'[1]INTERNAL PARAMETERS-1'!$B$5:$J$44,7,FALSE)*OVYLD2_!$F56 + OVYLD1_!AE56*(1-VLOOKUP(OVYLD2_!AE$4,'[1]INTERNAL PARAMETERS-1'!$B$5:$J$44,5,FALSE))*VLOOKUP(OVYLD2_!AE$4,'[1]INTERNAL PARAMETERS-1'!$B$5:$J$44,9,FALSE)*OVYLD2_!$F56</f>
        <v>0</v>
      </c>
      <c r="AF56" s="44">
        <f>OVYLD1_!AF56*VLOOKUP(OVYLD2_!AF$4,'[1]INTERNAL PARAMETERS-1'!$B$5:$J$44,5,FALSE)*VLOOKUP(OVYLD2_!AF$4,'[1]INTERNAL PARAMETERS-1'!$B$5:$J$44,7,FALSE)*OVYLD2_!$F56 + OVYLD1_!AF56*(1-VLOOKUP(OVYLD2_!AF$4,'[1]INTERNAL PARAMETERS-1'!$B$5:$J$44,5,FALSE))*VLOOKUP(OVYLD2_!AF$4,'[1]INTERNAL PARAMETERS-1'!$B$5:$J$44,9,FALSE)*OVYLD2_!$F56</f>
        <v>0</v>
      </c>
      <c r="AG56" s="44">
        <f>OVYLD1_!AG56*VLOOKUP(OVYLD2_!AG$4,'[1]INTERNAL PARAMETERS-1'!$B$5:$J$44,5,FALSE)*VLOOKUP(OVYLD2_!AG$4,'[1]INTERNAL PARAMETERS-1'!$B$5:$J$44,7,FALSE)*OVYLD2_!$F56 + OVYLD1_!AG56*(1-VLOOKUP(OVYLD2_!AG$4,'[1]INTERNAL PARAMETERS-1'!$B$5:$J$44,5,FALSE))*VLOOKUP(OVYLD2_!AG$4,'[1]INTERNAL PARAMETERS-1'!$B$5:$J$44,9,FALSE)*OVYLD2_!$F56</f>
        <v>0</v>
      </c>
      <c r="AH56" s="44">
        <f>OVYLD1_!AH56*VLOOKUP(OVYLD2_!AH$4,'[1]INTERNAL PARAMETERS-1'!$B$5:$J$44,5,FALSE)*VLOOKUP(OVYLD2_!AH$4,'[1]INTERNAL PARAMETERS-1'!$B$5:$J$44,7,FALSE)*OVYLD2_!$F56 + OVYLD1_!AH56*(1-VLOOKUP(OVYLD2_!AH$4,'[1]INTERNAL PARAMETERS-1'!$B$5:$J$44,5,FALSE))*VLOOKUP(OVYLD2_!AH$4,'[1]INTERNAL PARAMETERS-1'!$B$5:$J$44,9,FALSE)*OVYLD2_!$F56</f>
        <v>0</v>
      </c>
      <c r="AI56" s="44">
        <f>OVYLD1_!AI56*VLOOKUP(OVYLD2_!AI$4,'[1]INTERNAL PARAMETERS-1'!$B$5:$J$44,5,FALSE)*VLOOKUP(OVYLD2_!AI$4,'[1]INTERNAL PARAMETERS-1'!$B$5:$J$44,7,FALSE)*OVYLD2_!$F56 + OVYLD1_!AI56*(1-VLOOKUP(OVYLD2_!AI$4,'[1]INTERNAL PARAMETERS-1'!$B$5:$J$44,5,FALSE))*VLOOKUP(OVYLD2_!AI$4,'[1]INTERNAL PARAMETERS-1'!$B$5:$J$44,9,FALSE)*OVYLD2_!$F56</f>
        <v>5.9265270768000013E-2</v>
      </c>
      <c r="AJ56" s="44">
        <f>OVYLD1_!AJ56*VLOOKUP(OVYLD2_!AJ$4,'[1]INTERNAL PARAMETERS-1'!$B$5:$J$44,5,FALSE)*VLOOKUP(OVYLD2_!AJ$4,'[1]INTERNAL PARAMETERS-1'!$B$5:$J$44,7,FALSE)*OVYLD2_!$F56 + OVYLD1_!AJ56*(1-VLOOKUP(OVYLD2_!AJ$4,'[1]INTERNAL PARAMETERS-1'!$B$5:$J$44,5,FALSE))*VLOOKUP(OVYLD2_!AJ$4,'[1]INTERNAL PARAMETERS-1'!$B$5:$J$44,9,FALSE)*OVYLD2_!$F56</f>
        <v>0.1540897039968</v>
      </c>
      <c r="AK56" s="44">
        <f>OVYLD1_!AK56*VLOOKUP(OVYLD2_!AK$4,'[1]INTERNAL PARAMETERS-1'!$B$5:$J$44,5,FALSE)*VLOOKUP(OVYLD2_!AK$4,'[1]INTERNAL PARAMETERS-1'!$B$5:$J$44,7,FALSE)*OVYLD2_!$F56 + OVYLD1_!AK56*(1-VLOOKUP(OVYLD2_!AK$4,'[1]INTERNAL PARAMETERS-1'!$B$5:$J$44,5,FALSE))*VLOOKUP(OVYLD2_!AK$4,'[1]INTERNAL PARAMETERS-1'!$B$5:$J$44,9,FALSE)*OVYLD2_!$F56</f>
        <v>0</v>
      </c>
      <c r="AL56" s="44">
        <f>OVYLD1_!AL56*VLOOKUP(OVYLD2_!AL$4,'[1]INTERNAL PARAMETERS-1'!$B$5:$J$44,5,FALSE)*VLOOKUP(OVYLD2_!AL$4,'[1]INTERNAL PARAMETERS-1'!$B$5:$J$44,7,FALSE)*OVYLD2_!$F56 + OVYLD1_!AL56*(1-VLOOKUP(OVYLD2_!AL$4,'[1]INTERNAL PARAMETERS-1'!$B$5:$J$44,5,FALSE))*VLOOKUP(OVYLD2_!AL$4,'[1]INTERNAL PARAMETERS-1'!$B$5:$J$44,9,FALSE)*OVYLD2_!$F56</f>
        <v>0</v>
      </c>
      <c r="AM56" s="44">
        <f>OVYLD1_!AM56*VLOOKUP(OVYLD2_!AM$4,'[1]INTERNAL PARAMETERS-1'!$B$5:$J$44,5,FALSE)*VLOOKUP(OVYLD2_!AM$4,'[1]INTERNAL PARAMETERS-1'!$B$5:$J$44,7,FALSE)*OVYLD2_!$F56 + OVYLD1_!AM56*(1-VLOOKUP(OVYLD2_!AM$4,'[1]INTERNAL PARAMETERS-1'!$B$5:$J$44,5,FALSE))*VLOOKUP(OVYLD2_!AM$4,'[1]INTERNAL PARAMETERS-1'!$B$5:$J$44,9,FALSE)*OVYLD2_!$F56</f>
        <v>0</v>
      </c>
      <c r="AN56" s="44">
        <f>OVYLD1_!AN56*VLOOKUP(OVYLD2_!AN$4,'[1]INTERNAL PARAMETERS-1'!$B$5:$J$44,5,FALSE)*VLOOKUP(OVYLD2_!AN$4,'[1]INTERNAL PARAMETERS-1'!$B$5:$J$44,7,FALSE)*OVYLD2_!$F56 + OVYLD1_!AN56*(1-VLOOKUP(OVYLD2_!AN$4,'[1]INTERNAL PARAMETERS-1'!$B$5:$J$44,5,FALSE))*VLOOKUP(OVYLD2_!AN$4,'[1]INTERNAL PARAMETERS-1'!$B$5:$J$44,9,FALSE)*OVYLD2_!$F56</f>
        <v>0</v>
      </c>
      <c r="AO56" s="44">
        <f>OVYLD1_!AO56*VLOOKUP(OVYLD2_!AO$4,'[1]INTERNAL PARAMETERS-1'!$B$5:$J$44,5,FALSE)*VLOOKUP(OVYLD2_!AO$4,'[1]INTERNAL PARAMETERS-1'!$B$5:$J$44,7,FALSE)*OVYLD2_!$F56 + OVYLD1_!AO56*(1-VLOOKUP(OVYLD2_!AO$4,'[1]INTERNAL PARAMETERS-1'!$B$5:$J$44,5,FALSE))*VLOOKUP(OVYLD2_!AO$4,'[1]INTERNAL PARAMETERS-1'!$B$5:$J$44,9,FALSE)*OVYLD2_!$F56</f>
        <v>0</v>
      </c>
      <c r="AP56" s="44">
        <f>OVYLD1_!AP56*VLOOKUP(OVYLD2_!AP$4,'[1]INTERNAL PARAMETERS-1'!$B$5:$J$44,5,FALSE)*VLOOKUP(OVYLD2_!AP$4,'[1]INTERNAL PARAMETERS-1'!$B$5:$J$44,7,FALSE)*OVYLD2_!$F56 + OVYLD1_!AP56*(1-VLOOKUP(OVYLD2_!AP$4,'[1]INTERNAL PARAMETERS-1'!$B$5:$J$44,5,FALSE))*VLOOKUP(OVYLD2_!AP$4,'[1]INTERNAL PARAMETERS-1'!$B$5:$J$44,9,FALSE)*OVYLD2_!$F56</f>
        <v>0</v>
      </c>
      <c r="AQ56" s="44">
        <f>OVYLD1_!AQ56*VLOOKUP(OVYLD2_!AQ$4,'[1]INTERNAL PARAMETERS-1'!$B$5:$J$44,5,FALSE)*VLOOKUP(OVYLD2_!AQ$4,'[1]INTERNAL PARAMETERS-1'!$B$5:$J$44,7,FALSE)*OVYLD2_!$F56 + OVYLD1_!AQ56*(1-VLOOKUP(OVYLD2_!AQ$4,'[1]INTERNAL PARAMETERS-1'!$B$5:$J$44,5,FALSE))*VLOOKUP(OVYLD2_!AQ$4,'[1]INTERNAL PARAMETERS-1'!$B$5:$J$44,9,FALSE)*OVYLD2_!$F56</f>
        <v>0</v>
      </c>
      <c r="AR56" s="44">
        <f>OVYLD1_!AR56*VLOOKUP(OVYLD2_!AR$4,'[1]INTERNAL PARAMETERS-1'!$B$5:$J$44,5,FALSE)*VLOOKUP(OVYLD2_!AR$4,'[1]INTERNAL PARAMETERS-1'!$B$5:$J$44,7,FALSE)*OVYLD2_!$F56 + OVYLD1_!AR56*(1-VLOOKUP(OVYLD2_!AR$4,'[1]INTERNAL PARAMETERS-1'!$B$5:$J$44,5,FALSE))*VLOOKUP(OVYLD2_!AR$4,'[1]INTERNAL PARAMETERS-1'!$B$5:$J$44,9,FALSE)*OVYLD2_!$F56</f>
        <v>0</v>
      </c>
      <c r="AS56" s="44">
        <f>OVYLD1_!AS56*VLOOKUP(OVYLD2_!AS$4,'[1]INTERNAL PARAMETERS-1'!$B$5:$J$44,5,FALSE)*VLOOKUP(OVYLD2_!AS$4,'[1]INTERNAL PARAMETERS-1'!$B$5:$J$44,7,FALSE)*OVYLD2_!$F56 + OVYLD1_!AS56*(1-VLOOKUP(OVYLD2_!AS$4,'[1]INTERNAL PARAMETERS-1'!$B$5:$J$44,5,FALSE))*VLOOKUP(OVYLD2_!AS$4,'[1]INTERNAL PARAMETERS-1'!$B$5:$J$44,9,FALSE)*OVYLD2_!$F56</f>
        <v>0</v>
      </c>
      <c r="AT56" s="43">
        <f>OVYLD1_!AT56*VLOOKUP(OVYLD2_!AT$4,'[1]INTERNAL PARAMETERS-1'!$B$5:$J$44,5,FALSE)*VLOOKUP(OVYLD2_!AT$4,'[1]INTERNAL PARAMETERS-1'!$B$5:$J$44,7,FALSE)*OVYLD2_!$F56 + OVYLD1_!AT56*(1-VLOOKUP(OVYLD2_!AT$4,'[1]INTERNAL PARAMETERS-1'!$B$5:$J$44,5,FALSE))*VLOOKUP(OVYLD2_!AT$4,'[1]INTERNAL PARAMETERS-1'!$B$5:$J$44,9,FALSE)*OVYLD2_!$F56</f>
        <v>0</v>
      </c>
      <c r="AU56" s="45">
        <f>OVYLD1_!AU56*VLOOKUP(OVYLD2_!AU$4,'[1]INTERNAL PARAMETERS-1'!$B$5:$J$44,5,FALSE)*VLOOKUP(OVYLD2_!AU$4,'[1]INTERNAL PARAMETERS-1'!$B$5:$J$44,6,FALSE)*VLOOKUP(OVYLD2_!AU$4,'[1]INTERNAL PARAMETERS-1'!$B$5:$J$44,3,FALSE) + OVYLD1_!AU56*(1-VLOOKUP(OVYLD2_!AU$4,'[1]INTERNAL PARAMETERS-1'!$B$5:$J$44,5,FALSE))*VLOOKUP(OVYLD2_!AU$4,'[1]INTERNAL PARAMETERS-1'!$B$5:$J$44,8,FALSE)*VLOOKUP(OVYLD2_!AU$4,'[1]INTERNAL PARAMETERS-1'!$B$5:$J$44,3,FALSE)</f>
        <v>0</v>
      </c>
      <c r="AV56" s="44">
        <f>OVYLD1_!AV56*VLOOKUP(OVYLD2_!AV$4,'[1]INTERNAL PARAMETERS-1'!$B$5:$J$44,5,FALSE)*VLOOKUP(OVYLD2_!AV$4,'[1]INTERNAL PARAMETERS-1'!$B$5:$J$44,6,FALSE)*VLOOKUP(OVYLD2_!AV$4,'[1]INTERNAL PARAMETERS-1'!$B$5:$J$44,3,FALSE) + OVYLD1_!AV56*(1-VLOOKUP(OVYLD2_!AV$4,'[1]INTERNAL PARAMETERS-1'!$B$5:$J$44,5,FALSE))*VLOOKUP(OVYLD2_!AV$4,'[1]INTERNAL PARAMETERS-1'!$B$5:$J$44,8,FALSE)*VLOOKUP(OVYLD2_!AV$4,'[1]INTERNAL PARAMETERS-1'!$B$5:$J$44,3,FALSE)</f>
        <v>0</v>
      </c>
      <c r="AW56" s="44">
        <f>OVYLD1_!AW56*VLOOKUP(OVYLD2_!AW$4,'[1]INTERNAL PARAMETERS-1'!$B$5:$J$44,5,FALSE)*VLOOKUP(OVYLD2_!AW$4,'[1]INTERNAL PARAMETERS-1'!$B$5:$J$44,6,FALSE)*VLOOKUP(OVYLD2_!AW$4,'[1]INTERNAL PARAMETERS-1'!$B$5:$J$44,3,FALSE) + OVYLD1_!AW56*(1-VLOOKUP(OVYLD2_!AW$4,'[1]INTERNAL PARAMETERS-1'!$B$5:$J$44,5,FALSE))*VLOOKUP(OVYLD2_!AW$4,'[1]INTERNAL PARAMETERS-1'!$B$5:$J$44,8,FALSE)*VLOOKUP(OVYLD2_!AW$4,'[1]INTERNAL PARAMETERS-1'!$B$5:$J$44,3,FALSE)</f>
        <v>2.5664136354675122</v>
      </c>
      <c r="AX56" s="44">
        <f>OVYLD1_!AX56*VLOOKUP(OVYLD2_!AX$4,'[1]INTERNAL PARAMETERS-1'!$B$5:$J$44,5,FALSE)*VLOOKUP(OVYLD2_!AX$4,'[1]INTERNAL PARAMETERS-1'!$B$5:$J$44,6,FALSE)*VLOOKUP(OVYLD2_!AX$4,'[1]INTERNAL PARAMETERS-1'!$B$5:$J$44,3,FALSE) + OVYLD1_!AX56*(1-VLOOKUP(OVYLD2_!AX$4,'[1]INTERNAL PARAMETERS-1'!$B$5:$J$44,5,FALSE))*VLOOKUP(OVYLD2_!AX$4,'[1]INTERNAL PARAMETERS-1'!$B$5:$J$44,8,FALSE)*VLOOKUP(OVYLD2_!AX$4,'[1]INTERNAL PARAMETERS-1'!$B$5:$J$44,3,FALSE)</f>
        <v>0</v>
      </c>
      <c r="AY56" s="44">
        <f>OVYLD1_!AY56*VLOOKUP(OVYLD2_!AY$4,'[1]INTERNAL PARAMETERS-1'!$B$5:$J$44,5,FALSE)*VLOOKUP(OVYLD2_!AY$4,'[1]INTERNAL PARAMETERS-1'!$B$5:$J$44,6,FALSE)*VLOOKUP(OVYLD2_!AY$4,'[1]INTERNAL PARAMETERS-1'!$B$5:$J$44,3,FALSE) + OVYLD1_!AY56*(1-VLOOKUP(OVYLD2_!AY$4,'[1]INTERNAL PARAMETERS-1'!$B$5:$J$44,5,FALSE))*VLOOKUP(OVYLD2_!AY$4,'[1]INTERNAL PARAMETERS-1'!$B$5:$J$44,8,FALSE)*VLOOKUP(OVYLD2_!AY$4,'[1]INTERNAL PARAMETERS-1'!$B$5:$J$44,3,FALSE)</f>
        <v>0</v>
      </c>
      <c r="AZ56" s="44">
        <f>OVYLD1_!AZ56*VLOOKUP(OVYLD2_!AZ$4,'[1]INTERNAL PARAMETERS-1'!$B$5:$J$44,5,FALSE)*VLOOKUP(OVYLD2_!AZ$4,'[1]INTERNAL PARAMETERS-1'!$B$5:$J$44,6,FALSE)*VLOOKUP(OVYLD2_!AZ$4,'[1]INTERNAL PARAMETERS-1'!$B$5:$J$44,3,FALSE) + OVYLD1_!AZ56*(1-VLOOKUP(OVYLD2_!AZ$4,'[1]INTERNAL PARAMETERS-1'!$B$5:$J$44,5,FALSE))*VLOOKUP(OVYLD2_!AZ$4,'[1]INTERNAL PARAMETERS-1'!$B$5:$J$44,8,FALSE)*VLOOKUP(OVYLD2_!AZ$4,'[1]INTERNAL PARAMETERS-1'!$B$5:$J$44,3,FALSE)</f>
        <v>0</v>
      </c>
      <c r="BA56" s="44">
        <f>OVYLD1_!BA56*VLOOKUP(OVYLD2_!BA$4,'[1]INTERNAL PARAMETERS-1'!$B$5:$J$44,5,FALSE)*VLOOKUP(OVYLD2_!BA$4,'[1]INTERNAL PARAMETERS-1'!$B$5:$J$44,6,FALSE)*VLOOKUP(OVYLD2_!BA$4,'[1]INTERNAL PARAMETERS-1'!$B$5:$J$44,3,FALSE) + OVYLD1_!BA56*(1-VLOOKUP(OVYLD2_!BA$4,'[1]INTERNAL PARAMETERS-1'!$B$5:$J$44,5,FALSE))*VLOOKUP(OVYLD2_!BA$4,'[1]INTERNAL PARAMETERS-1'!$B$5:$J$44,8,FALSE)*VLOOKUP(OVYLD2_!BA$4,'[1]INTERNAL PARAMETERS-1'!$B$5:$J$44,3,FALSE)</f>
        <v>5.1193635555390546</v>
      </c>
      <c r="BB56" s="44">
        <f>OVYLD1_!BB56*VLOOKUP(OVYLD2_!BB$4,'[1]INTERNAL PARAMETERS-1'!$B$5:$J$44,5,FALSE)*VLOOKUP(OVYLD2_!BB$4,'[1]INTERNAL PARAMETERS-1'!$B$5:$J$44,6,FALSE)*VLOOKUP(OVYLD2_!BB$4,'[1]INTERNAL PARAMETERS-1'!$B$5:$J$44,3,FALSE) + OVYLD1_!BB56*(1-VLOOKUP(OVYLD2_!BB$4,'[1]INTERNAL PARAMETERS-1'!$B$5:$J$44,5,FALSE))*VLOOKUP(OVYLD2_!BB$4,'[1]INTERNAL PARAMETERS-1'!$B$5:$J$44,8,FALSE)*VLOOKUP(OVYLD2_!BB$4,'[1]INTERNAL PARAMETERS-1'!$B$5:$J$44,3,FALSE)</f>
        <v>0.33850178756938393</v>
      </c>
      <c r="BC56" s="44">
        <f>OVYLD1_!BC56*VLOOKUP(OVYLD2_!BC$4,'[1]INTERNAL PARAMETERS-1'!$B$5:$J$44,5,FALSE)*VLOOKUP(OVYLD2_!BC$4,'[1]INTERNAL PARAMETERS-1'!$B$5:$J$44,6,FALSE)*VLOOKUP(OVYLD2_!BC$4,'[1]INTERNAL PARAMETERS-1'!$B$5:$J$44,3,FALSE) + OVYLD1_!BC56*(1-VLOOKUP(OVYLD2_!BC$4,'[1]INTERNAL PARAMETERS-1'!$B$5:$J$44,5,FALSE))*VLOOKUP(OVYLD2_!BC$4,'[1]INTERNAL PARAMETERS-1'!$B$5:$J$44,8,FALSE)*VLOOKUP(OVYLD2_!BC$4,'[1]INTERNAL PARAMETERS-1'!$B$5:$J$44,3,FALSE)</f>
        <v>1.5887975543214583</v>
      </c>
      <c r="BD56" s="44">
        <f>OVYLD1_!BD56*VLOOKUP(OVYLD2_!BD$4,'[1]INTERNAL PARAMETERS-1'!$B$5:$J$44,5,FALSE)*VLOOKUP(OVYLD2_!BD$4,'[1]INTERNAL PARAMETERS-1'!$B$5:$J$44,6,FALSE)*VLOOKUP(OVYLD2_!BD$4,'[1]INTERNAL PARAMETERS-1'!$B$5:$J$44,3,FALSE) + OVYLD1_!BD56*(1-VLOOKUP(OVYLD2_!BD$4,'[1]INTERNAL PARAMETERS-1'!$B$5:$J$44,5,FALSE))*VLOOKUP(OVYLD2_!BD$4,'[1]INTERNAL PARAMETERS-1'!$B$5:$J$44,8,FALSE)*VLOOKUP(OVYLD2_!BD$4,'[1]INTERNAL PARAMETERS-1'!$B$5:$J$44,3,FALSE)</f>
        <v>0.22079969431749488</v>
      </c>
      <c r="BE56" s="44">
        <f>OVYLD1_!BE56*VLOOKUP(OVYLD2_!BE$4,'[1]INTERNAL PARAMETERS-1'!$B$5:$J$44,5,FALSE)*VLOOKUP(OVYLD2_!BE$4,'[1]INTERNAL PARAMETERS-1'!$B$5:$J$44,6,FALSE)*VLOOKUP(OVYLD2_!BE$4,'[1]INTERNAL PARAMETERS-1'!$B$5:$J$44,3,FALSE) + OVYLD1_!BE56*(1-VLOOKUP(OVYLD2_!BE$4,'[1]INTERNAL PARAMETERS-1'!$B$5:$J$44,5,FALSE))*VLOOKUP(OVYLD2_!BE$4,'[1]INTERNAL PARAMETERS-1'!$B$5:$J$44,8,FALSE)*VLOOKUP(OVYLD2_!BE$4,'[1]INTERNAL PARAMETERS-1'!$B$5:$J$44,3,FALSE)</f>
        <v>1.1632371378603696</v>
      </c>
      <c r="BF56" s="44">
        <f>OVYLD1_!BF56*VLOOKUP(OVYLD2_!BF$4,'[1]INTERNAL PARAMETERS-1'!$B$5:$J$44,5,FALSE)*VLOOKUP(OVYLD2_!BF$4,'[1]INTERNAL PARAMETERS-1'!$B$5:$J$44,6,FALSE)*VLOOKUP(OVYLD2_!BF$4,'[1]INTERNAL PARAMETERS-1'!$B$5:$J$44,3,FALSE) + OVYLD1_!BF56*(1-VLOOKUP(OVYLD2_!BF$4,'[1]INTERNAL PARAMETERS-1'!$B$5:$J$44,5,FALSE))*VLOOKUP(OVYLD2_!BF$4,'[1]INTERNAL PARAMETERS-1'!$B$5:$J$44,8,FALSE)*VLOOKUP(OVYLD2_!BF$4,'[1]INTERNAL PARAMETERS-1'!$B$5:$J$44,3,FALSE)</f>
        <v>0</v>
      </c>
      <c r="BG56" s="44">
        <f>OVYLD1_!BG56*VLOOKUP(OVYLD2_!BG$4,'[1]INTERNAL PARAMETERS-1'!$B$5:$J$44,5,FALSE)*VLOOKUP(OVYLD2_!BG$4,'[1]INTERNAL PARAMETERS-1'!$B$5:$J$44,6,FALSE)*VLOOKUP(OVYLD2_!BG$4,'[1]INTERNAL PARAMETERS-1'!$B$5:$J$44,3,FALSE) + OVYLD1_!BG56*(1-VLOOKUP(OVYLD2_!BG$4,'[1]INTERNAL PARAMETERS-1'!$B$5:$J$44,5,FALSE))*VLOOKUP(OVYLD2_!BG$4,'[1]INTERNAL PARAMETERS-1'!$B$5:$J$44,8,FALSE)*VLOOKUP(OVYLD2_!BG$4,'[1]INTERNAL PARAMETERS-1'!$B$5:$J$44,3,FALSE)</f>
        <v>0.31378658933166326</v>
      </c>
      <c r="BH56" s="44">
        <f>OVYLD1_!BH56*VLOOKUP(OVYLD2_!BH$4,'[1]INTERNAL PARAMETERS-1'!$B$5:$J$44,5,FALSE)*VLOOKUP(OVYLD2_!BH$4,'[1]INTERNAL PARAMETERS-1'!$B$5:$J$44,6,FALSE)*VLOOKUP(OVYLD2_!BH$4,'[1]INTERNAL PARAMETERS-1'!$B$5:$J$44,3,FALSE) + OVYLD1_!BH56*(1-VLOOKUP(OVYLD2_!BH$4,'[1]INTERNAL PARAMETERS-1'!$B$5:$J$44,5,FALSE))*VLOOKUP(OVYLD2_!BH$4,'[1]INTERNAL PARAMETERS-1'!$B$5:$J$44,8,FALSE)*VLOOKUP(OVYLD2_!BH$4,'[1]INTERNAL PARAMETERS-1'!$B$5:$J$44,3,FALSE)</f>
        <v>2.2840529738562629E-3</v>
      </c>
      <c r="BI56" s="44">
        <f>OVYLD1_!BI56*VLOOKUP(OVYLD2_!BI$4,'[1]INTERNAL PARAMETERS-1'!$B$5:$J$44,5,FALSE)*VLOOKUP(OVYLD2_!BI$4,'[1]INTERNAL PARAMETERS-1'!$B$5:$J$44,6,FALSE)*VLOOKUP(OVYLD2_!BI$4,'[1]INTERNAL PARAMETERS-1'!$B$5:$J$44,3,FALSE) + OVYLD1_!BI56*(1-VLOOKUP(OVYLD2_!BI$4,'[1]INTERNAL PARAMETERS-1'!$B$5:$J$44,5,FALSE))*VLOOKUP(OVYLD2_!BI$4,'[1]INTERNAL PARAMETERS-1'!$B$5:$J$44,8,FALSE)*VLOOKUP(OVYLD2_!BI$4,'[1]INTERNAL PARAMETERS-1'!$B$5:$J$44,3,FALSE)</f>
        <v>0</v>
      </c>
      <c r="BJ56" s="44">
        <f>OVYLD1_!BJ56*VLOOKUP(OVYLD2_!BJ$4,'[1]INTERNAL PARAMETERS-1'!$B$5:$J$44,5,FALSE)*VLOOKUP(OVYLD2_!BJ$4,'[1]INTERNAL PARAMETERS-1'!$B$5:$J$44,6,FALSE)*VLOOKUP(OVYLD2_!BJ$4,'[1]INTERNAL PARAMETERS-1'!$B$5:$J$44,3,FALSE) + OVYLD1_!BJ56*(1-VLOOKUP(OVYLD2_!BJ$4,'[1]INTERNAL PARAMETERS-1'!$B$5:$J$44,5,FALSE))*VLOOKUP(OVYLD2_!BJ$4,'[1]INTERNAL PARAMETERS-1'!$B$5:$J$44,8,FALSE)*VLOOKUP(OVYLD2_!BJ$4,'[1]INTERNAL PARAMETERS-1'!$B$5:$J$44,3,FALSE)</f>
        <v>0.20740256514801231</v>
      </c>
      <c r="BK56" s="44">
        <f>OVYLD1_!BK56*VLOOKUP(OVYLD2_!BK$4,'[1]INTERNAL PARAMETERS-1'!$B$5:$J$44,5,FALSE)*VLOOKUP(OVYLD2_!BK$4,'[1]INTERNAL PARAMETERS-1'!$B$5:$J$44,6,FALSE)*VLOOKUP(OVYLD2_!BK$4,'[1]INTERNAL PARAMETERS-1'!$B$5:$J$44,3,FALSE) + OVYLD1_!BK56*(1-VLOOKUP(OVYLD2_!BK$4,'[1]INTERNAL PARAMETERS-1'!$B$5:$J$44,5,FALSE))*VLOOKUP(OVYLD2_!BK$4,'[1]INTERNAL PARAMETERS-1'!$B$5:$J$44,8,FALSE)*VLOOKUP(OVYLD2_!BK$4,'[1]INTERNAL PARAMETERS-1'!$B$5:$J$44,3,FALSE)</f>
        <v>0.1450699467250377</v>
      </c>
      <c r="BL56" s="44">
        <f>OVYLD1_!BL56*VLOOKUP(OVYLD2_!BL$4,'[1]INTERNAL PARAMETERS-1'!$B$5:$J$44,5,FALSE)*VLOOKUP(OVYLD2_!BL$4,'[1]INTERNAL PARAMETERS-1'!$B$5:$J$44,6,FALSE)*VLOOKUP(OVYLD2_!BL$4,'[1]INTERNAL PARAMETERS-1'!$B$5:$J$44,3,FALSE) + OVYLD1_!BL56*(1-VLOOKUP(OVYLD2_!BL$4,'[1]INTERNAL PARAMETERS-1'!$B$5:$J$44,5,FALSE))*VLOOKUP(OVYLD2_!BL$4,'[1]INTERNAL PARAMETERS-1'!$B$5:$J$44,8,FALSE)*VLOOKUP(OVYLD2_!BL$4,'[1]INTERNAL PARAMETERS-1'!$B$5:$J$44,3,FALSE)</f>
        <v>0.41807837370665302</v>
      </c>
      <c r="BM56" s="44">
        <f>OVYLD1_!BM56*VLOOKUP(OVYLD2_!BM$4,'[1]INTERNAL PARAMETERS-1'!$B$5:$J$44,5,FALSE)*VLOOKUP(OVYLD2_!BM$4,'[1]INTERNAL PARAMETERS-1'!$B$5:$J$44,6,FALSE)*VLOOKUP(OVYLD2_!BM$4,'[1]INTERNAL PARAMETERS-1'!$B$5:$J$44,3,FALSE) + OVYLD1_!BM56*(1-VLOOKUP(OVYLD2_!BM$4,'[1]INTERNAL PARAMETERS-1'!$B$5:$J$44,5,FALSE))*VLOOKUP(OVYLD2_!BM$4,'[1]INTERNAL PARAMETERS-1'!$B$5:$J$44,8,FALSE)*VLOOKUP(OVYLD2_!BM$4,'[1]INTERNAL PARAMETERS-1'!$B$5:$J$44,3,FALSE)</f>
        <v>0.3703129302752361</v>
      </c>
      <c r="BN56" s="44">
        <f>OVYLD1_!BN56*VLOOKUP(OVYLD2_!BN$4,'[1]INTERNAL PARAMETERS-1'!$B$5:$J$44,5,FALSE)*VLOOKUP(OVYLD2_!BN$4,'[1]INTERNAL PARAMETERS-1'!$B$5:$J$44,6,FALSE)*VLOOKUP(OVYLD2_!BN$4,'[1]INTERNAL PARAMETERS-1'!$B$5:$J$44,3,FALSE) + OVYLD1_!BN56*(1-VLOOKUP(OVYLD2_!BN$4,'[1]INTERNAL PARAMETERS-1'!$B$5:$J$44,5,FALSE))*VLOOKUP(OVYLD2_!BN$4,'[1]INTERNAL PARAMETERS-1'!$B$5:$J$44,8,FALSE)*VLOOKUP(OVYLD2_!BN$4,'[1]INTERNAL PARAMETERS-1'!$B$5:$J$44,3,FALSE)</f>
        <v>0.12404268466386043</v>
      </c>
      <c r="BO56" s="44">
        <f>OVYLD1_!BO56*VLOOKUP(OVYLD2_!BO$4,'[1]INTERNAL PARAMETERS-1'!$B$5:$J$44,5,FALSE)*VLOOKUP(OVYLD2_!BO$4,'[1]INTERNAL PARAMETERS-1'!$B$5:$J$44,6,FALSE)*VLOOKUP(OVYLD2_!BO$4,'[1]INTERNAL PARAMETERS-1'!$B$5:$J$44,3,FALSE) + OVYLD1_!BO56*(1-VLOOKUP(OVYLD2_!BO$4,'[1]INTERNAL PARAMETERS-1'!$B$5:$J$44,5,FALSE))*VLOOKUP(OVYLD2_!BO$4,'[1]INTERNAL PARAMETERS-1'!$B$5:$J$44,8,FALSE)*VLOOKUP(OVYLD2_!BO$4,'[1]INTERNAL PARAMETERS-1'!$B$5:$J$44,3,FALSE)</f>
        <v>6.9367534761560587E-2</v>
      </c>
      <c r="BP56" s="44">
        <f>OVYLD1_!BP56*VLOOKUP(OVYLD2_!BP$4,'[1]INTERNAL PARAMETERS-1'!$B$5:$J$44,5,FALSE)*VLOOKUP(OVYLD2_!BP$4,'[1]INTERNAL PARAMETERS-1'!$B$5:$J$44,6,FALSE)*VLOOKUP(OVYLD2_!BP$4,'[1]INTERNAL PARAMETERS-1'!$B$5:$J$44,3,FALSE) + OVYLD1_!BP56*(1-VLOOKUP(OVYLD2_!BP$4,'[1]INTERNAL PARAMETERS-1'!$B$5:$J$44,5,FALSE))*VLOOKUP(OVYLD2_!BP$4,'[1]INTERNAL PARAMETERS-1'!$B$5:$J$44,8,FALSE)*VLOOKUP(OVYLD2_!BP$4,'[1]INTERNAL PARAMETERS-1'!$B$5:$J$44,3,FALSE)</f>
        <v>5.992145827515399E-3</v>
      </c>
      <c r="BQ56" s="44">
        <f>OVYLD1_!BQ56*VLOOKUP(OVYLD2_!BQ$4,'[1]INTERNAL PARAMETERS-1'!$B$5:$J$44,5,FALSE)*VLOOKUP(OVYLD2_!BQ$4,'[1]INTERNAL PARAMETERS-1'!$B$5:$J$44,6,FALSE)*VLOOKUP(OVYLD2_!BQ$4,'[1]INTERNAL PARAMETERS-1'!$B$5:$J$44,3,FALSE) + OVYLD1_!BQ56*(1-VLOOKUP(OVYLD2_!BQ$4,'[1]INTERNAL PARAMETERS-1'!$B$5:$J$44,5,FALSE))*VLOOKUP(OVYLD2_!BQ$4,'[1]INTERNAL PARAMETERS-1'!$B$5:$J$44,8,FALSE)*VLOOKUP(OVYLD2_!BQ$4,'[1]INTERNAL PARAMETERS-1'!$B$5:$J$44,3,FALSE)</f>
        <v>0.49573507915605752</v>
      </c>
      <c r="BR56" s="44">
        <f>OVYLD1_!BR56*VLOOKUP(OVYLD2_!BR$4,'[1]INTERNAL PARAMETERS-1'!$B$5:$J$44,5,FALSE)*VLOOKUP(OVYLD2_!BR$4,'[1]INTERNAL PARAMETERS-1'!$B$5:$J$44,6,FALSE)*VLOOKUP(OVYLD2_!BR$4,'[1]INTERNAL PARAMETERS-1'!$B$5:$J$44,3,FALSE) + OVYLD1_!BR56*(1-VLOOKUP(OVYLD2_!BR$4,'[1]INTERNAL PARAMETERS-1'!$B$5:$J$44,5,FALSE))*VLOOKUP(OVYLD2_!BR$4,'[1]INTERNAL PARAMETERS-1'!$B$5:$J$44,8,FALSE)*VLOOKUP(OVYLD2_!BR$4,'[1]INTERNAL PARAMETERS-1'!$B$5:$J$44,3,FALSE)</f>
        <v>1.1564697951690626E-2</v>
      </c>
      <c r="BS56" s="44">
        <f>OVYLD1_!BS56*VLOOKUP(OVYLD2_!BS$4,'[1]INTERNAL PARAMETERS-1'!$B$5:$J$44,5,FALSE)*VLOOKUP(OVYLD2_!BS$4,'[1]INTERNAL PARAMETERS-1'!$B$5:$J$44,6,FALSE)*VLOOKUP(OVYLD2_!BS$4,'[1]INTERNAL PARAMETERS-1'!$B$5:$J$44,3,FALSE) + OVYLD1_!BS56*(1-VLOOKUP(OVYLD2_!BS$4,'[1]INTERNAL PARAMETERS-1'!$B$5:$J$44,5,FALSE))*VLOOKUP(OVYLD2_!BS$4,'[1]INTERNAL PARAMETERS-1'!$B$5:$J$44,8,FALSE)*VLOOKUP(OVYLD2_!BS$4,'[1]INTERNAL PARAMETERS-1'!$B$5:$J$44,3,FALSE)</f>
        <v>1.0322676611225188E-3</v>
      </c>
      <c r="BT56" s="44">
        <f>OVYLD1_!BT56*VLOOKUP(OVYLD2_!BT$4,'[1]INTERNAL PARAMETERS-1'!$B$5:$J$44,5,FALSE)*VLOOKUP(OVYLD2_!BT$4,'[1]INTERNAL PARAMETERS-1'!$B$5:$J$44,6,FALSE)*VLOOKUP(OVYLD2_!BT$4,'[1]INTERNAL PARAMETERS-1'!$B$5:$J$44,3,FALSE) + OVYLD1_!BT56*(1-VLOOKUP(OVYLD2_!BT$4,'[1]INTERNAL PARAMETERS-1'!$B$5:$J$44,5,FALSE))*VLOOKUP(OVYLD2_!BT$4,'[1]INTERNAL PARAMETERS-1'!$B$5:$J$44,8,FALSE)*VLOOKUP(OVYLD2_!BT$4,'[1]INTERNAL PARAMETERS-1'!$B$5:$J$44,3,FALSE)</f>
        <v>0</v>
      </c>
      <c r="BU56" s="44">
        <f>OVYLD1_!BU56*VLOOKUP(OVYLD2_!BU$4,'[1]INTERNAL PARAMETERS-1'!$B$5:$J$44,5,FALSE)*VLOOKUP(OVYLD2_!BU$4,'[1]INTERNAL PARAMETERS-1'!$B$5:$J$44,6,FALSE)*VLOOKUP(OVYLD2_!BU$4,'[1]INTERNAL PARAMETERS-1'!$B$5:$J$44,3,FALSE) + OVYLD1_!BU56*(1-VLOOKUP(OVYLD2_!BU$4,'[1]INTERNAL PARAMETERS-1'!$B$5:$J$44,5,FALSE))*VLOOKUP(OVYLD2_!BU$4,'[1]INTERNAL PARAMETERS-1'!$B$5:$J$44,8,FALSE)*VLOOKUP(OVYLD2_!BU$4,'[1]INTERNAL PARAMETERS-1'!$B$5:$J$44,3,FALSE)</f>
        <v>0</v>
      </c>
      <c r="BV56" s="44">
        <f>OVYLD1_!BV56*VLOOKUP(OVYLD2_!BV$4,'[1]INTERNAL PARAMETERS-1'!$B$5:$J$44,5,FALSE)*VLOOKUP(OVYLD2_!BV$4,'[1]INTERNAL PARAMETERS-1'!$B$5:$J$44,6,FALSE)*VLOOKUP(OVYLD2_!BV$4,'[1]INTERNAL PARAMETERS-1'!$B$5:$J$44,3,FALSE) + OVYLD1_!BV56*(1-VLOOKUP(OVYLD2_!BV$4,'[1]INTERNAL PARAMETERS-1'!$B$5:$J$44,5,FALSE))*VLOOKUP(OVYLD2_!BV$4,'[1]INTERNAL PARAMETERS-1'!$B$5:$J$44,8,FALSE)*VLOOKUP(OVYLD2_!BV$4,'[1]INTERNAL PARAMETERS-1'!$B$5:$J$44,3,FALSE)</f>
        <v>0</v>
      </c>
      <c r="BW56" s="44">
        <f>OVYLD1_!BW56*VLOOKUP(OVYLD2_!BW$4,'[1]INTERNAL PARAMETERS-1'!$B$5:$J$44,5,FALSE)*VLOOKUP(OVYLD2_!BW$4,'[1]INTERNAL PARAMETERS-1'!$B$5:$J$44,6,FALSE)*VLOOKUP(OVYLD2_!BW$4,'[1]INTERNAL PARAMETERS-1'!$B$5:$J$44,3,FALSE) + OVYLD1_!BW56*(1-VLOOKUP(OVYLD2_!BW$4,'[1]INTERNAL PARAMETERS-1'!$B$5:$J$44,5,FALSE))*VLOOKUP(OVYLD2_!BW$4,'[1]INTERNAL PARAMETERS-1'!$B$5:$J$44,8,FALSE)*VLOOKUP(OVYLD2_!BW$4,'[1]INTERNAL PARAMETERS-1'!$B$5:$J$44,3,FALSE)</f>
        <v>0</v>
      </c>
      <c r="BX56" s="44">
        <f>OVYLD1_!BX56*VLOOKUP(OVYLD2_!BX$4,'[1]INTERNAL PARAMETERS-1'!$B$5:$J$44,5,FALSE)*VLOOKUP(OVYLD2_!BX$4,'[1]INTERNAL PARAMETERS-1'!$B$5:$J$44,6,FALSE)*VLOOKUP(OVYLD2_!BX$4,'[1]INTERNAL PARAMETERS-1'!$B$5:$J$44,3,FALSE) + OVYLD1_!BX56*(1-VLOOKUP(OVYLD2_!BX$4,'[1]INTERNAL PARAMETERS-1'!$B$5:$J$44,5,FALSE))*VLOOKUP(OVYLD2_!BX$4,'[1]INTERNAL PARAMETERS-1'!$B$5:$J$44,8,FALSE)*VLOOKUP(OVYLD2_!BX$4,'[1]INTERNAL PARAMETERS-1'!$B$5:$J$44,3,FALSE)</f>
        <v>0</v>
      </c>
      <c r="BY56" s="44">
        <f>OVYLD1_!BY56*VLOOKUP(OVYLD2_!BY$4,'[1]INTERNAL PARAMETERS-1'!$B$5:$J$44,5,FALSE)*VLOOKUP(OVYLD2_!BY$4,'[1]INTERNAL PARAMETERS-1'!$B$5:$J$44,6,FALSE)*VLOOKUP(OVYLD2_!BY$4,'[1]INTERNAL PARAMETERS-1'!$B$5:$J$44,3,FALSE) + OVYLD1_!BY56*(1-VLOOKUP(OVYLD2_!BY$4,'[1]INTERNAL PARAMETERS-1'!$B$5:$J$44,5,FALSE))*VLOOKUP(OVYLD2_!BY$4,'[1]INTERNAL PARAMETERS-1'!$B$5:$J$44,8,FALSE)*VLOOKUP(OVYLD2_!BY$4,'[1]INTERNAL PARAMETERS-1'!$B$5:$J$44,3,FALSE)</f>
        <v>0</v>
      </c>
      <c r="BZ56" s="44">
        <f>OVYLD1_!BZ56*VLOOKUP(OVYLD2_!BZ$4,'[1]INTERNAL PARAMETERS-1'!$B$5:$J$44,5,FALSE)*VLOOKUP(OVYLD2_!BZ$4,'[1]INTERNAL PARAMETERS-1'!$B$5:$J$44,6,FALSE)*VLOOKUP(OVYLD2_!BZ$4,'[1]INTERNAL PARAMETERS-1'!$B$5:$J$44,3,FALSE) + OVYLD1_!BZ56*(1-VLOOKUP(OVYLD2_!BZ$4,'[1]INTERNAL PARAMETERS-1'!$B$5:$J$44,5,FALSE))*VLOOKUP(OVYLD2_!BZ$4,'[1]INTERNAL PARAMETERS-1'!$B$5:$J$44,8,FALSE)*VLOOKUP(OVYLD2_!BZ$4,'[1]INTERNAL PARAMETERS-1'!$B$5:$J$44,3,FALSE)</f>
        <v>1.0151471243039015E-3</v>
      </c>
      <c r="CA56" s="44">
        <f>OVYLD1_!CA56*VLOOKUP(OVYLD2_!CA$4,'[1]INTERNAL PARAMETERS-1'!$B$5:$J$44,5,FALSE)*VLOOKUP(OVYLD2_!CA$4,'[1]INTERNAL PARAMETERS-1'!$B$5:$J$44,6,FALSE)*VLOOKUP(OVYLD2_!CA$4,'[1]INTERNAL PARAMETERS-1'!$B$5:$J$44,3,FALSE) + OVYLD1_!CA56*(1-VLOOKUP(OVYLD2_!CA$4,'[1]INTERNAL PARAMETERS-1'!$B$5:$J$44,5,FALSE))*VLOOKUP(OVYLD2_!CA$4,'[1]INTERNAL PARAMETERS-1'!$B$5:$J$44,8,FALSE)*VLOOKUP(OVYLD2_!CA$4,'[1]INTERNAL PARAMETERS-1'!$B$5:$J$44,3,FALSE)</f>
        <v>0</v>
      </c>
      <c r="CB56" s="44">
        <f>OVYLD1_!CB56*VLOOKUP(OVYLD2_!CB$4,'[1]INTERNAL PARAMETERS-1'!$B$5:$J$44,5,FALSE)*VLOOKUP(OVYLD2_!CB$4,'[1]INTERNAL PARAMETERS-1'!$B$5:$J$44,6,FALSE)*VLOOKUP(OVYLD2_!CB$4,'[1]INTERNAL PARAMETERS-1'!$B$5:$J$44,3,FALSE) + OVYLD1_!CB56*(1-VLOOKUP(OVYLD2_!CB$4,'[1]INTERNAL PARAMETERS-1'!$B$5:$J$44,5,FALSE))*VLOOKUP(OVYLD2_!CB$4,'[1]INTERNAL PARAMETERS-1'!$B$5:$J$44,8,FALSE)*VLOOKUP(OVYLD2_!CB$4,'[1]INTERNAL PARAMETERS-1'!$B$5:$J$44,3,FALSE)</f>
        <v>0</v>
      </c>
      <c r="CC56" s="44">
        <f>OVYLD1_!CC56*VLOOKUP(OVYLD2_!CC$4,'[1]INTERNAL PARAMETERS-1'!$B$5:$J$44,5,FALSE)*VLOOKUP(OVYLD2_!CC$4,'[1]INTERNAL PARAMETERS-1'!$B$5:$J$44,6,FALSE)*VLOOKUP(OVYLD2_!CC$4,'[1]INTERNAL PARAMETERS-1'!$B$5:$J$44,3,FALSE) + OVYLD1_!CC56*(1-VLOOKUP(OVYLD2_!CC$4,'[1]INTERNAL PARAMETERS-1'!$B$5:$J$44,5,FALSE))*VLOOKUP(OVYLD2_!CC$4,'[1]INTERNAL PARAMETERS-1'!$B$5:$J$44,8,FALSE)*VLOOKUP(OVYLD2_!CC$4,'[1]INTERNAL PARAMETERS-1'!$B$5:$J$44,3,FALSE)</f>
        <v>1.8798928455578371E-3</v>
      </c>
      <c r="CD56" s="44">
        <f>OVYLD1_!CD56*VLOOKUP(OVYLD2_!CD$4,'[1]INTERNAL PARAMETERS-1'!$B$5:$J$44,5,FALSE)*VLOOKUP(OVYLD2_!CD$4,'[1]INTERNAL PARAMETERS-1'!$B$5:$J$44,6,FALSE)*VLOOKUP(OVYLD2_!CD$4,'[1]INTERNAL PARAMETERS-1'!$B$5:$J$44,3,FALSE) + OVYLD1_!CD56*(1-VLOOKUP(OVYLD2_!CD$4,'[1]INTERNAL PARAMETERS-1'!$B$5:$J$44,5,FALSE))*VLOOKUP(OVYLD2_!CD$4,'[1]INTERNAL PARAMETERS-1'!$B$5:$J$44,8,FALSE)*VLOOKUP(OVYLD2_!CD$4,'[1]INTERNAL PARAMETERS-1'!$B$5:$J$44,3,FALSE)</f>
        <v>6.3446071806160164E-3</v>
      </c>
      <c r="CE56" s="44">
        <f>OVYLD1_!CE56*VLOOKUP(OVYLD2_!CE$4,'[1]INTERNAL PARAMETERS-1'!$B$5:$J$44,5,FALSE)*VLOOKUP(OVYLD2_!CE$4,'[1]INTERNAL PARAMETERS-1'!$B$5:$J$44,6,FALSE)*VLOOKUP(OVYLD2_!CE$4,'[1]INTERNAL PARAMETERS-1'!$B$5:$J$44,3,FALSE) + OVYLD1_!CE56*(1-VLOOKUP(OVYLD2_!CE$4,'[1]INTERNAL PARAMETERS-1'!$B$5:$J$44,5,FALSE))*VLOOKUP(OVYLD2_!CE$4,'[1]INTERNAL PARAMETERS-1'!$B$5:$J$44,8,FALSE)*VLOOKUP(OVYLD2_!CE$4,'[1]INTERNAL PARAMETERS-1'!$B$5:$J$44,3,FALSE)</f>
        <v>1.1698362099121151E-2</v>
      </c>
      <c r="CF56" s="44">
        <f>OVYLD1_!CF56*VLOOKUP(OVYLD2_!CF$4,'[1]INTERNAL PARAMETERS-1'!$B$5:$J$44,5,FALSE)*VLOOKUP(OVYLD2_!CF$4,'[1]INTERNAL PARAMETERS-1'!$B$5:$J$44,6,FALSE)*VLOOKUP(OVYLD2_!CF$4,'[1]INTERNAL PARAMETERS-1'!$B$5:$J$44,3,FALSE) + OVYLD1_!CF56*(1-VLOOKUP(OVYLD2_!CF$4,'[1]INTERNAL PARAMETERS-1'!$B$5:$J$44,5,FALSE))*VLOOKUP(OVYLD2_!CF$4,'[1]INTERNAL PARAMETERS-1'!$B$5:$J$44,8,FALSE)*VLOOKUP(OVYLD2_!CF$4,'[1]INTERNAL PARAMETERS-1'!$B$5:$J$44,3,FALSE)</f>
        <v>0</v>
      </c>
      <c r="CG56" s="44">
        <f>OVYLD1_!CG56*VLOOKUP(OVYLD2_!CG$4,'[1]INTERNAL PARAMETERS-1'!$B$5:$J$44,5,FALSE)*VLOOKUP(OVYLD2_!CG$4,'[1]INTERNAL PARAMETERS-1'!$B$5:$J$44,6,FALSE)*VLOOKUP(OVYLD2_!CG$4,'[1]INTERNAL PARAMETERS-1'!$B$5:$J$44,3,FALSE) + OVYLD1_!CG56*(1-VLOOKUP(OVYLD2_!CG$4,'[1]INTERNAL PARAMETERS-1'!$B$5:$J$44,5,FALSE))*VLOOKUP(OVYLD2_!CG$4,'[1]INTERNAL PARAMETERS-1'!$B$5:$J$44,8,FALSE)*VLOOKUP(OVYLD2_!CG$4,'[1]INTERNAL PARAMETERS-1'!$B$5:$J$44,3,FALSE)</f>
        <v>6.2184776804928143E-4</v>
      </c>
      <c r="CH56" s="43">
        <f>OVYLD1_!CH56*VLOOKUP(OVYLD2_!CH$4,'[1]INTERNAL PARAMETERS-1'!$B$5:$J$44,5,FALSE)*VLOOKUP(OVYLD2_!CH$4,'[1]INTERNAL PARAMETERS-1'!$B$5:$J$44,6,FALSE)*VLOOKUP(OVYLD2_!CH$4,'[1]INTERNAL PARAMETERS-1'!$B$5:$J$44,3,FALSE) + OVYLD1_!CH56*(1-VLOOKUP(OVYLD2_!CH$4,'[1]INTERNAL PARAMETERS-1'!$B$5:$J$44,5,FALSE))*VLOOKUP(OVYLD2_!CH$4,'[1]INTERNAL PARAMETERS-1'!$B$5:$J$44,8,FALSE)*VLOOKUP(OVYLD2_!CH$4,'[1]INTERNAL PARAMETERS-1'!$B$5:$J$44,3,FALSE)</f>
        <v>0</v>
      </c>
      <c r="CJ56" s="45">
        <f t="shared" si="0"/>
        <v>78.381478667829555</v>
      </c>
      <c r="CK56" s="43">
        <f t="shared" si="1"/>
        <v>13.183342090275188</v>
      </c>
    </row>
    <row r="57" spans="2:89" x14ac:dyDescent="0.5">
      <c r="B57" s="58" t="s">
        <v>4</v>
      </c>
      <c r="C57" s="57" t="s">
        <v>81</v>
      </c>
      <c r="D57" s="57" t="s">
        <v>64</v>
      </c>
      <c r="E57" s="128">
        <f>OVERALL2021!AI57</f>
        <v>441.14549999999997</v>
      </c>
      <c r="F57" s="59">
        <f>'[1]INTERNAL PARAMETERS-1'!M21</f>
        <v>9.3150000000000013</v>
      </c>
      <c r="G57" s="45">
        <f>OVYLD1_!G57*VLOOKUP(OVYLD2_!G$4,'[1]INTERNAL PARAMETERS-1'!$B$5:$J$44,5,FALSE)*VLOOKUP(OVYLD2_!G$4,'[1]INTERNAL PARAMETERS-1'!$B$5:$J$44,7,FALSE)*OVYLD2_!$F57 + OVYLD1_!G57*(1-VLOOKUP(OVYLD2_!G$4,'[1]INTERNAL PARAMETERS-1'!$B$5:$J$44,5,FALSE))*VLOOKUP(OVYLD2_!G$4,'[1]INTERNAL PARAMETERS-1'!$B$5:$J$44,9,FALSE)*OVYLD2_!$F57</f>
        <v>7.1572472238388567</v>
      </c>
      <c r="H57" s="44">
        <f>OVYLD1_!H57*VLOOKUP(OVYLD2_!H$4,'[1]INTERNAL PARAMETERS-1'!$B$5:$J$44,5,FALSE)*VLOOKUP(OVYLD2_!H$4,'[1]INTERNAL PARAMETERS-1'!$B$5:$J$44,7,FALSE)*OVYLD2_!$F57 + OVYLD1_!H57*(1-VLOOKUP(OVYLD2_!H$4,'[1]INTERNAL PARAMETERS-1'!$B$5:$J$44,5,FALSE))*VLOOKUP(OVYLD2_!H$4,'[1]INTERNAL PARAMETERS-1'!$B$5:$J$44,9,FALSE)*OVYLD2_!$F57</f>
        <v>1.1989502989565941</v>
      </c>
      <c r="I57" s="44">
        <f>OVYLD1_!I57*VLOOKUP(OVYLD2_!I$4,'[1]INTERNAL PARAMETERS-1'!$B$5:$J$44,5,FALSE)*VLOOKUP(OVYLD2_!I$4,'[1]INTERNAL PARAMETERS-1'!$B$5:$J$44,7,FALSE)*OVYLD2_!$F57 + OVYLD1_!I57*(1-VLOOKUP(OVYLD2_!I$4,'[1]INTERNAL PARAMETERS-1'!$B$5:$J$44,5,FALSE))*VLOOKUP(OVYLD2_!I$4,'[1]INTERNAL PARAMETERS-1'!$B$5:$J$44,9,FALSE)*OVYLD2_!$F57</f>
        <v>10.605048845121477</v>
      </c>
      <c r="J57" s="44">
        <f>OVYLD1_!J57*VLOOKUP(OVYLD2_!J$4,'[1]INTERNAL PARAMETERS-1'!$B$5:$J$44,5,FALSE)*VLOOKUP(OVYLD2_!J$4,'[1]INTERNAL PARAMETERS-1'!$B$5:$J$44,7,FALSE)*OVYLD2_!$F57 + OVYLD1_!J57*(1-VLOOKUP(OVYLD2_!J$4,'[1]INTERNAL PARAMETERS-1'!$B$5:$J$44,5,FALSE))*VLOOKUP(OVYLD2_!J$4,'[1]INTERNAL PARAMETERS-1'!$B$5:$J$44,9,FALSE)*OVYLD2_!$F57</f>
        <v>0</v>
      </c>
      <c r="K57" s="44">
        <f>OVYLD1_!K57*VLOOKUP(OVYLD2_!K$4,'[1]INTERNAL PARAMETERS-1'!$B$5:$J$44,5,FALSE)*VLOOKUP(OVYLD2_!K$4,'[1]INTERNAL PARAMETERS-1'!$B$5:$J$44,7,FALSE)*OVYLD2_!$F57 + OVYLD1_!K57*(1-VLOOKUP(OVYLD2_!K$4,'[1]INTERNAL PARAMETERS-1'!$B$5:$J$44,5,FALSE))*VLOOKUP(OVYLD2_!K$4,'[1]INTERNAL PARAMETERS-1'!$B$5:$J$44,9,FALSE)*OVYLD2_!$F57</f>
        <v>0</v>
      </c>
      <c r="L57" s="44">
        <f>OVYLD1_!L57*VLOOKUP(OVYLD2_!L$4,'[1]INTERNAL PARAMETERS-1'!$B$5:$J$44,5,FALSE)*VLOOKUP(OVYLD2_!L$4,'[1]INTERNAL PARAMETERS-1'!$B$5:$J$44,7,FALSE)*OVYLD2_!$F57 + OVYLD1_!L57*(1-VLOOKUP(OVYLD2_!L$4,'[1]INTERNAL PARAMETERS-1'!$B$5:$J$44,5,FALSE))*VLOOKUP(OVYLD2_!L$4,'[1]INTERNAL PARAMETERS-1'!$B$5:$J$44,9,FALSE)*OVYLD2_!$F57</f>
        <v>0</v>
      </c>
      <c r="M57" s="44">
        <f>OVYLD1_!M57*VLOOKUP(OVYLD2_!M$4,'[1]INTERNAL PARAMETERS-1'!$B$5:$J$44,5,FALSE)*VLOOKUP(OVYLD2_!M$4,'[1]INTERNAL PARAMETERS-1'!$B$5:$J$44,7,FALSE)*OVYLD2_!$F57 + OVYLD1_!M57*(1-VLOOKUP(OVYLD2_!M$4,'[1]INTERNAL PARAMETERS-1'!$B$5:$J$44,5,FALSE))*VLOOKUP(OVYLD2_!M$4,'[1]INTERNAL PARAMETERS-1'!$B$5:$J$44,9,FALSE)*OVYLD2_!$F57</f>
        <v>2.6958351070158422</v>
      </c>
      <c r="N57" s="44">
        <f>OVYLD1_!N57*VLOOKUP(OVYLD2_!N$4,'[1]INTERNAL PARAMETERS-1'!$B$5:$J$44,5,FALSE)*VLOOKUP(OVYLD2_!N$4,'[1]INTERNAL PARAMETERS-1'!$B$5:$J$44,7,FALSE)*OVYLD2_!$F57 + OVYLD1_!N57*(1-VLOOKUP(OVYLD2_!N$4,'[1]INTERNAL PARAMETERS-1'!$B$5:$J$44,5,FALSE))*VLOOKUP(OVYLD2_!N$4,'[1]INTERNAL PARAMETERS-1'!$B$5:$J$44,9,FALSE)*OVYLD2_!$F57</f>
        <v>1.721476074042563E-2</v>
      </c>
      <c r="O57" s="44">
        <f>OVYLD1_!O57*VLOOKUP(OVYLD2_!O$4,'[1]INTERNAL PARAMETERS-1'!$B$5:$J$44,5,FALSE)*VLOOKUP(OVYLD2_!O$4,'[1]INTERNAL PARAMETERS-1'!$B$5:$J$44,7,FALSE)*OVYLD2_!$F57 + OVYLD1_!O57*(1-VLOOKUP(OVYLD2_!O$4,'[1]INTERNAL PARAMETERS-1'!$B$5:$J$44,5,FALSE))*VLOOKUP(OVYLD2_!O$4,'[1]INTERNAL PARAMETERS-1'!$B$5:$J$44,9,FALSE)*OVYLD2_!$F57</f>
        <v>0</v>
      </c>
      <c r="P57" s="44">
        <f>OVYLD1_!P57*VLOOKUP(OVYLD2_!P$4,'[1]INTERNAL PARAMETERS-1'!$B$5:$J$44,5,FALSE)*VLOOKUP(OVYLD2_!P$4,'[1]INTERNAL PARAMETERS-1'!$B$5:$J$44,7,FALSE)*OVYLD2_!$F57 + OVYLD1_!P57*(1-VLOOKUP(OVYLD2_!P$4,'[1]INTERNAL PARAMETERS-1'!$B$5:$J$44,5,FALSE))*VLOOKUP(OVYLD2_!P$4,'[1]INTERNAL PARAMETERS-1'!$B$5:$J$44,9,FALSE)*OVYLD2_!$F57</f>
        <v>0</v>
      </c>
      <c r="Q57" s="44">
        <f>OVYLD1_!Q57*VLOOKUP(OVYLD2_!Q$4,'[1]INTERNAL PARAMETERS-1'!$B$5:$J$44,5,FALSE)*VLOOKUP(OVYLD2_!Q$4,'[1]INTERNAL PARAMETERS-1'!$B$5:$J$44,7,FALSE)*OVYLD2_!$F57 + OVYLD1_!Q57*(1-VLOOKUP(OVYLD2_!Q$4,'[1]INTERNAL PARAMETERS-1'!$B$5:$J$44,5,FALSE))*VLOOKUP(OVYLD2_!Q$4,'[1]INTERNAL PARAMETERS-1'!$B$5:$J$44,9,FALSE)*OVYLD2_!$F57</f>
        <v>0</v>
      </c>
      <c r="R57" s="44">
        <f>OVYLD1_!R57*VLOOKUP(OVYLD2_!R$4,'[1]INTERNAL PARAMETERS-1'!$B$5:$J$44,5,FALSE)*VLOOKUP(OVYLD2_!R$4,'[1]INTERNAL PARAMETERS-1'!$B$5:$J$44,7,FALSE)*OVYLD2_!$F57 + OVYLD1_!R57*(1-VLOOKUP(OVYLD2_!R$4,'[1]INTERNAL PARAMETERS-1'!$B$5:$J$44,5,FALSE))*VLOOKUP(OVYLD2_!R$4,'[1]INTERNAL PARAMETERS-1'!$B$5:$J$44,9,FALSE)*OVYLD2_!$F57</f>
        <v>3.2407349550228004E-2</v>
      </c>
      <c r="S57" s="44">
        <f>OVYLD1_!S57*VLOOKUP(OVYLD2_!S$4,'[1]INTERNAL PARAMETERS-1'!$B$5:$J$44,5,FALSE)*VLOOKUP(OVYLD2_!S$4,'[1]INTERNAL PARAMETERS-1'!$B$5:$J$44,7,FALSE)*OVYLD2_!$F57 + OVYLD1_!S57*(1-VLOOKUP(OVYLD2_!S$4,'[1]INTERNAL PARAMETERS-1'!$B$5:$J$44,5,FALSE))*VLOOKUP(OVYLD2_!S$4,'[1]INTERNAL PARAMETERS-1'!$B$5:$J$44,9,FALSE)*OVYLD2_!$F57</f>
        <v>0.77706219802168353</v>
      </c>
      <c r="T57" s="44">
        <f>OVYLD1_!T57*VLOOKUP(OVYLD2_!T$4,'[1]INTERNAL PARAMETERS-1'!$B$5:$J$44,5,FALSE)*VLOOKUP(OVYLD2_!T$4,'[1]INTERNAL PARAMETERS-1'!$B$5:$J$44,7,FALSE)*OVYLD2_!$F57 + OVYLD1_!T57*(1-VLOOKUP(OVYLD2_!T$4,'[1]INTERNAL PARAMETERS-1'!$B$5:$J$44,5,FALSE))*VLOOKUP(OVYLD2_!T$4,'[1]INTERNAL PARAMETERS-1'!$B$5:$J$44,9,FALSE)*OVYLD2_!$F57</f>
        <v>0.30379424641139252</v>
      </c>
      <c r="U57" s="44">
        <f>OVYLD1_!U57*VLOOKUP(OVYLD2_!U$4,'[1]INTERNAL PARAMETERS-1'!$B$5:$J$44,5,FALSE)*VLOOKUP(OVYLD2_!U$4,'[1]INTERNAL PARAMETERS-1'!$B$5:$J$44,7,FALSE)*OVYLD2_!$F57 + OVYLD1_!U57*(1-VLOOKUP(OVYLD2_!U$4,'[1]INTERNAL PARAMETERS-1'!$B$5:$J$44,5,FALSE))*VLOOKUP(OVYLD2_!U$4,'[1]INTERNAL PARAMETERS-1'!$B$5:$J$44,9,FALSE)*OVYLD2_!$F57</f>
        <v>4.5775381239697058E-2</v>
      </c>
      <c r="V57" s="44">
        <f>OVYLD1_!V57*VLOOKUP(OVYLD2_!V$4,'[1]INTERNAL PARAMETERS-1'!$B$5:$J$44,5,FALSE)*VLOOKUP(OVYLD2_!V$4,'[1]INTERNAL PARAMETERS-1'!$B$5:$J$44,7,FALSE)*OVYLD2_!$F57 + OVYLD1_!V57*(1-VLOOKUP(OVYLD2_!V$4,'[1]INTERNAL PARAMETERS-1'!$B$5:$J$44,5,FALSE))*VLOOKUP(OVYLD2_!V$4,'[1]INTERNAL PARAMETERS-1'!$B$5:$J$44,9,FALSE)*OVYLD2_!$F57</f>
        <v>0.92747158044984979</v>
      </c>
      <c r="W57" s="44">
        <f>OVYLD1_!W57*VLOOKUP(OVYLD2_!W$4,'[1]INTERNAL PARAMETERS-1'!$B$5:$J$44,5,FALSE)*VLOOKUP(OVYLD2_!W$4,'[1]INTERNAL PARAMETERS-1'!$B$5:$J$44,7,FALSE)*OVYLD2_!$F57 + OVYLD1_!W57*(1-VLOOKUP(OVYLD2_!W$4,'[1]INTERNAL PARAMETERS-1'!$B$5:$J$44,5,FALSE))*VLOOKUP(OVYLD2_!W$4,'[1]INTERNAL PARAMETERS-1'!$B$5:$J$44,9,FALSE)*OVYLD2_!$F57</f>
        <v>0</v>
      </c>
      <c r="X57" s="44">
        <f>OVYLD1_!X57*VLOOKUP(OVYLD2_!X$4,'[1]INTERNAL PARAMETERS-1'!$B$5:$J$44,5,FALSE)*VLOOKUP(OVYLD2_!X$4,'[1]INTERNAL PARAMETERS-1'!$B$5:$J$44,7,FALSE)*OVYLD2_!$F57 + OVYLD1_!X57*(1-VLOOKUP(OVYLD2_!X$4,'[1]INTERNAL PARAMETERS-1'!$B$5:$J$44,5,FALSE))*VLOOKUP(OVYLD2_!X$4,'[1]INTERNAL PARAMETERS-1'!$B$5:$J$44,9,FALSE)*OVYLD2_!$F57</f>
        <v>0</v>
      </c>
      <c r="Y57" s="44">
        <f>OVYLD1_!Y57*VLOOKUP(OVYLD2_!Y$4,'[1]INTERNAL PARAMETERS-1'!$B$5:$J$44,5,FALSE)*VLOOKUP(OVYLD2_!Y$4,'[1]INTERNAL PARAMETERS-1'!$B$5:$J$44,7,FALSE)*OVYLD2_!$F57 + OVYLD1_!Y57*(1-VLOOKUP(OVYLD2_!Y$4,'[1]INTERNAL PARAMETERS-1'!$B$5:$J$44,5,FALSE))*VLOOKUP(OVYLD2_!Y$4,'[1]INTERNAL PARAMETERS-1'!$B$5:$J$44,9,FALSE)*OVYLD2_!$F57</f>
        <v>0</v>
      </c>
      <c r="Z57" s="44">
        <f>OVYLD1_!Z57*VLOOKUP(OVYLD2_!Z$4,'[1]INTERNAL PARAMETERS-1'!$B$5:$J$44,5,FALSE)*VLOOKUP(OVYLD2_!Z$4,'[1]INTERNAL PARAMETERS-1'!$B$5:$J$44,7,FALSE)*OVYLD2_!$F57 + OVYLD1_!Z57*(1-VLOOKUP(OVYLD2_!Z$4,'[1]INTERNAL PARAMETERS-1'!$B$5:$J$44,5,FALSE))*VLOOKUP(OVYLD2_!Z$4,'[1]INTERNAL PARAMETERS-1'!$B$5:$J$44,9,FALSE)*OVYLD2_!$F57</f>
        <v>0</v>
      </c>
      <c r="AA57" s="44">
        <f>OVYLD1_!AA57*VLOOKUP(OVYLD2_!AA$4,'[1]INTERNAL PARAMETERS-1'!$B$5:$J$44,5,FALSE)*VLOOKUP(OVYLD2_!AA$4,'[1]INTERNAL PARAMETERS-1'!$B$5:$J$44,7,FALSE)*OVYLD2_!$F57 + OVYLD1_!AA57*(1-VLOOKUP(OVYLD2_!AA$4,'[1]INTERNAL PARAMETERS-1'!$B$5:$J$44,5,FALSE))*VLOOKUP(OVYLD2_!AA$4,'[1]INTERNAL PARAMETERS-1'!$B$5:$J$44,9,FALSE)*OVYLD2_!$F57</f>
        <v>0</v>
      </c>
      <c r="AB57" s="44">
        <f>OVYLD1_!AB57*VLOOKUP(OVYLD2_!AB$4,'[1]INTERNAL PARAMETERS-1'!$B$5:$J$44,5,FALSE)*VLOOKUP(OVYLD2_!AB$4,'[1]INTERNAL PARAMETERS-1'!$B$5:$J$44,7,FALSE)*OVYLD2_!$F57 + OVYLD1_!AB57*(1-VLOOKUP(OVYLD2_!AB$4,'[1]INTERNAL PARAMETERS-1'!$B$5:$J$44,5,FALSE))*VLOOKUP(OVYLD2_!AB$4,'[1]INTERNAL PARAMETERS-1'!$B$5:$J$44,9,FALSE)*OVYLD2_!$F57</f>
        <v>0</v>
      </c>
      <c r="AC57" s="44">
        <f>OVYLD1_!AC57*VLOOKUP(OVYLD2_!AC$4,'[1]INTERNAL PARAMETERS-1'!$B$5:$J$44,5,FALSE)*VLOOKUP(OVYLD2_!AC$4,'[1]INTERNAL PARAMETERS-1'!$B$5:$J$44,7,FALSE)*OVYLD2_!$F57 + OVYLD1_!AC57*(1-VLOOKUP(OVYLD2_!AC$4,'[1]INTERNAL PARAMETERS-1'!$B$5:$J$44,5,FALSE))*VLOOKUP(OVYLD2_!AC$4,'[1]INTERNAL PARAMETERS-1'!$B$5:$J$44,9,FALSE)*OVYLD2_!$F57</f>
        <v>0</v>
      </c>
      <c r="AD57" s="44">
        <f>OVYLD1_!AD57*VLOOKUP(OVYLD2_!AD$4,'[1]INTERNAL PARAMETERS-1'!$B$5:$J$44,5,FALSE)*VLOOKUP(OVYLD2_!AD$4,'[1]INTERNAL PARAMETERS-1'!$B$5:$J$44,7,FALSE)*OVYLD2_!$F57 + OVYLD1_!AD57*(1-VLOOKUP(OVYLD2_!AD$4,'[1]INTERNAL PARAMETERS-1'!$B$5:$J$44,5,FALSE))*VLOOKUP(OVYLD2_!AD$4,'[1]INTERNAL PARAMETERS-1'!$B$5:$J$44,9,FALSE)*OVYLD2_!$F57</f>
        <v>0</v>
      </c>
      <c r="AE57" s="44">
        <f>OVYLD1_!AE57*VLOOKUP(OVYLD2_!AE$4,'[1]INTERNAL PARAMETERS-1'!$B$5:$J$44,5,FALSE)*VLOOKUP(OVYLD2_!AE$4,'[1]INTERNAL PARAMETERS-1'!$B$5:$J$44,7,FALSE)*OVYLD2_!$F57 + OVYLD1_!AE57*(1-VLOOKUP(OVYLD2_!AE$4,'[1]INTERNAL PARAMETERS-1'!$B$5:$J$44,5,FALSE))*VLOOKUP(OVYLD2_!AE$4,'[1]INTERNAL PARAMETERS-1'!$B$5:$J$44,9,FALSE)*OVYLD2_!$F57</f>
        <v>0</v>
      </c>
      <c r="AF57" s="44">
        <f>OVYLD1_!AF57*VLOOKUP(OVYLD2_!AF$4,'[1]INTERNAL PARAMETERS-1'!$B$5:$J$44,5,FALSE)*VLOOKUP(OVYLD2_!AF$4,'[1]INTERNAL PARAMETERS-1'!$B$5:$J$44,7,FALSE)*OVYLD2_!$F57 + OVYLD1_!AF57*(1-VLOOKUP(OVYLD2_!AF$4,'[1]INTERNAL PARAMETERS-1'!$B$5:$J$44,5,FALSE))*VLOOKUP(OVYLD2_!AF$4,'[1]INTERNAL PARAMETERS-1'!$B$5:$J$44,9,FALSE)*OVYLD2_!$F57</f>
        <v>0</v>
      </c>
      <c r="AG57" s="44">
        <f>OVYLD1_!AG57*VLOOKUP(OVYLD2_!AG$4,'[1]INTERNAL PARAMETERS-1'!$B$5:$J$44,5,FALSE)*VLOOKUP(OVYLD2_!AG$4,'[1]INTERNAL PARAMETERS-1'!$B$5:$J$44,7,FALSE)*OVYLD2_!$F57 + OVYLD1_!AG57*(1-VLOOKUP(OVYLD2_!AG$4,'[1]INTERNAL PARAMETERS-1'!$B$5:$J$44,5,FALSE))*VLOOKUP(OVYLD2_!AG$4,'[1]INTERNAL PARAMETERS-1'!$B$5:$J$44,9,FALSE)*OVYLD2_!$F57</f>
        <v>0</v>
      </c>
      <c r="AH57" s="44">
        <f>OVYLD1_!AH57*VLOOKUP(OVYLD2_!AH$4,'[1]INTERNAL PARAMETERS-1'!$B$5:$J$44,5,FALSE)*VLOOKUP(OVYLD2_!AH$4,'[1]INTERNAL PARAMETERS-1'!$B$5:$J$44,7,FALSE)*OVYLD2_!$F57 + OVYLD1_!AH57*(1-VLOOKUP(OVYLD2_!AH$4,'[1]INTERNAL PARAMETERS-1'!$B$5:$J$44,5,FALSE))*VLOOKUP(OVYLD2_!AH$4,'[1]INTERNAL PARAMETERS-1'!$B$5:$J$44,9,FALSE)*OVYLD2_!$F57</f>
        <v>0</v>
      </c>
      <c r="AI57" s="44">
        <f>OVYLD1_!AI57*VLOOKUP(OVYLD2_!AI$4,'[1]INTERNAL PARAMETERS-1'!$B$5:$J$44,5,FALSE)*VLOOKUP(OVYLD2_!AI$4,'[1]INTERNAL PARAMETERS-1'!$B$5:$J$44,7,FALSE)*OVYLD2_!$F57 + OVYLD1_!AI57*(1-VLOOKUP(OVYLD2_!AI$4,'[1]INTERNAL PARAMETERS-1'!$B$5:$J$44,5,FALSE))*VLOOKUP(OVYLD2_!AI$4,'[1]INTERNAL PARAMETERS-1'!$B$5:$J$44,9,FALSE)*OVYLD2_!$F57</f>
        <v>1.0127296734446253E-2</v>
      </c>
      <c r="AJ57" s="44">
        <f>OVYLD1_!AJ57*VLOOKUP(OVYLD2_!AJ$4,'[1]INTERNAL PARAMETERS-1'!$B$5:$J$44,5,FALSE)*VLOOKUP(OVYLD2_!AJ$4,'[1]INTERNAL PARAMETERS-1'!$B$5:$J$44,7,FALSE)*OVYLD2_!$F57 + OVYLD1_!AJ57*(1-VLOOKUP(OVYLD2_!AJ$4,'[1]INTERNAL PARAMETERS-1'!$B$5:$J$44,5,FALSE))*VLOOKUP(OVYLD2_!AJ$4,'[1]INTERNAL PARAMETERS-1'!$B$5:$J$44,9,FALSE)*OVYLD2_!$F57</f>
        <v>7.8992914528680763E-2</v>
      </c>
      <c r="AK57" s="44">
        <f>OVYLD1_!AK57*VLOOKUP(OVYLD2_!AK$4,'[1]INTERNAL PARAMETERS-1'!$B$5:$J$44,5,FALSE)*VLOOKUP(OVYLD2_!AK$4,'[1]INTERNAL PARAMETERS-1'!$B$5:$J$44,7,FALSE)*OVYLD2_!$F57 + OVYLD1_!AK57*(1-VLOOKUP(OVYLD2_!AK$4,'[1]INTERNAL PARAMETERS-1'!$B$5:$J$44,5,FALSE))*VLOOKUP(OVYLD2_!AK$4,'[1]INTERNAL PARAMETERS-1'!$B$5:$J$44,9,FALSE)*OVYLD2_!$F57</f>
        <v>0.17824042252625399</v>
      </c>
      <c r="AL57" s="44">
        <f>OVYLD1_!AL57*VLOOKUP(OVYLD2_!AL$4,'[1]INTERNAL PARAMETERS-1'!$B$5:$J$44,5,FALSE)*VLOOKUP(OVYLD2_!AL$4,'[1]INTERNAL PARAMETERS-1'!$B$5:$J$44,7,FALSE)*OVYLD2_!$F57 + OVYLD1_!AL57*(1-VLOOKUP(OVYLD2_!AL$4,'[1]INTERNAL PARAMETERS-1'!$B$5:$J$44,5,FALSE))*VLOOKUP(OVYLD2_!AL$4,'[1]INTERNAL PARAMETERS-1'!$B$5:$J$44,9,FALSE)*OVYLD2_!$F57</f>
        <v>0</v>
      </c>
      <c r="AM57" s="44">
        <f>OVYLD1_!AM57*VLOOKUP(OVYLD2_!AM$4,'[1]INTERNAL PARAMETERS-1'!$B$5:$J$44,5,FALSE)*VLOOKUP(OVYLD2_!AM$4,'[1]INTERNAL PARAMETERS-1'!$B$5:$J$44,7,FALSE)*OVYLD2_!$F57 + OVYLD1_!AM57*(1-VLOOKUP(OVYLD2_!AM$4,'[1]INTERNAL PARAMETERS-1'!$B$5:$J$44,5,FALSE))*VLOOKUP(OVYLD2_!AM$4,'[1]INTERNAL PARAMETERS-1'!$B$5:$J$44,9,FALSE)*OVYLD2_!$F57</f>
        <v>0</v>
      </c>
      <c r="AN57" s="44">
        <f>OVYLD1_!AN57*VLOOKUP(OVYLD2_!AN$4,'[1]INTERNAL PARAMETERS-1'!$B$5:$J$44,5,FALSE)*VLOOKUP(OVYLD2_!AN$4,'[1]INTERNAL PARAMETERS-1'!$B$5:$J$44,7,FALSE)*OVYLD2_!$F57 + OVYLD1_!AN57*(1-VLOOKUP(OVYLD2_!AN$4,'[1]INTERNAL PARAMETERS-1'!$B$5:$J$44,5,FALSE))*VLOOKUP(OVYLD2_!AN$4,'[1]INTERNAL PARAMETERS-1'!$B$5:$J$44,9,FALSE)*OVYLD2_!$F57</f>
        <v>0</v>
      </c>
      <c r="AO57" s="44">
        <f>OVYLD1_!AO57*VLOOKUP(OVYLD2_!AO$4,'[1]INTERNAL PARAMETERS-1'!$B$5:$J$44,5,FALSE)*VLOOKUP(OVYLD2_!AO$4,'[1]INTERNAL PARAMETERS-1'!$B$5:$J$44,7,FALSE)*OVYLD2_!$F57 + OVYLD1_!AO57*(1-VLOOKUP(OVYLD2_!AO$4,'[1]INTERNAL PARAMETERS-1'!$B$5:$J$44,5,FALSE))*VLOOKUP(OVYLD2_!AO$4,'[1]INTERNAL PARAMETERS-1'!$B$5:$J$44,9,FALSE)*OVYLD2_!$F57</f>
        <v>0</v>
      </c>
      <c r="AP57" s="44">
        <f>OVYLD1_!AP57*VLOOKUP(OVYLD2_!AP$4,'[1]INTERNAL PARAMETERS-1'!$B$5:$J$44,5,FALSE)*VLOOKUP(OVYLD2_!AP$4,'[1]INTERNAL PARAMETERS-1'!$B$5:$J$44,7,FALSE)*OVYLD2_!$F57 + OVYLD1_!AP57*(1-VLOOKUP(OVYLD2_!AP$4,'[1]INTERNAL PARAMETERS-1'!$B$5:$J$44,5,FALSE))*VLOOKUP(OVYLD2_!AP$4,'[1]INTERNAL PARAMETERS-1'!$B$5:$J$44,9,FALSE)*OVYLD2_!$F57</f>
        <v>0</v>
      </c>
      <c r="AQ57" s="44">
        <f>OVYLD1_!AQ57*VLOOKUP(OVYLD2_!AQ$4,'[1]INTERNAL PARAMETERS-1'!$B$5:$J$44,5,FALSE)*VLOOKUP(OVYLD2_!AQ$4,'[1]INTERNAL PARAMETERS-1'!$B$5:$J$44,7,FALSE)*OVYLD2_!$F57 + OVYLD1_!AQ57*(1-VLOOKUP(OVYLD2_!AQ$4,'[1]INTERNAL PARAMETERS-1'!$B$5:$J$44,5,FALSE))*VLOOKUP(OVYLD2_!AQ$4,'[1]INTERNAL PARAMETERS-1'!$B$5:$J$44,9,FALSE)*OVYLD2_!$F57</f>
        <v>0</v>
      </c>
      <c r="AR57" s="44">
        <f>OVYLD1_!AR57*VLOOKUP(OVYLD2_!AR$4,'[1]INTERNAL PARAMETERS-1'!$B$5:$J$44,5,FALSE)*VLOOKUP(OVYLD2_!AR$4,'[1]INTERNAL PARAMETERS-1'!$B$5:$J$44,7,FALSE)*OVYLD2_!$F57 + OVYLD1_!AR57*(1-VLOOKUP(OVYLD2_!AR$4,'[1]INTERNAL PARAMETERS-1'!$B$5:$J$44,5,FALSE))*VLOOKUP(OVYLD2_!AR$4,'[1]INTERNAL PARAMETERS-1'!$B$5:$J$44,9,FALSE)*OVYLD2_!$F57</f>
        <v>0</v>
      </c>
      <c r="AS57" s="44">
        <f>OVYLD1_!AS57*VLOOKUP(OVYLD2_!AS$4,'[1]INTERNAL PARAMETERS-1'!$B$5:$J$44,5,FALSE)*VLOOKUP(OVYLD2_!AS$4,'[1]INTERNAL PARAMETERS-1'!$B$5:$J$44,7,FALSE)*OVYLD2_!$F57 + OVYLD1_!AS57*(1-VLOOKUP(OVYLD2_!AS$4,'[1]INTERNAL PARAMETERS-1'!$B$5:$J$44,5,FALSE))*VLOOKUP(OVYLD2_!AS$4,'[1]INTERNAL PARAMETERS-1'!$B$5:$J$44,9,FALSE)*OVYLD2_!$F57</f>
        <v>0</v>
      </c>
      <c r="AT57" s="43">
        <f>OVYLD1_!AT57*VLOOKUP(OVYLD2_!AT$4,'[1]INTERNAL PARAMETERS-1'!$B$5:$J$44,5,FALSE)*VLOOKUP(OVYLD2_!AT$4,'[1]INTERNAL PARAMETERS-1'!$B$5:$J$44,7,FALSE)*OVYLD2_!$F57 + OVYLD1_!AT57*(1-VLOOKUP(OVYLD2_!AT$4,'[1]INTERNAL PARAMETERS-1'!$B$5:$J$44,5,FALSE))*VLOOKUP(OVYLD2_!AT$4,'[1]INTERNAL PARAMETERS-1'!$B$5:$J$44,9,FALSE)*OVYLD2_!$F57</f>
        <v>0</v>
      </c>
      <c r="AU57" s="45">
        <f>OVYLD1_!AU57*VLOOKUP(OVYLD2_!AU$4,'[1]INTERNAL PARAMETERS-1'!$B$5:$J$44,5,FALSE)*VLOOKUP(OVYLD2_!AU$4,'[1]INTERNAL PARAMETERS-1'!$B$5:$J$44,6,FALSE)*VLOOKUP(OVYLD2_!AU$4,'[1]INTERNAL PARAMETERS-1'!$B$5:$J$44,3,FALSE) + OVYLD1_!AU57*(1-VLOOKUP(OVYLD2_!AU$4,'[1]INTERNAL PARAMETERS-1'!$B$5:$J$44,5,FALSE))*VLOOKUP(OVYLD2_!AU$4,'[1]INTERNAL PARAMETERS-1'!$B$5:$J$44,8,FALSE)*VLOOKUP(OVYLD2_!AU$4,'[1]INTERNAL PARAMETERS-1'!$B$5:$J$44,3,FALSE)</f>
        <v>0</v>
      </c>
      <c r="AV57" s="44">
        <f>OVYLD1_!AV57*VLOOKUP(OVYLD2_!AV$4,'[1]INTERNAL PARAMETERS-1'!$B$5:$J$44,5,FALSE)*VLOOKUP(OVYLD2_!AV$4,'[1]INTERNAL PARAMETERS-1'!$B$5:$J$44,6,FALSE)*VLOOKUP(OVYLD2_!AV$4,'[1]INTERNAL PARAMETERS-1'!$B$5:$J$44,3,FALSE) + OVYLD1_!AV57*(1-VLOOKUP(OVYLD2_!AV$4,'[1]INTERNAL PARAMETERS-1'!$B$5:$J$44,5,FALSE))*VLOOKUP(OVYLD2_!AV$4,'[1]INTERNAL PARAMETERS-1'!$B$5:$J$44,8,FALSE)*VLOOKUP(OVYLD2_!AV$4,'[1]INTERNAL PARAMETERS-1'!$B$5:$J$44,3,FALSE)</f>
        <v>0</v>
      </c>
      <c r="AW57" s="44">
        <f>OVYLD1_!AW57*VLOOKUP(OVYLD2_!AW$4,'[1]INTERNAL PARAMETERS-1'!$B$5:$J$44,5,FALSE)*VLOOKUP(OVYLD2_!AW$4,'[1]INTERNAL PARAMETERS-1'!$B$5:$J$44,6,FALSE)*VLOOKUP(OVYLD2_!AW$4,'[1]INTERNAL PARAMETERS-1'!$B$5:$J$44,3,FALSE) + OVYLD1_!AW57*(1-VLOOKUP(OVYLD2_!AW$4,'[1]INTERNAL PARAMETERS-1'!$B$5:$J$44,5,FALSE))*VLOOKUP(OVYLD2_!AW$4,'[1]INTERNAL PARAMETERS-1'!$B$5:$J$44,8,FALSE)*VLOOKUP(OVYLD2_!AW$4,'[1]INTERNAL PARAMETERS-1'!$B$5:$J$44,3,FALSE)</f>
        <v>1.3441912625172006</v>
      </c>
      <c r="AX57" s="44">
        <f>OVYLD1_!AX57*VLOOKUP(OVYLD2_!AX$4,'[1]INTERNAL PARAMETERS-1'!$B$5:$J$44,5,FALSE)*VLOOKUP(OVYLD2_!AX$4,'[1]INTERNAL PARAMETERS-1'!$B$5:$J$44,6,FALSE)*VLOOKUP(OVYLD2_!AX$4,'[1]INTERNAL PARAMETERS-1'!$B$5:$J$44,3,FALSE) + OVYLD1_!AX57*(1-VLOOKUP(OVYLD2_!AX$4,'[1]INTERNAL PARAMETERS-1'!$B$5:$J$44,5,FALSE))*VLOOKUP(OVYLD2_!AX$4,'[1]INTERNAL PARAMETERS-1'!$B$5:$J$44,8,FALSE)*VLOOKUP(OVYLD2_!AX$4,'[1]INTERNAL PARAMETERS-1'!$B$5:$J$44,3,FALSE)</f>
        <v>0</v>
      </c>
      <c r="AY57" s="44">
        <f>OVYLD1_!AY57*VLOOKUP(OVYLD2_!AY$4,'[1]INTERNAL PARAMETERS-1'!$B$5:$J$44,5,FALSE)*VLOOKUP(OVYLD2_!AY$4,'[1]INTERNAL PARAMETERS-1'!$B$5:$J$44,6,FALSE)*VLOOKUP(OVYLD2_!AY$4,'[1]INTERNAL PARAMETERS-1'!$B$5:$J$44,3,FALSE) + OVYLD1_!AY57*(1-VLOOKUP(OVYLD2_!AY$4,'[1]INTERNAL PARAMETERS-1'!$B$5:$J$44,5,FALSE))*VLOOKUP(OVYLD2_!AY$4,'[1]INTERNAL PARAMETERS-1'!$B$5:$J$44,8,FALSE)*VLOOKUP(OVYLD2_!AY$4,'[1]INTERNAL PARAMETERS-1'!$B$5:$J$44,3,FALSE)</f>
        <v>0</v>
      </c>
      <c r="AZ57" s="44">
        <f>OVYLD1_!AZ57*VLOOKUP(OVYLD2_!AZ$4,'[1]INTERNAL PARAMETERS-1'!$B$5:$J$44,5,FALSE)*VLOOKUP(OVYLD2_!AZ$4,'[1]INTERNAL PARAMETERS-1'!$B$5:$J$44,6,FALSE)*VLOOKUP(OVYLD2_!AZ$4,'[1]INTERNAL PARAMETERS-1'!$B$5:$J$44,3,FALSE) + OVYLD1_!AZ57*(1-VLOOKUP(OVYLD2_!AZ$4,'[1]INTERNAL PARAMETERS-1'!$B$5:$J$44,5,FALSE))*VLOOKUP(OVYLD2_!AZ$4,'[1]INTERNAL PARAMETERS-1'!$B$5:$J$44,8,FALSE)*VLOOKUP(OVYLD2_!AZ$4,'[1]INTERNAL PARAMETERS-1'!$B$5:$J$44,3,FALSE)</f>
        <v>0</v>
      </c>
      <c r="BA57" s="44">
        <f>OVYLD1_!BA57*VLOOKUP(OVYLD2_!BA$4,'[1]INTERNAL PARAMETERS-1'!$B$5:$J$44,5,FALSE)*VLOOKUP(OVYLD2_!BA$4,'[1]INTERNAL PARAMETERS-1'!$B$5:$J$44,6,FALSE)*VLOOKUP(OVYLD2_!BA$4,'[1]INTERNAL PARAMETERS-1'!$B$5:$J$44,3,FALSE) + OVYLD1_!BA57*(1-VLOOKUP(OVYLD2_!BA$4,'[1]INTERNAL PARAMETERS-1'!$B$5:$J$44,5,FALSE))*VLOOKUP(OVYLD2_!BA$4,'[1]INTERNAL PARAMETERS-1'!$B$5:$J$44,8,FALSE)*VLOOKUP(OVYLD2_!BA$4,'[1]INTERNAL PARAMETERS-1'!$B$5:$J$44,3,FALSE)</f>
        <v>3.4153540433837861</v>
      </c>
      <c r="BB57" s="44">
        <f>OVYLD1_!BB57*VLOOKUP(OVYLD2_!BB$4,'[1]INTERNAL PARAMETERS-1'!$B$5:$J$44,5,FALSE)*VLOOKUP(OVYLD2_!BB$4,'[1]INTERNAL PARAMETERS-1'!$B$5:$J$44,6,FALSE)*VLOOKUP(OVYLD2_!BB$4,'[1]INTERNAL PARAMETERS-1'!$B$5:$J$44,3,FALSE) + OVYLD1_!BB57*(1-VLOOKUP(OVYLD2_!BB$4,'[1]INTERNAL PARAMETERS-1'!$B$5:$J$44,5,FALSE))*VLOOKUP(OVYLD2_!BB$4,'[1]INTERNAL PARAMETERS-1'!$B$5:$J$44,8,FALSE)*VLOOKUP(OVYLD2_!BB$4,'[1]INTERNAL PARAMETERS-1'!$B$5:$J$44,3,FALSE)</f>
        <v>0.10884404136341087</v>
      </c>
      <c r="BC57" s="44">
        <f>OVYLD1_!BC57*VLOOKUP(OVYLD2_!BC$4,'[1]INTERNAL PARAMETERS-1'!$B$5:$J$44,5,FALSE)*VLOOKUP(OVYLD2_!BC$4,'[1]INTERNAL PARAMETERS-1'!$B$5:$J$44,6,FALSE)*VLOOKUP(OVYLD2_!BC$4,'[1]INTERNAL PARAMETERS-1'!$B$5:$J$44,3,FALSE) + OVYLD1_!BC57*(1-VLOOKUP(OVYLD2_!BC$4,'[1]INTERNAL PARAMETERS-1'!$B$5:$J$44,5,FALSE))*VLOOKUP(OVYLD2_!BC$4,'[1]INTERNAL PARAMETERS-1'!$B$5:$J$44,8,FALSE)*VLOOKUP(OVYLD2_!BC$4,'[1]INTERNAL PARAMETERS-1'!$B$5:$J$44,3,FALSE)</f>
        <v>0.62304393637998479</v>
      </c>
      <c r="BD57" s="44">
        <f>OVYLD1_!BD57*VLOOKUP(OVYLD2_!BD$4,'[1]INTERNAL PARAMETERS-1'!$B$5:$J$44,5,FALSE)*VLOOKUP(OVYLD2_!BD$4,'[1]INTERNAL PARAMETERS-1'!$B$5:$J$44,6,FALSE)*VLOOKUP(OVYLD2_!BD$4,'[1]INTERNAL PARAMETERS-1'!$B$5:$J$44,3,FALSE) + OVYLD1_!BD57*(1-VLOOKUP(OVYLD2_!BD$4,'[1]INTERNAL PARAMETERS-1'!$B$5:$J$44,5,FALSE))*VLOOKUP(OVYLD2_!BD$4,'[1]INTERNAL PARAMETERS-1'!$B$5:$J$44,8,FALSE)*VLOOKUP(OVYLD2_!BD$4,'[1]INTERNAL PARAMETERS-1'!$B$5:$J$44,3,FALSE)</f>
        <v>0.11916158601476734</v>
      </c>
      <c r="BE57" s="44">
        <f>OVYLD1_!BE57*VLOOKUP(OVYLD2_!BE$4,'[1]INTERNAL PARAMETERS-1'!$B$5:$J$44,5,FALSE)*VLOOKUP(OVYLD2_!BE$4,'[1]INTERNAL PARAMETERS-1'!$B$5:$J$44,6,FALSE)*VLOOKUP(OVYLD2_!BE$4,'[1]INTERNAL PARAMETERS-1'!$B$5:$J$44,3,FALSE) + OVYLD1_!BE57*(1-VLOOKUP(OVYLD2_!BE$4,'[1]INTERNAL PARAMETERS-1'!$B$5:$J$44,5,FALSE))*VLOOKUP(OVYLD2_!BE$4,'[1]INTERNAL PARAMETERS-1'!$B$5:$J$44,8,FALSE)*VLOOKUP(OVYLD2_!BE$4,'[1]INTERNAL PARAMETERS-1'!$B$5:$J$44,3,FALSE)</f>
        <v>0.62644868358017247</v>
      </c>
      <c r="BF57" s="44">
        <f>OVYLD1_!BF57*VLOOKUP(OVYLD2_!BF$4,'[1]INTERNAL PARAMETERS-1'!$B$5:$J$44,5,FALSE)*VLOOKUP(OVYLD2_!BF$4,'[1]INTERNAL PARAMETERS-1'!$B$5:$J$44,6,FALSE)*VLOOKUP(OVYLD2_!BF$4,'[1]INTERNAL PARAMETERS-1'!$B$5:$J$44,3,FALSE) + OVYLD1_!BF57*(1-VLOOKUP(OVYLD2_!BF$4,'[1]INTERNAL PARAMETERS-1'!$B$5:$J$44,5,FALSE))*VLOOKUP(OVYLD2_!BF$4,'[1]INTERNAL PARAMETERS-1'!$B$5:$J$44,8,FALSE)*VLOOKUP(OVYLD2_!BF$4,'[1]INTERNAL PARAMETERS-1'!$B$5:$J$44,3,FALSE)</f>
        <v>0</v>
      </c>
      <c r="BG57" s="44">
        <f>OVYLD1_!BG57*VLOOKUP(OVYLD2_!BG$4,'[1]INTERNAL PARAMETERS-1'!$B$5:$J$44,5,FALSE)*VLOOKUP(OVYLD2_!BG$4,'[1]INTERNAL PARAMETERS-1'!$B$5:$J$44,6,FALSE)*VLOOKUP(OVYLD2_!BG$4,'[1]INTERNAL PARAMETERS-1'!$B$5:$J$44,3,FALSE) + OVYLD1_!BG57*(1-VLOOKUP(OVYLD2_!BG$4,'[1]INTERNAL PARAMETERS-1'!$B$5:$J$44,5,FALSE))*VLOOKUP(OVYLD2_!BG$4,'[1]INTERNAL PARAMETERS-1'!$B$5:$J$44,8,FALSE)*VLOOKUP(OVYLD2_!BG$4,'[1]INTERNAL PARAMETERS-1'!$B$5:$J$44,3,FALSE)</f>
        <v>0.12441341618708213</v>
      </c>
      <c r="BH57" s="44">
        <f>OVYLD1_!BH57*VLOOKUP(OVYLD2_!BH$4,'[1]INTERNAL PARAMETERS-1'!$B$5:$J$44,5,FALSE)*VLOOKUP(OVYLD2_!BH$4,'[1]INTERNAL PARAMETERS-1'!$B$5:$J$44,6,FALSE)*VLOOKUP(OVYLD2_!BH$4,'[1]INTERNAL PARAMETERS-1'!$B$5:$J$44,3,FALSE) + OVYLD1_!BH57*(1-VLOOKUP(OVYLD2_!BH$4,'[1]INTERNAL PARAMETERS-1'!$B$5:$J$44,5,FALSE))*VLOOKUP(OVYLD2_!BH$4,'[1]INTERNAL PARAMETERS-1'!$B$5:$J$44,8,FALSE)*VLOOKUP(OVYLD2_!BH$4,'[1]INTERNAL PARAMETERS-1'!$B$5:$J$44,3,FALSE)</f>
        <v>1.0125570811557287E-3</v>
      </c>
      <c r="BI57" s="44">
        <f>OVYLD1_!BI57*VLOOKUP(OVYLD2_!BI$4,'[1]INTERNAL PARAMETERS-1'!$B$5:$J$44,5,FALSE)*VLOOKUP(OVYLD2_!BI$4,'[1]INTERNAL PARAMETERS-1'!$B$5:$J$44,6,FALSE)*VLOOKUP(OVYLD2_!BI$4,'[1]INTERNAL PARAMETERS-1'!$B$5:$J$44,3,FALSE) + OVYLD1_!BI57*(1-VLOOKUP(OVYLD2_!BI$4,'[1]INTERNAL PARAMETERS-1'!$B$5:$J$44,5,FALSE))*VLOOKUP(OVYLD2_!BI$4,'[1]INTERNAL PARAMETERS-1'!$B$5:$J$44,8,FALSE)*VLOOKUP(OVYLD2_!BI$4,'[1]INTERNAL PARAMETERS-1'!$B$5:$J$44,3,FALSE)</f>
        <v>0</v>
      </c>
      <c r="BJ57" s="44">
        <f>OVYLD1_!BJ57*VLOOKUP(OVYLD2_!BJ$4,'[1]INTERNAL PARAMETERS-1'!$B$5:$J$44,5,FALSE)*VLOOKUP(OVYLD2_!BJ$4,'[1]INTERNAL PARAMETERS-1'!$B$5:$J$44,6,FALSE)*VLOOKUP(OVYLD2_!BJ$4,'[1]INTERNAL PARAMETERS-1'!$B$5:$J$44,3,FALSE) + OVYLD1_!BJ57*(1-VLOOKUP(OVYLD2_!BJ$4,'[1]INTERNAL PARAMETERS-1'!$B$5:$J$44,5,FALSE))*VLOOKUP(OVYLD2_!BJ$4,'[1]INTERNAL PARAMETERS-1'!$B$5:$J$44,8,FALSE)*VLOOKUP(OVYLD2_!BJ$4,'[1]INTERNAL PARAMETERS-1'!$B$5:$J$44,3,FALSE)</f>
        <v>6.0244832425504859E-2</v>
      </c>
      <c r="BK57" s="44">
        <f>OVYLD1_!BK57*VLOOKUP(OVYLD2_!BK$4,'[1]INTERNAL PARAMETERS-1'!$B$5:$J$44,5,FALSE)*VLOOKUP(OVYLD2_!BK$4,'[1]INTERNAL PARAMETERS-1'!$B$5:$J$44,6,FALSE)*VLOOKUP(OVYLD2_!BK$4,'[1]INTERNAL PARAMETERS-1'!$B$5:$J$44,3,FALSE) + OVYLD1_!BK57*(1-VLOOKUP(OVYLD2_!BK$4,'[1]INTERNAL PARAMETERS-1'!$B$5:$J$44,5,FALSE))*VLOOKUP(OVYLD2_!BK$4,'[1]INTERNAL PARAMETERS-1'!$B$5:$J$44,8,FALSE)*VLOOKUP(OVYLD2_!BK$4,'[1]INTERNAL PARAMETERS-1'!$B$5:$J$44,3,FALSE)</f>
        <v>7.8888066331351536E-2</v>
      </c>
      <c r="BL57" s="44">
        <f>OVYLD1_!BL57*VLOOKUP(OVYLD2_!BL$4,'[1]INTERNAL PARAMETERS-1'!$B$5:$J$44,5,FALSE)*VLOOKUP(OVYLD2_!BL$4,'[1]INTERNAL PARAMETERS-1'!$B$5:$J$44,6,FALSE)*VLOOKUP(OVYLD2_!BL$4,'[1]INTERNAL PARAMETERS-1'!$B$5:$J$44,3,FALSE) + OVYLD1_!BL57*(1-VLOOKUP(OVYLD2_!BL$4,'[1]INTERNAL PARAMETERS-1'!$B$5:$J$44,5,FALSE))*VLOOKUP(OVYLD2_!BL$4,'[1]INTERNAL PARAMETERS-1'!$B$5:$J$44,8,FALSE)*VLOOKUP(OVYLD2_!BL$4,'[1]INTERNAL PARAMETERS-1'!$B$5:$J$44,3,FALSE)</f>
        <v>0.18196864790205214</v>
      </c>
      <c r="BM57" s="44">
        <f>OVYLD1_!BM57*VLOOKUP(OVYLD2_!BM$4,'[1]INTERNAL PARAMETERS-1'!$B$5:$J$44,5,FALSE)*VLOOKUP(OVYLD2_!BM$4,'[1]INTERNAL PARAMETERS-1'!$B$5:$J$44,6,FALSE)*VLOOKUP(OVYLD2_!BM$4,'[1]INTERNAL PARAMETERS-1'!$B$5:$J$44,3,FALSE) + OVYLD1_!BM57*(1-VLOOKUP(OVYLD2_!BM$4,'[1]INTERNAL PARAMETERS-1'!$B$5:$J$44,5,FALSE))*VLOOKUP(OVYLD2_!BM$4,'[1]INTERNAL PARAMETERS-1'!$B$5:$J$44,8,FALSE)*VLOOKUP(OVYLD2_!BM$4,'[1]INTERNAL PARAMETERS-1'!$B$5:$J$44,3,FALSE)</f>
        <v>0.17510736356348253</v>
      </c>
      <c r="BN57" s="44">
        <f>OVYLD1_!BN57*VLOOKUP(OVYLD2_!BN$4,'[1]INTERNAL PARAMETERS-1'!$B$5:$J$44,5,FALSE)*VLOOKUP(OVYLD2_!BN$4,'[1]INTERNAL PARAMETERS-1'!$B$5:$J$44,6,FALSE)*VLOOKUP(OVYLD2_!BN$4,'[1]INTERNAL PARAMETERS-1'!$B$5:$J$44,3,FALSE) + OVYLD1_!BN57*(1-VLOOKUP(OVYLD2_!BN$4,'[1]INTERNAL PARAMETERS-1'!$B$5:$J$44,5,FALSE))*VLOOKUP(OVYLD2_!BN$4,'[1]INTERNAL PARAMETERS-1'!$B$5:$J$44,8,FALSE)*VLOOKUP(OVYLD2_!BN$4,'[1]INTERNAL PARAMETERS-1'!$B$5:$J$44,3,FALSE)</f>
        <v>6.491952917534087E-2</v>
      </c>
      <c r="BO57" s="44">
        <f>OVYLD1_!BO57*VLOOKUP(OVYLD2_!BO$4,'[1]INTERNAL PARAMETERS-1'!$B$5:$J$44,5,FALSE)*VLOOKUP(OVYLD2_!BO$4,'[1]INTERNAL PARAMETERS-1'!$B$5:$J$44,6,FALSE)*VLOOKUP(OVYLD2_!BO$4,'[1]INTERNAL PARAMETERS-1'!$B$5:$J$44,3,FALSE) + OVYLD1_!BO57*(1-VLOOKUP(OVYLD2_!BO$4,'[1]INTERNAL PARAMETERS-1'!$B$5:$J$44,5,FALSE))*VLOOKUP(OVYLD2_!BO$4,'[1]INTERNAL PARAMETERS-1'!$B$5:$J$44,8,FALSE)*VLOOKUP(OVYLD2_!BO$4,'[1]INTERNAL PARAMETERS-1'!$B$5:$J$44,3,FALSE)</f>
        <v>2.8701312964535527E-2</v>
      </c>
      <c r="BP57" s="44">
        <f>OVYLD1_!BP57*VLOOKUP(OVYLD2_!BP$4,'[1]INTERNAL PARAMETERS-1'!$B$5:$J$44,5,FALSE)*VLOOKUP(OVYLD2_!BP$4,'[1]INTERNAL PARAMETERS-1'!$B$5:$J$44,6,FALSE)*VLOOKUP(OVYLD2_!BP$4,'[1]INTERNAL PARAMETERS-1'!$B$5:$J$44,3,FALSE) + OVYLD1_!BP57*(1-VLOOKUP(OVYLD2_!BP$4,'[1]INTERNAL PARAMETERS-1'!$B$5:$J$44,5,FALSE))*VLOOKUP(OVYLD2_!BP$4,'[1]INTERNAL PARAMETERS-1'!$B$5:$J$44,8,FALSE)*VLOOKUP(OVYLD2_!BP$4,'[1]INTERNAL PARAMETERS-1'!$B$5:$J$44,3,FALSE)</f>
        <v>1.5179119155954823E-3</v>
      </c>
      <c r="BQ57" s="44">
        <f>OVYLD1_!BQ57*VLOOKUP(OVYLD2_!BQ$4,'[1]INTERNAL PARAMETERS-1'!$B$5:$J$44,5,FALSE)*VLOOKUP(OVYLD2_!BQ$4,'[1]INTERNAL PARAMETERS-1'!$B$5:$J$44,6,FALSE)*VLOOKUP(OVYLD2_!BQ$4,'[1]INTERNAL PARAMETERS-1'!$B$5:$J$44,3,FALSE) + OVYLD1_!BQ57*(1-VLOOKUP(OVYLD2_!BQ$4,'[1]INTERNAL PARAMETERS-1'!$B$5:$J$44,5,FALSE))*VLOOKUP(OVYLD2_!BQ$4,'[1]INTERNAL PARAMETERS-1'!$B$5:$J$44,8,FALSE)*VLOOKUP(OVYLD2_!BQ$4,'[1]INTERNAL PARAMETERS-1'!$B$5:$J$44,3,FALSE)</f>
        <v>0.21804517651201233</v>
      </c>
      <c r="BR57" s="44">
        <f>OVYLD1_!BR57*VLOOKUP(OVYLD2_!BR$4,'[1]INTERNAL PARAMETERS-1'!$B$5:$J$44,5,FALSE)*VLOOKUP(OVYLD2_!BR$4,'[1]INTERNAL PARAMETERS-1'!$B$5:$J$44,6,FALSE)*VLOOKUP(OVYLD2_!BR$4,'[1]INTERNAL PARAMETERS-1'!$B$5:$J$44,3,FALSE) + OVYLD1_!BR57*(1-VLOOKUP(OVYLD2_!BR$4,'[1]INTERNAL PARAMETERS-1'!$B$5:$J$44,5,FALSE))*VLOOKUP(OVYLD2_!BR$4,'[1]INTERNAL PARAMETERS-1'!$B$5:$J$44,8,FALSE)*VLOOKUP(OVYLD2_!BR$4,'[1]INTERNAL PARAMETERS-1'!$B$5:$J$44,3,FALSE)</f>
        <v>3.6912462313679673E-3</v>
      </c>
      <c r="BS57" s="44">
        <f>OVYLD1_!BS57*VLOOKUP(OVYLD2_!BS$4,'[1]INTERNAL PARAMETERS-1'!$B$5:$J$44,5,FALSE)*VLOOKUP(OVYLD2_!BS$4,'[1]INTERNAL PARAMETERS-1'!$B$5:$J$44,6,FALSE)*VLOOKUP(OVYLD2_!BS$4,'[1]INTERNAL PARAMETERS-1'!$B$5:$J$44,3,FALSE) + OVYLD1_!BS57*(1-VLOOKUP(OVYLD2_!BS$4,'[1]INTERNAL PARAMETERS-1'!$B$5:$J$44,5,FALSE))*VLOOKUP(OVYLD2_!BS$4,'[1]INTERNAL PARAMETERS-1'!$B$5:$J$44,8,FALSE)*VLOOKUP(OVYLD2_!BS$4,'[1]INTERNAL PARAMETERS-1'!$B$5:$J$44,3,FALSE)</f>
        <v>7.3216927693429154E-4</v>
      </c>
      <c r="BT57" s="44">
        <f>OVYLD1_!BT57*VLOOKUP(OVYLD2_!BT$4,'[1]INTERNAL PARAMETERS-1'!$B$5:$J$44,5,FALSE)*VLOOKUP(OVYLD2_!BT$4,'[1]INTERNAL PARAMETERS-1'!$B$5:$J$44,6,FALSE)*VLOOKUP(OVYLD2_!BT$4,'[1]INTERNAL PARAMETERS-1'!$B$5:$J$44,3,FALSE) + OVYLD1_!BT57*(1-VLOOKUP(OVYLD2_!BT$4,'[1]INTERNAL PARAMETERS-1'!$B$5:$J$44,5,FALSE))*VLOOKUP(OVYLD2_!BT$4,'[1]INTERNAL PARAMETERS-1'!$B$5:$J$44,8,FALSE)*VLOOKUP(OVYLD2_!BT$4,'[1]INTERNAL PARAMETERS-1'!$B$5:$J$44,3,FALSE)</f>
        <v>0</v>
      </c>
      <c r="BU57" s="44">
        <f>OVYLD1_!BU57*VLOOKUP(OVYLD2_!BU$4,'[1]INTERNAL PARAMETERS-1'!$B$5:$J$44,5,FALSE)*VLOOKUP(OVYLD2_!BU$4,'[1]INTERNAL PARAMETERS-1'!$B$5:$J$44,6,FALSE)*VLOOKUP(OVYLD2_!BU$4,'[1]INTERNAL PARAMETERS-1'!$B$5:$J$44,3,FALSE) + OVYLD1_!BU57*(1-VLOOKUP(OVYLD2_!BU$4,'[1]INTERNAL PARAMETERS-1'!$B$5:$J$44,5,FALSE))*VLOOKUP(OVYLD2_!BU$4,'[1]INTERNAL PARAMETERS-1'!$B$5:$J$44,8,FALSE)*VLOOKUP(OVYLD2_!BU$4,'[1]INTERNAL PARAMETERS-1'!$B$5:$J$44,3,FALSE)</f>
        <v>0</v>
      </c>
      <c r="BV57" s="44">
        <f>OVYLD1_!BV57*VLOOKUP(OVYLD2_!BV$4,'[1]INTERNAL PARAMETERS-1'!$B$5:$J$44,5,FALSE)*VLOOKUP(OVYLD2_!BV$4,'[1]INTERNAL PARAMETERS-1'!$B$5:$J$44,6,FALSE)*VLOOKUP(OVYLD2_!BV$4,'[1]INTERNAL PARAMETERS-1'!$B$5:$J$44,3,FALSE) + OVYLD1_!BV57*(1-VLOOKUP(OVYLD2_!BV$4,'[1]INTERNAL PARAMETERS-1'!$B$5:$J$44,5,FALSE))*VLOOKUP(OVYLD2_!BV$4,'[1]INTERNAL PARAMETERS-1'!$B$5:$J$44,8,FALSE)*VLOOKUP(OVYLD2_!BV$4,'[1]INTERNAL PARAMETERS-1'!$B$5:$J$44,3,FALSE)</f>
        <v>0</v>
      </c>
      <c r="BW57" s="44">
        <f>OVYLD1_!BW57*VLOOKUP(OVYLD2_!BW$4,'[1]INTERNAL PARAMETERS-1'!$B$5:$J$44,5,FALSE)*VLOOKUP(OVYLD2_!BW$4,'[1]INTERNAL PARAMETERS-1'!$B$5:$J$44,6,FALSE)*VLOOKUP(OVYLD2_!BW$4,'[1]INTERNAL PARAMETERS-1'!$B$5:$J$44,3,FALSE) + OVYLD1_!BW57*(1-VLOOKUP(OVYLD2_!BW$4,'[1]INTERNAL PARAMETERS-1'!$B$5:$J$44,5,FALSE))*VLOOKUP(OVYLD2_!BW$4,'[1]INTERNAL PARAMETERS-1'!$B$5:$J$44,8,FALSE)*VLOOKUP(OVYLD2_!BW$4,'[1]INTERNAL PARAMETERS-1'!$B$5:$J$44,3,FALSE)</f>
        <v>0</v>
      </c>
      <c r="BX57" s="44">
        <f>OVYLD1_!BX57*VLOOKUP(OVYLD2_!BX$4,'[1]INTERNAL PARAMETERS-1'!$B$5:$J$44,5,FALSE)*VLOOKUP(OVYLD2_!BX$4,'[1]INTERNAL PARAMETERS-1'!$B$5:$J$44,6,FALSE)*VLOOKUP(OVYLD2_!BX$4,'[1]INTERNAL PARAMETERS-1'!$B$5:$J$44,3,FALSE) + OVYLD1_!BX57*(1-VLOOKUP(OVYLD2_!BX$4,'[1]INTERNAL PARAMETERS-1'!$B$5:$J$44,5,FALSE))*VLOOKUP(OVYLD2_!BX$4,'[1]INTERNAL PARAMETERS-1'!$B$5:$J$44,8,FALSE)*VLOOKUP(OVYLD2_!BX$4,'[1]INTERNAL PARAMETERS-1'!$B$5:$J$44,3,FALSE)</f>
        <v>0</v>
      </c>
      <c r="BY57" s="44">
        <f>OVYLD1_!BY57*VLOOKUP(OVYLD2_!BY$4,'[1]INTERNAL PARAMETERS-1'!$B$5:$J$44,5,FALSE)*VLOOKUP(OVYLD2_!BY$4,'[1]INTERNAL PARAMETERS-1'!$B$5:$J$44,6,FALSE)*VLOOKUP(OVYLD2_!BY$4,'[1]INTERNAL PARAMETERS-1'!$B$5:$J$44,3,FALSE) + OVYLD1_!BY57*(1-VLOOKUP(OVYLD2_!BY$4,'[1]INTERNAL PARAMETERS-1'!$B$5:$J$44,5,FALSE))*VLOOKUP(OVYLD2_!BY$4,'[1]INTERNAL PARAMETERS-1'!$B$5:$J$44,8,FALSE)*VLOOKUP(OVYLD2_!BY$4,'[1]INTERNAL PARAMETERS-1'!$B$5:$J$44,3,FALSE)</f>
        <v>0</v>
      </c>
      <c r="BZ57" s="44">
        <f>OVYLD1_!BZ57*VLOOKUP(OVYLD2_!BZ$4,'[1]INTERNAL PARAMETERS-1'!$B$5:$J$44,5,FALSE)*VLOOKUP(OVYLD2_!BZ$4,'[1]INTERNAL PARAMETERS-1'!$B$5:$J$44,6,FALSE)*VLOOKUP(OVYLD2_!BZ$4,'[1]INTERNAL PARAMETERS-1'!$B$5:$J$44,3,FALSE) + OVYLD1_!BZ57*(1-VLOOKUP(OVYLD2_!BZ$4,'[1]INTERNAL PARAMETERS-1'!$B$5:$J$44,5,FALSE))*VLOOKUP(OVYLD2_!BZ$4,'[1]INTERNAL PARAMETERS-1'!$B$5:$J$44,8,FALSE)*VLOOKUP(OVYLD2_!BZ$4,'[1]INTERNAL PARAMETERS-1'!$B$5:$J$44,3,FALSE)</f>
        <v>2.4000866053650919E-4</v>
      </c>
      <c r="CA57" s="44">
        <f>OVYLD1_!CA57*VLOOKUP(OVYLD2_!CA$4,'[1]INTERNAL PARAMETERS-1'!$B$5:$J$44,5,FALSE)*VLOOKUP(OVYLD2_!CA$4,'[1]INTERNAL PARAMETERS-1'!$B$5:$J$44,6,FALSE)*VLOOKUP(OVYLD2_!CA$4,'[1]INTERNAL PARAMETERS-1'!$B$5:$J$44,3,FALSE) + OVYLD1_!CA57*(1-VLOOKUP(OVYLD2_!CA$4,'[1]INTERNAL PARAMETERS-1'!$B$5:$J$44,5,FALSE))*VLOOKUP(OVYLD2_!CA$4,'[1]INTERNAL PARAMETERS-1'!$B$5:$J$44,8,FALSE)*VLOOKUP(OVYLD2_!CA$4,'[1]INTERNAL PARAMETERS-1'!$B$5:$J$44,3,FALSE)</f>
        <v>0</v>
      </c>
      <c r="CB57" s="44">
        <f>OVYLD1_!CB57*VLOOKUP(OVYLD2_!CB$4,'[1]INTERNAL PARAMETERS-1'!$B$5:$J$44,5,FALSE)*VLOOKUP(OVYLD2_!CB$4,'[1]INTERNAL PARAMETERS-1'!$B$5:$J$44,6,FALSE)*VLOOKUP(OVYLD2_!CB$4,'[1]INTERNAL PARAMETERS-1'!$B$5:$J$44,3,FALSE) + OVYLD1_!CB57*(1-VLOOKUP(OVYLD2_!CB$4,'[1]INTERNAL PARAMETERS-1'!$B$5:$J$44,5,FALSE))*VLOOKUP(OVYLD2_!CB$4,'[1]INTERNAL PARAMETERS-1'!$B$5:$J$44,8,FALSE)*VLOOKUP(OVYLD2_!CB$4,'[1]INTERNAL PARAMETERS-1'!$B$5:$J$44,3,FALSE)</f>
        <v>0</v>
      </c>
      <c r="CC57" s="44">
        <f>OVYLD1_!CC57*VLOOKUP(OVYLD2_!CC$4,'[1]INTERNAL PARAMETERS-1'!$B$5:$J$44,5,FALSE)*VLOOKUP(OVYLD2_!CC$4,'[1]INTERNAL PARAMETERS-1'!$B$5:$J$44,6,FALSE)*VLOOKUP(OVYLD2_!CC$4,'[1]INTERNAL PARAMETERS-1'!$B$5:$J$44,3,FALSE) + OVYLD1_!CC57*(1-VLOOKUP(OVYLD2_!CC$4,'[1]INTERNAL PARAMETERS-1'!$B$5:$J$44,5,FALSE))*VLOOKUP(OVYLD2_!CC$4,'[1]INTERNAL PARAMETERS-1'!$B$5:$J$44,8,FALSE)*VLOOKUP(OVYLD2_!CC$4,'[1]INTERNAL PARAMETERS-1'!$B$5:$J$44,3,FALSE)</f>
        <v>1.0667186851942504E-3</v>
      </c>
      <c r="CD57" s="44">
        <f>OVYLD1_!CD57*VLOOKUP(OVYLD2_!CD$4,'[1]INTERNAL PARAMETERS-1'!$B$5:$J$44,5,FALSE)*VLOOKUP(OVYLD2_!CD$4,'[1]INTERNAL PARAMETERS-1'!$B$5:$J$44,6,FALSE)*VLOOKUP(OVYLD2_!CD$4,'[1]INTERNAL PARAMETERS-1'!$B$5:$J$44,3,FALSE) + OVYLD1_!CD57*(1-VLOOKUP(OVYLD2_!CD$4,'[1]INTERNAL PARAMETERS-1'!$B$5:$J$44,5,FALSE))*VLOOKUP(OVYLD2_!CD$4,'[1]INTERNAL PARAMETERS-1'!$B$5:$J$44,8,FALSE)*VLOOKUP(OVYLD2_!CD$4,'[1]INTERNAL PARAMETERS-1'!$B$5:$J$44,3,FALSE)</f>
        <v>3.4501498588139622E-3</v>
      </c>
      <c r="CE57" s="44">
        <f>OVYLD1_!CE57*VLOOKUP(OVYLD2_!CE$4,'[1]INTERNAL PARAMETERS-1'!$B$5:$J$44,5,FALSE)*VLOOKUP(OVYLD2_!CE$4,'[1]INTERNAL PARAMETERS-1'!$B$5:$J$44,6,FALSE)*VLOOKUP(OVYLD2_!CE$4,'[1]INTERNAL PARAMETERS-1'!$B$5:$J$44,3,FALSE) + OVYLD1_!CE57*(1-VLOOKUP(OVYLD2_!CE$4,'[1]INTERNAL PARAMETERS-1'!$B$5:$J$44,5,FALSE))*VLOOKUP(OVYLD2_!CE$4,'[1]INTERNAL PARAMETERS-1'!$B$5:$J$44,8,FALSE)*VLOOKUP(OVYLD2_!CE$4,'[1]INTERNAL PARAMETERS-1'!$B$5:$J$44,3,FALSE)</f>
        <v>3.4573377585846404E-3</v>
      </c>
      <c r="CF57" s="44">
        <f>OVYLD1_!CF57*VLOOKUP(OVYLD2_!CF$4,'[1]INTERNAL PARAMETERS-1'!$B$5:$J$44,5,FALSE)*VLOOKUP(OVYLD2_!CF$4,'[1]INTERNAL PARAMETERS-1'!$B$5:$J$44,6,FALSE)*VLOOKUP(OVYLD2_!CF$4,'[1]INTERNAL PARAMETERS-1'!$B$5:$J$44,3,FALSE) + OVYLD1_!CF57*(1-VLOOKUP(OVYLD2_!CF$4,'[1]INTERNAL PARAMETERS-1'!$B$5:$J$44,5,FALSE))*VLOOKUP(OVYLD2_!CF$4,'[1]INTERNAL PARAMETERS-1'!$B$5:$J$44,8,FALSE)*VLOOKUP(OVYLD2_!CF$4,'[1]INTERNAL PARAMETERS-1'!$B$5:$J$44,3,FALSE)</f>
        <v>0</v>
      </c>
      <c r="CG57" s="44">
        <f>OVYLD1_!CG57*VLOOKUP(OVYLD2_!CG$4,'[1]INTERNAL PARAMETERS-1'!$B$5:$J$44,5,FALSE)*VLOOKUP(OVYLD2_!CG$4,'[1]INTERNAL PARAMETERS-1'!$B$5:$J$44,6,FALSE)*VLOOKUP(OVYLD2_!CG$4,'[1]INTERNAL PARAMETERS-1'!$B$5:$J$44,3,FALSE) + OVYLD1_!CG57*(1-VLOOKUP(OVYLD2_!CG$4,'[1]INTERNAL PARAMETERS-1'!$B$5:$J$44,5,FALSE))*VLOOKUP(OVYLD2_!CG$4,'[1]INTERNAL PARAMETERS-1'!$B$5:$J$44,8,FALSE)*VLOOKUP(OVYLD2_!CG$4,'[1]INTERNAL PARAMETERS-1'!$B$5:$J$44,3,FALSE)</f>
        <v>4.4113209352484602E-4</v>
      </c>
      <c r="CH57" s="43">
        <f>OVYLD1_!CH57*VLOOKUP(OVYLD2_!CH$4,'[1]INTERNAL PARAMETERS-1'!$B$5:$J$44,5,FALSE)*VLOOKUP(OVYLD2_!CH$4,'[1]INTERNAL PARAMETERS-1'!$B$5:$J$44,6,FALSE)*VLOOKUP(OVYLD2_!CH$4,'[1]INTERNAL PARAMETERS-1'!$B$5:$J$44,3,FALSE) + OVYLD1_!CH57*(1-VLOOKUP(OVYLD2_!CH$4,'[1]INTERNAL PARAMETERS-1'!$B$5:$J$44,5,FALSE))*VLOOKUP(OVYLD2_!CH$4,'[1]INTERNAL PARAMETERS-1'!$B$5:$J$44,8,FALSE)*VLOOKUP(OVYLD2_!CH$4,'[1]INTERNAL PARAMETERS-1'!$B$5:$J$44,3,FALSE)</f>
        <v>0</v>
      </c>
      <c r="CJ57" s="45">
        <f t="shared" si="0"/>
        <v>24.028167625135431</v>
      </c>
      <c r="CK57" s="43">
        <f t="shared" si="1"/>
        <v>7.1849411298623895</v>
      </c>
    </row>
    <row r="58" spans="2:89" x14ac:dyDescent="0.5">
      <c r="B58" s="58" t="s">
        <v>4</v>
      </c>
      <c r="C58" s="57" t="s">
        <v>81</v>
      </c>
      <c r="D58" s="57" t="s">
        <v>62</v>
      </c>
      <c r="E58" s="128">
        <f>OVERALL2021!AI58</f>
        <v>221.80500000000001</v>
      </c>
      <c r="F58" s="59">
        <f>'[1]INTERNAL PARAMETERS-1'!M22</f>
        <v>5.05</v>
      </c>
      <c r="G58" s="45">
        <f>OVYLD1_!G58*VLOOKUP(OVYLD2_!G$4,'[1]INTERNAL PARAMETERS-1'!$B$5:$J$44,5,FALSE)*VLOOKUP(OVYLD2_!G$4,'[1]INTERNAL PARAMETERS-1'!$B$5:$J$44,7,FALSE)*OVYLD2_!$F58 + OVYLD1_!G58*(1-VLOOKUP(OVYLD2_!G$4,'[1]INTERNAL PARAMETERS-1'!$B$5:$J$44,5,FALSE))*VLOOKUP(OVYLD2_!G$4,'[1]INTERNAL PARAMETERS-1'!$B$5:$J$44,9,FALSE)*OVYLD2_!$F58</f>
        <v>1.6960138809000749</v>
      </c>
      <c r="H58" s="44">
        <f>OVYLD1_!H58*VLOOKUP(OVYLD2_!H$4,'[1]INTERNAL PARAMETERS-1'!$B$5:$J$44,5,FALSE)*VLOOKUP(OVYLD2_!H$4,'[1]INTERNAL PARAMETERS-1'!$B$5:$J$44,7,FALSE)*OVYLD2_!$F58 + OVYLD1_!H58*(1-VLOOKUP(OVYLD2_!H$4,'[1]INTERNAL PARAMETERS-1'!$B$5:$J$44,5,FALSE))*VLOOKUP(OVYLD2_!H$4,'[1]INTERNAL PARAMETERS-1'!$B$5:$J$44,9,FALSE)*OVYLD2_!$F58</f>
        <v>0.85232616085979995</v>
      </c>
      <c r="I58" s="44">
        <f>OVYLD1_!I58*VLOOKUP(OVYLD2_!I$4,'[1]INTERNAL PARAMETERS-1'!$B$5:$J$44,5,FALSE)*VLOOKUP(OVYLD2_!I$4,'[1]INTERNAL PARAMETERS-1'!$B$5:$J$44,7,FALSE)*OVYLD2_!$F58 + OVYLD1_!I58*(1-VLOOKUP(OVYLD2_!I$4,'[1]INTERNAL PARAMETERS-1'!$B$5:$J$44,5,FALSE))*VLOOKUP(OVYLD2_!I$4,'[1]INTERNAL PARAMETERS-1'!$B$5:$J$44,9,FALSE)*OVYLD2_!$F58</f>
        <v>2.565577556948464</v>
      </c>
      <c r="J58" s="44">
        <f>OVYLD1_!J58*VLOOKUP(OVYLD2_!J$4,'[1]INTERNAL PARAMETERS-1'!$B$5:$J$44,5,FALSE)*VLOOKUP(OVYLD2_!J$4,'[1]INTERNAL PARAMETERS-1'!$B$5:$J$44,7,FALSE)*OVYLD2_!$F58 + OVYLD1_!J58*(1-VLOOKUP(OVYLD2_!J$4,'[1]INTERNAL PARAMETERS-1'!$B$5:$J$44,5,FALSE))*VLOOKUP(OVYLD2_!J$4,'[1]INTERNAL PARAMETERS-1'!$B$5:$J$44,9,FALSE)*OVYLD2_!$F58</f>
        <v>0</v>
      </c>
      <c r="K58" s="44">
        <f>OVYLD1_!K58*VLOOKUP(OVYLD2_!K$4,'[1]INTERNAL PARAMETERS-1'!$B$5:$J$44,5,FALSE)*VLOOKUP(OVYLD2_!K$4,'[1]INTERNAL PARAMETERS-1'!$B$5:$J$44,7,FALSE)*OVYLD2_!$F58 + OVYLD1_!K58*(1-VLOOKUP(OVYLD2_!K$4,'[1]INTERNAL PARAMETERS-1'!$B$5:$J$44,5,FALSE))*VLOOKUP(OVYLD2_!K$4,'[1]INTERNAL PARAMETERS-1'!$B$5:$J$44,9,FALSE)*OVYLD2_!$F58</f>
        <v>0</v>
      </c>
      <c r="L58" s="44">
        <f>OVYLD1_!L58*VLOOKUP(OVYLD2_!L$4,'[1]INTERNAL PARAMETERS-1'!$B$5:$J$44,5,FALSE)*VLOOKUP(OVYLD2_!L$4,'[1]INTERNAL PARAMETERS-1'!$B$5:$J$44,7,FALSE)*OVYLD2_!$F58 + OVYLD1_!L58*(1-VLOOKUP(OVYLD2_!L$4,'[1]INTERNAL PARAMETERS-1'!$B$5:$J$44,5,FALSE))*VLOOKUP(OVYLD2_!L$4,'[1]INTERNAL PARAMETERS-1'!$B$5:$J$44,9,FALSE)*OVYLD2_!$F58</f>
        <v>0</v>
      </c>
      <c r="M58" s="44">
        <f>OVYLD1_!M58*VLOOKUP(OVYLD2_!M$4,'[1]INTERNAL PARAMETERS-1'!$B$5:$J$44,5,FALSE)*VLOOKUP(OVYLD2_!M$4,'[1]INTERNAL PARAMETERS-1'!$B$5:$J$44,7,FALSE)*OVYLD2_!$F58 + OVYLD1_!M58*(1-VLOOKUP(OVYLD2_!M$4,'[1]INTERNAL PARAMETERS-1'!$B$5:$J$44,5,FALSE))*VLOOKUP(OVYLD2_!M$4,'[1]INTERNAL PARAMETERS-1'!$B$5:$J$44,9,FALSE)*OVYLD2_!$F58</f>
        <v>0.70700676557312259</v>
      </c>
      <c r="N58" s="44">
        <f>OVYLD1_!N58*VLOOKUP(OVYLD2_!N$4,'[1]INTERNAL PARAMETERS-1'!$B$5:$J$44,5,FALSE)*VLOOKUP(OVYLD2_!N$4,'[1]INTERNAL PARAMETERS-1'!$B$5:$J$44,7,FALSE)*OVYLD2_!$F58 + OVYLD1_!N58*(1-VLOOKUP(OVYLD2_!N$4,'[1]INTERNAL PARAMETERS-1'!$B$5:$J$44,5,FALSE))*VLOOKUP(OVYLD2_!N$4,'[1]INTERNAL PARAMETERS-1'!$B$5:$J$44,9,FALSE)*OVYLD2_!$F58</f>
        <v>5.0390904780562512E-3</v>
      </c>
      <c r="O58" s="44">
        <f>OVYLD1_!O58*VLOOKUP(OVYLD2_!O$4,'[1]INTERNAL PARAMETERS-1'!$B$5:$J$44,5,FALSE)*VLOOKUP(OVYLD2_!O$4,'[1]INTERNAL PARAMETERS-1'!$B$5:$J$44,7,FALSE)*OVYLD2_!$F58 + OVYLD1_!O58*(1-VLOOKUP(OVYLD2_!O$4,'[1]INTERNAL PARAMETERS-1'!$B$5:$J$44,5,FALSE))*VLOOKUP(OVYLD2_!O$4,'[1]INTERNAL PARAMETERS-1'!$B$5:$J$44,9,FALSE)*OVYLD2_!$F58</f>
        <v>0</v>
      </c>
      <c r="P58" s="44">
        <f>OVYLD1_!P58*VLOOKUP(OVYLD2_!P$4,'[1]INTERNAL PARAMETERS-1'!$B$5:$J$44,5,FALSE)*VLOOKUP(OVYLD2_!P$4,'[1]INTERNAL PARAMETERS-1'!$B$5:$J$44,7,FALSE)*OVYLD2_!$F58 + OVYLD1_!P58*(1-VLOOKUP(OVYLD2_!P$4,'[1]INTERNAL PARAMETERS-1'!$B$5:$J$44,5,FALSE))*VLOOKUP(OVYLD2_!P$4,'[1]INTERNAL PARAMETERS-1'!$B$5:$J$44,9,FALSE)*OVYLD2_!$F58</f>
        <v>0</v>
      </c>
      <c r="Q58" s="44">
        <f>OVYLD1_!Q58*VLOOKUP(OVYLD2_!Q$4,'[1]INTERNAL PARAMETERS-1'!$B$5:$J$44,5,FALSE)*VLOOKUP(OVYLD2_!Q$4,'[1]INTERNAL PARAMETERS-1'!$B$5:$J$44,7,FALSE)*OVYLD2_!$F58 + OVYLD1_!Q58*(1-VLOOKUP(OVYLD2_!Q$4,'[1]INTERNAL PARAMETERS-1'!$B$5:$J$44,5,FALSE))*VLOOKUP(OVYLD2_!Q$4,'[1]INTERNAL PARAMETERS-1'!$B$5:$J$44,9,FALSE)*OVYLD2_!$F58</f>
        <v>0</v>
      </c>
      <c r="R58" s="44">
        <f>OVYLD1_!R58*VLOOKUP(OVYLD2_!R$4,'[1]INTERNAL PARAMETERS-1'!$B$5:$J$44,5,FALSE)*VLOOKUP(OVYLD2_!R$4,'[1]INTERNAL PARAMETERS-1'!$B$5:$J$44,7,FALSE)*OVYLD2_!$F58 + OVYLD1_!R58*(1-VLOOKUP(OVYLD2_!R$4,'[1]INTERNAL PARAMETERS-1'!$B$5:$J$44,5,FALSE))*VLOOKUP(OVYLD2_!R$4,'[1]INTERNAL PARAMETERS-1'!$B$5:$J$44,9,FALSE)*OVYLD2_!$F58</f>
        <v>0</v>
      </c>
      <c r="S58" s="44">
        <f>OVYLD1_!S58*VLOOKUP(OVYLD2_!S$4,'[1]INTERNAL PARAMETERS-1'!$B$5:$J$44,5,FALSE)*VLOOKUP(OVYLD2_!S$4,'[1]INTERNAL PARAMETERS-1'!$B$5:$J$44,7,FALSE)*OVYLD2_!$F58 + OVYLD1_!S58*(1-VLOOKUP(OVYLD2_!S$4,'[1]INTERNAL PARAMETERS-1'!$B$5:$J$44,5,FALSE))*VLOOKUP(OVYLD2_!S$4,'[1]INTERNAL PARAMETERS-1'!$B$5:$J$44,9,FALSE)*OVYLD2_!$F58</f>
        <v>0.30032894120456255</v>
      </c>
      <c r="T58" s="44">
        <f>OVYLD1_!T58*VLOOKUP(OVYLD2_!T$4,'[1]INTERNAL PARAMETERS-1'!$B$5:$J$44,5,FALSE)*VLOOKUP(OVYLD2_!T$4,'[1]INTERNAL PARAMETERS-1'!$B$5:$J$44,7,FALSE)*OVYLD2_!$F58 + OVYLD1_!T58*(1-VLOOKUP(OVYLD2_!T$4,'[1]INTERNAL PARAMETERS-1'!$B$5:$J$44,5,FALSE))*VLOOKUP(OVYLD2_!T$4,'[1]INTERNAL PARAMETERS-1'!$B$5:$J$44,9,FALSE)*OVYLD2_!$F58</f>
        <v>2.8794802731749999E-2</v>
      </c>
      <c r="U58" s="44">
        <f>OVYLD1_!U58*VLOOKUP(OVYLD2_!U$4,'[1]INTERNAL PARAMETERS-1'!$B$5:$J$44,5,FALSE)*VLOOKUP(OVYLD2_!U$4,'[1]INTERNAL PARAMETERS-1'!$B$5:$J$44,7,FALSE)*OVYLD2_!$F58 + OVYLD1_!U58*(1-VLOOKUP(OVYLD2_!U$4,'[1]INTERNAL PARAMETERS-1'!$B$5:$J$44,5,FALSE))*VLOOKUP(OVYLD2_!U$4,'[1]INTERNAL PARAMETERS-1'!$B$5:$J$44,9,FALSE)*OVYLD2_!$F58</f>
        <v>2.1692084724585E-2</v>
      </c>
      <c r="V58" s="44">
        <f>OVYLD1_!V58*VLOOKUP(OVYLD2_!V$4,'[1]INTERNAL PARAMETERS-1'!$B$5:$J$44,5,FALSE)*VLOOKUP(OVYLD2_!V$4,'[1]INTERNAL PARAMETERS-1'!$B$5:$J$44,7,FALSE)*OVYLD2_!$F58 + OVYLD1_!V58*(1-VLOOKUP(OVYLD2_!V$4,'[1]INTERNAL PARAMETERS-1'!$B$5:$J$44,5,FALSE))*VLOOKUP(OVYLD2_!V$4,'[1]INTERNAL PARAMETERS-1'!$B$5:$J$44,9,FALSE)*OVYLD2_!$F58</f>
        <v>0.33732992107970999</v>
      </c>
      <c r="W58" s="44">
        <f>OVYLD1_!W58*VLOOKUP(OVYLD2_!W$4,'[1]INTERNAL PARAMETERS-1'!$B$5:$J$44,5,FALSE)*VLOOKUP(OVYLD2_!W$4,'[1]INTERNAL PARAMETERS-1'!$B$5:$J$44,7,FALSE)*OVYLD2_!$F58 + OVYLD1_!W58*(1-VLOOKUP(OVYLD2_!W$4,'[1]INTERNAL PARAMETERS-1'!$B$5:$J$44,5,FALSE))*VLOOKUP(OVYLD2_!W$4,'[1]INTERNAL PARAMETERS-1'!$B$5:$J$44,9,FALSE)*OVYLD2_!$F58</f>
        <v>0</v>
      </c>
      <c r="X58" s="44">
        <f>OVYLD1_!X58*VLOOKUP(OVYLD2_!X$4,'[1]INTERNAL PARAMETERS-1'!$B$5:$J$44,5,FALSE)*VLOOKUP(OVYLD2_!X$4,'[1]INTERNAL PARAMETERS-1'!$B$5:$J$44,7,FALSE)*OVYLD2_!$F58 + OVYLD1_!X58*(1-VLOOKUP(OVYLD2_!X$4,'[1]INTERNAL PARAMETERS-1'!$B$5:$J$44,5,FALSE))*VLOOKUP(OVYLD2_!X$4,'[1]INTERNAL PARAMETERS-1'!$B$5:$J$44,9,FALSE)*OVYLD2_!$F58</f>
        <v>0</v>
      </c>
      <c r="Y58" s="44">
        <f>OVYLD1_!Y58*VLOOKUP(OVYLD2_!Y$4,'[1]INTERNAL PARAMETERS-1'!$B$5:$J$44,5,FALSE)*VLOOKUP(OVYLD2_!Y$4,'[1]INTERNAL PARAMETERS-1'!$B$5:$J$44,7,FALSE)*OVYLD2_!$F58 + OVYLD1_!Y58*(1-VLOOKUP(OVYLD2_!Y$4,'[1]INTERNAL PARAMETERS-1'!$B$5:$J$44,5,FALSE))*VLOOKUP(OVYLD2_!Y$4,'[1]INTERNAL PARAMETERS-1'!$B$5:$J$44,9,FALSE)*OVYLD2_!$F58</f>
        <v>0</v>
      </c>
      <c r="Z58" s="44">
        <f>OVYLD1_!Z58*VLOOKUP(OVYLD2_!Z$4,'[1]INTERNAL PARAMETERS-1'!$B$5:$J$44,5,FALSE)*VLOOKUP(OVYLD2_!Z$4,'[1]INTERNAL PARAMETERS-1'!$B$5:$J$44,7,FALSE)*OVYLD2_!$F58 + OVYLD1_!Z58*(1-VLOOKUP(OVYLD2_!Z$4,'[1]INTERNAL PARAMETERS-1'!$B$5:$J$44,5,FALSE))*VLOOKUP(OVYLD2_!Z$4,'[1]INTERNAL PARAMETERS-1'!$B$5:$J$44,9,FALSE)*OVYLD2_!$F58</f>
        <v>0</v>
      </c>
      <c r="AA58" s="44">
        <f>OVYLD1_!AA58*VLOOKUP(OVYLD2_!AA$4,'[1]INTERNAL PARAMETERS-1'!$B$5:$J$44,5,FALSE)*VLOOKUP(OVYLD2_!AA$4,'[1]INTERNAL PARAMETERS-1'!$B$5:$J$44,7,FALSE)*OVYLD2_!$F58 + OVYLD1_!AA58*(1-VLOOKUP(OVYLD2_!AA$4,'[1]INTERNAL PARAMETERS-1'!$B$5:$J$44,5,FALSE))*VLOOKUP(OVYLD2_!AA$4,'[1]INTERNAL PARAMETERS-1'!$B$5:$J$44,9,FALSE)*OVYLD2_!$F58</f>
        <v>0</v>
      </c>
      <c r="AB58" s="44">
        <f>OVYLD1_!AB58*VLOOKUP(OVYLD2_!AB$4,'[1]INTERNAL PARAMETERS-1'!$B$5:$J$44,5,FALSE)*VLOOKUP(OVYLD2_!AB$4,'[1]INTERNAL PARAMETERS-1'!$B$5:$J$44,7,FALSE)*OVYLD2_!$F58 + OVYLD1_!AB58*(1-VLOOKUP(OVYLD2_!AB$4,'[1]INTERNAL PARAMETERS-1'!$B$5:$J$44,5,FALSE))*VLOOKUP(OVYLD2_!AB$4,'[1]INTERNAL PARAMETERS-1'!$B$5:$J$44,9,FALSE)*OVYLD2_!$F58</f>
        <v>0</v>
      </c>
      <c r="AC58" s="44">
        <f>OVYLD1_!AC58*VLOOKUP(OVYLD2_!AC$4,'[1]INTERNAL PARAMETERS-1'!$B$5:$J$44,5,FALSE)*VLOOKUP(OVYLD2_!AC$4,'[1]INTERNAL PARAMETERS-1'!$B$5:$J$44,7,FALSE)*OVYLD2_!$F58 + OVYLD1_!AC58*(1-VLOOKUP(OVYLD2_!AC$4,'[1]INTERNAL PARAMETERS-1'!$B$5:$J$44,5,FALSE))*VLOOKUP(OVYLD2_!AC$4,'[1]INTERNAL PARAMETERS-1'!$B$5:$J$44,9,FALSE)*OVYLD2_!$F58</f>
        <v>0</v>
      </c>
      <c r="AD58" s="44">
        <f>OVYLD1_!AD58*VLOOKUP(OVYLD2_!AD$4,'[1]INTERNAL PARAMETERS-1'!$B$5:$J$44,5,FALSE)*VLOOKUP(OVYLD2_!AD$4,'[1]INTERNAL PARAMETERS-1'!$B$5:$J$44,7,FALSE)*OVYLD2_!$F58 + OVYLD1_!AD58*(1-VLOOKUP(OVYLD2_!AD$4,'[1]INTERNAL PARAMETERS-1'!$B$5:$J$44,5,FALSE))*VLOOKUP(OVYLD2_!AD$4,'[1]INTERNAL PARAMETERS-1'!$B$5:$J$44,9,FALSE)*OVYLD2_!$F58</f>
        <v>0</v>
      </c>
      <c r="AE58" s="44">
        <f>OVYLD1_!AE58*VLOOKUP(OVYLD2_!AE$4,'[1]INTERNAL PARAMETERS-1'!$B$5:$J$44,5,FALSE)*VLOOKUP(OVYLD2_!AE$4,'[1]INTERNAL PARAMETERS-1'!$B$5:$J$44,7,FALSE)*OVYLD2_!$F58 + OVYLD1_!AE58*(1-VLOOKUP(OVYLD2_!AE$4,'[1]INTERNAL PARAMETERS-1'!$B$5:$J$44,5,FALSE))*VLOOKUP(OVYLD2_!AE$4,'[1]INTERNAL PARAMETERS-1'!$B$5:$J$44,9,FALSE)*OVYLD2_!$F58</f>
        <v>0</v>
      </c>
      <c r="AF58" s="44">
        <f>OVYLD1_!AF58*VLOOKUP(OVYLD2_!AF$4,'[1]INTERNAL PARAMETERS-1'!$B$5:$J$44,5,FALSE)*VLOOKUP(OVYLD2_!AF$4,'[1]INTERNAL PARAMETERS-1'!$B$5:$J$44,7,FALSE)*OVYLD2_!$F58 + OVYLD1_!AF58*(1-VLOOKUP(OVYLD2_!AF$4,'[1]INTERNAL PARAMETERS-1'!$B$5:$J$44,5,FALSE))*VLOOKUP(OVYLD2_!AF$4,'[1]INTERNAL PARAMETERS-1'!$B$5:$J$44,9,FALSE)*OVYLD2_!$F58</f>
        <v>0</v>
      </c>
      <c r="AG58" s="44">
        <f>OVYLD1_!AG58*VLOOKUP(OVYLD2_!AG$4,'[1]INTERNAL PARAMETERS-1'!$B$5:$J$44,5,FALSE)*VLOOKUP(OVYLD2_!AG$4,'[1]INTERNAL PARAMETERS-1'!$B$5:$J$44,7,FALSE)*OVYLD2_!$F58 + OVYLD1_!AG58*(1-VLOOKUP(OVYLD2_!AG$4,'[1]INTERNAL PARAMETERS-1'!$B$5:$J$44,5,FALSE))*VLOOKUP(OVYLD2_!AG$4,'[1]INTERNAL PARAMETERS-1'!$B$5:$J$44,9,FALSE)*OVYLD2_!$F58</f>
        <v>0</v>
      </c>
      <c r="AH58" s="44">
        <f>OVYLD1_!AH58*VLOOKUP(OVYLD2_!AH$4,'[1]INTERNAL PARAMETERS-1'!$B$5:$J$44,5,FALSE)*VLOOKUP(OVYLD2_!AH$4,'[1]INTERNAL PARAMETERS-1'!$B$5:$J$44,7,FALSE)*OVYLD2_!$F58 + OVYLD1_!AH58*(1-VLOOKUP(OVYLD2_!AH$4,'[1]INTERNAL PARAMETERS-1'!$B$5:$J$44,5,FALSE))*VLOOKUP(OVYLD2_!AH$4,'[1]INTERNAL PARAMETERS-1'!$B$5:$J$44,9,FALSE)*OVYLD2_!$F58</f>
        <v>0</v>
      </c>
      <c r="AI58" s="44">
        <f>OVYLD1_!AI58*VLOOKUP(OVYLD2_!AI$4,'[1]INTERNAL PARAMETERS-1'!$B$5:$J$44,5,FALSE)*VLOOKUP(OVYLD2_!AI$4,'[1]INTERNAL PARAMETERS-1'!$B$5:$J$44,7,FALSE)*OVYLD2_!$F58 + OVYLD1_!AI58*(1-VLOOKUP(OVYLD2_!AI$4,'[1]INTERNAL PARAMETERS-1'!$B$5:$J$44,5,FALSE))*VLOOKUP(OVYLD2_!AI$4,'[1]INTERNAL PARAMETERS-1'!$B$5:$J$44,9,FALSE)*OVYLD2_!$F58</f>
        <v>0</v>
      </c>
      <c r="AJ58" s="44">
        <f>OVYLD1_!AJ58*VLOOKUP(OVYLD2_!AJ$4,'[1]INTERNAL PARAMETERS-1'!$B$5:$J$44,5,FALSE)*VLOOKUP(OVYLD2_!AJ$4,'[1]INTERNAL PARAMETERS-1'!$B$5:$J$44,7,FALSE)*OVYLD2_!$F58 + OVYLD1_!AJ58*(1-VLOOKUP(OVYLD2_!AJ$4,'[1]INTERNAL PARAMETERS-1'!$B$5:$J$44,5,FALSE))*VLOOKUP(OVYLD2_!AJ$4,'[1]INTERNAL PARAMETERS-1'!$B$5:$J$44,9,FALSE)*OVYLD2_!$F58</f>
        <v>3.7433243551274996E-2</v>
      </c>
      <c r="AK58" s="44">
        <f>OVYLD1_!AK58*VLOOKUP(OVYLD2_!AK$4,'[1]INTERNAL PARAMETERS-1'!$B$5:$J$44,5,FALSE)*VLOOKUP(OVYLD2_!AK$4,'[1]INTERNAL PARAMETERS-1'!$B$5:$J$44,7,FALSE)*OVYLD2_!$F58 + OVYLD1_!AK58*(1-VLOOKUP(OVYLD2_!AK$4,'[1]INTERNAL PARAMETERS-1'!$B$5:$J$44,5,FALSE))*VLOOKUP(OVYLD2_!AK$4,'[1]INTERNAL PARAMETERS-1'!$B$5:$J$44,9,FALSE)*OVYLD2_!$F58</f>
        <v>0</v>
      </c>
      <c r="AL58" s="44">
        <f>OVYLD1_!AL58*VLOOKUP(OVYLD2_!AL$4,'[1]INTERNAL PARAMETERS-1'!$B$5:$J$44,5,FALSE)*VLOOKUP(OVYLD2_!AL$4,'[1]INTERNAL PARAMETERS-1'!$B$5:$J$44,7,FALSE)*OVYLD2_!$F58 + OVYLD1_!AL58*(1-VLOOKUP(OVYLD2_!AL$4,'[1]INTERNAL PARAMETERS-1'!$B$5:$J$44,5,FALSE))*VLOOKUP(OVYLD2_!AL$4,'[1]INTERNAL PARAMETERS-1'!$B$5:$J$44,9,FALSE)*OVYLD2_!$F58</f>
        <v>0</v>
      </c>
      <c r="AM58" s="44">
        <f>OVYLD1_!AM58*VLOOKUP(OVYLD2_!AM$4,'[1]INTERNAL PARAMETERS-1'!$B$5:$J$44,5,FALSE)*VLOOKUP(OVYLD2_!AM$4,'[1]INTERNAL PARAMETERS-1'!$B$5:$J$44,7,FALSE)*OVYLD2_!$F58 + OVYLD1_!AM58*(1-VLOOKUP(OVYLD2_!AM$4,'[1]INTERNAL PARAMETERS-1'!$B$5:$J$44,5,FALSE))*VLOOKUP(OVYLD2_!AM$4,'[1]INTERNAL PARAMETERS-1'!$B$5:$J$44,9,FALSE)*OVYLD2_!$F58</f>
        <v>0</v>
      </c>
      <c r="AN58" s="44">
        <f>OVYLD1_!AN58*VLOOKUP(OVYLD2_!AN$4,'[1]INTERNAL PARAMETERS-1'!$B$5:$J$44,5,FALSE)*VLOOKUP(OVYLD2_!AN$4,'[1]INTERNAL PARAMETERS-1'!$B$5:$J$44,7,FALSE)*OVYLD2_!$F58 + OVYLD1_!AN58*(1-VLOOKUP(OVYLD2_!AN$4,'[1]INTERNAL PARAMETERS-1'!$B$5:$J$44,5,FALSE))*VLOOKUP(OVYLD2_!AN$4,'[1]INTERNAL PARAMETERS-1'!$B$5:$J$44,9,FALSE)*OVYLD2_!$F58</f>
        <v>0</v>
      </c>
      <c r="AO58" s="44">
        <f>OVYLD1_!AO58*VLOOKUP(OVYLD2_!AO$4,'[1]INTERNAL PARAMETERS-1'!$B$5:$J$44,5,FALSE)*VLOOKUP(OVYLD2_!AO$4,'[1]INTERNAL PARAMETERS-1'!$B$5:$J$44,7,FALSE)*OVYLD2_!$F58 + OVYLD1_!AO58*(1-VLOOKUP(OVYLD2_!AO$4,'[1]INTERNAL PARAMETERS-1'!$B$5:$J$44,5,FALSE))*VLOOKUP(OVYLD2_!AO$4,'[1]INTERNAL PARAMETERS-1'!$B$5:$J$44,9,FALSE)*OVYLD2_!$F58</f>
        <v>0</v>
      </c>
      <c r="AP58" s="44">
        <f>OVYLD1_!AP58*VLOOKUP(OVYLD2_!AP$4,'[1]INTERNAL PARAMETERS-1'!$B$5:$J$44,5,FALSE)*VLOOKUP(OVYLD2_!AP$4,'[1]INTERNAL PARAMETERS-1'!$B$5:$J$44,7,FALSE)*OVYLD2_!$F58 + OVYLD1_!AP58*(1-VLOOKUP(OVYLD2_!AP$4,'[1]INTERNAL PARAMETERS-1'!$B$5:$J$44,5,FALSE))*VLOOKUP(OVYLD2_!AP$4,'[1]INTERNAL PARAMETERS-1'!$B$5:$J$44,9,FALSE)*OVYLD2_!$F58</f>
        <v>0</v>
      </c>
      <c r="AQ58" s="44">
        <f>OVYLD1_!AQ58*VLOOKUP(OVYLD2_!AQ$4,'[1]INTERNAL PARAMETERS-1'!$B$5:$J$44,5,FALSE)*VLOOKUP(OVYLD2_!AQ$4,'[1]INTERNAL PARAMETERS-1'!$B$5:$J$44,7,FALSE)*OVYLD2_!$F58 + OVYLD1_!AQ58*(1-VLOOKUP(OVYLD2_!AQ$4,'[1]INTERNAL PARAMETERS-1'!$B$5:$J$44,5,FALSE))*VLOOKUP(OVYLD2_!AQ$4,'[1]INTERNAL PARAMETERS-1'!$B$5:$J$44,9,FALSE)*OVYLD2_!$F58</f>
        <v>0</v>
      </c>
      <c r="AR58" s="44">
        <f>OVYLD1_!AR58*VLOOKUP(OVYLD2_!AR$4,'[1]INTERNAL PARAMETERS-1'!$B$5:$J$44,5,FALSE)*VLOOKUP(OVYLD2_!AR$4,'[1]INTERNAL PARAMETERS-1'!$B$5:$J$44,7,FALSE)*OVYLD2_!$F58 + OVYLD1_!AR58*(1-VLOOKUP(OVYLD2_!AR$4,'[1]INTERNAL PARAMETERS-1'!$B$5:$J$44,5,FALSE))*VLOOKUP(OVYLD2_!AR$4,'[1]INTERNAL PARAMETERS-1'!$B$5:$J$44,9,FALSE)*OVYLD2_!$F58</f>
        <v>0</v>
      </c>
      <c r="AS58" s="44">
        <f>OVYLD1_!AS58*VLOOKUP(OVYLD2_!AS$4,'[1]INTERNAL PARAMETERS-1'!$B$5:$J$44,5,FALSE)*VLOOKUP(OVYLD2_!AS$4,'[1]INTERNAL PARAMETERS-1'!$B$5:$J$44,7,FALSE)*OVYLD2_!$F58 + OVYLD1_!AS58*(1-VLOOKUP(OVYLD2_!AS$4,'[1]INTERNAL PARAMETERS-1'!$B$5:$J$44,5,FALSE))*VLOOKUP(OVYLD2_!AS$4,'[1]INTERNAL PARAMETERS-1'!$B$5:$J$44,9,FALSE)*OVYLD2_!$F58</f>
        <v>0</v>
      </c>
      <c r="AT58" s="43">
        <f>OVYLD1_!AT58*VLOOKUP(OVYLD2_!AT$4,'[1]INTERNAL PARAMETERS-1'!$B$5:$J$44,5,FALSE)*VLOOKUP(OVYLD2_!AT$4,'[1]INTERNAL PARAMETERS-1'!$B$5:$J$44,7,FALSE)*OVYLD2_!$F58 + OVYLD1_!AT58*(1-VLOOKUP(OVYLD2_!AT$4,'[1]INTERNAL PARAMETERS-1'!$B$5:$J$44,5,FALSE))*VLOOKUP(OVYLD2_!AT$4,'[1]INTERNAL PARAMETERS-1'!$B$5:$J$44,9,FALSE)*OVYLD2_!$F58</f>
        <v>0</v>
      </c>
      <c r="AU58" s="45">
        <f>OVYLD1_!AU58*VLOOKUP(OVYLD2_!AU$4,'[1]INTERNAL PARAMETERS-1'!$B$5:$J$44,5,FALSE)*VLOOKUP(OVYLD2_!AU$4,'[1]INTERNAL PARAMETERS-1'!$B$5:$J$44,6,FALSE)*VLOOKUP(OVYLD2_!AU$4,'[1]INTERNAL PARAMETERS-1'!$B$5:$J$44,3,FALSE) + OVYLD1_!AU58*(1-VLOOKUP(OVYLD2_!AU$4,'[1]INTERNAL PARAMETERS-1'!$B$5:$J$44,5,FALSE))*VLOOKUP(OVYLD2_!AU$4,'[1]INTERNAL PARAMETERS-1'!$B$5:$J$44,8,FALSE)*VLOOKUP(OVYLD2_!AU$4,'[1]INTERNAL PARAMETERS-1'!$B$5:$J$44,3,FALSE)</f>
        <v>0</v>
      </c>
      <c r="AV58" s="44">
        <f>OVYLD1_!AV58*VLOOKUP(OVYLD2_!AV$4,'[1]INTERNAL PARAMETERS-1'!$B$5:$J$44,5,FALSE)*VLOOKUP(OVYLD2_!AV$4,'[1]INTERNAL PARAMETERS-1'!$B$5:$J$44,6,FALSE)*VLOOKUP(OVYLD2_!AV$4,'[1]INTERNAL PARAMETERS-1'!$B$5:$J$44,3,FALSE) + OVYLD1_!AV58*(1-VLOOKUP(OVYLD2_!AV$4,'[1]INTERNAL PARAMETERS-1'!$B$5:$J$44,5,FALSE))*VLOOKUP(OVYLD2_!AV$4,'[1]INTERNAL PARAMETERS-1'!$B$5:$J$44,8,FALSE)*VLOOKUP(OVYLD2_!AV$4,'[1]INTERNAL PARAMETERS-1'!$B$5:$J$44,3,FALSE)</f>
        <v>0</v>
      </c>
      <c r="AW58" s="44">
        <f>OVYLD1_!AW58*VLOOKUP(OVYLD2_!AW$4,'[1]INTERNAL PARAMETERS-1'!$B$5:$J$44,5,FALSE)*VLOOKUP(OVYLD2_!AW$4,'[1]INTERNAL PARAMETERS-1'!$B$5:$J$44,6,FALSE)*VLOOKUP(OVYLD2_!AW$4,'[1]INTERNAL PARAMETERS-1'!$B$5:$J$44,3,FALSE) + OVYLD1_!AW58*(1-VLOOKUP(OVYLD2_!AW$4,'[1]INTERNAL PARAMETERS-1'!$B$5:$J$44,5,FALSE))*VLOOKUP(OVYLD2_!AW$4,'[1]INTERNAL PARAMETERS-1'!$B$5:$J$44,8,FALSE)*VLOOKUP(OVYLD2_!AW$4,'[1]INTERNAL PARAMETERS-1'!$B$5:$J$44,3,FALSE)</f>
        <v>0.59982563698560543</v>
      </c>
      <c r="AX58" s="44">
        <f>OVYLD1_!AX58*VLOOKUP(OVYLD2_!AX$4,'[1]INTERNAL PARAMETERS-1'!$B$5:$J$44,5,FALSE)*VLOOKUP(OVYLD2_!AX$4,'[1]INTERNAL PARAMETERS-1'!$B$5:$J$44,6,FALSE)*VLOOKUP(OVYLD2_!AX$4,'[1]INTERNAL PARAMETERS-1'!$B$5:$J$44,3,FALSE) + OVYLD1_!AX58*(1-VLOOKUP(OVYLD2_!AX$4,'[1]INTERNAL PARAMETERS-1'!$B$5:$J$44,5,FALSE))*VLOOKUP(OVYLD2_!AX$4,'[1]INTERNAL PARAMETERS-1'!$B$5:$J$44,8,FALSE)*VLOOKUP(OVYLD2_!AX$4,'[1]INTERNAL PARAMETERS-1'!$B$5:$J$44,3,FALSE)</f>
        <v>0</v>
      </c>
      <c r="AY58" s="44">
        <f>OVYLD1_!AY58*VLOOKUP(OVYLD2_!AY$4,'[1]INTERNAL PARAMETERS-1'!$B$5:$J$44,5,FALSE)*VLOOKUP(OVYLD2_!AY$4,'[1]INTERNAL PARAMETERS-1'!$B$5:$J$44,6,FALSE)*VLOOKUP(OVYLD2_!AY$4,'[1]INTERNAL PARAMETERS-1'!$B$5:$J$44,3,FALSE) + OVYLD1_!AY58*(1-VLOOKUP(OVYLD2_!AY$4,'[1]INTERNAL PARAMETERS-1'!$B$5:$J$44,5,FALSE))*VLOOKUP(OVYLD2_!AY$4,'[1]INTERNAL PARAMETERS-1'!$B$5:$J$44,8,FALSE)*VLOOKUP(OVYLD2_!AY$4,'[1]INTERNAL PARAMETERS-1'!$B$5:$J$44,3,FALSE)</f>
        <v>0</v>
      </c>
      <c r="AZ58" s="44">
        <f>OVYLD1_!AZ58*VLOOKUP(OVYLD2_!AZ$4,'[1]INTERNAL PARAMETERS-1'!$B$5:$J$44,5,FALSE)*VLOOKUP(OVYLD2_!AZ$4,'[1]INTERNAL PARAMETERS-1'!$B$5:$J$44,6,FALSE)*VLOOKUP(OVYLD2_!AZ$4,'[1]INTERNAL PARAMETERS-1'!$B$5:$J$44,3,FALSE) + OVYLD1_!AZ58*(1-VLOOKUP(OVYLD2_!AZ$4,'[1]INTERNAL PARAMETERS-1'!$B$5:$J$44,5,FALSE))*VLOOKUP(OVYLD2_!AZ$4,'[1]INTERNAL PARAMETERS-1'!$B$5:$J$44,8,FALSE)*VLOOKUP(OVYLD2_!AZ$4,'[1]INTERNAL PARAMETERS-1'!$B$5:$J$44,3,FALSE)</f>
        <v>0</v>
      </c>
      <c r="BA58" s="44">
        <f>OVYLD1_!BA58*VLOOKUP(OVYLD2_!BA$4,'[1]INTERNAL PARAMETERS-1'!$B$5:$J$44,5,FALSE)*VLOOKUP(OVYLD2_!BA$4,'[1]INTERNAL PARAMETERS-1'!$B$5:$J$44,6,FALSE)*VLOOKUP(OVYLD2_!BA$4,'[1]INTERNAL PARAMETERS-1'!$B$5:$J$44,3,FALSE) + OVYLD1_!BA58*(1-VLOOKUP(OVYLD2_!BA$4,'[1]INTERNAL PARAMETERS-1'!$B$5:$J$44,5,FALSE))*VLOOKUP(OVYLD2_!BA$4,'[1]INTERNAL PARAMETERS-1'!$B$5:$J$44,8,FALSE)*VLOOKUP(OVYLD2_!BA$4,'[1]INTERNAL PARAMETERS-1'!$B$5:$J$44,3,FALSE)</f>
        <v>1.6521803645137687</v>
      </c>
      <c r="BB58" s="44">
        <f>OVYLD1_!BB58*VLOOKUP(OVYLD2_!BB$4,'[1]INTERNAL PARAMETERS-1'!$B$5:$J$44,5,FALSE)*VLOOKUP(OVYLD2_!BB$4,'[1]INTERNAL PARAMETERS-1'!$B$5:$J$44,6,FALSE)*VLOOKUP(OVYLD2_!BB$4,'[1]INTERNAL PARAMETERS-1'!$B$5:$J$44,3,FALSE) + OVYLD1_!BB58*(1-VLOOKUP(OVYLD2_!BB$4,'[1]INTERNAL PARAMETERS-1'!$B$5:$J$44,5,FALSE))*VLOOKUP(OVYLD2_!BB$4,'[1]INTERNAL PARAMETERS-1'!$B$5:$J$44,8,FALSE)*VLOOKUP(OVYLD2_!BB$4,'[1]INTERNAL PARAMETERS-1'!$B$5:$J$44,3,FALSE)</f>
        <v>5.8768865239921357E-2</v>
      </c>
      <c r="BC58" s="44">
        <f>OVYLD1_!BC58*VLOOKUP(OVYLD2_!BC$4,'[1]INTERNAL PARAMETERS-1'!$B$5:$J$44,5,FALSE)*VLOOKUP(OVYLD2_!BC$4,'[1]INTERNAL PARAMETERS-1'!$B$5:$J$44,6,FALSE)*VLOOKUP(OVYLD2_!BC$4,'[1]INTERNAL PARAMETERS-1'!$B$5:$J$44,3,FALSE) + OVYLD1_!BC58*(1-VLOOKUP(OVYLD2_!BC$4,'[1]INTERNAL PARAMETERS-1'!$B$5:$J$44,5,FALSE))*VLOOKUP(OVYLD2_!BC$4,'[1]INTERNAL PARAMETERS-1'!$B$5:$J$44,8,FALSE)*VLOOKUP(OVYLD2_!BC$4,'[1]INTERNAL PARAMETERS-1'!$B$5:$J$44,3,FALSE)</f>
        <v>0.30357673968736759</v>
      </c>
      <c r="BD58" s="44">
        <f>OVYLD1_!BD58*VLOOKUP(OVYLD2_!BD$4,'[1]INTERNAL PARAMETERS-1'!$B$5:$J$44,5,FALSE)*VLOOKUP(OVYLD2_!BD$4,'[1]INTERNAL PARAMETERS-1'!$B$5:$J$44,6,FALSE)*VLOOKUP(OVYLD2_!BD$4,'[1]INTERNAL PARAMETERS-1'!$B$5:$J$44,3,FALSE) + OVYLD1_!BD58*(1-VLOOKUP(OVYLD2_!BD$4,'[1]INTERNAL PARAMETERS-1'!$B$5:$J$44,5,FALSE))*VLOOKUP(OVYLD2_!BD$4,'[1]INTERNAL PARAMETERS-1'!$B$5:$J$44,8,FALSE)*VLOOKUP(OVYLD2_!BD$4,'[1]INTERNAL PARAMETERS-1'!$B$5:$J$44,3,FALSE)</f>
        <v>5.05962390570616E-2</v>
      </c>
      <c r="BE58" s="44">
        <f>OVYLD1_!BE58*VLOOKUP(OVYLD2_!BE$4,'[1]INTERNAL PARAMETERS-1'!$B$5:$J$44,5,FALSE)*VLOOKUP(OVYLD2_!BE$4,'[1]INTERNAL PARAMETERS-1'!$B$5:$J$44,6,FALSE)*VLOOKUP(OVYLD2_!BE$4,'[1]INTERNAL PARAMETERS-1'!$B$5:$J$44,3,FALSE) + OVYLD1_!BE58*(1-VLOOKUP(OVYLD2_!BE$4,'[1]INTERNAL PARAMETERS-1'!$B$5:$J$44,5,FALSE))*VLOOKUP(OVYLD2_!BE$4,'[1]INTERNAL PARAMETERS-1'!$B$5:$J$44,8,FALSE)*VLOOKUP(OVYLD2_!BE$4,'[1]INTERNAL PARAMETERS-1'!$B$5:$J$44,3,FALSE)</f>
        <v>0.34727670649751957</v>
      </c>
      <c r="BF58" s="44">
        <f>OVYLD1_!BF58*VLOOKUP(OVYLD2_!BF$4,'[1]INTERNAL PARAMETERS-1'!$B$5:$J$44,5,FALSE)*VLOOKUP(OVYLD2_!BF$4,'[1]INTERNAL PARAMETERS-1'!$B$5:$J$44,6,FALSE)*VLOOKUP(OVYLD2_!BF$4,'[1]INTERNAL PARAMETERS-1'!$B$5:$J$44,3,FALSE) + OVYLD1_!BF58*(1-VLOOKUP(OVYLD2_!BF$4,'[1]INTERNAL PARAMETERS-1'!$B$5:$J$44,5,FALSE))*VLOOKUP(OVYLD2_!BF$4,'[1]INTERNAL PARAMETERS-1'!$B$5:$J$44,8,FALSE)*VLOOKUP(OVYLD2_!BF$4,'[1]INTERNAL PARAMETERS-1'!$B$5:$J$44,3,FALSE)</f>
        <v>0</v>
      </c>
      <c r="BG58" s="44">
        <f>OVYLD1_!BG58*VLOOKUP(OVYLD2_!BG$4,'[1]INTERNAL PARAMETERS-1'!$B$5:$J$44,5,FALSE)*VLOOKUP(OVYLD2_!BG$4,'[1]INTERNAL PARAMETERS-1'!$B$5:$J$44,6,FALSE)*VLOOKUP(OVYLD2_!BG$4,'[1]INTERNAL PARAMETERS-1'!$B$5:$J$44,3,FALSE) + OVYLD1_!BG58*(1-VLOOKUP(OVYLD2_!BG$4,'[1]INTERNAL PARAMETERS-1'!$B$5:$J$44,5,FALSE))*VLOOKUP(OVYLD2_!BG$4,'[1]INTERNAL PARAMETERS-1'!$B$5:$J$44,8,FALSE)*VLOOKUP(OVYLD2_!BG$4,'[1]INTERNAL PARAMETERS-1'!$B$5:$J$44,3,FALSE)</f>
        <v>8.8695196285241279E-2</v>
      </c>
      <c r="BH58" s="44">
        <f>OVYLD1_!BH58*VLOOKUP(OVYLD2_!BH$4,'[1]INTERNAL PARAMETERS-1'!$B$5:$J$44,5,FALSE)*VLOOKUP(OVYLD2_!BH$4,'[1]INTERNAL PARAMETERS-1'!$B$5:$J$44,6,FALSE)*VLOOKUP(OVYLD2_!BH$4,'[1]INTERNAL PARAMETERS-1'!$B$5:$J$44,3,FALSE) + OVYLD1_!BH58*(1-VLOOKUP(OVYLD2_!BH$4,'[1]INTERNAL PARAMETERS-1'!$B$5:$J$44,5,FALSE))*VLOOKUP(OVYLD2_!BH$4,'[1]INTERNAL PARAMETERS-1'!$B$5:$J$44,8,FALSE)*VLOOKUP(OVYLD2_!BH$4,'[1]INTERNAL PARAMETERS-1'!$B$5:$J$44,3,FALSE)</f>
        <v>1.77029466039425E-4</v>
      </c>
      <c r="BI58" s="44">
        <f>OVYLD1_!BI58*VLOOKUP(OVYLD2_!BI$4,'[1]INTERNAL PARAMETERS-1'!$B$5:$J$44,5,FALSE)*VLOOKUP(OVYLD2_!BI$4,'[1]INTERNAL PARAMETERS-1'!$B$5:$J$44,6,FALSE)*VLOOKUP(OVYLD2_!BI$4,'[1]INTERNAL PARAMETERS-1'!$B$5:$J$44,3,FALSE) + OVYLD1_!BI58*(1-VLOOKUP(OVYLD2_!BI$4,'[1]INTERNAL PARAMETERS-1'!$B$5:$J$44,5,FALSE))*VLOOKUP(OVYLD2_!BI$4,'[1]INTERNAL PARAMETERS-1'!$B$5:$J$44,8,FALSE)*VLOOKUP(OVYLD2_!BI$4,'[1]INTERNAL PARAMETERS-1'!$B$5:$J$44,3,FALSE)</f>
        <v>0</v>
      </c>
      <c r="BJ58" s="44">
        <f>OVYLD1_!BJ58*VLOOKUP(OVYLD2_!BJ$4,'[1]INTERNAL PARAMETERS-1'!$B$5:$J$44,5,FALSE)*VLOOKUP(OVYLD2_!BJ$4,'[1]INTERNAL PARAMETERS-1'!$B$5:$J$44,6,FALSE)*VLOOKUP(OVYLD2_!BJ$4,'[1]INTERNAL PARAMETERS-1'!$B$5:$J$44,3,FALSE) + OVYLD1_!BJ58*(1-VLOOKUP(OVYLD2_!BJ$4,'[1]INTERNAL PARAMETERS-1'!$B$5:$J$44,5,FALSE))*VLOOKUP(OVYLD2_!BJ$4,'[1]INTERNAL PARAMETERS-1'!$B$5:$J$44,8,FALSE)*VLOOKUP(OVYLD2_!BJ$4,'[1]INTERNAL PARAMETERS-1'!$B$5:$J$44,3,FALSE)</f>
        <v>4.0417135995888288E-2</v>
      </c>
      <c r="BK58" s="44">
        <f>OVYLD1_!BK58*VLOOKUP(OVYLD2_!BK$4,'[1]INTERNAL PARAMETERS-1'!$B$5:$J$44,5,FALSE)*VLOOKUP(OVYLD2_!BK$4,'[1]INTERNAL PARAMETERS-1'!$B$5:$J$44,6,FALSE)*VLOOKUP(OVYLD2_!BK$4,'[1]INTERNAL PARAMETERS-1'!$B$5:$J$44,3,FALSE) + OVYLD1_!BK58*(1-VLOOKUP(OVYLD2_!BK$4,'[1]INTERNAL PARAMETERS-1'!$B$5:$J$44,5,FALSE))*VLOOKUP(OVYLD2_!BK$4,'[1]INTERNAL PARAMETERS-1'!$B$5:$J$44,8,FALSE)*VLOOKUP(OVYLD2_!BK$4,'[1]INTERNAL PARAMETERS-1'!$B$5:$J$44,3,FALSE)</f>
        <v>3.8978570440127314E-2</v>
      </c>
      <c r="BL58" s="44">
        <f>OVYLD1_!BL58*VLOOKUP(OVYLD2_!BL$4,'[1]INTERNAL PARAMETERS-1'!$B$5:$J$44,5,FALSE)*VLOOKUP(OVYLD2_!BL$4,'[1]INTERNAL PARAMETERS-1'!$B$5:$J$44,6,FALSE)*VLOOKUP(OVYLD2_!BL$4,'[1]INTERNAL PARAMETERS-1'!$B$5:$J$44,3,FALSE) + OVYLD1_!BL58*(1-VLOOKUP(OVYLD2_!BL$4,'[1]INTERNAL PARAMETERS-1'!$B$5:$J$44,5,FALSE))*VLOOKUP(OVYLD2_!BL$4,'[1]INTERNAL PARAMETERS-1'!$B$5:$J$44,8,FALSE)*VLOOKUP(OVYLD2_!BL$4,'[1]INTERNAL PARAMETERS-1'!$B$5:$J$44,3,FALSE)</f>
        <v>7.659065854271456E-2</v>
      </c>
      <c r="BM58" s="44">
        <f>OVYLD1_!BM58*VLOOKUP(OVYLD2_!BM$4,'[1]INTERNAL PARAMETERS-1'!$B$5:$J$44,5,FALSE)*VLOOKUP(OVYLD2_!BM$4,'[1]INTERNAL PARAMETERS-1'!$B$5:$J$44,6,FALSE)*VLOOKUP(OVYLD2_!BM$4,'[1]INTERNAL PARAMETERS-1'!$B$5:$J$44,3,FALSE) + OVYLD1_!BM58*(1-VLOOKUP(OVYLD2_!BM$4,'[1]INTERNAL PARAMETERS-1'!$B$5:$J$44,5,FALSE))*VLOOKUP(OVYLD2_!BM$4,'[1]INTERNAL PARAMETERS-1'!$B$5:$J$44,8,FALSE)*VLOOKUP(OVYLD2_!BM$4,'[1]INTERNAL PARAMETERS-1'!$B$5:$J$44,3,FALSE)</f>
        <v>7.4286546563088293E-2</v>
      </c>
      <c r="BN58" s="44">
        <f>OVYLD1_!BN58*VLOOKUP(OVYLD2_!BN$4,'[1]INTERNAL PARAMETERS-1'!$B$5:$J$44,5,FALSE)*VLOOKUP(OVYLD2_!BN$4,'[1]INTERNAL PARAMETERS-1'!$B$5:$J$44,6,FALSE)*VLOOKUP(OVYLD2_!BN$4,'[1]INTERNAL PARAMETERS-1'!$B$5:$J$44,3,FALSE) + OVYLD1_!BN58*(1-VLOOKUP(OVYLD2_!BN$4,'[1]INTERNAL PARAMETERS-1'!$B$5:$J$44,5,FALSE))*VLOOKUP(OVYLD2_!BN$4,'[1]INTERNAL PARAMETERS-1'!$B$5:$J$44,8,FALSE)*VLOOKUP(OVYLD2_!BN$4,'[1]INTERNAL PARAMETERS-1'!$B$5:$J$44,3,FALSE)</f>
        <v>3.2855998940759759E-2</v>
      </c>
      <c r="BO58" s="44">
        <f>OVYLD1_!BO58*VLOOKUP(OVYLD2_!BO$4,'[1]INTERNAL PARAMETERS-1'!$B$5:$J$44,5,FALSE)*VLOOKUP(OVYLD2_!BO$4,'[1]INTERNAL PARAMETERS-1'!$B$5:$J$44,6,FALSE)*VLOOKUP(OVYLD2_!BO$4,'[1]INTERNAL PARAMETERS-1'!$B$5:$J$44,3,FALSE) + OVYLD1_!BO58*(1-VLOOKUP(OVYLD2_!BO$4,'[1]INTERNAL PARAMETERS-1'!$B$5:$J$44,5,FALSE))*VLOOKUP(OVYLD2_!BO$4,'[1]INTERNAL PARAMETERS-1'!$B$5:$J$44,8,FALSE)*VLOOKUP(OVYLD2_!BO$4,'[1]INTERNAL PARAMETERS-1'!$B$5:$J$44,3,FALSE)</f>
        <v>1.3739817816887065E-2</v>
      </c>
      <c r="BP58" s="44">
        <f>OVYLD1_!BP58*VLOOKUP(OVYLD2_!BP$4,'[1]INTERNAL PARAMETERS-1'!$B$5:$J$44,5,FALSE)*VLOOKUP(OVYLD2_!BP$4,'[1]INTERNAL PARAMETERS-1'!$B$5:$J$44,6,FALSE)*VLOOKUP(OVYLD2_!BP$4,'[1]INTERNAL PARAMETERS-1'!$B$5:$J$44,3,FALSE) + OVYLD1_!BP58*(1-VLOOKUP(OVYLD2_!BP$4,'[1]INTERNAL PARAMETERS-1'!$B$5:$J$44,5,FALSE))*VLOOKUP(OVYLD2_!BP$4,'[1]INTERNAL PARAMETERS-1'!$B$5:$J$44,8,FALSE)*VLOOKUP(OVYLD2_!BP$4,'[1]INTERNAL PARAMETERS-1'!$B$5:$J$44,3,FALSE)</f>
        <v>7.9616426525667343E-4</v>
      </c>
      <c r="BQ58" s="44">
        <f>OVYLD1_!BQ58*VLOOKUP(OVYLD2_!BQ$4,'[1]INTERNAL PARAMETERS-1'!$B$5:$J$44,5,FALSE)*VLOOKUP(OVYLD2_!BQ$4,'[1]INTERNAL PARAMETERS-1'!$B$5:$J$44,6,FALSE)*VLOOKUP(OVYLD2_!BQ$4,'[1]INTERNAL PARAMETERS-1'!$B$5:$J$44,3,FALSE) + OVYLD1_!BQ58*(1-VLOOKUP(OVYLD2_!BQ$4,'[1]INTERNAL PARAMETERS-1'!$B$5:$J$44,5,FALSE))*VLOOKUP(OVYLD2_!BQ$4,'[1]INTERNAL PARAMETERS-1'!$B$5:$J$44,8,FALSE)*VLOOKUP(OVYLD2_!BQ$4,'[1]INTERNAL PARAMETERS-1'!$B$5:$J$44,3,FALSE)</f>
        <v>0.11848767534887066</v>
      </c>
      <c r="BR58" s="44">
        <f>OVYLD1_!BR58*VLOOKUP(OVYLD2_!BR$4,'[1]INTERNAL PARAMETERS-1'!$B$5:$J$44,5,FALSE)*VLOOKUP(OVYLD2_!BR$4,'[1]INTERNAL PARAMETERS-1'!$B$5:$J$44,6,FALSE)*VLOOKUP(OVYLD2_!BR$4,'[1]INTERNAL PARAMETERS-1'!$B$5:$J$44,3,FALSE) + OVYLD1_!BR58*(1-VLOOKUP(OVYLD2_!BR$4,'[1]INTERNAL PARAMETERS-1'!$B$5:$J$44,5,FALSE))*VLOOKUP(OVYLD2_!BR$4,'[1]INTERNAL PARAMETERS-1'!$B$5:$J$44,8,FALSE)*VLOOKUP(OVYLD2_!BR$4,'[1]INTERNAL PARAMETERS-1'!$B$5:$J$44,3,FALSE)</f>
        <v>2.1512046225954829E-3</v>
      </c>
      <c r="BS58" s="44">
        <f>OVYLD1_!BS58*VLOOKUP(OVYLD2_!BS$4,'[1]INTERNAL PARAMETERS-1'!$B$5:$J$44,5,FALSE)*VLOOKUP(OVYLD2_!BS$4,'[1]INTERNAL PARAMETERS-1'!$B$5:$J$44,6,FALSE)*VLOOKUP(OVYLD2_!BS$4,'[1]INTERNAL PARAMETERS-1'!$B$5:$J$44,3,FALSE) + OVYLD1_!BS58*(1-VLOOKUP(OVYLD2_!BS$4,'[1]INTERNAL PARAMETERS-1'!$B$5:$J$44,5,FALSE))*VLOOKUP(OVYLD2_!BS$4,'[1]INTERNAL PARAMETERS-1'!$B$5:$J$44,8,FALSE)*VLOOKUP(OVYLD2_!BS$4,'[1]INTERNAL PARAMETERS-1'!$B$5:$J$44,3,FALSE)</f>
        <v>1.0667560416837782E-4</v>
      </c>
      <c r="BT58" s="44">
        <f>OVYLD1_!BT58*VLOOKUP(OVYLD2_!BT$4,'[1]INTERNAL PARAMETERS-1'!$B$5:$J$44,5,FALSE)*VLOOKUP(OVYLD2_!BT$4,'[1]INTERNAL PARAMETERS-1'!$B$5:$J$44,6,FALSE)*VLOOKUP(OVYLD2_!BT$4,'[1]INTERNAL PARAMETERS-1'!$B$5:$J$44,3,FALSE) + OVYLD1_!BT58*(1-VLOOKUP(OVYLD2_!BT$4,'[1]INTERNAL PARAMETERS-1'!$B$5:$J$44,5,FALSE))*VLOOKUP(OVYLD2_!BT$4,'[1]INTERNAL PARAMETERS-1'!$B$5:$J$44,8,FALSE)*VLOOKUP(OVYLD2_!BT$4,'[1]INTERNAL PARAMETERS-1'!$B$5:$J$44,3,FALSE)</f>
        <v>0</v>
      </c>
      <c r="BU58" s="44">
        <f>OVYLD1_!BU58*VLOOKUP(OVYLD2_!BU$4,'[1]INTERNAL PARAMETERS-1'!$B$5:$J$44,5,FALSE)*VLOOKUP(OVYLD2_!BU$4,'[1]INTERNAL PARAMETERS-1'!$B$5:$J$44,6,FALSE)*VLOOKUP(OVYLD2_!BU$4,'[1]INTERNAL PARAMETERS-1'!$B$5:$J$44,3,FALSE) + OVYLD1_!BU58*(1-VLOOKUP(OVYLD2_!BU$4,'[1]INTERNAL PARAMETERS-1'!$B$5:$J$44,5,FALSE))*VLOOKUP(OVYLD2_!BU$4,'[1]INTERNAL PARAMETERS-1'!$B$5:$J$44,8,FALSE)*VLOOKUP(OVYLD2_!BU$4,'[1]INTERNAL PARAMETERS-1'!$B$5:$J$44,3,FALSE)</f>
        <v>0</v>
      </c>
      <c r="BV58" s="44">
        <f>OVYLD1_!BV58*VLOOKUP(OVYLD2_!BV$4,'[1]INTERNAL PARAMETERS-1'!$B$5:$J$44,5,FALSE)*VLOOKUP(OVYLD2_!BV$4,'[1]INTERNAL PARAMETERS-1'!$B$5:$J$44,6,FALSE)*VLOOKUP(OVYLD2_!BV$4,'[1]INTERNAL PARAMETERS-1'!$B$5:$J$44,3,FALSE) + OVYLD1_!BV58*(1-VLOOKUP(OVYLD2_!BV$4,'[1]INTERNAL PARAMETERS-1'!$B$5:$J$44,5,FALSE))*VLOOKUP(OVYLD2_!BV$4,'[1]INTERNAL PARAMETERS-1'!$B$5:$J$44,8,FALSE)*VLOOKUP(OVYLD2_!BV$4,'[1]INTERNAL PARAMETERS-1'!$B$5:$J$44,3,FALSE)</f>
        <v>0</v>
      </c>
      <c r="BW58" s="44">
        <f>OVYLD1_!BW58*VLOOKUP(OVYLD2_!BW$4,'[1]INTERNAL PARAMETERS-1'!$B$5:$J$44,5,FALSE)*VLOOKUP(OVYLD2_!BW$4,'[1]INTERNAL PARAMETERS-1'!$B$5:$J$44,6,FALSE)*VLOOKUP(OVYLD2_!BW$4,'[1]INTERNAL PARAMETERS-1'!$B$5:$J$44,3,FALSE) + OVYLD1_!BW58*(1-VLOOKUP(OVYLD2_!BW$4,'[1]INTERNAL PARAMETERS-1'!$B$5:$J$44,5,FALSE))*VLOOKUP(OVYLD2_!BW$4,'[1]INTERNAL PARAMETERS-1'!$B$5:$J$44,8,FALSE)*VLOOKUP(OVYLD2_!BW$4,'[1]INTERNAL PARAMETERS-1'!$B$5:$J$44,3,FALSE)</f>
        <v>0</v>
      </c>
      <c r="BX58" s="44">
        <f>OVYLD1_!BX58*VLOOKUP(OVYLD2_!BX$4,'[1]INTERNAL PARAMETERS-1'!$B$5:$J$44,5,FALSE)*VLOOKUP(OVYLD2_!BX$4,'[1]INTERNAL PARAMETERS-1'!$B$5:$J$44,6,FALSE)*VLOOKUP(OVYLD2_!BX$4,'[1]INTERNAL PARAMETERS-1'!$B$5:$J$44,3,FALSE) + OVYLD1_!BX58*(1-VLOOKUP(OVYLD2_!BX$4,'[1]INTERNAL PARAMETERS-1'!$B$5:$J$44,5,FALSE))*VLOOKUP(OVYLD2_!BX$4,'[1]INTERNAL PARAMETERS-1'!$B$5:$J$44,8,FALSE)*VLOOKUP(OVYLD2_!BX$4,'[1]INTERNAL PARAMETERS-1'!$B$5:$J$44,3,FALSE)</f>
        <v>0</v>
      </c>
      <c r="BY58" s="44">
        <f>OVYLD1_!BY58*VLOOKUP(OVYLD2_!BY$4,'[1]INTERNAL PARAMETERS-1'!$B$5:$J$44,5,FALSE)*VLOOKUP(OVYLD2_!BY$4,'[1]INTERNAL PARAMETERS-1'!$B$5:$J$44,6,FALSE)*VLOOKUP(OVYLD2_!BY$4,'[1]INTERNAL PARAMETERS-1'!$B$5:$J$44,3,FALSE) + OVYLD1_!BY58*(1-VLOOKUP(OVYLD2_!BY$4,'[1]INTERNAL PARAMETERS-1'!$B$5:$J$44,5,FALSE))*VLOOKUP(OVYLD2_!BY$4,'[1]INTERNAL PARAMETERS-1'!$B$5:$J$44,8,FALSE)*VLOOKUP(OVYLD2_!BY$4,'[1]INTERNAL PARAMETERS-1'!$B$5:$J$44,3,FALSE)</f>
        <v>0</v>
      </c>
      <c r="BZ58" s="44">
        <f>OVYLD1_!BZ58*VLOOKUP(OVYLD2_!BZ$4,'[1]INTERNAL PARAMETERS-1'!$B$5:$J$44,5,FALSE)*VLOOKUP(OVYLD2_!BZ$4,'[1]INTERNAL PARAMETERS-1'!$B$5:$J$44,6,FALSE)*VLOOKUP(OVYLD2_!BZ$4,'[1]INTERNAL PARAMETERS-1'!$B$5:$J$44,3,FALSE) + OVYLD1_!BZ58*(1-VLOOKUP(OVYLD2_!BZ$4,'[1]INTERNAL PARAMETERS-1'!$B$5:$J$44,5,FALSE))*VLOOKUP(OVYLD2_!BZ$4,'[1]INTERNAL PARAMETERS-1'!$B$5:$J$44,8,FALSE)*VLOOKUP(OVYLD2_!BZ$4,'[1]INTERNAL PARAMETERS-1'!$B$5:$J$44,3,FALSE)</f>
        <v>2.0981270049117039E-4</v>
      </c>
      <c r="CA58" s="44">
        <f>OVYLD1_!CA58*VLOOKUP(OVYLD2_!CA$4,'[1]INTERNAL PARAMETERS-1'!$B$5:$J$44,5,FALSE)*VLOOKUP(OVYLD2_!CA$4,'[1]INTERNAL PARAMETERS-1'!$B$5:$J$44,6,FALSE)*VLOOKUP(OVYLD2_!CA$4,'[1]INTERNAL PARAMETERS-1'!$B$5:$J$44,3,FALSE) + OVYLD1_!CA58*(1-VLOOKUP(OVYLD2_!CA$4,'[1]INTERNAL PARAMETERS-1'!$B$5:$J$44,5,FALSE))*VLOOKUP(OVYLD2_!CA$4,'[1]INTERNAL PARAMETERS-1'!$B$5:$J$44,8,FALSE)*VLOOKUP(OVYLD2_!CA$4,'[1]INTERNAL PARAMETERS-1'!$B$5:$J$44,3,FALSE)</f>
        <v>0</v>
      </c>
      <c r="CB58" s="44">
        <f>OVYLD1_!CB58*VLOOKUP(OVYLD2_!CB$4,'[1]INTERNAL PARAMETERS-1'!$B$5:$J$44,5,FALSE)*VLOOKUP(OVYLD2_!CB$4,'[1]INTERNAL PARAMETERS-1'!$B$5:$J$44,6,FALSE)*VLOOKUP(OVYLD2_!CB$4,'[1]INTERNAL PARAMETERS-1'!$B$5:$J$44,3,FALSE) + OVYLD1_!CB58*(1-VLOOKUP(OVYLD2_!CB$4,'[1]INTERNAL PARAMETERS-1'!$B$5:$J$44,5,FALSE))*VLOOKUP(OVYLD2_!CB$4,'[1]INTERNAL PARAMETERS-1'!$B$5:$J$44,8,FALSE)*VLOOKUP(OVYLD2_!CB$4,'[1]INTERNAL PARAMETERS-1'!$B$5:$J$44,3,FALSE)</f>
        <v>0</v>
      </c>
      <c r="CC58" s="44">
        <f>OVYLD1_!CC58*VLOOKUP(OVYLD2_!CC$4,'[1]INTERNAL PARAMETERS-1'!$B$5:$J$44,5,FALSE)*VLOOKUP(OVYLD2_!CC$4,'[1]INTERNAL PARAMETERS-1'!$B$5:$J$44,6,FALSE)*VLOOKUP(OVYLD2_!CC$4,'[1]INTERNAL PARAMETERS-1'!$B$5:$J$44,3,FALSE) + OVYLD1_!CC58*(1-VLOOKUP(OVYLD2_!CC$4,'[1]INTERNAL PARAMETERS-1'!$B$5:$J$44,5,FALSE))*VLOOKUP(OVYLD2_!CC$4,'[1]INTERNAL PARAMETERS-1'!$B$5:$J$44,8,FALSE)*VLOOKUP(OVYLD2_!CC$4,'[1]INTERNAL PARAMETERS-1'!$B$5:$J$44,3,FALSE)</f>
        <v>4.6625044553593424E-4</v>
      </c>
      <c r="CD58" s="44">
        <f>OVYLD1_!CD58*VLOOKUP(OVYLD2_!CD$4,'[1]INTERNAL PARAMETERS-1'!$B$5:$J$44,5,FALSE)*VLOOKUP(OVYLD2_!CD$4,'[1]INTERNAL PARAMETERS-1'!$B$5:$J$44,6,FALSE)*VLOOKUP(OVYLD2_!CD$4,'[1]INTERNAL PARAMETERS-1'!$B$5:$J$44,3,FALSE) + OVYLD1_!CD58*(1-VLOOKUP(OVYLD2_!CD$4,'[1]INTERNAL PARAMETERS-1'!$B$5:$J$44,5,FALSE))*VLOOKUP(OVYLD2_!CD$4,'[1]INTERNAL PARAMETERS-1'!$B$5:$J$44,8,FALSE)*VLOOKUP(OVYLD2_!CD$4,'[1]INTERNAL PARAMETERS-1'!$B$5:$J$44,3,FALSE)</f>
        <v>2.3603877794661195E-3</v>
      </c>
      <c r="CE58" s="44">
        <f>OVYLD1_!CE58*VLOOKUP(OVYLD2_!CE$4,'[1]INTERNAL PARAMETERS-1'!$B$5:$J$44,5,FALSE)*VLOOKUP(OVYLD2_!CE$4,'[1]INTERNAL PARAMETERS-1'!$B$5:$J$44,6,FALSE)*VLOOKUP(OVYLD2_!CE$4,'[1]INTERNAL PARAMETERS-1'!$B$5:$J$44,3,FALSE) + OVYLD1_!CE58*(1-VLOOKUP(OVYLD2_!CE$4,'[1]INTERNAL PARAMETERS-1'!$B$5:$J$44,5,FALSE))*VLOOKUP(OVYLD2_!CE$4,'[1]INTERNAL PARAMETERS-1'!$B$5:$J$44,8,FALSE)*VLOOKUP(OVYLD2_!CE$4,'[1]INTERNAL PARAMETERS-1'!$B$5:$J$44,3,FALSE)</f>
        <v>2.4178415961363451E-3</v>
      </c>
      <c r="CF58" s="44">
        <f>OVYLD1_!CF58*VLOOKUP(OVYLD2_!CF$4,'[1]INTERNAL PARAMETERS-1'!$B$5:$J$44,5,FALSE)*VLOOKUP(OVYLD2_!CF$4,'[1]INTERNAL PARAMETERS-1'!$B$5:$J$44,6,FALSE)*VLOOKUP(OVYLD2_!CF$4,'[1]INTERNAL PARAMETERS-1'!$B$5:$J$44,3,FALSE) + OVYLD1_!CF58*(1-VLOOKUP(OVYLD2_!CF$4,'[1]INTERNAL PARAMETERS-1'!$B$5:$J$44,5,FALSE))*VLOOKUP(OVYLD2_!CF$4,'[1]INTERNAL PARAMETERS-1'!$B$5:$J$44,8,FALSE)*VLOOKUP(OVYLD2_!CF$4,'[1]INTERNAL PARAMETERS-1'!$B$5:$J$44,3,FALSE)</f>
        <v>0</v>
      </c>
      <c r="CG58" s="44">
        <f>OVYLD1_!CG58*VLOOKUP(OVYLD2_!CG$4,'[1]INTERNAL PARAMETERS-1'!$B$5:$J$44,5,FALSE)*VLOOKUP(OVYLD2_!CG$4,'[1]INTERNAL PARAMETERS-1'!$B$5:$J$44,6,FALSE)*VLOOKUP(OVYLD2_!CG$4,'[1]INTERNAL PARAMETERS-1'!$B$5:$J$44,3,FALSE) + OVYLD1_!CG58*(1-VLOOKUP(OVYLD2_!CG$4,'[1]INTERNAL PARAMETERS-1'!$B$5:$J$44,5,FALSE))*VLOOKUP(OVYLD2_!CG$4,'[1]INTERNAL PARAMETERS-1'!$B$5:$J$44,8,FALSE)*VLOOKUP(OVYLD2_!CG$4,'[1]INTERNAL PARAMETERS-1'!$B$5:$J$44,3,FALSE)</f>
        <v>3.8559328140862426E-4</v>
      </c>
      <c r="CH58" s="43">
        <f>OVYLD1_!CH58*VLOOKUP(OVYLD2_!CH$4,'[1]INTERNAL PARAMETERS-1'!$B$5:$J$44,5,FALSE)*VLOOKUP(OVYLD2_!CH$4,'[1]INTERNAL PARAMETERS-1'!$B$5:$J$44,6,FALSE)*VLOOKUP(OVYLD2_!CH$4,'[1]INTERNAL PARAMETERS-1'!$B$5:$J$44,3,FALSE) + OVYLD1_!CH58*(1-VLOOKUP(OVYLD2_!CH$4,'[1]INTERNAL PARAMETERS-1'!$B$5:$J$44,5,FALSE))*VLOOKUP(OVYLD2_!CH$4,'[1]INTERNAL PARAMETERS-1'!$B$5:$J$44,8,FALSE)*VLOOKUP(OVYLD2_!CH$4,'[1]INTERNAL PARAMETERS-1'!$B$5:$J$44,3,FALSE)</f>
        <v>0</v>
      </c>
      <c r="CJ58" s="45">
        <f t="shared" si="0"/>
        <v>6.5515424480514008</v>
      </c>
      <c r="CK58" s="43">
        <f t="shared" si="1"/>
        <v>3.5053471116759196</v>
      </c>
    </row>
    <row r="59" spans="2:89" x14ac:dyDescent="0.5">
      <c r="B59" s="58" t="s">
        <v>4</v>
      </c>
      <c r="C59" s="57" t="s">
        <v>63</v>
      </c>
      <c r="D59" s="57" t="s">
        <v>80</v>
      </c>
      <c r="E59" s="128">
        <f>OVERALL2021!AI59</f>
        <v>3677.8555000000001</v>
      </c>
      <c r="F59" s="59">
        <f>'[1]INTERNAL PARAMETERS-1'!M5</f>
        <v>85.012</v>
      </c>
      <c r="G59" s="45">
        <f>OVYLD1_!G59*VLOOKUP(OVYLD2_!G$4,'[1]INTERNAL PARAMETERS-1'!$B$5:$J$44,5,FALSE)*VLOOKUP(OVYLD2_!G$4,'[1]INTERNAL PARAMETERS-1'!$B$5:$J$44,7,FALSE)*OVYLD2_!$F59 + OVYLD1_!G59*(1-VLOOKUP(OVYLD2_!G$4,'[1]INTERNAL PARAMETERS-1'!$B$5:$J$44,5,FALSE))*VLOOKUP(OVYLD2_!G$4,'[1]INTERNAL PARAMETERS-1'!$B$5:$J$44,9,FALSE)*OVYLD2_!$F59</f>
        <v>232.03886666961924</v>
      </c>
      <c r="H59" s="44">
        <f>OVYLD1_!H59*VLOOKUP(OVYLD2_!H$4,'[1]INTERNAL PARAMETERS-1'!$B$5:$J$44,5,FALSE)*VLOOKUP(OVYLD2_!H$4,'[1]INTERNAL PARAMETERS-1'!$B$5:$J$44,7,FALSE)*OVYLD2_!$F59 + OVYLD1_!H59*(1-VLOOKUP(OVYLD2_!H$4,'[1]INTERNAL PARAMETERS-1'!$B$5:$J$44,5,FALSE))*VLOOKUP(OVYLD2_!H$4,'[1]INTERNAL PARAMETERS-1'!$B$5:$J$44,9,FALSE)*OVYLD2_!$F59</f>
        <v>77.740242823098242</v>
      </c>
      <c r="I59" s="44">
        <f>OVYLD1_!I59*VLOOKUP(OVYLD2_!I$4,'[1]INTERNAL PARAMETERS-1'!$B$5:$J$44,5,FALSE)*VLOOKUP(OVYLD2_!I$4,'[1]INTERNAL PARAMETERS-1'!$B$5:$J$44,7,FALSE)*OVYLD2_!$F59 + OVYLD1_!I59*(1-VLOOKUP(OVYLD2_!I$4,'[1]INTERNAL PARAMETERS-1'!$B$5:$J$44,5,FALSE))*VLOOKUP(OVYLD2_!I$4,'[1]INTERNAL PARAMETERS-1'!$B$5:$J$44,9,FALSE)*OVYLD2_!$F59</f>
        <v>839.7067680424525</v>
      </c>
      <c r="J59" s="44">
        <f>OVYLD1_!J59*VLOOKUP(OVYLD2_!J$4,'[1]INTERNAL PARAMETERS-1'!$B$5:$J$44,5,FALSE)*VLOOKUP(OVYLD2_!J$4,'[1]INTERNAL PARAMETERS-1'!$B$5:$J$44,7,FALSE)*OVYLD2_!$F59 + OVYLD1_!J59*(1-VLOOKUP(OVYLD2_!J$4,'[1]INTERNAL PARAMETERS-1'!$B$5:$J$44,5,FALSE))*VLOOKUP(OVYLD2_!J$4,'[1]INTERNAL PARAMETERS-1'!$B$5:$J$44,9,FALSE)*OVYLD2_!$F59</f>
        <v>0</v>
      </c>
      <c r="K59" s="44">
        <f>OVYLD1_!K59*VLOOKUP(OVYLD2_!K$4,'[1]INTERNAL PARAMETERS-1'!$B$5:$J$44,5,FALSE)*VLOOKUP(OVYLD2_!K$4,'[1]INTERNAL PARAMETERS-1'!$B$5:$J$44,7,FALSE)*OVYLD2_!$F59 + OVYLD1_!K59*(1-VLOOKUP(OVYLD2_!K$4,'[1]INTERNAL PARAMETERS-1'!$B$5:$J$44,5,FALSE))*VLOOKUP(OVYLD2_!K$4,'[1]INTERNAL PARAMETERS-1'!$B$5:$J$44,9,FALSE)*OVYLD2_!$F59</f>
        <v>0</v>
      </c>
      <c r="L59" s="44">
        <f>OVYLD1_!L59*VLOOKUP(OVYLD2_!L$4,'[1]INTERNAL PARAMETERS-1'!$B$5:$J$44,5,FALSE)*VLOOKUP(OVYLD2_!L$4,'[1]INTERNAL PARAMETERS-1'!$B$5:$J$44,7,FALSE)*OVYLD2_!$F59 + OVYLD1_!L59*(1-VLOOKUP(OVYLD2_!L$4,'[1]INTERNAL PARAMETERS-1'!$B$5:$J$44,5,FALSE))*VLOOKUP(OVYLD2_!L$4,'[1]INTERNAL PARAMETERS-1'!$B$5:$J$44,9,FALSE)*OVYLD2_!$F59</f>
        <v>0</v>
      </c>
      <c r="M59" s="44">
        <f>OVYLD1_!M59*VLOOKUP(OVYLD2_!M$4,'[1]INTERNAL PARAMETERS-1'!$B$5:$J$44,5,FALSE)*VLOOKUP(OVYLD2_!M$4,'[1]INTERNAL PARAMETERS-1'!$B$5:$J$44,7,FALSE)*OVYLD2_!$F59 + OVYLD1_!M59*(1-VLOOKUP(OVYLD2_!M$4,'[1]INTERNAL PARAMETERS-1'!$B$5:$J$44,5,FALSE))*VLOOKUP(OVYLD2_!M$4,'[1]INTERNAL PARAMETERS-1'!$B$5:$J$44,9,FALSE)*OVYLD2_!$F59</f>
        <v>9.1395499069496893</v>
      </c>
      <c r="N59" s="44">
        <f>OVYLD1_!N59*VLOOKUP(OVYLD2_!N$4,'[1]INTERNAL PARAMETERS-1'!$B$5:$J$44,5,FALSE)*VLOOKUP(OVYLD2_!N$4,'[1]INTERNAL PARAMETERS-1'!$B$5:$J$44,7,FALSE)*OVYLD2_!$F59 + OVYLD1_!N59*(1-VLOOKUP(OVYLD2_!N$4,'[1]INTERNAL PARAMETERS-1'!$B$5:$J$44,5,FALSE))*VLOOKUP(OVYLD2_!N$4,'[1]INTERNAL PARAMETERS-1'!$B$5:$J$44,9,FALSE)*OVYLD2_!$F59</f>
        <v>6.631424994669862</v>
      </c>
      <c r="O59" s="44">
        <f>OVYLD1_!O59*VLOOKUP(OVYLD2_!O$4,'[1]INTERNAL PARAMETERS-1'!$B$5:$J$44,5,FALSE)*VLOOKUP(OVYLD2_!O$4,'[1]INTERNAL PARAMETERS-1'!$B$5:$J$44,7,FALSE)*OVYLD2_!$F59 + OVYLD1_!O59*(1-VLOOKUP(OVYLD2_!O$4,'[1]INTERNAL PARAMETERS-1'!$B$5:$J$44,5,FALSE))*VLOOKUP(OVYLD2_!O$4,'[1]INTERNAL PARAMETERS-1'!$B$5:$J$44,9,FALSE)*OVYLD2_!$F59</f>
        <v>0</v>
      </c>
      <c r="P59" s="44">
        <f>OVYLD1_!P59*VLOOKUP(OVYLD2_!P$4,'[1]INTERNAL PARAMETERS-1'!$B$5:$J$44,5,FALSE)*VLOOKUP(OVYLD2_!P$4,'[1]INTERNAL PARAMETERS-1'!$B$5:$J$44,7,FALSE)*OVYLD2_!$F59 + OVYLD1_!P59*(1-VLOOKUP(OVYLD2_!P$4,'[1]INTERNAL PARAMETERS-1'!$B$5:$J$44,5,FALSE))*VLOOKUP(OVYLD2_!P$4,'[1]INTERNAL PARAMETERS-1'!$B$5:$J$44,9,FALSE)*OVYLD2_!$F59</f>
        <v>0</v>
      </c>
      <c r="Q59" s="44">
        <f>OVYLD1_!Q59*VLOOKUP(OVYLD2_!Q$4,'[1]INTERNAL PARAMETERS-1'!$B$5:$J$44,5,FALSE)*VLOOKUP(OVYLD2_!Q$4,'[1]INTERNAL PARAMETERS-1'!$B$5:$J$44,7,FALSE)*OVYLD2_!$F59 + OVYLD1_!Q59*(1-VLOOKUP(OVYLD2_!Q$4,'[1]INTERNAL PARAMETERS-1'!$B$5:$J$44,5,FALSE))*VLOOKUP(OVYLD2_!Q$4,'[1]INTERNAL PARAMETERS-1'!$B$5:$J$44,9,FALSE)*OVYLD2_!$F59</f>
        <v>0</v>
      </c>
      <c r="R59" s="44">
        <f>OVYLD1_!R59*VLOOKUP(OVYLD2_!R$4,'[1]INTERNAL PARAMETERS-1'!$B$5:$J$44,5,FALSE)*VLOOKUP(OVYLD2_!R$4,'[1]INTERNAL PARAMETERS-1'!$B$5:$J$44,7,FALSE)*OVYLD2_!$F59 + OVYLD1_!R59*(1-VLOOKUP(OVYLD2_!R$4,'[1]INTERNAL PARAMETERS-1'!$B$5:$J$44,5,FALSE))*VLOOKUP(OVYLD2_!R$4,'[1]INTERNAL PARAMETERS-1'!$B$5:$J$44,9,FALSE)*OVYLD2_!$F59</f>
        <v>21.010376179712377</v>
      </c>
      <c r="S59" s="44">
        <f>OVYLD1_!S59*VLOOKUP(OVYLD2_!S$4,'[1]INTERNAL PARAMETERS-1'!$B$5:$J$44,5,FALSE)*VLOOKUP(OVYLD2_!S$4,'[1]INTERNAL PARAMETERS-1'!$B$5:$J$44,7,FALSE)*OVYLD2_!$F59 + OVYLD1_!S59*(1-VLOOKUP(OVYLD2_!S$4,'[1]INTERNAL PARAMETERS-1'!$B$5:$J$44,5,FALSE))*VLOOKUP(OVYLD2_!S$4,'[1]INTERNAL PARAMETERS-1'!$B$5:$J$44,9,FALSE)*OVYLD2_!$F59</f>
        <v>331.64696392751665</v>
      </c>
      <c r="T59" s="44">
        <f>OVYLD1_!T59*VLOOKUP(OVYLD2_!T$4,'[1]INTERNAL PARAMETERS-1'!$B$5:$J$44,5,FALSE)*VLOOKUP(OVYLD2_!T$4,'[1]INTERNAL PARAMETERS-1'!$B$5:$J$44,7,FALSE)*OVYLD2_!$F59 + OVYLD1_!T59*(1-VLOOKUP(OVYLD2_!T$4,'[1]INTERNAL PARAMETERS-1'!$B$5:$J$44,5,FALSE))*VLOOKUP(OVYLD2_!T$4,'[1]INTERNAL PARAMETERS-1'!$B$5:$J$44,9,FALSE)*OVYLD2_!$F59</f>
        <v>39.394455336960711</v>
      </c>
      <c r="U59" s="44">
        <f>OVYLD1_!U59*VLOOKUP(OVYLD2_!U$4,'[1]INTERNAL PARAMETERS-1'!$B$5:$J$44,5,FALSE)*VLOOKUP(OVYLD2_!U$4,'[1]INTERNAL PARAMETERS-1'!$B$5:$J$44,7,FALSE)*OVYLD2_!$F59 + OVYLD1_!U59*(1-VLOOKUP(OVYLD2_!U$4,'[1]INTERNAL PARAMETERS-1'!$B$5:$J$44,5,FALSE))*VLOOKUP(OVYLD2_!U$4,'[1]INTERNAL PARAMETERS-1'!$B$5:$J$44,9,FALSE)*OVYLD2_!$F59</f>
        <v>11.871145187851493</v>
      </c>
      <c r="V59" s="44">
        <f>OVYLD1_!V59*VLOOKUP(OVYLD2_!V$4,'[1]INTERNAL PARAMETERS-1'!$B$5:$J$44,5,FALSE)*VLOOKUP(OVYLD2_!V$4,'[1]INTERNAL PARAMETERS-1'!$B$5:$J$44,7,FALSE)*OVYLD2_!$F59 + OVYLD1_!V59*(1-VLOOKUP(OVYLD2_!V$4,'[1]INTERNAL PARAMETERS-1'!$B$5:$J$44,5,FALSE))*VLOOKUP(OVYLD2_!V$4,'[1]INTERNAL PARAMETERS-1'!$B$5:$J$44,9,FALSE)*OVYLD2_!$F59</f>
        <v>184.60315027571653</v>
      </c>
      <c r="W59" s="44">
        <f>OVYLD1_!W59*VLOOKUP(OVYLD2_!W$4,'[1]INTERNAL PARAMETERS-1'!$B$5:$J$44,5,FALSE)*VLOOKUP(OVYLD2_!W$4,'[1]INTERNAL PARAMETERS-1'!$B$5:$J$44,7,FALSE)*OVYLD2_!$F59 + OVYLD1_!W59*(1-VLOOKUP(OVYLD2_!W$4,'[1]INTERNAL PARAMETERS-1'!$B$5:$J$44,5,FALSE))*VLOOKUP(OVYLD2_!W$4,'[1]INTERNAL PARAMETERS-1'!$B$5:$J$44,9,FALSE)*OVYLD2_!$F59</f>
        <v>0</v>
      </c>
      <c r="X59" s="44">
        <f>OVYLD1_!X59*VLOOKUP(OVYLD2_!X$4,'[1]INTERNAL PARAMETERS-1'!$B$5:$J$44,5,FALSE)*VLOOKUP(OVYLD2_!X$4,'[1]INTERNAL PARAMETERS-1'!$B$5:$J$44,7,FALSE)*OVYLD2_!$F59 + OVYLD1_!X59*(1-VLOOKUP(OVYLD2_!X$4,'[1]INTERNAL PARAMETERS-1'!$B$5:$J$44,5,FALSE))*VLOOKUP(OVYLD2_!X$4,'[1]INTERNAL PARAMETERS-1'!$B$5:$J$44,9,FALSE)*OVYLD2_!$F59</f>
        <v>0</v>
      </c>
      <c r="Y59" s="44">
        <f>OVYLD1_!Y59*VLOOKUP(OVYLD2_!Y$4,'[1]INTERNAL PARAMETERS-1'!$B$5:$J$44,5,FALSE)*VLOOKUP(OVYLD2_!Y$4,'[1]INTERNAL PARAMETERS-1'!$B$5:$J$44,7,FALSE)*OVYLD2_!$F59 + OVYLD1_!Y59*(1-VLOOKUP(OVYLD2_!Y$4,'[1]INTERNAL PARAMETERS-1'!$B$5:$J$44,5,FALSE))*VLOOKUP(OVYLD2_!Y$4,'[1]INTERNAL PARAMETERS-1'!$B$5:$J$44,9,FALSE)*OVYLD2_!$F59</f>
        <v>0</v>
      </c>
      <c r="Z59" s="44">
        <f>OVYLD1_!Z59*VLOOKUP(OVYLD2_!Z$4,'[1]INTERNAL PARAMETERS-1'!$B$5:$J$44,5,FALSE)*VLOOKUP(OVYLD2_!Z$4,'[1]INTERNAL PARAMETERS-1'!$B$5:$J$44,7,FALSE)*OVYLD2_!$F59 + OVYLD1_!Z59*(1-VLOOKUP(OVYLD2_!Z$4,'[1]INTERNAL PARAMETERS-1'!$B$5:$J$44,5,FALSE))*VLOOKUP(OVYLD2_!Z$4,'[1]INTERNAL PARAMETERS-1'!$B$5:$J$44,9,FALSE)*OVYLD2_!$F59</f>
        <v>0</v>
      </c>
      <c r="AA59" s="44">
        <f>OVYLD1_!AA59*VLOOKUP(OVYLD2_!AA$4,'[1]INTERNAL PARAMETERS-1'!$B$5:$J$44,5,FALSE)*VLOOKUP(OVYLD2_!AA$4,'[1]INTERNAL PARAMETERS-1'!$B$5:$J$44,7,FALSE)*OVYLD2_!$F59 + OVYLD1_!AA59*(1-VLOOKUP(OVYLD2_!AA$4,'[1]INTERNAL PARAMETERS-1'!$B$5:$J$44,5,FALSE))*VLOOKUP(OVYLD2_!AA$4,'[1]INTERNAL PARAMETERS-1'!$B$5:$J$44,9,FALSE)*OVYLD2_!$F59</f>
        <v>0</v>
      </c>
      <c r="AB59" s="44">
        <f>OVYLD1_!AB59*VLOOKUP(OVYLD2_!AB$4,'[1]INTERNAL PARAMETERS-1'!$B$5:$J$44,5,FALSE)*VLOOKUP(OVYLD2_!AB$4,'[1]INTERNAL PARAMETERS-1'!$B$5:$J$44,7,FALSE)*OVYLD2_!$F59 + OVYLD1_!AB59*(1-VLOOKUP(OVYLD2_!AB$4,'[1]INTERNAL PARAMETERS-1'!$B$5:$J$44,5,FALSE))*VLOOKUP(OVYLD2_!AB$4,'[1]INTERNAL PARAMETERS-1'!$B$5:$J$44,9,FALSE)*OVYLD2_!$F59</f>
        <v>0</v>
      </c>
      <c r="AC59" s="44">
        <f>OVYLD1_!AC59*VLOOKUP(OVYLD2_!AC$4,'[1]INTERNAL PARAMETERS-1'!$B$5:$J$44,5,FALSE)*VLOOKUP(OVYLD2_!AC$4,'[1]INTERNAL PARAMETERS-1'!$B$5:$J$44,7,FALSE)*OVYLD2_!$F59 + OVYLD1_!AC59*(1-VLOOKUP(OVYLD2_!AC$4,'[1]INTERNAL PARAMETERS-1'!$B$5:$J$44,5,FALSE))*VLOOKUP(OVYLD2_!AC$4,'[1]INTERNAL PARAMETERS-1'!$B$5:$J$44,9,FALSE)*OVYLD2_!$F59</f>
        <v>0</v>
      </c>
      <c r="AD59" s="44">
        <f>OVYLD1_!AD59*VLOOKUP(OVYLD2_!AD$4,'[1]INTERNAL PARAMETERS-1'!$B$5:$J$44,5,FALSE)*VLOOKUP(OVYLD2_!AD$4,'[1]INTERNAL PARAMETERS-1'!$B$5:$J$44,7,FALSE)*OVYLD2_!$F59 + OVYLD1_!AD59*(1-VLOOKUP(OVYLD2_!AD$4,'[1]INTERNAL PARAMETERS-1'!$B$5:$J$44,5,FALSE))*VLOOKUP(OVYLD2_!AD$4,'[1]INTERNAL PARAMETERS-1'!$B$5:$J$44,9,FALSE)*OVYLD2_!$F59</f>
        <v>0</v>
      </c>
      <c r="AE59" s="44">
        <f>OVYLD1_!AE59*VLOOKUP(OVYLD2_!AE$4,'[1]INTERNAL PARAMETERS-1'!$B$5:$J$44,5,FALSE)*VLOOKUP(OVYLD2_!AE$4,'[1]INTERNAL PARAMETERS-1'!$B$5:$J$44,7,FALSE)*OVYLD2_!$F59 + OVYLD1_!AE59*(1-VLOOKUP(OVYLD2_!AE$4,'[1]INTERNAL PARAMETERS-1'!$B$5:$J$44,5,FALSE))*VLOOKUP(OVYLD2_!AE$4,'[1]INTERNAL PARAMETERS-1'!$B$5:$J$44,9,FALSE)*OVYLD2_!$F59</f>
        <v>0</v>
      </c>
      <c r="AF59" s="44">
        <f>OVYLD1_!AF59*VLOOKUP(OVYLD2_!AF$4,'[1]INTERNAL PARAMETERS-1'!$B$5:$J$44,5,FALSE)*VLOOKUP(OVYLD2_!AF$4,'[1]INTERNAL PARAMETERS-1'!$B$5:$J$44,7,FALSE)*OVYLD2_!$F59 + OVYLD1_!AF59*(1-VLOOKUP(OVYLD2_!AF$4,'[1]INTERNAL PARAMETERS-1'!$B$5:$J$44,5,FALSE))*VLOOKUP(OVYLD2_!AF$4,'[1]INTERNAL PARAMETERS-1'!$B$5:$J$44,9,FALSE)*OVYLD2_!$F59</f>
        <v>0</v>
      </c>
      <c r="AG59" s="44">
        <f>OVYLD1_!AG59*VLOOKUP(OVYLD2_!AG$4,'[1]INTERNAL PARAMETERS-1'!$B$5:$J$44,5,FALSE)*VLOOKUP(OVYLD2_!AG$4,'[1]INTERNAL PARAMETERS-1'!$B$5:$J$44,7,FALSE)*OVYLD2_!$F59 + OVYLD1_!AG59*(1-VLOOKUP(OVYLD2_!AG$4,'[1]INTERNAL PARAMETERS-1'!$B$5:$J$44,5,FALSE))*VLOOKUP(OVYLD2_!AG$4,'[1]INTERNAL PARAMETERS-1'!$B$5:$J$44,9,FALSE)*OVYLD2_!$F59</f>
        <v>0</v>
      </c>
      <c r="AH59" s="44">
        <f>OVYLD1_!AH59*VLOOKUP(OVYLD2_!AH$4,'[1]INTERNAL PARAMETERS-1'!$B$5:$J$44,5,FALSE)*VLOOKUP(OVYLD2_!AH$4,'[1]INTERNAL PARAMETERS-1'!$B$5:$J$44,7,FALSE)*OVYLD2_!$F59 + OVYLD1_!AH59*(1-VLOOKUP(OVYLD2_!AH$4,'[1]INTERNAL PARAMETERS-1'!$B$5:$J$44,5,FALSE))*VLOOKUP(OVYLD2_!AH$4,'[1]INTERNAL PARAMETERS-1'!$B$5:$J$44,9,FALSE)*OVYLD2_!$F59</f>
        <v>0</v>
      </c>
      <c r="AI59" s="44">
        <f>OVYLD1_!AI59*VLOOKUP(OVYLD2_!AI$4,'[1]INTERNAL PARAMETERS-1'!$B$5:$J$44,5,FALSE)*VLOOKUP(OVYLD2_!AI$4,'[1]INTERNAL PARAMETERS-1'!$B$5:$J$44,7,FALSE)*OVYLD2_!$F59 + OVYLD1_!AI59*(1-VLOOKUP(OVYLD2_!AI$4,'[1]INTERNAL PARAMETERS-1'!$B$5:$J$44,5,FALSE))*VLOOKUP(OVYLD2_!AI$4,'[1]INTERNAL PARAMETERS-1'!$B$5:$J$44,9,FALSE)*OVYLD2_!$F59</f>
        <v>0.65658988870860013</v>
      </c>
      <c r="AJ59" s="44">
        <f>OVYLD1_!AJ59*VLOOKUP(OVYLD2_!AJ$4,'[1]INTERNAL PARAMETERS-1'!$B$5:$J$44,5,FALSE)*VLOOKUP(OVYLD2_!AJ$4,'[1]INTERNAL PARAMETERS-1'!$B$5:$J$44,7,FALSE)*OVYLD2_!$F59 + OVYLD1_!AJ59*(1-VLOOKUP(OVYLD2_!AJ$4,'[1]INTERNAL PARAMETERS-1'!$B$5:$J$44,5,FALSE))*VLOOKUP(OVYLD2_!AJ$4,'[1]INTERNAL PARAMETERS-1'!$B$5:$J$44,9,FALSE)*OVYLD2_!$F59</f>
        <v>0</v>
      </c>
      <c r="AK59" s="44">
        <f>OVYLD1_!AK59*VLOOKUP(OVYLD2_!AK$4,'[1]INTERNAL PARAMETERS-1'!$B$5:$J$44,5,FALSE)*VLOOKUP(OVYLD2_!AK$4,'[1]INTERNAL PARAMETERS-1'!$B$5:$J$44,7,FALSE)*OVYLD2_!$F59 + OVYLD1_!AK59*(1-VLOOKUP(OVYLD2_!AK$4,'[1]INTERNAL PARAMETERS-1'!$B$5:$J$44,5,FALSE))*VLOOKUP(OVYLD2_!AK$4,'[1]INTERNAL PARAMETERS-1'!$B$5:$J$44,9,FALSE)*OVYLD2_!$F59</f>
        <v>0</v>
      </c>
      <c r="AL59" s="44">
        <f>OVYLD1_!AL59*VLOOKUP(OVYLD2_!AL$4,'[1]INTERNAL PARAMETERS-1'!$B$5:$J$44,5,FALSE)*VLOOKUP(OVYLD2_!AL$4,'[1]INTERNAL PARAMETERS-1'!$B$5:$J$44,7,FALSE)*OVYLD2_!$F59 + OVYLD1_!AL59*(1-VLOOKUP(OVYLD2_!AL$4,'[1]INTERNAL PARAMETERS-1'!$B$5:$J$44,5,FALSE))*VLOOKUP(OVYLD2_!AL$4,'[1]INTERNAL PARAMETERS-1'!$B$5:$J$44,9,FALSE)*OVYLD2_!$F59</f>
        <v>0</v>
      </c>
      <c r="AM59" s="44">
        <f>OVYLD1_!AM59*VLOOKUP(OVYLD2_!AM$4,'[1]INTERNAL PARAMETERS-1'!$B$5:$J$44,5,FALSE)*VLOOKUP(OVYLD2_!AM$4,'[1]INTERNAL PARAMETERS-1'!$B$5:$J$44,7,FALSE)*OVYLD2_!$F59 + OVYLD1_!AM59*(1-VLOOKUP(OVYLD2_!AM$4,'[1]INTERNAL PARAMETERS-1'!$B$5:$J$44,5,FALSE))*VLOOKUP(OVYLD2_!AM$4,'[1]INTERNAL PARAMETERS-1'!$B$5:$J$44,9,FALSE)*OVYLD2_!$F59</f>
        <v>0</v>
      </c>
      <c r="AN59" s="44">
        <f>OVYLD1_!AN59*VLOOKUP(OVYLD2_!AN$4,'[1]INTERNAL PARAMETERS-1'!$B$5:$J$44,5,FALSE)*VLOOKUP(OVYLD2_!AN$4,'[1]INTERNAL PARAMETERS-1'!$B$5:$J$44,7,FALSE)*OVYLD2_!$F59 + OVYLD1_!AN59*(1-VLOOKUP(OVYLD2_!AN$4,'[1]INTERNAL PARAMETERS-1'!$B$5:$J$44,5,FALSE))*VLOOKUP(OVYLD2_!AN$4,'[1]INTERNAL PARAMETERS-1'!$B$5:$J$44,9,FALSE)*OVYLD2_!$F59</f>
        <v>0</v>
      </c>
      <c r="AO59" s="44">
        <f>OVYLD1_!AO59*VLOOKUP(OVYLD2_!AO$4,'[1]INTERNAL PARAMETERS-1'!$B$5:$J$44,5,FALSE)*VLOOKUP(OVYLD2_!AO$4,'[1]INTERNAL PARAMETERS-1'!$B$5:$J$44,7,FALSE)*OVYLD2_!$F59 + OVYLD1_!AO59*(1-VLOOKUP(OVYLD2_!AO$4,'[1]INTERNAL PARAMETERS-1'!$B$5:$J$44,5,FALSE))*VLOOKUP(OVYLD2_!AO$4,'[1]INTERNAL PARAMETERS-1'!$B$5:$J$44,9,FALSE)*OVYLD2_!$F59</f>
        <v>0</v>
      </c>
      <c r="AP59" s="44">
        <f>OVYLD1_!AP59*VLOOKUP(OVYLD2_!AP$4,'[1]INTERNAL PARAMETERS-1'!$B$5:$J$44,5,FALSE)*VLOOKUP(OVYLD2_!AP$4,'[1]INTERNAL PARAMETERS-1'!$B$5:$J$44,7,FALSE)*OVYLD2_!$F59 + OVYLD1_!AP59*(1-VLOOKUP(OVYLD2_!AP$4,'[1]INTERNAL PARAMETERS-1'!$B$5:$J$44,5,FALSE))*VLOOKUP(OVYLD2_!AP$4,'[1]INTERNAL PARAMETERS-1'!$B$5:$J$44,9,FALSE)*OVYLD2_!$F59</f>
        <v>0</v>
      </c>
      <c r="AQ59" s="44">
        <f>OVYLD1_!AQ59*VLOOKUP(OVYLD2_!AQ$4,'[1]INTERNAL PARAMETERS-1'!$B$5:$J$44,5,FALSE)*VLOOKUP(OVYLD2_!AQ$4,'[1]INTERNAL PARAMETERS-1'!$B$5:$J$44,7,FALSE)*OVYLD2_!$F59 + OVYLD1_!AQ59*(1-VLOOKUP(OVYLD2_!AQ$4,'[1]INTERNAL PARAMETERS-1'!$B$5:$J$44,5,FALSE))*VLOOKUP(OVYLD2_!AQ$4,'[1]INTERNAL PARAMETERS-1'!$B$5:$J$44,9,FALSE)*OVYLD2_!$F59</f>
        <v>0</v>
      </c>
      <c r="AR59" s="44">
        <f>OVYLD1_!AR59*VLOOKUP(OVYLD2_!AR$4,'[1]INTERNAL PARAMETERS-1'!$B$5:$J$44,5,FALSE)*VLOOKUP(OVYLD2_!AR$4,'[1]INTERNAL PARAMETERS-1'!$B$5:$J$44,7,FALSE)*OVYLD2_!$F59 + OVYLD1_!AR59*(1-VLOOKUP(OVYLD2_!AR$4,'[1]INTERNAL PARAMETERS-1'!$B$5:$J$44,5,FALSE))*VLOOKUP(OVYLD2_!AR$4,'[1]INTERNAL PARAMETERS-1'!$B$5:$J$44,9,FALSE)*OVYLD2_!$F59</f>
        <v>0</v>
      </c>
      <c r="AS59" s="44">
        <f>OVYLD1_!AS59*VLOOKUP(OVYLD2_!AS$4,'[1]INTERNAL PARAMETERS-1'!$B$5:$J$44,5,FALSE)*VLOOKUP(OVYLD2_!AS$4,'[1]INTERNAL PARAMETERS-1'!$B$5:$J$44,7,FALSE)*OVYLD2_!$F59 + OVYLD1_!AS59*(1-VLOOKUP(OVYLD2_!AS$4,'[1]INTERNAL PARAMETERS-1'!$B$5:$J$44,5,FALSE))*VLOOKUP(OVYLD2_!AS$4,'[1]INTERNAL PARAMETERS-1'!$B$5:$J$44,9,FALSE)*OVYLD2_!$F59</f>
        <v>0</v>
      </c>
      <c r="AT59" s="43">
        <f>OVYLD1_!AT59*VLOOKUP(OVYLD2_!AT$4,'[1]INTERNAL PARAMETERS-1'!$B$5:$J$44,5,FALSE)*VLOOKUP(OVYLD2_!AT$4,'[1]INTERNAL PARAMETERS-1'!$B$5:$J$44,7,FALSE)*OVYLD2_!$F59 + OVYLD1_!AT59*(1-VLOOKUP(OVYLD2_!AT$4,'[1]INTERNAL PARAMETERS-1'!$B$5:$J$44,5,FALSE))*VLOOKUP(OVYLD2_!AT$4,'[1]INTERNAL PARAMETERS-1'!$B$5:$J$44,9,FALSE)*OVYLD2_!$F59</f>
        <v>0</v>
      </c>
      <c r="AU59" s="45">
        <f>OVYLD1_!AU59*VLOOKUP(OVYLD2_!AU$4,'[1]INTERNAL PARAMETERS-1'!$B$5:$J$44,5,FALSE)*VLOOKUP(OVYLD2_!AU$4,'[1]INTERNAL PARAMETERS-1'!$B$5:$J$44,6,FALSE)*VLOOKUP(OVYLD2_!AU$4,'[1]INTERNAL PARAMETERS-1'!$B$5:$J$44,3,FALSE) + OVYLD1_!AU59*(1-VLOOKUP(OVYLD2_!AU$4,'[1]INTERNAL PARAMETERS-1'!$B$5:$J$44,5,FALSE))*VLOOKUP(OVYLD2_!AU$4,'[1]INTERNAL PARAMETERS-1'!$B$5:$J$44,8,FALSE)*VLOOKUP(OVYLD2_!AU$4,'[1]INTERNAL PARAMETERS-1'!$B$5:$J$44,3,FALSE)</f>
        <v>0</v>
      </c>
      <c r="AV59" s="44">
        <f>OVYLD1_!AV59*VLOOKUP(OVYLD2_!AV$4,'[1]INTERNAL PARAMETERS-1'!$B$5:$J$44,5,FALSE)*VLOOKUP(OVYLD2_!AV$4,'[1]INTERNAL PARAMETERS-1'!$B$5:$J$44,6,FALSE)*VLOOKUP(OVYLD2_!AV$4,'[1]INTERNAL PARAMETERS-1'!$B$5:$J$44,3,FALSE) + OVYLD1_!AV59*(1-VLOOKUP(OVYLD2_!AV$4,'[1]INTERNAL PARAMETERS-1'!$B$5:$J$44,5,FALSE))*VLOOKUP(OVYLD2_!AV$4,'[1]INTERNAL PARAMETERS-1'!$B$5:$J$44,8,FALSE)*VLOOKUP(OVYLD2_!AV$4,'[1]INTERNAL PARAMETERS-1'!$B$5:$J$44,3,FALSE)</f>
        <v>0</v>
      </c>
      <c r="AW59" s="44">
        <f>OVYLD1_!AW59*VLOOKUP(OVYLD2_!AW$4,'[1]INTERNAL PARAMETERS-1'!$B$5:$J$44,5,FALSE)*VLOOKUP(OVYLD2_!AW$4,'[1]INTERNAL PARAMETERS-1'!$B$5:$J$44,6,FALSE)*VLOOKUP(OVYLD2_!AW$4,'[1]INTERNAL PARAMETERS-1'!$B$5:$J$44,3,FALSE) + OVYLD1_!AW59*(1-VLOOKUP(OVYLD2_!AW$4,'[1]INTERNAL PARAMETERS-1'!$B$5:$J$44,5,FALSE))*VLOOKUP(OVYLD2_!AW$4,'[1]INTERNAL PARAMETERS-1'!$B$5:$J$44,8,FALSE)*VLOOKUP(OVYLD2_!AW$4,'[1]INTERNAL PARAMETERS-1'!$B$5:$J$44,3,FALSE)</f>
        <v>11.66215137396388</v>
      </c>
      <c r="AX59" s="44">
        <f>OVYLD1_!AX59*VLOOKUP(OVYLD2_!AX$4,'[1]INTERNAL PARAMETERS-1'!$B$5:$J$44,5,FALSE)*VLOOKUP(OVYLD2_!AX$4,'[1]INTERNAL PARAMETERS-1'!$B$5:$J$44,6,FALSE)*VLOOKUP(OVYLD2_!AX$4,'[1]INTERNAL PARAMETERS-1'!$B$5:$J$44,3,FALSE) + OVYLD1_!AX59*(1-VLOOKUP(OVYLD2_!AX$4,'[1]INTERNAL PARAMETERS-1'!$B$5:$J$44,5,FALSE))*VLOOKUP(OVYLD2_!AX$4,'[1]INTERNAL PARAMETERS-1'!$B$5:$J$44,8,FALSE)*VLOOKUP(OVYLD2_!AX$4,'[1]INTERNAL PARAMETERS-1'!$B$5:$J$44,3,FALSE)</f>
        <v>0</v>
      </c>
      <c r="AY59" s="44">
        <f>OVYLD1_!AY59*VLOOKUP(OVYLD2_!AY$4,'[1]INTERNAL PARAMETERS-1'!$B$5:$J$44,5,FALSE)*VLOOKUP(OVYLD2_!AY$4,'[1]INTERNAL PARAMETERS-1'!$B$5:$J$44,6,FALSE)*VLOOKUP(OVYLD2_!AY$4,'[1]INTERNAL PARAMETERS-1'!$B$5:$J$44,3,FALSE) + OVYLD1_!AY59*(1-VLOOKUP(OVYLD2_!AY$4,'[1]INTERNAL PARAMETERS-1'!$B$5:$J$44,5,FALSE))*VLOOKUP(OVYLD2_!AY$4,'[1]INTERNAL PARAMETERS-1'!$B$5:$J$44,8,FALSE)*VLOOKUP(OVYLD2_!AY$4,'[1]INTERNAL PARAMETERS-1'!$B$5:$J$44,3,FALSE)</f>
        <v>0</v>
      </c>
      <c r="AZ59" s="44">
        <f>OVYLD1_!AZ59*VLOOKUP(OVYLD2_!AZ$4,'[1]INTERNAL PARAMETERS-1'!$B$5:$J$44,5,FALSE)*VLOOKUP(OVYLD2_!AZ$4,'[1]INTERNAL PARAMETERS-1'!$B$5:$J$44,6,FALSE)*VLOOKUP(OVYLD2_!AZ$4,'[1]INTERNAL PARAMETERS-1'!$B$5:$J$44,3,FALSE) + OVYLD1_!AZ59*(1-VLOOKUP(OVYLD2_!AZ$4,'[1]INTERNAL PARAMETERS-1'!$B$5:$J$44,5,FALSE))*VLOOKUP(OVYLD2_!AZ$4,'[1]INTERNAL PARAMETERS-1'!$B$5:$J$44,8,FALSE)*VLOOKUP(OVYLD2_!AZ$4,'[1]INTERNAL PARAMETERS-1'!$B$5:$J$44,3,FALSE)</f>
        <v>0</v>
      </c>
      <c r="BA59" s="44">
        <f>OVYLD1_!BA59*VLOOKUP(OVYLD2_!BA$4,'[1]INTERNAL PARAMETERS-1'!$B$5:$J$44,5,FALSE)*VLOOKUP(OVYLD2_!BA$4,'[1]INTERNAL PARAMETERS-1'!$B$5:$J$44,6,FALSE)*VLOOKUP(OVYLD2_!BA$4,'[1]INTERNAL PARAMETERS-1'!$B$5:$J$44,3,FALSE) + OVYLD1_!BA59*(1-VLOOKUP(OVYLD2_!BA$4,'[1]INTERNAL PARAMETERS-1'!$B$5:$J$44,5,FALSE))*VLOOKUP(OVYLD2_!BA$4,'[1]INTERNAL PARAMETERS-1'!$B$5:$J$44,8,FALSE)*VLOOKUP(OVYLD2_!BA$4,'[1]INTERNAL PARAMETERS-1'!$B$5:$J$44,3,FALSE)</f>
        <v>1.2687318427543788</v>
      </c>
      <c r="BB59" s="44">
        <f>OVYLD1_!BB59*VLOOKUP(OVYLD2_!BB$4,'[1]INTERNAL PARAMETERS-1'!$B$5:$J$44,5,FALSE)*VLOOKUP(OVYLD2_!BB$4,'[1]INTERNAL PARAMETERS-1'!$B$5:$J$44,6,FALSE)*VLOOKUP(OVYLD2_!BB$4,'[1]INTERNAL PARAMETERS-1'!$B$5:$J$44,3,FALSE) + OVYLD1_!BB59*(1-VLOOKUP(OVYLD2_!BB$4,'[1]INTERNAL PARAMETERS-1'!$B$5:$J$44,5,FALSE))*VLOOKUP(OVYLD2_!BB$4,'[1]INTERNAL PARAMETERS-1'!$B$5:$J$44,8,FALSE)*VLOOKUP(OVYLD2_!BB$4,'[1]INTERNAL PARAMETERS-1'!$B$5:$J$44,3,FALSE)</f>
        <v>4.594234462155379</v>
      </c>
      <c r="BC59" s="44">
        <f>OVYLD1_!BC59*VLOOKUP(OVYLD2_!BC$4,'[1]INTERNAL PARAMETERS-1'!$B$5:$J$44,5,FALSE)*VLOOKUP(OVYLD2_!BC$4,'[1]INTERNAL PARAMETERS-1'!$B$5:$J$44,6,FALSE)*VLOOKUP(OVYLD2_!BC$4,'[1]INTERNAL PARAMETERS-1'!$B$5:$J$44,3,FALSE) + OVYLD1_!BC59*(1-VLOOKUP(OVYLD2_!BC$4,'[1]INTERNAL PARAMETERS-1'!$B$5:$J$44,5,FALSE))*VLOOKUP(OVYLD2_!BC$4,'[1]INTERNAL PARAMETERS-1'!$B$5:$J$44,8,FALSE)*VLOOKUP(OVYLD2_!BC$4,'[1]INTERNAL PARAMETERS-1'!$B$5:$J$44,3,FALSE)</f>
        <v>0.87077444676046634</v>
      </c>
      <c r="BD59" s="44">
        <f>OVYLD1_!BD59*VLOOKUP(OVYLD2_!BD$4,'[1]INTERNAL PARAMETERS-1'!$B$5:$J$44,5,FALSE)*VLOOKUP(OVYLD2_!BD$4,'[1]INTERNAL PARAMETERS-1'!$B$5:$J$44,6,FALSE)*VLOOKUP(OVYLD2_!BD$4,'[1]INTERNAL PARAMETERS-1'!$B$5:$J$44,3,FALSE) + OVYLD1_!BD59*(1-VLOOKUP(OVYLD2_!BD$4,'[1]INTERNAL PARAMETERS-1'!$B$5:$J$44,5,FALSE))*VLOOKUP(OVYLD2_!BD$4,'[1]INTERNAL PARAMETERS-1'!$B$5:$J$44,8,FALSE)*VLOOKUP(OVYLD2_!BD$4,'[1]INTERNAL PARAMETERS-1'!$B$5:$J$44,3,FALSE)</f>
        <v>1.4029134265799972</v>
      </c>
      <c r="BE59" s="44">
        <f>OVYLD1_!BE59*VLOOKUP(OVYLD2_!BE$4,'[1]INTERNAL PARAMETERS-1'!$B$5:$J$44,5,FALSE)*VLOOKUP(OVYLD2_!BE$4,'[1]INTERNAL PARAMETERS-1'!$B$5:$J$44,6,FALSE)*VLOOKUP(OVYLD2_!BE$4,'[1]INTERNAL PARAMETERS-1'!$B$5:$J$44,3,FALSE) + OVYLD1_!BE59*(1-VLOOKUP(OVYLD2_!BE$4,'[1]INTERNAL PARAMETERS-1'!$B$5:$J$44,5,FALSE))*VLOOKUP(OVYLD2_!BE$4,'[1]INTERNAL PARAMETERS-1'!$B$5:$J$44,8,FALSE)*VLOOKUP(OVYLD2_!BE$4,'[1]INTERNAL PARAMETERS-1'!$B$5:$J$44,3,FALSE)</f>
        <v>1.085513972816708</v>
      </c>
      <c r="BF59" s="44">
        <f>OVYLD1_!BF59*VLOOKUP(OVYLD2_!BF$4,'[1]INTERNAL PARAMETERS-1'!$B$5:$J$44,5,FALSE)*VLOOKUP(OVYLD2_!BF$4,'[1]INTERNAL PARAMETERS-1'!$B$5:$J$44,6,FALSE)*VLOOKUP(OVYLD2_!BF$4,'[1]INTERNAL PARAMETERS-1'!$B$5:$J$44,3,FALSE) + OVYLD1_!BF59*(1-VLOOKUP(OVYLD2_!BF$4,'[1]INTERNAL PARAMETERS-1'!$B$5:$J$44,5,FALSE))*VLOOKUP(OVYLD2_!BF$4,'[1]INTERNAL PARAMETERS-1'!$B$5:$J$44,8,FALSE)*VLOOKUP(OVYLD2_!BF$4,'[1]INTERNAL PARAMETERS-1'!$B$5:$J$44,3,FALSE)</f>
        <v>0</v>
      </c>
      <c r="BG59" s="44">
        <f>OVYLD1_!BG59*VLOOKUP(OVYLD2_!BG$4,'[1]INTERNAL PARAMETERS-1'!$B$5:$J$44,5,FALSE)*VLOOKUP(OVYLD2_!BG$4,'[1]INTERNAL PARAMETERS-1'!$B$5:$J$44,6,FALSE)*VLOOKUP(OVYLD2_!BG$4,'[1]INTERNAL PARAMETERS-1'!$B$5:$J$44,3,FALSE) + OVYLD1_!BG59*(1-VLOOKUP(OVYLD2_!BG$4,'[1]INTERNAL PARAMETERS-1'!$B$5:$J$44,5,FALSE))*VLOOKUP(OVYLD2_!BG$4,'[1]INTERNAL PARAMETERS-1'!$B$5:$J$44,8,FALSE)*VLOOKUP(OVYLD2_!BG$4,'[1]INTERNAL PARAMETERS-1'!$B$5:$J$44,3,FALSE)</f>
        <v>5.8182192730411844</v>
      </c>
      <c r="BH59" s="44">
        <f>OVYLD1_!BH59*VLOOKUP(OVYLD2_!BH$4,'[1]INTERNAL PARAMETERS-1'!$B$5:$J$44,5,FALSE)*VLOOKUP(OVYLD2_!BH$4,'[1]INTERNAL PARAMETERS-1'!$B$5:$J$44,6,FALSE)*VLOOKUP(OVYLD2_!BH$4,'[1]INTERNAL PARAMETERS-1'!$B$5:$J$44,3,FALSE) + OVYLD1_!BH59*(1-VLOOKUP(OVYLD2_!BH$4,'[1]INTERNAL PARAMETERS-1'!$B$5:$J$44,5,FALSE))*VLOOKUP(OVYLD2_!BH$4,'[1]INTERNAL PARAMETERS-1'!$B$5:$J$44,8,FALSE)*VLOOKUP(OVYLD2_!BH$4,'[1]INTERNAL PARAMETERS-1'!$B$5:$J$44,3,FALSE)</f>
        <v>1.4387246904793675E-2</v>
      </c>
      <c r="BI59" s="44">
        <f>OVYLD1_!BI59*VLOOKUP(OVYLD2_!BI$4,'[1]INTERNAL PARAMETERS-1'!$B$5:$J$44,5,FALSE)*VLOOKUP(OVYLD2_!BI$4,'[1]INTERNAL PARAMETERS-1'!$B$5:$J$44,6,FALSE)*VLOOKUP(OVYLD2_!BI$4,'[1]INTERNAL PARAMETERS-1'!$B$5:$J$44,3,FALSE) + OVYLD1_!BI59*(1-VLOOKUP(OVYLD2_!BI$4,'[1]INTERNAL PARAMETERS-1'!$B$5:$J$44,5,FALSE))*VLOOKUP(OVYLD2_!BI$4,'[1]INTERNAL PARAMETERS-1'!$B$5:$J$44,8,FALSE)*VLOOKUP(OVYLD2_!BI$4,'[1]INTERNAL PARAMETERS-1'!$B$5:$J$44,3,FALSE)</f>
        <v>0</v>
      </c>
      <c r="BJ59" s="44">
        <f>OVYLD1_!BJ59*VLOOKUP(OVYLD2_!BJ$4,'[1]INTERNAL PARAMETERS-1'!$B$5:$J$44,5,FALSE)*VLOOKUP(OVYLD2_!BJ$4,'[1]INTERNAL PARAMETERS-1'!$B$5:$J$44,6,FALSE)*VLOOKUP(OVYLD2_!BJ$4,'[1]INTERNAL PARAMETERS-1'!$B$5:$J$44,3,FALSE) + OVYLD1_!BJ59*(1-VLOOKUP(OVYLD2_!BJ$4,'[1]INTERNAL PARAMETERS-1'!$B$5:$J$44,5,FALSE))*VLOOKUP(OVYLD2_!BJ$4,'[1]INTERNAL PARAMETERS-1'!$B$5:$J$44,8,FALSE)*VLOOKUP(OVYLD2_!BJ$4,'[1]INTERNAL PARAMETERS-1'!$B$5:$J$44,3,FALSE)</f>
        <v>1.3138957975811105</v>
      </c>
      <c r="BK59" s="44">
        <f>OVYLD1_!BK59*VLOOKUP(OVYLD2_!BK$4,'[1]INTERNAL PARAMETERS-1'!$B$5:$J$44,5,FALSE)*VLOOKUP(OVYLD2_!BK$4,'[1]INTERNAL PARAMETERS-1'!$B$5:$J$44,6,FALSE)*VLOOKUP(OVYLD2_!BK$4,'[1]INTERNAL PARAMETERS-1'!$B$5:$J$44,3,FALSE) + OVYLD1_!BK59*(1-VLOOKUP(OVYLD2_!BK$4,'[1]INTERNAL PARAMETERS-1'!$B$5:$J$44,5,FALSE))*VLOOKUP(OVYLD2_!BK$4,'[1]INTERNAL PARAMETERS-1'!$B$5:$J$44,8,FALSE)*VLOOKUP(OVYLD2_!BK$4,'[1]INTERNAL PARAMETERS-1'!$B$5:$J$44,3,FALSE)</f>
        <v>0.38988566739770403</v>
      </c>
      <c r="BL59" s="44">
        <f>OVYLD1_!BL59*VLOOKUP(OVYLD2_!BL$4,'[1]INTERNAL PARAMETERS-1'!$B$5:$J$44,5,FALSE)*VLOOKUP(OVYLD2_!BL$4,'[1]INTERNAL PARAMETERS-1'!$B$5:$J$44,6,FALSE)*VLOOKUP(OVYLD2_!BL$4,'[1]INTERNAL PARAMETERS-1'!$B$5:$J$44,3,FALSE) + OVYLD1_!BL59*(1-VLOOKUP(OVYLD2_!BL$4,'[1]INTERNAL PARAMETERS-1'!$B$5:$J$44,5,FALSE))*VLOOKUP(OVYLD2_!BL$4,'[1]INTERNAL PARAMETERS-1'!$B$5:$J$44,8,FALSE)*VLOOKUP(OVYLD2_!BL$4,'[1]INTERNAL PARAMETERS-1'!$B$5:$J$44,3,FALSE)</f>
        <v>0.11970626685708417</v>
      </c>
      <c r="BM59" s="44">
        <f>OVYLD1_!BM59*VLOOKUP(OVYLD2_!BM$4,'[1]INTERNAL PARAMETERS-1'!$B$5:$J$44,5,FALSE)*VLOOKUP(OVYLD2_!BM$4,'[1]INTERNAL PARAMETERS-1'!$B$5:$J$44,6,FALSE)*VLOOKUP(OVYLD2_!BM$4,'[1]INTERNAL PARAMETERS-1'!$B$5:$J$44,3,FALSE) + OVYLD1_!BM59*(1-VLOOKUP(OVYLD2_!BM$4,'[1]INTERNAL PARAMETERS-1'!$B$5:$J$44,5,FALSE))*VLOOKUP(OVYLD2_!BM$4,'[1]INTERNAL PARAMETERS-1'!$B$5:$J$44,8,FALSE)*VLOOKUP(OVYLD2_!BM$4,'[1]INTERNAL PARAMETERS-1'!$B$5:$J$44,3,FALSE)</f>
        <v>0</v>
      </c>
      <c r="BN59" s="44">
        <f>OVYLD1_!BN59*VLOOKUP(OVYLD2_!BN$4,'[1]INTERNAL PARAMETERS-1'!$B$5:$J$44,5,FALSE)*VLOOKUP(OVYLD2_!BN$4,'[1]INTERNAL PARAMETERS-1'!$B$5:$J$44,6,FALSE)*VLOOKUP(OVYLD2_!BN$4,'[1]INTERNAL PARAMETERS-1'!$B$5:$J$44,3,FALSE) + OVYLD1_!BN59*(1-VLOOKUP(OVYLD2_!BN$4,'[1]INTERNAL PARAMETERS-1'!$B$5:$J$44,5,FALSE))*VLOOKUP(OVYLD2_!BN$4,'[1]INTERNAL PARAMETERS-1'!$B$5:$J$44,8,FALSE)*VLOOKUP(OVYLD2_!BN$4,'[1]INTERNAL PARAMETERS-1'!$B$5:$J$44,3,FALSE)</f>
        <v>1.0377512700141014</v>
      </c>
      <c r="BO59" s="44">
        <f>OVYLD1_!BO59*VLOOKUP(OVYLD2_!BO$4,'[1]INTERNAL PARAMETERS-1'!$B$5:$J$44,5,FALSE)*VLOOKUP(OVYLD2_!BO$4,'[1]INTERNAL PARAMETERS-1'!$B$5:$J$44,6,FALSE)*VLOOKUP(OVYLD2_!BO$4,'[1]INTERNAL PARAMETERS-1'!$B$5:$J$44,3,FALSE) + OVYLD1_!BO59*(1-VLOOKUP(OVYLD2_!BO$4,'[1]INTERNAL PARAMETERS-1'!$B$5:$J$44,5,FALSE))*VLOOKUP(OVYLD2_!BO$4,'[1]INTERNAL PARAMETERS-1'!$B$5:$J$44,8,FALSE)*VLOOKUP(OVYLD2_!BO$4,'[1]INTERNAL PARAMETERS-1'!$B$5:$J$44,3,FALSE)</f>
        <v>0.34470312950749243</v>
      </c>
      <c r="BP59" s="44">
        <f>OVYLD1_!BP59*VLOOKUP(OVYLD2_!BP$4,'[1]INTERNAL PARAMETERS-1'!$B$5:$J$44,5,FALSE)*VLOOKUP(OVYLD2_!BP$4,'[1]INTERNAL PARAMETERS-1'!$B$5:$J$44,6,FALSE)*VLOOKUP(OVYLD2_!BP$4,'[1]INTERNAL PARAMETERS-1'!$B$5:$J$44,3,FALSE) + OVYLD1_!BP59*(1-VLOOKUP(OVYLD2_!BP$4,'[1]INTERNAL PARAMETERS-1'!$B$5:$J$44,5,FALSE))*VLOOKUP(OVYLD2_!BP$4,'[1]INTERNAL PARAMETERS-1'!$B$5:$J$44,8,FALSE)*VLOOKUP(OVYLD2_!BP$4,'[1]INTERNAL PARAMETERS-1'!$B$5:$J$44,3,FALSE)</f>
        <v>1.8333135451156057E-2</v>
      </c>
      <c r="BQ59" s="44">
        <f>OVYLD1_!BQ59*VLOOKUP(OVYLD2_!BQ$4,'[1]INTERNAL PARAMETERS-1'!$B$5:$J$44,5,FALSE)*VLOOKUP(OVYLD2_!BQ$4,'[1]INTERNAL PARAMETERS-1'!$B$5:$J$44,6,FALSE)*VLOOKUP(OVYLD2_!BQ$4,'[1]INTERNAL PARAMETERS-1'!$B$5:$J$44,3,FALSE) + OVYLD1_!BQ59*(1-VLOOKUP(OVYLD2_!BQ$4,'[1]INTERNAL PARAMETERS-1'!$B$5:$J$44,5,FALSE))*VLOOKUP(OVYLD2_!BQ$4,'[1]INTERNAL PARAMETERS-1'!$B$5:$J$44,8,FALSE)*VLOOKUP(OVYLD2_!BQ$4,'[1]INTERNAL PARAMETERS-1'!$B$5:$J$44,3,FALSE)</f>
        <v>1.5421302486365711</v>
      </c>
      <c r="BR59" s="44">
        <f>OVYLD1_!BR59*VLOOKUP(OVYLD2_!BR$4,'[1]INTERNAL PARAMETERS-1'!$B$5:$J$44,5,FALSE)*VLOOKUP(OVYLD2_!BR$4,'[1]INTERNAL PARAMETERS-1'!$B$5:$J$44,6,FALSE)*VLOOKUP(OVYLD2_!BR$4,'[1]INTERNAL PARAMETERS-1'!$B$5:$J$44,3,FALSE) + OVYLD1_!BR59*(1-VLOOKUP(OVYLD2_!BR$4,'[1]INTERNAL PARAMETERS-1'!$B$5:$J$44,5,FALSE))*VLOOKUP(OVYLD2_!BR$4,'[1]INTERNAL PARAMETERS-1'!$B$5:$J$44,8,FALSE)*VLOOKUP(OVYLD2_!BR$4,'[1]INTERNAL PARAMETERS-1'!$B$5:$J$44,3,FALSE)</f>
        <v>2.6224303948161672E-2</v>
      </c>
      <c r="BS59" s="44">
        <f>OVYLD1_!BS59*VLOOKUP(OVYLD2_!BS$4,'[1]INTERNAL PARAMETERS-1'!$B$5:$J$44,5,FALSE)*VLOOKUP(OVYLD2_!BS$4,'[1]INTERNAL PARAMETERS-1'!$B$5:$J$44,6,FALSE)*VLOOKUP(OVYLD2_!BS$4,'[1]INTERNAL PARAMETERS-1'!$B$5:$J$44,3,FALSE) + OVYLD1_!BS59*(1-VLOOKUP(OVYLD2_!BS$4,'[1]INTERNAL PARAMETERS-1'!$B$5:$J$44,5,FALSE))*VLOOKUP(OVYLD2_!BS$4,'[1]INTERNAL PARAMETERS-1'!$B$5:$J$44,8,FALSE)*VLOOKUP(OVYLD2_!BS$4,'[1]INTERNAL PARAMETERS-1'!$B$5:$J$44,3,FALSE)</f>
        <v>7.8025868060568118E-3</v>
      </c>
      <c r="BT59" s="44">
        <f>OVYLD1_!BT59*VLOOKUP(OVYLD2_!BT$4,'[1]INTERNAL PARAMETERS-1'!$B$5:$J$44,5,FALSE)*VLOOKUP(OVYLD2_!BT$4,'[1]INTERNAL PARAMETERS-1'!$B$5:$J$44,6,FALSE)*VLOOKUP(OVYLD2_!BT$4,'[1]INTERNAL PARAMETERS-1'!$B$5:$J$44,3,FALSE) + OVYLD1_!BT59*(1-VLOOKUP(OVYLD2_!BT$4,'[1]INTERNAL PARAMETERS-1'!$B$5:$J$44,5,FALSE))*VLOOKUP(OVYLD2_!BT$4,'[1]INTERNAL PARAMETERS-1'!$B$5:$J$44,8,FALSE)*VLOOKUP(OVYLD2_!BT$4,'[1]INTERNAL PARAMETERS-1'!$B$5:$J$44,3,FALSE)</f>
        <v>0</v>
      </c>
      <c r="BU59" s="44">
        <f>OVYLD1_!BU59*VLOOKUP(OVYLD2_!BU$4,'[1]INTERNAL PARAMETERS-1'!$B$5:$J$44,5,FALSE)*VLOOKUP(OVYLD2_!BU$4,'[1]INTERNAL PARAMETERS-1'!$B$5:$J$44,6,FALSE)*VLOOKUP(OVYLD2_!BU$4,'[1]INTERNAL PARAMETERS-1'!$B$5:$J$44,3,FALSE) + OVYLD1_!BU59*(1-VLOOKUP(OVYLD2_!BU$4,'[1]INTERNAL PARAMETERS-1'!$B$5:$J$44,5,FALSE))*VLOOKUP(OVYLD2_!BU$4,'[1]INTERNAL PARAMETERS-1'!$B$5:$J$44,8,FALSE)*VLOOKUP(OVYLD2_!BU$4,'[1]INTERNAL PARAMETERS-1'!$B$5:$J$44,3,FALSE)</f>
        <v>0</v>
      </c>
      <c r="BV59" s="44">
        <f>OVYLD1_!BV59*VLOOKUP(OVYLD2_!BV$4,'[1]INTERNAL PARAMETERS-1'!$B$5:$J$44,5,FALSE)*VLOOKUP(OVYLD2_!BV$4,'[1]INTERNAL PARAMETERS-1'!$B$5:$J$44,6,FALSE)*VLOOKUP(OVYLD2_!BV$4,'[1]INTERNAL PARAMETERS-1'!$B$5:$J$44,3,FALSE) + OVYLD1_!BV59*(1-VLOOKUP(OVYLD2_!BV$4,'[1]INTERNAL PARAMETERS-1'!$B$5:$J$44,5,FALSE))*VLOOKUP(OVYLD2_!BV$4,'[1]INTERNAL PARAMETERS-1'!$B$5:$J$44,8,FALSE)*VLOOKUP(OVYLD2_!BV$4,'[1]INTERNAL PARAMETERS-1'!$B$5:$J$44,3,FALSE)</f>
        <v>0</v>
      </c>
      <c r="BW59" s="44">
        <f>OVYLD1_!BW59*VLOOKUP(OVYLD2_!BW$4,'[1]INTERNAL PARAMETERS-1'!$B$5:$J$44,5,FALSE)*VLOOKUP(OVYLD2_!BW$4,'[1]INTERNAL PARAMETERS-1'!$B$5:$J$44,6,FALSE)*VLOOKUP(OVYLD2_!BW$4,'[1]INTERNAL PARAMETERS-1'!$B$5:$J$44,3,FALSE) + OVYLD1_!BW59*(1-VLOOKUP(OVYLD2_!BW$4,'[1]INTERNAL PARAMETERS-1'!$B$5:$J$44,5,FALSE))*VLOOKUP(OVYLD2_!BW$4,'[1]INTERNAL PARAMETERS-1'!$B$5:$J$44,8,FALSE)*VLOOKUP(OVYLD2_!BW$4,'[1]INTERNAL PARAMETERS-1'!$B$5:$J$44,3,FALSE)</f>
        <v>0</v>
      </c>
      <c r="BX59" s="44">
        <f>OVYLD1_!BX59*VLOOKUP(OVYLD2_!BX$4,'[1]INTERNAL PARAMETERS-1'!$B$5:$J$44,5,FALSE)*VLOOKUP(OVYLD2_!BX$4,'[1]INTERNAL PARAMETERS-1'!$B$5:$J$44,6,FALSE)*VLOOKUP(OVYLD2_!BX$4,'[1]INTERNAL PARAMETERS-1'!$B$5:$J$44,3,FALSE) + OVYLD1_!BX59*(1-VLOOKUP(OVYLD2_!BX$4,'[1]INTERNAL PARAMETERS-1'!$B$5:$J$44,5,FALSE))*VLOOKUP(OVYLD2_!BX$4,'[1]INTERNAL PARAMETERS-1'!$B$5:$J$44,8,FALSE)*VLOOKUP(OVYLD2_!BX$4,'[1]INTERNAL PARAMETERS-1'!$B$5:$J$44,3,FALSE)</f>
        <v>0</v>
      </c>
      <c r="BY59" s="44">
        <f>OVYLD1_!BY59*VLOOKUP(OVYLD2_!BY$4,'[1]INTERNAL PARAMETERS-1'!$B$5:$J$44,5,FALSE)*VLOOKUP(OVYLD2_!BY$4,'[1]INTERNAL PARAMETERS-1'!$B$5:$J$44,6,FALSE)*VLOOKUP(OVYLD2_!BY$4,'[1]INTERNAL PARAMETERS-1'!$B$5:$J$44,3,FALSE) + OVYLD1_!BY59*(1-VLOOKUP(OVYLD2_!BY$4,'[1]INTERNAL PARAMETERS-1'!$B$5:$J$44,5,FALSE))*VLOOKUP(OVYLD2_!BY$4,'[1]INTERNAL PARAMETERS-1'!$B$5:$J$44,8,FALSE)*VLOOKUP(OVYLD2_!BY$4,'[1]INTERNAL PARAMETERS-1'!$B$5:$J$44,3,FALSE)</f>
        <v>0</v>
      </c>
      <c r="BZ59" s="44">
        <f>OVYLD1_!BZ59*VLOOKUP(OVYLD2_!BZ$4,'[1]INTERNAL PARAMETERS-1'!$B$5:$J$44,5,FALSE)*VLOOKUP(OVYLD2_!BZ$4,'[1]INTERNAL PARAMETERS-1'!$B$5:$J$44,6,FALSE)*VLOOKUP(OVYLD2_!BZ$4,'[1]INTERNAL PARAMETERS-1'!$B$5:$J$44,3,FALSE) + OVYLD1_!BZ59*(1-VLOOKUP(OVYLD2_!BZ$4,'[1]INTERNAL PARAMETERS-1'!$B$5:$J$44,5,FALSE))*VLOOKUP(OVYLD2_!BZ$4,'[1]INTERNAL PARAMETERS-1'!$B$5:$J$44,8,FALSE)*VLOOKUP(OVYLD2_!BZ$4,'[1]INTERNAL PARAMETERS-1'!$B$5:$J$44,3,FALSE)</f>
        <v>3.4103915772320326E-3</v>
      </c>
      <c r="CA59" s="44">
        <f>OVYLD1_!CA59*VLOOKUP(OVYLD2_!CA$4,'[1]INTERNAL PARAMETERS-1'!$B$5:$J$44,5,FALSE)*VLOOKUP(OVYLD2_!CA$4,'[1]INTERNAL PARAMETERS-1'!$B$5:$J$44,6,FALSE)*VLOOKUP(OVYLD2_!CA$4,'[1]INTERNAL PARAMETERS-1'!$B$5:$J$44,3,FALSE) + OVYLD1_!CA59*(1-VLOOKUP(OVYLD2_!CA$4,'[1]INTERNAL PARAMETERS-1'!$B$5:$J$44,5,FALSE))*VLOOKUP(OVYLD2_!CA$4,'[1]INTERNAL PARAMETERS-1'!$B$5:$J$44,8,FALSE)*VLOOKUP(OVYLD2_!CA$4,'[1]INTERNAL PARAMETERS-1'!$B$5:$J$44,3,FALSE)</f>
        <v>0</v>
      </c>
      <c r="CB59" s="44">
        <f>OVYLD1_!CB59*VLOOKUP(OVYLD2_!CB$4,'[1]INTERNAL PARAMETERS-1'!$B$5:$J$44,5,FALSE)*VLOOKUP(OVYLD2_!CB$4,'[1]INTERNAL PARAMETERS-1'!$B$5:$J$44,6,FALSE)*VLOOKUP(OVYLD2_!CB$4,'[1]INTERNAL PARAMETERS-1'!$B$5:$J$44,3,FALSE) + OVYLD1_!CB59*(1-VLOOKUP(OVYLD2_!CB$4,'[1]INTERNAL PARAMETERS-1'!$B$5:$J$44,5,FALSE))*VLOOKUP(OVYLD2_!CB$4,'[1]INTERNAL PARAMETERS-1'!$B$5:$J$44,8,FALSE)*VLOOKUP(OVYLD2_!CB$4,'[1]INTERNAL PARAMETERS-1'!$B$5:$J$44,3,FALSE)</f>
        <v>0</v>
      </c>
      <c r="CC59" s="44">
        <f>OVYLD1_!CC59*VLOOKUP(OVYLD2_!CC$4,'[1]INTERNAL PARAMETERS-1'!$B$5:$J$44,5,FALSE)*VLOOKUP(OVYLD2_!CC$4,'[1]INTERNAL PARAMETERS-1'!$B$5:$J$44,6,FALSE)*VLOOKUP(OVYLD2_!CC$4,'[1]INTERNAL PARAMETERS-1'!$B$5:$J$44,3,FALSE) + OVYLD1_!CC59*(1-VLOOKUP(OVYLD2_!CC$4,'[1]INTERNAL PARAMETERS-1'!$B$5:$J$44,5,FALSE))*VLOOKUP(OVYLD2_!CC$4,'[1]INTERNAL PARAMETERS-1'!$B$5:$J$44,8,FALSE)*VLOOKUP(OVYLD2_!CC$4,'[1]INTERNAL PARAMETERS-1'!$B$5:$J$44,3,FALSE)</f>
        <v>7.5785351719052704E-3</v>
      </c>
      <c r="CD59" s="44">
        <f>OVYLD1_!CD59*VLOOKUP(OVYLD2_!CD$4,'[1]INTERNAL PARAMETERS-1'!$B$5:$J$44,5,FALSE)*VLOOKUP(OVYLD2_!CD$4,'[1]INTERNAL PARAMETERS-1'!$B$5:$J$44,6,FALSE)*VLOOKUP(OVYLD2_!CD$4,'[1]INTERNAL PARAMETERS-1'!$B$5:$J$44,3,FALSE) + OVYLD1_!CD59*(1-VLOOKUP(OVYLD2_!CD$4,'[1]INTERNAL PARAMETERS-1'!$B$5:$J$44,5,FALSE))*VLOOKUP(OVYLD2_!CD$4,'[1]INTERNAL PARAMETERS-1'!$B$5:$J$44,8,FALSE)*VLOOKUP(OVYLD2_!CD$4,'[1]INTERNAL PARAMETERS-1'!$B$5:$J$44,3,FALSE)</f>
        <v>6.3588324203605745E-2</v>
      </c>
      <c r="CE59" s="44">
        <f>OVYLD1_!CE59*VLOOKUP(OVYLD2_!CE$4,'[1]INTERNAL PARAMETERS-1'!$B$5:$J$44,5,FALSE)*VLOOKUP(OVYLD2_!CE$4,'[1]INTERNAL PARAMETERS-1'!$B$5:$J$44,6,FALSE)*VLOOKUP(OVYLD2_!CE$4,'[1]INTERNAL PARAMETERS-1'!$B$5:$J$44,3,FALSE) + OVYLD1_!CE59*(1-VLOOKUP(OVYLD2_!CE$4,'[1]INTERNAL PARAMETERS-1'!$B$5:$J$44,5,FALSE))*VLOOKUP(OVYLD2_!CE$4,'[1]INTERNAL PARAMETERS-1'!$B$5:$J$44,8,FALSE)*VLOOKUP(OVYLD2_!CE$4,'[1]INTERNAL PARAMETERS-1'!$B$5:$J$44,3,FALSE)</f>
        <v>0.11789976948532306</v>
      </c>
      <c r="CF59" s="44">
        <f>OVYLD1_!CF59*VLOOKUP(OVYLD2_!CF$4,'[1]INTERNAL PARAMETERS-1'!$B$5:$J$44,5,FALSE)*VLOOKUP(OVYLD2_!CF$4,'[1]INTERNAL PARAMETERS-1'!$B$5:$J$44,6,FALSE)*VLOOKUP(OVYLD2_!CF$4,'[1]INTERNAL PARAMETERS-1'!$B$5:$J$44,3,FALSE) + OVYLD1_!CF59*(1-VLOOKUP(OVYLD2_!CF$4,'[1]INTERNAL PARAMETERS-1'!$B$5:$J$44,5,FALSE))*VLOOKUP(OVYLD2_!CF$4,'[1]INTERNAL PARAMETERS-1'!$B$5:$J$44,8,FALSE)*VLOOKUP(OVYLD2_!CF$4,'[1]INTERNAL PARAMETERS-1'!$B$5:$J$44,3,FALSE)</f>
        <v>0.56746368906292399</v>
      </c>
      <c r="CG59" s="44">
        <f>OVYLD1_!CG59*VLOOKUP(OVYLD2_!CG$4,'[1]INTERNAL PARAMETERS-1'!$B$5:$J$44,5,FALSE)*VLOOKUP(OVYLD2_!CG$4,'[1]INTERNAL PARAMETERS-1'!$B$5:$J$44,6,FALSE)*VLOOKUP(OVYLD2_!CG$4,'[1]INTERNAL PARAMETERS-1'!$B$5:$J$44,3,FALSE) + OVYLD1_!CG59*(1-VLOOKUP(OVYLD2_!CG$4,'[1]INTERNAL PARAMETERS-1'!$B$5:$J$44,5,FALSE))*VLOOKUP(OVYLD2_!CG$4,'[1]INTERNAL PARAMETERS-1'!$B$5:$J$44,8,FALSE)*VLOOKUP(OVYLD2_!CG$4,'[1]INTERNAL PARAMETERS-1'!$B$5:$J$44,3,FALSE)</f>
        <v>3.1338047603285423E-3</v>
      </c>
      <c r="CH59" s="43">
        <f>OVYLD1_!CH59*VLOOKUP(OVYLD2_!CH$4,'[1]INTERNAL PARAMETERS-1'!$B$5:$J$44,5,FALSE)*VLOOKUP(OVYLD2_!CH$4,'[1]INTERNAL PARAMETERS-1'!$B$5:$J$44,6,FALSE)*VLOOKUP(OVYLD2_!CH$4,'[1]INTERNAL PARAMETERS-1'!$B$5:$J$44,3,FALSE) + OVYLD1_!CH59*(1-VLOOKUP(OVYLD2_!CH$4,'[1]INTERNAL PARAMETERS-1'!$B$5:$J$44,5,FALSE))*VLOOKUP(OVYLD2_!CH$4,'[1]INTERNAL PARAMETERS-1'!$B$5:$J$44,8,FALSE)*VLOOKUP(OVYLD2_!CH$4,'[1]INTERNAL PARAMETERS-1'!$B$5:$J$44,3,FALSE)</f>
        <v>0</v>
      </c>
      <c r="CJ59" s="45">
        <f t="shared" si="0"/>
        <v>1754.4395332332558</v>
      </c>
      <c r="CK59" s="43">
        <f t="shared" si="1"/>
        <v>32.280432965437548</v>
      </c>
    </row>
    <row r="60" spans="2:89" x14ac:dyDescent="0.5">
      <c r="B60" s="58" t="s">
        <v>4</v>
      </c>
      <c r="C60" s="57" t="s">
        <v>63</v>
      </c>
      <c r="D60" s="57" t="s">
        <v>79</v>
      </c>
      <c r="E60" s="128">
        <f>OVERALL2021!AI60</f>
        <v>8552.6365000000005</v>
      </c>
      <c r="F60" s="59">
        <f>'[1]INTERNAL PARAMETERS-1'!M6</f>
        <v>78.760000000000005</v>
      </c>
      <c r="G60" s="45">
        <f>OVYLD1_!G60*VLOOKUP(OVYLD2_!G$4,'[1]INTERNAL PARAMETERS-1'!$B$5:$J$44,5,FALSE)*VLOOKUP(OVYLD2_!G$4,'[1]INTERNAL PARAMETERS-1'!$B$5:$J$44,7,FALSE)*OVYLD2_!$F60 + OVYLD1_!G60*(1-VLOOKUP(OVYLD2_!G$4,'[1]INTERNAL PARAMETERS-1'!$B$5:$J$44,5,FALSE))*VLOOKUP(OVYLD2_!G$4,'[1]INTERNAL PARAMETERS-1'!$B$5:$J$44,9,FALSE)*OVYLD2_!$F60</f>
        <v>604.9304095174507</v>
      </c>
      <c r="H60" s="44">
        <f>OVYLD1_!H60*VLOOKUP(OVYLD2_!H$4,'[1]INTERNAL PARAMETERS-1'!$B$5:$J$44,5,FALSE)*VLOOKUP(OVYLD2_!H$4,'[1]INTERNAL PARAMETERS-1'!$B$5:$J$44,7,FALSE)*OVYLD2_!$F60 + OVYLD1_!H60*(1-VLOOKUP(OVYLD2_!H$4,'[1]INTERNAL PARAMETERS-1'!$B$5:$J$44,5,FALSE))*VLOOKUP(OVYLD2_!H$4,'[1]INTERNAL PARAMETERS-1'!$B$5:$J$44,9,FALSE)*OVYLD2_!$F60</f>
        <v>0</v>
      </c>
      <c r="I60" s="44">
        <f>OVYLD1_!I60*VLOOKUP(OVYLD2_!I$4,'[1]INTERNAL PARAMETERS-1'!$B$5:$J$44,5,FALSE)*VLOOKUP(OVYLD2_!I$4,'[1]INTERNAL PARAMETERS-1'!$B$5:$J$44,7,FALSE)*OVYLD2_!$F60 + OVYLD1_!I60*(1-VLOOKUP(OVYLD2_!I$4,'[1]INTERNAL PARAMETERS-1'!$B$5:$J$44,5,FALSE))*VLOOKUP(OVYLD2_!I$4,'[1]INTERNAL PARAMETERS-1'!$B$5:$J$44,9,FALSE)*OVYLD2_!$F60</f>
        <v>1567.2830333367374</v>
      </c>
      <c r="J60" s="44">
        <f>OVYLD1_!J60*VLOOKUP(OVYLD2_!J$4,'[1]INTERNAL PARAMETERS-1'!$B$5:$J$44,5,FALSE)*VLOOKUP(OVYLD2_!J$4,'[1]INTERNAL PARAMETERS-1'!$B$5:$J$44,7,FALSE)*OVYLD2_!$F60 + OVYLD1_!J60*(1-VLOOKUP(OVYLD2_!J$4,'[1]INTERNAL PARAMETERS-1'!$B$5:$J$44,5,FALSE))*VLOOKUP(OVYLD2_!J$4,'[1]INTERNAL PARAMETERS-1'!$B$5:$J$44,9,FALSE)*OVYLD2_!$F60</f>
        <v>0</v>
      </c>
      <c r="K60" s="44">
        <f>OVYLD1_!K60*VLOOKUP(OVYLD2_!K$4,'[1]INTERNAL PARAMETERS-1'!$B$5:$J$44,5,FALSE)*VLOOKUP(OVYLD2_!K$4,'[1]INTERNAL PARAMETERS-1'!$B$5:$J$44,7,FALSE)*OVYLD2_!$F60 + OVYLD1_!K60*(1-VLOOKUP(OVYLD2_!K$4,'[1]INTERNAL PARAMETERS-1'!$B$5:$J$44,5,FALSE))*VLOOKUP(OVYLD2_!K$4,'[1]INTERNAL PARAMETERS-1'!$B$5:$J$44,9,FALSE)*OVYLD2_!$F60</f>
        <v>0</v>
      </c>
      <c r="L60" s="44">
        <f>OVYLD1_!L60*VLOOKUP(OVYLD2_!L$4,'[1]INTERNAL PARAMETERS-1'!$B$5:$J$44,5,FALSE)*VLOOKUP(OVYLD2_!L$4,'[1]INTERNAL PARAMETERS-1'!$B$5:$J$44,7,FALSE)*OVYLD2_!$F60 + OVYLD1_!L60*(1-VLOOKUP(OVYLD2_!L$4,'[1]INTERNAL PARAMETERS-1'!$B$5:$J$44,5,FALSE))*VLOOKUP(OVYLD2_!L$4,'[1]INTERNAL PARAMETERS-1'!$B$5:$J$44,9,FALSE)*OVYLD2_!$F60</f>
        <v>0</v>
      </c>
      <c r="M60" s="44">
        <f>OVYLD1_!M60*VLOOKUP(OVYLD2_!M$4,'[1]INTERNAL PARAMETERS-1'!$B$5:$J$44,5,FALSE)*VLOOKUP(OVYLD2_!M$4,'[1]INTERNAL PARAMETERS-1'!$B$5:$J$44,7,FALSE)*OVYLD2_!$F60 + OVYLD1_!M60*(1-VLOOKUP(OVYLD2_!M$4,'[1]INTERNAL PARAMETERS-1'!$B$5:$J$44,5,FALSE))*VLOOKUP(OVYLD2_!M$4,'[1]INTERNAL PARAMETERS-1'!$B$5:$J$44,9,FALSE)*OVYLD2_!$F60</f>
        <v>11.91393515956474</v>
      </c>
      <c r="N60" s="44">
        <f>OVYLD1_!N60*VLOOKUP(OVYLD2_!N$4,'[1]INTERNAL PARAMETERS-1'!$B$5:$J$44,5,FALSE)*VLOOKUP(OVYLD2_!N$4,'[1]INTERNAL PARAMETERS-1'!$B$5:$J$44,7,FALSE)*OVYLD2_!$F60 + OVYLD1_!N60*(1-VLOOKUP(OVYLD2_!N$4,'[1]INTERNAL PARAMETERS-1'!$B$5:$J$44,5,FALSE))*VLOOKUP(OVYLD2_!N$4,'[1]INTERNAL PARAMETERS-1'!$B$5:$J$44,9,FALSE)*OVYLD2_!$F60</f>
        <v>10.564056379707813</v>
      </c>
      <c r="O60" s="44">
        <f>OVYLD1_!O60*VLOOKUP(OVYLD2_!O$4,'[1]INTERNAL PARAMETERS-1'!$B$5:$J$44,5,FALSE)*VLOOKUP(OVYLD2_!O$4,'[1]INTERNAL PARAMETERS-1'!$B$5:$J$44,7,FALSE)*OVYLD2_!$F60 + OVYLD1_!O60*(1-VLOOKUP(OVYLD2_!O$4,'[1]INTERNAL PARAMETERS-1'!$B$5:$J$44,5,FALSE))*VLOOKUP(OVYLD2_!O$4,'[1]INTERNAL PARAMETERS-1'!$B$5:$J$44,9,FALSE)*OVYLD2_!$F60</f>
        <v>0</v>
      </c>
      <c r="P60" s="44">
        <f>OVYLD1_!P60*VLOOKUP(OVYLD2_!P$4,'[1]INTERNAL PARAMETERS-1'!$B$5:$J$44,5,FALSE)*VLOOKUP(OVYLD2_!P$4,'[1]INTERNAL PARAMETERS-1'!$B$5:$J$44,7,FALSE)*OVYLD2_!$F60 + OVYLD1_!P60*(1-VLOOKUP(OVYLD2_!P$4,'[1]INTERNAL PARAMETERS-1'!$B$5:$J$44,5,FALSE))*VLOOKUP(OVYLD2_!P$4,'[1]INTERNAL PARAMETERS-1'!$B$5:$J$44,9,FALSE)*OVYLD2_!$F60</f>
        <v>0</v>
      </c>
      <c r="Q60" s="44">
        <f>OVYLD1_!Q60*VLOOKUP(OVYLD2_!Q$4,'[1]INTERNAL PARAMETERS-1'!$B$5:$J$44,5,FALSE)*VLOOKUP(OVYLD2_!Q$4,'[1]INTERNAL PARAMETERS-1'!$B$5:$J$44,7,FALSE)*OVYLD2_!$F60 + OVYLD1_!Q60*(1-VLOOKUP(OVYLD2_!Q$4,'[1]INTERNAL PARAMETERS-1'!$B$5:$J$44,5,FALSE))*VLOOKUP(OVYLD2_!Q$4,'[1]INTERNAL PARAMETERS-1'!$B$5:$J$44,9,FALSE)*OVYLD2_!$F60</f>
        <v>0</v>
      </c>
      <c r="R60" s="44">
        <f>OVYLD1_!R60*VLOOKUP(OVYLD2_!R$4,'[1]INTERNAL PARAMETERS-1'!$B$5:$J$44,5,FALSE)*VLOOKUP(OVYLD2_!R$4,'[1]INTERNAL PARAMETERS-1'!$B$5:$J$44,7,FALSE)*OVYLD2_!$F60 + OVYLD1_!R60*(1-VLOOKUP(OVYLD2_!R$4,'[1]INTERNAL PARAMETERS-1'!$B$5:$J$44,5,FALSE))*VLOOKUP(OVYLD2_!R$4,'[1]INTERNAL PARAMETERS-1'!$B$5:$J$44,9,FALSE)*OVYLD2_!$F60</f>
        <v>14.085363599233698</v>
      </c>
      <c r="S60" s="44">
        <f>OVYLD1_!S60*VLOOKUP(OVYLD2_!S$4,'[1]INTERNAL PARAMETERS-1'!$B$5:$J$44,5,FALSE)*VLOOKUP(OVYLD2_!S$4,'[1]INTERNAL PARAMETERS-1'!$B$5:$J$44,7,FALSE)*OVYLD2_!$F60 + OVYLD1_!S60*(1-VLOOKUP(OVYLD2_!S$4,'[1]INTERNAL PARAMETERS-1'!$B$5:$J$44,5,FALSE))*VLOOKUP(OVYLD2_!S$4,'[1]INTERNAL PARAMETERS-1'!$B$5:$J$44,9,FALSE)*OVYLD2_!$F60</f>
        <v>493.8620189554444</v>
      </c>
      <c r="T60" s="44">
        <f>OVYLD1_!T60*VLOOKUP(OVYLD2_!T$4,'[1]INTERNAL PARAMETERS-1'!$B$5:$J$44,5,FALSE)*VLOOKUP(OVYLD2_!T$4,'[1]INTERNAL PARAMETERS-1'!$B$5:$J$44,7,FALSE)*OVYLD2_!$F60 + OVYLD1_!T60*(1-VLOOKUP(OVYLD2_!T$4,'[1]INTERNAL PARAMETERS-1'!$B$5:$J$44,5,FALSE))*VLOOKUP(OVYLD2_!T$4,'[1]INTERNAL PARAMETERS-1'!$B$5:$J$44,9,FALSE)*OVYLD2_!$F60</f>
        <v>66.026152279884073</v>
      </c>
      <c r="U60" s="44">
        <f>OVYLD1_!U60*VLOOKUP(OVYLD2_!U$4,'[1]INTERNAL PARAMETERS-1'!$B$5:$J$44,5,FALSE)*VLOOKUP(OVYLD2_!U$4,'[1]INTERNAL PARAMETERS-1'!$B$5:$J$44,7,FALSE)*OVYLD2_!$F60 + OVYLD1_!U60*(1-VLOOKUP(OVYLD2_!U$4,'[1]INTERNAL PARAMETERS-1'!$B$5:$J$44,5,FALSE))*VLOOKUP(OVYLD2_!U$4,'[1]INTERNAL PARAMETERS-1'!$B$5:$J$44,9,FALSE)*OVYLD2_!$F60</f>
        <v>46.422503412884176</v>
      </c>
      <c r="V60" s="44">
        <f>OVYLD1_!V60*VLOOKUP(OVYLD2_!V$4,'[1]INTERNAL PARAMETERS-1'!$B$5:$J$44,5,FALSE)*VLOOKUP(OVYLD2_!V$4,'[1]INTERNAL PARAMETERS-1'!$B$5:$J$44,7,FALSE)*OVYLD2_!$F60 + OVYLD1_!V60*(1-VLOOKUP(OVYLD2_!V$4,'[1]INTERNAL PARAMETERS-1'!$B$5:$J$44,5,FALSE))*VLOOKUP(OVYLD2_!V$4,'[1]INTERNAL PARAMETERS-1'!$B$5:$J$44,9,FALSE)*OVYLD2_!$F60</f>
        <v>326.58391442164663</v>
      </c>
      <c r="W60" s="44">
        <f>OVYLD1_!W60*VLOOKUP(OVYLD2_!W$4,'[1]INTERNAL PARAMETERS-1'!$B$5:$J$44,5,FALSE)*VLOOKUP(OVYLD2_!W$4,'[1]INTERNAL PARAMETERS-1'!$B$5:$J$44,7,FALSE)*OVYLD2_!$F60 + OVYLD1_!W60*(1-VLOOKUP(OVYLD2_!W$4,'[1]INTERNAL PARAMETERS-1'!$B$5:$J$44,5,FALSE))*VLOOKUP(OVYLD2_!W$4,'[1]INTERNAL PARAMETERS-1'!$B$5:$J$44,9,FALSE)*OVYLD2_!$F60</f>
        <v>0</v>
      </c>
      <c r="X60" s="44">
        <f>OVYLD1_!X60*VLOOKUP(OVYLD2_!X$4,'[1]INTERNAL PARAMETERS-1'!$B$5:$J$44,5,FALSE)*VLOOKUP(OVYLD2_!X$4,'[1]INTERNAL PARAMETERS-1'!$B$5:$J$44,7,FALSE)*OVYLD2_!$F60 + OVYLD1_!X60*(1-VLOOKUP(OVYLD2_!X$4,'[1]INTERNAL PARAMETERS-1'!$B$5:$J$44,5,FALSE))*VLOOKUP(OVYLD2_!X$4,'[1]INTERNAL PARAMETERS-1'!$B$5:$J$44,9,FALSE)*OVYLD2_!$F60</f>
        <v>0</v>
      </c>
      <c r="Y60" s="44">
        <f>OVYLD1_!Y60*VLOOKUP(OVYLD2_!Y$4,'[1]INTERNAL PARAMETERS-1'!$B$5:$J$44,5,FALSE)*VLOOKUP(OVYLD2_!Y$4,'[1]INTERNAL PARAMETERS-1'!$B$5:$J$44,7,FALSE)*OVYLD2_!$F60 + OVYLD1_!Y60*(1-VLOOKUP(OVYLD2_!Y$4,'[1]INTERNAL PARAMETERS-1'!$B$5:$J$44,5,FALSE))*VLOOKUP(OVYLD2_!Y$4,'[1]INTERNAL PARAMETERS-1'!$B$5:$J$44,9,FALSE)*OVYLD2_!$F60</f>
        <v>0</v>
      </c>
      <c r="Z60" s="44">
        <f>OVYLD1_!Z60*VLOOKUP(OVYLD2_!Z$4,'[1]INTERNAL PARAMETERS-1'!$B$5:$J$44,5,FALSE)*VLOOKUP(OVYLD2_!Z$4,'[1]INTERNAL PARAMETERS-1'!$B$5:$J$44,7,FALSE)*OVYLD2_!$F60 + OVYLD1_!Z60*(1-VLOOKUP(OVYLD2_!Z$4,'[1]INTERNAL PARAMETERS-1'!$B$5:$J$44,5,FALSE))*VLOOKUP(OVYLD2_!Z$4,'[1]INTERNAL PARAMETERS-1'!$B$5:$J$44,9,FALSE)*OVYLD2_!$F60</f>
        <v>0</v>
      </c>
      <c r="AA60" s="44">
        <f>OVYLD1_!AA60*VLOOKUP(OVYLD2_!AA$4,'[1]INTERNAL PARAMETERS-1'!$B$5:$J$44,5,FALSE)*VLOOKUP(OVYLD2_!AA$4,'[1]INTERNAL PARAMETERS-1'!$B$5:$J$44,7,FALSE)*OVYLD2_!$F60 + OVYLD1_!AA60*(1-VLOOKUP(OVYLD2_!AA$4,'[1]INTERNAL PARAMETERS-1'!$B$5:$J$44,5,FALSE))*VLOOKUP(OVYLD2_!AA$4,'[1]INTERNAL PARAMETERS-1'!$B$5:$J$44,9,FALSE)*OVYLD2_!$F60</f>
        <v>0</v>
      </c>
      <c r="AB60" s="44">
        <f>OVYLD1_!AB60*VLOOKUP(OVYLD2_!AB$4,'[1]INTERNAL PARAMETERS-1'!$B$5:$J$44,5,FALSE)*VLOOKUP(OVYLD2_!AB$4,'[1]INTERNAL PARAMETERS-1'!$B$5:$J$44,7,FALSE)*OVYLD2_!$F60 + OVYLD1_!AB60*(1-VLOOKUP(OVYLD2_!AB$4,'[1]INTERNAL PARAMETERS-1'!$B$5:$J$44,5,FALSE))*VLOOKUP(OVYLD2_!AB$4,'[1]INTERNAL PARAMETERS-1'!$B$5:$J$44,9,FALSE)*OVYLD2_!$F60</f>
        <v>0</v>
      </c>
      <c r="AC60" s="44">
        <f>OVYLD1_!AC60*VLOOKUP(OVYLD2_!AC$4,'[1]INTERNAL PARAMETERS-1'!$B$5:$J$44,5,FALSE)*VLOOKUP(OVYLD2_!AC$4,'[1]INTERNAL PARAMETERS-1'!$B$5:$J$44,7,FALSE)*OVYLD2_!$F60 + OVYLD1_!AC60*(1-VLOOKUP(OVYLD2_!AC$4,'[1]INTERNAL PARAMETERS-1'!$B$5:$J$44,5,FALSE))*VLOOKUP(OVYLD2_!AC$4,'[1]INTERNAL PARAMETERS-1'!$B$5:$J$44,9,FALSE)*OVYLD2_!$F60</f>
        <v>0</v>
      </c>
      <c r="AD60" s="44">
        <f>OVYLD1_!AD60*VLOOKUP(OVYLD2_!AD$4,'[1]INTERNAL PARAMETERS-1'!$B$5:$J$44,5,FALSE)*VLOOKUP(OVYLD2_!AD$4,'[1]INTERNAL PARAMETERS-1'!$B$5:$J$44,7,FALSE)*OVYLD2_!$F60 + OVYLD1_!AD60*(1-VLOOKUP(OVYLD2_!AD$4,'[1]INTERNAL PARAMETERS-1'!$B$5:$J$44,5,FALSE))*VLOOKUP(OVYLD2_!AD$4,'[1]INTERNAL PARAMETERS-1'!$B$5:$J$44,9,FALSE)*OVYLD2_!$F60</f>
        <v>0</v>
      </c>
      <c r="AE60" s="44">
        <f>OVYLD1_!AE60*VLOOKUP(OVYLD2_!AE$4,'[1]INTERNAL PARAMETERS-1'!$B$5:$J$44,5,FALSE)*VLOOKUP(OVYLD2_!AE$4,'[1]INTERNAL PARAMETERS-1'!$B$5:$J$44,7,FALSE)*OVYLD2_!$F60 + OVYLD1_!AE60*(1-VLOOKUP(OVYLD2_!AE$4,'[1]INTERNAL PARAMETERS-1'!$B$5:$J$44,5,FALSE))*VLOOKUP(OVYLD2_!AE$4,'[1]INTERNAL PARAMETERS-1'!$B$5:$J$44,9,FALSE)*OVYLD2_!$F60</f>
        <v>0</v>
      </c>
      <c r="AF60" s="44">
        <f>OVYLD1_!AF60*VLOOKUP(OVYLD2_!AF$4,'[1]INTERNAL PARAMETERS-1'!$B$5:$J$44,5,FALSE)*VLOOKUP(OVYLD2_!AF$4,'[1]INTERNAL PARAMETERS-1'!$B$5:$J$44,7,FALSE)*OVYLD2_!$F60 + OVYLD1_!AF60*(1-VLOOKUP(OVYLD2_!AF$4,'[1]INTERNAL PARAMETERS-1'!$B$5:$J$44,5,FALSE))*VLOOKUP(OVYLD2_!AF$4,'[1]INTERNAL PARAMETERS-1'!$B$5:$J$44,9,FALSE)*OVYLD2_!$F60</f>
        <v>5.721741118515709</v>
      </c>
      <c r="AG60" s="44">
        <f>OVYLD1_!AG60*VLOOKUP(OVYLD2_!AG$4,'[1]INTERNAL PARAMETERS-1'!$B$5:$J$44,5,FALSE)*VLOOKUP(OVYLD2_!AG$4,'[1]INTERNAL PARAMETERS-1'!$B$5:$J$44,7,FALSE)*OVYLD2_!$F60 + OVYLD1_!AG60*(1-VLOOKUP(OVYLD2_!AG$4,'[1]INTERNAL PARAMETERS-1'!$B$5:$J$44,5,FALSE))*VLOOKUP(OVYLD2_!AG$4,'[1]INTERNAL PARAMETERS-1'!$B$5:$J$44,9,FALSE)*OVYLD2_!$F60</f>
        <v>0</v>
      </c>
      <c r="AH60" s="44">
        <f>OVYLD1_!AH60*VLOOKUP(OVYLD2_!AH$4,'[1]INTERNAL PARAMETERS-1'!$B$5:$J$44,5,FALSE)*VLOOKUP(OVYLD2_!AH$4,'[1]INTERNAL PARAMETERS-1'!$B$5:$J$44,7,FALSE)*OVYLD2_!$F60 + OVYLD1_!AH60*(1-VLOOKUP(OVYLD2_!AH$4,'[1]INTERNAL PARAMETERS-1'!$B$5:$J$44,5,FALSE))*VLOOKUP(OVYLD2_!AH$4,'[1]INTERNAL PARAMETERS-1'!$B$5:$J$44,9,FALSE)*OVYLD2_!$F60</f>
        <v>1.6138244180428922</v>
      </c>
      <c r="AI60" s="44">
        <f>OVYLD1_!AI60*VLOOKUP(OVYLD2_!AI$4,'[1]INTERNAL PARAMETERS-1'!$B$5:$J$44,5,FALSE)*VLOOKUP(OVYLD2_!AI$4,'[1]INTERNAL PARAMETERS-1'!$B$5:$J$44,7,FALSE)*OVYLD2_!$F60 + OVYLD1_!AI60*(1-VLOOKUP(OVYLD2_!AI$4,'[1]INTERNAL PARAMETERS-1'!$B$5:$J$44,5,FALSE))*VLOOKUP(OVYLD2_!AI$4,'[1]INTERNAL PARAMETERS-1'!$B$5:$J$44,9,FALSE)*OVYLD2_!$F60</f>
        <v>4.4016761247605301</v>
      </c>
      <c r="AJ60" s="44">
        <f>OVYLD1_!AJ60*VLOOKUP(OVYLD2_!AJ$4,'[1]INTERNAL PARAMETERS-1'!$B$5:$J$44,5,FALSE)*VLOOKUP(OVYLD2_!AJ$4,'[1]INTERNAL PARAMETERS-1'!$B$5:$J$44,7,FALSE)*OVYLD2_!$F60 + OVYLD1_!AJ60*(1-VLOOKUP(OVYLD2_!AJ$4,'[1]INTERNAL PARAMETERS-1'!$B$5:$J$44,5,FALSE))*VLOOKUP(OVYLD2_!AJ$4,'[1]INTERNAL PARAMETERS-1'!$B$5:$J$44,9,FALSE)*OVYLD2_!$F60</f>
        <v>5.721741118515709</v>
      </c>
      <c r="AK60" s="44">
        <f>OVYLD1_!AK60*VLOOKUP(OVYLD2_!AK$4,'[1]INTERNAL PARAMETERS-1'!$B$5:$J$44,5,FALSE)*VLOOKUP(OVYLD2_!AK$4,'[1]INTERNAL PARAMETERS-1'!$B$5:$J$44,7,FALSE)*OVYLD2_!$F60 + OVYLD1_!AK60*(1-VLOOKUP(OVYLD2_!AK$4,'[1]INTERNAL PARAMETERS-1'!$B$5:$J$44,5,FALSE))*VLOOKUP(OVYLD2_!AK$4,'[1]INTERNAL PARAMETERS-1'!$B$5:$J$44,9,FALSE)*OVYLD2_!$F60</f>
        <v>0</v>
      </c>
      <c r="AL60" s="44">
        <f>OVYLD1_!AL60*VLOOKUP(OVYLD2_!AL$4,'[1]INTERNAL PARAMETERS-1'!$B$5:$J$44,5,FALSE)*VLOOKUP(OVYLD2_!AL$4,'[1]INTERNAL PARAMETERS-1'!$B$5:$J$44,7,FALSE)*OVYLD2_!$F60 + OVYLD1_!AL60*(1-VLOOKUP(OVYLD2_!AL$4,'[1]INTERNAL PARAMETERS-1'!$B$5:$J$44,5,FALSE))*VLOOKUP(OVYLD2_!AL$4,'[1]INTERNAL PARAMETERS-1'!$B$5:$J$44,9,FALSE)*OVYLD2_!$F60</f>
        <v>0</v>
      </c>
      <c r="AM60" s="44">
        <f>OVYLD1_!AM60*VLOOKUP(OVYLD2_!AM$4,'[1]INTERNAL PARAMETERS-1'!$B$5:$J$44,5,FALSE)*VLOOKUP(OVYLD2_!AM$4,'[1]INTERNAL PARAMETERS-1'!$B$5:$J$44,7,FALSE)*OVYLD2_!$F60 + OVYLD1_!AM60*(1-VLOOKUP(OVYLD2_!AM$4,'[1]INTERNAL PARAMETERS-1'!$B$5:$J$44,5,FALSE))*VLOOKUP(OVYLD2_!AM$4,'[1]INTERNAL PARAMETERS-1'!$B$5:$J$44,9,FALSE)*OVYLD2_!$F60</f>
        <v>0</v>
      </c>
      <c r="AN60" s="44">
        <f>OVYLD1_!AN60*VLOOKUP(OVYLD2_!AN$4,'[1]INTERNAL PARAMETERS-1'!$B$5:$J$44,5,FALSE)*VLOOKUP(OVYLD2_!AN$4,'[1]INTERNAL PARAMETERS-1'!$B$5:$J$44,7,FALSE)*OVYLD2_!$F60 + OVYLD1_!AN60*(1-VLOOKUP(OVYLD2_!AN$4,'[1]INTERNAL PARAMETERS-1'!$B$5:$J$44,5,FALSE))*VLOOKUP(OVYLD2_!AN$4,'[1]INTERNAL PARAMETERS-1'!$B$5:$J$44,9,FALSE)*OVYLD2_!$F60</f>
        <v>0</v>
      </c>
      <c r="AO60" s="44">
        <f>OVYLD1_!AO60*VLOOKUP(OVYLD2_!AO$4,'[1]INTERNAL PARAMETERS-1'!$B$5:$J$44,5,FALSE)*VLOOKUP(OVYLD2_!AO$4,'[1]INTERNAL PARAMETERS-1'!$B$5:$J$44,7,FALSE)*OVYLD2_!$F60 + OVYLD1_!AO60*(1-VLOOKUP(OVYLD2_!AO$4,'[1]INTERNAL PARAMETERS-1'!$B$5:$J$44,5,FALSE))*VLOOKUP(OVYLD2_!AO$4,'[1]INTERNAL PARAMETERS-1'!$B$5:$J$44,9,FALSE)*OVYLD2_!$F60</f>
        <v>0</v>
      </c>
      <c r="AP60" s="44">
        <f>OVYLD1_!AP60*VLOOKUP(OVYLD2_!AP$4,'[1]INTERNAL PARAMETERS-1'!$B$5:$J$44,5,FALSE)*VLOOKUP(OVYLD2_!AP$4,'[1]INTERNAL PARAMETERS-1'!$B$5:$J$44,7,FALSE)*OVYLD2_!$F60 + OVYLD1_!AP60*(1-VLOOKUP(OVYLD2_!AP$4,'[1]INTERNAL PARAMETERS-1'!$B$5:$J$44,5,FALSE))*VLOOKUP(OVYLD2_!AP$4,'[1]INTERNAL PARAMETERS-1'!$B$5:$J$44,9,FALSE)*OVYLD2_!$F60</f>
        <v>0</v>
      </c>
      <c r="AQ60" s="44">
        <f>OVYLD1_!AQ60*VLOOKUP(OVYLD2_!AQ$4,'[1]INTERNAL PARAMETERS-1'!$B$5:$J$44,5,FALSE)*VLOOKUP(OVYLD2_!AQ$4,'[1]INTERNAL PARAMETERS-1'!$B$5:$J$44,7,FALSE)*OVYLD2_!$F60 + OVYLD1_!AQ60*(1-VLOOKUP(OVYLD2_!AQ$4,'[1]INTERNAL PARAMETERS-1'!$B$5:$J$44,5,FALSE))*VLOOKUP(OVYLD2_!AQ$4,'[1]INTERNAL PARAMETERS-1'!$B$5:$J$44,9,FALSE)*OVYLD2_!$F60</f>
        <v>0</v>
      </c>
      <c r="AR60" s="44">
        <f>OVYLD1_!AR60*VLOOKUP(OVYLD2_!AR$4,'[1]INTERNAL PARAMETERS-1'!$B$5:$J$44,5,FALSE)*VLOOKUP(OVYLD2_!AR$4,'[1]INTERNAL PARAMETERS-1'!$B$5:$J$44,7,FALSE)*OVYLD2_!$F60 + OVYLD1_!AR60*(1-VLOOKUP(OVYLD2_!AR$4,'[1]INTERNAL PARAMETERS-1'!$B$5:$J$44,5,FALSE))*VLOOKUP(OVYLD2_!AR$4,'[1]INTERNAL PARAMETERS-1'!$B$5:$J$44,9,FALSE)*OVYLD2_!$F60</f>
        <v>0</v>
      </c>
      <c r="AS60" s="44">
        <f>OVYLD1_!AS60*VLOOKUP(OVYLD2_!AS$4,'[1]INTERNAL PARAMETERS-1'!$B$5:$J$44,5,FALSE)*VLOOKUP(OVYLD2_!AS$4,'[1]INTERNAL PARAMETERS-1'!$B$5:$J$44,7,FALSE)*OVYLD2_!$F60 + OVYLD1_!AS60*(1-VLOOKUP(OVYLD2_!AS$4,'[1]INTERNAL PARAMETERS-1'!$B$5:$J$44,5,FALSE))*VLOOKUP(OVYLD2_!AS$4,'[1]INTERNAL PARAMETERS-1'!$B$5:$J$44,9,FALSE)*OVYLD2_!$F60</f>
        <v>0</v>
      </c>
      <c r="AT60" s="43">
        <f>OVYLD1_!AT60*VLOOKUP(OVYLD2_!AT$4,'[1]INTERNAL PARAMETERS-1'!$B$5:$J$44,5,FALSE)*VLOOKUP(OVYLD2_!AT$4,'[1]INTERNAL PARAMETERS-1'!$B$5:$J$44,7,FALSE)*OVYLD2_!$F60 + OVYLD1_!AT60*(1-VLOOKUP(OVYLD2_!AT$4,'[1]INTERNAL PARAMETERS-1'!$B$5:$J$44,5,FALSE))*VLOOKUP(OVYLD2_!AT$4,'[1]INTERNAL PARAMETERS-1'!$B$5:$J$44,9,FALSE)*OVYLD2_!$F60</f>
        <v>0</v>
      </c>
      <c r="AU60" s="45">
        <f>OVYLD1_!AU60*VLOOKUP(OVYLD2_!AU$4,'[1]INTERNAL PARAMETERS-1'!$B$5:$J$44,5,FALSE)*VLOOKUP(OVYLD2_!AU$4,'[1]INTERNAL PARAMETERS-1'!$B$5:$J$44,6,FALSE)*VLOOKUP(OVYLD2_!AU$4,'[1]INTERNAL PARAMETERS-1'!$B$5:$J$44,3,FALSE) + OVYLD1_!AU60*(1-VLOOKUP(OVYLD2_!AU$4,'[1]INTERNAL PARAMETERS-1'!$B$5:$J$44,5,FALSE))*VLOOKUP(OVYLD2_!AU$4,'[1]INTERNAL PARAMETERS-1'!$B$5:$J$44,8,FALSE)*VLOOKUP(OVYLD2_!AU$4,'[1]INTERNAL PARAMETERS-1'!$B$5:$J$44,3,FALSE)</f>
        <v>0</v>
      </c>
      <c r="AV60" s="44">
        <f>OVYLD1_!AV60*VLOOKUP(OVYLD2_!AV$4,'[1]INTERNAL PARAMETERS-1'!$B$5:$J$44,5,FALSE)*VLOOKUP(OVYLD2_!AV$4,'[1]INTERNAL PARAMETERS-1'!$B$5:$J$44,6,FALSE)*VLOOKUP(OVYLD2_!AV$4,'[1]INTERNAL PARAMETERS-1'!$B$5:$J$44,3,FALSE) + OVYLD1_!AV60*(1-VLOOKUP(OVYLD2_!AV$4,'[1]INTERNAL PARAMETERS-1'!$B$5:$J$44,5,FALSE))*VLOOKUP(OVYLD2_!AV$4,'[1]INTERNAL PARAMETERS-1'!$B$5:$J$44,8,FALSE)*VLOOKUP(OVYLD2_!AV$4,'[1]INTERNAL PARAMETERS-1'!$B$5:$J$44,3,FALSE)</f>
        <v>0</v>
      </c>
      <c r="AW60" s="44">
        <f>OVYLD1_!AW60*VLOOKUP(OVYLD2_!AW$4,'[1]INTERNAL PARAMETERS-1'!$B$5:$J$44,5,FALSE)*VLOOKUP(OVYLD2_!AW$4,'[1]INTERNAL PARAMETERS-1'!$B$5:$J$44,6,FALSE)*VLOOKUP(OVYLD2_!AW$4,'[1]INTERNAL PARAMETERS-1'!$B$5:$J$44,3,FALSE) + OVYLD1_!AW60*(1-VLOOKUP(OVYLD2_!AW$4,'[1]INTERNAL PARAMETERS-1'!$B$5:$J$44,5,FALSE))*VLOOKUP(OVYLD2_!AW$4,'[1]INTERNAL PARAMETERS-1'!$B$5:$J$44,8,FALSE)*VLOOKUP(OVYLD2_!AW$4,'[1]INTERNAL PARAMETERS-1'!$B$5:$J$44,3,FALSE)</f>
        <v>23.494866347974529</v>
      </c>
      <c r="AX60" s="44">
        <f>OVYLD1_!AX60*VLOOKUP(OVYLD2_!AX$4,'[1]INTERNAL PARAMETERS-1'!$B$5:$J$44,5,FALSE)*VLOOKUP(OVYLD2_!AX$4,'[1]INTERNAL PARAMETERS-1'!$B$5:$J$44,6,FALSE)*VLOOKUP(OVYLD2_!AX$4,'[1]INTERNAL PARAMETERS-1'!$B$5:$J$44,3,FALSE) + OVYLD1_!AX60*(1-VLOOKUP(OVYLD2_!AX$4,'[1]INTERNAL PARAMETERS-1'!$B$5:$J$44,5,FALSE))*VLOOKUP(OVYLD2_!AX$4,'[1]INTERNAL PARAMETERS-1'!$B$5:$J$44,8,FALSE)*VLOOKUP(OVYLD2_!AX$4,'[1]INTERNAL PARAMETERS-1'!$B$5:$J$44,3,FALSE)</f>
        <v>0</v>
      </c>
      <c r="AY60" s="44">
        <f>OVYLD1_!AY60*VLOOKUP(OVYLD2_!AY$4,'[1]INTERNAL PARAMETERS-1'!$B$5:$J$44,5,FALSE)*VLOOKUP(OVYLD2_!AY$4,'[1]INTERNAL PARAMETERS-1'!$B$5:$J$44,6,FALSE)*VLOOKUP(OVYLD2_!AY$4,'[1]INTERNAL PARAMETERS-1'!$B$5:$J$44,3,FALSE) + OVYLD1_!AY60*(1-VLOOKUP(OVYLD2_!AY$4,'[1]INTERNAL PARAMETERS-1'!$B$5:$J$44,5,FALSE))*VLOOKUP(OVYLD2_!AY$4,'[1]INTERNAL PARAMETERS-1'!$B$5:$J$44,8,FALSE)*VLOOKUP(OVYLD2_!AY$4,'[1]INTERNAL PARAMETERS-1'!$B$5:$J$44,3,FALSE)</f>
        <v>0</v>
      </c>
      <c r="AZ60" s="44">
        <f>OVYLD1_!AZ60*VLOOKUP(OVYLD2_!AZ$4,'[1]INTERNAL PARAMETERS-1'!$B$5:$J$44,5,FALSE)*VLOOKUP(OVYLD2_!AZ$4,'[1]INTERNAL PARAMETERS-1'!$B$5:$J$44,6,FALSE)*VLOOKUP(OVYLD2_!AZ$4,'[1]INTERNAL PARAMETERS-1'!$B$5:$J$44,3,FALSE) + OVYLD1_!AZ60*(1-VLOOKUP(OVYLD2_!AZ$4,'[1]INTERNAL PARAMETERS-1'!$B$5:$J$44,5,FALSE))*VLOOKUP(OVYLD2_!AZ$4,'[1]INTERNAL PARAMETERS-1'!$B$5:$J$44,8,FALSE)*VLOOKUP(OVYLD2_!AZ$4,'[1]INTERNAL PARAMETERS-1'!$B$5:$J$44,3,FALSE)</f>
        <v>0</v>
      </c>
      <c r="BA60" s="44">
        <f>OVYLD1_!BA60*VLOOKUP(OVYLD2_!BA$4,'[1]INTERNAL PARAMETERS-1'!$B$5:$J$44,5,FALSE)*VLOOKUP(OVYLD2_!BA$4,'[1]INTERNAL PARAMETERS-1'!$B$5:$J$44,6,FALSE)*VLOOKUP(OVYLD2_!BA$4,'[1]INTERNAL PARAMETERS-1'!$B$5:$J$44,3,FALSE) + OVYLD1_!BA60*(1-VLOOKUP(OVYLD2_!BA$4,'[1]INTERNAL PARAMETERS-1'!$B$5:$J$44,5,FALSE))*VLOOKUP(OVYLD2_!BA$4,'[1]INTERNAL PARAMETERS-1'!$B$5:$J$44,8,FALSE)*VLOOKUP(OVYLD2_!BA$4,'[1]INTERNAL PARAMETERS-1'!$B$5:$J$44,3,FALSE)</f>
        <v>1.7851503094882955</v>
      </c>
      <c r="BB60" s="44">
        <f>OVYLD1_!BB60*VLOOKUP(OVYLD2_!BB$4,'[1]INTERNAL PARAMETERS-1'!$B$5:$J$44,5,FALSE)*VLOOKUP(OVYLD2_!BB$4,'[1]INTERNAL PARAMETERS-1'!$B$5:$J$44,6,FALSE)*VLOOKUP(OVYLD2_!BB$4,'[1]INTERNAL PARAMETERS-1'!$B$5:$J$44,3,FALSE) + OVYLD1_!BB60*(1-VLOOKUP(OVYLD2_!BB$4,'[1]INTERNAL PARAMETERS-1'!$B$5:$J$44,5,FALSE))*VLOOKUP(OVYLD2_!BB$4,'[1]INTERNAL PARAMETERS-1'!$B$5:$J$44,8,FALSE)*VLOOKUP(OVYLD2_!BB$4,'[1]INTERNAL PARAMETERS-1'!$B$5:$J$44,3,FALSE)</f>
        <v>7.8997169344900184</v>
      </c>
      <c r="BC60" s="44">
        <f>OVYLD1_!BC60*VLOOKUP(OVYLD2_!BC$4,'[1]INTERNAL PARAMETERS-1'!$B$5:$J$44,5,FALSE)*VLOOKUP(OVYLD2_!BC$4,'[1]INTERNAL PARAMETERS-1'!$B$5:$J$44,6,FALSE)*VLOOKUP(OVYLD2_!BC$4,'[1]INTERNAL PARAMETERS-1'!$B$5:$J$44,3,FALSE) + OVYLD1_!BC60*(1-VLOOKUP(OVYLD2_!BC$4,'[1]INTERNAL PARAMETERS-1'!$B$5:$J$44,5,FALSE))*VLOOKUP(OVYLD2_!BC$4,'[1]INTERNAL PARAMETERS-1'!$B$5:$J$44,8,FALSE)*VLOOKUP(OVYLD2_!BC$4,'[1]INTERNAL PARAMETERS-1'!$B$5:$J$44,3,FALSE)</f>
        <v>1.371063364809636</v>
      </c>
      <c r="BD60" s="44">
        <f>OVYLD1_!BD60*VLOOKUP(OVYLD2_!BD$4,'[1]INTERNAL PARAMETERS-1'!$B$5:$J$44,5,FALSE)*VLOOKUP(OVYLD2_!BD$4,'[1]INTERNAL PARAMETERS-1'!$B$5:$J$44,6,FALSE)*VLOOKUP(OVYLD2_!BD$4,'[1]INTERNAL PARAMETERS-1'!$B$5:$J$44,3,FALSE) + OVYLD1_!BD60*(1-VLOOKUP(OVYLD2_!BD$4,'[1]INTERNAL PARAMETERS-1'!$B$5:$J$44,5,FALSE))*VLOOKUP(OVYLD2_!BD$4,'[1]INTERNAL PARAMETERS-1'!$B$5:$J$44,8,FALSE)*VLOOKUP(OVYLD2_!BD$4,'[1]INTERNAL PARAMETERS-1'!$B$5:$J$44,3,FALSE)</f>
        <v>5.1050394090443065</v>
      </c>
      <c r="BE60" s="44">
        <f>OVYLD1_!BE60*VLOOKUP(OVYLD2_!BE$4,'[1]INTERNAL PARAMETERS-1'!$B$5:$J$44,5,FALSE)*VLOOKUP(OVYLD2_!BE$4,'[1]INTERNAL PARAMETERS-1'!$B$5:$J$44,6,FALSE)*VLOOKUP(OVYLD2_!BE$4,'[1]INTERNAL PARAMETERS-1'!$B$5:$J$44,3,FALSE) + OVYLD1_!BE60*(1-VLOOKUP(OVYLD2_!BE$4,'[1]INTERNAL PARAMETERS-1'!$B$5:$J$44,5,FALSE))*VLOOKUP(OVYLD2_!BE$4,'[1]INTERNAL PARAMETERS-1'!$B$5:$J$44,8,FALSE)*VLOOKUP(OVYLD2_!BE$4,'[1]INTERNAL PARAMETERS-1'!$B$5:$J$44,3,FALSE)</f>
        <v>3.3383745664767055</v>
      </c>
      <c r="BF60" s="44">
        <f>OVYLD1_!BF60*VLOOKUP(OVYLD2_!BF$4,'[1]INTERNAL PARAMETERS-1'!$B$5:$J$44,5,FALSE)*VLOOKUP(OVYLD2_!BF$4,'[1]INTERNAL PARAMETERS-1'!$B$5:$J$44,6,FALSE)*VLOOKUP(OVYLD2_!BF$4,'[1]INTERNAL PARAMETERS-1'!$B$5:$J$44,3,FALSE) + OVYLD1_!BF60*(1-VLOOKUP(OVYLD2_!BF$4,'[1]INTERNAL PARAMETERS-1'!$B$5:$J$44,5,FALSE))*VLOOKUP(OVYLD2_!BF$4,'[1]INTERNAL PARAMETERS-1'!$B$5:$J$44,8,FALSE)*VLOOKUP(OVYLD2_!BF$4,'[1]INTERNAL PARAMETERS-1'!$B$5:$J$44,3,FALSE)</f>
        <v>0</v>
      </c>
      <c r="BG60" s="44">
        <f>OVYLD1_!BG60*VLOOKUP(OVYLD2_!BG$4,'[1]INTERNAL PARAMETERS-1'!$B$5:$J$44,5,FALSE)*VLOOKUP(OVYLD2_!BG$4,'[1]INTERNAL PARAMETERS-1'!$B$5:$J$44,6,FALSE)*VLOOKUP(OVYLD2_!BG$4,'[1]INTERNAL PARAMETERS-1'!$B$5:$J$44,3,FALSE) + OVYLD1_!BG60*(1-VLOOKUP(OVYLD2_!BG$4,'[1]INTERNAL PARAMETERS-1'!$B$5:$J$44,5,FALSE))*VLOOKUP(OVYLD2_!BG$4,'[1]INTERNAL PARAMETERS-1'!$B$5:$J$44,8,FALSE)*VLOOKUP(OVYLD2_!BG$4,'[1]INTERNAL PARAMETERS-1'!$B$5:$J$44,3,FALSE)</f>
        <v>9.3517785097164872</v>
      </c>
      <c r="BH60" s="44">
        <f>OVYLD1_!BH60*VLOOKUP(OVYLD2_!BH$4,'[1]INTERNAL PARAMETERS-1'!$B$5:$J$44,5,FALSE)*VLOOKUP(OVYLD2_!BH$4,'[1]INTERNAL PARAMETERS-1'!$B$5:$J$44,6,FALSE)*VLOOKUP(OVYLD2_!BH$4,'[1]INTERNAL PARAMETERS-1'!$B$5:$J$44,3,FALSE) + OVYLD1_!BH60*(1-VLOOKUP(OVYLD2_!BH$4,'[1]INTERNAL PARAMETERS-1'!$B$5:$J$44,5,FALSE))*VLOOKUP(OVYLD2_!BH$4,'[1]INTERNAL PARAMETERS-1'!$B$5:$J$44,8,FALSE)*VLOOKUP(OVYLD2_!BH$4,'[1]INTERNAL PARAMETERS-1'!$B$5:$J$44,3,FALSE)</f>
        <v>2.6027539346311537E-2</v>
      </c>
      <c r="BI60" s="44">
        <f>OVYLD1_!BI60*VLOOKUP(OVYLD2_!BI$4,'[1]INTERNAL PARAMETERS-1'!$B$5:$J$44,5,FALSE)*VLOOKUP(OVYLD2_!BI$4,'[1]INTERNAL PARAMETERS-1'!$B$5:$J$44,6,FALSE)*VLOOKUP(OVYLD2_!BI$4,'[1]INTERNAL PARAMETERS-1'!$B$5:$J$44,3,FALSE) + OVYLD1_!BI60*(1-VLOOKUP(OVYLD2_!BI$4,'[1]INTERNAL PARAMETERS-1'!$B$5:$J$44,5,FALSE))*VLOOKUP(OVYLD2_!BI$4,'[1]INTERNAL PARAMETERS-1'!$B$5:$J$44,8,FALSE)*VLOOKUP(OVYLD2_!BI$4,'[1]INTERNAL PARAMETERS-1'!$B$5:$J$44,3,FALSE)</f>
        <v>0</v>
      </c>
      <c r="BJ60" s="44">
        <f>OVYLD1_!BJ60*VLOOKUP(OVYLD2_!BJ$4,'[1]INTERNAL PARAMETERS-1'!$B$5:$J$44,5,FALSE)*VLOOKUP(OVYLD2_!BJ$4,'[1]INTERNAL PARAMETERS-1'!$B$5:$J$44,6,FALSE)*VLOOKUP(OVYLD2_!BJ$4,'[1]INTERNAL PARAMETERS-1'!$B$5:$J$44,3,FALSE) + OVYLD1_!BJ60*(1-VLOOKUP(OVYLD2_!BJ$4,'[1]INTERNAL PARAMETERS-1'!$B$5:$J$44,5,FALSE))*VLOOKUP(OVYLD2_!BJ$4,'[1]INTERNAL PARAMETERS-1'!$B$5:$J$44,8,FALSE)*VLOOKUP(OVYLD2_!BJ$4,'[1]INTERNAL PARAMETERS-1'!$B$5:$J$44,3,FALSE)</f>
        <v>2.508944946714593</v>
      </c>
      <c r="BK60" s="44">
        <f>OVYLD1_!BK60*VLOOKUP(OVYLD2_!BK$4,'[1]INTERNAL PARAMETERS-1'!$B$5:$J$44,5,FALSE)*VLOOKUP(OVYLD2_!BK$4,'[1]INTERNAL PARAMETERS-1'!$B$5:$J$44,6,FALSE)*VLOOKUP(OVYLD2_!BK$4,'[1]INTERNAL PARAMETERS-1'!$B$5:$J$44,3,FALSE) + OVYLD1_!BK60*(1-VLOOKUP(OVYLD2_!BK$4,'[1]INTERNAL PARAMETERS-1'!$B$5:$J$44,5,FALSE))*VLOOKUP(OVYLD2_!BK$4,'[1]INTERNAL PARAMETERS-1'!$B$5:$J$44,8,FALSE)*VLOOKUP(OVYLD2_!BK$4,'[1]INTERNAL PARAMETERS-1'!$B$5:$J$44,3,FALSE)</f>
        <v>1.4841159495816498</v>
      </c>
      <c r="BL60" s="44">
        <f>OVYLD1_!BL60*VLOOKUP(OVYLD2_!BL$4,'[1]INTERNAL PARAMETERS-1'!$B$5:$J$44,5,FALSE)*VLOOKUP(OVYLD2_!BL$4,'[1]INTERNAL PARAMETERS-1'!$B$5:$J$44,6,FALSE)*VLOOKUP(OVYLD2_!BL$4,'[1]INTERNAL PARAMETERS-1'!$B$5:$J$44,3,FALSE) + OVYLD1_!BL60*(1-VLOOKUP(OVYLD2_!BL$4,'[1]INTERNAL PARAMETERS-1'!$B$5:$J$44,5,FALSE))*VLOOKUP(OVYLD2_!BL$4,'[1]INTERNAL PARAMETERS-1'!$B$5:$J$44,8,FALSE)*VLOOKUP(OVYLD2_!BL$4,'[1]INTERNAL PARAMETERS-1'!$B$5:$J$44,3,FALSE)</f>
        <v>0.49084562933937531</v>
      </c>
      <c r="BM60" s="44">
        <f>OVYLD1_!BM60*VLOOKUP(OVYLD2_!BM$4,'[1]INTERNAL PARAMETERS-1'!$B$5:$J$44,5,FALSE)*VLOOKUP(OVYLD2_!BM$4,'[1]INTERNAL PARAMETERS-1'!$B$5:$J$44,6,FALSE)*VLOOKUP(OVYLD2_!BM$4,'[1]INTERNAL PARAMETERS-1'!$B$5:$J$44,3,FALSE) + OVYLD1_!BM60*(1-VLOOKUP(OVYLD2_!BM$4,'[1]INTERNAL PARAMETERS-1'!$B$5:$J$44,5,FALSE))*VLOOKUP(OVYLD2_!BM$4,'[1]INTERNAL PARAMETERS-1'!$B$5:$J$44,8,FALSE)*VLOOKUP(OVYLD2_!BM$4,'[1]INTERNAL PARAMETERS-1'!$B$5:$J$44,3,FALSE)</f>
        <v>4.4124944874372074E-2</v>
      </c>
      <c r="BN60" s="44">
        <f>OVYLD1_!BN60*VLOOKUP(OVYLD2_!BN$4,'[1]INTERNAL PARAMETERS-1'!$B$5:$J$44,5,FALSE)*VLOOKUP(OVYLD2_!BN$4,'[1]INTERNAL PARAMETERS-1'!$B$5:$J$44,6,FALSE)*VLOOKUP(OVYLD2_!BN$4,'[1]INTERNAL PARAMETERS-1'!$B$5:$J$44,3,FALSE) + OVYLD1_!BN60*(1-VLOOKUP(OVYLD2_!BN$4,'[1]INTERNAL PARAMETERS-1'!$B$5:$J$44,5,FALSE))*VLOOKUP(OVYLD2_!BN$4,'[1]INTERNAL PARAMETERS-1'!$B$5:$J$44,8,FALSE)*VLOOKUP(OVYLD2_!BN$4,'[1]INTERNAL PARAMETERS-1'!$B$5:$J$44,3,FALSE)</f>
        <v>3.5424191345093692</v>
      </c>
      <c r="BO60" s="44">
        <f>OVYLD1_!BO60*VLOOKUP(OVYLD2_!BO$4,'[1]INTERNAL PARAMETERS-1'!$B$5:$J$44,5,FALSE)*VLOOKUP(OVYLD2_!BO$4,'[1]INTERNAL PARAMETERS-1'!$B$5:$J$44,6,FALSE)*VLOOKUP(OVYLD2_!BO$4,'[1]INTERNAL PARAMETERS-1'!$B$5:$J$44,3,FALSE) + OVYLD1_!BO60*(1-VLOOKUP(OVYLD2_!BO$4,'[1]INTERNAL PARAMETERS-1'!$B$5:$J$44,5,FALSE))*VLOOKUP(OVYLD2_!BO$4,'[1]INTERNAL PARAMETERS-1'!$B$5:$J$44,8,FALSE)*VLOOKUP(OVYLD2_!BO$4,'[1]INTERNAL PARAMETERS-1'!$B$5:$J$44,3,FALSE)</f>
        <v>2.7695275036978657</v>
      </c>
      <c r="BP60" s="44">
        <f>OVYLD1_!BP60*VLOOKUP(OVYLD2_!BP$4,'[1]INTERNAL PARAMETERS-1'!$B$5:$J$44,5,FALSE)*VLOOKUP(OVYLD2_!BP$4,'[1]INTERNAL PARAMETERS-1'!$B$5:$J$44,6,FALSE)*VLOOKUP(OVYLD2_!BP$4,'[1]INTERNAL PARAMETERS-1'!$B$5:$J$44,3,FALSE) + OVYLD1_!BP60*(1-VLOOKUP(OVYLD2_!BP$4,'[1]INTERNAL PARAMETERS-1'!$B$5:$J$44,5,FALSE))*VLOOKUP(OVYLD2_!BP$4,'[1]INTERNAL PARAMETERS-1'!$B$5:$J$44,8,FALSE)*VLOOKUP(OVYLD2_!BP$4,'[1]INTERNAL PARAMETERS-1'!$B$5:$J$44,3,FALSE)</f>
        <v>5.8526938463117038E-2</v>
      </c>
      <c r="BQ60" s="44">
        <f>OVYLD1_!BQ60*VLOOKUP(OVYLD2_!BQ$4,'[1]INTERNAL PARAMETERS-1'!$B$5:$J$44,5,FALSE)*VLOOKUP(OVYLD2_!BQ$4,'[1]INTERNAL PARAMETERS-1'!$B$5:$J$44,6,FALSE)*VLOOKUP(OVYLD2_!BQ$4,'[1]INTERNAL PARAMETERS-1'!$B$5:$J$44,3,FALSE) + OVYLD1_!BQ60*(1-VLOOKUP(OVYLD2_!BQ$4,'[1]INTERNAL PARAMETERS-1'!$B$5:$J$44,5,FALSE))*VLOOKUP(OVYLD2_!BQ$4,'[1]INTERNAL PARAMETERS-1'!$B$5:$J$44,8,FALSE)*VLOOKUP(OVYLD2_!BQ$4,'[1]INTERNAL PARAMETERS-1'!$B$5:$J$44,3,FALSE)</f>
        <v>4.3172177655895698</v>
      </c>
      <c r="BR60" s="44">
        <f>OVYLD1_!BR60*VLOOKUP(OVYLD2_!BR$4,'[1]INTERNAL PARAMETERS-1'!$B$5:$J$44,5,FALSE)*VLOOKUP(OVYLD2_!BR$4,'[1]INTERNAL PARAMETERS-1'!$B$5:$J$44,6,FALSE)*VLOOKUP(OVYLD2_!BR$4,'[1]INTERNAL PARAMETERS-1'!$B$5:$J$44,3,FALSE) + OVYLD1_!BR60*(1-VLOOKUP(OVYLD2_!BR$4,'[1]INTERNAL PARAMETERS-1'!$B$5:$J$44,5,FALSE))*VLOOKUP(OVYLD2_!BR$4,'[1]INTERNAL PARAMETERS-1'!$B$5:$J$44,8,FALSE)*VLOOKUP(OVYLD2_!BR$4,'[1]INTERNAL PARAMETERS-1'!$B$5:$J$44,3,FALSE)</f>
        <v>9.4882818202281588E-2</v>
      </c>
      <c r="BS60" s="44">
        <f>OVYLD1_!BS60*VLOOKUP(OVYLD2_!BS$4,'[1]INTERNAL PARAMETERS-1'!$B$5:$J$44,5,FALSE)*VLOOKUP(OVYLD2_!BS$4,'[1]INTERNAL PARAMETERS-1'!$B$5:$J$44,6,FALSE)*VLOOKUP(OVYLD2_!BS$4,'[1]INTERNAL PARAMETERS-1'!$B$5:$J$44,3,FALSE) + OVYLD1_!BS60*(1-VLOOKUP(OVYLD2_!BS$4,'[1]INTERNAL PARAMETERS-1'!$B$5:$J$44,5,FALSE))*VLOOKUP(OVYLD2_!BS$4,'[1]INTERNAL PARAMETERS-1'!$B$5:$J$44,8,FALSE)*VLOOKUP(OVYLD2_!BS$4,'[1]INTERNAL PARAMETERS-1'!$B$5:$J$44,3,FALSE)</f>
        <v>8.3644316653148539E-3</v>
      </c>
      <c r="BT60" s="44">
        <f>OVYLD1_!BT60*VLOOKUP(OVYLD2_!BT$4,'[1]INTERNAL PARAMETERS-1'!$B$5:$J$44,5,FALSE)*VLOOKUP(OVYLD2_!BT$4,'[1]INTERNAL PARAMETERS-1'!$B$5:$J$44,6,FALSE)*VLOOKUP(OVYLD2_!BT$4,'[1]INTERNAL PARAMETERS-1'!$B$5:$J$44,3,FALSE) + OVYLD1_!BT60*(1-VLOOKUP(OVYLD2_!BT$4,'[1]INTERNAL PARAMETERS-1'!$B$5:$J$44,5,FALSE))*VLOOKUP(OVYLD2_!BT$4,'[1]INTERNAL PARAMETERS-1'!$B$5:$J$44,8,FALSE)*VLOOKUP(OVYLD2_!BT$4,'[1]INTERNAL PARAMETERS-1'!$B$5:$J$44,3,FALSE)</f>
        <v>0</v>
      </c>
      <c r="BU60" s="44">
        <f>OVYLD1_!BU60*VLOOKUP(OVYLD2_!BU$4,'[1]INTERNAL PARAMETERS-1'!$B$5:$J$44,5,FALSE)*VLOOKUP(OVYLD2_!BU$4,'[1]INTERNAL PARAMETERS-1'!$B$5:$J$44,6,FALSE)*VLOOKUP(OVYLD2_!BU$4,'[1]INTERNAL PARAMETERS-1'!$B$5:$J$44,3,FALSE) + OVYLD1_!BU60*(1-VLOOKUP(OVYLD2_!BU$4,'[1]INTERNAL PARAMETERS-1'!$B$5:$J$44,5,FALSE))*VLOOKUP(OVYLD2_!BU$4,'[1]INTERNAL PARAMETERS-1'!$B$5:$J$44,8,FALSE)*VLOOKUP(OVYLD2_!BU$4,'[1]INTERNAL PARAMETERS-1'!$B$5:$J$44,3,FALSE)</f>
        <v>0</v>
      </c>
      <c r="BV60" s="44">
        <f>OVYLD1_!BV60*VLOOKUP(OVYLD2_!BV$4,'[1]INTERNAL PARAMETERS-1'!$B$5:$J$44,5,FALSE)*VLOOKUP(OVYLD2_!BV$4,'[1]INTERNAL PARAMETERS-1'!$B$5:$J$44,6,FALSE)*VLOOKUP(OVYLD2_!BV$4,'[1]INTERNAL PARAMETERS-1'!$B$5:$J$44,3,FALSE) + OVYLD1_!BV60*(1-VLOOKUP(OVYLD2_!BV$4,'[1]INTERNAL PARAMETERS-1'!$B$5:$J$44,5,FALSE))*VLOOKUP(OVYLD2_!BV$4,'[1]INTERNAL PARAMETERS-1'!$B$5:$J$44,8,FALSE)*VLOOKUP(OVYLD2_!BV$4,'[1]INTERNAL PARAMETERS-1'!$B$5:$J$44,3,FALSE)</f>
        <v>0</v>
      </c>
      <c r="BW60" s="44">
        <f>OVYLD1_!BW60*VLOOKUP(OVYLD2_!BW$4,'[1]INTERNAL PARAMETERS-1'!$B$5:$J$44,5,FALSE)*VLOOKUP(OVYLD2_!BW$4,'[1]INTERNAL PARAMETERS-1'!$B$5:$J$44,6,FALSE)*VLOOKUP(OVYLD2_!BW$4,'[1]INTERNAL PARAMETERS-1'!$B$5:$J$44,3,FALSE) + OVYLD1_!BW60*(1-VLOOKUP(OVYLD2_!BW$4,'[1]INTERNAL PARAMETERS-1'!$B$5:$J$44,5,FALSE))*VLOOKUP(OVYLD2_!BW$4,'[1]INTERNAL PARAMETERS-1'!$B$5:$J$44,8,FALSE)*VLOOKUP(OVYLD2_!BW$4,'[1]INTERNAL PARAMETERS-1'!$B$5:$J$44,3,FALSE)</f>
        <v>0</v>
      </c>
      <c r="BX60" s="44">
        <f>OVYLD1_!BX60*VLOOKUP(OVYLD2_!BX$4,'[1]INTERNAL PARAMETERS-1'!$B$5:$J$44,5,FALSE)*VLOOKUP(OVYLD2_!BX$4,'[1]INTERNAL PARAMETERS-1'!$B$5:$J$44,6,FALSE)*VLOOKUP(OVYLD2_!BX$4,'[1]INTERNAL PARAMETERS-1'!$B$5:$J$44,3,FALSE) + OVYLD1_!BX60*(1-VLOOKUP(OVYLD2_!BX$4,'[1]INTERNAL PARAMETERS-1'!$B$5:$J$44,5,FALSE))*VLOOKUP(OVYLD2_!BX$4,'[1]INTERNAL PARAMETERS-1'!$B$5:$J$44,8,FALSE)*VLOOKUP(OVYLD2_!BX$4,'[1]INTERNAL PARAMETERS-1'!$B$5:$J$44,3,FALSE)</f>
        <v>0</v>
      </c>
      <c r="BY60" s="44">
        <f>OVYLD1_!BY60*VLOOKUP(OVYLD2_!BY$4,'[1]INTERNAL PARAMETERS-1'!$B$5:$J$44,5,FALSE)*VLOOKUP(OVYLD2_!BY$4,'[1]INTERNAL PARAMETERS-1'!$B$5:$J$44,6,FALSE)*VLOOKUP(OVYLD2_!BY$4,'[1]INTERNAL PARAMETERS-1'!$B$5:$J$44,3,FALSE) + OVYLD1_!BY60*(1-VLOOKUP(OVYLD2_!BY$4,'[1]INTERNAL PARAMETERS-1'!$B$5:$J$44,5,FALSE))*VLOOKUP(OVYLD2_!BY$4,'[1]INTERNAL PARAMETERS-1'!$B$5:$J$44,8,FALSE)*VLOOKUP(OVYLD2_!BY$4,'[1]INTERNAL PARAMETERS-1'!$B$5:$J$44,3,FALSE)</f>
        <v>0</v>
      </c>
      <c r="BZ60" s="44">
        <f>OVYLD1_!BZ60*VLOOKUP(OVYLD2_!BZ$4,'[1]INTERNAL PARAMETERS-1'!$B$5:$J$44,5,FALSE)*VLOOKUP(OVYLD2_!BZ$4,'[1]INTERNAL PARAMETERS-1'!$B$5:$J$44,6,FALSE)*VLOOKUP(OVYLD2_!BZ$4,'[1]INTERNAL PARAMETERS-1'!$B$5:$J$44,3,FALSE) + OVYLD1_!BZ60*(1-VLOOKUP(OVYLD2_!BZ$4,'[1]INTERNAL PARAMETERS-1'!$B$5:$J$44,5,FALSE))*VLOOKUP(OVYLD2_!BZ$4,'[1]INTERNAL PARAMETERS-1'!$B$5:$J$44,8,FALSE)*VLOOKUP(OVYLD2_!BZ$4,'[1]INTERNAL PARAMETERS-1'!$B$5:$J$44,3,FALSE)</f>
        <v>2.0563081106503489E-3</v>
      </c>
      <c r="CA60" s="44">
        <f>OVYLD1_!CA60*VLOOKUP(OVYLD2_!CA$4,'[1]INTERNAL PARAMETERS-1'!$B$5:$J$44,5,FALSE)*VLOOKUP(OVYLD2_!CA$4,'[1]INTERNAL PARAMETERS-1'!$B$5:$J$44,6,FALSE)*VLOOKUP(OVYLD2_!CA$4,'[1]INTERNAL PARAMETERS-1'!$B$5:$J$44,3,FALSE) + OVYLD1_!CA60*(1-VLOOKUP(OVYLD2_!CA$4,'[1]INTERNAL PARAMETERS-1'!$B$5:$J$44,5,FALSE))*VLOOKUP(OVYLD2_!CA$4,'[1]INTERNAL PARAMETERS-1'!$B$5:$J$44,8,FALSE)*VLOOKUP(OVYLD2_!CA$4,'[1]INTERNAL PARAMETERS-1'!$B$5:$J$44,3,FALSE)</f>
        <v>0</v>
      </c>
      <c r="CB60" s="44">
        <f>OVYLD1_!CB60*VLOOKUP(OVYLD2_!CB$4,'[1]INTERNAL PARAMETERS-1'!$B$5:$J$44,5,FALSE)*VLOOKUP(OVYLD2_!CB$4,'[1]INTERNAL PARAMETERS-1'!$B$5:$J$44,6,FALSE)*VLOOKUP(OVYLD2_!CB$4,'[1]INTERNAL PARAMETERS-1'!$B$5:$J$44,3,FALSE) + OVYLD1_!CB60*(1-VLOOKUP(OVYLD2_!CB$4,'[1]INTERNAL PARAMETERS-1'!$B$5:$J$44,5,FALSE))*VLOOKUP(OVYLD2_!CB$4,'[1]INTERNAL PARAMETERS-1'!$B$5:$J$44,8,FALSE)*VLOOKUP(OVYLD2_!CB$4,'[1]INTERNAL PARAMETERS-1'!$B$5:$J$44,3,FALSE)</f>
        <v>0</v>
      </c>
      <c r="CC60" s="44">
        <f>OVYLD1_!CC60*VLOOKUP(OVYLD2_!CC$4,'[1]INTERNAL PARAMETERS-1'!$B$5:$J$44,5,FALSE)*VLOOKUP(OVYLD2_!CC$4,'[1]INTERNAL PARAMETERS-1'!$B$5:$J$44,6,FALSE)*VLOOKUP(OVYLD2_!CC$4,'[1]INTERNAL PARAMETERS-1'!$B$5:$J$44,3,FALSE) + OVYLD1_!CC60*(1-VLOOKUP(OVYLD2_!CC$4,'[1]INTERNAL PARAMETERS-1'!$B$5:$J$44,5,FALSE))*VLOOKUP(OVYLD2_!CC$4,'[1]INTERNAL PARAMETERS-1'!$B$5:$J$44,8,FALSE)*VLOOKUP(OVYLD2_!CC$4,'[1]INTERNAL PARAMETERS-1'!$B$5:$J$44,3,FALSE)</f>
        <v>1.6566015511867486E-2</v>
      </c>
      <c r="CD60" s="44">
        <f>OVYLD1_!CD60*VLOOKUP(OVYLD2_!CD$4,'[1]INTERNAL PARAMETERS-1'!$B$5:$J$44,5,FALSE)*VLOOKUP(OVYLD2_!CD$4,'[1]INTERNAL PARAMETERS-1'!$B$5:$J$44,6,FALSE)*VLOOKUP(OVYLD2_!CD$4,'[1]INTERNAL PARAMETERS-1'!$B$5:$J$44,3,FALSE) + OVYLD1_!CD60*(1-VLOOKUP(OVYLD2_!CD$4,'[1]INTERNAL PARAMETERS-1'!$B$5:$J$44,5,FALSE))*VLOOKUP(OVYLD2_!CD$4,'[1]INTERNAL PARAMETERS-1'!$B$5:$J$44,8,FALSE)*VLOOKUP(OVYLD2_!CD$4,'[1]INTERNAL PARAMETERS-1'!$B$5:$J$44,3,FALSE)</f>
        <v>0.14780894703765093</v>
      </c>
      <c r="CE60" s="44">
        <f>OVYLD1_!CE60*VLOOKUP(OVYLD2_!CE$4,'[1]INTERNAL PARAMETERS-1'!$B$5:$J$44,5,FALSE)*VLOOKUP(OVYLD2_!CE$4,'[1]INTERNAL PARAMETERS-1'!$B$5:$J$44,6,FALSE)*VLOOKUP(OVYLD2_!CE$4,'[1]INTERNAL PARAMETERS-1'!$B$5:$J$44,3,FALSE) + OVYLD1_!CE60*(1-VLOOKUP(OVYLD2_!CE$4,'[1]INTERNAL PARAMETERS-1'!$B$5:$J$44,5,FALSE))*VLOOKUP(OVYLD2_!CE$4,'[1]INTERNAL PARAMETERS-1'!$B$5:$J$44,8,FALSE)*VLOOKUP(OVYLD2_!CE$4,'[1]INTERNAL PARAMETERS-1'!$B$5:$J$44,3,FALSE)</f>
        <v>0.20143659531553382</v>
      </c>
      <c r="CF60" s="44">
        <f>OVYLD1_!CF60*VLOOKUP(OVYLD2_!CF$4,'[1]INTERNAL PARAMETERS-1'!$B$5:$J$44,5,FALSE)*VLOOKUP(OVYLD2_!CF$4,'[1]INTERNAL PARAMETERS-1'!$B$5:$J$44,6,FALSE)*VLOOKUP(OVYLD2_!CF$4,'[1]INTERNAL PARAMETERS-1'!$B$5:$J$44,3,FALSE) + OVYLD1_!CF60*(1-VLOOKUP(OVYLD2_!CF$4,'[1]INTERNAL PARAMETERS-1'!$B$5:$J$44,5,FALSE))*VLOOKUP(OVYLD2_!CF$4,'[1]INTERNAL PARAMETERS-1'!$B$5:$J$44,8,FALSE)*VLOOKUP(OVYLD2_!CF$4,'[1]INTERNAL PARAMETERS-1'!$B$5:$J$44,3,FALSE)</f>
        <v>0.19960706753278273</v>
      </c>
      <c r="CG60" s="44">
        <f>OVYLD1_!CG60*VLOOKUP(OVYLD2_!CG$4,'[1]INTERNAL PARAMETERS-1'!$B$5:$J$44,5,FALSE)*VLOOKUP(OVYLD2_!CG$4,'[1]INTERNAL PARAMETERS-1'!$B$5:$J$44,6,FALSE)*VLOOKUP(OVYLD2_!CG$4,'[1]INTERNAL PARAMETERS-1'!$B$5:$J$44,3,FALSE) + OVYLD1_!CG60*(1-VLOOKUP(OVYLD2_!CG$4,'[1]INTERNAL PARAMETERS-1'!$B$5:$J$44,5,FALSE))*VLOOKUP(OVYLD2_!CG$4,'[1]INTERNAL PARAMETERS-1'!$B$5:$J$44,8,FALSE)*VLOOKUP(OVYLD2_!CG$4,'[1]INTERNAL PARAMETERS-1'!$B$5:$J$44,3,FALSE)</f>
        <v>0</v>
      </c>
      <c r="CH60" s="43">
        <f>OVYLD1_!CH60*VLOOKUP(OVYLD2_!CH$4,'[1]INTERNAL PARAMETERS-1'!$B$5:$J$44,5,FALSE)*VLOOKUP(OVYLD2_!CH$4,'[1]INTERNAL PARAMETERS-1'!$B$5:$J$44,6,FALSE)*VLOOKUP(OVYLD2_!CH$4,'[1]INTERNAL PARAMETERS-1'!$B$5:$J$44,3,FALSE) + OVYLD1_!CH60*(1-VLOOKUP(OVYLD2_!CH$4,'[1]INTERNAL PARAMETERS-1'!$B$5:$J$44,5,FALSE))*VLOOKUP(OVYLD2_!CH$4,'[1]INTERNAL PARAMETERS-1'!$B$5:$J$44,8,FALSE)*VLOOKUP(OVYLD2_!CH$4,'[1]INTERNAL PARAMETERS-1'!$B$5:$J$44,3,FALSE)</f>
        <v>0</v>
      </c>
      <c r="CJ60" s="45">
        <f t="shared" si="0"/>
        <v>3159.1303698423881</v>
      </c>
      <c r="CK60" s="43">
        <f t="shared" si="1"/>
        <v>68.258461977492274</v>
      </c>
    </row>
    <row r="61" spans="2:89" x14ac:dyDescent="0.5">
      <c r="B61" s="58" t="s">
        <v>4</v>
      </c>
      <c r="C61" s="57" t="s">
        <v>63</v>
      </c>
      <c r="D61" s="57" t="s">
        <v>78</v>
      </c>
      <c r="E61" s="128">
        <f>OVERALL2021!AI61</f>
        <v>15488.561</v>
      </c>
      <c r="F61" s="56">
        <f>'[1]INTERNAL PARAMETERS-1'!M7</f>
        <v>73.784999999999997</v>
      </c>
      <c r="G61" s="45">
        <f>OVYLD1_!G61*VLOOKUP(OVYLD2_!G$4,'[1]INTERNAL PARAMETERS-1'!$B$5:$J$44,5,FALSE)*VLOOKUP(OVYLD2_!G$4,'[1]INTERNAL PARAMETERS-1'!$B$5:$J$44,7,FALSE)*OVYLD2_!$F61 + OVYLD1_!G61*(1-VLOOKUP(OVYLD2_!G$4,'[1]INTERNAL PARAMETERS-1'!$B$5:$J$44,5,FALSE))*VLOOKUP(OVYLD2_!G$4,'[1]INTERNAL PARAMETERS-1'!$B$5:$J$44,9,FALSE)*OVYLD2_!$F61</f>
        <v>2035.0528439729883</v>
      </c>
      <c r="H61" s="44">
        <f>OVYLD1_!H61*VLOOKUP(OVYLD2_!H$4,'[1]INTERNAL PARAMETERS-1'!$B$5:$J$44,5,FALSE)*VLOOKUP(OVYLD2_!H$4,'[1]INTERNAL PARAMETERS-1'!$B$5:$J$44,7,FALSE)*OVYLD2_!$F61 + OVYLD1_!H61*(1-VLOOKUP(OVYLD2_!H$4,'[1]INTERNAL PARAMETERS-1'!$B$5:$J$44,5,FALSE))*VLOOKUP(OVYLD2_!H$4,'[1]INTERNAL PARAMETERS-1'!$B$5:$J$44,9,FALSE)*OVYLD2_!$F61</f>
        <v>1022.7090692971216</v>
      </c>
      <c r="I61" s="44">
        <f>OVYLD1_!I61*VLOOKUP(OVYLD2_!I$4,'[1]INTERNAL PARAMETERS-1'!$B$5:$J$44,5,FALSE)*VLOOKUP(OVYLD2_!I$4,'[1]INTERNAL PARAMETERS-1'!$B$5:$J$44,7,FALSE)*OVYLD2_!$F61 + OVYLD1_!I61*(1-VLOOKUP(OVYLD2_!I$4,'[1]INTERNAL PARAMETERS-1'!$B$5:$J$44,5,FALSE))*VLOOKUP(OVYLD2_!I$4,'[1]INTERNAL PARAMETERS-1'!$B$5:$J$44,9,FALSE)*OVYLD2_!$F61</f>
        <v>3221.0126636326472</v>
      </c>
      <c r="J61" s="44">
        <f>OVYLD1_!J61*VLOOKUP(OVYLD2_!J$4,'[1]INTERNAL PARAMETERS-1'!$B$5:$J$44,5,FALSE)*VLOOKUP(OVYLD2_!J$4,'[1]INTERNAL PARAMETERS-1'!$B$5:$J$44,7,FALSE)*OVYLD2_!$F61 + OVYLD1_!J61*(1-VLOOKUP(OVYLD2_!J$4,'[1]INTERNAL PARAMETERS-1'!$B$5:$J$44,5,FALSE))*VLOOKUP(OVYLD2_!J$4,'[1]INTERNAL PARAMETERS-1'!$B$5:$J$44,9,FALSE)*OVYLD2_!$F61</f>
        <v>0</v>
      </c>
      <c r="K61" s="44">
        <f>OVYLD1_!K61*VLOOKUP(OVYLD2_!K$4,'[1]INTERNAL PARAMETERS-1'!$B$5:$J$44,5,FALSE)*VLOOKUP(OVYLD2_!K$4,'[1]INTERNAL PARAMETERS-1'!$B$5:$J$44,7,FALSE)*OVYLD2_!$F61 + OVYLD1_!K61*(1-VLOOKUP(OVYLD2_!K$4,'[1]INTERNAL PARAMETERS-1'!$B$5:$J$44,5,FALSE))*VLOOKUP(OVYLD2_!K$4,'[1]INTERNAL PARAMETERS-1'!$B$5:$J$44,9,FALSE)*OVYLD2_!$F61</f>
        <v>0</v>
      </c>
      <c r="L61" s="44">
        <f>OVYLD1_!L61*VLOOKUP(OVYLD2_!L$4,'[1]INTERNAL PARAMETERS-1'!$B$5:$J$44,5,FALSE)*VLOOKUP(OVYLD2_!L$4,'[1]INTERNAL PARAMETERS-1'!$B$5:$J$44,7,FALSE)*OVYLD2_!$F61 + OVYLD1_!L61*(1-VLOOKUP(OVYLD2_!L$4,'[1]INTERNAL PARAMETERS-1'!$B$5:$J$44,5,FALSE))*VLOOKUP(OVYLD2_!L$4,'[1]INTERNAL PARAMETERS-1'!$B$5:$J$44,9,FALSE)*OVYLD2_!$F61</f>
        <v>0</v>
      </c>
      <c r="M61" s="44">
        <f>OVYLD1_!M61*VLOOKUP(OVYLD2_!M$4,'[1]INTERNAL PARAMETERS-1'!$B$5:$J$44,5,FALSE)*VLOOKUP(OVYLD2_!M$4,'[1]INTERNAL PARAMETERS-1'!$B$5:$J$44,7,FALSE)*OVYLD2_!$F61 + OVYLD1_!M61*(1-VLOOKUP(OVYLD2_!M$4,'[1]INTERNAL PARAMETERS-1'!$B$5:$J$44,5,FALSE))*VLOOKUP(OVYLD2_!M$4,'[1]INTERNAL PARAMETERS-1'!$B$5:$J$44,9,FALSE)*OVYLD2_!$F61</f>
        <v>29.470091762291602</v>
      </c>
      <c r="N61" s="44">
        <f>OVYLD1_!N61*VLOOKUP(OVYLD2_!N$4,'[1]INTERNAL PARAMETERS-1'!$B$5:$J$44,5,FALSE)*VLOOKUP(OVYLD2_!N$4,'[1]INTERNAL PARAMETERS-1'!$B$5:$J$44,7,FALSE)*OVYLD2_!$F61 + OVYLD1_!N61*(1-VLOOKUP(OVYLD2_!N$4,'[1]INTERNAL PARAMETERS-1'!$B$5:$J$44,5,FALSE))*VLOOKUP(OVYLD2_!N$4,'[1]INTERNAL PARAMETERS-1'!$B$5:$J$44,9,FALSE)*OVYLD2_!$F61</f>
        <v>14.430089151390378</v>
      </c>
      <c r="O61" s="44">
        <f>OVYLD1_!O61*VLOOKUP(OVYLD2_!O$4,'[1]INTERNAL PARAMETERS-1'!$B$5:$J$44,5,FALSE)*VLOOKUP(OVYLD2_!O$4,'[1]INTERNAL PARAMETERS-1'!$B$5:$J$44,7,FALSE)*OVYLD2_!$F61 + OVYLD1_!O61*(1-VLOOKUP(OVYLD2_!O$4,'[1]INTERNAL PARAMETERS-1'!$B$5:$J$44,5,FALSE))*VLOOKUP(OVYLD2_!O$4,'[1]INTERNAL PARAMETERS-1'!$B$5:$J$44,9,FALSE)*OVYLD2_!$F61</f>
        <v>0</v>
      </c>
      <c r="P61" s="44">
        <f>OVYLD1_!P61*VLOOKUP(OVYLD2_!P$4,'[1]INTERNAL PARAMETERS-1'!$B$5:$J$44,5,FALSE)*VLOOKUP(OVYLD2_!P$4,'[1]INTERNAL PARAMETERS-1'!$B$5:$J$44,7,FALSE)*OVYLD2_!$F61 + OVYLD1_!P61*(1-VLOOKUP(OVYLD2_!P$4,'[1]INTERNAL PARAMETERS-1'!$B$5:$J$44,5,FALSE))*VLOOKUP(OVYLD2_!P$4,'[1]INTERNAL PARAMETERS-1'!$B$5:$J$44,9,FALSE)*OVYLD2_!$F61</f>
        <v>0</v>
      </c>
      <c r="Q61" s="44">
        <f>OVYLD1_!Q61*VLOOKUP(OVYLD2_!Q$4,'[1]INTERNAL PARAMETERS-1'!$B$5:$J$44,5,FALSE)*VLOOKUP(OVYLD2_!Q$4,'[1]INTERNAL PARAMETERS-1'!$B$5:$J$44,7,FALSE)*OVYLD2_!$F61 + OVYLD1_!Q61*(1-VLOOKUP(OVYLD2_!Q$4,'[1]INTERNAL PARAMETERS-1'!$B$5:$J$44,5,FALSE))*VLOOKUP(OVYLD2_!Q$4,'[1]INTERNAL PARAMETERS-1'!$B$5:$J$44,9,FALSE)*OVYLD2_!$F61</f>
        <v>0</v>
      </c>
      <c r="R61" s="44">
        <f>OVYLD1_!R61*VLOOKUP(OVYLD2_!R$4,'[1]INTERNAL PARAMETERS-1'!$B$5:$J$44,5,FALSE)*VLOOKUP(OVYLD2_!R$4,'[1]INTERNAL PARAMETERS-1'!$B$5:$J$44,7,FALSE)*OVYLD2_!$F61 + OVYLD1_!R61*(1-VLOOKUP(OVYLD2_!R$4,'[1]INTERNAL PARAMETERS-1'!$B$5:$J$44,5,FALSE))*VLOOKUP(OVYLD2_!R$4,'[1]INTERNAL PARAMETERS-1'!$B$5:$J$44,9,FALSE)*OVYLD2_!$F61</f>
        <v>13.008073903457424</v>
      </c>
      <c r="S61" s="44">
        <f>OVYLD1_!S61*VLOOKUP(OVYLD2_!S$4,'[1]INTERNAL PARAMETERS-1'!$B$5:$J$44,5,FALSE)*VLOOKUP(OVYLD2_!S$4,'[1]INTERNAL PARAMETERS-1'!$B$5:$J$44,7,FALSE)*OVYLD2_!$F61 + OVYLD1_!S61*(1-VLOOKUP(OVYLD2_!S$4,'[1]INTERNAL PARAMETERS-1'!$B$5:$J$44,5,FALSE))*VLOOKUP(OVYLD2_!S$4,'[1]INTERNAL PARAMETERS-1'!$B$5:$J$44,9,FALSE)*OVYLD2_!$F61</f>
        <v>881.54309113776435</v>
      </c>
      <c r="T61" s="44">
        <f>OVYLD1_!T61*VLOOKUP(OVYLD2_!T$4,'[1]INTERNAL PARAMETERS-1'!$B$5:$J$44,5,FALSE)*VLOOKUP(OVYLD2_!T$4,'[1]INTERNAL PARAMETERS-1'!$B$5:$J$44,7,FALSE)*OVYLD2_!$F61 + OVYLD1_!T61*(1-VLOOKUP(OVYLD2_!T$4,'[1]INTERNAL PARAMETERS-1'!$B$5:$J$44,5,FALSE))*VLOOKUP(OVYLD2_!T$4,'[1]INTERNAL PARAMETERS-1'!$B$5:$J$44,9,FALSE)*OVYLD2_!$F61</f>
        <v>48.776848667545174</v>
      </c>
      <c r="U61" s="44">
        <f>OVYLD1_!U61*VLOOKUP(OVYLD2_!U$4,'[1]INTERNAL PARAMETERS-1'!$B$5:$J$44,5,FALSE)*VLOOKUP(OVYLD2_!U$4,'[1]INTERNAL PARAMETERS-1'!$B$5:$J$44,7,FALSE)*OVYLD2_!$F61 + OVYLD1_!U61*(1-VLOOKUP(OVYLD2_!U$4,'[1]INTERNAL PARAMETERS-1'!$B$5:$J$44,5,FALSE))*VLOOKUP(OVYLD2_!U$4,'[1]INTERNAL PARAMETERS-1'!$B$5:$J$44,9,FALSE)*OVYLD2_!$F61</f>
        <v>64.306082579167793</v>
      </c>
      <c r="V61" s="44">
        <f>OVYLD1_!V61*VLOOKUP(OVYLD2_!V$4,'[1]INTERNAL PARAMETERS-1'!$B$5:$J$44,5,FALSE)*VLOOKUP(OVYLD2_!V$4,'[1]INTERNAL PARAMETERS-1'!$B$5:$J$44,7,FALSE)*OVYLD2_!$F61 + OVYLD1_!V61*(1-VLOOKUP(OVYLD2_!V$4,'[1]INTERNAL PARAMETERS-1'!$B$5:$J$44,5,FALSE))*VLOOKUP(OVYLD2_!V$4,'[1]INTERNAL PARAMETERS-1'!$B$5:$J$44,9,FALSE)*OVYLD2_!$F61</f>
        <v>415.58727039647903</v>
      </c>
      <c r="W61" s="44">
        <f>OVYLD1_!W61*VLOOKUP(OVYLD2_!W$4,'[1]INTERNAL PARAMETERS-1'!$B$5:$J$44,5,FALSE)*VLOOKUP(OVYLD2_!W$4,'[1]INTERNAL PARAMETERS-1'!$B$5:$J$44,7,FALSE)*OVYLD2_!$F61 + OVYLD1_!W61*(1-VLOOKUP(OVYLD2_!W$4,'[1]INTERNAL PARAMETERS-1'!$B$5:$J$44,5,FALSE))*VLOOKUP(OVYLD2_!W$4,'[1]INTERNAL PARAMETERS-1'!$B$5:$J$44,9,FALSE)*OVYLD2_!$F61</f>
        <v>0</v>
      </c>
      <c r="X61" s="44">
        <f>OVYLD1_!X61*VLOOKUP(OVYLD2_!X$4,'[1]INTERNAL PARAMETERS-1'!$B$5:$J$44,5,FALSE)*VLOOKUP(OVYLD2_!X$4,'[1]INTERNAL PARAMETERS-1'!$B$5:$J$44,7,FALSE)*OVYLD2_!$F61 + OVYLD1_!X61*(1-VLOOKUP(OVYLD2_!X$4,'[1]INTERNAL PARAMETERS-1'!$B$5:$J$44,5,FALSE))*VLOOKUP(OVYLD2_!X$4,'[1]INTERNAL PARAMETERS-1'!$B$5:$J$44,9,FALSE)*OVYLD2_!$F61</f>
        <v>0</v>
      </c>
      <c r="Y61" s="44">
        <f>OVYLD1_!Y61*VLOOKUP(OVYLD2_!Y$4,'[1]INTERNAL PARAMETERS-1'!$B$5:$J$44,5,FALSE)*VLOOKUP(OVYLD2_!Y$4,'[1]INTERNAL PARAMETERS-1'!$B$5:$J$44,7,FALSE)*OVYLD2_!$F61 + OVYLD1_!Y61*(1-VLOOKUP(OVYLD2_!Y$4,'[1]INTERNAL PARAMETERS-1'!$B$5:$J$44,5,FALSE))*VLOOKUP(OVYLD2_!Y$4,'[1]INTERNAL PARAMETERS-1'!$B$5:$J$44,9,FALSE)*OVYLD2_!$F61</f>
        <v>0</v>
      </c>
      <c r="Z61" s="44">
        <f>OVYLD1_!Z61*VLOOKUP(OVYLD2_!Z$4,'[1]INTERNAL PARAMETERS-1'!$B$5:$J$44,5,FALSE)*VLOOKUP(OVYLD2_!Z$4,'[1]INTERNAL PARAMETERS-1'!$B$5:$J$44,7,FALSE)*OVYLD2_!$F61 + OVYLD1_!Z61*(1-VLOOKUP(OVYLD2_!Z$4,'[1]INTERNAL PARAMETERS-1'!$B$5:$J$44,5,FALSE))*VLOOKUP(OVYLD2_!Z$4,'[1]INTERNAL PARAMETERS-1'!$B$5:$J$44,9,FALSE)*OVYLD2_!$F61</f>
        <v>0</v>
      </c>
      <c r="AA61" s="44">
        <f>OVYLD1_!AA61*VLOOKUP(OVYLD2_!AA$4,'[1]INTERNAL PARAMETERS-1'!$B$5:$J$44,5,FALSE)*VLOOKUP(OVYLD2_!AA$4,'[1]INTERNAL PARAMETERS-1'!$B$5:$J$44,7,FALSE)*OVYLD2_!$F61 + OVYLD1_!AA61*(1-VLOOKUP(OVYLD2_!AA$4,'[1]INTERNAL PARAMETERS-1'!$B$5:$J$44,5,FALSE))*VLOOKUP(OVYLD2_!AA$4,'[1]INTERNAL PARAMETERS-1'!$B$5:$J$44,9,FALSE)*OVYLD2_!$F61</f>
        <v>0</v>
      </c>
      <c r="AB61" s="44">
        <f>OVYLD1_!AB61*VLOOKUP(OVYLD2_!AB$4,'[1]INTERNAL PARAMETERS-1'!$B$5:$J$44,5,FALSE)*VLOOKUP(OVYLD2_!AB$4,'[1]INTERNAL PARAMETERS-1'!$B$5:$J$44,7,FALSE)*OVYLD2_!$F61 + OVYLD1_!AB61*(1-VLOOKUP(OVYLD2_!AB$4,'[1]INTERNAL PARAMETERS-1'!$B$5:$J$44,5,FALSE))*VLOOKUP(OVYLD2_!AB$4,'[1]INTERNAL PARAMETERS-1'!$B$5:$J$44,9,FALSE)*OVYLD2_!$F61</f>
        <v>0</v>
      </c>
      <c r="AC61" s="44">
        <f>OVYLD1_!AC61*VLOOKUP(OVYLD2_!AC$4,'[1]INTERNAL PARAMETERS-1'!$B$5:$J$44,5,FALSE)*VLOOKUP(OVYLD2_!AC$4,'[1]INTERNAL PARAMETERS-1'!$B$5:$J$44,7,FALSE)*OVYLD2_!$F61 + OVYLD1_!AC61*(1-VLOOKUP(OVYLD2_!AC$4,'[1]INTERNAL PARAMETERS-1'!$B$5:$J$44,5,FALSE))*VLOOKUP(OVYLD2_!AC$4,'[1]INTERNAL PARAMETERS-1'!$B$5:$J$44,9,FALSE)*OVYLD2_!$F61</f>
        <v>0</v>
      </c>
      <c r="AD61" s="44">
        <f>OVYLD1_!AD61*VLOOKUP(OVYLD2_!AD$4,'[1]INTERNAL PARAMETERS-1'!$B$5:$J$44,5,FALSE)*VLOOKUP(OVYLD2_!AD$4,'[1]INTERNAL PARAMETERS-1'!$B$5:$J$44,7,FALSE)*OVYLD2_!$F61 + OVYLD1_!AD61*(1-VLOOKUP(OVYLD2_!AD$4,'[1]INTERNAL PARAMETERS-1'!$B$5:$J$44,5,FALSE))*VLOOKUP(OVYLD2_!AD$4,'[1]INTERNAL PARAMETERS-1'!$B$5:$J$44,9,FALSE)*OVYLD2_!$F61</f>
        <v>0</v>
      </c>
      <c r="AE61" s="44">
        <f>OVYLD1_!AE61*VLOOKUP(OVYLD2_!AE$4,'[1]INTERNAL PARAMETERS-1'!$B$5:$J$44,5,FALSE)*VLOOKUP(OVYLD2_!AE$4,'[1]INTERNAL PARAMETERS-1'!$B$5:$J$44,7,FALSE)*OVYLD2_!$F61 + OVYLD1_!AE61*(1-VLOOKUP(OVYLD2_!AE$4,'[1]INTERNAL PARAMETERS-1'!$B$5:$J$44,5,FALSE))*VLOOKUP(OVYLD2_!AE$4,'[1]INTERNAL PARAMETERS-1'!$B$5:$J$44,9,FALSE)*OVYLD2_!$F61</f>
        <v>0</v>
      </c>
      <c r="AF61" s="44">
        <f>OVYLD1_!AF61*VLOOKUP(OVYLD2_!AF$4,'[1]INTERNAL PARAMETERS-1'!$B$5:$J$44,5,FALSE)*VLOOKUP(OVYLD2_!AF$4,'[1]INTERNAL PARAMETERS-1'!$B$5:$J$44,7,FALSE)*OVYLD2_!$F61 + OVYLD1_!AF61*(1-VLOOKUP(OVYLD2_!AF$4,'[1]INTERNAL PARAMETERS-1'!$B$5:$J$44,5,FALSE))*VLOOKUP(OVYLD2_!AF$4,'[1]INTERNAL PARAMETERS-1'!$B$5:$J$44,9,FALSE)*OVYLD2_!$F61</f>
        <v>7.9245665291462668</v>
      </c>
      <c r="AG61" s="44">
        <f>OVYLD1_!AG61*VLOOKUP(OVYLD2_!AG$4,'[1]INTERNAL PARAMETERS-1'!$B$5:$J$44,5,FALSE)*VLOOKUP(OVYLD2_!AG$4,'[1]INTERNAL PARAMETERS-1'!$B$5:$J$44,7,FALSE)*OVYLD2_!$F61 + OVYLD1_!AG61*(1-VLOOKUP(OVYLD2_!AG$4,'[1]INTERNAL PARAMETERS-1'!$B$5:$J$44,5,FALSE))*VLOOKUP(OVYLD2_!AG$4,'[1]INTERNAL PARAMETERS-1'!$B$5:$J$44,9,FALSE)*OVYLD2_!$F61</f>
        <v>49.999784066414477</v>
      </c>
      <c r="AH61" s="44">
        <f>OVYLD1_!AH61*VLOOKUP(OVYLD2_!AH$4,'[1]INTERNAL PARAMETERS-1'!$B$5:$J$44,5,FALSE)*VLOOKUP(OVYLD2_!AH$4,'[1]INTERNAL PARAMETERS-1'!$B$5:$J$44,7,FALSE)*OVYLD2_!$F61 + OVYLD1_!AH61*(1-VLOOKUP(OVYLD2_!AH$4,'[1]INTERNAL PARAMETERS-1'!$B$5:$J$44,5,FALSE))*VLOOKUP(OVYLD2_!AH$4,'[1]INTERNAL PARAMETERS-1'!$B$5:$J$44,9,FALSE)*OVYLD2_!$F61</f>
        <v>0</v>
      </c>
      <c r="AI61" s="44">
        <f>OVYLD1_!AI61*VLOOKUP(OVYLD2_!AI$4,'[1]INTERNAL PARAMETERS-1'!$B$5:$J$44,5,FALSE)*VLOOKUP(OVYLD2_!AI$4,'[1]INTERNAL PARAMETERS-1'!$B$5:$J$44,7,FALSE)*OVYLD2_!$F61 + OVYLD1_!AI61*(1-VLOOKUP(OVYLD2_!AI$4,'[1]INTERNAL PARAMETERS-1'!$B$5:$J$44,5,FALSE))*VLOOKUP(OVYLD2_!AI$4,'[1]INTERNAL PARAMETERS-1'!$B$5:$J$44,9,FALSE)*OVYLD2_!$F61</f>
        <v>1.0159700678392649</v>
      </c>
      <c r="AJ61" s="44">
        <f>OVYLD1_!AJ61*VLOOKUP(OVYLD2_!AJ$4,'[1]INTERNAL PARAMETERS-1'!$B$5:$J$44,5,FALSE)*VLOOKUP(OVYLD2_!AJ$4,'[1]INTERNAL PARAMETERS-1'!$B$5:$J$44,7,FALSE)*OVYLD2_!$F61 + OVYLD1_!AJ61*(1-VLOOKUP(OVYLD2_!AJ$4,'[1]INTERNAL PARAMETERS-1'!$B$5:$J$44,5,FALSE))*VLOOKUP(OVYLD2_!AJ$4,'[1]INTERNAL PARAMETERS-1'!$B$5:$J$44,9,FALSE)*OVYLD2_!$F61</f>
        <v>0</v>
      </c>
      <c r="AK61" s="44">
        <f>OVYLD1_!AK61*VLOOKUP(OVYLD2_!AK$4,'[1]INTERNAL PARAMETERS-1'!$B$5:$J$44,5,FALSE)*VLOOKUP(OVYLD2_!AK$4,'[1]INTERNAL PARAMETERS-1'!$B$5:$J$44,7,FALSE)*OVYLD2_!$F61 + OVYLD1_!AK61*(1-VLOOKUP(OVYLD2_!AK$4,'[1]INTERNAL PARAMETERS-1'!$B$5:$J$44,5,FALSE))*VLOOKUP(OVYLD2_!AK$4,'[1]INTERNAL PARAMETERS-1'!$B$5:$J$44,9,FALSE)*OVYLD2_!$F61</f>
        <v>0</v>
      </c>
      <c r="AL61" s="44">
        <f>OVYLD1_!AL61*VLOOKUP(OVYLD2_!AL$4,'[1]INTERNAL PARAMETERS-1'!$B$5:$J$44,5,FALSE)*VLOOKUP(OVYLD2_!AL$4,'[1]INTERNAL PARAMETERS-1'!$B$5:$J$44,7,FALSE)*OVYLD2_!$F61 + OVYLD1_!AL61*(1-VLOOKUP(OVYLD2_!AL$4,'[1]INTERNAL PARAMETERS-1'!$B$5:$J$44,5,FALSE))*VLOOKUP(OVYLD2_!AL$4,'[1]INTERNAL PARAMETERS-1'!$B$5:$J$44,9,FALSE)*OVYLD2_!$F61</f>
        <v>0</v>
      </c>
      <c r="AM61" s="44">
        <f>OVYLD1_!AM61*VLOOKUP(OVYLD2_!AM$4,'[1]INTERNAL PARAMETERS-1'!$B$5:$J$44,5,FALSE)*VLOOKUP(OVYLD2_!AM$4,'[1]INTERNAL PARAMETERS-1'!$B$5:$J$44,7,FALSE)*OVYLD2_!$F61 + OVYLD1_!AM61*(1-VLOOKUP(OVYLD2_!AM$4,'[1]INTERNAL PARAMETERS-1'!$B$5:$J$44,5,FALSE))*VLOOKUP(OVYLD2_!AM$4,'[1]INTERNAL PARAMETERS-1'!$B$5:$J$44,9,FALSE)*OVYLD2_!$F61</f>
        <v>0</v>
      </c>
      <c r="AN61" s="44">
        <f>OVYLD1_!AN61*VLOOKUP(OVYLD2_!AN$4,'[1]INTERNAL PARAMETERS-1'!$B$5:$J$44,5,FALSE)*VLOOKUP(OVYLD2_!AN$4,'[1]INTERNAL PARAMETERS-1'!$B$5:$J$44,7,FALSE)*OVYLD2_!$F61 + OVYLD1_!AN61*(1-VLOOKUP(OVYLD2_!AN$4,'[1]INTERNAL PARAMETERS-1'!$B$5:$J$44,5,FALSE))*VLOOKUP(OVYLD2_!AN$4,'[1]INTERNAL PARAMETERS-1'!$B$5:$J$44,9,FALSE)*OVYLD2_!$F61</f>
        <v>0</v>
      </c>
      <c r="AO61" s="44">
        <f>OVYLD1_!AO61*VLOOKUP(OVYLD2_!AO$4,'[1]INTERNAL PARAMETERS-1'!$B$5:$J$44,5,FALSE)*VLOOKUP(OVYLD2_!AO$4,'[1]INTERNAL PARAMETERS-1'!$B$5:$J$44,7,FALSE)*OVYLD2_!$F61 + OVYLD1_!AO61*(1-VLOOKUP(OVYLD2_!AO$4,'[1]INTERNAL PARAMETERS-1'!$B$5:$J$44,5,FALSE))*VLOOKUP(OVYLD2_!AO$4,'[1]INTERNAL PARAMETERS-1'!$B$5:$J$44,9,FALSE)*OVYLD2_!$F61</f>
        <v>0</v>
      </c>
      <c r="AP61" s="44">
        <f>OVYLD1_!AP61*VLOOKUP(OVYLD2_!AP$4,'[1]INTERNAL PARAMETERS-1'!$B$5:$J$44,5,FALSE)*VLOOKUP(OVYLD2_!AP$4,'[1]INTERNAL PARAMETERS-1'!$B$5:$J$44,7,FALSE)*OVYLD2_!$F61 + OVYLD1_!AP61*(1-VLOOKUP(OVYLD2_!AP$4,'[1]INTERNAL PARAMETERS-1'!$B$5:$J$44,5,FALSE))*VLOOKUP(OVYLD2_!AP$4,'[1]INTERNAL PARAMETERS-1'!$B$5:$J$44,9,FALSE)*OVYLD2_!$F61</f>
        <v>0</v>
      </c>
      <c r="AQ61" s="44">
        <f>OVYLD1_!AQ61*VLOOKUP(OVYLD2_!AQ$4,'[1]INTERNAL PARAMETERS-1'!$B$5:$J$44,5,FALSE)*VLOOKUP(OVYLD2_!AQ$4,'[1]INTERNAL PARAMETERS-1'!$B$5:$J$44,7,FALSE)*OVYLD2_!$F61 + OVYLD1_!AQ61*(1-VLOOKUP(OVYLD2_!AQ$4,'[1]INTERNAL PARAMETERS-1'!$B$5:$J$44,5,FALSE))*VLOOKUP(OVYLD2_!AQ$4,'[1]INTERNAL PARAMETERS-1'!$B$5:$J$44,9,FALSE)*OVYLD2_!$F61</f>
        <v>0</v>
      </c>
      <c r="AR61" s="44">
        <f>OVYLD1_!AR61*VLOOKUP(OVYLD2_!AR$4,'[1]INTERNAL PARAMETERS-1'!$B$5:$J$44,5,FALSE)*VLOOKUP(OVYLD2_!AR$4,'[1]INTERNAL PARAMETERS-1'!$B$5:$J$44,7,FALSE)*OVYLD2_!$F61 + OVYLD1_!AR61*(1-VLOOKUP(OVYLD2_!AR$4,'[1]INTERNAL PARAMETERS-1'!$B$5:$J$44,5,FALSE))*VLOOKUP(OVYLD2_!AR$4,'[1]INTERNAL PARAMETERS-1'!$B$5:$J$44,9,FALSE)*OVYLD2_!$F61</f>
        <v>0</v>
      </c>
      <c r="AS61" s="44">
        <f>OVYLD1_!AS61*VLOOKUP(OVYLD2_!AS$4,'[1]INTERNAL PARAMETERS-1'!$B$5:$J$44,5,FALSE)*VLOOKUP(OVYLD2_!AS$4,'[1]INTERNAL PARAMETERS-1'!$B$5:$J$44,7,FALSE)*OVYLD2_!$F61 + OVYLD1_!AS61*(1-VLOOKUP(OVYLD2_!AS$4,'[1]INTERNAL PARAMETERS-1'!$B$5:$J$44,5,FALSE))*VLOOKUP(OVYLD2_!AS$4,'[1]INTERNAL PARAMETERS-1'!$B$5:$J$44,9,FALSE)*OVYLD2_!$F61</f>
        <v>0</v>
      </c>
      <c r="AT61" s="43">
        <f>OVYLD1_!AT61*VLOOKUP(OVYLD2_!AT$4,'[1]INTERNAL PARAMETERS-1'!$B$5:$J$44,5,FALSE)*VLOOKUP(OVYLD2_!AT$4,'[1]INTERNAL PARAMETERS-1'!$B$5:$J$44,7,FALSE)*OVYLD2_!$F61 + OVYLD1_!AT61*(1-VLOOKUP(OVYLD2_!AT$4,'[1]INTERNAL PARAMETERS-1'!$B$5:$J$44,5,FALSE))*VLOOKUP(OVYLD2_!AT$4,'[1]INTERNAL PARAMETERS-1'!$B$5:$J$44,9,FALSE)*OVYLD2_!$F61</f>
        <v>0</v>
      </c>
      <c r="AU61" s="45">
        <f>OVYLD1_!AU61*VLOOKUP(OVYLD2_!AU$4,'[1]INTERNAL PARAMETERS-1'!$B$5:$J$44,5,FALSE)*VLOOKUP(OVYLD2_!AU$4,'[1]INTERNAL PARAMETERS-1'!$B$5:$J$44,6,FALSE)*VLOOKUP(OVYLD2_!AU$4,'[1]INTERNAL PARAMETERS-1'!$B$5:$J$44,3,FALSE) + OVYLD1_!AU61*(1-VLOOKUP(OVYLD2_!AU$4,'[1]INTERNAL PARAMETERS-1'!$B$5:$J$44,5,FALSE))*VLOOKUP(OVYLD2_!AU$4,'[1]INTERNAL PARAMETERS-1'!$B$5:$J$44,8,FALSE)*VLOOKUP(OVYLD2_!AU$4,'[1]INTERNAL PARAMETERS-1'!$B$5:$J$44,3,FALSE)</f>
        <v>0</v>
      </c>
      <c r="AV61" s="44">
        <f>OVYLD1_!AV61*VLOOKUP(OVYLD2_!AV$4,'[1]INTERNAL PARAMETERS-1'!$B$5:$J$44,5,FALSE)*VLOOKUP(OVYLD2_!AV$4,'[1]INTERNAL PARAMETERS-1'!$B$5:$J$44,6,FALSE)*VLOOKUP(OVYLD2_!AV$4,'[1]INTERNAL PARAMETERS-1'!$B$5:$J$44,3,FALSE) + OVYLD1_!AV61*(1-VLOOKUP(OVYLD2_!AV$4,'[1]INTERNAL PARAMETERS-1'!$B$5:$J$44,5,FALSE))*VLOOKUP(OVYLD2_!AV$4,'[1]INTERNAL PARAMETERS-1'!$B$5:$J$44,8,FALSE)*VLOOKUP(OVYLD2_!AV$4,'[1]INTERNAL PARAMETERS-1'!$B$5:$J$44,3,FALSE)</f>
        <v>0</v>
      </c>
      <c r="AW61" s="44">
        <f>OVYLD1_!AW61*VLOOKUP(OVYLD2_!AW$4,'[1]INTERNAL PARAMETERS-1'!$B$5:$J$44,5,FALSE)*VLOOKUP(OVYLD2_!AW$4,'[1]INTERNAL PARAMETERS-1'!$B$5:$J$44,6,FALSE)*VLOOKUP(OVYLD2_!AW$4,'[1]INTERNAL PARAMETERS-1'!$B$5:$J$44,3,FALSE) + OVYLD1_!AW61*(1-VLOOKUP(OVYLD2_!AW$4,'[1]INTERNAL PARAMETERS-1'!$B$5:$J$44,5,FALSE))*VLOOKUP(OVYLD2_!AW$4,'[1]INTERNAL PARAMETERS-1'!$B$5:$J$44,8,FALSE)*VLOOKUP(OVYLD2_!AW$4,'[1]INTERNAL PARAMETERS-1'!$B$5:$J$44,3,FALSE)</f>
        <v>51.541328066555572</v>
      </c>
      <c r="AX61" s="44">
        <f>OVYLD1_!AX61*VLOOKUP(OVYLD2_!AX$4,'[1]INTERNAL PARAMETERS-1'!$B$5:$J$44,5,FALSE)*VLOOKUP(OVYLD2_!AX$4,'[1]INTERNAL PARAMETERS-1'!$B$5:$J$44,6,FALSE)*VLOOKUP(OVYLD2_!AX$4,'[1]INTERNAL PARAMETERS-1'!$B$5:$J$44,3,FALSE) + OVYLD1_!AX61*(1-VLOOKUP(OVYLD2_!AX$4,'[1]INTERNAL PARAMETERS-1'!$B$5:$J$44,5,FALSE))*VLOOKUP(OVYLD2_!AX$4,'[1]INTERNAL PARAMETERS-1'!$B$5:$J$44,8,FALSE)*VLOOKUP(OVYLD2_!AX$4,'[1]INTERNAL PARAMETERS-1'!$B$5:$J$44,3,FALSE)</f>
        <v>0</v>
      </c>
      <c r="AY61" s="44">
        <f>OVYLD1_!AY61*VLOOKUP(OVYLD2_!AY$4,'[1]INTERNAL PARAMETERS-1'!$B$5:$J$44,5,FALSE)*VLOOKUP(OVYLD2_!AY$4,'[1]INTERNAL PARAMETERS-1'!$B$5:$J$44,6,FALSE)*VLOOKUP(OVYLD2_!AY$4,'[1]INTERNAL PARAMETERS-1'!$B$5:$J$44,3,FALSE) + OVYLD1_!AY61*(1-VLOOKUP(OVYLD2_!AY$4,'[1]INTERNAL PARAMETERS-1'!$B$5:$J$44,5,FALSE))*VLOOKUP(OVYLD2_!AY$4,'[1]INTERNAL PARAMETERS-1'!$B$5:$J$44,8,FALSE)*VLOOKUP(OVYLD2_!AY$4,'[1]INTERNAL PARAMETERS-1'!$B$5:$J$44,3,FALSE)</f>
        <v>0</v>
      </c>
      <c r="AZ61" s="44">
        <f>OVYLD1_!AZ61*VLOOKUP(OVYLD2_!AZ$4,'[1]INTERNAL PARAMETERS-1'!$B$5:$J$44,5,FALSE)*VLOOKUP(OVYLD2_!AZ$4,'[1]INTERNAL PARAMETERS-1'!$B$5:$J$44,6,FALSE)*VLOOKUP(OVYLD2_!AZ$4,'[1]INTERNAL PARAMETERS-1'!$B$5:$J$44,3,FALSE) + OVYLD1_!AZ61*(1-VLOOKUP(OVYLD2_!AZ$4,'[1]INTERNAL PARAMETERS-1'!$B$5:$J$44,5,FALSE))*VLOOKUP(OVYLD2_!AZ$4,'[1]INTERNAL PARAMETERS-1'!$B$5:$J$44,8,FALSE)*VLOOKUP(OVYLD2_!AZ$4,'[1]INTERNAL PARAMETERS-1'!$B$5:$J$44,3,FALSE)</f>
        <v>0</v>
      </c>
      <c r="BA61" s="44">
        <f>OVYLD1_!BA61*VLOOKUP(OVYLD2_!BA$4,'[1]INTERNAL PARAMETERS-1'!$B$5:$J$44,5,FALSE)*VLOOKUP(OVYLD2_!BA$4,'[1]INTERNAL PARAMETERS-1'!$B$5:$J$44,6,FALSE)*VLOOKUP(OVYLD2_!BA$4,'[1]INTERNAL PARAMETERS-1'!$B$5:$J$44,3,FALSE) + OVYLD1_!BA61*(1-VLOOKUP(OVYLD2_!BA$4,'[1]INTERNAL PARAMETERS-1'!$B$5:$J$44,5,FALSE))*VLOOKUP(OVYLD2_!BA$4,'[1]INTERNAL PARAMETERS-1'!$B$5:$J$44,8,FALSE)*VLOOKUP(OVYLD2_!BA$4,'[1]INTERNAL PARAMETERS-1'!$B$5:$J$44,3,FALSE)</f>
        <v>4.713447470046753</v>
      </c>
      <c r="BB61" s="44">
        <f>OVYLD1_!BB61*VLOOKUP(OVYLD2_!BB$4,'[1]INTERNAL PARAMETERS-1'!$B$5:$J$44,5,FALSE)*VLOOKUP(OVYLD2_!BB$4,'[1]INTERNAL PARAMETERS-1'!$B$5:$J$44,6,FALSE)*VLOOKUP(OVYLD2_!BB$4,'[1]INTERNAL PARAMETERS-1'!$B$5:$J$44,3,FALSE) + OVYLD1_!BB61*(1-VLOOKUP(OVYLD2_!BB$4,'[1]INTERNAL PARAMETERS-1'!$B$5:$J$44,5,FALSE))*VLOOKUP(OVYLD2_!BB$4,'[1]INTERNAL PARAMETERS-1'!$B$5:$J$44,8,FALSE)*VLOOKUP(OVYLD2_!BB$4,'[1]INTERNAL PARAMETERS-1'!$B$5:$J$44,3,FALSE)</f>
        <v>11.518275434408098</v>
      </c>
      <c r="BC61" s="44">
        <f>OVYLD1_!BC61*VLOOKUP(OVYLD2_!BC$4,'[1]INTERNAL PARAMETERS-1'!$B$5:$J$44,5,FALSE)*VLOOKUP(OVYLD2_!BC$4,'[1]INTERNAL PARAMETERS-1'!$B$5:$J$44,6,FALSE)*VLOOKUP(OVYLD2_!BC$4,'[1]INTERNAL PARAMETERS-1'!$B$5:$J$44,3,FALSE) + OVYLD1_!BC61*(1-VLOOKUP(OVYLD2_!BC$4,'[1]INTERNAL PARAMETERS-1'!$B$5:$J$44,5,FALSE))*VLOOKUP(OVYLD2_!BC$4,'[1]INTERNAL PARAMETERS-1'!$B$5:$J$44,8,FALSE)*VLOOKUP(OVYLD2_!BC$4,'[1]INTERNAL PARAMETERS-1'!$B$5:$J$44,3,FALSE)</f>
        <v>3.3643832899912063</v>
      </c>
      <c r="BD61" s="44">
        <f>OVYLD1_!BD61*VLOOKUP(OVYLD2_!BD$4,'[1]INTERNAL PARAMETERS-1'!$B$5:$J$44,5,FALSE)*VLOOKUP(OVYLD2_!BD$4,'[1]INTERNAL PARAMETERS-1'!$B$5:$J$44,6,FALSE)*VLOOKUP(OVYLD2_!BD$4,'[1]INTERNAL PARAMETERS-1'!$B$5:$J$44,3,FALSE) + OVYLD1_!BD61*(1-VLOOKUP(OVYLD2_!BD$4,'[1]INTERNAL PARAMETERS-1'!$B$5:$J$44,5,FALSE))*VLOOKUP(OVYLD2_!BD$4,'[1]INTERNAL PARAMETERS-1'!$B$5:$J$44,8,FALSE)*VLOOKUP(OVYLD2_!BD$4,'[1]INTERNAL PARAMETERS-1'!$B$5:$J$44,3,FALSE)</f>
        <v>9.6186737439167977</v>
      </c>
      <c r="BE61" s="44">
        <f>OVYLD1_!BE61*VLOOKUP(OVYLD2_!BE$4,'[1]INTERNAL PARAMETERS-1'!$B$5:$J$44,5,FALSE)*VLOOKUP(OVYLD2_!BE$4,'[1]INTERNAL PARAMETERS-1'!$B$5:$J$44,6,FALSE)*VLOOKUP(OVYLD2_!BE$4,'[1]INTERNAL PARAMETERS-1'!$B$5:$J$44,3,FALSE) + OVYLD1_!BE61*(1-VLOOKUP(OVYLD2_!BE$4,'[1]INTERNAL PARAMETERS-1'!$B$5:$J$44,5,FALSE))*VLOOKUP(OVYLD2_!BE$4,'[1]INTERNAL PARAMETERS-1'!$B$5:$J$44,8,FALSE)*VLOOKUP(OVYLD2_!BE$4,'[1]INTERNAL PARAMETERS-1'!$B$5:$J$44,3,FALSE)</f>
        <v>10.936856224229716</v>
      </c>
      <c r="BF61" s="44">
        <f>OVYLD1_!BF61*VLOOKUP(OVYLD2_!BF$4,'[1]INTERNAL PARAMETERS-1'!$B$5:$J$44,5,FALSE)*VLOOKUP(OVYLD2_!BF$4,'[1]INTERNAL PARAMETERS-1'!$B$5:$J$44,6,FALSE)*VLOOKUP(OVYLD2_!BF$4,'[1]INTERNAL PARAMETERS-1'!$B$5:$J$44,3,FALSE) + OVYLD1_!BF61*(1-VLOOKUP(OVYLD2_!BF$4,'[1]INTERNAL PARAMETERS-1'!$B$5:$J$44,5,FALSE))*VLOOKUP(OVYLD2_!BF$4,'[1]INTERNAL PARAMETERS-1'!$B$5:$J$44,8,FALSE)*VLOOKUP(OVYLD2_!BF$4,'[1]INTERNAL PARAMETERS-1'!$B$5:$J$44,3,FALSE)</f>
        <v>0</v>
      </c>
      <c r="BG61" s="44">
        <f>OVYLD1_!BG61*VLOOKUP(OVYLD2_!BG$4,'[1]INTERNAL PARAMETERS-1'!$B$5:$J$44,5,FALSE)*VLOOKUP(OVYLD2_!BG$4,'[1]INTERNAL PARAMETERS-1'!$B$5:$J$44,6,FALSE)*VLOOKUP(OVYLD2_!BG$4,'[1]INTERNAL PARAMETERS-1'!$B$5:$J$44,3,FALSE) + OVYLD1_!BG61*(1-VLOOKUP(OVYLD2_!BG$4,'[1]INTERNAL PARAMETERS-1'!$B$5:$J$44,5,FALSE))*VLOOKUP(OVYLD2_!BG$4,'[1]INTERNAL PARAMETERS-1'!$B$5:$J$44,8,FALSE)*VLOOKUP(OVYLD2_!BG$4,'[1]INTERNAL PARAMETERS-1'!$B$5:$J$44,3,FALSE)</f>
        <v>17.818443191115126</v>
      </c>
      <c r="BH61" s="44">
        <f>OVYLD1_!BH61*VLOOKUP(OVYLD2_!BH$4,'[1]INTERNAL PARAMETERS-1'!$B$5:$J$44,5,FALSE)*VLOOKUP(OVYLD2_!BH$4,'[1]INTERNAL PARAMETERS-1'!$B$5:$J$44,6,FALSE)*VLOOKUP(OVYLD2_!BH$4,'[1]INTERNAL PARAMETERS-1'!$B$5:$J$44,3,FALSE) + OVYLD1_!BH61*(1-VLOOKUP(OVYLD2_!BH$4,'[1]INTERNAL PARAMETERS-1'!$B$5:$J$44,5,FALSE))*VLOOKUP(OVYLD2_!BH$4,'[1]INTERNAL PARAMETERS-1'!$B$5:$J$44,8,FALSE)*VLOOKUP(OVYLD2_!BH$4,'[1]INTERNAL PARAMETERS-1'!$B$5:$J$44,3,FALSE)</f>
        <v>2.0524306269527552E-2</v>
      </c>
      <c r="BI61" s="44">
        <f>OVYLD1_!BI61*VLOOKUP(OVYLD2_!BI$4,'[1]INTERNAL PARAMETERS-1'!$B$5:$J$44,5,FALSE)*VLOOKUP(OVYLD2_!BI$4,'[1]INTERNAL PARAMETERS-1'!$B$5:$J$44,6,FALSE)*VLOOKUP(OVYLD2_!BI$4,'[1]INTERNAL PARAMETERS-1'!$B$5:$J$44,3,FALSE) + OVYLD1_!BI61*(1-VLOOKUP(OVYLD2_!BI$4,'[1]INTERNAL PARAMETERS-1'!$B$5:$J$44,5,FALSE))*VLOOKUP(OVYLD2_!BI$4,'[1]INTERNAL PARAMETERS-1'!$B$5:$J$44,8,FALSE)*VLOOKUP(OVYLD2_!BI$4,'[1]INTERNAL PARAMETERS-1'!$B$5:$J$44,3,FALSE)</f>
        <v>0</v>
      </c>
      <c r="BJ61" s="44">
        <f>OVYLD1_!BJ61*VLOOKUP(OVYLD2_!BJ$4,'[1]INTERNAL PARAMETERS-1'!$B$5:$J$44,5,FALSE)*VLOOKUP(OVYLD2_!BJ$4,'[1]INTERNAL PARAMETERS-1'!$B$5:$J$44,6,FALSE)*VLOOKUP(OVYLD2_!BJ$4,'[1]INTERNAL PARAMETERS-1'!$B$5:$J$44,3,FALSE) + OVYLD1_!BJ61*(1-VLOOKUP(OVYLD2_!BJ$4,'[1]INTERNAL PARAMETERS-1'!$B$5:$J$44,5,FALSE))*VLOOKUP(OVYLD2_!BJ$4,'[1]INTERNAL PARAMETERS-1'!$B$5:$J$44,8,FALSE)*VLOOKUP(OVYLD2_!BJ$4,'[1]INTERNAL PARAMETERS-1'!$B$5:$J$44,3,FALSE)</f>
        <v>3.4079734596237046</v>
      </c>
      <c r="BK61" s="44">
        <f>OVYLD1_!BK61*VLOOKUP(OVYLD2_!BK$4,'[1]INTERNAL PARAMETERS-1'!$B$5:$J$44,5,FALSE)*VLOOKUP(OVYLD2_!BK$4,'[1]INTERNAL PARAMETERS-1'!$B$5:$J$44,6,FALSE)*VLOOKUP(OVYLD2_!BK$4,'[1]INTERNAL PARAMETERS-1'!$B$5:$J$44,3,FALSE) + OVYLD1_!BK61*(1-VLOOKUP(OVYLD2_!BK$4,'[1]INTERNAL PARAMETERS-1'!$B$5:$J$44,5,FALSE))*VLOOKUP(OVYLD2_!BK$4,'[1]INTERNAL PARAMETERS-1'!$B$5:$J$44,8,FALSE)*VLOOKUP(OVYLD2_!BK$4,'[1]INTERNAL PARAMETERS-1'!$B$5:$J$44,3,FALSE)</f>
        <v>2.368226237778269</v>
      </c>
      <c r="BL61" s="44">
        <f>OVYLD1_!BL61*VLOOKUP(OVYLD2_!BL$4,'[1]INTERNAL PARAMETERS-1'!$B$5:$J$44,5,FALSE)*VLOOKUP(OVYLD2_!BL$4,'[1]INTERNAL PARAMETERS-1'!$B$5:$J$44,6,FALSE)*VLOOKUP(OVYLD2_!BL$4,'[1]INTERNAL PARAMETERS-1'!$B$5:$J$44,3,FALSE) + OVYLD1_!BL61*(1-VLOOKUP(OVYLD2_!BL$4,'[1]INTERNAL PARAMETERS-1'!$B$5:$J$44,5,FALSE))*VLOOKUP(OVYLD2_!BL$4,'[1]INTERNAL PARAMETERS-1'!$B$5:$J$44,8,FALSE)*VLOOKUP(OVYLD2_!BL$4,'[1]INTERNAL PARAMETERS-1'!$B$5:$J$44,3,FALSE)</f>
        <v>3.1165133157611229</v>
      </c>
      <c r="BM61" s="44">
        <f>OVYLD1_!BM61*VLOOKUP(OVYLD2_!BM$4,'[1]INTERNAL PARAMETERS-1'!$B$5:$J$44,5,FALSE)*VLOOKUP(OVYLD2_!BM$4,'[1]INTERNAL PARAMETERS-1'!$B$5:$J$44,6,FALSE)*VLOOKUP(OVYLD2_!BM$4,'[1]INTERNAL PARAMETERS-1'!$B$5:$J$44,3,FALSE) + OVYLD1_!BM61*(1-VLOOKUP(OVYLD2_!BM$4,'[1]INTERNAL PARAMETERS-1'!$B$5:$J$44,5,FALSE))*VLOOKUP(OVYLD2_!BM$4,'[1]INTERNAL PARAMETERS-1'!$B$5:$J$44,8,FALSE)*VLOOKUP(OVYLD2_!BM$4,'[1]INTERNAL PARAMETERS-1'!$B$5:$J$44,3,FALSE)</f>
        <v>0.26098809206930101</v>
      </c>
      <c r="BN61" s="44">
        <f>OVYLD1_!BN61*VLOOKUP(OVYLD2_!BN$4,'[1]INTERNAL PARAMETERS-1'!$B$5:$J$44,5,FALSE)*VLOOKUP(OVYLD2_!BN$4,'[1]INTERNAL PARAMETERS-1'!$B$5:$J$44,6,FALSE)*VLOOKUP(OVYLD2_!BN$4,'[1]INTERNAL PARAMETERS-1'!$B$5:$J$44,3,FALSE) + OVYLD1_!BN61*(1-VLOOKUP(OVYLD2_!BN$4,'[1]INTERNAL PARAMETERS-1'!$B$5:$J$44,5,FALSE))*VLOOKUP(OVYLD2_!BN$4,'[1]INTERNAL PARAMETERS-1'!$B$5:$J$44,8,FALSE)*VLOOKUP(OVYLD2_!BN$4,'[1]INTERNAL PARAMETERS-1'!$B$5:$J$44,3,FALSE)</f>
        <v>4.0365795563893627</v>
      </c>
      <c r="BO61" s="44">
        <f>OVYLD1_!BO61*VLOOKUP(OVYLD2_!BO$4,'[1]INTERNAL PARAMETERS-1'!$B$5:$J$44,5,FALSE)*VLOOKUP(OVYLD2_!BO$4,'[1]INTERNAL PARAMETERS-1'!$B$5:$J$44,6,FALSE)*VLOOKUP(OVYLD2_!BO$4,'[1]INTERNAL PARAMETERS-1'!$B$5:$J$44,3,FALSE) + OVYLD1_!BO61*(1-VLOOKUP(OVYLD2_!BO$4,'[1]INTERNAL PARAMETERS-1'!$B$5:$J$44,5,FALSE))*VLOOKUP(OVYLD2_!BO$4,'[1]INTERNAL PARAMETERS-1'!$B$5:$J$44,8,FALSE)*VLOOKUP(OVYLD2_!BO$4,'[1]INTERNAL PARAMETERS-1'!$B$5:$J$44,3,FALSE)</f>
        <v>4.6923868940323459</v>
      </c>
      <c r="BP61" s="44">
        <f>OVYLD1_!BP61*VLOOKUP(OVYLD2_!BP$4,'[1]INTERNAL PARAMETERS-1'!$B$5:$J$44,5,FALSE)*VLOOKUP(OVYLD2_!BP$4,'[1]INTERNAL PARAMETERS-1'!$B$5:$J$44,6,FALSE)*VLOOKUP(OVYLD2_!BP$4,'[1]INTERNAL PARAMETERS-1'!$B$5:$J$44,3,FALSE) + OVYLD1_!BP61*(1-VLOOKUP(OVYLD2_!BP$4,'[1]INTERNAL PARAMETERS-1'!$B$5:$J$44,5,FALSE))*VLOOKUP(OVYLD2_!BP$4,'[1]INTERNAL PARAMETERS-1'!$B$5:$J$44,8,FALSE)*VLOOKUP(OVYLD2_!BP$4,'[1]INTERNAL PARAMETERS-1'!$B$5:$J$44,3,FALSE)</f>
        <v>0.15384504585462422</v>
      </c>
      <c r="BQ61" s="44">
        <f>OVYLD1_!BQ61*VLOOKUP(OVYLD2_!BQ$4,'[1]INTERNAL PARAMETERS-1'!$B$5:$J$44,5,FALSE)*VLOOKUP(OVYLD2_!BQ$4,'[1]INTERNAL PARAMETERS-1'!$B$5:$J$44,6,FALSE)*VLOOKUP(OVYLD2_!BQ$4,'[1]INTERNAL PARAMETERS-1'!$B$5:$J$44,3,FALSE) + OVYLD1_!BQ61*(1-VLOOKUP(OVYLD2_!BQ$4,'[1]INTERNAL PARAMETERS-1'!$B$5:$J$44,5,FALSE))*VLOOKUP(OVYLD2_!BQ$4,'[1]INTERNAL PARAMETERS-1'!$B$5:$J$44,8,FALSE)*VLOOKUP(OVYLD2_!BQ$4,'[1]INTERNAL PARAMETERS-1'!$B$5:$J$44,3,FALSE)</f>
        <v>7.9015132471700218</v>
      </c>
      <c r="BR61" s="44">
        <f>OVYLD1_!BR61*VLOOKUP(OVYLD2_!BR$4,'[1]INTERNAL PARAMETERS-1'!$B$5:$J$44,5,FALSE)*VLOOKUP(OVYLD2_!BR$4,'[1]INTERNAL PARAMETERS-1'!$B$5:$J$44,6,FALSE)*VLOOKUP(OVYLD2_!BR$4,'[1]INTERNAL PARAMETERS-1'!$B$5:$J$44,3,FALSE) + OVYLD1_!BR61*(1-VLOOKUP(OVYLD2_!BR$4,'[1]INTERNAL PARAMETERS-1'!$B$5:$J$44,5,FALSE))*VLOOKUP(OVYLD2_!BR$4,'[1]INTERNAL PARAMETERS-1'!$B$5:$J$44,8,FALSE)*VLOOKUP(OVYLD2_!BR$4,'[1]INTERNAL PARAMETERS-1'!$B$5:$J$44,3,FALSE)</f>
        <v>0.26499798191971824</v>
      </c>
      <c r="BS61" s="44">
        <f>OVYLD1_!BS61*VLOOKUP(OVYLD2_!BS$4,'[1]INTERNAL PARAMETERS-1'!$B$5:$J$44,5,FALSE)*VLOOKUP(OVYLD2_!BS$4,'[1]INTERNAL PARAMETERS-1'!$B$5:$J$44,6,FALSE)*VLOOKUP(OVYLD2_!BS$4,'[1]INTERNAL PARAMETERS-1'!$B$5:$J$44,3,FALSE) + OVYLD1_!BS61*(1-VLOOKUP(OVYLD2_!BS$4,'[1]INTERNAL PARAMETERS-1'!$B$5:$J$44,5,FALSE))*VLOOKUP(OVYLD2_!BS$4,'[1]INTERNAL PARAMETERS-1'!$B$5:$J$44,8,FALSE)*VLOOKUP(OVYLD2_!BS$4,'[1]INTERNAL PARAMETERS-1'!$B$5:$J$44,3,FALSE)</f>
        <v>1.7006312761893221E-2</v>
      </c>
      <c r="BT61" s="44">
        <f>OVYLD1_!BT61*VLOOKUP(OVYLD2_!BT$4,'[1]INTERNAL PARAMETERS-1'!$B$5:$J$44,5,FALSE)*VLOOKUP(OVYLD2_!BT$4,'[1]INTERNAL PARAMETERS-1'!$B$5:$J$44,6,FALSE)*VLOOKUP(OVYLD2_!BT$4,'[1]INTERNAL PARAMETERS-1'!$B$5:$J$44,3,FALSE) + OVYLD1_!BT61*(1-VLOOKUP(OVYLD2_!BT$4,'[1]INTERNAL PARAMETERS-1'!$B$5:$J$44,5,FALSE))*VLOOKUP(OVYLD2_!BT$4,'[1]INTERNAL PARAMETERS-1'!$B$5:$J$44,8,FALSE)*VLOOKUP(OVYLD2_!BT$4,'[1]INTERNAL PARAMETERS-1'!$B$5:$J$44,3,FALSE)</f>
        <v>0</v>
      </c>
      <c r="BU61" s="44">
        <f>OVYLD1_!BU61*VLOOKUP(OVYLD2_!BU$4,'[1]INTERNAL PARAMETERS-1'!$B$5:$J$44,5,FALSE)*VLOOKUP(OVYLD2_!BU$4,'[1]INTERNAL PARAMETERS-1'!$B$5:$J$44,6,FALSE)*VLOOKUP(OVYLD2_!BU$4,'[1]INTERNAL PARAMETERS-1'!$B$5:$J$44,3,FALSE) + OVYLD1_!BU61*(1-VLOOKUP(OVYLD2_!BU$4,'[1]INTERNAL PARAMETERS-1'!$B$5:$J$44,5,FALSE))*VLOOKUP(OVYLD2_!BU$4,'[1]INTERNAL PARAMETERS-1'!$B$5:$J$44,8,FALSE)*VLOOKUP(OVYLD2_!BU$4,'[1]INTERNAL PARAMETERS-1'!$B$5:$J$44,3,FALSE)</f>
        <v>0</v>
      </c>
      <c r="BV61" s="44">
        <f>OVYLD1_!BV61*VLOOKUP(OVYLD2_!BV$4,'[1]INTERNAL PARAMETERS-1'!$B$5:$J$44,5,FALSE)*VLOOKUP(OVYLD2_!BV$4,'[1]INTERNAL PARAMETERS-1'!$B$5:$J$44,6,FALSE)*VLOOKUP(OVYLD2_!BV$4,'[1]INTERNAL PARAMETERS-1'!$B$5:$J$44,3,FALSE) + OVYLD1_!BV61*(1-VLOOKUP(OVYLD2_!BV$4,'[1]INTERNAL PARAMETERS-1'!$B$5:$J$44,5,FALSE))*VLOOKUP(OVYLD2_!BV$4,'[1]INTERNAL PARAMETERS-1'!$B$5:$J$44,8,FALSE)*VLOOKUP(OVYLD2_!BV$4,'[1]INTERNAL PARAMETERS-1'!$B$5:$J$44,3,FALSE)</f>
        <v>0</v>
      </c>
      <c r="BW61" s="44">
        <f>OVYLD1_!BW61*VLOOKUP(OVYLD2_!BW$4,'[1]INTERNAL PARAMETERS-1'!$B$5:$J$44,5,FALSE)*VLOOKUP(OVYLD2_!BW$4,'[1]INTERNAL PARAMETERS-1'!$B$5:$J$44,6,FALSE)*VLOOKUP(OVYLD2_!BW$4,'[1]INTERNAL PARAMETERS-1'!$B$5:$J$44,3,FALSE) + OVYLD1_!BW61*(1-VLOOKUP(OVYLD2_!BW$4,'[1]INTERNAL PARAMETERS-1'!$B$5:$J$44,5,FALSE))*VLOOKUP(OVYLD2_!BW$4,'[1]INTERNAL PARAMETERS-1'!$B$5:$J$44,8,FALSE)*VLOOKUP(OVYLD2_!BW$4,'[1]INTERNAL PARAMETERS-1'!$B$5:$J$44,3,FALSE)</f>
        <v>0</v>
      </c>
      <c r="BX61" s="44">
        <f>OVYLD1_!BX61*VLOOKUP(OVYLD2_!BX$4,'[1]INTERNAL PARAMETERS-1'!$B$5:$J$44,5,FALSE)*VLOOKUP(OVYLD2_!BX$4,'[1]INTERNAL PARAMETERS-1'!$B$5:$J$44,6,FALSE)*VLOOKUP(OVYLD2_!BX$4,'[1]INTERNAL PARAMETERS-1'!$B$5:$J$44,3,FALSE) + OVYLD1_!BX61*(1-VLOOKUP(OVYLD2_!BX$4,'[1]INTERNAL PARAMETERS-1'!$B$5:$J$44,5,FALSE))*VLOOKUP(OVYLD2_!BX$4,'[1]INTERNAL PARAMETERS-1'!$B$5:$J$44,8,FALSE)*VLOOKUP(OVYLD2_!BX$4,'[1]INTERNAL PARAMETERS-1'!$B$5:$J$44,3,FALSE)</f>
        <v>0</v>
      </c>
      <c r="BY61" s="44">
        <f>OVYLD1_!BY61*VLOOKUP(OVYLD2_!BY$4,'[1]INTERNAL PARAMETERS-1'!$B$5:$J$44,5,FALSE)*VLOOKUP(OVYLD2_!BY$4,'[1]INTERNAL PARAMETERS-1'!$B$5:$J$44,6,FALSE)*VLOOKUP(OVYLD2_!BY$4,'[1]INTERNAL PARAMETERS-1'!$B$5:$J$44,3,FALSE) + OVYLD1_!BY61*(1-VLOOKUP(OVYLD2_!BY$4,'[1]INTERNAL PARAMETERS-1'!$B$5:$J$44,5,FALSE))*VLOOKUP(OVYLD2_!BY$4,'[1]INTERNAL PARAMETERS-1'!$B$5:$J$44,8,FALSE)*VLOOKUP(OVYLD2_!BY$4,'[1]INTERNAL PARAMETERS-1'!$B$5:$J$44,3,FALSE)</f>
        <v>0</v>
      </c>
      <c r="BZ61" s="44">
        <f>OVYLD1_!BZ61*VLOOKUP(OVYLD2_!BZ$4,'[1]INTERNAL PARAMETERS-1'!$B$5:$J$44,5,FALSE)*VLOOKUP(OVYLD2_!BZ$4,'[1]INTERNAL PARAMETERS-1'!$B$5:$J$44,6,FALSE)*VLOOKUP(OVYLD2_!BZ$4,'[1]INTERNAL PARAMETERS-1'!$B$5:$J$44,3,FALSE) + OVYLD1_!BZ61*(1-VLOOKUP(OVYLD2_!BZ$4,'[1]INTERNAL PARAMETERS-1'!$B$5:$J$44,5,FALSE))*VLOOKUP(OVYLD2_!BZ$4,'[1]INTERNAL PARAMETERS-1'!$B$5:$J$44,8,FALSE)*VLOOKUP(OVYLD2_!BZ$4,'[1]INTERNAL PARAMETERS-1'!$B$5:$J$44,3,FALSE)</f>
        <v>2.4325958619085007E-2</v>
      </c>
      <c r="CA61" s="44">
        <f>OVYLD1_!CA61*VLOOKUP(OVYLD2_!CA$4,'[1]INTERNAL PARAMETERS-1'!$B$5:$J$44,5,FALSE)*VLOOKUP(OVYLD2_!CA$4,'[1]INTERNAL PARAMETERS-1'!$B$5:$J$44,6,FALSE)*VLOOKUP(OVYLD2_!CA$4,'[1]INTERNAL PARAMETERS-1'!$B$5:$J$44,3,FALSE) + OVYLD1_!CA61*(1-VLOOKUP(OVYLD2_!CA$4,'[1]INTERNAL PARAMETERS-1'!$B$5:$J$44,5,FALSE))*VLOOKUP(OVYLD2_!CA$4,'[1]INTERNAL PARAMETERS-1'!$B$5:$J$44,8,FALSE)*VLOOKUP(OVYLD2_!CA$4,'[1]INTERNAL PARAMETERS-1'!$B$5:$J$44,3,FALSE)</f>
        <v>0</v>
      </c>
      <c r="CB61" s="44">
        <f>OVYLD1_!CB61*VLOOKUP(OVYLD2_!CB$4,'[1]INTERNAL PARAMETERS-1'!$B$5:$J$44,5,FALSE)*VLOOKUP(OVYLD2_!CB$4,'[1]INTERNAL PARAMETERS-1'!$B$5:$J$44,6,FALSE)*VLOOKUP(OVYLD2_!CB$4,'[1]INTERNAL PARAMETERS-1'!$B$5:$J$44,3,FALSE) + OVYLD1_!CB61*(1-VLOOKUP(OVYLD2_!CB$4,'[1]INTERNAL PARAMETERS-1'!$B$5:$J$44,5,FALSE))*VLOOKUP(OVYLD2_!CB$4,'[1]INTERNAL PARAMETERS-1'!$B$5:$J$44,8,FALSE)*VLOOKUP(OVYLD2_!CB$4,'[1]INTERNAL PARAMETERS-1'!$B$5:$J$44,3,FALSE)</f>
        <v>0</v>
      </c>
      <c r="CC61" s="44">
        <f>OVYLD1_!CC61*VLOOKUP(OVYLD2_!CC$4,'[1]INTERNAL PARAMETERS-1'!$B$5:$J$44,5,FALSE)*VLOOKUP(OVYLD2_!CC$4,'[1]INTERNAL PARAMETERS-1'!$B$5:$J$44,6,FALSE)*VLOOKUP(OVYLD2_!CC$4,'[1]INTERNAL PARAMETERS-1'!$B$5:$J$44,3,FALSE) + OVYLD1_!CC61*(1-VLOOKUP(OVYLD2_!CC$4,'[1]INTERNAL PARAMETERS-1'!$B$5:$J$44,5,FALSE))*VLOOKUP(OVYLD2_!CC$4,'[1]INTERNAL PARAMETERS-1'!$B$5:$J$44,8,FALSE)*VLOOKUP(OVYLD2_!CC$4,'[1]INTERNAL PARAMETERS-1'!$B$5:$J$44,3,FALSE)</f>
        <v>5.8279903593352493E-2</v>
      </c>
      <c r="CD61" s="44">
        <f>OVYLD1_!CD61*VLOOKUP(OVYLD2_!CD$4,'[1]INTERNAL PARAMETERS-1'!$B$5:$J$44,5,FALSE)*VLOOKUP(OVYLD2_!CD$4,'[1]INTERNAL PARAMETERS-1'!$B$5:$J$44,6,FALSE)*VLOOKUP(OVYLD2_!CD$4,'[1]INTERNAL PARAMETERS-1'!$B$5:$J$44,3,FALSE) + OVYLD1_!CD61*(1-VLOOKUP(OVYLD2_!CD$4,'[1]INTERNAL PARAMETERS-1'!$B$5:$J$44,5,FALSE))*VLOOKUP(OVYLD2_!CD$4,'[1]INTERNAL PARAMETERS-1'!$B$5:$J$44,8,FALSE)*VLOOKUP(OVYLD2_!CD$4,'[1]INTERNAL PARAMETERS-1'!$B$5:$J$44,3,FALSE)</f>
        <v>0.16977233704206321</v>
      </c>
      <c r="CE61" s="44">
        <f>OVYLD1_!CE61*VLOOKUP(OVYLD2_!CE$4,'[1]INTERNAL PARAMETERS-1'!$B$5:$J$44,5,FALSE)*VLOOKUP(OVYLD2_!CE$4,'[1]INTERNAL PARAMETERS-1'!$B$5:$J$44,6,FALSE)*VLOOKUP(OVYLD2_!CE$4,'[1]INTERNAL PARAMETERS-1'!$B$5:$J$44,3,FALSE) + OVYLD1_!CE61*(1-VLOOKUP(OVYLD2_!CE$4,'[1]INTERNAL PARAMETERS-1'!$B$5:$J$44,5,FALSE))*VLOOKUP(OVYLD2_!CE$4,'[1]INTERNAL PARAMETERS-1'!$B$5:$J$44,8,FALSE)*VLOOKUP(OVYLD2_!CE$4,'[1]INTERNAL PARAMETERS-1'!$B$5:$J$44,3,FALSE)</f>
        <v>0.3328860812825758</v>
      </c>
      <c r="CF61" s="44">
        <f>OVYLD1_!CF61*VLOOKUP(OVYLD2_!CF$4,'[1]INTERNAL PARAMETERS-1'!$B$5:$J$44,5,FALSE)*VLOOKUP(OVYLD2_!CF$4,'[1]INTERNAL PARAMETERS-1'!$B$5:$J$44,6,FALSE)*VLOOKUP(OVYLD2_!CF$4,'[1]INTERNAL PARAMETERS-1'!$B$5:$J$44,3,FALSE) + OVYLD1_!CF61*(1-VLOOKUP(OVYLD2_!CF$4,'[1]INTERNAL PARAMETERS-1'!$B$5:$J$44,5,FALSE))*VLOOKUP(OVYLD2_!CF$4,'[1]INTERNAL PARAMETERS-1'!$B$5:$J$44,8,FALSE)*VLOOKUP(OVYLD2_!CF$4,'[1]INTERNAL PARAMETERS-1'!$B$5:$J$44,3,FALSE)</f>
        <v>0.7589301593947827</v>
      </c>
      <c r="CG61" s="44">
        <f>OVYLD1_!CG61*VLOOKUP(OVYLD2_!CG$4,'[1]INTERNAL PARAMETERS-1'!$B$5:$J$44,5,FALSE)*VLOOKUP(OVYLD2_!CG$4,'[1]INTERNAL PARAMETERS-1'!$B$5:$J$44,6,FALSE)*VLOOKUP(OVYLD2_!CG$4,'[1]INTERNAL PARAMETERS-1'!$B$5:$J$44,3,FALSE) + OVYLD1_!CG61*(1-VLOOKUP(OVYLD2_!CG$4,'[1]INTERNAL PARAMETERS-1'!$B$5:$J$44,5,FALSE))*VLOOKUP(OVYLD2_!CG$4,'[1]INTERNAL PARAMETERS-1'!$B$5:$J$44,8,FALSE)*VLOOKUP(OVYLD2_!CG$4,'[1]INTERNAL PARAMETERS-1'!$B$5:$J$44,3,FALSE)</f>
        <v>0</v>
      </c>
      <c r="CH61" s="43">
        <f>OVYLD1_!CH61*VLOOKUP(OVYLD2_!CH$4,'[1]INTERNAL PARAMETERS-1'!$B$5:$J$44,5,FALSE)*VLOOKUP(OVYLD2_!CH$4,'[1]INTERNAL PARAMETERS-1'!$B$5:$J$44,6,FALSE)*VLOOKUP(OVYLD2_!CH$4,'[1]INTERNAL PARAMETERS-1'!$B$5:$J$44,3,FALSE) + OVYLD1_!CH61*(1-VLOOKUP(OVYLD2_!CH$4,'[1]INTERNAL PARAMETERS-1'!$B$5:$J$44,5,FALSE))*VLOOKUP(OVYLD2_!CH$4,'[1]INTERNAL PARAMETERS-1'!$B$5:$J$44,8,FALSE)*VLOOKUP(OVYLD2_!CH$4,'[1]INTERNAL PARAMETERS-1'!$B$5:$J$44,3,FALSE)</f>
        <v>0</v>
      </c>
      <c r="CJ61" s="45">
        <f t="shared" si="0"/>
        <v>7804.8364451642528</v>
      </c>
      <c r="CK61" s="43">
        <f t="shared" si="1"/>
        <v>137.09615630982506</v>
      </c>
    </row>
    <row r="62" spans="2:89" x14ac:dyDescent="0.5">
      <c r="B62" s="58" t="s">
        <v>4</v>
      </c>
      <c r="C62" s="57" t="s">
        <v>63</v>
      </c>
      <c r="D62" s="57" t="s">
        <v>77</v>
      </c>
      <c r="E62" s="128">
        <f>OVERALL2021!AI62</f>
        <v>22172.285</v>
      </c>
      <c r="F62" s="56">
        <f>'[1]INTERNAL PARAMETERS-1'!M8</f>
        <v>68.824999999999989</v>
      </c>
      <c r="G62" s="45">
        <f>OVYLD1_!G62*VLOOKUP(OVYLD2_!G$4,'[1]INTERNAL PARAMETERS-1'!$B$5:$J$44,5,FALSE)*VLOOKUP(OVYLD2_!G$4,'[1]INTERNAL PARAMETERS-1'!$B$5:$J$44,7,FALSE)*OVYLD2_!$F62 + OVYLD1_!G62*(1-VLOOKUP(OVYLD2_!G$4,'[1]INTERNAL PARAMETERS-1'!$B$5:$J$44,5,FALSE))*VLOOKUP(OVYLD2_!G$4,'[1]INTERNAL PARAMETERS-1'!$B$5:$J$44,9,FALSE)*OVYLD2_!$F62</f>
        <v>4204.8523624248292</v>
      </c>
      <c r="H62" s="44">
        <f>OVYLD1_!H62*VLOOKUP(OVYLD2_!H$4,'[1]INTERNAL PARAMETERS-1'!$B$5:$J$44,5,FALSE)*VLOOKUP(OVYLD2_!H$4,'[1]INTERNAL PARAMETERS-1'!$B$5:$J$44,7,FALSE)*OVYLD2_!$F62 + OVYLD1_!H62*(1-VLOOKUP(OVYLD2_!H$4,'[1]INTERNAL PARAMETERS-1'!$B$5:$J$44,5,FALSE))*VLOOKUP(OVYLD2_!H$4,'[1]INTERNAL PARAMETERS-1'!$B$5:$J$44,9,FALSE)*OVYLD2_!$F62</f>
        <v>2284.4637702924269</v>
      </c>
      <c r="I62" s="44">
        <f>OVYLD1_!I62*VLOOKUP(OVYLD2_!I$4,'[1]INTERNAL PARAMETERS-1'!$B$5:$J$44,5,FALSE)*VLOOKUP(OVYLD2_!I$4,'[1]INTERNAL PARAMETERS-1'!$B$5:$J$44,7,FALSE)*OVYLD2_!$F62 + OVYLD1_!I62*(1-VLOOKUP(OVYLD2_!I$4,'[1]INTERNAL PARAMETERS-1'!$B$5:$J$44,5,FALSE))*VLOOKUP(OVYLD2_!I$4,'[1]INTERNAL PARAMETERS-1'!$B$5:$J$44,9,FALSE)*OVYLD2_!$F62</f>
        <v>4781.9013916965923</v>
      </c>
      <c r="J62" s="44">
        <f>OVYLD1_!J62*VLOOKUP(OVYLD2_!J$4,'[1]INTERNAL PARAMETERS-1'!$B$5:$J$44,5,FALSE)*VLOOKUP(OVYLD2_!J$4,'[1]INTERNAL PARAMETERS-1'!$B$5:$J$44,7,FALSE)*OVYLD2_!$F62 + OVYLD1_!J62*(1-VLOOKUP(OVYLD2_!J$4,'[1]INTERNAL PARAMETERS-1'!$B$5:$J$44,5,FALSE))*VLOOKUP(OVYLD2_!J$4,'[1]INTERNAL PARAMETERS-1'!$B$5:$J$44,9,FALSE)*OVYLD2_!$F62</f>
        <v>0</v>
      </c>
      <c r="K62" s="44">
        <f>OVYLD1_!K62*VLOOKUP(OVYLD2_!K$4,'[1]INTERNAL PARAMETERS-1'!$B$5:$J$44,5,FALSE)*VLOOKUP(OVYLD2_!K$4,'[1]INTERNAL PARAMETERS-1'!$B$5:$J$44,7,FALSE)*OVYLD2_!$F62 + OVYLD1_!K62*(1-VLOOKUP(OVYLD2_!K$4,'[1]INTERNAL PARAMETERS-1'!$B$5:$J$44,5,FALSE))*VLOOKUP(OVYLD2_!K$4,'[1]INTERNAL PARAMETERS-1'!$B$5:$J$44,9,FALSE)*OVYLD2_!$F62</f>
        <v>0</v>
      </c>
      <c r="L62" s="44">
        <f>OVYLD1_!L62*VLOOKUP(OVYLD2_!L$4,'[1]INTERNAL PARAMETERS-1'!$B$5:$J$44,5,FALSE)*VLOOKUP(OVYLD2_!L$4,'[1]INTERNAL PARAMETERS-1'!$B$5:$J$44,7,FALSE)*OVYLD2_!$F62 + OVYLD1_!L62*(1-VLOOKUP(OVYLD2_!L$4,'[1]INTERNAL PARAMETERS-1'!$B$5:$J$44,5,FALSE))*VLOOKUP(OVYLD2_!L$4,'[1]INTERNAL PARAMETERS-1'!$B$5:$J$44,9,FALSE)*OVYLD2_!$F62</f>
        <v>26.039792238093</v>
      </c>
      <c r="M62" s="44">
        <f>OVYLD1_!M62*VLOOKUP(OVYLD2_!M$4,'[1]INTERNAL PARAMETERS-1'!$B$5:$J$44,5,FALSE)*VLOOKUP(OVYLD2_!M$4,'[1]INTERNAL PARAMETERS-1'!$B$5:$J$44,7,FALSE)*OVYLD2_!$F62 + OVYLD1_!M62*(1-VLOOKUP(OVYLD2_!M$4,'[1]INTERNAL PARAMETERS-1'!$B$5:$J$44,5,FALSE))*VLOOKUP(OVYLD2_!M$4,'[1]INTERNAL PARAMETERS-1'!$B$5:$J$44,9,FALSE)*OVYLD2_!$F62</f>
        <v>33.572577354779078</v>
      </c>
      <c r="N62" s="44">
        <f>OVYLD1_!N62*VLOOKUP(OVYLD2_!N$4,'[1]INTERNAL PARAMETERS-1'!$B$5:$J$44,5,FALSE)*VLOOKUP(OVYLD2_!N$4,'[1]INTERNAL PARAMETERS-1'!$B$5:$J$44,7,FALSE)*OVYLD2_!$F62 + OVYLD1_!N62*(1-VLOOKUP(OVYLD2_!N$4,'[1]INTERNAL PARAMETERS-1'!$B$5:$J$44,5,FALSE))*VLOOKUP(OVYLD2_!N$4,'[1]INTERNAL PARAMETERS-1'!$B$5:$J$44,9,FALSE)*OVYLD2_!$F62</f>
        <v>21.368721384483251</v>
      </c>
      <c r="O62" s="44">
        <f>OVYLD1_!O62*VLOOKUP(OVYLD2_!O$4,'[1]INTERNAL PARAMETERS-1'!$B$5:$J$44,5,FALSE)*VLOOKUP(OVYLD2_!O$4,'[1]INTERNAL PARAMETERS-1'!$B$5:$J$44,7,FALSE)*OVYLD2_!$F62 + OVYLD1_!O62*(1-VLOOKUP(OVYLD2_!O$4,'[1]INTERNAL PARAMETERS-1'!$B$5:$J$44,5,FALSE))*VLOOKUP(OVYLD2_!O$4,'[1]INTERNAL PARAMETERS-1'!$B$5:$J$44,9,FALSE)*OVYLD2_!$F62</f>
        <v>0</v>
      </c>
      <c r="P62" s="44">
        <f>OVYLD1_!P62*VLOOKUP(OVYLD2_!P$4,'[1]INTERNAL PARAMETERS-1'!$B$5:$J$44,5,FALSE)*VLOOKUP(OVYLD2_!P$4,'[1]INTERNAL PARAMETERS-1'!$B$5:$J$44,7,FALSE)*OVYLD2_!$F62 + OVYLD1_!P62*(1-VLOOKUP(OVYLD2_!P$4,'[1]INTERNAL PARAMETERS-1'!$B$5:$J$44,5,FALSE))*VLOOKUP(OVYLD2_!P$4,'[1]INTERNAL PARAMETERS-1'!$B$5:$J$44,9,FALSE)*OVYLD2_!$F62</f>
        <v>0</v>
      </c>
      <c r="Q62" s="44">
        <f>OVYLD1_!Q62*VLOOKUP(OVYLD2_!Q$4,'[1]INTERNAL PARAMETERS-1'!$B$5:$J$44,5,FALSE)*VLOOKUP(OVYLD2_!Q$4,'[1]INTERNAL PARAMETERS-1'!$B$5:$J$44,7,FALSE)*OVYLD2_!$F62 + OVYLD1_!Q62*(1-VLOOKUP(OVYLD2_!Q$4,'[1]INTERNAL PARAMETERS-1'!$B$5:$J$44,5,FALSE))*VLOOKUP(OVYLD2_!Q$4,'[1]INTERNAL PARAMETERS-1'!$B$5:$J$44,9,FALSE)*OVYLD2_!$F62</f>
        <v>0</v>
      </c>
      <c r="R62" s="44">
        <f>OVYLD1_!R62*VLOOKUP(OVYLD2_!R$4,'[1]INTERNAL PARAMETERS-1'!$B$5:$J$44,5,FALSE)*VLOOKUP(OVYLD2_!R$4,'[1]INTERNAL PARAMETERS-1'!$B$5:$J$44,7,FALSE)*OVYLD2_!$F62 + OVYLD1_!R62*(1-VLOOKUP(OVYLD2_!R$4,'[1]INTERNAL PARAMETERS-1'!$B$5:$J$44,5,FALSE))*VLOOKUP(OVYLD2_!R$4,'[1]INTERNAL PARAMETERS-1'!$B$5:$J$44,9,FALSE)*OVYLD2_!$F62</f>
        <v>21.6107080261942</v>
      </c>
      <c r="S62" s="44">
        <f>OVYLD1_!S62*VLOOKUP(OVYLD2_!S$4,'[1]INTERNAL PARAMETERS-1'!$B$5:$J$44,5,FALSE)*VLOOKUP(OVYLD2_!S$4,'[1]INTERNAL PARAMETERS-1'!$B$5:$J$44,7,FALSE)*OVYLD2_!$F62 + OVYLD1_!S62*(1-VLOOKUP(OVYLD2_!S$4,'[1]INTERNAL PARAMETERS-1'!$B$5:$J$44,5,FALSE))*VLOOKUP(OVYLD2_!S$4,'[1]INTERNAL PARAMETERS-1'!$B$5:$J$44,9,FALSE)*OVYLD2_!$F62</f>
        <v>893.44894006553022</v>
      </c>
      <c r="T62" s="44">
        <f>OVYLD1_!T62*VLOOKUP(OVYLD2_!T$4,'[1]INTERNAL PARAMETERS-1'!$B$5:$J$44,5,FALSE)*VLOOKUP(OVYLD2_!T$4,'[1]INTERNAL PARAMETERS-1'!$B$5:$J$44,7,FALSE)*OVYLD2_!$F62 + OVYLD1_!T62*(1-VLOOKUP(OVYLD2_!T$4,'[1]INTERNAL PARAMETERS-1'!$B$5:$J$44,5,FALSE))*VLOOKUP(OVYLD2_!T$4,'[1]INTERNAL PARAMETERS-1'!$B$5:$J$44,9,FALSE)*OVYLD2_!$F62</f>
        <v>63.671137561075483</v>
      </c>
      <c r="U62" s="44">
        <f>OVYLD1_!U62*VLOOKUP(OVYLD2_!U$4,'[1]INTERNAL PARAMETERS-1'!$B$5:$J$44,5,FALSE)*VLOOKUP(OVYLD2_!U$4,'[1]INTERNAL PARAMETERS-1'!$B$5:$J$44,7,FALSE)*OVYLD2_!$F62 + OVYLD1_!U62*(1-VLOOKUP(OVYLD2_!U$4,'[1]INTERNAL PARAMETERS-1'!$B$5:$J$44,5,FALSE))*VLOOKUP(OVYLD2_!U$4,'[1]INTERNAL PARAMETERS-1'!$B$5:$J$44,9,FALSE)*OVYLD2_!$F62</f>
        <v>69.768758390011968</v>
      </c>
      <c r="V62" s="44">
        <f>OVYLD1_!V62*VLOOKUP(OVYLD2_!V$4,'[1]INTERNAL PARAMETERS-1'!$B$5:$J$44,5,FALSE)*VLOOKUP(OVYLD2_!V$4,'[1]INTERNAL PARAMETERS-1'!$B$5:$J$44,7,FALSE)*OVYLD2_!$F62 + OVYLD1_!V62*(1-VLOOKUP(OVYLD2_!V$4,'[1]INTERNAL PARAMETERS-1'!$B$5:$J$44,5,FALSE))*VLOOKUP(OVYLD2_!V$4,'[1]INTERNAL PARAMETERS-1'!$B$5:$J$44,9,FALSE)*OVYLD2_!$F62</f>
        <v>523.99308992732426</v>
      </c>
      <c r="W62" s="44">
        <f>OVYLD1_!W62*VLOOKUP(OVYLD2_!W$4,'[1]INTERNAL PARAMETERS-1'!$B$5:$J$44,5,FALSE)*VLOOKUP(OVYLD2_!W$4,'[1]INTERNAL PARAMETERS-1'!$B$5:$J$44,7,FALSE)*OVYLD2_!$F62 + OVYLD1_!W62*(1-VLOOKUP(OVYLD2_!W$4,'[1]INTERNAL PARAMETERS-1'!$B$5:$J$44,5,FALSE))*VLOOKUP(OVYLD2_!W$4,'[1]INTERNAL PARAMETERS-1'!$B$5:$J$44,9,FALSE)*OVYLD2_!$F62</f>
        <v>0</v>
      </c>
      <c r="X62" s="44">
        <f>OVYLD1_!X62*VLOOKUP(OVYLD2_!X$4,'[1]INTERNAL PARAMETERS-1'!$B$5:$J$44,5,FALSE)*VLOOKUP(OVYLD2_!X$4,'[1]INTERNAL PARAMETERS-1'!$B$5:$J$44,7,FALSE)*OVYLD2_!$F62 + OVYLD1_!X62*(1-VLOOKUP(OVYLD2_!X$4,'[1]INTERNAL PARAMETERS-1'!$B$5:$J$44,5,FALSE))*VLOOKUP(OVYLD2_!X$4,'[1]INTERNAL PARAMETERS-1'!$B$5:$J$44,9,FALSE)*OVYLD2_!$F62</f>
        <v>0</v>
      </c>
      <c r="Y62" s="44">
        <f>OVYLD1_!Y62*VLOOKUP(OVYLD2_!Y$4,'[1]INTERNAL PARAMETERS-1'!$B$5:$J$44,5,FALSE)*VLOOKUP(OVYLD2_!Y$4,'[1]INTERNAL PARAMETERS-1'!$B$5:$J$44,7,FALSE)*OVYLD2_!$F62 + OVYLD1_!Y62*(1-VLOOKUP(OVYLD2_!Y$4,'[1]INTERNAL PARAMETERS-1'!$B$5:$J$44,5,FALSE))*VLOOKUP(OVYLD2_!Y$4,'[1]INTERNAL PARAMETERS-1'!$B$5:$J$44,9,FALSE)*OVYLD2_!$F62</f>
        <v>0</v>
      </c>
      <c r="Z62" s="44">
        <f>OVYLD1_!Z62*VLOOKUP(OVYLD2_!Z$4,'[1]INTERNAL PARAMETERS-1'!$B$5:$J$44,5,FALSE)*VLOOKUP(OVYLD2_!Z$4,'[1]INTERNAL PARAMETERS-1'!$B$5:$J$44,7,FALSE)*OVYLD2_!$F62 + OVYLD1_!Z62*(1-VLOOKUP(OVYLD2_!Z$4,'[1]INTERNAL PARAMETERS-1'!$B$5:$J$44,5,FALSE))*VLOOKUP(OVYLD2_!Z$4,'[1]INTERNAL PARAMETERS-1'!$B$5:$J$44,9,FALSE)*OVYLD2_!$F62</f>
        <v>0</v>
      </c>
      <c r="AA62" s="44">
        <f>OVYLD1_!AA62*VLOOKUP(OVYLD2_!AA$4,'[1]INTERNAL PARAMETERS-1'!$B$5:$J$44,5,FALSE)*VLOOKUP(OVYLD2_!AA$4,'[1]INTERNAL PARAMETERS-1'!$B$5:$J$44,7,FALSE)*OVYLD2_!$F62 + OVYLD1_!AA62*(1-VLOOKUP(OVYLD2_!AA$4,'[1]INTERNAL PARAMETERS-1'!$B$5:$J$44,5,FALSE))*VLOOKUP(OVYLD2_!AA$4,'[1]INTERNAL PARAMETERS-1'!$B$5:$J$44,9,FALSE)*OVYLD2_!$F62</f>
        <v>0</v>
      </c>
      <c r="AB62" s="44">
        <f>OVYLD1_!AB62*VLOOKUP(OVYLD2_!AB$4,'[1]INTERNAL PARAMETERS-1'!$B$5:$J$44,5,FALSE)*VLOOKUP(OVYLD2_!AB$4,'[1]INTERNAL PARAMETERS-1'!$B$5:$J$44,7,FALSE)*OVYLD2_!$F62 + OVYLD1_!AB62*(1-VLOOKUP(OVYLD2_!AB$4,'[1]INTERNAL PARAMETERS-1'!$B$5:$J$44,5,FALSE))*VLOOKUP(OVYLD2_!AB$4,'[1]INTERNAL PARAMETERS-1'!$B$5:$J$44,9,FALSE)*OVYLD2_!$F62</f>
        <v>0</v>
      </c>
      <c r="AC62" s="44">
        <f>OVYLD1_!AC62*VLOOKUP(OVYLD2_!AC$4,'[1]INTERNAL PARAMETERS-1'!$B$5:$J$44,5,FALSE)*VLOOKUP(OVYLD2_!AC$4,'[1]INTERNAL PARAMETERS-1'!$B$5:$J$44,7,FALSE)*OVYLD2_!$F62 + OVYLD1_!AC62*(1-VLOOKUP(OVYLD2_!AC$4,'[1]INTERNAL PARAMETERS-1'!$B$5:$J$44,5,FALSE))*VLOOKUP(OVYLD2_!AC$4,'[1]INTERNAL PARAMETERS-1'!$B$5:$J$44,9,FALSE)*OVYLD2_!$F62</f>
        <v>0</v>
      </c>
      <c r="AD62" s="44">
        <f>OVYLD1_!AD62*VLOOKUP(OVYLD2_!AD$4,'[1]INTERNAL PARAMETERS-1'!$B$5:$J$44,5,FALSE)*VLOOKUP(OVYLD2_!AD$4,'[1]INTERNAL PARAMETERS-1'!$B$5:$J$44,7,FALSE)*OVYLD2_!$F62 + OVYLD1_!AD62*(1-VLOOKUP(OVYLD2_!AD$4,'[1]INTERNAL PARAMETERS-1'!$B$5:$J$44,5,FALSE))*VLOOKUP(OVYLD2_!AD$4,'[1]INTERNAL PARAMETERS-1'!$B$5:$J$44,9,FALSE)*OVYLD2_!$F62</f>
        <v>0</v>
      </c>
      <c r="AE62" s="44">
        <f>OVYLD1_!AE62*VLOOKUP(OVYLD2_!AE$4,'[1]INTERNAL PARAMETERS-1'!$B$5:$J$44,5,FALSE)*VLOOKUP(OVYLD2_!AE$4,'[1]INTERNAL PARAMETERS-1'!$B$5:$J$44,7,FALSE)*OVYLD2_!$F62 + OVYLD1_!AE62*(1-VLOOKUP(OVYLD2_!AE$4,'[1]INTERNAL PARAMETERS-1'!$B$5:$J$44,5,FALSE))*VLOOKUP(OVYLD2_!AE$4,'[1]INTERNAL PARAMETERS-1'!$B$5:$J$44,9,FALSE)*OVYLD2_!$F62</f>
        <v>0</v>
      </c>
      <c r="AF62" s="44">
        <f>OVYLD1_!AF62*VLOOKUP(OVYLD2_!AF$4,'[1]INTERNAL PARAMETERS-1'!$B$5:$J$44,5,FALSE)*VLOOKUP(OVYLD2_!AF$4,'[1]INTERNAL PARAMETERS-1'!$B$5:$J$44,7,FALSE)*OVYLD2_!$F62 + OVYLD1_!AF62*(1-VLOOKUP(OVYLD2_!AF$4,'[1]INTERNAL PARAMETERS-1'!$B$5:$J$44,5,FALSE))*VLOOKUP(OVYLD2_!AF$4,'[1]INTERNAL PARAMETERS-1'!$B$5:$J$44,9,FALSE)*OVYLD2_!$F62</f>
        <v>0</v>
      </c>
      <c r="AG62" s="44">
        <f>OVYLD1_!AG62*VLOOKUP(OVYLD2_!AG$4,'[1]INTERNAL PARAMETERS-1'!$B$5:$J$44,5,FALSE)*VLOOKUP(OVYLD2_!AG$4,'[1]INTERNAL PARAMETERS-1'!$B$5:$J$44,7,FALSE)*OVYLD2_!$F62 + OVYLD1_!AG62*(1-VLOOKUP(OVYLD2_!AG$4,'[1]INTERNAL PARAMETERS-1'!$B$5:$J$44,5,FALSE))*VLOOKUP(OVYLD2_!AG$4,'[1]INTERNAL PARAMETERS-1'!$B$5:$J$44,9,FALSE)*OVYLD2_!$F62</f>
        <v>0</v>
      </c>
      <c r="AH62" s="44">
        <f>OVYLD1_!AH62*VLOOKUP(OVYLD2_!AH$4,'[1]INTERNAL PARAMETERS-1'!$B$5:$J$44,5,FALSE)*VLOOKUP(OVYLD2_!AH$4,'[1]INTERNAL PARAMETERS-1'!$B$5:$J$44,7,FALSE)*OVYLD2_!$F62 + OVYLD1_!AH62*(1-VLOOKUP(OVYLD2_!AH$4,'[1]INTERNAL PARAMETERS-1'!$B$5:$J$44,5,FALSE))*VLOOKUP(OVYLD2_!AH$4,'[1]INTERNAL PARAMETERS-1'!$B$5:$J$44,9,FALSE)*OVYLD2_!$F62</f>
        <v>0</v>
      </c>
      <c r="AI62" s="44">
        <f>OVYLD1_!AI62*VLOOKUP(OVYLD2_!AI$4,'[1]INTERNAL PARAMETERS-1'!$B$5:$J$44,5,FALSE)*VLOOKUP(OVYLD2_!AI$4,'[1]INTERNAL PARAMETERS-1'!$B$5:$J$44,7,FALSE)*OVYLD2_!$F62 + OVYLD1_!AI62*(1-VLOOKUP(OVYLD2_!AI$4,'[1]INTERNAL PARAMETERS-1'!$B$5:$J$44,5,FALSE))*VLOOKUP(OVYLD2_!AI$4,'[1]INTERNAL PARAMETERS-1'!$B$5:$J$44,9,FALSE)*OVYLD2_!$F62</f>
        <v>2.8940732524345623</v>
      </c>
      <c r="AJ62" s="44">
        <f>OVYLD1_!AJ62*VLOOKUP(OVYLD2_!AJ$4,'[1]INTERNAL PARAMETERS-1'!$B$5:$J$44,5,FALSE)*VLOOKUP(OVYLD2_!AJ$4,'[1]INTERNAL PARAMETERS-1'!$B$5:$J$44,7,FALSE)*OVYLD2_!$F62 + OVYLD1_!AJ62*(1-VLOOKUP(OVYLD2_!AJ$4,'[1]INTERNAL PARAMETERS-1'!$B$5:$J$44,5,FALSE))*VLOOKUP(OVYLD2_!AJ$4,'[1]INTERNAL PARAMETERS-1'!$B$5:$J$44,9,FALSE)*OVYLD2_!$F62</f>
        <v>0</v>
      </c>
      <c r="AK62" s="44">
        <f>OVYLD1_!AK62*VLOOKUP(OVYLD2_!AK$4,'[1]INTERNAL PARAMETERS-1'!$B$5:$J$44,5,FALSE)*VLOOKUP(OVYLD2_!AK$4,'[1]INTERNAL PARAMETERS-1'!$B$5:$J$44,7,FALSE)*OVYLD2_!$F62 + OVYLD1_!AK62*(1-VLOOKUP(OVYLD2_!AK$4,'[1]INTERNAL PARAMETERS-1'!$B$5:$J$44,5,FALSE))*VLOOKUP(OVYLD2_!AK$4,'[1]INTERNAL PARAMETERS-1'!$B$5:$J$44,9,FALSE)*OVYLD2_!$F62</f>
        <v>0</v>
      </c>
      <c r="AL62" s="44">
        <f>OVYLD1_!AL62*VLOOKUP(OVYLD2_!AL$4,'[1]INTERNAL PARAMETERS-1'!$B$5:$J$44,5,FALSE)*VLOOKUP(OVYLD2_!AL$4,'[1]INTERNAL PARAMETERS-1'!$B$5:$J$44,7,FALSE)*OVYLD2_!$F62 + OVYLD1_!AL62*(1-VLOOKUP(OVYLD2_!AL$4,'[1]INTERNAL PARAMETERS-1'!$B$5:$J$44,5,FALSE))*VLOOKUP(OVYLD2_!AL$4,'[1]INTERNAL PARAMETERS-1'!$B$5:$J$44,9,FALSE)*OVYLD2_!$F62</f>
        <v>0</v>
      </c>
      <c r="AM62" s="44">
        <f>OVYLD1_!AM62*VLOOKUP(OVYLD2_!AM$4,'[1]INTERNAL PARAMETERS-1'!$B$5:$J$44,5,FALSE)*VLOOKUP(OVYLD2_!AM$4,'[1]INTERNAL PARAMETERS-1'!$B$5:$J$44,7,FALSE)*OVYLD2_!$F62 + OVYLD1_!AM62*(1-VLOOKUP(OVYLD2_!AM$4,'[1]INTERNAL PARAMETERS-1'!$B$5:$J$44,5,FALSE))*VLOOKUP(OVYLD2_!AM$4,'[1]INTERNAL PARAMETERS-1'!$B$5:$J$44,9,FALSE)*OVYLD2_!$F62</f>
        <v>0</v>
      </c>
      <c r="AN62" s="44">
        <f>OVYLD1_!AN62*VLOOKUP(OVYLD2_!AN$4,'[1]INTERNAL PARAMETERS-1'!$B$5:$J$44,5,FALSE)*VLOOKUP(OVYLD2_!AN$4,'[1]INTERNAL PARAMETERS-1'!$B$5:$J$44,7,FALSE)*OVYLD2_!$F62 + OVYLD1_!AN62*(1-VLOOKUP(OVYLD2_!AN$4,'[1]INTERNAL PARAMETERS-1'!$B$5:$J$44,5,FALSE))*VLOOKUP(OVYLD2_!AN$4,'[1]INTERNAL PARAMETERS-1'!$B$5:$J$44,9,FALSE)*OVYLD2_!$F62</f>
        <v>0</v>
      </c>
      <c r="AO62" s="44">
        <f>OVYLD1_!AO62*VLOOKUP(OVYLD2_!AO$4,'[1]INTERNAL PARAMETERS-1'!$B$5:$J$44,5,FALSE)*VLOOKUP(OVYLD2_!AO$4,'[1]INTERNAL PARAMETERS-1'!$B$5:$J$44,7,FALSE)*OVYLD2_!$F62 + OVYLD1_!AO62*(1-VLOOKUP(OVYLD2_!AO$4,'[1]INTERNAL PARAMETERS-1'!$B$5:$J$44,5,FALSE))*VLOOKUP(OVYLD2_!AO$4,'[1]INTERNAL PARAMETERS-1'!$B$5:$J$44,9,FALSE)*OVYLD2_!$F62</f>
        <v>0</v>
      </c>
      <c r="AP62" s="44">
        <f>OVYLD1_!AP62*VLOOKUP(OVYLD2_!AP$4,'[1]INTERNAL PARAMETERS-1'!$B$5:$J$44,5,FALSE)*VLOOKUP(OVYLD2_!AP$4,'[1]INTERNAL PARAMETERS-1'!$B$5:$J$44,7,FALSE)*OVYLD2_!$F62 + OVYLD1_!AP62*(1-VLOOKUP(OVYLD2_!AP$4,'[1]INTERNAL PARAMETERS-1'!$B$5:$J$44,5,FALSE))*VLOOKUP(OVYLD2_!AP$4,'[1]INTERNAL PARAMETERS-1'!$B$5:$J$44,9,FALSE)*OVYLD2_!$F62</f>
        <v>0</v>
      </c>
      <c r="AQ62" s="44">
        <f>OVYLD1_!AQ62*VLOOKUP(OVYLD2_!AQ$4,'[1]INTERNAL PARAMETERS-1'!$B$5:$J$44,5,FALSE)*VLOOKUP(OVYLD2_!AQ$4,'[1]INTERNAL PARAMETERS-1'!$B$5:$J$44,7,FALSE)*OVYLD2_!$F62 + OVYLD1_!AQ62*(1-VLOOKUP(OVYLD2_!AQ$4,'[1]INTERNAL PARAMETERS-1'!$B$5:$J$44,5,FALSE))*VLOOKUP(OVYLD2_!AQ$4,'[1]INTERNAL PARAMETERS-1'!$B$5:$J$44,9,FALSE)*OVYLD2_!$F62</f>
        <v>0</v>
      </c>
      <c r="AR62" s="44">
        <f>OVYLD1_!AR62*VLOOKUP(OVYLD2_!AR$4,'[1]INTERNAL PARAMETERS-1'!$B$5:$J$44,5,FALSE)*VLOOKUP(OVYLD2_!AR$4,'[1]INTERNAL PARAMETERS-1'!$B$5:$J$44,7,FALSE)*OVYLD2_!$F62 + OVYLD1_!AR62*(1-VLOOKUP(OVYLD2_!AR$4,'[1]INTERNAL PARAMETERS-1'!$B$5:$J$44,5,FALSE))*VLOOKUP(OVYLD2_!AR$4,'[1]INTERNAL PARAMETERS-1'!$B$5:$J$44,9,FALSE)*OVYLD2_!$F62</f>
        <v>0</v>
      </c>
      <c r="AS62" s="44">
        <f>OVYLD1_!AS62*VLOOKUP(OVYLD2_!AS$4,'[1]INTERNAL PARAMETERS-1'!$B$5:$J$44,5,FALSE)*VLOOKUP(OVYLD2_!AS$4,'[1]INTERNAL PARAMETERS-1'!$B$5:$J$44,7,FALSE)*OVYLD2_!$F62 + OVYLD1_!AS62*(1-VLOOKUP(OVYLD2_!AS$4,'[1]INTERNAL PARAMETERS-1'!$B$5:$J$44,5,FALSE))*VLOOKUP(OVYLD2_!AS$4,'[1]INTERNAL PARAMETERS-1'!$B$5:$J$44,9,FALSE)*OVYLD2_!$F62</f>
        <v>0</v>
      </c>
      <c r="AT62" s="43">
        <f>OVYLD1_!AT62*VLOOKUP(OVYLD2_!AT$4,'[1]INTERNAL PARAMETERS-1'!$B$5:$J$44,5,FALSE)*VLOOKUP(OVYLD2_!AT$4,'[1]INTERNAL PARAMETERS-1'!$B$5:$J$44,7,FALSE)*OVYLD2_!$F62 + OVYLD1_!AT62*(1-VLOOKUP(OVYLD2_!AT$4,'[1]INTERNAL PARAMETERS-1'!$B$5:$J$44,5,FALSE))*VLOOKUP(OVYLD2_!AT$4,'[1]INTERNAL PARAMETERS-1'!$B$5:$J$44,9,FALSE)*OVYLD2_!$F62</f>
        <v>0</v>
      </c>
      <c r="AU62" s="45">
        <f>OVYLD1_!AU62*VLOOKUP(OVYLD2_!AU$4,'[1]INTERNAL PARAMETERS-1'!$B$5:$J$44,5,FALSE)*VLOOKUP(OVYLD2_!AU$4,'[1]INTERNAL PARAMETERS-1'!$B$5:$J$44,6,FALSE)*VLOOKUP(OVYLD2_!AU$4,'[1]INTERNAL PARAMETERS-1'!$B$5:$J$44,3,FALSE) + OVYLD1_!AU62*(1-VLOOKUP(OVYLD2_!AU$4,'[1]INTERNAL PARAMETERS-1'!$B$5:$J$44,5,FALSE))*VLOOKUP(OVYLD2_!AU$4,'[1]INTERNAL PARAMETERS-1'!$B$5:$J$44,8,FALSE)*VLOOKUP(OVYLD2_!AU$4,'[1]INTERNAL PARAMETERS-1'!$B$5:$J$44,3,FALSE)</f>
        <v>0</v>
      </c>
      <c r="AV62" s="44">
        <f>OVYLD1_!AV62*VLOOKUP(OVYLD2_!AV$4,'[1]INTERNAL PARAMETERS-1'!$B$5:$J$44,5,FALSE)*VLOOKUP(OVYLD2_!AV$4,'[1]INTERNAL PARAMETERS-1'!$B$5:$J$44,6,FALSE)*VLOOKUP(OVYLD2_!AV$4,'[1]INTERNAL PARAMETERS-1'!$B$5:$J$44,3,FALSE) + OVYLD1_!AV62*(1-VLOOKUP(OVYLD2_!AV$4,'[1]INTERNAL PARAMETERS-1'!$B$5:$J$44,5,FALSE))*VLOOKUP(OVYLD2_!AV$4,'[1]INTERNAL PARAMETERS-1'!$B$5:$J$44,8,FALSE)*VLOOKUP(OVYLD2_!AV$4,'[1]INTERNAL PARAMETERS-1'!$B$5:$J$44,3,FALSE)</f>
        <v>0</v>
      </c>
      <c r="AW62" s="44">
        <f>OVYLD1_!AW62*VLOOKUP(OVYLD2_!AW$4,'[1]INTERNAL PARAMETERS-1'!$B$5:$J$44,5,FALSE)*VLOOKUP(OVYLD2_!AW$4,'[1]INTERNAL PARAMETERS-1'!$B$5:$J$44,6,FALSE)*VLOOKUP(OVYLD2_!AW$4,'[1]INTERNAL PARAMETERS-1'!$B$5:$J$44,3,FALSE) + OVYLD1_!AW62*(1-VLOOKUP(OVYLD2_!AW$4,'[1]INTERNAL PARAMETERS-1'!$B$5:$J$44,5,FALSE))*VLOOKUP(OVYLD2_!AW$4,'[1]INTERNAL PARAMETERS-1'!$B$5:$J$44,8,FALSE)*VLOOKUP(OVYLD2_!AW$4,'[1]INTERNAL PARAMETERS-1'!$B$5:$J$44,3,FALSE)</f>
        <v>82.032443925388264</v>
      </c>
      <c r="AX62" s="44">
        <f>OVYLD1_!AX62*VLOOKUP(OVYLD2_!AX$4,'[1]INTERNAL PARAMETERS-1'!$B$5:$J$44,5,FALSE)*VLOOKUP(OVYLD2_!AX$4,'[1]INTERNAL PARAMETERS-1'!$B$5:$J$44,6,FALSE)*VLOOKUP(OVYLD2_!AX$4,'[1]INTERNAL PARAMETERS-1'!$B$5:$J$44,3,FALSE) + OVYLD1_!AX62*(1-VLOOKUP(OVYLD2_!AX$4,'[1]INTERNAL PARAMETERS-1'!$B$5:$J$44,5,FALSE))*VLOOKUP(OVYLD2_!AX$4,'[1]INTERNAL PARAMETERS-1'!$B$5:$J$44,8,FALSE)*VLOOKUP(OVYLD2_!AX$4,'[1]INTERNAL PARAMETERS-1'!$B$5:$J$44,3,FALSE)</f>
        <v>0</v>
      </c>
      <c r="AY62" s="44">
        <f>OVYLD1_!AY62*VLOOKUP(OVYLD2_!AY$4,'[1]INTERNAL PARAMETERS-1'!$B$5:$J$44,5,FALSE)*VLOOKUP(OVYLD2_!AY$4,'[1]INTERNAL PARAMETERS-1'!$B$5:$J$44,6,FALSE)*VLOOKUP(OVYLD2_!AY$4,'[1]INTERNAL PARAMETERS-1'!$B$5:$J$44,3,FALSE) + OVYLD1_!AY62*(1-VLOOKUP(OVYLD2_!AY$4,'[1]INTERNAL PARAMETERS-1'!$B$5:$J$44,5,FALSE))*VLOOKUP(OVYLD2_!AY$4,'[1]INTERNAL PARAMETERS-1'!$B$5:$J$44,8,FALSE)*VLOOKUP(OVYLD2_!AY$4,'[1]INTERNAL PARAMETERS-1'!$B$5:$J$44,3,FALSE)</f>
        <v>0</v>
      </c>
      <c r="AZ62" s="44">
        <f>OVYLD1_!AZ62*VLOOKUP(OVYLD2_!AZ$4,'[1]INTERNAL PARAMETERS-1'!$B$5:$J$44,5,FALSE)*VLOOKUP(OVYLD2_!AZ$4,'[1]INTERNAL PARAMETERS-1'!$B$5:$J$44,6,FALSE)*VLOOKUP(OVYLD2_!AZ$4,'[1]INTERNAL PARAMETERS-1'!$B$5:$J$44,3,FALSE) + OVYLD1_!AZ62*(1-VLOOKUP(OVYLD2_!AZ$4,'[1]INTERNAL PARAMETERS-1'!$B$5:$J$44,5,FALSE))*VLOOKUP(OVYLD2_!AZ$4,'[1]INTERNAL PARAMETERS-1'!$B$5:$J$44,8,FALSE)*VLOOKUP(OVYLD2_!AZ$4,'[1]INTERNAL PARAMETERS-1'!$B$5:$J$44,3,FALSE)</f>
        <v>0</v>
      </c>
      <c r="BA62" s="44">
        <f>OVYLD1_!BA62*VLOOKUP(OVYLD2_!BA$4,'[1]INTERNAL PARAMETERS-1'!$B$5:$J$44,5,FALSE)*VLOOKUP(OVYLD2_!BA$4,'[1]INTERNAL PARAMETERS-1'!$B$5:$J$44,6,FALSE)*VLOOKUP(OVYLD2_!BA$4,'[1]INTERNAL PARAMETERS-1'!$B$5:$J$44,3,FALSE) + OVYLD1_!BA62*(1-VLOOKUP(OVYLD2_!BA$4,'[1]INTERNAL PARAMETERS-1'!$B$5:$J$44,5,FALSE))*VLOOKUP(OVYLD2_!BA$4,'[1]INTERNAL PARAMETERS-1'!$B$5:$J$44,8,FALSE)*VLOOKUP(OVYLD2_!BA$4,'[1]INTERNAL PARAMETERS-1'!$B$5:$J$44,3,FALSE)</f>
        <v>5.7565691766032012</v>
      </c>
      <c r="BB62" s="44">
        <f>OVYLD1_!BB62*VLOOKUP(OVYLD2_!BB$4,'[1]INTERNAL PARAMETERS-1'!$B$5:$J$44,5,FALSE)*VLOOKUP(OVYLD2_!BB$4,'[1]INTERNAL PARAMETERS-1'!$B$5:$J$44,6,FALSE)*VLOOKUP(OVYLD2_!BB$4,'[1]INTERNAL PARAMETERS-1'!$B$5:$J$44,3,FALSE) + OVYLD1_!BB62*(1-VLOOKUP(OVYLD2_!BB$4,'[1]INTERNAL PARAMETERS-1'!$B$5:$J$44,5,FALSE))*VLOOKUP(OVYLD2_!BB$4,'[1]INTERNAL PARAMETERS-1'!$B$5:$J$44,8,FALSE)*VLOOKUP(OVYLD2_!BB$4,'[1]INTERNAL PARAMETERS-1'!$B$5:$J$44,3,FALSE)</f>
        <v>18.286005387836823</v>
      </c>
      <c r="BC62" s="44">
        <f>OVYLD1_!BC62*VLOOKUP(OVYLD2_!BC$4,'[1]INTERNAL PARAMETERS-1'!$B$5:$J$44,5,FALSE)*VLOOKUP(OVYLD2_!BC$4,'[1]INTERNAL PARAMETERS-1'!$B$5:$J$44,6,FALSE)*VLOOKUP(OVYLD2_!BC$4,'[1]INTERNAL PARAMETERS-1'!$B$5:$J$44,3,FALSE) + OVYLD1_!BC62*(1-VLOOKUP(OVYLD2_!BC$4,'[1]INTERNAL PARAMETERS-1'!$B$5:$J$44,5,FALSE))*VLOOKUP(OVYLD2_!BC$4,'[1]INTERNAL PARAMETERS-1'!$B$5:$J$44,8,FALSE)*VLOOKUP(OVYLD2_!BC$4,'[1]INTERNAL PARAMETERS-1'!$B$5:$J$44,3,FALSE)</f>
        <v>7.5067518583676973</v>
      </c>
      <c r="BD62" s="44">
        <f>OVYLD1_!BD62*VLOOKUP(OVYLD2_!BD$4,'[1]INTERNAL PARAMETERS-1'!$B$5:$J$44,5,FALSE)*VLOOKUP(OVYLD2_!BD$4,'[1]INTERNAL PARAMETERS-1'!$B$5:$J$44,6,FALSE)*VLOOKUP(OVYLD2_!BD$4,'[1]INTERNAL PARAMETERS-1'!$B$5:$J$44,3,FALSE) + OVYLD1_!BD62*(1-VLOOKUP(OVYLD2_!BD$4,'[1]INTERNAL PARAMETERS-1'!$B$5:$J$44,5,FALSE))*VLOOKUP(OVYLD2_!BD$4,'[1]INTERNAL PARAMETERS-1'!$B$5:$J$44,8,FALSE)*VLOOKUP(OVYLD2_!BD$4,'[1]INTERNAL PARAMETERS-1'!$B$5:$J$44,3,FALSE)</f>
        <v>15.408616020794081</v>
      </c>
      <c r="BE62" s="44">
        <f>OVYLD1_!BE62*VLOOKUP(OVYLD2_!BE$4,'[1]INTERNAL PARAMETERS-1'!$B$5:$J$44,5,FALSE)*VLOOKUP(OVYLD2_!BE$4,'[1]INTERNAL PARAMETERS-1'!$B$5:$J$44,6,FALSE)*VLOOKUP(OVYLD2_!BE$4,'[1]INTERNAL PARAMETERS-1'!$B$5:$J$44,3,FALSE) + OVYLD1_!BE62*(1-VLOOKUP(OVYLD2_!BE$4,'[1]INTERNAL PARAMETERS-1'!$B$5:$J$44,5,FALSE))*VLOOKUP(OVYLD2_!BE$4,'[1]INTERNAL PARAMETERS-1'!$B$5:$J$44,8,FALSE)*VLOOKUP(OVYLD2_!BE$4,'[1]INTERNAL PARAMETERS-1'!$B$5:$J$44,3,FALSE)</f>
        <v>28.665093648747469</v>
      </c>
      <c r="BF62" s="44">
        <f>OVYLD1_!BF62*VLOOKUP(OVYLD2_!BF$4,'[1]INTERNAL PARAMETERS-1'!$B$5:$J$44,5,FALSE)*VLOOKUP(OVYLD2_!BF$4,'[1]INTERNAL PARAMETERS-1'!$B$5:$J$44,6,FALSE)*VLOOKUP(OVYLD2_!BF$4,'[1]INTERNAL PARAMETERS-1'!$B$5:$J$44,3,FALSE) + OVYLD1_!BF62*(1-VLOOKUP(OVYLD2_!BF$4,'[1]INTERNAL PARAMETERS-1'!$B$5:$J$44,5,FALSE))*VLOOKUP(OVYLD2_!BF$4,'[1]INTERNAL PARAMETERS-1'!$B$5:$J$44,8,FALSE)*VLOOKUP(OVYLD2_!BF$4,'[1]INTERNAL PARAMETERS-1'!$B$5:$J$44,3,FALSE)</f>
        <v>0</v>
      </c>
      <c r="BG62" s="44">
        <f>OVYLD1_!BG62*VLOOKUP(OVYLD2_!BG$4,'[1]INTERNAL PARAMETERS-1'!$B$5:$J$44,5,FALSE)*VLOOKUP(OVYLD2_!BG$4,'[1]INTERNAL PARAMETERS-1'!$B$5:$J$44,6,FALSE)*VLOOKUP(OVYLD2_!BG$4,'[1]INTERNAL PARAMETERS-1'!$B$5:$J$44,3,FALSE) + OVYLD1_!BG62*(1-VLOOKUP(OVYLD2_!BG$4,'[1]INTERNAL PARAMETERS-1'!$B$5:$J$44,5,FALSE))*VLOOKUP(OVYLD2_!BG$4,'[1]INTERNAL PARAMETERS-1'!$B$5:$J$44,8,FALSE)*VLOOKUP(OVYLD2_!BG$4,'[1]INTERNAL PARAMETERS-1'!$B$5:$J$44,3,FALSE)</f>
        <v>19.360555324719908</v>
      </c>
      <c r="BH62" s="44">
        <f>OVYLD1_!BH62*VLOOKUP(OVYLD2_!BH$4,'[1]INTERNAL PARAMETERS-1'!$B$5:$J$44,5,FALSE)*VLOOKUP(OVYLD2_!BH$4,'[1]INTERNAL PARAMETERS-1'!$B$5:$J$44,6,FALSE)*VLOOKUP(OVYLD2_!BH$4,'[1]INTERNAL PARAMETERS-1'!$B$5:$J$44,3,FALSE) + OVYLD1_!BH62*(1-VLOOKUP(OVYLD2_!BH$4,'[1]INTERNAL PARAMETERS-1'!$B$5:$J$44,5,FALSE))*VLOOKUP(OVYLD2_!BH$4,'[1]INTERNAL PARAMETERS-1'!$B$5:$J$44,8,FALSE)*VLOOKUP(OVYLD2_!BH$4,'[1]INTERNAL PARAMETERS-1'!$B$5:$J$44,3,FALSE)</f>
        <v>2.8722300329406154E-2</v>
      </c>
      <c r="BI62" s="44">
        <f>OVYLD1_!BI62*VLOOKUP(OVYLD2_!BI$4,'[1]INTERNAL PARAMETERS-1'!$B$5:$J$44,5,FALSE)*VLOOKUP(OVYLD2_!BI$4,'[1]INTERNAL PARAMETERS-1'!$B$5:$J$44,6,FALSE)*VLOOKUP(OVYLD2_!BI$4,'[1]INTERNAL PARAMETERS-1'!$B$5:$J$44,3,FALSE) + OVYLD1_!BI62*(1-VLOOKUP(OVYLD2_!BI$4,'[1]INTERNAL PARAMETERS-1'!$B$5:$J$44,5,FALSE))*VLOOKUP(OVYLD2_!BI$4,'[1]INTERNAL PARAMETERS-1'!$B$5:$J$44,8,FALSE)*VLOOKUP(OVYLD2_!BI$4,'[1]INTERNAL PARAMETERS-1'!$B$5:$J$44,3,FALSE)</f>
        <v>0</v>
      </c>
      <c r="BJ62" s="44">
        <f>OVYLD1_!BJ62*VLOOKUP(OVYLD2_!BJ$4,'[1]INTERNAL PARAMETERS-1'!$B$5:$J$44,5,FALSE)*VLOOKUP(OVYLD2_!BJ$4,'[1]INTERNAL PARAMETERS-1'!$B$5:$J$44,6,FALSE)*VLOOKUP(OVYLD2_!BJ$4,'[1]INTERNAL PARAMETERS-1'!$B$5:$J$44,3,FALSE) + OVYLD1_!BJ62*(1-VLOOKUP(OVYLD2_!BJ$4,'[1]INTERNAL PARAMETERS-1'!$B$5:$J$44,5,FALSE))*VLOOKUP(OVYLD2_!BJ$4,'[1]INTERNAL PARAMETERS-1'!$B$5:$J$44,8,FALSE)*VLOOKUP(OVYLD2_!BJ$4,'[1]INTERNAL PARAMETERS-1'!$B$5:$J$44,3,FALSE)</f>
        <v>4.6066093935307935</v>
      </c>
      <c r="BK62" s="44">
        <f>OVYLD1_!BK62*VLOOKUP(OVYLD2_!BK$4,'[1]INTERNAL PARAMETERS-1'!$B$5:$J$44,5,FALSE)*VLOOKUP(OVYLD2_!BK$4,'[1]INTERNAL PARAMETERS-1'!$B$5:$J$44,6,FALSE)*VLOOKUP(OVYLD2_!BK$4,'[1]INTERNAL PARAMETERS-1'!$B$5:$J$44,3,FALSE) + OVYLD1_!BK62*(1-VLOOKUP(OVYLD2_!BK$4,'[1]INTERNAL PARAMETERS-1'!$B$5:$J$44,5,FALSE))*VLOOKUP(OVYLD2_!BK$4,'[1]INTERNAL PARAMETERS-1'!$B$5:$J$44,8,FALSE)*VLOOKUP(OVYLD2_!BK$4,'[1]INTERNAL PARAMETERS-1'!$B$5:$J$44,3,FALSE)</f>
        <v>4.9974645842679672</v>
      </c>
      <c r="BL62" s="44">
        <f>OVYLD1_!BL62*VLOOKUP(OVYLD2_!BL$4,'[1]INTERNAL PARAMETERS-1'!$B$5:$J$44,5,FALSE)*VLOOKUP(OVYLD2_!BL$4,'[1]INTERNAL PARAMETERS-1'!$B$5:$J$44,6,FALSE)*VLOOKUP(OVYLD2_!BL$4,'[1]INTERNAL PARAMETERS-1'!$B$5:$J$44,3,FALSE) + OVYLD1_!BL62*(1-VLOOKUP(OVYLD2_!BL$4,'[1]INTERNAL PARAMETERS-1'!$B$5:$J$44,5,FALSE))*VLOOKUP(OVYLD2_!BL$4,'[1]INTERNAL PARAMETERS-1'!$B$5:$J$44,8,FALSE)*VLOOKUP(OVYLD2_!BL$4,'[1]INTERNAL PARAMETERS-1'!$B$5:$J$44,3,FALSE)</f>
        <v>12.252963268680098</v>
      </c>
      <c r="BM62" s="44">
        <f>OVYLD1_!BM62*VLOOKUP(OVYLD2_!BM$4,'[1]INTERNAL PARAMETERS-1'!$B$5:$J$44,5,FALSE)*VLOOKUP(OVYLD2_!BM$4,'[1]INTERNAL PARAMETERS-1'!$B$5:$J$44,6,FALSE)*VLOOKUP(OVYLD2_!BM$4,'[1]INTERNAL PARAMETERS-1'!$B$5:$J$44,3,FALSE) + OVYLD1_!BM62*(1-VLOOKUP(OVYLD2_!BM$4,'[1]INTERNAL PARAMETERS-1'!$B$5:$J$44,5,FALSE))*VLOOKUP(OVYLD2_!BM$4,'[1]INTERNAL PARAMETERS-1'!$B$5:$J$44,8,FALSE)*VLOOKUP(OVYLD2_!BM$4,'[1]INTERNAL PARAMETERS-1'!$B$5:$J$44,3,FALSE)</f>
        <v>1.4609630182225954</v>
      </c>
      <c r="BN62" s="44">
        <f>OVYLD1_!BN62*VLOOKUP(OVYLD2_!BN$4,'[1]INTERNAL PARAMETERS-1'!$B$5:$J$44,5,FALSE)*VLOOKUP(OVYLD2_!BN$4,'[1]INTERNAL PARAMETERS-1'!$B$5:$J$44,6,FALSE)*VLOOKUP(OVYLD2_!BN$4,'[1]INTERNAL PARAMETERS-1'!$B$5:$J$44,3,FALSE) + OVYLD1_!BN62*(1-VLOOKUP(OVYLD2_!BN$4,'[1]INTERNAL PARAMETERS-1'!$B$5:$J$44,5,FALSE))*VLOOKUP(OVYLD2_!BN$4,'[1]INTERNAL PARAMETERS-1'!$B$5:$J$44,8,FALSE)*VLOOKUP(OVYLD2_!BN$4,'[1]INTERNAL PARAMETERS-1'!$B$5:$J$44,3,FALSE)</f>
        <v>3.535540937001048</v>
      </c>
      <c r="BO62" s="44">
        <f>OVYLD1_!BO62*VLOOKUP(OVYLD2_!BO$4,'[1]INTERNAL PARAMETERS-1'!$B$5:$J$44,5,FALSE)*VLOOKUP(OVYLD2_!BO$4,'[1]INTERNAL PARAMETERS-1'!$B$5:$J$44,6,FALSE)*VLOOKUP(OVYLD2_!BO$4,'[1]INTERNAL PARAMETERS-1'!$B$5:$J$44,3,FALSE) + OVYLD1_!BO62*(1-VLOOKUP(OVYLD2_!BO$4,'[1]INTERNAL PARAMETERS-1'!$B$5:$J$44,5,FALSE))*VLOOKUP(OVYLD2_!BO$4,'[1]INTERNAL PARAMETERS-1'!$B$5:$J$44,8,FALSE)*VLOOKUP(OVYLD2_!BO$4,'[1]INTERNAL PARAMETERS-1'!$B$5:$J$44,3,FALSE)</f>
        <v>2.599338247681791</v>
      </c>
      <c r="BP62" s="44">
        <f>OVYLD1_!BP62*VLOOKUP(OVYLD2_!BP$4,'[1]INTERNAL PARAMETERS-1'!$B$5:$J$44,5,FALSE)*VLOOKUP(OVYLD2_!BP$4,'[1]INTERNAL PARAMETERS-1'!$B$5:$J$44,6,FALSE)*VLOOKUP(OVYLD2_!BP$4,'[1]INTERNAL PARAMETERS-1'!$B$5:$J$44,3,FALSE) + OVYLD1_!BP62*(1-VLOOKUP(OVYLD2_!BP$4,'[1]INTERNAL PARAMETERS-1'!$B$5:$J$44,5,FALSE))*VLOOKUP(OVYLD2_!BP$4,'[1]INTERNAL PARAMETERS-1'!$B$5:$J$44,8,FALSE)*VLOOKUP(OVYLD2_!BP$4,'[1]INTERNAL PARAMETERS-1'!$B$5:$J$44,3,FALSE)</f>
        <v>0.23682276795297741</v>
      </c>
      <c r="BQ62" s="44">
        <f>OVYLD1_!BQ62*VLOOKUP(OVYLD2_!BQ$4,'[1]INTERNAL PARAMETERS-1'!$B$5:$J$44,5,FALSE)*VLOOKUP(OVYLD2_!BQ$4,'[1]INTERNAL PARAMETERS-1'!$B$5:$J$44,6,FALSE)*VLOOKUP(OVYLD2_!BQ$4,'[1]INTERNAL PARAMETERS-1'!$B$5:$J$44,3,FALSE) + OVYLD1_!BQ62*(1-VLOOKUP(OVYLD2_!BQ$4,'[1]INTERNAL PARAMETERS-1'!$B$5:$J$44,5,FALSE))*VLOOKUP(OVYLD2_!BQ$4,'[1]INTERNAL PARAMETERS-1'!$B$5:$J$44,8,FALSE)*VLOOKUP(OVYLD2_!BQ$4,'[1]INTERNAL PARAMETERS-1'!$B$5:$J$44,3,FALSE)</f>
        <v>12.246420450465298</v>
      </c>
      <c r="BR62" s="44">
        <f>OVYLD1_!BR62*VLOOKUP(OVYLD2_!BR$4,'[1]INTERNAL PARAMETERS-1'!$B$5:$J$44,5,FALSE)*VLOOKUP(OVYLD2_!BR$4,'[1]INTERNAL PARAMETERS-1'!$B$5:$J$44,6,FALSE)*VLOOKUP(OVYLD2_!BR$4,'[1]INTERNAL PARAMETERS-1'!$B$5:$J$44,3,FALSE) + OVYLD1_!BR62*(1-VLOOKUP(OVYLD2_!BR$4,'[1]INTERNAL PARAMETERS-1'!$B$5:$J$44,5,FALSE))*VLOOKUP(OVYLD2_!BR$4,'[1]INTERNAL PARAMETERS-1'!$B$5:$J$44,8,FALSE)*VLOOKUP(OVYLD2_!BR$4,'[1]INTERNAL PARAMETERS-1'!$B$5:$J$44,3,FALSE)</f>
        <v>0.45479616770349218</v>
      </c>
      <c r="BS62" s="44">
        <f>OVYLD1_!BS62*VLOOKUP(OVYLD2_!BS$4,'[1]INTERNAL PARAMETERS-1'!$B$5:$J$44,5,FALSE)*VLOOKUP(OVYLD2_!BS$4,'[1]INTERNAL PARAMETERS-1'!$B$5:$J$44,6,FALSE)*VLOOKUP(OVYLD2_!BS$4,'[1]INTERNAL PARAMETERS-1'!$B$5:$J$44,3,FALSE) + OVYLD1_!BS62*(1-VLOOKUP(OVYLD2_!BS$4,'[1]INTERNAL PARAMETERS-1'!$B$5:$J$44,5,FALSE))*VLOOKUP(OVYLD2_!BS$4,'[1]INTERNAL PARAMETERS-1'!$B$5:$J$44,8,FALSE)*VLOOKUP(OVYLD2_!BS$4,'[1]INTERNAL PARAMETERS-1'!$B$5:$J$44,3,FALSE)</f>
        <v>2.9895190834709106E-2</v>
      </c>
      <c r="BT62" s="44">
        <f>OVYLD1_!BT62*VLOOKUP(OVYLD2_!BT$4,'[1]INTERNAL PARAMETERS-1'!$B$5:$J$44,5,FALSE)*VLOOKUP(OVYLD2_!BT$4,'[1]INTERNAL PARAMETERS-1'!$B$5:$J$44,6,FALSE)*VLOOKUP(OVYLD2_!BT$4,'[1]INTERNAL PARAMETERS-1'!$B$5:$J$44,3,FALSE) + OVYLD1_!BT62*(1-VLOOKUP(OVYLD2_!BT$4,'[1]INTERNAL PARAMETERS-1'!$B$5:$J$44,5,FALSE))*VLOOKUP(OVYLD2_!BT$4,'[1]INTERNAL PARAMETERS-1'!$B$5:$J$44,8,FALSE)*VLOOKUP(OVYLD2_!BT$4,'[1]INTERNAL PARAMETERS-1'!$B$5:$J$44,3,FALSE)</f>
        <v>0</v>
      </c>
      <c r="BU62" s="44">
        <f>OVYLD1_!BU62*VLOOKUP(OVYLD2_!BU$4,'[1]INTERNAL PARAMETERS-1'!$B$5:$J$44,5,FALSE)*VLOOKUP(OVYLD2_!BU$4,'[1]INTERNAL PARAMETERS-1'!$B$5:$J$44,6,FALSE)*VLOOKUP(OVYLD2_!BU$4,'[1]INTERNAL PARAMETERS-1'!$B$5:$J$44,3,FALSE) + OVYLD1_!BU62*(1-VLOOKUP(OVYLD2_!BU$4,'[1]INTERNAL PARAMETERS-1'!$B$5:$J$44,5,FALSE))*VLOOKUP(OVYLD2_!BU$4,'[1]INTERNAL PARAMETERS-1'!$B$5:$J$44,8,FALSE)*VLOOKUP(OVYLD2_!BU$4,'[1]INTERNAL PARAMETERS-1'!$B$5:$J$44,3,FALSE)</f>
        <v>0</v>
      </c>
      <c r="BV62" s="44">
        <f>OVYLD1_!BV62*VLOOKUP(OVYLD2_!BV$4,'[1]INTERNAL PARAMETERS-1'!$B$5:$J$44,5,FALSE)*VLOOKUP(OVYLD2_!BV$4,'[1]INTERNAL PARAMETERS-1'!$B$5:$J$44,6,FALSE)*VLOOKUP(OVYLD2_!BV$4,'[1]INTERNAL PARAMETERS-1'!$B$5:$J$44,3,FALSE) + OVYLD1_!BV62*(1-VLOOKUP(OVYLD2_!BV$4,'[1]INTERNAL PARAMETERS-1'!$B$5:$J$44,5,FALSE))*VLOOKUP(OVYLD2_!BV$4,'[1]INTERNAL PARAMETERS-1'!$B$5:$J$44,8,FALSE)*VLOOKUP(OVYLD2_!BV$4,'[1]INTERNAL PARAMETERS-1'!$B$5:$J$44,3,FALSE)</f>
        <v>0</v>
      </c>
      <c r="BW62" s="44">
        <f>OVYLD1_!BW62*VLOOKUP(OVYLD2_!BW$4,'[1]INTERNAL PARAMETERS-1'!$B$5:$J$44,5,FALSE)*VLOOKUP(OVYLD2_!BW$4,'[1]INTERNAL PARAMETERS-1'!$B$5:$J$44,6,FALSE)*VLOOKUP(OVYLD2_!BW$4,'[1]INTERNAL PARAMETERS-1'!$B$5:$J$44,3,FALSE) + OVYLD1_!BW62*(1-VLOOKUP(OVYLD2_!BW$4,'[1]INTERNAL PARAMETERS-1'!$B$5:$J$44,5,FALSE))*VLOOKUP(OVYLD2_!BW$4,'[1]INTERNAL PARAMETERS-1'!$B$5:$J$44,8,FALSE)*VLOOKUP(OVYLD2_!BW$4,'[1]INTERNAL PARAMETERS-1'!$B$5:$J$44,3,FALSE)</f>
        <v>0</v>
      </c>
      <c r="BX62" s="44">
        <f>OVYLD1_!BX62*VLOOKUP(OVYLD2_!BX$4,'[1]INTERNAL PARAMETERS-1'!$B$5:$J$44,5,FALSE)*VLOOKUP(OVYLD2_!BX$4,'[1]INTERNAL PARAMETERS-1'!$B$5:$J$44,6,FALSE)*VLOOKUP(OVYLD2_!BX$4,'[1]INTERNAL PARAMETERS-1'!$B$5:$J$44,3,FALSE) + OVYLD1_!BX62*(1-VLOOKUP(OVYLD2_!BX$4,'[1]INTERNAL PARAMETERS-1'!$B$5:$J$44,5,FALSE))*VLOOKUP(OVYLD2_!BX$4,'[1]INTERNAL PARAMETERS-1'!$B$5:$J$44,8,FALSE)*VLOOKUP(OVYLD2_!BX$4,'[1]INTERNAL PARAMETERS-1'!$B$5:$J$44,3,FALSE)</f>
        <v>0</v>
      </c>
      <c r="BY62" s="44">
        <f>OVYLD1_!BY62*VLOOKUP(OVYLD2_!BY$4,'[1]INTERNAL PARAMETERS-1'!$B$5:$J$44,5,FALSE)*VLOOKUP(OVYLD2_!BY$4,'[1]INTERNAL PARAMETERS-1'!$B$5:$J$44,6,FALSE)*VLOOKUP(OVYLD2_!BY$4,'[1]INTERNAL PARAMETERS-1'!$B$5:$J$44,3,FALSE) + OVYLD1_!BY62*(1-VLOOKUP(OVYLD2_!BY$4,'[1]INTERNAL PARAMETERS-1'!$B$5:$J$44,5,FALSE))*VLOOKUP(OVYLD2_!BY$4,'[1]INTERNAL PARAMETERS-1'!$B$5:$J$44,8,FALSE)*VLOOKUP(OVYLD2_!BY$4,'[1]INTERNAL PARAMETERS-1'!$B$5:$J$44,3,FALSE)</f>
        <v>0</v>
      </c>
      <c r="BZ62" s="44">
        <f>OVYLD1_!BZ62*VLOOKUP(OVYLD2_!BZ$4,'[1]INTERNAL PARAMETERS-1'!$B$5:$J$44,5,FALSE)*VLOOKUP(OVYLD2_!BZ$4,'[1]INTERNAL PARAMETERS-1'!$B$5:$J$44,6,FALSE)*VLOOKUP(OVYLD2_!BZ$4,'[1]INTERNAL PARAMETERS-1'!$B$5:$J$44,3,FALSE) + OVYLD1_!BZ62*(1-VLOOKUP(OVYLD2_!BZ$4,'[1]INTERNAL PARAMETERS-1'!$B$5:$J$44,5,FALSE))*VLOOKUP(OVYLD2_!BZ$4,'[1]INTERNAL PARAMETERS-1'!$B$5:$J$44,8,FALSE)*VLOOKUP(OVYLD2_!BZ$4,'[1]INTERNAL PARAMETERS-1'!$B$5:$J$44,3,FALSE)</f>
        <v>7.427247444014784E-2</v>
      </c>
      <c r="CA62" s="44">
        <f>OVYLD1_!CA62*VLOOKUP(OVYLD2_!CA$4,'[1]INTERNAL PARAMETERS-1'!$B$5:$J$44,5,FALSE)*VLOOKUP(OVYLD2_!CA$4,'[1]INTERNAL PARAMETERS-1'!$B$5:$J$44,6,FALSE)*VLOOKUP(OVYLD2_!CA$4,'[1]INTERNAL PARAMETERS-1'!$B$5:$J$44,3,FALSE) + OVYLD1_!CA62*(1-VLOOKUP(OVYLD2_!CA$4,'[1]INTERNAL PARAMETERS-1'!$B$5:$J$44,5,FALSE))*VLOOKUP(OVYLD2_!CA$4,'[1]INTERNAL PARAMETERS-1'!$B$5:$J$44,8,FALSE)*VLOOKUP(OVYLD2_!CA$4,'[1]INTERNAL PARAMETERS-1'!$B$5:$J$44,3,FALSE)</f>
        <v>0</v>
      </c>
      <c r="CB62" s="44">
        <f>OVYLD1_!CB62*VLOOKUP(OVYLD2_!CB$4,'[1]INTERNAL PARAMETERS-1'!$B$5:$J$44,5,FALSE)*VLOOKUP(OVYLD2_!CB$4,'[1]INTERNAL PARAMETERS-1'!$B$5:$J$44,6,FALSE)*VLOOKUP(OVYLD2_!CB$4,'[1]INTERNAL PARAMETERS-1'!$B$5:$J$44,3,FALSE) + OVYLD1_!CB62*(1-VLOOKUP(OVYLD2_!CB$4,'[1]INTERNAL PARAMETERS-1'!$B$5:$J$44,5,FALSE))*VLOOKUP(OVYLD2_!CB$4,'[1]INTERNAL PARAMETERS-1'!$B$5:$J$44,8,FALSE)*VLOOKUP(OVYLD2_!CB$4,'[1]INTERNAL PARAMETERS-1'!$B$5:$J$44,3,FALSE)</f>
        <v>0</v>
      </c>
      <c r="CC62" s="44">
        <f>OVYLD1_!CC62*VLOOKUP(OVYLD2_!CC$4,'[1]INTERNAL PARAMETERS-1'!$B$5:$J$44,5,FALSE)*VLOOKUP(OVYLD2_!CC$4,'[1]INTERNAL PARAMETERS-1'!$B$5:$J$44,6,FALSE)*VLOOKUP(OVYLD2_!CC$4,'[1]INTERNAL PARAMETERS-1'!$B$5:$J$44,3,FALSE) + OVYLD1_!CC62*(1-VLOOKUP(OVYLD2_!CC$4,'[1]INTERNAL PARAMETERS-1'!$B$5:$J$44,5,FALSE))*VLOOKUP(OVYLD2_!CC$4,'[1]INTERNAL PARAMETERS-1'!$B$5:$J$44,8,FALSE)*VLOOKUP(OVYLD2_!CC$4,'[1]INTERNAL PARAMETERS-1'!$B$5:$J$44,3,FALSE)</f>
        <v>0.10057807401324025</v>
      </c>
      <c r="CD62" s="44">
        <f>OVYLD1_!CD62*VLOOKUP(OVYLD2_!CD$4,'[1]INTERNAL PARAMETERS-1'!$B$5:$J$44,5,FALSE)*VLOOKUP(OVYLD2_!CD$4,'[1]INTERNAL PARAMETERS-1'!$B$5:$J$44,6,FALSE)*VLOOKUP(OVYLD2_!CD$4,'[1]INTERNAL PARAMETERS-1'!$B$5:$J$44,3,FALSE) + OVYLD1_!CD62*(1-VLOOKUP(OVYLD2_!CD$4,'[1]INTERNAL PARAMETERS-1'!$B$5:$J$44,5,FALSE))*VLOOKUP(OVYLD2_!CD$4,'[1]INTERNAL PARAMETERS-1'!$B$5:$J$44,8,FALSE)*VLOOKUP(OVYLD2_!CD$4,'[1]INTERNAL PARAMETERS-1'!$B$5:$J$44,3,FALSE)</f>
        <v>0.25660248584108419</v>
      </c>
      <c r="CE62" s="44">
        <f>OVYLD1_!CE62*VLOOKUP(OVYLD2_!CE$4,'[1]INTERNAL PARAMETERS-1'!$B$5:$J$44,5,FALSE)*VLOOKUP(OVYLD2_!CE$4,'[1]INTERNAL PARAMETERS-1'!$B$5:$J$44,6,FALSE)*VLOOKUP(OVYLD2_!CE$4,'[1]INTERNAL PARAMETERS-1'!$B$5:$J$44,3,FALSE) + OVYLD1_!CE62*(1-VLOOKUP(OVYLD2_!CE$4,'[1]INTERNAL PARAMETERS-1'!$B$5:$J$44,5,FALSE))*VLOOKUP(OVYLD2_!CE$4,'[1]INTERNAL PARAMETERS-1'!$B$5:$J$44,8,FALSE)*VLOOKUP(OVYLD2_!CE$4,'[1]INTERNAL PARAMETERS-1'!$B$5:$J$44,3,FALSE)</f>
        <v>0.37445882149175197</v>
      </c>
      <c r="CF62" s="44">
        <f>OVYLD1_!CF62*VLOOKUP(OVYLD2_!CF$4,'[1]INTERNAL PARAMETERS-1'!$B$5:$J$44,5,FALSE)*VLOOKUP(OVYLD2_!CF$4,'[1]INTERNAL PARAMETERS-1'!$B$5:$J$44,6,FALSE)*VLOOKUP(OVYLD2_!CF$4,'[1]INTERNAL PARAMETERS-1'!$B$5:$J$44,3,FALSE) + OVYLD1_!CF62*(1-VLOOKUP(OVYLD2_!CF$4,'[1]INTERNAL PARAMETERS-1'!$B$5:$J$44,5,FALSE))*VLOOKUP(OVYLD2_!CF$4,'[1]INTERNAL PARAMETERS-1'!$B$5:$J$44,8,FALSE)*VLOOKUP(OVYLD2_!CF$4,'[1]INTERNAL PARAMETERS-1'!$B$5:$J$44,3,FALSE)</f>
        <v>1.8023087337106025</v>
      </c>
      <c r="CG62" s="44">
        <f>OVYLD1_!CG62*VLOOKUP(OVYLD2_!CG$4,'[1]INTERNAL PARAMETERS-1'!$B$5:$J$44,5,FALSE)*VLOOKUP(OVYLD2_!CG$4,'[1]INTERNAL PARAMETERS-1'!$B$5:$J$44,6,FALSE)*VLOOKUP(OVYLD2_!CG$4,'[1]INTERNAL PARAMETERS-1'!$B$5:$J$44,3,FALSE) + OVYLD1_!CG62*(1-VLOOKUP(OVYLD2_!CG$4,'[1]INTERNAL PARAMETERS-1'!$B$5:$J$44,5,FALSE))*VLOOKUP(OVYLD2_!CG$4,'[1]INTERNAL PARAMETERS-1'!$B$5:$J$44,8,FALSE)*VLOOKUP(OVYLD2_!CG$4,'[1]INTERNAL PARAMETERS-1'!$B$5:$J$44,3,FALSE)</f>
        <v>1.7061659811281313E-2</v>
      </c>
      <c r="CH62" s="43">
        <f>OVYLD1_!CH62*VLOOKUP(OVYLD2_!CH$4,'[1]INTERNAL PARAMETERS-1'!$B$5:$J$44,5,FALSE)*VLOOKUP(OVYLD2_!CH$4,'[1]INTERNAL PARAMETERS-1'!$B$5:$J$44,6,FALSE)*VLOOKUP(OVYLD2_!CH$4,'[1]INTERNAL PARAMETERS-1'!$B$5:$J$44,3,FALSE) + OVYLD1_!CH62*(1-VLOOKUP(OVYLD2_!CH$4,'[1]INTERNAL PARAMETERS-1'!$B$5:$J$44,5,FALSE))*VLOOKUP(OVYLD2_!CH$4,'[1]INTERNAL PARAMETERS-1'!$B$5:$J$44,8,FALSE)*VLOOKUP(OVYLD2_!CH$4,'[1]INTERNAL PARAMETERS-1'!$B$5:$J$44,3,FALSE)</f>
        <v>0</v>
      </c>
      <c r="CJ62" s="45">
        <f t="shared" si="0"/>
        <v>12927.585322613773</v>
      </c>
      <c r="CK62" s="43">
        <f t="shared" si="1"/>
        <v>222.09085391843576</v>
      </c>
    </row>
    <row r="63" spans="2:89" x14ac:dyDescent="0.5">
      <c r="B63" s="58" t="s">
        <v>4</v>
      </c>
      <c r="C63" s="57" t="s">
        <v>63</v>
      </c>
      <c r="D63" s="57" t="s">
        <v>76</v>
      </c>
      <c r="E63" s="128">
        <f>OVERALL2021!AI63</f>
        <v>20976.181</v>
      </c>
      <c r="F63" s="56">
        <f>'[1]INTERNAL PARAMETERS-1'!M9</f>
        <v>63.875</v>
      </c>
      <c r="G63" s="45">
        <f>OVYLD1_!G63*VLOOKUP(OVYLD2_!G$4,'[1]INTERNAL PARAMETERS-1'!$B$5:$J$44,5,FALSE)*VLOOKUP(OVYLD2_!G$4,'[1]INTERNAL PARAMETERS-1'!$B$5:$J$44,7,FALSE)*OVYLD2_!$F63 + OVYLD1_!G63*(1-VLOOKUP(OVYLD2_!G$4,'[1]INTERNAL PARAMETERS-1'!$B$5:$J$44,5,FALSE))*VLOOKUP(OVYLD2_!G$4,'[1]INTERNAL PARAMETERS-1'!$B$5:$J$44,9,FALSE)*OVYLD2_!$F63</f>
        <v>3663.8969582140739</v>
      </c>
      <c r="H63" s="44">
        <f>OVYLD1_!H63*VLOOKUP(OVYLD2_!H$4,'[1]INTERNAL PARAMETERS-1'!$B$5:$J$44,5,FALSE)*VLOOKUP(OVYLD2_!H$4,'[1]INTERNAL PARAMETERS-1'!$B$5:$J$44,7,FALSE)*OVYLD2_!$F63 + OVYLD1_!H63*(1-VLOOKUP(OVYLD2_!H$4,'[1]INTERNAL PARAMETERS-1'!$B$5:$J$44,5,FALSE))*VLOOKUP(OVYLD2_!H$4,'[1]INTERNAL PARAMETERS-1'!$B$5:$J$44,9,FALSE)*OVYLD2_!$F63</f>
        <v>3353.7402866324019</v>
      </c>
      <c r="I63" s="44">
        <f>OVYLD1_!I63*VLOOKUP(OVYLD2_!I$4,'[1]INTERNAL PARAMETERS-1'!$B$5:$J$44,5,FALSE)*VLOOKUP(OVYLD2_!I$4,'[1]INTERNAL PARAMETERS-1'!$B$5:$J$44,7,FALSE)*OVYLD2_!$F63 + OVYLD1_!I63*(1-VLOOKUP(OVYLD2_!I$4,'[1]INTERNAL PARAMETERS-1'!$B$5:$J$44,5,FALSE))*VLOOKUP(OVYLD2_!I$4,'[1]INTERNAL PARAMETERS-1'!$B$5:$J$44,9,FALSE)*OVYLD2_!$F63</f>
        <v>3742.6848227338201</v>
      </c>
      <c r="J63" s="44">
        <f>OVYLD1_!J63*VLOOKUP(OVYLD2_!J$4,'[1]INTERNAL PARAMETERS-1'!$B$5:$J$44,5,FALSE)*VLOOKUP(OVYLD2_!J$4,'[1]INTERNAL PARAMETERS-1'!$B$5:$J$44,7,FALSE)*OVYLD2_!$F63 + OVYLD1_!J63*(1-VLOOKUP(OVYLD2_!J$4,'[1]INTERNAL PARAMETERS-1'!$B$5:$J$44,5,FALSE))*VLOOKUP(OVYLD2_!J$4,'[1]INTERNAL PARAMETERS-1'!$B$5:$J$44,9,FALSE)*OVYLD2_!$F63</f>
        <v>0</v>
      </c>
      <c r="K63" s="44">
        <f>OVYLD1_!K63*VLOOKUP(OVYLD2_!K$4,'[1]INTERNAL PARAMETERS-1'!$B$5:$J$44,5,FALSE)*VLOOKUP(OVYLD2_!K$4,'[1]INTERNAL PARAMETERS-1'!$B$5:$J$44,7,FALSE)*OVYLD2_!$F63 + OVYLD1_!K63*(1-VLOOKUP(OVYLD2_!K$4,'[1]INTERNAL PARAMETERS-1'!$B$5:$J$44,5,FALSE))*VLOOKUP(OVYLD2_!K$4,'[1]INTERNAL PARAMETERS-1'!$B$5:$J$44,9,FALSE)*OVYLD2_!$F63</f>
        <v>0</v>
      </c>
      <c r="L63" s="44">
        <f>OVYLD1_!L63*VLOOKUP(OVYLD2_!L$4,'[1]INTERNAL PARAMETERS-1'!$B$5:$J$44,5,FALSE)*VLOOKUP(OVYLD2_!L$4,'[1]INTERNAL PARAMETERS-1'!$B$5:$J$44,7,FALSE)*OVYLD2_!$F63 + OVYLD1_!L63*(1-VLOOKUP(OVYLD2_!L$4,'[1]INTERNAL PARAMETERS-1'!$B$5:$J$44,5,FALSE))*VLOOKUP(OVYLD2_!L$4,'[1]INTERNAL PARAMETERS-1'!$B$5:$J$44,9,FALSE)*OVYLD2_!$F63</f>
        <v>0</v>
      </c>
      <c r="M63" s="44">
        <f>OVYLD1_!M63*VLOOKUP(OVYLD2_!M$4,'[1]INTERNAL PARAMETERS-1'!$B$5:$J$44,5,FALSE)*VLOOKUP(OVYLD2_!M$4,'[1]INTERNAL PARAMETERS-1'!$B$5:$J$44,7,FALSE)*OVYLD2_!$F63 + OVYLD1_!M63*(1-VLOOKUP(OVYLD2_!M$4,'[1]INTERNAL PARAMETERS-1'!$B$5:$J$44,5,FALSE))*VLOOKUP(OVYLD2_!M$4,'[1]INTERNAL PARAMETERS-1'!$B$5:$J$44,9,FALSE)*OVYLD2_!$F63</f>
        <v>32.213362256680369</v>
      </c>
      <c r="N63" s="44">
        <f>OVYLD1_!N63*VLOOKUP(OVYLD2_!N$4,'[1]INTERNAL PARAMETERS-1'!$B$5:$J$44,5,FALSE)*VLOOKUP(OVYLD2_!N$4,'[1]INTERNAL PARAMETERS-1'!$B$5:$J$44,7,FALSE)*OVYLD2_!$F63 + OVYLD1_!N63*(1-VLOOKUP(OVYLD2_!N$4,'[1]INTERNAL PARAMETERS-1'!$B$5:$J$44,5,FALSE))*VLOOKUP(OVYLD2_!N$4,'[1]INTERNAL PARAMETERS-1'!$B$5:$J$44,9,FALSE)*OVYLD2_!$F63</f>
        <v>15.106949393520232</v>
      </c>
      <c r="O63" s="44">
        <f>OVYLD1_!O63*VLOOKUP(OVYLD2_!O$4,'[1]INTERNAL PARAMETERS-1'!$B$5:$J$44,5,FALSE)*VLOOKUP(OVYLD2_!O$4,'[1]INTERNAL PARAMETERS-1'!$B$5:$J$44,7,FALSE)*OVYLD2_!$F63 + OVYLD1_!O63*(1-VLOOKUP(OVYLD2_!O$4,'[1]INTERNAL PARAMETERS-1'!$B$5:$J$44,5,FALSE))*VLOOKUP(OVYLD2_!O$4,'[1]INTERNAL PARAMETERS-1'!$B$5:$J$44,9,FALSE)*OVYLD2_!$F63</f>
        <v>0</v>
      </c>
      <c r="P63" s="44">
        <f>OVYLD1_!P63*VLOOKUP(OVYLD2_!P$4,'[1]INTERNAL PARAMETERS-1'!$B$5:$J$44,5,FALSE)*VLOOKUP(OVYLD2_!P$4,'[1]INTERNAL PARAMETERS-1'!$B$5:$J$44,7,FALSE)*OVYLD2_!$F63 + OVYLD1_!P63*(1-VLOOKUP(OVYLD2_!P$4,'[1]INTERNAL PARAMETERS-1'!$B$5:$J$44,5,FALSE))*VLOOKUP(OVYLD2_!P$4,'[1]INTERNAL PARAMETERS-1'!$B$5:$J$44,9,FALSE)*OVYLD2_!$F63</f>
        <v>0</v>
      </c>
      <c r="Q63" s="44">
        <f>OVYLD1_!Q63*VLOOKUP(OVYLD2_!Q$4,'[1]INTERNAL PARAMETERS-1'!$B$5:$J$44,5,FALSE)*VLOOKUP(OVYLD2_!Q$4,'[1]INTERNAL PARAMETERS-1'!$B$5:$J$44,7,FALSE)*OVYLD2_!$F63 + OVYLD1_!Q63*(1-VLOOKUP(OVYLD2_!Q$4,'[1]INTERNAL PARAMETERS-1'!$B$5:$J$44,5,FALSE))*VLOOKUP(OVYLD2_!Q$4,'[1]INTERNAL PARAMETERS-1'!$B$5:$J$44,9,FALSE)*OVYLD2_!$F63</f>
        <v>0</v>
      </c>
      <c r="R63" s="44">
        <f>OVYLD1_!R63*VLOOKUP(OVYLD2_!R$4,'[1]INTERNAL PARAMETERS-1'!$B$5:$J$44,5,FALSE)*VLOOKUP(OVYLD2_!R$4,'[1]INTERNAL PARAMETERS-1'!$B$5:$J$44,7,FALSE)*OVYLD2_!$F63 + OVYLD1_!R63*(1-VLOOKUP(OVYLD2_!R$4,'[1]INTERNAL PARAMETERS-1'!$B$5:$J$44,5,FALSE))*VLOOKUP(OVYLD2_!R$4,'[1]INTERNAL PARAMETERS-1'!$B$5:$J$44,9,FALSE)*OVYLD2_!$F63</f>
        <v>31.991415514238604</v>
      </c>
      <c r="S63" s="44">
        <f>OVYLD1_!S63*VLOOKUP(OVYLD2_!S$4,'[1]INTERNAL PARAMETERS-1'!$B$5:$J$44,5,FALSE)*VLOOKUP(OVYLD2_!S$4,'[1]INTERNAL PARAMETERS-1'!$B$5:$J$44,7,FALSE)*OVYLD2_!$F63 + OVYLD1_!S63*(1-VLOOKUP(OVYLD2_!S$4,'[1]INTERNAL PARAMETERS-1'!$B$5:$J$44,5,FALSE))*VLOOKUP(OVYLD2_!S$4,'[1]INTERNAL PARAMETERS-1'!$B$5:$J$44,9,FALSE)*OVYLD2_!$F63</f>
        <v>657.20319630529264</v>
      </c>
      <c r="T63" s="44">
        <f>OVYLD1_!T63*VLOOKUP(OVYLD2_!T$4,'[1]INTERNAL PARAMETERS-1'!$B$5:$J$44,5,FALSE)*VLOOKUP(OVYLD2_!T$4,'[1]INTERNAL PARAMETERS-1'!$B$5:$J$44,7,FALSE)*OVYLD2_!$F63 + OVYLD1_!T63*(1-VLOOKUP(OVYLD2_!T$4,'[1]INTERNAL PARAMETERS-1'!$B$5:$J$44,5,FALSE))*VLOOKUP(OVYLD2_!T$4,'[1]INTERNAL PARAMETERS-1'!$B$5:$J$44,9,FALSE)*OVYLD2_!$F63</f>
        <v>119.96780817839475</v>
      </c>
      <c r="U63" s="44">
        <f>OVYLD1_!U63*VLOOKUP(OVYLD2_!U$4,'[1]INTERNAL PARAMETERS-1'!$B$5:$J$44,5,FALSE)*VLOOKUP(OVYLD2_!U$4,'[1]INTERNAL PARAMETERS-1'!$B$5:$J$44,7,FALSE)*OVYLD2_!$F63 + OVYLD1_!U63*(1-VLOOKUP(OVYLD2_!U$4,'[1]INTERNAL PARAMETERS-1'!$B$5:$J$44,5,FALSE))*VLOOKUP(OVYLD2_!U$4,'[1]INTERNAL PARAMETERS-1'!$B$5:$J$44,9,FALSE)*OVYLD2_!$F63</f>
        <v>85.35521034496702</v>
      </c>
      <c r="V63" s="44">
        <f>OVYLD1_!V63*VLOOKUP(OVYLD2_!V$4,'[1]INTERNAL PARAMETERS-1'!$B$5:$J$44,5,FALSE)*VLOOKUP(OVYLD2_!V$4,'[1]INTERNAL PARAMETERS-1'!$B$5:$J$44,7,FALSE)*OVYLD2_!$F63 + OVYLD1_!V63*(1-VLOOKUP(OVYLD2_!V$4,'[1]INTERNAL PARAMETERS-1'!$B$5:$J$44,5,FALSE))*VLOOKUP(OVYLD2_!V$4,'[1]INTERNAL PARAMETERS-1'!$B$5:$J$44,9,FALSE)*OVYLD2_!$F63</f>
        <v>335.973974892417</v>
      </c>
      <c r="W63" s="44">
        <f>OVYLD1_!W63*VLOOKUP(OVYLD2_!W$4,'[1]INTERNAL PARAMETERS-1'!$B$5:$J$44,5,FALSE)*VLOOKUP(OVYLD2_!W$4,'[1]INTERNAL PARAMETERS-1'!$B$5:$J$44,7,FALSE)*OVYLD2_!$F63 + OVYLD1_!W63*(1-VLOOKUP(OVYLD2_!W$4,'[1]INTERNAL PARAMETERS-1'!$B$5:$J$44,5,FALSE))*VLOOKUP(OVYLD2_!W$4,'[1]INTERNAL PARAMETERS-1'!$B$5:$J$44,9,FALSE)*OVYLD2_!$F63</f>
        <v>0</v>
      </c>
      <c r="X63" s="44">
        <f>OVYLD1_!X63*VLOOKUP(OVYLD2_!X$4,'[1]INTERNAL PARAMETERS-1'!$B$5:$J$44,5,FALSE)*VLOOKUP(OVYLD2_!X$4,'[1]INTERNAL PARAMETERS-1'!$B$5:$J$44,7,FALSE)*OVYLD2_!$F63 + OVYLD1_!X63*(1-VLOOKUP(OVYLD2_!X$4,'[1]INTERNAL PARAMETERS-1'!$B$5:$J$44,5,FALSE))*VLOOKUP(OVYLD2_!X$4,'[1]INTERNAL PARAMETERS-1'!$B$5:$J$44,9,FALSE)*OVYLD2_!$F63</f>
        <v>0</v>
      </c>
      <c r="Y63" s="44">
        <f>OVYLD1_!Y63*VLOOKUP(OVYLD2_!Y$4,'[1]INTERNAL PARAMETERS-1'!$B$5:$J$44,5,FALSE)*VLOOKUP(OVYLD2_!Y$4,'[1]INTERNAL PARAMETERS-1'!$B$5:$J$44,7,FALSE)*OVYLD2_!$F63 + OVYLD1_!Y63*(1-VLOOKUP(OVYLD2_!Y$4,'[1]INTERNAL PARAMETERS-1'!$B$5:$J$44,5,FALSE))*VLOOKUP(OVYLD2_!Y$4,'[1]INTERNAL PARAMETERS-1'!$B$5:$J$44,9,FALSE)*OVYLD2_!$F63</f>
        <v>0</v>
      </c>
      <c r="Z63" s="44">
        <f>OVYLD1_!Z63*VLOOKUP(OVYLD2_!Z$4,'[1]INTERNAL PARAMETERS-1'!$B$5:$J$44,5,FALSE)*VLOOKUP(OVYLD2_!Z$4,'[1]INTERNAL PARAMETERS-1'!$B$5:$J$44,7,FALSE)*OVYLD2_!$F63 + OVYLD1_!Z63*(1-VLOOKUP(OVYLD2_!Z$4,'[1]INTERNAL PARAMETERS-1'!$B$5:$J$44,5,FALSE))*VLOOKUP(OVYLD2_!Z$4,'[1]INTERNAL PARAMETERS-1'!$B$5:$J$44,9,FALSE)*OVYLD2_!$F63</f>
        <v>0</v>
      </c>
      <c r="AA63" s="44">
        <f>OVYLD1_!AA63*VLOOKUP(OVYLD2_!AA$4,'[1]INTERNAL PARAMETERS-1'!$B$5:$J$44,5,FALSE)*VLOOKUP(OVYLD2_!AA$4,'[1]INTERNAL PARAMETERS-1'!$B$5:$J$44,7,FALSE)*OVYLD2_!$F63 + OVYLD1_!AA63*(1-VLOOKUP(OVYLD2_!AA$4,'[1]INTERNAL PARAMETERS-1'!$B$5:$J$44,5,FALSE))*VLOOKUP(OVYLD2_!AA$4,'[1]INTERNAL PARAMETERS-1'!$B$5:$J$44,9,FALSE)*OVYLD2_!$F63</f>
        <v>0</v>
      </c>
      <c r="AB63" s="44">
        <f>OVYLD1_!AB63*VLOOKUP(OVYLD2_!AB$4,'[1]INTERNAL PARAMETERS-1'!$B$5:$J$44,5,FALSE)*VLOOKUP(OVYLD2_!AB$4,'[1]INTERNAL PARAMETERS-1'!$B$5:$J$44,7,FALSE)*OVYLD2_!$F63 + OVYLD1_!AB63*(1-VLOOKUP(OVYLD2_!AB$4,'[1]INTERNAL PARAMETERS-1'!$B$5:$J$44,5,FALSE))*VLOOKUP(OVYLD2_!AB$4,'[1]INTERNAL PARAMETERS-1'!$B$5:$J$44,9,FALSE)*OVYLD2_!$F63</f>
        <v>0</v>
      </c>
      <c r="AC63" s="44">
        <f>OVYLD1_!AC63*VLOOKUP(OVYLD2_!AC$4,'[1]INTERNAL PARAMETERS-1'!$B$5:$J$44,5,FALSE)*VLOOKUP(OVYLD2_!AC$4,'[1]INTERNAL PARAMETERS-1'!$B$5:$J$44,7,FALSE)*OVYLD2_!$F63 + OVYLD1_!AC63*(1-VLOOKUP(OVYLD2_!AC$4,'[1]INTERNAL PARAMETERS-1'!$B$5:$J$44,5,FALSE))*VLOOKUP(OVYLD2_!AC$4,'[1]INTERNAL PARAMETERS-1'!$B$5:$J$44,9,FALSE)*OVYLD2_!$F63</f>
        <v>0</v>
      </c>
      <c r="AD63" s="44">
        <f>OVYLD1_!AD63*VLOOKUP(OVYLD2_!AD$4,'[1]INTERNAL PARAMETERS-1'!$B$5:$J$44,5,FALSE)*VLOOKUP(OVYLD2_!AD$4,'[1]INTERNAL PARAMETERS-1'!$B$5:$J$44,7,FALSE)*OVYLD2_!$F63 + OVYLD1_!AD63*(1-VLOOKUP(OVYLD2_!AD$4,'[1]INTERNAL PARAMETERS-1'!$B$5:$J$44,5,FALSE))*VLOOKUP(OVYLD2_!AD$4,'[1]INTERNAL PARAMETERS-1'!$B$5:$J$44,9,FALSE)*OVYLD2_!$F63</f>
        <v>0</v>
      </c>
      <c r="AE63" s="44">
        <f>OVYLD1_!AE63*VLOOKUP(OVYLD2_!AE$4,'[1]INTERNAL PARAMETERS-1'!$B$5:$J$44,5,FALSE)*VLOOKUP(OVYLD2_!AE$4,'[1]INTERNAL PARAMETERS-1'!$B$5:$J$44,7,FALSE)*OVYLD2_!$F63 + OVYLD1_!AE63*(1-VLOOKUP(OVYLD2_!AE$4,'[1]INTERNAL PARAMETERS-1'!$B$5:$J$44,5,FALSE))*VLOOKUP(OVYLD2_!AE$4,'[1]INTERNAL PARAMETERS-1'!$B$5:$J$44,9,FALSE)*OVYLD2_!$F63</f>
        <v>0</v>
      </c>
      <c r="AF63" s="44">
        <f>OVYLD1_!AF63*VLOOKUP(OVYLD2_!AF$4,'[1]INTERNAL PARAMETERS-1'!$B$5:$J$44,5,FALSE)*VLOOKUP(OVYLD2_!AF$4,'[1]INTERNAL PARAMETERS-1'!$B$5:$J$44,7,FALSE)*OVYLD2_!$F63 + OVYLD1_!AF63*(1-VLOOKUP(OVYLD2_!AF$4,'[1]INTERNAL PARAMETERS-1'!$B$5:$J$44,5,FALSE))*VLOOKUP(OVYLD2_!AF$4,'[1]INTERNAL PARAMETERS-1'!$B$5:$J$44,9,FALSE)*OVYLD2_!$F63</f>
        <v>25.991283295689069</v>
      </c>
      <c r="AG63" s="44">
        <f>OVYLD1_!AG63*VLOOKUP(OVYLD2_!AG$4,'[1]INTERNAL PARAMETERS-1'!$B$5:$J$44,5,FALSE)*VLOOKUP(OVYLD2_!AG$4,'[1]INTERNAL PARAMETERS-1'!$B$5:$J$44,7,FALSE)*OVYLD2_!$F63 + OVYLD1_!AG63*(1-VLOOKUP(OVYLD2_!AG$4,'[1]INTERNAL PARAMETERS-1'!$B$5:$J$44,5,FALSE))*VLOOKUP(OVYLD2_!AG$4,'[1]INTERNAL PARAMETERS-1'!$B$5:$J$44,9,FALSE)*OVYLD2_!$F63</f>
        <v>0</v>
      </c>
      <c r="AH63" s="44">
        <f>OVYLD1_!AH63*VLOOKUP(OVYLD2_!AH$4,'[1]INTERNAL PARAMETERS-1'!$B$5:$J$44,5,FALSE)*VLOOKUP(OVYLD2_!AH$4,'[1]INTERNAL PARAMETERS-1'!$B$5:$J$44,7,FALSE)*OVYLD2_!$F63 + OVYLD1_!AH63*(1-VLOOKUP(OVYLD2_!AH$4,'[1]INTERNAL PARAMETERS-1'!$B$5:$J$44,5,FALSE))*VLOOKUP(OVYLD2_!AH$4,'[1]INTERNAL PARAMETERS-1'!$B$5:$J$44,9,FALSE)*OVYLD2_!$F63</f>
        <v>0</v>
      </c>
      <c r="AI63" s="44">
        <f>OVYLD1_!AI63*VLOOKUP(OVYLD2_!AI$4,'[1]INTERNAL PARAMETERS-1'!$B$5:$J$44,5,FALSE)*VLOOKUP(OVYLD2_!AI$4,'[1]INTERNAL PARAMETERS-1'!$B$5:$J$44,7,FALSE)*OVYLD2_!$F63 + OVYLD1_!AI63*(1-VLOOKUP(OVYLD2_!AI$4,'[1]INTERNAL PARAMETERS-1'!$B$5:$J$44,5,FALSE))*VLOOKUP(OVYLD2_!AI$4,'[1]INTERNAL PARAMETERS-1'!$B$5:$J$44,9,FALSE)*OVYLD2_!$F63</f>
        <v>1.1107386023798751</v>
      </c>
      <c r="AJ63" s="44">
        <f>OVYLD1_!AJ63*VLOOKUP(OVYLD2_!AJ$4,'[1]INTERNAL PARAMETERS-1'!$B$5:$J$44,5,FALSE)*VLOOKUP(OVYLD2_!AJ$4,'[1]INTERNAL PARAMETERS-1'!$B$5:$J$44,7,FALSE)*OVYLD2_!$F63 + OVYLD1_!AJ63*(1-VLOOKUP(OVYLD2_!AJ$4,'[1]INTERNAL PARAMETERS-1'!$B$5:$J$44,5,FALSE))*VLOOKUP(OVYLD2_!AJ$4,'[1]INTERNAL PARAMETERS-1'!$B$5:$J$44,9,FALSE)*OVYLD2_!$F63</f>
        <v>43.31880549281513</v>
      </c>
      <c r="AK63" s="44">
        <f>OVYLD1_!AK63*VLOOKUP(OVYLD2_!AK$4,'[1]INTERNAL PARAMETERS-1'!$B$5:$J$44,5,FALSE)*VLOOKUP(OVYLD2_!AK$4,'[1]INTERNAL PARAMETERS-1'!$B$5:$J$44,7,FALSE)*OVYLD2_!$F63 + OVYLD1_!AK63*(1-VLOOKUP(OVYLD2_!AK$4,'[1]INTERNAL PARAMETERS-1'!$B$5:$J$44,5,FALSE))*VLOOKUP(OVYLD2_!AK$4,'[1]INTERNAL PARAMETERS-1'!$B$5:$J$44,9,FALSE)*OVYLD2_!$F63</f>
        <v>0</v>
      </c>
      <c r="AL63" s="44">
        <f>OVYLD1_!AL63*VLOOKUP(OVYLD2_!AL$4,'[1]INTERNAL PARAMETERS-1'!$B$5:$J$44,5,FALSE)*VLOOKUP(OVYLD2_!AL$4,'[1]INTERNAL PARAMETERS-1'!$B$5:$J$44,7,FALSE)*OVYLD2_!$F63 + OVYLD1_!AL63*(1-VLOOKUP(OVYLD2_!AL$4,'[1]INTERNAL PARAMETERS-1'!$B$5:$J$44,5,FALSE))*VLOOKUP(OVYLD2_!AL$4,'[1]INTERNAL PARAMETERS-1'!$B$5:$J$44,9,FALSE)*OVYLD2_!$F63</f>
        <v>0</v>
      </c>
      <c r="AM63" s="44">
        <f>OVYLD1_!AM63*VLOOKUP(OVYLD2_!AM$4,'[1]INTERNAL PARAMETERS-1'!$B$5:$J$44,5,FALSE)*VLOOKUP(OVYLD2_!AM$4,'[1]INTERNAL PARAMETERS-1'!$B$5:$J$44,7,FALSE)*OVYLD2_!$F63 + OVYLD1_!AM63*(1-VLOOKUP(OVYLD2_!AM$4,'[1]INTERNAL PARAMETERS-1'!$B$5:$J$44,5,FALSE))*VLOOKUP(OVYLD2_!AM$4,'[1]INTERNAL PARAMETERS-1'!$B$5:$J$44,9,FALSE)*OVYLD2_!$F63</f>
        <v>0</v>
      </c>
      <c r="AN63" s="44">
        <f>OVYLD1_!AN63*VLOOKUP(OVYLD2_!AN$4,'[1]INTERNAL PARAMETERS-1'!$B$5:$J$44,5,FALSE)*VLOOKUP(OVYLD2_!AN$4,'[1]INTERNAL PARAMETERS-1'!$B$5:$J$44,7,FALSE)*OVYLD2_!$F63 + OVYLD1_!AN63*(1-VLOOKUP(OVYLD2_!AN$4,'[1]INTERNAL PARAMETERS-1'!$B$5:$J$44,5,FALSE))*VLOOKUP(OVYLD2_!AN$4,'[1]INTERNAL PARAMETERS-1'!$B$5:$J$44,9,FALSE)*OVYLD2_!$F63</f>
        <v>0</v>
      </c>
      <c r="AO63" s="44">
        <f>OVYLD1_!AO63*VLOOKUP(OVYLD2_!AO$4,'[1]INTERNAL PARAMETERS-1'!$B$5:$J$44,5,FALSE)*VLOOKUP(OVYLD2_!AO$4,'[1]INTERNAL PARAMETERS-1'!$B$5:$J$44,7,FALSE)*OVYLD2_!$F63 + OVYLD1_!AO63*(1-VLOOKUP(OVYLD2_!AO$4,'[1]INTERNAL PARAMETERS-1'!$B$5:$J$44,5,FALSE))*VLOOKUP(OVYLD2_!AO$4,'[1]INTERNAL PARAMETERS-1'!$B$5:$J$44,9,FALSE)*OVYLD2_!$F63</f>
        <v>0</v>
      </c>
      <c r="AP63" s="44">
        <f>OVYLD1_!AP63*VLOOKUP(OVYLD2_!AP$4,'[1]INTERNAL PARAMETERS-1'!$B$5:$J$44,5,FALSE)*VLOOKUP(OVYLD2_!AP$4,'[1]INTERNAL PARAMETERS-1'!$B$5:$J$44,7,FALSE)*OVYLD2_!$F63 + OVYLD1_!AP63*(1-VLOOKUP(OVYLD2_!AP$4,'[1]INTERNAL PARAMETERS-1'!$B$5:$J$44,5,FALSE))*VLOOKUP(OVYLD2_!AP$4,'[1]INTERNAL PARAMETERS-1'!$B$5:$J$44,9,FALSE)*OVYLD2_!$F63</f>
        <v>0</v>
      </c>
      <c r="AQ63" s="44">
        <f>OVYLD1_!AQ63*VLOOKUP(OVYLD2_!AQ$4,'[1]INTERNAL PARAMETERS-1'!$B$5:$J$44,5,FALSE)*VLOOKUP(OVYLD2_!AQ$4,'[1]INTERNAL PARAMETERS-1'!$B$5:$J$44,7,FALSE)*OVYLD2_!$F63 + OVYLD1_!AQ63*(1-VLOOKUP(OVYLD2_!AQ$4,'[1]INTERNAL PARAMETERS-1'!$B$5:$J$44,5,FALSE))*VLOOKUP(OVYLD2_!AQ$4,'[1]INTERNAL PARAMETERS-1'!$B$5:$J$44,9,FALSE)*OVYLD2_!$F63</f>
        <v>0</v>
      </c>
      <c r="AR63" s="44">
        <f>OVYLD1_!AR63*VLOOKUP(OVYLD2_!AR$4,'[1]INTERNAL PARAMETERS-1'!$B$5:$J$44,5,FALSE)*VLOOKUP(OVYLD2_!AR$4,'[1]INTERNAL PARAMETERS-1'!$B$5:$J$44,7,FALSE)*OVYLD2_!$F63 + OVYLD1_!AR63*(1-VLOOKUP(OVYLD2_!AR$4,'[1]INTERNAL PARAMETERS-1'!$B$5:$J$44,5,FALSE))*VLOOKUP(OVYLD2_!AR$4,'[1]INTERNAL PARAMETERS-1'!$B$5:$J$44,9,FALSE)*OVYLD2_!$F63</f>
        <v>0</v>
      </c>
      <c r="AS63" s="44">
        <f>OVYLD1_!AS63*VLOOKUP(OVYLD2_!AS$4,'[1]INTERNAL PARAMETERS-1'!$B$5:$J$44,5,FALSE)*VLOOKUP(OVYLD2_!AS$4,'[1]INTERNAL PARAMETERS-1'!$B$5:$J$44,7,FALSE)*OVYLD2_!$F63 + OVYLD1_!AS63*(1-VLOOKUP(OVYLD2_!AS$4,'[1]INTERNAL PARAMETERS-1'!$B$5:$J$44,5,FALSE))*VLOOKUP(OVYLD2_!AS$4,'[1]INTERNAL PARAMETERS-1'!$B$5:$J$44,9,FALSE)*OVYLD2_!$F63</f>
        <v>0</v>
      </c>
      <c r="AT63" s="43">
        <f>OVYLD1_!AT63*VLOOKUP(OVYLD2_!AT$4,'[1]INTERNAL PARAMETERS-1'!$B$5:$J$44,5,FALSE)*VLOOKUP(OVYLD2_!AT$4,'[1]INTERNAL PARAMETERS-1'!$B$5:$J$44,7,FALSE)*OVYLD2_!$F63 + OVYLD1_!AT63*(1-VLOOKUP(OVYLD2_!AT$4,'[1]INTERNAL PARAMETERS-1'!$B$5:$J$44,5,FALSE))*VLOOKUP(OVYLD2_!AT$4,'[1]INTERNAL PARAMETERS-1'!$B$5:$J$44,9,FALSE)*OVYLD2_!$F63</f>
        <v>0</v>
      </c>
      <c r="AU63" s="45">
        <f>OVYLD1_!AU63*VLOOKUP(OVYLD2_!AU$4,'[1]INTERNAL PARAMETERS-1'!$B$5:$J$44,5,FALSE)*VLOOKUP(OVYLD2_!AU$4,'[1]INTERNAL PARAMETERS-1'!$B$5:$J$44,6,FALSE)*VLOOKUP(OVYLD2_!AU$4,'[1]INTERNAL PARAMETERS-1'!$B$5:$J$44,3,FALSE) + OVYLD1_!AU63*(1-VLOOKUP(OVYLD2_!AU$4,'[1]INTERNAL PARAMETERS-1'!$B$5:$J$44,5,FALSE))*VLOOKUP(OVYLD2_!AU$4,'[1]INTERNAL PARAMETERS-1'!$B$5:$J$44,8,FALSE)*VLOOKUP(OVYLD2_!AU$4,'[1]INTERNAL PARAMETERS-1'!$B$5:$J$44,3,FALSE)</f>
        <v>0</v>
      </c>
      <c r="AV63" s="44">
        <f>OVYLD1_!AV63*VLOOKUP(OVYLD2_!AV$4,'[1]INTERNAL PARAMETERS-1'!$B$5:$J$44,5,FALSE)*VLOOKUP(OVYLD2_!AV$4,'[1]INTERNAL PARAMETERS-1'!$B$5:$J$44,6,FALSE)*VLOOKUP(OVYLD2_!AV$4,'[1]INTERNAL PARAMETERS-1'!$B$5:$J$44,3,FALSE) + OVYLD1_!AV63*(1-VLOOKUP(OVYLD2_!AV$4,'[1]INTERNAL PARAMETERS-1'!$B$5:$J$44,5,FALSE))*VLOOKUP(OVYLD2_!AV$4,'[1]INTERNAL PARAMETERS-1'!$B$5:$J$44,8,FALSE)*VLOOKUP(OVYLD2_!AV$4,'[1]INTERNAL PARAMETERS-1'!$B$5:$J$44,3,FALSE)</f>
        <v>0</v>
      </c>
      <c r="AW63" s="44">
        <f>OVYLD1_!AW63*VLOOKUP(OVYLD2_!AW$4,'[1]INTERNAL PARAMETERS-1'!$B$5:$J$44,5,FALSE)*VLOOKUP(OVYLD2_!AW$4,'[1]INTERNAL PARAMETERS-1'!$B$5:$J$44,6,FALSE)*VLOOKUP(OVYLD2_!AW$4,'[1]INTERNAL PARAMETERS-1'!$B$5:$J$44,3,FALSE) + OVYLD1_!AW63*(1-VLOOKUP(OVYLD2_!AW$4,'[1]INTERNAL PARAMETERS-1'!$B$5:$J$44,5,FALSE))*VLOOKUP(OVYLD2_!AW$4,'[1]INTERNAL PARAMETERS-1'!$B$5:$J$44,8,FALSE)*VLOOKUP(OVYLD2_!AW$4,'[1]INTERNAL PARAMETERS-1'!$B$5:$J$44,3,FALSE)</f>
        <v>69.180484155149244</v>
      </c>
      <c r="AX63" s="44">
        <f>OVYLD1_!AX63*VLOOKUP(OVYLD2_!AX$4,'[1]INTERNAL PARAMETERS-1'!$B$5:$J$44,5,FALSE)*VLOOKUP(OVYLD2_!AX$4,'[1]INTERNAL PARAMETERS-1'!$B$5:$J$44,6,FALSE)*VLOOKUP(OVYLD2_!AX$4,'[1]INTERNAL PARAMETERS-1'!$B$5:$J$44,3,FALSE) + OVYLD1_!AX63*(1-VLOOKUP(OVYLD2_!AX$4,'[1]INTERNAL PARAMETERS-1'!$B$5:$J$44,5,FALSE))*VLOOKUP(OVYLD2_!AX$4,'[1]INTERNAL PARAMETERS-1'!$B$5:$J$44,8,FALSE)*VLOOKUP(OVYLD2_!AX$4,'[1]INTERNAL PARAMETERS-1'!$B$5:$J$44,3,FALSE)</f>
        <v>0</v>
      </c>
      <c r="AY63" s="44">
        <f>OVYLD1_!AY63*VLOOKUP(OVYLD2_!AY$4,'[1]INTERNAL PARAMETERS-1'!$B$5:$J$44,5,FALSE)*VLOOKUP(OVYLD2_!AY$4,'[1]INTERNAL PARAMETERS-1'!$B$5:$J$44,6,FALSE)*VLOOKUP(OVYLD2_!AY$4,'[1]INTERNAL PARAMETERS-1'!$B$5:$J$44,3,FALSE) + OVYLD1_!AY63*(1-VLOOKUP(OVYLD2_!AY$4,'[1]INTERNAL PARAMETERS-1'!$B$5:$J$44,5,FALSE))*VLOOKUP(OVYLD2_!AY$4,'[1]INTERNAL PARAMETERS-1'!$B$5:$J$44,8,FALSE)*VLOOKUP(OVYLD2_!AY$4,'[1]INTERNAL PARAMETERS-1'!$B$5:$J$44,3,FALSE)</f>
        <v>0</v>
      </c>
      <c r="AZ63" s="44">
        <f>OVYLD1_!AZ63*VLOOKUP(OVYLD2_!AZ$4,'[1]INTERNAL PARAMETERS-1'!$B$5:$J$44,5,FALSE)*VLOOKUP(OVYLD2_!AZ$4,'[1]INTERNAL PARAMETERS-1'!$B$5:$J$44,6,FALSE)*VLOOKUP(OVYLD2_!AZ$4,'[1]INTERNAL PARAMETERS-1'!$B$5:$J$44,3,FALSE) + OVYLD1_!AZ63*(1-VLOOKUP(OVYLD2_!AZ$4,'[1]INTERNAL PARAMETERS-1'!$B$5:$J$44,5,FALSE))*VLOOKUP(OVYLD2_!AZ$4,'[1]INTERNAL PARAMETERS-1'!$B$5:$J$44,8,FALSE)*VLOOKUP(OVYLD2_!AZ$4,'[1]INTERNAL PARAMETERS-1'!$B$5:$J$44,3,FALSE)</f>
        <v>0</v>
      </c>
      <c r="BA63" s="44">
        <f>OVYLD1_!BA63*VLOOKUP(OVYLD2_!BA$4,'[1]INTERNAL PARAMETERS-1'!$B$5:$J$44,5,FALSE)*VLOOKUP(OVYLD2_!BA$4,'[1]INTERNAL PARAMETERS-1'!$B$5:$J$44,6,FALSE)*VLOOKUP(OVYLD2_!BA$4,'[1]INTERNAL PARAMETERS-1'!$B$5:$J$44,3,FALSE) + OVYLD1_!BA63*(1-VLOOKUP(OVYLD2_!BA$4,'[1]INTERNAL PARAMETERS-1'!$B$5:$J$44,5,FALSE))*VLOOKUP(OVYLD2_!BA$4,'[1]INTERNAL PARAMETERS-1'!$B$5:$J$44,8,FALSE)*VLOOKUP(OVYLD2_!BA$4,'[1]INTERNAL PARAMETERS-1'!$B$5:$J$44,3,FALSE)</f>
        <v>5.9515544081015959</v>
      </c>
      <c r="BB63" s="44">
        <f>OVYLD1_!BB63*VLOOKUP(OVYLD2_!BB$4,'[1]INTERNAL PARAMETERS-1'!$B$5:$J$44,5,FALSE)*VLOOKUP(OVYLD2_!BB$4,'[1]INTERNAL PARAMETERS-1'!$B$5:$J$44,6,FALSE)*VLOOKUP(OVYLD2_!BB$4,'[1]INTERNAL PARAMETERS-1'!$B$5:$J$44,3,FALSE) + OVYLD1_!BB63*(1-VLOOKUP(OVYLD2_!BB$4,'[1]INTERNAL PARAMETERS-1'!$B$5:$J$44,5,FALSE))*VLOOKUP(OVYLD2_!BB$4,'[1]INTERNAL PARAMETERS-1'!$B$5:$J$44,8,FALSE)*VLOOKUP(OVYLD2_!BB$4,'[1]INTERNAL PARAMETERS-1'!$B$5:$J$44,3,FALSE)</f>
        <v>13.929399302722592</v>
      </c>
      <c r="BC63" s="44">
        <f>OVYLD1_!BC63*VLOOKUP(OVYLD2_!BC$4,'[1]INTERNAL PARAMETERS-1'!$B$5:$J$44,5,FALSE)*VLOOKUP(OVYLD2_!BC$4,'[1]INTERNAL PARAMETERS-1'!$B$5:$J$44,6,FALSE)*VLOOKUP(OVYLD2_!BC$4,'[1]INTERNAL PARAMETERS-1'!$B$5:$J$44,3,FALSE) + OVYLD1_!BC63*(1-VLOOKUP(OVYLD2_!BC$4,'[1]INTERNAL PARAMETERS-1'!$B$5:$J$44,5,FALSE))*VLOOKUP(OVYLD2_!BC$4,'[1]INTERNAL PARAMETERS-1'!$B$5:$J$44,8,FALSE)*VLOOKUP(OVYLD2_!BC$4,'[1]INTERNAL PARAMETERS-1'!$B$5:$J$44,3,FALSE)</f>
        <v>10.892685798397478</v>
      </c>
      <c r="BD63" s="44">
        <f>OVYLD1_!BD63*VLOOKUP(OVYLD2_!BD$4,'[1]INTERNAL PARAMETERS-1'!$B$5:$J$44,5,FALSE)*VLOOKUP(OVYLD2_!BD$4,'[1]INTERNAL PARAMETERS-1'!$B$5:$J$44,6,FALSE)*VLOOKUP(OVYLD2_!BD$4,'[1]INTERNAL PARAMETERS-1'!$B$5:$J$44,3,FALSE) + OVYLD1_!BD63*(1-VLOOKUP(OVYLD2_!BD$4,'[1]INTERNAL PARAMETERS-1'!$B$5:$J$44,5,FALSE))*VLOOKUP(OVYLD2_!BD$4,'[1]INTERNAL PARAMETERS-1'!$B$5:$J$44,8,FALSE)*VLOOKUP(OVYLD2_!BD$4,'[1]INTERNAL PARAMETERS-1'!$B$5:$J$44,3,FALSE)</f>
        <v>12.090874666843121</v>
      </c>
      <c r="BE63" s="44">
        <f>OVYLD1_!BE63*VLOOKUP(OVYLD2_!BE$4,'[1]INTERNAL PARAMETERS-1'!$B$5:$J$44,5,FALSE)*VLOOKUP(OVYLD2_!BE$4,'[1]INTERNAL PARAMETERS-1'!$B$5:$J$44,6,FALSE)*VLOOKUP(OVYLD2_!BE$4,'[1]INTERNAL PARAMETERS-1'!$B$5:$J$44,3,FALSE) + OVYLD1_!BE63*(1-VLOOKUP(OVYLD2_!BE$4,'[1]INTERNAL PARAMETERS-1'!$B$5:$J$44,5,FALSE))*VLOOKUP(OVYLD2_!BE$4,'[1]INTERNAL PARAMETERS-1'!$B$5:$J$44,8,FALSE)*VLOOKUP(OVYLD2_!BE$4,'[1]INTERNAL PARAMETERS-1'!$B$5:$J$44,3,FALSE)</f>
        <v>35.807689886191142</v>
      </c>
      <c r="BF63" s="44">
        <f>OVYLD1_!BF63*VLOOKUP(OVYLD2_!BF$4,'[1]INTERNAL PARAMETERS-1'!$B$5:$J$44,5,FALSE)*VLOOKUP(OVYLD2_!BF$4,'[1]INTERNAL PARAMETERS-1'!$B$5:$J$44,6,FALSE)*VLOOKUP(OVYLD2_!BF$4,'[1]INTERNAL PARAMETERS-1'!$B$5:$J$44,3,FALSE) + OVYLD1_!BF63*(1-VLOOKUP(OVYLD2_!BF$4,'[1]INTERNAL PARAMETERS-1'!$B$5:$J$44,5,FALSE))*VLOOKUP(OVYLD2_!BF$4,'[1]INTERNAL PARAMETERS-1'!$B$5:$J$44,8,FALSE)*VLOOKUP(OVYLD2_!BF$4,'[1]INTERNAL PARAMETERS-1'!$B$5:$J$44,3,FALSE)</f>
        <v>0</v>
      </c>
      <c r="BG63" s="44">
        <f>OVYLD1_!BG63*VLOOKUP(OVYLD2_!BG$4,'[1]INTERNAL PARAMETERS-1'!$B$5:$J$44,5,FALSE)*VLOOKUP(OVYLD2_!BG$4,'[1]INTERNAL PARAMETERS-1'!$B$5:$J$44,6,FALSE)*VLOOKUP(OVYLD2_!BG$4,'[1]INTERNAL PARAMETERS-1'!$B$5:$J$44,3,FALSE) + OVYLD1_!BG63*(1-VLOOKUP(OVYLD2_!BG$4,'[1]INTERNAL PARAMETERS-1'!$B$5:$J$44,5,FALSE))*VLOOKUP(OVYLD2_!BG$4,'[1]INTERNAL PARAMETERS-1'!$B$5:$J$44,8,FALSE)*VLOOKUP(OVYLD2_!BG$4,'[1]INTERNAL PARAMETERS-1'!$B$5:$J$44,3,FALSE)</f>
        <v>15.344864085093503</v>
      </c>
      <c r="BH63" s="44">
        <f>OVYLD1_!BH63*VLOOKUP(OVYLD2_!BH$4,'[1]INTERNAL PARAMETERS-1'!$B$5:$J$44,5,FALSE)*VLOOKUP(OVYLD2_!BH$4,'[1]INTERNAL PARAMETERS-1'!$B$5:$J$44,6,FALSE)*VLOOKUP(OVYLD2_!BH$4,'[1]INTERNAL PARAMETERS-1'!$B$5:$J$44,3,FALSE) + OVYLD1_!BH63*(1-VLOOKUP(OVYLD2_!BH$4,'[1]INTERNAL PARAMETERS-1'!$B$5:$J$44,5,FALSE))*VLOOKUP(OVYLD2_!BH$4,'[1]INTERNAL PARAMETERS-1'!$B$5:$J$44,8,FALSE)*VLOOKUP(OVYLD2_!BH$4,'[1]INTERNAL PARAMETERS-1'!$B$5:$J$44,3,FALSE)</f>
        <v>5.8311825977403212E-2</v>
      </c>
      <c r="BI63" s="44">
        <f>OVYLD1_!BI63*VLOOKUP(OVYLD2_!BI$4,'[1]INTERNAL PARAMETERS-1'!$B$5:$J$44,5,FALSE)*VLOOKUP(OVYLD2_!BI$4,'[1]INTERNAL PARAMETERS-1'!$B$5:$J$44,6,FALSE)*VLOOKUP(OVYLD2_!BI$4,'[1]INTERNAL PARAMETERS-1'!$B$5:$J$44,3,FALSE) + OVYLD1_!BI63*(1-VLOOKUP(OVYLD2_!BI$4,'[1]INTERNAL PARAMETERS-1'!$B$5:$J$44,5,FALSE))*VLOOKUP(OVYLD2_!BI$4,'[1]INTERNAL PARAMETERS-1'!$B$5:$J$44,8,FALSE)*VLOOKUP(OVYLD2_!BI$4,'[1]INTERNAL PARAMETERS-1'!$B$5:$J$44,3,FALSE)</f>
        <v>0</v>
      </c>
      <c r="BJ63" s="44">
        <f>OVYLD1_!BJ63*VLOOKUP(OVYLD2_!BJ$4,'[1]INTERNAL PARAMETERS-1'!$B$5:$J$44,5,FALSE)*VLOOKUP(OVYLD2_!BJ$4,'[1]INTERNAL PARAMETERS-1'!$B$5:$J$44,6,FALSE)*VLOOKUP(OVYLD2_!BJ$4,'[1]INTERNAL PARAMETERS-1'!$B$5:$J$44,3,FALSE) + OVYLD1_!BJ63*(1-VLOOKUP(OVYLD2_!BJ$4,'[1]INTERNAL PARAMETERS-1'!$B$5:$J$44,5,FALSE))*VLOOKUP(OVYLD2_!BJ$4,'[1]INTERNAL PARAMETERS-1'!$B$5:$J$44,8,FALSE)*VLOOKUP(OVYLD2_!BJ$4,'[1]INTERNAL PARAMETERS-1'!$B$5:$J$44,3,FALSE)</f>
        <v>3.1825612707152748</v>
      </c>
      <c r="BK63" s="44">
        <f>OVYLD1_!BK63*VLOOKUP(OVYLD2_!BK$4,'[1]INTERNAL PARAMETERS-1'!$B$5:$J$44,5,FALSE)*VLOOKUP(OVYLD2_!BK$4,'[1]INTERNAL PARAMETERS-1'!$B$5:$J$44,6,FALSE)*VLOOKUP(OVYLD2_!BK$4,'[1]INTERNAL PARAMETERS-1'!$B$5:$J$44,3,FALSE) + OVYLD1_!BK63*(1-VLOOKUP(OVYLD2_!BK$4,'[1]INTERNAL PARAMETERS-1'!$B$5:$J$44,5,FALSE))*VLOOKUP(OVYLD2_!BK$4,'[1]INTERNAL PARAMETERS-1'!$B$5:$J$44,8,FALSE)*VLOOKUP(OVYLD2_!BK$4,'[1]INTERNAL PARAMETERS-1'!$B$5:$J$44,3,FALSE)</f>
        <v>4.3620181051507512</v>
      </c>
      <c r="BL63" s="44">
        <f>OVYLD1_!BL63*VLOOKUP(OVYLD2_!BL$4,'[1]INTERNAL PARAMETERS-1'!$B$5:$J$44,5,FALSE)*VLOOKUP(OVYLD2_!BL$4,'[1]INTERNAL PARAMETERS-1'!$B$5:$J$44,6,FALSE)*VLOOKUP(OVYLD2_!BL$4,'[1]INTERNAL PARAMETERS-1'!$B$5:$J$44,3,FALSE) + OVYLD1_!BL63*(1-VLOOKUP(OVYLD2_!BL$4,'[1]INTERNAL PARAMETERS-1'!$B$5:$J$44,5,FALSE))*VLOOKUP(OVYLD2_!BL$4,'[1]INTERNAL PARAMETERS-1'!$B$5:$J$44,8,FALSE)*VLOOKUP(OVYLD2_!BL$4,'[1]INTERNAL PARAMETERS-1'!$B$5:$J$44,3,FALSE)</f>
        <v>16.495361598869252</v>
      </c>
      <c r="BM63" s="44">
        <f>OVYLD1_!BM63*VLOOKUP(OVYLD2_!BM$4,'[1]INTERNAL PARAMETERS-1'!$B$5:$J$44,5,FALSE)*VLOOKUP(OVYLD2_!BM$4,'[1]INTERNAL PARAMETERS-1'!$B$5:$J$44,6,FALSE)*VLOOKUP(OVYLD2_!BM$4,'[1]INTERNAL PARAMETERS-1'!$B$5:$J$44,3,FALSE) + OVYLD1_!BM63*(1-VLOOKUP(OVYLD2_!BM$4,'[1]INTERNAL PARAMETERS-1'!$B$5:$J$44,5,FALSE))*VLOOKUP(OVYLD2_!BM$4,'[1]INTERNAL PARAMETERS-1'!$B$5:$J$44,8,FALSE)*VLOOKUP(OVYLD2_!BM$4,'[1]INTERNAL PARAMETERS-1'!$B$5:$J$44,3,FALSE)</f>
        <v>3.2131330250962336</v>
      </c>
      <c r="BN63" s="44">
        <f>OVYLD1_!BN63*VLOOKUP(OVYLD2_!BN$4,'[1]INTERNAL PARAMETERS-1'!$B$5:$J$44,5,FALSE)*VLOOKUP(OVYLD2_!BN$4,'[1]INTERNAL PARAMETERS-1'!$B$5:$J$44,6,FALSE)*VLOOKUP(OVYLD2_!BN$4,'[1]INTERNAL PARAMETERS-1'!$B$5:$J$44,3,FALSE) + OVYLD1_!BN63*(1-VLOOKUP(OVYLD2_!BN$4,'[1]INTERNAL PARAMETERS-1'!$B$5:$J$44,5,FALSE))*VLOOKUP(OVYLD2_!BN$4,'[1]INTERNAL PARAMETERS-1'!$B$5:$J$44,8,FALSE)*VLOOKUP(OVYLD2_!BN$4,'[1]INTERNAL PARAMETERS-1'!$B$5:$J$44,3,FALSE)</f>
        <v>3.6348027510528205</v>
      </c>
      <c r="BO63" s="44">
        <f>OVYLD1_!BO63*VLOOKUP(OVYLD2_!BO$4,'[1]INTERNAL PARAMETERS-1'!$B$5:$J$44,5,FALSE)*VLOOKUP(OVYLD2_!BO$4,'[1]INTERNAL PARAMETERS-1'!$B$5:$J$44,6,FALSE)*VLOOKUP(OVYLD2_!BO$4,'[1]INTERNAL PARAMETERS-1'!$B$5:$J$44,3,FALSE) + OVYLD1_!BO63*(1-VLOOKUP(OVYLD2_!BO$4,'[1]INTERNAL PARAMETERS-1'!$B$5:$J$44,5,FALSE))*VLOOKUP(OVYLD2_!BO$4,'[1]INTERNAL PARAMETERS-1'!$B$5:$J$44,8,FALSE)*VLOOKUP(OVYLD2_!BO$4,'[1]INTERNAL PARAMETERS-1'!$B$5:$J$44,3,FALSE)</f>
        <v>2.7110697839637763</v>
      </c>
      <c r="BP63" s="44">
        <f>OVYLD1_!BP63*VLOOKUP(OVYLD2_!BP$4,'[1]INTERNAL PARAMETERS-1'!$B$5:$J$44,5,FALSE)*VLOOKUP(OVYLD2_!BP$4,'[1]INTERNAL PARAMETERS-1'!$B$5:$J$44,6,FALSE)*VLOOKUP(OVYLD2_!BP$4,'[1]INTERNAL PARAMETERS-1'!$B$5:$J$44,3,FALSE) + OVYLD1_!BP63*(1-VLOOKUP(OVYLD2_!BP$4,'[1]INTERNAL PARAMETERS-1'!$B$5:$J$44,5,FALSE))*VLOOKUP(OVYLD2_!BP$4,'[1]INTERNAL PARAMETERS-1'!$B$5:$J$44,8,FALSE)*VLOOKUP(OVYLD2_!BP$4,'[1]INTERNAL PARAMETERS-1'!$B$5:$J$44,3,FALSE)</f>
        <v>0.21125512456934289</v>
      </c>
      <c r="BQ63" s="44">
        <f>OVYLD1_!BQ63*VLOOKUP(OVYLD2_!BQ$4,'[1]INTERNAL PARAMETERS-1'!$B$5:$J$44,5,FALSE)*VLOOKUP(OVYLD2_!BQ$4,'[1]INTERNAL PARAMETERS-1'!$B$5:$J$44,6,FALSE)*VLOOKUP(OVYLD2_!BQ$4,'[1]INTERNAL PARAMETERS-1'!$B$5:$J$44,3,FALSE) + OVYLD1_!BQ63*(1-VLOOKUP(OVYLD2_!BQ$4,'[1]INTERNAL PARAMETERS-1'!$B$5:$J$44,5,FALSE))*VLOOKUP(OVYLD2_!BQ$4,'[1]INTERNAL PARAMETERS-1'!$B$5:$J$44,8,FALSE)*VLOOKUP(OVYLD2_!BQ$4,'[1]INTERNAL PARAMETERS-1'!$B$5:$J$44,3,FALSE)</f>
        <v>12.679569041610556</v>
      </c>
      <c r="BR63" s="44">
        <f>OVYLD1_!BR63*VLOOKUP(OVYLD2_!BR$4,'[1]INTERNAL PARAMETERS-1'!$B$5:$J$44,5,FALSE)*VLOOKUP(OVYLD2_!BR$4,'[1]INTERNAL PARAMETERS-1'!$B$5:$J$44,6,FALSE)*VLOOKUP(OVYLD2_!BR$4,'[1]INTERNAL PARAMETERS-1'!$B$5:$J$44,3,FALSE) + OVYLD1_!BR63*(1-VLOOKUP(OVYLD2_!BR$4,'[1]INTERNAL PARAMETERS-1'!$B$5:$J$44,5,FALSE))*VLOOKUP(OVYLD2_!BR$4,'[1]INTERNAL PARAMETERS-1'!$B$5:$J$44,8,FALSE)*VLOOKUP(OVYLD2_!BR$4,'[1]INTERNAL PARAMETERS-1'!$B$5:$J$44,3,FALSE)</f>
        <v>0.53143583275864581</v>
      </c>
      <c r="BS63" s="44">
        <f>OVYLD1_!BS63*VLOOKUP(OVYLD2_!BS$4,'[1]INTERNAL PARAMETERS-1'!$B$5:$J$44,5,FALSE)*VLOOKUP(OVYLD2_!BS$4,'[1]INTERNAL PARAMETERS-1'!$B$5:$J$44,6,FALSE)*VLOOKUP(OVYLD2_!BS$4,'[1]INTERNAL PARAMETERS-1'!$B$5:$J$44,3,FALSE) + OVYLD1_!BS63*(1-VLOOKUP(OVYLD2_!BS$4,'[1]INTERNAL PARAMETERS-1'!$B$5:$J$44,5,FALSE))*VLOOKUP(OVYLD2_!BS$4,'[1]INTERNAL PARAMETERS-1'!$B$5:$J$44,8,FALSE)*VLOOKUP(OVYLD2_!BS$4,'[1]INTERNAL PARAMETERS-1'!$B$5:$J$44,3,FALSE)</f>
        <v>5.2706897378164273E-2</v>
      </c>
      <c r="BT63" s="44">
        <f>OVYLD1_!BT63*VLOOKUP(OVYLD2_!BT$4,'[1]INTERNAL PARAMETERS-1'!$B$5:$J$44,5,FALSE)*VLOOKUP(OVYLD2_!BT$4,'[1]INTERNAL PARAMETERS-1'!$B$5:$J$44,6,FALSE)*VLOOKUP(OVYLD2_!BT$4,'[1]INTERNAL PARAMETERS-1'!$B$5:$J$44,3,FALSE) + OVYLD1_!BT63*(1-VLOOKUP(OVYLD2_!BT$4,'[1]INTERNAL PARAMETERS-1'!$B$5:$J$44,5,FALSE))*VLOOKUP(OVYLD2_!BT$4,'[1]INTERNAL PARAMETERS-1'!$B$5:$J$44,8,FALSE)*VLOOKUP(OVYLD2_!BT$4,'[1]INTERNAL PARAMETERS-1'!$B$5:$J$44,3,FALSE)</f>
        <v>0</v>
      </c>
      <c r="BU63" s="44">
        <f>OVYLD1_!BU63*VLOOKUP(OVYLD2_!BU$4,'[1]INTERNAL PARAMETERS-1'!$B$5:$J$44,5,FALSE)*VLOOKUP(OVYLD2_!BU$4,'[1]INTERNAL PARAMETERS-1'!$B$5:$J$44,6,FALSE)*VLOOKUP(OVYLD2_!BU$4,'[1]INTERNAL PARAMETERS-1'!$B$5:$J$44,3,FALSE) + OVYLD1_!BU63*(1-VLOOKUP(OVYLD2_!BU$4,'[1]INTERNAL PARAMETERS-1'!$B$5:$J$44,5,FALSE))*VLOOKUP(OVYLD2_!BU$4,'[1]INTERNAL PARAMETERS-1'!$B$5:$J$44,8,FALSE)*VLOOKUP(OVYLD2_!BU$4,'[1]INTERNAL PARAMETERS-1'!$B$5:$J$44,3,FALSE)</f>
        <v>0</v>
      </c>
      <c r="BV63" s="44">
        <f>OVYLD1_!BV63*VLOOKUP(OVYLD2_!BV$4,'[1]INTERNAL PARAMETERS-1'!$B$5:$J$44,5,FALSE)*VLOOKUP(OVYLD2_!BV$4,'[1]INTERNAL PARAMETERS-1'!$B$5:$J$44,6,FALSE)*VLOOKUP(OVYLD2_!BV$4,'[1]INTERNAL PARAMETERS-1'!$B$5:$J$44,3,FALSE) + OVYLD1_!BV63*(1-VLOOKUP(OVYLD2_!BV$4,'[1]INTERNAL PARAMETERS-1'!$B$5:$J$44,5,FALSE))*VLOOKUP(OVYLD2_!BV$4,'[1]INTERNAL PARAMETERS-1'!$B$5:$J$44,8,FALSE)*VLOOKUP(OVYLD2_!BV$4,'[1]INTERNAL PARAMETERS-1'!$B$5:$J$44,3,FALSE)</f>
        <v>0</v>
      </c>
      <c r="BW63" s="44">
        <f>OVYLD1_!BW63*VLOOKUP(OVYLD2_!BW$4,'[1]INTERNAL PARAMETERS-1'!$B$5:$J$44,5,FALSE)*VLOOKUP(OVYLD2_!BW$4,'[1]INTERNAL PARAMETERS-1'!$B$5:$J$44,6,FALSE)*VLOOKUP(OVYLD2_!BW$4,'[1]INTERNAL PARAMETERS-1'!$B$5:$J$44,3,FALSE) + OVYLD1_!BW63*(1-VLOOKUP(OVYLD2_!BW$4,'[1]INTERNAL PARAMETERS-1'!$B$5:$J$44,5,FALSE))*VLOOKUP(OVYLD2_!BW$4,'[1]INTERNAL PARAMETERS-1'!$B$5:$J$44,8,FALSE)*VLOOKUP(OVYLD2_!BW$4,'[1]INTERNAL PARAMETERS-1'!$B$5:$J$44,3,FALSE)</f>
        <v>0</v>
      </c>
      <c r="BX63" s="44">
        <f>OVYLD1_!BX63*VLOOKUP(OVYLD2_!BX$4,'[1]INTERNAL PARAMETERS-1'!$B$5:$J$44,5,FALSE)*VLOOKUP(OVYLD2_!BX$4,'[1]INTERNAL PARAMETERS-1'!$B$5:$J$44,6,FALSE)*VLOOKUP(OVYLD2_!BX$4,'[1]INTERNAL PARAMETERS-1'!$B$5:$J$44,3,FALSE) + OVYLD1_!BX63*(1-VLOOKUP(OVYLD2_!BX$4,'[1]INTERNAL PARAMETERS-1'!$B$5:$J$44,5,FALSE))*VLOOKUP(OVYLD2_!BX$4,'[1]INTERNAL PARAMETERS-1'!$B$5:$J$44,8,FALSE)*VLOOKUP(OVYLD2_!BX$4,'[1]INTERNAL PARAMETERS-1'!$B$5:$J$44,3,FALSE)</f>
        <v>0</v>
      </c>
      <c r="BY63" s="44">
        <f>OVYLD1_!BY63*VLOOKUP(OVYLD2_!BY$4,'[1]INTERNAL PARAMETERS-1'!$B$5:$J$44,5,FALSE)*VLOOKUP(OVYLD2_!BY$4,'[1]INTERNAL PARAMETERS-1'!$B$5:$J$44,6,FALSE)*VLOOKUP(OVYLD2_!BY$4,'[1]INTERNAL PARAMETERS-1'!$B$5:$J$44,3,FALSE) + OVYLD1_!BY63*(1-VLOOKUP(OVYLD2_!BY$4,'[1]INTERNAL PARAMETERS-1'!$B$5:$J$44,5,FALSE))*VLOOKUP(OVYLD2_!BY$4,'[1]INTERNAL PARAMETERS-1'!$B$5:$J$44,8,FALSE)*VLOOKUP(OVYLD2_!BY$4,'[1]INTERNAL PARAMETERS-1'!$B$5:$J$44,3,FALSE)</f>
        <v>0</v>
      </c>
      <c r="BZ63" s="44">
        <f>OVYLD1_!BZ63*VLOOKUP(OVYLD2_!BZ$4,'[1]INTERNAL PARAMETERS-1'!$B$5:$J$44,5,FALSE)*VLOOKUP(OVYLD2_!BZ$4,'[1]INTERNAL PARAMETERS-1'!$B$5:$J$44,6,FALSE)*VLOOKUP(OVYLD2_!BZ$4,'[1]INTERNAL PARAMETERS-1'!$B$5:$J$44,3,FALSE) + OVYLD1_!BZ63*(1-VLOOKUP(OVYLD2_!BZ$4,'[1]INTERNAL PARAMETERS-1'!$B$5:$J$44,5,FALSE))*VLOOKUP(OVYLD2_!BZ$4,'[1]INTERNAL PARAMETERS-1'!$B$5:$J$44,8,FALSE)*VLOOKUP(OVYLD2_!BZ$4,'[1]INTERNAL PARAMETERS-1'!$B$5:$J$44,3,FALSE)</f>
        <v>5.3752336456087381E-2</v>
      </c>
      <c r="CA63" s="44">
        <f>OVYLD1_!CA63*VLOOKUP(OVYLD2_!CA$4,'[1]INTERNAL PARAMETERS-1'!$B$5:$J$44,5,FALSE)*VLOOKUP(OVYLD2_!CA$4,'[1]INTERNAL PARAMETERS-1'!$B$5:$J$44,6,FALSE)*VLOOKUP(OVYLD2_!CA$4,'[1]INTERNAL PARAMETERS-1'!$B$5:$J$44,3,FALSE) + OVYLD1_!CA63*(1-VLOOKUP(OVYLD2_!CA$4,'[1]INTERNAL PARAMETERS-1'!$B$5:$J$44,5,FALSE))*VLOOKUP(OVYLD2_!CA$4,'[1]INTERNAL PARAMETERS-1'!$B$5:$J$44,8,FALSE)*VLOOKUP(OVYLD2_!CA$4,'[1]INTERNAL PARAMETERS-1'!$B$5:$J$44,3,FALSE)</f>
        <v>0</v>
      </c>
      <c r="CB63" s="44">
        <f>OVYLD1_!CB63*VLOOKUP(OVYLD2_!CB$4,'[1]INTERNAL PARAMETERS-1'!$B$5:$J$44,5,FALSE)*VLOOKUP(OVYLD2_!CB$4,'[1]INTERNAL PARAMETERS-1'!$B$5:$J$44,6,FALSE)*VLOOKUP(OVYLD2_!CB$4,'[1]INTERNAL PARAMETERS-1'!$B$5:$J$44,3,FALSE) + OVYLD1_!CB63*(1-VLOOKUP(OVYLD2_!CB$4,'[1]INTERNAL PARAMETERS-1'!$B$5:$J$44,5,FALSE))*VLOOKUP(OVYLD2_!CB$4,'[1]INTERNAL PARAMETERS-1'!$B$5:$J$44,8,FALSE)*VLOOKUP(OVYLD2_!CB$4,'[1]INTERNAL PARAMETERS-1'!$B$5:$J$44,3,FALSE)</f>
        <v>0</v>
      </c>
      <c r="CC63" s="44">
        <f>OVYLD1_!CC63*VLOOKUP(OVYLD2_!CC$4,'[1]INTERNAL PARAMETERS-1'!$B$5:$J$44,5,FALSE)*VLOOKUP(OVYLD2_!CC$4,'[1]INTERNAL PARAMETERS-1'!$B$5:$J$44,6,FALSE)*VLOOKUP(OVYLD2_!CC$4,'[1]INTERNAL PARAMETERS-1'!$B$5:$J$44,3,FALSE) + OVYLD1_!CC63*(1-VLOOKUP(OVYLD2_!CC$4,'[1]INTERNAL PARAMETERS-1'!$B$5:$J$44,5,FALSE))*VLOOKUP(OVYLD2_!CC$4,'[1]INTERNAL PARAMETERS-1'!$B$5:$J$44,8,FALSE)*VLOOKUP(OVYLD2_!CC$4,'[1]INTERNAL PARAMETERS-1'!$B$5:$J$44,3,FALSE)</f>
        <v>0.11624965626704339</v>
      </c>
      <c r="CD63" s="44">
        <f>OVYLD1_!CD63*VLOOKUP(OVYLD2_!CD$4,'[1]INTERNAL PARAMETERS-1'!$B$5:$J$44,5,FALSE)*VLOOKUP(OVYLD2_!CD$4,'[1]INTERNAL PARAMETERS-1'!$B$5:$J$44,6,FALSE)*VLOOKUP(OVYLD2_!CD$4,'[1]INTERNAL PARAMETERS-1'!$B$5:$J$44,3,FALSE) + OVYLD1_!CD63*(1-VLOOKUP(OVYLD2_!CD$4,'[1]INTERNAL PARAMETERS-1'!$B$5:$J$44,5,FALSE))*VLOOKUP(OVYLD2_!CD$4,'[1]INTERNAL PARAMETERS-1'!$B$5:$J$44,8,FALSE)*VLOOKUP(OVYLD2_!CD$4,'[1]INTERNAL PARAMETERS-1'!$B$5:$J$44,3,FALSE)</f>
        <v>0.25356290146696014</v>
      </c>
      <c r="CE63" s="44">
        <f>OVYLD1_!CE63*VLOOKUP(OVYLD2_!CE$4,'[1]INTERNAL PARAMETERS-1'!$B$5:$J$44,5,FALSE)*VLOOKUP(OVYLD2_!CE$4,'[1]INTERNAL PARAMETERS-1'!$B$5:$J$44,6,FALSE)*VLOOKUP(OVYLD2_!CE$4,'[1]INTERNAL PARAMETERS-1'!$B$5:$J$44,3,FALSE) + OVYLD1_!CE63*(1-VLOOKUP(OVYLD2_!CE$4,'[1]INTERNAL PARAMETERS-1'!$B$5:$J$44,5,FALSE))*VLOOKUP(OVYLD2_!CE$4,'[1]INTERNAL PARAMETERS-1'!$B$5:$J$44,8,FALSE)*VLOOKUP(OVYLD2_!CE$4,'[1]INTERNAL PARAMETERS-1'!$B$5:$J$44,3,FALSE)</f>
        <v>0.48669156030647992</v>
      </c>
      <c r="CF63" s="44">
        <f>OVYLD1_!CF63*VLOOKUP(OVYLD2_!CF$4,'[1]INTERNAL PARAMETERS-1'!$B$5:$J$44,5,FALSE)*VLOOKUP(OVYLD2_!CF$4,'[1]INTERNAL PARAMETERS-1'!$B$5:$J$44,6,FALSE)*VLOOKUP(OVYLD2_!CF$4,'[1]INTERNAL PARAMETERS-1'!$B$5:$J$44,3,FALSE) + OVYLD1_!CF63*(1-VLOOKUP(OVYLD2_!CF$4,'[1]INTERNAL PARAMETERS-1'!$B$5:$J$44,5,FALSE))*VLOOKUP(OVYLD2_!CF$4,'[1]INTERNAL PARAMETERS-1'!$B$5:$J$44,8,FALSE)*VLOOKUP(OVYLD2_!CF$4,'[1]INTERNAL PARAMETERS-1'!$B$5:$J$44,3,FALSE)</f>
        <v>0.5856241056554532</v>
      </c>
      <c r="CG63" s="44">
        <f>OVYLD1_!CG63*VLOOKUP(OVYLD2_!CG$4,'[1]INTERNAL PARAMETERS-1'!$B$5:$J$44,5,FALSE)*VLOOKUP(OVYLD2_!CG$4,'[1]INTERNAL PARAMETERS-1'!$B$5:$J$44,6,FALSE)*VLOOKUP(OVYLD2_!CG$4,'[1]INTERNAL PARAMETERS-1'!$B$5:$J$44,3,FALSE) + OVYLD1_!CG63*(1-VLOOKUP(OVYLD2_!CG$4,'[1]INTERNAL PARAMETERS-1'!$B$5:$J$44,5,FALSE))*VLOOKUP(OVYLD2_!CG$4,'[1]INTERNAL PARAMETERS-1'!$B$5:$J$44,8,FALSE)*VLOOKUP(OVYLD2_!CG$4,'[1]INTERNAL PARAMETERS-1'!$B$5:$J$44,3,FALSE)</f>
        <v>7.0556809036599593E-3</v>
      </c>
      <c r="CH63" s="43">
        <f>OVYLD1_!CH63*VLOOKUP(OVYLD2_!CH$4,'[1]INTERNAL PARAMETERS-1'!$B$5:$J$44,5,FALSE)*VLOOKUP(OVYLD2_!CH$4,'[1]INTERNAL PARAMETERS-1'!$B$5:$J$44,6,FALSE)*VLOOKUP(OVYLD2_!CH$4,'[1]INTERNAL PARAMETERS-1'!$B$5:$J$44,3,FALSE) + OVYLD1_!CH63*(1-VLOOKUP(OVYLD2_!CH$4,'[1]INTERNAL PARAMETERS-1'!$B$5:$J$44,5,FALSE))*VLOOKUP(OVYLD2_!CH$4,'[1]INTERNAL PARAMETERS-1'!$B$5:$J$44,8,FALSE)*VLOOKUP(OVYLD2_!CH$4,'[1]INTERNAL PARAMETERS-1'!$B$5:$J$44,3,FALSE)</f>
        <v>0</v>
      </c>
      <c r="CJ63" s="45">
        <f t="shared" si="0"/>
        <v>12108.554811856689</v>
      </c>
      <c r="CK63" s="43">
        <f t="shared" si="1"/>
        <v>211.83271380069647</v>
      </c>
    </row>
    <row r="64" spans="2:89" x14ac:dyDescent="0.5">
      <c r="B64" s="58" t="s">
        <v>4</v>
      </c>
      <c r="C64" s="57" t="s">
        <v>63</v>
      </c>
      <c r="D64" s="57" t="s">
        <v>75</v>
      </c>
      <c r="E64" s="128">
        <f>OVERALL2021!AI64</f>
        <v>15216.6445</v>
      </c>
      <c r="F64" s="56">
        <f>'[1]INTERNAL PARAMETERS-1'!M10</f>
        <v>58.935000000000002</v>
      </c>
      <c r="G64" s="45">
        <f>OVYLD1_!G64*VLOOKUP(OVYLD2_!G$4,'[1]INTERNAL PARAMETERS-1'!$B$5:$J$44,5,FALSE)*VLOOKUP(OVYLD2_!G$4,'[1]INTERNAL PARAMETERS-1'!$B$5:$J$44,7,FALSE)*OVYLD2_!$F64 + OVYLD1_!G64*(1-VLOOKUP(OVYLD2_!G$4,'[1]INTERNAL PARAMETERS-1'!$B$5:$J$44,5,FALSE))*VLOOKUP(OVYLD2_!G$4,'[1]INTERNAL PARAMETERS-1'!$B$5:$J$44,9,FALSE)*OVYLD2_!$F64</f>
        <v>3732.9202675316837</v>
      </c>
      <c r="H64" s="44">
        <f>OVYLD1_!H64*VLOOKUP(OVYLD2_!H$4,'[1]INTERNAL PARAMETERS-1'!$B$5:$J$44,5,FALSE)*VLOOKUP(OVYLD2_!H$4,'[1]INTERNAL PARAMETERS-1'!$B$5:$J$44,7,FALSE)*OVYLD2_!$F64 + OVYLD1_!H64*(1-VLOOKUP(OVYLD2_!H$4,'[1]INTERNAL PARAMETERS-1'!$B$5:$J$44,5,FALSE))*VLOOKUP(OVYLD2_!H$4,'[1]INTERNAL PARAMETERS-1'!$B$5:$J$44,9,FALSE)*OVYLD2_!$F64</f>
        <v>1544.9231398115123</v>
      </c>
      <c r="I64" s="44">
        <f>OVYLD1_!I64*VLOOKUP(OVYLD2_!I$4,'[1]INTERNAL PARAMETERS-1'!$B$5:$J$44,5,FALSE)*VLOOKUP(OVYLD2_!I$4,'[1]INTERNAL PARAMETERS-1'!$B$5:$J$44,7,FALSE)*OVYLD2_!$F64 + OVYLD1_!I64*(1-VLOOKUP(OVYLD2_!I$4,'[1]INTERNAL PARAMETERS-1'!$B$5:$J$44,5,FALSE))*VLOOKUP(OVYLD2_!I$4,'[1]INTERNAL PARAMETERS-1'!$B$5:$J$44,9,FALSE)*OVYLD2_!$F64</f>
        <v>2502.1709987270474</v>
      </c>
      <c r="J64" s="44">
        <f>OVYLD1_!J64*VLOOKUP(OVYLD2_!J$4,'[1]INTERNAL PARAMETERS-1'!$B$5:$J$44,5,FALSE)*VLOOKUP(OVYLD2_!J$4,'[1]INTERNAL PARAMETERS-1'!$B$5:$J$44,7,FALSE)*OVYLD2_!$F64 + OVYLD1_!J64*(1-VLOOKUP(OVYLD2_!J$4,'[1]INTERNAL PARAMETERS-1'!$B$5:$J$44,5,FALSE))*VLOOKUP(OVYLD2_!J$4,'[1]INTERNAL PARAMETERS-1'!$B$5:$J$44,9,FALSE)*OVYLD2_!$F64</f>
        <v>0</v>
      </c>
      <c r="K64" s="44">
        <f>OVYLD1_!K64*VLOOKUP(OVYLD2_!K$4,'[1]INTERNAL PARAMETERS-1'!$B$5:$J$44,5,FALSE)*VLOOKUP(OVYLD2_!K$4,'[1]INTERNAL PARAMETERS-1'!$B$5:$J$44,7,FALSE)*OVYLD2_!$F64 + OVYLD1_!K64*(1-VLOOKUP(OVYLD2_!K$4,'[1]INTERNAL PARAMETERS-1'!$B$5:$J$44,5,FALSE))*VLOOKUP(OVYLD2_!K$4,'[1]INTERNAL PARAMETERS-1'!$B$5:$J$44,9,FALSE)*OVYLD2_!$F64</f>
        <v>50.327571598781105</v>
      </c>
      <c r="L64" s="44">
        <f>OVYLD1_!L64*VLOOKUP(OVYLD2_!L$4,'[1]INTERNAL PARAMETERS-1'!$B$5:$J$44,5,FALSE)*VLOOKUP(OVYLD2_!L$4,'[1]INTERNAL PARAMETERS-1'!$B$5:$J$44,7,FALSE)*OVYLD2_!$F64 + OVYLD1_!L64*(1-VLOOKUP(OVYLD2_!L$4,'[1]INTERNAL PARAMETERS-1'!$B$5:$J$44,5,FALSE))*VLOOKUP(OVYLD2_!L$4,'[1]INTERNAL PARAMETERS-1'!$B$5:$J$44,9,FALSE)*OVYLD2_!$F64</f>
        <v>0</v>
      </c>
      <c r="M64" s="44">
        <f>OVYLD1_!M64*VLOOKUP(OVYLD2_!M$4,'[1]INTERNAL PARAMETERS-1'!$B$5:$J$44,5,FALSE)*VLOOKUP(OVYLD2_!M$4,'[1]INTERNAL PARAMETERS-1'!$B$5:$J$44,7,FALSE)*OVYLD2_!$F64 + OVYLD1_!M64*(1-VLOOKUP(OVYLD2_!M$4,'[1]INTERNAL PARAMETERS-1'!$B$5:$J$44,5,FALSE))*VLOOKUP(OVYLD2_!M$4,'[1]INTERNAL PARAMETERS-1'!$B$5:$J$44,9,FALSE)*OVYLD2_!$F64</f>
        <v>26.488124778862925</v>
      </c>
      <c r="N64" s="44">
        <f>OVYLD1_!N64*VLOOKUP(OVYLD2_!N$4,'[1]INTERNAL PARAMETERS-1'!$B$5:$J$44,5,FALSE)*VLOOKUP(OVYLD2_!N$4,'[1]INTERNAL PARAMETERS-1'!$B$5:$J$44,7,FALSE)*OVYLD2_!$F64 + OVYLD1_!N64*(1-VLOOKUP(OVYLD2_!N$4,'[1]INTERNAL PARAMETERS-1'!$B$5:$J$44,5,FALSE))*VLOOKUP(OVYLD2_!N$4,'[1]INTERNAL PARAMETERS-1'!$B$5:$J$44,9,FALSE)*OVYLD2_!$F64</f>
        <v>9.0406369239779796</v>
      </c>
      <c r="O64" s="44">
        <f>OVYLD1_!O64*VLOOKUP(OVYLD2_!O$4,'[1]INTERNAL PARAMETERS-1'!$B$5:$J$44,5,FALSE)*VLOOKUP(OVYLD2_!O$4,'[1]INTERNAL PARAMETERS-1'!$B$5:$J$44,7,FALSE)*OVYLD2_!$F64 + OVYLD1_!O64*(1-VLOOKUP(OVYLD2_!O$4,'[1]INTERNAL PARAMETERS-1'!$B$5:$J$44,5,FALSE))*VLOOKUP(OVYLD2_!O$4,'[1]INTERNAL PARAMETERS-1'!$B$5:$J$44,9,FALSE)*OVYLD2_!$F64</f>
        <v>0</v>
      </c>
      <c r="P64" s="44">
        <f>OVYLD1_!P64*VLOOKUP(OVYLD2_!P$4,'[1]INTERNAL PARAMETERS-1'!$B$5:$J$44,5,FALSE)*VLOOKUP(OVYLD2_!P$4,'[1]INTERNAL PARAMETERS-1'!$B$5:$J$44,7,FALSE)*OVYLD2_!$F64 + OVYLD1_!P64*(1-VLOOKUP(OVYLD2_!P$4,'[1]INTERNAL PARAMETERS-1'!$B$5:$J$44,5,FALSE))*VLOOKUP(OVYLD2_!P$4,'[1]INTERNAL PARAMETERS-1'!$B$5:$J$44,9,FALSE)*OVYLD2_!$F64</f>
        <v>0</v>
      </c>
      <c r="Q64" s="44">
        <f>OVYLD1_!Q64*VLOOKUP(OVYLD2_!Q$4,'[1]INTERNAL PARAMETERS-1'!$B$5:$J$44,5,FALSE)*VLOOKUP(OVYLD2_!Q$4,'[1]INTERNAL PARAMETERS-1'!$B$5:$J$44,7,FALSE)*OVYLD2_!$F64 + OVYLD1_!Q64*(1-VLOOKUP(OVYLD2_!Q$4,'[1]INTERNAL PARAMETERS-1'!$B$5:$J$44,5,FALSE))*VLOOKUP(OVYLD2_!Q$4,'[1]INTERNAL PARAMETERS-1'!$B$5:$J$44,9,FALSE)*OVYLD2_!$F64</f>
        <v>0</v>
      </c>
      <c r="R64" s="44">
        <f>OVYLD1_!R64*VLOOKUP(OVYLD2_!R$4,'[1]INTERNAL PARAMETERS-1'!$B$5:$J$44,5,FALSE)*VLOOKUP(OVYLD2_!R$4,'[1]INTERNAL PARAMETERS-1'!$B$5:$J$44,7,FALSE)*OVYLD2_!$F64 + OVYLD1_!R64*(1-VLOOKUP(OVYLD2_!R$4,'[1]INTERNAL PARAMETERS-1'!$B$5:$J$44,5,FALSE))*VLOOKUP(OVYLD2_!R$4,'[1]INTERNAL PARAMETERS-1'!$B$5:$J$44,9,FALSE)*OVYLD2_!$F64</f>
        <v>20.877339727182601</v>
      </c>
      <c r="S64" s="44">
        <f>OVYLD1_!S64*VLOOKUP(OVYLD2_!S$4,'[1]INTERNAL PARAMETERS-1'!$B$5:$J$44,5,FALSE)*VLOOKUP(OVYLD2_!S$4,'[1]INTERNAL PARAMETERS-1'!$B$5:$J$44,7,FALSE)*OVYLD2_!$F64 + OVYLD1_!S64*(1-VLOOKUP(OVYLD2_!S$4,'[1]INTERNAL PARAMETERS-1'!$B$5:$J$44,5,FALSE))*VLOOKUP(OVYLD2_!S$4,'[1]INTERNAL PARAMETERS-1'!$B$5:$J$44,9,FALSE)*OVYLD2_!$F64</f>
        <v>410.72312393953086</v>
      </c>
      <c r="T64" s="44">
        <f>OVYLD1_!T64*VLOOKUP(OVYLD2_!T$4,'[1]INTERNAL PARAMETERS-1'!$B$5:$J$44,5,FALSE)*VLOOKUP(OVYLD2_!T$4,'[1]INTERNAL PARAMETERS-1'!$B$5:$J$44,7,FALSE)*OVYLD2_!$F64 + OVYLD1_!T64*(1-VLOOKUP(OVYLD2_!T$4,'[1]INTERNAL PARAMETERS-1'!$B$5:$J$44,5,FALSE))*VLOOKUP(OVYLD2_!T$4,'[1]INTERNAL PARAMETERS-1'!$B$5:$J$44,9,FALSE)*OVYLD2_!$F64</f>
        <v>61.512821587925636</v>
      </c>
      <c r="U64" s="44">
        <f>OVYLD1_!U64*VLOOKUP(OVYLD2_!U$4,'[1]INTERNAL PARAMETERS-1'!$B$5:$J$44,5,FALSE)*VLOOKUP(OVYLD2_!U$4,'[1]INTERNAL PARAMETERS-1'!$B$5:$J$44,7,FALSE)*OVYLD2_!$F64 + OVYLD1_!U64*(1-VLOOKUP(OVYLD2_!U$4,'[1]INTERNAL PARAMETERS-1'!$B$5:$J$44,5,FALSE))*VLOOKUP(OVYLD2_!U$4,'[1]INTERNAL PARAMETERS-1'!$B$5:$J$44,9,FALSE)*OVYLD2_!$F64</f>
        <v>46.33965892957066</v>
      </c>
      <c r="V64" s="44">
        <f>OVYLD1_!V64*VLOOKUP(OVYLD2_!V$4,'[1]INTERNAL PARAMETERS-1'!$B$5:$J$44,5,FALSE)*VLOOKUP(OVYLD2_!V$4,'[1]INTERNAL PARAMETERS-1'!$B$5:$J$44,7,FALSE)*OVYLD2_!$F64 + OVYLD1_!V64*(1-VLOOKUP(OVYLD2_!V$4,'[1]INTERNAL PARAMETERS-1'!$B$5:$J$44,5,FALSE))*VLOOKUP(OVYLD2_!V$4,'[1]INTERNAL PARAMETERS-1'!$B$5:$J$44,9,FALSE)*OVYLD2_!$F64</f>
        <v>190.58042337877902</v>
      </c>
      <c r="W64" s="44">
        <f>OVYLD1_!W64*VLOOKUP(OVYLD2_!W$4,'[1]INTERNAL PARAMETERS-1'!$B$5:$J$44,5,FALSE)*VLOOKUP(OVYLD2_!W$4,'[1]INTERNAL PARAMETERS-1'!$B$5:$J$44,7,FALSE)*OVYLD2_!$F64 + OVYLD1_!W64*(1-VLOOKUP(OVYLD2_!W$4,'[1]INTERNAL PARAMETERS-1'!$B$5:$J$44,5,FALSE))*VLOOKUP(OVYLD2_!W$4,'[1]INTERNAL PARAMETERS-1'!$B$5:$J$44,9,FALSE)*OVYLD2_!$F64</f>
        <v>0</v>
      </c>
      <c r="X64" s="44">
        <f>OVYLD1_!X64*VLOOKUP(OVYLD2_!X$4,'[1]INTERNAL PARAMETERS-1'!$B$5:$J$44,5,FALSE)*VLOOKUP(OVYLD2_!X$4,'[1]INTERNAL PARAMETERS-1'!$B$5:$J$44,7,FALSE)*OVYLD2_!$F64 + OVYLD1_!X64*(1-VLOOKUP(OVYLD2_!X$4,'[1]INTERNAL PARAMETERS-1'!$B$5:$J$44,5,FALSE))*VLOOKUP(OVYLD2_!X$4,'[1]INTERNAL PARAMETERS-1'!$B$5:$J$44,9,FALSE)*OVYLD2_!$F64</f>
        <v>0</v>
      </c>
      <c r="Y64" s="44">
        <f>OVYLD1_!Y64*VLOOKUP(OVYLD2_!Y$4,'[1]INTERNAL PARAMETERS-1'!$B$5:$J$44,5,FALSE)*VLOOKUP(OVYLD2_!Y$4,'[1]INTERNAL PARAMETERS-1'!$B$5:$J$44,7,FALSE)*OVYLD2_!$F64 + OVYLD1_!Y64*(1-VLOOKUP(OVYLD2_!Y$4,'[1]INTERNAL PARAMETERS-1'!$B$5:$J$44,5,FALSE))*VLOOKUP(OVYLD2_!Y$4,'[1]INTERNAL PARAMETERS-1'!$B$5:$J$44,9,FALSE)*OVYLD2_!$F64</f>
        <v>0</v>
      </c>
      <c r="Z64" s="44">
        <f>OVYLD1_!Z64*VLOOKUP(OVYLD2_!Z$4,'[1]INTERNAL PARAMETERS-1'!$B$5:$J$44,5,FALSE)*VLOOKUP(OVYLD2_!Z$4,'[1]INTERNAL PARAMETERS-1'!$B$5:$J$44,7,FALSE)*OVYLD2_!$F64 + OVYLD1_!Z64*(1-VLOOKUP(OVYLD2_!Z$4,'[1]INTERNAL PARAMETERS-1'!$B$5:$J$44,5,FALSE))*VLOOKUP(OVYLD2_!Z$4,'[1]INTERNAL PARAMETERS-1'!$B$5:$J$44,9,FALSE)*OVYLD2_!$F64</f>
        <v>0</v>
      </c>
      <c r="AA64" s="44">
        <f>OVYLD1_!AA64*VLOOKUP(OVYLD2_!AA$4,'[1]INTERNAL PARAMETERS-1'!$B$5:$J$44,5,FALSE)*VLOOKUP(OVYLD2_!AA$4,'[1]INTERNAL PARAMETERS-1'!$B$5:$J$44,7,FALSE)*OVYLD2_!$F64 + OVYLD1_!AA64*(1-VLOOKUP(OVYLD2_!AA$4,'[1]INTERNAL PARAMETERS-1'!$B$5:$J$44,5,FALSE))*VLOOKUP(OVYLD2_!AA$4,'[1]INTERNAL PARAMETERS-1'!$B$5:$J$44,9,FALSE)*OVYLD2_!$F64</f>
        <v>0</v>
      </c>
      <c r="AB64" s="44">
        <f>OVYLD1_!AB64*VLOOKUP(OVYLD2_!AB$4,'[1]INTERNAL PARAMETERS-1'!$B$5:$J$44,5,FALSE)*VLOOKUP(OVYLD2_!AB$4,'[1]INTERNAL PARAMETERS-1'!$B$5:$J$44,7,FALSE)*OVYLD2_!$F64 + OVYLD1_!AB64*(1-VLOOKUP(OVYLD2_!AB$4,'[1]INTERNAL PARAMETERS-1'!$B$5:$J$44,5,FALSE))*VLOOKUP(OVYLD2_!AB$4,'[1]INTERNAL PARAMETERS-1'!$B$5:$J$44,9,FALSE)*OVYLD2_!$F64</f>
        <v>0</v>
      </c>
      <c r="AC64" s="44">
        <f>OVYLD1_!AC64*VLOOKUP(OVYLD2_!AC$4,'[1]INTERNAL PARAMETERS-1'!$B$5:$J$44,5,FALSE)*VLOOKUP(OVYLD2_!AC$4,'[1]INTERNAL PARAMETERS-1'!$B$5:$J$44,7,FALSE)*OVYLD2_!$F64 + OVYLD1_!AC64*(1-VLOOKUP(OVYLD2_!AC$4,'[1]INTERNAL PARAMETERS-1'!$B$5:$J$44,5,FALSE))*VLOOKUP(OVYLD2_!AC$4,'[1]INTERNAL PARAMETERS-1'!$B$5:$J$44,9,FALSE)*OVYLD2_!$F64</f>
        <v>0</v>
      </c>
      <c r="AD64" s="44">
        <f>OVYLD1_!AD64*VLOOKUP(OVYLD2_!AD$4,'[1]INTERNAL PARAMETERS-1'!$B$5:$J$44,5,FALSE)*VLOOKUP(OVYLD2_!AD$4,'[1]INTERNAL PARAMETERS-1'!$B$5:$J$44,7,FALSE)*OVYLD2_!$F64 + OVYLD1_!AD64*(1-VLOOKUP(OVYLD2_!AD$4,'[1]INTERNAL PARAMETERS-1'!$B$5:$J$44,5,FALSE))*VLOOKUP(OVYLD2_!AD$4,'[1]INTERNAL PARAMETERS-1'!$B$5:$J$44,9,FALSE)*OVYLD2_!$F64</f>
        <v>0</v>
      </c>
      <c r="AE64" s="44">
        <f>OVYLD1_!AE64*VLOOKUP(OVYLD2_!AE$4,'[1]INTERNAL PARAMETERS-1'!$B$5:$J$44,5,FALSE)*VLOOKUP(OVYLD2_!AE$4,'[1]INTERNAL PARAMETERS-1'!$B$5:$J$44,7,FALSE)*OVYLD2_!$F64 + OVYLD1_!AE64*(1-VLOOKUP(OVYLD2_!AE$4,'[1]INTERNAL PARAMETERS-1'!$B$5:$J$44,5,FALSE))*VLOOKUP(OVYLD2_!AE$4,'[1]INTERNAL PARAMETERS-1'!$B$5:$J$44,9,FALSE)*OVYLD2_!$F64</f>
        <v>0</v>
      </c>
      <c r="AF64" s="44">
        <f>OVYLD1_!AF64*VLOOKUP(OVYLD2_!AF$4,'[1]INTERNAL PARAMETERS-1'!$B$5:$J$44,5,FALSE)*VLOOKUP(OVYLD2_!AF$4,'[1]INTERNAL PARAMETERS-1'!$B$5:$J$44,7,FALSE)*OVYLD2_!$F64 + OVYLD1_!AF64*(1-VLOOKUP(OVYLD2_!AF$4,'[1]INTERNAL PARAMETERS-1'!$B$5:$J$44,5,FALSE))*VLOOKUP(OVYLD2_!AF$4,'[1]INTERNAL PARAMETERS-1'!$B$5:$J$44,9,FALSE)*OVYLD2_!$F64</f>
        <v>14.539076239647873</v>
      </c>
      <c r="AG64" s="44">
        <f>OVYLD1_!AG64*VLOOKUP(OVYLD2_!AG$4,'[1]INTERNAL PARAMETERS-1'!$B$5:$J$44,5,FALSE)*VLOOKUP(OVYLD2_!AG$4,'[1]INTERNAL PARAMETERS-1'!$B$5:$J$44,7,FALSE)*OVYLD2_!$F64 + OVYLD1_!AG64*(1-VLOOKUP(OVYLD2_!AG$4,'[1]INTERNAL PARAMETERS-1'!$B$5:$J$44,5,FALSE))*VLOOKUP(OVYLD2_!AG$4,'[1]INTERNAL PARAMETERS-1'!$B$5:$J$44,9,FALSE)*OVYLD2_!$F64</f>
        <v>22.932520116047911</v>
      </c>
      <c r="AH64" s="44">
        <f>OVYLD1_!AH64*VLOOKUP(OVYLD2_!AH$4,'[1]INTERNAL PARAMETERS-1'!$B$5:$J$44,5,FALSE)*VLOOKUP(OVYLD2_!AH$4,'[1]INTERNAL PARAMETERS-1'!$B$5:$J$44,7,FALSE)*OVYLD2_!$F64 + OVYLD1_!AH64*(1-VLOOKUP(OVYLD2_!AH$4,'[1]INTERNAL PARAMETERS-1'!$B$5:$J$44,5,FALSE))*VLOOKUP(OVYLD2_!AH$4,'[1]INTERNAL PARAMETERS-1'!$B$5:$J$44,9,FALSE)*OVYLD2_!$F64</f>
        <v>0</v>
      </c>
      <c r="AI64" s="44">
        <f>OVYLD1_!AI64*VLOOKUP(OVYLD2_!AI$4,'[1]INTERNAL PARAMETERS-1'!$B$5:$J$44,5,FALSE)*VLOOKUP(OVYLD2_!AI$4,'[1]INTERNAL PARAMETERS-1'!$B$5:$J$44,7,FALSE)*OVYLD2_!$F64 + OVYLD1_!AI64*(1-VLOOKUP(OVYLD2_!AI$4,'[1]INTERNAL PARAMETERS-1'!$B$5:$J$44,5,FALSE))*VLOOKUP(OVYLD2_!AI$4,'[1]INTERNAL PARAMETERS-1'!$B$5:$J$44,9,FALSE)*OVYLD2_!$F64</f>
        <v>1.863984133288189</v>
      </c>
      <c r="AJ64" s="44">
        <f>OVYLD1_!AJ64*VLOOKUP(OVYLD2_!AJ$4,'[1]INTERNAL PARAMETERS-1'!$B$5:$J$44,5,FALSE)*VLOOKUP(OVYLD2_!AJ$4,'[1]INTERNAL PARAMETERS-1'!$B$5:$J$44,7,FALSE)*OVYLD2_!$F64 + OVYLD1_!AJ64*(1-VLOOKUP(OVYLD2_!AJ$4,'[1]INTERNAL PARAMETERS-1'!$B$5:$J$44,5,FALSE))*VLOOKUP(OVYLD2_!AJ$4,'[1]INTERNAL PARAMETERS-1'!$B$5:$J$44,9,FALSE)*OVYLD2_!$F64</f>
        <v>29.078152479295746</v>
      </c>
      <c r="AK64" s="44">
        <f>OVYLD1_!AK64*VLOOKUP(OVYLD2_!AK$4,'[1]INTERNAL PARAMETERS-1'!$B$5:$J$44,5,FALSE)*VLOOKUP(OVYLD2_!AK$4,'[1]INTERNAL PARAMETERS-1'!$B$5:$J$44,7,FALSE)*OVYLD2_!$F64 + OVYLD1_!AK64*(1-VLOOKUP(OVYLD2_!AK$4,'[1]INTERNAL PARAMETERS-1'!$B$5:$J$44,5,FALSE))*VLOOKUP(OVYLD2_!AK$4,'[1]INTERNAL PARAMETERS-1'!$B$5:$J$44,9,FALSE)*OVYLD2_!$F64</f>
        <v>0</v>
      </c>
      <c r="AL64" s="44">
        <f>OVYLD1_!AL64*VLOOKUP(OVYLD2_!AL$4,'[1]INTERNAL PARAMETERS-1'!$B$5:$J$44,5,FALSE)*VLOOKUP(OVYLD2_!AL$4,'[1]INTERNAL PARAMETERS-1'!$B$5:$J$44,7,FALSE)*OVYLD2_!$F64 + OVYLD1_!AL64*(1-VLOOKUP(OVYLD2_!AL$4,'[1]INTERNAL PARAMETERS-1'!$B$5:$J$44,5,FALSE))*VLOOKUP(OVYLD2_!AL$4,'[1]INTERNAL PARAMETERS-1'!$B$5:$J$44,9,FALSE)*OVYLD2_!$F64</f>
        <v>0</v>
      </c>
      <c r="AM64" s="44">
        <f>OVYLD1_!AM64*VLOOKUP(OVYLD2_!AM$4,'[1]INTERNAL PARAMETERS-1'!$B$5:$J$44,5,FALSE)*VLOOKUP(OVYLD2_!AM$4,'[1]INTERNAL PARAMETERS-1'!$B$5:$J$44,7,FALSE)*OVYLD2_!$F64 + OVYLD1_!AM64*(1-VLOOKUP(OVYLD2_!AM$4,'[1]INTERNAL PARAMETERS-1'!$B$5:$J$44,5,FALSE))*VLOOKUP(OVYLD2_!AM$4,'[1]INTERNAL PARAMETERS-1'!$B$5:$J$44,9,FALSE)*OVYLD2_!$F64</f>
        <v>0</v>
      </c>
      <c r="AN64" s="44">
        <f>OVYLD1_!AN64*VLOOKUP(OVYLD2_!AN$4,'[1]INTERNAL PARAMETERS-1'!$B$5:$J$44,5,FALSE)*VLOOKUP(OVYLD2_!AN$4,'[1]INTERNAL PARAMETERS-1'!$B$5:$J$44,7,FALSE)*OVYLD2_!$F64 + OVYLD1_!AN64*(1-VLOOKUP(OVYLD2_!AN$4,'[1]INTERNAL PARAMETERS-1'!$B$5:$J$44,5,FALSE))*VLOOKUP(OVYLD2_!AN$4,'[1]INTERNAL PARAMETERS-1'!$B$5:$J$44,9,FALSE)*OVYLD2_!$F64</f>
        <v>0</v>
      </c>
      <c r="AO64" s="44">
        <f>OVYLD1_!AO64*VLOOKUP(OVYLD2_!AO$4,'[1]INTERNAL PARAMETERS-1'!$B$5:$J$44,5,FALSE)*VLOOKUP(OVYLD2_!AO$4,'[1]INTERNAL PARAMETERS-1'!$B$5:$J$44,7,FALSE)*OVYLD2_!$F64 + OVYLD1_!AO64*(1-VLOOKUP(OVYLD2_!AO$4,'[1]INTERNAL PARAMETERS-1'!$B$5:$J$44,5,FALSE))*VLOOKUP(OVYLD2_!AO$4,'[1]INTERNAL PARAMETERS-1'!$B$5:$J$44,9,FALSE)*OVYLD2_!$F64</f>
        <v>0</v>
      </c>
      <c r="AP64" s="44">
        <f>OVYLD1_!AP64*VLOOKUP(OVYLD2_!AP$4,'[1]INTERNAL PARAMETERS-1'!$B$5:$J$44,5,FALSE)*VLOOKUP(OVYLD2_!AP$4,'[1]INTERNAL PARAMETERS-1'!$B$5:$J$44,7,FALSE)*OVYLD2_!$F64 + OVYLD1_!AP64*(1-VLOOKUP(OVYLD2_!AP$4,'[1]INTERNAL PARAMETERS-1'!$B$5:$J$44,5,FALSE))*VLOOKUP(OVYLD2_!AP$4,'[1]INTERNAL PARAMETERS-1'!$B$5:$J$44,9,FALSE)*OVYLD2_!$F64</f>
        <v>0</v>
      </c>
      <c r="AQ64" s="44">
        <f>OVYLD1_!AQ64*VLOOKUP(OVYLD2_!AQ$4,'[1]INTERNAL PARAMETERS-1'!$B$5:$J$44,5,FALSE)*VLOOKUP(OVYLD2_!AQ$4,'[1]INTERNAL PARAMETERS-1'!$B$5:$J$44,7,FALSE)*OVYLD2_!$F64 + OVYLD1_!AQ64*(1-VLOOKUP(OVYLD2_!AQ$4,'[1]INTERNAL PARAMETERS-1'!$B$5:$J$44,5,FALSE))*VLOOKUP(OVYLD2_!AQ$4,'[1]INTERNAL PARAMETERS-1'!$B$5:$J$44,9,FALSE)*OVYLD2_!$F64</f>
        <v>0</v>
      </c>
      <c r="AR64" s="44">
        <f>OVYLD1_!AR64*VLOOKUP(OVYLD2_!AR$4,'[1]INTERNAL PARAMETERS-1'!$B$5:$J$44,5,FALSE)*VLOOKUP(OVYLD2_!AR$4,'[1]INTERNAL PARAMETERS-1'!$B$5:$J$44,7,FALSE)*OVYLD2_!$F64 + OVYLD1_!AR64*(1-VLOOKUP(OVYLD2_!AR$4,'[1]INTERNAL PARAMETERS-1'!$B$5:$J$44,5,FALSE))*VLOOKUP(OVYLD2_!AR$4,'[1]INTERNAL PARAMETERS-1'!$B$5:$J$44,9,FALSE)*OVYLD2_!$F64</f>
        <v>0</v>
      </c>
      <c r="AS64" s="44">
        <f>OVYLD1_!AS64*VLOOKUP(OVYLD2_!AS$4,'[1]INTERNAL PARAMETERS-1'!$B$5:$J$44,5,FALSE)*VLOOKUP(OVYLD2_!AS$4,'[1]INTERNAL PARAMETERS-1'!$B$5:$J$44,7,FALSE)*OVYLD2_!$F64 + OVYLD1_!AS64*(1-VLOOKUP(OVYLD2_!AS$4,'[1]INTERNAL PARAMETERS-1'!$B$5:$J$44,5,FALSE))*VLOOKUP(OVYLD2_!AS$4,'[1]INTERNAL PARAMETERS-1'!$B$5:$J$44,9,FALSE)*OVYLD2_!$F64</f>
        <v>0</v>
      </c>
      <c r="AT64" s="43">
        <f>OVYLD1_!AT64*VLOOKUP(OVYLD2_!AT$4,'[1]INTERNAL PARAMETERS-1'!$B$5:$J$44,5,FALSE)*VLOOKUP(OVYLD2_!AT$4,'[1]INTERNAL PARAMETERS-1'!$B$5:$J$44,7,FALSE)*OVYLD2_!$F64 + OVYLD1_!AT64*(1-VLOOKUP(OVYLD2_!AT$4,'[1]INTERNAL PARAMETERS-1'!$B$5:$J$44,5,FALSE))*VLOOKUP(OVYLD2_!AT$4,'[1]INTERNAL PARAMETERS-1'!$B$5:$J$44,9,FALSE)*OVYLD2_!$F64</f>
        <v>0</v>
      </c>
      <c r="AU64" s="45">
        <f>OVYLD1_!AU64*VLOOKUP(OVYLD2_!AU$4,'[1]INTERNAL PARAMETERS-1'!$B$5:$J$44,5,FALSE)*VLOOKUP(OVYLD2_!AU$4,'[1]INTERNAL PARAMETERS-1'!$B$5:$J$44,6,FALSE)*VLOOKUP(OVYLD2_!AU$4,'[1]INTERNAL PARAMETERS-1'!$B$5:$J$44,3,FALSE) + OVYLD1_!AU64*(1-VLOOKUP(OVYLD2_!AU$4,'[1]INTERNAL PARAMETERS-1'!$B$5:$J$44,5,FALSE))*VLOOKUP(OVYLD2_!AU$4,'[1]INTERNAL PARAMETERS-1'!$B$5:$J$44,8,FALSE)*VLOOKUP(OVYLD2_!AU$4,'[1]INTERNAL PARAMETERS-1'!$B$5:$J$44,3,FALSE)</f>
        <v>0</v>
      </c>
      <c r="AV64" s="44">
        <f>OVYLD1_!AV64*VLOOKUP(OVYLD2_!AV$4,'[1]INTERNAL PARAMETERS-1'!$B$5:$J$44,5,FALSE)*VLOOKUP(OVYLD2_!AV$4,'[1]INTERNAL PARAMETERS-1'!$B$5:$J$44,6,FALSE)*VLOOKUP(OVYLD2_!AV$4,'[1]INTERNAL PARAMETERS-1'!$B$5:$J$44,3,FALSE) + OVYLD1_!AV64*(1-VLOOKUP(OVYLD2_!AV$4,'[1]INTERNAL PARAMETERS-1'!$B$5:$J$44,5,FALSE))*VLOOKUP(OVYLD2_!AV$4,'[1]INTERNAL PARAMETERS-1'!$B$5:$J$44,8,FALSE)*VLOOKUP(OVYLD2_!AV$4,'[1]INTERNAL PARAMETERS-1'!$B$5:$J$44,3,FALSE)</f>
        <v>0</v>
      </c>
      <c r="AW64" s="44">
        <f>OVYLD1_!AW64*VLOOKUP(OVYLD2_!AW$4,'[1]INTERNAL PARAMETERS-1'!$B$5:$J$44,5,FALSE)*VLOOKUP(OVYLD2_!AW$4,'[1]INTERNAL PARAMETERS-1'!$B$5:$J$44,6,FALSE)*VLOOKUP(OVYLD2_!AW$4,'[1]INTERNAL PARAMETERS-1'!$B$5:$J$44,3,FALSE) + OVYLD1_!AW64*(1-VLOOKUP(OVYLD2_!AW$4,'[1]INTERNAL PARAMETERS-1'!$B$5:$J$44,5,FALSE))*VLOOKUP(OVYLD2_!AW$4,'[1]INTERNAL PARAMETERS-1'!$B$5:$J$44,8,FALSE)*VLOOKUP(OVYLD2_!AW$4,'[1]INTERNAL PARAMETERS-1'!$B$5:$J$44,3,FALSE)</f>
        <v>50.127373815182501</v>
      </c>
      <c r="AX64" s="44">
        <f>OVYLD1_!AX64*VLOOKUP(OVYLD2_!AX$4,'[1]INTERNAL PARAMETERS-1'!$B$5:$J$44,5,FALSE)*VLOOKUP(OVYLD2_!AX$4,'[1]INTERNAL PARAMETERS-1'!$B$5:$J$44,6,FALSE)*VLOOKUP(OVYLD2_!AX$4,'[1]INTERNAL PARAMETERS-1'!$B$5:$J$44,3,FALSE) + OVYLD1_!AX64*(1-VLOOKUP(OVYLD2_!AX$4,'[1]INTERNAL PARAMETERS-1'!$B$5:$J$44,5,FALSE))*VLOOKUP(OVYLD2_!AX$4,'[1]INTERNAL PARAMETERS-1'!$B$5:$J$44,8,FALSE)*VLOOKUP(OVYLD2_!AX$4,'[1]INTERNAL PARAMETERS-1'!$B$5:$J$44,3,FALSE)</f>
        <v>0</v>
      </c>
      <c r="AY64" s="44">
        <f>OVYLD1_!AY64*VLOOKUP(OVYLD2_!AY$4,'[1]INTERNAL PARAMETERS-1'!$B$5:$J$44,5,FALSE)*VLOOKUP(OVYLD2_!AY$4,'[1]INTERNAL PARAMETERS-1'!$B$5:$J$44,6,FALSE)*VLOOKUP(OVYLD2_!AY$4,'[1]INTERNAL PARAMETERS-1'!$B$5:$J$44,3,FALSE) + OVYLD1_!AY64*(1-VLOOKUP(OVYLD2_!AY$4,'[1]INTERNAL PARAMETERS-1'!$B$5:$J$44,5,FALSE))*VLOOKUP(OVYLD2_!AY$4,'[1]INTERNAL PARAMETERS-1'!$B$5:$J$44,8,FALSE)*VLOOKUP(OVYLD2_!AY$4,'[1]INTERNAL PARAMETERS-1'!$B$5:$J$44,3,FALSE)</f>
        <v>0</v>
      </c>
      <c r="AZ64" s="44">
        <f>OVYLD1_!AZ64*VLOOKUP(OVYLD2_!AZ$4,'[1]INTERNAL PARAMETERS-1'!$B$5:$J$44,5,FALSE)*VLOOKUP(OVYLD2_!AZ$4,'[1]INTERNAL PARAMETERS-1'!$B$5:$J$44,6,FALSE)*VLOOKUP(OVYLD2_!AZ$4,'[1]INTERNAL PARAMETERS-1'!$B$5:$J$44,3,FALSE) + OVYLD1_!AZ64*(1-VLOOKUP(OVYLD2_!AZ$4,'[1]INTERNAL PARAMETERS-1'!$B$5:$J$44,5,FALSE))*VLOOKUP(OVYLD2_!AZ$4,'[1]INTERNAL PARAMETERS-1'!$B$5:$J$44,8,FALSE)*VLOOKUP(OVYLD2_!AZ$4,'[1]INTERNAL PARAMETERS-1'!$B$5:$J$44,3,FALSE)</f>
        <v>0</v>
      </c>
      <c r="BA64" s="44">
        <f>OVYLD1_!BA64*VLOOKUP(OVYLD2_!BA$4,'[1]INTERNAL PARAMETERS-1'!$B$5:$J$44,5,FALSE)*VLOOKUP(OVYLD2_!BA$4,'[1]INTERNAL PARAMETERS-1'!$B$5:$J$44,6,FALSE)*VLOOKUP(OVYLD2_!BA$4,'[1]INTERNAL PARAMETERS-1'!$B$5:$J$44,3,FALSE) + OVYLD1_!BA64*(1-VLOOKUP(OVYLD2_!BA$4,'[1]INTERNAL PARAMETERS-1'!$B$5:$J$44,5,FALSE))*VLOOKUP(OVYLD2_!BA$4,'[1]INTERNAL PARAMETERS-1'!$B$5:$J$44,8,FALSE)*VLOOKUP(OVYLD2_!BA$4,'[1]INTERNAL PARAMETERS-1'!$B$5:$J$44,3,FALSE)</f>
        <v>5.3039960330148475</v>
      </c>
      <c r="BB64" s="44">
        <f>OVYLD1_!BB64*VLOOKUP(OVYLD2_!BB$4,'[1]INTERNAL PARAMETERS-1'!$B$5:$J$44,5,FALSE)*VLOOKUP(OVYLD2_!BB$4,'[1]INTERNAL PARAMETERS-1'!$B$5:$J$44,6,FALSE)*VLOOKUP(OVYLD2_!BB$4,'[1]INTERNAL PARAMETERS-1'!$B$5:$J$44,3,FALSE) + OVYLD1_!BB64*(1-VLOOKUP(OVYLD2_!BB$4,'[1]INTERNAL PARAMETERS-1'!$B$5:$J$44,5,FALSE))*VLOOKUP(OVYLD2_!BB$4,'[1]INTERNAL PARAMETERS-1'!$B$5:$J$44,8,FALSE)*VLOOKUP(OVYLD2_!BB$4,'[1]INTERNAL PARAMETERS-1'!$B$5:$J$44,3,FALSE)</f>
        <v>9.0346694382547561</v>
      </c>
      <c r="BC64" s="44">
        <f>OVYLD1_!BC64*VLOOKUP(OVYLD2_!BC$4,'[1]INTERNAL PARAMETERS-1'!$B$5:$J$44,5,FALSE)*VLOOKUP(OVYLD2_!BC$4,'[1]INTERNAL PARAMETERS-1'!$B$5:$J$44,6,FALSE)*VLOOKUP(OVYLD2_!BC$4,'[1]INTERNAL PARAMETERS-1'!$B$5:$J$44,3,FALSE) + OVYLD1_!BC64*(1-VLOOKUP(OVYLD2_!BC$4,'[1]INTERNAL PARAMETERS-1'!$B$5:$J$44,5,FALSE))*VLOOKUP(OVYLD2_!BC$4,'[1]INTERNAL PARAMETERS-1'!$B$5:$J$44,8,FALSE)*VLOOKUP(OVYLD2_!BC$4,'[1]INTERNAL PARAMETERS-1'!$B$5:$J$44,3,FALSE)</f>
        <v>10.40090147078655</v>
      </c>
      <c r="BD64" s="44">
        <f>OVYLD1_!BD64*VLOOKUP(OVYLD2_!BD$4,'[1]INTERNAL PARAMETERS-1'!$B$5:$J$44,5,FALSE)*VLOOKUP(OVYLD2_!BD$4,'[1]INTERNAL PARAMETERS-1'!$B$5:$J$44,6,FALSE)*VLOOKUP(OVYLD2_!BD$4,'[1]INTERNAL PARAMETERS-1'!$B$5:$J$44,3,FALSE) + OVYLD1_!BD64*(1-VLOOKUP(OVYLD2_!BD$4,'[1]INTERNAL PARAMETERS-1'!$B$5:$J$44,5,FALSE))*VLOOKUP(OVYLD2_!BD$4,'[1]INTERNAL PARAMETERS-1'!$B$5:$J$44,8,FALSE)*VLOOKUP(OVYLD2_!BD$4,'[1]INTERNAL PARAMETERS-1'!$B$5:$J$44,3,FALSE)</f>
        <v>8.9645762937933267</v>
      </c>
      <c r="BE64" s="44">
        <f>OVYLD1_!BE64*VLOOKUP(OVYLD2_!BE$4,'[1]INTERNAL PARAMETERS-1'!$B$5:$J$44,5,FALSE)*VLOOKUP(OVYLD2_!BE$4,'[1]INTERNAL PARAMETERS-1'!$B$5:$J$44,6,FALSE)*VLOOKUP(OVYLD2_!BE$4,'[1]INTERNAL PARAMETERS-1'!$B$5:$J$44,3,FALSE) + OVYLD1_!BE64*(1-VLOOKUP(OVYLD2_!BE$4,'[1]INTERNAL PARAMETERS-1'!$B$5:$J$44,5,FALSE))*VLOOKUP(OVYLD2_!BE$4,'[1]INTERNAL PARAMETERS-1'!$B$5:$J$44,8,FALSE)*VLOOKUP(OVYLD2_!BE$4,'[1]INTERNAL PARAMETERS-1'!$B$5:$J$44,3,FALSE)</f>
        <v>21.560436145847685</v>
      </c>
      <c r="BF64" s="44">
        <f>OVYLD1_!BF64*VLOOKUP(OVYLD2_!BF$4,'[1]INTERNAL PARAMETERS-1'!$B$5:$J$44,5,FALSE)*VLOOKUP(OVYLD2_!BF$4,'[1]INTERNAL PARAMETERS-1'!$B$5:$J$44,6,FALSE)*VLOOKUP(OVYLD2_!BF$4,'[1]INTERNAL PARAMETERS-1'!$B$5:$J$44,3,FALSE) + OVYLD1_!BF64*(1-VLOOKUP(OVYLD2_!BF$4,'[1]INTERNAL PARAMETERS-1'!$B$5:$J$44,5,FALSE))*VLOOKUP(OVYLD2_!BF$4,'[1]INTERNAL PARAMETERS-1'!$B$5:$J$44,8,FALSE)*VLOOKUP(OVYLD2_!BF$4,'[1]INTERNAL PARAMETERS-1'!$B$5:$J$44,3,FALSE)</f>
        <v>0</v>
      </c>
      <c r="BG64" s="44">
        <f>OVYLD1_!BG64*VLOOKUP(OVYLD2_!BG$4,'[1]INTERNAL PARAMETERS-1'!$B$5:$J$44,5,FALSE)*VLOOKUP(OVYLD2_!BG$4,'[1]INTERNAL PARAMETERS-1'!$B$5:$J$44,6,FALSE)*VLOOKUP(OVYLD2_!BG$4,'[1]INTERNAL PARAMETERS-1'!$B$5:$J$44,3,FALSE) + OVYLD1_!BG64*(1-VLOOKUP(OVYLD2_!BG$4,'[1]INTERNAL PARAMETERS-1'!$B$5:$J$44,5,FALSE))*VLOOKUP(OVYLD2_!BG$4,'[1]INTERNAL PARAMETERS-1'!$B$5:$J$44,8,FALSE)*VLOOKUP(OVYLD2_!BG$4,'[1]INTERNAL PARAMETERS-1'!$B$5:$J$44,3,FALSE)</f>
        <v>10.393699560010452</v>
      </c>
      <c r="BH64" s="44">
        <f>OVYLD1_!BH64*VLOOKUP(OVYLD2_!BH$4,'[1]INTERNAL PARAMETERS-1'!$B$5:$J$44,5,FALSE)*VLOOKUP(OVYLD2_!BH$4,'[1]INTERNAL PARAMETERS-1'!$B$5:$J$44,6,FALSE)*VLOOKUP(OVYLD2_!BH$4,'[1]INTERNAL PARAMETERS-1'!$B$5:$J$44,3,FALSE) + OVYLD1_!BH64*(1-VLOOKUP(OVYLD2_!BH$4,'[1]INTERNAL PARAMETERS-1'!$B$5:$J$44,5,FALSE))*VLOOKUP(OVYLD2_!BH$4,'[1]INTERNAL PARAMETERS-1'!$B$5:$J$44,8,FALSE)*VLOOKUP(OVYLD2_!BH$4,'[1]INTERNAL PARAMETERS-1'!$B$5:$J$44,3,FALSE)</f>
        <v>3.2405236145185375E-2</v>
      </c>
      <c r="BI64" s="44">
        <f>OVYLD1_!BI64*VLOOKUP(OVYLD2_!BI$4,'[1]INTERNAL PARAMETERS-1'!$B$5:$J$44,5,FALSE)*VLOOKUP(OVYLD2_!BI$4,'[1]INTERNAL PARAMETERS-1'!$B$5:$J$44,6,FALSE)*VLOOKUP(OVYLD2_!BI$4,'[1]INTERNAL PARAMETERS-1'!$B$5:$J$44,3,FALSE) + OVYLD1_!BI64*(1-VLOOKUP(OVYLD2_!BI$4,'[1]INTERNAL PARAMETERS-1'!$B$5:$J$44,5,FALSE))*VLOOKUP(OVYLD2_!BI$4,'[1]INTERNAL PARAMETERS-1'!$B$5:$J$44,8,FALSE)*VLOOKUP(OVYLD2_!BI$4,'[1]INTERNAL PARAMETERS-1'!$B$5:$J$44,3,FALSE)</f>
        <v>0</v>
      </c>
      <c r="BJ64" s="44">
        <f>OVYLD1_!BJ64*VLOOKUP(OVYLD2_!BJ$4,'[1]INTERNAL PARAMETERS-1'!$B$5:$J$44,5,FALSE)*VLOOKUP(OVYLD2_!BJ$4,'[1]INTERNAL PARAMETERS-1'!$B$5:$J$44,6,FALSE)*VLOOKUP(OVYLD2_!BJ$4,'[1]INTERNAL PARAMETERS-1'!$B$5:$J$44,3,FALSE) + OVYLD1_!BJ64*(1-VLOOKUP(OVYLD2_!BJ$4,'[1]INTERNAL PARAMETERS-1'!$B$5:$J$44,5,FALSE))*VLOOKUP(OVYLD2_!BJ$4,'[1]INTERNAL PARAMETERS-1'!$B$5:$J$44,8,FALSE)*VLOOKUP(OVYLD2_!BJ$4,'[1]INTERNAL PARAMETERS-1'!$B$5:$J$44,3,FALSE)</f>
        <v>1.9566225237509558</v>
      </c>
      <c r="BK64" s="44">
        <f>OVYLD1_!BK64*VLOOKUP(OVYLD2_!BK$4,'[1]INTERNAL PARAMETERS-1'!$B$5:$J$44,5,FALSE)*VLOOKUP(OVYLD2_!BK$4,'[1]INTERNAL PARAMETERS-1'!$B$5:$J$44,6,FALSE)*VLOOKUP(OVYLD2_!BK$4,'[1]INTERNAL PARAMETERS-1'!$B$5:$J$44,3,FALSE) + OVYLD1_!BK64*(1-VLOOKUP(OVYLD2_!BK$4,'[1]INTERNAL PARAMETERS-1'!$B$5:$J$44,5,FALSE))*VLOOKUP(OVYLD2_!BK$4,'[1]INTERNAL PARAMETERS-1'!$B$5:$J$44,8,FALSE)*VLOOKUP(OVYLD2_!BK$4,'[1]INTERNAL PARAMETERS-1'!$B$5:$J$44,3,FALSE)</f>
        <v>3.1933507125823022</v>
      </c>
      <c r="BL64" s="44">
        <f>OVYLD1_!BL64*VLOOKUP(OVYLD2_!BL$4,'[1]INTERNAL PARAMETERS-1'!$B$5:$J$44,5,FALSE)*VLOOKUP(OVYLD2_!BL$4,'[1]INTERNAL PARAMETERS-1'!$B$5:$J$44,6,FALSE)*VLOOKUP(OVYLD2_!BL$4,'[1]INTERNAL PARAMETERS-1'!$B$5:$J$44,3,FALSE) + OVYLD1_!BL64*(1-VLOOKUP(OVYLD2_!BL$4,'[1]INTERNAL PARAMETERS-1'!$B$5:$J$44,5,FALSE))*VLOOKUP(OVYLD2_!BL$4,'[1]INTERNAL PARAMETERS-1'!$B$5:$J$44,8,FALSE)*VLOOKUP(OVYLD2_!BL$4,'[1]INTERNAL PARAMETERS-1'!$B$5:$J$44,3,FALSE)</f>
        <v>10.78471767532187</v>
      </c>
      <c r="BM64" s="44">
        <f>OVYLD1_!BM64*VLOOKUP(OVYLD2_!BM$4,'[1]INTERNAL PARAMETERS-1'!$B$5:$J$44,5,FALSE)*VLOOKUP(OVYLD2_!BM$4,'[1]INTERNAL PARAMETERS-1'!$B$5:$J$44,6,FALSE)*VLOOKUP(OVYLD2_!BM$4,'[1]INTERNAL PARAMETERS-1'!$B$5:$J$44,3,FALSE) + OVYLD1_!BM64*(1-VLOOKUP(OVYLD2_!BM$4,'[1]INTERNAL PARAMETERS-1'!$B$5:$J$44,5,FALSE))*VLOOKUP(OVYLD2_!BM$4,'[1]INTERNAL PARAMETERS-1'!$B$5:$J$44,8,FALSE)*VLOOKUP(OVYLD2_!BM$4,'[1]INTERNAL PARAMETERS-1'!$B$5:$J$44,3,FALSE)</f>
        <v>1.9479806113919789</v>
      </c>
      <c r="BN64" s="44">
        <f>OVYLD1_!BN64*VLOOKUP(OVYLD2_!BN$4,'[1]INTERNAL PARAMETERS-1'!$B$5:$J$44,5,FALSE)*VLOOKUP(OVYLD2_!BN$4,'[1]INTERNAL PARAMETERS-1'!$B$5:$J$44,6,FALSE)*VLOOKUP(OVYLD2_!BN$4,'[1]INTERNAL PARAMETERS-1'!$B$5:$J$44,3,FALSE) + OVYLD1_!BN64*(1-VLOOKUP(OVYLD2_!BN$4,'[1]INTERNAL PARAMETERS-1'!$B$5:$J$44,5,FALSE))*VLOOKUP(OVYLD2_!BN$4,'[1]INTERNAL PARAMETERS-1'!$B$5:$J$44,8,FALSE)*VLOOKUP(OVYLD2_!BN$4,'[1]INTERNAL PARAMETERS-1'!$B$5:$J$44,3,FALSE)</f>
        <v>2.758662892895106</v>
      </c>
      <c r="BO64" s="44">
        <f>OVYLD1_!BO64*VLOOKUP(OVYLD2_!BO$4,'[1]INTERNAL PARAMETERS-1'!$B$5:$J$44,5,FALSE)*VLOOKUP(OVYLD2_!BO$4,'[1]INTERNAL PARAMETERS-1'!$B$5:$J$44,6,FALSE)*VLOOKUP(OVYLD2_!BO$4,'[1]INTERNAL PARAMETERS-1'!$B$5:$J$44,3,FALSE) + OVYLD1_!BO64*(1-VLOOKUP(OVYLD2_!BO$4,'[1]INTERNAL PARAMETERS-1'!$B$5:$J$44,5,FALSE))*VLOOKUP(OVYLD2_!BO$4,'[1]INTERNAL PARAMETERS-1'!$B$5:$J$44,8,FALSE)*VLOOKUP(OVYLD2_!BO$4,'[1]INTERNAL PARAMETERS-1'!$B$5:$J$44,3,FALSE)</f>
        <v>2.495220190825957</v>
      </c>
      <c r="BP64" s="44">
        <f>OVYLD1_!BP64*VLOOKUP(OVYLD2_!BP$4,'[1]INTERNAL PARAMETERS-1'!$B$5:$J$44,5,FALSE)*VLOOKUP(OVYLD2_!BP$4,'[1]INTERNAL PARAMETERS-1'!$B$5:$J$44,6,FALSE)*VLOOKUP(OVYLD2_!BP$4,'[1]INTERNAL PARAMETERS-1'!$B$5:$J$44,3,FALSE) + OVYLD1_!BP64*(1-VLOOKUP(OVYLD2_!BP$4,'[1]INTERNAL PARAMETERS-1'!$B$5:$J$44,5,FALSE))*VLOOKUP(OVYLD2_!BP$4,'[1]INTERNAL PARAMETERS-1'!$B$5:$J$44,8,FALSE)*VLOOKUP(OVYLD2_!BP$4,'[1]INTERNAL PARAMETERS-1'!$B$5:$J$44,3,FALSE)</f>
        <v>0.19873543883125869</v>
      </c>
      <c r="BQ64" s="44">
        <f>OVYLD1_!BQ64*VLOOKUP(OVYLD2_!BQ$4,'[1]INTERNAL PARAMETERS-1'!$B$5:$J$44,5,FALSE)*VLOOKUP(OVYLD2_!BQ$4,'[1]INTERNAL PARAMETERS-1'!$B$5:$J$44,6,FALSE)*VLOOKUP(OVYLD2_!BQ$4,'[1]INTERNAL PARAMETERS-1'!$B$5:$J$44,3,FALSE) + OVYLD1_!BQ64*(1-VLOOKUP(OVYLD2_!BQ$4,'[1]INTERNAL PARAMETERS-1'!$B$5:$J$44,5,FALSE))*VLOOKUP(OVYLD2_!BQ$4,'[1]INTERNAL PARAMETERS-1'!$B$5:$J$44,8,FALSE)*VLOOKUP(OVYLD2_!BQ$4,'[1]INTERNAL PARAMETERS-1'!$B$5:$J$44,3,FALSE)</f>
        <v>9.8588502234523006</v>
      </c>
      <c r="BR64" s="44">
        <f>OVYLD1_!BR64*VLOOKUP(OVYLD2_!BR$4,'[1]INTERNAL PARAMETERS-1'!$B$5:$J$44,5,FALSE)*VLOOKUP(OVYLD2_!BR$4,'[1]INTERNAL PARAMETERS-1'!$B$5:$J$44,6,FALSE)*VLOOKUP(OVYLD2_!BR$4,'[1]INTERNAL PARAMETERS-1'!$B$5:$J$44,3,FALSE) + OVYLD1_!BR64*(1-VLOOKUP(OVYLD2_!BR$4,'[1]INTERNAL PARAMETERS-1'!$B$5:$J$44,5,FALSE))*VLOOKUP(OVYLD2_!BR$4,'[1]INTERNAL PARAMETERS-1'!$B$5:$J$44,8,FALSE)*VLOOKUP(OVYLD2_!BR$4,'[1]INTERNAL PARAMETERS-1'!$B$5:$J$44,3,FALSE)</f>
        <v>0.31025396237842656</v>
      </c>
      <c r="BS64" s="44">
        <f>OVYLD1_!BS64*VLOOKUP(OVYLD2_!BS$4,'[1]INTERNAL PARAMETERS-1'!$B$5:$J$44,5,FALSE)*VLOOKUP(OVYLD2_!BS$4,'[1]INTERNAL PARAMETERS-1'!$B$5:$J$44,6,FALSE)*VLOOKUP(OVYLD2_!BS$4,'[1]INTERNAL PARAMETERS-1'!$B$5:$J$44,3,FALSE) + OVYLD1_!BS64*(1-VLOOKUP(OVYLD2_!BS$4,'[1]INTERNAL PARAMETERS-1'!$B$5:$J$44,5,FALSE))*VLOOKUP(OVYLD2_!BS$4,'[1]INTERNAL PARAMETERS-1'!$B$5:$J$44,8,FALSE)*VLOOKUP(OVYLD2_!BS$4,'[1]INTERNAL PARAMETERS-1'!$B$5:$J$44,3,FALSE)</f>
        <v>2.1302531573310746E-2</v>
      </c>
      <c r="BT64" s="44">
        <f>OVYLD1_!BT64*VLOOKUP(OVYLD2_!BT$4,'[1]INTERNAL PARAMETERS-1'!$B$5:$J$44,5,FALSE)*VLOOKUP(OVYLD2_!BT$4,'[1]INTERNAL PARAMETERS-1'!$B$5:$J$44,6,FALSE)*VLOOKUP(OVYLD2_!BT$4,'[1]INTERNAL PARAMETERS-1'!$B$5:$J$44,3,FALSE) + OVYLD1_!BT64*(1-VLOOKUP(OVYLD2_!BT$4,'[1]INTERNAL PARAMETERS-1'!$B$5:$J$44,5,FALSE))*VLOOKUP(OVYLD2_!BT$4,'[1]INTERNAL PARAMETERS-1'!$B$5:$J$44,8,FALSE)*VLOOKUP(OVYLD2_!BT$4,'[1]INTERNAL PARAMETERS-1'!$B$5:$J$44,3,FALSE)</f>
        <v>0</v>
      </c>
      <c r="BU64" s="44">
        <f>OVYLD1_!BU64*VLOOKUP(OVYLD2_!BU$4,'[1]INTERNAL PARAMETERS-1'!$B$5:$J$44,5,FALSE)*VLOOKUP(OVYLD2_!BU$4,'[1]INTERNAL PARAMETERS-1'!$B$5:$J$44,6,FALSE)*VLOOKUP(OVYLD2_!BU$4,'[1]INTERNAL PARAMETERS-1'!$B$5:$J$44,3,FALSE) + OVYLD1_!BU64*(1-VLOOKUP(OVYLD2_!BU$4,'[1]INTERNAL PARAMETERS-1'!$B$5:$J$44,5,FALSE))*VLOOKUP(OVYLD2_!BU$4,'[1]INTERNAL PARAMETERS-1'!$B$5:$J$44,8,FALSE)*VLOOKUP(OVYLD2_!BU$4,'[1]INTERNAL PARAMETERS-1'!$B$5:$J$44,3,FALSE)</f>
        <v>0</v>
      </c>
      <c r="BV64" s="44">
        <f>OVYLD1_!BV64*VLOOKUP(OVYLD2_!BV$4,'[1]INTERNAL PARAMETERS-1'!$B$5:$J$44,5,FALSE)*VLOOKUP(OVYLD2_!BV$4,'[1]INTERNAL PARAMETERS-1'!$B$5:$J$44,6,FALSE)*VLOOKUP(OVYLD2_!BV$4,'[1]INTERNAL PARAMETERS-1'!$B$5:$J$44,3,FALSE) + OVYLD1_!BV64*(1-VLOOKUP(OVYLD2_!BV$4,'[1]INTERNAL PARAMETERS-1'!$B$5:$J$44,5,FALSE))*VLOOKUP(OVYLD2_!BV$4,'[1]INTERNAL PARAMETERS-1'!$B$5:$J$44,8,FALSE)*VLOOKUP(OVYLD2_!BV$4,'[1]INTERNAL PARAMETERS-1'!$B$5:$J$44,3,FALSE)</f>
        <v>0</v>
      </c>
      <c r="BW64" s="44">
        <f>OVYLD1_!BW64*VLOOKUP(OVYLD2_!BW$4,'[1]INTERNAL PARAMETERS-1'!$B$5:$J$44,5,FALSE)*VLOOKUP(OVYLD2_!BW$4,'[1]INTERNAL PARAMETERS-1'!$B$5:$J$44,6,FALSE)*VLOOKUP(OVYLD2_!BW$4,'[1]INTERNAL PARAMETERS-1'!$B$5:$J$44,3,FALSE) + OVYLD1_!BW64*(1-VLOOKUP(OVYLD2_!BW$4,'[1]INTERNAL PARAMETERS-1'!$B$5:$J$44,5,FALSE))*VLOOKUP(OVYLD2_!BW$4,'[1]INTERNAL PARAMETERS-1'!$B$5:$J$44,8,FALSE)*VLOOKUP(OVYLD2_!BW$4,'[1]INTERNAL PARAMETERS-1'!$B$5:$J$44,3,FALSE)</f>
        <v>0</v>
      </c>
      <c r="BX64" s="44">
        <f>OVYLD1_!BX64*VLOOKUP(OVYLD2_!BX$4,'[1]INTERNAL PARAMETERS-1'!$B$5:$J$44,5,FALSE)*VLOOKUP(OVYLD2_!BX$4,'[1]INTERNAL PARAMETERS-1'!$B$5:$J$44,6,FALSE)*VLOOKUP(OVYLD2_!BX$4,'[1]INTERNAL PARAMETERS-1'!$B$5:$J$44,3,FALSE) + OVYLD1_!BX64*(1-VLOOKUP(OVYLD2_!BX$4,'[1]INTERNAL PARAMETERS-1'!$B$5:$J$44,5,FALSE))*VLOOKUP(OVYLD2_!BX$4,'[1]INTERNAL PARAMETERS-1'!$B$5:$J$44,8,FALSE)*VLOOKUP(OVYLD2_!BX$4,'[1]INTERNAL PARAMETERS-1'!$B$5:$J$44,3,FALSE)</f>
        <v>0</v>
      </c>
      <c r="BY64" s="44">
        <f>OVYLD1_!BY64*VLOOKUP(OVYLD2_!BY$4,'[1]INTERNAL PARAMETERS-1'!$B$5:$J$44,5,FALSE)*VLOOKUP(OVYLD2_!BY$4,'[1]INTERNAL PARAMETERS-1'!$B$5:$J$44,6,FALSE)*VLOOKUP(OVYLD2_!BY$4,'[1]INTERNAL PARAMETERS-1'!$B$5:$J$44,3,FALSE) + OVYLD1_!BY64*(1-VLOOKUP(OVYLD2_!BY$4,'[1]INTERNAL PARAMETERS-1'!$B$5:$J$44,5,FALSE))*VLOOKUP(OVYLD2_!BY$4,'[1]INTERNAL PARAMETERS-1'!$B$5:$J$44,8,FALSE)*VLOOKUP(OVYLD2_!BY$4,'[1]INTERNAL PARAMETERS-1'!$B$5:$J$44,3,FALSE)</f>
        <v>0</v>
      </c>
      <c r="BZ64" s="44">
        <f>OVYLD1_!BZ64*VLOOKUP(OVYLD2_!BZ$4,'[1]INTERNAL PARAMETERS-1'!$B$5:$J$44,5,FALSE)*VLOOKUP(OVYLD2_!BZ$4,'[1]INTERNAL PARAMETERS-1'!$B$5:$J$44,6,FALSE)*VLOOKUP(OVYLD2_!BZ$4,'[1]INTERNAL PARAMETERS-1'!$B$5:$J$44,3,FALSE) + OVYLD1_!BZ64*(1-VLOOKUP(OVYLD2_!BZ$4,'[1]INTERNAL PARAMETERS-1'!$B$5:$J$44,5,FALSE))*VLOOKUP(OVYLD2_!BZ$4,'[1]INTERNAL PARAMETERS-1'!$B$5:$J$44,8,FALSE)*VLOOKUP(OVYLD2_!BZ$4,'[1]INTERNAL PARAMETERS-1'!$B$5:$J$44,3,FALSE)</f>
        <v>3.142341199844402E-2</v>
      </c>
      <c r="CA64" s="44">
        <f>OVYLD1_!CA64*VLOOKUP(OVYLD2_!CA$4,'[1]INTERNAL PARAMETERS-1'!$B$5:$J$44,5,FALSE)*VLOOKUP(OVYLD2_!CA$4,'[1]INTERNAL PARAMETERS-1'!$B$5:$J$44,6,FALSE)*VLOOKUP(OVYLD2_!CA$4,'[1]INTERNAL PARAMETERS-1'!$B$5:$J$44,3,FALSE) + OVYLD1_!CA64*(1-VLOOKUP(OVYLD2_!CA$4,'[1]INTERNAL PARAMETERS-1'!$B$5:$J$44,5,FALSE))*VLOOKUP(OVYLD2_!CA$4,'[1]INTERNAL PARAMETERS-1'!$B$5:$J$44,8,FALSE)*VLOOKUP(OVYLD2_!CA$4,'[1]INTERNAL PARAMETERS-1'!$B$5:$J$44,3,FALSE)</f>
        <v>0</v>
      </c>
      <c r="CB64" s="44">
        <f>OVYLD1_!CB64*VLOOKUP(OVYLD2_!CB$4,'[1]INTERNAL PARAMETERS-1'!$B$5:$J$44,5,FALSE)*VLOOKUP(OVYLD2_!CB$4,'[1]INTERNAL PARAMETERS-1'!$B$5:$J$44,6,FALSE)*VLOOKUP(OVYLD2_!CB$4,'[1]INTERNAL PARAMETERS-1'!$B$5:$J$44,3,FALSE) + OVYLD1_!CB64*(1-VLOOKUP(OVYLD2_!CB$4,'[1]INTERNAL PARAMETERS-1'!$B$5:$J$44,5,FALSE))*VLOOKUP(OVYLD2_!CB$4,'[1]INTERNAL PARAMETERS-1'!$B$5:$J$44,8,FALSE)*VLOOKUP(OVYLD2_!CB$4,'[1]INTERNAL PARAMETERS-1'!$B$5:$J$44,3,FALSE)</f>
        <v>0</v>
      </c>
      <c r="CC64" s="44">
        <f>OVYLD1_!CC64*VLOOKUP(OVYLD2_!CC$4,'[1]INTERNAL PARAMETERS-1'!$B$5:$J$44,5,FALSE)*VLOOKUP(OVYLD2_!CC$4,'[1]INTERNAL PARAMETERS-1'!$B$5:$J$44,6,FALSE)*VLOOKUP(OVYLD2_!CC$4,'[1]INTERNAL PARAMETERS-1'!$B$5:$J$44,3,FALSE) + OVYLD1_!CC64*(1-VLOOKUP(OVYLD2_!CC$4,'[1]INTERNAL PARAMETERS-1'!$B$5:$J$44,5,FALSE))*VLOOKUP(OVYLD2_!CC$4,'[1]INTERNAL PARAMETERS-1'!$B$5:$J$44,8,FALSE)*VLOOKUP(OVYLD2_!CC$4,'[1]INTERNAL PARAMETERS-1'!$B$5:$J$44,3,FALSE)</f>
        <v>9.6986513482186995E-2</v>
      </c>
      <c r="CD64" s="44">
        <f>OVYLD1_!CD64*VLOOKUP(OVYLD2_!CD$4,'[1]INTERNAL PARAMETERS-1'!$B$5:$J$44,5,FALSE)*VLOOKUP(OVYLD2_!CD$4,'[1]INTERNAL PARAMETERS-1'!$B$5:$J$44,6,FALSE)*VLOOKUP(OVYLD2_!CD$4,'[1]INTERNAL PARAMETERS-1'!$B$5:$J$44,3,FALSE) + OVYLD1_!CD64*(1-VLOOKUP(OVYLD2_!CD$4,'[1]INTERNAL PARAMETERS-1'!$B$5:$J$44,5,FALSE))*VLOOKUP(OVYLD2_!CD$4,'[1]INTERNAL PARAMETERS-1'!$B$5:$J$44,8,FALSE)*VLOOKUP(OVYLD2_!CD$4,'[1]INTERNAL PARAMETERS-1'!$B$5:$J$44,3,FALSE)</f>
        <v>0.16293745463457904</v>
      </c>
      <c r="CE64" s="44">
        <f>OVYLD1_!CE64*VLOOKUP(OVYLD2_!CE$4,'[1]INTERNAL PARAMETERS-1'!$B$5:$J$44,5,FALSE)*VLOOKUP(OVYLD2_!CE$4,'[1]INTERNAL PARAMETERS-1'!$B$5:$J$44,6,FALSE)*VLOOKUP(OVYLD2_!CE$4,'[1]INTERNAL PARAMETERS-1'!$B$5:$J$44,3,FALSE) + OVYLD1_!CE64*(1-VLOOKUP(OVYLD2_!CE$4,'[1]INTERNAL PARAMETERS-1'!$B$5:$J$44,5,FALSE))*VLOOKUP(OVYLD2_!CE$4,'[1]INTERNAL PARAMETERS-1'!$B$5:$J$44,8,FALSE)*VLOOKUP(OVYLD2_!CE$4,'[1]INTERNAL PARAMETERS-1'!$B$5:$J$44,3,FALSE)</f>
        <v>0.31182709304047185</v>
      </c>
      <c r="CF64" s="44">
        <f>OVYLD1_!CF64*VLOOKUP(OVYLD2_!CF$4,'[1]INTERNAL PARAMETERS-1'!$B$5:$J$44,5,FALSE)*VLOOKUP(OVYLD2_!CF$4,'[1]INTERNAL PARAMETERS-1'!$B$5:$J$44,6,FALSE)*VLOOKUP(OVYLD2_!CF$4,'[1]INTERNAL PARAMETERS-1'!$B$5:$J$44,3,FALSE) + OVYLD1_!CF64*(1-VLOOKUP(OVYLD2_!CF$4,'[1]INTERNAL PARAMETERS-1'!$B$5:$J$44,5,FALSE))*VLOOKUP(OVYLD2_!CF$4,'[1]INTERNAL PARAMETERS-1'!$B$5:$J$44,8,FALSE)*VLOOKUP(OVYLD2_!CF$4,'[1]INTERNAL PARAMETERS-1'!$B$5:$J$44,3,FALSE)</f>
        <v>9.6825649490651006E-2</v>
      </c>
      <c r="CG64" s="44">
        <f>OVYLD1_!CG64*VLOOKUP(OVYLD2_!CG$4,'[1]INTERNAL PARAMETERS-1'!$B$5:$J$44,5,FALSE)*VLOOKUP(OVYLD2_!CG$4,'[1]INTERNAL PARAMETERS-1'!$B$5:$J$44,6,FALSE)*VLOOKUP(OVYLD2_!CG$4,'[1]INTERNAL PARAMETERS-1'!$B$5:$J$44,3,FALSE) + OVYLD1_!CG64*(1-VLOOKUP(OVYLD2_!CG$4,'[1]INTERNAL PARAMETERS-1'!$B$5:$J$44,5,FALSE))*VLOOKUP(OVYLD2_!CG$4,'[1]INTERNAL PARAMETERS-1'!$B$5:$J$44,8,FALSE)*VLOOKUP(OVYLD2_!CG$4,'[1]INTERNAL PARAMETERS-1'!$B$5:$J$44,3,FALSE)</f>
        <v>0</v>
      </c>
      <c r="CH64" s="43">
        <f>OVYLD1_!CH64*VLOOKUP(OVYLD2_!CH$4,'[1]INTERNAL PARAMETERS-1'!$B$5:$J$44,5,FALSE)*VLOOKUP(OVYLD2_!CH$4,'[1]INTERNAL PARAMETERS-1'!$B$5:$J$44,6,FALSE)*VLOOKUP(OVYLD2_!CH$4,'[1]INTERNAL PARAMETERS-1'!$B$5:$J$44,3,FALSE) + OVYLD1_!CH64*(1-VLOOKUP(OVYLD2_!CH$4,'[1]INTERNAL PARAMETERS-1'!$B$5:$J$44,5,FALSE))*VLOOKUP(OVYLD2_!CH$4,'[1]INTERNAL PARAMETERS-1'!$B$5:$J$44,8,FALSE)*VLOOKUP(OVYLD2_!CH$4,'[1]INTERNAL PARAMETERS-1'!$B$5:$J$44,3,FALSE)</f>
        <v>0</v>
      </c>
      <c r="CJ64" s="45">
        <f t="shared" si="0"/>
        <v>8664.3178399031331</v>
      </c>
      <c r="CK64" s="43">
        <f t="shared" si="1"/>
        <v>150.04375487868506</v>
      </c>
    </row>
    <row r="65" spans="2:89" x14ac:dyDescent="0.5">
      <c r="B65" s="58" t="s">
        <v>4</v>
      </c>
      <c r="C65" s="57" t="s">
        <v>63</v>
      </c>
      <c r="D65" s="57" t="s">
        <v>74</v>
      </c>
      <c r="E65" s="128">
        <f>OVERALL2021!AI65</f>
        <v>12456.404500000001</v>
      </c>
      <c r="F65" s="56">
        <f>'[1]INTERNAL PARAMETERS-1'!M11</f>
        <v>53.995000000000005</v>
      </c>
      <c r="G65" s="45">
        <f>OVYLD1_!G65*VLOOKUP(OVYLD2_!G$4,'[1]INTERNAL PARAMETERS-1'!$B$5:$J$44,5,FALSE)*VLOOKUP(OVYLD2_!G$4,'[1]INTERNAL PARAMETERS-1'!$B$5:$J$44,7,FALSE)*OVYLD2_!$F65 + OVYLD1_!G65*(1-VLOOKUP(OVYLD2_!G$4,'[1]INTERNAL PARAMETERS-1'!$B$5:$J$44,5,FALSE))*VLOOKUP(OVYLD2_!G$4,'[1]INTERNAL PARAMETERS-1'!$B$5:$J$44,9,FALSE)*OVYLD2_!$F65</f>
        <v>4001.5284976164662</v>
      </c>
      <c r="H65" s="44">
        <f>OVYLD1_!H65*VLOOKUP(OVYLD2_!H$4,'[1]INTERNAL PARAMETERS-1'!$B$5:$J$44,5,FALSE)*VLOOKUP(OVYLD2_!H$4,'[1]INTERNAL PARAMETERS-1'!$B$5:$J$44,7,FALSE)*OVYLD2_!$F65 + OVYLD1_!H65*(1-VLOOKUP(OVYLD2_!H$4,'[1]INTERNAL PARAMETERS-1'!$B$5:$J$44,5,FALSE))*VLOOKUP(OVYLD2_!H$4,'[1]INTERNAL PARAMETERS-1'!$B$5:$J$44,9,FALSE)*OVYLD2_!$F65</f>
        <v>1580.0359917825872</v>
      </c>
      <c r="I65" s="44">
        <f>OVYLD1_!I65*VLOOKUP(OVYLD2_!I$4,'[1]INTERNAL PARAMETERS-1'!$B$5:$J$44,5,FALSE)*VLOOKUP(OVYLD2_!I$4,'[1]INTERNAL PARAMETERS-1'!$B$5:$J$44,7,FALSE)*OVYLD2_!$F65 + OVYLD1_!I65*(1-VLOOKUP(OVYLD2_!I$4,'[1]INTERNAL PARAMETERS-1'!$B$5:$J$44,5,FALSE))*VLOOKUP(OVYLD2_!I$4,'[1]INTERNAL PARAMETERS-1'!$B$5:$J$44,9,FALSE)*OVYLD2_!$F65</f>
        <v>1802.088667516543</v>
      </c>
      <c r="J65" s="44">
        <f>OVYLD1_!J65*VLOOKUP(OVYLD2_!J$4,'[1]INTERNAL PARAMETERS-1'!$B$5:$J$44,5,FALSE)*VLOOKUP(OVYLD2_!J$4,'[1]INTERNAL PARAMETERS-1'!$B$5:$J$44,7,FALSE)*OVYLD2_!$F65 + OVYLD1_!J65*(1-VLOOKUP(OVYLD2_!J$4,'[1]INTERNAL PARAMETERS-1'!$B$5:$J$44,5,FALSE))*VLOOKUP(OVYLD2_!J$4,'[1]INTERNAL PARAMETERS-1'!$B$5:$J$44,9,FALSE)*OVYLD2_!$F65</f>
        <v>0</v>
      </c>
      <c r="K65" s="44">
        <f>OVYLD1_!K65*VLOOKUP(OVYLD2_!K$4,'[1]INTERNAL PARAMETERS-1'!$B$5:$J$44,5,FALSE)*VLOOKUP(OVYLD2_!K$4,'[1]INTERNAL PARAMETERS-1'!$B$5:$J$44,7,FALSE)*OVYLD2_!$F65 + OVYLD1_!K65*(1-VLOOKUP(OVYLD2_!K$4,'[1]INTERNAL PARAMETERS-1'!$B$5:$J$44,5,FALSE))*VLOOKUP(OVYLD2_!K$4,'[1]INTERNAL PARAMETERS-1'!$B$5:$J$44,9,FALSE)*OVYLD2_!$F65</f>
        <v>0</v>
      </c>
      <c r="L65" s="44">
        <f>OVYLD1_!L65*VLOOKUP(OVYLD2_!L$4,'[1]INTERNAL PARAMETERS-1'!$B$5:$J$44,5,FALSE)*VLOOKUP(OVYLD2_!L$4,'[1]INTERNAL PARAMETERS-1'!$B$5:$J$44,7,FALSE)*OVYLD2_!$F65 + OVYLD1_!L65*(1-VLOOKUP(OVYLD2_!L$4,'[1]INTERNAL PARAMETERS-1'!$B$5:$J$44,5,FALSE))*VLOOKUP(OVYLD2_!L$4,'[1]INTERNAL PARAMETERS-1'!$B$5:$J$44,9,FALSE)*OVYLD2_!$F65</f>
        <v>0</v>
      </c>
      <c r="M65" s="44">
        <f>OVYLD1_!M65*VLOOKUP(OVYLD2_!M$4,'[1]INTERNAL PARAMETERS-1'!$B$5:$J$44,5,FALSE)*VLOOKUP(OVYLD2_!M$4,'[1]INTERNAL PARAMETERS-1'!$B$5:$J$44,7,FALSE)*OVYLD2_!$F65 + OVYLD1_!M65*(1-VLOOKUP(OVYLD2_!M$4,'[1]INTERNAL PARAMETERS-1'!$B$5:$J$44,5,FALSE))*VLOOKUP(OVYLD2_!M$4,'[1]INTERNAL PARAMETERS-1'!$B$5:$J$44,9,FALSE)*OVYLD2_!$F65</f>
        <v>27.676510871621694</v>
      </c>
      <c r="N65" s="44">
        <f>OVYLD1_!N65*VLOOKUP(OVYLD2_!N$4,'[1]INTERNAL PARAMETERS-1'!$B$5:$J$44,5,FALSE)*VLOOKUP(OVYLD2_!N$4,'[1]INTERNAL PARAMETERS-1'!$B$5:$J$44,7,FALSE)*OVYLD2_!$F65 + OVYLD1_!N65*(1-VLOOKUP(OVYLD2_!N$4,'[1]INTERNAL PARAMETERS-1'!$B$5:$J$44,5,FALSE))*VLOOKUP(OVYLD2_!N$4,'[1]INTERNAL PARAMETERS-1'!$B$5:$J$44,9,FALSE)*OVYLD2_!$F65</f>
        <v>6.2680584235846899</v>
      </c>
      <c r="O65" s="44">
        <f>OVYLD1_!O65*VLOOKUP(OVYLD2_!O$4,'[1]INTERNAL PARAMETERS-1'!$B$5:$J$44,5,FALSE)*VLOOKUP(OVYLD2_!O$4,'[1]INTERNAL PARAMETERS-1'!$B$5:$J$44,7,FALSE)*OVYLD2_!$F65 + OVYLD1_!O65*(1-VLOOKUP(OVYLD2_!O$4,'[1]INTERNAL PARAMETERS-1'!$B$5:$J$44,5,FALSE))*VLOOKUP(OVYLD2_!O$4,'[1]INTERNAL PARAMETERS-1'!$B$5:$J$44,9,FALSE)*OVYLD2_!$F65</f>
        <v>0</v>
      </c>
      <c r="P65" s="44">
        <f>OVYLD1_!P65*VLOOKUP(OVYLD2_!P$4,'[1]INTERNAL PARAMETERS-1'!$B$5:$J$44,5,FALSE)*VLOOKUP(OVYLD2_!P$4,'[1]INTERNAL PARAMETERS-1'!$B$5:$J$44,7,FALSE)*OVYLD2_!$F65 + OVYLD1_!P65*(1-VLOOKUP(OVYLD2_!P$4,'[1]INTERNAL PARAMETERS-1'!$B$5:$J$44,5,FALSE))*VLOOKUP(OVYLD2_!P$4,'[1]INTERNAL PARAMETERS-1'!$B$5:$J$44,9,FALSE)*OVYLD2_!$F65</f>
        <v>0</v>
      </c>
      <c r="Q65" s="44">
        <f>OVYLD1_!Q65*VLOOKUP(OVYLD2_!Q$4,'[1]INTERNAL PARAMETERS-1'!$B$5:$J$44,5,FALSE)*VLOOKUP(OVYLD2_!Q$4,'[1]INTERNAL PARAMETERS-1'!$B$5:$J$44,7,FALSE)*OVYLD2_!$F65 + OVYLD1_!Q65*(1-VLOOKUP(OVYLD2_!Q$4,'[1]INTERNAL PARAMETERS-1'!$B$5:$J$44,5,FALSE))*VLOOKUP(OVYLD2_!Q$4,'[1]INTERNAL PARAMETERS-1'!$B$5:$J$44,9,FALSE)*OVYLD2_!$F65</f>
        <v>0</v>
      </c>
      <c r="R65" s="44">
        <f>OVYLD1_!R65*VLOOKUP(OVYLD2_!R$4,'[1]INTERNAL PARAMETERS-1'!$B$5:$J$44,5,FALSE)*VLOOKUP(OVYLD2_!R$4,'[1]INTERNAL PARAMETERS-1'!$B$5:$J$44,7,FALSE)*OVYLD2_!$F65 + OVYLD1_!R65*(1-VLOOKUP(OVYLD2_!R$4,'[1]INTERNAL PARAMETERS-1'!$B$5:$J$44,5,FALSE))*VLOOKUP(OVYLD2_!R$4,'[1]INTERNAL PARAMETERS-1'!$B$5:$J$44,9,FALSE)*OVYLD2_!$F65</f>
        <v>12.940507713207102</v>
      </c>
      <c r="S65" s="44">
        <f>OVYLD1_!S65*VLOOKUP(OVYLD2_!S$4,'[1]INTERNAL PARAMETERS-1'!$B$5:$J$44,5,FALSE)*VLOOKUP(OVYLD2_!S$4,'[1]INTERNAL PARAMETERS-1'!$B$5:$J$44,7,FALSE)*OVYLD2_!$F65 + OVYLD1_!S65*(1-VLOOKUP(OVYLD2_!S$4,'[1]INTERNAL PARAMETERS-1'!$B$5:$J$44,5,FALSE))*VLOOKUP(OVYLD2_!S$4,'[1]INTERNAL PARAMETERS-1'!$B$5:$J$44,9,FALSE)*OVYLD2_!$F65</f>
        <v>245.13144573774849</v>
      </c>
      <c r="T65" s="44">
        <f>OVYLD1_!T65*VLOOKUP(OVYLD2_!T$4,'[1]INTERNAL PARAMETERS-1'!$B$5:$J$44,5,FALSE)*VLOOKUP(OVYLD2_!T$4,'[1]INTERNAL PARAMETERS-1'!$B$5:$J$44,7,FALSE)*OVYLD2_!$F65 + OVYLD1_!T65*(1-VLOOKUP(OVYLD2_!T$4,'[1]INTERNAL PARAMETERS-1'!$B$5:$J$44,5,FALSE))*VLOOKUP(OVYLD2_!T$4,'[1]INTERNAL PARAMETERS-1'!$B$5:$J$44,9,FALSE)*OVYLD2_!$F65</f>
        <v>53.379594316979286</v>
      </c>
      <c r="U65" s="44">
        <f>OVYLD1_!U65*VLOOKUP(OVYLD2_!U$4,'[1]INTERNAL PARAMETERS-1'!$B$5:$J$44,5,FALSE)*VLOOKUP(OVYLD2_!U$4,'[1]INTERNAL PARAMETERS-1'!$B$5:$J$44,7,FALSE)*OVYLD2_!$F65 + OVYLD1_!U65*(1-VLOOKUP(OVYLD2_!U$4,'[1]INTERNAL PARAMETERS-1'!$B$5:$J$44,5,FALSE))*VLOOKUP(OVYLD2_!U$4,'[1]INTERNAL PARAMETERS-1'!$B$5:$J$44,9,FALSE)*OVYLD2_!$F65</f>
        <v>51.179708005734085</v>
      </c>
      <c r="V65" s="44">
        <f>OVYLD1_!V65*VLOOKUP(OVYLD2_!V$4,'[1]INTERNAL PARAMETERS-1'!$B$5:$J$44,5,FALSE)*VLOOKUP(OVYLD2_!V$4,'[1]INTERNAL PARAMETERS-1'!$B$5:$J$44,7,FALSE)*OVYLD2_!$F65 + OVYLD1_!V65*(1-VLOOKUP(OVYLD2_!V$4,'[1]INTERNAL PARAMETERS-1'!$B$5:$J$44,5,FALSE))*VLOOKUP(OVYLD2_!V$4,'[1]INTERNAL PARAMETERS-1'!$B$5:$J$44,9,FALSE)*OVYLD2_!$F65</f>
        <v>153.32075294954188</v>
      </c>
      <c r="W65" s="44">
        <f>OVYLD1_!W65*VLOOKUP(OVYLD2_!W$4,'[1]INTERNAL PARAMETERS-1'!$B$5:$J$44,5,FALSE)*VLOOKUP(OVYLD2_!W$4,'[1]INTERNAL PARAMETERS-1'!$B$5:$J$44,7,FALSE)*OVYLD2_!$F65 + OVYLD1_!W65*(1-VLOOKUP(OVYLD2_!W$4,'[1]INTERNAL PARAMETERS-1'!$B$5:$J$44,5,FALSE))*VLOOKUP(OVYLD2_!W$4,'[1]INTERNAL PARAMETERS-1'!$B$5:$J$44,9,FALSE)*OVYLD2_!$F65</f>
        <v>0</v>
      </c>
      <c r="X65" s="44">
        <f>OVYLD1_!X65*VLOOKUP(OVYLD2_!X$4,'[1]INTERNAL PARAMETERS-1'!$B$5:$J$44,5,FALSE)*VLOOKUP(OVYLD2_!X$4,'[1]INTERNAL PARAMETERS-1'!$B$5:$J$44,7,FALSE)*OVYLD2_!$F65 + OVYLD1_!X65*(1-VLOOKUP(OVYLD2_!X$4,'[1]INTERNAL PARAMETERS-1'!$B$5:$J$44,5,FALSE))*VLOOKUP(OVYLD2_!X$4,'[1]INTERNAL PARAMETERS-1'!$B$5:$J$44,9,FALSE)*OVYLD2_!$F65</f>
        <v>0</v>
      </c>
      <c r="Y65" s="44">
        <f>OVYLD1_!Y65*VLOOKUP(OVYLD2_!Y$4,'[1]INTERNAL PARAMETERS-1'!$B$5:$J$44,5,FALSE)*VLOOKUP(OVYLD2_!Y$4,'[1]INTERNAL PARAMETERS-1'!$B$5:$J$44,7,FALSE)*OVYLD2_!$F65 + OVYLD1_!Y65*(1-VLOOKUP(OVYLD2_!Y$4,'[1]INTERNAL PARAMETERS-1'!$B$5:$J$44,5,FALSE))*VLOOKUP(OVYLD2_!Y$4,'[1]INTERNAL PARAMETERS-1'!$B$5:$J$44,9,FALSE)*OVYLD2_!$F65</f>
        <v>0</v>
      </c>
      <c r="Z65" s="44">
        <f>OVYLD1_!Z65*VLOOKUP(OVYLD2_!Z$4,'[1]INTERNAL PARAMETERS-1'!$B$5:$J$44,5,FALSE)*VLOOKUP(OVYLD2_!Z$4,'[1]INTERNAL PARAMETERS-1'!$B$5:$J$44,7,FALSE)*OVYLD2_!$F65 + OVYLD1_!Z65*(1-VLOOKUP(OVYLD2_!Z$4,'[1]INTERNAL PARAMETERS-1'!$B$5:$J$44,5,FALSE))*VLOOKUP(OVYLD2_!Z$4,'[1]INTERNAL PARAMETERS-1'!$B$5:$J$44,9,FALSE)*OVYLD2_!$F65</f>
        <v>0</v>
      </c>
      <c r="AA65" s="44">
        <f>OVYLD1_!AA65*VLOOKUP(OVYLD2_!AA$4,'[1]INTERNAL PARAMETERS-1'!$B$5:$J$44,5,FALSE)*VLOOKUP(OVYLD2_!AA$4,'[1]INTERNAL PARAMETERS-1'!$B$5:$J$44,7,FALSE)*OVYLD2_!$F65 + OVYLD1_!AA65*(1-VLOOKUP(OVYLD2_!AA$4,'[1]INTERNAL PARAMETERS-1'!$B$5:$J$44,5,FALSE))*VLOOKUP(OVYLD2_!AA$4,'[1]INTERNAL PARAMETERS-1'!$B$5:$J$44,9,FALSE)*OVYLD2_!$F65</f>
        <v>0</v>
      </c>
      <c r="AB65" s="44">
        <f>OVYLD1_!AB65*VLOOKUP(OVYLD2_!AB$4,'[1]INTERNAL PARAMETERS-1'!$B$5:$J$44,5,FALSE)*VLOOKUP(OVYLD2_!AB$4,'[1]INTERNAL PARAMETERS-1'!$B$5:$J$44,7,FALSE)*OVYLD2_!$F65 + OVYLD1_!AB65*(1-VLOOKUP(OVYLD2_!AB$4,'[1]INTERNAL PARAMETERS-1'!$B$5:$J$44,5,FALSE))*VLOOKUP(OVYLD2_!AB$4,'[1]INTERNAL PARAMETERS-1'!$B$5:$J$44,9,FALSE)*OVYLD2_!$F65</f>
        <v>0</v>
      </c>
      <c r="AC65" s="44">
        <f>OVYLD1_!AC65*VLOOKUP(OVYLD2_!AC$4,'[1]INTERNAL PARAMETERS-1'!$B$5:$J$44,5,FALSE)*VLOOKUP(OVYLD2_!AC$4,'[1]INTERNAL PARAMETERS-1'!$B$5:$J$44,7,FALSE)*OVYLD2_!$F65 + OVYLD1_!AC65*(1-VLOOKUP(OVYLD2_!AC$4,'[1]INTERNAL PARAMETERS-1'!$B$5:$J$44,5,FALSE))*VLOOKUP(OVYLD2_!AC$4,'[1]INTERNAL PARAMETERS-1'!$B$5:$J$44,9,FALSE)*OVYLD2_!$F65</f>
        <v>0</v>
      </c>
      <c r="AD65" s="44">
        <f>OVYLD1_!AD65*VLOOKUP(OVYLD2_!AD$4,'[1]INTERNAL PARAMETERS-1'!$B$5:$J$44,5,FALSE)*VLOOKUP(OVYLD2_!AD$4,'[1]INTERNAL PARAMETERS-1'!$B$5:$J$44,7,FALSE)*OVYLD2_!$F65 + OVYLD1_!AD65*(1-VLOOKUP(OVYLD2_!AD$4,'[1]INTERNAL PARAMETERS-1'!$B$5:$J$44,5,FALSE))*VLOOKUP(OVYLD2_!AD$4,'[1]INTERNAL PARAMETERS-1'!$B$5:$J$44,9,FALSE)*OVYLD2_!$F65</f>
        <v>0</v>
      </c>
      <c r="AE65" s="44">
        <f>OVYLD1_!AE65*VLOOKUP(OVYLD2_!AE$4,'[1]INTERNAL PARAMETERS-1'!$B$5:$J$44,5,FALSE)*VLOOKUP(OVYLD2_!AE$4,'[1]INTERNAL PARAMETERS-1'!$B$5:$J$44,7,FALSE)*OVYLD2_!$F65 + OVYLD1_!AE65*(1-VLOOKUP(OVYLD2_!AE$4,'[1]INTERNAL PARAMETERS-1'!$B$5:$J$44,5,FALSE))*VLOOKUP(OVYLD2_!AE$4,'[1]INTERNAL PARAMETERS-1'!$B$5:$J$44,9,FALSE)*OVYLD2_!$F65</f>
        <v>0</v>
      </c>
      <c r="AF65" s="44">
        <f>OVYLD1_!AF65*VLOOKUP(OVYLD2_!AF$4,'[1]INTERNAL PARAMETERS-1'!$B$5:$J$44,5,FALSE)*VLOOKUP(OVYLD2_!AF$4,'[1]INTERNAL PARAMETERS-1'!$B$5:$J$44,7,FALSE)*OVYLD2_!$F65 + OVYLD1_!AF65*(1-VLOOKUP(OVYLD2_!AF$4,'[1]INTERNAL PARAMETERS-1'!$B$5:$J$44,5,FALSE))*VLOOKUP(OVYLD2_!AF$4,'[1]INTERNAL PARAMETERS-1'!$B$5:$J$44,9,FALSE)*OVYLD2_!$F65</f>
        <v>6.3084975101884613</v>
      </c>
      <c r="AG65" s="44">
        <f>OVYLD1_!AG65*VLOOKUP(OVYLD2_!AG$4,'[1]INTERNAL PARAMETERS-1'!$B$5:$J$44,5,FALSE)*VLOOKUP(OVYLD2_!AG$4,'[1]INTERNAL PARAMETERS-1'!$B$5:$J$44,7,FALSE)*OVYLD2_!$F65 + OVYLD1_!AG65*(1-VLOOKUP(OVYLD2_!AG$4,'[1]INTERNAL PARAMETERS-1'!$B$5:$J$44,5,FALSE))*VLOOKUP(OVYLD2_!AG$4,'[1]INTERNAL PARAMETERS-1'!$B$5:$J$44,9,FALSE)*OVYLD2_!$F65</f>
        <v>0</v>
      </c>
      <c r="AH65" s="44">
        <f>OVYLD1_!AH65*VLOOKUP(OVYLD2_!AH$4,'[1]INTERNAL PARAMETERS-1'!$B$5:$J$44,5,FALSE)*VLOOKUP(OVYLD2_!AH$4,'[1]INTERNAL PARAMETERS-1'!$B$5:$J$44,7,FALSE)*OVYLD2_!$F65 + OVYLD1_!AH65*(1-VLOOKUP(OVYLD2_!AH$4,'[1]INTERNAL PARAMETERS-1'!$B$5:$J$44,5,FALSE))*VLOOKUP(OVYLD2_!AH$4,'[1]INTERNAL PARAMETERS-1'!$B$5:$J$44,9,FALSE)*OVYLD2_!$F65</f>
        <v>0</v>
      </c>
      <c r="AI65" s="44">
        <f>OVYLD1_!AI65*VLOOKUP(OVYLD2_!AI$4,'[1]INTERNAL PARAMETERS-1'!$B$5:$J$44,5,FALSE)*VLOOKUP(OVYLD2_!AI$4,'[1]INTERNAL PARAMETERS-1'!$B$5:$J$44,7,FALSE)*OVYLD2_!$F65 + OVYLD1_!AI65*(1-VLOOKUP(OVYLD2_!AI$4,'[1]INTERNAL PARAMETERS-1'!$B$5:$J$44,5,FALSE))*VLOOKUP(OVYLD2_!AI$4,'[1]INTERNAL PARAMETERS-1'!$B$5:$J$44,9,FALSE)*OVYLD2_!$F65</f>
        <v>3.2351269283017752</v>
      </c>
      <c r="AJ65" s="44">
        <f>OVYLD1_!AJ65*VLOOKUP(OVYLD2_!AJ$4,'[1]INTERNAL PARAMETERS-1'!$B$5:$J$44,5,FALSE)*VLOOKUP(OVYLD2_!AJ$4,'[1]INTERNAL PARAMETERS-1'!$B$5:$J$44,7,FALSE)*OVYLD2_!$F65 + OVYLD1_!AJ65*(1-VLOOKUP(OVYLD2_!AJ$4,'[1]INTERNAL PARAMETERS-1'!$B$5:$J$44,5,FALSE))*VLOOKUP(OVYLD2_!AJ$4,'[1]INTERNAL PARAMETERS-1'!$B$5:$J$44,9,FALSE)*OVYLD2_!$F65</f>
        <v>0</v>
      </c>
      <c r="AK65" s="44">
        <f>OVYLD1_!AK65*VLOOKUP(OVYLD2_!AK$4,'[1]INTERNAL PARAMETERS-1'!$B$5:$J$44,5,FALSE)*VLOOKUP(OVYLD2_!AK$4,'[1]INTERNAL PARAMETERS-1'!$B$5:$J$44,7,FALSE)*OVYLD2_!$F65 + OVYLD1_!AK65*(1-VLOOKUP(OVYLD2_!AK$4,'[1]INTERNAL PARAMETERS-1'!$B$5:$J$44,5,FALSE))*VLOOKUP(OVYLD2_!AK$4,'[1]INTERNAL PARAMETERS-1'!$B$5:$J$44,9,FALSE)*OVYLD2_!$F65</f>
        <v>0</v>
      </c>
      <c r="AL65" s="44">
        <f>OVYLD1_!AL65*VLOOKUP(OVYLD2_!AL$4,'[1]INTERNAL PARAMETERS-1'!$B$5:$J$44,5,FALSE)*VLOOKUP(OVYLD2_!AL$4,'[1]INTERNAL PARAMETERS-1'!$B$5:$J$44,7,FALSE)*OVYLD2_!$F65 + OVYLD1_!AL65*(1-VLOOKUP(OVYLD2_!AL$4,'[1]INTERNAL PARAMETERS-1'!$B$5:$J$44,5,FALSE))*VLOOKUP(OVYLD2_!AL$4,'[1]INTERNAL PARAMETERS-1'!$B$5:$J$44,9,FALSE)*OVYLD2_!$F65</f>
        <v>0</v>
      </c>
      <c r="AM65" s="44">
        <f>OVYLD1_!AM65*VLOOKUP(OVYLD2_!AM$4,'[1]INTERNAL PARAMETERS-1'!$B$5:$J$44,5,FALSE)*VLOOKUP(OVYLD2_!AM$4,'[1]INTERNAL PARAMETERS-1'!$B$5:$J$44,7,FALSE)*OVYLD2_!$F65 + OVYLD1_!AM65*(1-VLOOKUP(OVYLD2_!AM$4,'[1]INTERNAL PARAMETERS-1'!$B$5:$J$44,5,FALSE))*VLOOKUP(OVYLD2_!AM$4,'[1]INTERNAL PARAMETERS-1'!$B$5:$J$44,9,FALSE)*OVYLD2_!$F65</f>
        <v>0</v>
      </c>
      <c r="AN65" s="44">
        <f>OVYLD1_!AN65*VLOOKUP(OVYLD2_!AN$4,'[1]INTERNAL PARAMETERS-1'!$B$5:$J$44,5,FALSE)*VLOOKUP(OVYLD2_!AN$4,'[1]INTERNAL PARAMETERS-1'!$B$5:$J$44,7,FALSE)*OVYLD2_!$F65 + OVYLD1_!AN65*(1-VLOOKUP(OVYLD2_!AN$4,'[1]INTERNAL PARAMETERS-1'!$B$5:$J$44,5,FALSE))*VLOOKUP(OVYLD2_!AN$4,'[1]INTERNAL PARAMETERS-1'!$B$5:$J$44,9,FALSE)*OVYLD2_!$F65</f>
        <v>0</v>
      </c>
      <c r="AO65" s="44">
        <f>OVYLD1_!AO65*VLOOKUP(OVYLD2_!AO$4,'[1]INTERNAL PARAMETERS-1'!$B$5:$J$44,5,FALSE)*VLOOKUP(OVYLD2_!AO$4,'[1]INTERNAL PARAMETERS-1'!$B$5:$J$44,7,FALSE)*OVYLD2_!$F65 + OVYLD1_!AO65*(1-VLOOKUP(OVYLD2_!AO$4,'[1]INTERNAL PARAMETERS-1'!$B$5:$J$44,5,FALSE))*VLOOKUP(OVYLD2_!AO$4,'[1]INTERNAL PARAMETERS-1'!$B$5:$J$44,9,FALSE)*OVYLD2_!$F65</f>
        <v>0</v>
      </c>
      <c r="AP65" s="44">
        <f>OVYLD1_!AP65*VLOOKUP(OVYLD2_!AP$4,'[1]INTERNAL PARAMETERS-1'!$B$5:$J$44,5,FALSE)*VLOOKUP(OVYLD2_!AP$4,'[1]INTERNAL PARAMETERS-1'!$B$5:$J$44,7,FALSE)*OVYLD2_!$F65 + OVYLD1_!AP65*(1-VLOOKUP(OVYLD2_!AP$4,'[1]INTERNAL PARAMETERS-1'!$B$5:$J$44,5,FALSE))*VLOOKUP(OVYLD2_!AP$4,'[1]INTERNAL PARAMETERS-1'!$B$5:$J$44,9,FALSE)*OVYLD2_!$F65</f>
        <v>0</v>
      </c>
      <c r="AQ65" s="44">
        <f>OVYLD1_!AQ65*VLOOKUP(OVYLD2_!AQ$4,'[1]INTERNAL PARAMETERS-1'!$B$5:$J$44,5,FALSE)*VLOOKUP(OVYLD2_!AQ$4,'[1]INTERNAL PARAMETERS-1'!$B$5:$J$44,7,FALSE)*OVYLD2_!$F65 + OVYLD1_!AQ65*(1-VLOOKUP(OVYLD2_!AQ$4,'[1]INTERNAL PARAMETERS-1'!$B$5:$J$44,5,FALSE))*VLOOKUP(OVYLD2_!AQ$4,'[1]INTERNAL PARAMETERS-1'!$B$5:$J$44,9,FALSE)*OVYLD2_!$F65</f>
        <v>0</v>
      </c>
      <c r="AR65" s="44">
        <f>OVYLD1_!AR65*VLOOKUP(OVYLD2_!AR$4,'[1]INTERNAL PARAMETERS-1'!$B$5:$J$44,5,FALSE)*VLOOKUP(OVYLD2_!AR$4,'[1]INTERNAL PARAMETERS-1'!$B$5:$J$44,7,FALSE)*OVYLD2_!$F65 + OVYLD1_!AR65*(1-VLOOKUP(OVYLD2_!AR$4,'[1]INTERNAL PARAMETERS-1'!$B$5:$J$44,5,FALSE))*VLOOKUP(OVYLD2_!AR$4,'[1]INTERNAL PARAMETERS-1'!$B$5:$J$44,9,FALSE)*OVYLD2_!$F65</f>
        <v>0</v>
      </c>
      <c r="AS65" s="44">
        <f>OVYLD1_!AS65*VLOOKUP(OVYLD2_!AS$4,'[1]INTERNAL PARAMETERS-1'!$B$5:$J$44,5,FALSE)*VLOOKUP(OVYLD2_!AS$4,'[1]INTERNAL PARAMETERS-1'!$B$5:$J$44,7,FALSE)*OVYLD2_!$F65 + OVYLD1_!AS65*(1-VLOOKUP(OVYLD2_!AS$4,'[1]INTERNAL PARAMETERS-1'!$B$5:$J$44,5,FALSE))*VLOOKUP(OVYLD2_!AS$4,'[1]INTERNAL PARAMETERS-1'!$B$5:$J$44,9,FALSE)*OVYLD2_!$F65</f>
        <v>0</v>
      </c>
      <c r="AT65" s="43">
        <f>OVYLD1_!AT65*VLOOKUP(OVYLD2_!AT$4,'[1]INTERNAL PARAMETERS-1'!$B$5:$J$44,5,FALSE)*VLOOKUP(OVYLD2_!AT$4,'[1]INTERNAL PARAMETERS-1'!$B$5:$J$44,7,FALSE)*OVYLD2_!$F65 + OVYLD1_!AT65*(1-VLOOKUP(OVYLD2_!AT$4,'[1]INTERNAL PARAMETERS-1'!$B$5:$J$44,5,FALSE))*VLOOKUP(OVYLD2_!AT$4,'[1]INTERNAL PARAMETERS-1'!$B$5:$J$44,9,FALSE)*OVYLD2_!$F65</f>
        <v>0</v>
      </c>
      <c r="AU65" s="45">
        <f>OVYLD1_!AU65*VLOOKUP(OVYLD2_!AU$4,'[1]INTERNAL PARAMETERS-1'!$B$5:$J$44,5,FALSE)*VLOOKUP(OVYLD2_!AU$4,'[1]INTERNAL PARAMETERS-1'!$B$5:$J$44,6,FALSE)*VLOOKUP(OVYLD2_!AU$4,'[1]INTERNAL PARAMETERS-1'!$B$5:$J$44,3,FALSE) + OVYLD1_!AU65*(1-VLOOKUP(OVYLD2_!AU$4,'[1]INTERNAL PARAMETERS-1'!$B$5:$J$44,5,FALSE))*VLOOKUP(OVYLD2_!AU$4,'[1]INTERNAL PARAMETERS-1'!$B$5:$J$44,8,FALSE)*VLOOKUP(OVYLD2_!AU$4,'[1]INTERNAL PARAMETERS-1'!$B$5:$J$44,3,FALSE)</f>
        <v>0</v>
      </c>
      <c r="AV65" s="44">
        <f>OVYLD1_!AV65*VLOOKUP(OVYLD2_!AV$4,'[1]INTERNAL PARAMETERS-1'!$B$5:$J$44,5,FALSE)*VLOOKUP(OVYLD2_!AV$4,'[1]INTERNAL PARAMETERS-1'!$B$5:$J$44,6,FALSE)*VLOOKUP(OVYLD2_!AV$4,'[1]INTERNAL PARAMETERS-1'!$B$5:$J$44,3,FALSE) + OVYLD1_!AV65*(1-VLOOKUP(OVYLD2_!AV$4,'[1]INTERNAL PARAMETERS-1'!$B$5:$J$44,5,FALSE))*VLOOKUP(OVYLD2_!AV$4,'[1]INTERNAL PARAMETERS-1'!$B$5:$J$44,8,FALSE)*VLOOKUP(OVYLD2_!AV$4,'[1]INTERNAL PARAMETERS-1'!$B$5:$J$44,3,FALSE)</f>
        <v>0</v>
      </c>
      <c r="AW65" s="44">
        <f>OVYLD1_!AW65*VLOOKUP(OVYLD2_!AW$4,'[1]INTERNAL PARAMETERS-1'!$B$5:$J$44,5,FALSE)*VLOOKUP(OVYLD2_!AW$4,'[1]INTERNAL PARAMETERS-1'!$B$5:$J$44,6,FALSE)*VLOOKUP(OVYLD2_!AW$4,'[1]INTERNAL PARAMETERS-1'!$B$5:$J$44,3,FALSE) + OVYLD1_!AW65*(1-VLOOKUP(OVYLD2_!AW$4,'[1]INTERNAL PARAMETERS-1'!$B$5:$J$44,5,FALSE))*VLOOKUP(OVYLD2_!AW$4,'[1]INTERNAL PARAMETERS-1'!$B$5:$J$44,8,FALSE)*VLOOKUP(OVYLD2_!AW$4,'[1]INTERNAL PARAMETERS-1'!$B$5:$J$44,3,FALSE)</f>
        <v>39.405229775674272</v>
      </c>
      <c r="AX65" s="44">
        <f>OVYLD1_!AX65*VLOOKUP(OVYLD2_!AX$4,'[1]INTERNAL PARAMETERS-1'!$B$5:$J$44,5,FALSE)*VLOOKUP(OVYLD2_!AX$4,'[1]INTERNAL PARAMETERS-1'!$B$5:$J$44,6,FALSE)*VLOOKUP(OVYLD2_!AX$4,'[1]INTERNAL PARAMETERS-1'!$B$5:$J$44,3,FALSE) + OVYLD1_!AX65*(1-VLOOKUP(OVYLD2_!AX$4,'[1]INTERNAL PARAMETERS-1'!$B$5:$J$44,5,FALSE))*VLOOKUP(OVYLD2_!AX$4,'[1]INTERNAL PARAMETERS-1'!$B$5:$J$44,8,FALSE)*VLOOKUP(OVYLD2_!AX$4,'[1]INTERNAL PARAMETERS-1'!$B$5:$J$44,3,FALSE)</f>
        <v>0</v>
      </c>
      <c r="AY65" s="44">
        <f>OVYLD1_!AY65*VLOOKUP(OVYLD2_!AY$4,'[1]INTERNAL PARAMETERS-1'!$B$5:$J$44,5,FALSE)*VLOOKUP(OVYLD2_!AY$4,'[1]INTERNAL PARAMETERS-1'!$B$5:$J$44,6,FALSE)*VLOOKUP(OVYLD2_!AY$4,'[1]INTERNAL PARAMETERS-1'!$B$5:$J$44,3,FALSE) + OVYLD1_!AY65*(1-VLOOKUP(OVYLD2_!AY$4,'[1]INTERNAL PARAMETERS-1'!$B$5:$J$44,5,FALSE))*VLOOKUP(OVYLD2_!AY$4,'[1]INTERNAL PARAMETERS-1'!$B$5:$J$44,8,FALSE)*VLOOKUP(OVYLD2_!AY$4,'[1]INTERNAL PARAMETERS-1'!$B$5:$J$44,3,FALSE)</f>
        <v>0</v>
      </c>
      <c r="AZ65" s="44">
        <f>OVYLD1_!AZ65*VLOOKUP(OVYLD2_!AZ$4,'[1]INTERNAL PARAMETERS-1'!$B$5:$J$44,5,FALSE)*VLOOKUP(OVYLD2_!AZ$4,'[1]INTERNAL PARAMETERS-1'!$B$5:$J$44,6,FALSE)*VLOOKUP(OVYLD2_!AZ$4,'[1]INTERNAL PARAMETERS-1'!$B$5:$J$44,3,FALSE) + OVYLD1_!AZ65*(1-VLOOKUP(OVYLD2_!AZ$4,'[1]INTERNAL PARAMETERS-1'!$B$5:$J$44,5,FALSE))*VLOOKUP(OVYLD2_!AZ$4,'[1]INTERNAL PARAMETERS-1'!$B$5:$J$44,8,FALSE)*VLOOKUP(OVYLD2_!AZ$4,'[1]INTERNAL PARAMETERS-1'!$B$5:$J$44,3,FALSE)</f>
        <v>0</v>
      </c>
      <c r="BA65" s="44">
        <f>OVYLD1_!BA65*VLOOKUP(OVYLD2_!BA$4,'[1]INTERNAL PARAMETERS-1'!$B$5:$J$44,5,FALSE)*VLOOKUP(OVYLD2_!BA$4,'[1]INTERNAL PARAMETERS-1'!$B$5:$J$44,6,FALSE)*VLOOKUP(OVYLD2_!BA$4,'[1]INTERNAL PARAMETERS-1'!$B$5:$J$44,3,FALSE) + OVYLD1_!BA65*(1-VLOOKUP(OVYLD2_!BA$4,'[1]INTERNAL PARAMETERS-1'!$B$5:$J$44,5,FALSE))*VLOOKUP(OVYLD2_!BA$4,'[1]INTERNAL PARAMETERS-1'!$B$5:$J$44,8,FALSE)*VLOOKUP(OVYLD2_!BA$4,'[1]INTERNAL PARAMETERS-1'!$B$5:$J$44,3,FALSE)</f>
        <v>6.0489926644066818</v>
      </c>
      <c r="BB65" s="44">
        <f>OVYLD1_!BB65*VLOOKUP(OVYLD2_!BB$4,'[1]INTERNAL PARAMETERS-1'!$B$5:$J$44,5,FALSE)*VLOOKUP(OVYLD2_!BB$4,'[1]INTERNAL PARAMETERS-1'!$B$5:$J$44,6,FALSE)*VLOOKUP(OVYLD2_!BB$4,'[1]INTERNAL PARAMETERS-1'!$B$5:$J$44,3,FALSE) + OVYLD1_!BB65*(1-VLOOKUP(OVYLD2_!BB$4,'[1]INTERNAL PARAMETERS-1'!$B$5:$J$44,5,FALSE))*VLOOKUP(OVYLD2_!BB$4,'[1]INTERNAL PARAMETERS-1'!$B$5:$J$44,8,FALSE)*VLOOKUP(OVYLD2_!BB$4,'[1]INTERNAL PARAMETERS-1'!$B$5:$J$44,3,FALSE)</f>
        <v>6.8370068841884715</v>
      </c>
      <c r="BC65" s="44">
        <f>OVYLD1_!BC65*VLOOKUP(OVYLD2_!BC$4,'[1]INTERNAL PARAMETERS-1'!$B$5:$J$44,5,FALSE)*VLOOKUP(OVYLD2_!BC$4,'[1]INTERNAL PARAMETERS-1'!$B$5:$J$44,6,FALSE)*VLOOKUP(OVYLD2_!BC$4,'[1]INTERNAL PARAMETERS-1'!$B$5:$J$44,3,FALSE) + OVYLD1_!BC65*(1-VLOOKUP(OVYLD2_!BC$4,'[1]INTERNAL PARAMETERS-1'!$B$5:$J$44,5,FALSE))*VLOOKUP(OVYLD2_!BC$4,'[1]INTERNAL PARAMETERS-1'!$B$5:$J$44,8,FALSE)*VLOOKUP(OVYLD2_!BC$4,'[1]INTERNAL PARAMETERS-1'!$B$5:$J$44,3,FALSE)</f>
        <v>8.2563537237560087</v>
      </c>
      <c r="BD65" s="44">
        <f>OVYLD1_!BD65*VLOOKUP(OVYLD2_!BD$4,'[1]INTERNAL PARAMETERS-1'!$B$5:$J$44,5,FALSE)*VLOOKUP(OVYLD2_!BD$4,'[1]INTERNAL PARAMETERS-1'!$B$5:$J$44,6,FALSE)*VLOOKUP(OVYLD2_!BD$4,'[1]INTERNAL PARAMETERS-1'!$B$5:$J$44,3,FALSE) + OVYLD1_!BD65*(1-VLOOKUP(OVYLD2_!BD$4,'[1]INTERNAL PARAMETERS-1'!$B$5:$J$44,5,FALSE))*VLOOKUP(OVYLD2_!BD$4,'[1]INTERNAL PARAMETERS-1'!$B$5:$J$44,8,FALSE)*VLOOKUP(OVYLD2_!BD$4,'[1]INTERNAL PARAMETERS-1'!$B$5:$J$44,3,FALSE)</f>
        <v>7.5057761125054627</v>
      </c>
      <c r="BE65" s="44">
        <f>OVYLD1_!BE65*VLOOKUP(OVYLD2_!BE$4,'[1]INTERNAL PARAMETERS-1'!$B$5:$J$44,5,FALSE)*VLOOKUP(OVYLD2_!BE$4,'[1]INTERNAL PARAMETERS-1'!$B$5:$J$44,6,FALSE)*VLOOKUP(OVYLD2_!BE$4,'[1]INTERNAL PARAMETERS-1'!$B$5:$J$44,3,FALSE) + OVYLD1_!BE65*(1-VLOOKUP(OVYLD2_!BE$4,'[1]INTERNAL PARAMETERS-1'!$B$5:$J$44,5,FALSE))*VLOOKUP(OVYLD2_!BE$4,'[1]INTERNAL PARAMETERS-1'!$B$5:$J$44,8,FALSE)*VLOOKUP(OVYLD2_!BE$4,'[1]INTERNAL PARAMETERS-1'!$B$5:$J$44,3,FALSE)</f>
        <v>17.263285058762563</v>
      </c>
      <c r="BF65" s="44">
        <f>OVYLD1_!BF65*VLOOKUP(OVYLD2_!BF$4,'[1]INTERNAL PARAMETERS-1'!$B$5:$J$44,5,FALSE)*VLOOKUP(OVYLD2_!BF$4,'[1]INTERNAL PARAMETERS-1'!$B$5:$J$44,6,FALSE)*VLOOKUP(OVYLD2_!BF$4,'[1]INTERNAL PARAMETERS-1'!$B$5:$J$44,3,FALSE) + OVYLD1_!BF65*(1-VLOOKUP(OVYLD2_!BF$4,'[1]INTERNAL PARAMETERS-1'!$B$5:$J$44,5,FALSE))*VLOOKUP(OVYLD2_!BF$4,'[1]INTERNAL PARAMETERS-1'!$B$5:$J$44,8,FALSE)*VLOOKUP(OVYLD2_!BF$4,'[1]INTERNAL PARAMETERS-1'!$B$5:$J$44,3,FALSE)</f>
        <v>0</v>
      </c>
      <c r="BG65" s="44">
        <f>OVYLD1_!BG65*VLOOKUP(OVYLD2_!BG$4,'[1]INTERNAL PARAMETERS-1'!$B$5:$J$44,5,FALSE)*VLOOKUP(OVYLD2_!BG$4,'[1]INTERNAL PARAMETERS-1'!$B$5:$J$44,6,FALSE)*VLOOKUP(OVYLD2_!BG$4,'[1]INTERNAL PARAMETERS-1'!$B$5:$J$44,3,FALSE) + OVYLD1_!BG65*(1-VLOOKUP(OVYLD2_!BG$4,'[1]INTERNAL PARAMETERS-1'!$B$5:$J$44,5,FALSE))*VLOOKUP(OVYLD2_!BG$4,'[1]INTERNAL PARAMETERS-1'!$B$5:$J$44,8,FALSE)*VLOOKUP(OVYLD2_!BG$4,'[1]INTERNAL PARAMETERS-1'!$B$5:$J$44,3,FALSE)</f>
        <v>6.770796692325975</v>
      </c>
      <c r="BH65" s="44">
        <f>OVYLD1_!BH65*VLOOKUP(OVYLD2_!BH$4,'[1]INTERNAL PARAMETERS-1'!$B$5:$J$44,5,FALSE)*VLOOKUP(OVYLD2_!BH$4,'[1]INTERNAL PARAMETERS-1'!$B$5:$J$44,6,FALSE)*VLOOKUP(OVYLD2_!BH$4,'[1]INTERNAL PARAMETERS-1'!$B$5:$J$44,3,FALSE) + OVYLD1_!BH65*(1-VLOOKUP(OVYLD2_!BH$4,'[1]INTERNAL PARAMETERS-1'!$B$5:$J$44,5,FALSE))*VLOOKUP(OVYLD2_!BH$4,'[1]INTERNAL PARAMETERS-1'!$B$5:$J$44,8,FALSE)*VLOOKUP(OVYLD2_!BH$4,'[1]INTERNAL PARAMETERS-1'!$B$5:$J$44,3,FALSE)</f>
        <v>3.0693368485245582E-2</v>
      </c>
      <c r="BI65" s="44">
        <f>OVYLD1_!BI65*VLOOKUP(OVYLD2_!BI$4,'[1]INTERNAL PARAMETERS-1'!$B$5:$J$44,5,FALSE)*VLOOKUP(OVYLD2_!BI$4,'[1]INTERNAL PARAMETERS-1'!$B$5:$J$44,6,FALSE)*VLOOKUP(OVYLD2_!BI$4,'[1]INTERNAL PARAMETERS-1'!$B$5:$J$44,3,FALSE) + OVYLD1_!BI65*(1-VLOOKUP(OVYLD2_!BI$4,'[1]INTERNAL PARAMETERS-1'!$B$5:$J$44,5,FALSE))*VLOOKUP(OVYLD2_!BI$4,'[1]INTERNAL PARAMETERS-1'!$B$5:$J$44,8,FALSE)*VLOOKUP(OVYLD2_!BI$4,'[1]INTERNAL PARAMETERS-1'!$B$5:$J$44,3,FALSE)</f>
        <v>0</v>
      </c>
      <c r="BJ65" s="44">
        <f>OVYLD1_!BJ65*VLOOKUP(OVYLD2_!BJ$4,'[1]INTERNAL PARAMETERS-1'!$B$5:$J$44,5,FALSE)*VLOOKUP(OVYLD2_!BJ$4,'[1]INTERNAL PARAMETERS-1'!$B$5:$J$44,6,FALSE)*VLOOKUP(OVYLD2_!BJ$4,'[1]INTERNAL PARAMETERS-1'!$B$5:$J$44,3,FALSE) + OVYLD1_!BJ65*(1-VLOOKUP(OVYLD2_!BJ$4,'[1]INTERNAL PARAMETERS-1'!$B$5:$J$44,5,FALSE))*VLOOKUP(OVYLD2_!BJ$4,'[1]INTERNAL PARAMETERS-1'!$B$5:$J$44,8,FALSE)*VLOOKUP(OVYLD2_!BJ$4,'[1]INTERNAL PARAMETERS-1'!$B$5:$J$44,3,FALSE)</f>
        <v>1.7181039921547607</v>
      </c>
      <c r="BK65" s="44">
        <f>OVYLD1_!BK65*VLOOKUP(OVYLD2_!BK$4,'[1]INTERNAL PARAMETERS-1'!$B$5:$J$44,5,FALSE)*VLOOKUP(OVYLD2_!BK$4,'[1]INTERNAL PARAMETERS-1'!$B$5:$J$44,6,FALSE)*VLOOKUP(OVYLD2_!BK$4,'[1]INTERNAL PARAMETERS-1'!$B$5:$J$44,3,FALSE) + OVYLD1_!BK65*(1-VLOOKUP(OVYLD2_!BK$4,'[1]INTERNAL PARAMETERS-1'!$B$5:$J$44,5,FALSE))*VLOOKUP(OVYLD2_!BK$4,'[1]INTERNAL PARAMETERS-1'!$B$5:$J$44,8,FALSE)*VLOOKUP(OVYLD2_!BK$4,'[1]INTERNAL PARAMETERS-1'!$B$5:$J$44,3,FALSE)</f>
        <v>2.6465423002167614</v>
      </c>
      <c r="BL65" s="44">
        <f>OVYLD1_!BL65*VLOOKUP(OVYLD2_!BL$4,'[1]INTERNAL PARAMETERS-1'!$B$5:$J$44,5,FALSE)*VLOOKUP(OVYLD2_!BL$4,'[1]INTERNAL PARAMETERS-1'!$B$5:$J$44,6,FALSE)*VLOOKUP(OVYLD2_!BL$4,'[1]INTERNAL PARAMETERS-1'!$B$5:$J$44,3,FALSE) + OVYLD1_!BL65*(1-VLOOKUP(OVYLD2_!BL$4,'[1]INTERNAL PARAMETERS-1'!$B$5:$J$44,5,FALSE))*VLOOKUP(OVYLD2_!BL$4,'[1]INTERNAL PARAMETERS-1'!$B$5:$J$44,8,FALSE)*VLOOKUP(OVYLD2_!BL$4,'[1]INTERNAL PARAMETERS-1'!$B$5:$J$44,3,FALSE)</f>
        <v>9.4720016788098729</v>
      </c>
      <c r="BM65" s="44">
        <f>OVYLD1_!BM65*VLOOKUP(OVYLD2_!BM$4,'[1]INTERNAL PARAMETERS-1'!$B$5:$J$44,5,FALSE)*VLOOKUP(OVYLD2_!BM$4,'[1]INTERNAL PARAMETERS-1'!$B$5:$J$44,6,FALSE)*VLOOKUP(OVYLD2_!BM$4,'[1]INTERNAL PARAMETERS-1'!$B$5:$J$44,3,FALSE) + OVYLD1_!BM65*(1-VLOOKUP(OVYLD2_!BM$4,'[1]INTERNAL PARAMETERS-1'!$B$5:$J$44,5,FALSE))*VLOOKUP(OVYLD2_!BM$4,'[1]INTERNAL PARAMETERS-1'!$B$5:$J$44,8,FALSE)*VLOOKUP(OVYLD2_!BM$4,'[1]INTERNAL PARAMETERS-1'!$B$5:$J$44,3,FALSE)</f>
        <v>2.5191986950909198</v>
      </c>
      <c r="BN65" s="44">
        <f>OVYLD1_!BN65*VLOOKUP(OVYLD2_!BN$4,'[1]INTERNAL PARAMETERS-1'!$B$5:$J$44,5,FALSE)*VLOOKUP(OVYLD2_!BN$4,'[1]INTERNAL PARAMETERS-1'!$B$5:$J$44,6,FALSE)*VLOOKUP(OVYLD2_!BN$4,'[1]INTERNAL PARAMETERS-1'!$B$5:$J$44,3,FALSE) + OVYLD1_!BN65*(1-VLOOKUP(OVYLD2_!BN$4,'[1]INTERNAL PARAMETERS-1'!$B$5:$J$44,5,FALSE))*VLOOKUP(OVYLD2_!BN$4,'[1]INTERNAL PARAMETERS-1'!$B$5:$J$44,8,FALSE)*VLOOKUP(OVYLD2_!BN$4,'[1]INTERNAL PARAMETERS-1'!$B$5:$J$44,3,FALSE)</f>
        <v>2.2951129913911195</v>
      </c>
      <c r="BO65" s="44">
        <f>OVYLD1_!BO65*VLOOKUP(OVYLD2_!BO$4,'[1]INTERNAL PARAMETERS-1'!$B$5:$J$44,5,FALSE)*VLOOKUP(OVYLD2_!BO$4,'[1]INTERNAL PARAMETERS-1'!$B$5:$J$44,6,FALSE)*VLOOKUP(OVYLD2_!BO$4,'[1]INTERNAL PARAMETERS-1'!$B$5:$J$44,3,FALSE) + OVYLD1_!BO65*(1-VLOOKUP(OVYLD2_!BO$4,'[1]INTERNAL PARAMETERS-1'!$B$5:$J$44,5,FALSE))*VLOOKUP(OVYLD2_!BO$4,'[1]INTERNAL PARAMETERS-1'!$B$5:$J$44,8,FALSE)*VLOOKUP(OVYLD2_!BO$4,'[1]INTERNAL PARAMETERS-1'!$B$5:$J$44,3,FALSE)</f>
        <v>1.9020013303015633</v>
      </c>
      <c r="BP65" s="44">
        <f>OVYLD1_!BP65*VLOOKUP(OVYLD2_!BP$4,'[1]INTERNAL PARAMETERS-1'!$B$5:$J$44,5,FALSE)*VLOOKUP(OVYLD2_!BP$4,'[1]INTERNAL PARAMETERS-1'!$B$5:$J$44,6,FALSE)*VLOOKUP(OVYLD2_!BP$4,'[1]INTERNAL PARAMETERS-1'!$B$5:$J$44,3,FALSE) + OVYLD1_!BP65*(1-VLOOKUP(OVYLD2_!BP$4,'[1]INTERNAL PARAMETERS-1'!$B$5:$J$44,5,FALSE))*VLOOKUP(OVYLD2_!BP$4,'[1]INTERNAL PARAMETERS-1'!$B$5:$J$44,8,FALSE)*VLOOKUP(OVYLD2_!BP$4,'[1]INTERNAL PARAMETERS-1'!$B$5:$J$44,3,FALSE)</f>
        <v>0.14222195754747433</v>
      </c>
      <c r="BQ65" s="44">
        <f>OVYLD1_!BQ65*VLOOKUP(OVYLD2_!BQ$4,'[1]INTERNAL PARAMETERS-1'!$B$5:$J$44,5,FALSE)*VLOOKUP(OVYLD2_!BQ$4,'[1]INTERNAL PARAMETERS-1'!$B$5:$J$44,6,FALSE)*VLOOKUP(OVYLD2_!BQ$4,'[1]INTERNAL PARAMETERS-1'!$B$5:$J$44,3,FALSE) + OVYLD1_!BQ65*(1-VLOOKUP(OVYLD2_!BQ$4,'[1]INTERNAL PARAMETERS-1'!$B$5:$J$44,5,FALSE))*VLOOKUP(OVYLD2_!BQ$4,'[1]INTERNAL PARAMETERS-1'!$B$5:$J$44,8,FALSE)*VLOOKUP(OVYLD2_!BQ$4,'[1]INTERNAL PARAMETERS-1'!$B$5:$J$44,3,FALSE)</f>
        <v>8.8101448009372305</v>
      </c>
      <c r="BR65" s="44">
        <f>OVYLD1_!BR65*VLOOKUP(OVYLD2_!BR$4,'[1]INTERNAL PARAMETERS-1'!$B$5:$J$44,5,FALSE)*VLOOKUP(OVYLD2_!BR$4,'[1]INTERNAL PARAMETERS-1'!$B$5:$J$44,6,FALSE)*VLOOKUP(OVYLD2_!BR$4,'[1]INTERNAL PARAMETERS-1'!$B$5:$J$44,3,FALSE) + OVYLD1_!BR65*(1-VLOOKUP(OVYLD2_!BR$4,'[1]INTERNAL PARAMETERS-1'!$B$5:$J$44,5,FALSE))*VLOOKUP(OVYLD2_!BR$4,'[1]INTERNAL PARAMETERS-1'!$B$5:$J$44,8,FALSE)*VLOOKUP(OVYLD2_!BR$4,'[1]INTERNAL PARAMETERS-1'!$B$5:$J$44,3,FALSE)</f>
        <v>0.27125516609054623</v>
      </c>
      <c r="BS65" s="44">
        <f>OVYLD1_!BS65*VLOOKUP(OVYLD2_!BS$4,'[1]INTERNAL PARAMETERS-1'!$B$5:$J$44,5,FALSE)*VLOOKUP(OVYLD2_!BS$4,'[1]INTERNAL PARAMETERS-1'!$B$5:$J$44,6,FALSE)*VLOOKUP(OVYLD2_!BS$4,'[1]INTERNAL PARAMETERS-1'!$B$5:$J$44,3,FALSE) + OVYLD1_!BS65*(1-VLOOKUP(OVYLD2_!BS$4,'[1]INTERNAL PARAMETERS-1'!$B$5:$J$44,5,FALSE))*VLOOKUP(OVYLD2_!BS$4,'[1]INTERNAL PARAMETERS-1'!$B$5:$J$44,8,FALSE)*VLOOKUP(OVYLD2_!BS$4,'[1]INTERNAL PARAMETERS-1'!$B$5:$J$44,3,FALSE)</f>
        <v>2.858382480120808E-2</v>
      </c>
      <c r="BT65" s="44">
        <f>OVYLD1_!BT65*VLOOKUP(OVYLD2_!BT$4,'[1]INTERNAL PARAMETERS-1'!$B$5:$J$44,5,FALSE)*VLOOKUP(OVYLD2_!BT$4,'[1]INTERNAL PARAMETERS-1'!$B$5:$J$44,6,FALSE)*VLOOKUP(OVYLD2_!BT$4,'[1]INTERNAL PARAMETERS-1'!$B$5:$J$44,3,FALSE) + OVYLD1_!BT65*(1-VLOOKUP(OVYLD2_!BT$4,'[1]INTERNAL PARAMETERS-1'!$B$5:$J$44,5,FALSE))*VLOOKUP(OVYLD2_!BT$4,'[1]INTERNAL PARAMETERS-1'!$B$5:$J$44,8,FALSE)*VLOOKUP(OVYLD2_!BT$4,'[1]INTERNAL PARAMETERS-1'!$B$5:$J$44,3,FALSE)</f>
        <v>0</v>
      </c>
      <c r="BU65" s="44">
        <f>OVYLD1_!BU65*VLOOKUP(OVYLD2_!BU$4,'[1]INTERNAL PARAMETERS-1'!$B$5:$J$44,5,FALSE)*VLOOKUP(OVYLD2_!BU$4,'[1]INTERNAL PARAMETERS-1'!$B$5:$J$44,6,FALSE)*VLOOKUP(OVYLD2_!BU$4,'[1]INTERNAL PARAMETERS-1'!$B$5:$J$44,3,FALSE) + OVYLD1_!BU65*(1-VLOOKUP(OVYLD2_!BU$4,'[1]INTERNAL PARAMETERS-1'!$B$5:$J$44,5,FALSE))*VLOOKUP(OVYLD2_!BU$4,'[1]INTERNAL PARAMETERS-1'!$B$5:$J$44,8,FALSE)*VLOOKUP(OVYLD2_!BU$4,'[1]INTERNAL PARAMETERS-1'!$B$5:$J$44,3,FALSE)</f>
        <v>0</v>
      </c>
      <c r="BV65" s="44">
        <f>OVYLD1_!BV65*VLOOKUP(OVYLD2_!BV$4,'[1]INTERNAL PARAMETERS-1'!$B$5:$J$44,5,FALSE)*VLOOKUP(OVYLD2_!BV$4,'[1]INTERNAL PARAMETERS-1'!$B$5:$J$44,6,FALSE)*VLOOKUP(OVYLD2_!BV$4,'[1]INTERNAL PARAMETERS-1'!$B$5:$J$44,3,FALSE) + OVYLD1_!BV65*(1-VLOOKUP(OVYLD2_!BV$4,'[1]INTERNAL PARAMETERS-1'!$B$5:$J$44,5,FALSE))*VLOOKUP(OVYLD2_!BV$4,'[1]INTERNAL PARAMETERS-1'!$B$5:$J$44,8,FALSE)*VLOOKUP(OVYLD2_!BV$4,'[1]INTERNAL PARAMETERS-1'!$B$5:$J$44,3,FALSE)</f>
        <v>0</v>
      </c>
      <c r="BW65" s="44">
        <f>OVYLD1_!BW65*VLOOKUP(OVYLD2_!BW$4,'[1]INTERNAL PARAMETERS-1'!$B$5:$J$44,5,FALSE)*VLOOKUP(OVYLD2_!BW$4,'[1]INTERNAL PARAMETERS-1'!$B$5:$J$44,6,FALSE)*VLOOKUP(OVYLD2_!BW$4,'[1]INTERNAL PARAMETERS-1'!$B$5:$J$44,3,FALSE) + OVYLD1_!BW65*(1-VLOOKUP(OVYLD2_!BW$4,'[1]INTERNAL PARAMETERS-1'!$B$5:$J$44,5,FALSE))*VLOOKUP(OVYLD2_!BW$4,'[1]INTERNAL PARAMETERS-1'!$B$5:$J$44,8,FALSE)*VLOOKUP(OVYLD2_!BW$4,'[1]INTERNAL PARAMETERS-1'!$B$5:$J$44,3,FALSE)</f>
        <v>0</v>
      </c>
      <c r="BX65" s="44">
        <f>OVYLD1_!BX65*VLOOKUP(OVYLD2_!BX$4,'[1]INTERNAL PARAMETERS-1'!$B$5:$J$44,5,FALSE)*VLOOKUP(OVYLD2_!BX$4,'[1]INTERNAL PARAMETERS-1'!$B$5:$J$44,6,FALSE)*VLOOKUP(OVYLD2_!BX$4,'[1]INTERNAL PARAMETERS-1'!$B$5:$J$44,3,FALSE) + OVYLD1_!BX65*(1-VLOOKUP(OVYLD2_!BX$4,'[1]INTERNAL PARAMETERS-1'!$B$5:$J$44,5,FALSE))*VLOOKUP(OVYLD2_!BX$4,'[1]INTERNAL PARAMETERS-1'!$B$5:$J$44,8,FALSE)*VLOOKUP(OVYLD2_!BX$4,'[1]INTERNAL PARAMETERS-1'!$B$5:$J$44,3,FALSE)</f>
        <v>0</v>
      </c>
      <c r="BY65" s="44">
        <f>OVYLD1_!BY65*VLOOKUP(OVYLD2_!BY$4,'[1]INTERNAL PARAMETERS-1'!$B$5:$J$44,5,FALSE)*VLOOKUP(OVYLD2_!BY$4,'[1]INTERNAL PARAMETERS-1'!$B$5:$J$44,6,FALSE)*VLOOKUP(OVYLD2_!BY$4,'[1]INTERNAL PARAMETERS-1'!$B$5:$J$44,3,FALSE) + OVYLD1_!BY65*(1-VLOOKUP(OVYLD2_!BY$4,'[1]INTERNAL PARAMETERS-1'!$B$5:$J$44,5,FALSE))*VLOOKUP(OVYLD2_!BY$4,'[1]INTERNAL PARAMETERS-1'!$B$5:$J$44,8,FALSE)*VLOOKUP(OVYLD2_!BY$4,'[1]INTERNAL PARAMETERS-1'!$B$5:$J$44,3,FALSE)</f>
        <v>0</v>
      </c>
      <c r="BZ65" s="44">
        <f>OVYLD1_!BZ65*VLOOKUP(OVYLD2_!BZ$4,'[1]INTERNAL PARAMETERS-1'!$B$5:$J$44,5,FALSE)*VLOOKUP(OVYLD2_!BZ$4,'[1]INTERNAL PARAMETERS-1'!$B$5:$J$44,6,FALSE)*VLOOKUP(OVYLD2_!BZ$4,'[1]INTERNAL PARAMETERS-1'!$B$5:$J$44,3,FALSE) + OVYLD1_!BZ65*(1-VLOOKUP(OVYLD2_!BZ$4,'[1]INTERNAL PARAMETERS-1'!$B$5:$J$44,5,FALSE))*VLOOKUP(OVYLD2_!BZ$4,'[1]INTERNAL PARAMETERS-1'!$B$5:$J$44,8,FALSE)*VLOOKUP(OVYLD2_!BZ$4,'[1]INTERNAL PARAMETERS-1'!$B$5:$J$44,3,FALSE)</f>
        <v>3.4723810811590969E-2</v>
      </c>
      <c r="CA65" s="44">
        <f>OVYLD1_!CA65*VLOOKUP(OVYLD2_!CA$4,'[1]INTERNAL PARAMETERS-1'!$B$5:$J$44,5,FALSE)*VLOOKUP(OVYLD2_!CA$4,'[1]INTERNAL PARAMETERS-1'!$B$5:$J$44,6,FALSE)*VLOOKUP(OVYLD2_!CA$4,'[1]INTERNAL PARAMETERS-1'!$B$5:$J$44,3,FALSE) + OVYLD1_!CA65*(1-VLOOKUP(OVYLD2_!CA$4,'[1]INTERNAL PARAMETERS-1'!$B$5:$J$44,5,FALSE))*VLOOKUP(OVYLD2_!CA$4,'[1]INTERNAL PARAMETERS-1'!$B$5:$J$44,8,FALSE)*VLOOKUP(OVYLD2_!CA$4,'[1]INTERNAL PARAMETERS-1'!$B$5:$J$44,3,FALSE)</f>
        <v>0</v>
      </c>
      <c r="CB65" s="44">
        <f>OVYLD1_!CB65*VLOOKUP(OVYLD2_!CB$4,'[1]INTERNAL PARAMETERS-1'!$B$5:$J$44,5,FALSE)*VLOOKUP(OVYLD2_!CB$4,'[1]INTERNAL PARAMETERS-1'!$B$5:$J$44,6,FALSE)*VLOOKUP(OVYLD2_!CB$4,'[1]INTERNAL PARAMETERS-1'!$B$5:$J$44,3,FALSE) + OVYLD1_!CB65*(1-VLOOKUP(OVYLD2_!CB$4,'[1]INTERNAL PARAMETERS-1'!$B$5:$J$44,5,FALSE))*VLOOKUP(OVYLD2_!CB$4,'[1]INTERNAL PARAMETERS-1'!$B$5:$J$44,8,FALSE)*VLOOKUP(OVYLD2_!CB$4,'[1]INTERNAL PARAMETERS-1'!$B$5:$J$44,3,FALSE)</f>
        <v>0</v>
      </c>
      <c r="CC65" s="44">
        <f>OVYLD1_!CC65*VLOOKUP(OVYLD2_!CC$4,'[1]INTERNAL PARAMETERS-1'!$B$5:$J$44,5,FALSE)*VLOOKUP(OVYLD2_!CC$4,'[1]INTERNAL PARAMETERS-1'!$B$5:$J$44,6,FALSE)*VLOOKUP(OVYLD2_!CC$4,'[1]INTERNAL PARAMETERS-1'!$B$5:$J$44,3,FALSE) + OVYLD1_!CC65*(1-VLOOKUP(OVYLD2_!CC$4,'[1]INTERNAL PARAMETERS-1'!$B$5:$J$44,5,FALSE))*VLOOKUP(OVYLD2_!CC$4,'[1]INTERNAL PARAMETERS-1'!$B$5:$J$44,8,FALSE)*VLOOKUP(OVYLD2_!CC$4,'[1]INTERNAL PARAMETERS-1'!$B$5:$J$44,3,FALSE)</f>
        <v>9.9210888033117062E-2</v>
      </c>
      <c r="CD65" s="44">
        <f>OVYLD1_!CD65*VLOOKUP(OVYLD2_!CD$4,'[1]INTERNAL PARAMETERS-1'!$B$5:$J$44,5,FALSE)*VLOOKUP(OVYLD2_!CD$4,'[1]INTERNAL PARAMETERS-1'!$B$5:$J$44,6,FALSE)*VLOOKUP(OVYLD2_!CD$4,'[1]INTERNAL PARAMETERS-1'!$B$5:$J$44,3,FALSE) + OVYLD1_!CD65*(1-VLOOKUP(OVYLD2_!CD$4,'[1]INTERNAL PARAMETERS-1'!$B$5:$J$44,5,FALSE))*VLOOKUP(OVYLD2_!CD$4,'[1]INTERNAL PARAMETERS-1'!$B$5:$J$44,8,FALSE)*VLOOKUP(OVYLD2_!CD$4,'[1]INTERNAL PARAMETERS-1'!$B$5:$J$44,3,FALSE)</f>
        <v>0.12470257454162628</v>
      </c>
      <c r="CE65" s="44">
        <f>OVYLD1_!CE65*VLOOKUP(OVYLD2_!CE$4,'[1]INTERNAL PARAMETERS-1'!$B$5:$J$44,5,FALSE)*VLOOKUP(OVYLD2_!CE$4,'[1]INTERNAL PARAMETERS-1'!$B$5:$J$44,6,FALSE)*VLOOKUP(OVYLD2_!CE$4,'[1]INTERNAL PARAMETERS-1'!$B$5:$J$44,3,FALSE) + OVYLD1_!CE65*(1-VLOOKUP(OVYLD2_!CE$4,'[1]INTERNAL PARAMETERS-1'!$B$5:$J$44,5,FALSE))*VLOOKUP(OVYLD2_!CE$4,'[1]INTERNAL PARAMETERS-1'!$B$5:$J$44,8,FALSE)*VLOOKUP(OVYLD2_!CE$4,'[1]INTERNAL PARAMETERS-1'!$B$5:$J$44,3,FALSE)</f>
        <v>0.22865747527632693</v>
      </c>
      <c r="CF65" s="44">
        <f>OVYLD1_!CF65*VLOOKUP(OVYLD2_!CF$4,'[1]INTERNAL PARAMETERS-1'!$B$5:$J$44,5,FALSE)*VLOOKUP(OVYLD2_!CF$4,'[1]INTERNAL PARAMETERS-1'!$B$5:$J$44,6,FALSE)*VLOOKUP(OVYLD2_!CF$4,'[1]INTERNAL PARAMETERS-1'!$B$5:$J$44,3,FALSE) + OVYLD1_!CF65*(1-VLOOKUP(OVYLD2_!CF$4,'[1]INTERNAL PARAMETERS-1'!$B$5:$J$44,5,FALSE))*VLOOKUP(OVYLD2_!CF$4,'[1]INTERNAL PARAMETERS-1'!$B$5:$J$44,8,FALSE)*VLOOKUP(OVYLD2_!CF$4,'[1]INTERNAL PARAMETERS-1'!$B$5:$J$44,3,FALSE)</f>
        <v>0.1834253154445615</v>
      </c>
      <c r="CG65" s="44">
        <f>OVYLD1_!CG65*VLOOKUP(OVYLD2_!CG$4,'[1]INTERNAL PARAMETERS-1'!$B$5:$J$44,5,FALSE)*VLOOKUP(OVYLD2_!CG$4,'[1]INTERNAL PARAMETERS-1'!$B$5:$J$44,6,FALSE)*VLOOKUP(OVYLD2_!CG$4,'[1]INTERNAL PARAMETERS-1'!$B$5:$J$44,3,FALSE) + OVYLD1_!CG65*(1-VLOOKUP(OVYLD2_!CG$4,'[1]INTERNAL PARAMETERS-1'!$B$5:$J$44,5,FALSE))*VLOOKUP(OVYLD2_!CG$4,'[1]INTERNAL PARAMETERS-1'!$B$5:$J$44,8,FALSE)*VLOOKUP(OVYLD2_!CG$4,'[1]INTERNAL PARAMETERS-1'!$B$5:$J$44,3,FALSE)</f>
        <v>6.0776511270287477E-3</v>
      </c>
      <c r="CH65" s="43">
        <f>OVYLD1_!CH65*VLOOKUP(OVYLD2_!CH$4,'[1]INTERNAL PARAMETERS-1'!$B$5:$J$44,5,FALSE)*VLOOKUP(OVYLD2_!CH$4,'[1]INTERNAL PARAMETERS-1'!$B$5:$J$44,6,FALSE)*VLOOKUP(OVYLD2_!CH$4,'[1]INTERNAL PARAMETERS-1'!$B$5:$J$44,3,FALSE) + OVYLD1_!CH65*(1-VLOOKUP(OVYLD2_!CH$4,'[1]INTERNAL PARAMETERS-1'!$B$5:$J$44,5,FALSE))*VLOOKUP(OVYLD2_!CH$4,'[1]INTERNAL PARAMETERS-1'!$B$5:$J$44,8,FALSE)*VLOOKUP(OVYLD2_!CH$4,'[1]INTERNAL PARAMETERS-1'!$B$5:$J$44,3,FALSE)</f>
        <v>0</v>
      </c>
      <c r="CJ65" s="45">
        <f t="shared" si="0"/>
        <v>7943.093359372504</v>
      </c>
      <c r="CK65" s="43">
        <f t="shared" si="1"/>
        <v>122.60009873268038</v>
      </c>
    </row>
    <row r="66" spans="2:89" x14ac:dyDescent="0.5">
      <c r="B66" s="58" t="s">
        <v>4</v>
      </c>
      <c r="C66" s="57" t="s">
        <v>63</v>
      </c>
      <c r="D66" s="57" t="s">
        <v>73</v>
      </c>
      <c r="E66" s="128">
        <f>OVERALL2021!AI66</f>
        <v>12580.451000000001</v>
      </c>
      <c r="F66" s="56">
        <f>'[1]INTERNAL PARAMETERS-1'!M12</f>
        <v>49.09</v>
      </c>
      <c r="G66" s="45">
        <f>OVYLD1_!G66*VLOOKUP(OVYLD2_!G$4,'[1]INTERNAL PARAMETERS-1'!$B$5:$J$44,5,FALSE)*VLOOKUP(OVYLD2_!G$4,'[1]INTERNAL PARAMETERS-1'!$B$5:$J$44,7,FALSE)*OVYLD2_!$F66 + OVYLD1_!G66*(1-VLOOKUP(OVYLD2_!G$4,'[1]INTERNAL PARAMETERS-1'!$B$5:$J$44,5,FALSE))*VLOOKUP(OVYLD2_!G$4,'[1]INTERNAL PARAMETERS-1'!$B$5:$J$44,9,FALSE)*OVYLD2_!$F66</f>
        <v>3346.802832399107</v>
      </c>
      <c r="H66" s="44">
        <f>OVYLD1_!H66*VLOOKUP(OVYLD2_!H$4,'[1]INTERNAL PARAMETERS-1'!$B$5:$J$44,5,FALSE)*VLOOKUP(OVYLD2_!H$4,'[1]INTERNAL PARAMETERS-1'!$B$5:$J$44,7,FALSE)*OVYLD2_!$F66 + OVYLD1_!H66*(1-VLOOKUP(OVYLD2_!H$4,'[1]INTERNAL PARAMETERS-1'!$B$5:$J$44,5,FALSE))*VLOOKUP(OVYLD2_!H$4,'[1]INTERNAL PARAMETERS-1'!$B$5:$J$44,9,FALSE)*OVYLD2_!$F66</f>
        <v>1009.1584659451522</v>
      </c>
      <c r="I66" s="44">
        <f>OVYLD1_!I66*VLOOKUP(OVYLD2_!I$4,'[1]INTERNAL PARAMETERS-1'!$B$5:$J$44,5,FALSE)*VLOOKUP(OVYLD2_!I$4,'[1]INTERNAL PARAMETERS-1'!$B$5:$J$44,7,FALSE)*OVYLD2_!$F66 + OVYLD1_!I66*(1-VLOOKUP(OVYLD2_!I$4,'[1]INTERNAL PARAMETERS-1'!$B$5:$J$44,5,FALSE))*VLOOKUP(OVYLD2_!I$4,'[1]INTERNAL PARAMETERS-1'!$B$5:$J$44,9,FALSE)*OVYLD2_!$F66</f>
        <v>1482.2753680115727</v>
      </c>
      <c r="J66" s="44">
        <f>OVYLD1_!J66*VLOOKUP(OVYLD2_!J$4,'[1]INTERNAL PARAMETERS-1'!$B$5:$J$44,5,FALSE)*VLOOKUP(OVYLD2_!J$4,'[1]INTERNAL PARAMETERS-1'!$B$5:$J$44,7,FALSE)*OVYLD2_!$F66 + OVYLD1_!J66*(1-VLOOKUP(OVYLD2_!J$4,'[1]INTERNAL PARAMETERS-1'!$B$5:$J$44,5,FALSE))*VLOOKUP(OVYLD2_!J$4,'[1]INTERNAL PARAMETERS-1'!$B$5:$J$44,9,FALSE)*OVYLD2_!$F66</f>
        <v>0</v>
      </c>
      <c r="K66" s="44">
        <f>OVYLD1_!K66*VLOOKUP(OVYLD2_!K$4,'[1]INTERNAL PARAMETERS-1'!$B$5:$J$44,5,FALSE)*VLOOKUP(OVYLD2_!K$4,'[1]INTERNAL PARAMETERS-1'!$B$5:$J$44,7,FALSE)*OVYLD2_!$F66 + OVYLD1_!K66*(1-VLOOKUP(OVYLD2_!K$4,'[1]INTERNAL PARAMETERS-1'!$B$5:$J$44,5,FALSE))*VLOOKUP(OVYLD2_!K$4,'[1]INTERNAL PARAMETERS-1'!$B$5:$J$44,9,FALSE)*OVYLD2_!$F66</f>
        <v>0</v>
      </c>
      <c r="L66" s="44">
        <f>OVYLD1_!L66*VLOOKUP(OVYLD2_!L$4,'[1]INTERNAL PARAMETERS-1'!$B$5:$J$44,5,FALSE)*VLOOKUP(OVYLD2_!L$4,'[1]INTERNAL PARAMETERS-1'!$B$5:$J$44,7,FALSE)*OVYLD2_!$F66 + OVYLD1_!L66*(1-VLOOKUP(OVYLD2_!L$4,'[1]INTERNAL PARAMETERS-1'!$B$5:$J$44,5,FALSE))*VLOOKUP(OVYLD2_!L$4,'[1]INTERNAL PARAMETERS-1'!$B$5:$J$44,9,FALSE)*OVYLD2_!$F66</f>
        <v>0</v>
      </c>
      <c r="M66" s="44">
        <f>OVYLD1_!M66*VLOOKUP(OVYLD2_!M$4,'[1]INTERNAL PARAMETERS-1'!$B$5:$J$44,5,FALSE)*VLOOKUP(OVYLD2_!M$4,'[1]INTERNAL PARAMETERS-1'!$B$5:$J$44,7,FALSE)*OVYLD2_!$F66 + OVYLD1_!M66*(1-VLOOKUP(OVYLD2_!M$4,'[1]INTERNAL PARAMETERS-1'!$B$5:$J$44,5,FALSE))*VLOOKUP(OVYLD2_!M$4,'[1]INTERNAL PARAMETERS-1'!$B$5:$J$44,9,FALSE)*OVYLD2_!$F66</f>
        <v>22.598941038820648</v>
      </c>
      <c r="N66" s="44">
        <f>OVYLD1_!N66*VLOOKUP(OVYLD2_!N$4,'[1]INTERNAL PARAMETERS-1'!$B$5:$J$44,5,FALSE)*VLOOKUP(OVYLD2_!N$4,'[1]INTERNAL PARAMETERS-1'!$B$5:$J$44,7,FALSE)*OVYLD2_!$F66 + OVYLD1_!N66*(1-VLOOKUP(OVYLD2_!N$4,'[1]INTERNAL PARAMETERS-1'!$B$5:$J$44,5,FALSE))*VLOOKUP(OVYLD2_!N$4,'[1]INTERNAL PARAMETERS-1'!$B$5:$J$44,9,FALSE)*OVYLD2_!$F66</f>
        <v>4.5457640020616239</v>
      </c>
      <c r="O66" s="44">
        <f>OVYLD1_!O66*VLOOKUP(OVYLD2_!O$4,'[1]INTERNAL PARAMETERS-1'!$B$5:$J$44,5,FALSE)*VLOOKUP(OVYLD2_!O$4,'[1]INTERNAL PARAMETERS-1'!$B$5:$J$44,7,FALSE)*OVYLD2_!$F66 + OVYLD1_!O66*(1-VLOOKUP(OVYLD2_!O$4,'[1]INTERNAL PARAMETERS-1'!$B$5:$J$44,5,FALSE))*VLOOKUP(OVYLD2_!O$4,'[1]INTERNAL PARAMETERS-1'!$B$5:$J$44,9,FALSE)*OVYLD2_!$F66</f>
        <v>0</v>
      </c>
      <c r="P66" s="44">
        <f>OVYLD1_!P66*VLOOKUP(OVYLD2_!P$4,'[1]INTERNAL PARAMETERS-1'!$B$5:$J$44,5,FALSE)*VLOOKUP(OVYLD2_!P$4,'[1]INTERNAL PARAMETERS-1'!$B$5:$J$44,7,FALSE)*OVYLD2_!$F66 + OVYLD1_!P66*(1-VLOOKUP(OVYLD2_!P$4,'[1]INTERNAL PARAMETERS-1'!$B$5:$J$44,5,FALSE))*VLOOKUP(OVYLD2_!P$4,'[1]INTERNAL PARAMETERS-1'!$B$5:$J$44,9,FALSE)*OVYLD2_!$F66</f>
        <v>0</v>
      </c>
      <c r="Q66" s="44">
        <f>OVYLD1_!Q66*VLOOKUP(OVYLD2_!Q$4,'[1]INTERNAL PARAMETERS-1'!$B$5:$J$44,5,FALSE)*VLOOKUP(OVYLD2_!Q$4,'[1]INTERNAL PARAMETERS-1'!$B$5:$J$44,7,FALSE)*OVYLD2_!$F66 + OVYLD1_!Q66*(1-VLOOKUP(OVYLD2_!Q$4,'[1]INTERNAL PARAMETERS-1'!$B$5:$J$44,5,FALSE))*VLOOKUP(OVYLD2_!Q$4,'[1]INTERNAL PARAMETERS-1'!$B$5:$J$44,9,FALSE)*OVYLD2_!$F66</f>
        <v>0</v>
      </c>
      <c r="R66" s="44">
        <f>OVYLD1_!R66*VLOOKUP(OVYLD2_!R$4,'[1]INTERNAL PARAMETERS-1'!$B$5:$J$44,5,FALSE)*VLOOKUP(OVYLD2_!R$4,'[1]INTERNAL PARAMETERS-1'!$B$5:$J$44,7,FALSE)*OVYLD2_!$F66 + OVYLD1_!R66*(1-VLOOKUP(OVYLD2_!R$4,'[1]INTERNAL PARAMETERS-1'!$B$5:$J$44,5,FALSE))*VLOOKUP(OVYLD2_!R$4,'[1]INTERNAL PARAMETERS-1'!$B$5:$J$44,9,FALSE)*OVYLD2_!$F66</f>
        <v>7.7923059872107849</v>
      </c>
      <c r="S66" s="44">
        <f>OVYLD1_!S66*VLOOKUP(OVYLD2_!S$4,'[1]INTERNAL PARAMETERS-1'!$B$5:$J$44,5,FALSE)*VLOOKUP(OVYLD2_!S$4,'[1]INTERNAL PARAMETERS-1'!$B$5:$J$44,7,FALSE)*OVYLD2_!$F66 + OVYLD1_!S66*(1-VLOOKUP(OVYLD2_!S$4,'[1]INTERNAL PARAMETERS-1'!$B$5:$J$44,5,FALSE))*VLOOKUP(OVYLD2_!S$4,'[1]INTERNAL PARAMETERS-1'!$B$5:$J$44,9,FALSE)*OVYLD2_!$F66</f>
        <v>259.05670583957567</v>
      </c>
      <c r="T66" s="44">
        <f>OVYLD1_!T66*VLOOKUP(OVYLD2_!T$4,'[1]INTERNAL PARAMETERS-1'!$B$5:$J$44,5,FALSE)*VLOOKUP(OVYLD2_!T$4,'[1]INTERNAL PARAMETERS-1'!$B$5:$J$44,7,FALSE)*OVYLD2_!$F66 + OVYLD1_!T66*(1-VLOOKUP(OVYLD2_!T$4,'[1]INTERNAL PARAMETERS-1'!$B$5:$J$44,5,FALSE))*VLOOKUP(OVYLD2_!T$4,'[1]INTERNAL PARAMETERS-1'!$B$5:$J$44,9,FALSE)*OVYLD2_!$F66</f>
        <v>73.056574076138659</v>
      </c>
      <c r="U66" s="44">
        <f>OVYLD1_!U66*VLOOKUP(OVYLD2_!U$4,'[1]INTERNAL PARAMETERS-1'!$B$5:$J$44,5,FALSE)*VLOOKUP(OVYLD2_!U$4,'[1]INTERNAL PARAMETERS-1'!$B$5:$J$44,7,FALSE)*OVYLD2_!$F66 + OVYLD1_!U66*(1-VLOOKUP(OVYLD2_!U$4,'[1]INTERNAL PARAMETERS-1'!$B$5:$J$44,5,FALSE))*VLOOKUP(OVYLD2_!U$4,'[1]INTERNAL PARAMETERS-1'!$B$5:$J$44,9,FALSE)*OVYLD2_!$F66</f>
        <v>44.029320263755892</v>
      </c>
      <c r="V66" s="44">
        <f>OVYLD1_!V66*VLOOKUP(OVYLD2_!V$4,'[1]INTERNAL PARAMETERS-1'!$B$5:$J$44,5,FALSE)*VLOOKUP(OVYLD2_!V$4,'[1]INTERNAL PARAMETERS-1'!$B$5:$J$44,7,FALSE)*OVYLD2_!$F66 + OVYLD1_!V66*(1-VLOOKUP(OVYLD2_!V$4,'[1]INTERNAL PARAMETERS-1'!$B$5:$J$44,5,FALSE))*VLOOKUP(OVYLD2_!V$4,'[1]INTERNAL PARAMETERS-1'!$B$5:$J$44,9,FALSE)*OVYLD2_!$F66</f>
        <v>133.13435096142365</v>
      </c>
      <c r="W66" s="44">
        <f>OVYLD1_!W66*VLOOKUP(OVYLD2_!W$4,'[1]INTERNAL PARAMETERS-1'!$B$5:$J$44,5,FALSE)*VLOOKUP(OVYLD2_!W$4,'[1]INTERNAL PARAMETERS-1'!$B$5:$J$44,7,FALSE)*OVYLD2_!$F66 + OVYLD1_!W66*(1-VLOOKUP(OVYLD2_!W$4,'[1]INTERNAL PARAMETERS-1'!$B$5:$J$44,5,FALSE))*VLOOKUP(OVYLD2_!W$4,'[1]INTERNAL PARAMETERS-1'!$B$5:$J$44,9,FALSE)*OVYLD2_!$F66</f>
        <v>0</v>
      </c>
      <c r="X66" s="44">
        <f>OVYLD1_!X66*VLOOKUP(OVYLD2_!X$4,'[1]INTERNAL PARAMETERS-1'!$B$5:$J$44,5,FALSE)*VLOOKUP(OVYLD2_!X$4,'[1]INTERNAL PARAMETERS-1'!$B$5:$J$44,7,FALSE)*OVYLD2_!$F66 + OVYLD1_!X66*(1-VLOOKUP(OVYLD2_!X$4,'[1]INTERNAL PARAMETERS-1'!$B$5:$J$44,5,FALSE))*VLOOKUP(OVYLD2_!X$4,'[1]INTERNAL PARAMETERS-1'!$B$5:$J$44,9,FALSE)*OVYLD2_!$F66</f>
        <v>0</v>
      </c>
      <c r="Y66" s="44">
        <f>OVYLD1_!Y66*VLOOKUP(OVYLD2_!Y$4,'[1]INTERNAL PARAMETERS-1'!$B$5:$J$44,5,FALSE)*VLOOKUP(OVYLD2_!Y$4,'[1]INTERNAL PARAMETERS-1'!$B$5:$J$44,7,FALSE)*OVYLD2_!$F66 + OVYLD1_!Y66*(1-VLOOKUP(OVYLD2_!Y$4,'[1]INTERNAL PARAMETERS-1'!$B$5:$J$44,5,FALSE))*VLOOKUP(OVYLD2_!Y$4,'[1]INTERNAL PARAMETERS-1'!$B$5:$J$44,9,FALSE)*OVYLD2_!$F66</f>
        <v>0</v>
      </c>
      <c r="Z66" s="44">
        <f>OVYLD1_!Z66*VLOOKUP(OVYLD2_!Z$4,'[1]INTERNAL PARAMETERS-1'!$B$5:$J$44,5,FALSE)*VLOOKUP(OVYLD2_!Z$4,'[1]INTERNAL PARAMETERS-1'!$B$5:$J$44,7,FALSE)*OVYLD2_!$F66 + OVYLD1_!Z66*(1-VLOOKUP(OVYLD2_!Z$4,'[1]INTERNAL PARAMETERS-1'!$B$5:$J$44,5,FALSE))*VLOOKUP(OVYLD2_!Z$4,'[1]INTERNAL PARAMETERS-1'!$B$5:$J$44,9,FALSE)*OVYLD2_!$F66</f>
        <v>0</v>
      </c>
      <c r="AA66" s="44">
        <f>OVYLD1_!AA66*VLOOKUP(OVYLD2_!AA$4,'[1]INTERNAL PARAMETERS-1'!$B$5:$J$44,5,FALSE)*VLOOKUP(OVYLD2_!AA$4,'[1]INTERNAL PARAMETERS-1'!$B$5:$J$44,7,FALSE)*OVYLD2_!$F66 + OVYLD1_!AA66*(1-VLOOKUP(OVYLD2_!AA$4,'[1]INTERNAL PARAMETERS-1'!$B$5:$J$44,5,FALSE))*VLOOKUP(OVYLD2_!AA$4,'[1]INTERNAL PARAMETERS-1'!$B$5:$J$44,9,FALSE)*OVYLD2_!$F66</f>
        <v>0</v>
      </c>
      <c r="AB66" s="44">
        <f>OVYLD1_!AB66*VLOOKUP(OVYLD2_!AB$4,'[1]INTERNAL PARAMETERS-1'!$B$5:$J$44,5,FALSE)*VLOOKUP(OVYLD2_!AB$4,'[1]INTERNAL PARAMETERS-1'!$B$5:$J$44,7,FALSE)*OVYLD2_!$F66 + OVYLD1_!AB66*(1-VLOOKUP(OVYLD2_!AB$4,'[1]INTERNAL PARAMETERS-1'!$B$5:$J$44,5,FALSE))*VLOOKUP(OVYLD2_!AB$4,'[1]INTERNAL PARAMETERS-1'!$B$5:$J$44,9,FALSE)*OVYLD2_!$F66</f>
        <v>0</v>
      </c>
      <c r="AC66" s="44">
        <f>OVYLD1_!AC66*VLOOKUP(OVYLD2_!AC$4,'[1]INTERNAL PARAMETERS-1'!$B$5:$J$44,5,FALSE)*VLOOKUP(OVYLD2_!AC$4,'[1]INTERNAL PARAMETERS-1'!$B$5:$J$44,7,FALSE)*OVYLD2_!$F66 + OVYLD1_!AC66*(1-VLOOKUP(OVYLD2_!AC$4,'[1]INTERNAL PARAMETERS-1'!$B$5:$J$44,5,FALSE))*VLOOKUP(OVYLD2_!AC$4,'[1]INTERNAL PARAMETERS-1'!$B$5:$J$44,9,FALSE)*OVYLD2_!$F66</f>
        <v>0</v>
      </c>
      <c r="AD66" s="44">
        <f>OVYLD1_!AD66*VLOOKUP(OVYLD2_!AD$4,'[1]INTERNAL PARAMETERS-1'!$B$5:$J$44,5,FALSE)*VLOOKUP(OVYLD2_!AD$4,'[1]INTERNAL PARAMETERS-1'!$B$5:$J$44,7,FALSE)*OVYLD2_!$F66 + OVYLD1_!AD66*(1-VLOOKUP(OVYLD2_!AD$4,'[1]INTERNAL PARAMETERS-1'!$B$5:$J$44,5,FALSE))*VLOOKUP(OVYLD2_!AD$4,'[1]INTERNAL PARAMETERS-1'!$B$5:$J$44,9,FALSE)*OVYLD2_!$F66</f>
        <v>0</v>
      </c>
      <c r="AE66" s="44">
        <f>OVYLD1_!AE66*VLOOKUP(OVYLD2_!AE$4,'[1]INTERNAL PARAMETERS-1'!$B$5:$J$44,5,FALSE)*VLOOKUP(OVYLD2_!AE$4,'[1]INTERNAL PARAMETERS-1'!$B$5:$J$44,7,FALSE)*OVYLD2_!$F66 + OVYLD1_!AE66*(1-VLOOKUP(OVYLD2_!AE$4,'[1]INTERNAL PARAMETERS-1'!$B$5:$J$44,5,FALSE))*VLOOKUP(OVYLD2_!AE$4,'[1]INTERNAL PARAMETERS-1'!$B$5:$J$44,9,FALSE)*OVYLD2_!$F66</f>
        <v>0</v>
      </c>
      <c r="AF66" s="44">
        <f>OVYLD1_!AF66*VLOOKUP(OVYLD2_!AF$4,'[1]INTERNAL PARAMETERS-1'!$B$5:$J$44,5,FALSE)*VLOOKUP(OVYLD2_!AF$4,'[1]INTERNAL PARAMETERS-1'!$B$5:$J$44,7,FALSE)*OVYLD2_!$F66 + OVYLD1_!AF66*(1-VLOOKUP(OVYLD2_!AF$4,'[1]INTERNAL PARAMETERS-1'!$B$5:$J$44,5,FALSE))*VLOOKUP(OVYLD2_!AF$4,'[1]INTERNAL PARAMETERS-1'!$B$5:$J$44,9,FALSE)*OVYLD2_!$F66</f>
        <v>0</v>
      </c>
      <c r="AG66" s="44">
        <f>OVYLD1_!AG66*VLOOKUP(OVYLD2_!AG$4,'[1]INTERNAL PARAMETERS-1'!$B$5:$J$44,5,FALSE)*VLOOKUP(OVYLD2_!AG$4,'[1]INTERNAL PARAMETERS-1'!$B$5:$J$44,7,FALSE)*OVYLD2_!$F66 + OVYLD1_!AG66*(1-VLOOKUP(OVYLD2_!AG$4,'[1]INTERNAL PARAMETERS-1'!$B$5:$J$44,5,FALSE))*VLOOKUP(OVYLD2_!AG$4,'[1]INTERNAL PARAMETERS-1'!$B$5:$J$44,9,FALSE)*OVYLD2_!$F66</f>
        <v>19.970316147019957</v>
      </c>
      <c r="AH66" s="44">
        <f>OVYLD1_!AH66*VLOOKUP(OVYLD2_!AH$4,'[1]INTERNAL PARAMETERS-1'!$B$5:$J$44,5,FALSE)*VLOOKUP(OVYLD2_!AH$4,'[1]INTERNAL PARAMETERS-1'!$B$5:$J$44,7,FALSE)*OVYLD2_!$F66 + OVYLD1_!AH66*(1-VLOOKUP(OVYLD2_!AH$4,'[1]INTERNAL PARAMETERS-1'!$B$5:$J$44,5,FALSE))*VLOOKUP(OVYLD2_!AH$4,'[1]INTERNAL PARAMETERS-1'!$B$5:$J$44,9,FALSE)*OVYLD2_!$F66</f>
        <v>1.785963232660321</v>
      </c>
      <c r="AI66" s="44">
        <f>OVYLD1_!AI66*VLOOKUP(OVYLD2_!AI$4,'[1]INTERNAL PARAMETERS-1'!$B$5:$J$44,5,FALSE)*VLOOKUP(OVYLD2_!AI$4,'[1]INTERNAL PARAMETERS-1'!$B$5:$J$44,7,FALSE)*OVYLD2_!$F66 + OVYLD1_!AI66*(1-VLOOKUP(OVYLD2_!AI$4,'[1]INTERNAL PARAMETERS-1'!$B$5:$J$44,5,FALSE))*VLOOKUP(OVYLD2_!AI$4,'[1]INTERNAL PARAMETERS-1'!$B$5:$J$44,9,FALSE)*OVYLD2_!$F66</f>
        <v>3.246897090394425</v>
      </c>
      <c r="AJ66" s="44">
        <f>OVYLD1_!AJ66*VLOOKUP(OVYLD2_!AJ$4,'[1]INTERNAL PARAMETERS-1'!$B$5:$J$44,5,FALSE)*VLOOKUP(OVYLD2_!AJ$4,'[1]INTERNAL PARAMETERS-1'!$B$5:$J$44,7,FALSE)*OVYLD2_!$F66 + OVYLD1_!AJ66*(1-VLOOKUP(OVYLD2_!AJ$4,'[1]INTERNAL PARAMETERS-1'!$B$5:$J$44,5,FALSE))*VLOOKUP(OVYLD2_!AJ$4,'[1]INTERNAL PARAMETERS-1'!$B$5:$J$44,9,FALSE)*OVYLD2_!$F66</f>
        <v>12.66410292250046</v>
      </c>
      <c r="AK66" s="44">
        <f>OVYLD1_!AK66*VLOOKUP(OVYLD2_!AK$4,'[1]INTERNAL PARAMETERS-1'!$B$5:$J$44,5,FALSE)*VLOOKUP(OVYLD2_!AK$4,'[1]INTERNAL PARAMETERS-1'!$B$5:$J$44,7,FALSE)*OVYLD2_!$F66 + OVYLD1_!AK66*(1-VLOOKUP(OVYLD2_!AK$4,'[1]INTERNAL PARAMETERS-1'!$B$5:$J$44,5,FALSE))*VLOOKUP(OVYLD2_!AK$4,'[1]INTERNAL PARAMETERS-1'!$B$5:$J$44,9,FALSE)*OVYLD2_!$F66</f>
        <v>0</v>
      </c>
      <c r="AL66" s="44">
        <f>OVYLD1_!AL66*VLOOKUP(OVYLD2_!AL$4,'[1]INTERNAL PARAMETERS-1'!$B$5:$J$44,5,FALSE)*VLOOKUP(OVYLD2_!AL$4,'[1]INTERNAL PARAMETERS-1'!$B$5:$J$44,7,FALSE)*OVYLD2_!$F66 + OVYLD1_!AL66*(1-VLOOKUP(OVYLD2_!AL$4,'[1]INTERNAL PARAMETERS-1'!$B$5:$J$44,5,FALSE))*VLOOKUP(OVYLD2_!AL$4,'[1]INTERNAL PARAMETERS-1'!$B$5:$J$44,9,FALSE)*OVYLD2_!$F66</f>
        <v>0</v>
      </c>
      <c r="AM66" s="44">
        <f>OVYLD1_!AM66*VLOOKUP(OVYLD2_!AM$4,'[1]INTERNAL PARAMETERS-1'!$B$5:$J$44,5,FALSE)*VLOOKUP(OVYLD2_!AM$4,'[1]INTERNAL PARAMETERS-1'!$B$5:$J$44,7,FALSE)*OVYLD2_!$F66 + OVYLD1_!AM66*(1-VLOOKUP(OVYLD2_!AM$4,'[1]INTERNAL PARAMETERS-1'!$B$5:$J$44,5,FALSE))*VLOOKUP(OVYLD2_!AM$4,'[1]INTERNAL PARAMETERS-1'!$B$5:$J$44,9,FALSE)*OVYLD2_!$F66</f>
        <v>0</v>
      </c>
      <c r="AN66" s="44">
        <f>OVYLD1_!AN66*VLOOKUP(OVYLD2_!AN$4,'[1]INTERNAL PARAMETERS-1'!$B$5:$J$44,5,FALSE)*VLOOKUP(OVYLD2_!AN$4,'[1]INTERNAL PARAMETERS-1'!$B$5:$J$44,7,FALSE)*OVYLD2_!$F66 + OVYLD1_!AN66*(1-VLOOKUP(OVYLD2_!AN$4,'[1]INTERNAL PARAMETERS-1'!$B$5:$J$44,5,FALSE))*VLOOKUP(OVYLD2_!AN$4,'[1]INTERNAL PARAMETERS-1'!$B$5:$J$44,9,FALSE)*OVYLD2_!$F66</f>
        <v>0</v>
      </c>
      <c r="AO66" s="44">
        <f>OVYLD1_!AO66*VLOOKUP(OVYLD2_!AO$4,'[1]INTERNAL PARAMETERS-1'!$B$5:$J$44,5,FALSE)*VLOOKUP(OVYLD2_!AO$4,'[1]INTERNAL PARAMETERS-1'!$B$5:$J$44,7,FALSE)*OVYLD2_!$F66 + OVYLD1_!AO66*(1-VLOOKUP(OVYLD2_!AO$4,'[1]INTERNAL PARAMETERS-1'!$B$5:$J$44,5,FALSE))*VLOOKUP(OVYLD2_!AO$4,'[1]INTERNAL PARAMETERS-1'!$B$5:$J$44,9,FALSE)*OVYLD2_!$F66</f>
        <v>0</v>
      </c>
      <c r="AP66" s="44">
        <f>OVYLD1_!AP66*VLOOKUP(OVYLD2_!AP$4,'[1]INTERNAL PARAMETERS-1'!$B$5:$J$44,5,FALSE)*VLOOKUP(OVYLD2_!AP$4,'[1]INTERNAL PARAMETERS-1'!$B$5:$J$44,7,FALSE)*OVYLD2_!$F66 + OVYLD1_!AP66*(1-VLOOKUP(OVYLD2_!AP$4,'[1]INTERNAL PARAMETERS-1'!$B$5:$J$44,5,FALSE))*VLOOKUP(OVYLD2_!AP$4,'[1]INTERNAL PARAMETERS-1'!$B$5:$J$44,9,FALSE)*OVYLD2_!$F66</f>
        <v>0</v>
      </c>
      <c r="AQ66" s="44">
        <f>OVYLD1_!AQ66*VLOOKUP(OVYLD2_!AQ$4,'[1]INTERNAL PARAMETERS-1'!$B$5:$J$44,5,FALSE)*VLOOKUP(OVYLD2_!AQ$4,'[1]INTERNAL PARAMETERS-1'!$B$5:$J$44,7,FALSE)*OVYLD2_!$F66 + OVYLD1_!AQ66*(1-VLOOKUP(OVYLD2_!AQ$4,'[1]INTERNAL PARAMETERS-1'!$B$5:$J$44,5,FALSE))*VLOOKUP(OVYLD2_!AQ$4,'[1]INTERNAL PARAMETERS-1'!$B$5:$J$44,9,FALSE)*OVYLD2_!$F66</f>
        <v>0</v>
      </c>
      <c r="AR66" s="44">
        <f>OVYLD1_!AR66*VLOOKUP(OVYLD2_!AR$4,'[1]INTERNAL PARAMETERS-1'!$B$5:$J$44,5,FALSE)*VLOOKUP(OVYLD2_!AR$4,'[1]INTERNAL PARAMETERS-1'!$B$5:$J$44,7,FALSE)*OVYLD2_!$F66 + OVYLD1_!AR66*(1-VLOOKUP(OVYLD2_!AR$4,'[1]INTERNAL PARAMETERS-1'!$B$5:$J$44,5,FALSE))*VLOOKUP(OVYLD2_!AR$4,'[1]INTERNAL PARAMETERS-1'!$B$5:$J$44,9,FALSE)*OVYLD2_!$F66</f>
        <v>0</v>
      </c>
      <c r="AS66" s="44">
        <f>OVYLD1_!AS66*VLOOKUP(OVYLD2_!AS$4,'[1]INTERNAL PARAMETERS-1'!$B$5:$J$44,5,FALSE)*VLOOKUP(OVYLD2_!AS$4,'[1]INTERNAL PARAMETERS-1'!$B$5:$J$44,7,FALSE)*OVYLD2_!$F66 + OVYLD1_!AS66*(1-VLOOKUP(OVYLD2_!AS$4,'[1]INTERNAL PARAMETERS-1'!$B$5:$J$44,5,FALSE))*VLOOKUP(OVYLD2_!AS$4,'[1]INTERNAL PARAMETERS-1'!$B$5:$J$44,9,FALSE)*OVYLD2_!$F66</f>
        <v>0</v>
      </c>
      <c r="AT66" s="43">
        <f>OVYLD1_!AT66*VLOOKUP(OVYLD2_!AT$4,'[1]INTERNAL PARAMETERS-1'!$B$5:$J$44,5,FALSE)*VLOOKUP(OVYLD2_!AT$4,'[1]INTERNAL PARAMETERS-1'!$B$5:$J$44,7,FALSE)*OVYLD2_!$F66 + OVYLD1_!AT66*(1-VLOOKUP(OVYLD2_!AT$4,'[1]INTERNAL PARAMETERS-1'!$B$5:$J$44,5,FALSE))*VLOOKUP(OVYLD2_!AT$4,'[1]INTERNAL PARAMETERS-1'!$B$5:$J$44,9,FALSE)*OVYLD2_!$F66</f>
        <v>0</v>
      </c>
      <c r="AU66" s="45">
        <f>OVYLD1_!AU66*VLOOKUP(OVYLD2_!AU$4,'[1]INTERNAL PARAMETERS-1'!$B$5:$J$44,5,FALSE)*VLOOKUP(OVYLD2_!AU$4,'[1]INTERNAL PARAMETERS-1'!$B$5:$J$44,6,FALSE)*VLOOKUP(OVYLD2_!AU$4,'[1]INTERNAL PARAMETERS-1'!$B$5:$J$44,3,FALSE) + OVYLD1_!AU66*(1-VLOOKUP(OVYLD2_!AU$4,'[1]INTERNAL PARAMETERS-1'!$B$5:$J$44,5,FALSE))*VLOOKUP(OVYLD2_!AU$4,'[1]INTERNAL PARAMETERS-1'!$B$5:$J$44,8,FALSE)*VLOOKUP(OVYLD2_!AU$4,'[1]INTERNAL PARAMETERS-1'!$B$5:$J$44,3,FALSE)</f>
        <v>0</v>
      </c>
      <c r="AV66" s="44">
        <f>OVYLD1_!AV66*VLOOKUP(OVYLD2_!AV$4,'[1]INTERNAL PARAMETERS-1'!$B$5:$J$44,5,FALSE)*VLOOKUP(OVYLD2_!AV$4,'[1]INTERNAL PARAMETERS-1'!$B$5:$J$44,6,FALSE)*VLOOKUP(OVYLD2_!AV$4,'[1]INTERNAL PARAMETERS-1'!$B$5:$J$44,3,FALSE) + OVYLD1_!AV66*(1-VLOOKUP(OVYLD2_!AV$4,'[1]INTERNAL PARAMETERS-1'!$B$5:$J$44,5,FALSE))*VLOOKUP(OVYLD2_!AV$4,'[1]INTERNAL PARAMETERS-1'!$B$5:$J$44,8,FALSE)*VLOOKUP(OVYLD2_!AV$4,'[1]INTERNAL PARAMETERS-1'!$B$5:$J$44,3,FALSE)</f>
        <v>0</v>
      </c>
      <c r="AW66" s="44">
        <f>OVYLD1_!AW66*VLOOKUP(OVYLD2_!AW$4,'[1]INTERNAL PARAMETERS-1'!$B$5:$J$44,5,FALSE)*VLOOKUP(OVYLD2_!AW$4,'[1]INTERNAL PARAMETERS-1'!$B$5:$J$44,6,FALSE)*VLOOKUP(OVYLD2_!AW$4,'[1]INTERNAL PARAMETERS-1'!$B$5:$J$44,3,FALSE) + OVYLD1_!AW66*(1-VLOOKUP(OVYLD2_!AW$4,'[1]INTERNAL PARAMETERS-1'!$B$5:$J$44,5,FALSE))*VLOOKUP(OVYLD2_!AW$4,'[1]INTERNAL PARAMETERS-1'!$B$5:$J$44,8,FALSE)*VLOOKUP(OVYLD2_!AW$4,'[1]INTERNAL PARAMETERS-1'!$B$5:$J$44,3,FALSE)</f>
        <v>35.650622191574094</v>
      </c>
      <c r="AX66" s="44">
        <f>OVYLD1_!AX66*VLOOKUP(OVYLD2_!AX$4,'[1]INTERNAL PARAMETERS-1'!$B$5:$J$44,5,FALSE)*VLOOKUP(OVYLD2_!AX$4,'[1]INTERNAL PARAMETERS-1'!$B$5:$J$44,6,FALSE)*VLOOKUP(OVYLD2_!AX$4,'[1]INTERNAL PARAMETERS-1'!$B$5:$J$44,3,FALSE) + OVYLD1_!AX66*(1-VLOOKUP(OVYLD2_!AX$4,'[1]INTERNAL PARAMETERS-1'!$B$5:$J$44,5,FALSE))*VLOOKUP(OVYLD2_!AX$4,'[1]INTERNAL PARAMETERS-1'!$B$5:$J$44,8,FALSE)*VLOOKUP(OVYLD2_!AX$4,'[1]INTERNAL PARAMETERS-1'!$B$5:$J$44,3,FALSE)</f>
        <v>0</v>
      </c>
      <c r="AY66" s="44">
        <f>OVYLD1_!AY66*VLOOKUP(OVYLD2_!AY$4,'[1]INTERNAL PARAMETERS-1'!$B$5:$J$44,5,FALSE)*VLOOKUP(OVYLD2_!AY$4,'[1]INTERNAL PARAMETERS-1'!$B$5:$J$44,6,FALSE)*VLOOKUP(OVYLD2_!AY$4,'[1]INTERNAL PARAMETERS-1'!$B$5:$J$44,3,FALSE) + OVYLD1_!AY66*(1-VLOOKUP(OVYLD2_!AY$4,'[1]INTERNAL PARAMETERS-1'!$B$5:$J$44,5,FALSE))*VLOOKUP(OVYLD2_!AY$4,'[1]INTERNAL PARAMETERS-1'!$B$5:$J$44,8,FALSE)*VLOOKUP(OVYLD2_!AY$4,'[1]INTERNAL PARAMETERS-1'!$B$5:$J$44,3,FALSE)</f>
        <v>0</v>
      </c>
      <c r="AZ66" s="44">
        <f>OVYLD1_!AZ66*VLOOKUP(OVYLD2_!AZ$4,'[1]INTERNAL PARAMETERS-1'!$B$5:$J$44,5,FALSE)*VLOOKUP(OVYLD2_!AZ$4,'[1]INTERNAL PARAMETERS-1'!$B$5:$J$44,6,FALSE)*VLOOKUP(OVYLD2_!AZ$4,'[1]INTERNAL PARAMETERS-1'!$B$5:$J$44,3,FALSE) + OVYLD1_!AZ66*(1-VLOOKUP(OVYLD2_!AZ$4,'[1]INTERNAL PARAMETERS-1'!$B$5:$J$44,5,FALSE))*VLOOKUP(OVYLD2_!AZ$4,'[1]INTERNAL PARAMETERS-1'!$B$5:$J$44,8,FALSE)*VLOOKUP(OVYLD2_!AZ$4,'[1]INTERNAL PARAMETERS-1'!$B$5:$J$44,3,FALSE)</f>
        <v>0</v>
      </c>
      <c r="BA66" s="44">
        <f>OVYLD1_!BA66*VLOOKUP(OVYLD2_!BA$4,'[1]INTERNAL PARAMETERS-1'!$B$5:$J$44,5,FALSE)*VLOOKUP(OVYLD2_!BA$4,'[1]INTERNAL PARAMETERS-1'!$B$5:$J$44,6,FALSE)*VLOOKUP(OVYLD2_!BA$4,'[1]INTERNAL PARAMETERS-1'!$B$5:$J$44,3,FALSE) + OVYLD1_!BA66*(1-VLOOKUP(OVYLD2_!BA$4,'[1]INTERNAL PARAMETERS-1'!$B$5:$J$44,5,FALSE))*VLOOKUP(OVYLD2_!BA$4,'[1]INTERNAL PARAMETERS-1'!$B$5:$J$44,8,FALSE)*VLOOKUP(OVYLD2_!BA$4,'[1]INTERNAL PARAMETERS-1'!$B$5:$J$44,3,FALSE)</f>
        <v>5.4327575224003706</v>
      </c>
      <c r="BB66" s="44">
        <f>OVYLD1_!BB66*VLOOKUP(OVYLD2_!BB$4,'[1]INTERNAL PARAMETERS-1'!$B$5:$J$44,5,FALSE)*VLOOKUP(OVYLD2_!BB$4,'[1]INTERNAL PARAMETERS-1'!$B$5:$J$44,6,FALSE)*VLOOKUP(OVYLD2_!BB$4,'[1]INTERNAL PARAMETERS-1'!$B$5:$J$44,3,FALSE) + OVYLD1_!BB66*(1-VLOOKUP(OVYLD2_!BB$4,'[1]INTERNAL PARAMETERS-1'!$B$5:$J$44,5,FALSE))*VLOOKUP(OVYLD2_!BB$4,'[1]INTERNAL PARAMETERS-1'!$B$5:$J$44,8,FALSE)*VLOOKUP(OVYLD2_!BB$4,'[1]INTERNAL PARAMETERS-1'!$B$5:$J$44,3,FALSE)</f>
        <v>5.4538147220995974</v>
      </c>
      <c r="BC66" s="44">
        <f>OVYLD1_!BC66*VLOOKUP(OVYLD2_!BC$4,'[1]INTERNAL PARAMETERS-1'!$B$5:$J$44,5,FALSE)*VLOOKUP(OVYLD2_!BC$4,'[1]INTERNAL PARAMETERS-1'!$B$5:$J$44,6,FALSE)*VLOOKUP(OVYLD2_!BC$4,'[1]INTERNAL PARAMETERS-1'!$B$5:$J$44,3,FALSE) + OVYLD1_!BC66*(1-VLOOKUP(OVYLD2_!BC$4,'[1]INTERNAL PARAMETERS-1'!$B$5:$J$44,5,FALSE))*VLOOKUP(OVYLD2_!BC$4,'[1]INTERNAL PARAMETERS-1'!$B$5:$J$44,8,FALSE)*VLOOKUP(OVYLD2_!BC$4,'[1]INTERNAL PARAMETERS-1'!$B$5:$J$44,3,FALSE)</f>
        <v>10.461041587780807</v>
      </c>
      <c r="BD66" s="44">
        <f>OVYLD1_!BD66*VLOOKUP(OVYLD2_!BD$4,'[1]INTERNAL PARAMETERS-1'!$B$5:$J$44,5,FALSE)*VLOOKUP(OVYLD2_!BD$4,'[1]INTERNAL PARAMETERS-1'!$B$5:$J$44,6,FALSE)*VLOOKUP(OVYLD2_!BD$4,'[1]INTERNAL PARAMETERS-1'!$B$5:$J$44,3,FALSE) + OVYLD1_!BD66*(1-VLOOKUP(OVYLD2_!BD$4,'[1]INTERNAL PARAMETERS-1'!$B$5:$J$44,5,FALSE))*VLOOKUP(OVYLD2_!BD$4,'[1]INTERNAL PARAMETERS-1'!$B$5:$J$44,8,FALSE)*VLOOKUP(OVYLD2_!BD$4,'[1]INTERNAL PARAMETERS-1'!$B$5:$J$44,3,FALSE)</f>
        <v>6.939506931477637</v>
      </c>
      <c r="BE66" s="44">
        <f>OVYLD1_!BE66*VLOOKUP(OVYLD2_!BE$4,'[1]INTERNAL PARAMETERS-1'!$B$5:$J$44,5,FALSE)*VLOOKUP(OVYLD2_!BE$4,'[1]INTERNAL PARAMETERS-1'!$B$5:$J$44,6,FALSE)*VLOOKUP(OVYLD2_!BE$4,'[1]INTERNAL PARAMETERS-1'!$B$5:$J$44,3,FALSE) + OVYLD1_!BE66*(1-VLOOKUP(OVYLD2_!BE$4,'[1]INTERNAL PARAMETERS-1'!$B$5:$J$44,5,FALSE))*VLOOKUP(OVYLD2_!BE$4,'[1]INTERNAL PARAMETERS-1'!$B$5:$J$44,8,FALSE)*VLOOKUP(OVYLD2_!BE$4,'[1]INTERNAL PARAMETERS-1'!$B$5:$J$44,3,FALSE)</f>
        <v>15.455362487038109</v>
      </c>
      <c r="BF66" s="44">
        <f>OVYLD1_!BF66*VLOOKUP(OVYLD2_!BF$4,'[1]INTERNAL PARAMETERS-1'!$B$5:$J$44,5,FALSE)*VLOOKUP(OVYLD2_!BF$4,'[1]INTERNAL PARAMETERS-1'!$B$5:$J$44,6,FALSE)*VLOOKUP(OVYLD2_!BF$4,'[1]INTERNAL PARAMETERS-1'!$B$5:$J$44,3,FALSE) + OVYLD1_!BF66*(1-VLOOKUP(OVYLD2_!BF$4,'[1]INTERNAL PARAMETERS-1'!$B$5:$J$44,5,FALSE))*VLOOKUP(OVYLD2_!BF$4,'[1]INTERNAL PARAMETERS-1'!$B$5:$J$44,8,FALSE)*VLOOKUP(OVYLD2_!BF$4,'[1]INTERNAL PARAMETERS-1'!$B$5:$J$44,3,FALSE)</f>
        <v>0</v>
      </c>
      <c r="BG66" s="44">
        <f>OVYLD1_!BG66*VLOOKUP(OVYLD2_!BG$4,'[1]INTERNAL PARAMETERS-1'!$B$5:$J$44,5,FALSE)*VLOOKUP(OVYLD2_!BG$4,'[1]INTERNAL PARAMETERS-1'!$B$5:$J$44,6,FALSE)*VLOOKUP(OVYLD2_!BG$4,'[1]INTERNAL PARAMETERS-1'!$B$5:$J$44,3,FALSE) + OVYLD1_!BG66*(1-VLOOKUP(OVYLD2_!BG$4,'[1]INTERNAL PARAMETERS-1'!$B$5:$J$44,5,FALSE))*VLOOKUP(OVYLD2_!BG$4,'[1]INTERNAL PARAMETERS-1'!$B$5:$J$44,8,FALSE)*VLOOKUP(OVYLD2_!BG$4,'[1]INTERNAL PARAMETERS-1'!$B$5:$J$44,3,FALSE)</f>
        <v>7.8703872002271593</v>
      </c>
      <c r="BH66" s="44">
        <f>OVYLD1_!BH66*VLOOKUP(OVYLD2_!BH$4,'[1]INTERNAL PARAMETERS-1'!$B$5:$J$44,5,FALSE)*VLOOKUP(OVYLD2_!BH$4,'[1]INTERNAL PARAMETERS-1'!$B$5:$J$44,6,FALSE)*VLOOKUP(OVYLD2_!BH$4,'[1]INTERNAL PARAMETERS-1'!$B$5:$J$44,3,FALSE) + OVYLD1_!BH66*(1-VLOOKUP(OVYLD2_!BH$4,'[1]INTERNAL PARAMETERS-1'!$B$5:$J$44,5,FALSE))*VLOOKUP(OVYLD2_!BH$4,'[1]INTERNAL PARAMETERS-1'!$B$5:$J$44,8,FALSE)*VLOOKUP(OVYLD2_!BH$4,'[1]INTERNAL PARAMETERS-1'!$B$5:$J$44,3,FALSE)</f>
        <v>4.620501338032755E-2</v>
      </c>
      <c r="BI66" s="44">
        <f>OVYLD1_!BI66*VLOOKUP(OVYLD2_!BI$4,'[1]INTERNAL PARAMETERS-1'!$B$5:$J$44,5,FALSE)*VLOOKUP(OVYLD2_!BI$4,'[1]INTERNAL PARAMETERS-1'!$B$5:$J$44,6,FALSE)*VLOOKUP(OVYLD2_!BI$4,'[1]INTERNAL PARAMETERS-1'!$B$5:$J$44,3,FALSE) + OVYLD1_!BI66*(1-VLOOKUP(OVYLD2_!BI$4,'[1]INTERNAL PARAMETERS-1'!$B$5:$J$44,5,FALSE))*VLOOKUP(OVYLD2_!BI$4,'[1]INTERNAL PARAMETERS-1'!$B$5:$J$44,8,FALSE)*VLOOKUP(OVYLD2_!BI$4,'[1]INTERNAL PARAMETERS-1'!$B$5:$J$44,3,FALSE)</f>
        <v>0</v>
      </c>
      <c r="BJ66" s="44">
        <f>OVYLD1_!BJ66*VLOOKUP(OVYLD2_!BJ$4,'[1]INTERNAL PARAMETERS-1'!$B$5:$J$44,5,FALSE)*VLOOKUP(OVYLD2_!BJ$4,'[1]INTERNAL PARAMETERS-1'!$B$5:$J$44,6,FALSE)*VLOOKUP(OVYLD2_!BJ$4,'[1]INTERNAL PARAMETERS-1'!$B$5:$J$44,3,FALSE) + OVYLD1_!BJ66*(1-VLOOKUP(OVYLD2_!BJ$4,'[1]INTERNAL PARAMETERS-1'!$B$5:$J$44,5,FALSE))*VLOOKUP(OVYLD2_!BJ$4,'[1]INTERNAL PARAMETERS-1'!$B$5:$J$44,8,FALSE)*VLOOKUP(OVYLD2_!BJ$4,'[1]INTERNAL PARAMETERS-1'!$B$5:$J$44,3,FALSE)</f>
        <v>1.6409643359923851</v>
      </c>
      <c r="BK66" s="44">
        <f>OVYLD1_!BK66*VLOOKUP(OVYLD2_!BK$4,'[1]INTERNAL PARAMETERS-1'!$B$5:$J$44,5,FALSE)*VLOOKUP(OVYLD2_!BK$4,'[1]INTERNAL PARAMETERS-1'!$B$5:$J$44,6,FALSE)*VLOOKUP(OVYLD2_!BK$4,'[1]INTERNAL PARAMETERS-1'!$B$5:$J$44,3,FALSE) + OVYLD1_!BK66*(1-VLOOKUP(OVYLD2_!BK$4,'[1]INTERNAL PARAMETERS-1'!$B$5:$J$44,5,FALSE))*VLOOKUP(OVYLD2_!BK$4,'[1]INTERNAL PARAMETERS-1'!$B$5:$J$44,8,FALSE)*VLOOKUP(OVYLD2_!BK$4,'[1]INTERNAL PARAMETERS-1'!$B$5:$J$44,3,FALSE)</f>
        <v>2.3477461409334115</v>
      </c>
      <c r="BL66" s="44">
        <f>OVYLD1_!BL66*VLOOKUP(OVYLD2_!BL$4,'[1]INTERNAL PARAMETERS-1'!$B$5:$J$44,5,FALSE)*VLOOKUP(OVYLD2_!BL$4,'[1]INTERNAL PARAMETERS-1'!$B$5:$J$44,6,FALSE)*VLOOKUP(OVYLD2_!BL$4,'[1]INTERNAL PARAMETERS-1'!$B$5:$J$44,3,FALSE) + OVYLD1_!BL66*(1-VLOOKUP(OVYLD2_!BL$4,'[1]INTERNAL PARAMETERS-1'!$B$5:$J$44,5,FALSE))*VLOOKUP(OVYLD2_!BL$4,'[1]INTERNAL PARAMETERS-1'!$B$5:$J$44,8,FALSE)*VLOOKUP(OVYLD2_!BL$4,'[1]INTERNAL PARAMETERS-1'!$B$5:$J$44,3,FALSE)</f>
        <v>10.251521683314326</v>
      </c>
      <c r="BM66" s="44">
        <f>OVYLD1_!BM66*VLOOKUP(OVYLD2_!BM$4,'[1]INTERNAL PARAMETERS-1'!$B$5:$J$44,5,FALSE)*VLOOKUP(OVYLD2_!BM$4,'[1]INTERNAL PARAMETERS-1'!$B$5:$J$44,6,FALSE)*VLOOKUP(OVYLD2_!BM$4,'[1]INTERNAL PARAMETERS-1'!$B$5:$J$44,3,FALSE) + OVYLD1_!BM66*(1-VLOOKUP(OVYLD2_!BM$4,'[1]INTERNAL PARAMETERS-1'!$B$5:$J$44,5,FALSE))*VLOOKUP(OVYLD2_!BM$4,'[1]INTERNAL PARAMETERS-1'!$B$5:$J$44,8,FALSE)*VLOOKUP(OVYLD2_!BM$4,'[1]INTERNAL PARAMETERS-1'!$B$5:$J$44,3,FALSE)</f>
        <v>2.9377410595803384</v>
      </c>
      <c r="BN66" s="44">
        <f>OVYLD1_!BN66*VLOOKUP(OVYLD2_!BN$4,'[1]INTERNAL PARAMETERS-1'!$B$5:$J$44,5,FALSE)*VLOOKUP(OVYLD2_!BN$4,'[1]INTERNAL PARAMETERS-1'!$B$5:$J$44,6,FALSE)*VLOOKUP(OVYLD2_!BN$4,'[1]INTERNAL PARAMETERS-1'!$B$5:$J$44,3,FALSE) + OVYLD1_!BN66*(1-VLOOKUP(OVYLD2_!BN$4,'[1]INTERNAL PARAMETERS-1'!$B$5:$J$44,5,FALSE))*VLOOKUP(OVYLD2_!BN$4,'[1]INTERNAL PARAMETERS-1'!$B$5:$J$44,8,FALSE)*VLOOKUP(OVYLD2_!BN$4,'[1]INTERNAL PARAMETERS-1'!$B$5:$J$44,3,FALSE)</f>
        <v>2.4427305678108544</v>
      </c>
      <c r="BO66" s="44">
        <f>OVYLD1_!BO66*VLOOKUP(OVYLD2_!BO$4,'[1]INTERNAL PARAMETERS-1'!$B$5:$J$44,5,FALSE)*VLOOKUP(OVYLD2_!BO$4,'[1]INTERNAL PARAMETERS-1'!$B$5:$J$44,6,FALSE)*VLOOKUP(OVYLD2_!BO$4,'[1]INTERNAL PARAMETERS-1'!$B$5:$J$44,3,FALSE) + OVYLD1_!BO66*(1-VLOOKUP(OVYLD2_!BO$4,'[1]INTERNAL PARAMETERS-1'!$B$5:$J$44,5,FALSE))*VLOOKUP(OVYLD2_!BO$4,'[1]INTERNAL PARAMETERS-1'!$B$5:$J$44,8,FALSE)*VLOOKUP(OVYLD2_!BO$4,'[1]INTERNAL PARAMETERS-1'!$B$5:$J$44,3,FALSE)</f>
        <v>2.2036527068644447</v>
      </c>
      <c r="BP66" s="44">
        <f>OVYLD1_!BP66*VLOOKUP(OVYLD2_!BP$4,'[1]INTERNAL PARAMETERS-1'!$B$5:$J$44,5,FALSE)*VLOOKUP(OVYLD2_!BP$4,'[1]INTERNAL PARAMETERS-1'!$B$5:$J$44,6,FALSE)*VLOOKUP(OVYLD2_!BP$4,'[1]INTERNAL PARAMETERS-1'!$B$5:$J$44,3,FALSE) + OVYLD1_!BP66*(1-VLOOKUP(OVYLD2_!BP$4,'[1]INTERNAL PARAMETERS-1'!$B$5:$J$44,5,FALSE))*VLOOKUP(OVYLD2_!BP$4,'[1]INTERNAL PARAMETERS-1'!$B$5:$J$44,8,FALSE)*VLOOKUP(OVYLD2_!BP$4,'[1]INTERNAL PARAMETERS-1'!$B$5:$J$44,3,FALSE)</f>
        <v>0.14084349628248871</v>
      </c>
      <c r="BQ66" s="44">
        <f>OVYLD1_!BQ66*VLOOKUP(OVYLD2_!BQ$4,'[1]INTERNAL PARAMETERS-1'!$B$5:$J$44,5,FALSE)*VLOOKUP(OVYLD2_!BQ$4,'[1]INTERNAL PARAMETERS-1'!$B$5:$J$44,6,FALSE)*VLOOKUP(OVYLD2_!BQ$4,'[1]INTERNAL PARAMETERS-1'!$B$5:$J$44,3,FALSE) + OVYLD1_!BQ66*(1-VLOOKUP(OVYLD2_!BQ$4,'[1]INTERNAL PARAMETERS-1'!$B$5:$J$44,5,FALSE))*VLOOKUP(OVYLD2_!BQ$4,'[1]INTERNAL PARAMETERS-1'!$B$5:$J$44,8,FALSE)*VLOOKUP(OVYLD2_!BQ$4,'[1]INTERNAL PARAMETERS-1'!$B$5:$J$44,3,FALSE)</f>
        <v>9.3225373281404114</v>
      </c>
      <c r="BR66" s="44">
        <f>OVYLD1_!BR66*VLOOKUP(OVYLD2_!BR$4,'[1]INTERNAL PARAMETERS-1'!$B$5:$J$44,5,FALSE)*VLOOKUP(OVYLD2_!BR$4,'[1]INTERNAL PARAMETERS-1'!$B$5:$J$44,6,FALSE)*VLOOKUP(OVYLD2_!BR$4,'[1]INTERNAL PARAMETERS-1'!$B$5:$J$44,3,FALSE) + OVYLD1_!BR66*(1-VLOOKUP(OVYLD2_!BR$4,'[1]INTERNAL PARAMETERS-1'!$B$5:$J$44,5,FALSE))*VLOOKUP(OVYLD2_!BR$4,'[1]INTERNAL PARAMETERS-1'!$B$5:$J$44,8,FALSE)*VLOOKUP(OVYLD2_!BR$4,'[1]INTERNAL PARAMETERS-1'!$B$5:$J$44,3,FALSE)</f>
        <v>0.31816586071101738</v>
      </c>
      <c r="BS66" s="44">
        <f>OVYLD1_!BS66*VLOOKUP(OVYLD2_!BS$4,'[1]INTERNAL PARAMETERS-1'!$B$5:$J$44,5,FALSE)*VLOOKUP(OVYLD2_!BS$4,'[1]INTERNAL PARAMETERS-1'!$B$5:$J$44,6,FALSE)*VLOOKUP(OVYLD2_!BS$4,'[1]INTERNAL PARAMETERS-1'!$B$5:$J$44,3,FALSE) + OVYLD1_!BS66*(1-VLOOKUP(OVYLD2_!BS$4,'[1]INTERNAL PARAMETERS-1'!$B$5:$J$44,5,FALSE))*VLOOKUP(OVYLD2_!BS$4,'[1]INTERNAL PARAMETERS-1'!$B$5:$J$44,8,FALSE)*VLOOKUP(OVYLD2_!BS$4,'[1]INTERNAL PARAMETERS-1'!$B$5:$J$44,3,FALSE)</f>
        <v>2.041799447535524E-2</v>
      </c>
      <c r="BT66" s="44">
        <f>OVYLD1_!BT66*VLOOKUP(OVYLD2_!BT$4,'[1]INTERNAL PARAMETERS-1'!$B$5:$J$44,5,FALSE)*VLOOKUP(OVYLD2_!BT$4,'[1]INTERNAL PARAMETERS-1'!$B$5:$J$44,6,FALSE)*VLOOKUP(OVYLD2_!BT$4,'[1]INTERNAL PARAMETERS-1'!$B$5:$J$44,3,FALSE) + OVYLD1_!BT66*(1-VLOOKUP(OVYLD2_!BT$4,'[1]INTERNAL PARAMETERS-1'!$B$5:$J$44,5,FALSE))*VLOOKUP(OVYLD2_!BT$4,'[1]INTERNAL PARAMETERS-1'!$B$5:$J$44,8,FALSE)*VLOOKUP(OVYLD2_!BT$4,'[1]INTERNAL PARAMETERS-1'!$B$5:$J$44,3,FALSE)</f>
        <v>0</v>
      </c>
      <c r="BU66" s="44">
        <f>OVYLD1_!BU66*VLOOKUP(OVYLD2_!BU$4,'[1]INTERNAL PARAMETERS-1'!$B$5:$J$44,5,FALSE)*VLOOKUP(OVYLD2_!BU$4,'[1]INTERNAL PARAMETERS-1'!$B$5:$J$44,6,FALSE)*VLOOKUP(OVYLD2_!BU$4,'[1]INTERNAL PARAMETERS-1'!$B$5:$J$44,3,FALSE) + OVYLD1_!BU66*(1-VLOOKUP(OVYLD2_!BU$4,'[1]INTERNAL PARAMETERS-1'!$B$5:$J$44,5,FALSE))*VLOOKUP(OVYLD2_!BU$4,'[1]INTERNAL PARAMETERS-1'!$B$5:$J$44,8,FALSE)*VLOOKUP(OVYLD2_!BU$4,'[1]INTERNAL PARAMETERS-1'!$B$5:$J$44,3,FALSE)</f>
        <v>0</v>
      </c>
      <c r="BV66" s="44">
        <f>OVYLD1_!BV66*VLOOKUP(OVYLD2_!BV$4,'[1]INTERNAL PARAMETERS-1'!$B$5:$J$44,5,FALSE)*VLOOKUP(OVYLD2_!BV$4,'[1]INTERNAL PARAMETERS-1'!$B$5:$J$44,6,FALSE)*VLOOKUP(OVYLD2_!BV$4,'[1]INTERNAL PARAMETERS-1'!$B$5:$J$44,3,FALSE) + OVYLD1_!BV66*(1-VLOOKUP(OVYLD2_!BV$4,'[1]INTERNAL PARAMETERS-1'!$B$5:$J$44,5,FALSE))*VLOOKUP(OVYLD2_!BV$4,'[1]INTERNAL PARAMETERS-1'!$B$5:$J$44,8,FALSE)*VLOOKUP(OVYLD2_!BV$4,'[1]INTERNAL PARAMETERS-1'!$B$5:$J$44,3,FALSE)</f>
        <v>0</v>
      </c>
      <c r="BW66" s="44">
        <f>OVYLD1_!BW66*VLOOKUP(OVYLD2_!BW$4,'[1]INTERNAL PARAMETERS-1'!$B$5:$J$44,5,FALSE)*VLOOKUP(OVYLD2_!BW$4,'[1]INTERNAL PARAMETERS-1'!$B$5:$J$44,6,FALSE)*VLOOKUP(OVYLD2_!BW$4,'[1]INTERNAL PARAMETERS-1'!$B$5:$J$44,3,FALSE) + OVYLD1_!BW66*(1-VLOOKUP(OVYLD2_!BW$4,'[1]INTERNAL PARAMETERS-1'!$B$5:$J$44,5,FALSE))*VLOOKUP(OVYLD2_!BW$4,'[1]INTERNAL PARAMETERS-1'!$B$5:$J$44,8,FALSE)*VLOOKUP(OVYLD2_!BW$4,'[1]INTERNAL PARAMETERS-1'!$B$5:$J$44,3,FALSE)</f>
        <v>0</v>
      </c>
      <c r="BX66" s="44">
        <f>OVYLD1_!BX66*VLOOKUP(OVYLD2_!BX$4,'[1]INTERNAL PARAMETERS-1'!$B$5:$J$44,5,FALSE)*VLOOKUP(OVYLD2_!BX$4,'[1]INTERNAL PARAMETERS-1'!$B$5:$J$44,6,FALSE)*VLOOKUP(OVYLD2_!BX$4,'[1]INTERNAL PARAMETERS-1'!$B$5:$J$44,3,FALSE) + OVYLD1_!BX66*(1-VLOOKUP(OVYLD2_!BX$4,'[1]INTERNAL PARAMETERS-1'!$B$5:$J$44,5,FALSE))*VLOOKUP(OVYLD2_!BX$4,'[1]INTERNAL PARAMETERS-1'!$B$5:$J$44,8,FALSE)*VLOOKUP(OVYLD2_!BX$4,'[1]INTERNAL PARAMETERS-1'!$B$5:$J$44,3,FALSE)</f>
        <v>0</v>
      </c>
      <c r="BY66" s="44">
        <f>OVYLD1_!BY66*VLOOKUP(OVYLD2_!BY$4,'[1]INTERNAL PARAMETERS-1'!$B$5:$J$44,5,FALSE)*VLOOKUP(OVYLD2_!BY$4,'[1]INTERNAL PARAMETERS-1'!$B$5:$J$44,6,FALSE)*VLOOKUP(OVYLD2_!BY$4,'[1]INTERNAL PARAMETERS-1'!$B$5:$J$44,3,FALSE) + OVYLD1_!BY66*(1-VLOOKUP(OVYLD2_!BY$4,'[1]INTERNAL PARAMETERS-1'!$B$5:$J$44,5,FALSE))*VLOOKUP(OVYLD2_!BY$4,'[1]INTERNAL PARAMETERS-1'!$B$5:$J$44,8,FALSE)*VLOOKUP(OVYLD2_!BY$4,'[1]INTERNAL PARAMETERS-1'!$B$5:$J$44,3,FALSE)</f>
        <v>0</v>
      </c>
      <c r="BZ66" s="44">
        <f>OVYLD1_!BZ66*VLOOKUP(OVYLD2_!BZ$4,'[1]INTERNAL PARAMETERS-1'!$B$5:$J$44,5,FALSE)*VLOOKUP(OVYLD2_!BZ$4,'[1]INTERNAL PARAMETERS-1'!$B$5:$J$44,6,FALSE)*VLOOKUP(OVYLD2_!BZ$4,'[1]INTERNAL PARAMETERS-1'!$B$5:$J$44,3,FALSE) + OVYLD1_!BZ66*(1-VLOOKUP(OVYLD2_!BZ$4,'[1]INTERNAL PARAMETERS-1'!$B$5:$J$44,5,FALSE))*VLOOKUP(OVYLD2_!BZ$4,'[1]INTERNAL PARAMETERS-1'!$B$5:$J$44,8,FALSE)*VLOOKUP(OVYLD2_!BZ$4,'[1]INTERNAL PARAMETERS-1'!$B$5:$J$44,3,FALSE)</f>
        <v>1.460278820568049E-2</v>
      </c>
      <c r="CA66" s="44">
        <f>OVYLD1_!CA66*VLOOKUP(OVYLD2_!CA$4,'[1]INTERNAL PARAMETERS-1'!$B$5:$J$44,5,FALSE)*VLOOKUP(OVYLD2_!CA$4,'[1]INTERNAL PARAMETERS-1'!$B$5:$J$44,6,FALSE)*VLOOKUP(OVYLD2_!CA$4,'[1]INTERNAL PARAMETERS-1'!$B$5:$J$44,3,FALSE) + OVYLD1_!CA66*(1-VLOOKUP(OVYLD2_!CA$4,'[1]INTERNAL PARAMETERS-1'!$B$5:$J$44,5,FALSE))*VLOOKUP(OVYLD2_!CA$4,'[1]INTERNAL PARAMETERS-1'!$B$5:$J$44,8,FALSE)*VLOOKUP(OVYLD2_!CA$4,'[1]INTERNAL PARAMETERS-1'!$B$5:$J$44,3,FALSE)</f>
        <v>0</v>
      </c>
      <c r="CB66" s="44">
        <f>OVYLD1_!CB66*VLOOKUP(OVYLD2_!CB$4,'[1]INTERNAL PARAMETERS-1'!$B$5:$J$44,5,FALSE)*VLOOKUP(OVYLD2_!CB$4,'[1]INTERNAL PARAMETERS-1'!$B$5:$J$44,6,FALSE)*VLOOKUP(OVYLD2_!CB$4,'[1]INTERNAL PARAMETERS-1'!$B$5:$J$44,3,FALSE) + OVYLD1_!CB66*(1-VLOOKUP(OVYLD2_!CB$4,'[1]INTERNAL PARAMETERS-1'!$B$5:$J$44,5,FALSE))*VLOOKUP(OVYLD2_!CB$4,'[1]INTERNAL PARAMETERS-1'!$B$5:$J$44,8,FALSE)*VLOOKUP(OVYLD2_!CB$4,'[1]INTERNAL PARAMETERS-1'!$B$5:$J$44,3,FALSE)</f>
        <v>0</v>
      </c>
      <c r="CC66" s="44">
        <f>OVYLD1_!CC66*VLOOKUP(OVYLD2_!CC$4,'[1]INTERNAL PARAMETERS-1'!$B$5:$J$44,5,FALSE)*VLOOKUP(OVYLD2_!CC$4,'[1]INTERNAL PARAMETERS-1'!$B$5:$J$44,6,FALSE)*VLOOKUP(OVYLD2_!CC$4,'[1]INTERNAL PARAMETERS-1'!$B$5:$J$44,3,FALSE) + OVYLD1_!CC66*(1-VLOOKUP(OVYLD2_!CC$4,'[1]INTERNAL PARAMETERS-1'!$B$5:$J$44,5,FALSE))*VLOOKUP(OVYLD2_!CC$4,'[1]INTERNAL PARAMETERS-1'!$B$5:$J$44,8,FALSE)*VLOOKUP(OVYLD2_!CC$4,'[1]INTERNAL PARAMETERS-1'!$B$5:$J$44,3,FALSE)</f>
        <v>9.4311699100136356E-2</v>
      </c>
      <c r="CD66" s="44">
        <f>OVYLD1_!CD66*VLOOKUP(OVYLD2_!CD$4,'[1]INTERNAL PARAMETERS-1'!$B$5:$J$44,5,FALSE)*VLOOKUP(OVYLD2_!CD$4,'[1]INTERNAL PARAMETERS-1'!$B$5:$J$44,6,FALSE)*VLOOKUP(OVYLD2_!CD$4,'[1]INTERNAL PARAMETERS-1'!$B$5:$J$44,3,FALSE) + OVYLD1_!CD66*(1-VLOOKUP(OVYLD2_!CD$4,'[1]INTERNAL PARAMETERS-1'!$B$5:$J$44,5,FALSE))*VLOOKUP(OVYLD2_!CD$4,'[1]INTERNAL PARAMETERS-1'!$B$5:$J$44,8,FALSE)*VLOOKUP(OVYLD2_!CD$4,'[1]INTERNAL PARAMETERS-1'!$B$5:$J$44,3,FALSE)</f>
        <v>0.13158017180480658</v>
      </c>
      <c r="CE66" s="44">
        <f>OVYLD1_!CE66*VLOOKUP(OVYLD2_!CE$4,'[1]INTERNAL PARAMETERS-1'!$B$5:$J$44,5,FALSE)*VLOOKUP(OVYLD2_!CE$4,'[1]INTERNAL PARAMETERS-1'!$B$5:$J$44,6,FALSE)*VLOOKUP(OVYLD2_!CE$4,'[1]INTERNAL PARAMETERS-1'!$B$5:$J$44,3,FALSE) + OVYLD1_!CE66*(1-VLOOKUP(OVYLD2_!CE$4,'[1]INTERNAL PARAMETERS-1'!$B$5:$J$44,5,FALSE))*VLOOKUP(OVYLD2_!CE$4,'[1]INTERNAL PARAMETERS-1'!$B$5:$J$44,8,FALSE)*VLOOKUP(OVYLD2_!CE$4,'[1]INTERNAL PARAMETERS-1'!$B$5:$J$44,3,FALSE)</f>
        <v>0.30501604863673043</v>
      </c>
      <c r="CF66" s="44">
        <f>OVYLD1_!CF66*VLOOKUP(OVYLD2_!CF$4,'[1]INTERNAL PARAMETERS-1'!$B$5:$J$44,5,FALSE)*VLOOKUP(OVYLD2_!CF$4,'[1]INTERNAL PARAMETERS-1'!$B$5:$J$44,6,FALSE)*VLOOKUP(OVYLD2_!CF$4,'[1]INTERNAL PARAMETERS-1'!$B$5:$J$44,3,FALSE) + OVYLD1_!CF66*(1-VLOOKUP(OVYLD2_!CF$4,'[1]INTERNAL PARAMETERS-1'!$B$5:$J$44,5,FALSE))*VLOOKUP(OVYLD2_!CF$4,'[1]INTERNAL PARAMETERS-1'!$B$5:$J$44,8,FALSE)*VLOOKUP(OVYLD2_!CF$4,'[1]INTERNAL PARAMETERS-1'!$B$5:$J$44,3,FALSE)</f>
        <v>0.25311347178921551</v>
      </c>
      <c r="CG66" s="44">
        <f>OVYLD1_!CG66*VLOOKUP(OVYLD2_!CG$4,'[1]INTERNAL PARAMETERS-1'!$B$5:$J$44,5,FALSE)*VLOOKUP(OVYLD2_!CG$4,'[1]INTERNAL PARAMETERS-1'!$B$5:$J$44,6,FALSE)*VLOOKUP(OVYLD2_!CG$4,'[1]INTERNAL PARAMETERS-1'!$B$5:$J$44,3,FALSE) + OVYLD1_!CG66*(1-VLOOKUP(OVYLD2_!CG$4,'[1]INTERNAL PARAMETERS-1'!$B$5:$J$44,5,FALSE))*VLOOKUP(OVYLD2_!CG$4,'[1]INTERNAL PARAMETERS-1'!$B$5:$J$44,8,FALSE)*VLOOKUP(OVYLD2_!CG$4,'[1]INTERNAL PARAMETERS-1'!$B$5:$J$44,3,FALSE)</f>
        <v>6.7098804129059548E-3</v>
      </c>
      <c r="CH66" s="43">
        <f>OVYLD1_!CH66*VLOOKUP(OVYLD2_!CH$4,'[1]INTERNAL PARAMETERS-1'!$B$5:$J$44,5,FALSE)*VLOOKUP(OVYLD2_!CH$4,'[1]INTERNAL PARAMETERS-1'!$B$5:$J$44,6,FALSE)*VLOOKUP(OVYLD2_!CH$4,'[1]INTERNAL PARAMETERS-1'!$B$5:$J$44,3,FALSE) + OVYLD1_!CH66*(1-VLOOKUP(OVYLD2_!CH$4,'[1]INTERNAL PARAMETERS-1'!$B$5:$J$44,5,FALSE))*VLOOKUP(OVYLD2_!CH$4,'[1]INTERNAL PARAMETERS-1'!$B$5:$J$44,8,FALSE)*VLOOKUP(OVYLD2_!CH$4,'[1]INTERNAL PARAMETERS-1'!$B$5:$J$44,3,FALSE)</f>
        <v>0</v>
      </c>
      <c r="CJ66" s="45">
        <f t="shared" si="0"/>
        <v>6420.1179079173935</v>
      </c>
      <c r="CK66" s="43">
        <f t="shared" si="1"/>
        <v>119.74135289003259</v>
      </c>
    </row>
    <row r="67" spans="2:89" x14ac:dyDescent="0.5">
      <c r="B67" s="58" t="s">
        <v>4</v>
      </c>
      <c r="C67" s="57" t="s">
        <v>63</v>
      </c>
      <c r="D67" s="57" t="s">
        <v>72</v>
      </c>
      <c r="E67" s="128">
        <f>OVERALL2021!AI67</f>
        <v>12042.3685</v>
      </c>
      <c r="F67" s="56">
        <f>'[1]INTERNAL PARAMETERS-1'!M13</f>
        <v>44.225000000000001</v>
      </c>
      <c r="G67" s="45">
        <f>OVYLD1_!G67*VLOOKUP(OVYLD2_!G$4,'[1]INTERNAL PARAMETERS-1'!$B$5:$J$44,5,FALSE)*VLOOKUP(OVYLD2_!G$4,'[1]INTERNAL PARAMETERS-1'!$B$5:$J$44,7,FALSE)*OVYLD2_!$F67 + OVYLD1_!G67*(1-VLOOKUP(OVYLD2_!G$4,'[1]INTERNAL PARAMETERS-1'!$B$5:$J$44,5,FALSE))*VLOOKUP(OVYLD2_!G$4,'[1]INTERNAL PARAMETERS-1'!$B$5:$J$44,9,FALSE)*OVYLD2_!$F67</f>
        <v>1844.2223604074543</v>
      </c>
      <c r="H67" s="44">
        <f>OVYLD1_!H67*VLOOKUP(OVYLD2_!H$4,'[1]INTERNAL PARAMETERS-1'!$B$5:$J$44,5,FALSE)*VLOOKUP(OVYLD2_!H$4,'[1]INTERNAL PARAMETERS-1'!$B$5:$J$44,7,FALSE)*OVYLD2_!$F67 + OVYLD1_!H67*(1-VLOOKUP(OVYLD2_!H$4,'[1]INTERNAL PARAMETERS-1'!$B$5:$J$44,5,FALSE))*VLOOKUP(OVYLD2_!H$4,'[1]INTERNAL PARAMETERS-1'!$B$5:$J$44,9,FALSE)*OVYLD2_!$F67</f>
        <v>884.68594483119307</v>
      </c>
      <c r="I67" s="44">
        <f>OVYLD1_!I67*VLOOKUP(OVYLD2_!I$4,'[1]INTERNAL PARAMETERS-1'!$B$5:$J$44,5,FALSE)*VLOOKUP(OVYLD2_!I$4,'[1]INTERNAL PARAMETERS-1'!$B$5:$J$44,7,FALSE)*OVYLD2_!$F67 + OVYLD1_!I67*(1-VLOOKUP(OVYLD2_!I$4,'[1]INTERNAL PARAMETERS-1'!$B$5:$J$44,5,FALSE))*VLOOKUP(OVYLD2_!I$4,'[1]INTERNAL PARAMETERS-1'!$B$5:$J$44,9,FALSE)*OVYLD2_!$F67</f>
        <v>1263.3408007953039</v>
      </c>
      <c r="J67" s="44">
        <f>OVYLD1_!J67*VLOOKUP(OVYLD2_!J$4,'[1]INTERNAL PARAMETERS-1'!$B$5:$J$44,5,FALSE)*VLOOKUP(OVYLD2_!J$4,'[1]INTERNAL PARAMETERS-1'!$B$5:$J$44,7,FALSE)*OVYLD2_!$F67 + OVYLD1_!J67*(1-VLOOKUP(OVYLD2_!J$4,'[1]INTERNAL PARAMETERS-1'!$B$5:$J$44,5,FALSE))*VLOOKUP(OVYLD2_!J$4,'[1]INTERNAL PARAMETERS-1'!$B$5:$J$44,9,FALSE)*OVYLD2_!$F67</f>
        <v>0</v>
      </c>
      <c r="K67" s="44">
        <f>OVYLD1_!K67*VLOOKUP(OVYLD2_!K$4,'[1]INTERNAL PARAMETERS-1'!$B$5:$J$44,5,FALSE)*VLOOKUP(OVYLD2_!K$4,'[1]INTERNAL PARAMETERS-1'!$B$5:$J$44,7,FALSE)*OVYLD2_!$F67 + OVYLD1_!K67*(1-VLOOKUP(OVYLD2_!K$4,'[1]INTERNAL PARAMETERS-1'!$B$5:$J$44,5,FALSE))*VLOOKUP(OVYLD2_!K$4,'[1]INTERNAL PARAMETERS-1'!$B$5:$J$44,9,FALSE)*OVYLD2_!$F67</f>
        <v>19.211000198627701</v>
      </c>
      <c r="L67" s="44">
        <f>OVYLD1_!L67*VLOOKUP(OVYLD2_!L$4,'[1]INTERNAL PARAMETERS-1'!$B$5:$J$44,5,FALSE)*VLOOKUP(OVYLD2_!L$4,'[1]INTERNAL PARAMETERS-1'!$B$5:$J$44,7,FALSE)*OVYLD2_!$F67 + OVYLD1_!L67*(1-VLOOKUP(OVYLD2_!L$4,'[1]INTERNAL PARAMETERS-1'!$B$5:$J$44,5,FALSE))*VLOOKUP(OVYLD2_!L$4,'[1]INTERNAL PARAMETERS-1'!$B$5:$J$44,9,FALSE)*OVYLD2_!$F67</f>
        <v>0</v>
      </c>
      <c r="M67" s="44">
        <f>OVYLD1_!M67*VLOOKUP(OVYLD2_!M$4,'[1]INTERNAL PARAMETERS-1'!$B$5:$J$44,5,FALSE)*VLOOKUP(OVYLD2_!M$4,'[1]INTERNAL PARAMETERS-1'!$B$5:$J$44,7,FALSE)*OVYLD2_!$F67 + OVYLD1_!M67*(1-VLOOKUP(OVYLD2_!M$4,'[1]INTERNAL PARAMETERS-1'!$B$5:$J$44,5,FALSE))*VLOOKUP(OVYLD2_!M$4,'[1]INTERNAL PARAMETERS-1'!$B$5:$J$44,9,FALSE)*OVYLD2_!$F67</f>
        <v>34.669970418619627</v>
      </c>
      <c r="N67" s="44">
        <f>OVYLD1_!N67*VLOOKUP(OVYLD2_!N$4,'[1]INTERNAL PARAMETERS-1'!$B$5:$J$44,5,FALSE)*VLOOKUP(OVYLD2_!N$4,'[1]INTERNAL PARAMETERS-1'!$B$5:$J$44,7,FALSE)*OVYLD2_!$F67 + OVYLD1_!N67*(1-VLOOKUP(OVYLD2_!N$4,'[1]INTERNAL PARAMETERS-1'!$B$5:$J$44,5,FALSE))*VLOOKUP(OVYLD2_!N$4,'[1]INTERNAL PARAMETERS-1'!$B$5:$J$44,9,FALSE)*OVYLD2_!$F67</f>
        <v>4.1629558931472666</v>
      </c>
      <c r="O67" s="44">
        <f>OVYLD1_!O67*VLOOKUP(OVYLD2_!O$4,'[1]INTERNAL PARAMETERS-1'!$B$5:$J$44,5,FALSE)*VLOOKUP(OVYLD2_!O$4,'[1]INTERNAL PARAMETERS-1'!$B$5:$J$44,7,FALSE)*OVYLD2_!$F67 + OVYLD1_!O67*(1-VLOOKUP(OVYLD2_!O$4,'[1]INTERNAL PARAMETERS-1'!$B$5:$J$44,5,FALSE))*VLOOKUP(OVYLD2_!O$4,'[1]INTERNAL PARAMETERS-1'!$B$5:$J$44,9,FALSE)*OVYLD2_!$F67</f>
        <v>0</v>
      </c>
      <c r="P67" s="44">
        <f>OVYLD1_!P67*VLOOKUP(OVYLD2_!P$4,'[1]INTERNAL PARAMETERS-1'!$B$5:$J$44,5,FALSE)*VLOOKUP(OVYLD2_!P$4,'[1]INTERNAL PARAMETERS-1'!$B$5:$J$44,7,FALSE)*OVYLD2_!$F67 + OVYLD1_!P67*(1-VLOOKUP(OVYLD2_!P$4,'[1]INTERNAL PARAMETERS-1'!$B$5:$J$44,5,FALSE))*VLOOKUP(OVYLD2_!P$4,'[1]INTERNAL PARAMETERS-1'!$B$5:$J$44,9,FALSE)*OVYLD2_!$F67</f>
        <v>0</v>
      </c>
      <c r="Q67" s="44">
        <f>OVYLD1_!Q67*VLOOKUP(OVYLD2_!Q$4,'[1]INTERNAL PARAMETERS-1'!$B$5:$J$44,5,FALSE)*VLOOKUP(OVYLD2_!Q$4,'[1]INTERNAL PARAMETERS-1'!$B$5:$J$44,7,FALSE)*OVYLD2_!$F67 + OVYLD1_!Q67*(1-VLOOKUP(OVYLD2_!Q$4,'[1]INTERNAL PARAMETERS-1'!$B$5:$J$44,5,FALSE))*VLOOKUP(OVYLD2_!Q$4,'[1]INTERNAL PARAMETERS-1'!$B$5:$J$44,9,FALSE)*OVYLD2_!$F67</f>
        <v>0</v>
      </c>
      <c r="R67" s="44">
        <f>OVYLD1_!R67*VLOOKUP(OVYLD2_!R$4,'[1]INTERNAL PARAMETERS-1'!$B$5:$J$44,5,FALSE)*VLOOKUP(OVYLD2_!R$4,'[1]INTERNAL PARAMETERS-1'!$B$5:$J$44,7,FALSE)*OVYLD2_!$F67 + OVYLD1_!R67*(1-VLOOKUP(OVYLD2_!R$4,'[1]INTERNAL PARAMETERS-1'!$B$5:$J$44,5,FALSE))*VLOOKUP(OVYLD2_!R$4,'[1]INTERNAL PARAMETERS-1'!$B$5:$J$44,9,FALSE)*OVYLD2_!$F67</f>
        <v>2.27685928280032</v>
      </c>
      <c r="S67" s="44">
        <f>OVYLD1_!S67*VLOOKUP(OVYLD2_!S$4,'[1]INTERNAL PARAMETERS-1'!$B$5:$J$44,5,FALSE)*VLOOKUP(OVYLD2_!S$4,'[1]INTERNAL PARAMETERS-1'!$B$5:$J$44,7,FALSE)*OVYLD2_!$F67 + OVYLD1_!S67*(1-VLOOKUP(OVYLD2_!S$4,'[1]INTERNAL PARAMETERS-1'!$B$5:$J$44,5,FALSE))*VLOOKUP(OVYLD2_!S$4,'[1]INTERNAL PARAMETERS-1'!$B$5:$J$44,9,FALSE)*OVYLD2_!$F67</f>
        <v>207.67742019835273</v>
      </c>
      <c r="T67" s="44">
        <f>OVYLD1_!T67*VLOOKUP(OVYLD2_!T$4,'[1]INTERNAL PARAMETERS-1'!$B$5:$J$44,5,FALSE)*VLOOKUP(OVYLD2_!T$4,'[1]INTERNAL PARAMETERS-1'!$B$5:$J$44,7,FALSE)*OVYLD2_!$F67 + OVYLD1_!T67*(1-VLOOKUP(OVYLD2_!T$4,'[1]INTERNAL PARAMETERS-1'!$B$5:$J$44,5,FALSE))*VLOOKUP(OVYLD2_!T$4,'[1]INTERNAL PARAMETERS-1'!$B$5:$J$44,9,FALSE)*OVYLD2_!$F67</f>
        <v>51.235724747970153</v>
      </c>
      <c r="U67" s="44">
        <f>OVYLD1_!U67*VLOOKUP(OVYLD2_!U$4,'[1]INTERNAL PARAMETERS-1'!$B$5:$J$44,5,FALSE)*VLOOKUP(OVYLD2_!U$4,'[1]INTERNAL PARAMETERS-1'!$B$5:$J$44,7,FALSE)*OVYLD2_!$F67 + OVYLD1_!U67*(1-VLOOKUP(OVYLD2_!U$4,'[1]INTERNAL PARAMETERS-1'!$B$5:$J$44,5,FALSE))*VLOOKUP(OVYLD2_!U$4,'[1]INTERNAL PARAMETERS-1'!$B$5:$J$44,9,FALSE)*OVYLD2_!$F67</f>
        <v>32.165451836226616</v>
      </c>
      <c r="V67" s="44">
        <f>OVYLD1_!V67*VLOOKUP(OVYLD2_!V$4,'[1]INTERNAL PARAMETERS-1'!$B$5:$J$44,5,FALSE)*VLOOKUP(OVYLD2_!V$4,'[1]INTERNAL PARAMETERS-1'!$B$5:$J$44,7,FALSE)*OVYLD2_!$F67 + OVYLD1_!V67*(1-VLOOKUP(OVYLD2_!V$4,'[1]INTERNAL PARAMETERS-1'!$B$5:$J$44,5,FALSE))*VLOOKUP(OVYLD2_!V$4,'[1]INTERNAL PARAMETERS-1'!$B$5:$J$44,9,FALSE)*OVYLD2_!$F67</f>
        <v>112.16486420652573</v>
      </c>
      <c r="W67" s="44">
        <f>OVYLD1_!W67*VLOOKUP(OVYLD2_!W$4,'[1]INTERNAL PARAMETERS-1'!$B$5:$J$44,5,FALSE)*VLOOKUP(OVYLD2_!W$4,'[1]INTERNAL PARAMETERS-1'!$B$5:$J$44,7,FALSE)*OVYLD2_!$F67 + OVYLD1_!W67*(1-VLOOKUP(OVYLD2_!W$4,'[1]INTERNAL PARAMETERS-1'!$B$5:$J$44,5,FALSE))*VLOOKUP(OVYLD2_!W$4,'[1]INTERNAL PARAMETERS-1'!$B$5:$J$44,9,FALSE)*OVYLD2_!$F67</f>
        <v>0</v>
      </c>
      <c r="X67" s="44">
        <f>OVYLD1_!X67*VLOOKUP(OVYLD2_!X$4,'[1]INTERNAL PARAMETERS-1'!$B$5:$J$44,5,FALSE)*VLOOKUP(OVYLD2_!X$4,'[1]INTERNAL PARAMETERS-1'!$B$5:$J$44,7,FALSE)*OVYLD2_!$F67 + OVYLD1_!X67*(1-VLOOKUP(OVYLD2_!X$4,'[1]INTERNAL PARAMETERS-1'!$B$5:$J$44,5,FALSE))*VLOOKUP(OVYLD2_!X$4,'[1]INTERNAL PARAMETERS-1'!$B$5:$J$44,9,FALSE)*OVYLD2_!$F67</f>
        <v>0</v>
      </c>
      <c r="Y67" s="44">
        <f>OVYLD1_!Y67*VLOOKUP(OVYLD2_!Y$4,'[1]INTERNAL PARAMETERS-1'!$B$5:$J$44,5,FALSE)*VLOOKUP(OVYLD2_!Y$4,'[1]INTERNAL PARAMETERS-1'!$B$5:$J$44,7,FALSE)*OVYLD2_!$F67 + OVYLD1_!Y67*(1-VLOOKUP(OVYLD2_!Y$4,'[1]INTERNAL PARAMETERS-1'!$B$5:$J$44,5,FALSE))*VLOOKUP(OVYLD2_!Y$4,'[1]INTERNAL PARAMETERS-1'!$B$5:$J$44,9,FALSE)*OVYLD2_!$F67</f>
        <v>0</v>
      </c>
      <c r="Z67" s="44">
        <f>OVYLD1_!Z67*VLOOKUP(OVYLD2_!Z$4,'[1]INTERNAL PARAMETERS-1'!$B$5:$J$44,5,FALSE)*VLOOKUP(OVYLD2_!Z$4,'[1]INTERNAL PARAMETERS-1'!$B$5:$J$44,7,FALSE)*OVYLD2_!$F67 + OVYLD1_!Z67*(1-VLOOKUP(OVYLD2_!Z$4,'[1]INTERNAL PARAMETERS-1'!$B$5:$J$44,5,FALSE))*VLOOKUP(OVYLD2_!Z$4,'[1]INTERNAL PARAMETERS-1'!$B$5:$J$44,9,FALSE)*OVYLD2_!$F67</f>
        <v>0</v>
      </c>
      <c r="AA67" s="44">
        <f>OVYLD1_!AA67*VLOOKUP(OVYLD2_!AA$4,'[1]INTERNAL PARAMETERS-1'!$B$5:$J$44,5,FALSE)*VLOOKUP(OVYLD2_!AA$4,'[1]INTERNAL PARAMETERS-1'!$B$5:$J$44,7,FALSE)*OVYLD2_!$F67 + OVYLD1_!AA67*(1-VLOOKUP(OVYLD2_!AA$4,'[1]INTERNAL PARAMETERS-1'!$B$5:$J$44,5,FALSE))*VLOOKUP(OVYLD2_!AA$4,'[1]INTERNAL PARAMETERS-1'!$B$5:$J$44,9,FALSE)*OVYLD2_!$F67</f>
        <v>0</v>
      </c>
      <c r="AB67" s="44">
        <f>OVYLD1_!AB67*VLOOKUP(OVYLD2_!AB$4,'[1]INTERNAL PARAMETERS-1'!$B$5:$J$44,5,FALSE)*VLOOKUP(OVYLD2_!AB$4,'[1]INTERNAL PARAMETERS-1'!$B$5:$J$44,7,FALSE)*OVYLD2_!$F67 + OVYLD1_!AB67*(1-VLOOKUP(OVYLD2_!AB$4,'[1]INTERNAL PARAMETERS-1'!$B$5:$J$44,5,FALSE))*VLOOKUP(OVYLD2_!AB$4,'[1]INTERNAL PARAMETERS-1'!$B$5:$J$44,9,FALSE)*OVYLD2_!$F67</f>
        <v>0</v>
      </c>
      <c r="AC67" s="44">
        <f>OVYLD1_!AC67*VLOOKUP(OVYLD2_!AC$4,'[1]INTERNAL PARAMETERS-1'!$B$5:$J$44,5,FALSE)*VLOOKUP(OVYLD2_!AC$4,'[1]INTERNAL PARAMETERS-1'!$B$5:$J$44,7,FALSE)*OVYLD2_!$F67 + OVYLD1_!AC67*(1-VLOOKUP(OVYLD2_!AC$4,'[1]INTERNAL PARAMETERS-1'!$B$5:$J$44,5,FALSE))*VLOOKUP(OVYLD2_!AC$4,'[1]INTERNAL PARAMETERS-1'!$B$5:$J$44,9,FALSE)*OVYLD2_!$F67</f>
        <v>0</v>
      </c>
      <c r="AD67" s="44">
        <f>OVYLD1_!AD67*VLOOKUP(OVYLD2_!AD$4,'[1]INTERNAL PARAMETERS-1'!$B$5:$J$44,5,FALSE)*VLOOKUP(OVYLD2_!AD$4,'[1]INTERNAL PARAMETERS-1'!$B$5:$J$44,7,FALSE)*OVYLD2_!$F67 + OVYLD1_!AD67*(1-VLOOKUP(OVYLD2_!AD$4,'[1]INTERNAL PARAMETERS-1'!$B$5:$J$44,5,FALSE))*VLOOKUP(OVYLD2_!AD$4,'[1]INTERNAL PARAMETERS-1'!$B$5:$J$44,9,FALSE)*OVYLD2_!$F67</f>
        <v>0</v>
      </c>
      <c r="AE67" s="44">
        <f>OVYLD1_!AE67*VLOOKUP(OVYLD2_!AE$4,'[1]INTERNAL PARAMETERS-1'!$B$5:$J$44,5,FALSE)*VLOOKUP(OVYLD2_!AE$4,'[1]INTERNAL PARAMETERS-1'!$B$5:$J$44,7,FALSE)*OVYLD2_!$F67 + OVYLD1_!AE67*(1-VLOOKUP(OVYLD2_!AE$4,'[1]INTERNAL PARAMETERS-1'!$B$5:$J$44,5,FALSE))*VLOOKUP(OVYLD2_!AE$4,'[1]INTERNAL PARAMETERS-1'!$B$5:$J$44,9,FALSE)*OVYLD2_!$F67</f>
        <v>0</v>
      </c>
      <c r="AF67" s="44">
        <f>OVYLD1_!AF67*VLOOKUP(OVYLD2_!AF$4,'[1]INTERNAL PARAMETERS-1'!$B$5:$J$44,5,FALSE)*VLOOKUP(OVYLD2_!AF$4,'[1]INTERNAL PARAMETERS-1'!$B$5:$J$44,7,FALSE)*OVYLD2_!$F67 + OVYLD1_!AF67*(1-VLOOKUP(OVYLD2_!AF$4,'[1]INTERNAL PARAMETERS-1'!$B$5:$J$44,5,FALSE))*VLOOKUP(OVYLD2_!AF$4,'[1]INTERNAL PARAMETERS-1'!$B$5:$J$44,9,FALSE)*OVYLD2_!$F67</f>
        <v>0</v>
      </c>
      <c r="AG67" s="44">
        <f>OVYLD1_!AG67*VLOOKUP(OVYLD2_!AG$4,'[1]INTERNAL PARAMETERS-1'!$B$5:$J$44,5,FALSE)*VLOOKUP(OVYLD2_!AG$4,'[1]INTERNAL PARAMETERS-1'!$B$5:$J$44,7,FALSE)*OVYLD2_!$F67 + OVYLD1_!AG67*(1-VLOOKUP(OVYLD2_!AG$4,'[1]INTERNAL PARAMETERS-1'!$B$5:$J$44,5,FALSE))*VLOOKUP(OVYLD2_!AG$4,'[1]INTERNAL PARAMETERS-1'!$B$5:$J$44,9,FALSE)*OVYLD2_!$F67</f>
        <v>0</v>
      </c>
      <c r="AH67" s="44">
        <f>OVYLD1_!AH67*VLOOKUP(OVYLD2_!AH$4,'[1]INTERNAL PARAMETERS-1'!$B$5:$J$44,5,FALSE)*VLOOKUP(OVYLD2_!AH$4,'[1]INTERNAL PARAMETERS-1'!$B$5:$J$44,7,FALSE)*OVYLD2_!$F67 + OVYLD1_!AH67*(1-VLOOKUP(OVYLD2_!AH$4,'[1]INTERNAL PARAMETERS-1'!$B$5:$J$44,5,FALSE))*VLOOKUP(OVYLD2_!AH$4,'[1]INTERNAL PARAMETERS-1'!$B$5:$J$44,9,FALSE)*OVYLD2_!$F67</f>
        <v>1.56534075692522</v>
      </c>
      <c r="AI67" s="44">
        <f>OVYLD1_!AI67*VLOOKUP(OVYLD2_!AI$4,'[1]INTERNAL PARAMETERS-1'!$B$5:$J$44,5,FALSE)*VLOOKUP(OVYLD2_!AI$4,'[1]INTERNAL PARAMETERS-1'!$B$5:$J$44,7,FALSE)*OVYLD2_!$F67 + OVYLD1_!AI67*(1-VLOOKUP(OVYLD2_!AI$4,'[1]INTERNAL PARAMETERS-1'!$B$5:$J$44,5,FALSE))*VLOOKUP(OVYLD2_!AI$4,'[1]INTERNAL PARAMETERS-1'!$B$5:$J$44,9,FALSE)*OVYLD2_!$F67</f>
        <v>0.71151852587510001</v>
      </c>
      <c r="AJ67" s="44">
        <f>OVYLD1_!AJ67*VLOOKUP(OVYLD2_!AJ$4,'[1]INTERNAL PARAMETERS-1'!$B$5:$J$44,5,FALSE)*VLOOKUP(OVYLD2_!AJ$4,'[1]INTERNAL PARAMETERS-1'!$B$5:$J$44,7,FALSE)*OVYLD2_!$F67 + OVYLD1_!AJ67*(1-VLOOKUP(OVYLD2_!AJ$4,'[1]INTERNAL PARAMETERS-1'!$B$5:$J$44,5,FALSE))*VLOOKUP(OVYLD2_!AJ$4,'[1]INTERNAL PARAMETERS-1'!$B$5:$J$44,9,FALSE)*OVYLD2_!$F67</f>
        <v>16.6516105430903</v>
      </c>
      <c r="AK67" s="44">
        <f>OVYLD1_!AK67*VLOOKUP(OVYLD2_!AK$4,'[1]INTERNAL PARAMETERS-1'!$B$5:$J$44,5,FALSE)*VLOOKUP(OVYLD2_!AK$4,'[1]INTERNAL PARAMETERS-1'!$B$5:$J$44,7,FALSE)*OVYLD2_!$F67 + OVYLD1_!AK67*(1-VLOOKUP(OVYLD2_!AK$4,'[1]INTERNAL PARAMETERS-1'!$B$5:$J$44,5,FALSE))*VLOOKUP(OVYLD2_!AK$4,'[1]INTERNAL PARAMETERS-1'!$B$5:$J$44,9,FALSE)*OVYLD2_!$F67</f>
        <v>0</v>
      </c>
      <c r="AL67" s="44">
        <f>OVYLD1_!AL67*VLOOKUP(OVYLD2_!AL$4,'[1]INTERNAL PARAMETERS-1'!$B$5:$J$44,5,FALSE)*VLOOKUP(OVYLD2_!AL$4,'[1]INTERNAL PARAMETERS-1'!$B$5:$J$44,7,FALSE)*OVYLD2_!$F67 + OVYLD1_!AL67*(1-VLOOKUP(OVYLD2_!AL$4,'[1]INTERNAL PARAMETERS-1'!$B$5:$J$44,5,FALSE))*VLOOKUP(OVYLD2_!AL$4,'[1]INTERNAL PARAMETERS-1'!$B$5:$J$44,9,FALSE)*OVYLD2_!$F67</f>
        <v>0</v>
      </c>
      <c r="AM67" s="44">
        <f>OVYLD1_!AM67*VLOOKUP(OVYLD2_!AM$4,'[1]INTERNAL PARAMETERS-1'!$B$5:$J$44,5,FALSE)*VLOOKUP(OVYLD2_!AM$4,'[1]INTERNAL PARAMETERS-1'!$B$5:$J$44,7,FALSE)*OVYLD2_!$F67 + OVYLD1_!AM67*(1-VLOOKUP(OVYLD2_!AM$4,'[1]INTERNAL PARAMETERS-1'!$B$5:$J$44,5,FALSE))*VLOOKUP(OVYLD2_!AM$4,'[1]INTERNAL PARAMETERS-1'!$B$5:$J$44,9,FALSE)*OVYLD2_!$F67</f>
        <v>0</v>
      </c>
      <c r="AN67" s="44">
        <f>OVYLD1_!AN67*VLOOKUP(OVYLD2_!AN$4,'[1]INTERNAL PARAMETERS-1'!$B$5:$J$44,5,FALSE)*VLOOKUP(OVYLD2_!AN$4,'[1]INTERNAL PARAMETERS-1'!$B$5:$J$44,7,FALSE)*OVYLD2_!$F67 + OVYLD1_!AN67*(1-VLOOKUP(OVYLD2_!AN$4,'[1]INTERNAL PARAMETERS-1'!$B$5:$J$44,5,FALSE))*VLOOKUP(OVYLD2_!AN$4,'[1]INTERNAL PARAMETERS-1'!$B$5:$J$44,9,FALSE)*OVYLD2_!$F67</f>
        <v>0</v>
      </c>
      <c r="AO67" s="44">
        <f>OVYLD1_!AO67*VLOOKUP(OVYLD2_!AO$4,'[1]INTERNAL PARAMETERS-1'!$B$5:$J$44,5,FALSE)*VLOOKUP(OVYLD2_!AO$4,'[1]INTERNAL PARAMETERS-1'!$B$5:$J$44,7,FALSE)*OVYLD2_!$F67 + OVYLD1_!AO67*(1-VLOOKUP(OVYLD2_!AO$4,'[1]INTERNAL PARAMETERS-1'!$B$5:$J$44,5,FALSE))*VLOOKUP(OVYLD2_!AO$4,'[1]INTERNAL PARAMETERS-1'!$B$5:$J$44,9,FALSE)*OVYLD2_!$F67</f>
        <v>0</v>
      </c>
      <c r="AP67" s="44">
        <f>OVYLD1_!AP67*VLOOKUP(OVYLD2_!AP$4,'[1]INTERNAL PARAMETERS-1'!$B$5:$J$44,5,FALSE)*VLOOKUP(OVYLD2_!AP$4,'[1]INTERNAL PARAMETERS-1'!$B$5:$J$44,7,FALSE)*OVYLD2_!$F67 + OVYLD1_!AP67*(1-VLOOKUP(OVYLD2_!AP$4,'[1]INTERNAL PARAMETERS-1'!$B$5:$J$44,5,FALSE))*VLOOKUP(OVYLD2_!AP$4,'[1]INTERNAL PARAMETERS-1'!$B$5:$J$44,9,FALSE)*OVYLD2_!$F67</f>
        <v>0</v>
      </c>
      <c r="AQ67" s="44">
        <f>OVYLD1_!AQ67*VLOOKUP(OVYLD2_!AQ$4,'[1]INTERNAL PARAMETERS-1'!$B$5:$J$44,5,FALSE)*VLOOKUP(OVYLD2_!AQ$4,'[1]INTERNAL PARAMETERS-1'!$B$5:$J$44,7,FALSE)*OVYLD2_!$F67 + OVYLD1_!AQ67*(1-VLOOKUP(OVYLD2_!AQ$4,'[1]INTERNAL PARAMETERS-1'!$B$5:$J$44,5,FALSE))*VLOOKUP(OVYLD2_!AQ$4,'[1]INTERNAL PARAMETERS-1'!$B$5:$J$44,9,FALSE)*OVYLD2_!$F67</f>
        <v>0</v>
      </c>
      <c r="AR67" s="44">
        <f>OVYLD1_!AR67*VLOOKUP(OVYLD2_!AR$4,'[1]INTERNAL PARAMETERS-1'!$B$5:$J$44,5,FALSE)*VLOOKUP(OVYLD2_!AR$4,'[1]INTERNAL PARAMETERS-1'!$B$5:$J$44,7,FALSE)*OVYLD2_!$F67 + OVYLD1_!AR67*(1-VLOOKUP(OVYLD2_!AR$4,'[1]INTERNAL PARAMETERS-1'!$B$5:$J$44,5,FALSE))*VLOOKUP(OVYLD2_!AR$4,'[1]INTERNAL PARAMETERS-1'!$B$5:$J$44,9,FALSE)*OVYLD2_!$F67</f>
        <v>0</v>
      </c>
      <c r="AS67" s="44">
        <f>OVYLD1_!AS67*VLOOKUP(OVYLD2_!AS$4,'[1]INTERNAL PARAMETERS-1'!$B$5:$J$44,5,FALSE)*VLOOKUP(OVYLD2_!AS$4,'[1]INTERNAL PARAMETERS-1'!$B$5:$J$44,7,FALSE)*OVYLD2_!$F67 + OVYLD1_!AS67*(1-VLOOKUP(OVYLD2_!AS$4,'[1]INTERNAL PARAMETERS-1'!$B$5:$J$44,5,FALSE))*VLOOKUP(OVYLD2_!AS$4,'[1]INTERNAL PARAMETERS-1'!$B$5:$J$44,9,FALSE)*OVYLD2_!$F67</f>
        <v>0</v>
      </c>
      <c r="AT67" s="43">
        <f>OVYLD1_!AT67*VLOOKUP(OVYLD2_!AT$4,'[1]INTERNAL PARAMETERS-1'!$B$5:$J$44,5,FALSE)*VLOOKUP(OVYLD2_!AT$4,'[1]INTERNAL PARAMETERS-1'!$B$5:$J$44,7,FALSE)*OVYLD2_!$F67 + OVYLD1_!AT67*(1-VLOOKUP(OVYLD2_!AT$4,'[1]INTERNAL PARAMETERS-1'!$B$5:$J$44,5,FALSE))*VLOOKUP(OVYLD2_!AT$4,'[1]INTERNAL PARAMETERS-1'!$B$5:$J$44,9,FALSE)*OVYLD2_!$F67</f>
        <v>0</v>
      </c>
      <c r="AU67" s="45">
        <f>OVYLD1_!AU67*VLOOKUP(OVYLD2_!AU$4,'[1]INTERNAL PARAMETERS-1'!$B$5:$J$44,5,FALSE)*VLOOKUP(OVYLD2_!AU$4,'[1]INTERNAL PARAMETERS-1'!$B$5:$J$44,6,FALSE)*VLOOKUP(OVYLD2_!AU$4,'[1]INTERNAL PARAMETERS-1'!$B$5:$J$44,3,FALSE) + OVYLD1_!AU67*(1-VLOOKUP(OVYLD2_!AU$4,'[1]INTERNAL PARAMETERS-1'!$B$5:$J$44,5,FALSE))*VLOOKUP(OVYLD2_!AU$4,'[1]INTERNAL PARAMETERS-1'!$B$5:$J$44,8,FALSE)*VLOOKUP(OVYLD2_!AU$4,'[1]INTERNAL PARAMETERS-1'!$B$5:$J$44,3,FALSE)</f>
        <v>0</v>
      </c>
      <c r="AV67" s="44">
        <f>OVYLD1_!AV67*VLOOKUP(OVYLD2_!AV$4,'[1]INTERNAL PARAMETERS-1'!$B$5:$J$44,5,FALSE)*VLOOKUP(OVYLD2_!AV$4,'[1]INTERNAL PARAMETERS-1'!$B$5:$J$44,6,FALSE)*VLOOKUP(OVYLD2_!AV$4,'[1]INTERNAL PARAMETERS-1'!$B$5:$J$44,3,FALSE) + OVYLD1_!AV67*(1-VLOOKUP(OVYLD2_!AV$4,'[1]INTERNAL PARAMETERS-1'!$B$5:$J$44,5,FALSE))*VLOOKUP(OVYLD2_!AV$4,'[1]INTERNAL PARAMETERS-1'!$B$5:$J$44,8,FALSE)*VLOOKUP(OVYLD2_!AV$4,'[1]INTERNAL PARAMETERS-1'!$B$5:$J$44,3,FALSE)</f>
        <v>0</v>
      </c>
      <c r="AW67" s="44">
        <f>OVYLD1_!AW67*VLOOKUP(OVYLD2_!AW$4,'[1]INTERNAL PARAMETERS-1'!$B$5:$J$44,5,FALSE)*VLOOKUP(OVYLD2_!AW$4,'[1]INTERNAL PARAMETERS-1'!$B$5:$J$44,6,FALSE)*VLOOKUP(OVYLD2_!AW$4,'[1]INTERNAL PARAMETERS-1'!$B$5:$J$44,3,FALSE) + OVYLD1_!AW67*(1-VLOOKUP(OVYLD2_!AW$4,'[1]INTERNAL PARAMETERS-1'!$B$5:$J$44,5,FALSE))*VLOOKUP(OVYLD2_!AW$4,'[1]INTERNAL PARAMETERS-1'!$B$5:$J$44,8,FALSE)*VLOOKUP(OVYLD2_!AW$4,'[1]INTERNAL PARAMETERS-1'!$B$5:$J$44,3,FALSE)</f>
        <v>33.727483221259114</v>
      </c>
      <c r="AX67" s="44">
        <f>OVYLD1_!AX67*VLOOKUP(OVYLD2_!AX$4,'[1]INTERNAL PARAMETERS-1'!$B$5:$J$44,5,FALSE)*VLOOKUP(OVYLD2_!AX$4,'[1]INTERNAL PARAMETERS-1'!$B$5:$J$44,6,FALSE)*VLOOKUP(OVYLD2_!AX$4,'[1]INTERNAL PARAMETERS-1'!$B$5:$J$44,3,FALSE) + OVYLD1_!AX67*(1-VLOOKUP(OVYLD2_!AX$4,'[1]INTERNAL PARAMETERS-1'!$B$5:$J$44,5,FALSE))*VLOOKUP(OVYLD2_!AX$4,'[1]INTERNAL PARAMETERS-1'!$B$5:$J$44,8,FALSE)*VLOOKUP(OVYLD2_!AX$4,'[1]INTERNAL PARAMETERS-1'!$B$5:$J$44,3,FALSE)</f>
        <v>0</v>
      </c>
      <c r="AY67" s="44">
        <f>OVYLD1_!AY67*VLOOKUP(OVYLD2_!AY$4,'[1]INTERNAL PARAMETERS-1'!$B$5:$J$44,5,FALSE)*VLOOKUP(OVYLD2_!AY$4,'[1]INTERNAL PARAMETERS-1'!$B$5:$J$44,6,FALSE)*VLOOKUP(OVYLD2_!AY$4,'[1]INTERNAL PARAMETERS-1'!$B$5:$J$44,3,FALSE) + OVYLD1_!AY67*(1-VLOOKUP(OVYLD2_!AY$4,'[1]INTERNAL PARAMETERS-1'!$B$5:$J$44,5,FALSE))*VLOOKUP(OVYLD2_!AY$4,'[1]INTERNAL PARAMETERS-1'!$B$5:$J$44,8,FALSE)*VLOOKUP(OVYLD2_!AY$4,'[1]INTERNAL PARAMETERS-1'!$B$5:$J$44,3,FALSE)</f>
        <v>0</v>
      </c>
      <c r="AZ67" s="44">
        <f>OVYLD1_!AZ67*VLOOKUP(OVYLD2_!AZ$4,'[1]INTERNAL PARAMETERS-1'!$B$5:$J$44,5,FALSE)*VLOOKUP(OVYLD2_!AZ$4,'[1]INTERNAL PARAMETERS-1'!$B$5:$J$44,6,FALSE)*VLOOKUP(OVYLD2_!AZ$4,'[1]INTERNAL PARAMETERS-1'!$B$5:$J$44,3,FALSE) + OVYLD1_!AZ67*(1-VLOOKUP(OVYLD2_!AZ$4,'[1]INTERNAL PARAMETERS-1'!$B$5:$J$44,5,FALSE))*VLOOKUP(OVYLD2_!AZ$4,'[1]INTERNAL PARAMETERS-1'!$B$5:$J$44,8,FALSE)*VLOOKUP(OVYLD2_!AZ$4,'[1]INTERNAL PARAMETERS-1'!$B$5:$J$44,3,FALSE)</f>
        <v>0</v>
      </c>
      <c r="BA67" s="44">
        <f>OVYLD1_!BA67*VLOOKUP(OVYLD2_!BA$4,'[1]INTERNAL PARAMETERS-1'!$B$5:$J$44,5,FALSE)*VLOOKUP(OVYLD2_!BA$4,'[1]INTERNAL PARAMETERS-1'!$B$5:$J$44,6,FALSE)*VLOOKUP(OVYLD2_!BA$4,'[1]INTERNAL PARAMETERS-1'!$B$5:$J$44,3,FALSE) + OVYLD1_!BA67*(1-VLOOKUP(OVYLD2_!BA$4,'[1]INTERNAL PARAMETERS-1'!$B$5:$J$44,5,FALSE))*VLOOKUP(OVYLD2_!BA$4,'[1]INTERNAL PARAMETERS-1'!$B$5:$J$44,8,FALSE)*VLOOKUP(OVYLD2_!BA$4,'[1]INTERNAL PARAMETERS-1'!$B$5:$J$44,3,FALSE)</f>
        <v>9.2514731847440395</v>
      </c>
      <c r="BB67" s="44">
        <f>OVYLD1_!BB67*VLOOKUP(OVYLD2_!BB$4,'[1]INTERNAL PARAMETERS-1'!$B$5:$J$44,5,FALSE)*VLOOKUP(OVYLD2_!BB$4,'[1]INTERNAL PARAMETERS-1'!$B$5:$J$44,6,FALSE)*VLOOKUP(OVYLD2_!BB$4,'[1]INTERNAL PARAMETERS-1'!$B$5:$J$44,3,FALSE) + OVYLD1_!BB67*(1-VLOOKUP(OVYLD2_!BB$4,'[1]INTERNAL PARAMETERS-1'!$B$5:$J$44,5,FALSE))*VLOOKUP(OVYLD2_!BB$4,'[1]INTERNAL PARAMETERS-1'!$B$5:$J$44,8,FALSE)*VLOOKUP(OVYLD2_!BB$4,'[1]INTERNAL PARAMETERS-1'!$B$5:$J$44,3,FALSE)</f>
        <v>5.543965191513303</v>
      </c>
      <c r="BC67" s="44">
        <f>OVYLD1_!BC67*VLOOKUP(OVYLD2_!BC$4,'[1]INTERNAL PARAMETERS-1'!$B$5:$J$44,5,FALSE)*VLOOKUP(OVYLD2_!BC$4,'[1]INTERNAL PARAMETERS-1'!$B$5:$J$44,6,FALSE)*VLOOKUP(OVYLD2_!BC$4,'[1]INTERNAL PARAMETERS-1'!$B$5:$J$44,3,FALSE) + OVYLD1_!BC67*(1-VLOOKUP(OVYLD2_!BC$4,'[1]INTERNAL PARAMETERS-1'!$B$5:$J$44,5,FALSE))*VLOOKUP(OVYLD2_!BC$4,'[1]INTERNAL PARAMETERS-1'!$B$5:$J$44,8,FALSE)*VLOOKUP(OVYLD2_!BC$4,'[1]INTERNAL PARAMETERS-1'!$B$5:$J$44,3,FALSE)</f>
        <v>10.885024202677787</v>
      </c>
      <c r="BD67" s="44">
        <f>OVYLD1_!BD67*VLOOKUP(OVYLD2_!BD$4,'[1]INTERNAL PARAMETERS-1'!$B$5:$J$44,5,FALSE)*VLOOKUP(OVYLD2_!BD$4,'[1]INTERNAL PARAMETERS-1'!$B$5:$J$44,6,FALSE)*VLOOKUP(OVYLD2_!BD$4,'[1]INTERNAL PARAMETERS-1'!$B$5:$J$44,3,FALSE) + OVYLD1_!BD67*(1-VLOOKUP(OVYLD2_!BD$4,'[1]INTERNAL PARAMETERS-1'!$B$5:$J$44,5,FALSE))*VLOOKUP(OVYLD2_!BD$4,'[1]INTERNAL PARAMETERS-1'!$B$5:$J$44,8,FALSE)*VLOOKUP(OVYLD2_!BD$4,'[1]INTERNAL PARAMETERS-1'!$B$5:$J$44,3,FALSE)</f>
        <v>4.7873997055854991</v>
      </c>
      <c r="BE67" s="44">
        <f>OVYLD1_!BE67*VLOOKUP(OVYLD2_!BE$4,'[1]INTERNAL PARAMETERS-1'!$B$5:$J$44,5,FALSE)*VLOOKUP(OVYLD2_!BE$4,'[1]INTERNAL PARAMETERS-1'!$B$5:$J$44,6,FALSE)*VLOOKUP(OVYLD2_!BE$4,'[1]INTERNAL PARAMETERS-1'!$B$5:$J$44,3,FALSE) + OVYLD1_!BE67*(1-VLOOKUP(OVYLD2_!BE$4,'[1]INTERNAL PARAMETERS-1'!$B$5:$J$44,5,FALSE))*VLOOKUP(OVYLD2_!BE$4,'[1]INTERNAL PARAMETERS-1'!$B$5:$J$44,8,FALSE)*VLOOKUP(OVYLD2_!BE$4,'[1]INTERNAL PARAMETERS-1'!$B$5:$J$44,3,FALSE)</f>
        <v>14.134810767617559</v>
      </c>
      <c r="BF67" s="44">
        <f>OVYLD1_!BF67*VLOOKUP(OVYLD2_!BF$4,'[1]INTERNAL PARAMETERS-1'!$B$5:$J$44,5,FALSE)*VLOOKUP(OVYLD2_!BF$4,'[1]INTERNAL PARAMETERS-1'!$B$5:$J$44,6,FALSE)*VLOOKUP(OVYLD2_!BF$4,'[1]INTERNAL PARAMETERS-1'!$B$5:$J$44,3,FALSE) + OVYLD1_!BF67*(1-VLOOKUP(OVYLD2_!BF$4,'[1]INTERNAL PARAMETERS-1'!$B$5:$J$44,5,FALSE))*VLOOKUP(OVYLD2_!BF$4,'[1]INTERNAL PARAMETERS-1'!$B$5:$J$44,8,FALSE)*VLOOKUP(OVYLD2_!BF$4,'[1]INTERNAL PARAMETERS-1'!$B$5:$J$44,3,FALSE)</f>
        <v>0</v>
      </c>
      <c r="BG67" s="44">
        <f>OVYLD1_!BG67*VLOOKUP(OVYLD2_!BG$4,'[1]INTERNAL PARAMETERS-1'!$B$5:$J$44,5,FALSE)*VLOOKUP(OVYLD2_!BG$4,'[1]INTERNAL PARAMETERS-1'!$B$5:$J$44,6,FALSE)*VLOOKUP(OVYLD2_!BG$4,'[1]INTERNAL PARAMETERS-1'!$B$5:$J$44,3,FALSE) + OVYLD1_!BG67*(1-VLOOKUP(OVYLD2_!BG$4,'[1]INTERNAL PARAMETERS-1'!$B$5:$J$44,5,FALSE))*VLOOKUP(OVYLD2_!BG$4,'[1]INTERNAL PARAMETERS-1'!$B$5:$J$44,8,FALSE)*VLOOKUP(OVYLD2_!BG$4,'[1]INTERNAL PARAMETERS-1'!$B$5:$J$44,3,FALSE)</f>
        <v>7.0035096431340111</v>
      </c>
      <c r="BH67" s="44">
        <f>OVYLD1_!BH67*VLOOKUP(OVYLD2_!BH$4,'[1]INTERNAL PARAMETERS-1'!$B$5:$J$44,5,FALSE)*VLOOKUP(OVYLD2_!BH$4,'[1]INTERNAL PARAMETERS-1'!$B$5:$J$44,6,FALSE)*VLOOKUP(OVYLD2_!BH$4,'[1]INTERNAL PARAMETERS-1'!$B$5:$J$44,3,FALSE) + OVYLD1_!BH67*(1-VLOOKUP(OVYLD2_!BH$4,'[1]INTERNAL PARAMETERS-1'!$B$5:$J$44,5,FALSE))*VLOOKUP(OVYLD2_!BH$4,'[1]INTERNAL PARAMETERS-1'!$B$5:$J$44,8,FALSE)*VLOOKUP(OVYLD2_!BH$4,'[1]INTERNAL PARAMETERS-1'!$B$5:$J$44,3,FALSE)</f>
        <v>3.5968959281131169E-2</v>
      </c>
      <c r="BI67" s="44">
        <f>OVYLD1_!BI67*VLOOKUP(OVYLD2_!BI$4,'[1]INTERNAL PARAMETERS-1'!$B$5:$J$44,5,FALSE)*VLOOKUP(OVYLD2_!BI$4,'[1]INTERNAL PARAMETERS-1'!$B$5:$J$44,6,FALSE)*VLOOKUP(OVYLD2_!BI$4,'[1]INTERNAL PARAMETERS-1'!$B$5:$J$44,3,FALSE) + OVYLD1_!BI67*(1-VLOOKUP(OVYLD2_!BI$4,'[1]INTERNAL PARAMETERS-1'!$B$5:$J$44,5,FALSE))*VLOOKUP(OVYLD2_!BI$4,'[1]INTERNAL PARAMETERS-1'!$B$5:$J$44,8,FALSE)*VLOOKUP(OVYLD2_!BI$4,'[1]INTERNAL PARAMETERS-1'!$B$5:$J$44,3,FALSE)</f>
        <v>0</v>
      </c>
      <c r="BJ67" s="44">
        <f>OVYLD1_!BJ67*VLOOKUP(OVYLD2_!BJ$4,'[1]INTERNAL PARAMETERS-1'!$B$5:$J$44,5,FALSE)*VLOOKUP(OVYLD2_!BJ$4,'[1]INTERNAL PARAMETERS-1'!$B$5:$J$44,6,FALSE)*VLOOKUP(OVYLD2_!BJ$4,'[1]INTERNAL PARAMETERS-1'!$B$5:$J$44,3,FALSE) + OVYLD1_!BJ67*(1-VLOOKUP(OVYLD2_!BJ$4,'[1]INTERNAL PARAMETERS-1'!$B$5:$J$44,5,FALSE))*VLOOKUP(OVYLD2_!BJ$4,'[1]INTERNAL PARAMETERS-1'!$B$5:$J$44,8,FALSE)*VLOOKUP(OVYLD2_!BJ$4,'[1]INTERNAL PARAMETERS-1'!$B$5:$J$44,3,FALSE)</f>
        <v>1.5345853306538109</v>
      </c>
      <c r="BK67" s="44">
        <f>OVYLD1_!BK67*VLOOKUP(OVYLD2_!BK$4,'[1]INTERNAL PARAMETERS-1'!$B$5:$J$44,5,FALSE)*VLOOKUP(OVYLD2_!BK$4,'[1]INTERNAL PARAMETERS-1'!$B$5:$J$44,6,FALSE)*VLOOKUP(OVYLD2_!BK$4,'[1]INTERNAL PARAMETERS-1'!$B$5:$J$44,3,FALSE) + OVYLD1_!BK67*(1-VLOOKUP(OVYLD2_!BK$4,'[1]INTERNAL PARAMETERS-1'!$B$5:$J$44,5,FALSE))*VLOOKUP(OVYLD2_!BK$4,'[1]INTERNAL PARAMETERS-1'!$B$5:$J$44,8,FALSE)*VLOOKUP(OVYLD2_!BK$4,'[1]INTERNAL PARAMETERS-1'!$B$5:$J$44,3,FALSE)</f>
        <v>2.3353355511274234</v>
      </c>
      <c r="BL67" s="44">
        <f>OVYLD1_!BL67*VLOOKUP(OVYLD2_!BL$4,'[1]INTERNAL PARAMETERS-1'!$B$5:$J$44,5,FALSE)*VLOOKUP(OVYLD2_!BL$4,'[1]INTERNAL PARAMETERS-1'!$B$5:$J$44,6,FALSE)*VLOOKUP(OVYLD2_!BL$4,'[1]INTERNAL PARAMETERS-1'!$B$5:$J$44,3,FALSE) + OVYLD1_!BL67*(1-VLOOKUP(OVYLD2_!BL$4,'[1]INTERNAL PARAMETERS-1'!$B$5:$J$44,5,FALSE))*VLOOKUP(OVYLD2_!BL$4,'[1]INTERNAL PARAMETERS-1'!$B$5:$J$44,8,FALSE)*VLOOKUP(OVYLD2_!BL$4,'[1]INTERNAL PARAMETERS-1'!$B$5:$J$44,3,FALSE)</f>
        <v>9.6763709092318848</v>
      </c>
      <c r="BM67" s="44">
        <f>OVYLD1_!BM67*VLOOKUP(OVYLD2_!BM$4,'[1]INTERNAL PARAMETERS-1'!$B$5:$J$44,5,FALSE)*VLOOKUP(OVYLD2_!BM$4,'[1]INTERNAL PARAMETERS-1'!$B$5:$J$44,6,FALSE)*VLOOKUP(OVYLD2_!BM$4,'[1]INTERNAL PARAMETERS-1'!$B$5:$J$44,3,FALSE) + OVYLD1_!BM67*(1-VLOOKUP(OVYLD2_!BM$4,'[1]INTERNAL PARAMETERS-1'!$B$5:$J$44,5,FALSE))*VLOOKUP(OVYLD2_!BM$4,'[1]INTERNAL PARAMETERS-1'!$B$5:$J$44,8,FALSE)*VLOOKUP(OVYLD2_!BM$4,'[1]INTERNAL PARAMETERS-1'!$B$5:$J$44,3,FALSE)</f>
        <v>3.4685262581156016</v>
      </c>
      <c r="BN67" s="44">
        <f>OVYLD1_!BN67*VLOOKUP(OVYLD2_!BN$4,'[1]INTERNAL PARAMETERS-1'!$B$5:$J$44,5,FALSE)*VLOOKUP(OVYLD2_!BN$4,'[1]INTERNAL PARAMETERS-1'!$B$5:$J$44,6,FALSE)*VLOOKUP(OVYLD2_!BN$4,'[1]INTERNAL PARAMETERS-1'!$B$5:$J$44,3,FALSE) + OVYLD1_!BN67*(1-VLOOKUP(OVYLD2_!BN$4,'[1]INTERNAL PARAMETERS-1'!$B$5:$J$44,5,FALSE))*VLOOKUP(OVYLD2_!BN$4,'[1]INTERNAL PARAMETERS-1'!$B$5:$J$44,8,FALSE)*VLOOKUP(OVYLD2_!BN$4,'[1]INTERNAL PARAMETERS-1'!$B$5:$J$44,3,FALSE)</f>
        <v>2.4528514846754561</v>
      </c>
      <c r="BO67" s="44">
        <f>OVYLD1_!BO67*VLOOKUP(OVYLD2_!BO$4,'[1]INTERNAL PARAMETERS-1'!$B$5:$J$44,5,FALSE)*VLOOKUP(OVYLD2_!BO$4,'[1]INTERNAL PARAMETERS-1'!$B$5:$J$44,6,FALSE)*VLOOKUP(OVYLD2_!BO$4,'[1]INTERNAL PARAMETERS-1'!$B$5:$J$44,3,FALSE) + OVYLD1_!BO67*(1-VLOOKUP(OVYLD2_!BO$4,'[1]INTERNAL PARAMETERS-1'!$B$5:$J$44,5,FALSE))*VLOOKUP(OVYLD2_!BO$4,'[1]INTERNAL PARAMETERS-1'!$B$5:$J$44,8,FALSE)*VLOOKUP(OVYLD2_!BO$4,'[1]INTERNAL PARAMETERS-1'!$B$5:$J$44,3,FALSE)</f>
        <v>2.3466458952855804</v>
      </c>
      <c r="BP67" s="44">
        <f>OVYLD1_!BP67*VLOOKUP(OVYLD2_!BP$4,'[1]INTERNAL PARAMETERS-1'!$B$5:$J$44,5,FALSE)*VLOOKUP(OVYLD2_!BP$4,'[1]INTERNAL PARAMETERS-1'!$B$5:$J$44,6,FALSE)*VLOOKUP(OVYLD2_!BP$4,'[1]INTERNAL PARAMETERS-1'!$B$5:$J$44,3,FALSE) + OVYLD1_!BP67*(1-VLOOKUP(OVYLD2_!BP$4,'[1]INTERNAL PARAMETERS-1'!$B$5:$J$44,5,FALSE))*VLOOKUP(OVYLD2_!BP$4,'[1]INTERNAL PARAMETERS-1'!$B$5:$J$44,8,FALSE)*VLOOKUP(OVYLD2_!BP$4,'[1]INTERNAL PARAMETERS-1'!$B$5:$J$44,3,FALSE)</f>
        <v>0.13255952403989732</v>
      </c>
      <c r="BQ67" s="44">
        <f>OVYLD1_!BQ67*VLOOKUP(OVYLD2_!BQ$4,'[1]INTERNAL PARAMETERS-1'!$B$5:$J$44,5,FALSE)*VLOOKUP(OVYLD2_!BQ$4,'[1]INTERNAL PARAMETERS-1'!$B$5:$J$44,6,FALSE)*VLOOKUP(OVYLD2_!BQ$4,'[1]INTERNAL PARAMETERS-1'!$B$5:$J$44,3,FALSE) + OVYLD1_!BQ67*(1-VLOOKUP(OVYLD2_!BQ$4,'[1]INTERNAL PARAMETERS-1'!$B$5:$J$44,5,FALSE))*VLOOKUP(OVYLD2_!BQ$4,'[1]INTERNAL PARAMETERS-1'!$B$5:$J$44,8,FALSE)*VLOOKUP(OVYLD2_!BQ$4,'[1]INTERNAL PARAMETERS-1'!$B$5:$J$44,3,FALSE)</f>
        <v>9.3333350861523634</v>
      </c>
      <c r="BR67" s="44">
        <f>OVYLD1_!BR67*VLOOKUP(OVYLD2_!BR$4,'[1]INTERNAL PARAMETERS-1'!$B$5:$J$44,5,FALSE)*VLOOKUP(OVYLD2_!BR$4,'[1]INTERNAL PARAMETERS-1'!$B$5:$J$44,6,FALSE)*VLOOKUP(OVYLD2_!BR$4,'[1]INTERNAL PARAMETERS-1'!$B$5:$J$44,3,FALSE) + OVYLD1_!BR67*(1-VLOOKUP(OVYLD2_!BR$4,'[1]INTERNAL PARAMETERS-1'!$B$5:$J$44,5,FALSE))*VLOOKUP(OVYLD2_!BR$4,'[1]INTERNAL PARAMETERS-1'!$B$5:$J$44,8,FALSE)*VLOOKUP(OVYLD2_!BR$4,'[1]INTERNAL PARAMETERS-1'!$B$5:$J$44,3,FALSE)</f>
        <v>0.4006640706193248</v>
      </c>
      <c r="BS67" s="44">
        <f>OVYLD1_!BS67*VLOOKUP(OVYLD2_!BS$4,'[1]INTERNAL PARAMETERS-1'!$B$5:$J$44,5,FALSE)*VLOOKUP(OVYLD2_!BS$4,'[1]INTERNAL PARAMETERS-1'!$B$5:$J$44,6,FALSE)*VLOOKUP(OVYLD2_!BS$4,'[1]INTERNAL PARAMETERS-1'!$B$5:$J$44,3,FALSE) + OVYLD1_!BS67*(1-VLOOKUP(OVYLD2_!BS$4,'[1]INTERNAL PARAMETERS-1'!$B$5:$J$44,5,FALSE))*VLOOKUP(OVYLD2_!BS$4,'[1]INTERNAL PARAMETERS-1'!$B$5:$J$44,8,FALSE)*VLOOKUP(OVYLD2_!BS$4,'[1]INTERNAL PARAMETERS-1'!$B$5:$J$44,3,FALSE)</f>
        <v>1.9868440850740594E-2</v>
      </c>
      <c r="BT67" s="44">
        <f>OVYLD1_!BT67*VLOOKUP(OVYLD2_!BT$4,'[1]INTERNAL PARAMETERS-1'!$B$5:$J$44,5,FALSE)*VLOOKUP(OVYLD2_!BT$4,'[1]INTERNAL PARAMETERS-1'!$B$5:$J$44,6,FALSE)*VLOOKUP(OVYLD2_!BT$4,'[1]INTERNAL PARAMETERS-1'!$B$5:$J$44,3,FALSE) + OVYLD1_!BT67*(1-VLOOKUP(OVYLD2_!BT$4,'[1]INTERNAL PARAMETERS-1'!$B$5:$J$44,5,FALSE))*VLOOKUP(OVYLD2_!BT$4,'[1]INTERNAL PARAMETERS-1'!$B$5:$J$44,8,FALSE)*VLOOKUP(OVYLD2_!BT$4,'[1]INTERNAL PARAMETERS-1'!$B$5:$J$44,3,FALSE)</f>
        <v>0</v>
      </c>
      <c r="BU67" s="44">
        <f>OVYLD1_!BU67*VLOOKUP(OVYLD2_!BU$4,'[1]INTERNAL PARAMETERS-1'!$B$5:$J$44,5,FALSE)*VLOOKUP(OVYLD2_!BU$4,'[1]INTERNAL PARAMETERS-1'!$B$5:$J$44,6,FALSE)*VLOOKUP(OVYLD2_!BU$4,'[1]INTERNAL PARAMETERS-1'!$B$5:$J$44,3,FALSE) + OVYLD1_!BU67*(1-VLOOKUP(OVYLD2_!BU$4,'[1]INTERNAL PARAMETERS-1'!$B$5:$J$44,5,FALSE))*VLOOKUP(OVYLD2_!BU$4,'[1]INTERNAL PARAMETERS-1'!$B$5:$J$44,8,FALSE)*VLOOKUP(OVYLD2_!BU$4,'[1]INTERNAL PARAMETERS-1'!$B$5:$J$44,3,FALSE)</f>
        <v>0</v>
      </c>
      <c r="BV67" s="44">
        <f>OVYLD1_!BV67*VLOOKUP(OVYLD2_!BV$4,'[1]INTERNAL PARAMETERS-1'!$B$5:$J$44,5,FALSE)*VLOOKUP(OVYLD2_!BV$4,'[1]INTERNAL PARAMETERS-1'!$B$5:$J$44,6,FALSE)*VLOOKUP(OVYLD2_!BV$4,'[1]INTERNAL PARAMETERS-1'!$B$5:$J$44,3,FALSE) + OVYLD1_!BV67*(1-VLOOKUP(OVYLD2_!BV$4,'[1]INTERNAL PARAMETERS-1'!$B$5:$J$44,5,FALSE))*VLOOKUP(OVYLD2_!BV$4,'[1]INTERNAL PARAMETERS-1'!$B$5:$J$44,8,FALSE)*VLOOKUP(OVYLD2_!BV$4,'[1]INTERNAL PARAMETERS-1'!$B$5:$J$44,3,FALSE)</f>
        <v>0</v>
      </c>
      <c r="BW67" s="44">
        <f>OVYLD1_!BW67*VLOOKUP(OVYLD2_!BW$4,'[1]INTERNAL PARAMETERS-1'!$B$5:$J$44,5,FALSE)*VLOOKUP(OVYLD2_!BW$4,'[1]INTERNAL PARAMETERS-1'!$B$5:$J$44,6,FALSE)*VLOOKUP(OVYLD2_!BW$4,'[1]INTERNAL PARAMETERS-1'!$B$5:$J$44,3,FALSE) + OVYLD1_!BW67*(1-VLOOKUP(OVYLD2_!BW$4,'[1]INTERNAL PARAMETERS-1'!$B$5:$J$44,5,FALSE))*VLOOKUP(OVYLD2_!BW$4,'[1]INTERNAL PARAMETERS-1'!$B$5:$J$44,8,FALSE)*VLOOKUP(OVYLD2_!BW$4,'[1]INTERNAL PARAMETERS-1'!$B$5:$J$44,3,FALSE)</f>
        <v>0</v>
      </c>
      <c r="BX67" s="44">
        <f>OVYLD1_!BX67*VLOOKUP(OVYLD2_!BX$4,'[1]INTERNAL PARAMETERS-1'!$B$5:$J$44,5,FALSE)*VLOOKUP(OVYLD2_!BX$4,'[1]INTERNAL PARAMETERS-1'!$B$5:$J$44,6,FALSE)*VLOOKUP(OVYLD2_!BX$4,'[1]INTERNAL PARAMETERS-1'!$B$5:$J$44,3,FALSE) + OVYLD1_!BX67*(1-VLOOKUP(OVYLD2_!BX$4,'[1]INTERNAL PARAMETERS-1'!$B$5:$J$44,5,FALSE))*VLOOKUP(OVYLD2_!BX$4,'[1]INTERNAL PARAMETERS-1'!$B$5:$J$44,8,FALSE)*VLOOKUP(OVYLD2_!BX$4,'[1]INTERNAL PARAMETERS-1'!$B$5:$J$44,3,FALSE)</f>
        <v>0</v>
      </c>
      <c r="BY67" s="44">
        <f>OVYLD1_!BY67*VLOOKUP(OVYLD2_!BY$4,'[1]INTERNAL PARAMETERS-1'!$B$5:$J$44,5,FALSE)*VLOOKUP(OVYLD2_!BY$4,'[1]INTERNAL PARAMETERS-1'!$B$5:$J$44,6,FALSE)*VLOOKUP(OVYLD2_!BY$4,'[1]INTERNAL PARAMETERS-1'!$B$5:$J$44,3,FALSE) + OVYLD1_!BY67*(1-VLOOKUP(OVYLD2_!BY$4,'[1]INTERNAL PARAMETERS-1'!$B$5:$J$44,5,FALSE))*VLOOKUP(OVYLD2_!BY$4,'[1]INTERNAL PARAMETERS-1'!$B$5:$J$44,8,FALSE)*VLOOKUP(OVYLD2_!BY$4,'[1]INTERNAL PARAMETERS-1'!$B$5:$J$44,3,FALSE)</f>
        <v>0</v>
      </c>
      <c r="BZ67" s="44">
        <f>OVYLD1_!BZ67*VLOOKUP(OVYLD2_!BZ$4,'[1]INTERNAL PARAMETERS-1'!$B$5:$J$44,5,FALSE)*VLOOKUP(OVYLD2_!BZ$4,'[1]INTERNAL PARAMETERS-1'!$B$5:$J$44,6,FALSE)*VLOOKUP(OVYLD2_!BZ$4,'[1]INTERNAL PARAMETERS-1'!$B$5:$J$44,3,FALSE) + OVYLD1_!BZ67*(1-VLOOKUP(OVYLD2_!BZ$4,'[1]INTERNAL PARAMETERS-1'!$B$5:$J$44,5,FALSE))*VLOOKUP(OVYLD2_!BZ$4,'[1]INTERNAL PARAMETERS-1'!$B$5:$J$44,8,FALSE)*VLOOKUP(OVYLD2_!BZ$4,'[1]INTERNAL PARAMETERS-1'!$B$5:$J$44,3,FALSE)</f>
        <v>1.4210180781973551E-2</v>
      </c>
      <c r="CA67" s="44">
        <f>OVYLD1_!CA67*VLOOKUP(OVYLD2_!CA$4,'[1]INTERNAL PARAMETERS-1'!$B$5:$J$44,5,FALSE)*VLOOKUP(OVYLD2_!CA$4,'[1]INTERNAL PARAMETERS-1'!$B$5:$J$44,6,FALSE)*VLOOKUP(OVYLD2_!CA$4,'[1]INTERNAL PARAMETERS-1'!$B$5:$J$44,3,FALSE) + OVYLD1_!CA67*(1-VLOOKUP(OVYLD2_!CA$4,'[1]INTERNAL PARAMETERS-1'!$B$5:$J$44,5,FALSE))*VLOOKUP(OVYLD2_!CA$4,'[1]INTERNAL PARAMETERS-1'!$B$5:$J$44,8,FALSE)*VLOOKUP(OVYLD2_!CA$4,'[1]INTERNAL PARAMETERS-1'!$B$5:$J$44,3,FALSE)</f>
        <v>0</v>
      </c>
      <c r="CB67" s="44">
        <f>OVYLD1_!CB67*VLOOKUP(OVYLD2_!CB$4,'[1]INTERNAL PARAMETERS-1'!$B$5:$J$44,5,FALSE)*VLOOKUP(OVYLD2_!CB$4,'[1]INTERNAL PARAMETERS-1'!$B$5:$J$44,6,FALSE)*VLOOKUP(OVYLD2_!CB$4,'[1]INTERNAL PARAMETERS-1'!$B$5:$J$44,3,FALSE) + OVYLD1_!CB67*(1-VLOOKUP(OVYLD2_!CB$4,'[1]INTERNAL PARAMETERS-1'!$B$5:$J$44,5,FALSE))*VLOOKUP(OVYLD2_!CB$4,'[1]INTERNAL PARAMETERS-1'!$B$5:$J$44,8,FALSE)*VLOOKUP(OVYLD2_!CB$4,'[1]INTERNAL PARAMETERS-1'!$B$5:$J$44,3,FALSE)</f>
        <v>0</v>
      </c>
      <c r="CC67" s="44">
        <f>OVYLD1_!CC67*VLOOKUP(OVYLD2_!CC$4,'[1]INTERNAL PARAMETERS-1'!$B$5:$J$44,5,FALSE)*VLOOKUP(OVYLD2_!CC$4,'[1]INTERNAL PARAMETERS-1'!$B$5:$J$44,6,FALSE)*VLOOKUP(OVYLD2_!CC$4,'[1]INTERNAL PARAMETERS-1'!$B$5:$J$44,3,FALSE) + OVYLD1_!CC67*(1-VLOOKUP(OVYLD2_!CC$4,'[1]INTERNAL PARAMETERS-1'!$B$5:$J$44,5,FALSE))*VLOOKUP(OVYLD2_!CC$4,'[1]INTERNAL PARAMETERS-1'!$B$5:$J$44,8,FALSE)*VLOOKUP(OVYLD2_!CC$4,'[1]INTERNAL PARAMETERS-1'!$B$5:$J$44,3,FALSE)</f>
        <v>7.2037583544853109E-2</v>
      </c>
      <c r="CD67" s="44">
        <f>OVYLD1_!CD67*VLOOKUP(OVYLD2_!CD$4,'[1]INTERNAL PARAMETERS-1'!$B$5:$J$44,5,FALSE)*VLOOKUP(OVYLD2_!CD$4,'[1]INTERNAL PARAMETERS-1'!$B$5:$J$44,6,FALSE)*VLOOKUP(OVYLD2_!CD$4,'[1]INTERNAL PARAMETERS-1'!$B$5:$J$44,3,FALSE) + OVYLD1_!CD67*(1-VLOOKUP(OVYLD2_!CD$4,'[1]INTERNAL PARAMETERS-1'!$B$5:$J$44,5,FALSE))*VLOOKUP(OVYLD2_!CD$4,'[1]INTERNAL PARAMETERS-1'!$B$5:$J$44,8,FALSE)*VLOOKUP(OVYLD2_!CD$4,'[1]INTERNAL PARAMETERS-1'!$B$5:$J$44,3,FALSE)</f>
        <v>0.10509578251282792</v>
      </c>
      <c r="CE67" s="44">
        <f>OVYLD1_!CE67*VLOOKUP(OVYLD2_!CE$4,'[1]INTERNAL PARAMETERS-1'!$B$5:$J$44,5,FALSE)*VLOOKUP(OVYLD2_!CE$4,'[1]INTERNAL PARAMETERS-1'!$B$5:$J$44,6,FALSE)*VLOOKUP(OVYLD2_!CE$4,'[1]INTERNAL PARAMETERS-1'!$B$5:$J$44,3,FALSE) + OVYLD1_!CE67*(1-VLOOKUP(OVYLD2_!CE$4,'[1]INTERNAL PARAMETERS-1'!$B$5:$J$44,5,FALSE))*VLOOKUP(OVYLD2_!CE$4,'[1]INTERNAL PARAMETERS-1'!$B$5:$J$44,8,FALSE)*VLOOKUP(OVYLD2_!CE$4,'[1]INTERNAL PARAMETERS-1'!$B$5:$J$44,3,FALSE)</f>
        <v>0.21492946305477129</v>
      </c>
      <c r="CF67" s="44">
        <f>OVYLD1_!CF67*VLOOKUP(OVYLD2_!CF$4,'[1]INTERNAL PARAMETERS-1'!$B$5:$J$44,5,FALSE)*VLOOKUP(OVYLD2_!CF$4,'[1]INTERNAL PARAMETERS-1'!$B$5:$J$44,6,FALSE)*VLOOKUP(OVYLD2_!CF$4,'[1]INTERNAL PARAMETERS-1'!$B$5:$J$44,3,FALSE) + OVYLD1_!CF67*(1-VLOOKUP(OVYLD2_!CF$4,'[1]INTERNAL PARAMETERS-1'!$B$5:$J$44,5,FALSE))*VLOOKUP(OVYLD2_!CF$4,'[1]INTERNAL PARAMETERS-1'!$B$5:$J$44,8,FALSE)*VLOOKUP(OVYLD2_!CF$4,'[1]INTERNAL PARAMETERS-1'!$B$5:$J$44,3,FALSE)</f>
        <v>0.14777987540040879</v>
      </c>
      <c r="CG67" s="44">
        <f>OVYLD1_!CG67*VLOOKUP(OVYLD2_!CG$4,'[1]INTERNAL PARAMETERS-1'!$B$5:$J$44,5,FALSE)*VLOOKUP(OVYLD2_!CG$4,'[1]INTERNAL PARAMETERS-1'!$B$5:$J$44,6,FALSE)*VLOOKUP(OVYLD2_!CG$4,'[1]INTERNAL PARAMETERS-1'!$B$5:$J$44,3,FALSE) + OVYLD1_!CG67*(1-VLOOKUP(OVYLD2_!CG$4,'[1]INTERNAL PARAMETERS-1'!$B$5:$J$44,5,FALSE))*VLOOKUP(OVYLD2_!CG$4,'[1]INTERNAL PARAMETERS-1'!$B$5:$J$44,8,FALSE)*VLOOKUP(OVYLD2_!CG$4,'[1]INTERNAL PARAMETERS-1'!$B$5:$J$44,3,FALSE)</f>
        <v>0</v>
      </c>
      <c r="CH67" s="43">
        <f>OVYLD1_!CH67*VLOOKUP(OVYLD2_!CH$4,'[1]INTERNAL PARAMETERS-1'!$B$5:$J$44,5,FALSE)*VLOOKUP(OVYLD2_!CH$4,'[1]INTERNAL PARAMETERS-1'!$B$5:$J$44,6,FALSE)*VLOOKUP(OVYLD2_!CH$4,'[1]INTERNAL PARAMETERS-1'!$B$5:$J$44,3,FALSE) + OVYLD1_!CH67*(1-VLOOKUP(OVYLD2_!CH$4,'[1]INTERNAL PARAMETERS-1'!$B$5:$J$44,5,FALSE))*VLOOKUP(OVYLD2_!CH$4,'[1]INTERNAL PARAMETERS-1'!$B$5:$J$44,8,FALSE)*VLOOKUP(OVYLD2_!CH$4,'[1]INTERNAL PARAMETERS-1'!$B$5:$J$44,3,FALSE)</f>
        <v>0</v>
      </c>
      <c r="CJ67" s="45">
        <f t="shared" si="0"/>
        <v>4474.7418226421114</v>
      </c>
      <c r="CK67" s="43">
        <f t="shared" si="1"/>
        <v>117.62443031185938</v>
      </c>
    </row>
    <row r="68" spans="2:89" x14ac:dyDescent="0.5">
      <c r="B68" s="58" t="s">
        <v>4</v>
      </c>
      <c r="C68" s="57" t="s">
        <v>63</v>
      </c>
      <c r="D68" s="57" t="s">
        <v>71</v>
      </c>
      <c r="E68" s="128">
        <f>OVERALL2021!AI68</f>
        <v>10290.109</v>
      </c>
      <c r="F68" s="56">
        <f>'[1]INTERNAL PARAMETERS-1'!M14</f>
        <v>39.424999999999997</v>
      </c>
      <c r="G68" s="45">
        <f>OVYLD1_!G68*VLOOKUP(OVYLD2_!G$4,'[1]INTERNAL PARAMETERS-1'!$B$5:$J$44,5,FALSE)*VLOOKUP(OVYLD2_!G$4,'[1]INTERNAL PARAMETERS-1'!$B$5:$J$44,7,FALSE)*OVYLD2_!$F68 + OVYLD1_!G68*(1-VLOOKUP(OVYLD2_!G$4,'[1]INTERNAL PARAMETERS-1'!$B$5:$J$44,5,FALSE))*VLOOKUP(OVYLD2_!G$4,'[1]INTERNAL PARAMETERS-1'!$B$5:$J$44,9,FALSE)*OVYLD2_!$F68</f>
        <v>1006.242199188241</v>
      </c>
      <c r="H68" s="44">
        <f>OVYLD1_!H68*VLOOKUP(OVYLD2_!H$4,'[1]INTERNAL PARAMETERS-1'!$B$5:$J$44,5,FALSE)*VLOOKUP(OVYLD2_!H$4,'[1]INTERNAL PARAMETERS-1'!$B$5:$J$44,7,FALSE)*OVYLD2_!$F68 + OVYLD1_!H68*(1-VLOOKUP(OVYLD2_!H$4,'[1]INTERNAL PARAMETERS-1'!$B$5:$J$44,5,FALSE))*VLOOKUP(OVYLD2_!H$4,'[1]INTERNAL PARAMETERS-1'!$B$5:$J$44,9,FALSE)*OVYLD2_!$F68</f>
        <v>606.81802133763699</v>
      </c>
      <c r="I68" s="44">
        <f>OVYLD1_!I68*VLOOKUP(OVYLD2_!I$4,'[1]INTERNAL PARAMETERS-1'!$B$5:$J$44,5,FALSE)*VLOOKUP(OVYLD2_!I$4,'[1]INTERNAL PARAMETERS-1'!$B$5:$J$44,7,FALSE)*OVYLD2_!$F68 + OVYLD1_!I68*(1-VLOOKUP(OVYLD2_!I$4,'[1]INTERNAL PARAMETERS-1'!$B$5:$J$44,5,FALSE))*VLOOKUP(OVYLD2_!I$4,'[1]INTERNAL PARAMETERS-1'!$B$5:$J$44,9,FALSE)*OVYLD2_!$F68</f>
        <v>935.5502535826937</v>
      </c>
      <c r="J68" s="44">
        <f>OVYLD1_!J68*VLOOKUP(OVYLD2_!J$4,'[1]INTERNAL PARAMETERS-1'!$B$5:$J$44,5,FALSE)*VLOOKUP(OVYLD2_!J$4,'[1]INTERNAL PARAMETERS-1'!$B$5:$J$44,7,FALSE)*OVYLD2_!$F68 + OVYLD1_!J68*(1-VLOOKUP(OVYLD2_!J$4,'[1]INTERNAL PARAMETERS-1'!$B$5:$J$44,5,FALSE))*VLOOKUP(OVYLD2_!J$4,'[1]INTERNAL PARAMETERS-1'!$B$5:$J$44,9,FALSE)*OVYLD2_!$F68</f>
        <v>0</v>
      </c>
      <c r="K68" s="44">
        <f>OVYLD1_!K68*VLOOKUP(OVYLD2_!K$4,'[1]INTERNAL PARAMETERS-1'!$B$5:$J$44,5,FALSE)*VLOOKUP(OVYLD2_!K$4,'[1]INTERNAL PARAMETERS-1'!$B$5:$J$44,7,FALSE)*OVYLD2_!$F68 + OVYLD1_!K68*(1-VLOOKUP(OVYLD2_!K$4,'[1]INTERNAL PARAMETERS-1'!$B$5:$J$44,5,FALSE))*VLOOKUP(OVYLD2_!K$4,'[1]INTERNAL PARAMETERS-1'!$B$5:$J$44,9,FALSE)*OVYLD2_!$F68</f>
        <v>0</v>
      </c>
      <c r="L68" s="44">
        <f>OVYLD1_!L68*VLOOKUP(OVYLD2_!L$4,'[1]INTERNAL PARAMETERS-1'!$B$5:$J$44,5,FALSE)*VLOOKUP(OVYLD2_!L$4,'[1]INTERNAL PARAMETERS-1'!$B$5:$J$44,7,FALSE)*OVYLD2_!$F68 + OVYLD1_!L68*(1-VLOOKUP(OVYLD2_!L$4,'[1]INTERNAL PARAMETERS-1'!$B$5:$J$44,5,FALSE))*VLOOKUP(OVYLD2_!L$4,'[1]INTERNAL PARAMETERS-1'!$B$5:$J$44,9,FALSE)*OVYLD2_!$F68</f>
        <v>0</v>
      </c>
      <c r="M68" s="44">
        <f>OVYLD1_!M68*VLOOKUP(OVYLD2_!M$4,'[1]INTERNAL PARAMETERS-1'!$B$5:$J$44,5,FALSE)*VLOOKUP(OVYLD2_!M$4,'[1]INTERNAL PARAMETERS-1'!$B$5:$J$44,7,FALSE)*OVYLD2_!$F68 + OVYLD1_!M68*(1-VLOOKUP(OVYLD2_!M$4,'[1]INTERNAL PARAMETERS-1'!$B$5:$J$44,5,FALSE))*VLOOKUP(OVYLD2_!M$4,'[1]INTERNAL PARAMETERS-1'!$B$5:$J$44,9,FALSE)*OVYLD2_!$F68</f>
        <v>24.441425208685487</v>
      </c>
      <c r="N68" s="44">
        <f>OVYLD1_!N68*VLOOKUP(OVYLD2_!N$4,'[1]INTERNAL PARAMETERS-1'!$B$5:$J$44,5,FALSE)*VLOOKUP(OVYLD2_!N$4,'[1]INTERNAL PARAMETERS-1'!$B$5:$J$44,7,FALSE)*OVYLD2_!$F68 + OVYLD1_!N68*(1-VLOOKUP(OVYLD2_!N$4,'[1]INTERNAL PARAMETERS-1'!$B$5:$J$44,5,FALSE))*VLOOKUP(OVYLD2_!N$4,'[1]INTERNAL PARAMETERS-1'!$B$5:$J$44,9,FALSE)*OVYLD2_!$F68</f>
        <v>2.4202304854541183</v>
      </c>
      <c r="O68" s="44">
        <f>OVYLD1_!O68*VLOOKUP(OVYLD2_!O$4,'[1]INTERNAL PARAMETERS-1'!$B$5:$J$44,5,FALSE)*VLOOKUP(OVYLD2_!O$4,'[1]INTERNAL PARAMETERS-1'!$B$5:$J$44,7,FALSE)*OVYLD2_!$F68 + OVYLD1_!O68*(1-VLOOKUP(OVYLD2_!O$4,'[1]INTERNAL PARAMETERS-1'!$B$5:$J$44,5,FALSE))*VLOOKUP(OVYLD2_!O$4,'[1]INTERNAL PARAMETERS-1'!$B$5:$J$44,9,FALSE)*OVYLD2_!$F68</f>
        <v>0</v>
      </c>
      <c r="P68" s="44">
        <f>OVYLD1_!P68*VLOOKUP(OVYLD2_!P$4,'[1]INTERNAL PARAMETERS-1'!$B$5:$J$44,5,FALSE)*VLOOKUP(OVYLD2_!P$4,'[1]INTERNAL PARAMETERS-1'!$B$5:$J$44,7,FALSE)*OVYLD2_!$F68 + OVYLD1_!P68*(1-VLOOKUP(OVYLD2_!P$4,'[1]INTERNAL PARAMETERS-1'!$B$5:$J$44,5,FALSE))*VLOOKUP(OVYLD2_!P$4,'[1]INTERNAL PARAMETERS-1'!$B$5:$J$44,9,FALSE)*OVYLD2_!$F68</f>
        <v>0</v>
      </c>
      <c r="Q68" s="44">
        <f>OVYLD1_!Q68*VLOOKUP(OVYLD2_!Q$4,'[1]INTERNAL PARAMETERS-1'!$B$5:$J$44,5,FALSE)*VLOOKUP(OVYLD2_!Q$4,'[1]INTERNAL PARAMETERS-1'!$B$5:$J$44,7,FALSE)*OVYLD2_!$F68 + OVYLD1_!Q68*(1-VLOOKUP(OVYLD2_!Q$4,'[1]INTERNAL PARAMETERS-1'!$B$5:$J$44,5,FALSE))*VLOOKUP(OVYLD2_!Q$4,'[1]INTERNAL PARAMETERS-1'!$B$5:$J$44,9,FALSE)*OVYLD2_!$F68</f>
        <v>0</v>
      </c>
      <c r="R68" s="44">
        <f>OVYLD1_!R68*VLOOKUP(OVYLD2_!R$4,'[1]INTERNAL PARAMETERS-1'!$B$5:$J$44,5,FALSE)*VLOOKUP(OVYLD2_!R$4,'[1]INTERNAL PARAMETERS-1'!$B$5:$J$44,7,FALSE)*OVYLD2_!$F68 + OVYLD1_!R68*(1-VLOOKUP(OVYLD2_!R$4,'[1]INTERNAL PARAMETERS-1'!$B$5:$J$44,5,FALSE))*VLOOKUP(OVYLD2_!R$4,'[1]INTERNAL PARAMETERS-1'!$B$5:$J$44,9,FALSE)*OVYLD2_!$F68</f>
        <v>7.2893938503356006</v>
      </c>
      <c r="S68" s="44">
        <f>OVYLD1_!S68*VLOOKUP(OVYLD2_!S$4,'[1]INTERNAL PARAMETERS-1'!$B$5:$J$44,5,FALSE)*VLOOKUP(OVYLD2_!S$4,'[1]INTERNAL PARAMETERS-1'!$B$5:$J$44,7,FALSE)*OVYLD2_!$F68 + OVYLD1_!S68*(1-VLOOKUP(OVYLD2_!S$4,'[1]INTERNAL PARAMETERS-1'!$B$5:$J$44,5,FALSE))*VLOOKUP(OVYLD2_!S$4,'[1]INTERNAL PARAMETERS-1'!$B$5:$J$44,9,FALSE)*OVYLD2_!$F68</f>
        <v>154.06256826011133</v>
      </c>
      <c r="T68" s="44">
        <f>OVYLD1_!T68*VLOOKUP(OVYLD2_!T$4,'[1]INTERNAL PARAMETERS-1'!$B$5:$J$44,5,FALSE)*VLOOKUP(OVYLD2_!T$4,'[1]INTERNAL PARAMETERS-1'!$B$5:$J$44,7,FALSE)*OVYLD2_!$F68 + OVYLD1_!T68*(1-VLOOKUP(OVYLD2_!T$4,'[1]INTERNAL PARAMETERS-1'!$B$5:$J$44,5,FALSE))*VLOOKUP(OVYLD2_!T$4,'[1]INTERNAL PARAMETERS-1'!$B$5:$J$44,9,FALSE)*OVYLD2_!$F68</f>
        <v>23.917715040092695</v>
      </c>
      <c r="U68" s="44">
        <f>OVYLD1_!U68*VLOOKUP(OVYLD2_!U$4,'[1]INTERNAL PARAMETERS-1'!$B$5:$J$44,5,FALSE)*VLOOKUP(OVYLD2_!U$4,'[1]INTERNAL PARAMETERS-1'!$B$5:$J$44,7,FALSE)*OVYLD2_!$F68 + OVYLD1_!U68*(1-VLOOKUP(OVYLD2_!U$4,'[1]INTERNAL PARAMETERS-1'!$B$5:$J$44,5,FALSE))*VLOOKUP(OVYLD2_!U$4,'[1]INTERNAL PARAMETERS-1'!$B$5:$J$44,9,FALSE)*OVYLD2_!$F68</f>
        <v>20.591620773341116</v>
      </c>
      <c r="V68" s="44">
        <f>OVYLD1_!V68*VLOOKUP(OVYLD2_!V$4,'[1]INTERNAL PARAMETERS-1'!$B$5:$J$44,5,FALSE)*VLOOKUP(OVYLD2_!V$4,'[1]INTERNAL PARAMETERS-1'!$B$5:$J$44,7,FALSE)*OVYLD2_!$F68 + OVYLD1_!V68*(1-VLOOKUP(OVYLD2_!V$4,'[1]INTERNAL PARAMETERS-1'!$B$5:$J$44,5,FALSE))*VLOOKUP(OVYLD2_!V$4,'[1]INTERNAL PARAMETERS-1'!$B$5:$J$44,9,FALSE)*OVYLD2_!$F68</f>
        <v>93.398245174324074</v>
      </c>
      <c r="W68" s="44">
        <f>OVYLD1_!W68*VLOOKUP(OVYLD2_!W$4,'[1]INTERNAL PARAMETERS-1'!$B$5:$J$44,5,FALSE)*VLOOKUP(OVYLD2_!W$4,'[1]INTERNAL PARAMETERS-1'!$B$5:$J$44,7,FALSE)*OVYLD2_!$F68 + OVYLD1_!W68*(1-VLOOKUP(OVYLD2_!W$4,'[1]INTERNAL PARAMETERS-1'!$B$5:$J$44,5,FALSE))*VLOOKUP(OVYLD2_!W$4,'[1]INTERNAL PARAMETERS-1'!$B$5:$J$44,9,FALSE)*OVYLD2_!$F68</f>
        <v>0</v>
      </c>
      <c r="X68" s="44">
        <f>OVYLD1_!X68*VLOOKUP(OVYLD2_!X$4,'[1]INTERNAL PARAMETERS-1'!$B$5:$J$44,5,FALSE)*VLOOKUP(OVYLD2_!X$4,'[1]INTERNAL PARAMETERS-1'!$B$5:$J$44,7,FALSE)*OVYLD2_!$F68 + OVYLD1_!X68*(1-VLOOKUP(OVYLD2_!X$4,'[1]INTERNAL PARAMETERS-1'!$B$5:$J$44,5,FALSE))*VLOOKUP(OVYLD2_!X$4,'[1]INTERNAL PARAMETERS-1'!$B$5:$J$44,9,FALSE)*OVYLD2_!$F68</f>
        <v>0</v>
      </c>
      <c r="Y68" s="44">
        <f>OVYLD1_!Y68*VLOOKUP(OVYLD2_!Y$4,'[1]INTERNAL PARAMETERS-1'!$B$5:$J$44,5,FALSE)*VLOOKUP(OVYLD2_!Y$4,'[1]INTERNAL PARAMETERS-1'!$B$5:$J$44,7,FALSE)*OVYLD2_!$F68 + OVYLD1_!Y68*(1-VLOOKUP(OVYLD2_!Y$4,'[1]INTERNAL PARAMETERS-1'!$B$5:$J$44,5,FALSE))*VLOOKUP(OVYLD2_!Y$4,'[1]INTERNAL PARAMETERS-1'!$B$5:$J$44,9,FALSE)*OVYLD2_!$F68</f>
        <v>0</v>
      </c>
      <c r="Z68" s="44">
        <f>OVYLD1_!Z68*VLOOKUP(OVYLD2_!Z$4,'[1]INTERNAL PARAMETERS-1'!$B$5:$J$44,5,FALSE)*VLOOKUP(OVYLD2_!Z$4,'[1]INTERNAL PARAMETERS-1'!$B$5:$J$44,7,FALSE)*OVYLD2_!$F68 + OVYLD1_!Z68*(1-VLOOKUP(OVYLD2_!Z$4,'[1]INTERNAL PARAMETERS-1'!$B$5:$J$44,5,FALSE))*VLOOKUP(OVYLD2_!Z$4,'[1]INTERNAL PARAMETERS-1'!$B$5:$J$44,9,FALSE)*OVYLD2_!$F68</f>
        <v>0</v>
      </c>
      <c r="AA68" s="44">
        <f>OVYLD1_!AA68*VLOOKUP(OVYLD2_!AA$4,'[1]INTERNAL PARAMETERS-1'!$B$5:$J$44,5,FALSE)*VLOOKUP(OVYLD2_!AA$4,'[1]INTERNAL PARAMETERS-1'!$B$5:$J$44,7,FALSE)*OVYLD2_!$F68 + OVYLD1_!AA68*(1-VLOOKUP(OVYLD2_!AA$4,'[1]INTERNAL PARAMETERS-1'!$B$5:$J$44,5,FALSE))*VLOOKUP(OVYLD2_!AA$4,'[1]INTERNAL PARAMETERS-1'!$B$5:$J$44,9,FALSE)*OVYLD2_!$F68</f>
        <v>0</v>
      </c>
      <c r="AB68" s="44">
        <f>OVYLD1_!AB68*VLOOKUP(OVYLD2_!AB$4,'[1]INTERNAL PARAMETERS-1'!$B$5:$J$44,5,FALSE)*VLOOKUP(OVYLD2_!AB$4,'[1]INTERNAL PARAMETERS-1'!$B$5:$J$44,7,FALSE)*OVYLD2_!$F68 + OVYLD1_!AB68*(1-VLOOKUP(OVYLD2_!AB$4,'[1]INTERNAL PARAMETERS-1'!$B$5:$J$44,5,FALSE))*VLOOKUP(OVYLD2_!AB$4,'[1]INTERNAL PARAMETERS-1'!$B$5:$J$44,9,FALSE)*OVYLD2_!$F68</f>
        <v>0</v>
      </c>
      <c r="AC68" s="44">
        <f>OVYLD1_!AC68*VLOOKUP(OVYLD2_!AC$4,'[1]INTERNAL PARAMETERS-1'!$B$5:$J$44,5,FALSE)*VLOOKUP(OVYLD2_!AC$4,'[1]INTERNAL PARAMETERS-1'!$B$5:$J$44,7,FALSE)*OVYLD2_!$F68 + OVYLD1_!AC68*(1-VLOOKUP(OVYLD2_!AC$4,'[1]INTERNAL PARAMETERS-1'!$B$5:$J$44,5,FALSE))*VLOOKUP(OVYLD2_!AC$4,'[1]INTERNAL PARAMETERS-1'!$B$5:$J$44,9,FALSE)*OVYLD2_!$F68</f>
        <v>0</v>
      </c>
      <c r="AD68" s="44">
        <f>OVYLD1_!AD68*VLOOKUP(OVYLD2_!AD$4,'[1]INTERNAL PARAMETERS-1'!$B$5:$J$44,5,FALSE)*VLOOKUP(OVYLD2_!AD$4,'[1]INTERNAL PARAMETERS-1'!$B$5:$J$44,7,FALSE)*OVYLD2_!$F68 + OVYLD1_!AD68*(1-VLOOKUP(OVYLD2_!AD$4,'[1]INTERNAL PARAMETERS-1'!$B$5:$J$44,5,FALSE))*VLOOKUP(OVYLD2_!AD$4,'[1]INTERNAL PARAMETERS-1'!$B$5:$J$44,9,FALSE)*OVYLD2_!$F68</f>
        <v>0</v>
      </c>
      <c r="AE68" s="44">
        <f>OVYLD1_!AE68*VLOOKUP(OVYLD2_!AE$4,'[1]INTERNAL PARAMETERS-1'!$B$5:$J$44,5,FALSE)*VLOOKUP(OVYLD2_!AE$4,'[1]INTERNAL PARAMETERS-1'!$B$5:$J$44,7,FALSE)*OVYLD2_!$F68 + OVYLD1_!AE68*(1-VLOOKUP(OVYLD2_!AE$4,'[1]INTERNAL PARAMETERS-1'!$B$5:$J$44,5,FALSE))*VLOOKUP(OVYLD2_!AE$4,'[1]INTERNAL PARAMETERS-1'!$B$5:$J$44,9,FALSE)*OVYLD2_!$F68</f>
        <v>0</v>
      </c>
      <c r="AF68" s="44">
        <f>OVYLD1_!AF68*VLOOKUP(OVYLD2_!AF$4,'[1]INTERNAL PARAMETERS-1'!$B$5:$J$44,5,FALSE)*VLOOKUP(OVYLD2_!AF$4,'[1]INTERNAL PARAMETERS-1'!$B$5:$J$44,7,FALSE)*OVYLD2_!$F68 + OVYLD1_!AF68*(1-VLOOKUP(OVYLD2_!AF$4,'[1]INTERNAL PARAMETERS-1'!$B$5:$J$44,5,FALSE))*VLOOKUP(OVYLD2_!AF$4,'[1]INTERNAL PARAMETERS-1'!$B$5:$J$44,9,FALSE)*OVYLD2_!$F68</f>
        <v>0</v>
      </c>
      <c r="AG68" s="44">
        <f>OVYLD1_!AG68*VLOOKUP(OVYLD2_!AG$4,'[1]INTERNAL PARAMETERS-1'!$B$5:$J$44,5,FALSE)*VLOOKUP(OVYLD2_!AG$4,'[1]INTERNAL PARAMETERS-1'!$B$5:$J$44,7,FALSE)*OVYLD2_!$F68 + OVYLD1_!AG68*(1-VLOOKUP(OVYLD2_!AG$4,'[1]INTERNAL PARAMETERS-1'!$B$5:$J$44,5,FALSE))*VLOOKUP(OVYLD2_!AG$4,'[1]INTERNAL PARAMETERS-1'!$B$5:$J$44,9,FALSE)*OVYLD2_!$F68</f>
        <v>0</v>
      </c>
      <c r="AH68" s="44">
        <f>OVYLD1_!AH68*VLOOKUP(OVYLD2_!AH$4,'[1]INTERNAL PARAMETERS-1'!$B$5:$J$44,5,FALSE)*VLOOKUP(OVYLD2_!AH$4,'[1]INTERNAL PARAMETERS-1'!$B$5:$J$44,7,FALSE)*OVYLD2_!$F68 + OVYLD1_!AH68*(1-VLOOKUP(OVYLD2_!AH$4,'[1]INTERNAL PARAMETERS-1'!$B$5:$J$44,5,FALSE))*VLOOKUP(OVYLD2_!AH$4,'[1]INTERNAL PARAMETERS-1'!$B$5:$J$44,9,FALSE)*OVYLD2_!$F68</f>
        <v>0</v>
      </c>
      <c r="AI68" s="44">
        <f>OVYLD1_!AI68*VLOOKUP(OVYLD2_!AI$4,'[1]INTERNAL PARAMETERS-1'!$B$5:$J$44,5,FALSE)*VLOOKUP(OVYLD2_!AI$4,'[1]INTERNAL PARAMETERS-1'!$B$5:$J$44,7,FALSE)*OVYLD2_!$F68 + OVYLD1_!AI68*(1-VLOOKUP(OVYLD2_!AI$4,'[1]INTERNAL PARAMETERS-1'!$B$5:$J$44,5,FALSE))*VLOOKUP(OVYLD2_!AI$4,'[1]INTERNAL PARAMETERS-1'!$B$5:$J$44,9,FALSE)*OVYLD2_!$F68</f>
        <v>0.56938247267063746</v>
      </c>
      <c r="AJ68" s="44">
        <f>OVYLD1_!AJ68*VLOOKUP(OVYLD2_!AJ$4,'[1]INTERNAL PARAMETERS-1'!$B$5:$J$44,5,FALSE)*VLOOKUP(OVYLD2_!AJ$4,'[1]INTERNAL PARAMETERS-1'!$B$5:$J$44,7,FALSE)*OVYLD2_!$F68 + OVYLD1_!AJ68*(1-VLOOKUP(OVYLD2_!AJ$4,'[1]INTERNAL PARAMETERS-1'!$B$5:$J$44,5,FALSE))*VLOOKUP(OVYLD2_!AJ$4,'[1]INTERNAL PARAMETERS-1'!$B$5:$J$44,9,FALSE)*OVYLD2_!$F68</f>
        <v>22.209080797023994</v>
      </c>
      <c r="AK68" s="44">
        <f>OVYLD1_!AK68*VLOOKUP(OVYLD2_!AK$4,'[1]INTERNAL PARAMETERS-1'!$B$5:$J$44,5,FALSE)*VLOOKUP(OVYLD2_!AK$4,'[1]INTERNAL PARAMETERS-1'!$B$5:$J$44,7,FALSE)*OVYLD2_!$F68 + OVYLD1_!AK68*(1-VLOOKUP(OVYLD2_!AK$4,'[1]INTERNAL PARAMETERS-1'!$B$5:$J$44,5,FALSE))*VLOOKUP(OVYLD2_!AK$4,'[1]INTERNAL PARAMETERS-1'!$B$5:$J$44,9,FALSE)*OVYLD2_!$F68</f>
        <v>0</v>
      </c>
      <c r="AL68" s="44">
        <f>OVYLD1_!AL68*VLOOKUP(OVYLD2_!AL$4,'[1]INTERNAL PARAMETERS-1'!$B$5:$J$44,5,FALSE)*VLOOKUP(OVYLD2_!AL$4,'[1]INTERNAL PARAMETERS-1'!$B$5:$J$44,7,FALSE)*OVYLD2_!$F68 + OVYLD1_!AL68*(1-VLOOKUP(OVYLD2_!AL$4,'[1]INTERNAL PARAMETERS-1'!$B$5:$J$44,5,FALSE))*VLOOKUP(OVYLD2_!AL$4,'[1]INTERNAL PARAMETERS-1'!$B$5:$J$44,9,FALSE)*OVYLD2_!$F68</f>
        <v>0</v>
      </c>
      <c r="AM68" s="44">
        <f>OVYLD1_!AM68*VLOOKUP(OVYLD2_!AM$4,'[1]INTERNAL PARAMETERS-1'!$B$5:$J$44,5,FALSE)*VLOOKUP(OVYLD2_!AM$4,'[1]INTERNAL PARAMETERS-1'!$B$5:$J$44,7,FALSE)*OVYLD2_!$F68 + OVYLD1_!AM68*(1-VLOOKUP(OVYLD2_!AM$4,'[1]INTERNAL PARAMETERS-1'!$B$5:$J$44,5,FALSE))*VLOOKUP(OVYLD2_!AM$4,'[1]INTERNAL PARAMETERS-1'!$B$5:$J$44,9,FALSE)*OVYLD2_!$F68</f>
        <v>0</v>
      </c>
      <c r="AN68" s="44">
        <f>OVYLD1_!AN68*VLOOKUP(OVYLD2_!AN$4,'[1]INTERNAL PARAMETERS-1'!$B$5:$J$44,5,FALSE)*VLOOKUP(OVYLD2_!AN$4,'[1]INTERNAL PARAMETERS-1'!$B$5:$J$44,7,FALSE)*OVYLD2_!$F68 + OVYLD1_!AN68*(1-VLOOKUP(OVYLD2_!AN$4,'[1]INTERNAL PARAMETERS-1'!$B$5:$J$44,5,FALSE))*VLOOKUP(OVYLD2_!AN$4,'[1]INTERNAL PARAMETERS-1'!$B$5:$J$44,9,FALSE)*OVYLD2_!$F68</f>
        <v>0</v>
      </c>
      <c r="AO68" s="44">
        <f>OVYLD1_!AO68*VLOOKUP(OVYLD2_!AO$4,'[1]INTERNAL PARAMETERS-1'!$B$5:$J$44,5,FALSE)*VLOOKUP(OVYLD2_!AO$4,'[1]INTERNAL PARAMETERS-1'!$B$5:$J$44,7,FALSE)*OVYLD2_!$F68 + OVYLD1_!AO68*(1-VLOOKUP(OVYLD2_!AO$4,'[1]INTERNAL PARAMETERS-1'!$B$5:$J$44,5,FALSE))*VLOOKUP(OVYLD2_!AO$4,'[1]INTERNAL PARAMETERS-1'!$B$5:$J$44,9,FALSE)*OVYLD2_!$F68</f>
        <v>0</v>
      </c>
      <c r="AP68" s="44">
        <f>OVYLD1_!AP68*VLOOKUP(OVYLD2_!AP$4,'[1]INTERNAL PARAMETERS-1'!$B$5:$J$44,5,FALSE)*VLOOKUP(OVYLD2_!AP$4,'[1]INTERNAL PARAMETERS-1'!$B$5:$J$44,7,FALSE)*OVYLD2_!$F68 + OVYLD1_!AP68*(1-VLOOKUP(OVYLD2_!AP$4,'[1]INTERNAL PARAMETERS-1'!$B$5:$J$44,5,FALSE))*VLOOKUP(OVYLD2_!AP$4,'[1]INTERNAL PARAMETERS-1'!$B$5:$J$44,9,FALSE)*OVYLD2_!$F68</f>
        <v>0</v>
      </c>
      <c r="AQ68" s="44">
        <f>OVYLD1_!AQ68*VLOOKUP(OVYLD2_!AQ$4,'[1]INTERNAL PARAMETERS-1'!$B$5:$J$44,5,FALSE)*VLOOKUP(OVYLD2_!AQ$4,'[1]INTERNAL PARAMETERS-1'!$B$5:$J$44,7,FALSE)*OVYLD2_!$F68 + OVYLD1_!AQ68*(1-VLOOKUP(OVYLD2_!AQ$4,'[1]INTERNAL PARAMETERS-1'!$B$5:$J$44,5,FALSE))*VLOOKUP(OVYLD2_!AQ$4,'[1]INTERNAL PARAMETERS-1'!$B$5:$J$44,9,FALSE)*OVYLD2_!$F68</f>
        <v>0</v>
      </c>
      <c r="AR68" s="44">
        <f>OVYLD1_!AR68*VLOOKUP(OVYLD2_!AR$4,'[1]INTERNAL PARAMETERS-1'!$B$5:$J$44,5,FALSE)*VLOOKUP(OVYLD2_!AR$4,'[1]INTERNAL PARAMETERS-1'!$B$5:$J$44,7,FALSE)*OVYLD2_!$F68 + OVYLD1_!AR68*(1-VLOOKUP(OVYLD2_!AR$4,'[1]INTERNAL PARAMETERS-1'!$B$5:$J$44,5,FALSE))*VLOOKUP(OVYLD2_!AR$4,'[1]INTERNAL PARAMETERS-1'!$B$5:$J$44,9,FALSE)*OVYLD2_!$F68</f>
        <v>0</v>
      </c>
      <c r="AS68" s="44">
        <f>OVYLD1_!AS68*VLOOKUP(OVYLD2_!AS$4,'[1]INTERNAL PARAMETERS-1'!$B$5:$J$44,5,FALSE)*VLOOKUP(OVYLD2_!AS$4,'[1]INTERNAL PARAMETERS-1'!$B$5:$J$44,7,FALSE)*OVYLD2_!$F68 + OVYLD1_!AS68*(1-VLOOKUP(OVYLD2_!AS$4,'[1]INTERNAL PARAMETERS-1'!$B$5:$J$44,5,FALSE))*VLOOKUP(OVYLD2_!AS$4,'[1]INTERNAL PARAMETERS-1'!$B$5:$J$44,9,FALSE)*OVYLD2_!$F68</f>
        <v>0</v>
      </c>
      <c r="AT68" s="43">
        <f>OVYLD1_!AT68*VLOOKUP(OVYLD2_!AT$4,'[1]INTERNAL PARAMETERS-1'!$B$5:$J$44,5,FALSE)*VLOOKUP(OVYLD2_!AT$4,'[1]INTERNAL PARAMETERS-1'!$B$5:$J$44,7,FALSE)*OVYLD2_!$F68 + OVYLD1_!AT68*(1-VLOOKUP(OVYLD2_!AT$4,'[1]INTERNAL PARAMETERS-1'!$B$5:$J$44,5,FALSE))*VLOOKUP(OVYLD2_!AT$4,'[1]INTERNAL PARAMETERS-1'!$B$5:$J$44,9,FALSE)*OVYLD2_!$F68</f>
        <v>0</v>
      </c>
      <c r="AU68" s="45">
        <f>OVYLD1_!AU68*VLOOKUP(OVYLD2_!AU$4,'[1]INTERNAL PARAMETERS-1'!$B$5:$J$44,5,FALSE)*VLOOKUP(OVYLD2_!AU$4,'[1]INTERNAL PARAMETERS-1'!$B$5:$J$44,6,FALSE)*VLOOKUP(OVYLD2_!AU$4,'[1]INTERNAL PARAMETERS-1'!$B$5:$J$44,3,FALSE) + OVYLD1_!AU68*(1-VLOOKUP(OVYLD2_!AU$4,'[1]INTERNAL PARAMETERS-1'!$B$5:$J$44,5,FALSE))*VLOOKUP(OVYLD2_!AU$4,'[1]INTERNAL PARAMETERS-1'!$B$5:$J$44,8,FALSE)*VLOOKUP(OVYLD2_!AU$4,'[1]INTERNAL PARAMETERS-1'!$B$5:$J$44,3,FALSE)</f>
        <v>0</v>
      </c>
      <c r="AV68" s="44">
        <f>OVYLD1_!AV68*VLOOKUP(OVYLD2_!AV$4,'[1]INTERNAL PARAMETERS-1'!$B$5:$J$44,5,FALSE)*VLOOKUP(OVYLD2_!AV$4,'[1]INTERNAL PARAMETERS-1'!$B$5:$J$44,6,FALSE)*VLOOKUP(OVYLD2_!AV$4,'[1]INTERNAL PARAMETERS-1'!$B$5:$J$44,3,FALSE) + OVYLD1_!AV68*(1-VLOOKUP(OVYLD2_!AV$4,'[1]INTERNAL PARAMETERS-1'!$B$5:$J$44,5,FALSE))*VLOOKUP(OVYLD2_!AV$4,'[1]INTERNAL PARAMETERS-1'!$B$5:$J$44,8,FALSE)*VLOOKUP(OVYLD2_!AV$4,'[1]INTERNAL PARAMETERS-1'!$B$5:$J$44,3,FALSE)</f>
        <v>0</v>
      </c>
      <c r="AW68" s="44">
        <f>OVYLD1_!AW68*VLOOKUP(OVYLD2_!AW$4,'[1]INTERNAL PARAMETERS-1'!$B$5:$J$44,5,FALSE)*VLOOKUP(OVYLD2_!AW$4,'[1]INTERNAL PARAMETERS-1'!$B$5:$J$44,6,FALSE)*VLOOKUP(OVYLD2_!AW$4,'[1]INTERNAL PARAMETERS-1'!$B$5:$J$44,3,FALSE) + OVYLD1_!AW68*(1-VLOOKUP(OVYLD2_!AW$4,'[1]INTERNAL PARAMETERS-1'!$B$5:$J$44,5,FALSE))*VLOOKUP(OVYLD2_!AW$4,'[1]INTERNAL PARAMETERS-1'!$B$5:$J$44,8,FALSE)*VLOOKUP(OVYLD2_!AW$4,'[1]INTERNAL PARAMETERS-1'!$B$5:$J$44,3,FALSE)</f>
        <v>28.017325325032314</v>
      </c>
      <c r="AX68" s="44">
        <f>OVYLD1_!AX68*VLOOKUP(OVYLD2_!AX$4,'[1]INTERNAL PARAMETERS-1'!$B$5:$J$44,5,FALSE)*VLOOKUP(OVYLD2_!AX$4,'[1]INTERNAL PARAMETERS-1'!$B$5:$J$44,6,FALSE)*VLOOKUP(OVYLD2_!AX$4,'[1]INTERNAL PARAMETERS-1'!$B$5:$J$44,3,FALSE) + OVYLD1_!AX68*(1-VLOOKUP(OVYLD2_!AX$4,'[1]INTERNAL PARAMETERS-1'!$B$5:$J$44,5,FALSE))*VLOOKUP(OVYLD2_!AX$4,'[1]INTERNAL PARAMETERS-1'!$B$5:$J$44,8,FALSE)*VLOOKUP(OVYLD2_!AX$4,'[1]INTERNAL PARAMETERS-1'!$B$5:$J$44,3,FALSE)</f>
        <v>0</v>
      </c>
      <c r="AY68" s="44">
        <f>OVYLD1_!AY68*VLOOKUP(OVYLD2_!AY$4,'[1]INTERNAL PARAMETERS-1'!$B$5:$J$44,5,FALSE)*VLOOKUP(OVYLD2_!AY$4,'[1]INTERNAL PARAMETERS-1'!$B$5:$J$44,6,FALSE)*VLOOKUP(OVYLD2_!AY$4,'[1]INTERNAL PARAMETERS-1'!$B$5:$J$44,3,FALSE) + OVYLD1_!AY68*(1-VLOOKUP(OVYLD2_!AY$4,'[1]INTERNAL PARAMETERS-1'!$B$5:$J$44,5,FALSE))*VLOOKUP(OVYLD2_!AY$4,'[1]INTERNAL PARAMETERS-1'!$B$5:$J$44,8,FALSE)*VLOOKUP(OVYLD2_!AY$4,'[1]INTERNAL PARAMETERS-1'!$B$5:$J$44,3,FALSE)</f>
        <v>0</v>
      </c>
      <c r="AZ68" s="44">
        <f>OVYLD1_!AZ68*VLOOKUP(OVYLD2_!AZ$4,'[1]INTERNAL PARAMETERS-1'!$B$5:$J$44,5,FALSE)*VLOOKUP(OVYLD2_!AZ$4,'[1]INTERNAL PARAMETERS-1'!$B$5:$J$44,6,FALSE)*VLOOKUP(OVYLD2_!AZ$4,'[1]INTERNAL PARAMETERS-1'!$B$5:$J$44,3,FALSE) + OVYLD1_!AZ68*(1-VLOOKUP(OVYLD2_!AZ$4,'[1]INTERNAL PARAMETERS-1'!$B$5:$J$44,5,FALSE))*VLOOKUP(OVYLD2_!AZ$4,'[1]INTERNAL PARAMETERS-1'!$B$5:$J$44,8,FALSE)*VLOOKUP(OVYLD2_!AZ$4,'[1]INTERNAL PARAMETERS-1'!$B$5:$J$44,3,FALSE)</f>
        <v>0</v>
      </c>
      <c r="BA68" s="44">
        <f>OVYLD1_!BA68*VLOOKUP(OVYLD2_!BA$4,'[1]INTERNAL PARAMETERS-1'!$B$5:$J$44,5,FALSE)*VLOOKUP(OVYLD2_!BA$4,'[1]INTERNAL PARAMETERS-1'!$B$5:$J$44,6,FALSE)*VLOOKUP(OVYLD2_!BA$4,'[1]INTERNAL PARAMETERS-1'!$B$5:$J$44,3,FALSE) + OVYLD1_!BA68*(1-VLOOKUP(OVYLD2_!BA$4,'[1]INTERNAL PARAMETERS-1'!$B$5:$J$44,5,FALSE))*VLOOKUP(OVYLD2_!BA$4,'[1]INTERNAL PARAMETERS-1'!$B$5:$J$44,8,FALSE)*VLOOKUP(OVYLD2_!BA$4,'[1]INTERNAL PARAMETERS-1'!$B$5:$J$44,3,FALSE)</f>
        <v>7.3161076883248315</v>
      </c>
      <c r="BB68" s="44">
        <f>OVYLD1_!BB68*VLOOKUP(OVYLD2_!BB$4,'[1]INTERNAL PARAMETERS-1'!$B$5:$J$44,5,FALSE)*VLOOKUP(OVYLD2_!BB$4,'[1]INTERNAL PARAMETERS-1'!$B$5:$J$44,6,FALSE)*VLOOKUP(OVYLD2_!BB$4,'[1]INTERNAL PARAMETERS-1'!$B$5:$J$44,3,FALSE) + OVYLD1_!BB68*(1-VLOOKUP(OVYLD2_!BB$4,'[1]INTERNAL PARAMETERS-1'!$B$5:$J$44,5,FALSE))*VLOOKUP(OVYLD2_!BB$4,'[1]INTERNAL PARAMETERS-1'!$B$5:$J$44,8,FALSE)*VLOOKUP(OVYLD2_!BB$4,'[1]INTERNAL PARAMETERS-1'!$B$5:$J$44,3,FALSE)</f>
        <v>3.6155265241745997</v>
      </c>
      <c r="BC68" s="44">
        <f>OVYLD1_!BC68*VLOOKUP(OVYLD2_!BC$4,'[1]INTERNAL PARAMETERS-1'!$B$5:$J$44,5,FALSE)*VLOOKUP(OVYLD2_!BC$4,'[1]INTERNAL PARAMETERS-1'!$B$5:$J$44,6,FALSE)*VLOOKUP(OVYLD2_!BC$4,'[1]INTERNAL PARAMETERS-1'!$B$5:$J$44,3,FALSE) + OVYLD1_!BC68*(1-VLOOKUP(OVYLD2_!BC$4,'[1]INTERNAL PARAMETERS-1'!$B$5:$J$44,5,FALSE))*VLOOKUP(OVYLD2_!BC$4,'[1]INTERNAL PARAMETERS-1'!$B$5:$J$44,8,FALSE)*VLOOKUP(OVYLD2_!BC$4,'[1]INTERNAL PARAMETERS-1'!$B$5:$J$44,3,FALSE)</f>
        <v>8.911689863383172</v>
      </c>
      <c r="BD68" s="44">
        <f>OVYLD1_!BD68*VLOOKUP(OVYLD2_!BD$4,'[1]INTERNAL PARAMETERS-1'!$B$5:$J$44,5,FALSE)*VLOOKUP(OVYLD2_!BD$4,'[1]INTERNAL PARAMETERS-1'!$B$5:$J$44,6,FALSE)*VLOOKUP(OVYLD2_!BD$4,'[1]INTERNAL PARAMETERS-1'!$B$5:$J$44,3,FALSE) + OVYLD1_!BD68*(1-VLOOKUP(OVYLD2_!BD$4,'[1]INTERNAL PARAMETERS-1'!$B$5:$J$44,5,FALSE))*VLOOKUP(OVYLD2_!BD$4,'[1]INTERNAL PARAMETERS-1'!$B$5:$J$44,8,FALSE)*VLOOKUP(OVYLD2_!BD$4,'[1]INTERNAL PARAMETERS-1'!$B$5:$J$44,3,FALSE)</f>
        <v>4.6594058076256966</v>
      </c>
      <c r="BE68" s="44">
        <f>OVYLD1_!BE68*VLOOKUP(OVYLD2_!BE$4,'[1]INTERNAL PARAMETERS-1'!$B$5:$J$44,5,FALSE)*VLOOKUP(OVYLD2_!BE$4,'[1]INTERNAL PARAMETERS-1'!$B$5:$J$44,6,FALSE)*VLOOKUP(OVYLD2_!BE$4,'[1]INTERNAL PARAMETERS-1'!$B$5:$J$44,3,FALSE) + OVYLD1_!BE68*(1-VLOOKUP(OVYLD2_!BE$4,'[1]INTERNAL PARAMETERS-1'!$B$5:$J$44,5,FALSE))*VLOOKUP(OVYLD2_!BE$4,'[1]INTERNAL PARAMETERS-1'!$B$5:$J$44,8,FALSE)*VLOOKUP(OVYLD2_!BE$4,'[1]INTERNAL PARAMETERS-1'!$B$5:$J$44,3,FALSE)</f>
        <v>17.256265830383999</v>
      </c>
      <c r="BF68" s="44">
        <f>OVYLD1_!BF68*VLOOKUP(OVYLD2_!BF$4,'[1]INTERNAL PARAMETERS-1'!$B$5:$J$44,5,FALSE)*VLOOKUP(OVYLD2_!BF$4,'[1]INTERNAL PARAMETERS-1'!$B$5:$J$44,6,FALSE)*VLOOKUP(OVYLD2_!BF$4,'[1]INTERNAL PARAMETERS-1'!$B$5:$J$44,3,FALSE) + OVYLD1_!BF68*(1-VLOOKUP(OVYLD2_!BF$4,'[1]INTERNAL PARAMETERS-1'!$B$5:$J$44,5,FALSE))*VLOOKUP(OVYLD2_!BF$4,'[1]INTERNAL PARAMETERS-1'!$B$5:$J$44,8,FALSE)*VLOOKUP(OVYLD2_!BF$4,'[1]INTERNAL PARAMETERS-1'!$B$5:$J$44,3,FALSE)</f>
        <v>0</v>
      </c>
      <c r="BG68" s="44">
        <f>OVYLD1_!BG68*VLOOKUP(OVYLD2_!BG$4,'[1]INTERNAL PARAMETERS-1'!$B$5:$J$44,5,FALSE)*VLOOKUP(OVYLD2_!BG$4,'[1]INTERNAL PARAMETERS-1'!$B$5:$J$44,6,FALSE)*VLOOKUP(OVYLD2_!BG$4,'[1]INTERNAL PARAMETERS-1'!$B$5:$J$44,3,FALSE) + OVYLD1_!BG68*(1-VLOOKUP(OVYLD2_!BG$4,'[1]INTERNAL PARAMETERS-1'!$B$5:$J$44,5,FALSE))*VLOOKUP(OVYLD2_!BG$4,'[1]INTERNAL PARAMETERS-1'!$B$5:$J$44,8,FALSE)*VLOOKUP(OVYLD2_!BG$4,'[1]INTERNAL PARAMETERS-1'!$B$5:$J$44,3,FALSE)</f>
        <v>5.8280024228821432</v>
      </c>
      <c r="BH68" s="44">
        <f>OVYLD1_!BH68*VLOOKUP(OVYLD2_!BH$4,'[1]INTERNAL PARAMETERS-1'!$B$5:$J$44,5,FALSE)*VLOOKUP(OVYLD2_!BH$4,'[1]INTERNAL PARAMETERS-1'!$B$5:$J$44,6,FALSE)*VLOOKUP(OVYLD2_!BH$4,'[1]INTERNAL PARAMETERS-1'!$B$5:$J$44,3,FALSE) + OVYLD1_!BH68*(1-VLOOKUP(OVYLD2_!BH$4,'[1]INTERNAL PARAMETERS-1'!$B$5:$J$44,5,FALSE))*VLOOKUP(OVYLD2_!BH$4,'[1]INTERNAL PARAMETERS-1'!$B$5:$J$44,8,FALSE)*VLOOKUP(OVYLD2_!BH$4,'[1]INTERNAL PARAMETERS-1'!$B$5:$J$44,3,FALSE)</f>
        <v>1.8835225119105705E-2</v>
      </c>
      <c r="BI68" s="44">
        <f>OVYLD1_!BI68*VLOOKUP(OVYLD2_!BI$4,'[1]INTERNAL PARAMETERS-1'!$B$5:$J$44,5,FALSE)*VLOOKUP(OVYLD2_!BI$4,'[1]INTERNAL PARAMETERS-1'!$B$5:$J$44,6,FALSE)*VLOOKUP(OVYLD2_!BI$4,'[1]INTERNAL PARAMETERS-1'!$B$5:$J$44,3,FALSE) + OVYLD1_!BI68*(1-VLOOKUP(OVYLD2_!BI$4,'[1]INTERNAL PARAMETERS-1'!$B$5:$J$44,5,FALSE))*VLOOKUP(OVYLD2_!BI$4,'[1]INTERNAL PARAMETERS-1'!$B$5:$J$44,8,FALSE)*VLOOKUP(OVYLD2_!BI$4,'[1]INTERNAL PARAMETERS-1'!$B$5:$J$44,3,FALSE)</f>
        <v>0</v>
      </c>
      <c r="BJ68" s="44">
        <f>OVYLD1_!BJ68*VLOOKUP(OVYLD2_!BJ$4,'[1]INTERNAL PARAMETERS-1'!$B$5:$J$44,5,FALSE)*VLOOKUP(OVYLD2_!BJ$4,'[1]INTERNAL PARAMETERS-1'!$B$5:$J$44,6,FALSE)*VLOOKUP(OVYLD2_!BJ$4,'[1]INTERNAL PARAMETERS-1'!$B$5:$J$44,3,FALSE) + OVYLD1_!BJ68*(1-VLOOKUP(OVYLD2_!BJ$4,'[1]INTERNAL PARAMETERS-1'!$B$5:$J$44,5,FALSE))*VLOOKUP(OVYLD2_!BJ$4,'[1]INTERNAL PARAMETERS-1'!$B$5:$J$44,8,FALSE)*VLOOKUP(OVYLD2_!BJ$4,'[1]INTERNAL PARAMETERS-1'!$B$5:$J$44,3,FALSE)</f>
        <v>1.4334054902693447</v>
      </c>
      <c r="BK68" s="44">
        <f>OVYLD1_!BK68*VLOOKUP(OVYLD2_!BK$4,'[1]INTERNAL PARAMETERS-1'!$B$5:$J$44,5,FALSE)*VLOOKUP(OVYLD2_!BK$4,'[1]INTERNAL PARAMETERS-1'!$B$5:$J$44,6,FALSE)*VLOOKUP(OVYLD2_!BK$4,'[1]INTERNAL PARAMETERS-1'!$B$5:$J$44,3,FALSE) + OVYLD1_!BK68*(1-VLOOKUP(OVYLD2_!BK$4,'[1]INTERNAL PARAMETERS-1'!$B$5:$J$44,5,FALSE))*VLOOKUP(OVYLD2_!BK$4,'[1]INTERNAL PARAMETERS-1'!$B$5:$J$44,8,FALSE)*VLOOKUP(OVYLD2_!BK$4,'[1]INTERNAL PARAMETERS-1'!$B$5:$J$44,3,FALSE)</f>
        <v>1.8912846066577509</v>
      </c>
      <c r="BL68" s="44">
        <f>OVYLD1_!BL68*VLOOKUP(OVYLD2_!BL$4,'[1]INTERNAL PARAMETERS-1'!$B$5:$J$44,5,FALSE)*VLOOKUP(OVYLD2_!BL$4,'[1]INTERNAL PARAMETERS-1'!$B$5:$J$44,6,FALSE)*VLOOKUP(OVYLD2_!BL$4,'[1]INTERNAL PARAMETERS-1'!$B$5:$J$44,3,FALSE) + OVYLD1_!BL68*(1-VLOOKUP(OVYLD2_!BL$4,'[1]INTERNAL PARAMETERS-1'!$B$5:$J$44,5,FALSE))*VLOOKUP(OVYLD2_!BL$4,'[1]INTERNAL PARAMETERS-1'!$B$5:$J$44,8,FALSE)*VLOOKUP(OVYLD2_!BL$4,'[1]INTERNAL PARAMETERS-1'!$B$5:$J$44,3,FALSE)</f>
        <v>7.6564025429410769</v>
      </c>
      <c r="BM68" s="44">
        <f>OVYLD1_!BM68*VLOOKUP(OVYLD2_!BM$4,'[1]INTERNAL PARAMETERS-1'!$B$5:$J$44,5,FALSE)*VLOOKUP(OVYLD2_!BM$4,'[1]INTERNAL PARAMETERS-1'!$B$5:$J$44,6,FALSE)*VLOOKUP(OVYLD2_!BM$4,'[1]INTERNAL PARAMETERS-1'!$B$5:$J$44,3,FALSE) + OVYLD1_!BM68*(1-VLOOKUP(OVYLD2_!BM$4,'[1]INTERNAL PARAMETERS-1'!$B$5:$J$44,5,FALSE))*VLOOKUP(OVYLD2_!BM$4,'[1]INTERNAL PARAMETERS-1'!$B$5:$J$44,8,FALSE)*VLOOKUP(OVYLD2_!BM$4,'[1]INTERNAL PARAMETERS-1'!$B$5:$J$44,3,FALSE)</f>
        <v>3.4899769042656001</v>
      </c>
      <c r="BN68" s="44">
        <f>OVYLD1_!BN68*VLOOKUP(OVYLD2_!BN$4,'[1]INTERNAL PARAMETERS-1'!$B$5:$J$44,5,FALSE)*VLOOKUP(OVYLD2_!BN$4,'[1]INTERNAL PARAMETERS-1'!$B$5:$J$44,6,FALSE)*VLOOKUP(OVYLD2_!BN$4,'[1]INTERNAL PARAMETERS-1'!$B$5:$J$44,3,FALSE) + OVYLD1_!BN68*(1-VLOOKUP(OVYLD2_!BN$4,'[1]INTERNAL PARAMETERS-1'!$B$5:$J$44,5,FALSE))*VLOOKUP(OVYLD2_!BN$4,'[1]INTERNAL PARAMETERS-1'!$B$5:$J$44,8,FALSE)*VLOOKUP(OVYLD2_!BN$4,'[1]INTERNAL PARAMETERS-1'!$B$5:$J$44,3,FALSE)</f>
        <v>2.088362027914596</v>
      </c>
      <c r="BO68" s="44">
        <f>OVYLD1_!BO68*VLOOKUP(OVYLD2_!BO$4,'[1]INTERNAL PARAMETERS-1'!$B$5:$J$44,5,FALSE)*VLOOKUP(OVYLD2_!BO$4,'[1]INTERNAL PARAMETERS-1'!$B$5:$J$44,6,FALSE)*VLOOKUP(OVYLD2_!BO$4,'[1]INTERNAL PARAMETERS-1'!$B$5:$J$44,3,FALSE) + OVYLD1_!BO68*(1-VLOOKUP(OVYLD2_!BO$4,'[1]INTERNAL PARAMETERS-1'!$B$5:$J$44,5,FALSE))*VLOOKUP(OVYLD2_!BO$4,'[1]INTERNAL PARAMETERS-1'!$B$5:$J$44,8,FALSE)*VLOOKUP(OVYLD2_!BO$4,'[1]INTERNAL PARAMETERS-1'!$B$5:$J$44,3,FALSE)</f>
        <v>1.943083403880562</v>
      </c>
      <c r="BP68" s="44">
        <f>OVYLD1_!BP68*VLOOKUP(OVYLD2_!BP$4,'[1]INTERNAL PARAMETERS-1'!$B$5:$J$44,5,FALSE)*VLOOKUP(OVYLD2_!BP$4,'[1]INTERNAL PARAMETERS-1'!$B$5:$J$44,6,FALSE)*VLOOKUP(OVYLD2_!BP$4,'[1]INTERNAL PARAMETERS-1'!$B$5:$J$44,3,FALSE) + OVYLD1_!BP68*(1-VLOOKUP(OVYLD2_!BP$4,'[1]INTERNAL PARAMETERS-1'!$B$5:$J$44,5,FALSE))*VLOOKUP(OVYLD2_!BP$4,'[1]INTERNAL PARAMETERS-1'!$B$5:$J$44,8,FALSE)*VLOOKUP(OVYLD2_!BP$4,'[1]INTERNAL PARAMETERS-1'!$B$5:$J$44,3,FALSE)</f>
        <v>0.11092762857504722</v>
      </c>
      <c r="BQ68" s="44">
        <f>OVYLD1_!BQ68*VLOOKUP(OVYLD2_!BQ$4,'[1]INTERNAL PARAMETERS-1'!$B$5:$J$44,5,FALSE)*VLOOKUP(OVYLD2_!BQ$4,'[1]INTERNAL PARAMETERS-1'!$B$5:$J$44,6,FALSE)*VLOOKUP(OVYLD2_!BQ$4,'[1]INTERNAL PARAMETERS-1'!$B$5:$J$44,3,FALSE) + OVYLD1_!BQ68*(1-VLOOKUP(OVYLD2_!BQ$4,'[1]INTERNAL PARAMETERS-1'!$B$5:$J$44,5,FALSE))*VLOOKUP(OVYLD2_!BQ$4,'[1]INTERNAL PARAMETERS-1'!$B$5:$J$44,8,FALSE)*VLOOKUP(OVYLD2_!BQ$4,'[1]INTERNAL PARAMETERS-1'!$B$5:$J$44,3,FALSE)</f>
        <v>8.091171869544354</v>
      </c>
      <c r="BR68" s="44">
        <f>OVYLD1_!BR68*VLOOKUP(OVYLD2_!BR$4,'[1]INTERNAL PARAMETERS-1'!$B$5:$J$44,5,FALSE)*VLOOKUP(OVYLD2_!BR$4,'[1]INTERNAL PARAMETERS-1'!$B$5:$J$44,6,FALSE)*VLOOKUP(OVYLD2_!BR$4,'[1]INTERNAL PARAMETERS-1'!$B$5:$J$44,3,FALSE) + OVYLD1_!BR68*(1-VLOOKUP(OVYLD2_!BR$4,'[1]INTERNAL PARAMETERS-1'!$B$5:$J$44,5,FALSE))*VLOOKUP(OVYLD2_!BR$4,'[1]INTERNAL PARAMETERS-1'!$B$5:$J$44,8,FALSE)*VLOOKUP(OVYLD2_!BR$4,'[1]INTERNAL PARAMETERS-1'!$B$5:$J$44,3,FALSE)</f>
        <v>0.30517078334119507</v>
      </c>
      <c r="BS68" s="44">
        <f>OVYLD1_!BS68*VLOOKUP(OVYLD2_!BS$4,'[1]INTERNAL PARAMETERS-1'!$B$5:$J$44,5,FALSE)*VLOOKUP(OVYLD2_!BS$4,'[1]INTERNAL PARAMETERS-1'!$B$5:$J$44,6,FALSE)*VLOOKUP(OVYLD2_!BS$4,'[1]INTERNAL PARAMETERS-1'!$B$5:$J$44,3,FALSE) + OVYLD1_!BS68*(1-VLOOKUP(OVYLD2_!BS$4,'[1]INTERNAL PARAMETERS-1'!$B$5:$J$44,5,FALSE))*VLOOKUP(OVYLD2_!BS$4,'[1]INTERNAL PARAMETERS-1'!$B$5:$J$44,8,FALSE)*VLOOKUP(OVYLD2_!BS$4,'[1]INTERNAL PARAMETERS-1'!$B$5:$J$44,3,FALSE)</f>
        <v>8.1069577841930175E-3</v>
      </c>
      <c r="BT68" s="44">
        <f>OVYLD1_!BT68*VLOOKUP(OVYLD2_!BT$4,'[1]INTERNAL PARAMETERS-1'!$B$5:$J$44,5,FALSE)*VLOOKUP(OVYLD2_!BT$4,'[1]INTERNAL PARAMETERS-1'!$B$5:$J$44,6,FALSE)*VLOOKUP(OVYLD2_!BT$4,'[1]INTERNAL PARAMETERS-1'!$B$5:$J$44,3,FALSE) + OVYLD1_!BT68*(1-VLOOKUP(OVYLD2_!BT$4,'[1]INTERNAL PARAMETERS-1'!$B$5:$J$44,5,FALSE))*VLOOKUP(OVYLD2_!BT$4,'[1]INTERNAL PARAMETERS-1'!$B$5:$J$44,8,FALSE)*VLOOKUP(OVYLD2_!BT$4,'[1]INTERNAL PARAMETERS-1'!$B$5:$J$44,3,FALSE)</f>
        <v>0</v>
      </c>
      <c r="BU68" s="44">
        <f>OVYLD1_!BU68*VLOOKUP(OVYLD2_!BU$4,'[1]INTERNAL PARAMETERS-1'!$B$5:$J$44,5,FALSE)*VLOOKUP(OVYLD2_!BU$4,'[1]INTERNAL PARAMETERS-1'!$B$5:$J$44,6,FALSE)*VLOOKUP(OVYLD2_!BU$4,'[1]INTERNAL PARAMETERS-1'!$B$5:$J$44,3,FALSE) + OVYLD1_!BU68*(1-VLOOKUP(OVYLD2_!BU$4,'[1]INTERNAL PARAMETERS-1'!$B$5:$J$44,5,FALSE))*VLOOKUP(OVYLD2_!BU$4,'[1]INTERNAL PARAMETERS-1'!$B$5:$J$44,8,FALSE)*VLOOKUP(OVYLD2_!BU$4,'[1]INTERNAL PARAMETERS-1'!$B$5:$J$44,3,FALSE)</f>
        <v>0</v>
      </c>
      <c r="BV68" s="44">
        <f>OVYLD1_!BV68*VLOOKUP(OVYLD2_!BV$4,'[1]INTERNAL PARAMETERS-1'!$B$5:$J$44,5,FALSE)*VLOOKUP(OVYLD2_!BV$4,'[1]INTERNAL PARAMETERS-1'!$B$5:$J$44,6,FALSE)*VLOOKUP(OVYLD2_!BV$4,'[1]INTERNAL PARAMETERS-1'!$B$5:$J$44,3,FALSE) + OVYLD1_!BV68*(1-VLOOKUP(OVYLD2_!BV$4,'[1]INTERNAL PARAMETERS-1'!$B$5:$J$44,5,FALSE))*VLOOKUP(OVYLD2_!BV$4,'[1]INTERNAL PARAMETERS-1'!$B$5:$J$44,8,FALSE)*VLOOKUP(OVYLD2_!BV$4,'[1]INTERNAL PARAMETERS-1'!$B$5:$J$44,3,FALSE)</f>
        <v>0</v>
      </c>
      <c r="BW68" s="44">
        <f>OVYLD1_!BW68*VLOOKUP(OVYLD2_!BW$4,'[1]INTERNAL PARAMETERS-1'!$B$5:$J$44,5,FALSE)*VLOOKUP(OVYLD2_!BW$4,'[1]INTERNAL PARAMETERS-1'!$B$5:$J$44,6,FALSE)*VLOOKUP(OVYLD2_!BW$4,'[1]INTERNAL PARAMETERS-1'!$B$5:$J$44,3,FALSE) + OVYLD1_!BW68*(1-VLOOKUP(OVYLD2_!BW$4,'[1]INTERNAL PARAMETERS-1'!$B$5:$J$44,5,FALSE))*VLOOKUP(OVYLD2_!BW$4,'[1]INTERNAL PARAMETERS-1'!$B$5:$J$44,8,FALSE)*VLOOKUP(OVYLD2_!BW$4,'[1]INTERNAL PARAMETERS-1'!$B$5:$J$44,3,FALSE)</f>
        <v>0</v>
      </c>
      <c r="BX68" s="44">
        <f>OVYLD1_!BX68*VLOOKUP(OVYLD2_!BX$4,'[1]INTERNAL PARAMETERS-1'!$B$5:$J$44,5,FALSE)*VLOOKUP(OVYLD2_!BX$4,'[1]INTERNAL PARAMETERS-1'!$B$5:$J$44,6,FALSE)*VLOOKUP(OVYLD2_!BX$4,'[1]INTERNAL PARAMETERS-1'!$B$5:$J$44,3,FALSE) + OVYLD1_!BX68*(1-VLOOKUP(OVYLD2_!BX$4,'[1]INTERNAL PARAMETERS-1'!$B$5:$J$44,5,FALSE))*VLOOKUP(OVYLD2_!BX$4,'[1]INTERNAL PARAMETERS-1'!$B$5:$J$44,8,FALSE)*VLOOKUP(OVYLD2_!BX$4,'[1]INTERNAL PARAMETERS-1'!$B$5:$J$44,3,FALSE)</f>
        <v>0</v>
      </c>
      <c r="BY68" s="44">
        <f>OVYLD1_!BY68*VLOOKUP(OVYLD2_!BY$4,'[1]INTERNAL PARAMETERS-1'!$B$5:$J$44,5,FALSE)*VLOOKUP(OVYLD2_!BY$4,'[1]INTERNAL PARAMETERS-1'!$B$5:$J$44,6,FALSE)*VLOOKUP(OVYLD2_!BY$4,'[1]INTERNAL PARAMETERS-1'!$B$5:$J$44,3,FALSE) + OVYLD1_!BY68*(1-VLOOKUP(OVYLD2_!BY$4,'[1]INTERNAL PARAMETERS-1'!$B$5:$J$44,5,FALSE))*VLOOKUP(OVYLD2_!BY$4,'[1]INTERNAL PARAMETERS-1'!$B$5:$J$44,8,FALSE)*VLOOKUP(OVYLD2_!BY$4,'[1]INTERNAL PARAMETERS-1'!$B$5:$J$44,3,FALSE)</f>
        <v>0</v>
      </c>
      <c r="BZ68" s="44">
        <f>OVYLD1_!BZ68*VLOOKUP(OVYLD2_!BZ$4,'[1]INTERNAL PARAMETERS-1'!$B$5:$J$44,5,FALSE)*VLOOKUP(OVYLD2_!BZ$4,'[1]INTERNAL PARAMETERS-1'!$B$5:$J$44,6,FALSE)*VLOOKUP(OVYLD2_!BZ$4,'[1]INTERNAL PARAMETERS-1'!$B$5:$J$44,3,FALSE) + OVYLD1_!BZ68*(1-VLOOKUP(OVYLD2_!BZ$4,'[1]INTERNAL PARAMETERS-1'!$B$5:$J$44,5,FALSE))*VLOOKUP(OVYLD2_!BZ$4,'[1]INTERNAL PARAMETERS-1'!$B$5:$J$44,8,FALSE)*VLOOKUP(OVYLD2_!BZ$4,'[1]INTERNAL PARAMETERS-1'!$B$5:$J$44,3,FALSE)</f>
        <v>1.7539842809423899E-2</v>
      </c>
      <c r="CA68" s="44">
        <f>OVYLD1_!CA68*VLOOKUP(OVYLD2_!CA$4,'[1]INTERNAL PARAMETERS-1'!$B$5:$J$44,5,FALSE)*VLOOKUP(OVYLD2_!CA$4,'[1]INTERNAL PARAMETERS-1'!$B$5:$J$44,6,FALSE)*VLOOKUP(OVYLD2_!CA$4,'[1]INTERNAL PARAMETERS-1'!$B$5:$J$44,3,FALSE) + OVYLD1_!CA68*(1-VLOOKUP(OVYLD2_!CA$4,'[1]INTERNAL PARAMETERS-1'!$B$5:$J$44,5,FALSE))*VLOOKUP(OVYLD2_!CA$4,'[1]INTERNAL PARAMETERS-1'!$B$5:$J$44,8,FALSE)*VLOOKUP(OVYLD2_!CA$4,'[1]INTERNAL PARAMETERS-1'!$B$5:$J$44,3,FALSE)</f>
        <v>0</v>
      </c>
      <c r="CB68" s="44">
        <f>OVYLD1_!CB68*VLOOKUP(OVYLD2_!CB$4,'[1]INTERNAL PARAMETERS-1'!$B$5:$J$44,5,FALSE)*VLOOKUP(OVYLD2_!CB$4,'[1]INTERNAL PARAMETERS-1'!$B$5:$J$44,6,FALSE)*VLOOKUP(OVYLD2_!CB$4,'[1]INTERNAL PARAMETERS-1'!$B$5:$J$44,3,FALSE) + OVYLD1_!CB68*(1-VLOOKUP(OVYLD2_!CB$4,'[1]INTERNAL PARAMETERS-1'!$B$5:$J$44,5,FALSE))*VLOOKUP(OVYLD2_!CB$4,'[1]INTERNAL PARAMETERS-1'!$B$5:$J$44,8,FALSE)*VLOOKUP(OVYLD2_!CB$4,'[1]INTERNAL PARAMETERS-1'!$B$5:$J$44,3,FALSE)</f>
        <v>0</v>
      </c>
      <c r="CC68" s="44">
        <f>OVYLD1_!CC68*VLOOKUP(OVYLD2_!CC$4,'[1]INTERNAL PARAMETERS-1'!$B$5:$J$44,5,FALSE)*VLOOKUP(OVYLD2_!CC$4,'[1]INTERNAL PARAMETERS-1'!$B$5:$J$44,6,FALSE)*VLOOKUP(OVYLD2_!CC$4,'[1]INTERNAL PARAMETERS-1'!$B$5:$J$44,3,FALSE) + OVYLD1_!CC68*(1-VLOOKUP(OVYLD2_!CC$4,'[1]INTERNAL PARAMETERS-1'!$B$5:$J$44,5,FALSE))*VLOOKUP(OVYLD2_!CC$4,'[1]INTERNAL PARAMETERS-1'!$B$5:$J$44,8,FALSE)*VLOOKUP(OVYLD2_!CC$4,'[1]INTERNAL PARAMETERS-1'!$B$5:$J$44,3,FALSE)</f>
        <v>6.9095260430780014E-2</v>
      </c>
      <c r="CD68" s="44">
        <f>OVYLD1_!CD68*VLOOKUP(OVYLD2_!CD$4,'[1]INTERNAL PARAMETERS-1'!$B$5:$J$44,5,FALSE)*VLOOKUP(OVYLD2_!CD$4,'[1]INTERNAL PARAMETERS-1'!$B$5:$J$44,6,FALSE)*VLOOKUP(OVYLD2_!CD$4,'[1]INTERNAL PARAMETERS-1'!$B$5:$J$44,3,FALSE) + OVYLD1_!CD68*(1-VLOOKUP(OVYLD2_!CD$4,'[1]INTERNAL PARAMETERS-1'!$B$5:$J$44,5,FALSE))*VLOOKUP(OVYLD2_!CD$4,'[1]INTERNAL PARAMETERS-1'!$B$5:$J$44,8,FALSE)*VLOOKUP(OVYLD2_!CD$4,'[1]INTERNAL PARAMETERS-1'!$B$5:$J$44,3,FALSE)</f>
        <v>8.4375918754112531E-2</v>
      </c>
      <c r="CE68" s="44">
        <f>OVYLD1_!CE68*VLOOKUP(OVYLD2_!CE$4,'[1]INTERNAL PARAMETERS-1'!$B$5:$J$44,5,FALSE)*VLOOKUP(OVYLD2_!CE$4,'[1]INTERNAL PARAMETERS-1'!$B$5:$J$44,6,FALSE)*VLOOKUP(OVYLD2_!CE$4,'[1]INTERNAL PARAMETERS-1'!$B$5:$J$44,3,FALSE) + OVYLD1_!CE68*(1-VLOOKUP(OVYLD2_!CE$4,'[1]INTERNAL PARAMETERS-1'!$B$5:$J$44,5,FALSE))*VLOOKUP(OVYLD2_!CE$4,'[1]INTERNAL PARAMETERS-1'!$B$5:$J$44,8,FALSE)*VLOOKUP(OVYLD2_!CE$4,'[1]INTERNAL PARAMETERS-1'!$B$5:$J$44,3,FALSE)</f>
        <v>0.22968395517362472</v>
      </c>
      <c r="CF68" s="44">
        <f>OVYLD1_!CF68*VLOOKUP(OVYLD2_!CF$4,'[1]INTERNAL PARAMETERS-1'!$B$5:$J$44,5,FALSE)*VLOOKUP(OVYLD2_!CF$4,'[1]INTERNAL PARAMETERS-1'!$B$5:$J$44,6,FALSE)*VLOOKUP(OVYLD2_!CF$4,'[1]INTERNAL PARAMETERS-1'!$B$5:$J$44,3,FALSE) + OVYLD1_!CF68*(1-VLOOKUP(OVYLD2_!CF$4,'[1]INTERNAL PARAMETERS-1'!$B$5:$J$44,5,FALSE))*VLOOKUP(OVYLD2_!CF$4,'[1]INTERNAL PARAMETERS-1'!$B$5:$J$44,8,FALSE)*VLOOKUP(OVYLD2_!CF$4,'[1]INTERNAL PARAMETERS-1'!$B$5:$J$44,3,FALSE)</f>
        <v>0.44219697829897303</v>
      </c>
      <c r="CG68" s="44">
        <f>OVYLD1_!CG68*VLOOKUP(OVYLD2_!CG$4,'[1]INTERNAL PARAMETERS-1'!$B$5:$J$44,5,FALSE)*VLOOKUP(OVYLD2_!CG$4,'[1]INTERNAL PARAMETERS-1'!$B$5:$J$44,6,FALSE)*VLOOKUP(OVYLD2_!CG$4,'[1]INTERNAL PARAMETERS-1'!$B$5:$J$44,3,FALSE) + OVYLD1_!CG68*(1-VLOOKUP(OVYLD2_!CG$4,'[1]INTERNAL PARAMETERS-1'!$B$5:$J$44,5,FALSE))*VLOOKUP(OVYLD2_!CG$4,'[1]INTERNAL PARAMETERS-1'!$B$5:$J$44,8,FALSE)*VLOOKUP(OVYLD2_!CG$4,'[1]INTERNAL PARAMETERS-1'!$B$5:$J$44,3,FALSE)</f>
        <v>1.1721892092521563E-2</v>
      </c>
      <c r="CH68" s="43">
        <f>OVYLD1_!CH68*VLOOKUP(OVYLD2_!CH$4,'[1]INTERNAL PARAMETERS-1'!$B$5:$J$44,5,FALSE)*VLOOKUP(OVYLD2_!CH$4,'[1]INTERNAL PARAMETERS-1'!$B$5:$J$44,6,FALSE)*VLOOKUP(OVYLD2_!CH$4,'[1]INTERNAL PARAMETERS-1'!$B$5:$J$44,3,FALSE) + OVYLD1_!CH68*(1-VLOOKUP(OVYLD2_!CH$4,'[1]INTERNAL PARAMETERS-1'!$B$5:$J$44,5,FALSE))*VLOOKUP(OVYLD2_!CH$4,'[1]INTERNAL PARAMETERS-1'!$B$5:$J$44,8,FALSE)*VLOOKUP(OVYLD2_!CH$4,'[1]INTERNAL PARAMETERS-1'!$B$5:$J$44,3,FALSE)</f>
        <v>0</v>
      </c>
      <c r="CJ68" s="45">
        <f t="shared" si="0"/>
        <v>2897.5101361706106</v>
      </c>
      <c r="CK68" s="43">
        <f t="shared" si="1"/>
        <v>103.49566474965904</v>
      </c>
    </row>
    <row r="69" spans="2:89" x14ac:dyDescent="0.5">
      <c r="B69" s="58" t="s">
        <v>4</v>
      </c>
      <c r="C69" s="57" t="s">
        <v>63</v>
      </c>
      <c r="D69" s="57" t="s">
        <v>70</v>
      </c>
      <c r="E69" s="128">
        <f>OVERALL2021!AI69</f>
        <v>8156.6735000000008</v>
      </c>
      <c r="F69" s="56">
        <f>'[1]INTERNAL PARAMETERS-1'!M15</f>
        <v>34.72</v>
      </c>
      <c r="G69" s="45">
        <f>OVYLD1_!G69*VLOOKUP(OVYLD2_!G$4,'[1]INTERNAL PARAMETERS-1'!$B$5:$J$44,5,FALSE)*VLOOKUP(OVYLD2_!G$4,'[1]INTERNAL PARAMETERS-1'!$B$5:$J$44,7,FALSE)*OVYLD2_!$F69 + OVYLD1_!G69*(1-VLOOKUP(OVYLD2_!G$4,'[1]INTERNAL PARAMETERS-1'!$B$5:$J$44,5,FALSE))*VLOOKUP(OVYLD2_!G$4,'[1]INTERNAL PARAMETERS-1'!$B$5:$J$44,9,FALSE)*OVYLD2_!$F69</f>
        <v>609.45406058716492</v>
      </c>
      <c r="H69" s="44">
        <f>OVYLD1_!H69*VLOOKUP(OVYLD2_!H$4,'[1]INTERNAL PARAMETERS-1'!$B$5:$J$44,5,FALSE)*VLOOKUP(OVYLD2_!H$4,'[1]INTERNAL PARAMETERS-1'!$B$5:$J$44,7,FALSE)*OVYLD2_!$F69 + OVYLD1_!H69*(1-VLOOKUP(OVYLD2_!H$4,'[1]INTERNAL PARAMETERS-1'!$B$5:$J$44,5,FALSE))*VLOOKUP(OVYLD2_!H$4,'[1]INTERNAL PARAMETERS-1'!$B$5:$J$44,9,FALSE)*OVYLD2_!$F69</f>
        <v>282.72370185765124</v>
      </c>
      <c r="I69" s="44">
        <f>OVYLD1_!I69*VLOOKUP(OVYLD2_!I$4,'[1]INTERNAL PARAMETERS-1'!$B$5:$J$44,5,FALSE)*VLOOKUP(OVYLD2_!I$4,'[1]INTERNAL PARAMETERS-1'!$B$5:$J$44,7,FALSE)*OVYLD2_!$F69 + OVYLD1_!I69*(1-VLOOKUP(OVYLD2_!I$4,'[1]INTERNAL PARAMETERS-1'!$B$5:$J$44,5,FALSE))*VLOOKUP(OVYLD2_!I$4,'[1]INTERNAL PARAMETERS-1'!$B$5:$J$44,9,FALSE)*OVYLD2_!$F69</f>
        <v>635.19163766300892</v>
      </c>
      <c r="J69" s="44">
        <f>OVYLD1_!J69*VLOOKUP(OVYLD2_!J$4,'[1]INTERNAL PARAMETERS-1'!$B$5:$J$44,5,FALSE)*VLOOKUP(OVYLD2_!J$4,'[1]INTERNAL PARAMETERS-1'!$B$5:$J$44,7,FALSE)*OVYLD2_!$F69 + OVYLD1_!J69*(1-VLOOKUP(OVYLD2_!J$4,'[1]INTERNAL PARAMETERS-1'!$B$5:$J$44,5,FALSE))*VLOOKUP(OVYLD2_!J$4,'[1]INTERNAL PARAMETERS-1'!$B$5:$J$44,9,FALSE)*OVYLD2_!$F69</f>
        <v>0</v>
      </c>
      <c r="K69" s="44">
        <f>OVYLD1_!K69*VLOOKUP(OVYLD2_!K$4,'[1]INTERNAL PARAMETERS-1'!$B$5:$J$44,5,FALSE)*VLOOKUP(OVYLD2_!K$4,'[1]INTERNAL PARAMETERS-1'!$B$5:$J$44,7,FALSE)*OVYLD2_!$F69 + OVYLD1_!K69*(1-VLOOKUP(OVYLD2_!K$4,'[1]INTERNAL PARAMETERS-1'!$B$5:$J$44,5,FALSE))*VLOOKUP(OVYLD2_!K$4,'[1]INTERNAL PARAMETERS-1'!$B$5:$J$44,9,FALSE)*OVYLD2_!$F69</f>
        <v>0</v>
      </c>
      <c r="L69" s="44">
        <f>OVYLD1_!L69*VLOOKUP(OVYLD2_!L$4,'[1]INTERNAL PARAMETERS-1'!$B$5:$J$44,5,FALSE)*VLOOKUP(OVYLD2_!L$4,'[1]INTERNAL PARAMETERS-1'!$B$5:$J$44,7,FALSE)*OVYLD2_!$F69 + OVYLD1_!L69*(1-VLOOKUP(OVYLD2_!L$4,'[1]INTERNAL PARAMETERS-1'!$B$5:$J$44,5,FALSE))*VLOOKUP(OVYLD2_!L$4,'[1]INTERNAL PARAMETERS-1'!$B$5:$J$44,9,FALSE)*OVYLD2_!$F69</f>
        <v>0</v>
      </c>
      <c r="M69" s="44">
        <f>OVYLD1_!M69*VLOOKUP(OVYLD2_!M$4,'[1]INTERNAL PARAMETERS-1'!$B$5:$J$44,5,FALSE)*VLOOKUP(OVYLD2_!M$4,'[1]INTERNAL PARAMETERS-1'!$B$5:$J$44,7,FALSE)*OVYLD2_!$F69 + OVYLD1_!M69*(1-VLOOKUP(OVYLD2_!M$4,'[1]INTERNAL PARAMETERS-1'!$B$5:$J$44,5,FALSE))*VLOOKUP(OVYLD2_!M$4,'[1]INTERNAL PARAMETERS-1'!$B$5:$J$44,9,FALSE)*OVYLD2_!$F69</f>
        <v>28.391619917091759</v>
      </c>
      <c r="N69" s="44">
        <f>OVYLD1_!N69*VLOOKUP(OVYLD2_!N$4,'[1]INTERNAL PARAMETERS-1'!$B$5:$J$44,5,FALSE)*VLOOKUP(OVYLD2_!N$4,'[1]INTERNAL PARAMETERS-1'!$B$5:$J$44,7,FALSE)*OVYLD2_!$F69 + OVYLD1_!N69*(1-VLOOKUP(OVYLD2_!N$4,'[1]INTERNAL PARAMETERS-1'!$B$5:$J$44,5,FALSE))*VLOOKUP(OVYLD2_!N$4,'[1]INTERNAL PARAMETERS-1'!$B$5:$J$44,9,FALSE)*OVYLD2_!$F69</f>
        <v>2.0893766155957807</v>
      </c>
      <c r="O69" s="44">
        <f>OVYLD1_!O69*VLOOKUP(OVYLD2_!O$4,'[1]INTERNAL PARAMETERS-1'!$B$5:$J$44,5,FALSE)*VLOOKUP(OVYLD2_!O$4,'[1]INTERNAL PARAMETERS-1'!$B$5:$J$44,7,FALSE)*OVYLD2_!$F69 + OVYLD1_!O69*(1-VLOOKUP(OVYLD2_!O$4,'[1]INTERNAL PARAMETERS-1'!$B$5:$J$44,5,FALSE))*VLOOKUP(OVYLD2_!O$4,'[1]INTERNAL PARAMETERS-1'!$B$5:$J$44,9,FALSE)*OVYLD2_!$F69</f>
        <v>0</v>
      </c>
      <c r="P69" s="44">
        <f>OVYLD1_!P69*VLOOKUP(OVYLD2_!P$4,'[1]INTERNAL PARAMETERS-1'!$B$5:$J$44,5,FALSE)*VLOOKUP(OVYLD2_!P$4,'[1]INTERNAL PARAMETERS-1'!$B$5:$J$44,7,FALSE)*OVYLD2_!$F69 + OVYLD1_!P69*(1-VLOOKUP(OVYLD2_!P$4,'[1]INTERNAL PARAMETERS-1'!$B$5:$J$44,5,FALSE))*VLOOKUP(OVYLD2_!P$4,'[1]INTERNAL PARAMETERS-1'!$B$5:$J$44,9,FALSE)*OVYLD2_!$F69</f>
        <v>0</v>
      </c>
      <c r="Q69" s="44">
        <f>OVYLD1_!Q69*VLOOKUP(OVYLD2_!Q$4,'[1]INTERNAL PARAMETERS-1'!$B$5:$J$44,5,FALSE)*VLOOKUP(OVYLD2_!Q$4,'[1]INTERNAL PARAMETERS-1'!$B$5:$J$44,7,FALSE)*OVYLD2_!$F69 + OVYLD1_!Q69*(1-VLOOKUP(OVYLD2_!Q$4,'[1]INTERNAL PARAMETERS-1'!$B$5:$J$44,5,FALSE))*VLOOKUP(OVYLD2_!Q$4,'[1]INTERNAL PARAMETERS-1'!$B$5:$J$44,9,FALSE)*OVYLD2_!$F69</f>
        <v>0</v>
      </c>
      <c r="R69" s="44">
        <f>OVYLD1_!R69*VLOOKUP(OVYLD2_!R$4,'[1]INTERNAL PARAMETERS-1'!$B$5:$J$44,5,FALSE)*VLOOKUP(OVYLD2_!R$4,'[1]INTERNAL PARAMETERS-1'!$B$5:$J$44,7,FALSE)*OVYLD2_!$F69 + OVYLD1_!R69*(1-VLOOKUP(OVYLD2_!R$4,'[1]INTERNAL PARAMETERS-1'!$B$5:$J$44,5,FALSE))*VLOOKUP(OVYLD2_!R$4,'[1]INTERNAL PARAMETERS-1'!$B$5:$J$44,9,FALSE)*OVYLD2_!$F69</f>
        <v>1.2737189883505922</v>
      </c>
      <c r="S69" s="44">
        <f>OVYLD1_!S69*VLOOKUP(OVYLD2_!S$4,'[1]INTERNAL PARAMETERS-1'!$B$5:$J$44,5,FALSE)*VLOOKUP(OVYLD2_!S$4,'[1]INTERNAL PARAMETERS-1'!$B$5:$J$44,7,FALSE)*OVYLD2_!$F69 + OVYLD1_!S69*(1-VLOOKUP(OVYLD2_!S$4,'[1]INTERNAL PARAMETERS-1'!$B$5:$J$44,5,FALSE))*VLOOKUP(OVYLD2_!S$4,'[1]INTERNAL PARAMETERS-1'!$B$5:$J$44,9,FALSE)*OVYLD2_!$F69</f>
        <v>94.297563317659126</v>
      </c>
      <c r="T69" s="44">
        <f>OVYLD1_!T69*VLOOKUP(OVYLD2_!T$4,'[1]INTERNAL PARAMETERS-1'!$B$5:$J$44,5,FALSE)*VLOOKUP(OVYLD2_!T$4,'[1]INTERNAL PARAMETERS-1'!$B$5:$J$44,7,FALSE)*OVYLD2_!$F69 + OVYLD1_!T69*(1-VLOOKUP(OVYLD2_!T$4,'[1]INTERNAL PARAMETERS-1'!$B$5:$J$44,5,FALSE))*VLOOKUP(OVYLD2_!T$4,'[1]INTERNAL PARAMETERS-1'!$B$5:$J$44,9,FALSE)*OVYLD2_!$F69</f>
        <v>19.1032360279236</v>
      </c>
      <c r="U69" s="44">
        <f>OVYLD1_!U69*VLOOKUP(OVYLD2_!U$4,'[1]INTERNAL PARAMETERS-1'!$B$5:$J$44,5,FALSE)*VLOOKUP(OVYLD2_!U$4,'[1]INTERNAL PARAMETERS-1'!$B$5:$J$44,7,FALSE)*OVYLD2_!$F69 + OVYLD1_!U69*(1-VLOOKUP(OVYLD2_!U$4,'[1]INTERNAL PARAMETERS-1'!$B$5:$J$44,5,FALSE))*VLOOKUP(OVYLD2_!U$4,'[1]INTERNAL PARAMETERS-1'!$B$5:$J$44,9,FALSE)*OVYLD2_!$F69</f>
        <v>8.9943602925643376</v>
      </c>
      <c r="V69" s="44">
        <f>OVYLD1_!V69*VLOOKUP(OVYLD2_!V$4,'[1]INTERNAL PARAMETERS-1'!$B$5:$J$44,5,FALSE)*VLOOKUP(OVYLD2_!V$4,'[1]INTERNAL PARAMETERS-1'!$B$5:$J$44,7,FALSE)*OVYLD2_!$F69 + OVYLD1_!V69*(1-VLOOKUP(OVYLD2_!V$4,'[1]INTERNAL PARAMETERS-1'!$B$5:$J$44,5,FALSE))*VLOOKUP(OVYLD2_!V$4,'[1]INTERNAL PARAMETERS-1'!$B$5:$J$44,9,FALSE)*OVYLD2_!$F69</f>
        <v>61.033632678477197</v>
      </c>
      <c r="W69" s="44">
        <f>OVYLD1_!W69*VLOOKUP(OVYLD2_!W$4,'[1]INTERNAL PARAMETERS-1'!$B$5:$J$44,5,FALSE)*VLOOKUP(OVYLD2_!W$4,'[1]INTERNAL PARAMETERS-1'!$B$5:$J$44,7,FALSE)*OVYLD2_!$F69 + OVYLD1_!W69*(1-VLOOKUP(OVYLD2_!W$4,'[1]INTERNAL PARAMETERS-1'!$B$5:$J$44,5,FALSE))*VLOOKUP(OVYLD2_!W$4,'[1]INTERNAL PARAMETERS-1'!$B$5:$J$44,9,FALSE)*OVYLD2_!$F69</f>
        <v>0</v>
      </c>
      <c r="X69" s="44">
        <f>OVYLD1_!X69*VLOOKUP(OVYLD2_!X$4,'[1]INTERNAL PARAMETERS-1'!$B$5:$J$44,5,FALSE)*VLOOKUP(OVYLD2_!X$4,'[1]INTERNAL PARAMETERS-1'!$B$5:$J$44,7,FALSE)*OVYLD2_!$F69 + OVYLD1_!X69*(1-VLOOKUP(OVYLD2_!X$4,'[1]INTERNAL PARAMETERS-1'!$B$5:$J$44,5,FALSE))*VLOOKUP(OVYLD2_!X$4,'[1]INTERNAL PARAMETERS-1'!$B$5:$J$44,9,FALSE)*OVYLD2_!$F69</f>
        <v>0</v>
      </c>
      <c r="Y69" s="44">
        <f>OVYLD1_!Y69*VLOOKUP(OVYLD2_!Y$4,'[1]INTERNAL PARAMETERS-1'!$B$5:$J$44,5,FALSE)*VLOOKUP(OVYLD2_!Y$4,'[1]INTERNAL PARAMETERS-1'!$B$5:$J$44,7,FALSE)*OVYLD2_!$F69 + OVYLD1_!Y69*(1-VLOOKUP(OVYLD2_!Y$4,'[1]INTERNAL PARAMETERS-1'!$B$5:$J$44,5,FALSE))*VLOOKUP(OVYLD2_!Y$4,'[1]INTERNAL PARAMETERS-1'!$B$5:$J$44,9,FALSE)*OVYLD2_!$F69</f>
        <v>0</v>
      </c>
      <c r="Z69" s="44">
        <f>OVYLD1_!Z69*VLOOKUP(OVYLD2_!Z$4,'[1]INTERNAL PARAMETERS-1'!$B$5:$J$44,5,FALSE)*VLOOKUP(OVYLD2_!Z$4,'[1]INTERNAL PARAMETERS-1'!$B$5:$J$44,7,FALSE)*OVYLD2_!$F69 + OVYLD1_!Z69*(1-VLOOKUP(OVYLD2_!Z$4,'[1]INTERNAL PARAMETERS-1'!$B$5:$J$44,5,FALSE))*VLOOKUP(OVYLD2_!Z$4,'[1]INTERNAL PARAMETERS-1'!$B$5:$J$44,9,FALSE)*OVYLD2_!$F69</f>
        <v>0</v>
      </c>
      <c r="AA69" s="44">
        <f>OVYLD1_!AA69*VLOOKUP(OVYLD2_!AA$4,'[1]INTERNAL PARAMETERS-1'!$B$5:$J$44,5,FALSE)*VLOOKUP(OVYLD2_!AA$4,'[1]INTERNAL PARAMETERS-1'!$B$5:$J$44,7,FALSE)*OVYLD2_!$F69 + OVYLD1_!AA69*(1-VLOOKUP(OVYLD2_!AA$4,'[1]INTERNAL PARAMETERS-1'!$B$5:$J$44,5,FALSE))*VLOOKUP(OVYLD2_!AA$4,'[1]INTERNAL PARAMETERS-1'!$B$5:$J$44,9,FALSE)*OVYLD2_!$F69</f>
        <v>0</v>
      </c>
      <c r="AB69" s="44">
        <f>OVYLD1_!AB69*VLOOKUP(OVYLD2_!AB$4,'[1]INTERNAL PARAMETERS-1'!$B$5:$J$44,5,FALSE)*VLOOKUP(OVYLD2_!AB$4,'[1]INTERNAL PARAMETERS-1'!$B$5:$J$44,7,FALSE)*OVYLD2_!$F69 + OVYLD1_!AB69*(1-VLOOKUP(OVYLD2_!AB$4,'[1]INTERNAL PARAMETERS-1'!$B$5:$J$44,5,FALSE))*VLOOKUP(OVYLD2_!AB$4,'[1]INTERNAL PARAMETERS-1'!$B$5:$J$44,9,FALSE)*OVYLD2_!$F69</f>
        <v>0</v>
      </c>
      <c r="AC69" s="44">
        <f>OVYLD1_!AC69*VLOOKUP(OVYLD2_!AC$4,'[1]INTERNAL PARAMETERS-1'!$B$5:$J$44,5,FALSE)*VLOOKUP(OVYLD2_!AC$4,'[1]INTERNAL PARAMETERS-1'!$B$5:$J$44,7,FALSE)*OVYLD2_!$F69 + OVYLD1_!AC69*(1-VLOOKUP(OVYLD2_!AC$4,'[1]INTERNAL PARAMETERS-1'!$B$5:$J$44,5,FALSE))*VLOOKUP(OVYLD2_!AC$4,'[1]INTERNAL PARAMETERS-1'!$B$5:$J$44,9,FALSE)*OVYLD2_!$F69</f>
        <v>0</v>
      </c>
      <c r="AD69" s="44">
        <f>OVYLD1_!AD69*VLOOKUP(OVYLD2_!AD$4,'[1]INTERNAL PARAMETERS-1'!$B$5:$J$44,5,FALSE)*VLOOKUP(OVYLD2_!AD$4,'[1]INTERNAL PARAMETERS-1'!$B$5:$J$44,7,FALSE)*OVYLD2_!$F69 + OVYLD1_!AD69*(1-VLOOKUP(OVYLD2_!AD$4,'[1]INTERNAL PARAMETERS-1'!$B$5:$J$44,5,FALSE))*VLOOKUP(OVYLD2_!AD$4,'[1]INTERNAL PARAMETERS-1'!$B$5:$J$44,9,FALSE)*OVYLD2_!$F69</f>
        <v>0</v>
      </c>
      <c r="AE69" s="44">
        <f>OVYLD1_!AE69*VLOOKUP(OVYLD2_!AE$4,'[1]INTERNAL PARAMETERS-1'!$B$5:$J$44,5,FALSE)*VLOOKUP(OVYLD2_!AE$4,'[1]INTERNAL PARAMETERS-1'!$B$5:$J$44,7,FALSE)*OVYLD2_!$F69 + OVYLD1_!AE69*(1-VLOOKUP(OVYLD2_!AE$4,'[1]INTERNAL PARAMETERS-1'!$B$5:$J$44,5,FALSE))*VLOOKUP(OVYLD2_!AE$4,'[1]INTERNAL PARAMETERS-1'!$B$5:$J$44,9,FALSE)*OVYLD2_!$F69</f>
        <v>0</v>
      </c>
      <c r="AF69" s="44">
        <f>OVYLD1_!AF69*VLOOKUP(OVYLD2_!AF$4,'[1]INTERNAL PARAMETERS-1'!$B$5:$J$44,5,FALSE)*VLOOKUP(OVYLD2_!AF$4,'[1]INTERNAL PARAMETERS-1'!$B$5:$J$44,7,FALSE)*OVYLD2_!$F69 + OVYLD1_!AF69*(1-VLOOKUP(OVYLD2_!AF$4,'[1]INTERNAL PARAMETERS-1'!$B$5:$J$44,5,FALSE))*VLOOKUP(OVYLD2_!AF$4,'[1]INTERNAL PARAMETERS-1'!$B$5:$J$44,9,FALSE)*OVYLD2_!$F69</f>
        <v>3.1046900341045682</v>
      </c>
      <c r="AG69" s="44">
        <f>OVYLD1_!AG69*VLOOKUP(OVYLD2_!AG$4,'[1]INTERNAL PARAMETERS-1'!$B$5:$J$44,5,FALSE)*VLOOKUP(OVYLD2_!AG$4,'[1]INTERNAL PARAMETERS-1'!$B$5:$J$44,7,FALSE)*OVYLD2_!$F69 + OVYLD1_!AG69*(1-VLOOKUP(OVYLD2_!AG$4,'[1]INTERNAL PARAMETERS-1'!$B$5:$J$44,5,FALSE))*VLOOKUP(OVYLD2_!AG$4,'[1]INTERNAL PARAMETERS-1'!$B$5:$J$44,9,FALSE)*OVYLD2_!$F69</f>
        <v>0</v>
      </c>
      <c r="AH69" s="44">
        <f>OVYLD1_!AH69*VLOOKUP(OVYLD2_!AH$4,'[1]INTERNAL PARAMETERS-1'!$B$5:$J$44,5,FALSE)*VLOOKUP(OVYLD2_!AH$4,'[1]INTERNAL PARAMETERS-1'!$B$5:$J$44,7,FALSE)*OVYLD2_!$F69 + OVYLD1_!AH69*(1-VLOOKUP(OVYLD2_!AH$4,'[1]INTERNAL PARAMETERS-1'!$B$5:$J$44,5,FALSE))*VLOOKUP(OVYLD2_!AH$4,'[1]INTERNAL PARAMETERS-1'!$B$5:$J$44,9,FALSE)*OVYLD2_!$F69</f>
        <v>0</v>
      </c>
      <c r="AI69" s="44">
        <f>OVYLD1_!AI69*VLOOKUP(OVYLD2_!AI$4,'[1]INTERNAL PARAMETERS-1'!$B$5:$J$44,5,FALSE)*VLOOKUP(OVYLD2_!AI$4,'[1]INTERNAL PARAMETERS-1'!$B$5:$J$44,7,FALSE)*OVYLD2_!$F69 + OVYLD1_!AI69*(1-VLOOKUP(OVYLD2_!AI$4,'[1]INTERNAL PARAMETERS-1'!$B$5:$J$44,5,FALSE))*VLOOKUP(OVYLD2_!AI$4,'[1]INTERNAL PARAMETERS-1'!$B$5:$J$44,9,FALSE)*OVYLD2_!$F69</f>
        <v>0</v>
      </c>
      <c r="AJ69" s="44">
        <f>OVYLD1_!AJ69*VLOOKUP(OVYLD2_!AJ$4,'[1]INTERNAL PARAMETERS-1'!$B$5:$J$44,5,FALSE)*VLOOKUP(OVYLD2_!AJ$4,'[1]INTERNAL PARAMETERS-1'!$B$5:$J$44,7,FALSE)*OVYLD2_!$F69 + OVYLD1_!AJ69*(1-VLOOKUP(OVYLD2_!AJ$4,'[1]INTERNAL PARAMETERS-1'!$B$5:$J$44,5,FALSE))*VLOOKUP(OVYLD2_!AJ$4,'[1]INTERNAL PARAMETERS-1'!$B$5:$J$44,9,FALSE)*OVYLD2_!$F69</f>
        <v>3.1046900341045682</v>
      </c>
      <c r="AK69" s="44">
        <f>OVYLD1_!AK69*VLOOKUP(OVYLD2_!AK$4,'[1]INTERNAL PARAMETERS-1'!$B$5:$J$44,5,FALSE)*VLOOKUP(OVYLD2_!AK$4,'[1]INTERNAL PARAMETERS-1'!$B$5:$J$44,7,FALSE)*OVYLD2_!$F69 + OVYLD1_!AK69*(1-VLOOKUP(OVYLD2_!AK$4,'[1]INTERNAL PARAMETERS-1'!$B$5:$J$44,5,FALSE))*VLOOKUP(OVYLD2_!AK$4,'[1]INTERNAL PARAMETERS-1'!$B$5:$J$44,9,FALSE)*OVYLD2_!$F69</f>
        <v>0</v>
      </c>
      <c r="AL69" s="44">
        <f>OVYLD1_!AL69*VLOOKUP(OVYLD2_!AL$4,'[1]INTERNAL PARAMETERS-1'!$B$5:$J$44,5,FALSE)*VLOOKUP(OVYLD2_!AL$4,'[1]INTERNAL PARAMETERS-1'!$B$5:$J$44,7,FALSE)*OVYLD2_!$F69 + OVYLD1_!AL69*(1-VLOOKUP(OVYLD2_!AL$4,'[1]INTERNAL PARAMETERS-1'!$B$5:$J$44,5,FALSE))*VLOOKUP(OVYLD2_!AL$4,'[1]INTERNAL PARAMETERS-1'!$B$5:$J$44,9,FALSE)*OVYLD2_!$F69</f>
        <v>0</v>
      </c>
      <c r="AM69" s="44">
        <f>OVYLD1_!AM69*VLOOKUP(OVYLD2_!AM$4,'[1]INTERNAL PARAMETERS-1'!$B$5:$J$44,5,FALSE)*VLOOKUP(OVYLD2_!AM$4,'[1]INTERNAL PARAMETERS-1'!$B$5:$J$44,7,FALSE)*OVYLD2_!$F69 + OVYLD1_!AM69*(1-VLOOKUP(OVYLD2_!AM$4,'[1]INTERNAL PARAMETERS-1'!$B$5:$J$44,5,FALSE))*VLOOKUP(OVYLD2_!AM$4,'[1]INTERNAL PARAMETERS-1'!$B$5:$J$44,9,FALSE)*OVYLD2_!$F69</f>
        <v>0</v>
      </c>
      <c r="AN69" s="44">
        <f>OVYLD1_!AN69*VLOOKUP(OVYLD2_!AN$4,'[1]INTERNAL PARAMETERS-1'!$B$5:$J$44,5,FALSE)*VLOOKUP(OVYLD2_!AN$4,'[1]INTERNAL PARAMETERS-1'!$B$5:$J$44,7,FALSE)*OVYLD2_!$F69 + OVYLD1_!AN69*(1-VLOOKUP(OVYLD2_!AN$4,'[1]INTERNAL PARAMETERS-1'!$B$5:$J$44,5,FALSE))*VLOOKUP(OVYLD2_!AN$4,'[1]INTERNAL PARAMETERS-1'!$B$5:$J$44,9,FALSE)*OVYLD2_!$F69</f>
        <v>0</v>
      </c>
      <c r="AO69" s="44">
        <f>OVYLD1_!AO69*VLOOKUP(OVYLD2_!AO$4,'[1]INTERNAL PARAMETERS-1'!$B$5:$J$44,5,FALSE)*VLOOKUP(OVYLD2_!AO$4,'[1]INTERNAL PARAMETERS-1'!$B$5:$J$44,7,FALSE)*OVYLD2_!$F69 + OVYLD1_!AO69*(1-VLOOKUP(OVYLD2_!AO$4,'[1]INTERNAL PARAMETERS-1'!$B$5:$J$44,5,FALSE))*VLOOKUP(OVYLD2_!AO$4,'[1]INTERNAL PARAMETERS-1'!$B$5:$J$44,9,FALSE)*OVYLD2_!$F69</f>
        <v>0</v>
      </c>
      <c r="AP69" s="44">
        <f>OVYLD1_!AP69*VLOOKUP(OVYLD2_!AP$4,'[1]INTERNAL PARAMETERS-1'!$B$5:$J$44,5,FALSE)*VLOOKUP(OVYLD2_!AP$4,'[1]INTERNAL PARAMETERS-1'!$B$5:$J$44,7,FALSE)*OVYLD2_!$F69 + OVYLD1_!AP69*(1-VLOOKUP(OVYLD2_!AP$4,'[1]INTERNAL PARAMETERS-1'!$B$5:$J$44,5,FALSE))*VLOOKUP(OVYLD2_!AP$4,'[1]INTERNAL PARAMETERS-1'!$B$5:$J$44,9,FALSE)*OVYLD2_!$F69</f>
        <v>0</v>
      </c>
      <c r="AQ69" s="44">
        <f>OVYLD1_!AQ69*VLOOKUP(OVYLD2_!AQ$4,'[1]INTERNAL PARAMETERS-1'!$B$5:$J$44,5,FALSE)*VLOOKUP(OVYLD2_!AQ$4,'[1]INTERNAL PARAMETERS-1'!$B$5:$J$44,7,FALSE)*OVYLD2_!$F69 + OVYLD1_!AQ69*(1-VLOOKUP(OVYLD2_!AQ$4,'[1]INTERNAL PARAMETERS-1'!$B$5:$J$44,5,FALSE))*VLOOKUP(OVYLD2_!AQ$4,'[1]INTERNAL PARAMETERS-1'!$B$5:$J$44,9,FALSE)*OVYLD2_!$F69</f>
        <v>0</v>
      </c>
      <c r="AR69" s="44">
        <f>OVYLD1_!AR69*VLOOKUP(OVYLD2_!AR$4,'[1]INTERNAL PARAMETERS-1'!$B$5:$J$44,5,FALSE)*VLOOKUP(OVYLD2_!AR$4,'[1]INTERNAL PARAMETERS-1'!$B$5:$J$44,7,FALSE)*OVYLD2_!$F69 + OVYLD1_!AR69*(1-VLOOKUP(OVYLD2_!AR$4,'[1]INTERNAL PARAMETERS-1'!$B$5:$J$44,5,FALSE))*VLOOKUP(OVYLD2_!AR$4,'[1]INTERNAL PARAMETERS-1'!$B$5:$J$44,9,FALSE)*OVYLD2_!$F69</f>
        <v>0</v>
      </c>
      <c r="AS69" s="44">
        <f>OVYLD1_!AS69*VLOOKUP(OVYLD2_!AS$4,'[1]INTERNAL PARAMETERS-1'!$B$5:$J$44,5,FALSE)*VLOOKUP(OVYLD2_!AS$4,'[1]INTERNAL PARAMETERS-1'!$B$5:$J$44,7,FALSE)*OVYLD2_!$F69 + OVYLD1_!AS69*(1-VLOOKUP(OVYLD2_!AS$4,'[1]INTERNAL PARAMETERS-1'!$B$5:$J$44,5,FALSE))*VLOOKUP(OVYLD2_!AS$4,'[1]INTERNAL PARAMETERS-1'!$B$5:$J$44,9,FALSE)*OVYLD2_!$F69</f>
        <v>0</v>
      </c>
      <c r="AT69" s="43">
        <f>OVYLD1_!AT69*VLOOKUP(OVYLD2_!AT$4,'[1]INTERNAL PARAMETERS-1'!$B$5:$J$44,5,FALSE)*VLOOKUP(OVYLD2_!AT$4,'[1]INTERNAL PARAMETERS-1'!$B$5:$J$44,7,FALSE)*OVYLD2_!$F69 + OVYLD1_!AT69*(1-VLOOKUP(OVYLD2_!AT$4,'[1]INTERNAL PARAMETERS-1'!$B$5:$J$44,5,FALSE))*VLOOKUP(OVYLD2_!AT$4,'[1]INTERNAL PARAMETERS-1'!$B$5:$J$44,9,FALSE)*OVYLD2_!$F69</f>
        <v>0</v>
      </c>
      <c r="AU69" s="45">
        <f>OVYLD1_!AU69*VLOOKUP(OVYLD2_!AU$4,'[1]INTERNAL PARAMETERS-1'!$B$5:$J$44,5,FALSE)*VLOOKUP(OVYLD2_!AU$4,'[1]INTERNAL PARAMETERS-1'!$B$5:$J$44,6,FALSE)*VLOOKUP(OVYLD2_!AU$4,'[1]INTERNAL PARAMETERS-1'!$B$5:$J$44,3,FALSE) + OVYLD1_!AU69*(1-VLOOKUP(OVYLD2_!AU$4,'[1]INTERNAL PARAMETERS-1'!$B$5:$J$44,5,FALSE))*VLOOKUP(OVYLD2_!AU$4,'[1]INTERNAL PARAMETERS-1'!$B$5:$J$44,8,FALSE)*VLOOKUP(OVYLD2_!AU$4,'[1]INTERNAL PARAMETERS-1'!$B$5:$J$44,3,FALSE)</f>
        <v>0</v>
      </c>
      <c r="AV69" s="44">
        <f>OVYLD1_!AV69*VLOOKUP(OVYLD2_!AV$4,'[1]INTERNAL PARAMETERS-1'!$B$5:$J$44,5,FALSE)*VLOOKUP(OVYLD2_!AV$4,'[1]INTERNAL PARAMETERS-1'!$B$5:$J$44,6,FALSE)*VLOOKUP(OVYLD2_!AV$4,'[1]INTERNAL PARAMETERS-1'!$B$5:$J$44,3,FALSE) + OVYLD1_!AV69*(1-VLOOKUP(OVYLD2_!AV$4,'[1]INTERNAL PARAMETERS-1'!$B$5:$J$44,5,FALSE))*VLOOKUP(OVYLD2_!AV$4,'[1]INTERNAL PARAMETERS-1'!$B$5:$J$44,8,FALSE)*VLOOKUP(OVYLD2_!AV$4,'[1]INTERNAL PARAMETERS-1'!$B$5:$J$44,3,FALSE)</f>
        <v>0</v>
      </c>
      <c r="AW69" s="44">
        <f>OVYLD1_!AW69*VLOOKUP(OVYLD2_!AW$4,'[1]INTERNAL PARAMETERS-1'!$B$5:$J$44,5,FALSE)*VLOOKUP(OVYLD2_!AW$4,'[1]INTERNAL PARAMETERS-1'!$B$5:$J$44,6,FALSE)*VLOOKUP(OVYLD2_!AW$4,'[1]INTERNAL PARAMETERS-1'!$B$5:$J$44,3,FALSE) + OVYLD1_!AW69*(1-VLOOKUP(OVYLD2_!AW$4,'[1]INTERNAL PARAMETERS-1'!$B$5:$J$44,5,FALSE))*VLOOKUP(OVYLD2_!AW$4,'[1]INTERNAL PARAMETERS-1'!$B$5:$J$44,8,FALSE)*VLOOKUP(OVYLD2_!AW$4,'[1]INTERNAL PARAMETERS-1'!$B$5:$J$44,3,FALSE)</f>
        <v>21.600127247317463</v>
      </c>
      <c r="AX69" s="44">
        <f>OVYLD1_!AX69*VLOOKUP(OVYLD2_!AX$4,'[1]INTERNAL PARAMETERS-1'!$B$5:$J$44,5,FALSE)*VLOOKUP(OVYLD2_!AX$4,'[1]INTERNAL PARAMETERS-1'!$B$5:$J$44,6,FALSE)*VLOOKUP(OVYLD2_!AX$4,'[1]INTERNAL PARAMETERS-1'!$B$5:$J$44,3,FALSE) + OVYLD1_!AX69*(1-VLOOKUP(OVYLD2_!AX$4,'[1]INTERNAL PARAMETERS-1'!$B$5:$J$44,5,FALSE))*VLOOKUP(OVYLD2_!AX$4,'[1]INTERNAL PARAMETERS-1'!$B$5:$J$44,8,FALSE)*VLOOKUP(OVYLD2_!AX$4,'[1]INTERNAL PARAMETERS-1'!$B$5:$J$44,3,FALSE)</f>
        <v>0</v>
      </c>
      <c r="AY69" s="44">
        <f>OVYLD1_!AY69*VLOOKUP(OVYLD2_!AY$4,'[1]INTERNAL PARAMETERS-1'!$B$5:$J$44,5,FALSE)*VLOOKUP(OVYLD2_!AY$4,'[1]INTERNAL PARAMETERS-1'!$B$5:$J$44,6,FALSE)*VLOOKUP(OVYLD2_!AY$4,'[1]INTERNAL PARAMETERS-1'!$B$5:$J$44,3,FALSE) + OVYLD1_!AY69*(1-VLOOKUP(OVYLD2_!AY$4,'[1]INTERNAL PARAMETERS-1'!$B$5:$J$44,5,FALSE))*VLOOKUP(OVYLD2_!AY$4,'[1]INTERNAL PARAMETERS-1'!$B$5:$J$44,8,FALSE)*VLOOKUP(OVYLD2_!AY$4,'[1]INTERNAL PARAMETERS-1'!$B$5:$J$44,3,FALSE)</f>
        <v>0</v>
      </c>
      <c r="AZ69" s="44">
        <f>OVYLD1_!AZ69*VLOOKUP(OVYLD2_!AZ$4,'[1]INTERNAL PARAMETERS-1'!$B$5:$J$44,5,FALSE)*VLOOKUP(OVYLD2_!AZ$4,'[1]INTERNAL PARAMETERS-1'!$B$5:$J$44,6,FALSE)*VLOOKUP(OVYLD2_!AZ$4,'[1]INTERNAL PARAMETERS-1'!$B$5:$J$44,3,FALSE) + OVYLD1_!AZ69*(1-VLOOKUP(OVYLD2_!AZ$4,'[1]INTERNAL PARAMETERS-1'!$B$5:$J$44,5,FALSE))*VLOOKUP(OVYLD2_!AZ$4,'[1]INTERNAL PARAMETERS-1'!$B$5:$J$44,8,FALSE)*VLOOKUP(OVYLD2_!AZ$4,'[1]INTERNAL PARAMETERS-1'!$B$5:$J$44,3,FALSE)</f>
        <v>0</v>
      </c>
      <c r="BA69" s="44">
        <f>OVYLD1_!BA69*VLOOKUP(OVYLD2_!BA$4,'[1]INTERNAL PARAMETERS-1'!$B$5:$J$44,5,FALSE)*VLOOKUP(OVYLD2_!BA$4,'[1]INTERNAL PARAMETERS-1'!$B$5:$J$44,6,FALSE)*VLOOKUP(OVYLD2_!BA$4,'[1]INTERNAL PARAMETERS-1'!$B$5:$J$44,3,FALSE) + OVYLD1_!BA69*(1-VLOOKUP(OVYLD2_!BA$4,'[1]INTERNAL PARAMETERS-1'!$B$5:$J$44,5,FALSE))*VLOOKUP(OVYLD2_!BA$4,'[1]INTERNAL PARAMETERS-1'!$B$5:$J$44,8,FALSE)*VLOOKUP(OVYLD2_!BA$4,'[1]INTERNAL PARAMETERS-1'!$B$5:$J$44,3,FALSE)</f>
        <v>9.6501868139843641</v>
      </c>
      <c r="BB69" s="44">
        <f>OVYLD1_!BB69*VLOOKUP(OVYLD2_!BB$4,'[1]INTERNAL PARAMETERS-1'!$B$5:$J$44,5,FALSE)*VLOOKUP(OVYLD2_!BB$4,'[1]INTERNAL PARAMETERS-1'!$B$5:$J$44,6,FALSE)*VLOOKUP(OVYLD2_!BB$4,'[1]INTERNAL PARAMETERS-1'!$B$5:$J$44,3,FALSE) + OVYLD1_!BB69*(1-VLOOKUP(OVYLD2_!BB$4,'[1]INTERNAL PARAMETERS-1'!$B$5:$J$44,5,FALSE))*VLOOKUP(OVYLD2_!BB$4,'[1]INTERNAL PARAMETERS-1'!$B$5:$J$44,8,FALSE)*VLOOKUP(OVYLD2_!BB$4,'[1]INTERNAL PARAMETERS-1'!$B$5:$J$44,3,FALSE)</f>
        <v>3.5442434068715403</v>
      </c>
      <c r="BC69" s="44">
        <f>OVYLD1_!BC69*VLOOKUP(OVYLD2_!BC$4,'[1]INTERNAL PARAMETERS-1'!$B$5:$J$44,5,FALSE)*VLOOKUP(OVYLD2_!BC$4,'[1]INTERNAL PARAMETERS-1'!$B$5:$J$44,6,FALSE)*VLOOKUP(OVYLD2_!BC$4,'[1]INTERNAL PARAMETERS-1'!$B$5:$J$44,3,FALSE) + OVYLD1_!BC69*(1-VLOOKUP(OVYLD2_!BC$4,'[1]INTERNAL PARAMETERS-1'!$B$5:$J$44,5,FALSE))*VLOOKUP(OVYLD2_!BC$4,'[1]INTERNAL PARAMETERS-1'!$B$5:$J$44,8,FALSE)*VLOOKUP(OVYLD2_!BC$4,'[1]INTERNAL PARAMETERS-1'!$B$5:$J$44,3,FALSE)</f>
        <v>8.97459840953948</v>
      </c>
      <c r="BD69" s="44">
        <f>OVYLD1_!BD69*VLOOKUP(OVYLD2_!BD$4,'[1]INTERNAL PARAMETERS-1'!$B$5:$J$44,5,FALSE)*VLOOKUP(OVYLD2_!BD$4,'[1]INTERNAL PARAMETERS-1'!$B$5:$J$44,6,FALSE)*VLOOKUP(OVYLD2_!BD$4,'[1]INTERNAL PARAMETERS-1'!$B$5:$J$44,3,FALSE) + OVYLD1_!BD69*(1-VLOOKUP(OVYLD2_!BD$4,'[1]INTERNAL PARAMETERS-1'!$B$5:$J$44,5,FALSE))*VLOOKUP(OVYLD2_!BD$4,'[1]INTERNAL PARAMETERS-1'!$B$5:$J$44,8,FALSE)*VLOOKUP(OVYLD2_!BD$4,'[1]INTERNAL PARAMETERS-1'!$B$5:$J$44,3,FALSE)</f>
        <v>2.8000708208915537</v>
      </c>
      <c r="BE69" s="44">
        <f>OVYLD1_!BE69*VLOOKUP(OVYLD2_!BE$4,'[1]INTERNAL PARAMETERS-1'!$B$5:$J$44,5,FALSE)*VLOOKUP(OVYLD2_!BE$4,'[1]INTERNAL PARAMETERS-1'!$B$5:$J$44,6,FALSE)*VLOOKUP(OVYLD2_!BE$4,'[1]INTERNAL PARAMETERS-1'!$B$5:$J$44,3,FALSE) + OVYLD1_!BE69*(1-VLOOKUP(OVYLD2_!BE$4,'[1]INTERNAL PARAMETERS-1'!$B$5:$J$44,5,FALSE))*VLOOKUP(OVYLD2_!BE$4,'[1]INTERNAL PARAMETERS-1'!$B$5:$J$44,8,FALSE)*VLOOKUP(OVYLD2_!BE$4,'[1]INTERNAL PARAMETERS-1'!$B$5:$J$44,3,FALSE)</f>
        <v>10.794030857606185</v>
      </c>
      <c r="BF69" s="44">
        <f>OVYLD1_!BF69*VLOOKUP(OVYLD2_!BF$4,'[1]INTERNAL PARAMETERS-1'!$B$5:$J$44,5,FALSE)*VLOOKUP(OVYLD2_!BF$4,'[1]INTERNAL PARAMETERS-1'!$B$5:$J$44,6,FALSE)*VLOOKUP(OVYLD2_!BF$4,'[1]INTERNAL PARAMETERS-1'!$B$5:$J$44,3,FALSE) + OVYLD1_!BF69*(1-VLOOKUP(OVYLD2_!BF$4,'[1]INTERNAL PARAMETERS-1'!$B$5:$J$44,5,FALSE))*VLOOKUP(OVYLD2_!BF$4,'[1]INTERNAL PARAMETERS-1'!$B$5:$J$44,8,FALSE)*VLOOKUP(OVYLD2_!BF$4,'[1]INTERNAL PARAMETERS-1'!$B$5:$J$44,3,FALSE)</f>
        <v>0</v>
      </c>
      <c r="BG69" s="44">
        <f>OVYLD1_!BG69*VLOOKUP(OVYLD2_!BG$4,'[1]INTERNAL PARAMETERS-1'!$B$5:$J$44,5,FALSE)*VLOOKUP(OVYLD2_!BG$4,'[1]INTERNAL PARAMETERS-1'!$B$5:$J$44,6,FALSE)*VLOOKUP(OVYLD2_!BG$4,'[1]INTERNAL PARAMETERS-1'!$B$5:$J$44,3,FALSE) + OVYLD1_!BG69*(1-VLOOKUP(OVYLD2_!BG$4,'[1]INTERNAL PARAMETERS-1'!$B$5:$J$44,5,FALSE))*VLOOKUP(OVYLD2_!BG$4,'[1]INTERNAL PARAMETERS-1'!$B$5:$J$44,8,FALSE)*VLOOKUP(OVYLD2_!BG$4,'[1]INTERNAL PARAMETERS-1'!$B$5:$J$44,3,FALSE)</f>
        <v>4.0505597823711419</v>
      </c>
      <c r="BH69" s="44">
        <f>OVYLD1_!BH69*VLOOKUP(OVYLD2_!BH$4,'[1]INTERNAL PARAMETERS-1'!$B$5:$J$44,5,FALSE)*VLOOKUP(OVYLD2_!BH$4,'[1]INTERNAL PARAMETERS-1'!$B$5:$J$44,6,FALSE)*VLOOKUP(OVYLD2_!BH$4,'[1]INTERNAL PARAMETERS-1'!$B$5:$J$44,3,FALSE) + OVYLD1_!BH69*(1-VLOOKUP(OVYLD2_!BH$4,'[1]INTERNAL PARAMETERS-1'!$B$5:$J$44,5,FALSE))*VLOOKUP(OVYLD2_!BH$4,'[1]INTERNAL PARAMETERS-1'!$B$5:$J$44,8,FALSE)*VLOOKUP(OVYLD2_!BH$4,'[1]INTERNAL PARAMETERS-1'!$B$5:$J$44,3,FALSE)</f>
        <v>1.7082445941376999E-2</v>
      </c>
      <c r="BI69" s="44">
        <f>OVYLD1_!BI69*VLOOKUP(OVYLD2_!BI$4,'[1]INTERNAL PARAMETERS-1'!$B$5:$J$44,5,FALSE)*VLOOKUP(OVYLD2_!BI$4,'[1]INTERNAL PARAMETERS-1'!$B$5:$J$44,6,FALSE)*VLOOKUP(OVYLD2_!BI$4,'[1]INTERNAL PARAMETERS-1'!$B$5:$J$44,3,FALSE) + OVYLD1_!BI69*(1-VLOOKUP(OVYLD2_!BI$4,'[1]INTERNAL PARAMETERS-1'!$B$5:$J$44,5,FALSE))*VLOOKUP(OVYLD2_!BI$4,'[1]INTERNAL PARAMETERS-1'!$B$5:$J$44,8,FALSE)*VLOOKUP(OVYLD2_!BI$4,'[1]INTERNAL PARAMETERS-1'!$B$5:$J$44,3,FALSE)</f>
        <v>0</v>
      </c>
      <c r="BJ69" s="44">
        <f>OVYLD1_!BJ69*VLOOKUP(OVYLD2_!BJ$4,'[1]INTERNAL PARAMETERS-1'!$B$5:$J$44,5,FALSE)*VLOOKUP(OVYLD2_!BJ$4,'[1]INTERNAL PARAMETERS-1'!$B$5:$J$44,6,FALSE)*VLOOKUP(OVYLD2_!BJ$4,'[1]INTERNAL PARAMETERS-1'!$B$5:$J$44,3,FALSE) + OVYLD1_!BJ69*(1-VLOOKUP(OVYLD2_!BJ$4,'[1]INTERNAL PARAMETERS-1'!$B$5:$J$44,5,FALSE))*VLOOKUP(OVYLD2_!BJ$4,'[1]INTERNAL PARAMETERS-1'!$B$5:$J$44,8,FALSE)*VLOOKUP(OVYLD2_!BJ$4,'[1]INTERNAL PARAMETERS-1'!$B$5:$J$44,3,FALSE)</f>
        <v>1.0636323853322689</v>
      </c>
      <c r="BK69" s="44">
        <f>OVYLD1_!BK69*VLOOKUP(OVYLD2_!BK$4,'[1]INTERNAL PARAMETERS-1'!$B$5:$J$44,5,FALSE)*VLOOKUP(OVYLD2_!BK$4,'[1]INTERNAL PARAMETERS-1'!$B$5:$J$44,6,FALSE)*VLOOKUP(OVYLD2_!BK$4,'[1]INTERNAL PARAMETERS-1'!$B$5:$J$44,3,FALSE) + OVYLD1_!BK69*(1-VLOOKUP(OVYLD2_!BK$4,'[1]INTERNAL PARAMETERS-1'!$B$5:$J$44,5,FALSE))*VLOOKUP(OVYLD2_!BK$4,'[1]INTERNAL PARAMETERS-1'!$B$5:$J$44,8,FALSE)*VLOOKUP(OVYLD2_!BK$4,'[1]INTERNAL PARAMETERS-1'!$B$5:$J$44,3,FALSE)</f>
        <v>1.5189379232156355</v>
      </c>
      <c r="BL69" s="44">
        <f>OVYLD1_!BL69*VLOOKUP(OVYLD2_!BL$4,'[1]INTERNAL PARAMETERS-1'!$B$5:$J$44,5,FALSE)*VLOOKUP(OVYLD2_!BL$4,'[1]INTERNAL PARAMETERS-1'!$B$5:$J$44,6,FALSE)*VLOOKUP(OVYLD2_!BL$4,'[1]INTERNAL PARAMETERS-1'!$B$5:$J$44,3,FALSE) + OVYLD1_!BL69*(1-VLOOKUP(OVYLD2_!BL$4,'[1]INTERNAL PARAMETERS-1'!$B$5:$J$44,5,FALSE))*VLOOKUP(OVYLD2_!BL$4,'[1]INTERNAL PARAMETERS-1'!$B$5:$J$44,8,FALSE)*VLOOKUP(OVYLD2_!BL$4,'[1]INTERNAL PARAMETERS-1'!$B$5:$J$44,3,FALSE)</f>
        <v>6.0758368103465807</v>
      </c>
      <c r="BM69" s="44">
        <f>OVYLD1_!BM69*VLOOKUP(OVYLD2_!BM$4,'[1]INTERNAL PARAMETERS-1'!$B$5:$J$44,5,FALSE)*VLOOKUP(OVYLD2_!BM$4,'[1]INTERNAL PARAMETERS-1'!$B$5:$J$44,6,FALSE)*VLOOKUP(OVYLD2_!BM$4,'[1]INTERNAL PARAMETERS-1'!$B$5:$J$44,3,FALSE) + OVYLD1_!BM69*(1-VLOOKUP(OVYLD2_!BM$4,'[1]INTERNAL PARAMETERS-1'!$B$5:$J$44,5,FALSE))*VLOOKUP(OVYLD2_!BM$4,'[1]INTERNAL PARAMETERS-1'!$B$5:$J$44,8,FALSE)*VLOOKUP(OVYLD2_!BM$4,'[1]INTERNAL PARAMETERS-1'!$B$5:$J$44,3,FALSE)</f>
        <v>3.2039478761387996</v>
      </c>
      <c r="BN69" s="44">
        <f>OVYLD1_!BN69*VLOOKUP(OVYLD2_!BN$4,'[1]INTERNAL PARAMETERS-1'!$B$5:$J$44,5,FALSE)*VLOOKUP(OVYLD2_!BN$4,'[1]INTERNAL PARAMETERS-1'!$B$5:$J$44,6,FALSE)*VLOOKUP(OVYLD2_!BN$4,'[1]INTERNAL PARAMETERS-1'!$B$5:$J$44,3,FALSE) + OVYLD1_!BN69*(1-VLOOKUP(OVYLD2_!BN$4,'[1]INTERNAL PARAMETERS-1'!$B$5:$J$44,5,FALSE))*VLOOKUP(OVYLD2_!BN$4,'[1]INTERNAL PARAMETERS-1'!$B$5:$J$44,8,FALSE)*VLOOKUP(OVYLD2_!BN$4,'[1]INTERNAL PARAMETERS-1'!$B$5:$J$44,3,FALSE)</f>
        <v>1.6392301031328183</v>
      </c>
      <c r="BO69" s="44">
        <f>OVYLD1_!BO69*VLOOKUP(OVYLD2_!BO$4,'[1]INTERNAL PARAMETERS-1'!$B$5:$J$44,5,FALSE)*VLOOKUP(OVYLD2_!BO$4,'[1]INTERNAL PARAMETERS-1'!$B$5:$J$44,6,FALSE)*VLOOKUP(OVYLD2_!BO$4,'[1]INTERNAL PARAMETERS-1'!$B$5:$J$44,3,FALSE) + OVYLD1_!BO69*(1-VLOOKUP(OVYLD2_!BO$4,'[1]INTERNAL PARAMETERS-1'!$B$5:$J$44,5,FALSE))*VLOOKUP(OVYLD2_!BO$4,'[1]INTERNAL PARAMETERS-1'!$B$5:$J$44,8,FALSE)*VLOOKUP(OVYLD2_!BO$4,'[1]INTERNAL PARAMETERS-1'!$B$5:$J$44,3,FALSE)</f>
        <v>1.5203423940833241</v>
      </c>
      <c r="BP69" s="44">
        <f>OVYLD1_!BP69*VLOOKUP(OVYLD2_!BP$4,'[1]INTERNAL PARAMETERS-1'!$B$5:$J$44,5,FALSE)*VLOOKUP(OVYLD2_!BP$4,'[1]INTERNAL PARAMETERS-1'!$B$5:$J$44,6,FALSE)*VLOOKUP(OVYLD2_!BP$4,'[1]INTERNAL PARAMETERS-1'!$B$5:$J$44,3,FALSE) + OVYLD1_!BP69*(1-VLOOKUP(OVYLD2_!BP$4,'[1]INTERNAL PARAMETERS-1'!$B$5:$J$44,5,FALSE))*VLOOKUP(OVYLD2_!BP$4,'[1]INTERNAL PARAMETERS-1'!$B$5:$J$44,8,FALSE)*VLOOKUP(OVYLD2_!BP$4,'[1]INTERNAL PARAMETERS-1'!$B$5:$J$44,3,FALSE)</f>
        <v>0.11843737804480081</v>
      </c>
      <c r="BQ69" s="44">
        <f>OVYLD1_!BQ69*VLOOKUP(OVYLD2_!BQ$4,'[1]INTERNAL PARAMETERS-1'!$B$5:$J$44,5,FALSE)*VLOOKUP(OVYLD2_!BQ$4,'[1]INTERNAL PARAMETERS-1'!$B$5:$J$44,6,FALSE)*VLOOKUP(OVYLD2_!BQ$4,'[1]INTERNAL PARAMETERS-1'!$B$5:$J$44,3,FALSE) + OVYLD1_!BQ69*(1-VLOOKUP(OVYLD2_!BQ$4,'[1]INTERNAL PARAMETERS-1'!$B$5:$J$44,5,FALSE))*VLOOKUP(OVYLD2_!BQ$4,'[1]INTERNAL PARAMETERS-1'!$B$5:$J$44,8,FALSE)*VLOOKUP(OVYLD2_!BQ$4,'[1]INTERNAL PARAMETERS-1'!$B$5:$J$44,3,FALSE)</f>
        <v>6.7108245701769222</v>
      </c>
      <c r="BR69" s="44">
        <f>OVYLD1_!BR69*VLOOKUP(OVYLD2_!BR$4,'[1]INTERNAL PARAMETERS-1'!$B$5:$J$44,5,FALSE)*VLOOKUP(OVYLD2_!BR$4,'[1]INTERNAL PARAMETERS-1'!$B$5:$J$44,6,FALSE)*VLOOKUP(OVYLD2_!BR$4,'[1]INTERNAL PARAMETERS-1'!$B$5:$J$44,3,FALSE) + OVYLD1_!BR69*(1-VLOOKUP(OVYLD2_!BR$4,'[1]INTERNAL PARAMETERS-1'!$B$5:$J$44,5,FALSE))*VLOOKUP(OVYLD2_!BR$4,'[1]INTERNAL PARAMETERS-1'!$B$5:$J$44,8,FALSE)*VLOOKUP(OVYLD2_!BR$4,'[1]INTERNAL PARAMETERS-1'!$B$5:$J$44,3,FALSE)</f>
        <v>0.18595296388978536</v>
      </c>
      <c r="BS69" s="44">
        <f>OVYLD1_!BS69*VLOOKUP(OVYLD2_!BS$4,'[1]INTERNAL PARAMETERS-1'!$B$5:$J$44,5,FALSE)*VLOOKUP(OVYLD2_!BS$4,'[1]INTERNAL PARAMETERS-1'!$B$5:$J$44,6,FALSE)*VLOOKUP(OVYLD2_!BS$4,'[1]INTERNAL PARAMETERS-1'!$B$5:$J$44,3,FALSE) + OVYLD1_!BS69*(1-VLOOKUP(OVYLD2_!BS$4,'[1]INTERNAL PARAMETERS-1'!$B$5:$J$44,5,FALSE))*VLOOKUP(OVYLD2_!BS$4,'[1]INTERNAL PARAMETERS-1'!$B$5:$J$44,8,FALSE)*VLOOKUP(OVYLD2_!BS$4,'[1]INTERNAL PARAMETERS-1'!$B$5:$J$44,3,FALSE)</f>
        <v>1.1580075706341548E-2</v>
      </c>
      <c r="BT69" s="44">
        <f>OVYLD1_!BT69*VLOOKUP(OVYLD2_!BT$4,'[1]INTERNAL PARAMETERS-1'!$B$5:$J$44,5,FALSE)*VLOOKUP(OVYLD2_!BT$4,'[1]INTERNAL PARAMETERS-1'!$B$5:$J$44,6,FALSE)*VLOOKUP(OVYLD2_!BT$4,'[1]INTERNAL PARAMETERS-1'!$B$5:$J$44,3,FALSE) + OVYLD1_!BT69*(1-VLOOKUP(OVYLD2_!BT$4,'[1]INTERNAL PARAMETERS-1'!$B$5:$J$44,5,FALSE))*VLOOKUP(OVYLD2_!BT$4,'[1]INTERNAL PARAMETERS-1'!$B$5:$J$44,8,FALSE)*VLOOKUP(OVYLD2_!BT$4,'[1]INTERNAL PARAMETERS-1'!$B$5:$J$44,3,FALSE)</f>
        <v>0</v>
      </c>
      <c r="BU69" s="44">
        <f>OVYLD1_!BU69*VLOOKUP(OVYLD2_!BU$4,'[1]INTERNAL PARAMETERS-1'!$B$5:$J$44,5,FALSE)*VLOOKUP(OVYLD2_!BU$4,'[1]INTERNAL PARAMETERS-1'!$B$5:$J$44,6,FALSE)*VLOOKUP(OVYLD2_!BU$4,'[1]INTERNAL PARAMETERS-1'!$B$5:$J$44,3,FALSE) + OVYLD1_!BU69*(1-VLOOKUP(OVYLD2_!BU$4,'[1]INTERNAL PARAMETERS-1'!$B$5:$J$44,5,FALSE))*VLOOKUP(OVYLD2_!BU$4,'[1]INTERNAL PARAMETERS-1'!$B$5:$J$44,8,FALSE)*VLOOKUP(OVYLD2_!BU$4,'[1]INTERNAL PARAMETERS-1'!$B$5:$J$44,3,FALSE)</f>
        <v>0</v>
      </c>
      <c r="BV69" s="44">
        <f>OVYLD1_!BV69*VLOOKUP(OVYLD2_!BV$4,'[1]INTERNAL PARAMETERS-1'!$B$5:$J$44,5,FALSE)*VLOOKUP(OVYLD2_!BV$4,'[1]INTERNAL PARAMETERS-1'!$B$5:$J$44,6,FALSE)*VLOOKUP(OVYLD2_!BV$4,'[1]INTERNAL PARAMETERS-1'!$B$5:$J$44,3,FALSE) + OVYLD1_!BV69*(1-VLOOKUP(OVYLD2_!BV$4,'[1]INTERNAL PARAMETERS-1'!$B$5:$J$44,5,FALSE))*VLOOKUP(OVYLD2_!BV$4,'[1]INTERNAL PARAMETERS-1'!$B$5:$J$44,8,FALSE)*VLOOKUP(OVYLD2_!BV$4,'[1]INTERNAL PARAMETERS-1'!$B$5:$J$44,3,FALSE)</f>
        <v>0</v>
      </c>
      <c r="BW69" s="44">
        <f>OVYLD1_!BW69*VLOOKUP(OVYLD2_!BW$4,'[1]INTERNAL PARAMETERS-1'!$B$5:$J$44,5,FALSE)*VLOOKUP(OVYLD2_!BW$4,'[1]INTERNAL PARAMETERS-1'!$B$5:$J$44,6,FALSE)*VLOOKUP(OVYLD2_!BW$4,'[1]INTERNAL PARAMETERS-1'!$B$5:$J$44,3,FALSE) + OVYLD1_!BW69*(1-VLOOKUP(OVYLD2_!BW$4,'[1]INTERNAL PARAMETERS-1'!$B$5:$J$44,5,FALSE))*VLOOKUP(OVYLD2_!BW$4,'[1]INTERNAL PARAMETERS-1'!$B$5:$J$44,8,FALSE)*VLOOKUP(OVYLD2_!BW$4,'[1]INTERNAL PARAMETERS-1'!$B$5:$J$44,3,FALSE)</f>
        <v>0</v>
      </c>
      <c r="BX69" s="44">
        <f>OVYLD1_!BX69*VLOOKUP(OVYLD2_!BX$4,'[1]INTERNAL PARAMETERS-1'!$B$5:$J$44,5,FALSE)*VLOOKUP(OVYLD2_!BX$4,'[1]INTERNAL PARAMETERS-1'!$B$5:$J$44,6,FALSE)*VLOOKUP(OVYLD2_!BX$4,'[1]INTERNAL PARAMETERS-1'!$B$5:$J$44,3,FALSE) + OVYLD1_!BX69*(1-VLOOKUP(OVYLD2_!BX$4,'[1]INTERNAL PARAMETERS-1'!$B$5:$J$44,5,FALSE))*VLOOKUP(OVYLD2_!BX$4,'[1]INTERNAL PARAMETERS-1'!$B$5:$J$44,8,FALSE)*VLOOKUP(OVYLD2_!BX$4,'[1]INTERNAL PARAMETERS-1'!$B$5:$J$44,3,FALSE)</f>
        <v>0</v>
      </c>
      <c r="BY69" s="44">
        <f>OVYLD1_!BY69*VLOOKUP(OVYLD2_!BY$4,'[1]INTERNAL PARAMETERS-1'!$B$5:$J$44,5,FALSE)*VLOOKUP(OVYLD2_!BY$4,'[1]INTERNAL PARAMETERS-1'!$B$5:$J$44,6,FALSE)*VLOOKUP(OVYLD2_!BY$4,'[1]INTERNAL PARAMETERS-1'!$B$5:$J$44,3,FALSE) + OVYLD1_!BY69*(1-VLOOKUP(OVYLD2_!BY$4,'[1]INTERNAL PARAMETERS-1'!$B$5:$J$44,5,FALSE))*VLOOKUP(OVYLD2_!BY$4,'[1]INTERNAL PARAMETERS-1'!$B$5:$J$44,8,FALSE)*VLOOKUP(OVYLD2_!BY$4,'[1]INTERNAL PARAMETERS-1'!$B$5:$J$44,3,FALSE)</f>
        <v>0</v>
      </c>
      <c r="BZ69" s="44">
        <f>OVYLD1_!BZ69*VLOOKUP(OVYLD2_!BZ$4,'[1]INTERNAL PARAMETERS-1'!$B$5:$J$44,5,FALSE)*VLOOKUP(OVYLD2_!BZ$4,'[1]INTERNAL PARAMETERS-1'!$B$5:$J$44,6,FALSE)*VLOOKUP(OVYLD2_!BZ$4,'[1]INTERNAL PARAMETERS-1'!$B$5:$J$44,3,FALSE) + OVYLD1_!BZ69*(1-VLOOKUP(OVYLD2_!BZ$4,'[1]INTERNAL PARAMETERS-1'!$B$5:$J$44,5,FALSE))*VLOOKUP(OVYLD2_!BZ$4,'[1]INTERNAL PARAMETERS-1'!$B$5:$J$44,8,FALSE)*VLOOKUP(OVYLD2_!BZ$4,'[1]INTERNAL PARAMETERS-1'!$B$5:$J$44,3,FALSE)</f>
        <v>8.8573957341279656E-3</v>
      </c>
      <c r="CA69" s="44">
        <f>OVYLD1_!CA69*VLOOKUP(OVYLD2_!CA$4,'[1]INTERNAL PARAMETERS-1'!$B$5:$J$44,5,FALSE)*VLOOKUP(OVYLD2_!CA$4,'[1]INTERNAL PARAMETERS-1'!$B$5:$J$44,6,FALSE)*VLOOKUP(OVYLD2_!CA$4,'[1]INTERNAL PARAMETERS-1'!$B$5:$J$44,3,FALSE) + OVYLD1_!CA69*(1-VLOOKUP(OVYLD2_!CA$4,'[1]INTERNAL PARAMETERS-1'!$B$5:$J$44,5,FALSE))*VLOOKUP(OVYLD2_!CA$4,'[1]INTERNAL PARAMETERS-1'!$B$5:$J$44,8,FALSE)*VLOOKUP(OVYLD2_!CA$4,'[1]INTERNAL PARAMETERS-1'!$B$5:$J$44,3,FALSE)</f>
        <v>0</v>
      </c>
      <c r="CB69" s="44">
        <f>OVYLD1_!CB69*VLOOKUP(OVYLD2_!CB$4,'[1]INTERNAL PARAMETERS-1'!$B$5:$J$44,5,FALSE)*VLOOKUP(OVYLD2_!CB$4,'[1]INTERNAL PARAMETERS-1'!$B$5:$J$44,6,FALSE)*VLOOKUP(OVYLD2_!CB$4,'[1]INTERNAL PARAMETERS-1'!$B$5:$J$44,3,FALSE) + OVYLD1_!CB69*(1-VLOOKUP(OVYLD2_!CB$4,'[1]INTERNAL PARAMETERS-1'!$B$5:$J$44,5,FALSE))*VLOOKUP(OVYLD2_!CB$4,'[1]INTERNAL PARAMETERS-1'!$B$5:$J$44,8,FALSE)*VLOOKUP(OVYLD2_!CB$4,'[1]INTERNAL PARAMETERS-1'!$B$5:$J$44,3,FALSE)</f>
        <v>0</v>
      </c>
      <c r="CC69" s="44">
        <f>OVYLD1_!CC69*VLOOKUP(OVYLD2_!CC$4,'[1]INTERNAL PARAMETERS-1'!$B$5:$J$44,5,FALSE)*VLOOKUP(OVYLD2_!CC$4,'[1]INTERNAL PARAMETERS-1'!$B$5:$J$44,6,FALSE)*VLOOKUP(OVYLD2_!CC$4,'[1]INTERNAL PARAMETERS-1'!$B$5:$J$44,3,FALSE) + OVYLD1_!CC69*(1-VLOOKUP(OVYLD2_!CC$4,'[1]INTERNAL PARAMETERS-1'!$B$5:$J$44,5,FALSE))*VLOOKUP(OVYLD2_!CC$4,'[1]INTERNAL PARAMETERS-1'!$B$5:$J$44,8,FALSE)*VLOOKUP(OVYLD2_!CC$4,'[1]INTERNAL PARAMETERS-1'!$B$5:$J$44,3,FALSE)</f>
        <v>4.0772103362796991E-2</v>
      </c>
      <c r="CD69" s="44">
        <f>OVYLD1_!CD69*VLOOKUP(OVYLD2_!CD$4,'[1]INTERNAL PARAMETERS-1'!$B$5:$J$44,5,FALSE)*VLOOKUP(OVYLD2_!CD$4,'[1]INTERNAL PARAMETERS-1'!$B$5:$J$44,6,FALSE)*VLOOKUP(OVYLD2_!CD$4,'[1]INTERNAL PARAMETERS-1'!$B$5:$J$44,3,FALSE) + OVYLD1_!CD69*(1-VLOOKUP(OVYLD2_!CD$4,'[1]INTERNAL PARAMETERS-1'!$B$5:$J$44,5,FALSE))*VLOOKUP(OVYLD2_!CD$4,'[1]INTERNAL PARAMETERS-1'!$B$5:$J$44,8,FALSE)*VLOOKUP(OVYLD2_!CD$4,'[1]INTERNAL PARAMETERS-1'!$B$5:$J$44,3,FALSE)</f>
        <v>7.1702593380982352E-2</v>
      </c>
      <c r="CE69" s="44">
        <f>OVYLD1_!CE69*VLOOKUP(OVYLD2_!CE$4,'[1]INTERNAL PARAMETERS-1'!$B$5:$J$44,5,FALSE)*VLOOKUP(OVYLD2_!CE$4,'[1]INTERNAL PARAMETERS-1'!$B$5:$J$44,6,FALSE)*VLOOKUP(OVYLD2_!CE$4,'[1]INTERNAL PARAMETERS-1'!$B$5:$J$44,3,FALSE) + OVYLD1_!CE69*(1-VLOOKUP(OVYLD2_!CE$4,'[1]INTERNAL PARAMETERS-1'!$B$5:$J$44,5,FALSE))*VLOOKUP(OVYLD2_!CE$4,'[1]INTERNAL PARAMETERS-1'!$B$5:$J$44,8,FALSE)*VLOOKUP(OVYLD2_!CE$4,'[1]INTERNAL PARAMETERS-1'!$B$5:$J$44,3,FALSE)</f>
        <v>0.17497949770263396</v>
      </c>
      <c r="CF69" s="44">
        <f>OVYLD1_!CF69*VLOOKUP(OVYLD2_!CF$4,'[1]INTERNAL PARAMETERS-1'!$B$5:$J$44,5,FALSE)*VLOOKUP(OVYLD2_!CF$4,'[1]INTERNAL PARAMETERS-1'!$B$5:$J$44,6,FALSE)*VLOOKUP(OVYLD2_!CF$4,'[1]INTERNAL PARAMETERS-1'!$B$5:$J$44,3,FALSE) + OVYLD1_!CF69*(1-VLOOKUP(OVYLD2_!CF$4,'[1]INTERNAL PARAMETERS-1'!$B$5:$J$44,5,FALSE))*VLOOKUP(OVYLD2_!CF$4,'[1]INTERNAL PARAMETERS-1'!$B$5:$J$44,8,FALSE)*VLOOKUP(OVYLD2_!CF$4,'[1]INTERNAL PARAMETERS-1'!$B$5:$J$44,3,FALSE)</f>
        <v>0.14036155123435132</v>
      </c>
      <c r="CG69" s="44">
        <f>OVYLD1_!CG69*VLOOKUP(OVYLD2_!CG$4,'[1]INTERNAL PARAMETERS-1'!$B$5:$J$44,5,FALSE)*VLOOKUP(OVYLD2_!CG$4,'[1]INTERNAL PARAMETERS-1'!$B$5:$J$44,6,FALSE)*VLOOKUP(OVYLD2_!CG$4,'[1]INTERNAL PARAMETERS-1'!$B$5:$J$44,3,FALSE) + OVYLD1_!CG69*(1-VLOOKUP(OVYLD2_!CG$4,'[1]INTERNAL PARAMETERS-1'!$B$5:$J$44,5,FALSE))*VLOOKUP(OVYLD2_!CG$4,'[1]INTERNAL PARAMETERS-1'!$B$5:$J$44,8,FALSE)*VLOOKUP(OVYLD2_!CG$4,'[1]INTERNAL PARAMETERS-1'!$B$5:$J$44,3,FALSE)</f>
        <v>0</v>
      </c>
      <c r="CH69" s="43">
        <f>OVYLD1_!CH69*VLOOKUP(OVYLD2_!CH$4,'[1]INTERNAL PARAMETERS-1'!$B$5:$J$44,5,FALSE)*VLOOKUP(OVYLD2_!CH$4,'[1]INTERNAL PARAMETERS-1'!$B$5:$J$44,6,FALSE)*VLOOKUP(OVYLD2_!CH$4,'[1]INTERNAL PARAMETERS-1'!$B$5:$J$44,3,FALSE) + OVYLD1_!CH69*(1-VLOOKUP(OVYLD2_!CH$4,'[1]INTERNAL PARAMETERS-1'!$B$5:$J$44,5,FALSE))*VLOOKUP(OVYLD2_!CH$4,'[1]INTERNAL PARAMETERS-1'!$B$5:$J$44,8,FALSE)*VLOOKUP(OVYLD2_!CH$4,'[1]INTERNAL PARAMETERS-1'!$B$5:$J$44,3,FALSE)</f>
        <v>0</v>
      </c>
      <c r="CJ69" s="45">
        <f t="shared" ref="CJ69:CJ132" si="2">SUM(G69:AT69)</f>
        <v>1748.7622880136967</v>
      </c>
      <c r="CK69" s="43">
        <f t="shared" ref="CK69:CK132" si="3">SUM(AU69:CH69)</f>
        <v>83.91629540600529</v>
      </c>
    </row>
    <row r="70" spans="2:89" x14ac:dyDescent="0.5">
      <c r="B70" s="58" t="s">
        <v>4</v>
      </c>
      <c r="C70" s="57" t="s">
        <v>63</v>
      </c>
      <c r="D70" s="57" t="s">
        <v>69</v>
      </c>
      <c r="E70" s="128">
        <f>OVERALL2021!AI70</f>
        <v>6061.8485000000001</v>
      </c>
      <c r="F70" s="56">
        <f>'[1]INTERNAL PARAMETERS-1'!M16</f>
        <v>30.094999999999999</v>
      </c>
      <c r="G70" s="45">
        <f>OVYLD1_!G70*VLOOKUP(OVYLD2_!G$4,'[1]INTERNAL PARAMETERS-1'!$B$5:$J$44,5,FALSE)*VLOOKUP(OVYLD2_!G$4,'[1]INTERNAL PARAMETERS-1'!$B$5:$J$44,7,FALSE)*OVYLD2_!$F70 + OVYLD1_!G70*(1-VLOOKUP(OVYLD2_!G$4,'[1]INTERNAL PARAMETERS-1'!$B$5:$J$44,5,FALSE))*VLOOKUP(OVYLD2_!G$4,'[1]INTERNAL PARAMETERS-1'!$B$5:$J$44,9,FALSE)*OVYLD2_!$F70</f>
        <v>348.25210613185646</v>
      </c>
      <c r="H70" s="44">
        <f>OVYLD1_!H70*VLOOKUP(OVYLD2_!H$4,'[1]INTERNAL PARAMETERS-1'!$B$5:$J$44,5,FALSE)*VLOOKUP(OVYLD2_!H$4,'[1]INTERNAL PARAMETERS-1'!$B$5:$J$44,7,FALSE)*OVYLD2_!$F70 + OVYLD1_!H70*(1-VLOOKUP(OVYLD2_!H$4,'[1]INTERNAL PARAMETERS-1'!$B$5:$J$44,5,FALSE))*VLOOKUP(OVYLD2_!H$4,'[1]INTERNAL PARAMETERS-1'!$B$5:$J$44,9,FALSE)*OVYLD2_!$F70</f>
        <v>318.20927812114729</v>
      </c>
      <c r="I70" s="44">
        <f>OVYLD1_!I70*VLOOKUP(OVYLD2_!I$4,'[1]INTERNAL PARAMETERS-1'!$B$5:$J$44,5,FALSE)*VLOOKUP(OVYLD2_!I$4,'[1]INTERNAL PARAMETERS-1'!$B$5:$J$44,7,FALSE)*OVYLD2_!$F70 + OVYLD1_!I70*(1-VLOOKUP(OVYLD2_!I$4,'[1]INTERNAL PARAMETERS-1'!$B$5:$J$44,5,FALSE))*VLOOKUP(OVYLD2_!I$4,'[1]INTERNAL PARAMETERS-1'!$B$5:$J$44,9,FALSE)*OVYLD2_!$F70</f>
        <v>349.3086608316965</v>
      </c>
      <c r="J70" s="44">
        <f>OVYLD1_!J70*VLOOKUP(OVYLD2_!J$4,'[1]INTERNAL PARAMETERS-1'!$B$5:$J$44,5,FALSE)*VLOOKUP(OVYLD2_!J$4,'[1]INTERNAL PARAMETERS-1'!$B$5:$J$44,7,FALSE)*OVYLD2_!$F70 + OVYLD1_!J70*(1-VLOOKUP(OVYLD2_!J$4,'[1]INTERNAL PARAMETERS-1'!$B$5:$J$44,5,FALSE))*VLOOKUP(OVYLD2_!J$4,'[1]INTERNAL PARAMETERS-1'!$B$5:$J$44,9,FALSE)*OVYLD2_!$F70</f>
        <v>0</v>
      </c>
      <c r="K70" s="44">
        <f>OVYLD1_!K70*VLOOKUP(OVYLD2_!K$4,'[1]INTERNAL PARAMETERS-1'!$B$5:$J$44,5,FALSE)*VLOOKUP(OVYLD2_!K$4,'[1]INTERNAL PARAMETERS-1'!$B$5:$J$44,7,FALSE)*OVYLD2_!$F70 + OVYLD1_!K70*(1-VLOOKUP(OVYLD2_!K$4,'[1]INTERNAL PARAMETERS-1'!$B$5:$J$44,5,FALSE))*VLOOKUP(OVYLD2_!K$4,'[1]INTERNAL PARAMETERS-1'!$B$5:$J$44,9,FALSE)*OVYLD2_!$F70</f>
        <v>0</v>
      </c>
      <c r="L70" s="44">
        <f>OVYLD1_!L70*VLOOKUP(OVYLD2_!L$4,'[1]INTERNAL PARAMETERS-1'!$B$5:$J$44,5,FALSE)*VLOOKUP(OVYLD2_!L$4,'[1]INTERNAL PARAMETERS-1'!$B$5:$J$44,7,FALSE)*OVYLD2_!$F70 + OVYLD1_!L70*(1-VLOOKUP(OVYLD2_!L$4,'[1]INTERNAL PARAMETERS-1'!$B$5:$J$44,5,FALSE))*VLOOKUP(OVYLD2_!L$4,'[1]INTERNAL PARAMETERS-1'!$B$5:$J$44,9,FALSE)*OVYLD2_!$F70</f>
        <v>0</v>
      </c>
      <c r="M70" s="44">
        <f>OVYLD1_!M70*VLOOKUP(OVYLD2_!M$4,'[1]INTERNAL PARAMETERS-1'!$B$5:$J$44,5,FALSE)*VLOOKUP(OVYLD2_!M$4,'[1]INTERNAL PARAMETERS-1'!$B$5:$J$44,7,FALSE)*OVYLD2_!$F70 + OVYLD1_!M70*(1-VLOOKUP(OVYLD2_!M$4,'[1]INTERNAL PARAMETERS-1'!$B$5:$J$44,5,FALSE))*VLOOKUP(OVYLD2_!M$4,'[1]INTERNAL PARAMETERS-1'!$B$5:$J$44,9,FALSE)*OVYLD2_!$F70</f>
        <v>25.875771691865449</v>
      </c>
      <c r="N70" s="44">
        <f>OVYLD1_!N70*VLOOKUP(OVYLD2_!N$4,'[1]INTERNAL PARAMETERS-1'!$B$5:$J$44,5,FALSE)*VLOOKUP(OVYLD2_!N$4,'[1]INTERNAL PARAMETERS-1'!$B$5:$J$44,7,FALSE)*OVYLD2_!$F70 + OVYLD1_!N70*(1-VLOOKUP(OVYLD2_!N$4,'[1]INTERNAL PARAMETERS-1'!$B$5:$J$44,5,FALSE))*VLOOKUP(OVYLD2_!N$4,'[1]INTERNAL PARAMETERS-1'!$B$5:$J$44,9,FALSE)*OVYLD2_!$F70</f>
        <v>1.1825244457810802</v>
      </c>
      <c r="O70" s="44">
        <f>OVYLD1_!O70*VLOOKUP(OVYLD2_!O$4,'[1]INTERNAL PARAMETERS-1'!$B$5:$J$44,5,FALSE)*VLOOKUP(OVYLD2_!O$4,'[1]INTERNAL PARAMETERS-1'!$B$5:$J$44,7,FALSE)*OVYLD2_!$F70 + OVYLD1_!O70*(1-VLOOKUP(OVYLD2_!O$4,'[1]INTERNAL PARAMETERS-1'!$B$5:$J$44,5,FALSE))*VLOOKUP(OVYLD2_!O$4,'[1]INTERNAL PARAMETERS-1'!$B$5:$J$44,9,FALSE)*OVYLD2_!$F70</f>
        <v>0</v>
      </c>
      <c r="P70" s="44">
        <f>OVYLD1_!P70*VLOOKUP(OVYLD2_!P$4,'[1]INTERNAL PARAMETERS-1'!$B$5:$J$44,5,FALSE)*VLOOKUP(OVYLD2_!P$4,'[1]INTERNAL PARAMETERS-1'!$B$5:$J$44,7,FALSE)*OVYLD2_!$F70 + OVYLD1_!P70*(1-VLOOKUP(OVYLD2_!P$4,'[1]INTERNAL PARAMETERS-1'!$B$5:$J$44,5,FALSE))*VLOOKUP(OVYLD2_!P$4,'[1]INTERNAL PARAMETERS-1'!$B$5:$J$44,9,FALSE)*OVYLD2_!$F70</f>
        <v>0</v>
      </c>
      <c r="Q70" s="44">
        <f>OVYLD1_!Q70*VLOOKUP(OVYLD2_!Q$4,'[1]INTERNAL PARAMETERS-1'!$B$5:$J$44,5,FALSE)*VLOOKUP(OVYLD2_!Q$4,'[1]INTERNAL PARAMETERS-1'!$B$5:$J$44,7,FALSE)*OVYLD2_!$F70 + OVYLD1_!Q70*(1-VLOOKUP(OVYLD2_!Q$4,'[1]INTERNAL PARAMETERS-1'!$B$5:$J$44,5,FALSE))*VLOOKUP(OVYLD2_!Q$4,'[1]INTERNAL PARAMETERS-1'!$B$5:$J$44,9,FALSE)*OVYLD2_!$F70</f>
        <v>0</v>
      </c>
      <c r="R70" s="44">
        <f>OVYLD1_!R70*VLOOKUP(OVYLD2_!R$4,'[1]INTERNAL PARAMETERS-1'!$B$5:$J$44,5,FALSE)*VLOOKUP(OVYLD2_!R$4,'[1]INTERNAL PARAMETERS-1'!$B$5:$J$44,7,FALSE)*OVYLD2_!$F70 + OVYLD1_!R70*(1-VLOOKUP(OVYLD2_!R$4,'[1]INTERNAL PARAMETERS-1'!$B$5:$J$44,5,FALSE))*VLOOKUP(OVYLD2_!R$4,'[1]INTERNAL PARAMETERS-1'!$B$5:$J$44,9,FALSE)*OVYLD2_!$F70</f>
        <v>3.4402170600639921</v>
      </c>
      <c r="S70" s="44">
        <f>OVYLD1_!S70*VLOOKUP(OVYLD2_!S$4,'[1]INTERNAL PARAMETERS-1'!$B$5:$J$44,5,FALSE)*VLOOKUP(OVYLD2_!S$4,'[1]INTERNAL PARAMETERS-1'!$B$5:$J$44,7,FALSE)*OVYLD2_!$F70 + OVYLD1_!S70*(1-VLOOKUP(OVYLD2_!S$4,'[1]INTERNAL PARAMETERS-1'!$B$5:$J$44,5,FALSE))*VLOOKUP(OVYLD2_!S$4,'[1]INTERNAL PARAMETERS-1'!$B$5:$J$44,9,FALSE)*OVYLD2_!$F70</f>
        <v>49.85613658811814</v>
      </c>
      <c r="T70" s="44">
        <f>OVYLD1_!T70*VLOOKUP(OVYLD2_!T$4,'[1]INTERNAL PARAMETERS-1'!$B$5:$J$44,5,FALSE)*VLOOKUP(OVYLD2_!T$4,'[1]INTERNAL PARAMETERS-1'!$B$5:$J$44,7,FALSE)*OVYLD2_!$F70 + OVYLD1_!T70*(1-VLOOKUP(OVYLD2_!T$4,'[1]INTERNAL PARAMETERS-1'!$B$5:$J$44,5,FALSE))*VLOOKUP(OVYLD2_!T$4,'[1]INTERNAL PARAMETERS-1'!$B$5:$J$44,9,FALSE)*OVYLD2_!$F70</f>
        <v>12.900266681248148</v>
      </c>
      <c r="U70" s="44">
        <f>OVYLD1_!U70*VLOOKUP(OVYLD2_!U$4,'[1]INTERNAL PARAMETERS-1'!$B$5:$J$44,5,FALSE)*VLOOKUP(OVYLD2_!U$4,'[1]INTERNAL PARAMETERS-1'!$B$5:$J$44,7,FALSE)*OVYLD2_!$F70 + OVYLD1_!U70*(1-VLOOKUP(OVYLD2_!U$4,'[1]INTERNAL PARAMETERS-1'!$B$5:$J$44,5,FALSE))*VLOOKUP(OVYLD2_!U$4,'[1]INTERNAL PARAMETERS-1'!$B$5:$J$44,9,FALSE)*OVYLD2_!$F70</f>
        <v>6.0739270992719003</v>
      </c>
      <c r="V70" s="44">
        <f>OVYLD1_!V70*VLOOKUP(OVYLD2_!V$4,'[1]INTERNAL PARAMETERS-1'!$B$5:$J$44,5,FALSE)*VLOOKUP(OVYLD2_!V$4,'[1]INTERNAL PARAMETERS-1'!$B$5:$J$44,7,FALSE)*OVYLD2_!$F70 + OVYLD1_!V70*(1-VLOOKUP(OVYLD2_!V$4,'[1]INTERNAL PARAMETERS-1'!$B$5:$J$44,5,FALSE))*VLOOKUP(OVYLD2_!V$4,'[1]INTERNAL PARAMETERS-1'!$B$5:$J$44,9,FALSE)*OVYLD2_!$F70</f>
        <v>47.513270434201196</v>
      </c>
      <c r="W70" s="44">
        <f>OVYLD1_!W70*VLOOKUP(OVYLD2_!W$4,'[1]INTERNAL PARAMETERS-1'!$B$5:$J$44,5,FALSE)*VLOOKUP(OVYLD2_!W$4,'[1]INTERNAL PARAMETERS-1'!$B$5:$J$44,7,FALSE)*OVYLD2_!$F70 + OVYLD1_!W70*(1-VLOOKUP(OVYLD2_!W$4,'[1]INTERNAL PARAMETERS-1'!$B$5:$J$44,5,FALSE))*VLOOKUP(OVYLD2_!W$4,'[1]INTERNAL PARAMETERS-1'!$B$5:$J$44,9,FALSE)*OVYLD2_!$F70</f>
        <v>0</v>
      </c>
      <c r="X70" s="44">
        <f>OVYLD1_!X70*VLOOKUP(OVYLD2_!X$4,'[1]INTERNAL PARAMETERS-1'!$B$5:$J$44,5,FALSE)*VLOOKUP(OVYLD2_!X$4,'[1]INTERNAL PARAMETERS-1'!$B$5:$J$44,7,FALSE)*OVYLD2_!$F70 + OVYLD1_!X70*(1-VLOOKUP(OVYLD2_!X$4,'[1]INTERNAL PARAMETERS-1'!$B$5:$J$44,5,FALSE))*VLOOKUP(OVYLD2_!X$4,'[1]INTERNAL PARAMETERS-1'!$B$5:$J$44,9,FALSE)*OVYLD2_!$F70</f>
        <v>0</v>
      </c>
      <c r="Y70" s="44">
        <f>OVYLD1_!Y70*VLOOKUP(OVYLD2_!Y$4,'[1]INTERNAL PARAMETERS-1'!$B$5:$J$44,5,FALSE)*VLOOKUP(OVYLD2_!Y$4,'[1]INTERNAL PARAMETERS-1'!$B$5:$J$44,7,FALSE)*OVYLD2_!$F70 + OVYLD1_!Y70*(1-VLOOKUP(OVYLD2_!Y$4,'[1]INTERNAL PARAMETERS-1'!$B$5:$J$44,5,FALSE))*VLOOKUP(OVYLD2_!Y$4,'[1]INTERNAL PARAMETERS-1'!$B$5:$J$44,9,FALSE)*OVYLD2_!$F70</f>
        <v>0</v>
      </c>
      <c r="Z70" s="44">
        <f>OVYLD1_!Z70*VLOOKUP(OVYLD2_!Z$4,'[1]INTERNAL PARAMETERS-1'!$B$5:$J$44,5,FALSE)*VLOOKUP(OVYLD2_!Z$4,'[1]INTERNAL PARAMETERS-1'!$B$5:$J$44,7,FALSE)*OVYLD2_!$F70 + OVYLD1_!Z70*(1-VLOOKUP(OVYLD2_!Z$4,'[1]INTERNAL PARAMETERS-1'!$B$5:$J$44,5,FALSE))*VLOOKUP(OVYLD2_!Z$4,'[1]INTERNAL PARAMETERS-1'!$B$5:$J$44,9,FALSE)*OVYLD2_!$F70</f>
        <v>0</v>
      </c>
      <c r="AA70" s="44">
        <f>OVYLD1_!AA70*VLOOKUP(OVYLD2_!AA$4,'[1]INTERNAL PARAMETERS-1'!$B$5:$J$44,5,FALSE)*VLOOKUP(OVYLD2_!AA$4,'[1]INTERNAL PARAMETERS-1'!$B$5:$J$44,7,FALSE)*OVYLD2_!$F70 + OVYLD1_!AA70*(1-VLOOKUP(OVYLD2_!AA$4,'[1]INTERNAL PARAMETERS-1'!$B$5:$J$44,5,FALSE))*VLOOKUP(OVYLD2_!AA$4,'[1]INTERNAL PARAMETERS-1'!$B$5:$J$44,9,FALSE)*OVYLD2_!$F70</f>
        <v>0</v>
      </c>
      <c r="AB70" s="44">
        <f>OVYLD1_!AB70*VLOOKUP(OVYLD2_!AB$4,'[1]INTERNAL PARAMETERS-1'!$B$5:$J$44,5,FALSE)*VLOOKUP(OVYLD2_!AB$4,'[1]INTERNAL PARAMETERS-1'!$B$5:$J$44,7,FALSE)*OVYLD2_!$F70 + OVYLD1_!AB70*(1-VLOOKUP(OVYLD2_!AB$4,'[1]INTERNAL PARAMETERS-1'!$B$5:$J$44,5,FALSE))*VLOOKUP(OVYLD2_!AB$4,'[1]INTERNAL PARAMETERS-1'!$B$5:$J$44,9,FALSE)*OVYLD2_!$F70</f>
        <v>0</v>
      </c>
      <c r="AC70" s="44">
        <f>OVYLD1_!AC70*VLOOKUP(OVYLD2_!AC$4,'[1]INTERNAL PARAMETERS-1'!$B$5:$J$44,5,FALSE)*VLOOKUP(OVYLD2_!AC$4,'[1]INTERNAL PARAMETERS-1'!$B$5:$J$44,7,FALSE)*OVYLD2_!$F70 + OVYLD1_!AC70*(1-VLOOKUP(OVYLD2_!AC$4,'[1]INTERNAL PARAMETERS-1'!$B$5:$J$44,5,FALSE))*VLOOKUP(OVYLD2_!AC$4,'[1]INTERNAL PARAMETERS-1'!$B$5:$J$44,9,FALSE)*OVYLD2_!$F70</f>
        <v>0</v>
      </c>
      <c r="AD70" s="44">
        <f>OVYLD1_!AD70*VLOOKUP(OVYLD2_!AD$4,'[1]INTERNAL PARAMETERS-1'!$B$5:$J$44,5,FALSE)*VLOOKUP(OVYLD2_!AD$4,'[1]INTERNAL PARAMETERS-1'!$B$5:$J$44,7,FALSE)*OVYLD2_!$F70 + OVYLD1_!AD70*(1-VLOOKUP(OVYLD2_!AD$4,'[1]INTERNAL PARAMETERS-1'!$B$5:$J$44,5,FALSE))*VLOOKUP(OVYLD2_!AD$4,'[1]INTERNAL PARAMETERS-1'!$B$5:$J$44,9,FALSE)*OVYLD2_!$F70</f>
        <v>0</v>
      </c>
      <c r="AE70" s="44">
        <f>OVYLD1_!AE70*VLOOKUP(OVYLD2_!AE$4,'[1]INTERNAL PARAMETERS-1'!$B$5:$J$44,5,FALSE)*VLOOKUP(OVYLD2_!AE$4,'[1]INTERNAL PARAMETERS-1'!$B$5:$J$44,7,FALSE)*OVYLD2_!$F70 + OVYLD1_!AE70*(1-VLOOKUP(OVYLD2_!AE$4,'[1]INTERNAL PARAMETERS-1'!$B$5:$J$44,5,FALSE))*VLOOKUP(OVYLD2_!AE$4,'[1]INTERNAL PARAMETERS-1'!$B$5:$J$44,9,FALSE)*OVYLD2_!$F70</f>
        <v>0</v>
      </c>
      <c r="AF70" s="44">
        <f>OVYLD1_!AF70*VLOOKUP(OVYLD2_!AF$4,'[1]INTERNAL PARAMETERS-1'!$B$5:$J$44,5,FALSE)*VLOOKUP(OVYLD2_!AF$4,'[1]INTERNAL PARAMETERS-1'!$B$5:$J$44,7,FALSE)*OVYLD2_!$F70 + OVYLD1_!AF70*(1-VLOOKUP(OVYLD2_!AF$4,'[1]INTERNAL PARAMETERS-1'!$B$5:$J$44,5,FALSE))*VLOOKUP(OVYLD2_!AF$4,'[1]INTERNAL PARAMETERS-1'!$B$5:$J$44,9,FALSE)*OVYLD2_!$F70</f>
        <v>2.0960265298818106</v>
      </c>
      <c r="AG70" s="44">
        <f>OVYLD1_!AG70*VLOOKUP(OVYLD2_!AG$4,'[1]INTERNAL PARAMETERS-1'!$B$5:$J$44,5,FALSE)*VLOOKUP(OVYLD2_!AG$4,'[1]INTERNAL PARAMETERS-1'!$B$5:$J$44,7,FALSE)*OVYLD2_!$F70 + OVYLD1_!AG70*(1-VLOOKUP(OVYLD2_!AG$4,'[1]INTERNAL PARAMETERS-1'!$B$5:$J$44,5,FALSE))*VLOOKUP(OVYLD2_!AG$4,'[1]INTERNAL PARAMETERS-1'!$B$5:$J$44,9,FALSE)*OVYLD2_!$F70</f>
        <v>0</v>
      </c>
      <c r="AH70" s="44">
        <f>OVYLD1_!AH70*VLOOKUP(OVYLD2_!AH$4,'[1]INTERNAL PARAMETERS-1'!$B$5:$J$44,5,FALSE)*VLOOKUP(OVYLD2_!AH$4,'[1]INTERNAL PARAMETERS-1'!$B$5:$J$44,7,FALSE)*OVYLD2_!$F70 + OVYLD1_!AH70*(1-VLOOKUP(OVYLD2_!AH$4,'[1]INTERNAL PARAMETERS-1'!$B$5:$J$44,5,FALSE))*VLOOKUP(OVYLD2_!AH$4,'[1]INTERNAL PARAMETERS-1'!$B$5:$J$44,9,FALSE)*OVYLD2_!$F70</f>
        <v>0.59118696996666442</v>
      </c>
      <c r="AI70" s="44">
        <f>OVYLD1_!AI70*VLOOKUP(OVYLD2_!AI$4,'[1]INTERNAL PARAMETERS-1'!$B$5:$J$44,5,FALSE)*VLOOKUP(OVYLD2_!AI$4,'[1]INTERNAL PARAMETERS-1'!$B$5:$J$44,7,FALSE)*OVYLD2_!$F70 + OVYLD1_!AI70*(1-VLOOKUP(OVYLD2_!AI$4,'[1]INTERNAL PARAMETERS-1'!$B$5:$J$44,5,FALSE))*VLOOKUP(OVYLD2_!AI$4,'[1]INTERNAL PARAMETERS-1'!$B$5:$J$44,9,FALSE)*OVYLD2_!$F70</f>
        <v>0.53753391563499864</v>
      </c>
      <c r="AJ70" s="44">
        <f>OVYLD1_!AJ70*VLOOKUP(OVYLD2_!AJ$4,'[1]INTERNAL PARAMETERS-1'!$B$5:$J$44,5,FALSE)*VLOOKUP(OVYLD2_!AJ$4,'[1]INTERNAL PARAMETERS-1'!$B$5:$J$44,7,FALSE)*OVYLD2_!$F70 + OVYLD1_!AJ70*(1-VLOOKUP(OVYLD2_!AJ$4,'[1]INTERNAL PARAMETERS-1'!$B$5:$J$44,5,FALSE))*VLOOKUP(OVYLD2_!AJ$4,'[1]INTERNAL PARAMETERS-1'!$B$5:$J$44,9,FALSE)*OVYLD2_!$F70</f>
        <v>4.1927645419529895</v>
      </c>
      <c r="AK70" s="44">
        <f>OVYLD1_!AK70*VLOOKUP(OVYLD2_!AK$4,'[1]INTERNAL PARAMETERS-1'!$B$5:$J$44,5,FALSE)*VLOOKUP(OVYLD2_!AK$4,'[1]INTERNAL PARAMETERS-1'!$B$5:$J$44,7,FALSE)*OVYLD2_!$F70 + OVYLD1_!AK70*(1-VLOOKUP(OVYLD2_!AK$4,'[1]INTERNAL PARAMETERS-1'!$B$5:$J$44,5,FALSE))*VLOOKUP(OVYLD2_!AK$4,'[1]INTERNAL PARAMETERS-1'!$B$5:$J$44,9,FALSE)*OVYLD2_!$F70</f>
        <v>0</v>
      </c>
      <c r="AL70" s="44">
        <f>OVYLD1_!AL70*VLOOKUP(OVYLD2_!AL$4,'[1]INTERNAL PARAMETERS-1'!$B$5:$J$44,5,FALSE)*VLOOKUP(OVYLD2_!AL$4,'[1]INTERNAL PARAMETERS-1'!$B$5:$J$44,7,FALSE)*OVYLD2_!$F70 + OVYLD1_!AL70*(1-VLOOKUP(OVYLD2_!AL$4,'[1]INTERNAL PARAMETERS-1'!$B$5:$J$44,5,FALSE))*VLOOKUP(OVYLD2_!AL$4,'[1]INTERNAL PARAMETERS-1'!$B$5:$J$44,9,FALSE)*OVYLD2_!$F70</f>
        <v>0</v>
      </c>
      <c r="AM70" s="44">
        <f>OVYLD1_!AM70*VLOOKUP(OVYLD2_!AM$4,'[1]INTERNAL PARAMETERS-1'!$B$5:$J$44,5,FALSE)*VLOOKUP(OVYLD2_!AM$4,'[1]INTERNAL PARAMETERS-1'!$B$5:$J$44,7,FALSE)*OVYLD2_!$F70 + OVYLD1_!AM70*(1-VLOOKUP(OVYLD2_!AM$4,'[1]INTERNAL PARAMETERS-1'!$B$5:$J$44,5,FALSE))*VLOOKUP(OVYLD2_!AM$4,'[1]INTERNAL PARAMETERS-1'!$B$5:$J$44,9,FALSE)*OVYLD2_!$F70</f>
        <v>0</v>
      </c>
      <c r="AN70" s="44">
        <f>OVYLD1_!AN70*VLOOKUP(OVYLD2_!AN$4,'[1]INTERNAL PARAMETERS-1'!$B$5:$J$44,5,FALSE)*VLOOKUP(OVYLD2_!AN$4,'[1]INTERNAL PARAMETERS-1'!$B$5:$J$44,7,FALSE)*OVYLD2_!$F70 + OVYLD1_!AN70*(1-VLOOKUP(OVYLD2_!AN$4,'[1]INTERNAL PARAMETERS-1'!$B$5:$J$44,5,FALSE))*VLOOKUP(OVYLD2_!AN$4,'[1]INTERNAL PARAMETERS-1'!$B$5:$J$44,9,FALSE)*OVYLD2_!$F70</f>
        <v>0</v>
      </c>
      <c r="AO70" s="44">
        <f>OVYLD1_!AO70*VLOOKUP(OVYLD2_!AO$4,'[1]INTERNAL PARAMETERS-1'!$B$5:$J$44,5,FALSE)*VLOOKUP(OVYLD2_!AO$4,'[1]INTERNAL PARAMETERS-1'!$B$5:$J$44,7,FALSE)*OVYLD2_!$F70 + OVYLD1_!AO70*(1-VLOOKUP(OVYLD2_!AO$4,'[1]INTERNAL PARAMETERS-1'!$B$5:$J$44,5,FALSE))*VLOOKUP(OVYLD2_!AO$4,'[1]INTERNAL PARAMETERS-1'!$B$5:$J$44,9,FALSE)*OVYLD2_!$F70</f>
        <v>0</v>
      </c>
      <c r="AP70" s="44">
        <f>OVYLD1_!AP70*VLOOKUP(OVYLD2_!AP$4,'[1]INTERNAL PARAMETERS-1'!$B$5:$J$44,5,FALSE)*VLOOKUP(OVYLD2_!AP$4,'[1]INTERNAL PARAMETERS-1'!$B$5:$J$44,7,FALSE)*OVYLD2_!$F70 + OVYLD1_!AP70*(1-VLOOKUP(OVYLD2_!AP$4,'[1]INTERNAL PARAMETERS-1'!$B$5:$J$44,5,FALSE))*VLOOKUP(OVYLD2_!AP$4,'[1]INTERNAL PARAMETERS-1'!$B$5:$J$44,9,FALSE)*OVYLD2_!$F70</f>
        <v>0</v>
      </c>
      <c r="AQ70" s="44">
        <f>OVYLD1_!AQ70*VLOOKUP(OVYLD2_!AQ$4,'[1]INTERNAL PARAMETERS-1'!$B$5:$J$44,5,FALSE)*VLOOKUP(OVYLD2_!AQ$4,'[1]INTERNAL PARAMETERS-1'!$B$5:$J$44,7,FALSE)*OVYLD2_!$F70 + OVYLD1_!AQ70*(1-VLOOKUP(OVYLD2_!AQ$4,'[1]INTERNAL PARAMETERS-1'!$B$5:$J$44,5,FALSE))*VLOOKUP(OVYLD2_!AQ$4,'[1]INTERNAL PARAMETERS-1'!$B$5:$J$44,9,FALSE)*OVYLD2_!$F70</f>
        <v>0</v>
      </c>
      <c r="AR70" s="44">
        <f>OVYLD1_!AR70*VLOOKUP(OVYLD2_!AR$4,'[1]INTERNAL PARAMETERS-1'!$B$5:$J$44,5,FALSE)*VLOOKUP(OVYLD2_!AR$4,'[1]INTERNAL PARAMETERS-1'!$B$5:$J$44,7,FALSE)*OVYLD2_!$F70 + OVYLD1_!AR70*(1-VLOOKUP(OVYLD2_!AR$4,'[1]INTERNAL PARAMETERS-1'!$B$5:$J$44,5,FALSE))*VLOOKUP(OVYLD2_!AR$4,'[1]INTERNAL PARAMETERS-1'!$B$5:$J$44,9,FALSE)*OVYLD2_!$F70</f>
        <v>0</v>
      </c>
      <c r="AS70" s="44">
        <f>OVYLD1_!AS70*VLOOKUP(OVYLD2_!AS$4,'[1]INTERNAL PARAMETERS-1'!$B$5:$J$44,5,FALSE)*VLOOKUP(OVYLD2_!AS$4,'[1]INTERNAL PARAMETERS-1'!$B$5:$J$44,7,FALSE)*OVYLD2_!$F70 + OVYLD1_!AS70*(1-VLOOKUP(OVYLD2_!AS$4,'[1]INTERNAL PARAMETERS-1'!$B$5:$J$44,5,FALSE))*VLOOKUP(OVYLD2_!AS$4,'[1]INTERNAL PARAMETERS-1'!$B$5:$J$44,9,FALSE)*OVYLD2_!$F70</f>
        <v>0</v>
      </c>
      <c r="AT70" s="43">
        <f>OVYLD1_!AT70*VLOOKUP(OVYLD2_!AT$4,'[1]INTERNAL PARAMETERS-1'!$B$5:$J$44,5,FALSE)*VLOOKUP(OVYLD2_!AT$4,'[1]INTERNAL PARAMETERS-1'!$B$5:$J$44,7,FALSE)*OVYLD2_!$F70 + OVYLD1_!AT70*(1-VLOOKUP(OVYLD2_!AT$4,'[1]INTERNAL PARAMETERS-1'!$B$5:$J$44,5,FALSE))*VLOOKUP(OVYLD2_!AT$4,'[1]INTERNAL PARAMETERS-1'!$B$5:$J$44,9,FALSE)*OVYLD2_!$F70</f>
        <v>0</v>
      </c>
      <c r="AU70" s="45">
        <f>OVYLD1_!AU70*VLOOKUP(OVYLD2_!AU$4,'[1]INTERNAL PARAMETERS-1'!$B$5:$J$44,5,FALSE)*VLOOKUP(OVYLD2_!AU$4,'[1]INTERNAL PARAMETERS-1'!$B$5:$J$44,6,FALSE)*VLOOKUP(OVYLD2_!AU$4,'[1]INTERNAL PARAMETERS-1'!$B$5:$J$44,3,FALSE) + OVYLD1_!AU70*(1-VLOOKUP(OVYLD2_!AU$4,'[1]INTERNAL PARAMETERS-1'!$B$5:$J$44,5,FALSE))*VLOOKUP(OVYLD2_!AU$4,'[1]INTERNAL PARAMETERS-1'!$B$5:$J$44,8,FALSE)*VLOOKUP(OVYLD2_!AU$4,'[1]INTERNAL PARAMETERS-1'!$B$5:$J$44,3,FALSE)</f>
        <v>0</v>
      </c>
      <c r="AV70" s="44">
        <f>OVYLD1_!AV70*VLOOKUP(OVYLD2_!AV$4,'[1]INTERNAL PARAMETERS-1'!$B$5:$J$44,5,FALSE)*VLOOKUP(OVYLD2_!AV$4,'[1]INTERNAL PARAMETERS-1'!$B$5:$J$44,6,FALSE)*VLOOKUP(OVYLD2_!AV$4,'[1]INTERNAL PARAMETERS-1'!$B$5:$J$44,3,FALSE) + OVYLD1_!AV70*(1-VLOOKUP(OVYLD2_!AV$4,'[1]INTERNAL PARAMETERS-1'!$B$5:$J$44,5,FALSE))*VLOOKUP(OVYLD2_!AV$4,'[1]INTERNAL PARAMETERS-1'!$B$5:$J$44,8,FALSE)*VLOOKUP(OVYLD2_!AV$4,'[1]INTERNAL PARAMETERS-1'!$B$5:$J$44,3,FALSE)</f>
        <v>0</v>
      </c>
      <c r="AW70" s="44">
        <f>OVYLD1_!AW70*VLOOKUP(OVYLD2_!AW$4,'[1]INTERNAL PARAMETERS-1'!$B$5:$J$44,5,FALSE)*VLOOKUP(OVYLD2_!AW$4,'[1]INTERNAL PARAMETERS-1'!$B$5:$J$44,6,FALSE)*VLOOKUP(OVYLD2_!AW$4,'[1]INTERNAL PARAMETERS-1'!$B$5:$J$44,3,FALSE) + OVYLD1_!AW70*(1-VLOOKUP(OVYLD2_!AW$4,'[1]INTERNAL PARAMETERS-1'!$B$5:$J$44,5,FALSE))*VLOOKUP(OVYLD2_!AW$4,'[1]INTERNAL PARAMETERS-1'!$B$5:$J$44,8,FALSE)*VLOOKUP(OVYLD2_!AW$4,'[1]INTERNAL PARAMETERS-1'!$B$5:$J$44,3,FALSE)</f>
        <v>13.703965615244677</v>
      </c>
      <c r="AX70" s="44">
        <f>OVYLD1_!AX70*VLOOKUP(OVYLD2_!AX$4,'[1]INTERNAL PARAMETERS-1'!$B$5:$J$44,5,FALSE)*VLOOKUP(OVYLD2_!AX$4,'[1]INTERNAL PARAMETERS-1'!$B$5:$J$44,6,FALSE)*VLOOKUP(OVYLD2_!AX$4,'[1]INTERNAL PARAMETERS-1'!$B$5:$J$44,3,FALSE) + OVYLD1_!AX70*(1-VLOOKUP(OVYLD2_!AX$4,'[1]INTERNAL PARAMETERS-1'!$B$5:$J$44,5,FALSE))*VLOOKUP(OVYLD2_!AX$4,'[1]INTERNAL PARAMETERS-1'!$B$5:$J$44,8,FALSE)*VLOOKUP(OVYLD2_!AX$4,'[1]INTERNAL PARAMETERS-1'!$B$5:$J$44,3,FALSE)</f>
        <v>0</v>
      </c>
      <c r="AY70" s="44">
        <f>OVYLD1_!AY70*VLOOKUP(OVYLD2_!AY$4,'[1]INTERNAL PARAMETERS-1'!$B$5:$J$44,5,FALSE)*VLOOKUP(OVYLD2_!AY$4,'[1]INTERNAL PARAMETERS-1'!$B$5:$J$44,6,FALSE)*VLOOKUP(OVYLD2_!AY$4,'[1]INTERNAL PARAMETERS-1'!$B$5:$J$44,3,FALSE) + OVYLD1_!AY70*(1-VLOOKUP(OVYLD2_!AY$4,'[1]INTERNAL PARAMETERS-1'!$B$5:$J$44,5,FALSE))*VLOOKUP(OVYLD2_!AY$4,'[1]INTERNAL PARAMETERS-1'!$B$5:$J$44,8,FALSE)*VLOOKUP(OVYLD2_!AY$4,'[1]INTERNAL PARAMETERS-1'!$B$5:$J$44,3,FALSE)</f>
        <v>0</v>
      </c>
      <c r="AZ70" s="44">
        <f>OVYLD1_!AZ70*VLOOKUP(OVYLD2_!AZ$4,'[1]INTERNAL PARAMETERS-1'!$B$5:$J$44,5,FALSE)*VLOOKUP(OVYLD2_!AZ$4,'[1]INTERNAL PARAMETERS-1'!$B$5:$J$44,6,FALSE)*VLOOKUP(OVYLD2_!AZ$4,'[1]INTERNAL PARAMETERS-1'!$B$5:$J$44,3,FALSE) + OVYLD1_!AZ70*(1-VLOOKUP(OVYLD2_!AZ$4,'[1]INTERNAL PARAMETERS-1'!$B$5:$J$44,5,FALSE))*VLOOKUP(OVYLD2_!AZ$4,'[1]INTERNAL PARAMETERS-1'!$B$5:$J$44,8,FALSE)*VLOOKUP(OVYLD2_!AZ$4,'[1]INTERNAL PARAMETERS-1'!$B$5:$J$44,3,FALSE)</f>
        <v>0</v>
      </c>
      <c r="BA70" s="44">
        <f>OVYLD1_!BA70*VLOOKUP(OVYLD2_!BA$4,'[1]INTERNAL PARAMETERS-1'!$B$5:$J$44,5,FALSE)*VLOOKUP(OVYLD2_!BA$4,'[1]INTERNAL PARAMETERS-1'!$B$5:$J$44,6,FALSE)*VLOOKUP(OVYLD2_!BA$4,'[1]INTERNAL PARAMETERS-1'!$B$5:$J$44,3,FALSE) + OVYLD1_!BA70*(1-VLOOKUP(OVYLD2_!BA$4,'[1]INTERNAL PARAMETERS-1'!$B$5:$J$44,5,FALSE))*VLOOKUP(OVYLD2_!BA$4,'[1]INTERNAL PARAMETERS-1'!$B$5:$J$44,8,FALSE)*VLOOKUP(OVYLD2_!BA$4,'[1]INTERNAL PARAMETERS-1'!$B$5:$J$44,3,FALSE)</f>
        <v>10.146686161385425</v>
      </c>
      <c r="BB70" s="44">
        <f>OVYLD1_!BB70*VLOOKUP(OVYLD2_!BB$4,'[1]INTERNAL PARAMETERS-1'!$B$5:$J$44,5,FALSE)*VLOOKUP(OVYLD2_!BB$4,'[1]INTERNAL PARAMETERS-1'!$B$5:$J$44,6,FALSE)*VLOOKUP(OVYLD2_!BB$4,'[1]INTERNAL PARAMETERS-1'!$B$5:$J$44,3,FALSE) + OVYLD1_!BB70*(1-VLOOKUP(OVYLD2_!BB$4,'[1]INTERNAL PARAMETERS-1'!$B$5:$J$44,5,FALSE))*VLOOKUP(OVYLD2_!BB$4,'[1]INTERNAL PARAMETERS-1'!$B$5:$J$44,8,FALSE)*VLOOKUP(OVYLD2_!BB$4,'[1]INTERNAL PARAMETERS-1'!$B$5:$J$44,3,FALSE)</f>
        <v>2.3142075531297537</v>
      </c>
      <c r="BC70" s="44">
        <f>OVYLD1_!BC70*VLOOKUP(OVYLD2_!BC$4,'[1]INTERNAL PARAMETERS-1'!$B$5:$J$44,5,FALSE)*VLOOKUP(OVYLD2_!BC$4,'[1]INTERNAL PARAMETERS-1'!$B$5:$J$44,6,FALSE)*VLOOKUP(OVYLD2_!BC$4,'[1]INTERNAL PARAMETERS-1'!$B$5:$J$44,3,FALSE) + OVYLD1_!BC70*(1-VLOOKUP(OVYLD2_!BC$4,'[1]INTERNAL PARAMETERS-1'!$B$5:$J$44,5,FALSE))*VLOOKUP(OVYLD2_!BC$4,'[1]INTERNAL PARAMETERS-1'!$B$5:$J$44,8,FALSE)*VLOOKUP(OVYLD2_!BC$4,'[1]INTERNAL PARAMETERS-1'!$B$5:$J$44,3,FALSE)</f>
        <v>6.1529580555708794</v>
      </c>
      <c r="BD70" s="44">
        <f>OVYLD1_!BD70*VLOOKUP(OVYLD2_!BD$4,'[1]INTERNAL PARAMETERS-1'!$B$5:$J$44,5,FALSE)*VLOOKUP(OVYLD2_!BD$4,'[1]INTERNAL PARAMETERS-1'!$B$5:$J$44,6,FALSE)*VLOOKUP(OVYLD2_!BD$4,'[1]INTERNAL PARAMETERS-1'!$B$5:$J$44,3,FALSE) + OVYLD1_!BD70*(1-VLOOKUP(OVYLD2_!BD$4,'[1]INTERNAL PARAMETERS-1'!$B$5:$J$44,5,FALSE))*VLOOKUP(OVYLD2_!BD$4,'[1]INTERNAL PARAMETERS-1'!$B$5:$J$44,8,FALSE)*VLOOKUP(OVYLD2_!BD$4,'[1]INTERNAL PARAMETERS-1'!$B$5:$J$44,3,FALSE)</f>
        <v>2.2094731570926087</v>
      </c>
      <c r="BE70" s="44">
        <f>OVYLD1_!BE70*VLOOKUP(OVYLD2_!BE$4,'[1]INTERNAL PARAMETERS-1'!$B$5:$J$44,5,FALSE)*VLOOKUP(OVYLD2_!BE$4,'[1]INTERNAL PARAMETERS-1'!$B$5:$J$44,6,FALSE)*VLOOKUP(OVYLD2_!BE$4,'[1]INTERNAL PARAMETERS-1'!$B$5:$J$44,3,FALSE) + OVYLD1_!BE70*(1-VLOOKUP(OVYLD2_!BE$4,'[1]INTERNAL PARAMETERS-1'!$B$5:$J$44,5,FALSE))*VLOOKUP(OVYLD2_!BE$4,'[1]INTERNAL PARAMETERS-1'!$B$5:$J$44,8,FALSE)*VLOOKUP(OVYLD2_!BE$4,'[1]INTERNAL PARAMETERS-1'!$B$5:$J$44,3,FALSE)</f>
        <v>8.6605258589140046</v>
      </c>
      <c r="BF70" s="44">
        <f>OVYLD1_!BF70*VLOOKUP(OVYLD2_!BF$4,'[1]INTERNAL PARAMETERS-1'!$B$5:$J$44,5,FALSE)*VLOOKUP(OVYLD2_!BF$4,'[1]INTERNAL PARAMETERS-1'!$B$5:$J$44,6,FALSE)*VLOOKUP(OVYLD2_!BF$4,'[1]INTERNAL PARAMETERS-1'!$B$5:$J$44,3,FALSE) + OVYLD1_!BF70*(1-VLOOKUP(OVYLD2_!BF$4,'[1]INTERNAL PARAMETERS-1'!$B$5:$J$44,5,FALSE))*VLOOKUP(OVYLD2_!BF$4,'[1]INTERNAL PARAMETERS-1'!$B$5:$J$44,8,FALSE)*VLOOKUP(OVYLD2_!BF$4,'[1]INTERNAL PARAMETERS-1'!$B$5:$J$44,3,FALSE)</f>
        <v>0</v>
      </c>
      <c r="BG70" s="44">
        <f>OVYLD1_!BG70*VLOOKUP(OVYLD2_!BG$4,'[1]INTERNAL PARAMETERS-1'!$B$5:$J$44,5,FALSE)*VLOOKUP(OVYLD2_!BG$4,'[1]INTERNAL PARAMETERS-1'!$B$5:$J$44,6,FALSE)*VLOOKUP(OVYLD2_!BG$4,'[1]INTERNAL PARAMETERS-1'!$B$5:$J$44,3,FALSE) + OVYLD1_!BG70*(1-VLOOKUP(OVYLD2_!BG$4,'[1]INTERNAL PARAMETERS-1'!$B$5:$J$44,5,FALSE))*VLOOKUP(OVYLD2_!BG$4,'[1]INTERNAL PARAMETERS-1'!$B$5:$J$44,8,FALSE)*VLOOKUP(OVYLD2_!BG$4,'[1]INTERNAL PARAMETERS-1'!$B$5:$J$44,3,FALSE)</f>
        <v>2.4706917557990544</v>
      </c>
      <c r="BH70" s="44">
        <f>OVYLD1_!BH70*VLOOKUP(OVYLD2_!BH$4,'[1]INTERNAL PARAMETERS-1'!$B$5:$J$44,5,FALSE)*VLOOKUP(OVYLD2_!BH$4,'[1]INTERNAL PARAMETERS-1'!$B$5:$J$44,6,FALSE)*VLOOKUP(OVYLD2_!BH$4,'[1]INTERNAL PARAMETERS-1'!$B$5:$J$44,3,FALSE) + OVYLD1_!BH70*(1-VLOOKUP(OVYLD2_!BH$4,'[1]INTERNAL PARAMETERS-1'!$B$5:$J$44,5,FALSE))*VLOOKUP(OVYLD2_!BH$4,'[1]INTERNAL PARAMETERS-1'!$B$5:$J$44,8,FALSE)*VLOOKUP(OVYLD2_!BH$4,'[1]INTERNAL PARAMETERS-1'!$B$5:$J$44,3,FALSE)</f>
        <v>1.330844060341922E-2</v>
      </c>
      <c r="BI70" s="44">
        <f>OVYLD1_!BI70*VLOOKUP(OVYLD2_!BI$4,'[1]INTERNAL PARAMETERS-1'!$B$5:$J$44,5,FALSE)*VLOOKUP(OVYLD2_!BI$4,'[1]INTERNAL PARAMETERS-1'!$B$5:$J$44,6,FALSE)*VLOOKUP(OVYLD2_!BI$4,'[1]INTERNAL PARAMETERS-1'!$B$5:$J$44,3,FALSE) + OVYLD1_!BI70*(1-VLOOKUP(OVYLD2_!BI$4,'[1]INTERNAL PARAMETERS-1'!$B$5:$J$44,5,FALSE))*VLOOKUP(OVYLD2_!BI$4,'[1]INTERNAL PARAMETERS-1'!$B$5:$J$44,8,FALSE)*VLOOKUP(OVYLD2_!BI$4,'[1]INTERNAL PARAMETERS-1'!$B$5:$J$44,3,FALSE)</f>
        <v>0</v>
      </c>
      <c r="BJ70" s="44">
        <f>OVYLD1_!BJ70*VLOOKUP(OVYLD2_!BJ$4,'[1]INTERNAL PARAMETERS-1'!$B$5:$J$44,5,FALSE)*VLOOKUP(OVYLD2_!BJ$4,'[1]INTERNAL PARAMETERS-1'!$B$5:$J$44,6,FALSE)*VLOOKUP(OVYLD2_!BJ$4,'[1]INTERNAL PARAMETERS-1'!$B$5:$J$44,3,FALSE) + OVYLD1_!BJ70*(1-VLOOKUP(OVYLD2_!BJ$4,'[1]INTERNAL PARAMETERS-1'!$B$5:$J$44,5,FALSE))*VLOOKUP(OVYLD2_!BJ$4,'[1]INTERNAL PARAMETERS-1'!$B$5:$J$44,8,FALSE)*VLOOKUP(OVYLD2_!BJ$4,'[1]INTERNAL PARAMETERS-1'!$B$5:$J$44,3,FALSE)</f>
        <v>0.95526227325160629</v>
      </c>
      <c r="BK70" s="44">
        <f>OVYLD1_!BK70*VLOOKUP(OVYLD2_!BK$4,'[1]INTERNAL PARAMETERS-1'!$B$5:$J$44,5,FALSE)*VLOOKUP(OVYLD2_!BK$4,'[1]INTERNAL PARAMETERS-1'!$B$5:$J$44,6,FALSE)*VLOOKUP(OVYLD2_!BK$4,'[1]INTERNAL PARAMETERS-1'!$B$5:$J$44,3,FALSE) + OVYLD1_!BK70*(1-VLOOKUP(OVYLD2_!BK$4,'[1]INTERNAL PARAMETERS-1'!$B$5:$J$44,5,FALSE))*VLOOKUP(OVYLD2_!BK$4,'[1]INTERNAL PARAMETERS-1'!$B$5:$J$44,8,FALSE)*VLOOKUP(OVYLD2_!BK$4,'[1]INTERNAL PARAMETERS-1'!$B$5:$J$44,3,FALSE)</f>
        <v>0.90162533517814869</v>
      </c>
      <c r="BL70" s="44">
        <f>OVYLD1_!BL70*VLOOKUP(OVYLD2_!BL$4,'[1]INTERNAL PARAMETERS-1'!$B$5:$J$44,5,FALSE)*VLOOKUP(OVYLD2_!BL$4,'[1]INTERNAL PARAMETERS-1'!$B$5:$J$44,6,FALSE)*VLOOKUP(OVYLD2_!BL$4,'[1]INTERNAL PARAMETERS-1'!$B$5:$J$44,3,FALSE) + OVYLD1_!BL70*(1-VLOOKUP(OVYLD2_!BL$4,'[1]INTERNAL PARAMETERS-1'!$B$5:$J$44,5,FALSE))*VLOOKUP(OVYLD2_!BL$4,'[1]INTERNAL PARAMETERS-1'!$B$5:$J$44,8,FALSE)*VLOOKUP(OVYLD2_!BL$4,'[1]INTERNAL PARAMETERS-1'!$B$5:$J$44,3,FALSE)</f>
        <v>4.8166497354545754</v>
      </c>
      <c r="BM70" s="44">
        <f>OVYLD1_!BM70*VLOOKUP(OVYLD2_!BM$4,'[1]INTERNAL PARAMETERS-1'!$B$5:$J$44,5,FALSE)*VLOOKUP(OVYLD2_!BM$4,'[1]INTERNAL PARAMETERS-1'!$B$5:$J$44,6,FALSE)*VLOOKUP(OVYLD2_!BM$4,'[1]INTERNAL PARAMETERS-1'!$B$5:$J$44,3,FALSE) + OVYLD1_!BM70*(1-VLOOKUP(OVYLD2_!BM$4,'[1]INTERNAL PARAMETERS-1'!$B$5:$J$44,5,FALSE))*VLOOKUP(OVYLD2_!BM$4,'[1]INTERNAL PARAMETERS-1'!$B$5:$J$44,8,FALSE)*VLOOKUP(OVYLD2_!BM$4,'[1]INTERNAL PARAMETERS-1'!$B$5:$J$44,3,FALSE)</f>
        <v>2.8980745507734378</v>
      </c>
      <c r="BN70" s="44">
        <f>OVYLD1_!BN70*VLOOKUP(OVYLD2_!BN$4,'[1]INTERNAL PARAMETERS-1'!$B$5:$J$44,5,FALSE)*VLOOKUP(OVYLD2_!BN$4,'[1]INTERNAL PARAMETERS-1'!$B$5:$J$44,6,FALSE)*VLOOKUP(OVYLD2_!BN$4,'[1]INTERNAL PARAMETERS-1'!$B$5:$J$44,3,FALSE) + OVYLD1_!BN70*(1-VLOOKUP(OVYLD2_!BN$4,'[1]INTERNAL PARAMETERS-1'!$B$5:$J$44,5,FALSE))*VLOOKUP(OVYLD2_!BN$4,'[1]INTERNAL PARAMETERS-1'!$B$5:$J$44,8,FALSE)*VLOOKUP(OVYLD2_!BN$4,'[1]INTERNAL PARAMETERS-1'!$B$5:$J$44,3,FALSE)</f>
        <v>1.4665656285482047</v>
      </c>
      <c r="BO70" s="44">
        <f>OVYLD1_!BO70*VLOOKUP(OVYLD2_!BO$4,'[1]INTERNAL PARAMETERS-1'!$B$5:$J$44,5,FALSE)*VLOOKUP(OVYLD2_!BO$4,'[1]INTERNAL PARAMETERS-1'!$B$5:$J$44,6,FALSE)*VLOOKUP(OVYLD2_!BO$4,'[1]INTERNAL PARAMETERS-1'!$B$5:$J$44,3,FALSE) + OVYLD1_!BO70*(1-VLOOKUP(OVYLD2_!BO$4,'[1]INTERNAL PARAMETERS-1'!$B$5:$J$44,5,FALSE))*VLOOKUP(OVYLD2_!BO$4,'[1]INTERNAL PARAMETERS-1'!$B$5:$J$44,8,FALSE)*VLOOKUP(OVYLD2_!BO$4,'[1]INTERNAL PARAMETERS-1'!$B$5:$J$44,3,FALSE)</f>
        <v>1.566207011416028</v>
      </c>
      <c r="BP70" s="44">
        <f>OVYLD1_!BP70*VLOOKUP(OVYLD2_!BP$4,'[1]INTERNAL PARAMETERS-1'!$B$5:$J$44,5,FALSE)*VLOOKUP(OVYLD2_!BP$4,'[1]INTERNAL PARAMETERS-1'!$B$5:$J$44,6,FALSE)*VLOOKUP(OVYLD2_!BP$4,'[1]INTERNAL PARAMETERS-1'!$B$5:$J$44,3,FALSE) + OVYLD1_!BP70*(1-VLOOKUP(OVYLD2_!BP$4,'[1]INTERNAL PARAMETERS-1'!$B$5:$J$44,5,FALSE))*VLOOKUP(OVYLD2_!BP$4,'[1]INTERNAL PARAMETERS-1'!$B$5:$J$44,8,FALSE)*VLOOKUP(OVYLD2_!BP$4,'[1]INTERNAL PARAMETERS-1'!$B$5:$J$44,3,FALSE)</f>
        <v>9.3519908349737169E-2</v>
      </c>
      <c r="BQ70" s="44">
        <f>OVYLD1_!BQ70*VLOOKUP(OVYLD2_!BQ$4,'[1]INTERNAL PARAMETERS-1'!$B$5:$J$44,5,FALSE)*VLOOKUP(OVYLD2_!BQ$4,'[1]INTERNAL PARAMETERS-1'!$B$5:$J$44,6,FALSE)*VLOOKUP(OVYLD2_!BQ$4,'[1]INTERNAL PARAMETERS-1'!$B$5:$J$44,3,FALSE) + OVYLD1_!BQ70*(1-VLOOKUP(OVYLD2_!BQ$4,'[1]INTERNAL PARAMETERS-1'!$B$5:$J$44,5,FALSE))*VLOOKUP(OVYLD2_!BQ$4,'[1]INTERNAL PARAMETERS-1'!$B$5:$J$44,8,FALSE)*VLOOKUP(OVYLD2_!BQ$4,'[1]INTERNAL PARAMETERS-1'!$B$5:$J$44,3,FALSE)</f>
        <v>5.0266072579027519</v>
      </c>
      <c r="BR70" s="44">
        <f>OVYLD1_!BR70*VLOOKUP(OVYLD2_!BR$4,'[1]INTERNAL PARAMETERS-1'!$B$5:$J$44,5,FALSE)*VLOOKUP(OVYLD2_!BR$4,'[1]INTERNAL PARAMETERS-1'!$B$5:$J$44,6,FALSE)*VLOOKUP(OVYLD2_!BR$4,'[1]INTERNAL PARAMETERS-1'!$B$5:$J$44,3,FALSE) + OVYLD1_!BR70*(1-VLOOKUP(OVYLD2_!BR$4,'[1]INTERNAL PARAMETERS-1'!$B$5:$J$44,5,FALSE))*VLOOKUP(OVYLD2_!BR$4,'[1]INTERNAL PARAMETERS-1'!$B$5:$J$44,8,FALSE)*VLOOKUP(OVYLD2_!BR$4,'[1]INTERNAL PARAMETERS-1'!$B$5:$J$44,3,FALSE)</f>
        <v>7.7491190951226696E-2</v>
      </c>
      <c r="BS70" s="44">
        <f>OVYLD1_!BS70*VLOOKUP(OVYLD2_!BS$4,'[1]INTERNAL PARAMETERS-1'!$B$5:$J$44,5,FALSE)*VLOOKUP(OVYLD2_!BS$4,'[1]INTERNAL PARAMETERS-1'!$B$5:$J$44,6,FALSE)*VLOOKUP(OVYLD2_!BS$4,'[1]INTERNAL PARAMETERS-1'!$B$5:$J$44,3,FALSE) + OVYLD1_!BS70*(1-VLOOKUP(OVYLD2_!BS$4,'[1]INTERNAL PARAMETERS-1'!$B$5:$J$44,5,FALSE))*VLOOKUP(OVYLD2_!BS$4,'[1]INTERNAL PARAMETERS-1'!$B$5:$J$44,8,FALSE)*VLOOKUP(OVYLD2_!BS$4,'[1]INTERNAL PARAMETERS-1'!$B$5:$J$44,3,FALSE)</f>
        <v>1.8043936403966464E-2</v>
      </c>
      <c r="BT70" s="44">
        <f>OVYLD1_!BT70*VLOOKUP(OVYLD2_!BT$4,'[1]INTERNAL PARAMETERS-1'!$B$5:$J$44,5,FALSE)*VLOOKUP(OVYLD2_!BT$4,'[1]INTERNAL PARAMETERS-1'!$B$5:$J$44,6,FALSE)*VLOOKUP(OVYLD2_!BT$4,'[1]INTERNAL PARAMETERS-1'!$B$5:$J$44,3,FALSE) + OVYLD1_!BT70*(1-VLOOKUP(OVYLD2_!BT$4,'[1]INTERNAL PARAMETERS-1'!$B$5:$J$44,5,FALSE))*VLOOKUP(OVYLD2_!BT$4,'[1]INTERNAL PARAMETERS-1'!$B$5:$J$44,8,FALSE)*VLOOKUP(OVYLD2_!BT$4,'[1]INTERNAL PARAMETERS-1'!$B$5:$J$44,3,FALSE)</f>
        <v>0</v>
      </c>
      <c r="BU70" s="44">
        <f>OVYLD1_!BU70*VLOOKUP(OVYLD2_!BU$4,'[1]INTERNAL PARAMETERS-1'!$B$5:$J$44,5,FALSE)*VLOOKUP(OVYLD2_!BU$4,'[1]INTERNAL PARAMETERS-1'!$B$5:$J$44,6,FALSE)*VLOOKUP(OVYLD2_!BU$4,'[1]INTERNAL PARAMETERS-1'!$B$5:$J$44,3,FALSE) + OVYLD1_!BU70*(1-VLOOKUP(OVYLD2_!BU$4,'[1]INTERNAL PARAMETERS-1'!$B$5:$J$44,5,FALSE))*VLOOKUP(OVYLD2_!BU$4,'[1]INTERNAL PARAMETERS-1'!$B$5:$J$44,8,FALSE)*VLOOKUP(OVYLD2_!BU$4,'[1]INTERNAL PARAMETERS-1'!$B$5:$J$44,3,FALSE)</f>
        <v>0</v>
      </c>
      <c r="BV70" s="44">
        <f>OVYLD1_!BV70*VLOOKUP(OVYLD2_!BV$4,'[1]INTERNAL PARAMETERS-1'!$B$5:$J$44,5,FALSE)*VLOOKUP(OVYLD2_!BV$4,'[1]INTERNAL PARAMETERS-1'!$B$5:$J$44,6,FALSE)*VLOOKUP(OVYLD2_!BV$4,'[1]INTERNAL PARAMETERS-1'!$B$5:$J$44,3,FALSE) + OVYLD1_!BV70*(1-VLOOKUP(OVYLD2_!BV$4,'[1]INTERNAL PARAMETERS-1'!$B$5:$J$44,5,FALSE))*VLOOKUP(OVYLD2_!BV$4,'[1]INTERNAL PARAMETERS-1'!$B$5:$J$44,8,FALSE)*VLOOKUP(OVYLD2_!BV$4,'[1]INTERNAL PARAMETERS-1'!$B$5:$J$44,3,FALSE)</f>
        <v>0</v>
      </c>
      <c r="BW70" s="44">
        <f>OVYLD1_!BW70*VLOOKUP(OVYLD2_!BW$4,'[1]INTERNAL PARAMETERS-1'!$B$5:$J$44,5,FALSE)*VLOOKUP(OVYLD2_!BW$4,'[1]INTERNAL PARAMETERS-1'!$B$5:$J$44,6,FALSE)*VLOOKUP(OVYLD2_!BW$4,'[1]INTERNAL PARAMETERS-1'!$B$5:$J$44,3,FALSE) + OVYLD1_!BW70*(1-VLOOKUP(OVYLD2_!BW$4,'[1]INTERNAL PARAMETERS-1'!$B$5:$J$44,5,FALSE))*VLOOKUP(OVYLD2_!BW$4,'[1]INTERNAL PARAMETERS-1'!$B$5:$J$44,8,FALSE)*VLOOKUP(OVYLD2_!BW$4,'[1]INTERNAL PARAMETERS-1'!$B$5:$J$44,3,FALSE)</f>
        <v>0</v>
      </c>
      <c r="BX70" s="44">
        <f>OVYLD1_!BX70*VLOOKUP(OVYLD2_!BX$4,'[1]INTERNAL PARAMETERS-1'!$B$5:$J$44,5,FALSE)*VLOOKUP(OVYLD2_!BX$4,'[1]INTERNAL PARAMETERS-1'!$B$5:$J$44,6,FALSE)*VLOOKUP(OVYLD2_!BX$4,'[1]INTERNAL PARAMETERS-1'!$B$5:$J$44,3,FALSE) + OVYLD1_!BX70*(1-VLOOKUP(OVYLD2_!BX$4,'[1]INTERNAL PARAMETERS-1'!$B$5:$J$44,5,FALSE))*VLOOKUP(OVYLD2_!BX$4,'[1]INTERNAL PARAMETERS-1'!$B$5:$J$44,8,FALSE)*VLOOKUP(OVYLD2_!BX$4,'[1]INTERNAL PARAMETERS-1'!$B$5:$J$44,3,FALSE)</f>
        <v>0</v>
      </c>
      <c r="BY70" s="44">
        <f>OVYLD1_!BY70*VLOOKUP(OVYLD2_!BY$4,'[1]INTERNAL PARAMETERS-1'!$B$5:$J$44,5,FALSE)*VLOOKUP(OVYLD2_!BY$4,'[1]INTERNAL PARAMETERS-1'!$B$5:$J$44,6,FALSE)*VLOOKUP(OVYLD2_!BY$4,'[1]INTERNAL PARAMETERS-1'!$B$5:$J$44,3,FALSE) + OVYLD1_!BY70*(1-VLOOKUP(OVYLD2_!BY$4,'[1]INTERNAL PARAMETERS-1'!$B$5:$J$44,5,FALSE))*VLOOKUP(OVYLD2_!BY$4,'[1]INTERNAL PARAMETERS-1'!$B$5:$J$44,8,FALSE)*VLOOKUP(OVYLD2_!BY$4,'[1]INTERNAL PARAMETERS-1'!$B$5:$J$44,3,FALSE)</f>
        <v>0</v>
      </c>
      <c r="BZ70" s="44">
        <f>OVYLD1_!BZ70*VLOOKUP(OVYLD2_!BZ$4,'[1]INTERNAL PARAMETERS-1'!$B$5:$J$44,5,FALSE)*VLOOKUP(OVYLD2_!BZ$4,'[1]INTERNAL PARAMETERS-1'!$B$5:$J$44,6,FALSE)*VLOOKUP(OVYLD2_!BZ$4,'[1]INTERNAL PARAMETERS-1'!$B$5:$J$44,3,FALSE) + OVYLD1_!BZ70*(1-VLOOKUP(OVYLD2_!BZ$4,'[1]INTERNAL PARAMETERS-1'!$B$5:$J$44,5,FALSE))*VLOOKUP(OVYLD2_!BZ$4,'[1]INTERNAL PARAMETERS-1'!$B$5:$J$44,8,FALSE)*VLOOKUP(OVYLD2_!BZ$4,'[1]INTERNAL PARAMETERS-1'!$B$5:$J$44,3,FALSE)</f>
        <v>7.8864833205447224E-3</v>
      </c>
      <c r="CA70" s="44">
        <f>OVYLD1_!CA70*VLOOKUP(OVYLD2_!CA$4,'[1]INTERNAL PARAMETERS-1'!$B$5:$J$44,5,FALSE)*VLOOKUP(OVYLD2_!CA$4,'[1]INTERNAL PARAMETERS-1'!$B$5:$J$44,6,FALSE)*VLOOKUP(OVYLD2_!CA$4,'[1]INTERNAL PARAMETERS-1'!$B$5:$J$44,3,FALSE) + OVYLD1_!CA70*(1-VLOOKUP(OVYLD2_!CA$4,'[1]INTERNAL PARAMETERS-1'!$B$5:$J$44,5,FALSE))*VLOOKUP(OVYLD2_!CA$4,'[1]INTERNAL PARAMETERS-1'!$B$5:$J$44,8,FALSE)*VLOOKUP(OVYLD2_!CA$4,'[1]INTERNAL PARAMETERS-1'!$B$5:$J$44,3,FALSE)</f>
        <v>0</v>
      </c>
      <c r="CB70" s="44">
        <f>OVYLD1_!CB70*VLOOKUP(OVYLD2_!CB$4,'[1]INTERNAL PARAMETERS-1'!$B$5:$J$44,5,FALSE)*VLOOKUP(OVYLD2_!CB$4,'[1]INTERNAL PARAMETERS-1'!$B$5:$J$44,6,FALSE)*VLOOKUP(OVYLD2_!CB$4,'[1]INTERNAL PARAMETERS-1'!$B$5:$J$44,3,FALSE) + OVYLD1_!CB70*(1-VLOOKUP(OVYLD2_!CB$4,'[1]INTERNAL PARAMETERS-1'!$B$5:$J$44,5,FALSE))*VLOOKUP(OVYLD2_!CB$4,'[1]INTERNAL PARAMETERS-1'!$B$5:$J$44,8,FALSE)*VLOOKUP(OVYLD2_!CB$4,'[1]INTERNAL PARAMETERS-1'!$B$5:$J$44,3,FALSE)</f>
        <v>0</v>
      </c>
      <c r="CC70" s="44">
        <f>OVYLD1_!CC70*VLOOKUP(OVYLD2_!CC$4,'[1]INTERNAL PARAMETERS-1'!$B$5:$J$44,5,FALSE)*VLOOKUP(OVYLD2_!CC$4,'[1]INTERNAL PARAMETERS-1'!$B$5:$J$44,6,FALSE)*VLOOKUP(OVYLD2_!CC$4,'[1]INTERNAL PARAMETERS-1'!$B$5:$J$44,3,FALSE) + OVYLD1_!CC70*(1-VLOOKUP(OVYLD2_!CC$4,'[1]INTERNAL PARAMETERS-1'!$B$5:$J$44,5,FALSE))*VLOOKUP(OVYLD2_!CC$4,'[1]INTERNAL PARAMETERS-1'!$B$5:$J$44,8,FALSE)*VLOOKUP(OVYLD2_!CC$4,'[1]INTERNAL PARAMETERS-1'!$B$5:$J$44,3,FALSE)</f>
        <v>3.3408042856763312E-2</v>
      </c>
      <c r="CD70" s="44">
        <f>OVYLD1_!CD70*VLOOKUP(OVYLD2_!CD$4,'[1]INTERNAL PARAMETERS-1'!$B$5:$J$44,5,FALSE)*VLOOKUP(OVYLD2_!CD$4,'[1]INTERNAL PARAMETERS-1'!$B$5:$J$44,6,FALSE)*VLOOKUP(OVYLD2_!CD$4,'[1]INTERNAL PARAMETERS-1'!$B$5:$J$44,3,FALSE) + OVYLD1_!CD70*(1-VLOOKUP(OVYLD2_!CD$4,'[1]INTERNAL PARAMETERS-1'!$B$5:$J$44,5,FALSE))*VLOOKUP(OVYLD2_!CD$4,'[1]INTERNAL PARAMETERS-1'!$B$5:$J$44,8,FALSE)*VLOOKUP(OVYLD2_!CD$4,'[1]INTERNAL PARAMETERS-1'!$B$5:$J$44,3,FALSE)</f>
        <v>3.3271049229772483E-2</v>
      </c>
      <c r="CE70" s="44">
        <f>OVYLD1_!CE70*VLOOKUP(OVYLD2_!CE$4,'[1]INTERNAL PARAMETERS-1'!$B$5:$J$44,5,FALSE)*VLOOKUP(OVYLD2_!CE$4,'[1]INTERNAL PARAMETERS-1'!$B$5:$J$44,6,FALSE)*VLOOKUP(OVYLD2_!CE$4,'[1]INTERNAL PARAMETERS-1'!$B$5:$J$44,3,FALSE) + OVYLD1_!CE70*(1-VLOOKUP(OVYLD2_!CE$4,'[1]INTERNAL PARAMETERS-1'!$B$5:$J$44,5,FALSE))*VLOOKUP(OVYLD2_!CE$4,'[1]INTERNAL PARAMETERS-1'!$B$5:$J$44,8,FALSE)*VLOOKUP(OVYLD2_!CE$4,'[1]INTERNAL PARAMETERS-1'!$B$5:$J$44,3,FALSE)</f>
        <v>8.5202908814524192E-2</v>
      </c>
      <c r="CF70" s="44">
        <f>OVYLD1_!CF70*VLOOKUP(OVYLD2_!CF$4,'[1]INTERNAL PARAMETERS-1'!$B$5:$J$44,5,FALSE)*VLOOKUP(OVYLD2_!CF$4,'[1]INTERNAL PARAMETERS-1'!$B$5:$J$44,6,FALSE)*VLOOKUP(OVYLD2_!CF$4,'[1]INTERNAL PARAMETERS-1'!$B$5:$J$44,3,FALSE) + OVYLD1_!CF70*(1-VLOOKUP(OVYLD2_!CF$4,'[1]INTERNAL PARAMETERS-1'!$B$5:$J$44,5,FALSE))*VLOOKUP(OVYLD2_!CF$4,'[1]INTERNAL PARAMETERS-1'!$B$5:$J$44,8,FALSE)*VLOOKUP(OVYLD2_!CF$4,'[1]INTERNAL PARAMETERS-1'!$B$5:$J$44,3,FALSE)</f>
        <v>5.4680568233424896E-2</v>
      </c>
      <c r="CG70" s="44">
        <f>OVYLD1_!CG70*VLOOKUP(OVYLD2_!CG$4,'[1]INTERNAL PARAMETERS-1'!$B$5:$J$44,5,FALSE)*VLOOKUP(OVYLD2_!CG$4,'[1]INTERNAL PARAMETERS-1'!$B$5:$J$44,6,FALSE)*VLOOKUP(OVYLD2_!CG$4,'[1]INTERNAL PARAMETERS-1'!$B$5:$J$44,3,FALSE) + OVYLD1_!CG70*(1-VLOOKUP(OVYLD2_!CG$4,'[1]INTERNAL PARAMETERS-1'!$B$5:$J$44,5,FALSE))*VLOOKUP(OVYLD2_!CG$4,'[1]INTERNAL PARAMETERS-1'!$B$5:$J$44,8,FALSE)*VLOOKUP(OVYLD2_!CG$4,'[1]INTERNAL PARAMETERS-1'!$B$5:$J$44,3,FALSE)</f>
        <v>3.6229788938045176E-3</v>
      </c>
      <c r="CH70" s="43">
        <f>OVYLD1_!CH70*VLOOKUP(OVYLD2_!CH$4,'[1]INTERNAL PARAMETERS-1'!$B$5:$J$44,5,FALSE)*VLOOKUP(OVYLD2_!CH$4,'[1]INTERNAL PARAMETERS-1'!$B$5:$J$44,6,FALSE)*VLOOKUP(OVYLD2_!CH$4,'[1]INTERNAL PARAMETERS-1'!$B$5:$J$44,3,FALSE) + OVYLD1_!CH70*(1-VLOOKUP(OVYLD2_!CH$4,'[1]INTERNAL PARAMETERS-1'!$B$5:$J$44,5,FALSE))*VLOOKUP(OVYLD2_!CH$4,'[1]INTERNAL PARAMETERS-1'!$B$5:$J$44,8,FALSE)*VLOOKUP(OVYLD2_!CH$4,'[1]INTERNAL PARAMETERS-1'!$B$5:$J$44,3,FALSE)</f>
        <v>0</v>
      </c>
      <c r="CJ70" s="45">
        <f t="shared" si="2"/>
        <v>1170.0296710426867</v>
      </c>
      <c r="CK70" s="43">
        <f t="shared" si="3"/>
        <v>63.709935457318331</v>
      </c>
    </row>
    <row r="71" spans="2:89" x14ac:dyDescent="0.5">
      <c r="B71" s="58" t="s">
        <v>4</v>
      </c>
      <c r="C71" s="57" t="s">
        <v>63</v>
      </c>
      <c r="D71" s="57" t="s">
        <v>68</v>
      </c>
      <c r="E71" s="128">
        <f>OVERALL2021!AI71</f>
        <v>4535.5015000000003</v>
      </c>
      <c r="F71" s="56">
        <f>'[1]INTERNAL PARAMETERS-1'!M17</f>
        <v>25.55</v>
      </c>
      <c r="G71" s="45">
        <f>OVYLD1_!G71*VLOOKUP(OVYLD2_!G$4,'[1]INTERNAL PARAMETERS-1'!$B$5:$J$44,5,FALSE)*VLOOKUP(OVYLD2_!G$4,'[1]INTERNAL PARAMETERS-1'!$B$5:$J$44,7,FALSE)*OVYLD2_!$F71 + OVYLD1_!G71*(1-VLOOKUP(OVYLD2_!G$4,'[1]INTERNAL PARAMETERS-1'!$B$5:$J$44,5,FALSE))*VLOOKUP(OVYLD2_!G$4,'[1]INTERNAL PARAMETERS-1'!$B$5:$J$44,9,FALSE)*OVYLD2_!$F71</f>
        <v>274.94291908911566</v>
      </c>
      <c r="H71" s="44">
        <f>OVYLD1_!H71*VLOOKUP(OVYLD2_!H$4,'[1]INTERNAL PARAMETERS-1'!$B$5:$J$44,5,FALSE)*VLOOKUP(OVYLD2_!H$4,'[1]INTERNAL PARAMETERS-1'!$B$5:$J$44,7,FALSE)*OVYLD2_!$F71 + OVYLD1_!H71*(1-VLOOKUP(OVYLD2_!H$4,'[1]INTERNAL PARAMETERS-1'!$B$5:$J$44,5,FALSE))*VLOOKUP(OVYLD2_!H$4,'[1]INTERNAL PARAMETERS-1'!$B$5:$J$44,9,FALSE)*OVYLD2_!$F71</f>
        <v>46.05607454223734</v>
      </c>
      <c r="I71" s="44">
        <f>OVYLD1_!I71*VLOOKUP(OVYLD2_!I$4,'[1]INTERNAL PARAMETERS-1'!$B$5:$J$44,5,FALSE)*VLOOKUP(OVYLD2_!I$4,'[1]INTERNAL PARAMETERS-1'!$B$5:$J$44,7,FALSE)*OVYLD2_!$F71 + OVYLD1_!I71*(1-VLOOKUP(OVYLD2_!I$4,'[1]INTERNAL PARAMETERS-1'!$B$5:$J$44,5,FALSE))*VLOOKUP(OVYLD2_!I$4,'[1]INTERNAL PARAMETERS-1'!$B$5:$J$44,9,FALSE)*OVYLD2_!$F71</f>
        <v>248.80876682501699</v>
      </c>
      <c r="J71" s="44">
        <f>OVYLD1_!J71*VLOOKUP(OVYLD2_!J$4,'[1]INTERNAL PARAMETERS-1'!$B$5:$J$44,5,FALSE)*VLOOKUP(OVYLD2_!J$4,'[1]INTERNAL PARAMETERS-1'!$B$5:$J$44,7,FALSE)*OVYLD2_!$F71 + OVYLD1_!J71*(1-VLOOKUP(OVYLD2_!J$4,'[1]INTERNAL PARAMETERS-1'!$B$5:$J$44,5,FALSE))*VLOOKUP(OVYLD2_!J$4,'[1]INTERNAL PARAMETERS-1'!$B$5:$J$44,9,FALSE)*OVYLD2_!$F71</f>
        <v>0</v>
      </c>
      <c r="K71" s="44">
        <f>OVYLD1_!K71*VLOOKUP(OVYLD2_!K$4,'[1]INTERNAL PARAMETERS-1'!$B$5:$J$44,5,FALSE)*VLOOKUP(OVYLD2_!K$4,'[1]INTERNAL PARAMETERS-1'!$B$5:$J$44,7,FALSE)*OVYLD2_!$F71 + OVYLD1_!K71*(1-VLOOKUP(OVYLD2_!K$4,'[1]INTERNAL PARAMETERS-1'!$B$5:$J$44,5,FALSE))*VLOOKUP(OVYLD2_!K$4,'[1]INTERNAL PARAMETERS-1'!$B$5:$J$44,9,FALSE)*OVYLD2_!$F71</f>
        <v>0</v>
      </c>
      <c r="L71" s="44">
        <f>OVYLD1_!L71*VLOOKUP(OVYLD2_!L$4,'[1]INTERNAL PARAMETERS-1'!$B$5:$J$44,5,FALSE)*VLOOKUP(OVYLD2_!L$4,'[1]INTERNAL PARAMETERS-1'!$B$5:$J$44,7,FALSE)*OVYLD2_!$F71 + OVYLD1_!L71*(1-VLOOKUP(OVYLD2_!L$4,'[1]INTERNAL PARAMETERS-1'!$B$5:$J$44,5,FALSE))*VLOOKUP(OVYLD2_!L$4,'[1]INTERNAL PARAMETERS-1'!$B$5:$J$44,9,FALSE)*OVYLD2_!$F71</f>
        <v>0</v>
      </c>
      <c r="M71" s="44">
        <f>OVYLD1_!M71*VLOOKUP(OVYLD2_!M$4,'[1]INTERNAL PARAMETERS-1'!$B$5:$J$44,5,FALSE)*VLOOKUP(OVYLD2_!M$4,'[1]INTERNAL PARAMETERS-1'!$B$5:$J$44,7,FALSE)*OVYLD2_!$F71 + OVYLD1_!M71*(1-VLOOKUP(OVYLD2_!M$4,'[1]INTERNAL PARAMETERS-1'!$B$5:$J$44,5,FALSE))*VLOOKUP(OVYLD2_!M$4,'[1]INTERNAL PARAMETERS-1'!$B$5:$J$44,9,FALSE)*OVYLD2_!$F71</f>
        <v>22.223380035085071</v>
      </c>
      <c r="N71" s="44">
        <f>OVYLD1_!N71*VLOOKUP(OVYLD2_!N$4,'[1]INTERNAL PARAMETERS-1'!$B$5:$J$44,5,FALSE)*VLOOKUP(OVYLD2_!N$4,'[1]INTERNAL PARAMETERS-1'!$B$5:$J$44,7,FALSE)*OVYLD2_!$F71 + OVYLD1_!N71*(1-VLOOKUP(OVYLD2_!N$4,'[1]INTERNAL PARAMETERS-1'!$B$5:$J$44,5,FALSE))*VLOOKUP(OVYLD2_!N$4,'[1]INTERNAL PARAMETERS-1'!$B$5:$J$44,9,FALSE)*OVYLD2_!$F71</f>
        <v>0.73909290283526718</v>
      </c>
      <c r="O71" s="44">
        <f>OVYLD1_!O71*VLOOKUP(OVYLD2_!O$4,'[1]INTERNAL PARAMETERS-1'!$B$5:$J$44,5,FALSE)*VLOOKUP(OVYLD2_!O$4,'[1]INTERNAL PARAMETERS-1'!$B$5:$J$44,7,FALSE)*OVYLD2_!$F71 + OVYLD1_!O71*(1-VLOOKUP(OVYLD2_!O$4,'[1]INTERNAL PARAMETERS-1'!$B$5:$J$44,5,FALSE))*VLOOKUP(OVYLD2_!O$4,'[1]INTERNAL PARAMETERS-1'!$B$5:$J$44,9,FALSE)*OVYLD2_!$F71</f>
        <v>0</v>
      </c>
      <c r="P71" s="44">
        <f>OVYLD1_!P71*VLOOKUP(OVYLD2_!P$4,'[1]INTERNAL PARAMETERS-1'!$B$5:$J$44,5,FALSE)*VLOOKUP(OVYLD2_!P$4,'[1]INTERNAL PARAMETERS-1'!$B$5:$J$44,7,FALSE)*OVYLD2_!$F71 + OVYLD1_!P71*(1-VLOOKUP(OVYLD2_!P$4,'[1]INTERNAL PARAMETERS-1'!$B$5:$J$44,5,FALSE))*VLOOKUP(OVYLD2_!P$4,'[1]INTERNAL PARAMETERS-1'!$B$5:$J$44,9,FALSE)*OVYLD2_!$F71</f>
        <v>0</v>
      </c>
      <c r="Q71" s="44">
        <f>OVYLD1_!Q71*VLOOKUP(OVYLD2_!Q$4,'[1]INTERNAL PARAMETERS-1'!$B$5:$J$44,5,FALSE)*VLOOKUP(OVYLD2_!Q$4,'[1]INTERNAL PARAMETERS-1'!$B$5:$J$44,7,FALSE)*OVYLD2_!$F71 + OVYLD1_!Q71*(1-VLOOKUP(OVYLD2_!Q$4,'[1]INTERNAL PARAMETERS-1'!$B$5:$J$44,5,FALSE))*VLOOKUP(OVYLD2_!Q$4,'[1]INTERNAL PARAMETERS-1'!$B$5:$J$44,9,FALSE)*OVYLD2_!$F71</f>
        <v>0</v>
      </c>
      <c r="R71" s="44">
        <f>OVYLD1_!R71*VLOOKUP(OVYLD2_!R$4,'[1]INTERNAL PARAMETERS-1'!$B$5:$J$44,5,FALSE)*VLOOKUP(OVYLD2_!R$4,'[1]INTERNAL PARAMETERS-1'!$B$5:$J$44,7,FALSE)*OVYLD2_!$F71 + OVYLD1_!R71*(1-VLOOKUP(OVYLD2_!R$4,'[1]INTERNAL PARAMETERS-1'!$B$5:$J$44,5,FALSE))*VLOOKUP(OVYLD2_!R$4,'[1]INTERNAL PARAMETERS-1'!$B$5:$J$44,9,FALSE)*OVYLD2_!$F71</f>
        <v>0.62242573853124006</v>
      </c>
      <c r="S71" s="44">
        <f>OVYLD1_!S71*VLOOKUP(OVYLD2_!S$4,'[1]INTERNAL PARAMETERS-1'!$B$5:$J$44,5,FALSE)*VLOOKUP(OVYLD2_!S$4,'[1]INTERNAL PARAMETERS-1'!$B$5:$J$44,7,FALSE)*OVYLD2_!$F71 + OVYLD1_!S71*(1-VLOOKUP(OVYLD2_!S$4,'[1]INTERNAL PARAMETERS-1'!$B$5:$J$44,5,FALSE))*VLOOKUP(OVYLD2_!S$4,'[1]INTERNAL PARAMETERS-1'!$B$5:$J$44,9,FALSE)*OVYLD2_!$F71</f>
        <v>26.184549952848982</v>
      </c>
      <c r="T71" s="44">
        <f>OVYLD1_!T71*VLOOKUP(OVYLD2_!T$4,'[1]INTERNAL PARAMETERS-1'!$B$5:$J$44,5,FALSE)*VLOOKUP(OVYLD2_!T$4,'[1]INTERNAL PARAMETERS-1'!$B$5:$J$44,7,FALSE)*OVYLD2_!$F71 + OVYLD1_!T71*(1-VLOOKUP(OVYLD2_!T$4,'[1]INTERNAL PARAMETERS-1'!$B$5:$J$44,5,FALSE))*VLOOKUP(OVYLD2_!T$4,'[1]INTERNAL PARAMETERS-1'!$B$5:$J$44,9,FALSE)*OVYLD2_!$F71</f>
        <v>3.5007971330482506</v>
      </c>
      <c r="U71" s="44">
        <f>OVYLD1_!U71*VLOOKUP(OVYLD2_!U$4,'[1]INTERNAL PARAMETERS-1'!$B$5:$J$44,5,FALSE)*VLOOKUP(OVYLD2_!U$4,'[1]INTERNAL PARAMETERS-1'!$B$5:$J$44,7,FALSE)*OVYLD2_!$F71 + OVYLD1_!U71*(1-VLOOKUP(OVYLD2_!U$4,'[1]INTERNAL PARAMETERS-1'!$B$5:$J$44,5,FALSE))*VLOOKUP(OVYLD2_!U$4,'[1]INTERNAL PARAMETERS-1'!$B$5:$J$44,9,FALSE)*OVYLD2_!$F71</f>
        <v>0.87917635567537655</v>
      </c>
      <c r="V71" s="44">
        <f>OVYLD1_!V71*VLOOKUP(OVYLD2_!V$4,'[1]INTERNAL PARAMETERS-1'!$B$5:$J$44,5,FALSE)*VLOOKUP(OVYLD2_!V$4,'[1]INTERNAL PARAMETERS-1'!$B$5:$J$44,7,FALSE)*OVYLD2_!$F71 + OVYLD1_!V71*(1-VLOOKUP(OVYLD2_!V$4,'[1]INTERNAL PARAMETERS-1'!$B$5:$J$44,5,FALSE))*VLOOKUP(OVYLD2_!V$4,'[1]INTERNAL PARAMETERS-1'!$B$5:$J$44,9,FALSE)*OVYLD2_!$F71</f>
        <v>22.785506541965141</v>
      </c>
      <c r="W71" s="44">
        <f>OVYLD1_!W71*VLOOKUP(OVYLD2_!W$4,'[1]INTERNAL PARAMETERS-1'!$B$5:$J$44,5,FALSE)*VLOOKUP(OVYLD2_!W$4,'[1]INTERNAL PARAMETERS-1'!$B$5:$J$44,7,FALSE)*OVYLD2_!$F71 + OVYLD1_!W71*(1-VLOOKUP(OVYLD2_!W$4,'[1]INTERNAL PARAMETERS-1'!$B$5:$J$44,5,FALSE))*VLOOKUP(OVYLD2_!W$4,'[1]INTERNAL PARAMETERS-1'!$B$5:$J$44,9,FALSE)*OVYLD2_!$F71</f>
        <v>0</v>
      </c>
      <c r="X71" s="44">
        <f>OVYLD1_!X71*VLOOKUP(OVYLD2_!X$4,'[1]INTERNAL PARAMETERS-1'!$B$5:$J$44,5,FALSE)*VLOOKUP(OVYLD2_!X$4,'[1]INTERNAL PARAMETERS-1'!$B$5:$J$44,7,FALSE)*OVYLD2_!$F71 + OVYLD1_!X71*(1-VLOOKUP(OVYLD2_!X$4,'[1]INTERNAL PARAMETERS-1'!$B$5:$J$44,5,FALSE))*VLOOKUP(OVYLD2_!X$4,'[1]INTERNAL PARAMETERS-1'!$B$5:$J$44,9,FALSE)*OVYLD2_!$F71</f>
        <v>0</v>
      </c>
      <c r="Y71" s="44">
        <f>OVYLD1_!Y71*VLOOKUP(OVYLD2_!Y$4,'[1]INTERNAL PARAMETERS-1'!$B$5:$J$44,5,FALSE)*VLOOKUP(OVYLD2_!Y$4,'[1]INTERNAL PARAMETERS-1'!$B$5:$J$44,7,FALSE)*OVYLD2_!$F71 + OVYLD1_!Y71*(1-VLOOKUP(OVYLD2_!Y$4,'[1]INTERNAL PARAMETERS-1'!$B$5:$J$44,5,FALSE))*VLOOKUP(OVYLD2_!Y$4,'[1]INTERNAL PARAMETERS-1'!$B$5:$J$44,9,FALSE)*OVYLD2_!$F71</f>
        <v>0</v>
      </c>
      <c r="Z71" s="44">
        <f>OVYLD1_!Z71*VLOOKUP(OVYLD2_!Z$4,'[1]INTERNAL PARAMETERS-1'!$B$5:$J$44,5,FALSE)*VLOOKUP(OVYLD2_!Z$4,'[1]INTERNAL PARAMETERS-1'!$B$5:$J$44,7,FALSE)*OVYLD2_!$F71 + OVYLD1_!Z71*(1-VLOOKUP(OVYLD2_!Z$4,'[1]INTERNAL PARAMETERS-1'!$B$5:$J$44,5,FALSE))*VLOOKUP(OVYLD2_!Z$4,'[1]INTERNAL PARAMETERS-1'!$B$5:$J$44,9,FALSE)*OVYLD2_!$F71</f>
        <v>0</v>
      </c>
      <c r="AA71" s="44">
        <f>OVYLD1_!AA71*VLOOKUP(OVYLD2_!AA$4,'[1]INTERNAL PARAMETERS-1'!$B$5:$J$44,5,FALSE)*VLOOKUP(OVYLD2_!AA$4,'[1]INTERNAL PARAMETERS-1'!$B$5:$J$44,7,FALSE)*OVYLD2_!$F71 + OVYLD1_!AA71*(1-VLOOKUP(OVYLD2_!AA$4,'[1]INTERNAL PARAMETERS-1'!$B$5:$J$44,5,FALSE))*VLOOKUP(OVYLD2_!AA$4,'[1]INTERNAL PARAMETERS-1'!$B$5:$J$44,9,FALSE)*OVYLD2_!$F71</f>
        <v>0</v>
      </c>
      <c r="AB71" s="44">
        <f>OVYLD1_!AB71*VLOOKUP(OVYLD2_!AB$4,'[1]INTERNAL PARAMETERS-1'!$B$5:$J$44,5,FALSE)*VLOOKUP(OVYLD2_!AB$4,'[1]INTERNAL PARAMETERS-1'!$B$5:$J$44,7,FALSE)*OVYLD2_!$F71 + OVYLD1_!AB71*(1-VLOOKUP(OVYLD2_!AB$4,'[1]INTERNAL PARAMETERS-1'!$B$5:$J$44,5,FALSE))*VLOOKUP(OVYLD2_!AB$4,'[1]INTERNAL PARAMETERS-1'!$B$5:$J$44,9,FALSE)*OVYLD2_!$F71</f>
        <v>0</v>
      </c>
      <c r="AC71" s="44">
        <f>OVYLD1_!AC71*VLOOKUP(OVYLD2_!AC$4,'[1]INTERNAL PARAMETERS-1'!$B$5:$J$44,5,FALSE)*VLOOKUP(OVYLD2_!AC$4,'[1]INTERNAL PARAMETERS-1'!$B$5:$J$44,7,FALSE)*OVYLD2_!$F71 + OVYLD1_!AC71*(1-VLOOKUP(OVYLD2_!AC$4,'[1]INTERNAL PARAMETERS-1'!$B$5:$J$44,5,FALSE))*VLOOKUP(OVYLD2_!AC$4,'[1]INTERNAL PARAMETERS-1'!$B$5:$J$44,9,FALSE)*OVYLD2_!$F71</f>
        <v>0</v>
      </c>
      <c r="AD71" s="44">
        <f>OVYLD1_!AD71*VLOOKUP(OVYLD2_!AD$4,'[1]INTERNAL PARAMETERS-1'!$B$5:$J$44,5,FALSE)*VLOOKUP(OVYLD2_!AD$4,'[1]INTERNAL PARAMETERS-1'!$B$5:$J$44,7,FALSE)*OVYLD2_!$F71 + OVYLD1_!AD71*(1-VLOOKUP(OVYLD2_!AD$4,'[1]INTERNAL PARAMETERS-1'!$B$5:$J$44,5,FALSE))*VLOOKUP(OVYLD2_!AD$4,'[1]INTERNAL PARAMETERS-1'!$B$5:$J$44,9,FALSE)*OVYLD2_!$F71</f>
        <v>0</v>
      </c>
      <c r="AE71" s="44">
        <f>OVYLD1_!AE71*VLOOKUP(OVYLD2_!AE$4,'[1]INTERNAL PARAMETERS-1'!$B$5:$J$44,5,FALSE)*VLOOKUP(OVYLD2_!AE$4,'[1]INTERNAL PARAMETERS-1'!$B$5:$J$44,7,FALSE)*OVYLD2_!$F71 + OVYLD1_!AE71*(1-VLOOKUP(OVYLD2_!AE$4,'[1]INTERNAL PARAMETERS-1'!$B$5:$J$44,5,FALSE))*VLOOKUP(OVYLD2_!AE$4,'[1]INTERNAL PARAMETERS-1'!$B$5:$J$44,9,FALSE)*OVYLD2_!$F71</f>
        <v>0</v>
      </c>
      <c r="AF71" s="44">
        <f>OVYLD1_!AF71*VLOOKUP(OVYLD2_!AF$4,'[1]INTERNAL PARAMETERS-1'!$B$5:$J$44,5,FALSE)*VLOOKUP(OVYLD2_!AF$4,'[1]INTERNAL PARAMETERS-1'!$B$5:$J$44,7,FALSE)*OVYLD2_!$F71 + OVYLD1_!AF71*(1-VLOOKUP(OVYLD2_!AF$4,'[1]INTERNAL PARAMETERS-1'!$B$5:$J$44,5,FALSE))*VLOOKUP(OVYLD2_!AF$4,'[1]INTERNAL PARAMETERS-1'!$B$5:$J$44,9,FALSE)*OVYLD2_!$F71</f>
        <v>0</v>
      </c>
      <c r="AG71" s="44">
        <f>OVYLD1_!AG71*VLOOKUP(OVYLD2_!AG$4,'[1]INTERNAL PARAMETERS-1'!$B$5:$J$44,5,FALSE)*VLOOKUP(OVYLD2_!AG$4,'[1]INTERNAL PARAMETERS-1'!$B$5:$J$44,7,FALSE)*OVYLD2_!$F71 + OVYLD1_!AG71*(1-VLOOKUP(OVYLD2_!AG$4,'[1]INTERNAL PARAMETERS-1'!$B$5:$J$44,5,FALSE))*VLOOKUP(OVYLD2_!AG$4,'[1]INTERNAL PARAMETERS-1'!$B$5:$J$44,9,FALSE)*OVYLD2_!$F71</f>
        <v>0</v>
      </c>
      <c r="AH71" s="44">
        <f>OVYLD1_!AH71*VLOOKUP(OVYLD2_!AH$4,'[1]INTERNAL PARAMETERS-1'!$B$5:$J$44,5,FALSE)*VLOOKUP(OVYLD2_!AH$4,'[1]INTERNAL PARAMETERS-1'!$B$5:$J$44,7,FALSE)*OVYLD2_!$F71 + OVYLD1_!AH71*(1-VLOOKUP(OVYLD2_!AH$4,'[1]INTERNAL PARAMETERS-1'!$B$5:$J$44,5,FALSE))*VLOOKUP(OVYLD2_!AH$4,'[1]INTERNAL PARAMETERS-1'!$B$5:$J$44,9,FALSE)*OVYLD2_!$F71</f>
        <v>0</v>
      </c>
      <c r="AI71" s="44">
        <f>OVYLD1_!AI71*VLOOKUP(OVYLD2_!AI$4,'[1]INTERNAL PARAMETERS-1'!$B$5:$J$44,5,FALSE)*VLOOKUP(OVYLD2_!AI$4,'[1]INTERNAL PARAMETERS-1'!$B$5:$J$44,7,FALSE)*OVYLD2_!$F71 + OVYLD1_!AI71*(1-VLOOKUP(OVYLD2_!AI$4,'[1]INTERNAL PARAMETERS-1'!$B$5:$J$44,5,FALSE))*VLOOKUP(OVYLD2_!AI$4,'[1]INTERNAL PARAMETERS-1'!$B$5:$J$44,9,FALSE)*OVYLD2_!$F71</f>
        <v>0</v>
      </c>
      <c r="AJ71" s="44">
        <f>OVYLD1_!AJ71*VLOOKUP(OVYLD2_!AJ$4,'[1]INTERNAL PARAMETERS-1'!$B$5:$J$44,5,FALSE)*VLOOKUP(OVYLD2_!AJ$4,'[1]INTERNAL PARAMETERS-1'!$B$5:$J$44,7,FALSE)*OVYLD2_!$F71 + OVYLD1_!AJ71*(1-VLOOKUP(OVYLD2_!AJ$4,'[1]INTERNAL PARAMETERS-1'!$B$5:$J$44,5,FALSE))*VLOOKUP(OVYLD2_!AJ$4,'[1]INTERNAL PARAMETERS-1'!$B$5:$J$44,9,FALSE)*OVYLD2_!$F71</f>
        <v>1.5171627376698975</v>
      </c>
      <c r="AK71" s="44">
        <f>OVYLD1_!AK71*VLOOKUP(OVYLD2_!AK$4,'[1]INTERNAL PARAMETERS-1'!$B$5:$J$44,5,FALSE)*VLOOKUP(OVYLD2_!AK$4,'[1]INTERNAL PARAMETERS-1'!$B$5:$J$44,7,FALSE)*OVYLD2_!$F71 + OVYLD1_!AK71*(1-VLOOKUP(OVYLD2_!AK$4,'[1]INTERNAL PARAMETERS-1'!$B$5:$J$44,5,FALSE))*VLOOKUP(OVYLD2_!AK$4,'[1]INTERNAL PARAMETERS-1'!$B$5:$J$44,9,FALSE)*OVYLD2_!$F71</f>
        <v>3.4233415619218199</v>
      </c>
      <c r="AL71" s="44">
        <f>OVYLD1_!AL71*VLOOKUP(OVYLD2_!AL$4,'[1]INTERNAL PARAMETERS-1'!$B$5:$J$44,5,FALSE)*VLOOKUP(OVYLD2_!AL$4,'[1]INTERNAL PARAMETERS-1'!$B$5:$J$44,7,FALSE)*OVYLD2_!$F71 + OVYLD1_!AL71*(1-VLOOKUP(OVYLD2_!AL$4,'[1]INTERNAL PARAMETERS-1'!$B$5:$J$44,5,FALSE))*VLOOKUP(OVYLD2_!AL$4,'[1]INTERNAL PARAMETERS-1'!$B$5:$J$44,9,FALSE)*OVYLD2_!$F71</f>
        <v>0</v>
      </c>
      <c r="AM71" s="44">
        <f>OVYLD1_!AM71*VLOOKUP(OVYLD2_!AM$4,'[1]INTERNAL PARAMETERS-1'!$B$5:$J$44,5,FALSE)*VLOOKUP(OVYLD2_!AM$4,'[1]INTERNAL PARAMETERS-1'!$B$5:$J$44,7,FALSE)*OVYLD2_!$F71 + OVYLD1_!AM71*(1-VLOOKUP(OVYLD2_!AM$4,'[1]INTERNAL PARAMETERS-1'!$B$5:$J$44,5,FALSE))*VLOOKUP(OVYLD2_!AM$4,'[1]INTERNAL PARAMETERS-1'!$B$5:$J$44,9,FALSE)*OVYLD2_!$F71</f>
        <v>0</v>
      </c>
      <c r="AN71" s="44">
        <f>OVYLD1_!AN71*VLOOKUP(OVYLD2_!AN$4,'[1]INTERNAL PARAMETERS-1'!$B$5:$J$44,5,FALSE)*VLOOKUP(OVYLD2_!AN$4,'[1]INTERNAL PARAMETERS-1'!$B$5:$J$44,7,FALSE)*OVYLD2_!$F71 + OVYLD1_!AN71*(1-VLOOKUP(OVYLD2_!AN$4,'[1]INTERNAL PARAMETERS-1'!$B$5:$J$44,5,FALSE))*VLOOKUP(OVYLD2_!AN$4,'[1]INTERNAL PARAMETERS-1'!$B$5:$J$44,9,FALSE)*OVYLD2_!$F71</f>
        <v>0</v>
      </c>
      <c r="AO71" s="44">
        <f>OVYLD1_!AO71*VLOOKUP(OVYLD2_!AO$4,'[1]INTERNAL PARAMETERS-1'!$B$5:$J$44,5,FALSE)*VLOOKUP(OVYLD2_!AO$4,'[1]INTERNAL PARAMETERS-1'!$B$5:$J$44,7,FALSE)*OVYLD2_!$F71 + OVYLD1_!AO71*(1-VLOOKUP(OVYLD2_!AO$4,'[1]INTERNAL PARAMETERS-1'!$B$5:$J$44,5,FALSE))*VLOOKUP(OVYLD2_!AO$4,'[1]INTERNAL PARAMETERS-1'!$B$5:$J$44,9,FALSE)*OVYLD2_!$F71</f>
        <v>0</v>
      </c>
      <c r="AP71" s="44">
        <f>OVYLD1_!AP71*VLOOKUP(OVYLD2_!AP$4,'[1]INTERNAL PARAMETERS-1'!$B$5:$J$44,5,FALSE)*VLOOKUP(OVYLD2_!AP$4,'[1]INTERNAL PARAMETERS-1'!$B$5:$J$44,7,FALSE)*OVYLD2_!$F71 + OVYLD1_!AP71*(1-VLOOKUP(OVYLD2_!AP$4,'[1]INTERNAL PARAMETERS-1'!$B$5:$J$44,5,FALSE))*VLOOKUP(OVYLD2_!AP$4,'[1]INTERNAL PARAMETERS-1'!$B$5:$J$44,9,FALSE)*OVYLD2_!$F71</f>
        <v>0</v>
      </c>
      <c r="AQ71" s="44">
        <f>OVYLD1_!AQ71*VLOOKUP(OVYLD2_!AQ$4,'[1]INTERNAL PARAMETERS-1'!$B$5:$J$44,5,FALSE)*VLOOKUP(OVYLD2_!AQ$4,'[1]INTERNAL PARAMETERS-1'!$B$5:$J$44,7,FALSE)*OVYLD2_!$F71 + OVYLD1_!AQ71*(1-VLOOKUP(OVYLD2_!AQ$4,'[1]INTERNAL PARAMETERS-1'!$B$5:$J$44,5,FALSE))*VLOOKUP(OVYLD2_!AQ$4,'[1]INTERNAL PARAMETERS-1'!$B$5:$J$44,9,FALSE)*OVYLD2_!$F71</f>
        <v>0</v>
      </c>
      <c r="AR71" s="44">
        <f>OVYLD1_!AR71*VLOOKUP(OVYLD2_!AR$4,'[1]INTERNAL PARAMETERS-1'!$B$5:$J$44,5,FALSE)*VLOOKUP(OVYLD2_!AR$4,'[1]INTERNAL PARAMETERS-1'!$B$5:$J$44,7,FALSE)*OVYLD2_!$F71 + OVYLD1_!AR71*(1-VLOOKUP(OVYLD2_!AR$4,'[1]INTERNAL PARAMETERS-1'!$B$5:$J$44,5,FALSE))*VLOOKUP(OVYLD2_!AR$4,'[1]INTERNAL PARAMETERS-1'!$B$5:$J$44,9,FALSE)*OVYLD2_!$F71</f>
        <v>0</v>
      </c>
      <c r="AS71" s="44">
        <f>OVYLD1_!AS71*VLOOKUP(OVYLD2_!AS$4,'[1]INTERNAL PARAMETERS-1'!$B$5:$J$44,5,FALSE)*VLOOKUP(OVYLD2_!AS$4,'[1]INTERNAL PARAMETERS-1'!$B$5:$J$44,7,FALSE)*OVYLD2_!$F71 + OVYLD1_!AS71*(1-VLOOKUP(OVYLD2_!AS$4,'[1]INTERNAL PARAMETERS-1'!$B$5:$J$44,5,FALSE))*VLOOKUP(OVYLD2_!AS$4,'[1]INTERNAL PARAMETERS-1'!$B$5:$J$44,9,FALSE)*OVYLD2_!$F71</f>
        <v>0</v>
      </c>
      <c r="AT71" s="43">
        <f>OVYLD1_!AT71*VLOOKUP(OVYLD2_!AT$4,'[1]INTERNAL PARAMETERS-1'!$B$5:$J$44,5,FALSE)*VLOOKUP(OVYLD2_!AT$4,'[1]INTERNAL PARAMETERS-1'!$B$5:$J$44,7,FALSE)*OVYLD2_!$F71 + OVYLD1_!AT71*(1-VLOOKUP(OVYLD2_!AT$4,'[1]INTERNAL PARAMETERS-1'!$B$5:$J$44,5,FALSE))*VLOOKUP(OVYLD2_!AT$4,'[1]INTERNAL PARAMETERS-1'!$B$5:$J$44,9,FALSE)*OVYLD2_!$F71</f>
        <v>0</v>
      </c>
      <c r="AU71" s="45">
        <f>OVYLD1_!AU71*VLOOKUP(OVYLD2_!AU$4,'[1]INTERNAL PARAMETERS-1'!$B$5:$J$44,5,FALSE)*VLOOKUP(OVYLD2_!AU$4,'[1]INTERNAL PARAMETERS-1'!$B$5:$J$44,6,FALSE)*VLOOKUP(OVYLD2_!AU$4,'[1]INTERNAL PARAMETERS-1'!$B$5:$J$44,3,FALSE) + OVYLD1_!AU71*(1-VLOOKUP(OVYLD2_!AU$4,'[1]INTERNAL PARAMETERS-1'!$B$5:$J$44,5,FALSE))*VLOOKUP(OVYLD2_!AU$4,'[1]INTERNAL PARAMETERS-1'!$B$5:$J$44,8,FALSE)*VLOOKUP(OVYLD2_!AU$4,'[1]INTERNAL PARAMETERS-1'!$B$5:$J$44,3,FALSE)</f>
        <v>0</v>
      </c>
      <c r="AV71" s="44">
        <f>OVYLD1_!AV71*VLOOKUP(OVYLD2_!AV$4,'[1]INTERNAL PARAMETERS-1'!$B$5:$J$44,5,FALSE)*VLOOKUP(OVYLD2_!AV$4,'[1]INTERNAL PARAMETERS-1'!$B$5:$J$44,6,FALSE)*VLOOKUP(OVYLD2_!AV$4,'[1]INTERNAL PARAMETERS-1'!$B$5:$J$44,3,FALSE) + OVYLD1_!AV71*(1-VLOOKUP(OVYLD2_!AV$4,'[1]INTERNAL PARAMETERS-1'!$B$5:$J$44,5,FALSE))*VLOOKUP(OVYLD2_!AV$4,'[1]INTERNAL PARAMETERS-1'!$B$5:$J$44,8,FALSE)*VLOOKUP(OVYLD2_!AV$4,'[1]INTERNAL PARAMETERS-1'!$B$5:$J$44,3,FALSE)</f>
        <v>0</v>
      </c>
      <c r="AW71" s="44">
        <f>OVYLD1_!AW71*VLOOKUP(OVYLD2_!AW$4,'[1]INTERNAL PARAMETERS-1'!$B$5:$J$44,5,FALSE)*VLOOKUP(OVYLD2_!AW$4,'[1]INTERNAL PARAMETERS-1'!$B$5:$J$44,6,FALSE)*VLOOKUP(OVYLD2_!AW$4,'[1]INTERNAL PARAMETERS-1'!$B$5:$J$44,3,FALSE) + OVYLD1_!AW71*(1-VLOOKUP(OVYLD2_!AW$4,'[1]INTERNAL PARAMETERS-1'!$B$5:$J$44,5,FALSE))*VLOOKUP(OVYLD2_!AW$4,'[1]INTERNAL PARAMETERS-1'!$B$5:$J$44,8,FALSE)*VLOOKUP(OVYLD2_!AW$4,'[1]INTERNAL PARAMETERS-1'!$B$5:$J$44,3,FALSE)</f>
        <v>11.497569102297129</v>
      </c>
      <c r="AX71" s="44">
        <f>OVYLD1_!AX71*VLOOKUP(OVYLD2_!AX$4,'[1]INTERNAL PARAMETERS-1'!$B$5:$J$44,5,FALSE)*VLOOKUP(OVYLD2_!AX$4,'[1]INTERNAL PARAMETERS-1'!$B$5:$J$44,6,FALSE)*VLOOKUP(OVYLD2_!AX$4,'[1]INTERNAL PARAMETERS-1'!$B$5:$J$44,3,FALSE) + OVYLD1_!AX71*(1-VLOOKUP(OVYLD2_!AX$4,'[1]INTERNAL PARAMETERS-1'!$B$5:$J$44,5,FALSE))*VLOOKUP(OVYLD2_!AX$4,'[1]INTERNAL PARAMETERS-1'!$B$5:$J$44,8,FALSE)*VLOOKUP(OVYLD2_!AX$4,'[1]INTERNAL PARAMETERS-1'!$B$5:$J$44,3,FALSE)</f>
        <v>0</v>
      </c>
      <c r="AY71" s="44">
        <f>OVYLD1_!AY71*VLOOKUP(OVYLD2_!AY$4,'[1]INTERNAL PARAMETERS-1'!$B$5:$J$44,5,FALSE)*VLOOKUP(OVYLD2_!AY$4,'[1]INTERNAL PARAMETERS-1'!$B$5:$J$44,6,FALSE)*VLOOKUP(OVYLD2_!AY$4,'[1]INTERNAL PARAMETERS-1'!$B$5:$J$44,3,FALSE) + OVYLD1_!AY71*(1-VLOOKUP(OVYLD2_!AY$4,'[1]INTERNAL PARAMETERS-1'!$B$5:$J$44,5,FALSE))*VLOOKUP(OVYLD2_!AY$4,'[1]INTERNAL PARAMETERS-1'!$B$5:$J$44,8,FALSE)*VLOOKUP(OVYLD2_!AY$4,'[1]INTERNAL PARAMETERS-1'!$B$5:$J$44,3,FALSE)</f>
        <v>0</v>
      </c>
      <c r="AZ71" s="44">
        <f>OVYLD1_!AZ71*VLOOKUP(OVYLD2_!AZ$4,'[1]INTERNAL PARAMETERS-1'!$B$5:$J$44,5,FALSE)*VLOOKUP(OVYLD2_!AZ$4,'[1]INTERNAL PARAMETERS-1'!$B$5:$J$44,6,FALSE)*VLOOKUP(OVYLD2_!AZ$4,'[1]INTERNAL PARAMETERS-1'!$B$5:$J$44,3,FALSE) + OVYLD1_!AZ71*(1-VLOOKUP(OVYLD2_!AZ$4,'[1]INTERNAL PARAMETERS-1'!$B$5:$J$44,5,FALSE))*VLOOKUP(OVYLD2_!AZ$4,'[1]INTERNAL PARAMETERS-1'!$B$5:$J$44,8,FALSE)*VLOOKUP(OVYLD2_!AZ$4,'[1]INTERNAL PARAMETERS-1'!$B$5:$J$44,3,FALSE)</f>
        <v>0</v>
      </c>
      <c r="BA71" s="44">
        <f>OVYLD1_!BA71*VLOOKUP(OVYLD2_!BA$4,'[1]INTERNAL PARAMETERS-1'!$B$5:$J$44,5,FALSE)*VLOOKUP(OVYLD2_!BA$4,'[1]INTERNAL PARAMETERS-1'!$B$5:$J$44,6,FALSE)*VLOOKUP(OVYLD2_!BA$4,'[1]INTERNAL PARAMETERS-1'!$B$5:$J$44,3,FALSE) + OVYLD1_!BA71*(1-VLOOKUP(OVYLD2_!BA$4,'[1]INTERNAL PARAMETERS-1'!$B$5:$J$44,5,FALSE))*VLOOKUP(OVYLD2_!BA$4,'[1]INTERNAL PARAMETERS-1'!$B$5:$J$44,8,FALSE)*VLOOKUP(OVYLD2_!BA$4,'[1]INTERNAL PARAMETERS-1'!$B$5:$J$44,3,FALSE)</f>
        <v>10.264657749541408</v>
      </c>
      <c r="BB71" s="44">
        <f>OVYLD1_!BB71*VLOOKUP(OVYLD2_!BB$4,'[1]INTERNAL PARAMETERS-1'!$B$5:$J$44,5,FALSE)*VLOOKUP(OVYLD2_!BB$4,'[1]INTERNAL PARAMETERS-1'!$B$5:$J$44,6,FALSE)*VLOOKUP(OVYLD2_!BB$4,'[1]INTERNAL PARAMETERS-1'!$B$5:$J$44,3,FALSE) + OVYLD1_!BB71*(1-VLOOKUP(OVYLD2_!BB$4,'[1]INTERNAL PARAMETERS-1'!$B$5:$J$44,5,FALSE))*VLOOKUP(OVYLD2_!BB$4,'[1]INTERNAL PARAMETERS-1'!$B$5:$J$44,8,FALSE)*VLOOKUP(OVYLD2_!BB$4,'[1]INTERNAL PARAMETERS-1'!$B$5:$J$44,3,FALSE)</f>
        <v>1.7037060059618381</v>
      </c>
      <c r="BC71" s="44">
        <f>OVYLD1_!BC71*VLOOKUP(OVYLD2_!BC$4,'[1]INTERNAL PARAMETERS-1'!$B$5:$J$44,5,FALSE)*VLOOKUP(OVYLD2_!BC$4,'[1]INTERNAL PARAMETERS-1'!$B$5:$J$44,6,FALSE)*VLOOKUP(OVYLD2_!BC$4,'[1]INTERNAL PARAMETERS-1'!$B$5:$J$44,3,FALSE) + OVYLD1_!BC71*(1-VLOOKUP(OVYLD2_!BC$4,'[1]INTERNAL PARAMETERS-1'!$B$5:$J$44,5,FALSE))*VLOOKUP(OVYLD2_!BC$4,'[1]INTERNAL PARAMETERS-1'!$B$5:$J$44,8,FALSE)*VLOOKUP(OVYLD2_!BC$4,'[1]INTERNAL PARAMETERS-1'!$B$5:$J$44,3,FALSE)</f>
        <v>5.2926762028118732</v>
      </c>
      <c r="BD71" s="44">
        <f>OVYLD1_!BD71*VLOOKUP(OVYLD2_!BD$4,'[1]INTERNAL PARAMETERS-1'!$B$5:$J$44,5,FALSE)*VLOOKUP(OVYLD2_!BD$4,'[1]INTERNAL PARAMETERS-1'!$B$5:$J$44,6,FALSE)*VLOOKUP(OVYLD2_!BD$4,'[1]INTERNAL PARAMETERS-1'!$B$5:$J$44,3,FALSE) + OVYLD1_!BD71*(1-VLOOKUP(OVYLD2_!BD$4,'[1]INTERNAL PARAMETERS-1'!$B$5:$J$44,5,FALSE))*VLOOKUP(OVYLD2_!BD$4,'[1]INTERNAL PARAMETERS-1'!$B$5:$J$44,8,FALSE)*VLOOKUP(OVYLD2_!BD$4,'[1]INTERNAL PARAMETERS-1'!$B$5:$J$44,3,FALSE)</f>
        <v>1.2397252535933563</v>
      </c>
      <c r="BE71" s="44">
        <f>OVYLD1_!BE71*VLOOKUP(OVYLD2_!BE$4,'[1]INTERNAL PARAMETERS-1'!$B$5:$J$44,5,FALSE)*VLOOKUP(OVYLD2_!BE$4,'[1]INTERNAL PARAMETERS-1'!$B$5:$J$44,6,FALSE)*VLOOKUP(OVYLD2_!BE$4,'[1]INTERNAL PARAMETERS-1'!$B$5:$J$44,3,FALSE) + OVYLD1_!BE71*(1-VLOOKUP(OVYLD2_!BE$4,'[1]INTERNAL PARAMETERS-1'!$B$5:$J$44,5,FALSE))*VLOOKUP(OVYLD2_!BE$4,'[1]INTERNAL PARAMETERS-1'!$B$5:$J$44,8,FALSE)*VLOOKUP(OVYLD2_!BE$4,'[1]INTERNAL PARAMETERS-1'!$B$5:$J$44,3,FALSE)</f>
        <v>6.74058282484578</v>
      </c>
      <c r="BF71" s="44">
        <f>OVYLD1_!BF71*VLOOKUP(OVYLD2_!BF$4,'[1]INTERNAL PARAMETERS-1'!$B$5:$J$44,5,FALSE)*VLOOKUP(OVYLD2_!BF$4,'[1]INTERNAL PARAMETERS-1'!$B$5:$J$44,6,FALSE)*VLOOKUP(OVYLD2_!BF$4,'[1]INTERNAL PARAMETERS-1'!$B$5:$J$44,3,FALSE) + OVYLD1_!BF71*(1-VLOOKUP(OVYLD2_!BF$4,'[1]INTERNAL PARAMETERS-1'!$B$5:$J$44,5,FALSE))*VLOOKUP(OVYLD2_!BF$4,'[1]INTERNAL PARAMETERS-1'!$B$5:$J$44,8,FALSE)*VLOOKUP(OVYLD2_!BF$4,'[1]INTERNAL PARAMETERS-1'!$B$5:$J$44,3,FALSE)</f>
        <v>0</v>
      </c>
      <c r="BG71" s="44">
        <f>OVYLD1_!BG71*VLOOKUP(OVYLD2_!BG$4,'[1]INTERNAL PARAMETERS-1'!$B$5:$J$44,5,FALSE)*VLOOKUP(OVYLD2_!BG$4,'[1]INTERNAL PARAMETERS-1'!$B$5:$J$44,6,FALSE)*VLOOKUP(OVYLD2_!BG$4,'[1]INTERNAL PARAMETERS-1'!$B$5:$J$44,3,FALSE) + OVYLD1_!BG71*(1-VLOOKUP(OVYLD2_!BG$4,'[1]INTERNAL PARAMETERS-1'!$B$5:$J$44,5,FALSE))*VLOOKUP(OVYLD2_!BG$4,'[1]INTERNAL PARAMETERS-1'!$B$5:$J$44,8,FALSE)*VLOOKUP(OVYLD2_!BG$4,'[1]INTERNAL PARAMETERS-1'!$B$5:$J$44,3,FALSE)</f>
        <v>1.5284403758786671</v>
      </c>
      <c r="BH71" s="44">
        <f>OVYLD1_!BH71*VLOOKUP(OVYLD2_!BH$4,'[1]INTERNAL PARAMETERS-1'!$B$5:$J$44,5,FALSE)*VLOOKUP(OVYLD2_!BH$4,'[1]INTERNAL PARAMETERS-1'!$B$5:$J$44,6,FALSE)*VLOOKUP(OVYLD2_!BH$4,'[1]INTERNAL PARAMETERS-1'!$B$5:$J$44,3,FALSE) + OVYLD1_!BH71*(1-VLOOKUP(OVYLD2_!BH$4,'[1]INTERNAL PARAMETERS-1'!$B$5:$J$44,5,FALSE))*VLOOKUP(OVYLD2_!BH$4,'[1]INTERNAL PARAMETERS-1'!$B$5:$J$44,8,FALSE)*VLOOKUP(OVYLD2_!BH$4,'[1]INTERNAL PARAMETERS-1'!$B$5:$J$44,3,FALSE)</f>
        <v>4.2540135621412737E-3</v>
      </c>
      <c r="BI71" s="44">
        <f>OVYLD1_!BI71*VLOOKUP(OVYLD2_!BI$4,'[1]INTERNAL PARAMETERS-1'!$B$5:$J$44,5,FALSE)*VLOOKUP(OVYLD2_!BI$4,'[1]INTERNAL PARAMETERS-1'!$B$5:$J$44,6,FALSE)*VLOOKUP(OVYLD2_!BI$4,'[1]INTERNAL PARAMETERS-1'!$B$5:$J$44,3,FALSE) + OVYLD1_!BI71*(1-VLOOKUP(OVYLD2_!BI$4,'[1]INTERNAL PARAMETERS-1'!$B$5:$J$44,5,FALSE))*VLOOKUP(OVYLD2_!BI$4,'[1]INTERNAL PARAMETERS-1'!$B$5:$J$44,8,FALSE)*VLOOKUP(OVYLD2_!BI$4,'[1]INTERNAL PARAMETERS-1'!$B$5:$J$44,3,FALSE)</f>
        <v>0</v>
      </c>
      <c r="BJ71" s="44">
        <f>OVYLD1_!BJ71*VLOOKUP(OVYLD2_!BJ$4,'[1]INTERNAL PARAMETERS-1'!$B$5:$J$44,5,FALSE)*VLOOKUP(OVYLD2_!BJ$4,'[1]INTERNAL PARAMETERS-1'!$B$5:$J$44,6,FALSE)*VLOOKUP(OVYLD2_!BJ$4,'[1]INTERNAL PARAMETERS-1'!$B$5:$J$44,3,FALSE) + OVYLD1_!BJ71*(1-VLOOKUP(OVYLD2_!BJ$4,'[1]INTERNAL PARAMETERS-1'!$B$5:$J$44,5,FALSE))*VLOOKUP(OVYLD2_!BJ$4,'[1]INTERNAL PARAMETERS-1'!$B$5:$J$44,8,FALSE)*VLOOKUP(OVYLD2_!BJ$4,'[1]INTERNAL PARAMETERS-1'!$B$5:$J$44,3,FALSE)</f>
        <v>0.53959738010442915</v>
      </c>
      <c r="BK71" s="44">
        <f>OVYLD1_!BK71*VLOOKUP(OVYLD2_!BK$4,'[1]INTERNAL PARAMETERS-1'!$B$5:$J$44,5,FALSE)*VLOOKUP(OVYLD2_!BK$4,'[1]INTERNAL PARAMETERS-1'!$B$5:$J$44,6,FALSE)*VLOOKUP(OVYLD2_!BK$4,'[1]INTERNAL PARAMETERS-1'!$B$5:$J$44,3,FALSE) + OVYLD1_!BK71*(1-VLOOKUP(OVYLD2_!BK$4,'[1]INTERNAL PARAMETERS-1'!$B$5:$J$44,5,FALSE))*VLOOKUP(OVYLD2_!BK$4,'[1]INTERNAL PARAMETERS-1'!$B$5:$J$44,8,FALSE)*VLOOKUP(OVYLD2_!BK$4,'[1]INTERNAL PARAMETERS-1'!$B$5:$J$44,3,FALSE)</f>
        <v>0.68451323320081814</v>
      </c>
      <c r="BL71" s="44">
        <f>OVYLD1_!BL71*VLOOKUP(OVYLD2_!BL$4,'[1]INTERNAL PARAMETERS-1'!$B$5:$J$44,5,FALSE)*VLOOKUP(OVYLD2_!BL$4,'[1]INTERNAL PARAMETERS-1'!$B$5:$J$44,6,FALSE)*VLOOKUP(OVYLD2_!BL$4,'[1]INTERNAL PARAMETERS-1'!$B$5:$J$44,3,FALSE) + OVYLD1_!BL71*(1-VLOOKUP(OVYLD2_!BL$4,'[1]INTERNAL PARAMETERS-1'!$B$5:$J$44,5,FALSE))*VLOOKUP(OVYLD2_!BL$4,'[1]INTERNAL PARAMETERS-1'!$B$5:$J$44,8,FALSE)*VLOOKUP(OVYLD2_!BL$4,'[1]INTERNAL PARAMETERS-1'!$B$5:$J$44,3,FALSE)</f>
        <v>3.0440181185525628</v>
      </c>
      <c r="BM71" s="44">
        <f>OVYLD1_!BM71*VLOOKUP(OVYLD2_!BM$4,'[1]INTERNAL PARAMETERS-1'!$B$5:$J$44,5,FALSE)*VLOOKUP(OVYLD2_!BM$4,'[1]INTERNAL PARAMETERS-1'!$B$5:$J$44,6,FALSE)*VLOOKUP(OVYLD2_!BM$4,'[1]INTERNAL PARAMETERS-1'!$B$5:$J$44,3,FALSE) + OVYLD1_!BM71*(1-VLOOKUP(OVYLD2_!BM$4,'[1]INTERNAL PARAMETERS-1'!$B$5:$J$44,5,FALSE))*VLOOKUP(OVYLD2_!BM$4,'[1]INTERNAL PARAMETERS-1'!$B$5:$J$44,8,FALSE)*VLOOKUP(OVYLD2_!BM$4,'[1]INTERNAL PARAMETERS-1'!$B$5:$J$44,3,FALSE)</f>
        <v>1.8753567434373142</v>
      </c>
      <c r="BN71" s="44">
        <f>OVYLD1_!BN71*VLOOKUP(OVYLD2_!BN$4,'[1]INTERNAL PARAMETERS-1'!$B$5:$J$44,5,FALSE)*VLOOKUP(OVYLD2_!BN$4,'[1]INTERNAL PARAMETERS-1'!$B$5:$J$44,6,FALSE)*VLOOKUP(OVYLD2_!BN$4,'[1]INTERNAL PARAMETERS-1'!$B$5:$J$44,3,FALSE) + OVYLD1_!BN71*(1-VLOOKUP(OVYLD2_!BN$4,'[1]INTERNAL PARAMETERS-1'!$B$5:$J$44,5,FALSE))*VLOOKUP(OVYLD2_!BN$4,'[1]INTERNAL PARAMETERS-1'!$B$5:$J$44,8,FALSE)*VLOOKUP(OVYLD2_!BN$4,'[1]INTERNAL PARAMETERS-1'!$B$5:$J$44,3,FALSE)</f>
        <v>1.0647227419529612</v>
      </c>
      <c r="BO71" s="44">
        <f>OVYLD1_!BO71*VLOOKUP(OVYLD2_!BO$4,'[1]INTERNAL PARAMETERS-1'!$B$5:$J$44,5,FALSE)*VLOOKUP(OVYLD2_!BO$4,'[1]INTERNAL PARAMETERS-1'!$B$5:$J$44,6,FALSE)*VLOOKUP(OVYLD2_!BO$4,'[1]INTERNAL PARAMETERS-1'!$B$5:$J$44,3,FALSE) + OVYLD1_!BO71*(1-VLOOKUP(OVYLD2_!BO$4,'[1]INTERNAL PARAMETERS-1'!$B$5:$J$44,5,FALSE))*VLOOKUP(OVYLD2_!BO$4,'[1]INTERNAL PARAMETERS-1'!$B$5:$J$44,8,FALSE)*VLOOKUP(OVYLD2_!BO$4,'[1]INTERNAL PARAMETERS-1'!$B$5:$J$44,3,FALSE)</f>
        <v>1.0719002956997838</v>
      </c>
      <c r="BP71" s="44">
        <f>OVYLD1_!BP71*VLOOKUP(OVYLD2_!BP$4,'[1]INTERNAL PARAMETERS-1'!$B$5:$J$44,5,FALSE)*VLOOKUP(OVYLD2_!BP$4,'[1]INTERNAL PARAMETERS-1'!$B$5:$J$44,6,FALSE)*VLOOKUP(OVYLD2_!BP$4,'[1]INTERNAL PARAMETERS-1'!$B$5:$J$44,3,FALSE) + OVYLD1_!BP71*(1-VLOOKUP(OVYLD2_!BP$4,'[1]INTERNAL PARAMETERS-1'!$B$5:$J$44,5,FALSE))*VLOOKUP(OVYLD2_!BP$4,'[1]INTERNAL PARAMETERS-1'!$B$5:$J$44,8,FALSE)*VLOOKUP(OVYLD2_!BP$4,'[1]INTERNAL PARAMETERS-1'!$B$5:$J$44,3,FALSE)</f>
        <v>5.102068524338399E-2</v>
      </c>
      <c r="BQ71" s="44">
        <f>OVYLD1_!BQ71*VLOOKUP(OVYLD2_!BQ$4,'[1]INTERNAL PARAMETERS-1'!$B$5:$J$44,5,FALSE)*VLOOKUP(OVYLD2_!BQ$4,'[1]INTERNAL PARAMETERS-1'!$B$5:$J$44,6,FALSE)*VLOOKUP(OVYLD2_!BQ$4,'[1]INTERNAL PARAMETERS-1'!$B$5:$J$44,3,FALSE) + OVYLD1_!BQ71*(1-VLOOKUP(OVYLD2_!BQ$4,'[1]INTERNAL PARAMETERS-1'!$B$5:$J$44,5,FALSE))*VLOOKUP(OVYLD2_!BQ$4,'[1]INTERNAL PARAMETERS-1'!$B$5:$J$44,8,FALSE)*VLOOKUP(OVYLD2_!BQ$4,'[1]INTERNAL PARAMETERS-1'!$B$5:$J$44,3,FALSE)</f>
        <v>4.0166250411054829</v>
      </c>
      <c r="BR71" s="44">
        <f>OVYLD1_!BR71*VLOOKUP(OVYLD2_!BR$4,'[1]INTERNAL PARAMETERS-1'!$B$5:$J$44,5,FALSE)*VLOOKUP(OVYLD2_!BR$4,'[1]INTERNAL PARAMETERS-1'!$B$5:$J$44,6,FALSE)*VLOOKUP(OVYLD2_!BR$4,'[1]INTERNAL PARAMETERS-1'!$B$5:$J$44,3,FALSE) + OVYLD1_!BR71*(1-VLOOKUP(OVYLD2_!BR$4,'[1]INTERNAL PARAMETERS-1'!$B$5:$J$44,5,FALSE))*VLOOKUP(OVYLD2_!BR$4,'[1]INTERNAL PARAMETERS-1'!$B$5:$J$44,8,FALSE)*VLOOKUP(OVYLD2_!BR$4,'[1]INTERNAL PARAMETERS-1'!$B$5:$J$44,3,FALSE)</f>
        <v>6.6055805040365359E-2</v>
      </c>
      <c r="BS71" s="44">
        <f>OVYLD1_!BS71*VLOOKUP(OVYLD2_!BS$4,'[1]INTERNAL PARAMETERS-1'!$B$5:$J$44,5,FALSE)*VLOOKUP(OVYLD2_!BS$4,'[1]INTERNAL PARAMETERS-1'!$B$5:$J$44,6,FALSE)*VLOOKUP(OVYLD2_!BS$4,'[1]INTERNAL PARAMETERS-1'!$B$5:$J$44,3,FALSE) + OVYLD1_!BS71*(1-VLOOKUP(OVYLD2_!BS$4,'[1]INTERNAL PARAMETERS-1'!$B$5:$J$44,5,FALSE))*VLOOKUP(OVYLD2_!BS$4,'[1]INTERNAL PARAMETERS-1'!$B$5:$J$44,8,FALSE)*VLOOKUP(OVYLD2_!BS$4,'[1]INTERNAL PARAMETERS-1'!$B$5:$J$44,3,FALSE)</f>
        <v>4.2725231269212871E-3</v>
      </c>
      <c r="BT71" s="44">
        <f>OVYLD1_!BT71*VLOOKUP(OVYLD2_!BT$4,'[1]INTERNAL PARAMETERS-1'!$B$5:$J$44,5,FALSE)*VLOOKUP(OVYLD2_!BT$4,'[1]INTERNAL PARAMETERS-1'!$B$5:$J$44,6,FALSE)*VLOOKUP(OVYLD2_!BT$4,'[1]INTERNAL PARAMETERS-1'!$B$5:$J$44,3,FALSE) + OVYLD1_!BT71*(1-VLOOKUP(OVYLD2_!BT$4,'[1]INTERNAL PARAMETERS-1'!$B$5:$J$44,5,FALSE))*VLOOKUP(OVYLD2_!BT$4,'[1]INTERNAL PARAMETERS-1'!$B$5:$J$44,8,FALSE)*VLOOKUP(OVYLD2_!BT$4,'[1]INTERNAL PARAMETERS-1'!$B$5:$J$44,3,FALSE)</f>
        <v>0</v>
      </c>
      <c r="BU71" s="44">
        <f>OVYLD1_!BU71*VLOOKUP(OVYLD2_!BU$4,'[1]INTERNAL PARAMETERS-1'!$B$5:$J$44,5,FALSE)*VLOOKUP(OVYLD2_!BU$4,'[1]INTERNAL PARAMETERS-1'!$B$5:$J$44,6,FALSE)*VLOOKUP(OVYLD2_!BU$4,'[1]INTERNAL PARAMETERS-1'!$B$5:$J$44,3,FALSE) + OVYLD1_!BU71*(1-VLOOKUP(OVYLD2_!BU$4,'[1]INTERNAL PARAMETERS-1'!$B$5:$J$44,5,FALSE))*VLOOKUP(OVYLD2_!BU$4,'[1]INTERNAL PARAMETERS-1'!$B$5:$J$44,8,FALSE)*VLOOKUP(OVYLD2_!BU$4,'[1]INTERNAL PARAMETERS-1'!$B$5:$J$44,3,FALSE)</f>
        <v>0</v>
      </c>
      <c r="BV71" s="44">
        <f>OVYLD1_!BV71*VLOOKUP(OVYLD2_!BV$4,'[1]INTERNAL PARAMETERS-1'!$B$5:$J$44,5,FALSE)*VLOOKUP(OVYLD2_!BV$4,'[1]INTERNAL PARAMETERS-1'!$B$5:$J$44,6,FALSE)*VLOOKUP(OVYLD2_!BV$4,'[1]INTERNAL PARAMETERS-1'!$B$5:$J$44,3,FALSE) + OVYLD1_!BV71*(1-VLOOKUP(OVYLD2_!BV$4,'[1]INTERNAL PARAMETERS-1'!$B$5:$J$44,5,FALSE))*VLOOKUP(OVYLD2_!BV$4,'[1]INTERNAL PARAMETERS-1'!$B$5:$J$44,8,FALSE)*VLOOKUP(OVYLD2_!BV$4,'[1]INTERNAL PARAMETERS-1'!$B$5:$J$44,3,FALSE)</f>
        <v>0</v>
      </c>
      <c r="BW71" s="44">
        <f>OVYLD1_!BW71*VLOOKUP(OVYLD2_!BW$4,'[1]INTERNAL PARAMETERS-1'!$B$5:$J$44,5,FALSE)*VLOOKUP(OVYLD2_!BW$4,'[1]INTERNAL PARAMETERS-1'!$B$5:$J$44,6,FALSE)*VLOOKUP(OVYLD2_!BW$4,'[1]INTERNAL PARAMETERS-1'!$B$5:$J$44,3,FALSE) + OVYLD1_!BW71*(1-VLOOKUP(OVYLD2_!BW$4,'[1]INTERNAL PARAMETERS-1'!$B$5:$J$44,5,FALSE))*VLOOKUP(OVYLD2_!BW$4,'[1]INTERNAL PARAMETERS-1'!$B$5:$J$44,8,FALSE)*VLOOKUP(OVYLD2_!BW$4,'[1]INTERNAL PARAMETERS-1'!$B$5:$J$44,3,FALSE)</f>
        <v>0</v>
      </c>
      <c r="BX71" s="44">
        <f>OVYLD1_!BX71*VLOOKUP(OVYLD2_!BX$4,'[1]INTERNAL PARAMETERS-1'!$B$5:$J$44,5,FALSE)*VLOOKUP(OVYLD2_!BX$4,'[1]INTERNAL PARAMETERS-1'!$B$5:$J$44,6,FALSE)*VLOOKUP(OVYLD2_!BX$4,'[1]INTERNAL PARAMETERS-1'!$B$5:$J$44,3,FALSE) + OVYLD1_!BX71*(1-VLOOKUP(OVYLD2_!BX$4,'[1]INTERNAL PARAMETERS-1'!$B$5:$J$44,5,FALSE))*VLOOKUP(OVYLD2_!BX$4,'[1]INTERNAL PARAMETERS-1'!$B$5:$J$44,8,FALSE)*VLOOKUP(OVYLD2_!BX$4,'[1]INTERNAL PARAMETERS-1'!$B$5:$J$44,3,FALSE)</f>
        <v>0</v>
      </c>
      <c r="BY71" s="44">
        <f>OVYLD1_!BY71*VLOOKUP(OVYLD2_!BY$4,'[1]INTERNAL PARAMETERS-1'!$B$5:$J$44,5,FALSE)*VLOOKUP(OVYLD2_!BY$4,'[1]INTERNAL PARAMETERS-1'!$B$5:$J$44,6,FALSE)*VLOOKUP(OVYLD2_!BY$4,'[1]INTERNAL PARAMETERS-1'!$B$5:$J$44,3,FALSE) + OVYLD1_!BY71*(1-VLOOKUP(OVYLD2_!BY$4,'[1]INTERNAL PARAMETERS-1'!$B$5:$J$44,5,FALSE))*VLOOKUP(OVYLD2_!BY$4,'[1]INTERNAL PARAMETERS-1'!$B$5:$J$44,8,FALSE)*VLOOKUP(OVYLD2_!BY$4,'[1]INTERNAL PARAMETERS-1'!$B$5:$J$44,3,FALSE)</f>
        <v>0</v>
      </c>
      <c r="BZ71" s="44">
        <f>OVYLD1_!BZ71*VLOOKUP(OVYLD2_!BZ$4,'[1]INTERNAL PARAMETERS-1'!$B$5:$J$44,5,FALSE)*VLOOKUP(OVYLD2_!BZ$4,'[1]INTERNAL PARAMETERS-1'!$B$5:$J$44,6,FALSE)*VLOOKUP(OVYLD2_!BZ$4,'[1]INTERNAL PARAMETERS-1'!$B$5:$J$44,3,FALSE) + OVYLD1_!BZ71*(1-VLOOKUP(OVYLD2_!BZ$4,'[1]INTERNAL PARAMETERS-1'!$B$5:$J$44,5,FALSE))*VLOOKUP(OVYLD2_!BZ$4,'[1]INTERNAL PARAMETERS-1'!$B$5:$J$44,8,FALSE)*VLOOKUP(OVYLD2_!BZ$4,'[1]INTERNAL PARAMETERS-1'!$B$5:$J$44,3,FALSE)</f>
        <v>3.3612793467282139E-3</v>
      </c>
      <c r="CA71" s="44">
        <f>OVYLD1_!CA71*VLOOKUP(OVYLD2_!CA$4,'[1]INTERNAL PARAMETERS-1'!$B$5:$J$44,5,FALSE)*VLOOKUP(OVYLD2_!CA$4,'[1]INTERNAL PARAMETERS-1'!$B$5:$J$44,6,FALSE)*VLOOKUP(OVYLD2_!CA$4,'[1]INTERNAL PARAMETERS-1'!$B$5:$J$44,3,FALSE) + OVYLD1_!CA71*(1-VLOOKUP(OVYLD2_!CA$4,'[1]INTERNAL PARAMETERS-1'!$B$5:$J$44,5,FALSE))*VLOOKUP(OVYLD2_!CA$4,'[1]INTERNAL PARAMETERS-1'!$B$5:$J$44,8,FALSE)*VLOOKUP(OVYLD2_!CA$4,'[1]INTERNAL PARAMETERS-1'!$B$5:$J$44,3,FALSE)</f>
        <v>0</v>
      </c>
      <c r="CB71" s="44">
        <f>OVYLD1_!CB71*VLOOKUP(OVYLD2_!CB$4,'[1]INTERNAL PARAMETERS-1'!$B$5:$J$44,5,FALSE)*VLOOKUP(OVYLD2_!CB$4,'[1]INTERNAL PARAMETERS-1'!$B$5:$J$44,6,FALSE)*VLOOKUP(OVYLD2_!CB$4,'[1]INTERNAL PARAMETERS-1'!$B$5:$J$44,3,FALSE) + OVYLD1_!CB71*(1-VLOOKUP(OVYLD2_!CB$4,'[1]INTERNAL PARAMETERS-1'!$B$5:$J$44,5,FALSE))*VLOOKUP(OVYLD2_!CB$4,'[1]INTERNAL PARAMETERS-1'!$B$5:$J$44,8,FALSE)*VLOOKUP(OVYLD2_!CB$4,'[1]INTERNAL PARAMETERS-1'!$B$5:$J$44,3,FALSE)</f>
        <v>0</v>
      </c>
      <c r="CC71" s="44">
        <f>OVYLD1_!CC71*VLOOKUP(OVYLD2_!CC$4,'[1]INTERNAL PARAMETERS-1'!$B$5:$J$44,5,FALSE)*VLOOKUP(OVYLD2_!CC$4,'[1]INTERNAL PARAMETERS-1'!$B$5:$J$44,6,FALSE)*VLOOKUP(OVYLD2_!CC$4,'[1]INTERNAL PARAMETERS-1'!$B$5:$J$44,3,FALSE) + OVYLD1_!CC71*(1-VLOOKUP(OVYLD2_!CC$4,'[1]INTERNAL PARAMETERS-1'!$B$5:$J$44,5,FALSE))*VLOOKUP(OVYLD2_!CC$4,'[1]INTERNAL PARAMETERS-1'!$B$5:$J$44,8,FALSE)*VLOOKUP(OVYLD2_!CC$4,'[1]INTERNAL PARAMETERS-1'!$B$5:$J$44,3,FALSE)</f>
        <v>1.6806813962526486E-2</v>
      </c>
      <c r="CD71" s="44">
        <f>OVYLD1_!CD71*VLOOKUP(OVYLD2_!CD$4,'[1]INTERNAL PARAMETERS-1'!$B$5:$J$44,5,FALSE)*VLOOKUP(OVYLD2_!CD$4,'[1]INTERNAL PARAMETERS-1'!$B$5:$J$44,6,FALSE)*VLOOKUP(OVYLD2_!CD$4,'[1]INTERNAL PARAMETERS-1'!$B$5:$J$44,3,FALSE) + OVYLD1_!CD71*(1-VLOOKUP(OVYLD2_!CD$4,'[1]INTERNAL PARAMETERS-1'!$B$5:$J$44,5,FALSE))*VLOOKUP(OVYLD2_!CD$4,'[1]INTERNAL PARAMETERS-1'!$B$5:$J$44,8,FALSE)*VLOOKUP(OVYLD2_!CD$4,'[1]INTERNAL PARAMETERS-1'!$B$5:$J$44,3,FALSE)</f>
        <v>2.7311072689105542E-2</v>
      </c>
      <c r="CE71" s="44">
        <f>OVYLD1_!CE71*VLOOKUP(OVYLD2_!CE$4,'[1]INTERNAL PARAMETERS-1'!$B$5:$J$44,5,FALSE)*VLOOKUP(OVYLD2_!CE$4,'[1]INTERNAL PARAMETERS-1'!$B$5:$J$44,6,FALSE)*VLOOKUP(OVYLD2_!CE$4,'[1]INTERNAL PARAMETERS-1'!$B$5:$J$44,3,FALSE) + OVYLD1_!CE71*(1-VLOOKUP(OVYLD2_!CE$4,'[1]INTERNAL PARAMETERS-1'!$B$5:$J$44,5,FALSE))*VLOOKUP(OVYLD2_!CE$4,'[1]INTERNAL PARAMETERS-1'!$B$5:$J$44,8,FALSE)*VLOOKUP(OVYLD2_!CE$4,'[1]INTERNAL PARAMETERS-1'!$B$5:$J$44,3,FALSE)</f>
        <v>0.11620711368375461</v>
      </c>
      <c r="CF71" s="44">
        <f>OVYLD1_!CF71*VLOOKUP(OVYLD2_!CF$4,'[1]INTERNAL PARAMETERS-1'!$B$5:$J$44,5,FALSE)*VLOOKUP(OVYLD2_!CF$4,'[1]INTERNAL PARAMETERS-1'!$B$5:$J$44,6,FALSE)*VLOOKUP(OVYLD2_!CF$4,'[1]INTERNAL PARAMETERS-1'!$B$5:$J$44,3,FALSE) + OVYLD1_!CF71*(1-VLOOKUP(OVYLD2_!CF$4,'[1]INTERNAL PARAMETERS-1'!$B$5:$J$44,5,FALSE))*VLOOKUP(OVYLD2_!CF$4,'[1]INTERNAL PARAMETERS-1'!$B$5:$J$44,8,FALSE)*VLOOKUP(OVYLD2_!CF$4,'[1]INTERNAL PARAMETERS-1'!$B$5:$J$44,3,FALSE)</f>
        <v>2.330602221057548E-2</v>
      </c>
      <c r="CG71" s="44">
        <f>OVYLD1_!CG71*VLOOKUP(OVYLD2_!CG$4,'[1]INTERNAL PARAMETERS-1'!$B$5:$J$44,5,FALSE)*VLOOKUP(OVYLD2_!CG$4,'[1]INTERNAL PARAMETERS-1'!$B$5:$J$44,6,FALSE)*VLOOKUP(OVYLD2_!CG$4,'[1]INTERNAL PARAMETERS-1'!$B$5:$J$44,3,FALSE) + OVYLD1_!CG71*(1-VLOOKUP(OVYLD2_!CG$4,'[1]INTERNAL PARAMETERS-1'!$B$5:$J$44,5,FALSE))*VLOOKUP(OVYLD2_!CG$4,'[1]INTERNAL PARAMETERS-1'!$B$5:$J$44,8,FALSE)*VLOOKUP(OVYLD2_!CG$4,'[1]INTERNAL PARAMETERS-1'!$B$5:$J$44,3,FALSE)</f>
        <v>6.1778112497223817E-3</v>
      </c>
      <c r="CH71" s="43">
        <f>OVYLD1_!CH71*VLOOKUP(OVYLD2_!CH$4,'[1]INTERNAL PARAMETERS-1'!$B$5:$J$44,5,FALSE)*VLOOKUP(OVYLD2_!CH$4,'[1]INTERNAL PARAMETERS-1'!$B$5:$J$44,6,FALSE)*VLOOKUP(OVYLD2_!CH$4,'[1]INTERNAL PARAMETERS-1'!$B$5:$J$44,3,FALSE) + OVYLD1_!CH71*(1-VLOOKUP(OVYLD2_!CH$4,'[1]INTERNAL PARAMETERS-1'!$B$5:$J$44,5,FALSE))*VLOOKUP(OVYLD2_!CH$4,'[1]INTERNAL PARAMETERS-1'!$B$5:$J$44,8,FALSE)*VLOOKUP(OVYLD2_!CH$4,'[1]INTERNAL PARAMETERS-1'!$B$5:$J$44,3,FALSE)</f>
        <v>0</v>
      </c>
      <c r="CJ71" s="45">
        <f t="shared" si="2"/>
        <v>651.68319341595088</v>
      </c>
      <c r="CK71" s="43">
        <f t="shared" si="3"/>
        <v>50.882864209098635</v>
      </c>
    </row>
    <row r="72" spans="2:89" x14ac:dyDescent="0.5">
      <c r="B72" s="58" t="s">
        <v>4</v>
      </c>
      <c r="C72" s="57" t="s">
        <v>63</v>
      </c>
      <c r="D72" s="57" t="s">
        <v>67</v>
      </c>
      <c r="E72" s="128">
        <f>OVERALL2021!AI72</f>
        <v>3280.2494999999999</v>
      </c>
      <c r="F72" s="56">
        <f>'[1]INTERNAL PARAMETERS-1'!M18</f>
        <v>21.115000000000002</v>
      </c>
      <c r="G72" s="45">
        <f>OVYLD1_!G72*VLOOKUP(OVYLD2_!G$4,'[1]INTERNAL PARAMETERS-1'!$B$5:$J$44,5,FALSE)*VLOOKUP(OVYLD2_!G$4,'[1]INTERNAL PARAMETERS-1'!$B$5:$J$44,7,FALSE)*OVYLD2_!$F72 + OVYLD1_!G72*(1-VLOOKUP(OVYLD2_!G$4,'[1]INTERNAL PARAMETERS-1'!$B$5:$J$44,5,FALSE))*VLOOKUP(OVYLD2_!G$4,'[1]INTERNAL PARAMETERS-1'!$B$5:$J$44,9,FALSE)*OVYLD2_!$F72</f>
        <v>113.63612643347297</v>
      </c>
      <c r="H72" s="44">
        <f>OVYLD1_!H72*VLOOKUP(OVYLD2_!H$4,'[1]INTERNAL PARAMETERS-1'!$B$5:$J$44,5,FALSE)*VLOOKUP(OVYLD2_!H$4,'[1]INTERNAL PARAMETERS-1'!$B$5:$J$44,7,FALSE)*OVYLD2_!$F72 + OVYLD1_!H72*(1-VLOOKUP(OVYLD2_!H$4,'[1]INTERNAL PARAMETERS-1'!$B$5:$J$44,5,FALSE))*VLOOKUP(OVYLD2_!H$4,'[1]INTERNAL PARAMETERS-1'!$B$5:$J$44,9,FALSE)*OVYLD2_!$F72</f>
        <v>42.830081801081725</v>
      </c>
      <c r="I72" s="44">
        <f>OVYLD1_!I72*VLOOKUP(OVYLD2_!I$4,'[1]INTERNAL PARAMETERS-1'!$B$5:$J$44,5,FALSE)*VLOOKUP(OVYLD2_!I$4,'[1]INTERNAL PARAMETERS-1'!$B$5:$J$44,7,FALSE)*OVYLD2_!$F72 + OVYLD1_!I72*(1-VLOOKUP(OVYLD2_!I$4,'[1]INTERNAL PARAMETERS-1'!$B$5:$J$44,5,FALSE))*VLOOKUP(OVYLD2_!I$4,'[1]INTERNAL PARAMETERS-1'!$B$5:$J$44,9,FALSE)*OVYLD2_!$F72</f>
        <v>135.37735061647024</v>
      </c>
      <c r="J72" s="44">
        <f>OVYLD1_!J72*VLOOKUP(OVYLD2_!J$4,'[1]INTERNAL PARAMETERS-1'!$B$5:$J$44,5,FALSE)*VLOOKUP(OVYLD2_!J$4,'[1]INTERNAL PARAMETERS-1'!$B$5:$J$44,7,FALSE)*OVYLD2_!$F72 + OVYLD1_!J72*(1-VLOOKUP(OVYLD2_!J$4,'[1]INTERNAL PARAMETERS-1'!$B$5:$J$44,5,FALSE))*VLOOKUP(OVYLD2_!J$4,'[1]INTERNAL PARAMETERS-1'!$B$5:$J$44,9,FALSE)*OVYLD2_!$F72</f>
        <v>0</v>
      </c>
      <c r="K72" s="44">
        <f>OVYLD1_!K72*VLOOKUP(OVYLD2_!K$4,'[1]INTERNAL PARAMETERS-1'!$B$5:$J$44,5,FALSE)*VLOOKUP(OVYLD2_!K$4,'[1]INTERNAL PARAMETERS-1'!$B$5:$J$44,7,FALSE)*OVYLD2_!$F72 + OVYLD1_!K72*(1-VLOOKUP(OVYLD2_!K$4,'[1]INTERNAL PARAMETERS-1'!$B$5:$J$44,5,FALSE))*VLOOKUP(OVYLD2_!K$4,'[1]INTERNAL PARAMETERS-1'!$B$5:$J$44,9,FALSE)*OVYLD2_!$F72</f>
        <v>0</v>
      </c>
      <c r="L72" s="44">
        <f>OVYLD1_!L72*VLOOKUP(OVYLD2_!L$4,'[1]INTERNAL PARAMETERS-1'!$B$5:$J$44,5,FALSE)*VLOOKUP(OVYLD2_!L$4,'[1]INTERNAL PARAMETERS-1'!$B$5:$J$44,7,FALSE)*OVYLD2_!$F72 + OVYLD1_!L72*(1-VLOOKUP(OVYLD2_!L$4,'[1]INTERNAL PARAMETERS-1'!$B$5:$J$44,5,FALSE))*VLOOKUP(OVYLD2_!L$4,'[1]INTERNAL PARAMETERS-1'!$B$5:$J$44,9,FALSE)*OVYLD2_!$F72</f>
        <v>0</v>
      </c>
      <c r="M72" s="44">
        <f>OVYLD1_!M72*VLOOKUP(OVYLD2_!M$4,'[1]INTERNAL PARAMETERS-1'!$B$5:$J$44,5,FALSE)*VLOOKUP(OVYLD2_!M$4,'[1]INTERNAL PARAMETERS-1'!$B$5:$J$44,7,FALSE)*OVYLD2_!$F72 + OVYLD1_!M72*(1-VLOOKUP(OVYLD2_!M$4,'[1]INTERNAL PARAMETERS-1'!$B$5:$J$44,5,FALSE))*VLOOKUP(OVYLD2_!M$4,'[1]INTERNAL PARAMETERS-1'!$B$5:$J$44,9,FALSE)*OVYLD2_!$F72</f>
        <v>21.121193493984823</v>
      </c>
      <c r="N72" s="44">
        <f>OVYLD1_!N72*VLOOKUP(OVYLD2_!N$4,'[1]INTERNAL PARAMETERS-1'!$B$5:$J$44,5,FALSE)*VLOOKUP(OVYLD2_!N$4,'[1]INTERNAL PARAMETERS-1'!$B$5:$J$44,7,FALSE)*OVYLD2_!$F72 + OVYLD1_!N72*(1-VLOOKUP(OVYLD2_!N$4,'[1]INTERNAL PARAMETERS-1'!$B$5:$J$44,5,FALSE))*VLOOKUP(OVYLD2_!N$4,'[1]INTERNAL PARAMETERS-1'!$B$5:$J$44,9,FALSE)*OVYLD2_!$F72</f>
        <v>0.43409559314967461</v>
      </c>
      <c r="O72" s="44">
        <f>OVYLD1_!O72*VLOOKUP(OVYLD2_!O$4,'[1]INTERNAL PARAMETERS-1'!$B$5:$J$44,5,FALSE)*VLOOKUP(OVYLD2_!O$4,'[1]INTERNAL PARAMETERS-1'!$B$5:$J$44,7,FALSE)*OVYLD2_!$F72 + OVYLD1_!O72*(1-VLOOKUP(OVYLD2_!O$4,'[1]INTERNAL PARAMETERS-1'!$B$5:$J$44,5,FALSE))*VLOOKUP(OVYLD2_!O$4,'[1]INTERNAL PARAMETERS-1'!$B$5:$J$44,9,FALSE)*OVYLD2_!$F72</f>
        <v>0</v>
      </c>
      <c r="P72" s="44">
        <f>OVYLD1_!P72*VLOOKUP(OVYLD2_!P$4,'[1]INTERNAL PARAMETERS-1'!$B$5:$J$44,5,FALSE)*VLOOKUP(OVYLD2_!P$4,'[1]INTERNAL PARAMETERS-1'!$B$5:$J$44,7,FALSE)*OVYLD2_!$F72 + OVYLD1_!P72*(1-VLOOKUP(OVYLD2_!P$4,'[1]INTERNAL PARAMETERS-1'!$B$5:$J$44,5,FALSE))*VLOOKUP(OVYLD2_!P$4,'[1]INTERNAL PARAMETERS-1'!$B$5:$J$44,9,FALSE)*OVYLD2_!$F72</f>
        <v>0</v>
      </c>
      <c r="Q72" s="44">
        <f>OVYLD1_!Q72*VLOOKUP(OVYLD2_!Q$4,'[1]INTERNAL PARAMETERS-1'!$B$5:$J$44,5,FALSE)*VLOOKUP(OVYLD2_!Q$4,'[1]INTERNAL PARAMETERS-1'!$B$5:$J$44,7,FALSE)*OVYLD2_!$F72 + OVYLD1_!Q72*(1-VLOOKUP(OVYLD2_!Q$4,'[1]INTERNAL PARAMETERS-1'!$B$5:$J$44,5,FALSE))*VLOOKUP(OVYLD2_!Q$4,'[1]INTERNAL PARAMETERS-1'!$B$5:$J$44,9,FALSE)*OVYLD2_!$F72</f>
        <v>0</v>
      </c>
      <c r="R72" s="44">
        <f>OVYLD1_!R72*VLOOKUP(OVYLD2_!R$4,'[1]INTERNAL PARAMETERS-1'!$B$5:$J$44,5,FALSE)*VLOOKUP(OVYLD2_!R$4,'[1]INTERNAL PARAMETERS-1'!$B$5:$J$44,7,FALSE)*OVYLD2_!$F72 + OVYLD1_!R72*(1-VLOOKUP(OVYLD2_!R$4,'[1]INTERNAL PARAMETERS-1'!$B$5:$J$44,5,FALSE))*VLOOKUP(OVYLD2_!R$4,'[1]INTERNAL PARAMETERS-1'!$B$5:$J$44,9,FALSE)*OVYLD2_!$F72</f>
        <v>0.38587506279405603</v>
      </c>
      <c r="S72" s="44">
        <f>OVYLD1_!S72*VLOOKUP(OVYLD2_!S$4,'[1]INTERNAL PARAMETERS-1'!$B$5:$J$44,5,FALSE)*VLOOKUP(OVYLD2_!S$4,'[1]INTERNAL PARAMETERS-1'!$B$5:$J$44,7,FALSE)*OVYLD2_!$F72 + OVYLD1_!S72*(1-VLOOKUP(OVYLD2_!S$4,'[1]INTERNAL PARAMETERS-1'!$B$5:$J$44,5,FALSE))*VLOOKUP(OVYLD2_!S$4,'[1]INTERNAL PARAMETERS-1'!$B$5:$J$44,9,FALSE)*OVYLD2_!$F72</f>
        <v>14.506656179213024</v>
      </c>
      <c r="T72" s="44">
        <f>OVYLD1_!T72*VLOOKUP(OVYLD2_!T$4,'[1]INTERNAL PARAMETERS-1'!$B$5:$J$44,5,FALSE)*VLOOKUP(OVYLD2_!T$4,'[1]INTERNAL PARAMETERS-1'!$B$5:$J$44,7,FALSE)*OVYLD2_!$F72 + OVYLD1_!T72*(1-VLOOKUP(OVYLD2_!T$4,'[1]INTERNAL PARAMETERS-1'!$B$5:$J$44,5,FALSE))*VLOOKUP(OVYLD2_!T$4,'[1]INTERNAL PARAMETERS-1'!$B$5:$J$44,9,FALSE)*OVYLD2_!$F72</f>
        <v>4.3408866690285528</v>
      </c>
      <c r="U72" s="44">
        <f>OVYLD1_!U72*VLOOKUP(OVYLD2_!U$4,'[1]INTERNAL PARAMETERS-1'!$B$5:$J$44,5,FALSE)*VLOOKUP(OVYLD2_!U$4,'[1]INTERNAL PARAMETERS-1'!$B$5:$J$44,7,FALSE)*OVYLD2_!$F72 + OVYLD1_!U72*(1-VLOOKUP(OVYLD2_!U$4,'[1]INTERNAL PARAMETERS-1'!$B$5:$J$44,5,FALSE))*VLOOKUP(OVYLD2_!U$4,'[1]INTERNAL PARAMETERS-1'!$B$5:$J$44,9,FALSE)*OVYLD2_!$F72</f>
        <v>2.1801941047864166</v>
      </c>
      <c r="V72" s="44">
        <f>OVYLD1_!V72*VLOOKUP(OVYLD2_!V$4,'[1]INTERNAL PARAMETERS-1'!$B$5:$J$44,5,FALSE)*VLOOKUP(OVYLD2_!V$4,'[1]INTERNAL PARAMETERS-1'!$B$5:$J$44,7,FALSE)*OVYLD2_!$F72 + OVYLD1_!V72*(1-VLOOKUP(OVYLD2_!V$4,'[1]INTERNAL PARAMETERS-1'!$B$5:$J$44,5,FALSE))*VLOOKUP(OVYLD2_!V$4,'[1]INTERNAL PARAMETERS-1'!$B$5:$J$44,9,FALSE)*OVYLD2_!$F72</f>
        <v>11.30094707893779</v>
      </c>
      <c r="W72" s="44">
        <f>OVYLD1_!W72*VLOOKUP(OVYLD2_!W$4,'[1]INTERNAL PARAMETERS-1'!$B$5:$J$44,5,FALSE)*VLOOKUP(OVYLD2_!W$4,'[1]INTERNAL PARAMETERS-1'!$B$5:$J$44,7,FALSE)*OVYLD2_!$F72 + OVYLD1_!W72*(1-VLOOKUP(OVYLD2_!W$4,'[1]INTERNAL PARAMETERS-1'!$B$5:$J$44,5,FALSE))*VLOOKUP(OVYLD2_!W$4,'[1]INTERNAL PARAMETERS-1'!$B$5:$J$44,9,FALSE)*OVYLD2_!$F72</f>
        <v>0</v>
      </c>
      <c r="X72" s="44">
        <f>OVYLD1_!X72*VLOOKUP(OVYLD2_!X$4,'[1]INTERNAL PARAMETERS-1'!$B$5:$J$44,5,FALSE)*VLOOKUP(OVYLD2_!X$4,'[1]INTERNAL PARAMETERS-1'!$B$5:$J$44,7,FALSE)*OVYLD2_!$F72 + OVYLD1_!X72*(1-VLOOKUP(OVYLD2_!X$4,'[1]INTERNAL PARAMETERS-1'!$B$5:$J$44,5,FALSE))*VLOOKUP(OVYLD2_!X$4,'[1]INTERNAL PARAMETERS-1'!$B$5:$J$44,9,FALSE)*OVYLD2_!$F72</f>
        <v>0</v>
      </c>
      <c r="Y72" s="44">
        <f>OVYLD1_!Y72*VLOOKUP(OVYLD2_!Y$4,'[1]INTERNAL PARAMETERS-1'!$B$5:$J$44,5,FALSE)*VLOOKUP(OVYLD2_!Y$4,'[1]INTERNAL PARAMETERS-1'!$B$5:$J$44,7,FALSE)*OVYLD2_!$F72 + OVYLD1_!Y72*(1-VLOOKUP(OVYLD2_!Y$4,'[1]INTERNAL PARAMETERS-1'!$B$5:$J$44,5,FALSE))*VLOOKUP(OVYLD2_!Y$4,'[1]INTERNAL PARAMETERS-1'!$B$5:$J$44,9,FALSE)*OVYLD2_!$F72</f>
        <v>0</v>
      </c>
      <c r="Z72" s="44">
        <f>OVYLD1_!Z72*VLOOKUP(OVYLD2_!Z$4,'[1]INTERNAL PARAMETERS-1'!$B$5:$J$44,5,FALSE)*VLOOKUP(OVYLD2_!Z$4,'[1]INTERNAL PARAMETERS-1'!$B$5:$J$44,7,FALSE)*OVYLD2_!$F72 + OVYLD1_!Z72*(1-VLOOKUP(OVYLD2_!Z$4,'[1]INTERNAL PARAMETERS-1'!$B$5:$J$44,5,FALSE))*VLOOKUP(OVYLD2_!Z$4,'[1]INTERNAL PARAMETERS-1'!$B$5:$J$44,9,FALSE)*OVYLD2_!$F72</f>
        <v>0</v>
      </c>
      <c r="AA72" s="44">
        <f>OVYLD1_!AA72*VLOOKUP(OVYLD2_!AA$4,'[1]INTERNAL PARAMETERS-1'!$B$5:$J$44,5,FALSE)*VLOOKUP(OVYLD2_!AA$4,'[1]INTERNAL PARAMETERS-1'!$B$5:$J$44,7,FALSE)*OVYLD2_!$F72 + OVYLD1_!AA72*(1-VLOOKUP(OVYLD2_!AA$4,'[1]INTERNAL PARAMETERS-1'!$B$5:$J$44,5,FALSE))*VLOOKUP(OVYLD2_!AA$4,'[1]INTERNAL PARAMETERS-1'!$B$5:$J$44,9,FALSE)*OVYLD2_!$F72</f>
        <v>0</v>
      </c>
      <c r="AB72" s="44">
        <f>OVYLD1_!AB72*VLOOKUP(OVYLD2_!AB$4,'[1]INTERNAL PARAMETERS-1'!$B$5:$J$44,5,FALSE)*VLOOKUP(OVYLD2_!AB$4,'[1]INTERNAL PARAMETERS-1'!$B$5:$J$44,7,FALSE)*OVYLD2_!$F72 + OVYLD1_!AB72*(1-VLOOKUP(OVYLD2_!AB$4,'[1]INTERNAL PARAMETERS-1'!$B$5:$J$44,5,FALSE))*VLOOKUP(OVYLD2_!AB$4,'[1]INTERNAL PARAMETERS-1'!$B$5:$J$44,9,FALSE)*OVYLD2_!$F72</f>
        <v>0</v>
      </c>
      <c r="AC72" s="44">
        <f>OVYLD1_!AC72*VLOOKUP(OVYLD2_!AC$4,'[1]INTERNAL PARAMETERS-1'!$B$5:$J$44,5,FALSE)*VLOOKUP(OVYLD2_!AC$4,'[1]INTERNAL PARAMETERS-1'!$B$5:$J$44,7,FALSE)*OVYLD2_!$F72 + OVYLD1_!AC72*(1-VLOOKUP(OVYLD2_!AC$4,'[1]INTERNAL PARAMETERS-1'!$B$5:$J$44,5,FALSE))*VLOOKUP(OVYLD2_!AC$4,'[1]INTERNAL PARAMETERS-1'!$B$5:$J$44,9,FALSE)*OVYLD2_!$F72</f>
        <v>0</v>
      </c>
      <c r="AD72" s="44">
        <f>OVYLD1_!AD72*VLOOKUP(OVYLD2_!AD$4,'[1]INTERNAL PARAMETERS-1'!$B$5:$J$44,5,FALSE)*VLOOKUP(OVYLD2_!AD$4,'[1]INTERNAL PARAMETERS-1'!$B$5:$J$44,7,FALSE)*OVYLD2_!$F72 + OVYLD1_!AD72*(1-VLOOKUP(OVYLD2_!AD$4,'[1]INTERNAL PARAMETERS-1'!$B$5:$J$44,5,FALSE))*VLOOKUP(OVYLD2_!AD$4,'[1]INTERNAL PARAMETERS-1'!$B$5:$J$44,9,FALSE)*OVYLD2_!$F72</f>
        <v>0</v>
      </c>
      <c r="AE72" s="44">
        <f>OVYLD1_!AE72*VLOOKUP(OVYLD2_!AE$4,'[1]INTERNAL PARAMETERS-1'!$B$5:$J$44,5,FALSE)*VLOOKUP(OVYLD2_!AE$4,'[1]INTERNAL PARAMETERS-1'!$B$5:$J$44,7,FALSE)*OVYLD2_!$F72 + OVYLD1_!AE72*(1-VLOOKUP(OVYLD2_!AE$4,'[1]INTERNAL PARAMETERS-1'!$B$5:$J$44,5,FALSE))*VLOOKUP(OVYLD2_!AE$4,'[1]INTERNAL PARAMETERS-1'!$B$5:$J$44,9,FALSE)*OVYLD2_!$F72</f>
        <v>0</v>
      </c>
      <c r="AF72" s="44">
        <f>OVYLD1_!AF72*VLOOKUP(OVYLD2_!AF$4,'[1]INTERNAL PARAMETERS-1'!$B$5:$J$44,5,FALSE)*VLOOKUP(OVYLD2_!AF$4,'[1]INTERNAL PARAMETERS-1'!$B$5:$J$44,7,FALSE)*OVYLD2_!$F72 + OVYLD1_!AF72*(1-VLOOKUP(OVYLD2_!AF$4,'[1]INTERNAL PARAMETERS-1'!$B$5:$J$44,5,FALSE))*VLOOKUP(OVYLD2_!AF$4,'[1]INTERNAL PARAMETERS-1'!$B$5:$J$44,9,FALSE)*OVYLD2_!$F72</f>
        <v>0</v>
      </c>
      <c r="AG72" s="44">
        <f>OVYLD1_!AG72*VLOOKUP(OVYLD2_!AG$4,'[1]INTERNAL PARAMETERS-1'!$B$5:$J$44,5,FALSE)*VLOOKUP(OVYLD2_!AG$4,'[1]INTERNAL PARAMETERS-1'!$B$5:$J$44,7,FALSE)*OVYLD2_!$F72 + OVYLD1_!AG72*(1-VLOOKUP(OVYLD2_!AG$4,'[1]INTERNAL PARAMETERS-1'!$B$5:$J$44,5,FALSE))*VLOOKUP(OVYLD2_!AG$4,'[1]INTERNAL PARAMETERS-1'!$B$5:$J$44,9,FALSE)*OVYLD2_!$F72</f>
        <v>0</v>
      </c>
      <c r="AH72" s="44">
        <f>OVYLD1_!AH72*VLOOKUP(OVYLD2_!AH$4,'[1]INTERNAL PARAMETERS-1'!$B$5:$J$44,5,FALSE)*VLOOKUP(OVYLD2_!AH$4,'[1]INTERNAL PARAMETERS-1'!$B$5:$J$44,7,FALSE)*OVYLD2_!$F72 + OVYLD1_!AH72*(1-VLOOKUP(OVYLD2_!AH$4,'[1]INTERNAL PARAMETERS-1'!$B$5:$J$44,5,FALSE))*VLOOKUP(OVYLD2_!AH$4,'[1]INTERNAL PARAMETERS-1'!$B$5:$J$44,9,FALSE)*OVYLD2_!$F72</f>
        <v>0</v>
      </c>
      <c r="AI72" s="44">
        <f>OVYLD1_!AI72*VLOOKUP(OVYLD2_!AI$4,'[1]INTERNAL PARAMETERS-1'!$B$5:$J$44,5,FALSE)*VLOOKUP(OVYLD2_!AI$4,'[1]INTERNAL PARAMETERS-1'!$B$5:$J$44,7,FALSE)*OVYLD2_!$F72 + OVYLD1_!AI72*(1-VLOOKUP(OVYLD2_!AI$4,'[1]INTERNAL PARAMETERS-1'!$B$5:$J$44,5,FALSE))*VLOOKUP(OVYLD2_!AI$4,'[1]INTERNAL PARAMETERS-1'!$B$5:$J$44,9,FALSE)*OVYLD2_!$F72</f>
        <v>0.12058595712314249</v>
      </c>
      <c r="AJ72" s="44">
        <f>OVYLD1_!AJ72*VLOOKUP(OVYLD2_!AJ$4,'[1]INTERNAL PARAMETERS-1'!$B$5:$J$44,5,FALSE)*VLOOKUP(OVYLD2_!AJ$4,'[1]INTERNAL PARAMETERS-1'!$B$5:$J$44,7,FALSE)*OVYLD2_!$F72 + OVYLD1_!AJ72*(1-VLOOKUP(OVYLD2_!AJ$4,'[1]INTERNAL PARAMETERS-1'!$B$5:$J$44,5,FALSE))*VLOOKUP(OVYLD2_!AJ$4,'[1]INTERNAL PARAMETERS-1'!$B$5:$J$44,9,FALSE)*OVYLD2_!$F72</f>
        <v>4.7025822041766077</v>
      </c>
      <c r="AK72" s="44">
        <f>OVYLD1_!AK72*VLOOKUP(OVYLD2_!AK$4,'[1]INTERNAL PARAMETERS-1'!$B$5:$J$44,5,FALSE)*VLOOKUP(OVYLD2_!AK$4,'[1]INTERNAL PARAMETERS-1'!$B$5:$J$44,7,FALSE)*OVYLD2_!$F72 + OVYLD1_!AK72*(1-VLOOKUP(OVYLD2_!AK$4,'[1]INTERNAL PARAMETERS-1'!$B$5:$J$44,5,FALSE))*VLOOKUP(OVYLD2_!AK$4,'[1]INTERNAL PARAMETERS-1'!$B$5:$J$44,9,FALSE)*OVYLD2_!$F72</f>
        <v>0</v>
      </c>
      <c r="AL72" s="44">
        <f>OVYLD1_!AL72*VLOOKUP(OVYLD2_!AL$4,'[1]INTERNAL PARAMETERS-1'!$B$5:$J$44,5,FALSE)*VLOOKUP(OVYLD2_!AL$4,'[1]INTERNAL PARAMETERS-1'!$B$5:$J$44,7,FALSE)*OVYLD2_!$F72 + OVYLD1_!AL72*(1-VLOOKUP(OVYLD2_!AL$4,'[1]INTERNAL PARAMETERS-1'!$B$5:$J$44,5,FALSE))*VLOOKUP(OVYLD2_!AL$4,'[1]INTERNAL PARAMETERS-1'!$B$5:$J$44,9,FALSE)*OVYLD2_!$F72</f>
        <v>0</v>
      </c>
      <c r="AM72" s="44">
        <f>OVYLD1_!AM72*VLOOKUP(OVYLD2_!AM$4,'[1]INTERNAL PARAMETERS-1'!$B$5:$J$44,5,FALSE)*VLOOKUP(OVYLD2_!AM$4,'[1]INTERNAL PARAMETERS-1'!$B$5:$J$44,7,FALSE)*OVYLD2_!$F72 + OVYLD1_!AM72*(1-VLOOKUP(OVYLD2_!AM$4,'[1]INTERNAL PARAMETERS-1'!$B$5:$J$44,5,FALSE))*VLOOKUP(OVYLD2_!AM$4,'[1]INTERNAL PARAMETERS-1'!$B$5:$J$44,9,FALSE)*OVYLD2_!$F72</f>
        <v>0</v>
      </c>
      <c r="AN72" s="44">
        <f>OVYLD1_!AN72*VLOOKUP(OVYLD2_!AN$4,'[1]INTERNAL PARAMETERS-1'!$B$5:$J$44,5,FALSE)*VLOOKUP(OVYLD2_!AN$4,'[1]INTERNAL PARAMETERS-1'!$B$5:$J$44,7,FALSE)*OVYLD2_!$F72 + OVYLD1_!AN72*(1-VLOOKUP(OVYLD2_!AN$4,'[1]INTERNAL PARAMETERS-1'!$B$5:$J$44,5,FALSE))*VLOOKUP(OVYLD2_!AN$4,'[1]INTERNAL PARAMETERS-1'!$B$5:$J$44,9,FALSE)*OVYLD2_!$F72</f>
        <v>0</v>
      </c>
      <c r="AO72" s="44">
        <f>OVYLD1_!AO72*VLOOKUP(OVYLD2_!AO$4,'[1]INTERNAL PARAMETERS-1'!$B$5:$J$44,5,FALSE)*VLOOKUP(OVYLD2_!AO$4,'[1]INTERNAL PARAMETERS-1'!$B$5:$J$44,7,FALSE)*OVYLD2_!$F72 + OVYLD1_!AO72*(1-VLOOKUP(OVYLD2_!AO$4,'[1]INTERNAL PARAMETERS-1'!$B$5:$J$44,5,FALSE))*VLOOKUP(OVYLD2_!AO$4,'[1]INTERNAL PARAMETERS-1'!$B$5:$J$44,9,FALSE)*OVYLD2_!$F72</f>
        <v>0</v>
      </c>
      <c r="AP72" s="44">
        <f>OVYLD1_!AP72*VLOOKUP(OVYLD2_!AP$4,'[1]INTERNAL PARAMETERS-1'!$B$5:$J$44,5,FALSE)*VLOOKUP(OVYLD2_!AP$4,'[1]INTERNAL PARAMETERS-1'!$B$5:$J$44,7,FALSE)*OVYLD2_!$F72 + OVYLD1_!AP72*(1-VLOOKUP(OVYLD2_!AP$4,'[1]INTERNAL PARAMETERS-1'!$B$5:$J$44,5,FALSE))*VLOOKUP(OVYLD2_!AP$4,'[1]INTERNAL PARAMETERS-1'!$B$5:$J$44,9,FALSE)*OVYLD2_!$F72</f>
        <v>0</v>
      </c>
      <c r="AQ72" s="44">
        <f>OVYLD1_!AQ72*VLOOKUP(OVYLD2_!AQ$4,'[1]INTERNAL PARAMETERS-1'!$B$5:$J$44,5,FALSE)*VLOOKUP(OVYLD2_!AQ$4,'[1]INTERNAL PARAMETERS-1'!$B$5:$J$44,7,FALSE)*OVYLD2_!$F72 + OVYLD1_!AQ72*(1-VLOOKUP(OVYLD2_!AQ$4,'[1]INTERNAL PARAMETERS-1'!$B$5:$J$44,5,FALSE))*VLOOKUP(OVYLD2_!AQ$4,'[1]INTERNAL PARAMETERS-1'!$B$5:$J$44,9,FALSE)*OVYLD2_!$F72</f>
        <v>0</v>
      </c>
      <c r="AR72" s="44">
        <f>OVYLD1_!AR72*VLOOKUP(OVYLD2_!AR$4,'[1]INTERNAL PARAMETERS-1'!$B$5:$J$44,5,FALSE)*VLOOKUP(OVYLD2_!AR$4,'[1]INTERNAL PARAMETERS-1'!$B$5:$J$44,7,FALSE)*OVYLD2_!$F72 + OVYLD1_!AR72*(1-VLOOKUP(OVYLD2_!AR$4,'[1]INTERNAL PARAMETERS-1'!$B$5:$J$44,5,FALSE))*VLOOKUP(OVYLD2_!AR$4,'[1]INTERNAL PARAMETERS-1'!$B$5:$J$44,9,FALSE)*OVYLD2_!$F72</f>
        <v>0</v>
      </c>
      <c r="AS72" s="44">
        <f>OVYLD1_!AS72*VLOOKUP(OVYLD2_!AS$4,'[1]INTERNAL PARAMETERS-1'!$B$5:$J$44,5,FALSE)*VLOOKUP(OVYLD2_!AS$4,'[1]INTERNAL PARAMETERS-1'!$B$5:$J$44,7,FALSE)*OVYLD2_!$F72 + OVYLD1_!AS72*(1-VLOOKUP(OVYLD2_!AS$4,'[1]INTERNAL PARAMETERS-1'!$B$5:$J$44,5,FALSE))*VLOOKUP(OVYLD2_!AS$4,'[1]INTERNAL PARAMETERS-1'!$B$5:$J$44,9,FALSE)*OVYLD2_!$F72</f>
        <v>0</v>
      </c>
      <c r="AT72" s="43">
        <f>OVYLD1_!AT72*VLOOKUP(OVYLD2_!AT$4,'[1]INTERNAL PARAMETERS-1'!$B$5:$J$44,5,FALSE)*VLOOKUP(OVYLD2_!AT$4,'[1]INTERNAL PARAMETERS-1'!$B$5:$J$44,7,FALSE)*OVYLD2_!$F72 + OVYLD1_!AT72*(1-VLOOKUP(OVYLD2_!AT$4,'[1]INTERNAL PARAMETERS-1'!$B$5:$J$44,5,FALSE))*VLOOKUP(OVYLD2_!AT$4,'[1]INTERNAL PARAMETERS-1'!$B$5:$J$44,9,FALSE)*OVYLD2_!$F72</f>
        <v>0</v>
      </c>
      <c r="AU72" s="45">
        <f>OVYLD1_!AU72*VLOOKUP(OVYLD2_!AU$4,'[1]INTERNAL PARAMETERS-1'!$B$5:$J$44,5,FALSE)*VLOOKUP(OVYLD2_!AU$4,'[1]INTERNAL PARAMETERS-1'!$B$5:$J$44,6,FALSE)*VLOOKUP(OVYLD2_!AU$4,'[1]INTERNAL PARAMETERS-1'!$B$5:$J$44,3,FALSE) + OVYLD1_!AU72*(1-VLOOKUP(OVYLD2_!AU$4,'[1]INTERNAL PARAMETERS-1'!$B$5:$J$44,5,FALSE))*VLOOKUP(OVYLD2_!AU$4,'[1]INTERNAL PARAMETERS-1'!$B$5:$J$44,8,FALSE)*VLOOKUP(OVYLD2_!AU$4,'[1]INTERNAL PARAMETERS-1'!$B$5:$J$44,3,FALSE)</f>
        <v>0</v>
      </c>
      <c r="AV72" s="44">
        <f>OVYLD1_!AV72*VLOOKUP(OVYLD2_!AV$4,'[1]INTERNAL PARAMETERS-1'!$B$5:$J$44,5,FALSE)*VLOOKUP(OVYLD2_!AV$4,'[1]INTERNAL PARAMETERS-1'!$B$5:$J$44,6,FALSE)*VLOOKUP(OVYLD2_!AV$4,'[1]INTERNAL PARAMETERS-1'!$B$5:$J$44,3,FALSE) + OVYLD1_!AV72*(1-VLOOKUP(OVYLD2_!AV$4,'[1]INTERNAL PARAMETERS-1'!$B$5:$J$44,5,FALSE))*VLOOKUP(OVYLD2_!AV$4,'[1]INTERNAL PARAMETERS-1'!$B$5:$J$44,8,FALSE)*VLOOKUP(OVYLD2_!AV$4,'[1]INTERNAL PARAMETERS-1'!$B$5:$J$44,3,FALSE)</f>
        <v>0</v>
      </c>
      <c r="AW72" s="44">
        <f>OVYLD1_!AW72*VLOOKUP(OVYLD2_!AW$4,'[1]INTERNAL PARAMETERS-1'!$B$5:$J$44,5,FALSE)*VLOOKUP(OVYLD2_!AW$4,'[1]INTERNAL PARAMETERS-1'!$B$5:$J$44,6,FALSE)*VLOOKUP(OVYLD2_!AW$4,'[1]INTERNAL PARAMETERS-1'!$B$5:$J$44,3,FALSE) + OVYLD1_!AW72*(1-VLOOKUP(OVYLD2_!AW$4,'[1]INTERNAL PARAMETERS-1'!$B$5:$J$44,5,FALSE))*VLOOKUP(OVYLD2_!AW$4,'[1]INTERNAL PARAMETERS-1'!$B$5:$J$44,8,FALSE)*VLOOKUP(OVYLD2_!AW$4,'[1]INTERNAL PARAMETERS-1'!$B$5:$J$44,3,FALSE)</f>
        <v>7.5698309158154</v>
      </c>
      <c r="AX72" s="44">
        <f>OVYLD1_!AX72*VLOOKUP(OVYLD2_!AX$4,'[1]INTERNAL PARAMETERS-1'!$B$5:$J$44,5,FALSE)*VLOOKUP(OVYLD2_!AX$4,'[1]INTERNAL PARAMETERS-1'!$B$5:$J$44,6,FALSE)*VLOOKUP(OVYLD2_!AX$4,'[1]INTERNAL PARAMETERS-1'!$B$5:$J$44,3,FALSE) + OVYLD1_!AX72*(1-VLOOKUP(OVYLD2_!AX$4,'[1]INTERNAL PARAMETERS-1'!$B$5:$J$44,5,FALSE))*VLOOKUP(OVYLD2_!AX$4,'[1]INTERNAL PARAMETERS-1'!$B$5:$J$44,8,FALSE)*VLOOKUP(OVYLD2_!AX$4,'[1]INTERNAL PARAMETERS-1'!$B$5:$J$44,3,FALSE)</f>
        <v>0</v>
      </c>
      <c r="AY72" s="44">
        <f>OVYLD1_!AY72*VLOOKUP(OVYLD2_!AY$4,'[1]INTERNAL PARAMETERS-1'!$B$5:$J$44,5,FALSE)*VLOOKUP(OVYLD2_!AY$4,'[1]INTERNAL PARAMETERS-1'!$B$5:$J$44,6,FALSE)*VLOOKUP(OVYLD2_!AY$4,'[1]INTERNAL PARAMETERS-1'!$B$5:$J$44,3,FALSE) + OVYLD1_!AY72*(1-VLOOKUP(OVYLD2_!AY$4,'[1]INTERNAL PARAMETERS-1'!$B$5:$J$44,5,FALSE))*VLOOKUP(OVYLD2_!AY$4,'[1]INTERNAL PARAMETERS-1'!$B$5:$J$44,8,FALSE)*VLOOKUP(OVYLD2_!AY$4,'[1]INTERNAL PARAMETERS-1'!$B$5:$J$44,3,FALSE)</f>
        <v>0</v>
      </c>
      <c r="AZ72" s="44">
        <f>OVYLD1_!AZ72*VLOOKUP(OVYLD2_!AZ$4,'[1]INTERNAL PARAMETERS-1'!$B$5:$J$44,5,FALSE)*VLOOKUP(OVYLD2_!AZ$4,'[1]INTERNAL PARAMETERS-1'!$B$5:$J$44,6,FALSE)*VLOOKUP(OVYLD2_!AZ$4,'[1]INTERNAL PARAMETERS-1'!$B$5:$J$44,3,FALSE) + OVYLD1_!AZ72*(1-VLOOKUP(OVYLD2_!AZ$4,'[1]INTERNAL PARAMETERS-1'!$B$5:$J$44,5,FALSE))*VLOOKUP(OVYLD2_!AZ$4,'[1]INTERNAL PARAMETERS-1'!$B$5:$J$44,8,FALSE)*VLOOKUP(OVYLD2_!AZ$4,'[1]INTERNAL PARAMETERS-1'!$B$5:$J$44,3,FALSE)</f>
        <v>0</v>
      </c>
      <c r="BA72" s="44">
        <f>OVYLD1_!BA72*VLOOKUP(OVYLD2_!BA$4,'[1]INTERNAL PARAMETERS-1'!$B$5:$J$44,5,FALSE)*VLOOKUP(OVYLD2_!BA$4,'[1]INTERNAL PARAMETERS-1'!$B$5:$J$44,6,FALSE)*VLOOKUP(OVYLD2_!BA$4,'[1]INTERNAL PARAMETERS-1'!$B$5:$J$44,3,FALSE) + OVYLD1_!BA72*(1-VLOOKUP(OVYLD2_!BA$4,'[1]INTERNAL PARAMETERS-1'!$B$5:$J$44,5,FALSE))*VLOOKUP(OVYLD2_!BA$4,'[1]INTERNAL PARAMETERS-1'!$B$5:$J$44,8,FALSE)*VLOOKUP(OVYLD2_!BA$4,'[1]INTERNAL PARAMETERS-1'!$B$5:$J$44,3,FALSE)</f>
        <v>11.804636932007314</v>
      </c>
      <c r="BB72" s="44">
        <f>OVYLD1_!BB72*VLOOKUP(OVYLD2_!BB$4,'[1]INTERNAL PARAMETERS-1'!$B$5:$J$44,5,FALSE)*VLOOKUP(OVYLD2_!BB$4,'[1]INTERNAL PARAMETERS-1'!$B$5:$J$44,6,FALSE)*VLOOKUP(OVYLD2_!BB$4,'[1]INTERNAL PARAMETERS-1'!$B$5:$J$44,3,FALSE) + OVYLD1_!BB72*(1-VLOOKUP(OVYLD2_!BB$4,'[1]INTERNAL PARAMETERS-1'!$B$5:$J$44,5,FALSE))*VLOOKUP(OVYLD2_!BB$4,'[1]INTERNAL PARAMETERS-1'!$B$5:$J$44,8,FALSE)*VLOOKUP(OVYLD2_!BB$4,'[1]INTERNAL PARAMETERS-1'!$B$5:$J$44,3,FALSE)</f>
        <v>1.210823435460376</v>
      </c>
      <c r="BC72" s="44">
        <f>OVYLD1_!BC72*VLOOKUP(OVYLD2_!BC$4,'[1]INTERNAL PARAMETERS-1'!$B$5:$J$44,5,FALSE)*VLOOKUP(OVYLD2_!BC$4,'[1]INTERNAL PARAMETERS-1'!$B$5:$J$44,6,FALSE)*VLOOKUP(OVYLD2_!BC$4,'[1]INTERNAL PARAMETERS-1'!$B$5:$J$44,3,FALSE) + OVYLD1_!BC72*(1-VLOOKUP(OVYLD2_!BC$4,'[1]INTERNAL PARAMETERS-1'!$B$5:$J$44,5,FALSE))*VLOOKUP(OVYLD2_!BC$4,'[1]INTERNAL PARAMETERS-1'!$B$5:$J$44,8,FALSE)*VLOOKUP(OVYLD2_!BC$4,'[1]INTERNAL PARAMETERS-1'!$B$5:$J$44,3,FALSE)</f>
        <v>3.4160466374800524</v>
      </c>
      <c r="BD72" s="44">
        <f>OVYLD1_!BD72*VLOOKUP(OVYLD2_!BD$4,'[1]INTERNAL PARAMETERS-1'!$B$5:$J$44,5,FALSE)*VLOOKUP(OVYLD2_!BD$4,'[1]INTERNAL PARAMETERS-1'!$B$5:$J$44,6,FALSE)*VLOOKUP(OVYLD2_!BD$4,'[1]INTERNAL PARAMETERS-1'!$B$5:$J$44,3,FALSE) + OVYLD1_!BD72*(1-VLOOKUP(OVYLD2_!BD$4,'[1]INTERNAL PARAMETERS-1'!$B$5:$J$44,5,FALSE))*VLOOKUP(OVYLD2_!BD$4,'[1]INTERNAL PARAMETERS-1'!$B$5:$J$44,8,FALSE)*VLOOKUP(OVYLD2_!BD$4,'[1]INTERNAL PARAMETERS-1'!$B$5:$J$44,3,FALSE)</f>
        <v>0.6617466089458337</v>
      </c>
      <c r="BE72" s="44">
        <f>OVYLD1_!BE72*VLOOKUP(OVYLD2_!BE$4,'[1]INTERNAL PARAMETERS-1'!$B$5:$J$44,5,FALSE)*VLOOKUP(OVYLD2_!BE$4,'[1]INTERNAL PARAMETERS-1'!$B$5:$J$44,6,FALSE)*VLOOKUP(OVYLD2_!BE$4,'[1]INTERNAL PARAMETERS-1'!$B$5:$J$44,3,FALSE) + OVYLD1_!BE72*(1-VLOOKUP(OVYLD2_!BE$4,'[1]INTERNAL PARAMETERS-1'!$B$5:$J$44,5,FALSE))*VLOOKUP(OVYLD2_!BE$4,'[1]INTERNAL PARAMETERS-1'!$B$5:$J$44,8,FALSE)*VLOOKUP(OVYLD2_!BE$4,'[1]INTERNAL PARAMETERS-1'!$B$5:$J$44,3,FALSE)</f>
        <v>5.3375992900371356</v>
      </c>
      <c r="BF72" s="44">
        <f>OVYLD1_!BF72*VLOOKUP(OVYLD2_!BF$4,'[1]INTERNAL PARAMETERS-1'!$B$5:$J$44,5,FALSE)*VLOOKUP(OVYLD2_!BF$4,'[1]INTERNAL PARAMETERS-1'!$B$5:$J$44,6,FALSE)*VLOOKUP(OVYLD2_!BF$4,'[1]INTERNAL PARAMETERS-1'!$B$5:$J$44,3,FALSE) + OVYLD1_!BF72*(1-VLOOKUP(OVYLD2_!BF$4,'[1]INTERNAL PARAMETERS-1'!$B$5:$J$44,5,FALSE))*VLOOKUP(OVYLD2_!BF$4,'[1]INTERNAL PARAMETERS-1'!$B$5:$J$44,8,FALSE)*VLOOKUP(OVYLD2_!BF$4,'[1]INTERNAL PARAMETERS-1'!$B$5:$J$44,3,FALSE)</f>
        <v>0</v>
      </c>
      <c r="BG72" s="44">
        <f>OVYLD1_!BG72*VLOOKUP(OVYLD2_!BG$4,'[1]INTERNAL PARAMETERS-1'!$B$5:$J$44,5,FALSE)*VLOOKUP(OVYLD2_!BG$4,'[1]INTERNAL PARAMETERS-1'!$B$5:$J$44,6,FALSE)*VLOOKUP(OVYLD2_!BG$4,'[1]INTERNAL PARAMETERS-1'!$B$5:$J$44,3,FALSE) + OVYLD1_!BG72*(1-VLOOKUP(OVYLD2_!BG$4,'[1]INTERNAL PARAMETERS-1'!$B$5:$J$44,5,FALSE))*VLOOKUP(OVYLD2_!BG$4,'[1]INTERNAL PARAMETERS-1'!$B$5:$J$44,8,FALSE)*VLOOKUP(OVYLD2_!BG$4,'[1]INTERNAL PARAMETERS-1'!$B$5:$J$44,3,FALSE)</f>
        <v>1.0246381564444691</v>
      </c>
      <c r="BH72" s="44">
        <f>OVYLD1_!BH72*VLOOKUP(OVYLD2_!BH$4,'[1]INTERNAL PARAMETERS-1'!$B$5:$J$44,5,FALSE)*VLOOKUP(OVYLD2_!BH$4,'[1]INTERNAL PARAMETERS-1'!$B$5:$J$44,6,FALSE)*VLOOKUP(OVYLD2_!BH$4,'[1]INTERNAL PARAMETERS-1'!$B$5:$J$44,3,FALSE) + OVYLD1_!BH72*(1-VLOOKUP(OVYLD2_!BH$4,'[1]INTERNAL PARAMETERS-1'!$B$5:$J$44,5,FALSE))*VLOOKUP(OVYLD2_!BH$4,'[1]INTERNAL PARAMETERS-1'!$B$5:$J$44,8,FALSE)*VLOOKUP(OVYLD2_!BH$4,'[1]INTERNAL PARAMETERS-1'!$B$5:$J$44,3,FALSE)</f>
        <v>6.3827846466778639E-3</v>
      </c>
      <c r="BI72" s="44">
        <f>OVYLD1_!BI72*VLOOKUP(OVYLD2_!BI$4,'[1]INTERNAL PARAMETERS-1'!$B$5:$J$44,5,FALSE)*VLOOKUP(OVYLD2_!BI$4,'[1]INTERNAL PARAMETERS-1'!$B$5:$J$44,6,FALSE)*VLOOKUP(OVYLD2_!BI$4,'[1]INTERNAL PARAMETERS-1'!$B$5:$J$44,3,FALSE) + OVYLD1_!BI72*(1-VLOOKUP(OVYLD2_!BI$4,'[1]INTERNAL PARAMETERS-1'!$B$5:$J$44,5,FALSE))*VLOOKUP(OVYLD2_!BI$4,'[1]INTERNAL PARAMETERS-1'!$B$5:$J$44,8,FALSE)*VLOOKUP(OVYLD2_!BI$4,'[1]INTERNAL PARAMETERS-1'!$B$5:$J$44,3,FALSE)</f>
        <v>0</v>
      </c>
      <c r="BJ72" s="44">
        <f>OVYLD1_!BJ72*VLOOKUP(OVYLD2_!BJ$4,'[1]INTERNAL PARAMETERS-1'!$B$5:$J$44,5,FALSE)*VLOOKUP(OVYLD2_!BJ$4,'[1]INTERNAL PARAMETERS-1'!$B$5:$J$44,6,FALSE)*VLOOKUP(OVYLD2_!BJ$4,'[1]INTERNAL PARAMETERS-1'!$B$5:$J$44,3,FALSE) + OVYLD1_!BJ72*(1-VLOOKUP(OVYLD2_!BJ$4,'[1]INTERNAL PARAMETERS-1'!$B$5:$J$44,5,FALSE))*VLOOKUP(OVYLD2_!BJ$4,'[1]INTERNAL PARAMETERS-1'!$B$5:$J$44,8,FALSE)*VLOOKUP(OVYLD2_!BJ$4,'[1]INTERNAL PARAMETERS-1'!$B$5:$J$44,3,FALSE)</f>
        <v>0.32383650556690402</v>
      </c>
      <c r="BK72" s="44">
        <f>OVYLD1_!BK72*VLOOKUP(OVYLD2_!BK$4,'[1]INTERNAL PARAMETERS-1'!$B$5:$J$44,5,FALSE)*VLOOKUP(OVYLD2_!BK$4,'[1]INTERNAL PARAMETERS-1'!$B$5:$J$44,6,FALSE)*VLOOKUP(OVYLD2_!BK$4,'[1]INTERNAL PARAMETERS-1'!$B$5:$J$44,3,FALSE) + OVYLD1_!BK72*(1-VLOOKUP(OVYLD2_!BK$4,'[1]INTERNAL PARAMETERS-1'!$B$5:$J$44,5,FALSE))*VLOOKUP(OVYLD2_!BK$4,'[1]INTERNAL PARAMETERS-1'!$B$5:$J$44,8,FALSE)*VLOOKUP(OVYLD2_!BK$4,'[1]INTERNAL PARAMETERS-1'!$B$5:$J$44,3,FALSE)</f>
        <v>0.46846551886391541</v>
      </c>
      <c r="BL72" s="44">
        <f>OVYLD1_!BL72*VLOOKUP(OVYLD2_!BL$4,'[1]INTERNAL PARAMETERS-1'!$B$5:$J$44,5,FALSE)*VLOOKUP(OVYLD2_!BL$4,'[1]INTERNAL PARAMETERS-1'!$B$5:$J$44,6,FALSE)*VLOOKUP(OVYLD2_!BL$4,'[1]INTERNAL PARAMETERS-1'!$B$5:$J$44,3,FALSE) + OVYLD1_!BL72*(1-VLOOKUP(OVYLD2_!BL$4,'[1]INTERNAL PARAMETERS-1'!$B$5:$J$44,5,FALSE))*VLOOKUP(OVYLD2_!BL$4,'[1]INTERNAL PARAMETERS-1'!$B$5:$J$44,8,FALSE)*VLOOKUP(OVYLD2_!BL$4,'[1]INTERNAL PARAMETERS-1'!$B$5:$J$44,3,FALSE)</f>
        <v>2.0357451103713484</v>
      </c>
      <c r="BM72" s="44">
        <f>OVYLD1_!BM72*VLOOKUP(OVYLD2_!BM$4,'[1]INTERNAL PARAMETERS-1'!$B$5:$J$44,5,FALSE)*VLOOKUP(OVYLD2_!BM$4,'[1]INTERNAL PARAMETERS-1'!$B$5:$J$44,6,FALSE)*VLOOKUP(OVYLD2_!BM$4,'[1]INTERNAL PARAMETERS-1'!$B$5:$J$44,3,FALSE) + OVYLD1_!BM72*(1-VLOOKUP(OVYLD2_!BM$4,'[1]INTERNAL PARAMETERS-1'!$B$5:$J$44,5,FALSE))*VLOOKUP(OVYLD2_!BM$4,'[1]INTERNAL PARAMETERS-1'!$B$5:$J$44,8,FALSE)*VLOOKUP(OVYLD2_!BM$4,'[1]INTERNAL PARAMETERS-1'!$B$5:$J$44,3,FALSE)</f>
        <v>1.1363126922728055</v>
      </c>
      <c r="BN72" s="44">
        <f>OVYLD1_!BN72*VLOOKUP(OVYLD2_!BN$4,'[1]INTERNAL PARAMETERS-1'!$B$5:$J$44,5,FALSE)*VLOOKUP(OVYLD2_!BN$4,'[1]INTERNAL PARAMETERS-1'!$B$5:$J$44,6,FALSE)*VLOOKUP(OVYLD2_!BN$4,'[1]INTERNAL PARAMETERS-1'!$B$5:$J$44,3,FALSE) + OVYLD1_!BN72*(1-VLOOKUP(OVYLD2_!BN$4,'[1]INTERNAL PARAMETERS-1'!$B$5:$J$44,5,FALSE))*VLOOKUP(OVYLD2_!BN$4,'[1]INTERNAL PARAMETERS-1'!$B$5:$J$44,8,FALSE)*VLOOKUP(OVYLD2_!BN$4,'[1]INTERNAL PARAMETERS-1'!$B$5:$J$44,3,FALSE)</f>
        <v>0.92886887508294047</v>
      </c>
      <c r="BO72" s="44">
        <f>OVYLD1_!BO72*VLOOKUP(OVYLD2_!BO$4,'[1]INTERNAL PARAMETERS-1'!$B$5:$J$44,5,FALSE)*VLOOKUP(OVYLD2_!BO$4,'[1]INTERNAL PARAMETERS-1'!$B$5:$J$44,6,FALSE)*VLOOKUP(OVYLD2_!BO$4,'[1]INTERNAL PARAMETERS-1'!$B$5:$J$44,3,FALSE) + OVYLD1_!BO72*(1-VLOOKUP(OVYLD2_!BO$4,'[1]INTERNAL PARAMETERS-1'!$B$5:$J$44,5,FALSE))*VLOOKUP(OVYLD2_!BO$4,'[1]INTERNAL PARAMETERS-1'!$B$5:$J$44,8,FALSE)*VLOOKUP(OVYLD2_!BO$4,'[1]INTERNAL PARAMETERS-1'!$B$5:$J$44,3,FALSE)</f>
        <v>0.87232885120837789</v>
      </c>
      <c r="BP72" s="44">
        <f>OVYLD1_!BP72*VLOOKUP(OVYLD2_!BP$4,'[1]INTERNAL PARAMETERS-1'!$B$5:$J$44,5,FALSE)*VLOOKUP(OVYLD2_!BP$4,'[1]INTERNAL PARAMETERS-1'!$B$5:$J$44,6,FALSE)*VLOOKUP(OVYLD2_!BP$4,'[1]INTERNAL PARAMETERS-1'!$B$5:$J$44,3,FALSE) + OVYLD1_!BP72*(1-VLOOKUP(OVYLD2_!BP$4,'[1]INTERNAL PARAMETERS-1'!$B$5:$J$44,5,FALSE))*VLOOKUP(OVYLD2_!BP$4,'[1]INTERNAL PARAMETERS-1'!$B$5:$J$44,8,FALSE)*VLOOKUP(OVYLD2_!BP$4,'[1]INTERNAL PARAMETERS-1'!$B$5:$J$44,3,FALSE)</f>
        <v>3.26931892733347E-2</v>
      </c>
      <c r="BQ72" s="44">
        <f>OVYLD1_!BQ72*VLOOKUP(OVYLD2_!BQ$4,'[1]INTERNAL PARAMETERS-1'!$B$5:$J$44,5,FALSE)*VLOOKUP(OVYLD2_!BQ$4,'[1]INTERNAL PARAMETERS-1'!$B$5:$J$44,6,FALSE)*VLOOKUP(OVYLD2_!BQ$4,'[1]INTERNAL PARAMETERS-1'!$B$5:$J$44,3,FALSE) + OVYLD1_!BQ72*(1-VLOOKUP(OVYLD2_!BQ$4,'[1]INTERNAL PARAMETERS-1'!$B$5:$J$44,5,FALSE))*VLOOKUP(OVYLD2_!BQ$4,'[1]INTERNAL PARAMETERS-1'!$B$5:$J$44,8,FALSE)*VLOOKUP(OVYLD2_!BQ$4,'[1]INTERNAL PARAMETERS-1'!$B$5:$J$44,3,FALSE)</f>
        <v>2.6675135770630596</v>
      </c>
      <c r="BR72" s="44">
        <f>OVYLD1_!BR72*VLOOKUP(OVYLD2_!BR$4,'[1]INTERNAL PARAMETERS-1'!$B$5:$J$44,5,FALSE)*VLOOKUP(OVYLD2_!BR$4,'[1]INTERNAL PARAMETERS-1'!$B$5:$J$44,6,FALSE)*VLOOKUP(OVYLD2_!BR$4,'[1]INTERNAL PARAMETERS-1'!$B$5:$J$44,3,FALSE) + OVYLD1_!BR72*(1-VLOOKUP(OVYLD2_!BR$4,'[1]INTERNAL PARAMETERS-1'!$B$5:$J$44,5,FALSE))*VLOOKUP(OVYLD2_!BR$4,'[1]INTERNAL PARAMETERS-1'!$B$5:$J$44,8,FALSE)*VLOOKUP(OVYLD2_!BR$4,'[1]INTERNAL PARAMETERS-1'!$B$5:$J$44,3,FALSE)</f>
        <v>4.0935972648941277E-2</v>
      </c>
      <c r="BS72" s="44">
        <f>OVYLD1_!BS72*VLOOKUP(OVYLD2_!BS$4,'[1]INTERNAL PARAMETERS-1'!$B$5:$J$44,5,FALSE)*VLOOKUP(OVYLD2_!BS$4,'[1]INTERNAL PARAMETERS-1'!$B$5:$J$44,6,FALSE)*VLOOKUP(OVYLD2_!BS$4,'[1]INTERNAL PARAMETERS-1'!$B$5:$J$44,3,FALSE) + OVYLD1_!BS72*(1-VLOOKUP(OVYLD2_!BS$4,'[1]INTERNAL PARAMETERS-1'!$B$5:$J$44,5,FALSE))*VLOOKUP(OVYLD2_!BS$4,'[1]INTERNAL PARAMETERS-1'!$B$5:$J$44,8,FALSE)*VLOOKUP(OVYLD2_!BS$4,'[1]INTERNAL PARAMETERS-1'!$B$5:$J$44,3,FALSE)</f>
        <v>3.846181224482546E-3</v>
      </c>
      <c r="BT72" s="44">
        <f>OVYLD1_!BT72*VLOOKUP(OVYLD2_!BT$4,'[1]INTERNAL PARAMETERS-1'!$B$5:$J$44,5,FALSE)*VLOOKUP(OVYLD2_!BT$4,'[1]INTERNAL PARAMETERS-1'!$B$5:$J$44,6,FALSE)*VLOOKUP(OVYLD2_!BT$4,'[1]INTERNAL PARAMETERS-1'!$B$5:$J$44,3,FALSE) + OVYLD1_!BT72*(1-VLOOKUP(OVYLD2_!BT$4,'[1]INTERNAL PARAMETERS-1'!$B$5:$J$44,5,FALSE))*VLOOKUP(OVYLD2_!BT$4,'[1]INTERNAL PARAMETERS-1'!$B$5:$J$44,8,FALSE)*VLOOKUP(OVYLD2_!BT$4,'[1]INTERNAL PARAMETERS-1'!$B$5:$J$44,3,FALSE)</f>
        <v>0</v>
      </c>
      <c r="BU72" s="44">
        <f>OVYLD1_!BU72*VLOOKUP(OVYLD2_!BU$4,'[1]INTERNAL PARAMETERS-1'!$B$5:$J$44,5,FALSE)*VLOOKUP(OVYLD2_!BU$4,'[1]INTERNAL PARAMETERS-1'!$B$5:$J$44,6,FALSE)*VLOOKUP(OVYLD2_!BU$4,'[1]INTERNAL PARAMETERS-1'!$B$5:$J$44,3,FALSE) + OVYLD1_!BU72*(1-VLOOKUP(OVYLD2_!BU$4,'[1]INTERNAL PARAMETERS-1'!$B$5:$J$44,5,FALSE))*VLOOKUP(OVYLD2_!BU$4,'[1]INTERNAL PARAMETERS-1'!$B$5:$J$44,8,FALSE)*VLOOKUP(OVYLD2_!BU$4,'[1]INTERNAL PARAMETERS-1'!$B$5:$J$44,3,FALSE)</f>
        <v>0</v>
      </c>
      <c r="BV72" s="44">
        <f>OVYLD1_!BV72*VLOOKUP(OVYLD2_!BV$4,'[1]INTERNAL PARAMETERS-1'!$B$5:$J$44,5,FALSE)*VLOOKUP(OVYLD2_!BV$4,'[1]INTERNAL PARAMETERS-1'!$B$5:$J$44,6,FALSE)*VLOOKUP(OVYLD2_!BV$4,'[1]INTERNAL PARAMETERS-1'!$B$5:$J$44,3,FALSE) + OVYLD1_!BV72*(1-VLOOKUP(OVYLD2_!BV$4,'[1]INTERNAL PARAMETERS-1'!$B$5:$J$44,5,FALSE))*VLOOKUP(OVYLD2_!BV$4,'[1]INTERNAL PARAMETERS-1'!$B$5:$J$44,8,FALSE)*VLOOKUP(OVYLD2_!BV$4,'[1]INTERNAL PARAMETERS-1'!$B$5:$J$44,3,FALSE)</f>
        <v>0</v>
      </c>
      <c r="BW72" s="44">
        <f>OVYLD1_!BW72*VLOOKUP(OVYLD2_!BW$4,'[1]INTERNAL PARAMETERS-1'!$B$5:$J$44,5,FALSE)*VLOOKUP(OVYLD2_!BW$4,'[1]INTERNAL PARAMETERS-1'!$B$5:$J$44,6,FALSE)*VLOOKUP(OVYLD2_!BW$4,'[1]INTERNAL PARAMETERS-1'!$B$5:$J$44,3,FALSE) + OVYLD1_!BW72*(1-VLOOKUP(OVYLD2_!BW$4,'[1]INTERNAL PARAMETERS-1'!$B$5:$J$44,5,FALSE))*VLOOKUP(OVYLD2_!BW$4,'[1]INTERNAL PARAMETERS-1'!$B$5:$J$44,8,FALSE)*VLOOKUP(OVYLD2_!BW$4,'[1]INTERNAL PARAMETERS-1'!$B$5:$J$44,3,FALSE)</f>
        <v>0</v>
      </c>
      <c r="BX72" s="44">
        <f>OVYLD1_!BX72*VLOOKUP(OVYLD2_!BX$4,'[1]INTERNAL PARAMETERS-1'!$B$5:$J$44,5,FALSE)*VLOOKUP(OVYLD2_!BX$4,'[1]INTERNAL PARAMETERS-1'!$B$5:$J$44,6,FALSE)*VLOOKUP(OVYLD2_!BX$4,'[1]INTERNAL PARAMETERS-1'!$B$5:$J$44,3,FALSE) + OVYLD1_!BX72*(1-VLOOKUP(OVYLD2_!BX$4,'[1]INTERNAL PARAMETERS-1'!$B$5:$J$44,5,FALSE))*VLOOKUP(OVYLD2_!BX$4,'[1]INTERNAL PARAMETERS-1'!$B$5:$J$44,8,FALSE)*VLOOKUP(OVYLD2_!BX$4,'[1]INTERNAL PARAMETERS-1'!$B$5:$J$44,3,FALSE)</f>
        <v>0</v>
      </c>
      <c r="BY72" s="44">
        <f>OVYLD1_!BY72*VLOOKUP(OVYLD2_!BY$4,'[1]INTERNAL PARAMETERS-1'!$B$5:$J$44,5,FALSE)*VLOOKUP(OVYLD2_!BY$4,'[1]INTERNAL PARAMETERS-1'!$B$5:$J$44,6,FALSE)*VLOOKUP(OVYLD2_!BY$4,'[1]INTERNAL PARAMETERS-1'!$B$5:$J$44,3,FALSE) + OVYLD1_!BY72*(1-VLOOKUP(OVYLD2_!BY$4,'[1]INTERNAL PARAMETERS-1'!$B$5:$J$44,5,FALSE))*VLOOKUP(OVYLD2_!BY$4,'[1]INTERNAL PARAMETERS-1'!$B$5:$J$44,8,FALSE)*VLOOKUP(OVYLD2_!BY$4,'[1]INTERNAL PARAMETERS-1'!$B$5:$J$44,3,FALSE)</f>
        <v>0</v>
      </c>
      <c r="BZ72" s="44">
        <f>OVYLD1_!BZ72*VLOOKUP(OVYLD2_!BZ$4,'[1]INTERNAL PARAMETERS-1'!$B$5:$J$44,5,FALSE)*VLOOKUP(OVYLD2_!BZ$4,'[1]INTERNAL PARAMETERS-1'!$B$5:$J$44,6,FALSE)*VLOOKUP(OVYLD2_!BZ$4,'[1]INTERNAL PARAMETERS-1'!$B$5:$J$44,3,FALSE) + OVYLD1_!BZ72*(1-VLOOKUP(OVYLD2_!BZ$4,'[1]INTERNAL PARAMETERS-1'!$B$5:$J$44,5,FALSE))*VLOOKUP(OVYLD2_!BZ$4,'[1]INTERNAL PARAMETERS-1'!$B$5:$J$44,8,FALSE)*VLOOKUP(OVYLD2_!BZ$4,'[1]INTERNAL PARAMETERS-1'!$B$5:$J$44,3,FALSE)</f>
        <v>2.5217146368946199E-3</v>
      </c>
      <c r="CA72" s="44">
        <f>OVYLD1_!CA72*VLOOKUP(OVYLD2_!CA$4,'[1]INTERNAL PARAMETERS-1'!$B$5:$J$44,5,FALSE)*VLOOKUP(OVYLD2_!CA$4,'[1]INTERNAL PARAMETERS-1'!$B$5:$J$44,6,FALSE)*VLOOKUP(OVYLD2_!CA$4,'[1]INTERNAL PARAMETERS-1'!$B$5:$J$44,3,FALSE) + OVYLD1_!CA72*(1-VLOOKUP(OVYLD2_!CA$4,'[1]INTERNAL PARAMETERS-1'!$B$5:$J$44,5,FALSE))*VLOOKUP(OVYLD2_!CA$4,'[1]INTERNAL PARAMETERS-1'!$B$5:$J$44,8,FALSE)*VLOOKUP(OVYLD2_!CA$4,'[1]INTERNAL PARAMETERS-1'!$B$5:$J$44,3,FALSE)</f>
        <v>0</v>
      </c>
      <c r="CB72" s="44">
        <f>OVYLD1_!CB72*VLOOKUP(OVYLD2_!CB$4,'[1]INTERNAL PARAMETERS-1'!$B$5:$J$44,5,FALSE)*VLOOKUP(OVYLD2_!CB$4,'[1]INTERNAL PARAMETERS-1'!$B$5:$J$44,6,FALSE)*VLOOKUP(OVYLD2_!CB$4,'[1]INTERNAL PARAMETERS-1'!$B$5:$J$44,3,FALSE) + OVYLD1_!CB72*(1-VLOOKUP(OVYLD2_!CB$4,'[1]INTERNAL PARAMETERS-1'!$B$5:$J$44,5,FALSE))*VLOOKUP(OVYLD2_!CB$4,'[1]INTERNAL PARAMETERS-1'!$B$5:$J$44,8,FALSE)*VLOOKUP(OVYLD2_!CB$4,'[1]INTERNAL PARAMETERS-1'!$B$5:$J$44,3,FALSE)</f>
        <v>0</v>
      </c>
      <c r="CC72" s="44">
        <f>OVYLD1_!CC72*VLOOKUP(OVYLD2_!CC$4,'[1]INTERNAL PARAMETERS-1'!$B$5:$J$44,5,FALSE)*VLOOKUP(OVYLD2_!CC$4,'[1]INTERNAL PARAMETERS-1'!$B$5:$J$44,6,FALSE)*VLOOKUP(OVYLD2_!CC$4,'[1]INTERNAL PARAMETERS-1'!$B$5:$J$44,3,FALSE) + OVYLD1_!CC72*(1-VLOOKUP(OVYLD2_!CC$4,'[1]INTERNAL PARAMETERS-1'!$B$5:$J$44,5,FALSE))*VLOOKUP(OVYLD2_!CC$4,'[1]INTERNAL PARAMETERS-1'!$B$5:$J$44,8,FALSE)*VLOOKUP(OVYLD2_!CC$4,'[1]INTERNAL PARAMETERS-1'!$B$5:$J$44,3,FALSE)</f>
        <v>9.1058899883301823E-3</v>
      </c>
      <c r="CD72" s="44">
        <f>OVYLD1_!CD72*VLOOKUP(OVYLD2_!CD$4,'[1]INTERNAL PARAMETERS-1'!$B$5:$J$44,5,FALSE)*VLOOKUP(OVYLD2_!CD$4,'[1]INTERNAL PARAMETERS-1'!$B$5:$J$44,6,FALSE)*VLOOKUP(OVYLD2_!CD$4,'[1]INTERNAL PARAMETERS-1'!$B$5:$J$44,3,FALSE) + OVYLD1_!CD72*(1-VLOOKUP(OVYLD2_!CD$4,'[1]INTERNAL PARAMETERS-1'!$B$5:$J$44,5,FALSE))*VLOOKUP(OVYLD2_!CD$4,'[1]INTERNAL PARAMETERS-1'!$B$5:$J$44,8,FALSE)*VLOOKUP(OVYLD2_!CD$4,'[1]INTERNAL PARAMETERS-1'!$B$5:$J$44,3,FALSE)</f>
        <v>2.2064324121802051E-2</v>
      </c>
      <c r="CE72" s="44">
        <f>OVYLD1_!CE72*VLOOKUP(OVYLD2_!CE$4,'[1]INTERNAL PARAMETERS-1'!$B$5:$J$44,5,FALSE)*VLOOKUP(OVYLD2_!CE$4,'[1]INTERNAL PARAMETERS-1'!$B$5:$J$44,6,FALSE)*VLOOKUP(OVYLD2_!CE$4,'[1]INTERNAL PARAMETERS-1'!$B$5:$J$44,3,FALSE) + OVYLD1_!CE72*(1-VLOOKUP(OVYLD2_!CE$4,'[1]INTERNAL PARAMETERS-1'!$B$5:$J$44,5,FALSE))*VLOOKUP(OVYLD2_!CE$4,'[1]INTERNAL PARAMETERS-1'!$B$5:$J$44,8,FALSE)*VLOOKUP(OVYLD2_!CE$4,'[1]INTERNAL PARAMETERS-1'!$B$5:$J$44,3,FALSE)</f>
        <v>6.1749901764294714E-2</v>
      </c>
      <c r="CF72" s="44">
        <f>OVYLD1_!CF72*VLOOKUP(OVYLD2_!CF$4,'[1]INTERNAL PARAMETERS-1'!$B$5:$J$44,5,FALSE)*VLOOKUP(OVYLD2_!CF$4,'[1]INTERNAL PARAMETERS-1'!$B$5:$J$44,6,FALSE)*VLOOKUP(OVYLD2_!CF$4,'[1]INTERNAL PARAMETERS-1'!$B$5:$J$44,3,FALSE) + OVYLD1_!CF72*(1-VLOOKUP(OVYLD2_!CF$4,'[1]INTERNAL PARAMETERS-1'!$B$5:$J$44,5,FALSE))*VLOOKUP(OVYLD2_!CF$4,'[1]INTERNAL PARAMETERS-1'!$B$5:$J$44,8,FALSE)*VLOOKUP(OVYLD2_!CF$4,'[1]INTERNAL PARAMETERS-1'!$B$5:$J$44,3,FALSE)</f>
        <v>1.7483450351456011E-2</v>
      </c>
      <c r="CG72" s="44">
        <f>OVYLD1_!CG72*VLOOKUP(OVYLD2_!CG$4,'[1]INTERNAL PARAMETERS-1'!$B$5:$J$44,5,FALSE)*VLOOKUP(OVYLD2_!CG$4,'[1]INTERNAL PARAMETERS-1'!$B$5:$J$44,6,FALSE)*VLOOKUP(OVYLD2_!CG$4,'[1]INTERNAL PARAMETERS-1'!$B$5:$J$44,3,FALSE) + OVYLD1_!CG72*(1-VLOOKUP(OVYLD2_!CG$4,'[1]INTERNAL PARAMETERS-1'!$B$5:$J$44,5,FALSE))*VLOOKUP(OVYLD2_!CG$4,'[1]INTERNAL PARAMETERS-1'!$B$5:$J$44,8,FALSE)*VLOOKUP(OVYLD2_!CG$4,'[1]INTERNAL PARAMETERS-1'!$B$5:$J$44,3,FALSE)</f>
        <v>0</v>
      </c>
      <c r="CH72" s="43">
        <f>OVYLD1_!CH72*VLOOKUP(OVYLD2_!CH$4,'[1]INTERNAL PARAMETERS-1'!$B$5:$J$44,5,FALSE)*VLOOKUP(OVYLD2_!CH$4,'[1]INTERNAL PARAMETERS-1'!$B$5:$J$44,6,FALSE)*VLOOKUP(OVYLD2_!CH$4,'[1]INTERNAL PARAMETERS-1'!$B$5:$J$44,3,FALSE) + OVYLD1_!CH72*(1-VLOOKUP(OVYLD2_!CH$4,'[1]INTERNAL PARAMETERS-1'!$B$5:$J$44,5,FALSE))*VLOOKUP(OVYLD2_!CH$4,'[1]INTERNAL PARAMETERS-1'!$B$5:$J$44,8,FALSE)*VLOOKUP(OVYLD2_!CH$4,'[1]INTERNAL PARAMETERS-1'!$B$5:$J$44,3,FALSE)</f>
        <v>0</v>
      </c>
      <c r="CJ72" s="45">
        <f t="shared" si="2"/>
        <v>350.93657519421902</v>
      </c>
      <c r="CK72" s="43">
        <f t="shared" si="3"/>
        <v>39.655176515276139</v>
      </c>
    </row>
    <row r="73" spans="2:89" x14ac:dyDescent="0.5">
      <c r="B73" s="58" t="s">
        <v>4</v>
      </c>
      <c r="C73" s="57" t="s">
        <v>63</v>
      </c>
      <c r="D73" s="57" t="s">
        <v>66</v>
      </c>
      <c r="E73" s="128">
        <f>OVERALL2021!AI73</f>
        <v>2218.0500000000002</v>
      </c>
      <c r="F73" s="56">
        <f>'[1]INTERNAL PARAMETERS-1'!M19</f>
        <v>16.865000000000002</v>
      </c>
      <c r="G73" s="45">
        <f>OVYLD1_!G73*VLOOKUP(OVYLD2_!G$4,'[1]INTERNAL PARAMETERS-1'!$B$5:$J$44,5,FALSE)*VLOOKUP(OVYLD2_!G$4,'[1]INTERNAL PARAMETERS-1'!$B$5:$J$44,7,FALSE)*OVYLD2_!$F73 + OVYLD1_!G73*(1-VLOOKUP(OVYLD2_!G$4,'[1]INTERNAL PARAMETERS-1'!$B$5:$J$44,5,FALSE))*VLOOKUP(OVYLD2_!G$4,'[1]INTERNAL PARAMETERS-1'!$B$5:$J$44,9,FALSE)*OVYLD2_!$F73</f>
        <v>53.203003976342487</v>
      </c>
      <c r="H73" s="44">
        <f>OVYLD1_!H73*VLOOKUP(OVYLD2_!H$4,'[1]INTERNAL PARAMETERS-1'!$B$5:$J$44,5,FALSE)*VLOOKUP(OVYLD2_!H$4,'[1]INTERNAL PARAMETERS-1'!$B$5:$J$44,7,FALSE)*OVYLD2_!$F73 + OVYLD1_!H73*(1-VLOOKUP(OVYLD2_!H$4,'[1]INTERNAL PARAMETERS-1'!$B$5:$J$44,5,FALSE))*VLOOKUP(OVYLD2_!H$4,'[1]INTERNAL PARAMETERS-1'!$B$5:$J$44,9,FALSE)*OVYLD2_!$F73</f>
        <v>10.026234158571</v>
      </c>
      <c r="I73" s="44">
        <f>OVYLD1_!I73*VLOOKUP(OVYLD2_!I$4,'[1]INTERNAL PARAMETERS-1'!$B$5:$J$44,5,FALSE)*VLOOKUP(OVYLD2_!I$4,'[1]INTERNAL PARAMETERS-1'!$B$5:$J$44,7,FALSE)*OVYLD2_!$F73 + OVYLD1_!I73*(1-VLOOKUP(OVYLD2_!I$4,'[1]INTERNAL PARAMETERS-1'!$B$5:$J$44,5,FALSE))*VLOOKUP(OVYLD2_!I$4,'[1]INTERNAL PARAMETERS-1'!$B$5:$J$44,9,FALSE)*OVYLD2_!$F73</f>
        <v>67.403744788773594</v>
      </c>
      <c r="J73" s="44">
        <f>OVYLD1_!J73*VLOOKUP(OVYLD2_!J$4,'[1]INTERNAL PARAMETERS-1'!$B$5:$J$44,5,FALSE)*VLOOKUP(OVYLD2_!J$4,'[1]INTERNAL PARAMETERS-1'!$B$5:$J$44,7,FALSE)*OVYLD2_!$F73 + OVYLD1_!J73*(1-VLOOKUP(OVYLD2_!J$4,'[1]INTERNAL PARAMETERS-1'!$B$5:$J$44,5,FALSE))*VLOOKUP(OVYLD2_!J$4,'[1]INTERNAL PARAMETERS-1'!$B$5:$J$44,9,FALSE)*OVYLD2_!$F73</f>
        <v>0</v>
      </c>
      <c r="K73" s="44">
        <f>OVYLD1_!K73*VLOOKUP(OVYLD2_!K$4,'[1]INTERNAL PARAMETERS-1'!$B$5:$J$44,5,FALSE)*VLOOKUP(OVYLD2_!K$4,'[1]INTERNAL PARAMETERS-1'!$B$5:$J$44,7,FALSE)*OVYLD2_!$F73 + OVYLD1_!K73*(1-VLOOKUP(OVYLD2_!K$4,'[1]INTERNAL PARAMETERS-1'!$B$5:$J$44,5,FALSE))*VLOOKUP(OVYLD2_!K$4,'[1]INTERNAL PARAMETERS-1'!$B$5:$J$44,9,FALSE)*OVYLD2_!$F73</f>
        <v>0</v>
      </c>
      <c r="L73" s="44">
        <f>OVYLD1_!L73*VLOOKUP(OVYLD2_!L$4,'[1]INTERNAL PARAMETERS-1'!$B$5:$J$44,5,FALSE)*VLOOKUP(OVYLD2_!L$4,'[1]INTERNAL PARAMETERS-1'!$B$5:$J$44,7,FALSE)*OVYLD2_!$F73 + OVYLD1_!L73*(1-VLOOKUP(OVYLD2_!L$4,'[1]INTERNAL PARAMETERS-1'!$B$5:$J$44,5,FALSE))*VLOOKUP(OVYLD2_!L$4,'[1]INTERNAL PARAMETERS-1'!$B$5:$J$44,9,FALSE)*OVYLD2_!$F73</f>
        <v>0</v>
      </c>
      <c r="M73" s="44">
        <f>OVYLD1_!M73*VLOOKUP(OVYLD2_!M$4,'[1]INTERNAL PARAMETERS-1'!$B$5:$J$44,5,FALSE)*VLOOKUP(OVYLD2_!M$4,'[1]INTERNAL PARAMETERS-1'!$B$5:$J$44,7,FALSE)*OVYLD2_!$F73 + OVYLD1_!M73*(1-VLOOKUP(OVYLD2_!M$4,'[1]INTERNAL PARAMETERS-1'!$B$5:$J$44,5,FALSE))*VLOOKUP(OVYLD2_!M$4,'[1]INTERNAL PARAMETERS-1'!$B$5:$J$44,9,FALSE)*OVYLD2_!$F73</f>
        <v>16.470322828023896</v>
      </c>
      <c r="N73" s="44">
        <f>OVYLD1_!N73*VLOOKUP(OVYLD2_!N$4,'[1]INTERNAL PARAMETERS-1'!$B$5:$J$44,5,FALSE)*VLOOKUP(OVYLD2_!N$4,'[1]INTERNAL PARAMETERS-1'!$B$5:$J$44,7,FALSE)*OVYLD2_!$F73 + OVYLD1_!N73*(1-VLOOKUP(OVYLD2_!N$4,'[1]INTERNAL PARAMETERS-1'!$B$5:$J$44,5,FALSE))*VLOOKUP(OVYLD2_!N$4,'[1]INTERNAL PARAMETERS-1'!$B$5:$J$44,9,FALSE)*OVYLD2_!$F73</f>
        <v>0.32179633729779383</v>
      </c>
      <c r="O73" s="44">
        <f>OVYLD1_!O73*VLOOKUP(OVYLD2_!O$4,'[1]INTERNAL PARAMETERS-1'!$B$5:$J$44,5,FALSE)*VLOOKUP(OVYLD2_!O$4,'[1]INTERNAL PARAMETERS-1'!$B$5:$J$44,7,FALSE)*OVYLD2_!$F73 + OVYLD1_!O73*(1-VLOOKUP(OVYLD2_!O$4,'[1]INTERNAL PARAMETERS-1'!$B$5:$J$44,5,FALSE))*VLOOKUP(OVYLD2_!O$4,'[1]INTERNAL PARAMETERS-1'!$B$5:$J$44,9,FALSE)*OVYLD2_!$F73</f>
        <v>0</v>
      </c>
      <c r="P73" s="44">
        <f>OVYLD1_!P73*VLOOKUP(OVYLD2_!P$4,'[1]INTERNAL PARAMETERS-1'!$B$5:$J$44,5,FALSE)*VLOOKUP(OVYLD2_!P$4,'[1]INTERNAL PARAMETERS-1'!$B$5:$J$44,7,FALSE)*OVYLD2_!$F73 + OVYLD1_!P73*(1-VLOOKUP(OVYLD2_!P$4,'[1]INTERNAL PARAMETERS-1'!$B$5:$J$44,5,FALSE))*VLOOKUP(OVYLD2_!P$4,'[1]INTERNAL PARAMETERS-1'!$B$5:$J$44,9,FALSE)*OVYLD2_!$F73</f>
        <v>0</v>
      </c>
      <c r="Q73" s="44">
        <f>OVYLD1_!Q73*VLOOKUP(OVYLD2_!Q$4,'[1]INTERNAL PARAMETERS-1'!$B$5:$J$44,5,FALSE)*VLOOKUP(OVYLD2_!Q$4,'[1]INTERNAL PARAMETERS-1'!$B$5:$J$44,7,FALSE)*OVYLD2_!$F73 + OVYLD1_!Q73*(1-VLOOKUP(OVYLD2_!Q$4,'[1]INTERNAL PARAMETERS-1'!$B$5:$J$44,5,FALSE))*VLOOKUP(OVYLD2_!Q$4,'[1]INTERNAL PARAMETERS-1'!$B$5:$J$44,9,FALSE)*OVYLD2_!$F73</f>
        <v>0</v>
      </c>
      <c r="R73" s="44">
        <f>OVYLD1_!R73*VLOOKUP(OVYLD2_!R$4,'[1]INTERNAL PARAMETERS-1'!$B$5:$J$44,5,FALSE)*VLOOKUP(OVYLD2_!R$4,'[1]INTERNAL PARAMETERS-1'!$B$5:$J$44,7,FALSE)*OVYLD2_!$F73 + OVYLD1_!R73*(1-VLOOKUP(OVYLD2_!R$4,'[1]INTERNAL PARAMETERS-1'!$B$5:$J$44,5,FALSE))*VLOOKUP(OVYLD2_!R$4,'[1]INTERNAL PARAMETERS-1'!$B$5:$J$44,9,FALSE)*OVYLD2_!$F73</f>
        <v>0</v>
      </c>
      <c r="S73" s="44">
        <f>OVYLD1_!S73*VLOOKUP(OVYLD2_!S$4,'[1]INTERNAL PARAMETERS-1'!$B$5:$J$44,5,FALSE)*VLOOKUP(OVYLD2_!S$4,'[1]INTERNAL PARAMETERS-1'!$B$5:$J$44,7,FALSE)*OVYLD2_!$F73 + OVYLD1_!S73*(1-VLOOKUP(OVYLD2_!S$4,'[1]INTERNAL PARAMETERS-1'!$B$5:$J$44,5,FALSE))*VLOOKUP(OVYLD2_!S$4,'[1]INTERNAL PARAMETERS-1'!$B$5:$J$44,9,FALSE)*OVYLD2_!$F73</f>
        <v>7.9150435473466816</v>
      </c>
      <c r="T73" s="44">
        <f>OVYLD1_!T73*VLOOKUP(OVYLD2_!T$4,'[1]INTERNAL PARAMETERS-1'!$B$5:$J$44,5,FALSE)*VLOOKUP(OVYLD2_!T$4,'[1]INTERNAL PARAMETERS-1'!$B$5:$J$44,7,FALSE)*OVYLD2_!$F73 + OVYLD1_!T73*(1-VLOOKUP(OVYLD2_!T$4,'[1]INTERNAL PARAMETERS-1'!$B$5:$J$44,5,FALSE))*VLOOKUP(OVYLD2_!T$4,'[1]INTERNAL PARAMETERS-1'!$B$5:$J$44,9,FALSE)*OVYLD2_!$F73</f>
        <v>1.3549713227415003</v>
      </c>
      <c r="U73" s="44">
        <f>OVYLD1_!U73*VLOOKUP(OVYLD2_!U$4,'[1]INTERNAL PARAMETERS-1'!$B$5:$J$44,5,FALSE)*VLOOKUP(OVYLD2_!U$4,'[1]INTERNAL PARAMETERS-1'!$B$5:$J$44,7,FALSE)*OVYLD2_!$F73 + OVYLD1_!U73*(1-VLOOKUP(OVYLD2_!U$4,'[1]INTERNAL PARAMETERS-1'!$B$5:$J$44,5,FALSE))*VLOOKUP(OVYLD2_!U$4,'[1]INTERNAL PARAMETERS-1'!$B$5:$J$44,9,FALSE)*OVYLD2_!$F73</f>
        <v>0.76551652697197514</v>
      </c>
      <c r="V73" s="44">
        <f>OVYLD1_!V73*VLOOKUP(OVYLD2_!V$4,'[1]INTERNAL PARAMETERS-1'!$B$5:$J$44,5,FALSE)*VLOOKUP(OVYLD2_!V$4,'[1]INTERNAL PARAMETERS-1'!$B$5:$J$44,7,FALSE)*OVYLD2_!$F73 + OVYLD1_!V73*(1-VLOOKUP(OVYLD2_!V$4,'[1]INTERNAL PARAMETERS-1'!$B$5:$J$44,5,FALSE))*VLOOKUP(OVYLD2_!V$4,'[1]INTERNAL PARAMETERS-1'!$B$5:$J$44,9,FALSE)*OVYLD2_!$F73</f>
        <v>8.1770128993742848</v>
      </c>
      <c r="W73" s="44">
        <f>OVYLD1_!W73*VLOOKUP(OVYLD2_!W$4,'[1]INTERNAL PARAMETERS-1'!$B$5:$J$44,5,FALSE)*VLOOKUP(OVYLD2_!W$4,'[1]INTERNAL PARAMETERS-1'!$B$5:$J$44,7,FALSE)*OVYLD2_!$F73 + OVYLD1_!W73*(1-VLOOKUP(OVYLD2_!W$4,'[1]INTERNAL PARAMETERS-1'!$B$5:$J$44,5,FALSE))*VLOOKUP(OVYLD2_!W$4,'[1]INTERNAL PARAMETERS-1'!$B$5:$J$44,9,FALSE)*OVYLD2_!$F73</f>
        <v>0</v>
      </c>
      <c r="X73" s="44">
        <f>OVYLD1_!X73*VLOOKUP(OVYLD2_!X$4,'[1]INTERNAL PARAMETERS-1'!$B$5:$J$44,5,FALSE)*VLOOKUP(OVYLD2_!X$4,'[1]INTERNAL PARAMETERS-1'!$B$5:$J$44,7,FALSE)*OVYLD2_!$F73 + OVYLD1_!X73*(1-VLOOKUP(OVYLD2_!X$4,'[1]INTERNAL PARAMETERS-1'!$B$5:$J$44,5,FALSE))*VLOOKUP(OVYLD2_!X$4,'[1]INTERNAL PARAMETERS-1'!$B$5:$J$44,9,FALSE)*OVYLD2_!$F73</f>
        <v>0</v>
      </c>
      <c r="Y73" s="44">
        <f>OVYLD1_!Y73*VLOOKUP(OVYLD2_!Y$4,'[1]INTERNAL PARAMETERS-1'!$B$5:$J$44,5,FALSE)*VLOOKUP(OVYLD2_!Y$4,'[1]INTERNAL PARAMETERS-1'!$B$5:$J$44,7,FALSE)*OVYLD2_!$F73 + OVYLD1_!Y73*(1-VLOOKUP(OVYLD2_!Y$4,'[1]INTERNAL PARAMETERS-1'!$B$5:$J$44,5,FALSE))*VLOOKUP(OVYLD2_!Y$4,'[1]INTERNAL PARAMETERS-1'!$B$5:$J$44,9,FALSE)*OVYLD2_!$F73</f>
        <v>0</v>
      </c>
      <c r="Z73" s="44">
        <f>OVYLD1_!Z73*VLOOKUP(OVYLD2_!Z$4,'[1]INTERNAL PARAMETERS-1'!$B$5:$J$44,5,FALSE)*VLOOKUP(OVYLD2_!Z$4,'[1]INTERNAL PARAMETERS-1'!$B$5:$J$44,7,FALSE)*OVYLD2_!$F73 + OVYLD1_!Z73*(1-VLOOKUP(OVYLD2_!Z$4,'[1]INTERNAL PARAMETERS-1'!$B$5:$J$44,5,FALSE))*VLOOKUP(OVYLD2_!Z$4,'[1]INTERNAL PARAMETERS-1'!$B$5:$J$44,9,FALSE)*OVYLD2_!$F73</f>
        <v>0</v>
      </c>
      <c r="AA73" s="44">
        <f>OVYLD1_!AA73*VLOOKUP(OVYLD2_!AA$4,'[1]INTERNAL PARAMETERS-1'!$B$5:$J$44,5,FALSE)*VLOOKUP(OVYLD2_!AA$4,'[1]INTERNAL PARAMETERS-1'!$B$5:$J$44,7,FALSE)*OVYLD2_!$F73 + OVYLD1_!AA73*(1-VLOOKUP(OVYLD2_!AA$4,'[1]INTERNAL PARAMETERS-1'!$B$5:$J$44,5,FALSE))*VLOOKUP(OVYLD2_!AA$4,'[1]INTERNAL PARAMETERS-1'!$B$5:$J$44,9,FALSE)*OVYLD2_!$F73</f>
        <v>0</v>
      </c>
      <c r="AB73" s="44">
        <f>OVYLD1_!AB73*VLOOKUP(OVYLD2_!AB$4,'[1]INTERNAL PARAMETERS-1'!$B$5:$J$44,5,FALSE)*VLOOKUP(OVYLD2_!AB$4,'[1]INTERNAL PARAMETERS-1'!$B$5:$J$44,7,FALSE)*OVYLD2_!$F73 + OVYLD1_!AB73*(1-VLOOKUP(OVYLD2_!AB$4,'[1]INTERNAL PARAMETERS-1'!$B$5:$J$44,5,FALSE))*VLOOKUP(OVYLD2_!AB$4,'[1]INTERNAL PARAMETERS-1'!$B$5:$J$44,9,FALSE)*OVYLD2_!$F73</f>
        <v>0</v>
      </c>
      <c r="AC73" s="44">
        <f>OVYLD1_!AC73*VLOOKUP(OVYLD2_!AC$4,'[1]INTERNAL PARAMETERS-1'!$B$5:$J$44,5,FALSE)*VLOOKUP(OVYLD2_!AC$4,'[1]INTERNAL PARAMETERS-1'!$B$5:$J$44,7,FALSE)*OVYLD2_!$F73 + OVYLD1_!AC73*(1-VLOOKUP(OVYLD2_!AC$4,'[1]INTERNAL PARAMETERS-1'!$B$5:$J$44,5,FALSE))*VLOOKUP(OVYLD2_!AC$4,'[1]INTERNAL PARAMETERS-1'!$B$5:$J$44,9,FALSE)*OVYLD2_!$F73</f>
        <v>0</v>
      </c>
      <c r="AD73" s="44">
        <f>OVYLD1_!AD73*VLOOKUP(OVYLD2_!AD$4,'[1]INTERNAL PARAMETERS-1'!$B$5:$J$44,5,FALSE)*VLOOKUP(OVYLD2_!AD$4,'[1]INTERNAL PARAMETERS-1'!$B$5:$J$44,7,FALSE)*OVYLD2_!$F73 + OVYLD1_!AD73*(1-VLOOKUP(OVYLD2_!AD$4,'[1]INTERNAL PARAMETERS-1'!$B$5:$J$44,5,FALSE))*VLOOKUP(OVYLD2_!AD$4,'[1]INTERNAL PARAMETERS-1'!$B$5:$J$44,9,FALSE)*OVYLD2_!$F73</f>
        <v>0</v>
      </c>
      <c r="AE73" s="44">
        <f>OVYLD1_!AE73*VLOOKUP(OVYLD2_!AE$4,'[1]INTERNAL PARAMETERS-1'!$B$5:$J$44,5,FALSE)*VLOOKUP(OVYLD2_!AE$4,'[1]INTERNAL PARAMETERS-1'!$B$5:$J$44,7,FALSE)*OVYLD2_!$F73 + OVYLD1_!AE73*(1-VLOOKUP(OVYLD2_!AE$4,'[1]INTERNAL PARAMETERS-1'!$B$5:$J$44,5,FALSE))*VLOOKUP(OVYLD2_!AE$4,'[1]INTERNAL PARAMETERS-1'!$B$5:$J$44,9,FALSE)*OVYLD2_!$F73</f>
        <v>0</v>
      </c>
      <c r="AF73" s="44">
        <f>OVYLD1_!AF73*VLOOKUP(OVYLD2_!AF$4,'[1]INTERNAL PARAMETERS-1'!$B$5:$J$44,5,FALSE)*VLOOKUP(OVYLD2_!AF$4,'[1]INTERNAL PARAMETERS-1'!$B$5:$J$44,7,FALSE)*OVYLD2_!$F73 + OVYLD1_!AF73*(1-VLOOKUP(OVYLD2_!AF$4,'[1]INTERNAL PARAMETERS-1'!$B$5:$J$44,5,FALSE))*VLOOKUP(OVYLD2_!AF$4,'[1]INTERNAL PARAMETERS-1'!$B$5:$J$44,9,FALSE)*OVYLD2_!$F73</f>
        <v>0</v>
      </c>
      <c r="AG73" s="44">
        <f>OVYLD1_!AG73*VLOOKUP(OVYLD2_!AG$4,'[1]INTERNAL PARAMETERS-1'!$B$5:$J$44,5,FALSE)*VLOOKUP(OVYLD2_!AG$4,'[1]INTERNAL PARAMETERS-1'!$B$5:$J$44,7,FALSE)*OVYLD2_!$F73 + OVYLD1_!AG73*(1-VLOOKUP(OVYLD2_!AG$4,'[1]INTERNAL PARAMETERS-1'!$B$5:$J$44,5,FALSE))*VLOOKUP(OVYLD2_!AG$4,'[1]INTERNAL PARAMETERS-1'!$B$5:$J$44,9,FALSE)*OVYLD2_!$F73</f>
        <v>0</v>
      </c>
      <c r="AH73" s="44">
        <f>OVYLD1_!AH73*VLOOKUP(OVYLD2_!AH$4,'[1]INTERNAL PARAMETERS-1'!$B$5:$J$44,5,FALSE)*VLOOKUP(OVYLD2_!AH$4,'[1]INTERNAL PARAMETERS-1'!$B$5:$J$44,7,FALSE)*OVYLD2_!$F73 + OVYLD1_!AH73*(1-VLOOKUP(OVYLD2_!AH$4,'[1]INTERNAL PARAMETERS-1'!$B$5:$J$44,5,FALSE))*VLOOKUP(OVYLD2_!AH$4,'[1]INTERNAL PARAMETERS-1'!$B$5:$J$44,9,FALSE)*OVYLD2_!$F73</f>
        <v>0</v>
      </c>
      <c r="AI73" s="44">
        <f>OVYLD1_!AI73*VLOOKUP(OVYLD2_!AI$4,'[1]INTERNAL PARAMETERS-1'!$B$5:$J$44,5,FALSE)*VLOOKUP(OVYLD2_!AI$4,'[1]INTERNAL PARAMETERS-1'!$B$5:$J$44,7,FALSE)*OVYLD2_!$F73 + OVYLD1_!AI73*(1-VLOOKUP(OVYLD2_!AI$4,'[1]INTERNAL PARAMETERS-1'!$B$5:$J$44,5,FALSE))*VLOOKUP(OVYLD2_!AI$4,'[1]INTERNAL PARAMETERS-1'!$B$5:$J$44,9,FALSE)*OVYLD2_!$F73</f>
        <v>5.6447786594250017E-2</v>
      </c>
      <c r="AJ73" s="44">
        <f>OVYLD1_!AJ73*VLOOKUP(OVYLD2_!AJ$4,'[1]INTERNAL PARAMETERS-1'!$B$5:$J$44,5,FALSE)*VLOOKUP(OVYLD2_!AJ$4,'[1]INTERNAL PARAMETERS-1'!$B$5:$J$44,7,FALSE)*OVYLD2_!$F73 + OVYLD1_!AJ73*(1-VLOOKUP(OVYLD2_!AJ$4,'[1]INTERNAL PARAMETERS-1'!$B$5:$J$44,5,FALSE))*VLOOKUP(OVYLD2_!AJ$4,'[1]INTERNAL PARAMETERS-1'!$B$5:$J$44,9,FALSE)*OVYLD2_!$F73</f>
        <v>0.88073135978197514</v>
      </c>
      <c r="AK73" s="44">
        <f>OVYLD1_!AK73*VLOOKUP(OVYLD2_!AK$4,'[1]INTERNAL PARAMETERS-1'!$B$5:$J$44,5,FALSE)*VLOOKUP(OVYLD2_!AK$4,'[1]INTERNAL PARAMETERS-1'!$B$5:$J$44,7,FALSE)*OVYLD2_!$F73 + OVYLD1_!AK73*(1-VLOOKUP(OVYLD2_!AK$4,'[1]INTERNAL PARAMETERS-1'!$B$5:$J$44,5,FALSE))*VLOOKUP(OVYLD2_!AK$4,'[1]INTERNAL PARAMETERS-1'!$B$5:$J$44,9,FALSE)*OVYLD2_!$F73</f>
        <v>0</v>
      </c>
      <c r="AL73" s="44">
        <f>OVYLD1_!AL73*VLOOKUP(OVYLD2_!AL$4,'[1]INTERNAL PARAMETERS-1'!$B$5:$J$44,5,FALSE)*VLOOKUP(OVYLD2_!AL$4,'[1]INTERNAL PARAMETERS-1'!$B$5:$J$44,7,FALSE)*OVYLD2_!$F73 + OVYLD1_!AL73*(1-VLOOKUP(OVYLD2_!AL$4,'[1]INTERNAL PARAMETERS-1'!$B$5:$J$44,5,FALSE))*VLOOKUP(OVYLD2_!AL$4,'[1]INTERNAL PARAMETERS-1'!$B$5:$J$44,9,FALSE)*OVYLD2_!$F73</f>
        <v>0</v>
      </c>
      <c r="AM73" s="44">
        <f>OVYLD1_!AM73*VLOOKUP(OVYLD2_!AM$4,'[1]INTERNAL PARAMETERS-1'!$B$5:$J$44,5,FALSE)*VLOOKUP(OVYLD2_!AM$4,'[1]INTERNAL PARAMETERS-1'!$B$5:$J$44,7,FALSE)*OVYLD2_!$F73 + OVYLD1_!AM73*(1-VLOOKUP(OVYLD2_!AM$4,'[1]INTERNAL PARAMETERS-1'!$B$5:$J$44,5,FALSE))*VLOOKUP(OVYLD2_!AM$4,'[1]INTERNAL PARAMETERS-1'!$B$5:$J$44,9,FALSE)*OVYLD2_!$F73</f>
        <v>0</v>
      </c>
      <c r="AN73" s="44">
        <f>OVYLD1_!AN73*VLOOKUP(OVYLD2_!AN$4,'[1]INTERNAL PARAMETERS-1'!$B$5:$J$44,5,FALSE)*VLOOKUP(OVYLD2_!AN$4,'[1]INTERNAL PARAMETERS-1'!$B$5:$J$44,7,FALSE)*OVYLD2_!$F73 + OVYLD1_!AN73*(1-VLOOKUP(OVYLD2_!AN$4,'[1]INTERNAL PARAMETERS-1'!$B$5:$J$44,5,FALSE))*VLOOKUP(OVYLD2_!AN$4,'[1]INTERNAL PARAMETERS-1'!$B$5:$J$44,9,FALSE)*OVYLD2_!$F73</f>
        <v>0</v>
      </c>
      <c r="AO73" s="44">
        <f>OVYLD1_!AO73*VLOOKUP(OVYLD2_!AO$4,'[1]INTERNAL PARAMETERS-1'!$B$5:$J$44,5,FALSE)*VLOOKUP(OVYLD2_!AO$4,'[1]INTERNAL PARAMETERS-1'!$B$5:$J$44,7,FALSE)*OVYLD2_!$F73 + OVYLD1_!AO73*(1-VLOOKUP(OVYLD2_!AO$4,'[1]INTERNAL PARAMETERS-1'!$B$5:$J$44,5,FALSE))*VLOOKUP(OVYLD2_!AO$4,'[1]INTERNAL PARAMETERS-1'!$B$5:$J$44,9,FALSE)*OVYLD2_!$F73</f>
        <v>0</v>
      </c>
      <c r="AP73" s="44">
        <f>OVYLD1_!AP73*VLOOKUP(OVYLD2_!AP$4,'[1]INTERNAL PARAMETERS-1'!$B$5:$J$44,5,FALSE)*VLOOKUP(OVYLD2_!AP$4,'[1]INTERNAL PARAMETERS-1'!$B$5:$J$44,7,FALSE)*OVYLD2_!$F73 + OVYLD1_!AP73*(1-VLOOKUP(OVYLD2_!AP$4,'[1]INTERNAL PARAMETERS-1'!$B$5:$J$44,5,FALSE))*VLOOKUP(OVYLD2_!AP$4,'[1]INTERNAL PARAMETERS-1'!$B$5:$J$44,9,FALSE)*OVYLD2_!$F73</f>
        <v>0</v>
      </c>
      <c r="AQ73" s="44">
        <f>OVYLD1_!AQ73*VLOOKUP(OVYLD2_!AQ$4,'[1]INTERNAL PARAMETERS-1'!$B$5:$J$44,5,FALSE)*VLOOKUP(OVYLD2_!AQ$4,'[1]INTERNAL PARAMETERS-1'!$B$5:$J$44,7,FALSE)*OVYLD2_!$F73 + OVYLD1_!AQ73*(1-VLOOKUP(OVYLD2_!AQ$4,'[1]INTERNAL PARAMETERS-1'!$B$5:$J$44,5,FALSE))*VLOOKUP(OVYLD2_!AQ$4,'[1]INTERNAL PARAMETERS-1'!$B$5:$J$44,9,FALSE)*OVYLD2_!$F73</f>
        <v>0</v>
      </c>
      <c r="AR73" s="44">
        <f>OVYLD1_!AR73*VLOOKUP(OVYLD2_!AR$4,'[1]INTERNAL PARAMETERS-1'!$B$5:$J$44,5,FALSE)*VLOOKUP(OVYLD2_!AR$4,'[1]INTERNAL PARAMETERS-1'!$B$5:$J$44,7,FALSE)*OVYLD2_!$F73 + OVYLD1_!AR73*(1-VLOOKUP(OVYLD2_!AR$4,'[1]INTERNAL PARAMETERS-1'!$B$5:$J$44,5,FALSE))*VLOOKUP(OVYLD2_!AR$4,'[1]INTERNAL PARAMETERS-1'!$B$5:$J$44,9,FALSE)*OVYLD2_!$F73</f>
        <v>0</v>
      </c>
      <c r="AS73" s="44">
        <f>OVYLD1_!AS73*VLOOKUP(OVYLD2_!AS$4,'[1]INTERNAL PARAMETERS-1'!$B$5:$J$44,5,FALSE)*VLOOKUP(OVYLD2_!AS$4,'[1]INTERNAL PARAMETERS-1'!$B$5:$J$44,7,FALSE)*OVYLD2_!$F73 + OVYLD1_!AS73*(1-VLOOKUP(OVYLD2_!AS$4,'[1]INTERNAL PARAMETERS-1'!$B$5:$J$44,5,FALSE))*VLOOKUP(OVYLD2_!AS$4,'[1]INTERNAL PARAMETERS-1'!$B$5:$J$44,9,FALSE)*OVYLD2_!$F73</f>
        <v>0</v>
      </c>
      <c r="AT73" s="43">
        <f>OVYLD1_!AT73*VLOOKUP(OVYLD2_!AT$4,'[1]INTERNAL PARAMETERS-1'!$B$5:$J$44,5,FALSE)*VLOOKUP(OVYLD2_!AT$4,'[1]INTERNAL PARAMETERS-1'!$B$5:$J$44,7,FALSE)*OVYLD2_!$F73 + OVYLD1_!AT73*(1-VLOOKUP(OVYLD2_!AT$4,'[1]INTERNAL PARAMETERS-1'!$B$5:$J$44,5,FALSE))*VLOOKUP(OVYLD2_!AT$4,'[1]INTERNAL PARAMETERS-1'!$B$5:$J$44,9,FALSE)*OVYLD2_!$F73</f>
        <v>0</v>
      </c>
      <c r="AU73" s="45">
        <f>OVYLD1_!AU73*VLOOKUP(OVYLD2_!AU$4,'[1]INTERNAL PARAMETERS-1'!$B$5:$J$44,5,FALSE)*VLOOKUP(OVYLD2_!AU$4,'[1]INTERNAL PARAMETERS-1'!$B$5:$J$44,6,FALSE)*VLOOKUP(OVYLD2_!AU$4,'[1]INTERNAL PARAMETERS-1'!$B$5:$J$44,3,FALSE) + OVYLD1_!AU73*(1-VLOOKUP(OVYLD2_!AU$4,'[1]INTERNAL PARAMETERS-1'!$B$5:$J$44,5,FALSE))*VLOOKUP(OVYLD2_!AU$4,'[1]INTERNAL PARAMETERS-1'!$B$5:$J$44,8,FALSE)*VLOOKUP(OVYLD2_!AU$4,'[1]INTERNAL PARAMETERS-1'!$B$5:$J$44,3,FALSE)</f>
        <v>0</v>
      </c>
      <c r="AV73" s="44">
        <f>OVYLD1_!AV73*VLOOKUP(OVYLD2_!AV$4,'[1]INTERNAL PARAMETERS-1'!$B$5:$J$44,5,FALSE)*VLOOKUP(OVYLD2_!AV$4,'[1]INTERNAL PARAMETERS-1'!$B$5:$J$44,6,FALSE)*VLOOKUP(OVYLD2_!AV$4,'[1]INTERNAL PARAMETERS-1'!$B$5:$J$44,3,FALSE) + OVYLD1_!AV73*(1-VLOOKUP(OVYLD2_!AV$4,'[1]INTERNAL PARAMETERS-1'!$B$5:$J$44,5,FALSE))*VLOOKUP(OVYLD2_!AV$4,'[1]INTERNAL PARAMETERS-1'!$B$5:$J$44,8,FALSE)*VLOOKUP(OVYLD2_!AV$4,'[1]INTERNAL PARAMETERS-1'!$B$5:$J$44,3,FALSE)</f>
        <v>0</v>
      </c>
      <c r="AW73" s="44">
        <f>OVYLD1_!AW73*VLOOKUP(OVYLD2_!AW$4,'[1]INTERNAL PARAMETERS-1'!$B$5:$J$44,5,FALSE)*VLOOKUP(OVYLD2_!AW$4,'[1]INTERNAL PARAMETERS-1'!$B$5:$J$44,6,FALSE)*VLOOKUP(OVYLD2_!AW$4,'[1]INTERNAL PARAMETERS-1'!$B$5:$J$44,3,FALSE) + OVYLD1_!AW73*(1-VLOOKUP(OVYLD2_!AW$4,'[1]INTERNAL PARAMETERS-1'!$B$5:$J$44,5,FALSE))*VLOOKUP(OVYLD2_!AW$4,'[1]INTERNAL PARAMETERS-1'!$B$5:$J$44,8,FALSE)*VLOOKUP(OVYLD2_!AW$4,'[1]INTERNAL PARAMETERS-1'!$B$5:$J$44,3,FALSE)</f>
        <v>4.7187713528482735</v>
      </c>
      <c r="AX73" s="44">
        <f>OVYLD1_!AX73*VLOOKUP(OVYLD2_!AX$4,'[1]INTERNAL PARAMETERS-1'!$B$5:$J$44,5,FALSE)*VLOOKUP(OVYLD2_!AX$4,'[1]INTERNAL PARAMETERS-1'!$B$5:$J$44,6,FALSE)*VLOOKUP(OVYLD2_!AX$4,'[1]INTERNAL PARAMETERS-1'!$B$5:$J$44,3,FALSE) + OVYLD1_!AX73*(1-VLOOKUP(OVYLD2_!AX$4,'[1]INTERNAL PARAMETERS-1'!$B$5:$J$44,5,FALSE))*VLOOKUP(OVYLD2_!AX$4,'[1]INTERNAL PARAMETERS-1'!$B$5:$J$44,8,FALSE)*VLOOKUP(OVYLD2_!AX$4,'[1]INTERNAL PARAMETERS-1'!$B$5:$J$44,3,FALSE)</f>
        <v>0</v>
      </c>
      <c r="AY73" s="44">
        <f>OVYLD1_!AY73*VLOOKUP(OVYLD2_!AY$4,'[1]INTERNAL PARAMETERS-1'!$B$5:$J$44,5,FALSE)*VLOOKUP(OVYLD2_!AY$4,'[1]INTERNAL PARAMETERS-1'!$B$5:$J$44,6,FALSE)*VLOOKUP(OVYLD2_!AY$4,'[1]INTERNAL PARAMETERS-1'!$B$5:$J$44,3,FALSE) + OVYLD1_!AY73*(1-VLOOKUP(OVYLD2_!AY$4,'[1]INTERNAL PARAMETERS-1'!$B$5:$J$44,5,FALSE))*VLOOKUP(OVYLD2_!AY$4,'[1]INTERNAL PARAMETERS-1'!$B$5:$J$44,8,FALSE)*VLOOKUP(OVYLD2_!AY$4,'[1]INTERNAL PARAMETERS-1'!$B$5:$J$44,3,FALSE)</f>
        <v>0</v>
      </c>
      <c r="AZ73" s="44">
        <f>OVYLD1_!AZ73*VLOOKUP(OVYLD2_!AZ$4,'[1]INTERNAL PARAMETERS-1'!$B$5:$J$44,5,FALSE)*VLOOKUP(OVYLD2_!AZ$4,'[1]INTERNAL PARAMETERS-1'!$B$5:$J$44,6,FALSE)*VLOOKUP(OVYLD2_!AZ$4,'[1]INTERNAL PARAMETERS-1'!$B$5:$J$44,3,FALSE) + OVYLD1_!AZ73*(1-VLOOKUP(OVYLD2_!AZ$4,'[1]INTERNAL PARAMETERS-1'!$B$5:$J$44,5,FALSE))*VLOOKUP(OVYLD2_!AZ$4,'[1]INTERNAL PARAMETERS-1'!$B$5:$J$44,8,FALSE)*VLOOKUP(OVYLD2_!AZ$4,'[1]INTERNAL PARAMETERS-1'!$B$5:$J$44,3,FALSE)</f>
        <v>0</v>
      </c>
      <c r="BA73" s="44">
        <f>OVYLD1_!BA73*VLOOKUP(OVYLD2_!BA$4,'[1]INTERNAL PARAMETERS-1'!$B$5:$J$44,5,FALSE)*VLOOKUP(OVYLD2_!BA$4,'[1]INTERNAL PARAMETERS-1'!$B$5:$J$44,6,FALSE)*VLOOKUP(OVYLD2_!BA$4,'[1]INTERNAL PARAMETERS-1'!$B$5:$J$44,3,FALSE) + OVYLD1_!BA73*(1-VLOOKUP(OVYLD2_!BA$4,'[1]INTERNAL PARAMETERS-1'!$B$5:$J$44,5,FALSE))*VLOOKUP(OVYLD2_!BA$4,'[1]INTERNAL PARAMETERS-1'!$B$5:$J$44,8,FALSE)*VLOOKUP(OVYLD2_!BA$4,'[1]INTERNAL PARAMETERS-1'!$B$5:$J$44,3,FALSE)</f>
        <v>11.525002572486272</v>
      </c>
      <c r="BB73" s="44">
        <f>OVYLD1_!BB73*VLOOKUP(OVYLD2_!BB$4,'[1]INTERNAL PARAMETERS-1'!$B$5:$J$44,5,FALSE)*VLOOKUP(OVYLD2_!BB$4,'[1]INTERNAL PARAMETERS-1'!$B$5:$J$44,6,FALSE)*VLOOKUP(OVYLD2_!BB$4,'[1]INTERNAL PARAMETERS-1'!$B$5:$J$44,3,FALSE) + OVYLD1_!BB73*(1-VLOOKUP(OVYLD2_!BB$4,'[1]INTERNAL PARAMETERS-1'!$B$5:$J$44,5,FALSE))*VLOOKUP(OVYLD2_!BB$4,'[1]INTERNAL PARAMETERS-1'!$B$5:$J$44,8,FALSE)*VLOOKUP(OVYLD2_!BB$4,'[1]INTERNAL PARAMETERS-1'!$B$5:$J$44,3,FALSE)</f>
        <v>1.1237799465510616</v>
      </c>
      <c r="BC73" s="44">
        <f>OVYLD1_!BC73*VLOOKUP(OVYLD2_!BC$4,'[1]INTERNAL PARAMETERS-1'!$B$5:$J$44,5,FALSE)*VLOOKUP(OVYLD2_!BC$4,'[1]INTERNAL PARAMETERS-1'!$B$5:$J$44,6,FALSE)*VLOOKUP(OVYLD2_!BC$4,'[1]INTERNAL PARAMETERS-1'!$B$5:$J$44,3,FALSE) + OVYLD1_!BC73*(1-VLOOKUP(OVYLD2_!BC$4,'[1]INTERNAL PARAMETERS-1'!$B$5:$J$44,5,FALSE))*VLOOKUP(OVYLD2_!BC$4,'[1]INTERNAL PARAMETERS-1'!$B$5:$J$44,8,FALSE)*VLOOKUP(OVYLD2_!BC$4,'[1]INTERNAL PARAMETERS-1'!$B$5:$J$44,3,FALSE)</f>
        <v>2.7048129142453803</v>
      </c>
      <c r="BD73" s="44">
        <f>OVYLD1_!BD73*VLOOKUP(OVYLD2_!BD$4,'[1]INTERNAL PARAMETERS-1'!$B$5:$J$44,5,FALSE)*VLOOKUP(OVYLD2_!BD$4,'[1]INTERNAL PARAMETERS-1'!$B$5:$J$44,6,FALSE)*VLOOKUP(OVYLD2_!BD$4,'[1]INTERNAL PARAMETERS-1'!$B$5:$J$44,3,FALSE) + OVYLD1_!BD73*(1-VLOOKUP(OVYLD2_!BD$4,'[1]INTERNAL PARAMETERS-1'!$B$5:$J$44,5,FALSE))*VLOOKUP(OVYLD2_!BD$4,'[1]INTERNAL PARAMETERS-1'!$B$5:$J$44,8,FALSE)*VLOOKUP(OVYLD2_!BD$4,'[1]INTERNAL PARAMETERS-1'!$B$5:$J$44,3,FALSE)</f>
        <v>0.51370432056850102</v>
      </c>
      <c r="BE73" s="44">
        <f>OVYLD1_!BE73*VLOOKUP(OVYLD2_!BE$4,'[1]INTERNAL PARAMETERS-1'!$B$5:$J$44,5,FALSE)*VLOOKUP(OVYLD2_!BE$4,'[1]INTERNAL PARAMETERS-1'!$B$5:$J$44,6,FALSE)*VLOOKUP(OVYLD2_!BE$4,'[1]INTERNAL PARAMETERS-1'!$B$5:$J$44,3,FALSE) + OVYLD1_!BE73*(1-VLOOKUP(OVYLD2_!BE$4,'[1]INTERNAL PARAMETERS-1'!$B$5:$J$44,5,FALSE))*VLOOKUP(OVYLD2_!BE$4,'[1]INTERNAL PARAMETERS-1'!$B$5:$J$44,8,FALSE)*VLOOKUP(OVYLD2_!BE$4,'[1]INTERNAL PARAMETERS-1'!$B$5:$J$44,3,FALSE)</f>
        <v>4.6108173051343746</v>
      </c>
      <c r="BF73" s="44">
        <f>OVYLD1_!BF73*VLOOKUP(OVYLD2_!BF$4,'[1]INTERNAL PARAMETERS-1'!$B$5:$J$44,5,FALSE)*VLOOKUP(OVYLD2_!BF$4,'[1]INTERNAL PARAMETERS-1'!$B$5:$J$44,6,FALSE)*VLOOKUP(OVYLD2_!BF$4,'[1]INTERNAL PARAMETERS-1'!$B$5:$J$44,3,FALSE) + OVYLD1_!BF73*(1-VLOOKUP(OVYLD2_!BF$4,'[1]INTERNAL PARAMETERS-1'!$B$5:$J$44,5,FALSE))*VLOOKUP(OVYLD2_!BF$4,'[1]INTERNAL PARAMETERS-1'!$B$5:$J$44,8,FALSE)*VLOOKUP(OVYLD2_!BF$4,'[1]INTERNAL PARAMETERS-1'!$B$5:$J$44,3,FALSE)</f>
        <v>0</v>
      </c>
      <c r="BG73" s="44">
        <f>OVYLD1_!BG73*VLOOKUP(OVYLD2_!BG$4,'[1]INTERNAL PARAMETERS-1'!$B$5:$J$44,5,FALSE)*VLOOKUP(OVYLD2_!BG$4,'[1]INTERNAL PARAMETERS-1'!$B$5:$J$44,6,FALSE)*VLOOKUP(OVYLD2_!BG$4,'[1]INTERNAL PARAMETERS-1'!$B$5:$J$44,3,FALSE) + OVYLD1_!BG73*(1-VLOOKUP(OVYLD2_!BG$4,'[1]INTERNAL PARAMETERS-1'!$B$5:$J$44,5,FALSE))*VLOOKUP(OVYLD2_!BG$4,'[1]INTERNAL PARAMETERS-1'!$B$5:$J$44,8,FALSE)*VLOOKUP(OVYLD2_!BG$4,'[1]INTERNAL PARAMETERS-1'!$B$5:$J$44,3,FALSE)</f>
        <v>0.69994071267006164</v>
      </c>
      <c r="BH73" s="44">
        <f>OVYLD1_!BH73*VLOOKUP(OVYLD2_!BH$4,'[1]INTERNAL PARAMETERS-1'!$B$5:$J$44,5,FALSE)*VLOOKUP(OVYLD2_!BH$4,'[1]INTERNAL PARAMETERS-1'!$B$5:$J$44,6,FALSE)*VLOOKUP(OVYLD2_!BH$4,'[1]INTERNAL PARAMETERS-1'!$B$5:$J$44,3,FALSE) + OVYLD1_!BH73*(1-VLOOKUP(OVYLD2_!BH$4,'[1]INTERNAL PARAMETERS-1'!$B$5:$J$44,5,FALSE))*VLOOKUP(OVYLD2_!BH$4,'[1]INTERNAL PARAMETERS-1'!$B$5:$J$44,8,FALSE)*VLOOKUP(OVYLD2_!BH$4,'[1]INTERNAL PARAMETERS-1'!$B$5:$J$44,3,FALSE)</f>
        <v>2.4944028159178638E-3</v>
      </c>
      <c r="BI73" s="44">
        <f>OVYLD1_!BI73*VLOOKUP(OVYLD2_!BI$4,'[1]INTERNAL PARAMETERS-1'!$B$5:$J$44,5,FALSE)*VLOOKUP(OVYLD2_!BI$4,'[1]INTERNAL PARAMETERS-1'!$B$5:$J$44,6,FALSE)*VLOOKUP(OVYLD2_!BI$4,'[1]INTERNAL PARAMETERS-1'!$B$5:$J$44,3,FALSE) + OVYLD1_!BI73*(1-VLOOKUP(OVYLD2_!BI$4,'[1]INTERNAL PARAMETERS-1'!$B$5:$J$44,5,FALSE))*VLOOKUP(OVYLD2_!BI$4,'[1]INTERNAL PARAMETERS-1'!$B$5:$J$44,8,FALSE)*VLOOKUP(OVYLD2_!BI$4,'[1]INTERNAL PARAMETERS-1'!$B$5:$J$44,3,FALSE)</f>
        <v>0</v>
      </c>
      <c r="BJ73" s="44">
        <f>OVYLD1_!BJ73*VLOOKUP(OVYLD2_!BJ$4,'[1]INTERNAL PARAMETERS-1'!$B$5:$J$44,5,FALSE)*VLOOKUP(OVYLD2_!BJ$4,'[1]INTERNAL PARAMETERS-1'!$B$5:$J$44,6,FALSE)*VLOOKUP(OVYLD2_!BJ$4,'[1]INTERNAL PARAMETERS-1'!$B$5:$J$44,3,FALSE) + OVYLD1_!BJ73*(1-VLOOKUP(OVYLD2_!BJ$4,'[1]INTERNAL PARAMETERS-1'!$B$5:$J$44,5,FALSE))*VLOOKUP(OVYLD2_!BJ$4,'[1]INTERNAL PARAMETERS-1'!$B$5:$J$44,8,FALSE)*VLOOKUP(OVYLD2_!BJ$4,'[1]INTERNAL PARAMETERS-1'!$B$5:$J$44,3,FALSE)</f>
        <v>0.29336641007115399</v>
      </c>
      <c r="BK73" s="44">
        <f>OVYLD1_!BK73*VLOOKUP(OVYLD2_!BK$4,'[1]INTERNAL PARAMETERS-1'!$B$5:$J$44,5,FALSE)*VLOOKUP(OVYLD2_!BK$4,'[1]INTERNAL PARAMETERS-1'!$B$5:$J$44,6,FALSE)*VLOOKUP(OVYLD2_!BK$4,'[1]INTERNAL PARAMETERS-1'!$B$5:$J$44,3,FALSE) + OVYLD1_!BK73*(1-VLOOKUP(OVYLD2_!BK$4,'[1]INTERNAL PARAMETERS-1'!$B$5:$J$44,5,FALSE))*VLOOKUP(OVYLD2_!BK$4,'[1]INTERNAL PARAMETERS-1'!$B$5:$J$44,8,FALSE)*VLOOKUP(OVYLD2_!BK$4,'[1]INTERNAL PARAMETERS-1'!$B$5:$J$44,3,FALSE)</f>
        <v>0.28516484406234088</v>
      </c>
      <c r="BL73" s="44">
        <f>OVYLD1_!BL73*VLOOKUP(OVYLD2_!BL$4,'[1]INTERNAL PARAMETERS-1'!$B$5:$J$44,5,FALSE)*VLOOKUP(OVYLD2_!BL$4,'[1]INTERNAL PARAMETERS-1'!$B$5:$J$44,6,FALSE)*VLOOKUP(OVYLD2_!BL$4,'[1]INTERNAL PARAMETERS-1'!$B$5:$J$44,3,FALSE) + OVYLD1_!BL73*(1-VLOOKUP(OVYLD2_!BL$4,'[1]INTERNAL PARAMETERS-1'!$B$5:$J$44,5,FALSE))*VLOOKUP(OVYLD2_!BL$4,'[1]INTERNAL PARAMETERS-1'!$B$5:$J$44,8,FALSE)*VLOOKUP(OVYLD2_!BL$4,'[1]INTERNAL PARAMETERS-1'!$B$5:$J$44,3,FALSE)</f>
        <v>1.1414188687546203</v>
      </c>
      <c r="BM73" s="44">
        <f>OVYLD1_!BM73*VLOOKUP(OVYLD2_!BM$4,'[1]INTERNAL PARAMETERS-1'!$B$5:$J$44,5,FALSE)*VLOOKUP(OVYLD2_!BM$4,'[1]INTERNAL PARAMETERS-1'!$B$5:$J$44,6,FALSE)*VLOOKUP(OVYLD2_!BM$4,'[1]INTERNAL PARAMETERS-1'!$B$5:$J$44,3,FALSE) + OVYLD1_!BM73*(1-VLOOKUP(OVYLD2_!BM$4,'[1]INTERNAL PARAMETERS-1'!$B$5:$J$44,5,FALSE))*VLOOKUP(OVYLD2_!BM$4,'[1]INTERNAL PARAMETERS-1'!$B$5:$J$44,8,FALSE)*VLOOKUP(OVYLD2_!BM$4,'[1]INTERNAL PARAMETERS-1'!$B$5:$J$44,3,FALSE)</f>
        <v>0.79295009127893223</v>
      </c>
      <c r="BN73" s="44">
        <f>OVYLD1_!BN73*VLOOKUP(OVYLD2_!BN$4,'[1]INTERNAL PARAMETERS-1'!$B$5:$J$44,5,FALSE)*VLOOKUP(OVYLD2_!BN$4,'[1]INTERNAL PARAMETERS-1'!$B$5:$J$44,6,FALSE)*VLOOKUP(OVYLD2_!BN$4,'[1]INTERNAL PARAMETERS-1'!$B$5:$J$44,3,FALSE) + OVYLD1_!BN73*(1-VLOOKUP(OVYLD2_!BN$4,'[1]INTERNAL PARAMETERS-1'!$B$5:$J$44,5,FALSE))*VLOOKUP(OVYLD2_!BN$4,'[1]INTERNAL PARAMETERS-1'!$B$5:$J$44,8,FALSE)*VLOOKUP(OVYLD2_!BN$4,'[1]INTERNAL PARAMETERS-1'!$B$5:$J$44,3,FALSE)</f>
        <v>0.53921972083675573</v>
      </c>
      <c r="BO73" s="44">
        <f>OVYLD1_!BO73*VLOOKUP(OVYLD2_!BO$4,'[1]INTERNAL PARAMETERS-1'!$B$5:$J$44,5,FALSE)*VLOOKUP(OVYLD2_!BO$4,'[1]INTERNAL PARAMETERS-1'!$B$5:$J$44,6,FALSE)*VLOOKUP(OVYLD2_!BO$4,'[1]INTERNAL PARAMETERS-1'!$B$5:$J$44,3,FALSE) + OVYLD1_!BO73*(1-VLOOKUP(OVYLD2_!BO$4,'[1]INTERNAL PARAMETERS-1'!$B$5:$J$44,5,FALSE))*VLOOKUP(OVYLD2_!BO$4,'[1]INTERNAL PARAMETERS-1'!$B$5:$J$44,8,FALSE)*VLOOKUP(OVYLD2_!BO$4,'[1]INTERNAL PARAMETERS-1'!$B$5:$J$44,3,FALSE)</f>
        <v>0.39981115133667355</v>
      </c>
      <c r="BP73" s="44">
        <f>OVYLD1_!BP73*VLOOKUP(OVYLD2_!BP$4,'[1]INTERNAL PARAMETERS-1'!$B$5:$J$44,5,FALSE)*VLOOKUP(OVYLD2_!BP$4,'[1]INTERNAL PARAMETERS-1'!$B$5:$J$44,6,FALSE)*VLOOKUP(OVYLD2_!BP$4,'[1]INTERNAL PARAMETERS-1'!$B$5:$J$44,3,FALSE) + OVYLD1_!BP73*(1-VLOOKUP(OVYLD2_!BP$4,'[1]INTERNAL PARAMETERS-1'!$B$5:$J$44,5,FALSE))*VLOOKUP(OVYLD2_!BP$4,'[1]INTERNAL PARAMETERS-1'!$B$5:$J$44,8,FALSE)*VLOOKUP(OVYLD2_!BP$4,'[1]INTERNAL PARAMETERS-1'!$B$5:$J$44,3,FALSE)</f>
        <v>1.2620103303696097E-2</v>
      </c>
      <c r="BQ73" s="44">
        <f>OVYLD1_!BQ73*VLOOKUP(OVYLD2_!BQ$4,'[1]INTERNAL PARAMETERS-1'!$B$5:$J$44,5,FALSE)*VLOOKUP(OVYLD2_!BQ$4,'[1]INTERNAL PARAMETERS-1'!$B$5:$J$44,6,FALSE)*VLOOKUP(OVYLD2_!BQ$4,'[1]INTERNAL PARAMETERS-1'!$B$5:$J$44,3,FALSE) + OVYLD1_!BQ73*(1-VLOOKUP(OVYLD2_!BQ$4,'[1]INTERNAL PARAMETERS-1'!$B$5:$J$44,5,FALSE))*VLOOKUP(OVYLD2_!BQ$4,'[1]INTERNAL PARAMETERS-1'!$B$5:$J$44,8,FALSE)*VLOOKUP(OVYLD2_!BQ$4,'[1]INTERNAL PARAMETERS-1'!$B$5:$J$44,3,FALSE)</f>
        <v>1.669486064156058</v>
      </c>
      <c r="BR73" s="44">
        <f>OVYLD1_!BR73*VLOOKUP(OVYLD2_!BR$4,'[1]INTERNAL PARAMETERS-1'!$B$5:$J$44,5,FALSE)*VLOOKUP(OVYLD2_!BR$4,'[1]INTERNAL PARAMETERS-1'!$B$5:$J$44,6,FALSE)*VLOOKUP(OVYLD2_!BR$4,'[1]INTERNAL PARAMETERS-1'!$B$5:$J$44,3,FALSE) + OVYLD1_!BR73*(1-VLOOKUP(OVYLD2_!BR$4,'[1]INTERNAL PARAMETERS-1'!$B$5:$J$44,5,FALSE))*VLOOKUP(OVYLD2_!BR$4,'[1]INTERNAL PARAMETERS-1'!$B$5:$J$44,8,FALSE)*VLOOKUP(OVYLD2_!BR$4,'[1]INTERNAL PARAMETERS-1'!$B$5:$J$44,3,FALSE)</f>
        <v>4.0413642838891164E-2</v>
      </c>
      <c r="BS73" s="44">
        <f>OVYLD1_!BS73*VLOOKUP(OVYLD2_!BS$4,'[1]INTERNAL PARAMETERS-1'!$B$5:$J$44,5,FALSE)*VLOOKUP(OVYLD2_!BS$4,'[1]INTERNAL PARAMETERS-1'!$B$5:$J$44,6,FALSE)*VLOOKUP(OVYLD2_!BS$4,'[1]INTERNAL PARAMETERS-1'!$B$5:$J$44,3,FALSE) + OVYLD1_!BS73*(1-VLOOKUP(OVYLD2_!BS$4,'[1]INTERNAL PARAMETERS-1'!$B$5:$J$44,5,FALSE))*VLOOKUP(OVYLD2_!BS$4,'[1]INTERNAL PARAMETERS-1'!$B$5:$J$44,8,FALSE)*VLOOKUP(OVYLD2_!BS$4,'[1]INTERNAL PARAMETERS-1'!$B$5:$J$44,3,FALSE)</f>
        <v>4.1334462425051339E-3</v>
      </c>
      <c r="BT73" s="44">
        <f>OVYLD1_!BT73*VLOOKUP(OVYLD2_!BT$4,'[1]INTERNAL PARAMETERS-1'!$B$5:$J$44,5,FALSE)*VLOOKUP(OVYLD2_!BT$4,'[1]INTERNAL PARAMETERS-1'!$B$5:$J$44,6,FALSE)*VLOOKUP(OVYLD2_!BT$4,'[1]INTERNAL PARAMETERS-1'!$B$5:$J$44,3,FALSE) + OVYLD1_!BT73*(1-VLOOKUP(OVYLD2_!BT$4,'[1]INTERNAL PARAMETERS-1'!$B$5:$J$44,5,FALSE))*VLOOKUP(OVYLD2_!BT$4,'[1]INTERNAL PARAMETERS-1'!$B$5:$J$44,8,FALSE)*VLOOKUP(OVYLD2_!BT$4,'[1]INTERNAL PARAMETERS-1'!$B$5:$J$44,3,FALSE)</f>
        <v>0</v>
      </c>
      <c r="BU73" s="44">
        <f>OVYLD1_!BU73*VLOOKUP(OVYLD2_!BU$4,'[1]INTERNAL PARAMETERS-1'!$B$5:$J$44,5,FALSE)*VLOOKUP(OVYLD2_!BU$4,'[1]INTERNAL PARAMETERS-1'!$B$5:$J$44,6,FALSE)*VLOOKUP(OVYLD2_!BU$4,'[1]INTERNAL PARAMETERS-1'!$B$5:$J$44,3,FALSE) + OVYLD1_!BU73*(1-VLOOKUP(OVYLD2_!BU$4,'[1]INTERNAL PARAMETERS-1'!$B$5:$J$44,5,FALSE))*VLOOKUP(OVYLD2_!BU$4,'[1]INTERNAL PARAMETERS-1'!$B$5:$J$44,8,FALSE)*VLOOKUP(OVYLD2_!BU$4,'[1]INTERNAL PARAMETERS-1'!$B$5:$J$44,3,FALSE)</f>
        <v>0</v>
      </c>
      <c r="BV73" s="44">
        <f>OVYLD1_!BV73*VLOOKUP(OVYLD2_!BV$4,'[1]INTERNAL PARAMETERS-1'!$B$5:$J$44,5,FALSE)*VLOOKUP(OVYLD2_!BV$4,'[1]INTERNAL PARAMETERS-1'!$B$5:$J$44,6,FALSE)*VLOOKUP(OVYLD2_!BV$4,'[1]INTERNAL PARAMETERS-1'!$B$5:$J$44,3,FALSE) + OVYLD1_!BV73*(1-VLOOKUP(OVYLD2_!BV$4,'[1]INTERNAL PARAMETERS-1'!$B$5:$J$44,5,FALSE))*VLOOKUP(OVYLD2_!BV$4,'[1]INTERNAL PARAMETERS-1'!$B$5:$J$44,8,FALSE)*VLOOKUP(OVYLD2_!BV$4,'[1]INTERNAL PARAMETERS-1'!$B$5:$J$44,3,FALSE)</f>
        <v>0</v>
      </c>
      <c r="BW73" s="44">
        <f>OVYLD1_!BW73*VLOOKUP(OVYLD2_!BW$4,'[1]INTERNAL PARAMETERS-1'!$B$5:$J$44,5,FALSE)*VLOOKUP(OVYLD2_!BW$4,'[1]INTERNAL PARAMETERS-1'!$B$5:$J$44,6,FALSE)*VLOOKUP(OVYLD2_!BW$4,'[1]INTERNAL PARAMETERS-1'!$B$5:$J$44,3,FALSE) + OVYLD1_!BW73*(1-VLOOKUP(OVYLD2_!BW$4,'[1]INTERNAL PARAMETERS-1'!$B$5:$J$44,5,FALSE))*VLOOKUP(OVYLD2_!BW$4,'[1]INTERNAL PARAMETERS-1'!$B$5:$J$44,8,FALSE)*VLOOKUP(OVYLD2_!BW$4,'[1]INTERNAL PARAMETERS-1'!$B$5:$J$44,3,FALSE)</f>
        <v>0</v>
      </c>
      <c r="BX73" s="44">
        <f>OVYLD1_!BX73*VLOOKUP(OVYLD2_!BX$4,'[1]INTERNAL PARAMETERS-1'!$B$5:$J$44,5,FALSE)*VLOOKUP(OVYLD2_!BX$4,'[1]INTERNAL PARAMETERS-1'!$B$5:$J$44,6,FALSE)*VLOOKUP(OVYLD2_!BX$4,'[1]INTERNAL PARAMETERS-1'!$B$5:$J$44,3,FALSE) + OVYLD1_!BX73*(1-VLOOKUP(OVYLD2_!BX$4,'[1]INTERNAL PARAMETERS-1'!$B$5:$J$44,5,FALSE))*VLOOKUP(OVYLD2_!BX$4,'[1]INTERNAL PARAMETERS-1'!$B$5:$J$44,8,FALSE)*VLOOKUP(OVYLD2_!BX$4,'[1]INTERNAL PARAMETERS-1'!$B$5:$J$44,3,FALSE)</f>
        <v>0</v>
      </c>
      <c r="BY73" s="44">
        <f>OVYLD1_!BY73*VLOOKUP(OVYLD2_!BY$4,'[1]INTERNAL PARAMETERS-1'!$B$5:$J$44,5,FALSE)*VLOOKUP(OVYLD2_!BY$4,'[1]INTERNAL PARAMETERS-1'!$B$5:$J$44,6,FALSE)*VLOOKUP(OVYLD2_!BY$4,'[1]INTERNAL PARAMETERS-1'!$B$5:$J$44,3,FALSE) + OVYLD1_!BY73*(1-VLOOKUP(OVYLD2_!BY$4,'[1]INTERNAL PARAMETERS-1'!$B$5:$J$44,5,FALSE))*VLOOKUP(OVYLD2_!BY$4,'[1]INTERNAL PARAMETERS-1'!$B$5:$J$44,8,FALSE)*VLOOKUP(OVYLD2_!BY$4,'[1]INTERNAL PARAMETERS-1'!$B$5:$J$44,3,FALSE)</f>
        <v>0</v>
      </c>
      <c r="BZ73" s="44">
        <f>OVYLD1_!BZ73*VLOOKUP(OVYLD2_!BZ$4,'[1]INTERNAL PARAMETERS-1'!$B$5:$J$44,5,FALSE)*VLOOKUP(OVYLD2_!BZ$4,'[1]INTERNAL PARAMETERS-1'!$B$5:$J$44,6,FALSE)*VLOOKUP(OVYLD2_!BZ$4,'[1]INTERNAL PARAMETERS-1'!$B$5:$J$44,3,FALSE) + OVYLD1_!BZ73*(1-VLOOKUP(OVYLD2_!BZ$4,'[1]INTERNAL PARAMETERS-1'!$B$5:$J$44,5,FALSE))*VLOOKUP(OVYLD2_!BZ$4,'[1]INTERNAL PARAMETERS-1'!$B$5:$J$44,8,FALSE)*VLOOKUP(OVYLD2_!BZ$4,'[1]INTERNAL PARAMETERS-1'!$B$5:$J$44,3,FALSE)</f>
        <v>7.3908231582751525E-4</v>
      </c>
      <c r="CA73" s="44">
        <f>OVYLD1_!CA73*VLOOKUP(OVYLD2_!CA$4,'[1]INTERNAL PARAMETERS-1'!$B$5:$J$44,5,FALSE)*VLOOKUP(OVYLD2_!CA$4,'[1]INTERNAL PARAMETERS-1'!$B$5:$J$44,6,FALSE)*VLOOKUP(OVYLD2_!CA$4,'[1]INTERNAL PARAMETERS-1'!$B$5:$J$44,3,FALSE) + OVYLD1_!CA73*(1-VLOOKUP(OVYLD2_!CA$4,'[1]INTERNAL PARAMETERS-1'!$B$5:$J$44,5,FALSE))*VLOOKUP(OVYLD2_!CA$4,'[1]INTERNAL PARAMETERS-1'!$B$5:$J$44,8,FALSE)*VLOOKUP(OVYLD2_!CA$4,'[1]INTERNAL PARAMETERS-1'!$B$5:$J$44,3,FALSE)</f>
        <v>0</v>
      </c>
      <c r="CB73" s="44">
        <f>OVYLD1_!CB73*VLOOKUP(OVYLD2_!CB$4,'[1]INTERNAL PARAMETERS-1'!$B$5:$J$44,5,FALSE)*VLOOKUP(OVYLD2_!CB$4,'[1]INTERNAL PARAMETERS-1'!$B$5:$J$44,6,FALSE)*VLOOKUP(OVYLD2_!CB$4,'[1]INTERNAL PARAMETERS-1'!$B$5:$J$44,3,FALSE) + OVYLD1_!CB73*(1-VLOOKUP(OVYLD2_!CB$4,'[1]INTERNAL PARAMETERS-1'!$B$5:$J$44,5,FALSE))*VLOOKUP(OVYLD2_!CB$4,'[1]INTERNAL PARAMETERS-1'!$B$5:$J$44,8,FALSE)*VLOOKUP(OVYLD2_!CB$4,'[1]INTERNAL PARAMETERS-1'!$B$5:$J$44,3,FALSE)</f>
        <v>0</v>
      </c>
      <c r="CC73" s="44">
        <f>OVYLD1_!CC73*VLOOKUP(OVYLD2_!CC$4,'[1]INTERNAL PARAMETERS-1'!$B$5:$J$44,5,FALSE)*VLOOKUP(OVYLD2_!CC$4,'[1]INTERNAL PARAMETERS-1'!$B$5:$J$44,6,FALSE)*VLOOKUP(OVYLD2_!CC$4,'[1]INTERNAL PARAMETERS-1'!$B$5:$J$44,3,FALSE) + OVYLD1_!CC73*(1-VLOOKUP(OVYLD2_!CC$4,'[1]INTERNAL PARAMETERS-1'!$B$5:$J$44,5,FALSE))*VLOOKUP(OVYLD2_!CC$4,'[1]INTERNAL PARAMETERS-1'!$B$5:$J$44,8,FALSE)*VLOOKUP(OVYLD2_!CC$4,'[1]INTERNAL PARAMETERS-1'!$B$5:$J$44,3,FALSE)</f>
        <v>5.9535486199589326E-3</v>
      </c>
      <c r="CD73" s="44">
        <f>OVYLD1_!CD73*VLOOKUP(OVYLD2_!CD$4,'[1]INTERNAL PARAMETERS-1'!$B$5:$J$44,5,FALSE)*VLOOKUP(OVYLD2_!CD$4,'[1]INTERNAL PARAMETERS-1'!$B$5:$J$44,6,FALSE)*VLOOKUP(OVYLD2_!CD$4,'[1]INTERNAL PARAMETERS-1'!$B$5:$J$44,3,FALSE) + OVYLD1_!CD73*(1-VLOOKUP(OVYLD2_!CD$4,'[1]INTERNAL PARAMETERS-1'!$B$5:$J$44,5,FALSE))*VLOOKUP(OVYLD2_!CD$4,'[1]INTERNAL PARAMETERS-1'!$B$5:$J$44,8,FALSE)*VLOOKUP(OVYLD2_!CD$4,'[1]INTERNAL PARAMETERS-1'!$B$5:$J$44,3,FALSE)</f>
        <v>1.2933583452813141E-2</v>
      </c>
      <c r="CE73" s="44">
        <f>OVYLD1_!CE73*VLOOKUP(OVYLD2_!CE$4,'[1]INTERNAL PARAMETERS-1'!$B$5:$J$44,5,FALSE)*VLOOKUP(OVYLD2_!CE$4,'[1]INTERNAL PARAMETERS-1'!$B$5:$J$44,6,FALSE)*VLOOKUP(OVYLD2_!CE$4,'[1]INTERNAL PARAMETERS-1'!$B$5:$J$44,3,FALSE) + OVYLD1_!CE73*(1-VLOOKUP(OVYLD2_!CE$4,'[1]INTERNAL PARAMETERS-1'!$B$5:$J$44,5,FALSE))*VLOOKUP(OVYLD2_!CE$4,'[1]INTERNAL PARAMETERS-1'!$B$5:$J$44,8,FALSE)*VLOOKUP(OVYLD2_!CE$4,'[1]INTERNAL PARAMETERS-1'!$B$5:$J$44,3,FALSE)</f>
        <v>2.5550426086373722E-2</v>
      </c>
      <c r="CF73" s="44">
        <f>OVYLD1_!CF73*VLOOKUP(OVYLD2_!CF$4,'[1]INTERNAL PARAMETERS-1'!$B$5:$J$44,5,FALSE)*VLOOKUP(OVYLD2_!CF$4,'[1]INTERNAL PARAMETERS-1'!$B$5:$J$44,6,FALSE)*VLOOKUP(OVYLD2_!CF$4,'[1]INTERNAL PARAMETERS-1'!$B$5:$J$44,3,FALSE) + OVYLD1_!CF73*(1-VLOOKUP(OVYLD2_!CF$4,'[1]INTERNAL PARAMETERS-1'!$B$5:$J$44,5,FALSE))*VLOOKUP(OVYLD2_!CF$4,'[1]INTERNAL PARAMETERS-1'!$B$5:$J$44,8,FALSE)*VLOOKUP(OVYLD2_!CF$4,'[1]INTERNAL PARAMETERS-1'!$B$5:$J$44,3,FALSE)</f>
        <v>4.0993405948016426E-2</v>
      </c>
      <c r="CG73" s="44">
        <f>OVYLD1_!CG73*VLOOKUP(OVYLD2_!CG$4,'[1]INTERNAL PARAMETERS-1'!$B$5:$J$44,5,FALSE)*VLOOKUP(OVYLD2_!CG$4,'[1]INTERNAL PARAMETERS-1'!$B$5:$J$44,6,FALSE)*VLOOKUP(OVYLD2_!CG$4,'[1]INTERNAL PARAMETERS-1'!$B$5:$J$44,3,FALSE) + OVYLD1_!CG73*(1-VLOOKUP(OVYLD2_!CG$4,'[1]INTERNAL PARAMETERS-1'!$B$5:$J$44,5,FALSE))*VLOOKUP(OVYLD2_!CG$4,'[1]INTERNAL PARAMETERS-1'!$B$5:$J$44,8,FALSE)*VLOOKUP(OVYLD2_!CG$4,'[1]INTERNAL PARAMETERS-1'!$B$5:$J$44,3,FALSE)</f>
        <v>0</v>
      </c>
      <c r="CH73" s="43">
        <f>OVYLD1_!CH73*VLOOKUP(OVYLD2_!CH$4,'[1]INTERNAL PARAMETERS-1'!$B$5:$J$44,5,FALSE)*VLOOKUP(OVYLD2_!CH$4,'[1]INTERNAL PARAMETERS-1'!$B$5:$J$44,6,FALSE)*VLOOKUP(OVYLD2_!CH$4,'[1]INTERNAL PARAMETERS-1'!$B$5:$J$44,3,FALSE) + OVYLD1_!CH73*(1-VLOOKUP(OVYLD2_!CH$4,'[1]INTERNAL PARAMETERS-1'!$B$5:$J$44,5,FALSE))*VLOOKUP(OVYLD2_!CH$4,'[1]INTERNAL PARAMETERS-1'!$B$5:$J$44,8,FALSE)*VLOOKUP(OVYLD2_!CH$4,'[1]INTERNAL PARAMETERS-1'!$B$5:$J$44,3,FALSE)</f>
        <v>0</v>
      </c>
      <c r="CJ73" s="45">
        <f t="shared" si="2"/>
        <v>166.57482553181944</v>
      </c>
      <c r="CK73" s="43">
        <f t="shared" si="3"/>
        <v>31.164077916624457</v>
      </c>
    </row>
    <row r="74" spans="2:89" x14ac:dyDescent="0.5">
      <c r="B74" s="58" t="s">
        <v>4</v>
      </c>
      <c r="C74" s="57" t="s">
        <v>63</v>
      </c>
      <c r="D74" s="57" t="s">
        <v>65</v>
      </c>
      <c r="E74" s="128">
        <f>OVERALL2021!AI74</f>
        <v>1412.1585</v>
      </c>
      <c r="F74" s="56">
        <f>'[1]INTERNAL PARAMETERS-1'!M20</f>
        <v>12.89</v>
      </c>
      <c r="G74" s="45">
        <f>OVYLD1_!G74*VLOOKUP(OVYLD2_!G$4,'[1]INTERNAL PARAMETERS-1'!$B$5:$J$44,5,FALSE)*VLOOKUP(OVYLD2_!G$4,'[1]INTERNAL PARAMETERS-1'!$B$5:$J$44,7,FALSE)*OVYLD2_!$F74 + OVYLD1_!G74*(1-VLOOKUP(OVYLD2_!G$4,'[1]INTERNAL PARAMETERS-1'!$B$5:$J$44,5,FALSE))*VLOOKUP(OVYLD2_!G$4,'[1]INTERNAL PARAMETERS-1'!$B$5:$J$44,9,FALSE)*OVYLD2_!$F74</f>
        <v>19.54083072132044</v>
      </c>
      <c r="H74" s="44">
        <f>OVYLD1_!H74*VLOOKUP(OVYLD2_!H$4,'[1]INTERNAL PARAMETERS-1'!$B$5:$J$44,5,FALSE)*VLOOKUP(OVYLD2_!H$4,'[1]INTERNAL PARAMETERS-1'!$B$5:$J$44,7,FALSE)*OVYLD2_!$F74 + OVYLD1_!H74*(1-VLOOKUP(OVYLD2_!H$4,'[1]INTERNAL PARAMETERS-1'!$B$5:$J$44,5,FALSE))*VLOOKUP(OVYLD2_!H$4,'[1]INTERNAL PARAMETERS-1'!$B$5:$J$44,9,FALSE)*OVYLD2_!$F74</f>
        <v>6.546966123699324</v>
      </c>
      <c r="I74" s="44">
        <f>OVYLD1_!I74*VLOOKUP(OVYLD2_!I$4,'[1]INTERNAL PARAMETERS-1'!$B$5:$J$44,5,FALSE)*VLOOKUP(OVYLD2_!I$4,'[1]INTERNAL PARAMETERS-1'!$B$5:$J$44,7,FALSE)*OVYLD2_!$F74 + OVYLD1_!I74*(1-VLOOKUP(OVYLD2_!I$4,'[1]INTERNAL PARAMETERS-1'!$B$5:$J$44,5,FALSE))*VLOOKUP(OVYLD2_!I$4,'[1]INTERNAL PARAMETERS-1'!$B$5:$J$44,9,FALSE)*OVYLD2_!$F74</f>
        <v>35.544155618890706</v>
      </c>
      <c r="J74" s="44">
        <f>OVYLD1_!J74*VLOOKUP(OVYLD2_!J$4,'[1]INTERNAL PARAMETERS-1'!$B$5:$J$44,5,FALSE)*VLOOKUP(OVYLD2_!J$4,'[1]INTERNAL PARAMETERS-1'!$B$5:$J$44,7,FALSE)*OVYLD2_!$F74 + OVYLD1_!J74*(1-VLOOKUP(OVYLD2_!J$4,'[1]INTERNAL PARAMETERS-1'!$B$5:$J$44,5,FALSE))*VLOOKUP(OVYLD2_!J$4,'[1]INTERNAL PARAMETERS-1'!$B$5:$J$44,9,FALSE)*OVYLD2_!$F74</f>
        <v>0</v>
      </c>
      <c r="K74" s="44">
        <f>OVYLD1_!K74*VLOOKUP(OVYLD2_!K$4,'[1]INTERNAL PARAMETERS-1'!$B$5:$J$44,5,FALSE)*VLOOKUP(OVYLD2_!K$4,'[1]INTERNAL PARAMETERS-1'!$B$5:$J$44,7,FALSE)*OVYLD2_!$F74 + OVYLD1_!K74*(1-VLOOKUP(OVYLD2_!K$4,'[1]INTERNAL PARAMETERS-1'!$B$5:$J$44,5,FALSE))*VLOOKUP(OVYLD2_!K$4,'[1]INTERNAL PARAMETERS-1'!$B$5:$J$44,9,FALSE)*OVYLD2_!$F74</f>
        <v>0</v>
      </c>
      <c r="L74" s="44">
        <f>OVYLD1_!L74*VLOOKUP(OVYLD2_!L$4,'[1]INTERNAL PARAMETERS-1'!$B$5:$J$44,5,FALSE)*VLOOKUP(OVYLD2_!L$4,'[1]INTERNAL PARAMETERS-1'!$B$5:$J$44,7,FALSE)*OVYLD2_!$F74 + OVYLD1_!L74*(1-VLOOKUP(OVYLD2_!L$4,'[1]INTERNAL PARAMETERS-1'!$B$5:$J$44,5,FALSE))*VLOOKUP(OVYLD2_!L$4,'[1]INTERNAL PARAMETERS-1'!$B$5:$J$44,9,FALSE)*OVYLD2_!$F74</f>
        <v>0</v>
      </c>
      <c r="M74" s="44">
        <f>OVYLD1_!M74*VLOOKUP(OVYLD2_!M$4,'[1]INTERNAL PARAMETERS-1'!$B$5:$J$44,5,FALSE)*VLOOKUP(OVYLD2_!M$4,'[1]INTERNAL PARAMETERS-1'!$B$5:$J$44,7,FALSE)*OVYLD2_!$F74 + OVYLD1_!M74*(1-VLOOKUP(OVYLD2_!M$4,'[1]INTERNAL PARAMETERS-1'!$B$5:$J$44,5,FALSE))*VLOOKUP(OVYLD2_!M$4,'[1]INTERNAL PARAMETERS-1'!$B$5:$J$44,9,FALSE)*OVYLD2_!$F74</f>
        <v>10.759625053040736</v>
      </c>
      <c r="N74" s="44">
        <f>OVYLD1_!N74*VLOOKUP(OVYLD2_!N$4,'[1]INTERNAL PARAMETERS-1'!$B$5:$J$44,5,FALSE)*VLOOKUP(OVYLD2_!N$4,'[1]INTERNAL PARAMETERS-1'!$B$5:$J$44,7,FALSE)*OVYLD2_!$F74 + OVYLD1_!N74*(1-VLOOKUP(OVYLD2_!N$4,'[1]INTERNAL PARAMETERS-1'!$B$5:$J$44,5,FALSE))*VLOOKUP(OVYLD2_!N$4,'[1]INTERNAL PARAMETERS-1'!$B$5:$J$44,9,FALSE)*OVYLD2_!$F74</f>
        <v>0.13546967079857289</v>
      </c>
      <c r="O74" s="44">
        <f>OVYLD1_!O74*VLOOKUP(OVYLD2_!O$4,'[1]INTERNAL PARAMETERS-1'!$B$5:$J$44,5,FALSE)*VLOOKUP(OVYLD2_!O$4,'[1]INTERNAL PARAMETERS-1'!$B$5:$J$44,7,FALSE)*OVYLD2_!$F74 + OVYLD1_!O74*(1-VLOOKUP(OVYLD2_!O$4,'[1]INTERNAL PARAMETERS-1'!$B$5:$J$44,5,FALSE))*VLOOKUP(OVYLD2_!O$4,'[1]INTERNAL PARAMETERS-1'!$B$5:$J$44,9,FALSE)*OVYLD2_!$F74</f>
        <v>0</v>
      </c>
      <c r="P74" s="44">
        <f>OVYLD1_!P74*VLOOKUP(OVYLD2_!P$4,'[1]INTERNAL PARAMETERS-1'!$B$5:$J$44,5,FALSE)*VLOOKUP(OVYLD2_!P$4,'[1]INTERNAL PARAMETERS-1'!$B$5:$J$44,7,FALSE)*OVYLD2_!$F74 + OVYLD1_!P74*(1-VLOOKUP(OVYLD2_!P$4,'[1]INTERNAL PARAMETERS-1'!$B$5:$J$44,5,FALSE))*VLOOKUP(OVYLD2_!P$4,'[1]INTERNAL PARAMETERS-1'!$B$5:$J$44,9,FALSE)*OVYLD2_!$F74</f>
        <v>0</v>
      </c>
      <c r="Q74" s="44">
        <f>OVYLD1_!Q74*VLOOKUP(OVYLD2_!Q$4,'[1]INTERNAL PARAMETERS-1'!$B$5:$J$44,5,FALSE)*VLOOKUP(OVYLD2_!Q$4,'[1]INTERNAL PARAMETERS-1'!$B$5:$J$44,7,FALSE)*OVYLD2_!$F74 + OVYLD1_!Q74*(1-VLOOKUP(OVYLD2_!Q$4,'[1]INTERNAL PARAMETERS-1'!$B$5:$J$44,5,FALSE))*VLOOKUP(OVYLD2_!Q$4,'[1]INTERNAL PARAMETERS-1'!$B$5:$J$44,9,FALSE)*OVYLD2_!$F74</f>
        <v>0</v>
      </c>
      <c r="R74" s="44">
        <f>OVYLD1_!R74*VLOOKUP(OVYLD2_!R$4,'[1]INTERNAL PARAMETERS-1'!$B$5:$J$44,5,FALSE)*VLOOKUP(OVYLD2_!R$4,'[1]INTERNAL PARAMETERS-1'!$B$5:$J$44,7,FALSE)*OVYLD2_!$F74 + OVYLD1_!R74*(1-VLOOKUP(OVYLD2_!R$4,'[1]INTERNAL PARAMETERS-1'!$B$5:$J$44,5,FALSE))*VLOOKUP(OVYLD2_!R$4,'[1]INTERNAL PARAMETERS-1'!$B$5:$J$44,9,FALSE)*OVYLD2_!$F74</f>
        <v>0</v>
      </c>
      <c r="S74" s="44">
        <f>OVYLD1_!S74*VLOOKUP(OVYLD2_!S$4,'[1]INTERNAL PARAMETERS-1'!$B$5:$J$44,5,FALSE)*VLOOKUP(OVYLD2_!S$4,'[1]INTERNAL PARAMETERS-1'!$B$5:$J$44,7,FALSE)*OVYLD2_!$F74 + OVYLD1_!S74*(1-VLOOKUP(OVYLD2_!S$4,'[1]INTERNAL PARAMETERS-1'!$B$5:$J$44,5,FALSE))*VLOOKUP(OVYLD2_!S$4,'[1]INTERNAL PARAMETERS-1'!$B$5:$J$44,9,FALSE)*OVYLD2_!$F74</f>
        <v>3.3899697498590537</v>
      </c>
      <c r="T74" s="44">
        <f>OVYLD1_!T74*VLOOKUP(OVYLD2_!T$4,'[1]INTERNAL PARAMETERS-1'!$B$5:$J$44,5,FALSE)*VLOOKUP(OVYLD2_!T$4,'[1]INTERNAL PARAMETERS-1'!$B$5:$J$44,7,FALSE)*OVYLD2_!$F74 + OVYLD1_!T74*(1-VLOOKUP(OVYLD2_!T$4,'[1]INTERNAL PARAMETERS-1'!$B$5:$J$44,5,FALSE))*VLOOKUP(OVYLD2_!T$4,'[1]INTERNAL PARAMETERS-1'!$B$5:$J$44,9,FALSE)*OVYLD2_!$F74</f>
        <v>2.1564766015105503</v>
      </c>
      <c r="U74" s="44">
        <f>OVYLD1_!U74*VLOOKUP(OVYLD2_!U$4,'[1]INTERNAL PARAMETERS-1'!$B$5:$J$44,5,FALSE)*VLOOKUP(OVYLD2_!U$4,'[1]INTERNAL PARAMETERS-1'!$B$5:$J$44,7,FALSE)*OVYLD2_!$F74 + OVYLD1_!U74*(1-VLOOKUP(OVYLD2_!U$4,'[1]INTERNAL PARAMETERS-1'!$B$5:$J$44,5,FALSE))*VLOOKUP(OVYLD2_!U$4,'[1]INTERNAL PARAMETERS-1'!$B$5:$J$44,9,FALSE)*OVYLD2_!$F74</f>
        <v>0</v>
      </c>
      <c r="V74" s="44">
        <f>OVYLD1_!V74*VLOOKUP(OVYLD2_!V$4,'[1]INTERNAL PARAMETERS-1'!$B$5:$J$44,5,FALSE)*VLOOKUP(OVYLD2_!V$4,'[1]INTERNAL PARAMETERS-1'!$B$5:$J$44,7,FALSE)*OVYLD2_!$F74 + OVYLD1_!V74*(1-VLOOKUP(OVYLD2_!V$4,'[1]INTERNAL PARAMETERS-1'!$B$5:$J$44,5,FALSE))*VLOOKUP(OVYLD2_!V$4,'[1]INTERNAL PARAMETERS-1'!$B$5:$J$44,9,FALSE)*OVYLD2_!$F74</f>
        <v>3.0621773882449168</v>
      </c>
      <c r="W74" s="44">
        <f>OVYLD1_!W74*VLOOKUP(OVYLD2_!W$4,'[1]INTERNAL PARAMETERS-1'!$B$5:$J$44,5,FALSE)*VLOOKUP(OVYLD2_!W$4,'[1]INTERNAL PARAMETERS-1'!$B$5:$J$44,7,FALSE)*OVYLD2_!$F74 + OVYLD1_!W74*(1-VLOOKUP(OVYLD2_!W$4,'[1]INTERNAL PARAMETERS-1'!$B$5:$J$44,5,FALSE))*VLOOKUP(OVYLD2_!W$4,'[1]INTERNAL PARAMETERS-1'!$B$5:$J$44,9,FALSE)*OVYLD2_!$F74</f>
        <v>0</v>
      </c>
      <c r="X74" s="44">
        <f>OVYLD1_!X74*VLOOKUP(OVYLD2_!X$4,'[1]INTERNAL PARAMETERS-1'!$B$5:$J$44,5,FALSE)*VLOOKUP(OVYLD2_!X$4,'[1]INTERNAL PARAMETERS-1'!$B$5:$J$44,7,FALSE)*OVYLD2_!$F74 + OVYLD1_!X74*(1-VLOOKUP(OVYLD2_!X$4,'[1]INTERNAL PARAMETERS-1'!$B$5:$J$44,5,FALSE))*VLOOKUP(OVYLD2_!X$4,'[1]INTERNAL PARAMETERS-1'!$B$5:$J$44,9,FALSE)*OVYLD2_!$F74</f>
        <v>0</v>
      </c>
      <c r="Y74" s="44">
        <f>OVYLD1_!Y74*VLOOKUP(OVYLD2_!Y$4,'[1]INTERNAL PARAMETERS-1'!$B$5:$J$44,5,FALSE)*VLOOKUP(OVYLD2_!Y$4,'[1]INTERNAL PARAMETERS-1'!$B$5:$J$44,7,FALSE)*OVYLD2_!$F74 + OVYLD1_!Y74*(1-VLOOKUP(OVYLD2_!Y$4,'[1]INTERNAL PARAMETERS-1'!$B$5:$J$44,5,FALSE))*VLOOKUP(OVYLD2_!Y$4,'[1]INTERNAL PARAMETERS-1'!$B$5:$J$44,9,FALSE)*OVYLD2_!$F74</f>
        <v>0</v>
      </c>
      <c r="Z74" s="44">
        <f>OVYLD1_!Z74*VLOOKUP(OVYLD2_!Z$4,'[1]INTERNAL PARAMETERS-1'!$B$5:$J$44,5,FALSE)*VLOOKUP(OVYLD2_!Z$4,'[1]INTERNAL PARAMETERS-1'!$B$5:$J$44,7,FALSE)*OVYLD2_!$F74 + OVYLD1_!Z74*(1-VLOOKUP(OVYLD2_!Z$4,'[1]INTERNAL PARAMETERS-1'!$B$5:$J$44,5,FALSE))*VLOOKUP(OVYLD2_!Z$4,'[1]INTERNAL PARAMETERS-1'!$B$5:$J$44,9,FALSE)*OVYLD2_!$F74</f>
        <v>0</v>
      </c>
      <c r="AA74" s="44">
        <f>OVYLD1_!AA74*VLOOKUP(OVYLD2_!AA$4,'[1]INTERNAL PARAMETERS-1'!$B$5:$J$44,5,FALSE)*VLOOKUP(OVYLD2_!AA$4,'[1]INTERNAL PARAMETERS-1'!$B$5:$J$44,7,FALSE)*OVYLD2_!$F74 + OVYLD1_!AA74*(1-VLOOKUP(OVYLD2_!AA$4,'[1]INTERNAL PARAMETERS-1'!$B$5:$J$44,5,FALSE))*VLOOKUP(OVYLD2_!AA$4,'[1]INTERNAL PARAMETERS-1'!$B$5:$J$44,9,FALSE)*OVYLD2_!$F74</f>
        <v>0</v>
      </c>
      <c r="AB74" s="44">
        <f>OVYLD1_!AB74*VLOOKUP(OVYLD2_!AB$4,'[1]INTERNAL PARAMETERS-1'!$B$5:$J$44,5,FALSE)*VLOOKUP(OVYLD2_!AB$4,'[1]INTERNAL PARAMETERS-1'!$B$5:$J$44,7,FALSE)*OVYLD2_!$F74 + OVYLD1_!AB74*(1-VLOOKUP(OVYLD2_!AB$4,'[1]INTERNAL PARAMETERS-1'!$B$5:$J$44,5,FALSE))*VLOOKUP(OVYLD2_!AB$4,'[1]INTERNAL PARAMETERS-1'!$B$5:$J$44,9,FALSE)*OVYLD2_!$F74</f>
        <v>0</v>
      </c>
      <c r="AC74" s="44">
        <f>OVYLD1_!AC74*VLOOKUP(OVYLD2_!AC$4,'[1]INTERNAL PARAMETERS-1'!$B$5:$J$44,5,FALSE)*VLOOKUP(OVYLD2_!AC$4,'[1]INTERNAL PARAMETERS-1'!$B$5:$J$44,7,FALSE)*OVYLD2_!$F74 + OVYLD1_!AC74*(1-VLOOKUP(OVYLD2_!AC$4,'[1]INTERNAL PARAMETERS-1'!$B$5:$J$44,5,FALSE))*VLOOKUP(OVYLD2_!AC$4,'[1]INTERNAL PARAMETERS-1'!$B$5:$J$44,9,FALSE)*OVYLD2_!$F74</f>
        <v>0</v>
      </c>
      <c r="AD74" s="44">
        <f>OVYLD1_!AD74*VLOOKUP(OVYLD2_!AD$4,'[1]INTERNAL PARAMETERS-1'!$B$5:$J$44,5,FALSE)*VLOOKUP(OVYLD2_!AD$4,'[1]INTERNAL PARAMETERS-1'!$B$5:$J$44,7,FALSE)*OVYLD2_!$F74 + OVYLD1_!AD74*(1-VLOOKUP(OVYLD2_!AD$4,'[1]INTERNAL PARAMETERS-1'!$B$5:$J$44,5,FALSE))*VLOOKUP(OVYLD2_!AD$4,'[1]INTERNAL PARAMETERS-1'!$B$5:$J$44,9,FALSE)*OVYLD2_!$F74</f>
        <v>0</v>
      </c>
      <c r="AE74" s="44">
        <f>OVYLD1_!AE74*VLOOKUP(OVYLD2_!AE$4,'[1]INTERNAL PARAMETERS-1'!$B$5:$J$44,5,FALSE)*VLOOKUP(OVYLD2_!AE$4,'[1]INTERNAL PARAMETERS-1'!$B$5:$J$44,7,FALSE)*OVYLD2_!$F74 + OVYLD1_!AE74*(1-VLOOKUP(OVYLD2_!AE$4,'[1]INTERNAL PARAMETERS-1'!$B$5:$J$44,5,FALSE))*VLOOKUP(OVYLD2_!AE$4,'[1]INTERNAL PARAMETERS-1'!$B$5:$J$44,9,FALSE)*OVYLD2_!$F74</f>
        <v>0</v>
      </c>
      <c r="AF74" s="44">
        <f>OVYLD1_!AF74*VLOOKUP(OVYLD2_!AF$4,'[1]INTERNAL PARAMETERS-1'!$B$5:$J$44,5,FALSE)*VLOOKUP(OVYLD2_!AF$4,'[1]INTERNAL PARAMETERS-1'!$B$5:$J$44,7,FALSE)*OVYLD2_!$F74 + OVYLD1_!AF74*(1-VLOOKUP(OVYLD2_!AF$4,'[1]INTERNAL PARAMETERS-1'!$B$5:$J$44,5,FALSE))*VLOOKUP(OVYLD2_!AF$4,'[1]INTERNAL PARAMETERS-1'!$B$5:$J$44,9,FALSE)*OVYLD2_!$F74</f>
        <v>0.21566950341873301</v>
      </c>
      <c r="AG74" s="44">
        <f>OVYLD1_!AG74*VLOOKUP(OVYLD2_!AG$4,'[1]INTERNAL PARAMETERS-1'!$B$5:$J$44,5,FALSE)*VLOOKUP(OVYLD2_!AG$4,'[1]INTERNAL PARAMETERS-1'!$B$5:$J$44,7,FALSE)*OVYLD2_!$F74 + OVYLD1_!AG74*(1-VLOOKUP(OVYLD2_!AG$4,'[1]INTERNAL PARAMETERS-1'!$B$5:$J$44,5,FALSE))*VLOOKUP(OVYLD2_!AG$4,'[1]INTERNAL PARAMETERS-1'!$B$5:$J$44,9,FALSE)*OVYLD2_!$F74</f>
        <v>0</v>
      </c>
      <c r="AH74" s="44">
        <f>OVYLD1_!AH74*VLOOKUP(OVYLD2_!AH$4,'[1]INTERNAL PARAMETERS-1'!$B$5:$J$44,5,FALSE)*VLOOKUP(OVYLD2_!AH$4,'[1]INTERNAL PARAMETERS-1'!$B$5:$J$44,7,FALSE)*OVYLD2_!$F74 + OVYLD1_!AH74*(1-VLOOKUP(OVYLD2_!AH$4,'[1]INTERNAL PARAMETERS-1'!$B$5:$J$44,5,FALSE))*VLOOKUP(OVYLD2_!AH$4,'[1]INTERNAL PARAMETERS-1'!$B$5:$J$44,9,FALSE)*OVYLD2_!$F74</f>
        <v>0</v>
      </c>
      <c r="AI74" s="44">
        <f>OVYLD1_!AI74*VLOOKUP(OVYLD2_!AI$4,'[1]INTERNAL PARAMETERS-1'!$B$5:$J$44,5,FALSE)*VLOOKUP(OVYLD2_!AI$4,'[1]INTERNAL PARAMETERS-1'!$B$5:$J$44,7,FALSE)*OVYLD2_!$F74 + OVYLD1_!AI74*(1-VLOOKUP(OVYLD2_!AI$4,'[1]INTERNAL PARAMETERS-1'!$B$5:$J$44,5,FALSE))*VLOOKUP(OVYLD2_!AI$4,'[1]INTERNAL PARAMETERS-1'!$B$5:$J$44,9,FALSE)*OVYLD2_!$F74</f>
        <v>2.7649936335735002E-2</v>
      </c>
      <c r="AJ74" s="44">
        <f>OVYLD1_!AJ74*VLOOKUP(OVYLD2_!AJ$4,'[1]INTERNAL PARAMETERS-1'!$B$5:$J$44,5,FALSE)*VLOOKUP(OVYLD2_!AJ$4,'[1]INTERNAL PARAMETERS-1'!$B$5:$J$44,7,FALSE)*OVYLD2_!$F74 + OVYLD1_!AJ74*(1-VLOOKUP(OVYLD2_!AJ$4,'[1]INTERNAL PARAMETERS-1'!$B$5:$J$44,5,FALSE))*VLOOKUP(OVYLD2_!AJ$4,'[1]INTERNAL PARAMETERS-1'!$B$5:$J$44,9,FALSE)*OVYLD2_!$F74</f>
        <v>0.64693751963624546</v>
      </c>
      <c r="AK74" s="44">
        <f>OVYLD1_!AK74*VLOOKUP(OVYLD2_!AK$4,'[1]INTERNAL PARAMETERS-1'!$B$5:$J$44,5,FALSE)*VLOOKUP(OVYLD2_!AK$4,'[1]INTERNAL PARAMETERS-1'!$B$5:$J$44,7,FALSE)*OVYLD2_!$F74 + OVYLD1_!AK74*(1-VLOOKUP(OVYLD2_!AK$4,'[1]INTERNAL PARAMETERS-1'!$B$5:$J$44,5,FALSE))*VLOOKUP(OVYLD2_!AK$4,'[1]INTERNAL PARAMETERS-1'!$B$5:$J$44,9,FALSE)*OVYLD2_!$F74</f>
        <v>0</v>
      </c>
      <c r="AL74" s="44">
        <f>OVYLD1_!AL74*VLOOKUP(OVYLD2_!AL$4,'[1]INTERNAL PARAMETERS-1'!$B$5:$J$44,5,FALSE)*VLOOKUP(OVYLD2_!AL$4,'[1]INTERNAL PARAMETERS-1'!$B$5:$J$44,7,FALSE)*OVYLD2_!$F74 + OVYLD1_!AL74*(1-VLOOKUP(OVYLD2_!AL$4,'[1]INTERNAL PARAMETERS-1'!$B$5:$J$44,5,FALSE))*VLOOKUP(OVYLD2_!AL$4,'[1]INTERNAL PARAMETERS-1'!$B$5:$J$44,9,FALSE)*OVYLD2_!$F74</f>
        <v>0</v>
      </c>
      <c r="AM74" s="44">
        <f>OVYLD1_!AM74*VLOOKUP(OVYLD2_!AM$4,'[1]INTERNAL PARAMETERS-1'!$B$5:$J$44,5,FALSE)*VLOOKUP(OVYLD2_!AM$4,'[1]INTERNAL PARAMETERS-1'!$B$5:$J$44,7,FALSE)*OVYLD2_!$F74 + OVYLD1_!AM74*(1-VLOOKUP(OVYLD2_!AM$4,'[1]INTERNAL PARAMETERS-1'!$B$5:$J$44,5,FALSE))*VLOOKUP(OVYLD2_!AM$4,'[1]INTERNAL PARAMETERS-1'!$B$5:$J$44,9,FALSE)*OVYLD2_!$F74</f>
        <v>0</v>
      </c>
      <c r="AN74" s="44">
        <f>OVYLD1_!AN74*VLOOKUP(OVYLD2_!AN$4,'[1]INTERNAL PARAMETERS-1'!$B$5:$J$44,5,FALSE)*VLOOKUP(OVYLD2_!AN$4,'[1]INTERNAL PARAMETERS-1'!$B$5:$J$44,7,FALSE)*OVYLD2_!$F74 + OVYLD1_!AN74*(1-VLOOKUP(OVYLD2_!AN$4,'[1]INTERNAL PARAMETERS-1'!$B$5:$J$44,5,FALSE))*VLOOKUP(OVYLD2_!AN$4,'[1]INTERNAL PARAMETERS-1'!$B$5:$J$44,9,FALSE)*OVYLD2_!$F74</f>
        <v>0</v>
      </c>
      <c r="AO74" s="44">
        <f>OVYLD1_!AO74*VLOOKUP(OVYLD2_!AO$4,'[1]INTERNAL PARAMETERS-1'!$B$5:$J$44,5,FALSE)*VLOOKUP(OVYLD2_!AO$4,'[1]INTERNAL PARAMETERS-1'!$B$5:$J$44,7,FALSE)*OVYLD2_!$F74 + OVYLD1_!AO74*(1-VLOOKUP(OVYLD2_!AO$4,'[1]INTERNAL PARAMETERS-1'!$B$5:$J$44,5,FALSE))*VLOOKUP(OVYLD2_!AO$4,'[1]INTERNAL PARAMETERS-1'!$B$5:$J$44,9,FALSE)*OVYLD2_!$F74</f>
        <v>0</v>
      </c>
      <c r="AP74" s="44">
        <f>OVYLD1_!AP74*VLOOKUP(OVYLD2_!AP$4,'[1]INTERNAL PARAMETERS-1'!$B$5:$J$44,5,FALSE)*VLOOKUP(OVYLD2_!AP$4,'[1]INTERNAL PARAMETERS-1'!$B$5:$J$44,7,FALSE)*OVYLD2_!$F74 + OVYLD1_!AP74*(1-VLOOKUP(OVYLD2_!AP$4,'[1]INTERNAL PARAMETERS-1'!$B$5:$J$44,5,FALSE))*VLOOKUP(OVYLD2_!AP$4,'[1]INTERNAL PARAMETERS-1'!$B$5:$J$44,9,FALSE)*OVYLD2_!$F74</f>
        <v>0</v>
      </c>
      <c r="AQ74" s="44">
        <f>OVYLD1_!AQ74*VLOOKUP(OVYLD2_!AQ$4,'[1]INTERNAL PARAMETERS-1'!$B$5:$J$44,5,FALSE)*VLOOKUP(OVYLD2_!AQ$4,'[1]INTERNAL PARAMETERS-1'!$B$5:$J$44,7,FALSE)*OVYLD2_!$F74 + OVYLD1_!AQ74*(1-VLOOKUP(OVYLD2_!AQ$4,'[1]INTERNAL PARAMETERS-1'!$B$5:$J$44,5,FALSE))*VLOOKUP(OVYLD2_!AQ$4,'[1]INTERNAL PARAMETERS-1'!$B$5:$J$44,9,FALSE)*OVYLD2_!$F74</f>
        <v>0</v>
      </c>
      <c r="AR74" s="44">
        <f>OVYLD1_!AR74*VLOOKUP(OVYLD2_!AR$4,'[1]INTERNAL PARAMETERS-1'!$B$5:$J$44,5,FALSE)*VLOOKUP(OVYLD2_!AR$4,'[1]INTERNAL PARAMETERS-1'!$B$5:$J$44,7,FALSE)*OVYLD2_!$F74 + OVYLD1_!AR74*(1-VLOOKUP(OVYLD2_!AR$4,'[1]INTERNAL PARAMETERS-1'!$B$5:$J$44,5,FALSE))*VLOOKUP(OVYLD2_!AR$4,'[1]INTERNAL PARAMETERS-1'!$B$5:$J$44,9,FALSE)*OVYLD2_!$F74</f>
        <v>0</v>
      </c>
      <c r="AS74" s="44">
        <f>OVYLD1_!AS74*VLOOKUP(OVYLD2_!AS$4,'[1]INTERNAL PARAMETERS-1'!$B$5:$J$44,5,FALSE)*VLOOKUP(OVYLD2_!AS$4,'[1]INTERNAL PARAMETERS-1'!$B$5:$J$44,7,FALSE)*OVYLD2_!$F74 + OVYLD1_!AS74*(1-VLOOKUP(OVYLD2_!AS$4,'[1]INTERNAL PARAMETERS-1'!$B$5:$J$44,5,FALSE))*VLOOKUP(OVYLD2_!AS$4,'[1]INTERNAL PARAMETERS-1'!$B$5:$J$44,9,FALSE)*OVYLD2_!$F74</f>
        <v>0</v>
      </c>
      <c r="AT74" s="43">
        <f>OVYLD1_!AT74*VLOOKUP(OVYLD2_!AT$4,'[1]INTERNAL PARAMETERS-1'!$B$5:$J$44,5,FALSE)*VLOOKUP(OVYLD2_!AT$4,'[1]INTERNAL PARAMETERS-1'!$B$5:$J$44,7,FALSE)*OVYLD2_!$F74 + OVYLD1_!AT74*(1-VLOOKUP(OVYLD2_!AT$4,'[1]INTERNAL PARAMETERS-1'!$B$5:$J$44,5,FALSE))*VLOOKUP(OVYLD2_!AT$4,'[1]INTERNAL PARAMETERS-1'!$B$5:$J$44,9,FALSE)*OVYLD2_!$F74</f>
        <v>0</v>
      </c>
      <c r="AU74" s="45">
        <f>OVYLD1_!AU74*VLOOKUP(OVYLD2_!AU$4,'[1]INTERNAL PARAMETERS-1'!$B$5:$J$44,5,FALSE)*VLOOKUP(OVYLD2_!AU$4,'[1]INTERNAL PARAMETERS-1'!$B$5:$J$44,6,FALSE)*VLOOKUP(OVYLD2_!AU$4,'[1]INTERNAL PARAMETERS-1'!$B$5:$J$44,3,FALSE) + OVYLD1_!AU74*(1-VLOOKUP(OVYLD2_!AU$4,'[1]INTERNAL PARAMETERS-1'!$B$5:$J$44,5,FALSE))*VLOOKUP(OVYLD2_!AU$4,'[1]INTERNAL PARAMETERS-1'!$B$5:$J$44,8,FALSE)*VLOOKUP(OVYLD2_!AU$4,'[1]INTERNAL PARAMETERS-1'!$B$5:$J$44,3,FALSE)</f>
        <v>0</v>
      </c>
      <c r="AV74" s="44">
        <f>OVYLD1_!AV74*VLOOKUP(OVYLD2_!AV$4,'[1]INTERNAL PARAMETERS-1'!$B$5:$J$44,5,FALSE)*VLOOKUP(OVYLD2_!AV$4,'[1]INTERNAL PARAMETERS-1'!$B$5:$J$44,6,FALSE)*VLOOKUP(OVYLD2_!AV$4,'[1]INTERNAL PARAMETERS-1'!$B$5:$J$44,3,FALSE) + OVYLD1_!AV74*(1-VLOOKUP(OVYLD2_!AV$4,'[1]INTERNAL PARAMETERS-1'!$B$5:$J$44,5,FALSE))*VLOOKUP(OVYLD2_!AV$4,'[1]INTERNAL PARAMETERS-1'!$B$5:$J$44,8,FALSE)*VLOOKUP(OVYLD2_!AV$4,'[1]INTERNAL PARAMETERS-1'!$B$5:$J$44,3,FALSE)</f>
        <v>0</v>
      </c>
      <c r="AW74" s="44">
        <f>OVYLD1_!AW74*VLOOKUP(OVYLD2_!AW$4,'[1]INTERNAL PARAMETERS-1'!$B$5:$J$44,5,FALSE)*VLOOKUP(OVYLD2_!AW$4,'[1]INTERNAL PARAMETERS-1'!$B$5:$J$44,6,FALSE)*VLOOKUP(OVYLD2_!AW$4,'[1]INTERNAL PARAMETERS-1'!$B$5:$J$44,3,FALSE) + OVYLD1_!AW74*(1-VLOOKUP(OVYLD2_!AW$4,'[1]INTERNAL PARAMETERS-1'!$B$5:$J$44,5,FALSE))*VLOOKUP(OVYLD2_!AW$4,'[1]INTERNAL PARAMETERS-1'!$B$5:$J$44,8,FALSE)*VLOOKUP(OVYLD2_!AW$4,'[1]INTERNAL PARAMETERS-1'!$B$5:$J$44,3,FALSE)</f>
        <v>3.2557161846467766</v>
      </c>
      <c r="AX74" s="44">
        <f>OVYLD1_!AX74*VLOOKUP(OVYLD2_!AX$4,'[1]INTERNAL PARAMETERS-1'!$B$5:$J$44,5,FALSE)*VLOOKUP(OVYLD2_!AX$4,'[1]INTERNAL PARAMETERS-1'!$B$5:$J$44,6,FALSE)*VLOOKUP(OVYLD2_!AX$4,'[1]INTERNAL PARAMETERS-1'!$B$5:$J$44,3,FALSE) + OVYLD1_!AX74*(1-VLOOKUP(OVYLD2_!AX$4,'[1]INTERNAL PARAMETERS-1'!$B$5:$J$44,5,FALSE))*VLOOKUP(OVYLD2_!AX$4,'[1]INTERNAL PARAMETERS-1'!$B$5:$J$44,8,FALSE)*VLOOKUP(OVYLD2_!AX$4,'[1]INTERNAL PARAMETERS-1'!$B$5:$J$44,3,FALSE)</f>
        <v>0</v>
      </c>
      <c r="AY74" s="44">
        <f>OVYLD1_!AY74*VLOOKUP(OVYLD2_!AY$4,'[1]INTERNAL PARAMETERS-1'!$B$5:$J$44,5,FALSE)*VLOOKUP(OVYLD2_!AY$4,'[1]INTERNAL PARAMETERS-1'!$B$5:$J$44,6,FALSE)*VLOOKUP(OVYLD2_!AY$4,'[1]INTERNAL PARAMETERS-1'!$B$5:$J$44,3,FALSE) + OVYLD1_!AY74*(1-VLOOKUP(OVYLD2_!AY$4,'[1]INTERNAL PARAMETERS-1'!$B$5:$J$44,5,FALSE))*VLOOKUP(OVYLD2_!AY$4,'[1]INTERNAL PARAMETERS-1'!$B$5:$J$44,8,FALSE)*VLOOKUP(OVYLD2_!AY$4,'[1]INTERNAL PARAMETERS-1'!$B$5:$J$44,3,FALSE)</f>
        <v>0</v>
      </c>
      <c r="AZ74" s="44">
        <f>OVYLD1_!AZ74*VLOOKUP(OVYLD2_!AZ$4,'[1]INTERNAL PARAMETERS-1'!$B$5:$J$44,5,FALSE)*VLOOKUP(OVYLD2_!AZ$4,'[1]INTERNAL PARAMETERS-1'!$B$5:$J$44,6,FALSE)*VLOOKUP(OVYLD2_!AZ$4,'[1]INTERNAL PARAMETERS-1'!$B$5:$J$44,3,FALSE) + OVYLD1_!AZ74*(1-VLOOKUP(OVYLD2_!AZ$4,'[1]INTERNAL PARAMETERS-1'!$B$5:$J$44,5,FALSE))*VLOOKUP(OVYLD2_!AZ$4,'[1]INTERNAL PARAMETERS-1'!$B$5:$J$44,8,FALSE)*VLOOKUP(OVYLD2_!AZ$4,'[1]INTERNAL PARAMETERS-1'!$B$5:$J$44,3,FALSE)</f>
        <v>0</v>
      </c>
      <c r="BA74" s="44">
        <f>OVYLD1_!BA74*VLOOKUP(OVYLD2_!BA$4,'[1]INTERNAL PARAMETERS-1'!$B$5:$J$44,5,FALSE)*VLOOKUP(OVYLD2_!BA$4,'[1]INTERNAL PARAMETERS-1'!$B$5:$J$44,6,FALSE)*VLOOKUP(OVYLD2_!BA$4,'[1]INTERNAL PARAMETERS-1'!$B$5:$J$44,3,FALSE) + OVYLD1_!BA74*(1-VLOOKUP(OVYLD2_!BA$4,'[1]INTERNAL PARAMETERS-1'!$B$5:$J$44,5,FALSE))*VLOOKUP(OVYLD2_!BA$4,'[1]INTERNAL PARAMETERS-1'!$B$5:$J$44,8,FALSE)*VLOOKUP(OVYLD2_!BA$4,'[1]INTERNAL PARAMETERS-1'!$B$5:$J$44,3,FALSE)</f>
        <v>9.8507542557372787</v>
      </c>
      <c r="BB74" s="44">
        <f>OVYLD1_!BB74*VLOOKUP(OVYLD2_!BB$4,'[1]INTERNAL PARAMETERS-1'!$B$5:$J$44,5,FALSE)*VLOOKUP(OVYLD2_!BB$4,'[1]INTERNAL PARAMETERS-1'!$B$5:$J$44,6,FALSE)*VLOOKUP(OVYLD2_!BB$4,'[1]INTERNAL PARAMETERS-1'!$B$5:$J$44,3,FALSE) + OVYLD1_!BB74*(1-VLOOKUP(OVYLD2_!BB$4,'[1]INTERNAL PARAMETERS-1'!$B$5:$J$44,5,FALSE))*VLOOKUP(OVYLD2_!BB$4,'[1]INTERNAL PARAMETERS-1'!$B$5:$J$44,8,FALSE)*VLOOKUP(OVYLD2_!BB$4,'[1]INTERNAL PARAMETERS-1'!$B$5:$J$44,3,FALSE)</f>
        <v>0.61897867211788682</v>
      </c>
      <c r="BC74" s="44">
        <f>OVYLD1_!BC74*VLOOKUP(OVYLD2_!BC$4,'[1]INTERNAL PARAMETERS-1'!$B$5:$J$44,5,FALSE)*VLOOKUP(OVYLD2_!BC$4,'[1]INTERNAL PARAMETERS-1'!$B$5:$J$44,6,FALSE)*VLOOKUP(OVYLD2_!BC$4,'[1]INTERNAL PARAMETERS-1'!$B$5:$J$44,3,FALSE) + OVYLD1_!BC74*(1-VLOOKUP(OVYLD2_!BC$4,'[1]INTERNAL PARAMETERS-1'!$B$5:$J$44,5,FALSE))*VLOOKUP(OVYLD2_!BC$4,'[1]INTERNAL PARAMETERS-1'!$B$5:$J$44,8,FALSE)*VLOOKUP(OVYLD2_!BC$4,'[1]INTERNAL PARAMETERS-1'!$B$5:$J$44,3,FALSE)</f>
        <v>1.5516843488801686</v>
      </c>
      <c r="BD74" s="44">
        <f>OVYLD1_!BD74*VLOOKUP(OVYLD2_!BD$4,'[1]INTERNAL PARAMETERS-1'!$B$5:$J$44,5,FALSE)*VLOOKUP(OVYLD2_!BD$4,'[1]INTERNAL PARAMETERS-1'!$B$5:$J$44,6,FALSE)*VLOOKUP(OVYLD2_!BD$4,'[1]INTERNAL PARAMETERS-1'!$B$5:$J$44,3,FALSE) + OVYLD1_!BD74*(1-VLOOKUP(OVYLD2_!BD$4,'[1]INTERNAL PARAMETERS-1'!$B$5:$J$44,5,FALSE))*VLOOKUP(OVYLD2_!BD$4,'[1]INTERNAL PARAMETERS-1'!$B$5:$J$44,8,FALSE)*VLOOKUP(OVYLD2_!BD$4,'[1]INTERNAL PARAMETERS-1'!$B$5:$J$44,3,FALSE)</f>
        <v>0.22838717806685851</v>
      </c>
      <c r="BE74" s="44">
        <f>OVYLD1_!BE74*VLOOKUP(OVYLD2_!BE$4,'[1]INTERNAL PARAMETERS-1'!$B$5:$J$44,5,FALSE)*VLOOKUP(OVYLD2_!BE$4,'[1]INTERNAL PARAMETERS-1'!$B$5:$J$44,6,FALSE)*VLOOKUP(OVYLD2_!BE$4,'[1]INTERNAL PARAMETERS-1'!$B$5:$J$44,3,FALSE) + OVYLD1_!BE74*(1-VLOOKUP(OVYLD2_!BE$4,'[1]INTERNAL PARAMETERS-1'!$B$5:$J$44,5,FALSE))*VLOOKUP(OVYLD2_!BE$4,'[1]INTERNAL PARAMETERS-1'!$B$5:$J$44,8,FALSE)*VLOOKUP(OVYLD2_!BE$4,'[1]INTERNAL PARAMETERS-1'!$B$5:$J$44,3,FALSE)</f>
        <v>2.9994987566548237</v>
      </c>
      <c r="BF74" s="44">
        <f>OVYLD1_!BF74*VLOOKUP(OVYLD2_!BF$4,'[1]INTERNAL PARAMETERS-1'!$B$5:$J$44,5,FALSE)*VLOOKUP(OVYLD2_!BF$4,'[1]INTERNAL PARAMETERS-1'!$B$5:$J$44,6,FALSE)*VLOOKUP(OVYLD2_!BF$4,'[1]INTERNAL PARAMETERS-1'!$B$5:$J$44,3,FALSE) + OVYLD1_!BF74*(1-VLOOKUP(OVYLD2_!BF$4,'[1]INTERNAL PARAMETERS-1'!$B$5:$J$44,5,FALSE))*VLOOKUP(OVYLD2_!BF$4,'[1]INTERNAL PARAMETERS-1'!$B$5:$J$44,8,FALSE)*VLOOKUP(OVYLD2_!BF$4,'[1]INTERNAL PARAMETERS-1'!$B$5:$J$44,3,FALSE)</f>
        <v>0</v>
      </c>
      <c r="BG74" s="44">
        <f>OVYLD1_!BG74*VLOOKUP(OVYLD2_!BG$4,'[1]INTERNAL PARAMETERS-1'!$B$5:$J$44,5,FALSE)*VLOOKUP(OVYLD2_!BG$4,'[1]INTERNAL PARAMETERS-1'!$B$5:$J$44,6,FALSE)*VLOOKUP(OVYLD2_!BG$4,'[1]INTERNAL PARAMETERS-1'!$B$5:$J$44,3,FALSE) + OVYLD1_!BG74*(1-VLOOKUP(OVYLD2_!BG$4,'[1]INTERNAL PARAMETERS-1'!$B$5:$J$44,5,FALSE))*VLOOKUP(OVYLD2_!BG$4,'[1]INTERNAL PARAMETERS-1'!$B$5:$J$44,8,FALSE)*VLOOKUP(OVYLD2_!BG$4,'[1]INTERNAL PARAMETERS-1'!$B$5:$J$44,3,FALSE)</f>
        <v>0.39222673949344522</v>
      </c>
      <c r="BH74" s="44">
        <f>OVYLD1_!BH74*VLOOKUP(OVYLD2_!BH$4,'[1]INTERNAL PARAMETERS-1'!$B$5:$J$44,5,FALSE)*VLOOKUP(OVYLD2_!BH$4,'[1]INTERNAL PARAMETERS-1'!$B$5:$J$44,6,FALSE)*VLOOKUP(OVYLD2_!BH$4,'[1]INTERNAL PARAMETERS-1'!$B$5:$J$44,3,FALSE) + OVYLD1_!BH74*(1-VLOOKUP(OVYLD2_!BH$4,'[1]INTERNAL PARAMETERS-1'!$B$5:$J$44,5,FALSE))*VLOOKUP(OVYLD2_!BH$4,'[1]INTERNAL PARAMETERS-1'!$B$5:$J$44,8,FALSE)*VLOOKUP(OVYLD2_!BH$4,'[1]INTERNAL PARAMETERS-1'!$B$5:$J$44,3,FALSE)</f>
        <v>5.1941520996394248E-3</v>
      </c>
      <c r="BI74" s="44">
        <f>OVYLD1_!BI74*VLOOKUP(OVYLD2_!BI$4,'[1]INTERNAL PARAMETERS-1'!$B$5:$J$44,5,FALSE)*VLOOKUP(OVYLD2_!BI$4,'[1]INTERNAL PARAMETERS-1'!$B$5:$J$44,6,FALSE)*VLOOKUP(OVYLD2_!BI$4,'[1]INTERNAL PARAMETERS-1'!$B$5:$J$44,3,FALSE) + OVYLD1_!BI74*(1-VLOOKUP(OVYLD2_!BI$4,'[1]INTERNAL PARAMETERS-1'!$B$5:$J$44,5,FALSE))*VLOOKUP(OVYLD2_!BI$4,'[1]INTERNAL PARAMETERS-1'!$B$5:$J$44,8,FALSE)*VLOOKUP(OVYLD2_!BI$4,'[1]INTERNAL PARAMETERS-1'!$B$5:$J$44,3,FALSE)</f>
        <v>0</v>
      </c>
      <c r="BJ74" s="44">
        <f>OVYLD1_!BJ74*VLOOKUP(OVYLD2_!BJ$4,'[1]INTERNAL PARAMETERS-1'!$B$5:$J$44,5,FALSE)*VLOOKUP(OVYLD2_!BJ$4,'[1]INTERNAL PARAMETERS-1'!$B$5:$J$44,6,FALSE)*VLOOKUP(OVYLD2_!BJ$4,'[1]INTERNAL PARAMETERS-1'!$B$5:$J$44,3,FALSE) + OVYLD1_!BJ74*(1-VLOOKUP(OVYLD2_!BJ$4,'[1]INTERNAL PARAMETERS-1'!$B$5:$J$44,5,FALSE))*VLOOKUP(OVYLD2_!BJ$4,'[1]INTERNAL PARAMETERS-1'!$B$5:$J$44,8,FALSE)*VLOOKUP(OVYLD2_!BJ$4,'[1]INTERNAL PARAMETERS-1'!$B$5:$J$44,3,FALSE)</f>
        <v>0.14374060781819453</v>
      </c>
      <c r="BK74" s="44">
        <f>OVYLD1_!BK74*VLOOKUP(OVYLD2_!BK$4,'[1]INTERNAL PARAMETERS-1'!$B$5:$J$44,5,FALSE)*VLOOKUP(OVYLD2_!BK$4,'[1]INTERNAL PARAMETERS-1'!$B$5:$J$44,6,FALSE)*VLOOKUP(OVYLD2_!BK$4,'[1]INTERNAL PARAMETERS-1'!$B$5:$J$44,3,FALSE) + OVYLD1_!BK74*(1-VLOOKUP(OVYLD2_!BK$4,'[1]INTERNAL PARAMETERS-1'!$B$5:$J$44,5,FALSE))*VLOOKUP(OVYLD2_!BK$4,'[1]INTERNAL PARAMETERS-1'!$B$5:$J$44,8,FALSE)*VLOOKUP(OVYLD2_!BK$4,'[1]INTERNAL PARAMETERS-1'!$B$5:$J$44,3,FALSE)</f>
        <v>0.15226115064743534</v>
      </c>
      <c r="BL74" s="44">
        <f>OVYLD1_!BL74*VLOOKUP(OVYLD2_!BL$4,'[1]INTERNAL PARAMETERS-1'!$B$5:$J$44,5,FALSE)*VLOOKUP(OVYLD2_!BL$4,'[1]INTERNAL PARAMETERS-1'!$B$5:$J$44,6,FALSE)*VLOOKUP(OVYLD2_!BL$4,'[1]INTERNAL PARAMETERS-1'!$B$5:$J$44,3,FALSE) + OVYLD1_!BL74*(1-VLOOKUP(OVYLD2_!BL$4,'[1]INTERNAL PARAMETERS-1'!$B$5:$J$44,5,FALSE))*VLOOKUP(OVYLD2_!BL$4,'[1]INTERNAL PARAMETERS-1'!$B$5:$J$44,8,FALSE)*VLOOKUP(OVYLD2_!BL$4,'[1]INTERNAL PARAMETERS-1'!$B$5:$J$44,3,FALSE)</f>
        <v>0.71804265781198007</v>
      </c>
      <c r="BM74" s="44">
        <f>OVYLD1_!BM74*VLOOKUP(OVYLD2_!BM$4,'[1]INTERNAL PARAMETERS-1'!$B$5:$J$44,5,FALSE)*VLOOKUP(OVYLD2_!BM$4,'[1]INTERNAL PARAMETERS-1'!$B$5:$J$44,6,FALSE)*VLOOKUP(OVYLD2_!BM$4,'[1]INTERNAL PARAMETERS-1'!$B$5:$J$44,3,FALSE) + OVYLD1_!BM74*(1-VLOOKUP(OVYLD2_!BM$4,'[1]INTERNAL PARAMETERS-1'!$B$5:$J$44,5,FALSE))*VLOOKUP(OVYLD2_!BM$4,'[1]INTERNAL PARAMETERS-1'!$B$5:$J$44,8,FALSE)*VLOOKUP(OVYLD2_!BM$4,'[1]INTERNAL PARAMETERS-1'!$B$5:$J$44,3,FALSE)</f>
        <v>0.41153319259335275</v>
      </c>
      <c r="BN74" s="44">
        <f>OVYLD1_!BN74*VLOOKUP(OVYLD2_!BN$4,'[1]INTERNAL PARAMETERS-1'!$B$5:$J$44,5,FALSE)*VLOOKUP(OVYLD2_!BN$4,'[1]INTERNAL PARAMETERS-1'!$B$5:$J$44,6,FALSE)*VLOOKUP(OVYLD2_!BN$4,'[1]INTERNAL PARAMETERS-1'!$B$5:$J$44,3,FALSE) + OVYLD1_!BN74*(1-VLOOKUP(OVYLD2_!BN$4,'[1]INTERNAL PARAMETERS-1'!$B$5:$J$44,5,FALSE))*VLOOKUP(OVYLD2_!BN$4,'[1]INTERNAL PARAMETERS-1'!$B$5:$J$44,8,FALSE)*VLOOKUP(OVYLD2_!BN$4,'[1]INTERNAL PARAMETERS-1'!$B$5:$J$44,3,FALSE)</f>
        <v>0.34043706825818693</v>
      </c>
      <c r="BO74" s="44">
        <f>OVYLD1_!BO74*VLOOKUP(OVYLD2_!BO$4,'[1]INTERNAL PARAMETERS-1'!$B$5:$J$44,5,FALSE)*VLOOKUP(OVYLD2_!BO$4,'[1]INTERNAL PARAMETERS-1'!$B$5:$J$44,6,FALSE)*VLOOKUP(OVYLD2_!BO$4,'[1]INTERNAL PARAMETERS-1'!$B$5:$J$44,3,FALSE) + OVYLD1_!BO74*(1-VLOOKUP(OVYLD2_!BO$4,'[1]INTERNAL PARAMETERS-1'!$B$5:$J$44,5,FALSE))*VLOOKUP(OVYLD2_!BO$4,'[1]INTERNAL PARAMETERS-1'!$B$5:$J$44,8,FALSE)*VLOOKUP(OVYLD2_!BO$4,'[1]INTERNAL PARAMETERS-1'!$B$5:$J$44,3,FALSE)</f>
        <v>0.26426006529990798</v>
      </c>
      <c r="BP74" s="44">
        <f>OVYLD1_!BP74*VLOOKUP(OVYLD2_!BP$4,'[1]INTERNAL PARAMETERS-1'!$B$5:$J$44,5,FALSE)*VLOOKUP(OVYLD2_!BP$4,'[1]INTERNAL PARAMETERS-1'!$B$5:$J$44,6,FALSE)*VLOOKUP(OVYLD2_!BP$4,'[1]INTERNAL PARAMETERS-1'!$B$5:$J$44,3,FALSE) + OVYLD1_!BP74*(1-VLOOKUP(OVYLD2_!BP$4,'[1]INTERNAL PARAMETERS-1'!$B$5:$J$44,5,FALSE))*VLOOKUP(OVYLD2_!BP$4,'[1]INTERNAL PARAMETERS-1'!$B$5:$J$44,8,FALSE)*VLOOKUP(OVYLD2_!BP$4,'[1]INTERNAL PARAMETERS-1'!$B$5:$J$44,3,FALSE)</f>
        <v>6.2891624182731002E-3</v>
      </c>
      <c r="BQ74" s="44">
        <f>OVYLD1_!BQ74*VLOOKUP(OVYLD2_!BQ$4,'[1]INTERNAL PARAMETERS-1'!$B$5:$J$44,5,FALSE)*VLOOKUP(OVYLD2_!BQ$4,'[1]INTERNAL PARAMETERS-1'!$B$5:$J$44,6,FALSE)*VLOOKUP(OVYLD2_!BQ$4,'[1]INTERNAL PARAMETERS-1'!$B$5:$J$44,3,FALSE) + OVYLD1_!BQ74*(1-VLOOKUP(OVYLD2_!BQ$4,'[1]INTERNAL PARAMETERS-1'!$B$5:$J$44,5,FALSE))*VLOOKUP(OVYLD2_!BQ$4,'[1]INTERNAL PARAMETERS-1'!$B$5:$J$44,8,FALSE)*VLOOKUP(OVYLD2_!BQ$4,'[1]INTERNAL PARAMETERS-1'!$B$5:$J$44,3,FALSE)</f>
        <v>0.81776706874466132</v>
      </c>
      <c r="BR74" s="44">
        <f>OVYLD1_!BR74*VLOOKUP(OVYLD2_!BR$4,'[1]INTERNAL PARAMETERS-1'!$B$5:$J$44,5,FALSE)*VLOOKUP(OVYLD2_!BR$4,'[1]INTERNAL PARAMETERS-1'!$B$5:$J$44,6,FALSE)*VLOOKUP(OVYLD2_!BR$4,'[1]INTERNAL PARAMETERS-1'!$B$5:$J$44,3,FALSE) + OVYLD1_!BR74*(1-VLOOKUP(OVYLD2_!BR$4,'[1]INTERNAL PARAMETERS-1'!$B$5:$J$44,5,FALSE))*VLOOKUP(OVYLD2_!BR$4,'[1]INTERNAL PARAMETERS-1'!$B$5:$J$44,8,FALSE)*VLOOKUP(OVYLD2_!BR$4,'[1]INTERNAL PARAMETERS-1'!$B$5:$J$44,3,FALSE)</f>
        <v>2.1038950524890757E-2</v>
      </c>
      <c r="BS74" s="44">
        <f>OVYLD1_!BS74*VLOOKUP(OVYLD2_!BS$4,'[1]INTERNAL PARAMETERS-1'!$B$5:$J$44,5,FALSE)*VLOOKUP(OVYLD2_!BS$4,'[1]INTERNAL PARAMETERS-1'!$B$5:$J$44,6,FALSE)*VLOOKUP(OVYLD2_!BS$4,'[1]INTERNAL PARAMETERS-1'!$B$5:$J$44,3,FALSE) + OVYLD1_!BS74*(1-VLOOKUP(OVYLD2_!BS$4,'[1]INTERNAL PARAMETERS-1'!$B$5:$J$44,5,FALSE))*VLOOKUP(OVYLD2_!BS$4,'[1]INTERNAL PARAMETERS-1'!$B$5:$J$44,8,FALSE)*VLOOKUP(OVYLD2_!BS$4,'[1]INTERNAL PARAMETERS-1'!$B$5:$J$44,3,FALSE)</f>
        <v>2.6483510320041066E-3</v>
      </c>
      <c r="BT74" s="44">
        <f>OVYLD1_!BT74*VLOOKUP(OVYLD2_!BT$4,'[1]INTERNAL PARAMETERS-1'!$B$5:$J$44,5,FALSE)*VLOOKUP(OVYLD2_!BT$4,'[1]INTERNAL PARAMETERS-1'!$B$5:$J$44,6,FALSE)*VLOOKUP(OVYLD2_!BT$4,'[1]INTERNAL PARAMETERS-1'!$B$5:$J$44,3,FALSE) + OVYLD1_!BT74*(1-VLOOKUP(OVYLD2_!BT$4,'[1]INTERNAL PARAMETERS-1'!$B$5:$J$44,5,FALSE))*VLOOKUP(OVYLD2_!BT$4,'[1]INTERNAL PARAMETERS-1'!$B$5:$J$44,8,FALSE)*VLOOKUP(OVYLD2_!BT$4,'[1]INTERNAL PARAMETERS-1'!$B$5:$J$44,3,FALSE)</f>
        <v>0</v>
      </c>
      <c r="BU74" s="44">
        <f>OVYLD1_!BU74*VLOOKUP(OVYLD2_!BU$4,'[1]INTERNAL PARAMETERS-1'!$B$5:$J$44,5,FALSE)*VLOOKUP(OVYLD2_!BU$4,'[1]INTERNAL PARAMETERS-1'!$B$5:$J$44,6,FALSE)*VLOOKUP(OVYLD2_!BU$4,'[1]INTERNAL PARAMETERS-1'!$B$5:$J$44,3,FALSE) + OVYLD1_!BU74*(1-VLOOKUP(OVYLD2_!BU$4,'[1]INTERNAL PARAMETERS-1'!$B$5:$J$44,5,FALSE))*VLOOKUP(OVYLD2_!BU$4,'[1]INTERNAL PARAMETERS-1'!$B$5:$J$44,8,FALSE)*VLOOKUP(OVYLD2_!BU$4,'[1]INTERNAL PARAMETERS-1'!$B$5:$J$44,3,FALSE)</f>
        <v>0</v>
      </c>
      <c r="BV74" s="44">
        <f>OVYLD1_!BV74*VLOOKUP(OVYLD2_!BV$4,'[1]INTERNAL PARAMETERS-1'!$B$5:$J$44,5,FALSE)*VLOOKUP(OVYLD2_!BV$4,'[1]INTERNAL PARAMETERS-1'!$B$5:$J$44,6,FALSE)*VLOOKUP(OVYLD2_!BV$4,'[1]INTERNAL PARAMETERS-1'!$B$5:$J$44,3,FALSE) + OVYLD1_!BV74*(1-VLOOKUP(OVYLD2_!BV$4,'[1]INTERNAL PARAMETERS-1'!$B$5:$J$44,5,FALSE))*VLOOKUP(OVYLD2_!BV$4,'[1]INTERNAL PARAMETERS-1'!$B$5:$J$44,8,FALSE)*VLOOKUP(OVYLD2_!BV$4,'[1]INTERNAL PARAMETERS-1'!$B$5:$J$44,3,FALSE)</f>
        <v>0</v>
      </c>
      <c r="BW74" s="44">
        <f>OVYLD1_!BW74*VLOOKUP(OVYLD2_!BW$4,'[1]INTERNAL PARAMETERS-1'!$B$5:$J$44,5,FALSE)*VLOOKUP(OVYLD2_!BW$4,'[1]INTERNAL PARAMETERS-1'!$B$5:$J$44,6,FALSE)*VLOOKUP(OVYLD2_!BW$4,'[1]INTERNAL PARAMETERS-1'!$B$5:$J$44,3,FALSE) + OVYLD1_!BW74*(1-VLOOKUP(OVYLD2_!BW$4,'[1]INTERNAL PARAMETERS-1'!$B$5:$J$44,5,FALSE))*VLOOKUP(OVYLD2_!BW$4,'[1]INTERNAL PARAMETERS-1'!$B$5:$J$44,8,FALSE)*VLOOKUP(OVYLD2_!BW$4,'[1]INTERNAL PARAMETERS-1'!$B$5:$J$44,3,FALSE)</f>
        <v>0</v>
      </c>
      <c r="BX74" s="44">
        <f>OVYLD1_!BX74*VLOOKUP(OVYLD2_!BX$4,'[1]INTERNAL PARAMETERS-1'!$B$5:$J$44,5,FALSE)*VLOOKUP(OVYLD2_!BX$4,'[1]INTERNAL PARAMETERS-1'!$B$5:$J$44,6,FALSE)*VLOOKUP(OVYLD2_!BX$4,'[1]INTERNAL PARAMETERS-1'!$B$5:$J$44,3,FALSE) + OVYLD1_!BX74*(1-VLOOKUP(OVYLD2_!BX$4,'[1]INTERNAL PARAMETERS-1'!$B$5:$J$44,5,FALSE))*VLOOKUP(OVYLD2_!BX$4,'[1]INTERNAL PARAMETERS-1'!$B$5:$J$44,8,FALSE)*VLOOKUP(OVYLD2_!BX$4,'[1]INTERNAL PARAMETERS-1'!$B$5:$J$44,3,FALSE)</f>
        <v>0</v>
      </c>
      <c r="BY74" s="44">
        <f>OVYLD1_!BY74*VLOOKUP(OVYLD2_!BY$4,'[1]INTERNAL PARAMETERS-1'!$B$5:$J$44,5,FALSE)*VLOOKUP(OVYLD2_!BY$4,'[1]INTERNAL PARAMETERS-1'!$B$5:$J$44,6,FALSE)*VLOOKUP(OVYLD2_!BY$4,'[1]INTERNAL PARAMETERS-1'!$B$5:$J$44,3,FALSE) + OVYLD1_!BY74*(1-VLOOKUP(OVYLD2_!BY$4,'[1]INTERNAL PARAMETERS-1'!$B$5:$J$44,5,FALSE))*VLOOKUP(OVYLD2_!BY$4,'[1]INTERNAL PARAMETERS-1'!$B$5:$J$44,8,FALSE)*VLOOKUP(OVYLD2_!BY$4,'[1]INTERNAL PARAMETERS-1'!$B$5:$J$44,3,FALSE)</f>
        <v>0</v>
      </c>
      <c r="BZ74" s="44">
        <f>OVYLD1_!BZ74*VLOOKUP(OVYLD2_!BZ$4,'[1]INTERNAL PARAMETERS-1'!$B$5:$J$44,5,FALSE)*VLOOKUP(OVYLD2_!BZ$4,'[1]INTERNAL PARAMETERS-1'!$B$5:$J$44,6,FALSE)*VLOOKUP(OVYLD2_!BZ$4,'[1]INTERNAL PARAMETERS-1'!$B$5:$J$44,3,FALSE) + OVYLD1_!BZ74*(1-VLOOKUP(OVYLD2_!BZ$4,'[1]INTERNAL PARAMETERS-1'!$B$5:$J$44,5,FALSE))*VLOOKUP(OVYLD2_!BZ$4,'[1]INTERNAL PARAMETERS-1'!$B$5:$J$44,8,FALSE)*VLOOKUP(OVYLD2_!BZ$4,'[1]INTERNAL PARAMETERS-1'!$B$5:$J$44,3,FALSE)</f>
        <v>7.1030540253437372E-4</v>
      </c>
      <c r="CA74" s="44">
        <f>OVYLD1_!CA74*VLOOKUP(OVYLD2_!CA$4,'[1]INTERNAL PARAMETERS-1'!$B$5:$J$44,5,FALSE)*VLOOKUP(OVYLD2_!CA$4,'[1]INTERNAL PARAMETERS-1'!$B$5:$J$44,6,FALSE)*VLOOKUP(OVYLD2_!CA$4,'[1]INTERNAL PARAMETERS-1'!$B$5:$J$44,3,FALSE) + OVYLD1_!CA74*(1-VLOOKUP(OVYLD2_!CA$4,'[1]INTERNAL PARAMETERS-1'!$B$5:$J$44,5,FALSE))*VLOOKUP(OVYLD2_!CA$4,'[1]INTERNAL PARAMETERS-1'!$B$5:$J$44,8,FALSE)*VLOOKUP(OVYLD2_!CA$4,'[1]INTERNAL PARAMETERS-1'!$B$5:$J$44,3,FALSE)</f>
        <v>0</v>
      </c>
      <c r="CB74" s="44">
        <f>OVYLD1_!CB74*VLOOKUP(OVYLD2_!CB$4,'[1]INTERNAL PARAMETERS-1'!$B$5:$J$44,5,FALSE)*VLOOKUP(OVYLD2_!CB$4,'[1]INTERNAL PARAMETERS-1'!$B$5:$J$44,6,FALSE)*VLOOKUP(OVYLD2_!CB$4,'[1]INTERNAL PARAMETERS-1'!$B$5:$J$44,3,FALSE) + OVYLD1_!CB74*(1-VLOOKUP(OVYLD2_!CB$4,'[1]INTERNAL PARAMETERS-1'!$B$5:$J$44,5,FALSE))*VLOOKUP(OVYLD2_!CB$4,'[1]INTERNAL PARAMETERS-1'!$B$5:$J$44,8,FALSE)*VLOOKUP(OVYLD2_!CB$4,'[1]INTERNAL PARAMETERS-1'!$B$5:$J$44,3,FALSE)</f>
        <v>0</v>
      </c>
      <c r="CC74" s="44">
        <f>OVYLD1_!CC74*VLOOKUP(OVYLD2_!CC$4,'[1]INTERNAL PARAMETERS-1'!$B$5:$J$44,5,FALSE)*VLOOKUP(OVYLD2_!CC$4,'[1]INTERNAL PARAMETERS-1'!$B$5:$J$44,6,FALSE)*VLOOKUP(OVYLD2_!CC$4,'[1]INTERNAL PARAMETERS-1'!$B$5:$J$44,3,FALSE) + OVYLD1_!CC74*(1-VLOOKUP(OVYLD2_!CC$4,'[1]INTERNAL PARAMETERS-1'!$B$5:$J$44,5,FALSE))*VLOOKUP(OVYLD2_!CC$4,'[1]INTERNAL PARAMETERS-1'!$B$5:$J$44,8,FALSE)*VLOOKUP(OVYLD2_!CC$4,'[1]INTERNAL PARAMETERS-1'!$B$5:$J$44,3,FALSE)</f>
        <v>2.3676846751145789E-3</v>
      </c>
      <c r="CD74" s="44">
        <f>OVYLD1_!CD74*VLOOKUP(OVYLD2_!CD$4,'[1]INTERNAL PARAMETERS-1'!$B$5:$J$44,5,FALSE)*VLOOKUP(OVYLD2_!CD$4,'[1]INTERNAL PARAMETERS-1'!$B$5:$J$44,6,FALSE)*VLOOKUP(OVYLD2_!CD$4,'[1]INTERNAL PARAMETERS-1'!$B$5:$J$44,3,FALSE) + OVYLD1_!CD74*(1-VLOOKUP(OVYLD2_!CD$4,'[1]INTERNAL PARAMETERS-1'!$B$5:$J$44,5,FALSE))*VLOOKUP(OVYLD2_!CD$4,'[1]INTERNAL PARAMETERS-1'!$B$5:$J$44,8,FALSE)*VLOOKUP(OVYLD2_!CD$4,'[1]INTERNAL PARAMETERS-1'!$B$5:$J$44,3,FALSE)</f>
        <v>1.0457284807337985E-2</v>
      </c>
      <c r="CE74" s="44">
        <f>OVYLD1_!CE74*VLOOKUP(OVYLD2_!CE$4,'[1]INTERNAL PARAMETERS-1'!$B$5:$J$44,5,FALSE)*VLOOKUP(OVYLD2_!CE$4,'[1]INTERNAL PARAMETERS-1'!$B$5:$J$44,6,FALSE)*VLOOKUP(OVYLD2_!CE$4,'[1]INTERNAL PARAMETERS-1'!$B$5:$J$44,3,FALSE) + OVYLD1_!CE74*(1-VLOOKUP(OVYLD2_!CE$4,'[1]INTERNAL PARAMETERS-1'!$B$5:$J$44,5,FALSE))*VLOOKUP(OVYLD2_!CE$4,'[1]INTERNAL PARAMETERS-1'!$B$5:$J$44,8,FALSE)*VLOOKUP(OVYLD2_!CE$4,'[1]INTERNAL PARAMETERS-1'!$B$5:$J$44,3,FALSE)</f>
        <v>1.9099173343591295E-2</v>
      </c>
      <c r="CF74" s="44">
        <f>OVYLD1_!CF74*VLOOKUP(OVYLD2_!CF$4,'[1]INTERNAL PARAMETERS-1'!$B$5:$J$44,5,FALSE)*VLOOKUP(OVYLD2_!CF$4,'[1]INTERNAL PARAMETERS-1'!$B$5:$J$44,6,FALSE)*VLOOKUP(OVYLD2_!CF$4,'[1]INTERNAL PARAMETERS-1'!$B$5:$J$44,3,FALSE) + OVYLD1_!CF74*(1-VLOOKUP(OVYLD2_!CF$4,'[1]INTERNAL PARAMETERS-1'!$B$5:$J$44,5,FALSE))*VLOOKUP(OVYLD2_!CF$4,'[1]INTERNAL PARAMETERS-1'!$B$5:$J$44,8,FALSE)*VLOOKUP(OVYLD2_!CF$4,'[1]INTERNAL PARAMETERS-1'!$B$5:$J$44,3,FALSE)</f>
        <v>1.9698643229312647E-2</v>
      </c>
      <c r="CG74" s="44">
        <f>OVYLD1_!CG74*VLOOKUP(OVYLD2_!CG$4,'[1]INTERNAL PARAMETERS-1'!$B$5:$J$44,5,FALSE)*VLOOKUP(OVYLD2_!CG$4,'[1]INTERNAL PARAMETERS-1'!$B$5:$J$44,6,FALSE)*VLOOKUP(OVYLD2_!CG$4,'[1]INTERNAL PARAMETERS-1'!$B$5:$J$44,3,FALSE) + OVYLD1_!CG74*(1-VLOOKUP(OVYLD2_!CG$4,'[1]INTERNAL PARAMETERS-1'!$B$5:$J$44,5,FALSE))*VLOOKUP(OVYLD2_!CG$4,'[1]INTERNAL PARAMETERS-1'!$B$5:$J$44,8,FALSE)*VLOOKUP(OVYLD2_!CG$4,'[1]INTERNAL PARAMETERS-1'!$B$5:$J$44,3,FALSE)</f>
        <v>8.7036054881396306E-4</v>
      </c>
      <c r="CH74" s="43">
        <f>OVYLD1_!CH74*VLOOKUP(OVYLD2_!CH$4,'[1]INTERNAL PARAMETERS-1'!$B$5:$J$44,5,FALSE)*VLOOKUP(OVYLD2_!CH$4,'[1]INTERNAL PARAMETERS-1'!$B$5:$J$44,6,FALSE)*VLOOKUP(OVYLD2_!CH$4,'[1]INTERNAL PARAMETERS-1'!$B$5:$J$44,3,FALSE) + OVYLD1_!CH74*(1-VLOOKUP(OVYLD2_!CH$4,'[1]INTERNAL PARAMETERS-1'!$B$5:$J$44,5,FALSE))*VLOOKUP(OVYLD2_!CH$4,'[1]INTERNAL PARAMETERS-1'!$B$5:$J$44,8,FALSE)*VLOOKUP(OVYLD2_!CH$4,'[1]INTERNAL PARAMETERS-1'!$B$5:$J$44,3,FALSE)</f>
        <v>0</v>
      </c>
      <c r="CJ74" s="45">
        <f t="shared" si="2"/>
        <v>82.025927886754999</v>
      </c>
      <c r="CK74" s="43">
        <f t="shared" si="3"/>
        <v>21.833662014852472</v>
      </c>
    </row>
    <row r="75" spans="2:89" x14ac:dyDescent="0.5">
      <c r="B75" s="58" t="s">
        <v>4</v>
      </c>
      <c r="C75" s="57" t="s">
        <v>63</v>
      </c>
      <c r="D75" s="57" t="s">
        <v>64</v>
      </c>
      <c r="E75" s="128">
        <f>OVERALL2021!AI75</f>
        <v>693.346</v>
      </c>
      <c r="F75" s="56">
        <f>'[1]INTERNAL PARAMETERS-1'!M21</f>
        <v>9.3150000000000013</v>
      </c>
      <c r="G75" s="45">
        <f>OVYLD1_!G75*VLOOKUP(OVYLD2_!G$4,'[1]INTERNAL PARAMETERS-1'!$B$5:$J$44,5,FALSE)*VLOOKUP(OVYLD2_!G$4,'[1]INTERNAL PARAMETERS-1'!$B$5:$J$44,7,FALSE)*OVYLD2_!$F75 + OVYLD1_!G75*(1-VLOOKUP(OVYLD2_!G$4,'[1]INTERNAL PARAMETERS-1'!$B$5:$J$44,5,FALSE))*VLOOKUP(OVYLD2_!G$4,'[1]INTERNAL PARAMETERS-1'!$B$5:$J$44,9,FALSE)*OVYLD2_!$F75</f>
        <v>5.0118583991249261</v>
      </c>
      <c r="H75" s="44">
        <f>OVYLD1_!H75*VLOOKUP(OVYLD2_!H$4,'[1]INTERNAL PARAMETERS-1'!$B$5:$J$44,5,FALSE)*VLOOKUP(OVYLD2_!H$4,'[1]INTERNAL PARAMETERS-1'!$B$5:$J$44,7,FALSE)*OVYLD2_!$F75 + OVYLD1_!H75*(1-VLOOKUP(OVYLD2_!H$4,'[1]INTERNAL PARAMETERS-1'!$B$5:$J$44,5,FALSE))*VLOOKUP(OVYLD2_!H$4,'[1]INTERNAL PARAMETERS-1'!$B$5:$J$44,9,FALSE)*OVYLD2_!$F75</f>
        <v>4.1979488576553372</v>
      </c>
      <c r="I75" s="44">
        <f>OVYLD1_!I75*VLOOKUP(OVYLD2_!I$4,'[1]INTERNAL PARAMETERS-1'!$B$5:$J$44,5,FALSE)*VLOOKUP(OVYLD2_!I$4,'[1]INTERNAL PARAMETERS-1'!$B$5:$J$44,7,FALSE)*OVYLD2_!$F75 + OVYLD1_!I75*(1-VLOOKUP(OVYLD2_!I$4,'[1]INTERNAL PARAMETERS-1'!$B$5:$J$44,5,FALSE))*VLOOKUP(OVYLD2_!I$4,'[1]INTERNAL PARAMETERS-1'!$B$5:$J$44,9,FALSE)*OVYLD2_!$F75</f>
        <v>11.654495206424636</v>
      </c>
      <c r="J75" s="44">
        <f>OVYLD1_!J75*VLOOKUP(OVYLD2_!J$4,'[1]INTERNAL PARAMETERS-1'!$B$5:$J$44,5,FALSE)*VLOOKUP(OVYLD2_!J$4,'[1]INTERNAL PARAMETERS-1'!$B$5:$J$44,7,FALSE)*OVYLD2_!$F75 + OVYLD1_!J75*(1-VLOOKUP(OVYLD2_!J$4,'[1]INTERNAL PARAMETERS-1'!$B$5:$J$44,5,FALSE))*VLOOKUP(OVYLD2_!J$4,'[1]INTERNAL PARAMETERS-1'!$B$5:$J$44,9,FALSE)*OVYLD2_!$F75</f>
        <v>0</v>
      </c>
      <c r="K75" s="44">
        <f>OVYLD1_!K75*VLOOKUP(OVYLD2_!K$4,'[1]INTERNAL PARAMETERS-1'!$B$5:$J$44,5,FALSE)*VLOOKUP(OVYLD2_!K$4,'[1]INTERNAL PARAMETERS-1'!$B$5:$J$44,7,FALSE)*OVYLD2_!$F75 + OVYLD1_!K75*(1-VLOOKUP(OVYLD2_!K$4,'[1]INTERNAL PARAMETERS-1'!$B$5:$J$44,5,FALSE))*VLOOKUP(OVYLD2_!K$4,'[1]INTERNAL PARAMETERS-1'!$B$5:$J$44,9,FALSE)*OVYLD2_!$F75</f>
        <v>0</v>
      </c>
      <c r="L75" s="44">
        <f>OVYLD1_!L75*VLOOKUP(OVYLD2_!L$4,'[1]INTERNAL PARAMETERS-1'!$B$5:$J$44,5,FALSE)*VLOOKUP(OVYLD2_!L$4,'[1]INTERNAL PARAMETERS-1'!$B$5:$J$44,7,FALSE)*OVYLD2_!$F75 + OVYLD1_!L75*(1-VLOOKUP(OVYLD2_!L$4,'[1]INTERNAL PARAMETERS-1'!$B$5:$J$44,5,FALSE))*VLOOKUP(OVYLD2_!L$4,'[1]INTERNAL PARAMETERS-1'!$B$5:$J$44,9,FALSE)*OVYLD2_!$F75</f>
        <v>0</v>
      </c>
      <c r="M75" s="44">
        <f>OVYLD1_!M75*VLOOKUP(OVYLD2_!M$4,'[1]INTERNAL PARAMETERS-1'!$B$5:$J$44,5,FALSE)*VLOOKUP(OVYLD2_!M$4,'[1]INTERNAL PARAMETERS-1'!$B$5:$J$44,7,FALSE)*OVYLD2_!$F75 + OVYLD1_!M75*(1-VLOOKUP(OVYLD2_!M$4,'[1]INTERNAL PARAMETERS-1'!$B$5:$J$44,5,FALSE))*VLOOKUP(OVYLD2_!M$4,'[1]INTERNAL PARAMETERS-1'!$B$5:$J$44,9,FALSE)*OVYLD2_!$F75</f>
        <v>4.326667960803376</v>
      </c>
      <c r="N75" s="44">
        <f>OVYLD1_!N75*VLOOKUP(OVYLD2_!N$4,'[1]INTERNAL PARAMETERS-1'!$B$5:$J$44,5,FALSE)*VLOOKUP(OVYLD2_!N$4,'[1]INTERNAL PARAMETERS-1'!$B$5:$J$44,7,FALSE)*OVYLD2_!$F75 + OVYLD1_!N75*(1-VLOOKUP(OVYLD2_!N$4,'[1]INTERNAL PARAMETERS-1'!$B$5:$J$44,5,FALSE))*VLOOKUP(OVYLD2_!N$4,'[1]INTERNAL PARAMETERS-1'!$B$5:$J$44,9,FALSE)*OVYLD2_!$F75</f>
        <v>5.1764537301000751E-2</v>
      </c>
      <c r="O75" s="44">
        <f>OVYLD1_!O75*VLOOKUP(OVYLD2_!O$4,'[1]INTERNAL PARAMETERS-1'!$B$5:$J$44,5,FALSE)*VLOOKUP(OVYLD2_!O$4,'[1]INTERNAL PARAMETERS-1'!$B$5:$J$44,7,FALSE)*OVYLD2_!$F75 + OVYLD1_!O75*(1-VLOOKUP(OVYLD2_!O$4,'[1]INTERNAL PARAMETERS-1'!$B$5:$J$44,5,FALSE))*VLOOKUP(OVYLD2_!O$4,'[1]INTERNAL PARAMETERS-1'!$B$5:$J$44,9,FALSE)*OVYLD2_!$F75</f>
        <v>0</v>
      </c>
      <c r="P75" s="44">
        <f>OVYLD1_!P75*VLOOKUP(OVYLD2_!P$4,'[1]INTERNAL PARAMETERS-1'!$B$5:$J$44,5,FALSE)*VLOOKUP(OVYLD2_!P$4,'[1]INTERNAL PARAMETERS-1'!$B$5:$J$44,7,FALSE)*OVYLD2_!$F75 + OVYLD1_!P75*(1-VLOOKUP(OVYLD2_!P$4,'[1]INTERNAL PARAMETERS-1'!$B$5:$J$44,5,FALSE))*VLOOKUP(OVYLD2_!P$4,'[1]INTERNAL PARAMETERS-1'!$B$5:$J$44,9,FALSE)*OVYLD2_!$F75</f>
        <v>0</v>
      </c>
      <c r="Q75" s="44">
        <f>OVYLD1_!Q75*VLOOKUP(OVYLD2_!Q$4,'[1]INTERNAL PARAMETERS-1'!$B$5:$J$44,5,FALSE)*VLOOKUP(OVYLD2_!Q$4,'[1]INTERNAL PARAMETERS-1'!$B$5:$J$44,7,FALSE)*OVYLD2_!$F75 + OVYLD1_!Q75*(1-VLOOKUP(OVYLD2_!Q$4,'[1]INTERNAL PARAMETERS-1'!$B$5:$J$44,5,FALSE))*VLOOKUP(OVYLD2_!Q$4,'[1]INTERNAL PARAMETERS-1'!$B$5:$J$44,9,FALSE)*OVYLD2_!$F75</f>
        <v>0</v>
      </c>
      <c r="R75" s="44">
        <f>OVYLD1_!R75*VLOOKUP(OVYLD2_!R$4,'[1]INTERNAL PARAMETERS-1'!$B$5:$J$44,5,FALSE)*VLOOKUP(OVYLD2_!R$4,'[1]INTERNAL PARAMETERS-1'!$B$5:$J$44,7,FALSE)*OVYLD2_!$F75 + OVYLD1_!R75*(1-VLOOKUP(OVYLD2_!R$4,'[1]INTERNAL PARAMETERS-1'!$B$5:$J$44,5,FALSE))*VLOOKUP(OVYLD2_!R$4,'[1]INTERNAL PARAMETERS-1'!$B$5:$J$44,9,FALSE)*OVYLD2_!$F75</f>
        <v>4.5385297619328011E-2</v>
      </c>
      <c r="S75" s="44">
        <f>OVYLD1_!S75*VLOOKUP(OVYLD2_!S$4,'[1]INTERNAL PARAMETERS-1'!$B$5:$J$44,5,FALSE)*VLOOKUP(OVYLD2_!S$4,'[1]INTERNAL PARAMETERS-1'!$B$5:$J$44,7,FALSE)*OVYLD2_!$F75 + OVYLD1_!S75*(1-VLOOKUP(OVYLD2_!S$4,'[1]INTERNAL PARAMETERS-1'!$B$5:$J$44,5,FALSE))*VLOOKUP(OVYLD2_!S$4,'[1]INTERNAL PARAMETERS-1'!$B$5:$J$44,9,FALSE)*OVYLD2_!$F75</f>
        <v>0.88322222736790956</v>
      </c>
      <c r="T75" s="44">
        <f>OVYLD1_!T75*VLOOKUP(OVYLD2_!T$4,'[1]INTERNAL PARAMETERS-1'!$B$5:$J$44,5,FALSE)*VLOOKUP(OVYLD2_!T$4,'[1]INTERNAL PARAMETERS-1'!$B$5:$J$44,7,FALSE)*OVYLD2_!$F75 + OVYLD1_!T75*(1-VLOOKUP(OVYLD2_!T$4,'[1]INTERNAL PARAMETERS-1'!$B$5:$J$44,5,FALSE))*VLOOKUP(OVYLD2_!T$4,'[1]INTERNAL PARAMETERS-1'!$B$5:$J$44,9,FALSE)*OVYLD2_!$F75</f>
        <v>0.42546778962723014</v>
      </c>
      <c r="U75" s="44">
        <f>OVYLD1_!U75*VLOOKUP(OVYLD2_!U$4,'[1]INTERNAL PARAMETERS-1'!$B$5:$J$44,5,FALSE)*VLOOKUP(OVYLD2_!U$4,'[1]INTERNAL PARAMETERS-1'!$B$5:$J$44,7,FALSE)*OVYLD2_!$F75 + OVYLD1_!U75*(1-VLOOKUP(OVYLD2_!U$4,'[1]INTERNAL PARAMETERS-1'!$B$5:$J$44,5,FALSE))*VLOOKUP(OVYLD2_!U$4,'[1]INTERNAL PARAMETERS-1'!$B$5:$J$44,9,FALSE)*OVYLD2_!$F75</f>
        <v>0.12819886952394421</v>
      </c>
      <c r="V75" s="44">
        <f>OVYLD1_!V75*VLOOKUP(OVYLD2_!V$4,'[1]INTERNAL PARAMETERS-1'!$B$5:$J$44,5,FALSE)*VLOOKUP(OVYLD2_!V$4,'[1]INTERNAL PARAMETERS-1'!$B$5:$J$44,7,FALSE)*OVYLD2_!$F75 + OVYLD1_!V75*(1-VLOOKUP(OVYLD2_!V$4,'[1]INTERNAL PARAMETERS-1'!$B$5:$J$44,5,FALSE))*VLOOKUP(OVYLD2_!V$4,'[1]INTERNAL PARAMETERS-1'!$B$5:$J$44,9,FALSE)*OVYLD2_!$F75</f>
        <v>1.2083147658980145</v>
      </c>
      <c r="W75" s="44">
        <f>OVYLD1_!W75*VLOOKUP(OVYLD2_!W$4,'[1]INTERNAL PARAMETERS-1'!$B$5:$J$44,5,FALSE)*VLOOKUP(OVYLD2_!W$4,'[1]INTERNAL PARAMETERS-1'!$B$5:$J$44,7,FALSE)*OVYLD2_!$F75 + OVYLD1_!W75*(1-VLOOKUP(OVYLD2_!W$4,'[1]INTERNAL PARAMETERS-1'!$B$5:$J$44,5,FALSE))*VLOOKUP(OVYLD2_!W$4,'[1]INTERNAL PARAMETERS-1'!$B$5:$J$44,9,FALSE)*OVYLD2_!$F75</f>
        <v>0</v>
      </c>
      <c r="X75" s="44">
        <f>OVYLD1_!X75*VLOOKUP(OVYLD2_!X$4,'[1]INTERNAL PARAMETERS-1'!$B$5:$J$44,5,FALSE)*VLOOKUP(OVYLD2_!X$4,'[1]INTERNAL PARAMETERS-1'!$B$5:$J$44,7,FALSE)*OVYLD2_!$F75 + OVYLD1_!X75*(1-VLOOKUP(OVYLD2_!X$4,'[1]INTERNAL PARAMETERS-1'!$B$5:$J$44,5,FALSE))*VLOOKUP(OVYLD2_!X$4,'[1]INTERNAL PARAMETERS-1'!$B$5:$J$44,9,FALSE)*OVYLD2_!$F75</f>
        <v>0</v>
      </c>
      <c r="Y75" s="44">
        <f>OVYLD1_!Y75*VLOOKUP(OVYLD2_!Y$4,'[1]INTERNAL PARAMETERS-1'!$B$5:$J$44,5,FALSE)*VLOOKUP(OVYLD2_!Y$4,'[1]INTERNAL PARAMETERS-1'!$B$5:$J$44,7,FALSE)*OVYLD2_!$F75 + OVYLD1_!Y75*(1-VLOOKUP(OVYLD2_!Y$4,'[1]INTERNAL PARAMETERS-1'!$B$5:$J$44,5,FALSE))*VLOOKUP(OVYLD2_!Y$4,'[1]INTERNAL PARAMETERS-1'!$B$5:$J$44,9,FALSE)*OVYLD2_!$F75</f>
        <v>0</v>
      </c>
      <c r="Z75" s="44">
        <f>OVYLD1_!Z75*VLOOKUP(OVYLD2_!Z$4,'[1]INTERNAL PARAMETERS-1'!$B$5:$J$44,5,FALSE)*VLOOKUP(OVYLD2_!Z$4,'[1]INTERNAL PARAMETERS-1'!$B$5:$J$44,7,FALSE)*OVYLD2_!$F75 + OVYLD1_!Z75*(1-VLOOKUP(OVYLD2_!Z$4,'[1]INTERNAL PARAMETERS-1'!$B$5:$J$44,5,FALSE))*VLOOKUP(OVYLD2_!Z$4,'[1]INTERNAL PARAMETERS-1'!$B$5:$J$44,9,FALSE)*OVYLD2_!$F75</f>
        <v>0</v>
      </c>
      <c r="AA75" s="44">
        <f>OVYLD1_!AA75*VLOOKUP(OVYLD2_!AA$4,'[1]INTERNAL PARAMETERS-1'!$B$5:$J$44,5,FALSE)*VLOOKUP(OVYLD2_!AA$4,'[1]INTERNAL PARAMETERS-1'!$B$5:$J$44,7,FALSE)*OVYLD2_!$F75 + OVYLD1_!AA75*(1-VLOOKUP(OVYLD2_!AA$4,'[1]INTERNAL PARAMETERS-1'!$B$5:$J$44,5,FALSE))*VLOOKUP(OVYLD2_!AA$4,'[1]INTERNAL PARAMETERS-1'!$B$5:$J$44,9,FALSE)*OVYLD2_!$F75</f>
        <v>0</v>
      </c>
      <c r="AB75" s="44">
        <f>OVYLD1_!AB75*VLOOKUP(OVYLD2_!AB$4,'[1]INTERNAL PARAMETERS-1'!$B$5:$J$44,5,FALSE)*VLOOKUP(OVYLD2_!AB$4,'[1]INTERNAL PARAMETERS-1'!$B$5:$J$44,7,FALSE)*OVYLD2_!$F75 + OVYLD1_!AB75*(1-VLOOKUP(OVYLD2_!AB$4,'[1]INTERNAL PARAMETERS-1'!$B$5:$J$44,5,FALSE))*VLOOKUP(OVYLD2_!AB$4,'[1]INTERNAL PARAMETERS-1'!$B$5:$J$44,9,FALSE)*OVYLD2_!$F75</f>
        <v>0</v>
      </c>
      <c r="AC75" s="44">
        <f>OVYLD1_!AC75*VLOOKUP(OVYLD2_!AC$4,'[1]INTERNAL PARAMETERS-1'!$B$5:$J$44,5,FALSE)*VLOOKUP(OVYLD2_!AC$4,'[1]INTERNAL PARAMETERS-1'!$B$5:$J$44,7,FALSE)*OVYLD2_!$F75 + OVYLD1_!AC75*(1-VLOOKUP(OVYLD2_!AC$4,'[1]INTERNAL PARAMETERS-1'!$B$5:$J$44,5,FALSE))*VLOOKUP(OVYLD2_!AC$4,'[1]INTERNAL PARAMETERS-1'!$B$5:$J$44,9,FALSE)*OVYLD2_!$F75</f>
        <v>0</v>
      </c>
      <c r="AD75" s="44">
        <f>OVYLD1_!AD75*VLOOKUP(OVYLD2_!AD$4,'[1]INTERNAL PARAMETERS-1'!$B$5:$J$44,5,FALSE)*VLOOKUP(OVYLD2_!AD$4,'[1]INTERNAL PARAMETERS-1'!$B$5:$J$44,7,FALSE)*OVYLD2_!$F75 + OVYLD1_!AD75*(1-VLOOKUP(OVYLD2_!AD$4,'[1]INTERNAL PARAMETERS-1'!$B$5:$J$44,5,FALSE))*VLOOKUP(OVYLD2_!AD$4,'[1]INTERNAL PARAMETERS-1'!$B$5:$J$44,9,FALSE)*OVYLD2_!$F75</f>
        <v>0</v>
      </c>
      <c r="AE75" s="44">
        <f>OVYLD1_!AE75*VLOOKUP(OVYLD2_!AE$4,'[1]INTERNAL PARAMETERS-1'!$B$5:$J$44,5,FALSE)*VLOOKUP(OVYLD2_!AE$4,'[1]INTERNAL PARAMETERS-1'!$B$5:$J$44,7,FALSE)*OVYLD2_!$F75 + OVYLD1_!AE75*(1-VLOOKUP(OVYLD2_!AE$4,'[1]INTERNAL PARAMETERS-1'!$B$5:$J$44,5,FALSE))*VLOOKUP(OVYLD2_!AE$4,'[1]INTERNAL PARAMETERS-1'!$B$5:$J$44,9,FALSE)*OVYLD2_!$F75</f>
        <v>0</v>
      </c>
      <c r="AF75" s="44">
        <f>OVYLD1_!AF75*VLOOKUP(OVYLD2_!AF$4,'[1]INTERNAL PARAMETERS-1'!$B$5:$J$44,5,FALSE)*VLOOKUP(OVYLD2_!AF$4,'[1]INTERNAL PARAMETERS-1'!$B$5:$J$44,7,FALSE)*OVYLD2_!$F75 + OVYLD1_!AF75*(1-VLOOKUP(OVYLD2_!AF$4,'[1]INTERNAL PARAMETERS-1'!$B$5:$J$44,5,FALSE))*VLOOKUP(OVYLD2_!AF$4,'[1]INTERNAL PARAMETERS-1'!$B$5:$J$44,9,FALSE)*OVYLD2_!$F75</f>
        <v>0</v>
      </c>
      <c r="AG75" s="44">
        <f>OVYLD1_!AG75*VLOOKUP(OVYLD2_!AG$4,'[1]INTERNAL PARAMETERS-1'!$B$5:$J$44,5,FALSE)*VLOOKUP(OVYLD2_!AG$4,'[1]INTERNAL PARAMETERS-1'!$B$5:$J$44,7,FALSE)*OVYLD2_!$F75 + OVYLD1_!AG75*(1-VLOOKUP(OVYLD2_!AG$4,'[1]INTERNAL PARAMETERS-1'!$B$5:$J$44,5,FALSE))*VLOOKUP(OVYLD2_!AG$4,'[1]INTERNAL PARAMETERS-1'!$B$5:$J$44,9,FALSE)*OVYLD2_!$F75</f>
        <v>0</v>
      </c>
      <c r="AH75" s="44">
        <f>OVYLD1_!AH75*VLOOKUP(OVYLD2_!AH$4,'[1]INTERNAL PARAMETERS-1'!$B$5:$J$44,5,FALSE)*VLOOKUP(OVYLD2_!AH$4,'[1]INTERNAL PARAMETERS-1'!$B$5:$J$44,7,FALSE)*OVYLD2_!$F75 + OVYLD1_!AH75*(1-VLOOKUP(OVYLD2_!AH$4,'[1]INTERNAL PARAMETERS-1'!$B$5:$J$44,5,FALSE))*VLOOKUP(OVYLD2_!AH$4,'[1]INTERNAL PARAMETERS-1'!$B$5:$J$44,9,FALSE)*OVYLD2_!$F75</f>
        <v>0</v>
      </c>
      <c r="AI75" s="44">
        <f>OVYLD1_!AI75*VLOOKUP(OVYLD2_!AI$4,'[1]INTERNAL PARAMETERS-1'!$B$5:$J$44,5,FALSE)*VLOOKUP(OVYLD2_!AI$4,'[1]INTERNAL PARAMETERS-1'!$B$5:$J$44,7,FALSE)*OVYLD2_!$F75 + OVYLD1_!AI75*(1-VLOOKUP(OVYLD2_!AI$4,'[1]INTERNAL PARAMETERS-1'!$B$5:$J$44,5,FALSE))*VLOOKUP(OVYLD2_!AI$4,'[1]INTERNAL PARAMETERS-1'!$B$5:$J$44,9,FALSE)*OVYLD2_!$F75</f>
        <v>1.4182905506040004E-2</v>
      </c>
      <c r="AJ75" s="44">
        <f>OVYLD1_!AJ75*VLOOKUP(OVYLD2_!AJ$4,'[1]INTERNAL PARAMETERS-1'!$B$5:$J$44,5,FALSE)*VLOOKUP(OVYLD2_!AJ$4,'[1]INTERNAL PARAMETERS-1'!$B$5:$J$44,7,FALSE)*OVYLD2_!$F75 + OVYLD1_!AJ75*(1-VLOOKUP(OVYLD2_!AJ$4,'[1]INTERNAL PARAMETERS-1'!$B$5:$J$44,5,FALSE))*VLOOKUP(OVYLD2_!AJ$4,'[1]INTERNAL PARAMETERS-1'!$B$5:$J$44,9,FALSE)*OVYLD2_!$F75</f>
        <v>0.22122813767406302</v>
      </c>
      <c r="AK75" s="44">
        <f>OVYLD1_!AK75*VLOOKUP(OVYLD2_!AK$4,'[1]INTERNAL PARAMETERS-1'!$B$5:$J$44,5,FALSE)*VLOOKUP(OVYLD2_!AK$4,'[1]INTERNAL PARAMETERS-1'!$B$5:$J$44,7,FALSE)*OVYLD2_!$F75 + OVYLD1_!AK75*(1-VLOOKUP(OVYLD2_!AK$4,'[1]INTERNAL PARAMETERS-1'!$B$5:$J$44,5,FALSE))*VLOOKUP(OVYLD2_!AK$4,'[1]INTERNAL PARAMETERS-1'!$B$5:$J$44,9,FALSE)*OVYLD2_!$F75</f>
        <v>0</v>
      </c>
      <c r="AL75" s="44">
        <f>OVYLD1_!AL75*VLOOKUP(OVYLD2_!AL$4,'[1]INTERNAL PARAMETERS-1'!$B$5:$J$44,5,FALSE)*VLOOKUP(OVYLD2_!AL$4,'[1]INTERNAL PARAMETERS-1'!$B$5:$J$44,7,FALSE)*OVYLD2_!$F75 + OVYLD1_!AL75*(1-VLOOKUP(OVYLD2_!AL$4,'[1]INTERNAL PARAMETERS-1'!$B$5:$J$44,5,FALSE))*VLOOKUP(OVYLD2_!AL$4,'[1]INTERNAL PARAMETERS-1'!$B$5:$J$44,9,FALSE)*OVYLD2_!$F75</f>
        <v>0</v>
      </c>
      <c r="AM75" s="44">
        <f>OVYLD1_!AM75*VLOOKUP(OVYLD2_!AM$4,'[1]INTERNAL PARAMETERS-1'!$B$5:$J$44,5,FALSE)*VLOOKUP(OVYLD2_!AM$4,'[1]INTERNAL PARAMETERS-1'!$B$5:$J$44,7,FALSE)*OVYLD2_!$F75 + OVYLD1_!AM75*(1-VLOOKUP(OVYLD2_!AM$4,'[1]INTERNAL PARAMETERS-1'!$B$5:$J$44,5,FALSE))*VLOOKUP(OVYLD2_!AM$4,'[1]INTERNAL PARAMETERS-1'!$B$5:$J$44,9,FALSE)*OVYLD2_!$F75</f>
        <v>0</v>
      </c>
      <c r="AN75" s="44">
        <f>OVYLD1_!AN75*VLOOKUP(OVYLD2_!AN$4,'[1]INTERNAL PARAMETERS-1'!$B$5:$J$44,5,FALSE)*VLOOKUP(OVYLD2_!AN$4,'[1]INTERNAL PARAMETERS-1'!$B$5:$J$44,7,FALSE)*OVYLD2_!$F75 + OVYLD1_!AN75*(1-VLOOKUP(OVYLD2_!AN$4,'[1]INTERNAL PARAMETERS-1'!$B$5:$J$44,5,FALSE))*VLOOKUP(OVYLD2_!AN$4,'[1]INTERNAL PARAMETERS-1'!$B$5:$J$44,9,FALSE)*OVYLD2_!$F75</f>
        <v>0</v>
      </c>
      <c r="AO75" s="44">
        <f>OVYLD1_!AO75*VLOOKUP(OVYLD2_!AO$4,'[1]INTERNAL PARAMETERS-1'!$B$5:$J$44,5,FALSE)*VLOOKUP(OVYLD2_!AO$4,'[1]INTERNAL PARAMETERS-1'!$B$5:$J$44,7,FALSE)*OVYLD2_!$F75 + OVYLD1_!AO75*(1-VLOOKUP(OVYLD2_!AO$4,'[1]INTERNAL PARAMETERS-1'!$B$5:$J$44,5,FALSE))*VLOOKUP(OVYLD2_!AO$4,'[1]INTERNAL PARAMETERS-1'!$B$5:$J$44,9,FALSE)*OVYLD2_!$F75</f>
        <v>0</v>
      </c>
      <c r="AP75" s="44">
        <f>OVYLD1_!AP75*VLOOKUP(OVYLD2_!AP$4,'[1]INTERNAL PARAMETERS-1'!$B$5:$J$44,5,FALSE)*VLOOKUP(OVYLD2_!AP$4,'[1]INTERNAL PARAMETERS-1'!$B$5:$J$44,7,FALSE)*OVYLD2_!$F75 + OVYLD1_!AP75*(1-VLOOKUP(OVYLD2_!AP$4,'[1]INTERNAL PARAMETERS-1'!$B$5:$J$44,5,FALSE))*VLOOKUP(OVYLD2_!AP$4,'[1]INTERNAL PARAMETERS-1'!$B$5:$J$44,9,FALSE)*OVYLD2_!$F75</f>
        <v>0</v>
      </c>
      <c r="AQ75" s="44">
        <f>OVYLD1_!AQ75*VLOOKUP(OVYLD2_!AQ$4,'[1]INTERNAL PARAMETERS-1'!$B$5:$J$44,5,FALSE)*VLOOKUP(OVYLD2_!AQ$4,'[1]INTERNAL PARAMETERS-1'!$B$5:$J$44,7,FALSE)*OVYLD2_!$F75 + OVYLD1_!AQ75*(1-VLOOKUP(OVYLD2_!AQ$4,'[1]INTERNAL PARAMETERS-1'!$B$5:$J$44,5,FALSE))*VLOOKUP(OVYLD2_!AQ$4,'[1]INTERNAL PARAMETERS-1'!$B$5:$J$44,9,FALSE)*OVYLD2_!$F75</f>
        <v>0</v>
      </c>
      <c r="AR75" s="44">
        <f>OVYLD1_!AR75*VLOOKUP(OVYLD2_!AR$4,'[1]INTERNAL PARAMETERS-1'!$B$5:$J$44,5,FALSE)*VLOOKUP(OVYLD2_!AR$4,'[1]INTERNAL PARAMETERS-1'!$B$5:$J$44,7,FALSE)*OVYLD2_!$F75 + OVYLD1_!AR75*(1-VLOOKUP(OVYLD2_!AR$4,'[1]INTERNAL PARAMETERS-1'!$B$5:$J$44,5,FALSE))*VLOOKUP(OVYLD2_!AR$4,'[1]INTERNAL PARAMETERS-1'!$B$5:$J$44,9,FALSE)*OVYLD2_!$F75</f>
        <v>0</v>
      </c>
      <c r="AS75" s="44">
        <f>OVYLD1_!AS75*VLOOKUP(OVYLD2_!AS$4,'[1]INTERNAL PARAMETERS-1'!$B$5:$J$44,5,FALSE)*VLOOKUP(OVYLD2_!AS$4,'[1]INTERNAL PARAMETERS-1'!$B$5:$J$44,7,FALSE)*OVYLD2_!$F75 + OVYLD1_!AS75*(1-VLOOKUP(OVYLD2_!AS$4,'[1]INTERNAL PARAMETERS-1'!$B$5:$J$44,5,FALSE))*VLOOKUP(OVYLD2_!AS$4,'[1]INTERNAL PARAMETERS-1'!$B$5:$J$44,9,FALSE)*OVYLD2_!$F75</f>
        <v>0</v>
      </c>
      <c r="AT75" s="43">
        <f>OVYLD1_!AT75*VLOOKUP(OVYLD2_!AT$4,'[1]INTERNAL PARAMETERS-1'!$B$5:$J$44,5,FALSE)*VLOOKUP(OVYLD2_!AT$4,'[1]INTERNAL PARAMETERS-1'!$B$5:$J$44,7,FALSE)*OVYLD2_!$F75 + OVYLD1_!AT75*(1-VLOOKUP(OVYLD2_!AT$4,'[1]INTERNAL PARAMETERS-1'!$B$5:$J$44,5,FALSE))*VLOOKUP(OVYLD2_!AT$4,'[1]INTERNAL PARAMETERS-1'!$B$5:$J$44,9,FALSE)*OVYLD2_!$F75</f>
        <v>0</v>
      </c>
      <c r="AU75" s="45">
        <f>OVYLD1_!AU75*VLOOKUP(OVYLD2_!AU$4,'[1]INTERNAL PARAMETERS-1'!$B$5:$J$44,5,FALSE)*VLOOKUP(OVYLD2_!AU$4,'[1]INTERNAL PARAMETERS-1'!$B$5:$J$44,6,FALSE)*VLOOKUP(OVYLD2_!AU$4,'[1]INTERNAL PARAMETERS-1'!$B$5:$J$44,3,FALSE) + OVYLD1_!AU75*(1-VLOOKUP(OVYLD2_!AU$4,'[1]INTERNAL PARAMETERS-1'!$B$5:$J$44,5,FALSE))*VLOOKUP(OVYLD2_!AU$4,'[1]INTERNAL PARAMETERS-1'!$B$5:$J$44,8,FALSE)*VLOOKUP(OVYLD2_!AU$4,'[1]INTERNAL PARAMETERS-1'!$B$5:$J$44,3,FALSE)</f>
        <v>0</v>
      </c>
      <c r="AV75" s="44">
        <f>OVYLD1_!AV75*VLOOKUP(OVYLD2_!AV$4,'[1]INTERNAL PARAMETERS-1'!$B$5:$J$44,5,FALSE)*VLOOKUP(OVYLD2_!AV$4,'[1]INTERNAL PARAMETERS-1'!$B$5:$J$44,6,FALSE)*VLOOKUP(OVYLD2_!AV$4,'[1]INTERNAL PARAMETERS-1'!$B$5:$J$44,3,FALSE) + OVYLD1_!AV75*(1-VLOOKUP(OVYLD2_!AV$4,'[1]INTERNAL PARAMETERS-1'!$B$5:$J$44,5,FALSE))*VLOOKUP(OVYLD2_!AV$4,'[1]INTERNAL PARAMETERS-1'!$B$5:$J$44,8,FALSE)*VLOOKUP(OVYLD2_!AV$4,'[1]INTERNAL PARAMETERS-1'!$B$5:$J$44,3,FALSE)</f>
        <v>0</v>
      </c>
      <c r="AW75" s="44">
        <f>OVYLD1_!AW75*VLOOKUP(OVYLD2_!AW$4,'[1]INTERNAL PARAMETERS-1'!$B$5:$J$44,5,FALSE)*VLOOKUP(OVYLD2_!AW$4,'[1]INTERNAL PARAMETERS-1'!$B$5:$J$44,6,FALSE)*VLOOKUP(OVYLD2_!AW$4,'[1]INTERNAL PARAMETERS-1'!$B$5:$J$44,3,FALSE) + OVYLD1_!AW75*(1-VLOOKUP(OVYLD2_!AW$4,'[1]INTERNAL PARAMETERS-1'!$B$5:$J$44,5,FALSE))*VLOOKUP(OVYLD2_!AW$4,'[1]INTERNAL PARAMETERS-1'!$B$5:$J$44,8,FALSE)*VLOOKUP(OVYLD2_!AW$4,'[1]INTERNAL PARAMETERS-1'!$B$5:$J$44,3,FALSE)</f>
        <v>1.47720871957428</v>
      </c>
      <c r="AX75" s="44">
        <f>OVYLD1_!AX75*VLOOKUP(OVYLD2_!AX$4,'[1]INTERNAL PARAMETERS-1'!$B$5:$J$44,5,FALSE)*VLOOKUP(OVYLD2_!AX$4,'[1]INTERNAL PARAMETERS-1'!$B$5:$J$44,6,FALSE)*VLOOKUP(OVYLD2_!AX$4,'[1]INTERNAL PARAMETERS-1'!$B$5:$J$44,3,FALSE) + OVYLD1_!AX75*(1-VLOOKUP(OVYLD2_!AX$4,'[1]INTERNAL PARAMETERS-1'!$B$5:$J$44,5,FALSE))*VLOOKUP(OVYLD2_!AX$4,'[1]INTERNAL PARAMETERS-1'!$B$5:$J$44,8,FALSE)*VLOOKUP(OVYLD2_!AX$4,'[1]INTERNAL PARAMETERS-1'!$B$5:$J$44,3,FALSE)</f>
        <v>0</v>
      </c>
      <c r="AY75" s="44">
        <f>OVYLD1_!AY75*VLOOKUP(OVYLD2_!AY$4,'[1]INTERNAL PARAMETERS-1'!$B$5:$J$44,5,FALSE)*VLOOKUP(OVYLD2_!AY$4,'[1]INTERNAL PARAMETERS-1'!$B$5:$J$44,6,FALSE)*VLOOKUP(OVYLD2_!AY$4,'[1]INTERNAL PARAMETERS-1'!$B$5:$J$44,3,FALSE) + OVYLD1_!AY75*(1-VLOOKUP(OVYLD2_!AY$4,'[1]INTERNAL PARAMETERS-1'!$B$5:$J$44,5,FALSE))*VLOOKUP(OVYLD2_!AY$4,'[1]INTERNAL PARAMETERS-1'!$B$5:$J$44,8,FALSE)*VLOOKUP(OVYLD2_!AY$4,'[1]INTERNAL PARAMETERS-1'!$B$5:$J$44,3,FALSE)</f>
        <v>0</v>
      </c>
      <c r="AZ75" s="44">
        <f>OVYLD1_!AZ75*VLOOKUP(OVYLD2_!AZ$4,'[1]INTERNAL PARAMETERS-1'!$B$5:$J$44,5,FALSE)*VLOOKUP(OVYLD2_!AZ$4,'[1]INTERNAL PARAMETERS-1'!$B$5:$J$44,6,FALSE)*VLOOKUP(OVYLD2_!AZ$4,'[1]INTERNAL PARAMETERS-1'!$B$5:$J$44,3,FALSE) + OVYLD1_!AZ75*(1-VLOOKUP(OVYLD2_!AZ$4,'[1]INTERNAL PARAMETERS-1'!$B$5:$J$44,5,FALSE))*VLOOKUP(OVYLD2_!AZ$4,'[1]INTERNAL PARAMETERS-1'!$B$5:$J$44,8,FALSE)*VLOOKUP(OVYLD2_!AZ$4,'[1]INTERNAL PARAMETERS-1'!$B$5:$J$44,3,FALSE)</f>
        <v>0</v>
      </c>
      <c r="BA75" s="44">
        <f>OVYLD1_!BA75*VLOOKUP(OVYLD2_!BA$4,'[1]INTERNAL PARAMETERS-1'!$B$5:$J$44,5,FALSE)*VLOOKUP(OVYLD2_!BA$4,'[1]INTERNAL PARAMETERS-1'!$B$5:$J$44,6,FALSE)*VLOOKUP(OVYLD2_!BA$4,'[1]INTERNAL PARAMETERS-1'!$B$5:$J$44,3,FALSE) + OVYLD1_!BA75*(1-VLOOKUP(OVYLD2_!BA$4,'[1]INTERNAL PARAMETERS-1'!$B$5:$J$44,5,FALSE))*VLOOKUP(OVYLD2_!BA$4,'[1]INTERNAL PARAMETERS-1'!$B$5:$J$44,8,FALSE)*VLOOKUP(OVYLD2_!BA$4,'[1]INTERNAL PARAMETERS-1'!$B$5:$J$44,3,FALSE)</f>
        <v>5.4814565163321207</v>
      </c>
      <c r="BB75" s="44">
        <f>OVYLD1_!BB75*VLOOKUP(OVYLD2_!BB$4,'[1]INTERNAL PARAMETERS-1'!$B$5:$J$44,5,FALSE)*VLOOKUP(OVYLD2_!BB$4,'[1]INTERNAL PARAMETERS-1'!$B$5:$J$44,6,FALSE)*VLOOKUP(OVYLD2_!BB$4,'[1]INTERNAL PARAMETERS-1'!$B$5:$J$44,3,FALSE) + OVYLD1_!BB75*(1-VLOOKUP(OVYLD2_!BB$4,'[1]INTERNAL PARAMETERS-1'!$B$5:$J$44,5,FALSE))*VLOOKUP(OVYLD2_!BB$4,'[1]INTERNAL PARAMETERS-1'!$B$5:$J$44,8,FALSE)*VLOOKUP(OVYLD2_!BB$4,'[1]INTERNAL PARAMETERS-1'!$B$5:$J$44,3,FALSE)</f>
        <v>0.32729246279426633</v>
      </c>
      <c r="BC75" s="44">
        <f>OVYLD1_!BC75*VLOOKUP(OVYLD2_!BC$4,'[1]INTERNAL PARAMETERS-1'!$B$5:$J$44,5,FALSE)*VLOOKUP(OVYLD2_!BC$4,'[1]INTERNAL PARAMETERS-1'!$B$5:$J$44,6,FALSE)*VLOOKUP(OVYLD2_!BC$4,'[1]INTERNAL PARAMETERS-1'!$B$5:$J$44,3,FALSE) + OVYLD1_!BC75*(1-VLOOKUP(OVYLD2_!BC$4,'[1]INTERNAL PARAMETERS-1'!$B$5:$J$44,5,FALSE))*VLOOKUP(OVYLD2_!BC$4,'[1]INTERNAL PARAMETERS-1'!$B$5:$J$44,8,FALSE)*VLOOKUP(OVYLD2_!BC$4,'[1]INTERNAL PARAMETERS-1'!$B$5:$J$44,3,FALSE)</f>
        <v>0.79152139522079767</v>
      </c>
      <c r="BD75" s="44">
        <f>OVYLD1_!BD75*VLOOKUP(OVYLD2_!BD$4,'[1]INTERNAL PARAMETERS-1'!$B$5:$J$44,5,FALSE)*VLOOKUP(OVYLD2_!BD$4,'[1]INTERNAL PARAMETERS-1'!$B$5:$J$44,6,FALSE)*VLOOKUP(OVYLD2_!BD$4,'[1]INTERNAL PARAMETERS-1'!$B$5:$J$44,3,FALSE) + OVYLD1_!BD75*(1-VLOOKUP(OVYLD2_!BD$4,'[1]INTERNAL PARAMETERS-1'!$B$5:$J$44,5,FALSE))*VLOOKUP(OVYLD2_!BD$4,'[1]INTERNAL PARAMETERS-1'!$B$5:$J$44,8,FALSE)*VLOOKUP(OVYLD2_!BD$4,'[1]INTERNAL PARAMETERS-1'!$B$5:$J$44,3,FALSE)</f>
        <v>8.105985820479672E-2</v>
      </c>
      <c r="BE75" s="44">
        <f>OVYLD1_!BE75*VLOOKUP(OVYLD2_!BE$4,'[1]INTERNAL PARAMETERS-1'!$B$5:$J$44,5,FALSE)*VLOOKUP(OVYLD2_!BE$4,'[1]INTERNAL PARAMETERS-1'!$B$5:$J$44,6,FALSE)*VLOOKUP(OVYLD2_!BE$4,'[1]INTERNAL PARAMETERS-1'!$B$5:$J$44,3,FALSE) + OVYLD1_!BE75*(1-VLOOKUP(OVYLD2_!BE$4,'[1]INTERNAL PARAMETERS-1'!$B$5:$J$44,5,FALSE))*VLOOKUP(OVYLD2_!BE$4,'[1]INTERNAL PARAMETERS-1'!$B$5:$J$44,8,FALSE)*VLOOKUP(OVYLD2_!BE$4,'[1]INTERNAL PARAMETERS-1'!$B$5:$J$44,3,FALSE)</f>
        <v>1.6798040140967161</v>
      </c>
      <c r="BF75" s="44">
        <f>OVYLD1_!BF75*VLOOKUP(OVYLD2_!BF$4,'[1]INTERNAL PARAMETERS-1'!$B$5:$J$44,5,FALSE)*VLOOKUP(OVYLD2_!BF$4,'[1]INTERNAL PARAMETERS-1'!$B$5:$J$44,6,FALSE)*VLOOKUP(OVYLD2_!BF$4,'[1]INTERNAL PARAMETERS-1'!$B$5:$J$44,3,FALSE) + OVYLD1_!BF75*(1-VLOOKUP(OVYLD2_!BF$4,'[1]INTERNAL PARAMETERS-1'!$B$5:$J$44,5,FALSE))*VLOOKUP(OVYLD2_!BF$4,'[1]INTERNAL PARAMETERS-1'!$B$5:$J$44,8,FALSE)*VLOOKUP(OVYLD2_!BF$4,'[1]INTERNAL PARAMETERS-1'!$B$5:$J$44,3,FALSE)</f>
        <v>0</v>
      </c>
      <c r="BG75" s="44">
        <f>OVYLD1_!BG75*VLOOKUP(OVYLD2_!BG$4,'[1]INTERNAL PARAMETERS-1'!$B$5:$J$44,5,FALSE)*VLOOKUP(OVYLD2_!BG$4,'[1]INTERNAL PARAMETERS-1'!$B$5:$J$44,6,FALSE)*VLOOKUP(OVYLD2_!BG$4,'[1]INTERNAL PARAMETERS-1'!$B$5:$J$44,3,FALSE) + OVYLD1_!BG75*(1-VLOOKUP(OVYLD2_!BG$4,'[1]INTERNAL PARAMETERS-1'!$B$5:$J$44,5,FALSE))*VLOOKUP(OVYLD2_!BG$4,'[1]INTERNAL PARAMETERS-1'!$B$5:$J$44,8,FALSE)*VLOOKUP(OVYLD2_!BG$4,'[1]INTERNAL PARAMETERS-1'!$B$5:$J$44,3,FALSE)</f>
        <v>0.14141042356578401</v>
      </c>
      <c r="BH75" s="44">
        <f>OVYLD1_!BH75*VLOOKUP(OVYLD2_!BH$4,'[1]INTERNAL PARAMETERS-1'!$B$5:$J$44,5,FALSE)*VLOOKUP(OVYLD2_!BH$4,'[1]INTERNAL PARAMETERS-1'!$B$5:$J$44,6,FALSE)*VLOOKUP(OVYLD2_!BH$4,'[1]INTERNAL PARAMETERS-1'!$B$5:$J$44,3,FALSE) + OVYLD1_!BH75*(1-VLOOKUP(OVYLD2_!BH$4,'[1]INTERNAL PARAMETERS-1'!$B$5:$J$44,5,FALSE))*VLOOKUP(OVYLD2_!BH$4,'[1]INTERNAL PARAMETERS-1'!$B$5:$J$44,8,FALSE)*VLOOKUP(OVYLD2_!BH$4,'[1]INTERNAL PARAMETERS-1'!$B$5:$J$44,3,FALSE)</f>
        <v>1.4180993494107598E-3</v>
      </c>
      <c r="BI75" s="44">
        <f>OVYLD1_!BI75*VLOOKUP(OVYLD2_!BI$4,'[1]INTERNAL PARAMETERS-1'!$B$5:$J$44,5,FALSE)*VLOOKUP(OVYLD2_!BI$4,'[1]INTERNAL PARAMETERS-1'!$B$5:$J$44,6,FALSE)*VLOOKUP(OVYLD2_!BI$4,'[1]INTERNAL PARAMETERS-1'!$B$5:$J$44,3,FALSE) + OVYLD1_!BI75*(1-VLOOKUP(OVYLD2_!BI$4,'[1]INTERNAL PARAMETERS-1'!$B$5:$J$44,5,FALSE))*VLOOKUP(OVYLD2_!BI$4,'[1]INTERNAL PARAMETERS-1'!$B$5:$J$44,8,FALSE)*VLOOKUP(OVYLD2_!BI$4,'[1]INTERNAL PARAMETERS-1'!$B$5:$J$44,3,FALSE)</f>
        <v>0</v>
      </c>
      <c r="BJ75" s="44">
        <f>OVYLD1_!BJ75*VLOOKUP(OVYLD2_!BJ$4,'[1]INTERNAL PARAMETERS-1'!$B$5:$J$44,5,FALSE)*VLOOKUP(OVYLD2_!BJ$4,'[1]INTERNAL PARAMETERS-1'!$B$5:$J$44,6,FALSE)*VLOOKUP(OVYLD2_!BJ$4,'[1]INTERNAL PARAMETERS-1'!$B$5:$J$44,3,FALSE) + OVYLD1_!BJ75*(1-VLOOKUP(OVYLD2_!BJ$4,'[1]INTERNAL PARAMETERS-1'!$B$5:$J$44,5,FALSE))*VLOOKUP(OVYLD2_!BJ$4,'[1]INTERNAL PARAMETERS-1'!$B$5:$J$44,8,FALSE)*VLOOKUP(OVYLD2_!BJ$4,'[1]INTERNAL PARAMETERS-1'!$B$5:$J$44,3,FALSE)</f>
        <v>7.8487278880805728E-2</v>
      </c>
      <c r="BK75" s="44">
        <f>OVYLD1_!BK75*VLOOKUP(OVYLD2_!BK$4,'[1]INTERNAL PARAMETERS-1'!$B$5:$J$44,5,FALSE)*VLOOKUP(OVYLD2_!BK$4,'[1]INTERNAL PARAMETERS-1'!$B$5:$J$44,6,FALSE)*VLOOKUP(OVYLD2_!BK$4,'[1]INTERNAL PARAMETERS-1'!$B$5:$J$44,3,FALSE) + OVYLD1_!BK75*(1-VLOOKUP(OVYLD2_!BK$4,'[1]INTERNAL PARAMETERS-1'!$B$5:$J$44,5,FALSE))*VLOOKUP(OVYLD2_!BK$4,'[1]INTERNAL PARAMETERS-1'!$B$5:$J$44,8,FALSE)*VLOOKUP(OVYLD2_!BK$4,'[1]INTERNAL PARAMETERS-1'!$B$5:$J$44,3,FALSE)</f>
        <v>6.7250991149457637E-2</v>
      </c>
      <c r="BL75" s="44">
        <f>OVYLD1_!BL75*VLOOKUP(OVYLD2_!BL$4,'[1]INTERNAL PARAMETERS-1'!$B$5:$J$44,5,FALSE)*VLOOKUP(OVYLD2_!BL$4,'[1]INTERNAL PARAMETERS-1'!$B$5:$J$44,6,FALSE)*VLOOKUP(OVYLD2_!BL$4,'[1]INTERNAL PARAMETERS-1'!$B$5:$J$44,3,FALSE) + OVYLD1_!BL75*(1-VLOOKUP(OVYLD2_!BL$4,'[1]INTERNAL PARAMETERS-1'!$B$5:$J$44,5,FALSE))*VLOOKUP(OVYLD2_!BL$4,'[1]INTERNAL PARAMETERS-1'!$B$5:$J$44,8,FALSE)*VLOOKUP(OVYLD2_!BL$4,'[1]INTERNAL PARAMETERS-1'!$B$5:$J$44,3,FALSE)</f>
        <v>0.28316645576715399</v>
      </c>
      <c r="BM75" s="44">
        <f>OVYLD1_!BM75*VLOOKUP(OVYLD2_!BM$4,'[1]INTERNAL PARAMETERS-1'!$B$5:$J$44,5,FALSE)*VLOOKUP(OVYLD2_!BM$4,'[1]INTERNAL PARAMETERS-1'!$B$5:$J$44,6,FALSE)*VLOOKUP(OVYLD2_!BM$4,'[1]INTERNAL PARAMETERS-1'!$B$5:$J$44,3,FALSE) + OVYLD1_!BM75*(1-VLOOKUP(OVYLD2_!BM$4,'[1]INTERNAL PARAMETERS-1'!$B$5:$J$44,5,FALSE))*VLOOKUP(OVYLD2_!BM$4,'[1]INTERNAL PARAMETERS-1'!$B$5:$J$44,8,FALSE)*VLOOKUP(OVYLD2_!BM$4,'[1]INTERNAL PARAMETERS-1'!$B$5:$J$44,3,FALSE)</f>
        <v>0.20917561567472032</v>
      </c>
      <c r="BN75" s="44">
        <f>OVYLD1_!BN75*VLOOKUP(OVYLD2_!BN$4,'[1]INTERNAL PARAMETERS-1'!$B$5:$J$44,5,FALSE)*VLOOKUP(OVYLD2_!BN$4,'[1]INTERNAL PARAMETERS-1'!$B$5:$J$44,6,FALSE)*VLOOKUP(OVYLD2_!BN$4,'[1]INTERNAL PARAMETERS-1'!$B$5:$J$44,3,FALSE) + OVYLD1_!BN75*(1-VLOOKUP(OVYLD2_!BN$4,'[1]INTERNAL PARAMETERS-1'!$B$5:$J$44,5,FALSE))*VLOOKUP(OVYLD2_!BN$4,'[1]INTERNAL PARAMETERS-1'!$B$5:$J$44,8,FALSE)*VLOOKUP(OVYLD2_!BN$4,'[1]INTERNAL PARAMETERS-1'!$B$5:$J$44,3,FALSE)</f>
        <v>0.16628888136413966</v>
      </c>
      <c r="BO75" s="44">
        <f>OVYLD1_!BO75*VLOOKUP(OVYLD2_!BO$4,'[1]INTERNAL PARAMETERS-1'!$B$5:$J$44,5,FALSE)*VLOOKUP(OVYLD2_!BO$4,'[1]INTERNAL PARAMETERS-1'!$B$5:$J$44,6,FALSE)*VLOOKUP(OVYLD2_!BO$4,'[1]INTERNAL PARAMETERS-1'!$B$5:$J$44,3,FALSE) + OVYLD1_!BO75*(1-VLOOKUP(OVYLD2_!BO$4,'[1]INTERNAL PARAMETERS-1'!$B$5:$J$44,5,FALSE))*VLOOKUP(OVYLD2_!BO$4,'[1]INTERNAL PARAMETERS-1'!$B$5:$J$44,8,FALSE)*VLOOKUP(OVYLD2_!BO$4,'[1]INTERNAL PARAMETERS-1'!$B$5:$J$44,3,FALSE)</f>
        <v>0.11389011761876633</v>
      </c>
      <c r="BP75" s="44">
        <f>OVYLD1_!BP75*VLOOKUP(OVYLD2_!BP$4,'[1]INTERNAL PARAMETERS-1'!$B$5:$J$44,5,FALSE)*VLOOKUP(OVYLD2_!BP$4,'[1]INTERNAL PARAMETERS-1'!$B$5:$J$44,6,FALSE)*VLOOKUP(OVYLD2_!BP$4,'[1]INTERNAL PARAMETERS-1'!$B$5:$J$44,3,FALSE) + OVYLD1_!BP75*(1-VLOOKUP(OVYLD2_!BP$4,'[1]INTERNAL PARAMETERS-1'!$B$5:$J$44,5,FALSE))*VLOOKUP(OVYLD2_!BP$4,'[1]INTERNAL PARAMETERS-1'!$B$5:$J$44,8,FALSE)*VLOOKUP(OVYLD2_!BP$4,'[1]INTERNAL PARAMETERS-1'!$B$5:$J$44,3,FALSE)</f>
        <v>5.5272489575770014E-3</v>
      </c>
      <c r="BQ75" s="44">
        <f>OVYLD1_!BQ75*VLOOKUP(OVYLD2_!BQ$4,'[1]INTERNAL PARAMETERS-1'!$B$5:$J$44,5,FALSE)*VLOOKUP(OVYLD2_!BQ$4,'[1]INTERNAL PARAMETERS-1'!$B$5:$J$44,6,FALSE)*VLOOKUP(OVYLD2_!BQ$4,'[1]INTERNAL PARAMETERS-1'!$B$5:$J$44,3,FALSE) + OVYLD1_!BQ75*(1-VLOOKUP(OVYLD2_!BQ$4,'[1]INTERNAL PARAMETERS-1'!$B$5:$J$44,5,FALSE))*VLOOKUP(OVYLD2_!BQ$4,'[1]INTERNAL PARAMETERS-1'!$B$5:$J$44,8,FALSE)*VLOOKUP(OVYLD2_!BQ$4,'[1]INTERNAL PARAMETERS-1'!$B$5:$J$44,3,FALSE)</f>
        <v>0.38790906285141685</v>
      </c>
      <c r="BR75" s="44">
        <f>OVYLD1_!BR75*VLOOKUP(OVYLD2_!BR$4,'[1]INTERNAL PARAMETERS-1'!$B$5:$J$44,5,FALSE)*VLOOKUP(OVYLD2_!BR$4,'[1]INTERNAL PARAMETERS-1'!$B$5:$J$44,6,FALSE)*VLOOKUP(OVYLD2_!BR$4,'[1]INTERNAL PARAMETERS-1'!$B$5:$J$44,3,FALSE) + OVYLD1_!BR75*(1-VLOOKUP(OVYLD2_!BR$4,'[1]INTERNAL PARAMETERS-1'!$B$5:$J$44,5,FALSE))*VLOOKUP(OVYLD2_!BR$4,'[1]INTERNAL PARAMETERS-1'!$B$5:$J$44,8,FALSE)*VLOOKUP(OVYLD2_!BR$4,'[1]INTERNAL PARAMETERS-1'!$B$5:$J$44,3,FALSE)</f>
        <v>1.4360105124937989E-2</v>
      </c>
      <c r="BS75" s="44">
        <f>OVYLD1_!BS75*VLOOKUP(OVYLD2_!BS$4,'[1]INTERNAL PARAMETERS-1'!$B$5:$J$44,5,FALSE)*VLOOKUP(OVYLD2_!BS$4,'[1]INTERNAL PARAMETERS-1'!$B$5:$J$44,6,FALSE)*VLOOKUP(OVYLD2_!BS$4,'[1]INTERNAL PARAMETERS-1'!$B$5:$J$44,3,FALSE) + OVYLD1_!BS75*(1-VLOOKUP(OVYLD2_!BS$4,'[1]INTERNAL PARAMETERS-1'!$B$5:$J$44,5,FALSE))*VLOOKUP(OVYLD2_!BS$4,'[1]INTERNAL PARAMETERS-1'!$B$5:$J$44,8,FALSE)*VLOOKUP(OVYLD2_!BS$4,'[1]INTERNAL PARAMETERS-1'!$B$5:$J$44,3,FALSE)</f>
        <v>1.538142305045859E-3</v>
      </c>
      <c r="BT75" s="44">
        <f>OVYLD1_!BT75*VLOOKUP(OVYLD2_!BT$4,'[1]INTERNAL PARAMETERS-1'!$B$5:$J$44,5,FALSE)*VLOOKUP(OVYLD2_!BT$4,'[1]INTERNAL PARAMETERS-1'!$B$5:$J$44,6,FALSE)*VLOOKUP(OVYLD2_!BT$4,'[1]INTERNAL PARAMETERS-1'!$B$5:$J$44,3,FALSE) + OVYLD1_!BT75*(1-VLOOKUP(OVYLD2_!BT$4,'[1]INTERNAL PARAMETERS-1'!$B$5:$J$44,5,FALSE))*VLOOKUP(OVYLD2_!BT$4,'[1]INTERNAL PARAMETERS-1'!$B$5:$J$44,8,FALSE)*VLOOKUP(OVYLD2_!BT$4,'[1]INTERNAL PARAMETERS-1'!$B$5:$J$44,3,FALSE)</f>
        <v>0</v>
      </c>
      <c r="BU75" s="44">
        <f>OVYLD1_!BU75*VLOOKUP(OVYLD2_!BU$4,'[1]INTERNAL PARAMETERS-1'!$B$5:$J$44,5,FALSE)*VLOOKUP(OVYLD2_!BU$4,'[1]INTERNAL PARAMETERS-1'!$B$5:$J$44,6,FALSE)*VLOOKUP(OVYLD2_!BU$4,'[1]INTERNAL PARAMETERS-1'!$B$5:$J$44,3,FALSE) + OVYLD1_!BU75*(1-VLOOKUP(OVYLD2_!BU$4,'[1]INTERNAL PARAMETERS-1'!$B$5:$J$44,5,FALSE))*VLOOKUP(OVYLD2_!BU$4,'[1]INTERNAL PARAMETERS-1'!$B$5:$J$44,8,FALSE)*VLOOKUP(OVYLD2_!BU$4,'[1]INTERNAL PARAMETERS-1'!$B$5:$J$44,3,FALSE)</f>
        <v>0</v>
      </c>
      <c r="BV75" s="44">
        <f>OVYLD1_!BV75*VLOOKUP(OVYLD2_!BV$4,'[1]INTERNAL PARAMETERS-1'!$B$5:$J$44,5,FALSE)*VLOOKUP(OVYLD2_!BV$4,'[1]INTERNAL PARAMETERS-1'!$B$5:$J$44,6,FALSE)*VLOOKUP(OVYLD2_!BV$4,'[1]INTERNAL PARAMETERS-1'!$B$5:$J$44,3,FALSE) + OVYLD1_!BV75*(1-VLOOKUP(OVYLD2_!BV$4,'[1]INTERNAL PARAMETERS-1'!$B$5:$J$44,5,FALSE))*VLOOKUP(OVYLD2_!BV$4,'[1]INTERNAL PARAMETERS-1'!$B$5:$J$44,8,FALSE)*VLOOKUP(OVYLD2_!BV$4,'[1]INTERNAL PARAMETERS-1'!$B$5:$J$44,3,FALSE)</f>
        <v>0</v>
      </c>
      <c r="BW75" s="44">
        <f>OVYLD1_!BW75*VLOOKUP(OVYLD2_!BW$4,'[1]INTERNAL PARAMETERS-1'!$B$5:$J$44,5,FALSE)*VLOOKUP(OVYLD2_!BW$4,'[1]INTERNAL PARAMETERS-1'!$B$5:$J$44,6,FALSE)*VLOOKUP(OVYLD2_!BW$4,'[1]INTERNAL PARAMETERS-1'!$B$5:$J$44,3,FALSE) + OVYLD1_!BW75*(1-VLOOKUP(OVYLD2_!BW$4,'[1]INTERNAL PARAMETERS-1'!$B$5:$J$44,5,FALSE))*VLOOKUP(OVYLD2_!BW$4,'[1]INTERNAL PARAMETERS-1'!$B$5:$J$44,8,FALSE)*VLOOKUP(OVYLD2_!BW$4,'[1]INTERNAL PARAMETERS-1'!$B$5:$J$44,3,FALSE)</f>
        <v>0</v>
      </c>
      <c r="BX75" s="44">
        <f>OVYLD1_!BX75*VLOOKUP(OVYLD2_!BX$4,'[1]INTERNAL PARAMETERS-1'!$B$5:$J$44,5,FALSE)*VLOOKUP(OVYLD2_!BX$4,'[1]INTERNAL PARAMETERS-1'!$B$5:$J$44,6,FALSE)*VLOOKUP(OVYLD2_!BX$4,'[1]INTERNAL PARAMETERS-1'!$B$5:$J$44,3,FALSE) + OVYLD1_!BX75*(1-VLOOKUP(OVYLD2_!BX$4,'[1]INTERNAL PARAMETERS-1'!$B$5:$J$44,5,FALSE))*VLOOKUP(OVYLD2_!BX$4,'[1]INTERNAL PARAMETERS-1'!$B$5:$J$44,8,FALSE)*VLOOKUP(OVYLD2_!BX$4,'[1]INTERNAL PARAMETERS-1'!$B$5:$J$44,3,FALSE)</f>
        <v>0</v>
      </c>
      <c r="BY75" s="44">
        <f>OVYLD1_!BY75*VLOOKUP(OVYLD2_!BY$4,'[1]INTERNAL PARAMETERS-1'!$B$5:$J$44,5,FALSE)*VLOOKUP(OVYLD2_!BY$4,'[1]INTERNAL PARAMETERS-1'!$B$5:$J$44,6,FALSE)*VLOOKUP(OVYLD2_!BY$4,'[1]INTERNAL PARAMETERS-1'!$B$5:$J$44,3,FALSE) + OVYLD1_!BY75*(1-VLOOKUP(OVYLD2_!BY$4,'[1]INTERNAL PARAMETERS-1'!$B$5:$J$44,5,FALSE))*VLOOKUP(OVYLD2_!BY$4,'[1]INTERNAL PARAMETERS-1'!$B$5:$J$44,8,FALSE)*VLOOKUP(OVYLD2_!BY$4,'[1]INTERNAL PARAMETERS-1'!$B$5:$J$44,3,FALSE)</f>
        <v>0</v>
      </c>
      <c r="BZ75" s="44">
        <f>OVYLD1_!BZ75*VLOOKUP(OVYLD2_!BZ$4,'[1]INTERNAL PARAMETERS-1'!$B$5:$J$44,5,FALSE)*VLOOKUP(OVYLD2_!BZ$4,'[1]INTERNAL PARAMETERS-1'!$B$5:$J$44,6,FALSE)*VLOOKUP(OVYLD2_!BZ$4,'[1]INTERNAL PARAMETERS-1'!$B$5:$J$44,3,FALSE) + OVYLD1_!BZ75*(1-VLOOKUP(OVYLD2_!BZ$4,'[1]INTERNAL PARAMETERS-1'!$B$5:$J$44,5,FALSE))*VLOOKUP(OVYLD2_!BZ$4,'[1]INTERNAL PARAMETERS-1'!$B$5:$J$44,8,FALSE)*VLOOKUP(OVYLD2_!BZ$4,'[1]INTERNAL PARAMETERS-1'!$B$5:$J$44,3,FALSE)</f>
        <v>1.6807868786069814E-4</v>
      </c>
      <c r="CA75" s="44">
        <f>OVYLD1_!CA75*VLOOKUP(OVYLD2_!CA$4,'[1]INTERNAL PARAMETERS-1'!$B$5:$J$44,5,FALSE)*VLOOKUP(OVYLD2_!CA$4,'[1]INTERNAL PARAMETERS-1'!$B$5:$J$44,6,FALSE)*VLOOKUP(OVYLD2_!CA$4,'[1]INTERNAL PARAMETERS-1'!$B$5:$J$44,3,FALSE) + OVYLD1_!CA75*(1-VLOOKUP(OVYLD2_!CA$4,'[1]INTERNAL PARAMETERS-1'!$B$5:$J$44,5,FALSE))*VLOOKUP(OVYLD2_!CA$4,'[1]INTERNAL PARAMETERS-1'!$B$5:$J$44,8,FALSE)*VLOOKUP(OVYLD2_!CA$4,'[1]INTERNAL PARAMETERS-1'!$B$5:$J$44,3,FALSE)</f>
        <v>0</v>
      </c>
      <c r="CB75" s="44">
        <f>OVYLD1_!CB75*VLOOKUP(OVYLD2_!CB$4,'[1]INTERNAL PARAMETERS-1'!$B$5:$J$44,5,FALSE)*VLOOKUP(OVYLD2_!CB$4,'[1]INTERNAL PARAMETERS-1'!$B$5:$J$44,6,FALSE)*VLOOKUP(OVYLD2_!CB$4,'[1]INTERNAL PARAMETERS-1'!$B$5:$J$44,3,FALSE) + OVYLD1_!CB75*(1-VLOOKUP(OVYLD2_!CB$4,'[1]INTERNAL PARAMETERS-1'!$B$5:$J$44,5,FALSE))*VLOOKUP(OVYLD2_!CB$4,'[1]INTERNAL PARAMETERS-1'!$B$5:$J$44,8,FALSE)*VLOOKUP(OVYLD2_!CB$4,'[1]INTERNAL PARAMETERS-1'!$B$5:$J$44,3,FALSE)</f>
        <v>0</v>
      </c>
      <c r="CC75" s="44">
        <f>OVYLD1_!CC75*VLOOKUP(OVYLD2_!CC$4,'[1]INTERNAL PARAMETERS-1'!$B$5:$J$44,5,FALSE)*VLOOKUP(OVYLD2_!CC$4,'[1]INTERNAL PARAMETERS-1'!$B$5:$J$44,6,FALSE)*VLOOKUP(OVYLD2_!CC$4,'[1]INTERNAL PARAMETERS-1'!$B$5:$J$44,3,FALSE) + OVYLD1_!CC75*(1-VLOOKUP(OVYLD2_!CC$4,'[1]INTERNAL PARAMETERS-1'!$B$5:$J$44,5,FALSE))*VLOOKUP(OVYLD2_!CC$4,'[1]INTERNAL PARAMETERS-1'!$B$5:$J$44,8,FALSE)*VLOOKUP(OVYLD2_!CC$4,'[1]INTERNAL PARAMETERS-1'!$B$5:$J$44,3,FALSE)</f>
        <v>1.1204608036008213E-3</v>
      </c>
      <c r="CD75" s="44">
        <f>OVYLD1_!CD75*VLOOKUP(OVYLD2_!CD$4,'[1]INTERNAL PARAMETERS-1'!$B$5:$J$44,5,FALSE)*VLOOKUP(OVYLD2_!CD$4,'[1]INTERNAL PARAMETERS-1'!$B$5:$J$44,6,FALSE)*VLOOKUP(OVYLD2_!CD$4,'[1]INTERNAL PARAMETERS-1'!$B$5:$J$44,3,FALSE) + OVYLD1_!CD75*(1-VLOOKUP(OVYLD2_!CD$4,'[1]INTERNAL PARAMETERS-1'!$B$5:$J$44,5,FALSE))*VLOOKUP(OVYLD2_!CD$4,'[1]INTERNAL PARAMETERS-1'!$B$5:$J$44,8,FALSE)*VLOOKUP(OVYLD2_!CD$4,'[1]INTERNAL PARAMETERS-1'!$B$5:$J$44,3,FALSE)</f>
        <v>5.2521560304952765E-3</v>
      </c>
      <c r="CE75" s="44">
        <f>OVYLD1_!CE75*VLOOKUP(OVYLD2_!CE$4,'[1]INTERNAL PARAMETERS-1'!$B$5:$J$44,5,FALSE)*VLOOKUP(OVYLD2_!CE$4,'[1]INTERNAL PARAMETERS-1'!$B$5:$J$44,6,FALSE)*VLOOKUP(OVYLD2_!CE$4,'[1]INTERNAL PARAMETERS-1'!$B$5:$J$44,3,FALSE) + OVYLD1_!CE75*(1-VLOOKUP(OVYLD2_!CE$4,'[1]INTERNAL PARAMETERS-1'!$B$5:$J$44,5,FALSE))*VLOOKUP(OVYLD2_!CE$4,'[1]INTERNAL PARAMETERS-1'!$B$5:$J$44,8,FALSE)*VLOOKUP(OVYLD2_!CE$4,'[1]INTERNAL PARAMETERS-1'!$B$5:$J$44,3,FALSE)</f>
        <v>8.7156395197135108E-3</v>
      </c>
      <c r="CF75" s="44">
        <f>OVYLD1_!CF75*VLOOKUP(OVYLD2_!CF$4,'[1]INTERNAL PARAMETERS-1'!$B$5:$J$44,5,FALSE)*VLOOKUP(OVYLD2_!CF$4,'[1]INTERNAL PARAMETERS-1'!$B$5:$J$44,6,FALSE)*VLOOKUP(OVYLD2_!CF$4,'[1]INTERNAL PARAMETERS-1'!$B$5:$J$44,3,FALSE) + OVYLD1_!CF75*(1-VLOOKUP(OVYLD2_!CF$4,'[1]INTERNAL PARAMETERS-1'!$B$5:$J$44,5,FALSE))*VLOOKUP(OVYLD2_!CF$4,'[1]INTERNAL PARAMETERS-1'!$B$5:$J$44,8,FALSE)*VLOOKUP(OVYLD2_!CF$4,'[1]INTERNAL PARAMETERS-1'!$B$5:$J$44,3,FALSE)</f>
        <v>4.6612655553590144E-3</v>
      </c>
      <c r="CG75" s="44">
        <f>OVYLD1_!CG75*VLOOKUP(OVYLD2_!CG$4,'[1]INTERNAL PARAMETERS-1'!$B$5:$J$44,5,FALSE)*VLOOKUP(OVYLD2_!CG$4,'[1]INTERNAL PARAMETERS-1'!$B$5:$J$44,6,FALSE)*VLOOKUP(OVYLD2_!CG$4,'[1]INTERNAL PARAMETERS-1'!$B$5:$J$44,3,FALSE) + OVYLD1_!CG75*(1-VLOOKUP(OVYLD2_!CG$4,'[1]INTERNAL PARAMETERS-1'!$B$5:$J$44,5,FALSE))*VLOOKUP(OVYLD2_!CG$4,'[1]INTERNAL PARAMETERS-1'!$B$5:$J$44,8,FALSE)*VLOOKUP(OVYLD2_!CG$4,'[1]INTERNAL PARAMETERS-1'!$B$5:$J$44,3,FALSE)</f>
        <v>6.1778922472607801E-4</v>
      </c>
      <c r="CH75" s="43">
        <f>OVYLD1_!CH75*VLOOKUP(OVYLD2_!CH$4,'[1]INTERNAL PARAMETERS-1'!$B$5:$J$44,5,FALSE)*VLOOKUP(OVYLD2_!CH$4,'[1]INTERNAL PARAMETERS-1'!$B$5:$J$44,6,FALSE)*VLOOKUP(OVYLD2_!CH$4,'[1]INTERNAL PARAMETERS-1'!$B$5:$J$44,3,FALSE) + OVYLD1_!CH75*(1-VLOOKUP(OVYLD2_!CH$4,'[1]INTERNAL PARAMETERS-1'!$B$5:$J$44,5,FALSE))*VLOOKUP(OVYLD2_!CH$4,'[1]INTERNAL PARAMETERS-1'!$B$5:$J$44,8,FALSE)*VLOOKUP(OVYLD2_!CH$4,'[1]INTERNAL PARAMETERS-1'!$B$5:$J$44,3,FALSE)</f>
        <v>0</v>
      </c>
      <c r="CJ75" s="45">
        <f t="shared" si="2"/>
        <v>28.16873495452581</v>
      </c>
      <c r="CK75" s="43">
        <f t="shared" si="3"/>
        <v>11.329300778653948</v>
      </c>
    </row>
    <row r="76" spans="2:89" x14ac:dyDescent="0.5">
      <c r="B76" s="58" t="s">
        <v>4</v>
      </c>
      <c r="C76" s="57" t="s">
        <v>63</v>
      </c>
      <c r="D76" s="57" t="s">
        <v>62</v>
      </c>
      <c r="E76" s="128">
        <f>OVERALL2021!AI76</f>
        <v>293.27550000000002</v>
      </c>
      <c r="F76" s="56">
        <f>'[1]INTERNAL PARAMETERS-1'!M22</f>
        <v>5.05</v>
      </c>
      <c r="G76" s="45">
        <f>OVYLD1_!G76*VLOOKUP(OVYLD2_!G$4,'[1]INTERNAL PARAMETERS-1'!$B$5:$J$44,5,FALSE)*VLOOKUP(OVYLD2_!G$4,'[1]INTERNAL PARAMETERS-1'!$B$5:$J$44,7,FALSE)*OVYLD2_!$F76 + OVYLD1_!G76*(1-VLOOKUP(OVYLD2_!G$4,'[1]INTERNAL PARAMETERS-1'!$B$5:$J$44,5,FALSE))*VLOOKUP(OVYLD2_!G$4,'[1]INTERNAL PARAMETERS-1'!$B$5:$J$44,9,FALSE)*OVYLD2_!$F76</f>
        <v>0</v>
      </c>
      <c r="H76" s="44">
        <f>OVYLD1_!H76*VLOOKUP(OVYLD2_!H$4,'[1]INTERNAL PARAMETERS-1'!$B$5:$J$44,5,FALSE)*VLOOKUP(OVYLD2_!H$4,'[1]INTERNAL PARAMETERS-1'!$B$5:$J$44,7,FALSE)*OVYLD2_!$F76 + OVYLD1_!H76*(1-VLOOKUP(OVYLD2_!H$4,'[1]INTERNAL PARAMETERS-1'!$B$5:$J$44,5,FALSE))*VLOOKUP(OVYLD2_!H$4,'[1]INTERNAL PARAMETERS-1'!$B$5:$J$44,9,FALSE)*OVYLD2_!$F76</f>
        <v>0</v>
      </c>
      <c r="I76" s="44">
        <f>OVYLD1_!I76*VLOOKUP(OVYLD2_!I$4,'[1]INTERNAL PARAMETERS-1'!$B$5:$J$44,5,FALSE)*VLOOKUP(OVYLD2_!I$4,'[1]INTERNAL PARAMETERS-1'!$B$5:$J$44,7,FALSE)*OVYLD2_!$F76 + OVYLD1_!I76*(1-VLOOKUP(OVYLD2_!I$4,'[1]INTERNAL PARAMETERS-1'!$B$5:$J$44,5,FALSE))*VLOOKUP(OVYLD2_!I$4,'[1]INTERNAL PARAMETERS-1'!$B$5:$J$44,9,FALSE)*OVYLD2_!$F76</f>
        <v>2.8832002774773668</v>
      </c>
      <c r="J76" s="44">
        <f>OVYLD1_!J76*VLOOKUP(OVYLD2_!J$4,'[1]INTERNAL PARAMETERS-1'!$B$5:$J$44,5,FALSE)*VLOOKUP(OVYLD2_!J$4,'[1]INTERNAL PARAMETERS-1'!$B$5:$J$44,7,FALSE)*OVYLD2_!$F76 + OVYLD1_!J76*(1-VLOOKUP(OVYLD2_!J$4,'[1]INTERNAL PARAMETERS-1'!$B$5:$J$44,5,FALSE))*VLOOKUP(OVYLD2_!J$4,'[1]INTERNAL PARAMETERS-1'!$B$5:$J$44,9,FALSE)*OVYLD2_!$F76</f>
        <v>0</v>
      </c>
      <c r="K76" s="44">
        <f>OVYLD1_!K76*VLOOKUP(OVYLD2_!K$4,'[1]INTERNAL PARAMETERS-1'!$B$5:$J$44,5,FALSE)*VLOOKUP(OVYLD2_!K$4,'[1]INTERNAL PARAMETERS-1'!$B$5:$J$44,7,FALSE)*OVYLD2_!$F76 + OVYLD1_!K76*(1-VLOOKUP(OVYLD2_!K$4,'[1]INTERNAL PARAMETERS-1'!$B$5:$J$44,5,FALSE))*VLOOKUP(OVYLD2_!K$4,'[1]INTERNAL PARAMETERS-1'!$B$5:$J$44,9,FALSE)*OVYLD2_!$F76</f>
        <v>0</v>
      </c>
      <c r="L76" s="44">
        <f>OVYLD1_!L76*VLOOKUP(OVYLD2_!L$4,'[1]INTERNAL PARAMETERS-1'!$B$5:$J$44,5,FALSE)*VLOOKUP(OVYLD2_!L$4,'[1]INTERNAL PARAMETERS-1'!$B$5:$J$44,7,FALSE)*OVYLD2_!$F76 + OVYLD1_!L76*(1-VLOOKUP(OVYLD2_!L$4,'[1]INTERNAL PARAMETERS-1'!$B$5:$J$44,5,FALSE))*VLOOKUP(OVYLD2_!L$4,'[1]INTERNAL PARAMETERS-1'!$B$5:$J$44,9,FALSE)*OVYLD2_!$F76</f>
        <v>0</v>
      </c>
      <c r="M76" s="44">
        <f>OVYLD1_!M76*VLOOKUP(OVYLD2_!M$4,'[1]INTERNAL PARAMETERS-1'!$B$5:$J$44,5,FALSE)*VLOOKUP(OVYLD2_!M$4,'[1]INTERNAL PARAMETERS-1'!$B$5:$J$44,7,FALSE)*OVYLD2_!$F76 + OVYLD1_!M76*(1-VLOOKUP(OVYLD2_!M$4,'[1]INTERNAL PARAMETERS-1'!$B$5:$J$44,5,FALSE))*VLOOKUP(OVYLD2_!M$4,'[1]INTERNAL PARAMETERS-1'!$B$5:$J$44,9,FALSE)*OVYLD2_!$F76</f>
        <v>1.0062007070628713</v>
      </c>
      <c r="N76" s="44">
        <f>OVYLD1_!N76*VLOOKUP(OVYLD2_!N$4,'[1]INTERNAL PARAMETERS-1'!$B$5:$J$44,5,FALSE)*VLOOKUP(OVYLD2_!N$4,'[1]INTERNAL PARAMETERS-1'!$B$5:$J$44,7,FALSE)*OVYLD2_!$F76 + OVYLD1_!N76*(1-VLOOKUP(OVYLD2_!N$4,'[1]INTERNAL PARAMETERS-1'!$B$5:$J$44,5,FALSE))*VLOOKUP(OVYLD2_!N$4,'[1]INTERNAL PARAMETERS-1'!$B$5:$J$44,9,FALSE)*OVYLD2_!$F76</f>
        <v>1.6857878260623755E-2</v>
      </c>
      <c r="O76" s="44">
        <f>OVYLD1_!O76*VLOOKUP(OVYLD2_!O$4,'[1]INTERNAL PARAMETERS-1'!$B$5:$J$44,5,FALSE)*VLOOKUP(OVYLD2_!O$4,'[1]INTERNAL PARAMETERS-1'!$B$5:$J$44,7,FALSE)*OVYLD2_!$F76 + OVYLD1_!O76*(1-VLOOKUP(OVYLD2_!O$4,'[1]INTERNAL PARAMETERS-1'!$B$5:$J$44,5,FALSE))*VLOOKUP(OVYLD2_!O$4,'[1]INTERNAL PARAMETERS-1'!$B$5:$J$44,9,FALSE)*OVYLD2_!$F76</f>
        <v>0</v>
      </c>
      <c r="P76" s="44">
        <f>OVYLD1_!P76*VLOOKUP(OVYLD2_!P$4,'[1]INTERNAL PARAMETERS-1'!$B$5:$J$44,5,FALSE)*VLOOKUP(OVYLD2_!P$4,'[1]INTERNAL PARAMETERS-1'!$B$5:$J$44,7,FALSE)*OVYLD2_!$F76 + OVYLD1_!P76*(1-VLOOKUP(OVYLD2_!P$4,'[1]INTERNAL PARAMETERS-1'!$B$5:$J$44,5,FALSE))*VLOOKUP(OVYLD2_!P$4,'[1]INTERNAL PARAMETERS-1'!$B$5:$J$44,9,FALSE)*OVYLD2_!$F76</f>
        <v>0</v>
      </c>
      <c r="Q76" s="44">
        <f>OVYLD1_!Q76*VLOOKUP(OVYLD2_!Q$4,'[1]INTERNAL PARAMETERS-1'!$B$5:$J$44,5,FALSE)*VLOOKUP(OVYLD2_!Q$4,'[1]INTERNAL PARAMETERS-1'!$B$5:$J$44,7,FALSE)*OVYLD2_!$F76 + OVYLD1_!Q76*(1-VLOOKUP(OVYLD2_!Q$4,'[1]INTERNAL PARAMETERS-1'!$B$5:$J$44,5,FALSE))*VLOOKUP(OVYLD2_!Q$4,'[1]INTERNAL PARAMETERS-1'!$B$5:$J$44,9,FALSE)*OVYLD2_!$F76</f>
        <v>0</v>
      </c>
      <c r="R76" s="44">
        <f>OVYLD1_!R76*VLOOKUP(OVYLD2_!R$4,'[1]INTERNAL PARAMETERS-1'!$B$5:$J$44,5,FALSE)*VLOOKUP(OVYLD2_!R$4,'[1]INTERNAL PARAMETERS-1'!$B$5:$J$44,7,FALSE)*OVYLD2_!$F76 + OVYLD1_!R76*(1-VLOOKUP(OVYLD2_!R$4,'[1]INTERNAL PARAMETERS-1'!$B$5:$J$44,5,FALSE))*VLOOKUP(OVYLD2_!R$4,'[1]INTERNAL PARAMETERS-1'!$B$5:$J$44,9,FALSE)*OVYLD2_!$F76</f>
        <v>1.9616095479120001E-2</v>
      </c>
      <c r="S76" s="44">
        <f>OVYLD1_!S76*VLOOKUP(OVYLD2_!S$4,'[1]INTERNAL PARAMETERS-1'!$B$5:$J$44,5,FALSE)*VLOOKUP(OVYLD2_!S$4,'[1]INTERNAL PARAMETERS-1'!$B$5:$J$44,7,FALSE)*OVYLD2_!$F76 + OVYLD1_!S76*(1-VLOOKUP(OVYLD2_!S$4,'[1]INTERNAL PARAMETERS-1'!$B$5:$J$44,5,FALSE))*VLOOKUP(OVYLD2_!S$4,'[1]INTERNAL PARAMETERS-1'!$B$5:$J$44,9,FALSE)*OVYLD2_!$F76</f>
        <v>0.31919318620488607</v>
      </c>
      <c r="T76" s="44">
        <f>OVYLD1_!T76*VLOOKUP(OVYLD2_!T$4,'[1]INTERNAL PARAMETERS-1'!$B$5:$J$44,5,FALSE)*VLOOKUP(OVYLD2_!T$4,'[1]INTERNAL PARAMETERS-1'!$B$5:$J$44,7,FALSE)*OVYLD2_!$F76 + OVYLD1_!T76*(1-VLOOKUP(OVYLD2_!T$4,'[1]INTERNAL PARAMETERS-1'!$B$5:$J$44,5,FALSE))*VLOOKUP(OVYLD2_!T$4,'[1]INTERNAL PARAMETERS-1'!$B$5:$J$44,9,FALSE)*OVYLD2_!$F76</f>
        <v>7.3560358046699997E-2</v>
      </c>
      <c r="U76" s="44">
        <f>OVYLD1_!U76*VLOOKUP(OVYLD2_!U$4,'[1]INTERNAL PARAMETERS-1'!$B$5:$J$44,5,FALSE)*VLOOKUP(OVYLD2_!U$4,'[1]INTERNAL PARAMETERS-1'!$B$5:$J$44,7,FALSE)*OVYLD2_!$F76 + OVYLD1_!U76*(1-VLOOKUP(OVYLD2_!U$4,'[1]INTERNAL PARAMETERS-1'!$B$5:$J$44,5,FALSE))*VLOOKUP(OVYLD2_!U$4,'[1]INTERNAL PARAMETERS-1'!$B$5:$J$44,9,FALSE)*OVYLD2_!$F76</f>
        <v>5.5415469728514001E-2</v>
      </c>
      <c r="V76" s="44">
        <f>OVYLD1_!V76*VLOOKUP(OVYLD2_!V$4,'[1]INTERNAL PARAMETERS-1'!$B$5:$J$44,5,FALSE)*VLOOKUP(OVYLD2_!V$4,'[1]INTERNAL PARAMETERS-1'!$B$5:$J$44,7,FALSE)*OVYLD2_!$F76 + OVYLD1_!V76*(1-VLOOKUP(OVYLD2_!V$4,'[1]INTERNAL PARAMETERS-1'!$B$5:$J$44,5,FALSE))*VLOOKUP(OVYLD2_!V$4,'[1]INTERNAL PARAMETERS-1'!$B$5:$J$44,9,FALSE)*OVYLD2_!$F76</f>
        <v>0.18280064436396523</v>
      </c>
      <c r="W76" s="44">
        <f>OVYLD1_!W76*VLOOKUP(OVYLD2_!W$4,'[1]INTERNAL PARAMETERS-1'!$B$5:$J$44,5,FALSE)*VLOOKUP(OVYLD2_!W$4,'[1]INTERNAL PARAMETERS-1'!$B$5:$J$44,7,FALSE)*OVYLD2_!$F76 + OVYLD1_!W76*(1-VLOOKUP(OVYLD2_!W$4,'[1]INTERNAL PARAMETERS-1'!$B$5:$J$44,5,FALSE))*VLOOKUP(OVYLD2_!W$4,'[1]INTERNAL PARAMETERS-1'!$B$5:$J$44,9,FALSE)*OVYLD2_!$F76</f>
        <v>0</v>
      </c>
      <c r="X76" s="44">
        <f>OVYLD1_!X76*VLOOKUP(OVYLD2_!X$4,'[1]INTERNAL PARAMETERS-1'!$B$5:$J$44,5,FALSE)*VLOOKUP(OVYLD2_!X$4,'[1]INTERNAL PARAMETERS-1'!$B$5:$J$44,7,FALSE)*OVYLD2_!$F76 + OVYLD1_!X76*(1-VLOOKUP(OVYLD2_!X$4,'[1]INTERNAL PARAMETERS-1'!$B$5:$J$44,5,FALSE))*VLOOKUP(OVYLD2_!X$4,'[1]INTERNAL PARAMETERS-1'!$B$5:$J$44,9,FALSE)*OVYLD2_!$F76</f>
        <v>0</v>
      </c>
      <c r="Y76" s="44">
        <f>OVYLD1_!Y76*VLOOKUP(OVYLD2_!Y$4,'[1]INTERNAL PARAMETERS-1'!$B$5:$J$44,5,FALSE)*VLOOKUP(OVYLD2_!Y$4,'[1]INTERNAL PARAMETERS-1'!$B$5:$J$44,7,FALSE)*OVYLD2_!$F76 + OVYLD1_!Y76*(1-VLOOKUP(OVYLD2_!Y$4,'[1]INTERNAL PARAMETERS-1'!$B$5:$J$44,5,FALSE))*VLOOKUP(OVYLD2_!Y$4,'[1]INTERNAL PARAMETERS-1'!$B$5:$J$44,9,FALSE)*OVYLD2_!$F76</f>
        <v>0</v>
      </c>
      <c r="Z76" s="44">
        <f>OVYLD1_!Z76*VLOOKUP(OVYLD2_!Z$4,'[1]INTERNAL PARAMETERS-1'!$B$5:$J$44,5,FALSE)*VLOOKUP(OVYLD2_!Z$4,'[1]INTERNAL PARAMETERS-1'!$B$5:$J$44,7,FALSE)*OVYLD2_!$F76 + OVYLD1_!Z76*(1-VLOOKUP(OVYLD2_!Z$4,'[1]INTERNAL PARAMETERS-1'!$B$5:$J$44,5,FALSE))*VLOOKUP(OVYLD2_!Z$4,'[1]INTERNAL PARAMETERS-1'!$B$5:$J$44,9,FALSE)*OVYLD2_!$F76</f>
        <v>0</v>
      </c>
      <c r="AA76" s="44">
        <f>OVYLD1_!AA76*VLOOKUP(OVYLD2_!AA$4,'[1]INTERNAL PARAMETERS-1'!$B$5:$J$44,5,FALSE)*VLOOKUP(OVYLD2_!AA$4,'[1]INTERNAL PARAMETERS-1'!$B$5:$J$44,7,FALSE)*OVYLD2_!$F76 + OVYLD1_!AA76*(1-VLOOKUP(OVYLD2_!AA$4,'[1]INTERNAL PARAMETERS-1'!$B$5:$J$44,5,FALSE))*VLOOKUP(OVYLD2_!AA$4,'[1]INTERNAL PARAMETERS-1'!$B$5:$J$44,9,FALSE)*OVYLD2_!$F76</f>
        <v>0</v>
      </c>
      <c r="AB76" s="44">
        <f>OVYLD1_!AB76*VLOOKUP(OVYLD2_!AB$4,'[1]INTERNAL PARAMETERS-1'!$B$5:$J$44,5,FALSE)*VLOOKUP(OVYLD2_!AB$4,'[1]INTERNAL PARAMETERS-1'!$B$5:$J$44,7,FALSE)*OVYLD2_!$F76 + OVYLD1_!AB76*(1-VLOOKUP(OVYLD2_!AB$4,'[1]INTERNAL PARAMETERS-1'!$B$5:$J$44,5,FALSE))*VLOOKUP(OVYLD2_!AB$4,'[1]INTERNAL PARAMETERS-1'!$B$5:$J$44,9,FALSE)*OVYLD2_!$F76</f>
        <v>0</v>
      </c>
      <c r="AC76" s="44">
        <f>OVYLD1_!AC76*VLOOKUP(OVYLD2_!AC$4,'[1]INTERNAL PARAMETERS-1'!$B$5:$J$44,5,FALSE)*VLOOKUP(OVYLD2_!AC$4,'[1]INTERNAL PARAMETERS-1'!$B$5:$J$44,7,FALSE)*OVYLD2_!$F76 + OVYLD1_!AC76*(1-VLOOKUP(OVYLD2_!AC$4,'[1]INTERNAL PARAMETERS-1'!$B$5:$J$44,5,FALSE))*VLOOKUP(OVYLD2_!AC$4,'[1]INTERNAL PARAMETERS-1'!$B$5:$J$44,9,FALSE)*OVYLD2_!$F76</f>
        <v>0</v>
      </c>
      <c r="AD76" s="44">
        <f>OVYLD1_!AD76*VLOOKUP(OVYLD2_!AD$4,'[1]INTERNAL PARAMETERS-1'!$B$5:$J$44,5,FALSE)*VLOOKUP(OVYLD2_!AD$4,'[1]INTERNAL PARAMETERS-1'!$B$5:$J$44,7,FALSE)*OVYLD2_!$F76 + OVYLD1_!AD76*(1-VLOOKUP(OVYLD2_!AD$4,'[1]INTERNAL PARAMETERS-1'!$B$5:$J$44,5,FALSE))*VLOOKUP(OVYLD2_!AD$4,'[1]INTERNAL PARAMETERS-1'!$B$5:$J$44,9,FALSE)*OVYLD2_!$F76</f>
        <v>0</v>
      </c>
      <c r="AE76" s="44">
        <f>OVYLD1_!AE76*VLOOKUP(OVYLD2_!AE$4,'[1]INTERNAL PARAMETERS-1'!$B$5:$J$44,5,FALSE)*VLOOKUP(OVYLD2_!AE$4,'[1]INTERNAL PARAMETERS-1'!$B$5:$J$44,7,FALSE)*OVYLD2_!$F76 + OVYLD1_!AE76*(1-VLOOKUP(OVYLD2_!AE$4,'[1]INTERNAL PARAMETERS-1'!$B$5:$J$44,5,FALSE))*VLOOKUP(OVYLD2_!AE$4,'[1]INTERNAL PARAMETERS-1'!$B$5:$J$44,9,FALSE)*OVYLD2_!$F76</f>
        <v>0</v>
      </c>
      <c r="AF76" s="44">
        <f>OVYLD1_!AF76*VLOOKUP(OVYLD2_!AF$4,'[1]INTERNAL PARAMETERS-1'!$B$5:$J$44,5,FALSE)*VLOOKUP(OVYLD2_!AF$4,'[1]INTERNAL PARAMETERS-1'!$B$5:$J$44,7,FALSE)*OVYLD2_!$F76 + OVYLD1_!AF76*(1-VLOOKUP(OVYLD2_!AF$4,'[1]INTERNAL PARAMETERS-1'!$B$5:$J$44,5,FALSE))*VLOOKUP(OVYLD2_!AF$4,'[1]INTERNAL PARAMETERS-1'!$B$5:$J$44,9,FALSE)*OVYLD2_!$F76</f>
        <v>0</v>
      </c>
      <c r="AG76" s="44">
        <f>OVYLD1_!AG76*VLOOKUP(OVYLD2_!AG$4,'[1]INTERNAL PARAMETERS-1'!$B$5:$J$44,5,FALSE)*VLOOKUP(OVYLD2_!AG$4,'[1]INTERNAL PARAMETERS-1'!$B$5:$J$44,7,FALSE)*OVYLD2_!$F76 + OVYLD1_!AG76*(1-VLOOKUP(OVYLD2_!AG$4,'[1]INTERNAL PARAMETERS-1'!$B$5:$J$44,5,FALSE))*VLOOKUP(OVYLD2_!AG$4,'[1]INTERNAL PARAMETERS-1'!$B$5:$J$44,9,FALSE)*OVYLD2_!$F76</f>
        <v>0</v>
      </c>
      <c r="AH76" s="44">
        <f>OVYLD1_!AH76*VLOOKUP(OVYLD2_!AH$4,'[1]INTERNAL PARAMETERS-1'!$B$5:$J$44,5,FALSE)*VLOOKUP(OVYLD2_!AH$4,'[1]INTERNAL PARAMETERS-1'!$B$5:$J$44,7,FALSE)*OVYLD2_!$F76 + OVYLD1_!AH76*(1-VLOOKUP(OVYLD2_!AH$4,'[1]INTERNAL PARAMETERS-1'!$B$5:$J$44,5,FALSE))*VLOOKUP(OVYLD2_!AH$4,'[1]INTERNAL PARAMETERS-1'!$B$5:$J$44,9,FALSE)*OVYLD2_!$F76</f>
        <v>0</v>
      </c>
      <c r="AI76" s="44">
        <f>OVYLD1_!AI76*VLOOKUP(OVYLD2_!AI$4,'[1]INTERNAL PARAMETERS-1'!$B$5:$J$44,5,FALSE)*VLOOKUP(OVYLD2_!AI$4,'[1]INTERNAL PARAMETERS-1'!$B$5:$J$44,7,FALSE)*OVYLD2_!$F76 + OVYLD1_!AI76*(1-VLOOKUP(OVYLD2_!AI$4,'[1]INTERNAL PARAMETERS-1'!$B$5:$J$44,5,FALSE))*VLOOKUP(OVYLD2_!AI$4,'[1]INTERNAL PARAMETERS-1'!$B$5:$J$44,9,FALSE)*OVYLD2_!$F76</f>
        <v>0</v>
      </c>
      <c r="AJ76" s="44">
        <f>OVYLD1_!AJ76*VLOOKUP(OVYLD2_!AJ$4,'[1]INTERNAL PARAMETERS-1'!$B$5:$J$44,5,FALSE)*VLOOKUP(OVYLD2_!AJ$4,'[1]INTERNAL PARAMETERS-1'!$B$5:$J$44,7,FALSE)*OVYLD2_!$F76 + OVYLD1_!AJ76*(1-VLOOKUP(OVYLD2_!AJ$4,'[1]INTERNAL PARAMETERS-1'!$B$5:$J$44,5,FALSE))*VLOOKUP(OVYLD2_!AJ$4,'[1]INTERNAL PARAMETERS-1'!$B$5:$J$44,9,FALSE)*OVYLD2_!$F76</f>
        <v>0.14344269819106503</v>
      </c>
      <c r="AK76" s="44">
        <f>OVYLD1_!AK76*VLOOKUP(OVYLD2_!AK$4,'[1]INTERNAL PARAMETERS-1'!$B$5:$J$44,5,FALSE)*VLOOKUP(OVYLD2_!AK$4,'[1]INTERNAL PARAMETERS-1'!$B$5:$J$44,7,FALSE)*OVYLD2_!$F76 + OVYLD1_!AK76*(1-VLOOKUP(OVYLD2_!AK$4,'[1]INTERNAL PARAMETERS-1'!$B$5:$J$44,5,FALSE))*VLOOKUP(OVYLD2_!AK$4,'[1]INTERNAL PARAMETERS-1'!$B$5:$J$44,9,FALSE)*OVYLD2_!$F76</f>
        <v>0</v>
      </c>
      <c r="AL76" s="44">
        <f>OVYLD1_!AL76*VLOOKUP(OVYLD2_!AL$4,'[1]INTERNAL PARAMETERS-1'!$B$5:$J$44,5,FALSE)*VLOOKUP(OVYLD2_!AL$4,'[1]INTERNAL PARAMETERS-1'!$B$5:$J$44,7,FALSE)*OVYLD2_!$F76 + OVYLD1_!AL76*(1-VLOOKUP(OVYLD2_!AL$4,'[1]INTERNAL PARAMETERS-1'!$B$5:$J$44,5,FALSE))*VLOOKUP(OVYLD2_!AL$4,'[1]INTERNAL PARAMETERS-1'!$B$5:$J$44,9,FALSE)*OVYLD2_!$F76</f>
        <v>0</v>
      </c>
      <c r="AM76" s="44">
        <f>OVYLD1_!AM76*VLOOKUP(OVYLD2_!AM$4,'[1]INTERNAL PARAMETERS-1'!$B$5:$J$44,5,FALSE)*VLOOKUP(OVYLD2_!AM$4,'[1]INTERNAL PARAMETERS-1'!$B$5:$J$44,7,FALSE)*OVYLD2_!$F76 + OVYLD1_!AM76*(1-VLOOKUP(OVYLD2_!AM$4,'[1]INTERNAL PARAMETERS-1'!$B$5:$J$44,5,FALSE))*VLOOKUP(OVYLD2_!AM$4,'[1]INTERNAL PARAMETERS-1'!$B$5:$J$44,9,FALSE)*OVYLD2_!$F76</f>
        <v>0</v>
      </c>
      <c r="AN76" s="44">
        <f>OVYLD1_!AN76*VLOOKUP(OVYLD2_!AN$4,'[1]INTERNAL PARAMETERS-1'!$B$5:$J$44,5,FALSE)*VLOOKUP(OVYLD2_!AN$4,'[1]INTERNAL PARAMETERS-1'!$B$5:$J$44,7,FALSE)*OVYLD2_!$F76 + OVYLD1_!AN76*(1-VLOOKUP(OVYLD2_!AN$4,'[1]INTERNAL PARAMETERS-1'!$B$5:$J$44,5,FALSE))*VLOOKUP(OVYLD2_!AN$4,'[1]INTERNAL PARAMETERS-1'!$B$5:$J$44,9,FALSE)*OVYLD2_!$F76</f>
        <v>0</v>
      </c>
      <c r="AO76" s="44">
        <f>OVYLD1_!AO76*VLOOKUP(OVYLD2_!AO$4,'[1]INTERNAL PARAMETERS-1'!$B$5:$J$44,5,FALSE)*VLOOKUP(OVYLD2_!AO$4,'[1]INTERNAL PARAMETERS-1'!$B$5:$J$44,7,FALSE)*OVYLD2_!$F76 + OVYLD1_!AO76*(1-VLOOKUP(OVYLD2_!AO$4,'[1]INTERNAL PARAMETERS-1'!$B$5:$J$44,5,FALSE))*VLOOKUP(OVYLD2_!AO$4,'[1]INTERNAL PARAMETERS-1'!$B$5:$J$44,9,FALSE)*OVYLD2_!$F76</f>
        <v>0</v>
      </c>
      <c r="AP76" s="44">
        <f>OVYLD1_!AP76*VLOOKUP(OVYLD2_!AP$4,'[1]INTERNAL PARAMETERS-1'!$B$5:$J$44,5,FALSE)*VLOOKUP(OVYLD2_!AP$4,'[1]INTERNAL PARAMETERS-1'!$B$5:$J$44,7,FALSE)*OVYLD2_!$F76 + OVYLD1_!AP76*(1-VLOOKUP(OVYLD2_!AP$4,'[1]INTERNAL PARAMETERS-1'!$B$5:$J$44,5,FALSE))*VLOOKUP(OVYLD2_!AP$4,'[1]INTERNAL PARAMETERS-1'!$B$5:$J$44,9,FALSE)*OVYLD2_!$F76</f>
        <v>0</v>
      </c>
      <c r="AQ76" s="44">
        <f>OVYLD1_!AQ76*VLOOKUP(OVYLD2_!AQ$4,'[1]INTERNAL PARAMETERS-1'!$B$5:$J$44,5,FALSE)*VLOOKUP(OVYLD2_!AQ$4,'[1]INTERNAL PARAMETERS-1'!$B$5:$J$44,7,FALSE)*OVYLD2_!$F76 + OVYLD1_!AQ76*(1-VLOOKUP(OVYLD2_!AQ$4,'[1]INTERNAL PARAMETERS-1'!$B$5:$J$44,5,FALSE))*VLOOKUP(OVYLD2_!AQ$4,'[1]INTERNAL PARAMETERS-1'!$B$5:$J$44,9,FALSE)*OVYLD2_!$F76</f>
        <v>0</v>
      </c>
      <c r="AR76" s="44">
        <f>OVYLD1_!AR76*VLOOKUP(OVYLD2_!AR$4,'[1]INTERNAL PARAMETERS-1'!$B$5:$J$44,5,FALSE)*VLOOKUP(OVYLD2_!AR$4,'[1]INTERNAL PARAMETERS-1'!$B$5:$J$44,7,FALSE)*OVYLD2_!$F76 + OVYLD1_!AR76*(1-VLOOKUP(OVYLD2_!AR$4,'[1]INTERNAL PARAMETERS-1'!$B$5:$J$44,5,FALSE))*VLOOKUP(OVYLD2_!AR$4,'[1]INTERNAL PARAMETERS-1'!$B$5:$J$44,9,FALSE)*OVYLD2_!$F76</f>
        <v>0</v>
      </c>
      <c r="AS76" s="44">
        <f>OVYLD1_!AS76*VLOOKUP(OVYLD2_!AS$4,'[1]INTERNAL PARAMETERS-1'!$B$5:$J$44,5,FALSE)*VLOOKUP(OVYLD2_!AS$4,'[1]INTERNAL PARAMETERS-1'!$B$5:$J$44,7,FALSE)*OVYLD2_!$F76 + OVYLD1_!AS76*(1-VLOOKUP(OVYLD2_!AS$4,'[1]INTERNAL PARAMETERS-1'!$B$5:$J$44,5,FALSE))*VLOOKUP(OVYLD2_!AS$4,'[1]INTERNAL PARAMETERS-1'!$B$5:$J$44,9,FALSE)*OVYLD2_!$F76</f>
        <v>0</v>
      </c>
      <c r="AT76" s="43">
        <f>OVYLD1_!AT76*VLOOKUP(OVYLD2_!AT$4,'[1]INTERNAL PARAMETERS-1'!$B$5:$J$44,5,FALSE)*VLOOKUP(OVYLD2_!AT$4,'[1]INTERNAL PARAMETERS-1'!$B$5:$J$44,7,FALSE)*OVYLD2_!$F76 + OVYLD1_!AT76*(1-VLOOKUP(OVYLD2_!AT$4,'[1]INTERNAL PARAMETERS-1'!$B$5:$J$44,5,FALSE))*VLOOKUP(OVYLD2_!AT$4,'[1]INTERNAL PARAMETERS-1'!$B$5:$J$44,9,FALSE)*OVYLD2_!$F76</f>
        <v>0</v>
      </c>
      <c r="AU76" s="45">
        <f>OVYLD1_!AU76*VLOOKUP(OVYLD2_!AU$4,'[1]INTERNAL PARAMETERS-1'!$B$5:$J$44,5,FALSE)*VLOOKUP(OVYLD2_!AU$4,'[1]INTERNAL PARAMETERS-1'!$B$5:$J$44,6,FALSE)*VLOOKUP(OVYLD2_!AU$4,'[1]INTERNAL PARAMETERS-1'!$B$5:$J$44,3,FALSE) + OVYLD1_!AU76*(1-VLOOKUP(OVYLD2_!AU$4,'[1]INTERNAL PARAMETERS-1'!$B$5:$J$44,5,FALSE))*VLOOKUP(OVYLD2_!AU$4,'[1]INTERNAL PARAMETERS-1'!$B$5:$J$44,8,FALSE)*VLOOKUP(OVYLD2_!AU$4,'[1]INTERNAL PARAMETERS-1'!$B$5:$J$44,3,FALSE)</f>
        <v>0</v>
      </c>
      <c r="AV76" s="44">
        <f>OVYLD1_!AV76*VLOOKUP(OVYLD2_!AV$4,'[1]INTERNAL PARAMETERS-1'!$B$5:$J$44,5,FALSE)*VLOOKUP(OVYLD2_!AV$4,'[1]INTERNAL PARAMETERS-1'!$B$5:$J$44,6,FALSE)*VLOOKUP(OVYLD2_!AV$4,'[1]INTERNAL PARAMETERS-1'!$B$5:$J$44,3,FALSE) + OVYLD1_!AV76*(1-VLOOKUP(OVYLD2_!AV$4,'[1]INTERNAL PARAMETERS-1'!$B$5:$J$44,5,FALSE))*VLOOKUP(OVYLD2_!AV$4,'[1]INTERNAL PARAMETERS-1'!$B$5:$J$44,8,FALSE)*VLOOKUP(OVYLD2_!AV$4,'[1]INTERNAL PARAMETERS-1'!$B$5:$J$44,3,FALSE)</f>
        <v>0</v>
      </c>
      <c r="AW76" s="44">
        <f>OVYLD1_!AW76*VLOOKUP(OVYLD2_!AW$4,'[1]INTERNAL PARAMETERS-1'!$B$5:$J$44,5,FALSE)*VLOOKUP(OVYLD2_!AW$4,'[1]INTERNAL PARAMETERS-1'!$B$5:$J$44,6,FALSE)*VLOOKUP(OVYLD2_!AW$4,'[1]INTERNAL PARAMETERS-1'!$B$5:$J$44,3,FALSE) + OVYLD1_!AW76*(1-VLOOKUP(OVYLD2_!AW$4,'[1]INTERNAL PARAMETERS-1'!$B$5:$J$44,5,FALSE))*VLOOKUP(OVYLD2_!AW$4,'[1]INTERNAL PARAMETERS-1'!$B$5:$J$44,8,FALSE)*VLOOKUP(OVYLD2_!AW$4,'[1]INTERNAL PARAMETERS-1'!$B$5:$J$44,3,FALSE)</f>
        <v>0.6740850372311219</v>
      </c>
      <c r="AX76" s="44">
        <f>OVYLD1_!AX76*VLOOKUP(OVYLD2_!AX$4,'[1]INTERNAL PARAMETERS-1'!$B$5:$J$44,5,FALSE)*VLOOKUP(OVYLD2_!AX$4,'[1]INTERNAL PARAMETERS-1'!$B$5:$J$44,6,FALSE)*VLOOKUP(OVYLD2_!AX$4,'[1]INTERNAL PARAMETERS-1'!$B$5:$J$44,3,FALSE) + OVYLD1_!AX76*(1-VLOOKUP(OVYLD2_!AX$4,'[1]INTERNAL PARAMETERS-1'!$B$5:$J$44,5,FALSE))*VLOOKUP(OVYLD2_!AX$4,'[1]INTERNAL PARAMETERS-1'!$B$5:$J$44,8,FALSE)*VLOOKUP(OVYLD2_!AX$4,'[1]INTERNAL PARAMETERS-1'!$B$5:$J$44,3,FALSE)</f>
        <v>0</v>
      </c>
      <c r="AY76" s="44">
        <f>OVYLD1_!AY76*VLOOKUP(OVYLD2_!AY$4,'[1]INTERNAL PARAMETERS-1'!$B$5:$J$44,5,FALSE)*VLOOKUP(OVYLD2_!AY$4,'[1]INTERNAL PARAMETERS-1'!$B$5:$J$44,6,FALSE)*VLOOKUP(OVYLD2_!AY$4,'[1]INTERNAL PARAMETERS-1'!$B$5:$J$44,3,FALSE) + OVYLD1_!AY76*(1-VLOOKUP(OVYLD2_!AY$4,'[1]INTERNAL PARAMETERS-1'!$B$5:$J$44,5,FALSE))*VLOOKUP(OVYLD2_!AY$4,'[1]INTERNAL PARAMETERS-1'!$B$5:$J$44,8,FALSE)*VLOOKUP(OVYLD2_!AY$4,'[1]INTERNAL PARAMETERS-1'!$B$5:$J$44,3,FALSE)</f>
        <v>0</v>
      </c>
      <c r="AZ76" s="44">
        <f>OVYLD1_!AZ76*VLOOKUP(OVYLD2_!AZ$4,'[1]INTERNAL PARAMETERS-1'!$B$5:$J$44,5,FALSE)*VLOOKUP(OVYLD2_!AZ$4,'[1]INTERNAL PARAMETERS-1'!$B$5:$J$44,6,FALSE)*VLOOKUP(OVYLD2_!AZ$4,'[1]INTERNAL PARAMETERS-1'!$B$5:$J$44,3,FALSE) + OVYLD1_!AZ76*(1-VLOOKUP(OVYLD2_!AZ$4,'[1]INTERNAL PARAMETERS-1'!$B$5:$J$44,5,FALSE))*VLOOKUP(OVYLD2_!AZ$4,'[1]INTERNAL PARAMETERS-1'!$B$5:$J$44,8,FALSE)*VLOOKUP(OVYLD2_!AZ$4,'[1]INTERNAL PARAMETERS-1'!$B$5:$J$44,3,FALSE)</f>
        <v>0</v>
      </c>
      <c r="BA76" s="44">
        <f>OVYLD1_!BA76*VLOOKUP(OVYLD2_!BA$4,'[1]INTERNAL PARAMETERS-1'!$B$5:$J$44,5,FALSE)*VLOOKUP(OVYLD2_!BA$4,'[1]INTERNAL PARAMETERS-1'!$B$5:$J$44,6,FALSE)*VLOOKUP(OVYLD2_!BA$4,'[1]INTERNAL PARAMETERS-1'!$B$5:$J$44,3,FALSE) + OVYLD1_!BA76*(1-VLOOKUP(OVYLD2_!BA$4,'[1]INTERNAL PARAMETERS-1'!$B$5:$J$44,5,FALSE))*VLOOKUP(OVYLD2_!BA$4,'[1]INTERNAL PARAMETERS-1'!$B$5:$J$44,8,FALSE)*VLOOKUP(OVYLD2_!BA$4,'[1]INTERNAL PARAMETERS-1'!$B$5:$J$44,3,FALSE)</f>
        <v>2.3513566374736614</v>
      </c>
      <c r="BB76" s="44">
        <f>OVYLD1_!BB76*VLOOKUP(OVYLD2_!BB$4,'[1]INTERNAL PARAMETERS-1'!$B$5:$J$44,5,FALSE)*VLOOKUP(OVYLD2_!BB$4,'[1]INTERNAL PARAMETERS-1'!$B$5:$J$44,6,FALSE)*VLOOKUP(OVYLD2_!BB$4,'[1]INTERNAL PARAMETERS-1'!$B$5:$J$44,3,FALSE) + OVYLD1_!BB76*(1-VLOOKUP(OVYLD2_!BB$4,'[1]INTERNAL PARAMETERS-1'!$B$5:$J$44,5,FALSE))*VLOOKUP(OVYLD2_!BB$4,'[1]INTERNAL PARAMETERS-1'!$B$5:$J$44,8,FALSE)*VLOOKUP(OVYLD2_!BB$4,'[1]INTERNAL PARAMETERS-1'!$B$5:$J$44,3,FALSE)</f>
        <v>0.19660658605831405</v>
      </c>
      <c r="BC76" s="44">
        <f>OVYLD1_!BC76*VLOOKUP(OVYLD2_!BC$4,'[1]INTERNAL PARAMETERS-1'!$B$5:$J$44,5,FALSE)*VLOOKUP(OVYLD2_!BC$4,'[1]INTERNAL PARAMETERS-1'!$B$5:$J$44,6,FALSE)*VLOOKUP(OVYLD2_!BC$4,'[1]INTERNAL PARAMETERS-1'!$B$5:$J$44,3,FALSE) + OVYLD1_!BC76*(1-VLOOKUP(OVYLD2_!BC$4,'[1]INTERNAL PARAMETERS-1'!$B$5:$J$44,5,FALSE))*VLOOKUP(OVYLD2_!BC$4,'[1]INTERNAL PARAMETERS-1'!$B$5:$J$44,8,FALSE)*VLOOKUP(OVYLD2_!BC$4,'[1]INTERNAL PARAMETERS-1'!$B$5:$J$44,3,FALSE)</f>
        <v>0.34215203954020107</v>
      </c>
      <c r="BD76" s="44">
        <f>OVYLD1_!BD76*VLOOKUP(OVYLD2_!BD$4,'[1]INTERNAL PARAMETERS-1'!$B$5:$J$44,5,FALSE)*VLOOKUP(OVYLD2_!BD$4,'[1]INTERNAL PARAMETERS-1'!$B$5:$J$44,6,FALSE)*VLOOKUP(OVYLD2_!BD$4,'[1]INTERNAL PARAMETERS-1'!$B$5:$J$44,3,FALSE) + OVYLD1_!BD76*(1-VLOOKUP(OVYLD2_!BD$4,'[1]INTERNAL PARAMETERS-1'!$B$5:$J$44,5,FALSE))*VLOOKUP(OVYLD2_!BD$4,'[1]INTERNAL PARAMETERS-1'!$B$5:$J$44,8,FALSE)*VLOOKUP(OVYLD2_!BD$4,'[1]INTERNAL PARAMETERS-1'!$B$5:$J$44,3,FALSE)</f>
        <v>1.9008574208939016E-2</v>
      </c>
      <c r="BE76" s="44">
        <f>OVYLD1_!BE76*VLOOKUP(OVYLD2_!BE$4,'[1]INTERNAL PARAMETERS-1'!$B$5:$J$44,5,FALSE)*VLOOKUP(OVYLD2_!BE$4,'[1]INTERNAL PARAMETERS-1'!$B$5:$J$44,6,FALSE)*VLOOKUP(OVYLD2_!BE$4,'[1]INTERNAL PARAMETERS-1'!$B$5:$J$44,3,FALSE) + OVYLD1_!BE76*(1-VLOOKUP(OVYLD2_!BE$4,'[1]INTERNAL PARAMETERS-1'!$B$5:$J$44,5,FALSE))*VLOOKUP(OVYLD2_!BE$4,'[1]INTERNAL PARAMETERS-1'!$B$5:$J$44,8,FALSE)*VLOOKUP(OVYLD2_!BE$4,'[1]INTERNAL PARAMETERS-1'!$B$5:$J$44,3,FALSE)</f>
        <v>0.74216438272296603</v>
      </c>
      <c r="BF76" s="44">
        <f>OVYLD1_!BF76*VLOOKUP(OVYLD2_!BF$4,'[1]INTERNAL PARAMETERS-1'!$B$5:$J$44,5,FALSE)*VLOOKUP(OVYLD2_!BF$4,'[1]INTERNAL PARAMETERS-1'!$B$5:$J$44,6,FALSE)*VLOOKUP(OVYLD2_!BF$4,'[1]INTERNAL PARAMETERS-1'!$B$5:$J$44,3,FALSE) + OVYLD1_!BF76*(1-VLOOKUP(OVYLD2_!BF$4,'[1]INTERNAL PARAMETERS-1'!$B$5:$J$44,5,FALSE))*VLOOKUP(OVYLD2_!BF$4,'[1]INTERNAL PARAMETERS-1'!$B$5:$J$44,8,FALSE)*VLOOKUP(OVYLD2_!BF$4,'[1]INTERNAL PARAMETERS-1'!$B$5:$J$44,3,FALSE)</f>
        <v>0</v>
      </c>
      <c r="BG76" s="44">
        <f>OVYLD1_!BG76*VLOOKUP(OVYLD2_!BG$4,'[1]INTERNAL PARAMETERS-1'!$B$5:$J$44,5,FALSE)*VLOOKUP(OVYLD2_!BG$4,'[1]INTERNAL PARAMETERS-1'!$B$5:$J$44,6,FALSE)*VLOOKUP(OVYLD2_!BG$4,'[1]INTERNAL PARAMETERS-1'!$B$5:$J$44,3,FALSE) + OVYLD1_!BG76*(1-VLOOKUP(OVYLD2_!BG$4,'[1]INTERNAL PARAMETERS-1'!$B$5:$J$44,5,FALSE))*VLOOKUP(OVYLD2_!BG$4,'[1]INTERNAL PARAMETERS-1'!$B$5:$J$44,8,FALSE)*VLOOKUP(OVYLD2_!BG$4,'[1]INTERNAL PARAMETERS-1'!$B$5:$J$44,3,FALSE)</f>
        <v>9.4266314094819711E-2</v>
      </c>
      <c r="BH76" s="44">
        <f>OVYLD1_!BH76*VLOOKUP(OVYLD2_!BH$4,'[1]INTERNAL PARAMETERS-1'!$B$5:$J$44,5,FALSE)*VLOOKUP(OVYLD2_!BH$4,'[1]INTERNAL PARAMETERS-1'!$B$5:$J$44,6,FALSE)*VLOOKUP(OVYLD2_!BH$4,'[1]INTERNAL PARAMETERS-1'!$B$5:$J$44,3,FALSE) + OVYLD1_!BH76*(1-VLOOKUP(OVYLD2_!BH$4,'[1]INTERNAL PARAMETERS-1'!$B$5:$J$44,5,FALSE))*VLOOKUP(OVYLD2_!BH$4,'[1]INTERNAL PARAMETERS-1'!$B$5:$J$44,8,FALSE)*VLOOKUP(OVYLD2_!BH$4,'[1]INTERNAL PARAMETERS-1'!$B$5:$J$44,3,FALSE)</f>
        <v>4.5224657477223817E-4</v>
      </c>
      <c r="BI76" s="44">
        <f>OVYLD1_!BI76*VLOOKUP(OVYLD2_!BI$4,'[1]INTERNAL PARAMETERS-1'!$B$5:$J$44,5,FALSE)*VLOOKUP(OVYLD2_!BI$4,'[1]INTERNAL PARAMETERS-1'!$B$5:$J$44,6,FALSE)*VLOOKUP(OVYLD2_!BI$4,'[1]INTERNAL PARAMETERS-1'!$B$5:$J$44,3,FALSE) + OVYLD1_!BI76*(1-VLOOKUP(OVYLD2_!BI$4,'[1]INTERNAL PARAMETERS-1'!$B$5:$J$44,5,FALSE))*VLOOKUP(OVYLD2_!BI$4,'[1]INTERNAL PARAMETERS-1'!$B$5:$J$44,8,FALSE)*VLOOKUP(OVYLD2_!BI$4,'[1]INTERNAL PARAMETERS-1'!$B$5:$J$44,3,FALSE)</f>
        <v>0</v>
      </c>
      <c r="BJ76" s="44">
        <f>OVYLD1_!BJ76*VLOOKUP(OVYLD2_!BJ$4,'[1]INTERNAL PARAMETERS-1'!$B$5:$J$44,5,FALSE)*VLOOKUP(OVYLD2_!BJ$4,'[1]INTERNAL PARAMETERS-1'!$B$5:$J$44,6,FALSE)*VLOOKUP(OVYLD2_!BJ$4,'[1]INTERNAL PARAMETERS-1'!$B$5:$J$44,3,FALSE) + OVYLD1_!BJ76*(1-VLOOKUP(OVYLD2_!BJ$4,'[1]INTERNAL PARAMETERS-1'!$B$5:$J$44,5,FALSE))*VLOOKUP(OVYLD2_!BJ$4,'[1]INTERNAL PARAMETERS-1'!$B$5:$J$44,8,FALSE)*VLOOKUP(OVYLD2_!BJ$4,'[1]INTERNAL PARAMETERS-1'!$B$5:$J$44,3,FALSE)</f>
        <v>2.1902232923027801E-2</v>
      </c>
      <c r="BK76" s="44">
        <f>OVYLD1_!BK76*VLOOKUP(OVYLD2_!BK$4,'[1]INTERNAL PARAMETERS-1'!$B$5:$J$44,5,FALSE)*VLOOKUP(OVYLD2_!BK$4,'[1]INTERNAL PARAMETERS-1'!$B$5:$J$44,6,FALSE)*VLOOKUP(OVYLD2_!BK$4,'[1]INTERNAL PARAMETERS-1'!$B$5:$J$44,3,FALSE) + OVYLD1_!BK76*(1-VLOOKUP(OVYLD2_!BK$4,'[1]INTERNAL PARAMETERS-1'!$B$5:$J$44,5,FALSE))*VLOOKUP(OVYLD2_!BK$4,'[1]INTERNAL PARAMETERS-1'!$B$5:$J$44,8,FALSE)*VLOOKUP(OVYLD2_!BK$4,'[1]INTERNAL PARAMETERS-1'!$B$5:$J$44,3,FALSE)</f>
        <v>3.446954006749036E-2</v>
      </c>
      <c r="BL76" s="44">
        <f>OVYLD1_!BL76*VLOOKUP(OVYLD2_!BL$4,'[1]INTERNAL PARAMETERS-1'!$B$5:$J$44,5,FALSE)*VLOOKUP(OVYLD2_!BL$4,'[1]INTERNAL PARAMETERS-1'!$B$5:$J$44,6,FALSE)*VLOOKUP(OVYLD2_!BL$4,'[1]INTERNAL PARAMETERS-1'!$B$5:$J$44,3,FALSE) + OVYLD1_!BL76*(1-VLOOKUP(OVYLD2_!BL$4,'[1]INTERNAL PARAMETERS-1'!$B$5:$J$44,5,FALSE))*VLOOKUP(OVYLD2_!BL$4,'[1]INTERNAL PARAMETERS-1'!$B$5:$J$44,8,FALSE)*VLOOKUP(OVYLD2_!BL$4,'[1]INTERNAL PARAMETERS-1'!$B$5:$J$44,3,FALSE)</f>
        <v>7.1493411459566725E-2</v>
      </c>
      <c r="BM76" s="44">
        <f>OVYLD1_!BM76*VLOOKUP(OVYLD2_!BM$4,'[1]INTERNAL PARAMETERS-1'!$B$5:$J$44,5,FALSE)*VLOOKUP(OVYLD2_!BM$4,'[1]INTERNAL PARAMETERS-1'!$B$5:$J$44,6,FALSE)*VLOOKUP(OVYLD2_!BM$4,'[1]INTERNAL PARAMETERS-1'!$B$5:$J$44,3,FALSE) + OVYLD1_!BM76*(1-VLOOKUP(OVYLD2_!BM$4,'[1]INTERNAL PARAMETERS-1'!$B$5:$J$44,5,FALSE))*VLOOKUP(OVYLD2_!BM$4,'[1]INTERNAL PARAMETERS-1'!$B$5:$J$44,8,FALSE)*VLOOKUP(OVYLD2_!BM$4,'[1]INTERNAL PARAMETERS-1'!$B$5:$J$44,3,FALSE)</f>
        <v>6.9010866750879668E-2</v>
      </c>
      <c r="BN76" s="44">
        <f>OVYLD1_!BN76*VLOOKUP(OVYLD2_!BN$4,'[1]INTERNAL PARAMETERS-1'!$B$5:$J$44,5,FALSE)*VLOOKUP(OVYLD2_!BN$4,'[1]INTERNAL PARAMETERS-1'!$B$5:$J$44,6,FALSE)*VLOOKUP(OVYLD2_!BN$4,'[1]INTERNAL PARAMETERS-1'!$B$5:$J$44,3,FALSE) + OVYLD1_!BN76*(1-VLOOKUP(OVYLD2_!BN$4,'[1]INTERNAL PARAMETERS-1'!$B$5:$J$44,5,FALSE))*VLOOKUP(OVYLD2_!BN$4,'[1]INTERNAL PARAMETERS-1'!$B$5:$J$44,8,FALSE)*VLOOKUP(OVYLD2_!BN$4,'[1]INTERNAL PARAMETERS-1'!$B$5:$J$44,3,FALSE)</f>
        <v>5.9137394671160186E-2</v>
      </c>
      <c r="BO76" s="44">
        <f>OVYLD1_!BO76*VLOOKUP(OVYLD2_!BO$4,'[1]INTERNAL PARAMETERS-1'!$B$5:$J$44,5,FALSE)*VLOOKUP(OVYLD2_!BO$4,'[1]INTERNAL PARAMETERS-1'!$B$5:$J$44,6,FALSE)*VLOOKUP(OVYLD2_!BO$4,'[1]INTERNAL PARAMETERS-1'!$B$5:$J$44,3,FALSE) + OVYLD1_!BO76*(1-VLOOKUP(OVYLD2_!BO$4,'[1]INTERNAL PARAMETERS-1'!$B$5:$J$44,5,FALSE))*VLOOKUP(OVYLD2_!BO$4,'[1]INTERNAL PARAMETERS-1'!$B$5:$J$44,8,FALSE)*VLOOKUP(OVYLD2_!BO$4,'[1]INTERNAL PARAMETERS-1'!$B$5:$J$44,3,FALSE)</f>
        <v>4.5020766407834097E-2</v>
      </c>
      <c r="BP76" s="44">
        <f>OVYLD1_!BP76*VLOOKUP(OVYLD2_!BP$4,'[1]INTERNAL PARAMETERS-1'!$B$5:$J$44,5,FALSE)*VLOOKUP(OVYLD2_!BP$4,'[1]INTERNAL PARAMETERS-1'!$B$5:$J$44,6,FALSE)*VLOOKUP(OVYLD2_!BP$4,'[1]INTERNAL PARAMETERS-1'!$B$5:$J$44,3,FALSE) + OVYLD1_!BP76*(1-VLOOKUP(OVYLD2_!BP$4,'[1]INTERNAL PARAMETERS-1'!$B$5:$J$44,5,FALSE))*VLOOKUP(OVYLD2_!BP$4,'[1]INTERNAL PARAMETERS-1'!$B$5:$J$44,8,FALSE)*VLOOKUP(OVYLD2_!BP$4,'[1]INTERNAL PARAMETERS-1'!$B$5:$J$44,3,FALSE)</f>
        <v>1.8644613532238193E-3</v>
      </c>
      <c r="BQ76" s="44">
        <f>OVYLD1_!BQ76*VLOOKUP(OVYLD2_!BQ$4,'[1]INTERNAL PARAMETERS-1'!$B$5:$J$44,5,FALSE)*VLOOKUP(OVYLD2_!BQ$4,'[1]INTERNAL PARAMETERS-1'!$B$5:$J$44,6,FALSE)*VLOOKUP(OVYLD2_!BQ$4,'[1]INTERNAL PARAMETERS-1'!$B$5:$J$44,3,FALSE) + OVYLD1_!BQ76*(1-VLOOKUP(OVYLD2_!BQ$4,'[1]INTERNAL PARAMETERS-1'!$B$5:$J$44,5,FALSE))*VLOOKUP(OVYLD2_!BQ$4,'[1]INTERNAL PARAMETERS-1'!$B$5:$J$44,8,FALSE)*VLOOKUP(OVYLD2_!BQ$4,'[1]INTERNAL PARAMETERS-1'!$B$5:$J$44,3,FALSE)</f>
        <v>0.14696271370700206</v>
      </c>
      <c r="BR76" s="44">
        <f>OVYLD1_!BR76*VLOOKUP(OVYLD2_!BR$4,'[1]INTERNAL PARAMETERS-1'!$B$5:$J$44,5,FALSE)*VLOOKUP(OVYLD2_!BR$4,'[1]INTERNAL PARAMETERS-1'!$B$5:$J$44,6,FALSE)*VLOOKUP(OVYLD2_!BR$4,'[1]INTERNAL PARAMETERS-1'!$B$5:$J$44,3,FALSE) + OVYLD1_!BR76*(1-VLOOKUP(OVYLD2_!BR$4,'[1]INTERNAL PARAMETERS-1'!$B$5:$J$44,5,FALSE))*VLOOKUP(OVYLD2_!BR$4,'[1]INTERNAL PARAMETERS-1'!$B$5:$J$44,8,FALSE)*VLOOKUP(OVYLD2_!BR$4,'[1]INTERNAL PARAMETERS-1'!$B$5:$J$44,3,FALSE)</f>
        <v>4.1217205347593433E-3</v>
      </c>
      <c r="BS76" s="44">
        <f>OVYLD1_!BS76*VLOOKUP(OVYLD2_!BS$4,'[1]INTERNAL PARAMETERS-1'!$B$5:$J$44,5,FALSE)*VLOOKUP(OVYLD2_!BS$4,'[1]INTERNAL PARAMETERS-1'!$B$5:$J$44,6,FALSE)*VLOOKUP(OVYLD2_!BS$4,'[1]INTERNAL PARAMETERS-1'!$B$5:$J$44,3,FALSE) + OVYLD1_!BS76*(1-VLOOKUP(OVYLD2_!BS$4,'[1]INTERNAL PARAMETERS-1'!$B$5:$J$44,5,FALSE))*VLOOKUP(OVYLD2_!BS$4,'[1]INTERNAL PARAMETERS-1'!$B$5:$J$44,8,FALSE)*VLOOKUP(OVYLD2_!BS$4,'[1]INTERNAL PARAMETERS-1'!$B$5:$J$44,3,FALSE)</f>
        <v>1.3625888863655033E-4</v>
      </c>
      <c r="BT76" s="44">
        <f>OVYLD1_!BT76*VLOOKUP(OVYLD2_!BT$4,'[1]INTERNAL PARAMETERS-1'!$B$5:$J$44,5,FALSE)*VLOOKUP(OVYLD2_!BT$4,'[1]INTERNAL PARAMETERS-1'!$B$5:$J$44,6,FALSE)*VLOOKUP(OVYLD2_!BT$4,'[1]INTERNAL PARAMETERS-1'!$B$5:$J$44,3,FALSE) + OVYLD1_!BT76*(1-VLOOKUP(OVYLD2_!BT$4,'[1]INTERNAL PARAMETERS-1'!$B$5:$J$44,5,FALSE))*VLOOKUP(OVYLD2_!BT$4,'[1]INTERNAL PARAMETERS-1'!$B$5:$J$44,8,FALSE)*VLOOKUP(OVYLD2_!BT$4,'[1]INTERNAL PARAMETERS-1'!$B$5:$J$44,3,FALSE)</f>
        <v>0</v>
      </c>
      <c r="BU76" s="44">
        <f>OVYLD1_!BU76*VLOOKUP(OVYLD2_!BU$4,'[1]INTERNAL PARAMETERS-1'!$B$5:$J$44,5,FALSE)*VLOOKUP(OVYLD2_!BU$4,'[1]INTERNAL PARAMETERS-1'!$B$5:$J$44,6,FALSE)*VLOOKUP(OVYLD2_!BU$4,'[1]INTERNAL PARAMETERS-1'!$B$5:$J$44,3,FALSE) + OVYLD1_!BU76*(1-VLOOKUP(OVYLD2_!BU$4,'[1]INTERNAL PARAMETERS-1'!$B$5:$J$44,5,FALSE))*VLOOKUP(OVYLD2_!BU$4,'[1]INTERNAL PARAMETERS-1'!$B$5:$J$44,8,FALSE)*VLOOKUP(OVYLD2_!BU$4,'[1]INTERNAL PARAMETERS-1'!$B$5:$J$44,3,FALSE)</f>
        <v>0</v>
      </c>
      <c r="BV76" s="44">
        <f>OVYLD1_!BV76*VLOOKUP(OVYLD2_!BV$4,'[1]INTERNAL PARAMETERS-1'!$B$5:$J$44,5,FALSE)*VLOOKUP(OVYLD2_!BV$4,'[1]INTERNAL PARAMETERS-1'!$B$5:$J$44,6,FALSE)*VLOOKUP(OVYLD2_!BV$4,'[1]INTERNAL PARAMETERS-1'!$B$5:$J$44,3,FALSE) + OVYLD1_!BV76*(1-VLOOKUP(OVYLD2_!BV$4,'[1]INTERNAL PARAMETERS-1'!$B$5:$J$44,5,FALSE))*VLOOKUP(OVYLD2_!BV$4,'[1]INTERNAL PARAMETERS-1'!$B$5:$J$44,8,FALSE)*VLOOKUP(OVYLD2_!BV$4,'[1]INTERNAL PARAMETERS-1'!$B$5:$J$44,3,FALSE)</f>
        <v>0</v>
      </c>
      <c r="BW76" s="44">
        <f>OVYLD1_!BW76*VLOOKUP(OVYLD2_!BW$4,'[1]INTERNAL PARAMETERS-1'!$B$5:$J$44,5,FALSE)*VLOOKUP(OVYLD2_!BW$4,'[1]INTERNAL PARAMETERS-1'!$B$5:$J$44,6,FALSE)*VLOOKUP(OVYLD2_!BW$4,'[1]INTERNAL PARAMETERS-1'!$B$5:$J$44,3,FALSE) + OVYLD1_!BW76*(1-VLOOKUP(OVYLD2_!BW$4,'[1]INTERNAL PARAMETERS-1'!$B$5:$J$44,5,FALSE))*VLOOKUP(OVYLD2_!BW$4,'[1]INTERNAL PARAMETERS-1'!$B$5:$J$44,8,FALSE)*VLOOKUP(OVYLD2_!BW$4,'[1]INTERNAL PARAMETERS-1'!$B$5:$J$44,3,FALSE)</f>
        <v>0</v>
      </c>
      <c r="BX76" s="44">
        <f>OVYLD1_!BX76*VLOOKUP(OVYLD2_!BX$4,'[1]INTERNAL PARAMETERS-1'!$B$5:$J$44,5,FALSE)*VLOOKUP(OVYLD2_!BX$4,'[1]INTERNAL PARAMETERS-1'!$B$5:$J$44,6,FALSE)*VLOOKUP(OVYLD2_!BX$4,'[1]INTERNAL PARAMETERS-1'!$B$5:$J$44,3,FALSE) + OVYLD1_!BX76*(1-VLOOKUP(OVYLD2_!BX$4,'[1]INTERNAL PARAMETERS-1'!$B$5:$J$44,5,FALSE))*VLOOKUP(OVYLD2_!BX$4,'[1]INTERNAL PARAMETERS-1'!$B$5:$J$44,8,FALSE)*VLOOKUP(OVYLD2_!BX$4,'[1]INTERNAL PARAMETERS-1'!$B$5:$J$44,3,FALSE)</f>
        <v>0</v>
      </c>
      <c r="BY76" s="44">
        <f>OVYLD1_!BY76*VLOOKUP(OVYLD2_!BY$4,'[1]INTERNAL PARAMETERS-1'!$B$5:$J$44,5,FALSE)*VLOOKUP(OVYLD2_!BY$4,'[1]INTERNAL PARAMETERS-1'!$B$5:$J$44,6,FALSE)*VLOOKUP(OVYLD2_!BY$4,'[1]INTERNAL PARAMETERS-1'!$B$5:$J$44,3,FALSE) + OVYLD1_!BY76*(1-VLOOKUP(OVYLD2_!BY$4,'[1]INTERNAL PARAMETERS-1'!$B$5:$J$44,5,FALSE))*VLOOKUP(OVYLD2_!BY$4,'[1]INTERNAL PARAMETERS-1'!$B$5:$J$44,8,FALSE)*VLOOKUP(OVYLD2_!BY$4,'[1]INTERNAL PARAMETERS-1'!$B$5:$J$44,3,FALSE)</f>
        <v>0</v>
      </c>
      <c r="BZ76" s="44">
        <f>OVYLD1_!BZ76*VLOOKUP(OVYLD2_!BZ$4,'[1]INTERNAL PARAMETERS-1'!$B$5:$J$44,5,FALSE)*VLOOKUP(OVYLD2_!BZ$4,'[1]INTERNAL PARAMETERS-1'!$B$5:$J$44,6,FALSE)*VLOOKUP(OVYLD2_!BZ$4,'[1]INTERNAL PARAMETERS-1'!$B$5:$J$44,3,FALSE) + OVYLD1_!BZ76*(1-VLOOKUP(OVYLD2_!BZ$4,'[1]INTERNAL PARAMETERS-1'!$B$5:$J$44,5,FALSE))*VLOOKUP(OVYLD2_!BZ$4,'[1]INTERNAL PARAMETERS-1'!$B$5:$J$44,8,FALSE)*VLOOKUP(OVYLD2_!BZ$4,'[1]INTERNAL PARAMETERS-1'!$B$5:$J$44,3,FALSE)</f>
        <v>0</v>
      </c>
      <c r="CA76" s="44">
        <f>OVYLD1_!CA76*VLOOKUP(OVYLD2_!CA$4,'[1]INTERNAL PARAMETERS-1'!$B$5:$J$44,5,FALSE)*VLOOKUP(OVYLD2_!CA$4,'[1]INTERNAL PARAMETERS-1'!$B$5:$J$44,6,FALSE)*VLOOKUP(OVYLD2_!CA$4,'[1]INTERNAL PARAMETERS-1'!$B$5:$J$44,3,FALSE) + OVYLD1_!CA76*(1-VLOOKUP(OVYLD2_!CA$4,'[1]INTERNAL PARAMETERS-1'!$B$5:$J$44,5,FALSE))*VLOOKUP(OVYLD2_!CA$4,'[1]INTERNAL PARAMETERS-1'!$B$5:$J$44,8,FALSE)*VLOOKUP(OVYLD2_!CA$4,'[1]INTERNAL PARAMETERS-1'!$B$5:$J$44,3,FALSE)</f>
        <v>0</v>
      </c>
      <c r="CB76" s="44">
        <f>OVYLD1_!CB76*VLOOKUP(OVYLD2_!CB$4,'[1]INTERNAL PARAMETERS-1'!$B$5:$J$44,5,FALSE)*VLOOKUP(OVYLD2_!CB$4,'[1]INTERNAL PARAMETERS-1'!$B$5:$J$44,6,FALSE)*VLOOKUP(OVYLD2_!CB$4,'[1]INTERNAL PARAMETERS-1'!$B$5:$J$44,3,FALSE) + OVYLD1_!CB76*(1-VLOOKUP(OVYLD2_!CB$4,'[1]INTERNAL PARAMETERS-1'!$B$5:$J$44,5,FALSE))*VLOOKUP(OVYLD2_!CB$4,'[1]INTERNAL PARAMETERS-1'!$B$5:$J$44,8,FALSE)*VLOOKUP(OVYLD2_!CB$4,'[1]INTERNAL PARAMETERS-1'!$B$5:$J$44,3,FALSE)</f>
        <v>0</v>
      </c>
      <c r="CC76" s="44">
        <f>OVYLD1_!CC76*VLOOKUP(OVYLD2_!CC$4,'[1]INTERNAL PARAMETERS-1'!$B$5:$J$44,5,FALSE)*VLOOKUP(OVYLD2_!CC$4,'[1]INTERNAL PARAMETERS-1'!$B$5:$J$44,6,FALSE)*VLOOKUP(OVYLD2_!CC$4,'[1]INTERNAL PARAMETERS-1'!$B$5:$J$44,3,FALSE) + OVYLD1_!CC76*(1-VLOOKUP(OVYLD2_!CC$4,'[1]INTERNAL PARAMETERS-1'!$B$5:$J$44,5,FALSE))*VLOOKUP(OVYLD2_!CC$4,'[1]INTERNAL PARAMETERS-1'!$B$5:$J$44,8,FALSE)*VLOOKUP(OVYLD2_!CC$4,'[1]INTERNAL PARAMETERS-1'!$B$5:$J$44,3,FALSE)</f>
        <v>8.9334455340944546E-4</v>
      </c>
      <c r="CD76" s="44">
        <f>OVYLD1_!CD76*VLOOKUP(OVYLD2_!CD$4,'[1]INTERNAL PARAMETERS-1'!$B$5:$J$44,5,FALSE)*VLOOKUP(OVYLD2_!CD$4,'[1]INTERNAL PARAMETERS-1'!$B$5:$J$44,6,FALSE)*VLOOKUP(OVYLD2_!CD$4,'[1]INTERNAL PARAMETERS-1'!$B$5:$J$44,3,FALSE) + OVYLD1_!CD76*(1-VLOOKUP(OVYLD2_!CD$4,'[1]INTERNAL PARAMETERS-1'!$B$5:$J$44,5,FALSE))*VLOOKUP(OVYLD2_!CD$4,'[1]INTERNAL PARAMETERS-1'!$B$5:$J$44,8,FALSE)*VLOOKUP(OVYLD2_!CD$4,'[1]INTERNAL PARAMETERS-1'!$B$5:$J$44,3,FALSE)</f>
        <v>2.6800269154940459E-3</v>
      </c>
      <c r="CE76" s="44">
        <f>OVYLD1_!CE76*VLOOKUP(OVYLD2_!CE$4,'[1]INTERNAL PARAMETERS-1'!$B$5:$J$44,5,FALSE)*VLOOKUP(OVYLD2_!CE$4,'[1]INTERNAL PARAMETERS-1'!$B$5:$J$44,6,FALSE)*VLOOKUP(OVYLD2_!CE$4,'[1]INTERNAL PARAMETERS-1'!$B$5:$J$44,3,FALSE) + OVYLD1_!CE76*(1-VLOOKUP(OVYLD2_!CE$4,'[1]INTERNAL PARAMETERS-1'!$B$5:$J$44,5,FALSE))*VLOOKUP(OVYLD2_!CE$4,'[1]INTERNAL PARAMETERS-1'!$B$5:$J$44,8,FALSE)*VLOOKUP(OVYLD2_!CE$4,'[1]INTERNAL PARAMETERS-1'!$B$5:$J$44,3,FALSE)</f>
        <v>7.7208939044008228E-4</v>
      </c>
      <c r="CF76" s="44">
        <f>OVYLD1_!CF76*VLOOKUP(OVYLD2_!CF$4,'[1]INTERNAL PARAMETERS-1'!$B$5:$J$44,5,FALSE)*VLOOKUP(OVYLD2_!CF$4,'[1]INTERNAL PARAMETERS-1'!$B$5:$J$44,6,FALSE)*VLOOKUP(OVYLD2_!CF$4,'[1]INTERNAL PARAMETERS-1'!$B$5:$J$44,3,FALSE) + OVYLD1_!CF76*(1-VLOOKUP(OVYLD2_!CF$4,'[1]INTERNAL PARAMETERS-1'!$B$5:$J$44,5,FALSE))*VLOOKUP(OVYLD2_!CF$4,'[1]INTERNAL PARAMETERS-1'!$B$5:$J$44,8,FALSE)*VLOOKUP(OVYLD2_!CF$4,'[1]INTERNAL PARAMETERS-1'!$B$5:$J$44,3,FALSE)</f>
        <v>0</v>
      </c>
      <c r="CG76" s="44">
        <f>OVYLD1_!CG76*VLOOKUP(OVYLD2_!CG$4,'[1]INTERNAL PARAMETERS-1'!$B$5:$J$44,5,FALSE)*VLOOKUP(OVYLD2_!CG$4,'[1]INTERNAL PARAMETERS-1'!$B$5:$J$44,6,FALSE)*VLOOKUP(OVYLD2_!CG$4,'[1]INTERNAL PARAMETERS-1'!$B$5:$J$44,3,FALSE) + OVYLD1_!CG76*(1-VLOOKUP(OVYLD2_!CG$4,'[1]INTERNAL PARAMETERS-1'!$B$5:$J$44,5,FALSE))*VLOOKUP(OVYLD2_!CG$4,'[1]INTERNAL PARAMETERS-1'!$B$5:$J$44,8,FALSE)*VLOOKUP(OVYLD2_!CG$4,'[1]INTERNAL PARAMETERS-1'!$B$5:$J$44,3,FALSE)</f>
        <v>0</v>
      </c>
      <c r="CH76" s="43">
        <f>OVYLD1_!CH76*VLOOKUP(OVYLD2_!CH$4,'[1]INTERNAL PARAMETERS-1'!$B$5:$J$44,5,FALSE)*VLOOKUP(OVYLD2_!CH$4,'[1]INTERNAL PARAMETERS-1'!$B$5:$J$44,6,FALSE)*VLOOKUP(OVYLD2_!CH$4,'[1]INTERNAL PARAMETERS-1'!$B$5:$J$44,3,FALSE) + OVYLD1_!CH76*(1-VLOOKUP(OVYLD2_!CH$4,'[1]INTERNAL PARAMETERS-1'!$B$5:$J$44,5,FALSE))*VLOOKUP(OVYLD2_!CH$4,'[1]INTERNAL PARAMETERS-1'!$B$5:$J$44,8,FALSE)*VLOOKUP(OVYLD2_!CH$4,'[1]INTERNAL PARAMETERS-1'!$B$5:$J$44,3,FALSE)</f>
        <v>0</v>
      </c>
      <c r="CJ76" s="45">
        <f t="shared" si="2"/>
        <v>4.7002873148151121</v>
      </c>
      <c r="CK76" s="43">
        <f t="shared" si="3"/>
        <v>4.8785566455277181</v>
      </c>
    </row>
    <row r="77" spans="2:89" x14ac:dyDescent="0.5">
      <c r="B77" s="58" t="s">
        <v>10</v>
      </c>
      <c r="C77" s="57" t="s">
        <v>81</v>
      </c>
      <c r="D77" s="57" t="s">
        <v>80</v>
      </c>
      <c r="E77" s="128">
        <f>OVERALL2021!AI77</f>
        <v>4709.4299999999994</v>
      </c>
      <c r="F77" s="59">
        <f>'[1]INTERNAL PARAMETERS-1'!M5</f>
        <v>85.012</v>
      </c>
      <c r="G77" s="45">
        <f>OVYLD1_!G77*VLOOKUP(OVYLD2_!G$4,'[1]INTERNAL PARAMETERS-1'!$B$5:$J$44,5,FALSE)*VLOOKUP(OVYLD2_!G$4,'[1]INTERNAL PARAMETERS-1'!$B$5:$J$44,7,FALSE)*OVYLD2_!$F77 + OVYLD1_!G77*(1-VLOOKUP(OVYLD2_!G$4,'[1]INTERNAL PARAMETERS-1'!$B$5:$J$44,5,FALSE))*VLOOKUP(OVYLD2_!G$4,'[1]INTERNAL PARAMETERS-1'!$B$5:$J$44,9,FALSE)*OVYLD2_!$F77</f>
        <v>328.43742040748702</v>
      </c>
      <c r="H77" s="44">
        <f>OVYLD1_!H77*VLOOKUP(OVYLD2_!H$4,'[1]INTERNAL PARAMETERS-1'!$B$5:$J$44,5,FALSE)*VLOOKUP(OVYLD2_!H$4,'[1]INTERNAL PARAMETERS-1'!$B$5:$J$44,7,FALSE)*OVYLD2_!$F77 + OVYLD1_!H77*(1-VLOOKUP(OVYLD2_!H$4,'[1]INTERNAL PARAMETERS-1'!$B$5:$J$44,5,FALSE))*VLOOKUP(OVYLD2_!H$4,'[1]INTERNAL PARAMETERS-1'!$B$5:$J$44,9,FALSE)*OVYLD2_!$F77</f>
        <v>198.0590555639551</v>
      </c>
      <c r="I77" s="44">
        <f>OVYLD1_!I77*VLOOKUP(OVYLD2_!I$4,'[1]INTERNAL PARAMETERS-1'!$B$5:$J$44,5,FALSE)*VLOOKUP(OVYLD2_!I$4,'[1]INTERNAL PARAMETERS-1'!$B$5:$J$44,7,FALSE)*OVYLD2_!$F77 + OVYLD1_!I77*(1-VLOOKUP(OVYLD2_!I$4,'[1]INTERNAL PARAMETERS-1'!$B$5:$J$44,5,FALSE))*VLOOKUP(OVYLD2_!I$4,'[1]INTERNAL PARAMETERS-1'!$B$5:$J$44,9,FALSE)*OVYLD2_!$F77</f>
        <v>1085.8816081529487</v>
      </c>
      <c r="J77" s="44">
        <f>OVYLD1_!J77*VLOOKUP(OVYLD2_!J$4,'[1]INTERNAL PARAMETERS-1'!$B$5:$J$44,5,FALSE)*VLOOKUP(OVYLD2_!J$4,'[1]INTERNAL PARAMETERS-1'!$B$5:$J$44,7,FALSE)*OVYLD2_!$F77 + OVYLD1_!J77*(1-VLOOKUP(OVYLD2_!J$4,'[1]INTERNAL PARAMETERS-1'!$B$5:$J$44,5,FALSE))*VLOOKUP(OVYLD2_!J$4,'[1]INTERNAL PARAMETERS-1'!$B$5:$J$44,9,FALSE)*OVYLD2_!$F77</f>
        <v>0</v>
      </c>
      <c r="K77" s="44">
        <f>OVYLD1_!K77*VLOOKUP(OVYLD2_!K$4,'[1]INTERNAL PARAMETERS-1'!$B$5:$J$44,5,FALSE)*VLOOKUP(OVYLD2_!K$4,'[1]INTERNAL PARAMETERS-1'!$B$5:$J$44,7,FALSE)*OVYLD2_!$F77 + OVYLD1_!K77*(1-VLOOKUP(OVYLD2_!K$4,'[1]INTERNAL PARAMETERS-1'!$B$5:$J$44,5,FALSE))*VLOOKUP(OVYLD2_!K$4,'[1]INTERNAL PARAMETERS-1'!$B$5:$J$44,9,FALSE)*OVYLD2_!$F77</f>
        <v>15.057867113510762</v>
      </c>
      <c r="L77" s="44">
        <f>OVYLD1_!L77*VLOOKUP(OVYLD2_!L$4,'[1]INTERNAL PARAMETERS-1'!$B$5:$J$44,5,FALSE)*VLOOKUP(OVYLD2_!L$4,'[1]INTERNAL PARAMETERS-1'!$B$5:$J$44,7,FALSE)*OVYLD2_!$F77 + OVYLD1_!L77*(1-VLOOKUP(OVYLD2_!L$4,'[1]INTERNAL PARAMETERS-1'!$B$5:$J$44,5,FALSE))*VLOOKUP(OVYLD2_!L$4,'[1]INTERNAL PARAMETERS-1'!$B$5:$J$44,9,FALSE)*OVYLD2_!$F77</f>
        <v>0</v>
      </c>
      <c r="M77" s="44">
        <f>OVYLD1_!M77*VLOOKUP(OVYLD2_!M$4,'[1]INTERNAL PARAMETERS-1'!$B$5:$J$44,5,FALSE)*VLOOKUP(OVYLD2_!M$4,'[1]INTERNAL PARAMETERS-1'!$B$5:$J$44,7,FALSE)*OVYLD2_!$F77 + OVYLD1_!M77*(1-VLOOKUP(OVYLD2_!M$4,'[1]INTERNAL PARAMETERS-1'!$B$5:$J$44,5,FALSE))*VLOOKUP(OVYLD2_!M$4,'[1]INTERNAL PARAMETERS-1'!$B$5:$J$44,9,FALSE)*OVYLD2_!$F77</f>
        <v>10.672497025720119</v>
      </c>
      <c r="N77" s="44">
        <f>OVYLD1_!N77*VLOOKUP(OVYLD2_!N$4,'[1]INTERNAL PARAMETERS-1'!$B$5:$J$44,5,FALSE)*VLOOKUP(OVYLD2_!N$4,'[1]INTERNAL PARAMETERS-1'!$B$5:$J$44,7,FALSE)*OVYLD2_!$F77 + OVYLD1_!N77*(1-VLOOKUP(OVYLD2_!N$4,'[1]INTERNAL PARAMETERS-1'!$B$5:$J$44,5,FALSE))*VLOOKUP(OVYLD2_!N$4,'[1]INTERNAL PARAMETERS-1'!$B$5:$J$44,9,FALSE)*OVYLD2_!$F77</f>
        <v>7.9737013380714039</v>
      </c>
      <c r="O77" s="44">
        <f>OVYLD1_!O77*VLOOKUP(OVYLD2_!O$4,'[1]INTERNAL PARAMETERS-1'!$B$5:$J$44,5,FALSE)*VLOOKUP(OVYLD2_!O$4,'[1]INTERNAL PARAMETERS-1'!$B$5:$J$44,7,FALSE)*OVYLD2_!$F77 + OVYLD1_!O77*(1-VLOOKUP(OVYLD2_!O$4,'[1]INTERNAL PARAMETERS-1'!$B$5:$J$44,5,FALSE))*VLOOKUP(OVYLD2_!O$4,'[1]INTERNAL PARAMETERS-1'!$B$5:$J$44,9,FALSE)*OVYLD2_!$F77</f>
        <v>0</v>
      </c>
      <c r="P77" s="44">
        <f>OVYLD1_!P77*VLOOKUP(OVYLD2_!P$4,'[1]INTERNAL PARAMETERS-1'!$B$5:$J$44,5,FALSE)*VLOOKUP(OVYLD2_!P$4,'[1]INTERNAL PARAMETERS-1'!$B$5:$J$44,7,FALSE)*OVYLD2_!$F77 + OVYLD1_!P77*(1-VLOOKUP(OVYLD2_!P$4,'[1]INTERNAL PARAMETERS-1'!$B$5:$J$44,5,FALSE))*VLOOKUP(OVYLD2_!P$4,'[1]INTERNAL PARAMETERS-1'!$B$5:$J$44,9,FALSE)*OVYLD2_!$F77</f>
        <v>0</v>
      </c>
      <c r="Q77" s="44">
        <f>OVYLD1_!Q77*VLOOKUP(OVYLD2_!Q$4,'[1]INTERNAL PARAMETERS-1'!$B$5:$J$44,5,FALSE)*VLOOKUP(OVYLD2_!Q$4,'[1]INTERNAL PARAMETERS-1'!$B$5:$J$44,7,FALSE)*OVYLD2_!$F77 + OVYLD1_!Q77*(1-VLOOKUP(OVYLD2_!Q$4,'[1]INTERNAL PARAMETERS-1'!$B$5:$J$44,5,FALSE))*VLOOKUP(OVYLD2_!Q$4,'[1]INTERNAL PARAMETERS-1'!$B$5:$J$44,9,FALSE)*OVYLD2_!$F77</f>
        <v>0</v>
      </c>
      <c r="R77" s="44">
        <f>OVYLD1_!R77*VLOOKUP(OVYLD2_!R$4,'[1]INTERNAL PARAMETERS-1'!$B$5:$J$44,5,FALSE)*VLOOKUP(OVYLD2_!R$4,'[1]INTERNAL PARAMETERS-1'!$B$5:$J$44,7,FALSE)*OVYLD2_!$F77 + OVYLD1_!R77*(1-VLOOKUP(OVYLD2_!R$4,'[1]INTERNAL PARAMETERS-1'!$B$5:$J$44,5,FALSE))*VLOOKUP(OVYLD2_!R$4,'[1]INTERNAL PARAMETERS-1'!$B$5:$J$44,9,FALSE)*OVYLD2_!$F77</f>
        <v>23.196425893039869</v>
      </c>
      <c r="S77" s="44">
        <f>OVYLD1_!S77*VLOOKUP(OVYLD2_!S$4,'[1]INTERNAL PARAMETERS-1'!$B$5:$J$44,5,FALSE)*VLOOKUP(OVYLD2_!S$4,'[1]INTERNAL PARAMETERS-1'!$B$5:$J$44,7,FALSE)*OVYLD2_!$F77 + OVYLD1_!S77*(1-VLOOKUP(OVYLD2_!S$4,'[1]INTERNAL PARAMETERS-1'!$B$5:$J$44,5,FALSE))*VLOOKUP(OVYLD2_!S$4,'[1]INTERNAL PARAMETERS-1'!$B$5:$J$44,9,FALSE)*OVYLD2_!$F77</f>
        <v>372.12424403750708</v>
      </c>
      <c r="T77" s="44">
        <f>OVYLD1_!T77*VLOOKUP(OVYLD2_!T$4,'[1]INTERNAL PARAMETERS-1'!$B$5:$J$44,5,FALSE)*VLOOKUP(OVYLD2_!T$4,'[1]INTERNAL PARAMETERS-1'!$B$5:$J$44,7,FALSE)*OVYLD2_!$F77 + OVYLD1_!T77*(1-VLOOKUP(OVYLD2_!T$4,'[1]INTERNAL PARAMETERS-1'!$B$5:$J$44,5,FALSE))*VLOOKUP(OVYLD2_!T$4,'[1]INTERNAL PARAMETERS-1'!$B$5:$J$44,9,FALSE)*OVYLD2_!$F77</f>
        <v>60.220658786337715</v>
      </c>
      <c r="U77" s="44">
        <f>OVYLD1_!U77*VLOOKUP(OVYLD2_!U$4,'[1]INTERNAL PARAMETERS-1'!$B$5:$J$44,5,FALSE)*VLOOKUP(OVYLD2_!U$4,'[1]INTERNAL PARAMETERS-1'!$B$5:$J$44,7,FALSE)*OVYLD2_!$F77 + OVYLD1_!U77*(1-VLOOKUP(OVYLD2_!U$4,'[1]INTERNAL PARAMETERS-1'!$B$5:$J$44,5,FALSE))*VLOOKUP(OVYLD2_!U$4,'[1]INTERNAL PARAMETERS-1'!$B$5:$J$44,9,FALSE)*OVYLD2_!$F77</f>
        <v>15.122076539680361</v>
      </c>
      <c r="V77" s="44">
        <f>OVYLD1_!V77*VLOOKUP(OVYLD2_!V$4,'[1]INTERNAL PARAMETERS-1'!$B$5:$J$44,5,FALSE)*VLOOKUP(OVYLD2_!V$4,'[1]INTERNAL PARAMETERS-1'!$B$5:$J$44,7,FALSE)*OVYLD2_!$F77 + OVYLD1_!V77*(1-VLOOKUP(OVYLD2_!V$4,'[1]INTERNAL PARAMETERS-1'!$B$5:$J$44,5,FALSE))*VLOOKUP(OVYLD2_!V$4,'[1]INTERNAL PARAMETERS-1'!$B$5:$J$44,9,FALSE)*OVYLD2_!$F77</f>
        <v>275.54467539439202</v>
      </c>
      <c r="W77" s="44">
        <f>OVYLD1_!W77*VLOOKUP(OVYLD2_!W$4,'[1]INTERNAL PARAMETERS-1'!$B$5:$J$44,5,FALSE)*VLOOKUP(OVYLD2_!W$4,'[1]INTERNAL PARAMETERS-1'!$B$5:$J$44,7,FALSE)*OVYLD2_!$F77 + OVYLD1_!W77*(1-VLOOKUP(OVYLD2_!W$4,'[1]INTERNAL PARAMETERS-1'!$B$5:$J$44,5,FALSE))*VLOOKUP(OVYLD2_!W$4,'[1]INTERNAL PARAMETERS-1'!$B$5:$J$44,9,FALSE)*OVYLD2_!$F77</f>
        <v>0</v>
      </c>
      <c r="X77" s="44">
        <f>OVYLD1_!X77*VLOOKUP(OVYLD2_!X$4,'[1]INTERNAL PARAMETERS-1'!$B$5:$J$44,5,FALSE)*VLOOKUP(OVYLD2_!X$4,'[1]INTERNAL PARAMETERS-1'!$B$5:$J$44,7,FALSE)*OVYLD2_!$F77 + OVYLD1_!X77*(1-VLOOKUP(OVYLD2_!X$4,'[1]INTERNAL PARAMETERS-1'!$B$5:$J$44,5,FALSE))*VLOOKUP(OVYLD2_!X$4,'[1]INTERNAL PARAMETERS-1'!$B$5:$J$44,9,FALSE)*OVYLD2_!$F77</f>
        <v>0</v>
      </c>
      <c r="Y77" s="44">
        <f>OVYLD1_!Y77*VLOOKUP(OVYLD2_!Y$4,'[1]INTERNAL PARAMETERS-1'!$B$5:$J$44,5,FALSE)*VLOOKUP(OVYLD2_!Y$4,'[1]INTERNAL PARAMETERS-1'!$B$5:$J$44,7,FALSE)*OVYLD2_!$F77 + OVYLD1_!Y77*(1-VLOOKUP(OVYLD2_!Y$4,'[1]INTERNAL PARAMETERS-1'!$B$5:$J$44,5,FALSE))*VLOOKUP(OVYLD2_!Y$4,'[1]INTERNAL PARAMETERS-1'!$B$5:$J$44,9,FALSE)*OVYLD2_!$F77</f>
        <v>0</v>
      </c>
      <c r="Z77" s="44">
        <f>OVYLD1_!Z77*VLOOKUP(OVYLD2_!Z$4,'[1]INTERNAL PARAMETERS-1'!$B$5:$J$44,5,FALSE)*VLOOKUP(OVYLD2_!Z$4,'[1]INTERNAL PARAMETERS-1'!$B$5:$J$44,7,FALSE)*OVYLD2_!$F77 + OVYLD1_!Z77*(1-VLOOKUP(OVYLD2_!Z$4,'[1]INTERNAL PARAMETERS-1'!$B$5:$J$44,5,FALSE))*VLOOKUP(OVYLD2_!Z$4,'[1]INTERNAL PARAMETERS-1'!$B$5:$J$44,9,FALSE)*OVYLD2_!$F77</f>
        <v>0</v>
      </c>
      <c r="AA77" s="44">
        <f>OVYLD1_!AA77*VLOOKUP(OVYLD2_!AA$4,'[1]INTERNAL PARAMETERS-1'!$B$5:$J$44,5,FALSE)*VLOOKUP(OVYLD2_!AA$4,'[1]INTERNAL PARAMETERS-1'!$B$5:$J$44,7,FALSE)*OVYLD2_!$F77 + OVYLD1_!AA77*(1-VLOOKUP(OVYLD2_!AA$4,'[1]INTERNAL PARAMETERS-1'!$B$5:$J$44,5,FALSE))*VLOOKUP(OVYLD2_!AA$4,'[1]INTERNAL PARAMETERS-1'!$B$5:$J$44,9,FALSE)*OVYLD2_!$F77</f>
        <v>0</v>
      </c>
      <c r="AB77" s="44">
        <f>OVYLD1_!AB77*VLOOKUP(OVYLD2_!AB$4,'[1]INTERNAL PARAMETERS-1'!$B$5:$J$44,5,FALSE)*VLOOKUP(OVYLD2_!AB$4,'[1]INTERNAL PARAMETERS-1'!$B$5:$J$44,7,FALSE)*OVYLD2_!$F77 + OVYLD1_!AB77*(1-VLOOKUP(OVYLD2_!AB$4,'[1]INTERNAL PARAMETERS-1'!$B$5:$J$44,5,FALSE))*VLOOKUP(OVYLD2_!AB$4,'[1]INTERNAL PARAMETERS-1'!$B$5:$J$44,9,FALSE)*OVYLD2_!$F77</f>
        <v>0</v>
      </c>
      <c r="AC77" s="44">
        <f>OVYLD1_!AC77*VLOOKUP(OVYLD2_!AC$4,'[1]INTERNAL PARAMETERS-1'!$B$5:$J$44,5,FALSE)*VLOOKUP(OVYLD2_!AC$4,'[1]INTERNAL PARAMETERS-1'!$B$5:$J$44,7,FALSE)*OVYLD2_!$F77 + OVYLD1_!AC77*(1-VLOOKUP(OVYLD2_!AC$4,'[1]INTERNAL PARAMETERS-1'!$B$5:$J$44,5,FALSE))*VLOOKUP(OVYLD2_!AC$4,'[1]INTERNAL PARAMETERS-1'!$B$5:$J$44,9,FALSE)*OVYLD2_!$F77</f>
        <v>0</v>
      </c>
      <c r="AD77" s="44">
        <f>OVYLD1_!AD77*VLOOKUP(OVYLD2_!AD$4,'[1]INTERNAL PARAMETERS-1'!$B$5:$J$44,5,FALSE)*VLOOKUP(OVYLD2_!AD$4,'[1]INTERNAL PARAMETERS-1'!$B$5:$J$44,7,FALSE)*OVYLD2_!$F77 + OVYLD1_!AD77*(1-VLOOKUP(OVYLD2_!AD$4,'[1]INTERNAL PARAMETERS-1'!$B$5:$J$44,5,FALSE))*VLOOKUP(OVYLD2_!AD$4,'[1]INTERNAL PARAMETERS-1'!$B$5:$J$44,9,FALSE)*OVYLD2_!$F77</f>
        <v>0</v>
      </c>
      <c r="AE77" s="44">
        <f>OVYLD1_!AE77*VLOOKUP(OVYLD2_!AE$4,'[1]INTERNAL PARAMETERS-1'!$B$5:$J$44,5,FALSE)*VLOOKUP(OVYLD2_!AE$4,'[1]INTERNAL PARAMETERS-1'!$B$5:$J$44,7,FALSE)*OVYLD2_!$F77 + OVYLD1_!AE77*(1-VLOOKUP(OVYLD2_!AE$4,'[1]INTERNAL PARAMETERS-1'!$B$5:$J$44,5,FALSE))*VLOOKUP(OVYLD2_!AE$4,'[1]INTERNAL PARAMETERS-1'!$B$5:$J$44,9,FALSE)*OVYLD2_!$F77</f>
        <v>0</v>
      </c>
      <c r="AF77" s="44">
        <f>OVYLD1_!AF77*VLOOKUP(OVYLD2_!AF$4,'[1]INTERNAL PARAMETERS-1'!$B$5:$J$44,5,FALSE)*VLOOKUP(OVYLD2_!AF$4,'[1]INTERNAL PARAMETERS-1'!$B$5:$J$44,7,FALSE)*OVYLD2_!$F77 + OVYLD1_!AF77*(1-VLOOKUP(OVYLD2_!AF$4,'[1]INTERNAL PARAMETERS-1'!$B$5:$J$44,5,FALSE))*VLOOKUP(OVYLD2_!AF$4,'[1]INTERNAL PARAMETERS-1'!$B$5:$J$44,9,FALSE)*OVYLD2_!$F77</f>
        <v>0</v>
      </c>
      <c r="AG77" s="44">
        <f>OVYLD1_!AG77*VLOOKUP(OVYLD2_!AG$4,'[1]INTERNAL PARAMETERS-1'!$B$5:$J$44,5,FALSE)*VLOOKUP(OVYLD2_!AG$4,'[1]INTERNAL PARAMETERS-1'!$B$5:$J$44,7,FALSE)*OVYLD2_!$F77 + OVYLD1_!AG77*(1-VLOOKUP(OVYLD2_!AG$4,'[1]INTERNAL PARAMETERS-1'!$B$5:$J$44,5,FALSE))*VLOOKUP(OVYLD2_!AG$4,'[1]INTERNAL PARAMETERS-1'!$B$5:$J$44,9,FALSE)*OVYLD2_!$F77</f>
        <v>0</v>
      </c>
      <c r="AH77" s="44">
        <f>OVYLD1_!AH77*VLOOKUP(OVYLD2_!AH$4,'[1]INTERNAL PARAMETERS-1'!$B$5:$J$44,5,FALSE)*VLOOKUP(OVYLD2_!AH$4,'[1]INTERNAL PARAMETERS-1'!$B$5:$J$44,7,FALSE)*OVYLD2_!$F77 + OVYLD1_!AH77*(1-VLOOKUP(OVYLD2_!AH$4,'[1]INTERNAL PARAMETERS-1'!$B$5:$J$44,5,FALSE))*VLOOKUP(OVYLD2_!AH$4,'[1]INTERNAL PARAMETERS-1'!$B$5:$J$44,9,FALSE)*OVYLD2_!$F77</f>
        <v>2.4534342468507959</v>
      </c>
      <c r="AI77" s="44">
        <f>OVYLD1_!AI77*VLOOKUP(OVYLD2_!AI$4,'[1]INTERNAL PARAMETERS-1'!$B$5:$J$44,5,FALSE)*VLOOKUP(OVYLD2_!AI$4,'[1]INTERNAL PARAMETERS-1'!$B$5:$J$44,7,FALSE)*OVYLD2_!$F77 + OVYLD1_!AI77*(1-VLOOKUP(OVYLD2_!AI$4,'[1]INTERNAL PARAMETERS-1'!$B$5:$J$44,5,FALSE))*VLOOKUP(OVYLD2_!AI$4,'[1]INTERNAL PARAMETERS-1'!$B$5:$J$44,9,FALSE)*OVYLD2_!$F77</f>
        <v>5.5759869246608993</v>
      </c>
      <c r="AJ77" s="44">
        <f>OVYLD1_!AJ77*VLOOKUP(OVYLD2_!AJ$4,'[1]INTERNAL PARAMETERS-1'!$B$5:$J$44,5,FALSE)*VLOOKUP(OVYLD2_!AJ$4,'[1]INTERNAL PARAMETERS-1'!$B$5:$J$44,7,FALSE)*OVYLD2_!$F77 + OVYLD1_!AJ77*(1-VLOOKUP(OVYLD2_!AJ$4,'[1]INTERNAL PARAMETERS-1'!$B$5:$J$44,5,FALSE))*VLOOKUP(OVYLD2_!AJ$4,'[1]INTERNAL PARAMETERS-1'!$B$5:$J$44,9,FALSE)*OVYLD2_!$F77</f>
        <v>4.3500504994586633</v>
      </c>
      <c r="AK77" s="44">
        <f>OVYLD1_!AK77*VLOOKUP(OVYLD2_!AK$4,'[1]INTERNAL PARAMETERS-1'!$B$5:$J$44,5,FALSE)*VLOOKUP(OVYLD2_!AK$4,'[1]INTERNAL PARAMETERS-1'!$B$5:$J$44,7,FALSE)*OVYLD2_!$F77 + OVYLD1_!AK77*(1-VLOOKUP(OVYLD2_!AK$4,'[1]INTERNAL PARAMETERS-1'!$B$5:$J$44,5,FALSE))*VLOOKUP(OVYLD2_!AK$4,'[1]INTERNAL PARAMETERS-1'!$B$5:$J$44,9,FALSE)*OVYLD2_!$F77</f>
        <v>0</v>
      </c>
      <c r="AL77" s="44">
        <f>OVYLD1_!AL77*VLOOKUP(OVYLD2_!AL$4,'[1]INTERNAL PARAMETERS-1'!$B$5:$J$44,5,FALSE)*VLOOKUP(OVYLD2_!AL$4,'[1]INTERNAL PARAMETERS-1'!$B$5:$J$44,7,FALSE)*OVYLD2_!$F77 + OVYLD1_!AL77*(1-VLOOKUP(OVYLD2_!AL$4,'[1]INTERNAL PARAMETERS-1'!$B$5:$J$44,5,FALSE))*VLOOKUP(OVYLD2_!AL$4,'[1]INTERNAL PARAMETERS-1'!$B$5:$J$44,9,FALSE)*OVYLD2_!$F77</f>
        <v>0</v>
      </c>
      <c r="AM77" s="44">
        <f>OVYLD1_!AM77*VLOOKUP(OVYLD2_!AM$4,'[1]INTERNAL PARAMETERS-1'!$B$5:$J$44,5,FALSE)*VLOOKUP(OVYLD2_!AM$4,'[1]INTERNAL PARAMETERS-1'!$B$5:$J$44,7,FALSE)*OVYLD2_!$F77 + OVYLD1_!AM77*(1-VLOOKUP(OVYLD2_!AM$4,'[1]INTERNAL PARAMETERS-1'!$B$5:$J$44,5,FALSE))*VLOOKUP(OVYLD2_!AM$4,'[1]INTERNAL PARAMETERS-1'!$B$5:$J$44,9,FALSE)*OVYLD2_!$F77</f>
        <v>0</v>
      </c>
      <c r="AN77" s="44">
        <f>OVYLD1_!AN77*VLOOKUP(OVYLD2_!AN$4,'[1]INTERNAL PARAMETERS-1'!$B$5:$J$44,5,FALSE)*VLOOKUP(OVYLD2_!AN$4,'[1]INTERNAL PARAMETERS-1'!$B$5:$J$44,7,FALSE)*OVYLD2_!$F77 + OVYLD1_!AN77*(1-VLOOKUP(OVYLD2_!AN$4,'[1]INTERNAL PARAMETERS-1'!$B$5:$J$44,5,FALSE))*VLOOKUP(OVYLD2_!AN$4,'[1]INTERNAL PARAMETERS-1'!$B$5:$J$44,9,FALSE)*OVYLD2_!$F77</f>
        <v>0</v>
      </c>
      <c r="AO77" s="44">
        <f>OVYLD1_!AO77*VLOOKUP(OVYLD2_!AO$4,'[1]INTERNAL PARAMETERS-1'!$B$5:$J$44,5,FALSE)*VLOOKUP(OVYLD2_!AO$4,'[1]INTERNAL PARAMETERS-1'!$B$5:$J$44,7,FALSE)*OVYLD2_!$F77 + OVYLD1_!AO77*(1-VLOOKUP(OVYLD2_!AO$4,'[1]INTERNAL PARAMETERS-1'!$B$5:$J$44,5,FALSE))*VLOOKUP(OVYLD2_!AO$4,'[1]INTERNAL PARAMETERS-1'!$B$5:$J$44,9,FALSE)*OVYLD2_!$F77</f>
        <v>0</v>
      </c>
      <c r="AP77" s="44">
        <f>OVYLD1_!AP77*VLOOKUP(OVYLD2_!AP$4,'[1]INTERNAL PARAMETERS-1'!$B$5:$J$44,5,FALSE)*VLOOKUP(OVYLD2_!AP$4,'[1]INTERNAL PARAMETERS-1'!$B$5:$J$44,7,FALSE)*OVYLD2_!$F77 + OVYLD1_!AP77*(1-VLOOKUP(OVYLD2_!AP$4,'[1]INTERNAL PARAMETERS-1'!$B$5:$J$44,5,FALSE))*VLOOKUP(OVYLD2_!AP$4,'[1]INTERNAL PARAMETERS-1'!$B$5:$J$44,9,FALSE)*OVYLD2_!$F77</f>
        <v>0</v>
      </c>
      <c r="AQ77" s="44">
        <f>OVYLD1_!AQ77*VLOOKUP(OVYLD2_!AQ$4,'[1]INTERNAL PARAMETERS-1'!$B$5:$J$44,5,FALSE)*VLOOKUP(OVYLD2_!AQ$4,'[1]INTERNAL PARAMETERS-1'!$B$5:$J$44,7,FALSE)*OVYLD2_!$F77 + OVYLD1_!AQ77*(1-VLOOKUP(OVYLD2_!AQ$4,'[1]INTERNAL PARAMETERS-1'!$B$5:$J$44,5,FALSE))*VLOOKUP(OVYLD2_!AQ$4,'[1]INTERNAL PARAMETERS-1'!$B$5:$J$44,9,FALSE)*OVYLD2_!$F77</f>
        <v>0</v>
      </c>
      <c r="AR77" s="44">
        <f>OVYLD1_!AR77*VLOOKUP(OVYLD2_!AR$4,'[1]INTERNAL PARAMETERS-1'!$B$5:$J$44,5,FALSE)*VLOOKUP(OVYLD2_!AR$4,'[1]INTERNAL PARAMETERS-1'!$B$5:$J$44,7,FALSE)*OVYLD2_!$F77 + OVYLD1_!AR77*(1-VLOOKUP(OVYLD2_!AR$4,'[1]INTERNAL PARAMETERS-1'!$B$5:$J$44,5,FALSE))*VLOOKUP(OVYLD2_!AR$4,'[1]INTERNAL PARAMETERS-1'!$B$5:$J$44,9,FALSE)*OVYLD2_!$F77</f>
        <v>0</v>
      </c>
      <c r="AS77" s="44">
        <f>OVYLD1_!AS77*VLOOKUP(OVYLD2_!AS$4,'[1]INTERNAL PARAMETERS-1'!$B$5:$J$44,5,FALSE)*VLOOKUP(OVYLD2_!AS$4,'[1]INTERNAL PARAMETERS-1'!$B$5:$J$44,7,FALSE)*OVYLD2_!$F77 + OVYLD1_!AS77*(1-VLOOKUP(OVYLD2_!AS$4,'[1]INTERNAL PARAMETERS-1'!$B$5:$J$44,5,FALSE))*VLOOKUP(OVYLD2_!AS$4,'[1]INTERNAL PARAMETERS-1'!$B$5:$J$44,9,FALSE)*OVYLD2_!$F77</f>
        <v>0</v>
      </c>
      <c r="AT77" s="43">
        <f>OVYLD1_!AT77*VLOOKUP(OVYLD2_!AT$4,'[1]INTERNAL PARAMETERS-1'!$B$5:$J$44,5,FALSE)*VLOOKUP(OVYLD2_!AT$4,'[1]INTERNAL PARAMETERS-1'!$B$5:$J$44,7,FALSE)*OVYLD2_!$F77 + OVYLD1_!AT77*(1-VLOOKUP(OVYLD2_!AT$4,'[1]INTERNAL PARAMETERS-1'!$B$5:$J$44,5,FALSE))*VLOOKUP(OVYLD2_!AT$4,'[1]INTERNAL PARAMETERS-1'!$B$5:$J$44,9,FALSE)*OVYLD2_!$F77</f>
        <v>0</v>
      </c>
      <c r="AU77" s="45">
        <f>OVYLD1_!AU77*VLOOKUP(OVYLD2_!AU$4,'[1]INTERNAL PARAMETERS-1'!$B$5:$J$44,5,FALSE)*VLOOKUP(OVYLD2_!AU$4,'[1]INTERNAL PARAMETERS-1'!$B$5:$J$44,6,FALSE)*VLOOKUP(OVYLD2_!AU$4,'[1]INTERNAL PARAMETERS-1'!$B$5:$J$44,3,FALSE) + OVYLD1_!AU77*(1-VLOOKUP(OVYLD2_!AU$4,'[1]INTERNAL PARAMETERS-1'!$B$5:$J$44,5,FALSE))*VLOOKUP(OVYLD2_!AU$4,'[1]INTERNAL PARAMETERS-1'!$B$5:$J$44,8,FALSE)*VLOOKUP(OVYLD2_!AU$4,'[1]INTERNAL PARAMETERS-1'!$B$5:$J$44,3,FALSE)</f>
        <v>0</v>
      </c>
      <c r="AV77" s="44">
        <f>OVYLD1_!AV77*VLOOKUP(OVYLD2_!AV$4,'[1]INTERNAL PARAMETERS-1'!$B$5:$J$44,5,FALSE)*VLOOKUP(OVYLD2_!AV$4,'[1]INTERNAL PARAMETERS-1'!$B$5:$J$44,6,FALSE)*VLOOKUP(OVYLD2_!AV$4,'[1]INTERNAL PARAMETERS-1'!$B$5:$J$44,3,FALSE) + OVYLD1_!AV77*(1-VLOOKUP(OVYLD2_!AV$4,'[1]INTERNAL PARAMETERS-1'!$B$5:$J$44,5,FALSE))*VLOOKUP(OVYLD2_!AV$4,'[1]INTERNAL PARAMETERS-1'!$B$5:$J$44,8,FALSE)*VLOOKUP(OVYLD2_!AV$4,'[1]INTERNAL PARAMETERS-1'!$B$5:$J$44,3,FALSE)</f>
        <v>0</v>
      </c>
      <c r="AW77" s="44">
        <f>OVYLD1_!AW77*VLOOKUP(OVYLD2_!AW$4,'[1]INTERNAL PARAMETERS-1'!$B$5:$J$44,5,FALSE)*VLOOKUP(OVYLD2_!AW$4,'[1]INTERNAL PARAMETERS-1'!$B$5:$J$44,6,FALSE)*VLOOKUP(OVYLD2_!AW$4,'[1]INTERNAL PARAMETERS-1'!$B$5:$J$44,3,FALSE) + OVYLD1_!AW77*(1-VLOOKUP(OVYLD2_!AW$4,'[1]INTERNAL PARAMETERS-1'!$B$5:$J$44,5,FALSE))*VLOOKUP(OVYLD2_!AW$4,'[1]INTERNAL PARAMETERS-1'!$B$5:$J$44,8,FALSE)*VLOOKUP(OVYLD2_!AW$4,'[1]INTERNAL PARAMETERS-1'!$B$5:$J$44,3,FALSE)</f>
        <v>15.081116611701274</v>
      </c>
      <c r="AX77" s="44">
        <f>OVYLD1_!AX77*VLOOKUP(OVYLD2_!AX$4,'[1]INTERNAL PARAMETERS-1'!$B$5:$J$44,5,FALSE)*VLOOKUP(OVYLD2_!AX$4,'[1]INTERNAL PARAMETERS-1'!$B$5:$J$44,6,FALSE)*VLOOKUP(OVYLD2_!AX$4,'[1]INTERNAL PARAMETERS-1'!$B$5:$J$44,3,FALSE) + OVYLD1_!AX77*(1-VLOOKUP(OVYLD2_!AX$4,'[1]INTERNAL PARAMETERS-1'!$B$5:$J$44,5,FALSE))*VLOOKUP(OVYLD2_!AX$4,'[1]INTERNAL PARAMETERS-1'!$B$5:$J$44,8,FALSE)*VLOOKUP(OVYLD2_!AX$4,'[1]INTERNAL PARAMETERS-1'!$B$5:$J$44,3,FALSE)</f>
        <v>0</v>
      </c>
      <c r="AY77" s="44">
        <f>OVYLD1_!AY77*VLOOKUP(OVYLD2_!AY$4,'[1]INTERNAL PARAMETERS-1'!$B$5:$J$44,5,FALSE)*VLOOKUP(OVYLD2_!AY$4,'[1]INTERNAL PARAMETERS-1'!$B$5:$J$44,6,FALSE)*VLOOKUP(OVYLD2_!AY$4,'[1]INTERNAL PARAMETERS-1'!$B$5:$J$44,3,FALSE) + OVYLD1_!AY77*(1-VLOOKUP(OVYLD2_!AY$4,'[1]INTERNAL PARAMETERS-1'!$B$5:$J$44,5,FALSE))*VLOOKUP(OVYLD2_!AY$4,'[1]INTERNAL PARAMETERS-1'!$B$5:$J$44,8,FALSE)*VLOOKUP(OVYLD2_!AY$4,'[1]INTERNAL PARAMETERS-1'!$B$5:$J$44,3,FALSE)</f>
        <v>0</v>
      </c>
      <c r="AZ77" s="44">
        <f>OVYLD1_!AZ77*VLOOKUP(OVYLD2_!AZ$4,'[1]INTERNAL PARAMETERS-1'!$B$5:$J$44,5,FALSE)*VLOOKUP(OVYLD2_!AZ$4,'[1]INTERNAL PARAMETERS-1'!$B$5:$J$44,6,FALSE)*VLOOKUP(OVYLD2_!AZ$4,'[1]INTERNAL PARAMETERS-1'!$B$5:$J$44,3,FALSE) + OVYLD1_!AZ77*(1-VLOOKUP(OVYLD2_!AZ$4,'[1]INTERNAL PARAMETERS-1'!$B$5:$J$44,5,FALSE))*VLOOKUP(OVYLD2_!AZ$4,'[1]INTERNAL PARAMETERS-1'!$B$5:$J$44,8,FALSE)*VLOOKUP(OVYLD2_!AZ$4,'[1]INTERNAL PARAMETERS-1'!$B$5:$J$44,3,FALSE)</f>
        <v>0</v>
      </c>
      <c r="BA77" s="44">
        <f>OVYLD1_!BA77*VLOOKUP(OVYLD2_!BA$4,'[1]INTERNAL PARAMETERS-1'!$B$5:$J$44,5,FALSE)*VLOOKUP(OVYLD2_!BA$4,'[1]INTERNAL PARAMETERS-1'!$B$5:$J$44,6,FALSE)*VLOOKUP(OVYLD2_!BA$4,'[1]INTERNAL PARAMETERS-1'!$B$5:$J$44,3,FALSE) + OVYLD1_!BA77*(1-VLOOKUP(OVYLD2_!BA$4,'[1]INTERNAL PARAMETERS-1'!$B$5:$J$44,5,FALSE))*VLOOKUP(OVYLD2_!BA$4,'[1]INTERNAL PARAMETERS-1'!$B$5:$J$44,8,FALSE)*VLOOKUP(OVYLD2_!BA$4,'[1]INTERNAL PARAMETERS-1'!$B$5:$J$44,3,FALSE)</f>
        <v>1.4815321275215452</v>
      </c>
      <c r="BB77" s="44">
        <f>OVYLD1_!BB77*VLOOKUP(OVYLD2_!BB$4,'[1]INTERNAL PARAMETERS-1'!$B$5:$J$44,5,FALSE)*VLOOKUP(OVYLD2_!BB$4,'[1]INTERNAL PARAMETERS-1'!$B$5:$J$44,6,FALSE)*VLOOKUP(OVYLD2_!BB$4,'[1]INTERNAL PARAMETERS-1'!$B$5:$J$44,3,FALSE) + OVYLD1_!BB77*(1-VLOOKUP(OVYLD2_!BB$4,'[1]INTERNAL PARAMETERS-1'!$B$5:$J$44,5,FALSE))*VLOOKUP(OVYLD2_!BB$4,'[1]INTERNAL PARAMETERS-1'!$B$5:$J$44,8,FALSE)*VLOOKUP(OVYLD2_!BB$4,'[1]INTERNAL PARAMETERS-1'!$B$5:$J$44,3,FALSE)</f>
        <v>5.5241601175835742</v>
      </c>
      <c r="BC77" s="44">
        <f>OVYLD1_!BC77*VLOOKUP(OVYLD2_!BC$4,'[1]INTERNAL PARAMETERS-1'!$B$5:$J$44,5,FALSE)*VLOOKUP(OVYLD2_!BC$4,'[1]INTERNAL PARAMETERS-1'!$B$5:$J$44,6,FALSE)*VLOOKUP(OVYLD2_!BC$4,'[1]INTERNAL PARAMETERS-1'!$B$5:$J$44,3,FALSE) + OVYLD1_!BC77*(1-VLOOKUP(OVYLD2_!BC$4,'[1]INTERNAL PARAMETERS-1'!$B$5:$J$44,5,FALSE))*VLOOKUP(OVYLD2_!BC$4,'[1]INTERNAL PARAMETERS-1'!$B$5:$J$44,8,FALSE)*VLOOKUP(OVYLD2_!BC$4,'[1]INTERNAL PARAMETERS-1'!$B$5:$J$44,3,FALSE)</f>
        <v>1.1503504313829611</v>
      </c>
      <c r="BD77" s="44">
        <f>OVYLD1_!BD77*VLOOKUP(OVYLD2_!BD$4,'[1]INTERNAL PARAMETERS-1'!$B$5:$J$44,5,FALSE)*VLOOKUP(OVYLD2_!BD$4,'[1]INTERNAL PARAMETERS-1'!$B$5:$J$44,6,FALSE)*VLOOKUP(OVYLD2_!BD$4,'[1]INTERNAL PARAMETERS-1'!$B$5:$J$44,3,FALSE) + OVYLD1_!BD77*(1-VLOOKUP(OVYLD2_!BD$4,'[1]INTERNAL PARAMETERS-1'!$B$5:$J$44,5,FALSE))*VLOOKUP(OVYLD2_!BD$4,'[1]INTERNAL PARAMETERS-1'!$B$5:$J$44,8,FALSE)*VLOOKUP(OVYLD2_!BD$4,'[1]INTERNAL PARAMETERS-1'!$B$5:$J$44,3,FALSE)</f>
        <v>2.1363661403628171</v>
      </c>
      <c r="BE77" s="44">
        <f>OVYLD1_!BE77*VLOOKUP(OVYLD2_!BE$4,'[1]INTERNAL PARAMETERS-1'!$B$5:$J$44,5,FALSE)*VLOOKUP(OVYLD2_!BE$4,'[1]INTERNAL PARAMETERS-1'!$B$5:$J$44,6,FALSE)*VLOOKUP(OVYLD2_!BE$4,'[1]INTERNAL PARAMETERS-1'!$B$5:$J$44,3,FALSE) + OVYLD1_!BE77*(1-VLOOKUP(OVYLD2_!BE$4,'[1]INTERNAL PARAMETERS-1'!$B$5:$J$44,5,FALSE))*VLOOKUP(OVYLD2_!BE$4,'[1]INTERNAL PARAMETERS-1'!$B$5:$J$44,8,FALSE)*VLOOKUP(OVYLD2_!BE$4,'[1]INTERNAL PARAMETERS-1'!$B$5:$J$44,3,FALSE)</f>
        <v>1.2445431838044023</v>
      </c>
      <c r="BF77" s="44">
        <f>OVYLD1_!BF77*VLOOKUP(OVYLD2_!BF$4,'[1]INTERNAL PARAMETERS-1'!$B$5:$J$44,5,FALSE)*VLOOKUP(OVYLD2_!BF$4,'[1]INTERNAL PARAMETERS-1'!$B$5:$J$44,6,FALSE)*VLOOKUP(OVYLD2_!BF$4,'[1]INTERNAL PARAMETERS-1'!$B$5:$J$44,3,FALSE) + OVYLD1_!BF77*(1-VLOOKUP(OVYLD2_!BF$4,'[1]INTERNAL PARAMETERS-1'!$B$5:$J$44,5,FALSE))*VLOOKUP(OVYLD2_!BF$4,'[1]INTERNAL PARAMETERS-1'!$B$5:$J$44,8,FALSE)*VLOOKUP(OVYLD2_!BF$4,'[1]INTERNAL PARAMETERS-1'!$B$5:$J$44,3,FALSE)</f>
        <v>0</v>
      </c>
      <c r="BG77" s="44">
        <f>OVYLD1_!BG77*VLOOKUP(OVYLD2_!BG$4,'[1]INTERNAL PARAMETERS-1'!$B$5:$J$44,5,FALSE)*VLOOKUP(OVYLD2_!BG$4,'[1]INTERNAL PARAMETERS-1'!$B$5:$J$44,6,FALSE)*VLOOKUP(OVYLD2_!BG$4,'[1]INTERNAL PARAMETERS-1'!$B$5:$J$44,3,FALSE) + OVYLD1_!BG77*(1-VLOOKUP(OVYLD2_!BG$4,'[1]INTERNAL PARAMETERS-1'!$B$5:$J$44,5,FALSE))*VLOOKUP(OVYLD2_!BG$4,'[1]INTERNAL PARAMETERS-1'!$B$5:$J$44,8,FALSE)*VLOOKUP(OVYLD2_!BG$4,'[1]INTERNAL PARAMETERS-1'!$B$5:$J$44,3,FALSE)</f>
        <v>6.5283288680975229</v>
      </c>
      <c r="BH77" s="44">
        <f>OVYLD1_!BH77*VLOOKUP(OVYLD2_!BH$4,'[1]INTERNAL PARAMETERS-1'!$B$5:$J$44,5,FALSE)*VLOOKUP(OVYLD2_!BH$4,'[1]INTERNAL PARAMETERS-1'!$B$5:$J$44,6,FALSE)*VLOOKUP(OVYLD2_!BH$4,'[1]INTERNAL PARAMETERS-1'!$B$5:$J$44,3,FALSE) + OVYLD1_!BH77*(1-VLOOKUP(OVYLD2_!BH$4,'[1]INTERNAL PARAMETERS-1'!$B$5:$J$44,5,FALSE))*VLOOKUP(OVYLD2_!BH$4,'[1]INTERNAL PARAMETERS-1'!$B$5:$J$44,8,FALSE)*VLOOKUP(OVYLD2_!BH$4,'[1]INTERNAL PARAMETERS-1'!$B$5:$J$44,3,FALSE)</f>
        <v>2.1993183541123607E-2</v>
      </c>
      <c r="BI77" s="44">
        <f>OVYLD1_!BI77*VLOOKUP(OVYLD2_!BI$4,'[1]INTERNAL PARAMETERS-1'!$B$5:$J$44,5,FALSE)*VLOOKUP(OVYLD2_!BI$4,'[1]INTERNAL PARAMETERS-1'!$B$5:$J$44,6,FALSE)*VLOOKUP(OVYLD2_!BI$4,'[1]INTERNAL PARAMETERS-1'!$B$5:$J$44,3,FALSE) + OVYLD1_!BI77*(1-VLOOKUP(OVYLD2_!BI$4,'[1]INTERNAL PARAMETERS-1'!$B$5:$J$44,5,FALSE))*VLOOKUP(OVYLD2_!BI$4,'[1]INTERNAL PARAMETERS-1'!$B$5:$J$44,8,FALSE)*VLOOKUP(OVYLD2_!BI$4,'[1]INTERNAL PARAMETERS-1'!$B$5:$J$44,3,FALSE)</f>
        <v>0</v>
      </c>
      <c r="BJ77" s="44">
        <f>OVYLD1_!BJ77*VLOOKUP(OVYLD2_!BJ$4,'[1]INTERNAL PARAMETERS-1'!$B$5:$J$44,5,FALSE)*VLOOKUP(OVYLD2_!BJ$4,'[1]INTERNAL PARAMETERS-1'!$B$5:$J$44,6,FALSE)*VLOOKUP(OVYLD2_!BJ$4,'[1]INTERNAL PARAMETERS-1'!$B$5:$J$44,3,FALSE) + OVYLD1_!BJ77*(1-VLOOKUP(OVYLD2_!BJ$4,'[1]INTERNAL PARAMETERS-1'!$B$5:$J$44,5,FALSE))*VLOOKUP(OVYLD2_!BJ$4,'[1]INTERNAL PARAMETERS-1'!$B$5:$J$44,8,FALSE)*VLOOKUP(OVYLD2_!BJ$4,'[1]INTERNAL PARAMETERS-1'!$B$5:$J$44,3,FALSE)</f>
        <v>1.9611636665236627</v>
      </c>
      <c r="BK77" s="44">
        <f>OVYLD1_!BK77*VLOOKUP(OVYLD2_!BK$4,'[1]INTERNAL PARAMETERS-1'!$B$5:$J$44,5,FALSE)*VLOOKUP(OVYLD2_!BK$4,'[1]INTERNAL PARAMETERS-1'!$B$5:$J$44,6,FALSE)*VLOOKUP(OVYLD2_!BK$4,'[1]INTERNAL PARAMETERS-1'!$B$5:$J$44,3,FALSE) + OVYLD1_!BK77*(1-VLOOKUP(OVYLD2_!BK$4,'[1]INTERNAL PARAMETERS-1'!$B$5:$J$44,5,FALSE))*VLOOKUP(OVYLD2_!BK$4,'[1]INTERNAL PARAMETERS-1'!$B$5:$J$44,8,FALSE)*VLOOKUP(OVYLD2_!BK$4,'[1]INTERNAL PARAMETERS-1'!$B$5:$J$44,3,FALSE)</f>
        <v>0.41389333374029563</v>
      </c>
      <c r="BL77" s="44">
        <f>OVYLD1_!BL77*VLOOKUP(OVYLD2_!BL$4,'[1]INTERNAL PARAMETERS-1'!$B$5:$J$44,5,FALSE)*VLOOKUP(OVYLD2_!BL$4,'[1]INTERNAL PARAMETERS-1'!$B$5:$J$44,6,FALSE)*VLOOKUP(OVYLD2_!BL$4,'[1]INTERNAL PARAMETERS-1'!$B$5:$J$44,3,FALSE) + OVYLD1_!BL77*(1-VLOOKUP(OVYLD2_!BL$4,'[1]INTERNAL PARAMETERS-1'!$B$5:$J$44,5,FALSE))*VLOOKUP(OVYLD2_!BL$4,'[1]INTERNAL PARAMETERS-1'!$B$5:$J$44,8,FALSE)*VLOOKUP(OVYLD2_!BL$4,'[1]INTERNAL PARAMETERS-1'!$B$5:$J$44,3,FALSE)</f>
        <v>0.1626538794516961</v>
      </c>
      <c r="BM77" s="44">
        <f>OVYLD1_!BM77*VLOOKUP(OVYLD2_!BM$4,'[1]INTERNAL PARAMETERS-1'!$B$5:$J$44,5,FALSE)*VLOOKUP(OVYLD2_!BM$4,'[1]INTERNAL PARAMETERS-1'!$B$5:$J$44,6,FALSE)*VLOOKUP(OVYLD2_!BM$4,'[1]INTERNAL PARAMETERS-1'!$B$5:$J$44,3,FALSE) + OVYLD1_!BM77*(1-VLOOKUP(OVYLD2_!BM$4,'[1]INTERNAL PARAMETERS-1'!$B$5:$J$44,5,FALSE))*VLOOKUP(OVYLD2_!BM$4,'[1]INTERNAL PARAMETERS-1'!$B$5:$J$44,8,FALSE)*VLOOKUP(OVYLD2_!BM$4,'[1]INTERNAL PARAMETERS-1'!$B$5:$J$44,3,FALSE)</f>
        <v>3.1074045332451745E-2</v>
      </c>
      <c r="BN77" s="44">
        <f>OVYLD1_!BN77*VLOOKUP(OVYLD2_!BN$4,'[1]INTERNAL PARAMETERS-1'!$B$5:$J$44,5,FALSE)*VLOOKUP(OVYLD2_!BN$4,'[1]INTERNAL PARAMETERS-1'!$B$5:$J$44,6,FALSE)*VLOOKUP(OVYLD2_!BN$4,'[1]INTERNAL PARAMETERS-1'!$B$5:$J$44,3,FALSE) + OVYLD1_!BN77*(1-VLOOKUP(OVYLD2_!BN$4,'[1]INTERNAL PARAMETERS-1'!$B$5:$J$44,5,FALSE))*VLOOKUP(OVYLD2_!BN$4,'[1]INTERNAL PARAMETERS-1'!$B$5:$J$44,8,FALSE)*VLOOKUP(OVYLD2_!BN$4,'[1]INTERNAL PARAMETERS-1'!$B$5:$J$44,3,FALSE)</f>
        <v>1.1596264928265709</v>
      </c>
      <c r="BO77" s="44">
        <f>OVYLD1_!BO77*VLOOKUP(OVYLD2_!BO$4,'[1]INTERNAL PARAMETERS-1'!$B$5:$J$44,5,FALSE)*VLOOKUP(OVYLD2_!BO$4,'[1]INTERNAL PARAMETERS-1'!$B$5:$J$44,6,FALSE)*VLOOKUP(OVYLD2_!BO$4,'[1]INTERNAL PARAMETERS-1'!$B$5:$J$44,3,FALSE) + OVYLD1_!BO77*(1-VLOOKUP(OVYLD2_!BO$4,'[1]INTERNAL PARAMETERS-1'!$B$5:$J$44,5,FALSE))*VLOOKUP(OVYLD2_!BO$4,'[1]INTERNAL PARAMETERS-1'!$B$5:$J$44,8,FALSE)*VLOOKUP(OVYLD2_!BO$4,'[1]INTERNAL PARAMETERS-1'!$B$5:$J$44,3,FALSE)</f>
        <v>0.49477416763249282</v>
      </c>
      <c r="BP77" s="44">
        <f>OVYLD1_!BP77*VLOOKUP(OVYLD2_!BP$4,'[1]INTERNAL PARAMETERS-1'!$B$5:$J$44,5,FALSE)*VLOOKUP(OVYLD2_!BP$4,'[1]INTERNAL PARAMETERS-1'!$B$5:$J$44,6,FALSE)*VLOOKUP(OVYLD2_!BP$4,'[1]INTERNAL PARAMETERS-1'!$B$5:$J$44,3,FALSE) + OVYLD1_!BP77*(1-VLOOKUP(OVYLD2_!BP$4,'[1]INTERNAL PARAMETERS-1'!$B$5:$J$44,5,FALSE))*VLOOKUP(OVYLD2_!BP$4,'[1]INTERNAL PARAMETERS-1'!$B$5:$J$44,8,FALSE)*VLOOKUP(OVYLD2_!BP$4,'[1]INTERNAL PARAMETERS-1'!$B$5:$J$44,3,FALSE)</f>
        <v>1.9232886627351124E-2</v>
      </c>
      <c r="BQ77" s="44">
        <f>OVYLD1_!BQ77*VLOOKUP(OVYLD2_!BQ$4,'[1]INTERNAL PARAMETERS-1'!$B$5:$J$44,5,FALSE)*VLOOKUP(OVYLD2_!BQ$4,'[1]INTERNAL PARAMETERS-1'!$B$5:$J$44,6,FALSE)*VLOOKUP(OVYLD2_!BQ$4,'[1]INTERNAL PARAMETERS-1'!$B$5:$J$44,3,FALSE) + OVYLD1_!BQ77*(1-VLOOKUP(OVYLD2_!BQ$4,'[1]INTERNAL PARAMETERS-1'!$B$5:$J$44,5,FALSE))*VLOOKUP(OVYLD2_!BQ$4,'[1]INTERNAL PARAMETERS-1'!$B$5:$J$44,8,FALSE)*VLOOKUP(OVYLD2_!BQ$4,'[1]INTERNAL PARAMETERS-1'!$B$5:$J$44,3,FALSE)</f>
        <v>2.3289510332993837</v>
      </c>
      <c r="BR77" s="44">
        <f>OVYLD1_!BR77*VLOOKUP(OVYLD2_!BR$4,'[1]INTERNAL PARAMETERS-1'!$B$5:$J$44,5,FALSE)*VLOOKUP(OVYLD2_!BR$4,'[1]INTERNAL PARAMETERS-1'!$B$5:$J$44,6,FALSE)*VLOOKUP(OVYLD2_!BR$4,'[1]INTERNAL PARAMETERS-1'!$B$5:$J$44,3,FALSE) + OVYLD1_!BR77*(1-VLOOKUP(OVYLD2_!BR$4,'[1]INTERNAL PARAMETERS-1'!$B$5:$J$44,5,FALSE))*VLOOKUP(OVYLD2_!BR$4,'[1]INTERNAL PARAMETERS-1'!$B$5:$J$44,8,FALSE)*VLOOKUP(OVYLD2_!BR$4,'[1]INTERNAL PARAMETERS-1'!$B$5:$J$44,3,FALSE)</f>
        <v>3.9593189522069812E-2</v>
      </c>
      <c r="BS77" s="44">
        <f>OVYLD1_!BS77*VLOOKUP(OVYLD2_!BS$4,'[1]INTERNAL PARAMETERS-1'!$B$5:$J$44,5,FALSE)*VLOOKUP(OVYLD2_!BS$4,'[1]INTERNAL PARAMETERS-1'!$B$5:$J$44,6,FALSE)*VLOOKUP(OVYLD2_!BS$4,'[1]INTERNAL PARAMETERS-1'!$B$5:$J$44,3,FALSE) + OVYLD1_!BS77*(1-VLOOKUP(OVYLD2_!BS$4,'[1]INTERNAL PARAMETERS-1'!$B$5:$J$44,5,FALSE))*VLOOKUP(OVYLD2_!BS$4,'[1]INTERNAL PARAMETERS-1'!$B$5:$J$44,8,FALSE)*VLOOKUP(OVYLD2_!BS$4,'[1]INTERNAL PARAMETERS-1'!$B$5:$J$44,3,FALSE)</f>
        <v>1.3252800193798767E-2</v>
      </c>
      <c r="BT77" s="44">
        <f>OVYLD1_!BT77*VLOOKUP(OVYLD2_!BT$4,'[1]INTERNAL PARAMETERS-1'!$B$5:$J$44,5,FALSE)*VLOOKUP(OVYLD2_!BT$4,'[1]INTERNAL PARAMETERS-1'!$B$5:$J$44,6,FALSE)*VLOOKUP(OVYLD2_!BT$4,'[1]INTERNAL PARAMETERS-1'!$B$5:$J$44,3,FALSE) + OVYLD1_!BT77*(1-VLOOKUP(OVYLD2_!BT$4,'[1]INTERNAL PARAMETERS-1'!$B$5:$J$44,5,FALSE))*VLOOKUP(OVYLD2_!BT$4,'[1]INTERNAL PARAMETERS-1'!$B$5:$J$44,8,FALSE)*VLOOKUP(OVYLD2_!BT$4,'[1]INTERNAL PARAMETERS-1'!$B$5:$J$44,3,FALSE)</f>
        <v>0</v>
      </c>
      <c r="BU77" s="44">
        <f>OVYLD1_!BU77*VLOOKUP(OVYLD2_!BU$4,'[1]INTERNAL PARAMETERS-1'!$B$5:$J$44,5,FALSE)*VLOOKUP(OVYLD2_!BU$4,'[1]INTERNAL PARAMETERS-1'!$B$5:$J$44,6,FALSE)*VLOOKUP(OVYLD2_!BU$4,'[1]INTERNAL PARAMETERS-1'!$B$5:$J$44,3,FALSE) + OVYLD1_!BU77*(1-VLOOKUP(OVYLD2_!BU$4,'[1]INTERNAL PARAMETERS-1'!$B$5:$J$44,5,FALSE))*VLOOKUP(OVYLD2_!BU$4,'[1]INTERNAL PARAMETERS-1'!$B$5:$J$44,8,FALSE)*VLOOKUP(OVYLD2_!BU$4,'[1]INTERNAL PARAMETERS-1'!$B$5:$J$44,3,FALSE)</f>
        <v>0</v>
      </c>
      <c r="BV77" s="44">
        <f>OVYLD1_!BV77*VLOOKUP(OVYLD2_!BV$4,'[1]INTERNAL PARAMETERS-1'!$B$5:$J$44,5,FALSE)*VLOOKUP(OVYLD2_!BV$4,'[1]INTERNAL PARAMETERS-1'!$B$5:$J$44,6,FALSE)*VLOOKUP(OVYLD2_!BV$4,'[1]INTERNAL PARAMETERS-1'!$B$5:$J$44,3,FALSE) + OVYLD1_!BV77*(1-VLOOKUP(OVYLD2_!BV$4,'[1]INTERNAL PARAMETERS-1'!$B$5:$J$44,5,FALSE))*VLOOKUP(OVYLD2_!BV$4,'[1]INTERNAL PARAMETERS-1'!$B$5:$J$44,8,FALSE)*VLOOKUP(OVYLD2_!BV$4,'[1]INTERNAL PARAMETERS-1'!$B$5:$J$44,3,FALSE)</f>
        <v>0</v>
      </c>
      <c r="BW77" s="44">
        <f>OVYLD1_!BW77*VLOOKUP(OVYLD2_!BW$4,'[1]INTERNAL PARAMETERS-1'!$B$5:$J$44,5,FALSE)*VLOOKUP(OVYLD2_!BW$4,'[1]INTERNAL PARAMETERS-1'!$B$5:$J$44,6,FALSE)*VLOOKUP(OVYLD2_!BW$4,'[1]INTERNAL PARAMETERS-1'!$B$5:$J$44,3,FALSE) + OVYLD1_!BW77*(1-VLOOKUP(OVYLD2_!BW$4,'[1]INTERNAL PARAMETERS-1'!$B$5:$J$44,5,FALSE))*VLOOKUP(OVYLD2_!BW$4,'[1]INTERNAL PARAMETERS-1'!$B$5:$J$44,8,FALSE)*VLOOKUP(OVYLD2_!BW$4,'[1]INTERNAL PARAMETERS-1'!$B$5:$J$44,3,FALSE)</f>
        <v>0</v>
      </c>
      <c r="BX77" s="44">
        <f>OVYLD1_!BX77*VLOOKUP(OVYLD2_!BX$4,'[1]INTERNAL PARAMETERS-1'!$B$5:$J$44,5,FALSE)*VLOOKUP(OVYLD2_!BX$4,'[1]INTERNAL PARAMETERS-1'!$B$5:$J$44,6,FALSE)*VLOOKUP(OVYLD2_!BX$4,'[1]INTERNAL PARAMETERS-1'!$B$5:$J$44,3,FALSE) + OVYLD1_!BX77*(1-VLOOKUP(OVYLD2_!BX$4,'[1]INTERNAL PARAMETERS-1'!$B$5:$J$44,5,FALSE))*VLOOKUP(OVYLD2_!BX$4,'[1]INTERNAL PARAMETERS-1'!$B$5:$J$44,8,FALSE)*VLOOKUP(OVYLD2_!BX$4,'[1]INTERNAL PARAMETERS-1'!$B$5:$J$44,3,FALSE)</f>
        <v>0</v>
      </c>
      <c r="BY77" s="44">
        <f>OVYLD1_!BY77*VLOOKUP(OVYLD2_!BY$4,'[1]INTERNAL PARAMETERS-1'!$B$5:$J$44,5,FALSE)*VLOOKUP(OVYLD2_!BY$4,'[1]INTERNAL PARAMETERS-1'!$B$5:$J$44,6,FALSE)*VLOOKUP(OVYLD2_!BY$4,'[1]INTERNAL PARAMETERS-1'!$B$5:$J$44,3,FALSE) + OVYLD1_!BY77*(1-VLOOKUP(OVYLD2_!BY$4,'[1]INTERNAL PARAMETERS-1'!$B$5:$J$44,5,FALSE))*VLOOKUP(OVYLD2_!BY$4,'[1]INTERNAL PARAMETERS-1'!$B$5:$J$44,8,FALSE)*VLOOKUP(OVYLD2_!BY$4,'[1]INTERNAL PARAMETERS-1'!$B$5:$J$44,3,FALSE)</f>
        <v>0</v>
      </c>
      <c r="BZ77" s="44">
        <f>OVYLD1_!BZ77*VLOOKUP(OVYLD2_!BZ$4,'[1]INTERNAL PARAMETERS-1'!$B$5:$J$44,5,FALSE)*VLOOKUP(OVYLD2_!BZ$4,'[1]INTERNAL PARAMETERS-1'!$B$5:$J$44,6,FALSE)*VLOOKUP(OVYLD2_!BZ$4,'[1]INTERNAL PARAMETERS-1'!$B$5:$J$44,3,FALSE) + OVYLD1_!BZ77*(1-VLOOKUP(OVYLD2_!BZ$4,'[1]INTERNAL PARAMETERS-1'!$B$5:$J$44,5,FALSE))*VLOOKUP(OVYLD2_!BZ$4,'[1]INTERNAL PARAMETERS-1'!$B$5:$J$44,8,FALSE)*VLOOKUP(OVYLD2_!BZ$4,'[1]INTERNAL PARAMETERS-1'!$B$5:$J$44,3,FALSE)</f>
        <v>1.4481108504443532E-3</v>
      </c>
      <c r="CA77" s="44">
        <f>OVYLD1_!CA77*VLOOKUP(OVYLD2_!CA$4,'[1]INTERNAL PARAMETERS-1'!$B$5:$J$44,5,FALSE)*VLOOKUP(OVYLD2_!CA$4,'[1]INTERNAL PARAMETERS-1'!$B$5:$J$44,6,FALSE)*VLOOKUP(OVYLD2_!CA$4,'[1]INTERNAL PARAMETERS-1'!$B$5:$J$44,3,FALSE) + OVYLD1_!CA77*(1-VLOOKUP(OVYLD2_!CA$4,'[1]INTERNAL PARAMETERS-1'!$B$5:$J$44,5,FALSE))*VLOOKUP(OVYLD2_!CA$4,'[1]INTERNAL PARAMETERS-1'!$B$5:$J$44,8,FALSE)*VLOOKUP(OVYLD2_!CA$4,'[1]INTERNAL PARAMETERS-1'!$B$5:$J$44,3,FALSE)</f>
        <v>0</v>
      </c>
      <c r="CB77" s="44">
        <f>OVYLD1_!CB77*VLOOKUP(OVYLD2_!CB$4,'[1]INTERNAL PARAMETERS-1'!$B$5:$J$44,5,FALSE)*VLOOKUP(OVYLD2_!CB$4,'[1]INTERNAL PARAMETERS-1'!$B$5:$J$44,6,FALSE)*VLOOKUP(OVYLD2_!CB$4,'[1]INTERNAL PARAMETERS-1'!$B$5:$J$44,3,FALSE) + OVYLD1_!CB77*(1-VLOOKUP(OVYLD2_!CB$4,'[1]INTERNAL PARAMETERS-1'!$B$5:$J$44,5,FALSE))*VLOOKUP(OVYLD2_!CB$4,'[1]INTERNAL PARAMETERS-1'!$B$5:$J$44,8,FALSE)*VLOOKUP(OVYLD2_!CB$4,'[1]INTERNAL PARAMETERS-1'!$B$5:$J$44,3,FALSE)</f>
        <v>0</v>
      </c>
      <c r="CC77" s="44">
        <f>OVYLD1_!CC77*VLOOKUP(OVYLD2_!CC$4,'[1]INTERNAL PARAMETERS-1'!$B$5:$J$44,5,FALSE)*VLOOKUP(OVYLD2_!CC$4,'[1]INTERNAL PARAMETERS-1'!$B$5:$J$44,6,FALSE)*VLOOKUP(OVYLD2_!CC$4,'[1]INTERNAL PARAMETERS-1'!$B$5:$J$44,3,FALSE) + OVYLD1_!CC77*(1-VLOOKUP(OVYLD2_!CC$4,'[1]INTERNAL PARAMETERS-1'!$B$5:$J$44,5,FALSE))*VLOOKUP(OVYLD2_!CC$4,'[1]INTERNAL PARAMETERS-1'!$B$5:$J$44,8,FALSE)*VLOOKUP(OVYLD2_!CC$4,'[1]INTERNAL PARAMETERS-1'!$B$5:$J$44,3,FALSE)</f>
        <v>4.4248553589486643E-3</v>
      </c>
      <c r="CD77" s="44">
        <f>OVYLD1_!CD77*VLOOKUP(OVYLD2_!CD$4,'[1]INTERNAL PARAMETERS-1'!$B$5:$J$44,5,FALSE)*VLOOKUP(OVYLD2_!CD$4,'[1]INTERNAL PARAMETERS-1'!$B$5:$J$44,6,FALSE)*VLOOKUP(OVYLD2_!CD$4,'[1]INTERNAL PARAMETERS-1'!$B$5:$J$44,3,FALSE) + OVYLD1_!CD77*(1-VLOOKUP(OVYLD2_!CD$4,'[1]INTERNAL PARAMETERS-1'!$B$5:$J$44,5,FALSE))*VLOOKUP(OVYLD2_!CD$4,'[1]INTERNAL PARAMETERS-1'!$B$5:$J$44,8,FALSE)*VLOOKUP(OVYLD2_!CD$4,'[1]INTERNAL PARAMETERS-1'!$B$5:$J$44,3,FALSE)</f>
        <v>9.3826002900862404E-2</v>
      </c>
      <c r="CE77" s="44">
        <f>OVYLD1_!CE77*VLOOKUP(OVYLD2_!CE$4,'[1]INTERNAL PARAMETERS-1'!$B$5:$J$44,5,FALSE)*VLOOKUP(OVYLD2_!CE$4,'[1]INTERNAL PARAMETERS-1'!$B$5:$J$44,6,FALSE)*VLOOKUP(OVYLD2_!CE$4,'[1]INTERNAL PARAMETERS-1'!$B$5:$J$44,3,FALSE) + OVYLD1_!CE77*(1-VLOOKUP(OVYLD2_!CE$4,'[1]INTERNAL PARAMETERS-1'!$B$5:$J$44,5,FALSE))*VLOOKUP(OVYLD2_!CE$4,'[1]INTERNAL PARAMETERS-1'!$B$5:$J$44,8,FALSE)*VLOOKUP(OVYLD2_!CE$4,'[1]INTERNAL PARAMETERS-1'!$B$5:$J$44,3,FALSE)</f>
        <v>0.11681427526917781</v>
      </c>
      <c r="CF77" s="44">
        <f>OVYLD1_!CF77*VLOOKUP(OVYLD2_!CF$4,'[1]INTERNAL PARAMETERS-1'!$B$5:$J$44,5,FALSE)*VLOOKUP(OVYLD2_!CF$4,'[1]INTERNAL PARAMETERS-1'!$B$5:$J$44,6,FALSE)*VLOOKUP(OVYLD2_!CF$4,'[1]INTERNAL PARAMETERS-1'!$B$5:$J$44,3,FALSE) + OVYLD1_!CF77*(1-VLOOKUP(OVYLD2_!CF$4,'[1]INTERNAL PARAMETERS-1'!$B$5:$J$44,5,FALSE))*VLOOKUP(OVYLD2_!CF$4,'[1]INTERNAL PARAMETERS-1'!$B$5:$J$44,8,FALSE)*VLOOKUP(OVYLD2_!CF$4,'[1]INTERNAL PARAMETERS-1'!$B$5:$J$44,3,FALSE)</f>
        <v>0.74296240717343398</v>
      </c>
      <c r="CG77" s="44">
        <f>OVYLD1_!CG77*VLOOKUP(OVYLD2_!CG$4,'[1]INTERNAL PARAMETERS-1'!$B$5:$J$44,5,FALSE)*VLOOKUP(OVYLD2_!CG$4,'[1]INTERNAL PARAMETERS-1'!$B$5:$J$44,6,FALSE)*VLOOKUP(OVYLD2_!CG$4,'[1]INTERNAL PARAMETERS-1'!$B$5:$J$44,3,FALSE) + OVYLD1_!CG77*(1-VLOOKUP(OVYLD2_!CG$4,'[1]INTERNAL PARAMETERS-1'!$B$5:$J$44,5,FALSE))*VLOOKUP(OVYLD2_!CG$4,'[1]INTERNAL PARAMETERS-1'!$B$5:$J$44,8,FALSE)*VLOOKUP(OVYLD2_!CG$4,'[1]INTERNAL PARAMETERS-1'!$B$5:$J$44,3,FALSE)</f>
        <v>5.3226693461273103E-3</v>
      </c>
      <c r="CH77" s="43">
        <f>OVYLD1_!CH77*VLOOKUP(OVYLD2_!CH$4,'[1]INTERNAL PARAMETERS-1'!$B$5:$J$44,5,FALSE)*VLOOKUP(OVYLD2_!CH$4,'[1]INTERNAL PARAMETERS-1'!$B$5:$J$44,6,FALSE)*VLOOKUP(OVYLD2_!CH$4,'[1]INTERNAL PARAMETERS-1'!$B$5:$J$44,3,FALSE) + OVYLD1_!CH77*(1-VLOOKUP(OVYLD2_!CH$4,'[1]INTERNAL PARAMETERS-1'!$B$5:$J$44,5,FALSE))*VLOOKUP(OVYLD2_!CH$4,'[1]INTERNAL PARAMETERS-1'!$B$5:$J$44,8,FALSE)*VLOOKUP(OVYLD2_!CH$4,'[1]INTERNAL PARAMETERS-1'!$B$5:$J$44,3,FALSE)</f>
        <v>0</v>
      </c>
      <c r="CJ77" s="45">
        <f t="shared" si="2"/>
        <v>2404.6697019236203</v>
      </c>
      <c r="CK77" s="43">
        <f t="shared" si="3"/>
        <v>40.757404480043988</v>
      </c>
    </row>
    <row r="78" spans="2:89" x14ac:dyDescent="0.5">
      <c r="B78" s="58" t="s">
        <v>10</v>
      </c>
      <c r="C78" s="57" t="s">
        <v>81</v>
      </c>
      <c r="D78" s="57" t="s">
        <v>79</v>
      </c>
      <c r="E78" s="128">
        <f>OVERALL2021!AI78</f>
        <v>11450.17</v>
      </c>
      <c r="F78" s="59">
        <f>'[1]INTERNAL PARAMETERS-1'!M6</f>
        <v>78.760000000000005</v>
      </c>
      <c r="G78" s="45">
        <f>OVYLD1_!G78*VLOOKUP(OVYLD2_!G$4,'[1]INTERNAL PARAMETERS-1'!$B$5:$J$44,5,FALSE)*VLOOKUP(OVYLD2_!G$4,'[1]INTERNAL PARAMETERS-1'!$B$5:$J$44,7,FALSE)*OVYLD2_!$F78 + OVYLD1_!G78*(1-VLOOKUP(OVYLD2_!G$4,'[1]INTERNAL PARAMETERS-1'!$B$5:$J$44,5,FALSE))*VLOOKUP(OVYLD2_!G$4,'[1]INTERNAL PARAMETERS-1'!$B$5:$J$44,9,FALSE)*OVYLD2_!$F78</f>
        <v>728.97669824132913</v>
      </c>
      <c r="H78" s="44">
        <f>OVYLD1_!H78*VLOOKUP(OVYLD2_!H$4,'[1]INTERNAL PARAMETERS-1'!$B$5:$J$44,5,FALSE)*VLOOKUP(OVYLD2_!H$4,'[1]INTERNAL PARAMETERS-1'!$B$5:$J$44,7,FALSE)*OVYLD2_!$F78 + OVYLD1_!H78*(1-VLOOKUP(OVYLD2_!H$4,'[1]INTERNAL PARAMETERS-1'!$B$5:$J$44,5,FALSE))*VLOOKUP(OVYLD2_!H$4,'[1]INTERNAL PARAMETERS-1'!$B$5:$J$44,9,FALSE)*OVYLD2_!$F78</f>
        <v>152.63477970518977</v>
      </c>
      <c r="I78" s="44">
        <f>OVYLD1_!I78*VLOOKUP(OVYLD2_!I$4,'[1]INTERNAL PARAMETERS-1'!$B$5:$J$44,5,FALSE)*VLOOKUP(OVYLD2_!I$4,'[1]INTERNAL PARAMETERS-1'!$B$5:$J$44,7,FALSE)*OVYLD2_!$F78 + OVYLD1_!I78*(1-VLOOKUP(OVYLD2_!I$4,'[1]INTERNAL PARAMETERS-1'!$B$5:$J$44,5,FALSE))*VLOOKUP(OVYLD2_!I$4,'[1]INTERNAL PARAMETERS-1'!$B$5:$J$44,9,FALSE)*OVYLD2_!$F78</f>
        <v>1974.9539370335822</v>
      </c>
      <c r="J78" s="44">
        <f>OVYLD1_!J78*VLOOKUP(OVYLD2_!J$4,'[1]INTERNAL PARAMETERS-1'!$B$5:$J$44,5,FALSE)*VLOOKUP(OVYLD2_!J$4,'[1]INTERNAL PARAMETERS-1'!$B$5:$J$44,7,FALSE)*OVYLD2_!$F78 + OVYLD1_!J78*(1-VLOOKUP(OVYLD2_!J$4,'[1]INTERNAL PARAMETERS-1'!$B$5:$J$44,5,FALSE))*VLOOKUP(OVYLD2_!J$4,'[1]INTERNAL PARAMETERS-1'!$B$5:$J$44,9,FALSE)*OVYLD2_!$F78</f>
        <v>0</v>
      </c>
      <c r="K78" s="44">
        <f>OVYLD1_!K78*VLOOKUP(OVYLD2_!K$4,'[1]INTERNAL PARAMETERS-1'!$B$5:$J$44,5,FALSE)*VLOOKUP(OVYLD2_!K$4,'[1]INTERNAL PARAMETERS-1'!$B$5:$J$44,7,FALSE)*OVYLD2_!$F78 + OVYLD1_!K78*(1-VLOOKUP(OVYLD2_!K$4,'[1]INTERNAL PARAMETERS-1'!$B$5:$J$44,5,FALSE))*VLOOKUP(OVYLD2_!K$4,'[1]INTERNAL PARAMETERS-1'!$B$5:$J$44,9,FALSE)*OVYLD2_!$F78</f>
        <v>0</v>
      </c>
      <c r="L78" s="44">
        <f>OVYLD1_!L78*VLOOKUP(OVYLD2_!L$4,'[1]INTERNAL PARAMETERS-1'!$B$5:$J$44,5,FALSE)*VLOOKUP(OVYLD2_!L$4,'[1]INTERNAL PARAMETERS-1'!$B$5:$J$44,7,FALSE)*OVYLD2_!$F78 + OVYLD1_!L78*(1-VLOOKUP(OVYLD2_!L$4,'[1]INTERNAL PARAMETERS-1'!$B$5:$J$44,5,FALSE))*VLOOKUP(OVYLD2_!L$4,'[1]INTERNAL PARAMETERS-1'!$B$5:$J$44,9,FALSE)*OVYLD2_!$F78</f>
        <v>0</v>
      </c>
      <c r="M78" s="44">
        <f>OVYLD1_!M78*VLOOKUP(OVYLD2_!M$4,'[1]INTERNAL PARAMETERS-1'!$B$5:$J$44,5,FALSE)*VLOOKUP(OVYLD2_!M$4,'[1]INTERNAL PARAMETERS-1'!$B$5:$J$44,7,FALSE)*OVYLD2_!$F78 + OVYLD1_!M78*(1-VLOOKUP(OVYLD2_!M$4,'[1]INTERNAL PARAMETERS-1'!$B$5:$J$44,5,FALSE))*VLOOKUP(OVYLD2_!M$4,'[1]INTERNAL PARAMETERS-1'!$B$5:$J$44,9,FALSE)*OVYLD2_!$F78</f>
        <v>13.758384158559748</v>
      </c>
      <c r="N78" s="44">
        <f>OVYLD1_!N78*VLOOKUP(OVYLD2_!N$4,'[1]INTERNAL PARAMETERS-1'!$B$5:$J$44,5,FALSE)*VLOOKUP(OVYLD2_!N$4,'[1]INTERNAL PARAMETERS-1'!$B$5:$J$44,7,FALSE)*OVYLD2_!$F78 + OVYLD1_!N78*(1-VLOOKUP(OVYLD2_!N$4,'[1]INTERNAL PARAMETERS-1'!$B$5:$J$44,5,FALSE))*VLOOKUP(OVYLD2_!N$4,'[1]INTERNAL PARAMETERS-1'!$B$5:$J$44,9,FALSE)*OVYLD2_!$F78</f>
        <v>16.759495010585916</v>
      </c>
      <c r="O78" s="44">
        <f>OVYLD1_!O78*VLOOKUP(OVYLD2_!O$4,'[1]INTERNAL PARAMETERS-1'!$B$5:$J$44,5,FALSE)*VLOOKUP(OVYLD2_!O$4,'[1]INTERNAL PARAMETERS-1'!$B$5:$J$44,7,FALSE)*OVYLD2_!$F78 + OVYLD1_!O78*(1-VLOOKUP(OVYLD2_!O$4,'[1]INTERNAL PARAMETERS-1'!$B$5:$J$44,5,FALSE))*VLOOKUP(OVYLD2_!O$4,'[1]INTERNAL PARAMETERS-1'!$B$5:$J$44,9,FALSE)*OVYLD2_!$F78</f>
        <v>0</v>
      </c>
      <c r="P78" s="44">
        <f>OVYLD1_!P78*VLOOKUP(OVYLD2_!P$4,'[1]INTERNAL PARAMETERS-1'!$B$5:$J$44,5,FALSE)*VLOOKUP(OVYLD2_!P$4,'[1]INTERNAL PARAMETERS-1'!$B$5:$J$44,7,FALSE)*OVYLD2_!$F78 + OVYLD1_!P78*(1-VLOOKUP(OVYLD2_!P$4,'[1]INTERNAL PARAMETERS-1'!$B$5:$J$44,5,FALSE))*VLOOKUP(OVYLD2_!P$4,'[1]INTERNAL PARAMETERS-1'!$B$5:$J$44,9,FALSE)*OVYLD2_!$F78</f>
        <v>0</v>
      </c>
      <c r="Q78" s="44">
        <f>OVYLD1_!Q78*VLOOKUP(OVYLD2_!Q$4,'[1]INTERNAL PARAMETERS-1'!$B$5:$J$44,5,FALSE)*VLOOKUP(OVYLD2_!Q$4,'[1]INTERNAL PARAMETERS-1'!$B$5:$J$44,7,FALSE)*OVYLD2_!$F78 + OVYLD1_!Q78*(1-VLOOKUP(OVYLD2_!Q$4,'[1]INTERNAL PARAMETERS-1'!$B$5:$J$44,5,FALSE))*VLOOKUP(OVYLD2_!Q$4,'[1]INTERNAL PARAMETERS-1'!$B$5:$J$44,9,FALSE)*OVYLD2_!$F78</f>
        <v>0</v>
      </c>
      <c r="R78" s="44">
        <f>OVYLD1_!R78*VLOOKUP(OVYLD2_!R$4,'[1]INTERNAL PARAMETERS-1'!$B$5:$J$44,5,FALSE)*VLOOKUP(OVYLD2_!R$4,'[1]INTERNAL PARAMETERS-1'!$B$5:$J$44,7,FALSE)*OVYLD2_!$F78 + OVYLD1_!R78*(1-VLOOKUP(OVYLD2_!R$4,'[1]INTERNAL PARAMETERS-1'!$B$5:$J$44,5,FALSE))*VLOOKUP(OVYLD2_!R$4,'[1]INTERNAL PARAMETERS-1'!$B$5:$J$44,9,FALSE)*OVYLD2_!$F78</f>
        <v>18.151740153817602</v>
      </c>
      <c r="S78" s="44">
        <f>OVYLD1_!S78*VLOOKUP(OVYLD2_!S$4,'[1]INTERNAL PARAMETERS-1'!$B$5:$J$44,5,FALSE)*VLOOKUP(OVYLD2_!S$4,'[1]INTERNAL PARAMETERS-1'!$B$5:$J$44,7,FALSE)*OVYLD2_!$F78 + OVYLD1_!S78*(1-VLOOKUP(OVYLD2_!S$4,'[1]INTERNAL PARAMETERS-1'!$B$5:$J$44,5,FALSE))*VLOOKUP(OVYLD2_!S$4,'[1]INTERNAL PARAMETERS-1'!$B$5:$J$44,9,FALSE)*OVYLD2_!$F78</f>
        <v>724.71188701164795</v>
      </c>
      <c r="T78" s="44">
        <f>OVYLD1_!T78*VLOOKUP(OVYLD2_!T$4,'[1]INTERNAL PARAMETERS-1'!$B$5:$J$44,5,FALSE)*VLOOKUP(OVYLD2_!T$4,'[1]INTERNAL PARAMETERS-1'!$B$5:$J$44,7,FALSE)*OVYLD2_!$F78 + OVYLD1_!T78*(1-VLOOKUP(OVYLD2_!T$4,'[1]INTERNAL PARAMETERS-1'!$B$5:$J$44,5,FALSE))*VLOOKUP(OVYLD2_!T$4,'[1]INTERNAL PARAMETERS-1'!$B$5:$J$44,9,FALSE)*OVYLD2_!$F78</f>
        <v>105.19856878095841</v>
      </c>
      <c r="U78" s="44">
        <f>OVYLD1_!U78*VLOOKUP(OVYLD2_!U$4,'[1]INTERNAL PARAMETERS-1'!$B$5:$J$44,5,FALSE)*VLOOKUP(OVYLD2_!U$4,'[1]INTERNAL PARAMETERS-1'!$B$5:$J$44,7,FALSE)*OVYLD2_!$F78 + OVYLD1_!U78*(1-VLOOKUP(OVYLD2_!U$4,'[1]INTERNAL PARAMETERS-1'!$B$5:$J$44,5,FALSE))*VLOOKUP(OVYLD2_!U$4,'[1]INTERNAL PARAMETERS-1'!$B$5:$J$44,9,FALSE)*OVYLD2_!$F78</f>
        <v>34.963653183900767</v>
      </c>
      <c r="V78" s="44">
        <f>OVYLD1_!V78*VLOOKUP(OVYLD2_!V$4,'[1]INTERNAL PARAMETERS-1'!$B$5:$J$44,5,FALSE)*VLOOKUP(OVYLD2_!V$4,'[1]INTERNAL PARAMETERS-1'!$B$5:$J$44,7,FALSE)*OVYLD2_!$F78 + OVYLD1_!V78*(1-VLOOKUP(OVYLD2_!V$4,'[1]INTERNAL PARAMETERS-1'!$B$5:$J$44,5,FALSE))*VLOOKUP(OVYLD2_!V$4,'[1]INTERNAL PARAMETERS-1'!$B$5:$J$44,9,FALSE)*OVYLD2_!$F78</f>
        <v>422.88074226274841</v>
      </c>
      <c r="W78" s="44">
        <f>OVYLD1_!W78*VLOOKUP(OVYLD2_!W$4,'[1]INTERNAL PARAMETERS-1'!$B$5:$J$44,5,FALSE)*VLOOKUP(OVYLD2_!W$4,'[1]INTERNAL PARAMETERS-1'!$B$5:$J$44,7,FALSE)*OVYLD2_!$F78 + OVYLD1_!W78*(1-VLOOKUP(OVYLD2_!W$4,'[1]INTERNAL PARAMETERS-1'!$B$5:$J$44,5,FALSE))*VLOOKUP(OVYLD2_!W$4,'[1]INTERNAL PARAMETERS-1'!$B$5:$J$44,9,FALSE)*OVYLD2_!$F78</f>
        <v>0</v>
      </c>
      <c r="X78" s="44">
        <f>OVYLD1_!X78*VLOOKUP(OVYLD2_!X$4,'[1]INTERNAL PARAMETERS-1'!$B$5:$J$44,5,FALSE)*VLOOKUP(OVYLD2_!X$4,'[1]INTERNAL PARAMETERS-1'!$B$5:$J$44,7,FALSE)*OVYLD2_!$F78 + OVYLD1_!X78*(1-VLOOKUP(OVYLD2_!X$4,'[1]INTERNAL PARAMETERS-1'!$B$5:$J$44,5,FALSE))*VLOOKUP(OVYLD2_!X$4,'[1]INTERNAL PARAMETERS-1'!$B$5:$J$44,9,FALSE)*OVYLD2_!$F78</f>
        <v>0</v>
      </c>
      <c r="Y78" s="44">
        <f>OVYLD1_!Y78*VLOOKUP(OVYLD2_!Y$4,'[1]INTERNAL PARAMETERS-1'!$B$5:$J$44,5,FALSE)*VLOOKUP(OVYLD2_!Y$4,'[1]INTERNAL PARAMETERS-1'!$B$5:$J$44,7,FALSE)*OVYLD2_!$F78 + OVYLD1_!Y78*(1-VLOOKUP(OVYLD2_!Y$4,'[1]INTERNAL PARAMETERS-1'!$B$5:$J$44,5,FALSE))*VLOOKUP(OVYLD2_!Y$4,'[1]INTERNAL PARAMETERS-1'!$B$5:$J$44,9,FALSE)*OVYLD2_!$F78</f>
        <v>0</v>
      </c>
      <c r="Z78" s="44">
        <f>OVYLD1_!Z78*VLOOKUP(OVYLD2_!Z$4,'[1]INTERNAL PARAMETERS-1'!$B$5:$J$44,5,FALSE)*VLOOKUP(OVYLD2_!Z$4,'[1]INTERNAL PARAMETERS-1'!$B$5:$J$44,7,FALSE)*OVYLD2_!$F78 + OVYLD1_!Z78*(1-VLOOKUP(OVYLD2_!Z$4,'[1]INTERNAL PARAMETERS-1'!$B$5:$J$44,5,FALSE))*VLOOKUP(OVYLD2_!Z$4,'[1]INTERNAL PARAMETERS-1'!$B$5:$J$44,9,FALSE)*OVYLD2_!$F78</f>
        <v>0</v>
      </c>
      <c r="AA78" s="44">
        <f>OVYLD1_!AA78*VLOOKUP(OVYLD2_!AA$4,'[1]INTERNAL PARAMETERS-1'!$B$5:$J$44,5,FALSE)*VLOOKUP(OVYLD2_!AA$4,'[1]INTERNAL PARAMETERS-1'!$B$5:$J$44,7,FALSE)*OVYLD2_!$F78 + OVYLD1_!AA78*(1-VLOOKUP(OVYLD2_!AA$4,'[1]INTERNAL PARAMETERS-1'!$B$5:$J$44,5,FALSE))*VLOOKUP(OVYLD2_!AA$4,'[1]INTERNAL PARAMETERS-1'!$B$5:$J$44,9,FALSE)*OVYLD2_!$F78</f>
        <v>0</v>
      </c>
      <c r="AB78" s="44">
        <f>OVYLD1_!AB78*VLOOKUP(OVYLD2_!AB$4,'[1]INTERNAL PARAMETERS-1'!$B$5:$J$44,5,FALSE)*VLOOKUP(OVYLD2_!AB$4,'[1]INTERNAL PARAMETERS-1'!$B$5:$J$44,7,FALSE)*OVYLD2_!$F78 + OVYLD1_!AB78*(1-VLOOKUP(OVYLD2_!AB$4,'[1]INTERNAL PARAMETERS-1'!$B$5:$J$44,5,FALSE))*VLOOKUP(OVYLD2_!AB$4,'[1]INTERNAL PARAMETERS-1'!$B$5:$J$44,9,FALSE)*OVYLD2_!$F78</f>
        <v>0</v>
      </c>
      <c r="AC78" s="44">
        <f>OVYLD1_!AC78*VLOOKUP(OVYLD2_!AC$4,'[1]INTERNAL PARAMETERS-1'!$B$5:$J$44,5,FALSE)*VLOOKUP(OVYLD2_!AC$4,'[1]INTERNAL PARAMETERS-1'!$B$5:$J$44,7,FALSE)*OVYLD2_!$F78 + OVYLD1_!AC78*(1-VLOOKUP(OVYLD2_!AC$4,'[1]INTERNAL PARAMETERS-1'!$B$5:$J$44,5,FALSE))*VLOOKUP(OVYLD2_!AC$4,'[1]INTERNAL PARAMETERS-1'!$B$5:$J$44,9,FALSE)*OVYLD2_!$F78</f>
        <v>0</v>
      </c>
      <c r="AD78" s="44">
        <f>OVYLD1_!AD78*VLOOKUP(OVYLD2_!AD$4,'[1]INTERNAL PARAMETERS-1'!$B$5:$J$44,5,FALSE)*VLOOKUP(OVYLD2_!AD$4,'[1]INTERNAL PARAMETERS-1'!$B$5:$J$44,7,FALSE)*OVYLD2_!$F78 + OVYLD1_!AD78*(1-VLOOKUP(OVYLD2_!AD$4,'[1]INTERNAL PARAMETERS-1'!$B$5:$J$44,5,FALSE))*VLOOKUP(OVYLD2_!AD$4,'[1]INTERNAL PARAMETERS-1'!$B$5:$J$44,9,FALSE)*OVYLD2_!$F78</f>
        <v>0</v>
      </c>
      <c r="AE78" s="44">
        <f>OVYLD1_!AE78*VLOOKUP(OVYLD2_!AE$4,'[1]INTERNAL PARAMETERS-1'!$B$5:$J$44,5,FALSE)*VLOOKUP(OVYLD2_!AE$4,'[1]INTERNAL PARAMETERS-1'!$B$5:$J$44,7,FALSE)*OVYLD2_!$F78 + OVYLD1_!AE78*(1-VLOOKUP(OVYLD2_!AE$4,'[1]INTERNAL PARAMETERS-1'!$B$5:$J$44,5,FALSE))*VLOOKUP(OVYLD2_!AE$4,'[1]INTERNAL PARAMETERS-1'!$B$5:$J$44,9,FALSE)*OVYLD2_!$F78</f>
        <v>0</v>
      </c>
      <c r="AF78" s="44">
        <f>OVYLD1_!AF78*VLOOKUP(OVYLD2_!AF$4,'[1]INTERNAL PARAMETERS-1'!$B$5:$J$44,5,FALSE)*VLOOKUP(OVYLD2_!AF$4,'[1]INTERNAL PARAMETERS-1'!$B$5:$J$44,7,FALSE)*OVYLD2_!$F78 + OVYLD1_!AF78*(1-VLOOKUP(OVYLD2_!AF$4,'[1]INTERNAL PARAMETERS-1'!$B$5:$J$44,5,FALSE))*VLOOKUP(OVYLD2_!AF$4,'[1]INTERNAL PARAMETERS-1'!$B$5:$J$44,9,FALSE)*OVYLD2_!$F78</f>
        <v>0</v>
      </c>
      <c r="AG78" s="44">
        <f>OVYLD1_!AG78*VLOOKUP(OVYLD2_!AG$4,'[1]INTERNAL PARAMETERS-1'!$B$5:$J$44,5,FALSE)*VLOOKUP(OVYLD2_!AG$4,'[1]INTERNAL PARAMETERS-1'!$B$5:$J$44,7,FALSE)*OVYLD2_!$F78 + OVYLD1_!AG78*(1-VLOOKUP(OVYLD2_!AG$4,'[1]INTERNAL PARAMETERS-1'!$B$5:$J$44,5,FALSE))*VLOOKUP(OVYLD2_!AG$4,'[1]INTERNAL PARAMETERS-1'!$B$5:$J$44,9,FALSE)*OVYLD2_!$F78</f>
        <v>0</v>
      </c>
      <c r="AH78" s="44">
        <f>OVYLD1_!AH78*VLOOKUP(OVYLD2_!AH$4,'[1]INTERNAL PARAMETERS-1'!$B$5:$J$44,5,FALSE)*VLOOKUP(OVYLD2_!AH$4,'[1]INTERNAL PARAMETERS-1'!$B$5:$J$44,7,FALSE)*OVYLD2_!$F78 + OVYLD1_!AH78*(1-VLOOKUP(OVYLD2_!AH$4,'[1]INTERNAL PARAMETERS-1'!$B$5:$J$44,5,FALSE))*VLOOKUP(OVYLD2_!AH$4,'[1]INTERNAL PARAMETERS-1'!$B$5:$J$44,9,FALSE)*OVYLD2_!$F78</f>
        <v>0</v>
      </c>
      <c r="AI78" s="44">
        <f>OVYLD1_!AI78*VLOOKUP(OVYLD2_!AI$4,'[1]INTERNAL PARAMETERS-1'!$B$5:$J$44,5,FALSE)*VLOOKUP(OVYLD2_!AI$4,'[1]INTERNAL PARAMETERS-1'!$B$5:$J$44,7,FALSE)*OVYLD2_!$F78 + OVYLD1_!AI78*(1-VLOOKUP(OVYLD2_!AI$4,'[1]INTERNAL PARAMETERS-1'!$B$5:$J$44,5,FALSE))*VLOOKUP(OVYLD2_!AI$4,'[1]INTERNAL PARAMETERS-1'!$B$5:$J$44,9,FALSE)*OVYLD2_!$F78</f>
        <v>7.2194830982406009</v>
      </c>
      <c r="AJ78" s="44">
        <f>OVYLD1_!AJ78*VLOOKUP(OVYLD2_!AJ$4,'[1]INTERNAL PARAMETERS-1'!$B$5:$J$44,5,FALSE)*VLOOKUP(OVYLD2_!AJ$4,'[1]INTERNAL PARAMETERS-1'!$B$5:$J$44,7,FALSE)*OVYLD2_!$F78 + OVYLD1_!AJ78*(1-VLOOKUP(OVYLD2_!AJ$4,'[1]INTERNAL PARAMETERS-1'!$B$5:$J$44,5,FALSE))*VLOOKUP(OVYLD2_!AJ$4,'[1]INTERNAL PARAMETERS-1'!$B$5:$J$44,9,FALSE)*OVYLD2_!$F78</f>
        <v>4.0235395404547205</v>
      </c>
      <c r="AK78" s="44">
        <f>OVYLD1_!AK78*VLOOKUP(OVYLD2_!AK$4,'[1]INTERNAL PARAMETERS-1'!$B$5:$J$44,5,FALSE)*VLOOKUP(OVYLD2_!AK$4,'[1]INTERNAL PARAMETERS-1'!$B$5:$J$44,7,FALSE)*OVYLD2_!$F78 + OVYLD1_!AK78*(1-VLOOKUP(OVYLD2_!AK$4,'[1]INTERNAL PARAMETERS-1'!$B$5:$J$44,5,FALSE))*VLOOKUP(OVYLD2_!AK$4,'[1]INTERNAL PARAMETERS-1'!$B$5:$J$44,9,FALSE)*OVYLD2_!$F78</f>
        <v>0</v>
      </c>
      <c r="AL78" s="44">
        <f>OVYLD1_!AL78*VLOOKUP(OVYLD2_!AL$4,'[1]INTERNAL PARAMETERS-1'!$B$5:$J$44,5,FALSE)*VLOOKUP(OVYLD2_!AL$4,'[1]INTERNAL PARAMETERS-1'!$B$5:$J$44,7,FALSE)*OVYLD2_!$F78 + OVYLD1_!AL78*(1-VLOOKUP(OVYLD2_!AL$4,'[1]INTERNAL PARAMETERS-1'!$B$5:$J$44,5,FALSE))*VLOOKUP(OVYLD2_!AL$4,'[1]INTERNAL PARAMETERS-1'!$B$5:$J$44,9,FALSE)*OVYLD2_!$F78</f>
        <v>0</v>
      </c>
      <c r="AM78" s="44">
        <f>OVYLD1_!AM78*VLOOKUP(OVYLD2_!AM$4,'[1]INTERNAL PARAMETERS-1'!$B$5:$J$44,5,FALSE)*VLOOKUP(OVYLD2_!AM$4,'[1]INTERNAL PARAMETERS-1'!$B$5:$J$44,7,FALSE)*OVYLD2_!$F78 + OVYLD1_!AM78*(1-VLOOKUP(OVYLD2_!AM$4,'[1]INTERNAL PARAMETERS-1'!$B$5:$J$44,5,FALSE))*VLOOKUP(OVYLD2_!AM$4,'[1]INTERNAL PARAMETERS-1'!$B$5:$J$44,9,FALSE)*OVYLD2_!$F78</f>
        <v>0</v>
      </c>
      <c r="AN78" s="44">
        <f>OVYLD1_!AN78*VLOOKUP(OVYLD2_!AN$4,'[1]INTERNAL PARAMETERS-1'!$B$5:$J$44,5,FALSE)*VLOOKUP(OVYLD2_!AN$4,'[1]INTERNAL PARAMETERS-1'!$B$5:$J$44,7,FALSE)*OVYLD2_!$F78 + OVYLD1_!AN78*(1-VLOOKUP(OVYLD2_!AN$4,'[1]INTERNAL PARAMETERS-1'!$B$5:$J$44,5,FALSE))*VLOOKUP(OVYLD2_!AN$4,'[1]INTERNAL PARAMETERS-1'!$B$5:$J$44,9,FALSE)*OVYLD2_!$F78</f>
        <v>0</v>
      </c>
      <c r="AO78" s="44">
        <f>OVYLD1_!AO78*VLOOKUP(OVYLD2_!AO$4,'[1]INTERNAL PARAMETERS-1'!$B$5:$J$44,5,FALSE)*VLOOKUP(OVYLD2_!AO$4,'[1]INTERNAL PARAMETERS-1'!$B$5:$J$44,7,FALSE)*OVYLD2_!$F78 + OVYLD1_!AO78*(1-VLOOKUP(OVYLD2_!AO$4,'[1]INTERNAL PARAMETERS-1'!$B$5:$J$44,5,FALSE))*VLOOKUP(OVYLD2_!AO$4,'[1]INTERNAL PARAMETERS-1'!$B$5:$J$44,9,FALSE)*OVYLD2_!$F78</f>
        <v>0</v>
      </c>
      <c r="AP78" s="44">
        <f>OVYLD1_!AP78*VLOOKUP(OVYLD2_!AP$4,'[1]INTERNAL PARAMETERS-1'!$B$5:$J$44,5,FALSE)*VLOOKUP(OVYLD2_!AP$4,'[1]INTERNAL PARAMETERS-1'!$B$5:$J$44,7,FALSE)*OVYLD2_!$F78 + OVYLD1_!AP78*(1-VLOOKUP(OVYLD2_!AP$4,'[1]INTERNAL PARAMETERS-1'!$B$5:$J$44,5,FALSE))*VLOOKUP(OVYLD2_!AP$4,'[1]INTERNAL PARAMETERS-1'!$B$5:$J$44,9,FALSE)*OVYLD2_!$F78</f>
        <v>0</v>
      </c>
      <c r="AQ78" s="44">
        <f>OVYLD1_!AQ78*VLOOKUP(OVYLD2_!AQ$4,'[1]INTERNAL PARAMETERS-1'!$B$5:$J$44,5,FALSE)*VLOOKUP(OVYLD2_!AQ$4,'[1]INTERNAL PARAMETERS-1'!$B$5:$J$44,7,FALSE)*OVYLD2_!$F78 + OVYLD1_!AQ78*(1-VLOOKUP(OVYLD2_!AQ$4,'[1]INTERNAL PARAMETERS-1'!$B$5:$J$44,5,FALSE))*VLOOKUP(OVYLD2_!AQ$4,'[1]INTERNAL PARAMETERS-1'!$B$5:$J$44,9,FALSE)*OVYLD2_!$F78</f>
        <v>0</v>
      </c>
      <c r="AR78" s="44">
        <f>OVYLD1_!AR78*VLOOKUP(OVYLD2_!AR$4,'[1]INTERNAL PARAMETERS-1'!$B$5:$J$44,5,FALSE)*VLOOKUP(OVYLD2_!AR$4,'[1]INTERNAL PARAMETERS-1'!$B$5:$J$44,7,FALSE)*OVYLD2_!$F78 + OVYLD1_!AR78*(1-VLOOKUP(OVYLD2_!AR$4,'[1]INTERNAL PARAMETERS-1'!$B$5:$J$44,5,FALSE))*VLOOKUP(OVYLD2_!AR$4,'[1]INTERNAL PARAMETERS-1'!$B$5:$J$44,9,FALSE)*OVYLD2_!$F78</f>
        <v>0</v>
      </c>
      <c r="AS78" s="44">
        <f>OVYLD1_!AS78*VLOOKUP(OVYLD2_!AS$4,'[1]INTERNAL PARAMETERS-1'!$B$5:$J$44,5,FALSE)*VLOOKUP(OVYLD2_!AS$4,'[1]INTERNAL PARAMETERS-1'!$B$5:$J$44,7,FALSE)*OVYLD2_!$F78 + OVYLD1_!AS78*(1-VLOOKUP(OVYLD2_!AS$4,'[1]INTERNAL PARAMETERS-1'!$B$5:$J$44,5,FALSE))*VLOOKUP(OVYLD2_!AS$4,'[1]INTERNAL PARAMETERS-1'!$B$5:$J$44,9,FALSE)*OVYLD2_!$F78</f>
        <v>0</v>
      </c>
      <c r="AT78" s="43">
        <f>OVYLD1_!AT78*VLOOKUP(OVYLD2_!AT$4,'[1]INTERNAL PARAMETERS-1'!$B$5:$J$44,5,FALSE)*VLOOKUP(OVYLD2_!AT$4,'[1]INTERNAL PARAMETERS-1'!$B$5:$J$44,7,FALSE)*OVYLD2_!$F78 + OVYLD1_!AT78*(1-VLOOKUP(OVYLD2_!AT$4,'[1]INTERNAL PARAMETERS-1'!$B$5:$J$44,5,FALSE))*VLOOKUP(OVYLD2_!AT$4,'[1]INTERNAL PARAMETERS-1'!$B$5:$J$44,9,FALSE)*OVYLD2_!$F78</f>
        <v>0</v>
      </c>
      <c r="AU78" s="45">
        <f>OVYLD1_!AU78*VLOOKUP(OVYLD2_!AU$4,'[1]INTERNAL PARAMETERS-1'!$B$5:$J$44,5,FALSE)*VLOOKUP(OVYLD2_!AU$4,'[1]INTERNAL PARAMETERS-1'!$B$5:$J$44,6,FALSE)*VLOOKUP(OVYLD2_!AU$4,'[1]INTERNAL PARAMETERS-1'!$B$5:$J$44,3,FALSE) + OVYLD1_!AU78*(1-VLOOKUP(OVYLD2_!AU$4,'[1]INTERNAL PARAMETERS-1'!$B$5:$J$44,5,FALSE))*VLOOKUP(OVYLD2_!AU$4,'[1]INTERNAL PARAMETERS-1'!$B$5:$J$44,8,FALSE)*VLOOKUP(OVYLD2_!AU$4,'[1]INTERNAL PARAMETERS-1'!$B$5:$J$44,3,FALSE)</f>
        <v>0</v>
      </c>
      <c r="AV78" s="44">
        <f>OVYLD1_!AV78*VLOOKUP(OVYLD2_!AV$4,'[1]INTERNAL PARAMETERS-1'!$B$5:$J$44,5,FALSE)*VLOOKUP(OVYLD2_!AV$4,'[1]INTERNAL PARAMETERS-1'!$B$5:$J$44,6,FALSE)*VLOOKUP(OVYLD2_!AV$4,'[1]INTERNAL PARAMETERS-1'!$B$5:$J$44,3,FALSE) + OVYLD1_!AV78*(1-VLOOKUP(OVYLD2_!AV$4,'[1]INTERNAL PARAMETERS-1'!$B$5:$J$44,5,FALSE))*VLOOKUP(OVYLD2_!AV$4,'[1]INTERNAL PARAMETERS-1'!$B$5:$J$44,8,FALSE)*VLOOKUP(OVYLD2_!AV$4,'[1]INTERNAL PARAMETERS-1'!$B$5:$J$44,3,FALSE)</f>
        <v>0</v>
      </c>
      <c r="AW78" s="44">
        <f>OVYLD1_!AW78*VLOOKUP(OVYLD2_!AW$4,'[1]INTERNAL PARAMETERS-1'!$B$5:$J$44,5,FALSE)*VLOOKUP(OVYLD2_!AW$4,'[1]INTERNAL PARAMETERS-1'!$B$5:$J$44,6,FALSE)*VLOOKUP(OVYLD2_!AW$4,'[1]INTERNAL PARAMETERS-1'!$B$5:$J$44,3,FALSE) + OVYLD1_!AW78*(1-VLOOKUP(OVYLD2_!AW$4,'[1]INTERNAL PARAMETERS-1'!$B$5:$J$44,5,FALSE))*VLOOKUP(OVYLD2_!AW$4,'[1]INTERNAL PARAMETERS-1'!$B$5:$J$44,8,FALSE)*VLOOKUP(OVYLD2_!AW$4,'[1]INTERNAL PARAMETERS-1'!$B$5:$J$44,3,FALSE)</f>
        <v>29.60618969709768</v>
      </c>
      <c r="AX78" s="44">
        <f>OVYLD1_!AX78*VLOOKUP(OVYLD2_!AX$4,'[1]INTERNAL PARAMETERS-1'!$B$5:$J$44,5,FALSE)*VLOOKUP(OVYLD2_!AX$4,'[1]INTERNAL PARAMETERS-1'!$B$5:$J$44,6,FALSE)*VLOOKUP(OVYLD2_!AX$4,'[1]INTERNAL PARAMETERS-1'!$B$5:$J$44,3,FALSE) + OVYLD1_!AX78*(1-VLOOKUP(OVYLD2_!AX$4,'[1]INTERNAL PARAMETERS-1'!$B$5:$J$44,5,FALSE))*VLOOKUP(OVYLD2_!AX$4,'[1]INTERNAL PARAMETERS-1'!$B$5:$J$44,8,FALSE)*VLOOKUP(OVYLD2_!AX$4,'[1]INTERNAL PARAMETERS-1'!$B$5:$J$44,3,FALSE)</f>
        <v>0</v>
      </c>
      <c r="AY78" s="44">
        <f>OVYLD1_!AY78*VLOOKUP(OVYLD2_!AY$4,'[1]INTERNAL PARAMETERS-1'!$B$5:$J$44,5,FALSE)*VLOOKUP(OVYLD2_!AY$4,'[1]INTERNAL PARAMETERS-1'!$B$5:$J$44,6,FALSE)*VLOOKUP(OVYLD2_!AY$4,'[1]INTERNAL PARAMETERS-1'!$B$5:$J$44,3,FALSE) + OVYLD1_!AY78*(1-VLOOKUP(OVYLD2_!AY$4,'[1]INTERNAL PARAMETERS-1'!$B$5:$J$44,5,FALSE))*VLOOKUP(OVYLD2_!AY$4,'[1]INTERNAL PARAMETERS-1'!$B$5:$J$44,8,FALSE)*VLOOKUP(OVYLD2_!AY$4,'[1]INTERNAL PARAMETERS-1'!$B$5:$J$44,3,FALSE)</f>
        <v>0</v>
      </c>
      <c r="AZ78" s="44">
        <f>OVYLD1_!AZ78*VLOOKUP(OVYLD2_!AZ$4,'[1]INTERNAL PARAMETERS-1'!$B$5:$J$44,5,FALSE)*VLOOKUP(OVYLD2_!AZ$4,'[1]INTERNAL PARAMETERS-1'!$B$5:$J$44,6,FALSE)*VLOOKUP(OVYLD2_!AZ$4,'[1]INTERNAL PARAMETERS-1'!$B$5:$J$44,3,FALSE) + OVYLD1_!AZ78*(1-VLOOKUP(OVYLD2_!AZ$4,'[1]INTERNAL PARAMETERS-1'!$B$5:$J$44,5,FALSE))*VLOOKUP(OVYLD2_!AZ$4,'[1]INTERNAL PARAMETERS-1'!$B$5:$J$44,8,FALSE)*VLOOKUP(OVYLD2_!AZ$4,'[1]INTERNAL PARAMETERS-1'!$B$5:$J$44,3,FALSE)</f>
        <v>0</v>
      </c>
      <c r="BA78" s="44">
        <f>OVYLD1_!BA78*VLOOKUP(OVYLD2_!BA$4,'[1]INTERNAL PARAMETERS-1'!$B$5:$J$44,5,FALSE)*VLOOKUP(OVYLD2_!BA$4,'[1]INTERNAL PARAMETERS-1'!$B$5:$J$44,6,FALSE)*VLOOKUP(OVYLD2_!BA$4,'[1]INTERNAL PARAMETERS-1'!$B$5:$J$44,3,FALSE) + OVYLD1_!BA78*(1-VLOOKUP(OVYLD2_!BA$4,'[1]INTERNAL PARAMETERS-1'!$B$5:$J$44,5,FALSE))*VLOOKUP(OVYLD2_!BA$4,'[1]INTERNAL PARAMETERS-1'!$B$5:$J$44,8,FALSE)*VLOOKUP(OVYLD2_!BA$4,'[1]INTERNAL PARAMETERS-1'!$B$5:$J$44,3,FALSE)</f>
        <v>2.0615173248608722</v>
      </c>
      <c r="BB78" s="44">
        <f>OVYLD1_!BB78*VLOOKUP(OVYLD2_!BB$4,'[1]INTERNAL PARAMETERS-1'!$B$5:$J$44,5,FALSE)*VLOOKUP(OVYLD2_!BB$4,'[1]INTERNAL PARAMETERS-1'!$B$5:$J$44,6,FALSE)*VLOOKUP(OVYLD2_!BB$4,'[1]INTERNAL PARAMETERS-1'!$B$5:$J$44,3,FALSE) + OVYLD1_!BB78*(1-VLOOKUP(OVYLD2_!BB$4,'[1]INTERNAL PARAMETERS-1'!$B$5:$J$44,5,FALSE))*VLOOKUP(OVYLD2_!BB$4,'[1]INTERNAL PARAMETERS-1'!$B$5:$J$44,8,FALSE)*VLOOKUP(OVYLD2_!BB$4,'[1]INTERNAL PARAMETERS-1'!$B$5:$J$44,3,FALSE)</f>
        <v>12.532616429702204</v>
      </c>
      <c r="BC78" s="44">
        <f>OVYLD1_!BC78*VLOOKUP(OVYLD2_!BC$4,'[1]INTERNAL PARAMETERS-1'!$B$5:$J$44,5,FALSE)*VLOOKUP(OVYLD2_!BC$4,'[1]INTERNAL PARAMETERS-1'!$B$5:$J$44,6,FALSE)*VLOOKUP(OVYLD2_!BC$4,'[1]INTERNAL PARAMETERS-1'!$B$5:$J$44,3,FALSE) + OVYLD1_!BC78*(1-VLOOKUP(OVYLD2_!BC$4,'[1]INTERNAL PARAMETERS-1'!$B$5:$J$44,5,FALSE))*VLOOKUP(OVYLD2_!BC$4,'[1]INTERNAL PARAMETERS-1'!$B$5:$J$44,8,FALSE)*VLOOKUP(OVYLD2_!BC$4,'[1]INTERNAL PARAMETERS-1'!$B$5:$J$44,3,FALSE)</f>
        <v>2.0505440875927885</v>
      </c>
      <c r="BD78" s="44">
        <f>OVYLD1_!BD78*VLOOKUP(OVYLD2_!BD$4,'[1]INTERNAL PARAMETERS-1'!$B$5:$J$44,5,FALSE)*VLOOKUP(OVYLD2_!BD$4,'[1]INTERNAL PARAMETERS-1'!$B$5:$J$44,6,FALSE)*VLOOKUP(OVYLD2_!BD$4,'[1]INTERNAL PARAMETERS-1'!$B$5:$J$44,3,FALSE) + OVYLD1_!BD78*(1-VLOOKUP(OVYLD2_!BD$4,'[1]INTERNAL PARAMETERS-1'!$B$5:$J$44,5,FALSE))*VLOOKUP(OVYLD2_!BD$4,'[1]INTERNAL PARAMETERS-1'!$B$5:$J$44,8,FALSE)*VLOOKUP(OVYLD2_!BD$4,'[1]INTERNAL PARAMETERS-1'!$B$5:$J$44,3,FALSE)</f>
        <v>8.0996527319872627</v>
      </c>
      <c r="BE78" s="44">
        <f>OVYLD1_!BE78*VLOOKUP(OVYLD2_!BE$4,'[1]INTERNAL PARAMETERS-1'!$B$5:$J$44,5,FALSE)*VLOOKUP(OVYLD2_!BE$4,'[1]INTERNAL PARAMETERS-1'!$B$5:$J$44,6,FALSE)*VLOOKUP(OVYLD2_!BE$4,'[1]INTERNAL PARAMETERS-1'!$B$5:$J$44,3,FALSE) + OVYLD1_!BE78*(1-VLOOKUP(OVYLD2_!BE$4,'[1]INTERNAL PARAMETERS-1'!$B$5:$J$44,5,FALSE))*VLOOKUP(OVYLD2_!BE$4,'[1]INTERNAL PARAMETERS-1'!$B$5:$J$44,8,FALSE)*VLOOKUP(OVYLD2_!BE$4,'[1]INTERNAL PARAMETERS-1'!$B$5:$J$44,3,FALSE)</f>
        <v>3.6809686569565998</v>
      </c>
      <c r="BF78" s="44">
        <f>OVYLD1_!BF78*VLOOKUP(OVYLD2_!BF$4,'[1]INTERNAL PARAMETERS-1'!$B$5:$J$44,5,FALSE)*VLOOKUP(OVYLD2_!BF$4,'[1]INTERNAL PARAMETERS-1'!$B$5:$J$44,6,FALSE)*VLOOKUP(OVYLD2_!BF$4,'[1]INTERNAL PARAMETERS-1'!$B$5:$J$44,3,FALSE) + OVYLD1_!BF78*(1-VLOOKUP(OVYLD2_!BF$4,'[1]INTERNAL PARAMETERS-1'!$B$5:$J$44,5,FALSE))*VLOOKUP(OVYLD2_!BF$4,'[1]INTERNAL PARAMETERS-1'!$B$5:$J$44,8,FALSE)*VLOOKUP(OVYLD2_!BF$4,'[1]INTERNAL PARAMETERS-1'!$B$5:$J$44,3,FALSE)</f>
        <v>0</v>
      </c>
      <c r="BG78" s="44">
        <f>OVYLD1_!BG78*VLOOKUP(OVYLD2_!BG$4,'[1]INTERNAL PARAMETERS-1'!$B$5:$J$44,5,FALSE)*VLOOKUP(OVYLD2_!BG$4,'[1]INTERNAL PARAMETERS-1'!$B$5:$J$44,6,FALSE)*VLOOKUP(OVYLD2_!BG$4,'[1]INTERNAL PARAMETERS-1'!$B$5:$J$44,3,FALSE) + OVYLD1_!BG78*(1-VLOOKUP(OVYLD2_!BG$4,'[1]INTERNAL PARAMETERS-1'!$B$5:$J$44,5,FALSE))*VLOOKUP(OVYLD2_!BG$4,'[1]INTERNAL PARAMETERS-1'!$B$5:$J$44,8,FALSE)*VLOOKUP(OVYLD2_!BG$4,'[1]INTERNAL PARAMETERS-1'!$B$5:$J$44,3,FALSE)</f>
        <v>13.723155032302767</v>
      </c>
      <c r="BH78" s="44">
        <f>OVYLD1_!BH78*VLOOKUP(OVYLD2_!BH$4,'[1]INTERNAL PARAMETERS-1'!$B$5:$J$44,5,FALSE)*VLOOKUP(OVYLD2_!BH$4,'[1]INTERNAL PARAMETERS-1'!$B$5:$J$44,6,FALSE)*VLOOKUP(OVYLD2_!BH$4,'[1]INTERNAL PARAMETERS-1'!$B$5:$J$44,3,FALSE) + OVYLD1_!BH78*(1-VLOOKUP(OVYLD2_!BH$4,'[1]INTERNAL PARAMETERS-1'!$B$5:$J$44,5,FALSE))*VLOOKUP(OVYLD2_!BH$4,'[1]INTERNAL PARAMETERS-1'!$B$5:$J$44,8,FALSE)*VLOOKUP(OVYLD2_!BH$4,'[1]INTERNAL PARAMETERS-1'!$B$5:$J$44,3,FALSE)</f>
        <v>4.1469323799385623E-2</v>
      </c>
      <c r="BI78" s="44">
        <f>OVYLD1_!BI78*VLOOKUP(OVYLD2_!BI$4,'[1]INTERNAL PARAMETERS-1'!$B$5:$J$44,5,FALSE)*VLOOKUP(OVYLD2_!BI$4,'[1]INTERNAL PARAMETERS-1'!$B$5:$J$44,6,FALSE)*VLOOKUP(OVYLD2_!BI$4,'[1]INTERNAL PARAMETERS-1'!$B$5:$J$44,3,FALSE) + OVYLD1_!BI78*(1-VLOOKUP(OVYLD2_!BI$4,'[1]INTERNAL PARAMETERS-1'!$B$5:$J$44,5,FALSE))*VLOOKUP(OVYLD2_!BI$4,'[1]INTERNAL PARAMETERS-1'!$B$5:$J$44,8,FALSE)*VLOOKUP(OVYLD2_!BI$4,'[1]INTERNAL PARAMETERS-1'!$B$5:$J$44,3,FALSE)</f>
        <v>0</v>
      </c>
      <c r="BJ78" s="44">
        <f>OVYLD1_!BJ78*VLOOKUP(OVYLD2_!BJ$4,'[1]INTERNAL PARAMETERS-1'!$B$5:$J$44,5,FALSE)*VLOOKUP(OVYLD2_!BJ$4,'[1]INTERNAL PARAMETERS-1'!$B$5:$J$44,6,FALSE)*VLOOKUP(OVYLD2_!BJ$4,'[1]INTERNAL PARAMETERS-1'!$B$5:$J$44,3,FALSE) + OVYLD1_!BJ78*(1-VLOOKUP(OVYLD2_!BJ$4,'[1]INTERNAL PARAMETERS-1'!$B$5:$J$44,5,FALSE))*VLOOKUP(OVYLD2_!BJ$4,'[1]INTERNAL PARAMETERS-1'!$B$5:$J$44,8,FALSE)*VLOOKUP(OVYLD2_!BJ$4,'[1]INTERNAL PARAMETERS-1'!$B$5:$J$44,3,FALSE)</f>
        <v>3.2487347187382318</v>
      </c>
      <c r="BK78" s="44">
        <f>OVYLD1_!BK78*VLOOKUP(OVYLD2_!BK$4,'[1]INTERNAL PARAMETERS-1'!$B$5:$J$44,5,FALSE)*VLOOKUP(OVYLD2_!BK$4,'[1]INTERNAL PARAMETERS-1'!$B$5:$J$44,6,FALSE)*VLOOKUP(OVYLD2_!BK$4,'[1]INTERNAL PARAMETERS-1'!$B$5:$J$44,3,FALSE) + OVYLD1_!BK78*(1-VLOOKUP(OVYLD2_!BK$4,'[1]INTERNAL PARAMETERS-1'!$B$5:$J$44,5,FALSE))*VLOOKUP(OVYLD2_!BK$4,'[1]INTERNAL PARAMETERS-1'!$B$5:$J$44,8,FALSE)*VLOOKUP(OVYLD2_!BK$4,'[1]INTERNAL PARAMETERS-1'!$B$5:$J$44,3,FALSE)</f>
        <v>1.7249283068563341</v>
      </c>
      <c r="BL78" s="44">
        <f>OVYLD1_!BL78*VLOOKUP(OVYLD2_!BL$4,'[1]INTERNAL PARAMETERS-1'!$B$5:$J$44,5,FALSE)*VLOOKUP(OVYLD2_!BL$4,'[1]INTERNAL PARAMETERS-1'!$B$5:$J$44,6,FALSE)*VLOOKUP(OVYLD2_!BL$4,'[1]INTERNAL PARAMETERS-1'!$B$5:$J$44,3,FALSE) + OVYLD1_!BL78*(1-VLOOKUP(OVYLD2_!BL$4,'[1]INTERNAL PARAMETERS-1'!$B$5:$J$44,5,FALSE))*VLOOKUP(OVYLD2_!BL$4,'[1]INTERNAL PARAMETERS-1'!$B$5:$J$44,8,FALSE)*VLOOKUP(OVYLD2_!BL$4,'[1]INTERNAL PARAMETERS-1'!$B$5:$J$44,3,FALSE)</f>
        <v>0.3044427157309651</v>
      </c>
      <c r="BM78" s="44">
        <f>OVYLD1_!BM78*VLOOKUP(OVYLD2_!BM$4,'[1]INTERNAL PARAMETERS-1'!$B$5:$J$44,5,FALSE)*VLOOKUP(OVYLD2_!BM$4,'[1]INTERNAL PARAMETERS-1'!$B$5:$J$44,6,FALSE)*VLOOKUP(OVYLD2_!BM$4,'[1]INTERNAL PARAMETERS-1'!$B$5:$J$44,3,FALSE) + OVYLD1_!BM78*(1-VLOOKUP(OVYLD2_!BM$4,'[1]INTERNAL PARAMETERS-1'!$B$5:$J$44,5,FALSE))*VLOOKUP(OVYLD2_!BM$4,'[1]INTERNAL PARAMETERS-1'!$B$5:$J$44,8,FALSE)*VLOOKUP(OVYLD2_!BM$4,'[1]INTERNAL PARAMETERS-1'!$B$5:$J$44,3,FALSE)</f>
        <v>0.13958867920001641</v>
      </c>
      <c r="BN78" s="44">
        <f>OVYLD1_!BN78*VLOOKUP(OVYLD2_!BN$4,'[1]INTERNAL PARAMETERS-1'!$B$5:$J$44,5,FALSE)*VLOOKUP(OVYLD2_!BN$4,'[1]INTERNAL PARAMETERS-1'!$B$5:$J$44,6,FALSE)*VLOOKUP(OVYLD2_!BN$4,'[1]INTERNAL PARAMETERS-1'!$B$5:$J$44,3,FALSE) + OVYLD1_!BN78*(1-VLOOKUP(OVYLD2_!BN$4,'[1]INTERNAL PARAMETERS-1'!$B$5:$J$44,5,FALSE))*VLOOKUP(OVYLD2_!BN$4,'[1]INTERNAL PARAMETERS-1'!$B$5:$J$44,8,FALSE)*VLOOKUP(OVYLD2_!BN$4,'[1]INTERNAL PARAMETERS-1'!$B$5:$J$44,3,FALSE)</f>
        <v>4.4862124220690616</v>
      </c>
      <c r="BO78" s="44">
        <f>OVYLD1_!BO78*VLOOKUP(OVYLD2_!BO$4,'[1]INTERNAL PARAMETERS-1'!$B$5:$J$44,5,FALSE)*VLOOKUP(OVYLD2_!BO$4,'[1]INTERNAL PARAMETERS-1'!$B$5:$J$44,6,FALSE)*VLOOKUP(OVYLD2_!BO$4,'[1]INTERNAL PARAMETERS-1'!$B$5:$J$44,3,FALSE) + OVYLD1_!BO78*(1-VLOOKUP(OVYLD2_!BO$4,'[1]INTERNAL PARAMETERS-1'!$B$5:$J$44,5,FALSE))*VLOOKUP(OVYLD2_!BO$4,'[1]INTERNAL PARAMETERS-1'!$B$5:$J$44,8,FALSE)*VLOOKUP(OVYLD2_!BO$4,'[1]INTERNAL PARAMETERS-1'!$B$5:$J$44,3,FALSE)</f>
        <v>3.6712864057441426</v>
      </c>
      <c r="BP78" s="44">
        <f>OVYLD1_!BP78*VLOOKUP(OVYLD2_!BP$4,'[1]INTERNAL PARAMETERS-1'!$B$5:$J$44,5,FALSE)*VLOOKUP(OVYLD2_!BP$4,'[1]INTERNAL PARAMETERS-1'!$B$5:$J$44,6,FALSE)*VLOOKUP(OVYLD2_!BP$4,'[1]INTERNAL PARAMETERS-1'!$B$5:$J$44,3,FALSE) + OVYLD1_!BP78*(1-VLOOKUP(OVYLD2_!BP$4,'[1]INTERNAL PARAMETERS-1'!$B$5:$J$44,5,FALSE))*VLOOKUP(OVYLD2_!BP$4,'[1]INTERNAL PARAMETERS-1'!$B$5:$J$44,8,FALSE)*VLOOKUP(OVYLD2_!BP$4,'[1]INTERNAL PARAMETERS-1'!$B$5:$J$44,3,FALSE)</f>
        <v>0.10056479759708417</v>
      </c>
      <c r="BQ78" s="44">
        <f>OVYLD1_!BQ78*VLOOKUP(OVYLD2_!BQ$4,'[1]INTERNAL PARAMETERS-1'!$B$5:$J$44,5,FALSE)*VLOOKUP(OVYLD2_!BQ$4,'[1]INTERNAL PARAMETERS-1'!$B$5:$J$44,6,FALSE)*VLOOKUP(OVYLD2_!BQ$4,'[1]INTERNAL PARAMETERS-1'!$B$5:$J$44,3,FALSE) + OVYLD1_!BQ78*(1-VLOOKUP(OVYLD2_!BQ$4,'[1]INTERNAL PARAMETERS-1'!$B$5:$J$44,5,FALSE))*VLOOKUP(OVYLD2_!BQ$4,'[1]INTERNAL PARAMETERS-1'!$B$5:$J$44,8,FALSE)*VLOOKUP(OVYLD2_!BQ$4,'[1]INTERNAL PARAMETERS-1'!$B$5:$J$44,3,FALSE)</f>
        <v>5.5606224699388092</v>
      </c>
      <c r="BR78" s="44">
        <f>OVYLD1_!BR78*VLOOKUP(OVYLD2_!BR$4,'[1]INTERNAL PARAMETERS-1'!$B$5:$J$44,5,FALSE)*VLOOKUP(OVYLD2_!BR$4,'[1]INTERNAL PARAMETERS-1'!$B$5:$J$44,6,FALSE)*VLOOKUP(OVYLD2_!BR$4,'[1]INTERNAL PARAMETERS-1'!$B$5:$J$44,3,FALSE) + OVYLD1_!BR78*(1-VLOOKUP(OVYLD2_!BR$4,'[1]INTERNAL PARAMETERS-1'!$B$5:$J$44,5,FALSE))*VLOOKUP(OVYLD2_!BR$4,'[1]INTERNAL PARAMETERS-1'!$B$5:$J$44,8,FALSE)*VLOOKUP(OVYLD2_!BR$4,'[1]INTERNAL PARAMETERS-1'!$B$5:$J$44,3,FALSE)</f>
        <v>0.13585998972676247</v>
      </c>
      <c r="BS78" s="44">
        <f>OVYLD1_!BS78*VLOOKUP(OVYLD2_!BS$4,'[1]INTERNAL PARAMETERS-1'!$B$5:$J$44,5,FALSE)*VLOOKUP(OVYLD2_!BS$4,'[1]INTERNAL PARAMETERS-1'!$B$5:$J$44,6,FALSE)*VLOOKUP(OVYLD2_!BS$4,'[1]INTERNAL PARAMETERS-1'!$B$5:$J$44,3,FALSE) + OVYLD1_!BS78*(1-VLOOKUP(OVYLD2_!BS$4,'[1]INTERNAL PARAMETERS-1'!$B$5:$J$44,5,FALSE))*VLOOKUP(OVYLD2_!BS$4,'[1]INTERNAL PARAMETERS-1'!$B$5:$J$44,8,FALSE)*VLOOKUP(OVYLD2_!BS$4,'[1]INTERNAL PARAMETERS-1'!$B$5:$J$44,3,FALSE)</f>
        <v>2.1314181885037645E-2</v>
      </c>
      <c r="BT78" s="44">
        <f>OVYLD1_!BT78*VLOOKUP(OVYLD2_!BT$4,'[1]INTERNAL PARAMETERS-1'!$B$5:$J$44,5,FALSE)*VLOOKUP(OVYLD2_!BT$4,'[1]INTERNAL PARAMETERS-1'!$B$5:$J$44,6,FALSE)*VLOOKUP(OVYLD2_!BT$4,'[1]INTERNAL PARAMETERS-1'!$B$5:$J$44,3,FALSE) + OVYLD1_!BT78*(1-VLOOKUP(OVYLD2_!BT$4,'[1]INTERNAL PARAMETERS-1'!$B$5:$J$44,5,FALSE))*VLOOKUP(OVYLD2_!BT$4,'[1]INTERNAL PARAMETERS-1'!$B$5:$J$44,8,FALSE)*VLOOKUP(OVYLD2_!BT$4,'[1]INTERNAL PARAMETERS-1'!$B$5:$J$44,3,FALSE)</f>
        <v>0</v>
      </c>
      <c r="BU78" s="44">
        <f>OVYLD1_!BU78*VLOOKUP(OVYLD2_!BU$4,'[1]INTERNAL PARAMETERS-1'!$B$5:$J$44,5,FALSE)*VLOOKUP(OVYLD2_!BU$4,'[1]INTERNAL PARAMETERS-1'!$B$5:$J$44,6,FALSE)*VLOOKUP(OVYLD2_!BU$4,'[1]INTERNAL PARAMETERS-1'!$B$5:$J$44,3,FALSE) + OVYLD1_!BU78*(1-VLOOKUP(OVYLD2_!BU$4,'[1]INTERNAL PARAMETERS-1'!$B$5:$J$44,5,FALSE))*VLOOKUP(OVYLD2_!BU$4,'[1]INTERNAL PARAMETERS-1'!$B$5:$J$44,8,FALSE)*VLOOKUP(OVYLD2_!BU$4,'[1]INTERNAL PARAMETERS-1'!$B$5:$J$44,3,FALSE)</f>
        <v>0</v>
      </c>
      <c r="BV78" s="44">
        <f>OVYLD1_!BV78*VLOOKUP(OVYLD2_!BV$4,'[1]INTERNAL PARAMETERS-1'!$B$5:$J$44,5,FALSE)*VLOOKUP(OVYLD2_!BV$4,'[1]INTERNAL PARAMETERS-1'!$B$5:$J$44,6,FALSE)*VLOOKUP(OVYLD2_!BV$4,'[1]INTERNAL PARAMETERS-1'!$B$5:$J$44,3,FALSE) + OVYLD1_!BV78*(1-VLOOKUP(OVYLD2_!BV$4,'[1]INTERNAL PARAMETERS-1'!$B$5:$J$44,5,FALSE))*VLOOKUP(OVYLD2_!BV$4,'[1]INTERNAL PARAMETERS-1'!$B$5:$J$44,8,FALSE)*VLOOKUP(OVYLD2_!BV$4,'[1]INTERNAL PARAMETERS-1'!$B$5:$J$44,3,FALSE)</f>
        <v>0</v>
      </c>
      <c r="BW78" s="44">
        <f>OVYLD1_!BW78*VLOOKUP(OVYLD2_!BW$4,'[1]INTERNAL PARAMETERS-1'!$B$5:$J$44,5,FALSE)*VLOOKUP(OVYLD2_!BW$4,'[1]INTERNAL PARAMETERS-1'!$B$5:$J$44,6,FALSE)*VLOOKUP(OVYLD2_!BW$4,'[1]INTERNAL PARAMETERS-1'!$B$5:$J$44,3,FALSE) + OVYLD1_!BW78*(1-VLOOKUP(OVYLD2_!BW$4,'[1]INTERNAL PARAMETERS-1'!$B$5:$J$44,5,FALSE))*VLOOKUP(OVYLD2_!BW$4,'[1]INTERNAL PARAMETERS-1'!$B$5:$J$44,8,FALSE)*VLOOKUP(OVYLD2_!BW$4,'[1]INTERNAL PARAMETERS-1'!$B$5:$J$44,3,FALSE)</f>
        <v>0</v>
      </c>
      <c r="BX78" s="44">
        <f>OVYLD1_!BX78*VLOOKUP(OVYLD2_!BX$4,'[1]INTERNAL PARAMETERS-1'!$B$5:$J$44,5,FALSE)*VLOOKUP(OVYLD2_!BX$4,'[1]INTERNAL PARAMETERS-1'!$B$5:$J$44,6,FALSE)*VLOOKUP(OVYLD2_!BX$4,'[1]INTERNAL PARAMETERS-1'!$B$5:$J$44,3,FALSE) + OVYLD1_!BX78*(1-VLOOKUP(OVYLD2_!BX$4,'[1]INTERNAL PARAMETERS-1'!$B$5:$J$44,5,FALSE))*VLOOKUP(OVYLD2_!BX$4,'[1]INTERNAL PARAMETERS-1'!$B$5:$J$44,8,FALSE)*VLOOKUP(OVYLD2_!BX$4,'[1]INTERNAL PARAMETERS-1'!$B$5:$J$44,3,FALSE)</f>
        <v>0</v>
      </c>
      <c r="BY78" s="44">
        <f>OVYLD1_!BY78*VLOOKUP(OVYLD2_!BY$4,'[1]INTERNAL PARAMETERS-1'!$B$5:$J$44,5,FALSE)*VLOOKUP(OVYLD2_!BY$4,'[1]INTERNAL PARAMETERS-1'!$B$5:$J$44,6,FALSE)*VLOOKUP(OVYLD2_!BY$4,'[1]INTERNAL PARAMETERS-1'!$B$5:$J$44,3,FALSE) + OVYLD1_!BY78*(1-VLOOKUP(OVYLD2_!BY$4,'[1]INTERNAL PARAMETERS-1'!$B$5:$J$44,5,FALSE))*VLOOKUP(OVYLD2_!BY$4,'[1]INTERNAL PARAMETERS-1'!$B$5:$J$44,8,FALSE)*VLOOKUP(OVYLD2_!BY$4,'[1]INTERNAL PARAMETERS-1'!$B$5:$J$44,3,FALSE)</f>
        <v>0</v>
      </c>
      <c r="BZ78" s="44">
        <f>OVYLD1_!BZ78*VLOOKUP(OVYLD2_!BZ$4,'[1]INTERNAL PARAMETERS-1'!$B$5:$J$44,5,FALSE)*VLOOKUP(OVYLD2_!BZ$4,'[1]INTERNAL PARAMETERS-1'!$B$5:$J$44,6,FALSE)*VLOOKUP(OVYLD2_!BZ$4,'[1]INTERNAL PARAMETERS-1'!$B$5:$J$44,3,FALSE) + OVYLD1_!BZ78*(1-VLOOKUP(OVYLD2_!BZ$4,'[1]INTERNAL PARAMETERS-1'!$B$5:$J$44,5,FALSE))*VLOOKUP(OVYLD2_!BZ$4,'[1]INTERNAL PARAMETERS-1'!$B$5:$J$44,8,FALSE)*VLOOKUP(OVYLD2_!BZ$4,'[1]INTERNAL PARAMETERS-1'!$B$5:$J$44,3,FALSE)</f>
        <v>7.9504713872032839E-3</v>
      </c>
      <c r="CA78" s="44">
        <f>OVYLD1_!CA78*VLOOKUP(OVYLD2_!CA$4,'[1]INTERNAL PARAMETERS-1'!$B$5:$J$44,5,FALSE)*VLOOKUP(OVYLD2_!CA$4,'[1]INTERNAL PARAMETERS-1'!$B$5:$J$44,6,FALSE)*VLOOKUP(OVYLD2_!CA$4,'[1]INTERNAL PARAMETERS-1'!$B$5:$J$44,3,FALSE) + OVYLD1_!CA78*(1-VLOOKUP(OVYLD2_!CA$4,'[1]INTERNAL PARAMETERS-1'!$B$5:$J$44,5,FALSE))*VLOOKUP(OVYLD2_!CA$4,'[1]INTERNAL PARAMETERS-1'!$B$5:$J$44,8,FALSE)*VLOOKUP(OVYLD2_!CA$4,'[1]INTERNAL PARAMETERS-1'!$B$5:$J$44,3,FALSE)</f>
        <v>0</v>
      </c>
      <c r="CB78" s="44">
        <f>OVYLD1_!CB78*VLOOKUP(OVYLD2_!CB$4,'[1]INTERNAL PARAMETERS-1'!$B$5:$J$44,5,FALSE)*VLOOKUP(OVYLD2_!CB$4,'[1]INTERNAL PARAMETERS-1'!$B$5:$J$44,6,FALSE)*VLOOKUP(OVYLD2_!CB$4,'[1]INTERNAL PARAMETERS-1'!$B$5:$J$44,3,FALSE) + OVYLD1_!CB78*(1-VLOOKUP(OVYLD2_!CB$4,'[1]INTERNAL PARAMETERS-1'!$B$5:$J$44,5,FALSE))*VLOOKUP(OVYLD2_!CB$4,'[1]INTERNAL PARAMETERS-1'!$B$5:$J$44,8,FALSE)*VLOOKUP(OVYLD2_!CB$4,'[1]INTERNAL PARAMETERS-1'!$B$5:$J$44,3,FALSE)</f>
        <v>0</v>
      </c>
      <c r="CC78" s="44">
        <f>OVYLD1_!CC78*VLOOKUP(OVYLD2_!CC$4,'[1]INTERNAL PARAMETERS-1'!$B$5:$J$44,5,FALSE)*VLOOKUP(OVYLD2_!CC$4,'[1]INTERNAL PARAMETERS-1'!$B$5:$J$44,6,FALSE)*VLOOKUP(OVYLD2_!CC$4,'[1]INTERNAL PARAMETERS-1'!$B$5:$J$44,3,FALSE) + OVYLD1_!CC78*(1-VLOOKUP(OVYLD2_!CC$4,'[1]INTERNAL PARAMETERS-1'!$B$5:$J$44,5,FALSE))*VLOOKUP(OVYLD2_!CC$4,'[1]INTERNAL PARAMETERS-1'!$B$5:$J$44,8,FALSE)*VLOOKUP(OVYLD2_!CC$4,'[1]INTERNAL PARAMETERS-1'!$B$5:$J$44,3,FALSE)</f>
        <v>1.7667714193785076E-2</v>
      </c>
      <c r="CD78" s="44">
        <f>OVYLD1_!CD78*VLOOKUP(OVYLD2_!CD$4,'[1]INTERNAL PARAMETERS-1'!$B$5:$J$44,5,FALSE)*VLOOKUP(OVYLD2_!CD$4,'[1]INTERNAL PARAMETERS-1'!$B$5:$J$44,6,FALSE)*VLOOKUP(OVYLD2_!CD$4,'[1]INTERNAL PARAMETERS-1'!$B$5:$J$44,3,FALSE) + OVYLD1_!CD78*(1-VLOOKUP(OVYLD2_!CD$4,'[1]INTERNAL PARAMETERS-1'!$B$5:$J$44,5,FALSE))*VLOOKUP(OVYLD2_!CD$4,'[1]INTERNAL PARAMETERS-1'!$B$5:$J$44,8,FALSE)*VLOOKUP(OVYLD2_!CD$4,'[1]INTERNAL PARAMETERS-1'!$B$5:$J$44,3,FALSE)</f>
        <v>0.18852349879195071</v>
      </c>
      <c r="CE78" s="44">
        <f>OVYLD1_!CE78*VLOOKUP(OVYLD2_!CE$4,'[1]INTERNAL PARAMETERS-1'!$B$5:$J$44,5,FALSE)*VLOOKUP(OVYLD2_!CE$4,'[1]INTERNAL PARAMETERS-1'!$B$5:$J$44,6,FALSE)*VLOOKUP(OVYLD2_!CE$4,'[1]INTERNAL PARAMETERS-1'!$B$5:$J$44,3,FALSE) + OVYLD1_!CE78*(1-VLOOKUP(OVYLD2_!CE$4,'[1]INTERNAL PARAMETERS-1'!$B$5:$J$44,5,FALSE))*VLOOKUP(OVYLD2_!CE$4,'[1]INTERNAL PARAMETERS-1'!$B$5:$J$44,8,FALSE)*VLOOKUP(OVYLD2_!CE$4,'[1]INTERNAL PARAMETERS-1'!$B$5:$J$44,3,FALSE)</f>
        <v>0.22488707940268421</v>
      </c>
      <c r="CF78" s="44">
        <f>OVYLD1_!CF78*VLOOKUP(OVYLD2_!CF$4,'[1]INTERNAL PARAMETERS-1'!$B$5:$J$44,5,FALSE)*VLOOKUP(OVYLD2_!CF$4,'[1]INTERNAL PARAMETERS-1'!$B$5:$J$44,6,FALSE)*VLOOKUP(OVYLD2_!CF$4,'[1]INTERNAL PARAMETERS-1'!$B$5:$J$44,3,FALSE) + OVYLD1_!CF78*(1-VLOOKUP(OVYLD2_!CF$4,'[1]INTERNAL PARAMETERS-1'!$B$5:$J$44,5,FALSE))*VLOOKUP(OVYLD2_!CF$4,'[1]INTERNAL PARAMETERS-1'!$B$5:$J$44,8,FALSE)*VLOOKUP(OVYLD2_!CF$4,'[1]INTERNAL PARAMETERS-1'!$B$5:$J$44,3,FALSE)</f>
        <v>0.14030229360746474</v>
      </c>
      <c r="CG78" s="44">
        <f>OVYLD1_!CG78*VLOOKUP(OVYLD2_!CG$4,'[1]INTERNAL PARAMETERS-1'!$B$5:$J$44,5,FALSE)*VLOOKUP(OVYLD2_!CG$4,'[1]INTERNAL PARAMETERS-1'!$B$5:$J$44,6,FALSE)*VLOOKUP(OVYLD2_!CG$4,'[1]INTERNAL PARAMETERS-1'!$B$5:$J$44,3,FALSE) + OVYLD1_!CG78*(1-VLOOKUP(OVYLD2_!CG$4,'[1]INTERNAL PARAMETERS-1'!$B$5:$J$44,5,FALSE))*VLOOKUP(OVYLD2_!CG$4,'[1]INTERNAL PARAMETERS-1'!$B$5:$J$44,8,FALSE)*VLOOKUP(OVYLD2_!CG$4,'[1]INTERNAL PARAMETERS-1'!$B$5:$J$44,3,FALSE)</f>
        <v>2.6574551429650929E-3</v>
      </c>
      <c r="CH78" s="43">
        <f>OVYLD1_!CH78*VLOOKUP(OVYLD2_!CH$4,'[1]INTERNAL PARAMETERS-1'!$B$5:$J$44,5,FALSE)*VLOOKUP(OVYLD2_!CH$4,'[1]INTERNAL PARAMETERS-1'!$B$5:$J$44,6,FALSE)*VLOOKUP(OVYLD2_!CH$4,'[1]INTERNAL PARAMETERS-1'!$B$5:$J$44,3,FALSE) + OVYLD1_!CH78*(1-VLOOKUP(OVYLD2_!CH$4,'[1]INTERNAL PARAMETERS-1'!$B$5:$J$44,5,FALSE))*VLOOKUP(OVYLD2_!CH$4,'[1]INTERNAL PARAMETERS-1'!$B$5:$J$44,8,FALSE)*VLOOKUP(OVYLD2_!CH$4,'[1]INTERNAL PARAMETERS-1'!$B$5:$J$44,3,FALSE)</f>
        <v>0</v>
      </c>
      <c r="CJ78" s="45">
        <f t="shared" si="2"/>
        <v>4204.2329081810149</v>
      </c>
      <c r="CK78" s="43">
        <f t="shared" si="3"/>
        <v>91.771656484312061</v>
      </c>
    </row>
    <row r="79" spans="2:89" x14ac:dyDescent="0.5">
      <c r="B79" s="58" t="s">
        <v>10</v>
      </c>
      <c r="C79" s="57" t="s">
        <v>81</v>
      </c>
      <c r="D79" s="57" t="s">
        <v>78</v>
      </c>
      <c r="E79" s="128">
        <f>OVERALL2021!AI79</f>
        <v>24585.17</v>
      </c>
      <c r="F79" s="59">
        <f>'[1]INTERNAL PARAMETERS-1'!M7</f>
        <v>73.784999999999997</v>
      </c>
      <c r="G79" s="45">
        <f>OVYLD1_!G79*VLOOKUP(OVYLD2_!G$4,'[1]INTERNAL PARAMETERS-1'!$B$5:$J$44,5,FALSE)*VLOOKUP(OVYLD2_!G$4,'[1]INTERNAL PARAMETERS-1'!$B$5:$J$44,7,FALSE)*OVYLD2_!$F79 + OVYLD1_!G79*(1-VLOOKUP(OVYLD2_!G$4,'[1]INTERNAL PARAMETERS-1'!$B$5:$J$44,5,FALSE))*VLOOKUP(OVYLD2_!G$4,'[1]INTERNAL PARAMETERS-1'!$B$5:$J$44,9,FALSE)*OVYLD2_!$F79</f>
        <v>656.245599418192</v>
      </c>
      <c r="H79" s="44">
        <f>OVYLD1_!H79*VLOOKUP(OVYLD2_!H$4,'[1]INTERNAL PARAMETERS-1'!$B$5:$J$44,5,FALSE)*VLOOKUP(OVYLD2_!H$4,'[1]INTERNAL PARAMETERS-1'!$B$5:$J$44,7,FALSE)*OVYLD2_!$F79 + OVYLD1_!H79*(1-VLOOKUP(OVYLD2_!H$4,'[1]INTERNAL PARAMETERS-1'!$B$5:$J$44,5,FALSE))*VLOOKUP(OVYLD2_!H$4,'[1]INTERNAL PARAMETERS-1'!$B$5:$J$44,9,FALSE)*OVYLD2_!$F79</f>
        <v>535.8750655342775</v>
      </c>
      <c r="I79" s="44">
        <f>OVYLD1_!I79*VLOOKUP(OVYLD2_!I$4,'[1]INTERNAL PARAMETERS-1'!$B$5:$J$44,5,FALSE)*VLOOKUP(OVYLD2_!I$4,'[1]INTERNAL PARAMETERS-1'!$B$5:$J$44,7,FALSE)*OVYLD2_!$F79 + OVYLD1_!I79*(1-VLOOKUP(OVYLD2_!I$4,'[1]INTERNAL PARAMETERS-1'!$B$5:$J$44,5,FALSE))*VLOOKUP(OVYLD2_!I$4,'[1]INTERNAL PARAMETERS-1'!$B$5:$J$44,9,FALSE)*OVYLD2_!$F79</f>
        <v>3982.4563326616053</v>
      </c>
      <c r="J79" s="44">
        <f>OVYLD1_!J79*VLOOKUP(OVYLD2_!J$4,'[1]INTERNAL PARAMETERS-1'!$B$5:$J$44,5,FALSE)*VLOOKUP(OVYLD2_!J$4,'[1]INTERNAL PARAMETERS-1'!$B$5:$J$44,7,FALSE)*OVYLD2_!$F79 + OVYLD1_!J79*(1-VLOOKUP(OVYLD2_!J$4,'[1]INTERNAL PARAMETERS-1'!$B$5:$J$44,5,FALSE))*VLOOKUP(OVYLD2_!J$4,'[1]INTERNAL PARAMETERS-1'!$B$5:$J$44,9,FALSE)*OVYLD2_!$F79</f>
        <v>0</v>
      </c>
      <c r="K79" s="44">
        <f>OVYLD1_!K79*VLOOKUP(OVYLD2_!K$4,'[1]INTERNAL PARAMETERS-1'!$B$5:$J$44,5,FALSE)*VLOOKUP(OVYLD2_!K$4,'[1]INTERNAL PARAMETERS-1'!$B$5:$J$44,7,FALSE)*OVYLD2_!$F79 + OVYLD1_!K79*(1-VLOOKUP(OVYLD2_!K$4,'[1]INTERNAL PARAMETERS-1'!$B$5:$J$44,5,FALSE))*VLOOKUP(OVYLD2_!K$4,'[1]INTERNAL PARAMETERS-1'!$B$5:$J$44,9,FALSE)*OVYLD2_!$F79</f>
        <v>0</v>
      </c>
      <c r="L79" s="44">
        <f>OVYLD1_!L79*VLOOKUP(OVYLD2_!L$4,'[1]INTERNAL PARAMETERS-1'!$B$5:$J$44,5,FALSE)*VLOOKUP(OVYLD2_!L$4,'[1]INTERNAL PARAMETERS-1'!$B$5:$J$44,7,FALSE)*OVYLD2_!$F79 + OVYLD1_!L79*(1-VLOOKUP(OVYLD2_!L$4,'[1]INTERNAL PARAMETERS-1'!$B$5:$J$44,5,FALSE))*VLOOKUP(OVYLD2_!L$4,'[1]INTERNAL PARAMETERS-1'!$B$5:$J$44,9,FALSE)*OVYLD2_!$F79</f>
        <v>0</v>
      </c>
      <c r="M79" s="44">
        <f>OVYLD1_!M79*VLOOKUP(OVYLD2_!M$4,'[1]INTERNAL PARAMETERS-1'!$B$5:$J$44,5,FALSE)*VLOOKUP(OVYLD2_!M$4,'[1]INTERNAL PARAMETERS-1'!$B$5:$J$44,7,FALSE)*OVYLD2_!$F79 + OVYLD1_!M79*(1-VLOOKUP(OVYLD2_!M$4,'[1]INTERNAL PARAMETERS-1'!$B$5:$J$44,5,FALSE))*VLOOKUP(OVYLD2_!M$4,'[1]INTERNAL PARAMETERS-1'!$B$5:$J$44,9,FALSE)*OVYLD2_!$F79</f>
        <v>46.443636416756391</v>
      </c>
      <c r="N79" s="44">
        <f>OVYLD1_!N79*VLOOKUP(OVYLD2_!N$4,'[1]INTERNAL PARAMETERS-1'!$B$5:$J$44,5,FALSE)*VLOOKUP(OVYLD2_!N$4,'[1]INTERNAL PARAMETERS-1'!$B$5:$J$44,7,FALSE)*OVYLD2_!$F79 + OVYLD1_!N79*(1-VLOOKUP(OVYLD2_!N$4,'[1]INTERNAL PARAMETERS-1'!$B$5:$J$44,5,FALSE))*VLOOKUP(OVYLD2_!N$4,'[1]INTERNAL PARAMETERS-1'!$B$5:$J$44,9,FALSE)*OVYLD2_!$F79</f>
        <v>25.832959295304335</v>
      </c>
      <c r="O79" s="44">
        <f>OVYLD1_!O79*VLOOKUP(OVYLD2_!O$4,'[1]INTERNAL PARAMETERS-1'!$B$5:$J$44,5,FALSE)*VLOOKUP(OVYLD2_!O$4,'[1]INTERNAL PARAMETERS-1'!$B$5:$J$44,7,FALSE)*OVYLD2_!$F79 + OVYLD1_!O79*(1-VLOOKUP(OVYLD2_!O$4,'[1]INTERNAL PARAMETERS-1'!$B$5:$J$44,5,FALSE))*VLOOKUP(OVYLD2_!O$4,'[1]INTERNAL PARAMETERS-1'!$B$5:$J$44,9,FALSE)*OVYLD2_!$F79</f>
        <v>0</v>
      </c>
      <c r="P79" s="44">
        <f>OVYLD1_!P79*VLOOKUP(OVYLD2_!P$4,'[1]INTERNAL PARAMETERS-1'!$B$5:$J$44,5,FALSE)*VLOOKUP(OVYLD2_!P$4,'[1]INTERNAL PARAMETERS-1'!$B$5:$J$44,7,FALSE)*OVYLD2_!$F79 + OVYLD1_!P79*(1-VLOOKUP(OVYLD2_!P$4,'[1]INTERNAL PARAMETERS-1'!$B$5:$J$44,5,FALSE))*VLOOKUP(OVYLD2_!P$4,'[1]INTERNAL PARAMETERS-1'!$B$5:$J$44,9,FALSE)*OVYLD2_!$F79</f>
        <v>0</v>
      </c>
      <c r="Q79" s="44">
        <f>OVYLD1_!Q79*VLOOKUP(OVYLD2_!Q$4,'[1]INTERNAL PARAMETERS-1'!$B$5:$J$44,5,FALSE)*VLOOKUP(OVYLD2_!Q$4,'[1]INTERNAL PARAMETERS-1'!$B$5:$J$44,7,FALSE)*OVYLD2_!$F79 + OVYLD1_!Q79*(1-VLOOKUP(OVYLD2_!Q$4,'[1]INTERNAL PARAMETERS-1'!$B$5:$J$44,5,FALSE))*VLOOKUP(OVYLD2_!Q$4,'[1]INTERNAL PARAMETERS-1'!$B$5:$J$44,9,FALSE)*OVYLD2_!$F79</f>
        <v>0</v>
      </c>
      <c r="R79" s="44">
        <f>OVYLD1_!R79*VLOOKUP(OVYLD2_!R$4,'[1]INTERNAL PARAMETERS-1'!$B$5:$J$44,5,FALSE)*VLOOKUP(OVYLD2_!R$4,'[1]INTERNAL PARAMETERS-1'!$B$5:$J$44,7,FALSE)*OVYLD2_!$F79 + OVYLD1_!R79*(1-VLOOKUP(OVYLD2_!R$4,'[1]INTERNAL PARAMETERS-1'!$B$5:$J$44,5,FALSE))*VLOOKUP(OVYLD2_!R$4,'[1]INTERNAL PARAMETERS-1'!$B$5:$J$44,9,FALSE)*OVYLD2_!$F79</f>
        <v>13.368577976769117</v>
      </c>
      <c r="S79" s="44">
        <f>OVYLD1_!S79*VLOOKUP(OVYLD2_!S$4,'[1]INTERNAL PARAMETERS-1'!$B$5:$J$44,5,FALSE)*VLOOKUP(OVYLD2_!S$4,'[1]INTERNAL PARAMETERS-1'!$B$5:$J$44,7,FALSE)*OVYLD2_!$F79 + OVYLD1_!S79*(1-VLOOKUP(OVYLD2_!S$4,'[1]INTERNAL PARAMETERS-1'!$B$5:$J$44,5,FALSE))*VLOOKUP(OVYLD2_!S$4,'[1]INTERNAL PARAMETERS-1'!$B$5:$J$44,9,FALSE)*OVYLD2_!$F79</f>
        <v>1322.1898757692377</v>
      </c>
      <c r="T79" s="44">
        <f>OVYLD1_!T79*VLOOKUP(OVYLD2_!T$4,'[1]INTERNAL PARAMETERS-1'!$B$5:$J$44,5,FALSE)*VLOOKUP(OVYLD2_!T$4,'[1]INTERNAL PARAMETERS-1'!$B$5:$J$44,7,FALSE)*OVYLD2_!$F79 + OVYLD1_!T79*(1-VLOOKUP(OVYLD2_!T$4,'[1]INTERNAL PARAMETERS-1'!$B$5:$J$44,5,FALSE))*VLOOKUP(OVYLD2_!T$4,'[1]INTERNAL PARAMETERS-1'!$B$5:$J$44,9,FALSE)*OVYLD2_!$F79</f>
        <v>125.33586058251585</v>
      </c>
      <c r="U79" s="44">
        <f>OVYLD1_!U79*VLOOKUP(OVYLD2_!U$4,'[1]INTERNAL PARAMETERS-1'!$B$5:$J$44,5,FALSE)*VLOOKUP(OVYLD2_!U$4,'[1]INTERNAL PARAMETERS-1'!$B$5:$J$44,7,FALSE)*OVYLD2_!$F79 + OVYLD1_!U79*(1-VLOOKUP(OVYLD2_!U$4,'[1]INTERNAL PARAMETERS-1'!$B$5:$J$44,5,FALSE))*VLOOKUP(OVYLD2_!U$4,'[1]INTERNAL PARAMETERS-1'!$B$5:$J$44,9,FALSE)*OVYLD2_!$F79</f>
        <v>59.797901801222444</v>
      </c>
      <c r="V79" s="44">
        <f>OVYLD1_!V79*VLOOKUP(OVYLD2_!V$4,'[1]INTERNAL PARAMETERS-1'!$B$5:$J$44,5,FALSE)*VLOOKUP(OVYLD2_!V$4,'[1]INTERNAL PARAMETERS-1'!$B$5:$J$44,7,FALSE)*OVYLD2_!$F79 + OVYLD1_!V79*(1-VLOOKUP(OVYLD2_!V$4,'[1]INTERNAL PARAMETERS-1'!$B$5:$J$44,5,FALSE))*VLOOKUP(OVYLD2_!V$4,'[1]INTERNAL PARAMETERS-1'!$B$5:$J$44,9,FALSE)*OVYLD2_!$F79</f>
        <v>797.92484407605809</v>
      </c>
      <c r="W79" s="44">
        <f>OVYLD1_!W79*VLOOKUP(OVYLD2_!W$4,'[1]INTERNAL PARAMETERS-1'!$B$5:$J$44,5,FALSE)*VLOOKUP(OVYLD2_!W$4,'[1]INTERNAL PARAMETERS-1'!$B$5:$J$44,7,FALSE)*OVYLD2_!$F79 + OVYLD1_!W79*(1-VLOOKUP(OVYLD2_!W$4,'[1]INTERNAL PARAMETERS-1'!$B$5:$J$44,5,FALSE))*VLOOKUP(OVYLD2_!W$4,'[1]INTERNAL PARAMETERS-1'!$B$5:$J$44,9,FALSE)*OVYLD2_!$F79</f>
        <v>0</v>
      </c>
      <c r="X79" s="44">
        <f>OVYLD1_!X79*VLOOKUP(OVYLD2_!X$4,'[1]INTERNAL PARAMETERS-1'!$B$5:$J$44,5,FALSE)*VLOOKUP(OVYLD2_!X$4,'[1]INTERNAL PARAMETERS-1'!$B$5:$J$44,7,FALSE)*OVYLD2_!$F79 + OVYLD1_!X79*(1-VLOOKUP(OVYLD2_!X$4,'[1]INTERNAL PARAMETERS-1'!$B$5:$J$44,5,FALSE))*VLOOKUP(OVYLD2_!X$4,'[1]INTERNAL PARAMETERS-1'!$B$5:$J$44,9,FALSE)*OVYLD2_!$F79</f>
        <v>0</v>
      </c>
      <c r="Y79" s="44">
        <f>OVYLD1_!Y79*VLOOKUP(OVYLD2_!Y$4,'[1]INTERNAL PARAMETERS-1'!$B$5:$J$44,5,FALSE)*VLOOKUP(OVYLD2_!Y$4,'[1]INTERNAL PARAMETERS-1'!$B$5:$J$44,7,FALSE)*OVYLD2_!$F79 + OVYLD1_!Y79*(1-VLOOKUP(OVYLD2_!Y$4,'[1]INTERNAL PARAMETERS-1'!$B$5:$J$44,5,FALSE))*VLOOKUP(OVYLD2_!Y$4,'[1]INTERNAL PARAMETERS-1'!$B$5:$J$44,9,FALSE)*OVYLD2_!$F79</f>
        <v>0</v>
      </c>
      <c r="Z79" s="44">
        <f>OVYLD1_!Z79*VLOOKUP(OVYLD2_!Z$4,'[1]INTERNAL PARAMETERS-1'!$B$5:$J$44,5,FALSE)*VLOOKUP(OVYLD2_!Z$4,'[1]INTERNAL PARAMETERS-1'!$B$5:$J$44,7,FALSE)*OVYLD2_!$F79 + OVYLD1_!Z79*(1-VLOOKUP(OVYLD2_!Z$4,'[1]INTERNAL PARAMETERS-1'!$B$5:$J$44,5,FALSE))*VLOOKUP(OVYLD2_!Z$4,'[1]INTERNAL PARAMETERS-1'!$B$5:$J$44,9,FALSE)*OVYLD2_!$F79</f>
        <v>0</v>
      </c>
      <c r="AA79" s="44">
        <f>OVYLD1_!AA79*VLOOKUP(OVYLD2_!AA$4,'[1]INTERNAL PARAMETERS-1'!$B$5:$J$44,5,FALSE)*VLOOKUP(OVYLD2_!AA$4,'[1]INTERNAL PARAMETERS-1'!$B$5:$J$44,7,FALSE)*OVYLD2_!$F79 + OVYLD1_!AA79*(1-VLOOKUP(OVYLD2_!AA$4,'[1]INTERNAL PARAMETERS-1'!$B$5:$J$44,5,FALSE))*VLOOKUP(OVYLD2_!AA$4,'[1]INTERNAL PARAMETERS-1'!$B$5:$J$44,9,FALSE)*OVYLD2_!$F79</f>
        <v>0</v>
      </c>
      <c r="AB79" s="44">
        <f>OVYLD1_!AB79*VLOOKUP(OVYLD2_!AB$4,'[1]INTERNAL PARAMETERS-1'!$B$5:$J$44,5,FALSE)*VLOOKUP(OVYLD2_!AB$4,'[1]INTERNAL PARAMETERS-1'!$B$5:$J$44,7,FALSE)*OVYLD2_!$F79 + OVYLD1_!AB79*(1-VLOOKUP(OVYLD2_!AB$4,'[1]INTERNAL PARAMETERS-1'!$B$5:$J$44,5,FALSE))*VLOOKUP(OVYLD2_!AB$4,'[1]INTERNAL PARAMETERS-1'!$B$5:$J$44,9,FALSE)*OVYLD2_!$F79</f>
        <v>0</v>
      </c>
      <c r="AC79" s="44">
        <f>OVYLD1_!AC79*VLOOKUP(OVYLD2_!AC$4,'[1]INTERNAL PARAMETERS-1'!$B$5:$J$44,5,FALSE)*VLOOKUP(OVYLD2_!AC$4,'[1]INTERNAL PARAMETERS-1'!$B$5:$J$44,7,FALSE)*OVYLD2_!$F79 + OVYLD1_!AC79*(1-VLOOKUP(OVYLD2_!AC$4,'[1]INTERNAL PARAMETERS-1'!$B$5:$J$44,5,FALSE))*VLOOKUP(OVYLD2_!AC$4,'[1]INTERNAL PARAMETERS-1'!$B$5:$J$44,9,FALSE)*OVYLD2_!$F79</f>
        <v>0</v>
      </c>
      <c r="AD79" s="44">
        <f>OVYLD1_!AD79*VLOOKUP(OVYLD2_!AD$4,'[1]INTERNAL PARAMETERS-1'!$B$5:$J$44,5,FALSE)*VLOOKUP(OVYLD2_!AD$4,'[1]INTERNAL PARAMETERS-1'!$B$5:$J$44,7,FALSE)*OVYLD2_!$F79 + OVYLD1_!AD79*(1-VLOOKUP(OVYLD2_!AD$4,'[1]INTERNAL PARAMETERS-1'!$B$5:$J$44,5,FALSE))*VLOOKUP(OVYLD2_!AD$4,'[1]INTERNAL PARAMETERS-1'!$B$5:$J$44,9,FALSE)*OVYLD2_!$F79</f>
        <v>0</v>
      </c>
      <c r="AE79" s="44">
        <f>OVYLD1_!AE79*VLOOKUP(OVYLD2_!AE$4,'[1]INTERNAL PARAMETERS-1'!$B$5:$J$44,5,FALSE)*VLOOKUP(OVYLD2_!AE$4,'[1]INTERNAL PARAMETERS-1'!$B$5:$J$44,7,FALSE)*OVYLD2_!$F79 + OVYLD1_!AE79*(1-VLOOKUP(OVYLD2_!AE$4,'[1]INTERNAL PARAMETERS-1'!$B$5:$J$44,5,FALSE))*VLOOKUP(OVYLD2_!AE$4,'[1]INTERNAL PARAMETERS-1'!$B$5:$J$44,9,FALSE)*OVYLD2_!$F79</f>
        <v>0</v>
      </c>
      <c r="AF79" s="44">
        <f>OVYLD1_!AF79*VLOOKUP(OVYLD2_!AF$4,'[1]INTERNAL PARAMETERS-1'!$B$5:$J$44,5,FALSE)*VLOOKUP(OVYLD2_!AF$4,'[1]INTERNAL PARAMETERS-1'!$B$5:$J$44,7,FALSE)*OVYLD2_!$F79 + OVYLD1_!AF79*(1-VLOOKUP(OVYLD2_!AF$4,'[1]INTERNAL PARAMETERS-1'!$B$5:$J$44,5,FALSE))*VLOOKUP(OVYLD2_!AF$4,'[1]INTERNAL PARAMETERS-1'!$B$5:$J$44,9,FALSE)*OVYLD2_!$F79</f>
        <v>5.4333430248614389</v>
      </c>
      <c r="AG79" s="44">
        <f>OVYLD1_!AG79*VLOOKUP(OVYLD2_!AG$4,'[1]INTERNAL PARAMETERS-1'!$B$5:$J$44,5,FALSE)*VLOOKUP(OVYLD2_!AG$4,'[1]INTERNAL PARAMETERS-1'!$B$5:$J$44,7,FALSE)*OVYLD2_!$F79 + OVYLD1_!AG79*(1-VLOOKUP(OVYLD2_!AG$4,'[1]INTERNAL PARAMETERS-1'!$B$5:$J$44,5,FALSE))*VLOOKUP(OVYLD2_!AG$4,'[1]INTERNAL PARAMETERS-1'!$B$5:$J$44,9,FALSE)*OVYLD2_!$F79</f>
        <v>0</v>
      </c>
      <c r="AH79" s="44">
        <f>OVYLD1_!AH79*VLOOKUP(OVYLD2_!AH$4,'[1]INTERNAL PARAMETERS-1'!$B$5:$J$44,5,FALSE)*VLOOKUP(OVYLD2_!AH$4,'[1]INTERNAL PARAMETERS-1'!$B$5:$J$44,7,FALSE)*OVYLD2_!$F79 + OVYLD1_!AH79*(1-VLOOKUP(OVYLD2_!AH$4,'[1]INTERNAL PARAMETERS-1'!$B$5:$J$44,5,FALSE))*VLOOKUP(OVYLD2_!AH$4,'[1]INTERNAL PARAMETERS-1'!$B$5:$J$44,9,FALSE)*OVYLD2_!$F79</f>
        <v>3.0629673135278246</v>
      </c>
      <c r="AI79" s="44">
        <f>OVYLD1_!AI79*VLOOKUP(OVYLD2_!AI$4,'[1]INTERNAL PARAMETERS-1'!$B$5:$J$44,5,FALSE)*VLOOKUP(OVYLD2_!AI$4,'[1]INTERNAL PARAMETERS-1'!$B$5:$J$44,7,FALSE)*OVYLD2_!$F79 + OVYLD1_!AI79*(1-VLOOKUP(OVYLD2_!AI$4,'[1]INTERNAL PARAMETERS-1'!$B$5:$J$44,5,FALSE))*VLOOKUP(OVYLD2_!AI$4,'[1]INTERNAL PARAMETERS-1'!$B$5:$J$44,9,FALSE)*OVYLD2_!$F79</f>
        <v>7.659685804780124</v>
      </c>
      <c r="AJ79" s="44">
        <f>OVYLD1_!AJ79*VLOOKUP(OVYLD2_!AJ$4,'[1]INTERNAL PARAMETERS-1'!$B$5:$J$44,5,FALSE)*VLOOKUP(OVYLD2_!AJ$4,'[1]INTERNAL PARAMETERS-1'!$B$5:$J$44,7,FALSE)*OVYLD2_!$F79 + OVYLD1_!AJ79*(1-VLOOKUP(OVYLD2_!AJ$4,'[1]INTERNAL PARAMETERS-1'!$B$5:$J$44,5,FALSE))*VLOOKUP(OVYLD2_!AJ$4,'[1]INTERNAL PARAMETERS-1'!$B$5:$J$44,9,FALSE)*OVYLD2_!$F79</f>
        <v>5.4333430248614389</v>
      </c>
      <c r="AK79" s="44">
        <f>OVYLD1_!AK79*VLOOKUP(OVYLD2_!AK$4,'[1]INTERNAL PARAMETERS-1'!$B$5:$J$44,5,FALSE)*VLOOKUP(OVYLD2_!AK$4,'[1]INTERNAL PARAMETERS-1'!$B$5:$J$44,7,FALSE)*OVYLD2_!$F79 + OVYLD1_!AK79*(1-VLOOKUP(OVYLD2_!AK$4,'[1]INTERNAL PARAMETERS-1'!$B$5:$J$44,5,FALSE))*VLOOKUP(OVYLD2_!AK$4,'[1]INTERNAL PARAMETERS-1'!$B$5:$J$44,9,FALSE)*OVYLD2_!$F79</f>
        <v>0</v>
      </c>
      <c r="AL79" s="44">
        <f>OVYLD1_!AL79*VLOOKUP(OVYLD2_!AL$4,'[1]INTERNAL PARAMETERS-1'!$B$5:$J$44,5,FALSE)*VLOOKUP(OVYLD2_!AL$4,'[1]INTERNAL PARAMETERS-1'!$B$5:$J$44,7,FALSE)*OVYLD2_!$F79 + OVYLD1_!AL79*(1-VLOOKUP(OVYLD2_!AL$4,'[1]INTERNAL PARAMETERS-1'!$B$5:$J$44,5,FALSE))*VLOOKUP(OVYLD2_!AL$4,'[1]INTERNAL PARAMETERS-1'!$B$5:$J$44,9,FALSE)*OVYLD2_!$F79</f>
        <v>0</v>
      </c>
      <c r="AM79" s="44">
        <f>OVYLD1_!AM79*VLOOKUP(OVYLD2_!AM$4,'[1]INTERNAL PARAMETERS-1'!$B$5:$J$44,5,FALSE)*VLOOKUP(OVYLD2_!AM$4,'[1]INTERNAL PARAMETERS-1'!$B$5:$J$44,7,FALSE)*OVYLD2_!$F79 + OVYLD1_!AM79*(1-VLOOKUP(OVYLD2_!AM$4,'[1]INTERNAL PARAMETERS-1'!$B$5:$J$44,5,FALSE))*VLOOKUP(OVYLD2_!AM$4,'[1]INTERNAL PARAMETERS-1'!$B$5:$J$44,9,FALSE)*OVYLD2_!$F79</f>
        <v>0</v>
      </c>
      <c r="AN79" s="44">
        <f>OVYLD1_!AN79*VLOOKUP(OVYLD2_!AN$4,'[1]INTERNAL PARAMETERS-1'!$B$5:$J$44,5,FALSE)*VLOOKUP(OVYLD2_!AN$4,'[1]INTERNAL PARAMETERS-1'!$B$5:$J$44,7,FALSE)*OVYLD2_!$F79 + OVYLD1_!AN79*(1-VLOOKUP(OVYLD2_!AN$4,'[1]INTERNAL PARAMETERS-1'!$B$5:$J$44,5,FALSE))*VLOOKUP(OVYLD2_!AN$4,'[1]INTERNAL PARAMETERS-1'!$B$5:$J$44,9,FALSE)*OVYLD2_!$F79</f>
        <v>0</v>
      </c>
      <c r="AO79" s="44">
        <f>OVYLD1_!AO79*VLOOKUP(OVYLD2_!AO$4,'[1]INTERNAL PARAMETERS-1'!$B$5:$J$44,5,FALSE)*VLOOKUP(OVYLD2_!AO$4,'[1]INTERNAL PARAMETERS-1'!$B$5:$J$44,7,FALSE)*OVYLD2_!$F79 + OVYLD1_!AO79*(1-VLOOKUP(OVYLD2_!AO$4,'[1]INTERNAL PARAMETERS-1'!$B$5:$J$44,5,FALSE))*VLOOKUP(OVYLD2_!AO$4,'[1]INTERNAL PARAMETERS-1'!$B$5:$J$44,9,FALSE)*OVYLD2_!$F79</f>
        <v>0</v>
      </c>
      <c r="AP79" s="44">
        <f>OVYLD1_!AP79*VLOOKUP(OVYLD2_!AP$4,'[1]INTERNAL PARAMETERS-1'!$B$5:$J$44,5,FALSE)*VLOOKUP(OVYLD2_!AP$4,'[1]INTERNAL PARAMETERS-1'!$B$5:$J$44,7,FALSE)*OVYLD2_!$F79 + OVYLD1_!AP79*(1-VLOOKUP(OVYLD2_!AP$4,'[1]INTERNAL PARAMETERS-1'!$B$5:$J$44,5,FALSE))*VLOOKUP(OVYLD2_!AP$4,'[1]INTERNAL PARAMETERS-1'!$B$5:$J$44,9,FALSE)*OVYLD2_!$F79</f>
        <v>0</v>
      </c>
      <c r="AQ79" s="44">
        <f>OVYLD1_!AQ79*VLOOKUP(OVYLD2_!AQ$4,'[1]INTERNAL PARAMETERS-1'!$B$5:$J$44,5,FALSE)*VLOOKUP(OVYLD2_!AQ$4,'[1]INTERNAL PARAMETERS-1'!$B$5:$J$44,7,FALSE)*OVYLD2_!$F79 + OVYLD1_!AQ79*(1-VLOOKUP(OVYLD2_!AQ$4,'[1]INTERNAL PARAMETERS-1'!$B$5:$J$44,5,FALSE))*VLOOKUP(OVYLD2_!AQ$4,'[1]INTERNAL PARAMETERS-1'!$B$5:$J$44,9,FALSE)*OVYLD2_!$F79</f>
        <v>0</v>
      </c>
      <c r="AR79" s="44">
        <f>OVYLD1_!AR79*VLOOKUP(OVYLD2_!AR$4,'[1]INTERNAL PARAMETERS-1'!$B$5:$J$44,5,FALSE)*VLOOKUP(OVYLD2_!AR$4,'[1]INTERNAL PARAMETERS-1'!$B$5:$J$44,7,FALSE)*OVYLD2_!$F79 + OVYLD1_!AR79*(1-VLOOKUP(OVYLD2_!AR$4,'[1]INTERNAL PARAMETERS-1'!$B$5:$J$44,5,FALSE))*VLOOKUP(OVYLD2_!AR$4,'[1]INTERNAL PARAMETERS-1'!$B$5:$J$44,9,FALSE)*OVYLD2_!$F79</f>
        <v>0</v>
      </c>
      <c r="AS79" s="44">
        <f>OVYLD1_!AS79*VLOOKUP(OVYLD2_!AS$4,'[1]INTERNAL PARAMETERS-1'!$B$5:$J$44,5,FALSE)*VLOOKUP(OVYLD2_!AS$4,'[1]INTERNAL PARAMETERS-1'!$B$5:$J$44,7,FALSE)*OVYLD2_!$F79 + OVYLD1_!AS79*(1-VLOOKUP(OVYLD2_!AS$4,'[1]INTERNAL PARAMETERS-1'!$B$5:$J$44,5,FALSE))*VLOOKUP(OVYLD2_!AS$4,'[1]INTERNAL PARAMETERS-1'!$B$5:$J$44,9,FALSE)*OVYLD2_!$F79</f>
        <v>0</v>
      </c>
      <c r="AT79" s="43">
        <f>OVYLD1_!AT79*VLOOKUP(OVYLD2_!AT$4,'[1]INTERNAL PARAMETERS-1'!$B$5:$J$44,5,FALSE)*VLOOKUP(OVYLD2_!AT$4,'[1]INTERNAL PARAMETERS-1'!$B$5:$J$44,7,FALSE)*OVYLD2_!$F79 + OVYLD1_!AT79*(1-VLOOKUP(OVYLD2_!AT$4,'[1]INTERNAL PARAMETERS-1'!$B$5:$J$44,5,FALSE))*VLOOKUP(OVYLD2_!AT$4,'[1]INTERNAL PARAMETERS-1'!$B$5:$J$44,9,FALSE)*OVYLD2_!$F79</f>
        <v>0</v>
      </c>
      <c r="AU79" s="45">
        <f>OVYLD1_!AU79*VLOOKUP(OVYLD2_!AU$4,'[1]INTERNAL PARAMETERS-1'!$B$5:$J$44,5,FALSE)*VLOOKUP(OVYLD2_!AU$4,'[1]INTERNAL PARAMETERS-1'!$B$5:$J$44,6,FALSE)*VLOOKUP(OVYLD2_!AU$4,'[1]INTERNAL PARAMETERS-1'!$B$5:$J$44,3,FALSE) + OVYLD1_!AU79*(1-VLOOKUP(OVYLD2_!AU$4,'[1]INTERNAL PARAMETERS-1'!$B$5:$J$44,5,FALSE))*VLOOKUP(OVYLD2_!AU$4,'[1]INTERNAL PARAMETERS-1'!$B$5:$J$44,8,FALSE)*VLOOKUP(OVYLD2_!AU$4,'[1]INTERNAL PARAMETERS-1'!$B$5:$J$44,3,FALSE)</f>
        <v>0</v>
      </c>
      <c r="AV79" s="44">
        <f>OVYLD1_!AV79*VLOOKUP(OVYLD2_!AV$4,'[1]INTERNAL PARAMETERS-1'!$B$5:$J$44,5,FALSE)*VLOOKUP(OVYLD2_!AV$4,'[1]INTERNAL PARAMETERS-1'!$B$5:$J$44,6,FALSE)*VLOOKUP(OVYLD2_!AV$4,'[1]INTERNAL PARAMETERS-1'!$B$5:$J$44,3,FALSE) + OVYLD1_!AV79*(1-VLOOKUP(OVYLD2_!AV$4,'[1]INTERNAL PARAMETERS-1'!$B$5:$J$44,5,FALSE))*VLOOKUP(OVYLD2_!AV$4,'[1]INTERNAL PARAMETERS-1'!$B$5:$J$44,8,FALSE)*VLOOKUP(OVYLD2_!AV$4,'[1]INTERNAL PARAMETERS-1'!$B$5:$J$44,3,FALSE)</f>
        <v>0</v>
      </c>
      <c r="AW79" s="44">
        <f>OVYLD1_!AW79*VLOOKUP(OVYLD2_!AW$4,'[1]INTERNAL PARAMETERS-1'!$B$5:$J$44,5,FALSE)*VLOOKUP(OVYLD2_!AW$4,'[1]INTERNAL PARAMETERS-1'!$B$5:$J$44,6,FALSE)*VLOOKUP(OVYLD2_!AW$4,'[1]INTERNAL PARAMETERS-1'!$B$5:$J$44,3,FALSE) + OVYLD1_!AW79*(1-VLOOKUP(OVYLD2_!AW$4,'[1]INTERNAL PARAMETERS-1'!$B$5:$J$44,5,FALSE))*VLOOKUP(OVYLD2_!AW$4,'[1]INTERNAL PARAMETERS-1'!$B$5:$J$44,8,FALSE)*VLOOKUP(OVYLD2_!AW$4,'[1]INTERNAL PARAMETERS-1'!$B$5:$J$44,3,FALSE)</f>
        <v>63.725638421101657</v>
      </c>
      <c r="AX79" s="44">
        <f>OVYLD1_!AX79*VLOOKUP(OVYLD2_!AX$4,'[1]INTERNAL PARAMETERS-1'!$B$5:$J$44,5,FALSE)*VLOOKUP(OVYLD2_!AX$4,'[1]INTERNAL PARAMETERS-1'!$B$5:$J$44,6,FALSE)*VLOOKUP(OVYLD2_!AX$4,'[1]INTERNAL PARAMETERS-1'!$B$5:$J$44,3,FALSE) + OVYLD1_!AX79*(1-VLOOKUP(OVYLD2_!AX$4,'[1]INTERNAL PARAMETERS-1'!$B$5:$J$44,5,FALSE))*VLOOKUP(OVYLD2_!AX$4,'[1]INTERNAL PARAMETERS-1'!$B$5:$J$44,8,FALSE)*VLOOKUP(OVYLD2_!AX$4,'[1]INTERNAL PARAMETERS-1'!$B$5:$J$44,3,FALSE)</f>
        <v>0</v>
      </c>
      <c r="AY79" s="44">
        <f>OVYLD1_!AY79*VLOOKUP(OVYLD2_!AY$4,'[1]INTERNAL PARAMETERS-1'!$B$5:$J$44,5,FALSE)*VLOOKUP(OVYLD2_!AY$4,'[1]INTERNAL PARAMETERS-1'!$B$5:$J$44,6,FALSE)*VLOOKUP(OVYLD2_!AY$4,'[1]INTERNAL PARAMETERS-1'!$B$5:$J$44,3,FALSE) + OVYLD1_!AY79*(1-VLOOKUP(OVYLD2_!AY$4,'[1]INTERNAL PARAMETERS-1'!$B$5:$J$44,5,FALSE))*VLOOKUP(OVYLD2_!AY$4,'[1]INTERNAL PARAMETERS-1'!$B$5:$J$44,8,FALSE)*VLOOKUP(OVYLD2_!AY$4,'[1]INTERNAL PARAMETERS-1'!$B$5:$J$44,3,FALSE)</f>
        <v>0</v>
      </c>
      <c r="AZ79" s="44">
        <f>OVYLD1_!AZ79*VLOOKUP(OVYLD2_!AZ$4,'[1]INTERNAL PARAMETERS-1'!$B$5:$J$44,5,FALSE)*VLOOKUP(OVYLD2_!AZ$4,'[1]INTERNAL PARAMETERS-1'!$B$5:$J$44,6,FALSE)*VLOOKUP(OVYLD2_!AZ$4,'[1]INTERNAL PARAMETERS-1'!$B$5:$J$44,3,FALSE) + OVYLD1_!AZ79*(1-VLOOKUP(OVYLD2_!AZ$4,'[1]INTERNAL PARAMETERS-1'!$B$5:$J$44,5,FALSE))*VLOOKUP(OVYLD2_!AZ$4,'[1]INTERNAL PARAMETERS-1'!$B$5:$J$44,8,FALSE)*VLOOKUP(OVYLD2_!AZ$4,'[1]INTERNAL PARAMETERS-1'!$B$5:$J$44,3,FALSE)</f>
        <v>0</v>
      </c>
      <c r="BA79" s="44">
        <f>OVYLD1_!BA79*VLOOKUP(OVYLD2_!BA$4,'[1]INTERNAL PARAMETERS-1'!$B$5:$J$44,5,FALSE)*VLOOKUP(OVYLD2_!BA$4,'[1]INTERNAL PARAMETERS-1'!$B$5:$J$44,6,FALSE)*VLOOKUP(OVYLD2_!BA$4,'[1]INTERNAL PARAMETERS-1'!$B$5:$J$44,3,FALSE) + OVYLD1_!BA79*(1-VLOOKUP(OVYLD2_!BA$4,'[1]INTERNAL PARAMETERS-1'!$B$5:$J$44,5,FALSE))*VLOOKUP(OVYLD2_!BA$4,'[1]INTERNAL PARAMETERS-1'!$B$5:$J$44,8,FALSE)*VLOOKUP(OVYLD2_!BA$4,'[1]INTERNAL PARAMETERS-1'!$B$5:$J$44,3,FALSE)</f>
        <v>7.4281967743458823</v>
      </c>
      <c r="BB79" s="44">
        <f>OVYLD1_!BB79*VLOOKUP(OVYLD2_!BB$4,'[1]INTERNAL PARAMETERS-1'!$B$5:$J$44,5,FALSE)*VLOOKUP(OVYLD2_!BB$4,'[1]INTERNAL PARAMETERS-1'!$B$5:$J$44,6,FALSE)*VLOOKUP(OVYLD2_!BB$4,'[1]INTERNAL PARAMETERS-1'!$B$5:$J$44,3,FALSE) + OVYLD1_!BB79*(1-VLOOKUP(OVYLD2_!BB$4,'[1]INTERNAL PARAMETERS-1'!$B$5:$J$44,5,FALSE))*VLOOKUP(OVYLD2_!BB$4,'[1]INTERNAL PARAMETERS-1'!$B$5:$J$44,8,FALSE)*VLOOKUP(OVYLD2_!BB$4,'[1]INTERNAL PARAMETERS-1'!$B$5:$J$44,3,FALSE)</f>
        <v>20.620187257852002</v>
      </c>
      <c r="BC79" s="44">
        <f>OVYLD1_!BC79*VLOOKUP(OVYLD2_!BC$4,'[1]INTERNAL PARAMETERS-1'!$B$5:$J$44,5,FALSE)*VLOOKUP(OVYLD2_!BC$4,'[1]INTERNAL PARAMETERS-1'!$B$5:$J$44,6,FALSE)*VLOOKUP(OVYLD2_!BC$4,'[1]INTERNAL PARAMETERS-1'!$B$5:$J$44,3,FALSE) + OVYLD1_!BC79*(1-VLOOKUP(OVYLD2_!BC$4,'[1]INTERNAL PARAMETERS-1'!$B$5:$J$44,5,FALSE))*VLOOKUP(OVYLD2_!BC$4,'[1]INTERNAL PARAMETERS-1'!$B$5:$J$44,8,FALSE)*VLOOKUP(OVYLD2_!BC$4,'[1]INTERNAL PARAMETERS-1'!$B$5:$J$44,3,FALSE)</f>
        <v>3.960354086638977</v>
      </c>
      <c r="BD79" s="44">
        <f>OVYLD1_!BD79*VLOOKUP(OVYLD2_!BD$4,'[1]INTERNAL PARAMETERS-1'!$B$5:$J$44,5,FALSE)*VLOOKUP(OVYLD2_!BD$4,'[1]INTERNAL PARAMETERS-1'!$B$5:$J$44,6,FALSE)*VLOOKUP(OVYLD2_!BD$4,'[1]INTERNAL PARAMETERS-1'!$B$5:$J$44,3,FALSE) + OVYLD1_!BD79*(1-VLOOKUP(OVYLD2_!BD$4,'[1]INTERNAL PARAMETERS-1'!$B$5:$J$44,5,FALSE))*VLOOKUP(OVYLD2_!BD$4,'[1]INTERNAL PARAMETERS-1'!$B$5:$J$44,8,FALSE)*VLOOKUP(OVYLD2_!BD$4,'[1]INTERNAL PARAMETERS-1'!$B$5:$J$44,3,FALSE)</f>
        <v>17.910274122429499</v>
      </c>
      <c r="BE79" s="44">
        <f>OVYLD1_!BE79*VLOOKUP(OVYLD2_!BE$4,'[1]INTERNAL PARAMETERS-1'!$B$5:$J$44,5,FALSE)*VLOOKUP(OVYLD2_!BE$4,'[1]INTERNAL PARAMETERS-1'!$B$5:$J$44,6,FALSE)*VLOOKUP(OVYLD2_!BE$4,'[1]INTERNAL PARAMETERS-1'!$B$5:$J$44,3,FALSE) + OVYLD1_!BE79*(1-VLOOKUP(OVYLD2_!BE$4,'[1]INTERNAL PARAMETERS-1'!$B$5:$J$44,5,FALSE))*VLOOKUP(OVYLD2_!BE$4,'[1]INTERNAL PARAMETERS-1'!$B$5:$J$44,8,FALSE)*VLOOKUP(OVYLD2_!BE$4,'[1]INTERNAL PARAMETERS-1'!$B$5:$J$44,3,FALSE)</f>
        <v>6.897084619004846</v>
      </c>
      <c r="BF79" s="44">
        <f>OVYLD1_!BF79*VLOOKUP(OVYLD2_!BF$4,'[1]INTERNAL PARAMETERS-1'!$B$5:$J$44,5,FALSE)*VLOOKUP(OVYLD2_!BF$4,'[1]INTERNAL PARAMETERS-1'!$B$5:$J$44,6,FALSE)*VLOOKUP(OVYLD2_!BF$4,'[1]INTERNAL PARAMETERS-1'!$B$5:$J$44,3,FALSE) + OVYLD1_!BF79*(1-VLOOKUP(OVYLD2_!BF$4,'[1]INTERNAL PARAMETERS-1'!$B$5:$J$44,5,FALSE))*VLOOKUP(OVYLD2_!BF$4,'[1]INTERNAL PARAMETERS-1'!$B$5:$J$44,8,FALSE)*VLOOKUP(OVYLD2_!BF$4,'[1]INTERNAL PARAMETERS-1'!$B$5:$J$44,3,FALSE)</f>
        <v>0</v>
      </c>
      <c r="BG79" s="44">
        <f>OVYLD1_!BG79*VLOOKUP(OVYLD2_!BG$4,'[1]INTERNAL PARAMETERS-1'!$B$5:$J$44,5,FALSE)*VLOOKUP(OVYLD2_!BG$4,'[1]INTERNAL PARAMETERS-1'!$B$5:$J$44,6,FALSE)*VLOOKUP(OVYLD2_!BG$4,'[1]INTERNAL PARAMETERS-1'!$B$5:$J$44,3,FALSE) + OVYLD1_!BG79*(1-VLOOKUP(OVYLD2_!BG$4,'[1]INTERNAL PARAMETERS-1'!$B$5:$J$44,5,FALSE))*VLOOKUP(OVYLD2_!BG$4,'[1]INTERNAL PARAMETERS-1'!$B$5:$J$44,8,FALSE)*VLOOKUP(OVYLD2_!BG$4,'[1]INTERNAL PARAMETERS-1'!$B$5:$J$44,3,FALSE)</f>
        <v>26.725143020354011</v>
      </c>
      <c r="BH79" s="44">
        <f>OVYLD1_!BH79*VLOOKUP(OVYLD2_!BH$4,'[1]INTERNAL PARAMETERS-1'!$B$5:$J$44,5,FALSE)*VLOOKUP(OVYLD2_!BH$4,'[1]INTERNAL PARAMETERS-1'!$B$5:$J$44,6,FALSE)*VLOOKUP(OVYLD2_!BH$4,'[1]INTERNAL PARAMETERS-1'!$B$5:$J$44,3,FALSE) + OVYLD1_!BH79*(1-VLOOKUP(OVYLD2_!BH$4,'[1]INTERNAL PARAMETERS-1'!$B$5:$J$44,5,FALSE))*VLOOKUP(OVYLD2_!BH$4,'[1]INTERNAL PARAMETERS-1'!$B$5:$J$44,8,FALSE)*VLOOKUP(OVYLD2_!BH$4,'[1]INTERNAL PARAMETERS-1'!$B$5:$J$44,3,FALSE)</f>
        <v>5.2738782012827924E-2</v>
      </c>
      <c r="BI79" s="44">
        <f>OVYLD1_!BI79*VLOOKUP(OVYLD2_!BI$4,'[1]INTERNAL PARAMETERS-1'!$B$5:$J$44,5,FALSE)*VLOOKUP(OVYLD2_!BI$4,'[1]INTERNAL PARAMETERS-1'!$B$5:$J$44,6,FALSE)*VLOOKUP(OVYLD2_!BI$4,'[1]INTERNAL PARAMETERS-1'!$B$5:$J$44,3,FALSE) + OVYLD1_!BI79*(1-VLOOKUP(OVYLD2_!BI$4,'[1]INTERNAL PARAMETERS-1'!$B$5:$J$44,5,FALSE))*VLOOKUP(OVYLD2_!BI$4,'[1]INTERNAL PARAMETERS-1'!$B$5:$J$44,8,FALSE)*VLOOKUP(OVYLD2_!BI$4,'[1]INTERNAL PARAMETERS-1'!$B$5:$J$44,3,FALSE)</f>
        <v>0</v>
      </c>
      <c r="BJ79" s="44">
        <f>OVYLD1_!BJ79*VLOOKUP(OVYLD2_!BJ$4,'[1]INTERNAL PARAMETERS-1'!$B$5:$J$44,5,FALSE)*VLOOKUP(OVYLD2_!BJ$4,'[1]INTERNAL PARAMETERS-1'!$B$5:$J$44,6,FALSE)*VLOOKUP(OVYLD2_!BJ$4,'[1]INTERNAL PARAMETERS-1'!$B$5:$J$44,3,FALSE) + OVYLD1_!BJ79*(1-VLOOKUP(OVYLD2_!BJ$4,'[1]INTERNAL PARAMETERS-1'!$B$5:$J$44,5,FALSE))*VLOOKUP(OVYLD2_!BJ$4,'[1]INTERNAL PARAMETERS-1'!$B$5:$J$44,8,FALSE)*VLOOKUP(OVYLD2_!BJ$4,'[1]INTERNAL PARAMETERS-1'!$B$5:$J$44,3,FALSE)</f>
        <v>6.5432867777478183</v>
      </c>
      <c r="BK79" s="44">
        <f>OVYLD1_!BK79*VLOOKUP(OVYLD2_!BK$4,'[1]INTERNAL PARAMETERS-1'!$B$5:$J$44,5,FALSE)*VLOOKUP(OVYLD2_!BK$4,'[1]INTERNAL PARAMETERS-1'!$B$5:$J$44,6,FALSE)*VLOOKUP(OVYLD2_!BK$4,'[1]INTERNAL PARAMETERS-1'!$B$5:$J$44,3,FALSE) + OVYLD1_!BK79*(1-VLOOKUP(OVYLD2_!BK$4,'[1]INTERNAL PARAMETERS-1'!$B$5:$J$44,5,FALSE))*VLOOKUP(OVYLD2_!BK$4,'[1]INTERNAL PARAMETERS-1'!$B$5:$J$44,8,FALSE)*VLOOKUP(OVYLD2_!BK$4,'[1]INTERNAL PARAMETERS-1'!$B$5:$J$44,3,FALSE)</f>
        <v>4.153549182029292</v>
      </c>
      <c r="BL79" s="44">
        <f>OVYLD1_!BL79*VLOOKUP(OVYLD2_!BL$4,'[1]INTERNAL PARAMETERS-1'!$B$5:$J$44,5,FALSE)*VLOOKUP(OVYLD2_!BL$4,'[1]INTERNAL PARAMETERS-1'!$B$5:$J$44,6,FALSE)*VLOOKUP(OVYLD2_!BL$4,'[1]INTERNAL PARAMETERS-1'!$B$5:$J$44,3,FALSE) + OVYLD1_!BL79*(1-VLOOKUP(OVYLD2_!BL$4,'[1]INTERNAL PARAMETERS-1'!$B$5:$J$44,5,FALSE))*VLOOKUP(OVYLD2_!BL$4,'[1]INTERNAL PARAMETERS-1'!$B$5:$J$44,8,FALSE)*VLOOKUP(OVYLD2_!BL$4,'[1]INTERNAL PARAMETERS-1'!$B$5:$J$44,3,FALSE)</f>
        <v>1.9891686578113921</v>
      </c>
      <c r="BM79" s="44">
        <f>OVYLD1_!BM79*VLOOKUP(OVYLD2_!BM$4,'[1]INTERNAL PARAMETERS-1'!$B$5:$J$44,5,FALSE)*VLOOKUP(OVYLD2_!BM$4,'[1]INTERNAL PARAMETERS-1'!$B$5:$J$44,6,FALSE)*VLOOKUP(OVYLD2_!BM$4,'[1]INTERNAL PARAMETERS-1'!$B$5:$J$44,3,FALSE) + OVYLD1_!BM79*(1-VLOOKUP(OVYLD2_!BM$4,'[1]INTERNAL PARAMETERS-1'!$B$5:$J$44,5,FALSE))*VLOOKUP(OVYLD2_!BM$4,'[1]INTERNAL PARAMETERS-1'!$B$5:$J$44,8,FALSE)*VLOOKUP(OVYLD2_!BM$4,'[1]INTERNAL PARAMETERS-1'!$B$5:$J$44,3,FALSE)</f>
        <v>0.26823993517016831</v>
      </c>
      <c r="BN79" s="44">
        <f>OVYLD1_!BN79*VLOOKUP(OVYLD2_!BN$4,'[1]INTERNAL PARAMETERS-1'!$B$5:$J$44,5,FALSE)*VLOOKUP(OVYLD2_!BN$4,'[1]INTERNAL PARAMETERS-1'!$B$5:$J$44,6,FALSE)*VLOOKUP(OVYLD2_!BN$4,'[1]INTERNAL PARAMETERS-1'!$B$5:$J$44,3,FALSE) + OVYLD1_!BN79*(1-VLOOKUP(OVYLD2_!BN$4,'[1]INTERNAL PARAMETERS-1'!$B$5:$J$44,5,FALSE))*VLOOKUP(OVYLD2_!BN$4,'[1]INTERNAL PARAMETERS-1'!$B$5:$J$44,8,FALSE)*VLOOKUP(OVYLD2_!BN$4,'[1]INTERNAL PARAMETERS-1'!$B$5:$J$44,3,FALSE)</f>
        <v>6.5921253576221641</v>
      </c>
      <c r="BO79" s="44">
        <f>OVYLD1_!BO79*VLOOKUP(OVYLD2_!BO$4,'[1]INTERNAL PARAMETERS-1'!$B$5:$J$44,5,FALSE)*VLOOKUP(OVYLD2_!BO$4,'[1]INTERNAL PARAMETERS-1'!$B$5:$J$44,6,FALSE)*VLOOKUP(OVYLD2_!BO$4,'[1]INTERNAL PARAMETERS-1'!$B$5:$J$44,3,FALSE) + OVYLD1_!BO79*(1-VLOOKUP(OVYLD2_!BO$4,'[1]INTERNAL PARAMETERS-1'!$B$5:$J$44,5,FALSE))*VLOOKUP(OVYLD2_!BO$4,'[1]INTERNAL PARAMETERS-1'!$B$5:$J$44,8,FALSE)*VLOOKUP(OVYLD2_!BO$4,'[1]INTERNAL PARAMETERS-1'!$B$5:$J$44,3,FALSE)</f>
        <v>11.787229867375979</v>
      </c>
      <c r="BP79" s="44">
        <f>OVYLD1_!BP79*VLOOKUP(OVYLD2_!BP$4,'[1]INTERNAL PARAMETERS-1'!$B$5:$J$44,5,FALSE)*VLOOKUP(OVYLD2_!BP$4,'[1]INTERNAL PARAMETERS-1'!$B$5:$J$44,6,FALSE)*VLOOKUP(OVYLD2_!BP$4,'[1]INTERNAL PARAMETERS-1'!$B$5:$J$44,3,FALSE) + OVYLD1_!BP79*(1-VLOOKUP(OVYLD2_!BP$4,'[1]INTERNAL PARAMETERS-1'!$B$5:$J$44,5,FALSE))*VLOOKUP(OVYLD2_!BP$4,'[1]INTERNAL PARAMETERS-1'!$B$5:$J$44,8,FALSE)*VLOOKUP(OVYLD2_!BP$4,'[1]INTERNAL PARAMETERS-1'!$B$5:$J$44,3,FALSE)</f>
        <v>0.35841048359166316</v>
      </c>
      <c r="BQ79" s="44">
        <f>OVYLD1_!BQ79*VLOOKUP(OVYLD2_!BQ$4,'[1]INTERNAL PARAMETERS-1'!$B$5:$J$44,5,FALSE)*VLOOKUP(OVYLD2_!BQ$4,'[1]INTERNAL PARAMETERS-1'!$B$5:$J$44,6,FALSE)*VLOOKUP(OVYLD2_!BQ$4,'[1]INTERNAL PARAMETERS-1'!$B$5:$J$44,3,FALSE) + OVYLD1_!BQ79*(1-VLOOKUP(OVYLD2_!BQ$4,'[1]INTERNAL PARAMETERS-1'!$B$5:$J$44,5,FALSE))*VLOOKUP(OVYLD2_!BQ$4,'[1]INTERNAL PARAMETERS-1'!$B$5:$J$44,8,FALSE)*VLOOKUP(OVYLD2_!BQ$4,'[1]INTERNAL PARAMETERS-1'!$B$5:$J$44,3,FALSE)</f>
        <v>12.525003201566733</v>
      </c>
      <c r="BR79" s="44">
        <f>OVYLD1_!BR79*VLOOKUP(OVYLD2_!BR$4,'[1]INTERNAL PARAMETERS-1'!$B$5:$J$44,5,FALSE)*VLOOKUP(OVYLD2_!BR$4,'[1]INTERNAL PARAMETERS-1'!$B$5:$J$44,6,FALSE)*VLOOKUP(OVYLD2_!BR$4,'[1]INTERNAL PARAMETERS-1'!$B$5:$J$44,3,FALSE) + OVYLD1_!BR79*(1-VLOOKUP(OVYLD2_!BR$4,'[1]INTERNAL PARAMETERS-1'!$B$5:$J$44,5,FALSE))*VLOOKUP(OVYLD2_!BR$4,'[1]INTERNAL PARAMETERS-1'!$B$5:$J$44,8,FALSE)*VLOOKUP(OVYLD2_!BR$4,'[1]INTERNAL PARAMETERS-1'!$B$5:$J$44,3,FALSE)</f>
        <v>0.33111289455262966</v>
      </c>
      <c r="BS79" s="44">
        <f>OVYLD1_!BS79*VLOOKUP(OVYLD2_!BS$4,'[1]INTERNAL PARAMETERS-1'!$B$5:$J$44,5,FALSE)*VLOOKUP(OVYLD2_!BS$4,'[1]INTERNAL PARAMETERS-1'!$B$5:$J$44,6,FALSE)*VLOOKUP(OVYLD2_!BS$4,'[1]INTERNAL PARAMETERS-1'!$B$5:$J$44,3,FALSE) + OVYLD1_!BS79*(1-VLOOKUP(OVYLD2_!BS$4,'[1]INTERNAL PARAMETERS-1'!$B$5:$J$44,5,FALSE))*VLOOKUP(OVYLD2_!BS$4,'[1]INTERNAL PARAMETERS-1'!$B$5:$J$44,8,FALSE)*VLOOKUP(OVYLD2_!BS$4,'[1]INTERNAL PARAMETERS-1'!$B$5:$J$44,3,FALSE)</f>
        <v>3.1779689337535937E-2</v>
      </c>
      <c r="BT79" s="44">
        <f>OVYLD1_!BT79*VLOOKUP(OVYLD2_!BT$4,'[1]INTERNAL PARAMETERS-1'!$B$5:$J$44,5,FALSE)*VLOOKUP(OVYLD2_!BT$4,'[1]INTERNAL PARAMETERS-1'!$B$5:$J$44,6,FALSE)*VLOOKUP(OVYLD2_!BT$4,'[1]INTERNAL PARAMETERS-1'!$B$5:$J$44,3,FALSE) + OVYLD1_!BT79*(1-VLOOKUP(OVYLD2_!BT$4,'[1]INTERNAL PARAMETERS-1'!$B$5:$J$44,5,FALSE))*VLOOKUP(OVYLD2_!BT$4,'[1]INTERNAL PARAMETERS-1'!$B$5:$J$44,8,FALSE)*VLOOKUP(OVYLD2_!BT$4,'[1]INTERNAL PARAMETERS-1'!$B$5:$J$44,3,FALSE)</f>
        <v>0</v>
      </c>
      <c r="BU79" s="44">
        <f>OVYLD1_!BU79*VLOOKUP(OVYLD2_!BU$4,'[1]INTERNAL PARAMETERS-1'!$B$5:$J$44,5,FALSE)*VLOOKUP(OVYLD2_!BU$4,'[1]INTERNAL PARAMETERS-1'!$B$5:$J$44,6,FALSE)*VLOOKUP(OVYLD2_!BU$4,'[1]INTERNAL PARAMETERS-1'!$B$5:$J$44,3,FALSE) + OVYLD1_!BU79*(1-VLOOKUP(OVYLD2_!BU$4,'[1]INTERNAL PARAMETERS-1'!$B$5:$J$44,5,FALSE))*VLOOKUP(OVYLD2_!BU$4,'[1]INTERNAL PARAMETERS-1'!$B$5:$J$44,8,FALSE)*VLOOKUP(OVYLD2_!BU$4,'[1]INTERNAL PARAMETERS-1'!$B$5:$J$44,3,FALSE)</f>
        <v>0</v>
      </c>
      <c r="BV79" s="44">
        <f>OVYLD1_!BV79*VLOOKUP(OVYLD2_!BV$4,'[1]INTERNAL PARAMETERS-1'!$B$5:$J$44,5,FALSE)*VLOOKUP(OVYLD2_!BV$4,'[1]INTERNAL PARAMETERS-1'!$B$5:$J$44,6,FALSE)*VLOOKUP(OVYLD2_!BV$4,'[1]INTERNAL PARAMETERS-1'!$B$5:$J$44,3,FALSE) + OVYLD1_!BV79*(1-VLOOKUP(OVYLD2_!BV$4,'[1]INTERNAL PARAMETERS-1'!$B$5:$J$44,5,FALSE))*VLOOKUP(OVYLD2_!BV$4,'[1]INTERNAL PARAMETERS-1'!$B$5:$J$44,8,FALSE)*VLOOKUP(OVYLD2_!BV$4,'[1]INTERNAL PARAMETERS-1'!$B$5:$J$44,3,FALSE)</f>
        <v>0</v>
      </c>
      <c r="BW79" s="44">
        <f>OVYLD1_!BW79*VLOOKUP(OVYLD2_!BW$4,'[1]INTERNAL PARAMETERS-1'!$B$5:$J$44,5,FALSE)*VLOOKUP(OVYLD2_!BW$4,'[1]INTERNAL PARAMETERS-1'!$B$5:$J$44,6,FALSE)*VLOOKUP(OVYLD2_!BW$4,'[1]INTERNAL PARAMETERS-1'!$B$5:$J$44,3,FALSE) + OVYLD1_!BW79*(1-VLOOKUP(OVYLD2_!BW$4,'[1]INTERNAL PARAMETERS-1'!$B$5:$J$44,5,FALSE))*VLOOKUP(OVYLD2_!BW$4,'[1]INTERNAL PARAMETERS-1'!$B$5:$J$44,8,FALSE)*VLOOKUP(OVYLD2_!BW$4,'[1]INTERNAL PARAMETERS-1'!$B$5:$J$44,3,FALSE)</f>
        <v>0</v>
      </c>
      <c r="BX79" s="44">
        <f>OVYLD1_!BX79*VLOOKUP(OVYLD2_!BX$4,'[1]INTERNAL PARAMETERS-1'!$B$5:$J$44,5,FALSE)*VLOOKUP(OVYLD2_!BX$4,'[1]INTERNAL PARAMETERS-1'!$B$5:$J$44,6,FALSE)*VLOOKUP(OVYLD2_!BX$4,'[1]INTERNAL PARAMETERS-1'!$B$5:$J$44,3,FALSE) + OVYLD1_!BX79*(1-VLOOKUP(OVYLD2_!BX$4,'[1]INTERNAL PARAMETERS-1'!$B$5:$J$44,5,FALSE))*VLOOKUP(OVYLD2_!BX$4,'[1]INTERNAL PARAMETERS-1'!$B$5:$J$44,8,FALSE)*VLOOKUP(OVYLD2_!BX$4,'[1]INTERNAL PARAMETERS-1'!$B$5:$J$44,3,FALSE)</f>
        <v>0</v>
      </c>
      <c r="BY79" s="44">
        <f>OVYLD1_!BY79*VLOOKUP(OVYLD2_!BY$4,'[1]INTERNAL PARAMETERS-1'!$B$5:$J$44,5,FALSE)*VLOOKUP(OVYLD2_!BY$4,'[1]INTERNAL PARAMETERS-1'!$B$5:$J$44,6,FALSE)*VLOOKUP(OVYLD2_!BY$4,'[1]INTERNAL PARAMETERS-1'!$B$5:$J$44,3,FALSE) + OVYLD1_!BY79*(1-VLOOKUP(OVYLD2_!BY$4,'[1]INTERNAL PARAMETERS-1'!$B$5:$J$44,5,FALSE))*VLOOKUP(OVYLD2_!BY$4,'[1]INTERNAL PARAMETERS-1'!$B$5:$J$44,8,FALSE)*VLOOKUP(OVYLD2_!BY$4,'[1]INTERNAL PARAMETERS-1'!$B$5:$J$44,3,FALSE)</f>
        <v>0</v>
      </c>
      <c r="BZ79" s="44">
        <f>OVYLD1_!BZ79*VLOOKUP(OVYLD2_!BZ$4,'[1]INTERNAL PARAMETERS-1'!$B$5:$J$44,5,FALSE)*VLOOKUP(OVYLD2_!BZ$4,'[1]INTERNAL PARAMETERS-1'!$B$5:$J$44,6,FALSE)*VLOOKUP(OVYLD2_!BZ$4,'[1]INTERNAL PARAMETERS-1'!$B$5:$J$44,3,FALSE) + OVYLD1_!BZ79*(1-VLOOKUP(OVYLD2_!BZ$4,'[1]INTERNAL PARAMETERS-1'!$B$5:$J$44,5,FALSE))*VLOOKUP(OVYLD2_!BZ$4,'[1]INTERNAL PARAMETERS-1'!$B$5:$J$44,8,FALSE)*VLOOKUP(OVYLD2_!BZ$4,'[1]INTERNAL PARAMETERS-1'!$B$5:$J$44,3,FALSE)</f>
        <v>1.6667788104305543E-2</v>
      </c>
      <c r="CA79" s="44">
        <f>OVYLD1_!CA79*VLOOKUP(OVYLD2_!CA$4,'[1]INTERNAL PARAMETERS-1'!$B$5:$J$44,5,FALSE)*VLOOKUP(OVYLD2_!CA$4,'[1]INTERNAL PARAMETERS-1'!$B$5:$J$44,6,FALSE)*VLOOKUP(OVYLD2_!CA$4,'[1]INTERNAL PARAMETERS-1'!$B$5:$J$44,3,FALSE) + OVYLD1_!CA79*(1-VLOOKUP(OVYLD2_!CA$4,'[1]INTERNAL PARAMETERS-1'!$B$5:$J$44,5,FALSE))*VLOOKUP(OVYLD2_!CA$4,'[1]INTERNAL PARAMETERS-1'!$B$5:$J$44,8,FALSE)*VLOOKUP(OVYLD2_!CA$4,'[1]INTERNAL PARAMETERS-1'!$B$5:$J$44,3,FALSE)</f>
        <v>0</v>
      </c>
      <c r="CB79" s="44">
        <f>OVYLD1_!CB79*VLOOKUP(OVYLD2_!CB$4,'[1]INTERNAL PARAMETERS-1'!$B$5:$J$44,5,FALSE)*VLOOKUP(OVYLD2_!CB$4,'[1]INTERNAL PARAMETERS-1'!$B$5:$J$44,6,FALSE)*VLOOKUP(OVYLD2_!CB$4,'[1]INTERNAL PARAMETERS-1'!$B$5:$J$44,3,FALSE) + OVYLD1_!CB79*(1-VLOOKUP(OVYLD2_!CB$4,'[1]INTERNAL PARAMETERS-1'!$B$5:$J$44,5,FALSE))*VLOOKUP(OVYLD2_!CB$4,'[1]INTERNAL PARAMETERS-1'!$B$5:$J$44,8,FALSE)*VLOOKUP(OVYLD2_!CB$4,'[1]INTERNAL PARAMETERS-1'!$B$5:$J$44,3,FALSE)</f>
        <v>0</v>
      </c>
      <c r="CC79" s="44">
        <f>OVYLD1_!CC79*VLOOKUP(OVYLD2_!CC$4,'[1]INTERNAL PARAMETERS-1'!$B$5:$J$44,5,FALSE)*VLOOKUP(OVYLD2_!CC$4,'[1]INTERNAL PARAMETERS-1'!$B$5:$J$44,6,FALSE)*VLOOKUP(OVYLD2_!CC$4,'[1]INTERNAL PARAMETERS-1'!$B$5:$J$44,3,FALSE) + OVYLD1_!CC79*(1-VLOOKUP(OVYLD2_!CC$4,'[1]INTERNAL PARAMETERS-1'!$B$5:$J$44,5,FALSE))*VLOOKUP(OVYLD2_!CC$4,'[1]INTERNAL PARAMETERS-1'!$B$5:$J$44,8,FALSE)*VLOOKUP(OVYLD2_!CC$4,'[1]INTERNAL PARAMETERS-1'!$B$5:$J$44,3,FALSE)</f>
        <v>4.2248825429070491E-2</v>
      </c>
      <c r="CD79" s="44">
        <f>OVYLD1_!CD79*VLOOKUP(OVYLD2_!CD$4,'[1]INTERNAL PARAMETERS-1'!$B$5:$J$44,5,FALSE)*VLOOKUP(OVYLD2_!CD$4,'[1]INTERNAL PARAMETERS-1'!$B$5:$J$44,6,FALSE)*VLOOKUP(OVYLD2_!CD$4,'[1]INTERNAL PARAMETERS-1'!$B$5:$J$44,3,FALSE) + OVYLD1_!CD79*(1-VLOOKUP(OVYLD2_!CD$4,'[1]INTERNAL PARAMETERS-1'!$B$5:$J$44,5,FALSE))*VLOOKUP(OVYLD2_!CD$4,'[1]INTERNAL PARAMETERS-1'!$B$5:$J$44,8,FALSE)*VLOOKUP(OVYLD2_!CD$4,'[1]INTERNAL PARAMETERS-1'!$B$5:$J$44,3,FALSE)</f>
        <v>0.37806769509312521</v>
      </c>
      <c r="CE79" s="44">
        <f>OVYLD1_!CE79*VLOOKUP(OVYLD2_!CE$4,'[1]INTERNAL PARAMETERS-1'!$B$5:$J$44,5,FALSE)*VLOOKUP(OVYLD2_!CE$4,'[1]INTERNAL PARAMETERS-1'!$B$5:$J$44,6,FALSE)*VLOOKUP(OVYLD2_!CE$4,'[1]INTERNAL PARAMETERS-1'!$B$5:$J$44,3,FALSE) + OVYLD1_!CE79*(1-VLOOKUP(OVYLD2_!CE$4,'[1]INTERNAL PARAMETERS-1'!$B$5:$J$44,5,FALSE))*VLOOKUP(OVYLD2_!CE$4,'[1]INTERNAL PARAMETERS-1'!$B$5:$J$44,8,FALSE)*VLOOKUP(OVYLD2_!CE$4,'[1]INTERNAL PARAMETERS-1'!$B$5:$J$44,3,FALSE)</f>
        <v>0.43818067516435977</v>
      </c>
      <c r="CF79" s="44">
        <f>OVYLD1_!CF79*VLOOKUP(OVYLD2_!CF$4,'[1]INTERNAL PARAMETERS-1'!$B$5:$J$44,5,FALSE)*VLOOKUP(OVYLD2_!CF$4,'[1]INTERNAL PARAMETERS-1'!$B$5:$J$44,6,FALSE)*VLOOKUP(OVYLD2_!CF$4,'[1]INTERNAL PARAMETERS-1'!$B$5:$J$44,3,FALSE) + OVYLD1_!CF79*(1-VLOOKUP(OVYLD2_!CF$4,'[1]INTERNAL PARAMETERS-1'!$B$5:$J$44,5,FALSE))*VLOOKUP(OVYLD2_!CF$4,'[1]INTERNAL PARAMETERS-1'!$B$5:$J$44,8,FALSE)*VLOOKUP(OVYLD2_!CF$4,'[1]INTERNAL PARAMETERS-1'!$B$5:$J$44,3,FALSE)</f>
        <v>0.26000392745195811</v>
      </c>
      <c r="CG79" s="44">
        <f>OVYLD1_!CG79*VLOOKUP(OVYLD2_!CG$4,'[1]INTERNAL PARAMETERS-1'!$B$5:$J$44,5,FALSE)*VLOOKUP(OVYLD2_!CG$4,'[1]INTERNAL PARAMETERS-1'!$B$5:$J$44,6,FALSE)*VLOOKUP(OVYLD2_!CG$4,'[1]INTERNAL PARAMETERS-1'!$B$5:$J$44,3,FALSE) + OVYLD1_!CG79*(1-VLOOKUP(OVYLD2_!CG$4,'[1]INTERNAL PARAMETERS-1'!$B$5:$J$44,5,FALSE))*VLOOKUP(OVYLD2_!CG$4,'[1]INTERNAL PARAMETERS-1'!$B$5:$J$44,8,FALSE)*VLOOKUP(OVYLD2_!CG$4,'[1]INTERNAL PARAMETERS-1'!$B$5:$J$44,3,FALSE)</f>
        <v>3.8305613210020532E-3</v>
      </c>
      <c r="CH79" s="43">
        <f>OVYLD1_!CH79*VLOOKUP(OVYLD2_!CH$4,'[1]INTERNAL PARAMETERS-1'!$B$5:$J$44,5,FALSE)*VLOOKUP(OVYLD2_!CH$4,'[1]INTERNAL PARAMETERS-1'!$B$5:$J$44,6,FALSE)*VLOOKUP(OVYLD2_!CH$4,'[1]INTERNAL PARAMETERS-1'!$B$5:$J$44,3,FALSE) + OVYLD1_!CH79*(1-VLOOKUP(OVYLD2_!CH$4,'[1]INTERNAL PARAMETERS-1'!$B$5:$J$44,5,FALSE))*VLOOKUP(OVYLD2_!CH$4,'[1]INTERNAL PARAMETERS-1'!$B$5:$J$44,8,FALSE)*VLOOKUP(OVYLD2_!CH$4,'[1]INTERNAL PARAMETERS-1'!$B$5:$J$44,3,FALSE)</f>
        <v>0</v>
      </c>
      <c r="CJ79" s="45">
        <f t="shared" si="2"/>
        <v>7587.0599926999712</v>
      </c>
      <c r="CK79" s="43">
        <f t="shared" si="3"/>
        <v>193.03852260310887</v>
      </c>
    </row>
    <row r="80" spans="2:89" x14ac:dyDescent="0.5">
      <c r="B80" s="58" t="s">
        <v>10</v>
      </c>
      <c r="C80" s="57" t="s">
        <v>81</v>
      </c>
      <c r="D80" s="57" t="s">
        <v>77</v>
      </c>
      <c r="E80" s="128">
        <f>OVERALL2021!AI80</f>
        <v>62297.53</v>
      </c>
      <c r="F80" s="59">
        <f>'[1]INTERNAL PARAMETERS-1'!M8</f>
        <v>68.824999999999989</v>
      </c>
      <c r="G80" s="45">
        <f>OVYLD1_!G80*VLOOKUP(OVYLD2_!G$4,'[1]INTERNAL PARAMETERS-1'!$B$5:$J$44,5,FALSE)*VLOOKUP(OVYLD2_!G$4,'[1]INTERNAL PARAMETERS-1'!$B$5:$J$44,7,FALSE)*OVYLD2_!$F80 + OVYLD1_!G80*(1-VLOOKUP(OVYLD2_!G$4,'[1]INTERNAL PARAMETERS-1'!$B$5:$J$44,5,FALSE))*VLOOKUP(OVYLD2_!G$4,'[1]INTERNAL PARAMETERS-1'!$B$5:$J$44,9,FALSE)*OVYLD2_!$F80</f>
        <v>7859.336548804059</v>
      </c>
      <c r="H80" s="44">
        <f>OVYLD1_!H80*VLOOKUP(OVYLD2_!H$4,'[1]INTERNAL PARAMETERS-1'!$B$5:$J$44,5,FALSE)*VLOOKUP(OVYLD2_!H$4,'[1]INTERNAL PARAMETERS-1'!$B$5:$J$44,7,FALSE)*OVYLD2_!$F80 + OVYLD1_!H80*(1-VLOOKUP(OVYLD2_!H$4,'[1]INTERNAL PARAMETERS-1'!$B$5:$J$44,5,FALSE))*VLOOKUP(OVYLD2_!H$4,'[1]INTERNAL PARAMETERS-1'!$B$5:$J$44,9,FALSE)*OVYLD2_!$F80</f>
        <v>5841.0795376411979</v>
      </c>
      <c r="I80" s="44">
        <f>OVYLD1_!I80*VLOOKUP(OVYLD2_!I$4,'[1]INTERNAL PARAMETERS-1'!$B$5:$J$44,5,FALSE)*VLOOKUP(OVYLD2_!I$4,'[1]INTERNAL PARAMETERS-1'!$B$5:$J$44,7,FALSE)*OVYLD2_!$F80 + OVYLD1_!I80*(1-VLOOKUP(OVYLD2_!I$4,'[1]INTERNAL PARAMETERS-1'!$B$5:$J$44,5,FALSE))*VLOOKUP(OVYLD2_!I$4,'[1]INTERNAL PARAMETERS-1'!$B$5:$J$44,9,FALSE)*OVYLD2_!$F80</f>
        <v>11023.069241825891</v>
      </c>
      <c r="J80" s="44">
        <f>OVYLD1_!J80*VLOOKUP(OVYLD2_!J$4,'[1]INTERNAL PARAMETERS-1'!$B$5:$J$44,5,FALSE)*VLOOKUP(OVYLD2_!J$4,'[1]INTERNAL PARAMETERS-1'!$B$5:$J$44,7,FALSE)*OVYLD2_!$F80 + OVYLD1_!J80*(1-VLOOKUP(OVYLD2_!J$4,'[1]INTERNAL PARAMETERS-1'!$B$5:$J$44,5,FALSE))*VLOOKUP(OVYLD2_!J$4,'[1]INTERNAL PARAMETERS-1'!$B$5:$J$44,9,FALSE)*OVYLD2_!$F80</f>
        <v>0</v>
      </c>
      <c r="K80" s="44">
        <f>OVYLD1_!K80*VLOOKUP(OVYLD2_!K$4,'[1]INTERNAL PARAMETERS-1'!$B$5:$J$44,5,FALSE)*VLOOKUP(OVYLD2_!K$4,'[1]INTERNAL PARAMETERS-1'!$B$5:$J$44,7,FALSE)*OVYLD2_!$F80 + OVYLD1_!K80*(1-VLOOKUP(OVYLD2_!K$4,'[1]INTERNAL PARAMETERS-1'!$B$5:$J$44,5,FALSE))*VLOOKUP(OVYLD2_!K$4,'[1]INTERNAL PARAMETERS-1'!$B$5:$J$44,9,FALSE)*OVYLD2_!$F80</f>
        <v>50.763365812888871</v>
      </c>
      <c r="L80" s="44">
        <f>OVYLD1_!L80*VLOOKUP(OVYLD2_!L$4,'[1]INTERNAL PARAMETERS-1'!$B$5:$J$44,5,FALSE)*VLOOKUP(OVYLD2_!L$4,'[1]INTERNAL PARAMETERS-1'!$B$5:$J$44,7,FALSE)*OVYLD2_!$F80 + OVYLD1_!L80*(1-VLOOKUP(OVYLD2_!L$4,'[1]INTERNAL PARAMETERS-1'!$B$5:$J$44,5,FALSE))*VLOOKUP(OVYLD2_!L$4,'[1]INTERNAL PARAMETERS-1'!$B$5:$J$44,9,FALSE)*OVYLD2_!$F80</f>
        <v>0</v>
      </c>
      <c r="M80" s="44">
        <f>OVYLD1_!M80*VLOOKUP(OVYLD2_!M$4,'[1]INTERNAL PARAMETERS-1'!$B$5:$J$44,5,FALSE)*VLOOKUP(OVYLD2_!M$4,'[1]INTERNAL PARAMETERS-1'!$B$5:$J$44,7,FALSE)*OVYLD2_!$F80 + OVYLD1_!M80*(1-VLOOKUP(OVYLD2_!M$4,'[1]INTERNAL PARAMETERS-1'!$B$5:$J$44,5,FALSE))*VLOOKUP(OVYLD2_!M$4,'[1]INTERNAL PARAMETERS-1'!$B$5:$J$44,9,FALSE)*OVYLD2_!$F80</f>
        <v>146.06609160385042</v>
      </c>
      <c r="N80" s="44">
        <f>OVYLD1_!N80*VLOOKUP(OVYLD2_!N$4,'[1]INTERNAL PARAMETERS-1'!$B$5:$J$44,5,FALSE)*VLOOKUP(OVYLD2_!N$4,'[1]INTERNAL PARAMETERS-1'!$B$5:$J$44,7,FALSE)*OVYLD2_!$F80 + OVYLD1_!N80*(1-VLOOKUP(OVYLD2_!N$4,'[1]INTERNAL PARAMETERS-1'!$B$5:$J$44,5,FALSE))*VLOOKUP(OVYLD2_!N$4,'[1]INTERNAL PARAMETERS-1'!$B$5:$J$44,9,FALSE)*OVYLD2_!$F80</f>
        <v>86.545653942228682</v>
      </c>
      <c r="O80" s="44">
        <f>OVYLD1_!O80*VLOOKUP(OVYLD2_!O$4,'[1]INTERNAL PARAMETERS-1'!$B$5:$J$44,5,FALSE)*VLOOKUP(OVYLD2_!O$4,'[1]INTERNAL PARAMETERS-1'!$B$5:$J$44,7,FALSE)*OVYLD2_!$F80 + OVYLD1_!O80*(1-VLOOKUP(OVYLD2_!O$4,'[1]INTERNAL PARAMETERS-1'!$B$5:$J$44,5,FALSE))*VLOOKUP(OVYLD2_!O$4,'[1]INTERNAL PARAMETERS-1'!$B$5:$J$44,9,FALSE)*OVYLD2_!$F80</f>
        <v>0</v>
      </c>
      <c r="P80" s="44">
        <f>OVYLD1_!P80*VLOOKUP(OVYLD2_!P$4,'[1]INTERNAL PARAMETERS-1'!$B$5:$J$44,5,FALSE)*VLOOKUP(OVYLD2_!P$4,'[1]INTERNAL PARAMETERS-1'!$B$5:$J$44,7,FALSE)*OVYLD2_!$F80 + OVYLD1_!P80*(1-VLOOKUP(OVYLD2_!P$4,'[1]INTERNAL PARAMETERS-1'!$B$5:$J$44,5,FALSE))*VLOOKUP(OVYLD2_!P$4,'[1]INTERNAL PARAMETERS-1'!$B$5:$J$44,9,FALSE)*OVYLD2_!$F80</f>
        <v>0</v>
      </c>
      <c r="Q80" s="44">
        <f>OVYLD1_!Q80*VLOOKUP(OVYLD2_!Q$4,'[1]INTERNAL PARAMETERS-1'!$B$5:$J$44,5,FALSE)*VLOOKUP(OVYLD2_!Q$4,'[1]INTERNAL PARAMETERS-1'!$B$5:$J$44,7,FALSE)*OVYLD2_!$F80 + OVYLD1_!Q80*(1-VLOOKUP(OVYLD2_!Q$4,'[1]INTERNAL PARAMETERS-1'!$B$5:$J$44,5,FALSE))*VLOOKUP(OVYLD2_!Q$4,'[1]INTERNAL PARAMETERS-1'!$B$5:$J$44,9,FALSE)*OVYLD2_!$F80</f>
        <v>0</v>
      </c>
      <c r="R80" s="44">
        <f>OVYLD1_!R80*VLOOKUP(OVYLD2_!R$4,'[1]INTERNAL PARAMETERS-1'!$B$5:$J$44,5,FALSE)*VLOOKUP(OVYLD2_!R$4,'[1]INTERNAL PARAMETERS-1'!$B$5:$J$44,7,FALSE)*OVYLD2_!$F80 + OVYLD1_!R80*(1-VLOOKUP(OVYLD2_!R$4,'[1]INTERNAL PARAMETERS-1'!$B$5:$J$44,5,FALSE))*VLOOKUP(OVYLD2_!R$4,'[1]INTERNAL PARAMETERS-1'!$B$5:$J$44,9,FALSE)*OVYLD2_!$F80</f>
        <v>90.211682647339984</v>
      </c>
      <c r="S80" s="44">
        <f>OVYLD1_!S80*VLOOKUP(OVYLD2_!S$4,'[1]INTERNAL PARAMETERS-1'!$B$5:$J$44,5,FALSE)*VLOOKUP(OVYLD2_!S$4,'[1]INTERNAL PARAMETERS-1'!$B$5:$J$44,7,FALSE)*OVYLD2_!$F80 + OVYLD1_!S80*(1-VLOOKUP(OVYLD2_!S$4,'[1]INTERNAL PARAMETERS-1'!$B$5:$J$44,5,FALSE))*VLOOKUP(OVYLD2_!S$4,'[1]INTERNAL PARAMETERS-1'!$B$5:$J$44,9,FALSE)*OVYLD2_!$F80</f>
        <v>1630.4659718238624</v>
      </c>
      <c r="T80" s="44">
        <f>OVYLD1_!T80*VLOOKUP(OVYLD2_!T$4,'[1]INTERNAL PARAMETERS-1'!$B$5:$J$44,5,FALSE)*VLOOKUP(OVYLD2_!T$4,'[1]INTERNAL PARAMETERS-1'!$B$5:$J$44,7,FALSE)*OVYLD2_!$F80 + OVYLD1_!T80*(1-VLOOKUP(OVYLD2_!T$4,'[1]INTERNAL PARAMETERS-1'!$B$5:$J$44,5,FALSE))*VLOOKUP(OVYLD2_!T$4,'[1]INTERNAL PARAMETERS-1'!$B$5:$J$44,9,FALSE)*OVYLD2_!$F80</f>
        <v>304.46442893477251</v>
      </c>
      <c r="U80" s="44">
        <f>OVYLD1_!U80*VLOOKUP(OVYLD2_!U$4,'[1]INTERNAL PARAMETERS-1'!$B$5:$J$44,5,FALSE)*VLOOKUP(OVYLD2_!U$4,'[1]INTERNAL PARAMETERS-1'!$B$5:$J$44,7,FALSE)*OVYLD2_!$F80 + OVYLD1_!U80*(1-VLOOKUP(OVYLD2_!U$4,'[1]INTERNAL PARAMETERS-1'!$B$5:$J$44,5,FALSE))*VLOOKUP(OVYLD2_!U$4,'[1]INTERNAL PARAMETERS-1'!$B$5:$J$44,9,FALSE)*OVYLD2_!$F80</f>
        <v>144.41063862523171</v>
      </c>
      <c r="V80" s="44">
        <f>OVYLD1_!V80*VLOOKUP(OVYLD2_!V$4,'[1]INTERNAL PARAMETERS-1'!$B$5:$J$44,5,FALSE)*VLOOKUP(OVYLD2_!V$4,'[1]INTERNAL PARAMETERS-1'!$B$5:$J$44,7,FALSE)*OVYLD2_!$F80 + OVYLD1_!V80*(1-VLOOKUP(OVYLD2_!V$4,'[1]INTERNAL PARAMETERS-1'!$B$5:$J$44,5,FALSE))*VLOOKUP(OVYLD2_!V$4,'[1]INTERNAL PARAMETERS-1'!$B$5:$J$44,9,FALSE)*OVYLD2_!$F80</f>
        <v>1757.3540844398615</v>
      </c>
      <c r="W80" s="44">
        <f>OVYLD1_!W80*VLOOKUP(OVYLD2_!W$4,'[1]INTERNAL PARAMETERS-1'!$B$5:$J$44,5,FALSE)*VLOOKUP(OVYLD2_!W$4,'[1]INTERNAL PARAMETERS-1'!$B$5:$J$44,7,FALSE)*OVYLD2_!$F80 + OVYLD1_!W80*(1-VLOOKUP(OVYLD2_!W$4,'[1]INTERNAL PARAMETERS-1'!$B$5:$J$44,5,FALSE))*VLOOKUP(OVYLD2_!W$4,'[1]INTERNAL PARAMETERS-1'!$B$5:$J$44,9,FALSE)*OVYLD2_!$F80</f>
        <v>0</v>
      </c>
      <c r="X80" s="44">
        <f>OVYLD1_!X80*VLOOKUP(OVYLD2_!X$4,'[1]INTERNAL PARAMETERS-1'!$B$5:$J$44,5,FALSE)*VLOOKUP(OVYLD2_!X$4,'[1]INTERNAL PARAMETERS-1'!$B$5:$J$44,7,FALSE)*OVYLD2_!$F80 + OVYLD1_!X80*(1-VLOOKUP(OVYLD2_!X$4,'[1]INTERNAL PARAMETERS-1'!$B$5:$J$44,5,FALSE))*VLOOKUP(OVYLD2_!X$4,'[1]INTERNAL PARAMETERS-1'!$B$5:$J$44,9,FALSE)*OVYLD2_!$F80</f>
        <v>0</v>
      </c>
      <c r="Y80" s="44">
        <f>OVYLD1_!Y80*VLOOKUP(OVYLD2_!Y$4,'[1]INTERNAL PARAMETERS-1'!$B$5:$J$44,5,FALSE)*VLOOKUP(OVYLD2_!Y$4,'[1]INTERNAL PARAMETERS-1'!$B$5:$J$44,7,FALSE)*OVYLD2_!$F80 + OVYLD1_!Y80*(1-VLOOKUP(OVYLD2_!Y$4,'[1]INTERNAL PARAMETERS-1'!$B$5:$J$44,5,FALSE))*VLOOKUP(OVYLD2_!Y$4,'[1]INTERNAL PARAMETERS-1'!$B$5:$J$44,9,FALSE)*OVYLD2_!$F80</f>
        <v>0</v>
      </c>
      <c r="Z80" s="44">
        <f>OVYLD1_!Z80*VLOOKUP(OVYLD2_!Z$4,'[1]INTERNAL PARAMETERS-1'!$B$5:$J$44,5,FALSE)*VLOOKUP(OVYLD2_!Z$4,'[1]INTERNAL PARAMETERS-1'!$B$5:$J$44,7,FALSE)*OVYLD2_!$F80 + OVYLD1_!Z80*(1-VLOOKUP(OVYLD2_!Z$4,'[1]INTERNAL PARAMETERS-1'!$B$5:$J$44,5,FALSE))*VLOOKUP(OVYLD2_!Z$4,'[1]INTERNAL PARAMETERS-1'!$B$5:$J$44,9,FALSE)*OVYLD2_!$F80</f>
        <v>0</v>
      </c>
      <c r="AA80" s="44">
        <f>OVYLD1_!AA80*VLOOKUP(OVYLD2_!AA$4,'[1]INTERNAL PARAMETERS-1'!$B$5:$J$44,5,FALSE)*VLOOKUP(OVYLD2_!AA$4,'[1]INTERNAL PARAMETERS-1'!$B$5:$J$44,7,FALSE)*OVYLD2_!$F80 + OVYLD1_!AA80*(1-VLOOKUP(OVYLD2_!AA$4,'[1]INTERNAL PARAMETERS-1'!$B$5:$J$44,5,FALSE))*VLOOKUP(OVYLD2_!AA$4,'[1]INTERNAL PARAMETERS-1'!$B$5:$J$44,9,FALSE)*OVYLD2_!$F80</f>
        <v>0</v>
      </c>
      <c r="AB80" s="44">
        <f>OVYLD1_!AB80*VLOOKUP(OVYLD2_!AB$4,'[1]INTERNAL PARAMETERS-1'!$B$5:$J$44,5,FALSE)*VLOOKUP(OVYLD2_!AB$4,'[1]INTERNAL PARAMETERS-1'!$B$5:$J$44,7,FALSE)*OVYLD2_!$F80 + OVYLD1_!AB80*(1-VLOOKUP(OVYLD2_!AB$4,'[1]INTERNAL PARAMETERS-1'!$B$5:$J$44,5,FALSE))*VLOOKUP(OVYLD2_!AB$4,'[1]INTERNAL PARAMETERS-1'!$B$5:$J$44,9,FALSE)*OVYLD2_!$F80</f>
        <v>0</v>
      </c>
      <c r="AC80" s="44">
        <f>OVYLD1_!AC80*VLOOKUP(OVYLD2_!AC$4,'[1]INTERNAL PARAMETERS-1'!$B$5:$J$44,5,FALSE)*VLOOKUP(OVYLD2_!AC$4,'[1]INTERNAL PARAMETERS-1'!$B$5:$J$44,7,FALSE)*OVYLD2_!$F80 + OVYLD1_!AC80*(1-VLOOKUP(OVYLD2_!AC$4,'[1]INTERNAL PARAMETERS-1'!$B$5:$J$44,5,FALSE))*VLOOKUP(OVYLD2_!AC$4,'[1]INTERNAL PARAMETERS-1'!$B$5:$J$44,9,FALSE)*OVYLD2_!$F80</f>
        <v>0</v>
      </c>
      <c r="AD80" s="44">
        <f>OVYLD1_!AD80*VLOOKUP(OVYLD2_!AD$4,'[1]INTERNAL PARAMETERS-1'!$B$5:$J$44,5,FALSE)*VLOOKUP(OVYLD2_!AD$4,'[1]INTERNAL PARAMETERS-1'!$B$5:$J$44,7,FALSE)*OVYLD2_!$F80 + OVYLD1_!AD80*(1-VLOOKUP(OVYLD2_!AD$4,'[1]INTERNAL PARAMETERS-1'!$B$5:$J$44,5,FALSE))*VLOOKUP(OVYLD2_!AD$4,'[1]INTERNAL PARAMETERS-1'!$B$5:$J$44,9,FALSE)*OVYLD2_!$F80</f>
        <v>0</v>
      </c>
      <c r="AE80" s="44">
        <f>OVYLD1_!AE80*VLOOKUP(OVYLD2_!AE$4,'[1]INTERNAL PARAMETERS-1'!$B$5:$J$44,5,FALSE)*VLOOKUP(OVYLD2_!AE$4,'[1]INTERNAL PARAMETERS-1'!$B$5:$J$44,7,FALSE)*OVYLD2_!$F80 + OVYLD1_!AE80*(1-VLOOKUP(OVYLD2_!AE$4,'[1]INTERNAL PARAMETERS-1'!$B$5:$J$44,5,FALSE))*VLOOKUP(OVYLD2_!AE$4,'[1]INTERNAL PARAMETERS-1'!$B$5:$J$44,9,FALSE)*OVYLD2_!$F80</f>
        <v>0</v>
      </c>
      <c r="AF80" s="44">
        <f>OVYLD1_!AF80*VLOOKUP(OVYLD2_!AF$4,'[1]INTERNAL PARAMETERS-1'!$B$5:$J$44,5,FALSE)*VLOOKUP(OVYLD2_!AF$4,'[1]INTERNAL PARAMETERS-1'!$B$5:$J$44,7,FALSE)*OVYLD2_!$F80 + OVYLD1_!AF80*(1-VLOOKUP(OVYLD2_!AF$4,'[1]INTERNAL PARAMETERS-1'!$B$5:$J$44,5,FALSE))*VLOOKUP(OVYLD2_!AF$4,'[1]INTERNAL PARAMETERS-1'!$B$5:$J$44,9,FALSE)*OVYLD2_!$F80</f>
        <v>29.313222944632571</v>
      </c>
      <c r="AG80" s="44">
        <f>OVYLD1_!AG80*VLOOKUP(OVYLD2_!AG$4,'[1]INTERNAL PARAMETERS-1'!$B$5:$J$44,5,FALSE)*VLOOKUP(OVYLD2_!AG$4,'[1]INTERNAL PARAMETERS-1'!$B$5:$J$44,7,FALSE)*OVYLD2_!$F80 + OVYLD1_!AG80*(1-VLOOKUP(OVYLD2_!AG$4,'[1]INTERNAL PARAMETERS-1'!$B$5:$J$44,5,FALSE))*VLOOKUP(OVYLD2_!AG$4,'[1]INTERNAL PARAMETERS-1'!$B$5:$J$44,9,FALSE)*OVYLD2_!$F80</f>
        <v>0</v>
      </c>
      <c r="AH80" s="44">
        <f>OVYLD1_!AH80*VLOOKUP(OVYLD2_!AH$4,'[1]INTERNAL PARAMETERS-1'!$B$5:$J$44,5,FALSE)*VLOOKUP(OVYLD2_!AH$4,'[1]INTERNAL PARAMETERS-1'!$B$5:$J$44,7,FALSE)*OVYLD2_!$F80 + OVYLD1_!AH80*(1-VLOOKUP(OVYLD2_!AH$4,'[1]INTERNAL PARAMETERS-1'!$B$5:$J$44,5,FALSE))*VLOOKUP(OVYLD2_!AH$4,'[1]INTERNAL PARAMETERS-1'!$B$5:$J$44,9,FALSE)*OVYLD2_!$F80</f>
        <v>8.2678321125886729</v>
      </c>
      <c r="AI80" s="44">
        <f>OVYLD1_!AI80*VLOOKUP(OVYLD2_!AI$4,'[1]INTERNAL PARAMETERS-1'!$B$5:$J$44,5,FALSE)*VLOOKUP(OVYLD2_!AI$4,'[1]INTERNAL PARAMETERS-1'!$B$5:$J$44,7,FALSE)*OVYLD2_!$F80 + OVYLD1_!AI80*(1-VLOOKUP(OVYLD2_!AI$4,'[1]INTERNAL PARAMETERS-1'!$B$5:$J$44,5,FALSE))*VLOOKUP(OVYLD2_!AI$4,'[1]INTERNAL PARAMETERS-1'!$B$5:$J$44,9,FALSE)*OVYLD2_!$F80</f>
        <v>23.491911084827745</v>
      </c>
      <c r="AJ80" s="44">
        <f>OVYLD1_!AJ80*VLOOKUP(OVYLD2_!AJ$4,'[1]INTERNAL PARAMETERS-1'!$B$5:$J$44,5,FALSE)*VLOOKUP(OVYLD2_!AJ$4,'[1]INTERNAL PARAMETERS-1'!$B$5:$J$44,7,FALSE)*OVYLD2_!$F80 + OVYLD1_!AJ80*(1-VLOOKUP(OVYLD2_!AJ$4,'[1]INTERNAL PARAMETERS-1'!$B$5:$J$44,5,FALSE))*VLOOKUP(OVYLD2_!AJ$4,'[1]INTERNAL PARAMETERS-1'!$B$5:$J$44,9,FALSE)*OVYLD2_!$F80</f>
        <v>117.26961352578904</v>
      </c>
      <c r="AK80" s="44">
        <f>OVYLD1_!AK80*VLOOKUP(OVYLD2_!AK$4,'[1]INTERNAL PARAMETERS-1'!$B$5:$J$44,5,FALSE)*VLOOKUP(OVYLD2_!AK$4,'[1]INTERNAL PARAMETERS-1'!$B$5:$J$44,7,FALSE)*OVYLD2_!$F80 + OVYLD1_!AK80*(1-VLOOKUP(OVYLD2_!AK$4,'[1]INTERNAL PARAMETERS-1'!$B$5:$J$44,5,FALSE))*VLOOKUP(OVYLD2_!AK$4,'[1]INTERNAL PARAMETERS-1'!$B$5:$J$44,9,FALSE)*OVYLD2_!$F80</f>
        <v>33.090194011364595</v>
      </c>
      <c r="AL80" s="44">
        <f>OVYLD1_!AL80*VLOOKUP(OVYLD2_!AL$4,'[1]INTERNAL PARAMETERS-1'!$B$5:$J$44,5,FALSE)*VLOOKUP(OVYLD2_!AL$4,'[1]INTERNAL PARAMETERS-1'!$B$5:$J$44,7,FALSE)*OVYLD2_!$F80 + OVYLD1_!AL80*(1-VLOOKUP(OVYLD2_!AL$4,'[1]INTERNAL PARAMETERS-1'!$B$5:$J$44,5,FALSE))*VLOOKUP(OVYLD2_!AL$4,'[1]INTERNAL PARAMETERS-1'!$B$5:$J$44,9,FALSE)*OVYLD2_!$F80</f>
        <v>0</v>
      </c>
      <c r="AM80" s="44">
        <f>OVYLD1_!AM80*VLOOKUP(OVYLD2_!AM$4,'[1]INTERNAL PARAMETERS-1'!$B$5:$J$44,5,FALSE)*VLOOKUP(OVYLD2_!AM$4,'[1]INTERNAL PARAMETERS-1'!$B$5:$J$44,7,FALSE)*OVYLD2_!$F80 + OVYLD1_!AM80*(1-VLOOKUP(OVYLD2_!AM$4,'[1]INTERNAL PARAMETERS-1'!$B$5:$J$44,5,FALSE))*VLOOKUP(OVYLD2_!AM$4,'[1]INTERNAL PARAMETERS-1'!$B$5:$J$44,9,FALSE)*OVYLD2_!$F80</f>
        <v>0</v>
      </c>
      <c r="AN80" s="44">
        <f>OVYLD1_!AN80*VLOOKUP(OVYLD2_!AN$4,'[1]INTERNAL PARAMETERS-1'!$B$5:$J$44,5,FALSE)*VLOOKUP(OVYLD2_!AN$4,'[1]INTERNAL PARAMETERS-1'!$B$5:$J$44,7,FALSE)*OVYLD2_!$F80 + OVYLD1_!AN80*(1-VLOOKUP(OVYLD2_!AN$4,'[1]INTERNAL PARAMETERS-1'!$B$5:$J$44,5,FALSE))*VLOOKUP(OVYLD2_!AN$4,'[1]INTERNAL PARAMETERS-1'!$B$5:$J$44,9,FALSE)*OVYLD2_!$F80</f>
        <v>0</v>
      </c>
      <c r="AO80" s="44">
        <f>OVYLD1_!AO80*VLOOKUP(OVYLD2_!AO$4,'[1]INTERNAL PARAMETERS-1'!$B$5:$J$44,5,FALSE)*VLOOKUP(OVYLD2_!AO$4,'[1]INTERNAL PARAMETERS-1'!$B$5:$J$44,7,FALSE)*OVYLD2_!$F80 + OVYLD1_!AO80*(1-VLOOKUP(OVYLD2_!AO$4,'[1]INTERNAL PARAMETERS-1'!$B$5:$J$44,5,FALSE))*VLOOKUP(OVYLD2_!AO$4,'[1]INTERNAL PARAMETERS-1'!$B$5:$J$44,9,FALSE)*OVYLD2_!$F80</f>
        <v>0</v>
      </c>
      <c r="AP80" s="44">
        <f>OVYLD1_!AP80*VLOOKUP(OVYLD2_!AP$4,'[1]INTERNAL PARAMETERS-1'!$B$5:$J$44,5,FALSE)*VLOOKUP(OVYLD2_!AP$4,'[1]INTERNAL PARAMETERS-1'!$B$5:$J$44,7,FALSE)*OVYLD2_!$F80 + OVYLD1_!AP80*(1-VLOOKUP(OVYLD2_!AP$4,'[1]INTERNAL PARAMETERS-1'!$B$5:$J$44,5,FALSE))*VLOOKUP(OVYLD2_!AP$4,'[1]INTERNAL PARAMETERS-1'!$B$5:$J$44,9,FALSE)*OVYLD2_!$F80</f>
        <v>0</v>
      </c>
      <c r="AQ80" s="44">
        <f>OVYLD1_!AQ80*VLOOKUP(OVYLD2_!AQ$4,'[1]INTERNAL PARAMETERS-1'!$B$5:$J$44,5,FALSE)*VLOOKUP(OVYLD2_!AQ$4,'[1]INTERNAL PARAMETERS-1'!$B$5:$J$44,7,FALSE)*OVYLD2_!$F80 + OVYLD1_!AQ80*(1-VLOOKUP(OVYLD2_!AQ$4,'[1]INTERNAL PARAMETERS-1'!$B$5:$J$44,5,FALSE))*VLOOKUP(OVYLD2_!AQ$4,'[1]INTERNAL PARAMETERS-1'!$B$5:$J$44,9,FALSE)*OVYLD2_!$F80</f>
        <v>0</v>
      </c>
      <c r="AR80" s="44">
        <f>OVYLD1_!AR80*VLOOKUP(OVYLD2_!AR$4,'[1]INTERNAL PARAMETERS-1'!$B$5:$J$44,5,FALSE)*VLOOKUP(OVYLD2_!AR$4,'[1]INTERNAL PARAMETERS-1'!$B$5:$J$44,7,FALSE)*OVYLD2_!$F80 + OVYLD1_!AR80*(1-VLOOKUP(OVYLD2_!AR$4,'[1]INTERNAL PARAMETERS-1'!$B$5:$J$44,5,FALSE))*VLOOKUP(OVYLD2_!AR$4,'[1]INTERNAL PARAMETERS-1'!$B$5:$J$44,9,FALSE)*OVYLD2_!$F80</f>
        <v>0</v>
      </c>
      <c r="AS80" s="44">
        <f>OVYLD1_!AS80*VLOOKUP(OVYLD2_!AS$4,'[1]INTERNAL PARAMETERS-1'!$B$5:$J$44,5,FALSE)*VLOOKUP(OVYLD2_!AS$4,'[1]INTERNAL PARAMETERS-1'!$B$5:$J$44,7,FALSE)*OVYLD2_!$F80 + OVYLD1_!AS80*(1-VLOOKUP(OVYLD2_!AS$4,'[1]INTERNAL PARAMETERS-1'!$B$5:$J$44,5,FALSE))*VLOOKUP(OVYLD2_!AS$4,'[1]INTERNAL PARAMETERS-1'!$B$5:$J$44,9,FALSE)*OVYLD2_!$F80</f>
        <v>0</v>
      </c>
      <c r="AT80" s="43">
        <f>OVYLD1_!AT80*VLOOKUP(OVYLD2_!AT$4,'[1]INTERNAL PARAMETERS-1'!$B$5:$J$44,5,FALSE)*VLOOKUP(OVYLD2_!AT$4,'[1]INTERNAL PARAMETERS-1'!$B$5:$J$44,7,FALSE)*OVYLD2_!$F80 + OVYLD1_!AT80*(1-VLOOKUP(OVYLD2_!AT$4,'[1]INTERNAL PARAMETERS-1'!$B$5:$J$44,5,FALSE))*VLOOKUP(OVYLD2_!AT$4,'[1]INTERNAL PARAMETERS-1'!$B$5:$J$44,9,FALSE)*OVYLD2_!$F80</f>
        <v>0</v>
      </c>
      <c r="AU80" s="45">
        <f>OVYLD1_!AU80*VLOOKUP(OVYLD2_!AU$4,'[1]INTERNAL PARAMETERS-1'!$B$5:$J$44,5,FALSE)*VLOOKUP(OVYLD2_!AU$4,'[1]INTERNAL PARAMETERS-1'!$B$5:$J$44,6,FALSE)*VLOOKUP(OVYLD2_!AU$4,'[1]INTERNAL PARAMETERS-1'!$B$5:$J$44,3,FALSE) + OVYLD1_!AU80*(1-VLOOKUP(OVYLD2_!AU$4,'[1]INTERNAL PARAMETERS-1'!$B$5:$J$44,5,FALSE))*VLOOKUP(OVYLD2_!AU$4,'[1]INTERNAL PARAMETERS-1'!$B$5:$J$44,8,FALSE)*VLOOKUP(OVYLD2_!AU$4,'[1]INTERNAL PARAMETERS-1'!$B$5:$J$44,3,FALSE)</f>
        <v>0</v>
      </c>
      <c r="AV80" s="44">
        <f>OVYLD1_!AV80*VLOOKUP(OVYLD2_!AV$4,'[1]INTERNAL PARAMETERS-1'!$B$5:$J$44,5,FALSE)*VLOOKUP(OVYLD2_!AV$4,'[1]INTERNAL PARAMETERS-1'!$B$5:$J$44,6,FALSE)*VLOOKUP(OVYLD2_!AV$4,'[1]INTERNAL PARAMETERS-1'!$B$5:$J$44,3,FALSE) + OVYLD1_!AV80*(1-VLOOKUP(OVYLD2_!AV$4,'[1]INTERNAL PARAMETERS-1'!$B$5:$J$44,5,FALSE))*VLOOKUP(OVYLD2_!AV$4,'[1]INTERNAL PARAMETERS-1'!$B$5:$J$44,8,FALSE)*VLOOKUP(OVYLD2_!AV$4,'[1]INTERNAL PARAMETERS-1'!$B$5:$J$44,3,FALSE)</f>
        <v>0</v>
      </c>
      <c r="AW80" s="44">
        <f>OVYLD1_!AW80*VLOOKUP(OVYLD2_!AW$4,'[1]INTERNAL PARAMETERS-1'!$B$5:$J$44,5,FALSE)*VLOOKUP(OVYLD2_!AW$4,'[1]INTERNAL PARAMETERS-1'!$B$5:$J$44,6,FALSE)*VLOOKUP(OVYLD2_!AW$4,'[1]INTERNAL PARAMETERS-1'!$B$5:$J$44,3,FALSE) + OVYLD1_!AW80*(1-VLOOKUP(OVYLD2_!AW$4,'[1]INTERNAL PARAMETERS-1'!$B$5:$J$44,5,FALSE))*VLOOKUP(OVYLD2_!AW$4,'[1]INTERNAL PARAMETERS-1'!$B$5:$J$44,8,FALSE)*VLOOKUP(OVYLD2_!AW$4,'[1]INTERNAL PARAMETERS-1'!$B$5:$J$44,3,FALSE)</f>
        <v>189.09827606146683</v>
      </c>
      <c r="AX80" s="44">
        <f>OVYLD1_!AX80*VLOOKUP(OVYLD2_!AX$4,'[1]INTERNAL PARAMETERS-1'!$B$5:$J$44,5,FALSE)*VLOOKUP(OVYLD2_!AX$4,'[1]INTERNAL PARAMETERS-1'!$B$5:$J$44,6,FALSE)*VLOOKUP(OVYLD2_!AX$4,'[1]INTERNAL PARAMETERS-1'!$B$5:$J$44,3,FALSE) + OVYLD1_!AX80*(1-VLOOKUP(OVYLD2_!AX$4,'[1]INTERNAL PARAMETERS-1'!$B$5:$J$44,5,FALSE))*VLOOKUP(OVYLD2_!AX$4,'[1]INTERNAL PARAMETERS-1'!$B$5:$J$44,8,FALSE)*VLOOKUP(OVYLD2_!AX$4,'[1]INTERNAL PARAMETERS-1'!$B$5:$J$44,3,FALSE)</f>
        <v>0</v>
      </c>
      <c r="AY80" s="44">
        <f>OVYLD1_!AY80*VLOOKUP(OVYLD2_!AY$4,'[1]INTERNAL PARAMETERS-1'!$B$5:$J$44,5,FALSE)*VLOOKUP(OVYLD2_!AY$4,'[1]INTERNAL PARAMETERS-1'!$B$5:$J$44,6,FALSE)*VLOOKUP(OVYLD2_!AY$4,'[1]INTERNAL PARAMETERS-1'!$B$5:$J$44,3,FALSE) + OVYLD1_!AY80*(1-VLOOKUP(OVYLD2_!AY$4,'[1]INTERNAL PARAMETERS-1'!$B$5:$J$44,5,FALSE))*VLOOKUP(OVYLD2_!AY$4,'[1]INTERNAL PARAMETERS-1'!$B$5:$J$44,8,FALSE)*VLOOKUP(OVYLD2_!AY$4,'[1]INTERNAL PARAMETERS-1'!$B$5:$J$44,3,FALSE)</f>
        <v>0</v>
      </c>
      <c r="AZ80" s="44">
        <f>OVYLD1_!AZ80*VLOOKUP(OVYLD2_!AZ$4,'[1]INTERNAL PARAMETERS-1'!$B$5:$J$44,5,FALSE)*VLOOKUP(OVYLD2_!AZ$4,'[1]INTERNAL PARAMETERS-1'!$B$5:$J$44,6,FALSE)*VLOOKUP(OVYLD2_!AZ$4,'[1]INTERNAL PARAMETERS-1'!$B$5:$J$44,3,FALSE) + OVYLD1_!AZ80*(1-VLOOKUP(OVYLD2_!AZ$4,'[1]INTERNAL PARAMETERS-1'!$B$5:$J$44,5,FALSE))*VLOOKUP(OVYLD2_!AZ$4,'[1]INTERNAL PARAMETERS-1'!$B$5:$J$44,8,FALSE)*VLOOKUP(OVYLD2_!AZ$4,'[1]INTERNAL PARAMETERS-1'!$B$5:$J$44,3,FALSE)</f>
        <v>0</v>
      </c>
      <c r="BA80" s="44">
        <f>OVYLD1_!BA80*VLOOKUP(OVYLD2_!BA$4,'[1]INTERNAL PARAMETERS-1'!$B$5:$J$44,5,FALSE)*VLOOKUP(OVYLD2_!BA$4,'[1]INTERNAL PARAMETERS-1'!$B$5:$J$44,6,FALSE)*VLOOKUP(OVYLD2_!BA$4,'[1]INTERNAL PARAMETERS-1'!$B$5:$J$44,3,FALSE) + OVYLD1_!BA80*(1-VLOOKUP(OVYLD2_!BA$4,'[1]INTERNAL PARAMETERS-1'!$B$5:$J$44,5,FALSE))*VLOOKUP(OVYLD2_!BA$4,'[1]INTERNAL PARAMETERS-1'!$B$5:$J$44,8,FALSE)*VLOOKUP(OVYLD2_!BA$4,'[1]INTERNAL PARAMETERS-1'!$B$5:$J$44,3,FALSE)</f>
        <v>25.045427754563836</v>
      </c>
      <c r="BB80" s="44">
        <f>OVYLD1_!BB80*VLOOKUP(OVYLD2_!BB$4,'[1]INTERNAL PARAMETERS-1'!$B$5:$J$44,5,FALSE)*VLOOKUP(OVYLD2_!BB$4,'[1]INTERNAL PARAMETERS-1'!$B$5:$J$44,6,FALSE)*VLOOKUP(OVYLD2_!BB$4,'[1]INTERNAL PARAMETERS-1'!$B$5:$J$44,3,FALSE) + OVYLD1_!BB80*(1-VLOOKUP(OVYLD2_!BB$4,'[1]INTERNAL PARAMETERS-1'!$B$5:$J$44,5,FALSE))*VLOOKUP(OVYLD2_!BB$4,'[1]INTERNAL PARAMETERS-1'!$B$5:$J$44,8,FALSE)*VLOOKUP(OVYLD2_!BB$4,'[1]INTERNAL PARAMETERS-1'!$B$5:$J$44,3,FALSE)</f>
        <v>74.060317686140564</v>
      </c>
      <c r="BC80" s="44">
        <f>OVYLD1_!BC80*VLOOKUP(OVYLD2_!BC$4,'[1]INTERNAL PARAMETERS-1'!$B$5:$J$44,5,FALSE)*VLOOKUP(OVYLD2_!BC$4,'[1]INTERNAL PARAMETERS-1'!$B$5:$J$44,6,FALSE)*VLOOKUP(OVYLD2_!BC$4,'[1]INTERNAL PARAMETERS-1'!$B$5:$J$44,3,FALSE) + OVYLD1_!BC80*(1-VLOOKUP(OVYLD2_!BC$4,'[1]INTERNAL PARAMETERS-1'!$B$5:$J$44,5,FALSE))*VLOOKUP(OVYLD2_!BC$4,'[1]INTERNAL PARAMETERS-1'!$B$5:$J$44,8,FALSE)*VLOOKUP(OVYLD2_!BC$4,'[1]INTERNAL PARAMETERS-1'!$B$5:$J$44,3,FALSE)</f>
        <v>27.36641945979536</v>
      </c>
      <c r="BD80" s="44">
        <f>OVYLD1_!BD80*VLOOKUP(OVYLD2_!BD$4,'[1]INTERNAL PARAMETERS-1'!$B$5:$J$44,5,FALSE)*VLOOKUP(OVYLD2_!BD$4,'[1]INTERNAL PARAMETERS-1'!$B$5:$J$44,6,FALSE)*VLOOKUP(OVYLD2_!BD$4,'[1]INTERNAL PARAMETERS-1'!$B$5:$J$44,3,FALSE) + OVYLD1_!BD80*(1-VLOOKUP(OVYLD2_!BD$4,'[1]INTERNAL PARAMETERS-1'!$B$5:$J$44,5,FALSE))*VLOOKUP(OVYLD2_!BD$4,'[1]INTERNAL PARAMETERS-1'!$B$5:$J$44,8,FALSE)*VLOOKUP(OVYLD2_!BD$4,'[1]INTERNAL PARAMETERS-1'!$B$5:$J$44,3,FALSE)</f>
        <v>48.575321376717291</v>
      </c>
      <c r="BE80" s="44">
        <f>OVYLD1_!BE80*VLOOKUP(OVYLD2_!BE$4,'[1]INTERNAL PARAMETERS-1'!$B$5:$J$44,5,FALSE)*VLOOKUP(OVYLD2_!BE$4,'[1]INTERNAL PARAMETERS-1'!$B$5:$J$44,6,FALSE)*VLOOKUP(OVYLD2_!BE$4,'[1]INTERNAL PARAMETERS-1'!$B$5:$J$44,3,FALSE) + OVYLD1_!BE80*(1-VLOOKUP(OVYLD2_!BE$4,'[1]INTERNAL PARAMETERS-1'!$B$5:$J$44,5,FALSE))*VLOOKUP(OVYLD2_!BE$4,'[1]INTERNAL PARAMETERS-1'!$B$5:$J$44,8,FALSE)*VLOOKUP(OVYLD2_!BE$4,'[1]INTERNAL PARAMETERS-1'!$B$5:$J$44,3,FALSE)</f>
        <v>33.774057006046768</v>
      </c>
      <c r="BF80" s="44">
        <f>OVYLD1_!BF80*VLOOKUP(OVYLD2_!BF$4,'[1]INTERNAL PARAMETERS-1'!$B$5:$J$44,5,FALSE)*VLOOKUP(OVYLD2_!BF$4,'[1]INTERNAL PARAMETERS-1'!$B$5:$J$44,6,FALSE)*VLOOKUP(OVYLD2_!BF$4,'[1]INTERNAL PARAMETERS-1'!$B$5:$J$44,3,FALSE) + OVYLD1_!BF80*(1-VLOOKUP(OVYLD2_!BF$4,'[1]INTERNAL PARAMETERS-1'!$B$5:$J$44,5,FALSE))*VLOOKUP(OVYLD2_!BF$4,'[1]INTERNAL PARAMETERS-1'!$B$5:$J$44,8,FALSE)*VLOOKUP(OVYLD2_!BF$4,'[1]INTERNAL PARAMETERS-1'!$B$5:$J$44,3,FALSE)</f>
        <v>0</v>
      </c>
      <c r="BG80" s="44">
        <f>OVYLD1_!BG80*VLOOKUP(OVYLD2_!BG$4,'[1]INTERNAL PARAMETERS-1'!$B$5:$J$44,5,FALSE)*VLOOKUP(OVYLD2_!BG$4,'[1]INTERNAL PARAMETERS-1'!$B$5:$J$44,6,FALSE)*VLOOKUP(OVYLD2_!BG$4,'[1]INTERNAL PARAMETERS-1'!$B$5:$J$44,3,FALSE) + OVYLD1_!BG80*(1-VLOOKUP(OVYLD2_!BG$4,'[1]INTERNAL PARAMETERS-1'!$B$5:$J$44,5,FALSE))*VLOOKUP(OVYLD2_!BG$4,'[1]INTERNAL PARAMETERS-1'!$B$5:$J$44,8,FALSE)*VLOOKUP(OVYLD2_!BG$4,'[1]INTERNAL PARAMETERS-1'!$B$5:$J$44,3,FALSE)</f>
        <v>35.331315799931254</v>
      </c>
      <c r="BH80" s="44">
        <f>OVYLD1_!BH80*VLOOKUP(OVYLD2_!BH$4,'[1]INTERNAL PARAMETERS-1'!$B$5:$J$44,5,FALSE)*VLOOKUP(OVYLD2_!BH$4,'[1]INTERNAL PARAMETERS-1'!$B$5:$J$44,6,FALSE)*VLOOKUP(OVYLD2_!BH$4,'[1]INTERNAL PARAMETERS-1'!$B$5:$J$44,3,FALSE) + OVYLD1_!BH80*(1-VLOOKUP(OVYLD2_!BH$4,'[1]INTERNAL PARAMETERS-1'!$B$5:$J$44,5,FALSE))*VLOOKUP(OVYLD2_!BH$4,'[1]INTERNAL PARAMETERS-1'!$B$5:$J$44,8,FALSE)*VLOOKUP(OVYLD2_!BH$4,'[1]INTERNAL PARAMETERS-1'!$B$5:$J$44,3,FALSE)</f>
        <v>0.13734510018919097</v>
      </c>
      <c r="BI80" s="44">
        <f>OVYLD1_!BI80*VLOOKUP(OVYLD2_!BI$4,'[1]INTERNAL PARAMETERS-1'!$B$5:$J$44,5,FALSE)*VLOOKUP(OVYLD2_!BI$4,'[1]INTERNAL PARAMETERS-1'!$B$5:$J$44,6,FALSE)*VLOOKUP(OVYLD2_!BI$4,'[1]INTERNAL PARAMETERS-1'!$B$5:$J$44,3,FALSE) + OVYLD1_!BI80*(1-VLOOKUP(OVYLD2_!BI$4,'[1]INTERNAL PARAMETERS-1'!$B$5:$J$44,5,FALSE))*VLOOKUP(OVYLD2_!BI$4,'[1]INTERNAL PARAMETERS-1'!$B$5:$J$44,8,FALSE)*VLOOKUP(OVYLD2_!BI$4,'[1]INTERNAL PARAMETERS-1'!$B$5:$J$44,3,FALSE)</f>
        <v>0</v>
      </c>
      <c r="BJ80" s="44">
        <f>OVYLD1_!BJ80*VLOOKUP(OVYLD2_!BJ$4,'[1]INTERNAL PARAMETERS-1'!$B$5:$J$44,5,FALSE)*VLOOKUP(OVYLD2_!BJ$4,'[1]INTERNAL PARAMETERS-1'!$B$5:$J$44,6,FALSE)*VLOOKUP(OVYLD2_!BJ$4,'[1]INTERNAL PARAMETERS-1'!$B$5:$J$44,3,FALSE) + OVYLD1_!BJ80*(1-VLOOKUP(OVYLD2_!BJ$4,'[1]INTERNAL PARAMETERS-1'!$B$5:$J$44,5,FALSE))*VLOOKUP(OVYLD2_!BJ$4,'[1]INTERNAL PARAMETERS-1'!$B$5:$J$44,8,FALSE)*VLOOKUP(OVYLD2_!BJ$4,'[1]INTERNAL PARAMETERS-1'!$B$5:$J$44,3,FALSE)</f>
        <v>15.449524027622534</v>
      </c>
      <c r="BK80" s="44">
        <f>OVYLD1_!BK80*VLOOKUP(OVYLD2_!BK$4,'[1]INTERNAL PARAMETERS-1'!$B$5:$J$44,5,FALSE)*VLOOKUP(OVYLD2_!BK$4,'[1]INTERNAL PARAMETERS-1'!$B$5:$J$44,6,FALSE)*VLOOKUP(OVYLD2_!BK$4,'[1]INTERNAL PARAMETERS-1'!$B$5:$J$44,3,FALSE) + OVYLD1_!BK80*(1-VLOOKUP(OVYLD2_!BK$4,'[1]INTERNAL PARAMETERS-1'!$B$5:$J$44,5,FALSE))*VLOOKUP(OVYLD2_!BK$4,'[1]INTERNAL PARAMETERS-1'!$B$5:$J$44,8,FALSE)*VLOOKUP(OVYLD2_!BK$4,'[1]INTERNAL PARAMETERS-1'!$B$5:$J$44,3,FALSE)</f>
        <v>15.658741866630944</v>
      </c>
      <c r="BL80" s="44">
        <f>OVYLD1_!BL80*VLOOKUP(OVYLD2_!BL$4,'[1]INTERNAL PARAMETERS-1'!$B$5:$J$44,5,FALSE)*VLOOKUP(OVYLD2_!BL$4,'[1]INTERNAL PARAMETERS-1'!$B$5:$J$44,6,FALSE)*VLOOKUP(OVYLD2_!BL$4,'[1]INTERNAL PARAMETERS-1'!$B$5:$J$44,3,FALSE) + OVYLD1_!BL80*(1-VLOOKUP(OVYLD2_!BL$4,'[1]INTERNAL PARAMETERS-1'!$B$5:$J$44,5,FALSE))*VLOOKUP(OVYLD2_!BL$4,'[1]INTERNAL PARAMETERS-1'!$B$5:$J$44,8,FALSE)*VLOOKUP(OVYLD2_!BL$4,'[1]INTERNAL PARAMETERS-1'!$B$5:$J$44,3,FALSE)</f>
        <v>21.49985184938291</v>
      </c>
      <c r="BM80" s="44">
        <f>OVYLD1_!BM80*VLOOKUP(OVYLD2_!BM$4,'[1]INTERNAL PARAMETERS-1'!$B$5:$J$44,5,FALSE)*VLOOKUP(OVYLD2_!BM$4,'[1]INTERNAL PARAMETERS-1'!$B$5:$J$44,6,FALSE)*VLOOKUP(OVYLD2_!BM$4,'[1]INTERNAL PARAMETERS-1'!$B$5:$J$44,3,FALSE) + OVYLD1_!BM80*(1-VLOOKUP(OVYLD2_!BM$4,'[1]INTERNAL PARAMETERS-1'!$B$5:$J$44,5,FALSE))*VLOOKUP(OVYLD2_!BM$4,'[1]INTERNAL PARAMETERS-1'!$B$5:$J$44,8,FALSE)*VLOOKUP(OVYLD2_!BM$4,'[1]INTERNAL PARAMETERS-1'!$B$5:$J$44,3,FALSE)</f>
        <v>2.0698860142158355</v>
      </c>
      <c r="BN80" s="44">
        <f>OVYLD1_!BN80*VLOOKUP(OVYLD2_!BN$4,'[1]INTERNAL PARAMETERS-1'!$B$5:$J$44,5,FALSE)*VLOOKUP(OVYLD2_!BN$4,'[1]INTERNAL PARAMETERS-1'!$B$5:$J$44,6,FALSE)*VLOOKUP(OVYLD2_!BN$4,'[1]INTERNAL PARAMETERS-1'!$B$5:$J$44,3,FALSE) + OVYLD1_!BN80*(1-VLOOKUP(OVYLD2_!BN$4,'[1]INTERNAL PARAMETERS-1'!$B$5:$J$44,5,FALSE))*VLOOKUP(OVYLD2_!BN$4,'[1]INTERNAL PARAMETERS-1'!$B$5:$J$44,8,FALSE)*VLOOKUP(OVYLD2_!BN$4,'[1]INTERNAL PARAMETERS-1'!$B$5:$J$44,3,FALSE)</f>
        <v>10.374281114384573</v>
      </c>
      <c r="BO80" s="44">
        <f>OVYLD1_!BO80*VLOOKUP(OVYLD2_!BO$4,'[1]INTERNAL PARAMETERS-1'!$B$5:$J$44,5,FALSE)*VLOOKUP(OVYLD2_!BO$4,'[1]INTERNAL PARAMETERS-1'!$B$5:$J$44,6,FALSE)*VLOOKUP(OVYLD2_!BO$4,'[1]INTERNAL PARAMETERS-1'!$B$5:$J$44,3,FALSE) + OVYLD1_!BO80*(1-VLOOKUP(OVYLD2_!BO$4,'[1]INTERNAL PARAMETERS-1'!$B$5:$J$44,5,FALSE))*VLOOKUP(OVYLD2_!BO$4,'[1]INTERNAL PARAMETERS-1'!$B$5:$J$44,8,FALSE)*VLOOKUP(OVYLD2_!BO$4,'[1]INTERNAL PARAMETERS-1'!$B$5:$J$44,3,FALSE)</f>
        <v>12.444839430240384</v>
      </c>
      <c r="BP80" s="44">
        <f>OVYLD1_!BP80*VLOOKUP(OVYLD2_!BP$4,'[1]INTERNAL PARAMETERS-1'!$B$5:$J$44,5,FALSE)*VLOOKUP(OVYLD2_!BP$4,'[1]INTERNAL PARAMETERS-1'!$B$5:$J$44,6,FALSE)*VLOOKUP(OVYLD2_!BP$4,'[1]INTERNAL PARAMETERS-1'!$B$5:$J$44,3,FALSE) + OVYLD1_!BP80*(1-VLOOKUP(OVYLD2_!BP$4,'[1]INTERNAL PARAMETERS-1'!$B$5:$J$44,5,FALSE))*VLOOKUP(OVYLD2_!BP$4,'[1]INTERNAL PARAMETERS-1'!$B$5:$J$44,8,FALSE)*VLOOKUP(OVYLD2_!BP$4,'[1]INTERNAL PARAMETERS-1'!$B$5:$J$44,3,FALSE)</f>
        <v>1.1972357224340862</v>
      </c>
      <c r="BQ80" s="44">
        <f>OVYLD1_!BQ80*VLOOKUP(OVYLD2_!BQ$4,'[1]INTERNAL PARAMETERS-1'!$B$5:$J$44,5,FALSE)*VLOOKUP(OVYLD2_!BQ$4,'[1]INTERNAL PARAMETERS-1'!$B$5:$J$44,6,FALSE)*VLOOKUP(OVYLD2_!BQ$4,'[1]INTERNAL PARAMETERS-1'!$B$5:$J$44,3,FALSE) + OVYLD1_!BQ80*(1-VLOOKUP(OVYLD2_!BQ$4,'[1]INTERNAL PARAMETERS-1'!$B$5:$J$44,5,FALSE))*VLOOKUP(OVYLD2_!BQ$4,'[1]INTERNAL PARAMETERS-1'!$B$5:$J$44,8,FALSE)*VLOOKUP(OVYLD2_!BQ$4,'[1]INTERNAL PARAMETERS-1'!$B$5:$J$44,3,FALSE)</f>
        <v>42.188012678586048</v>
      </c>
      <c r="BR80" s="44">
        <f>OVYLD1_!BR80*VLOOKUP(OVYLD2_!BR$4,'[1]INTERNAL PARAMETERS-1'!$B$5:$J$44,5,FALSE)*VLOOKUP(OVYLD2_!BR$4,'[1]INTERNAL PARAMETERS-1'!$B$5:$J$44,6,FALSE)*VLOOKUP(OVYLD2_!BR$4,'[1]INTERNAL PARAMETERS-1'!$B$5:$J$44,3,FALSE) + OVYLD1_!BR80*(1-VLOOKUP(OVYLD2_!BR$4,'[1]INTERNAL PARAMETERS-1'!$B$5:$J$44,5,FALSE))*VLOOKUP(OVYLD2_!BR$4,'[1]INTERNAL PARAMETERS-1'!$B$5:$J$44,8,FALSE)*VLOOKUP(OVYLD2_!BR$4,'[1]INTERNAL PARAMETERS-1'!$B$5:$J$44,3,FALSE)</f>
        <v>2.0346735058605421</v>
      </c>
      <c r="BS80" s="44">
        <f>OVYLD1_!BS80*VLOOKUP(OVYLD2_!BS$4,'[1]INTERNAL PARAMETERS-1'!$B$5:$J$44,5,FALSE)*VLOOKUP(OVYLD2_!BS$4,'[1]INTERNAL PARAMETERS-1'!$B$5:$J$44,6,FALSE)*VLOOKUP(OVYLD2_!BS$4,'[1]INTERNAL PARAMETERS-1'!$B$5:$J$44,3,FALSE) + OVYLD1_!BS80*(1-VLOOKUP(OVYLD2_!BS$4,'[1]INTERNAL PARAMETERS-1'!$B$5:$J$44,5,FALSE))*VLOOKUP(OVYLD2_!BS$4,'[1]INTERNAL PARAMETERS-1'!$B$5:$J$44,8,FALSE)*VLOOKUP(OVYLD2_!BS$4,'[1]INTERNAL PARAMETERS-1'!$B$5:$J$44,3,FALSE)</f>
        <v>0.10881480996075292</v>
      </c>
      <c r="BT80" s="44">
        <f>OVYLD1_!BT80*VLOOKUP(OVYLD2_!BT$4,'[1]INTERNAL PARAMETERS-1'!$B$5:$J$44,5,FALSE)*VLOOKUP(OVYLD2_!BT$4,'[1]INTERNAL PARAMETERS-1'!$B$5:$J$44,6,FALSE)*VLOOKUP(OVYLD2_!BT$4,'[1]INTERNAL PARAMETERS-1'!$B$5:$J$44,3,FALSE) + OVYLD1_!BT80*(1-VLOOKUP(OVYLD2_!BT$4,'[1]INTERNAL PARAMETERS-1'!$B$5:$J$44,5,FALSE))*VLOOKUP(OVYLD2_!BT$4,'[1]INTERNAL PARAMETERS-1'!$B$5:$J$44,8,FALSE)*VLOOKUP(OVYLD2_!BT$4,'[1]INTERNAL PARAMETERS-1'!$B$5:$J$44,3,FALSE)</f>
        <v>0</v>
      </c>
      <c r="BU80" s="44">
        <f>OVYLD1_!BU80*VLOOKUP(OVYLD2_!BU$4,'[1]INTERNAL PARAMETERS-1'!$B$5:$J$44,5,FALSE)*VLOOKUP(OVYLD2_!BU$4,'[1]INTERNAL PARAMETERS-1'!$B$5:$J$44,6,FALSE)*VLOOKUP(OVYLD2_!BU$4,'[1]INTERNAL PARAMETERS-1'!$B$5:$J$44,3,FALSE) + OVYLD1_!BU80*(1-VLOOKUP(OVYLD2_!BU$4,'[1]INTERNAL PARAMETERS-1'!$B$5:$J$44,5,FALSE))*VLOOKUP(OVYLD2_!BU$4,'[1]INTERNAL PARAMETERS-1'!$B$5:$J$44,8,FALSE)*VLOOKUP(OVYLD2_!BU$4,'[1]INTERNAL PARAMETERS-1'!$B$5:$J$44,3,FALSE)</f>
        <v>0</v>
      </c>
      <c r="BV80" s="44">
        <f>OVYLD1_!BV80*VLOOKUP(OVYLD2_!BV$4,'[1]INTERNAL PARAMETERS-1'!$B$5:$J$44,5,FALSE)*VLOOKUP(OVYLD2_!BV$4,'[1]INTERNAL PARAMETERS-1'!$B$5:$J$44,6,FALSE)*VLOOKUP(OVYLD2_!BV$4,'[1]INTERNAL PARAMETERS-1'!$B$5:$J$44,3,FALSE) + OVYLD1_!BV80*(1-VLOOKUP(OVYLD2_!BV$4,'[1]INTERNAL PARAMETERS-1'!$B$5:$J$44,5,FALSE))*VLOOKUP(OVYLD2_!BV$4,'[1]INTERNAL PARAMETERS-1'!$B$5:$J$44,8,FALSE)*VLOOKUP(OVYLD2_!BV$4,'[1]INTERNAL PARAMETERS-1'!$B$5:$J$44,3,FALSE)</f>
        <v>0</v>
      </c>
      <c r="BW80" s="44">
        <f>OVYLD1_!BW80*VLOOKUP(OVYLD2_!BW$4,'[1]INTERNAL PARAMETERS-1'!$B$5:$J$44,5,FALSE)*VLOOKUP(OVYLD2_!BW$4,'[1]INTERNAL PARAMETERS-1'!$B$5:$J$44,6,FALSE)*VLOOKUP(OVYLD2_!BW$4,'[1]INTERNAL PARAMETERS-1'!$B$5:$J$44,3,FALSE) + OVYLD1_!BW80*(1-VLOOKUP(OVYLD2_!BW$4,'[1]INTERNAL PARAMETERS-1'!$B$5:$J$44,5,FALSE))*VLOOKUP(OVYLD2_!BW$4,'[1]INTERNAL PARAMETERS-1'!$B$5:$J$44,8,FALSE)*VLOOKUP(OVYLD2_!BW$4,'[1]INTERNAL PARAMETERS-1'!$B$5:$J$44,3,FALSE)</f>
        <v>0</v>
      </c>
      <c r="BX80" s="44">
        <f>OVYLD1_!BX80*VLOOKUP(OVYLD2_!BX$4,'[1]INTERNAL PARAMETERS-1'!$B$5:$J$44,5,FALSE)*VLOOKUP(OVYLD2_!BX$4,'[1]INTERNAL PARAMETERS-1'!$B$5:$J$44,6,FALSE)*VLOOKUP(OVYLD2_!BX$4,'[1]INTERNAL PARAMETERS-1'!$B$5:$J$44,3,FALSE) + OVYLD1_!BX80*(1-VLOOKUP(OVYLD2_!BX$4,'[1]INTERNAL PARAMETERS-1'!$B$5:$J$44,5,FALSE))*VLOOKUP(OVYLD2_!BX$4,'[1]INTERNAL PARAMETERS-1'!$B$5:$J$44,8,FALSE)*VLOOKUP(OVYLD2_!BX$4,'[1]INTERNAL PARAMETERS-1'!$B$5:$J$44,3,FALSE)</f>
        <v>0</v>
      </c>
      <c r="BY80" s="44">
        <f>OVYLD1_!BY80*VLOOKUP(OVYLD2_!BY$4,'[1]INTERNAL PARAMETERS-1'!$B$5:$J$44,5,FALSE)*VLOOKUP(OVYLD2_!BY$4,'[1]INTERNAL PARAMETERS-1'!$B$5:$J$44,6,FALSE)*VLOOKUP(OVYLD2_!BY$4,'[1]INTERNAL PARAMETERS-1'!$B$5:$J$44,3,FALSE) + OVYLD1_!BY80*(1-VLOOKUP(OVYLD2_!BY$4,'[1]INTERNAL PARAMETERS-1'!$B$5:$J$44,5,FALSE))*VLOOKUP(OVYLD2_!BY$4,'[1]INTERNAL PARAMETERS-1'!$B$5:$J$44,8,FALSE)*VLOOKUP(OVYLD2_!BY$4,'[1]INTERNAL PARAMETERS-1'!$B$5:$J$44,3,FALSE)</f>
        <v>0</v>
      </c>
      <c r="BZ80" s="44">
        <f>OVYLD1_!BZ80*VLOOKUP(OVYLD2_!BZ$4,'[1]INTERNAL PARAMETERS-1'!$B$5:$J$44,5,FALSE)*VLOOKUP(OVYLD2_!BZ$4,'[1]INTERNAL PARAMETERS-1'!$B$5:$J$44,6,FALSE)*VLOOKUP(OVYLD2_!BZ$4,'[1]INTERNAL PARAMETERS-1'!$B$5:$J$44,3,FALSE) + OVYLD1_!BZ80*(1-VLOOKUP(OVYLD2_!BZ$4,'[1]INTERNAL PARAMETERS-1'!$B$5:$J$44,5,FALSE))*VLOOKUP(OVYLD2_!BZ$4,'[1]INTERNAL PARAMETERS-1'!$B$5:$J$44,8,FALSE)*VLOOKUP(OVYLD2_!BZ$4,'[1]INTERNAL PARAMETERS-1'!$B$5:$J$44,3,FALSE)</f>
        <v>0.16729758887430304</v>
      </c>
      <c r="CA80" s="44">
        <f>OVYLD1_!CA80*VLOOKUP(OVYLD2_!CA$4,'[1]INTERNAL PARAMETERS-1'!$B$5:$J$44,5,FALSE)*VLOOKUP(OVYLD2_!CA$4,'[1]INTERNAL PARAMETERS-1'!$B$5:$J$44,6,FALSE)*VLOOKUP(OVYLD2_!CA$4,'[1]INTERNAL PARAMETERS-1'!$B$5:$J$44,3,FALSE) + OVYLD1_!CA80*(1-VLOOKUP(OVYLD2_!CA$4,'[1]INTERNAL PARAMETERS-1'!$B$5:$J$44,5,FALSE))*VLOOKUP(OVYLD2_!CA$4,'[1]INTERNAL PARAMETERS-1'!$B$5:$J$44,8,FALSE)*VLOOKUP(OVYLD2_!CA$4,'[1]INTERNAL PARAMETERS-1'!$B$5:$J$44,3,FALSE)</f>
        <v>0</v>
      </c>
      <c r="CB80" s="44">
        <f>OVYLD1_!CB80*VLOOKUP(OVYLD2_!CB$4,'[1]INTERNAL PARAMETERS-1'!$B$5:$J$44,5,FALSE)*VLOOKUP(OVYLD2_!CB$4,'[1]INTERNAL PARAMETERS-1'!$B$5:$J$44,6,FALSE)*VLOOKUP(OVYLD2_!CB$4,'[1]INTERNAL PARAMETERS-1'!$B$5:$J$44,3,FALSE) + OVYLD1_!CB80*(1-VLOOKUP(OVYLD2_!CB$4,'[1]INTERNAL PARAMETERS-1'!$B$5:$J$44,5,FALSE))*VLOOKUP(OVYLD2_!CB$4,'[1]INTERNAL PARAMETERS-1'!$B$5:$J$44,8,FALSE)*VLOOKUP(OVYLD2_!CB$4,'[1]INTERNAL PARAMETERS-1'!$B$5:$J$44,3,FALSE)</f>
        <v>0</v>
      </c>
      <c r="CC80" s="44">
        <f>OVYLD1_!CC80*VLOOKUP(OVYLD2_!CC$4,'[1]INTERNAL PARAMETERS-1'!$B$5:$J$44,5,FALSE)*VLOOKUP(OVYLD2_!CC$4,'[1]INTERNAL PARAMETERS-1'!$B$5:$J$44,6,FALSE)*VLOOKUP(OVYLD2_!CC$4,'[1]INTERNAL PARAMETERS-1'!$B$5:$J$44,3,FALSE) + OVYLD1_!CC80*(1-VLOOKUP(OVYLD2_!CC$4,'[1]INTERNAL PARAMETERS-1'!$B$5:$J$44,5,FALSE))*VLOOKUP(OVYLD2_!CC$4,'[1]INTERNAL PARAMETERS-1'!$B$5:$J$44,8,FALSE)*VLOOKUP(OVYLD2_!CC$4,'[1]INTERNAL PARAMETERS-1'!$B$5:$J$44,3,FALSE)</f>
        <v>0.16411657891973166</v>
      </c>
      <c r="CD80" s="44">
        <f>OVYLD1_!CD80*VLOOKUP(OVYLD2_!CD$4,'[1]INTERNAL PARAMETERS-1'!$B$5:$J$44,5,FALSE)*VLOOKUP(OVYLD2_!CD$4,'[1]INTERNAL PARAMETERS-1'!$B$5:$J$44,6,FALSE)*VLOOKUP(OVYLD2_!CD$4,'[1]INTERNAL PARAMETERS-1'!$B$5:$J$44,3,FALSE) + OVYLD1_!CD80*(1-VLOOKUP(OVYLD2_!CD$4,'[1]INTERNAL PARAMETERS-1'!$B$5:$J$44,5,FALSE))*VLOOKUP(OVYLD2_!CD$4,'[1]INTERNAL PARAMETERS-1'!$B$5:$J$44,8,FALSE)*VLOOKUP(OVYLD2_!CD$4,'[1]INTERNAL PARAMETERS-1'!$B$5:$J$44,3,FALSE)</f>
        <v>0.93634533318984803</v>
      </c>
      <c r="CE80" s="44">
        <f>OVYLD1_!CE80*VLOOKUP(OVYLD2_!CE$4,'[1]INTERNAL PARAMETERS-1'!$B$5:$J$44,5,FALSE)*VLOOKUP(OVYLD2_!CE$4,'[1]INTERNAL PARAMETERS-1'!$B$5:$J$44,6,FALSE)*VLOOKUP(OVYLD2_!CE$4,'[1]INTERNAL PARAMETERS-1'!$B$5:$J$44,3,FALSE) + OVYLD1_!CE80*(1-VLOOKUP(OVYLD2_!CE$4,'[1]INTERNAL PARAMETERS-1'!$B$5:$J$44,5,FALSE))*VLOOKUP(OVYLD2_!CE$4,'[1]INTERNAL PARAMETERS-1'!$B$5:$J$44,8,FALSE)*VLOOKUP(OVYLD2_!CE$4,'[1]INTERNAL PARAMETERS-1'!$B$5:$J$44,3,FALSE)</f>
        <v>0.80763289511509162</v>
      </c>
      <c r="CF80" s="44">
        <f>OVYLD1_!CF80*VLOOKUP(OVYLD2_!CF$4,'[1]INTERNAL PARAMETERS-1'!$B$5:$J$44,5,FALSE)*VLOOKUP(OVYLD2_!CF$4,'[1]INTERNAL PARAMETERS-1'!$B$5:$J$44,6,FALSE)*VLOOKUP(OVYLD2_!CF$4,'[1]INTERNAL PARAMETERS-1'!$B$5:$J$44,3,FALSE) + OVYLD1_!CF80*(1-VLOOKUP(OVYLD2_!CF$4,'[1]INTERNAL PARAMETERS-1'!$B$5:$J$44,5,FALSE))*VLOOKUP(OVYLD2_!CF$4,'[1]INTERNAL PARAMETERS-1'!$B$5:$J$44,8,FALSE)*VLOOKUP(OVYLD2_!CF$4,'[1]INTERNAL PARAMETERS-1'!$B$5:$J$44,3,FALSE)</f>
        <v>1.0449454610012225</v>
      </c>
      <c r="CG80" s="44">
        <f>OVYLD1_!CG80*VLOOKUP(OVYLD2_!CG$4,'[1]INTERNAL PARAMETERS-1'!$B$5:$J$44,5,FALSE)*VLOOKUP(OVYLD2_!CG$4,'[1]INTERNAL PARAMETERS-1'!$B$5:$J$44,6,FALSE)*VLOOKUP(OVYLD2_!CG$4,'[1]INTERNAL PARAMETERS-1'!$B$5:$J$44,3,FALSE) + OVYLD1_!CG80*(1-VLOOKUP(OVYLD2_!CG$4,'[1]INTERNAL PARAMETERS-1'!$B$5:$J$44,5,FALSE))*VLOOKUP(OVYLD2_!CG$4,'[1]INTERNAL PARAMETERS-1'!$B$5:$J$44,8,FALSE)*VLOOKUP(OVYLD2_!CG$4,'[1]INTERNAL PARAMETERS-1'!$B$5:$J$44,3,FALSE)</f>
        <v>1.1084048173363451E-2</v>
      </c>
      <c r="CH80" s="43">
        <f>OVYLD1_!CH80*VLOOKUP(OVYLD2_!CH$4,'[1]INTERNAL PARAMETERS-1'!$B$5:$J$44,5,FALSE)*VLOOKUP(OVYLD2_!CH$4,'[1]INTERNAL PARAMETERS-1'!$B$5:$J$44,6,FALSE)*VLOOKUP(OVYLD2_!CH$4,'[1]INTERNAL PARAMETERS-1'!$B$5:$J$44,3,FALSE) + OVYLD1_!CH80*(1-VLOOKUP(OVYLD2_!CH$4,'[1]INTERNAL PARAMETERS-1'!$B$5:$J$44,5,FALSE))*VLOOKUP(OVYLD2_!CH$4,'[1]INTERNAL PARAMETERS-1'!$B$5:$J$44,8,FALSE)*VLOOKUP(OVYLD2_!CH$4,'[1]INTERNAL PARAMETERS-1'!$B$5:$J$44,3,FALSE)</f>
        <v>0</v>
      </c>
      <c r="CJ80" s="45">
        <f t="shared" si="2"/>
        <v>29145.20001978039</v>
      </c>
      <c r="CK80" s="43">
        <f t="shared" si="3"/>
        <v>559.54576316944338</v>
      </c>
    </row>
    <row r="81" spans="2:89" x14ac:dyDescent="0.5">
      <c r="B81" s="58" t="s">
        <v>10</v>
      </c>
      <c r="C81" s="57" t="s">
        <v>81</v>
      </c>
      <c r="D81" s="57" t="s">
        <v>76</v>
      </c>
      <c r="E81" s="128">
        <f>OVERALL2021!AI81</f>
        <v>80068.83</v>
      </c>
      <c r="F81" s="59">
        <f>'[1]INTERNAL PARAMETERS-1'!M9</f>
        <v>63.875</v>
      </c>
      <c r="G81" s="45">
        <f>OVYLD1_!G81*VLOOKUP(OVYLD2_!G$4,'[1]INTERNAL PARAMETERS-1'!$B$5:$J$44,5,FALSE)*VLOOKUP(OVYLD2_!G$4,'[1]INTERNAL PARAMETERS-1'!$B$5:$J$44,7,FALSE)*OVYLD2_!$F81 + OVYLD1_!G81*(1-VLOOKUP(OVYLD2_!G$4,'[1]INTERNAL PARAMETERS-1'!$B$5:$J$44,5,FALSE))*VLOOKUP(OVYLD2_!G$4,'[1]INTERNAL PARAMETERS-1'!$B$5:$J$44,9,FALSE)*OVYLD2_!$F81</f>
        <v>18710.491848980149</v>
      </c>
      <c r="H81" s="44">
        <f>OVYLD1_!H81*VLOOKUP(OVYLD2_!H$4,'[1]INTERNAL PARAMETERS-1'!$B$5:$J$44,5,FALSE)*VLOOKUP(OVYLD2_!H$4,'[1]INTERNAL PARAMETERS-1'!$B$5:$J$44,7,FALSE)*OVYLD2_!$F81 + OVYLD1_!H81*(1-VLOOKUP(OVYLD2_!H$4,'[1]INTERNAL PARAMETERS-1'!$B$5:$J$44,5,FALSE))*VLOOKUP(OVYLD2_!H$4,'[1]INTERNAL PARAMETERS-1'!$B$5:$J$44,9,FALSE)*OVYLD2_!$F81</f>
        <v>11501.713135670856</v>
      </c>
      <c r="I81" s="44">
        <f>OVYLD1_!I81*VLOOKUP(OVYLD2_!I$4,'[1]INTERNAL PARAMETERS-1'!$B$5:$J$44,5,FALSE)*VLOOKUP(OVYLD2_!I$4,'[1]INTERNAL PARAMETERS-1'!$B$5:$J$44,7,FALSE)*OVYLD2_!$F81 + OVYLD1_!I81*(1-VLOOKUP(OVYLD2_!I$4,'[1]INTERNAL PARAMETERS-1'!$B$5:$J$44,5,FALSE))*VLOOKUP(OVYLD2_!I$4,'[1]INTERNAL PARAMETERS-1'!$B$5:$J$44,9,FALSE)*OVYLD2_!$F81</f>
        <v>13660.877322070899</v>
      </c>
      <c r="J81" s="44">
        <f>OVYLD1_!J81*VLOOKUP(OVYLD2_!J$4,'[1]INTERNAL PARAMETERS-1'!$B$5:$J$44,5,FALSE)*VLOOKUP(OVYLD2_!J$4,'[1]INTERNAL PARAMETERS-1'!$B$5:$J$44,7,FALSE)*OVYLD2_!$F81 + OVYLD1_!J81*(1-VLOOKUP(OVYLD2_!J$4,'[1]INTERNAL PARAMETERS-1'!$B$5:$J$44,5,FALSE))*VLOOKUP(OVYLD2_!J$4,'[1]INTERNAL PARAMETERS-1'!$B$5:$J$44,9,FALSE)*OVYLD2_!$F81</f>
        <v>0</v>
      </c>
      <c r="K81" s="44">
        <f>OVYLD1_!K81*VLOOKUP(OVYLD2_!K$4,'[1]INTERNAL PARAMETERS-1'!$B$5:$J$44,5,FALSE)*VLOOKUP(OVYLD2_!K$4,'[1]INTERNAL PARAMETERS-1'!$B$5:$J$44,7,FALSE)*OVYLD2_!$F81 + OVYLD1_!K81*(1-VLOOKUP(OVYLD2_!K$4,'[1]INTERNAL PARAMETERS-1'!$B$5:$J$44,5,FALSE))*VLOOKUP(OVYLD2_!K$4,'[1]INTERNAL PARAMETERS-1'!$B$5:$J$44,9,FALSE)*OVYLD2_!$F81</f>
        <v>76.570187443036872</v>
      </c>
      <c r="L81" s="44">
        <f>OVYLD1_!L81*VLOOKUP(OVYLD2_!L$4,'[1]INTERNAL PARAMETERS-1'!$B$5:$J$44,5,FALSE)*VLOOKUP(OVYLD2_!L$4,'[1]INTERNAL PARAMETERS-1'!$B$5:$J$44,7,FALSE)*OVYLD2_!$F81 + OVYLD1_!L81*(1-VLOOKUP(OVYLD2_!L$4,'[1]INTERNAL PARAMETERS-1'!$B$5:$J$44,5,FALSE))*VLOOKUP(OVYLD2_!L$4,'[1]INTERNAL PARAMETERS-1'!$B$5:$J$44,9,FALSE)*OVYLD2_!$F81</f>
        <v>0</v>
      </c>
      <c r="M81" s="44">
        <f>OVYLD1_!M81*VLOOKUP(OVYLD2_!M$4,'[1]INTERNAL PARAMETERS-1'!$B$5:$J$44,5,FALSE)*VLOOKUP(OVYLD2_!M$4,'[1]INTERNAL PARAMETERS-1'!$B$5:$J$44,7,FALSE)*OVYLD2_!$F81 + OVYLD1_!M81*(1-VLOOKUP(OVYLD2_!M$4,'[1]INTERNAL PARAMETERS-1'!$B$5:$J$44,5,FALSE))*VLOOKUP(OVYLD2_!M$4,'[1]INTERNAL PARAMETERS-1'!$B$5:$J$44,9,FALSE)*OVYLD2_!$F81</f>
        <v>211.38803223378437</v>
      </c>
      <c r="N81" s="44">
        <f>OVYLD1_!N81*VLOOKUP(OVYLD2_!N$4,'[1]INTERNAL PARAMETERS-1'!$B$5:$J$44,5,FALSE)*VLOOKUP(OVYLD2_!N$4,'[1]INTERNAL PARAMETERS-1'!$B$5:$J$44,7,FALSE)*OVYLD2_!$F81 + OVYLD1_!N81*(1-VLOOKUP(OVYLD2_!N$4,'[1]INTERNAL PARAMETERS-1'!$B$5:$J$44,5,FALSE))*VLOOKUP(OVYLD2_!N$4,'[1]INTERNAL PARAMETERS-1'!$B$5:$J$44,9,FALSE)*OVYLD2_!$F81</f>
        <v>85.585078462404951</v>
      </c>
      <c r="O81" s="44">
        <f>OVYLD1_!O81*VLOOKUP(OVYLD2_!O$4,'[1]INTERNAL PARAMETERS-1'!$B$5:$J$44,5,FALSE)*VLOOKUP(OVYLD2_!O$4,'[1]INTERNAL PARAMETERS-1'!$B$5:$J$44,7,FALSE)*OVYLD2_!$F81 + OVYLD1_!O81*(1-VLOOKUP(OVYLD2_!O$4,'[1]INTERNAL PARAMETERS-1'!$B$5:$J$44,5,FALSE))*VLOOKUP(OVYLD2_!O$4,'[1]INTERNAL PARAMETERS-1'!$B$5:$J$44,9,FALSE)*OVYLD2_!$F81</f>
        <v>0</v>
      </c>
      <c r="P81" s="44">
        <f>OVYLD1_!P81*VLOOKUP(OVYLD2_!P$4,'[1]INTERNAL PARAMETERS-1'!$B$5:$J$44,5,FALSE)*VLOOKUP(OVYLD2_!P$4,'[1]INTERNAL PARAMETERS-1'!$B$5:$J$44,7,FALSE)*OVYLD2_!$F81 + OVYLD1_!P81*(1-VLOOKUP(OVYLD2_!P$4,'[1]INTERNAL PARAMETERS-1'!$B$5:$J$44,5,FALSE))*VLOOKUP(OVYLD2_!P$4,'[1]INTERNAL PARAMETERS-1'!$B$5:$J$44,9,FALSE)*OVYLD2_!$F81</f>
        <v>0</v>
      </c>
      <c r="Q81" s="44">
        <f>OVYLD1_!Q81*VLOOKUP(OVYLD2_!Q$4,'[1]INTERNAL PARAMETERS-1'!$B$5:$J$44,5,FALSE)*VLOOKUP(OVYLD2_!Q$4,'[1]INTERNAL PARAMETERS-1'!$B$5:$J$44,7,FALSE)*OVYLD2_!$F81 + OVYLD1_!Q81*(1-VLOOKUP(OVYLD2_!Q$4,'[1]INTERNAL PARAMETERS-1'!$B$5:$J$44,5,FALSE))*VLOOKUP(OVYLD2_!Q$4,'[1]INTERNAL PARAMETERS-1'!$B$5:$J$44,9,FALSE)*OVYLD2_!$F81</f>
        <v>0</v>
      </c>
      <c r="R81" s="44">
        <f>OVYLD1_!R81*VLOOKUP(OVYLD2_!R$4,'[1]INTERNAL PARAMETERS-1'!$B$5:$J$44,5,FALSE)*VLOOKUP(OVYLD2_!R$4,'[1]INTERNAL PARAMETERS-1'!$B$5:$J$44,7,FALSE)*OVYLD2_!$F81 + OVYLD1_!R81*(1-VLOOKUP(OVYLD2_!R$4,'[1]INTERNAL PARAMETERS-1'!$B$5:$J$44,5,FALSE))*VLOOKUP(OVYLD2_!R$4,'[1]INTERNAL PARAMETERS-1'!$B$5:$J$44,9,FALSE)*OVYLD2_!$F81</f>
        <v>63.533079283464005</v>
      </c>
      <c r="S81" s="44">
        <f>OVYLD1_!S81*VLOOKUP(OVYLD2_!S$4,'[1]INTERNAL PARAMETERS-1'!$B$5:$J$44,5,FALSE)*VLOOKUP(OVYLD2_!S$4,'[1]INTERNAL PARAMETERS-1'!$B$5:$J$44,7,FALSE)*OVYLD2_!$F81 + OVYLD1_!S81*(1-VLOOKUP(OVYLD2_!S$4,'[1]INTERNAL PARAMETERS-1'!$B$5:$J$44,5,FALSE))*VLOOKUP(OVYLD2_!S$4,'[1]INTERNAL PARAMETERS-1'!$B$5:$J$44,9,FALSE)*OVYLD2_!$F81</f>
        <v>1838.157733742534</v>
      </c>
      <c r="T81" s="44">
        <f>OVYLD1_!T81*VLOOKUP(OVYLD2_!T$4,'[1]INTERNAL PARAMETERS-1'!$B$5:$J$44,5,FALSE)*VLOOKUP(OVYLD2_!T$4,'[1]INTERNAL PARAMETERS-1'!$B$5:$J$44,7,FALSE)*OVYLD2_!$F81 + OVYLD1_!T81*(1-VLOOKUP(OVYLD2_!T$4,'[1]INTERNAL PARAMETERS-1'!$B$5:$J$44,5,FALSE))*VLOOKUP(OVYLD2_!T$4,'[1]INTERNAL PARAMETERS-1'!$B$5:$J$44,9,FALSE)*OVYLD2_!$F81</f>
        <v>331.842503560365</v>
      </c>
      <c r="U81" s="44">
        <f>OVYLD1_!U81*VLOOKUP(OVYLD2_!U$4,'[1]INTERNAL PARAMETERS-1'!$B$5:$J$44,5,FALSE)*VLOOKUP(OVYLD2_!U$4,'[1]INTERNAL PARAMETERS-1'!$B$5:$J$44,7,FALSE)*OVYLD2_!$F81 + OVYLD1_!U81*(1-VLOOKUP(OVYLD2_!U$4,'[1]INTERNAL PARAMETERS-1'!$B$5:$J$44,5,FALSE))*VLOOKUP(OVYLD2_!U$4,'[1]INTERNAL PARAMETERS-1'!$B$5:$J$44,9,FALSE)*OVYLD2_!$F81</f>
        <v>243.58459033460269</v>
      </c>
      <c r="V81" s="44">
        <f>OVYLD1_!V81*VLOOKUP(OVYLD2_!V$4,'[1]INTERNAL PARAMETERS-1'!$B$5:$J$44,5,FALSE)*VLOOKUP(OVYLD2_!V$4,'[1]INTERNAL PARAMETERS-1'!$B$5:$J$44,7,FALSE)*OVYLD2_!$F81 + OVYLD1_!V81*(1-VLOOKUP(OVYLD2_!V$4,'[1]INTERNAL PARAMETERS-1'!$B$5:$J$44,5,FALSE))*VLOOKUP(OVYLD2_!V$4,'[1]INTERNAL PARAMETERS-1'!$B$5:$J$44,9,FALSE)*OVYLD2_!$F81</f>
        <v>1658.337112122121</v>
      </c>
      <c r="W81" s="44">
        <f>OVYLD1_!W81*VLOOKUP(OVYLD2_!W$4,'[1]INTERNAL PARAMETERS-1'!$B$5:$J$44,5,FALSE)*VLOOKUP(OVYLD2_!W$4,'[1]INTERNAL PARAMETERS-1'!$B$5:$J$44,7,FALSE)*OVYLD2_!$F81 + OVYLD1_!W81*(1-VLOOKUP(OVYLD2_!W$4,'[1]INTERNAL PARAMETERS-1'!$B$5:$J$44,5,FALSE))*VLOOKUP(OVYLD2_!W$4,'[1]INTERNAL PARAMETERS-1'!$B$5:$J$44,9,FALSE)*OVYLD2_!$F81</f>
        <v>0</v>
      </c>
      <c r="X81" s="44">
        <f>OVYLD1_!X81*VLOOKUP(OVYLD2_!X$4,'[1]INTERNAL PARAMETERS-1'!$B$5:$J$44,5,FALSE)*VLOOKUP(OVYLD2_!X$4,'[1]INTERNAL PARAMETERS-1'!$B$5:$J$44,7,FALSE)*OVYLD2_!$F81 + OVYLD1_!X81*(1-VLOOKUP(OVYLD2_!X$4,'[1]INTERNAL PARAMETERS-1'!$B$5:$J$44,5,FALSE))*VLOOKUP(OVYLD2_!X$4,'[1]INTERNAL PARAMETERS-1'!$B$5:$J$44,9,FALSE)*OVYLD2_!$F81</f>
        <v>0</v>
      </c>
      <c r="Y81" s="44">
        <f>OVYLD1_!Y81*VLOOKUP(OVYLD2_!Y$4,'[1]INTERNAL PARAMETERS-1'!$B$5:$J$44,5,FALSE)*VLOOKUP(OVYLD2_!Y$4,'[1]INTERNAL PARAMETERS-1'!$B$5:$J$44,7,FALSE)*OVYLD2_!$F81 + OVYLD1_!Y81*(1-VLOOKUP(OVYLD2_!Y$4,'[1]INTERNAL PARAMETERS-1'!$B$5:$J$44,5,FALSE))*VLOOKUP(OVYLD2_!Y$4,'[1]INTERNAL PARAMETERS-1'!$B$5:$J$44,9,FALSE)*OVYLD2_!$F81</f>
        <v>0</v>
      </c>
      <c r="Z81" s="44">
        <f>OVYLD1_!Z81*VLOOKUP(OVYLD2_!Z$4,'[1]INTERNAL PARAMETERS-1'!$B$5:$J$44,5,FALSE)*VLOOKUP(OVYLD2_!Z$4,'[1]INTERNAL PARAMETERS-1'!$B$5:$J$44,7,FALSE)*OVYLD2_!$F81 + OVYLD1_!Z81*(1-VLOOKUP(OVYLD2_!Z$4,'[1]INTERNAL PARAMETERS-1'!$B$5:$J$44,5,FALSE))*VLOOKUP(OVYLD2_!Z$4,'[1]INTERNAL PARAMETERS-1'!$B$5:$J$44,9,FALSE)*OVYLD2_!$F81</f>
        <v>0</v>
      </c>
      <c r="AA81" s="44">
        <f>OVYLD1_!AA81*VLOOKUP(OVYLD2_!AA$4,'[1]INTERNAL PARAMETERS-1'!$B$5:$J$44,5,FALSE)*VLOOKUP(OVYLD2_!AA$4,'[1]INTERNAL PARAMETERS-1'!$B$5:$J$44,7,FALSE)*OVYLD2_!$F81 + OVYLD1_!AA81*(1-VLOOKUP(OVYLD2_!AA$4,'[1]INTERNAL PARAMETERS-1'!$B$5:$J$44,5,FALSE))*VLOOKUP(OVYLD2_!AA$4,'[1]INTERNAL PARAMETERS-1'!$B$5:$J$44,9,FALSE)*OVYLD2_!$F81</f>
        <v>0</v>
      </c>
      <c r="AB81" s="44">
        <f>OVYLD1_!AB81*VLOOKUP(OVYLD2_!AB$4,'[1]INTERNAL PARAMETERS-1'!$B$5:$J$44,5,FALSE)*VLOOKUP(OVYLD2_!AB$4,'[1]INTERNAL PARAMETERS-1'!$B$5:$J$44,7,FALSE)*OVYLD2_!$F81 + OVYLD1_!AB81*(1-VLOOKUP(OVYLD2_!AB$4,'[1]INTERNAL PARAMETERS-1'!$B$5:$J$44,5,FALSE))*VLOOKUP(OVYLD2_!AB$4,'[1]INTERNAL PARAMETERS-1'!$B$5:$J$44,9,FALSE)*OVYLD2_!$F81</f>
        <v>0</v>
      </c>
      <c r="AC81" s="44">
        <f>OVYLD1_!AC81*VLOOKUP(OVYLD2_!AC$4,'[1]INTERNAL PARAMETERS-1'!$B$5:$J$44,5,FALSE)*VLOOKUP(OVYLD2_!AC$4,'[1]INTERNAL PARAMETERS-1'!$B$5:$J$44,7,FALSE)*OVYLD2_!$F81 + OVYLD1_!AC81*(1-VLOOKUP(OVYLD2_!AC$4,'[1]INTERNAL PARAMETERS-1'!$B$5:$J$44,5,FALSE))*VLOOKUP(OVYLD2_!AC$4,'[1]INTERNAL PARAMETERS-1'!$B$5:$J$44,9,FALSE)*OVYLD2_!$F81</f>
        <v>0</v>
      </c>
      <c r="AD81" s="44">
        <f>OVYLD1_!AD81*VLOOKUP(OVYLD2_!AD$4,'[1]INTERNAL PARAMETERS-1'!$B$5:$J$44,5,FALSE)*VLOOKUP(OVYLD2_!AD$4,'[1]INTERNAL PARAMETERS-1'!$B$5:$J$44,7,FALSE)*OVYLD2_!$F81 + OVYLD1_!AD81*(1-VLOOKUP(OVYLD2_!AD$4,'[1]INTERNAL PARAMETERS-1'!$B$5:$J$44,5,FALSE))*VLOOKUP(OVYLD2_!AD$4,'[1]INTERNAL PARAMETERS-1'!$B$5:$J$44,9,FALSE)*OVYLD2_!$F81</f>
        <v>0</v>
      </c>
      <c r="AE81" s="44">
        <f>OVYLD1_!AE81*VLOOKUP(OVYLD2_!AE$4,'[1]INTERNAL PARAMETERS-1'!$B$5:$J$44,5,FALSE)*VLOOKUP(OVYLD2_!AE$4,'[1]INTERNAL PARAMETERS-1'!$B$5:$J$44,7,FALSE)*OVYLD2_!$F81 + OVYLD1_!AE81*(1-VLOOKUP(OVYLD2_!AE$4,'[1]INTERNAL PARAMETERS-1'!$B$5:$J$44,5,FALSE))*VLOOKUP(OVYLD2_!AE$4,'[1]INTERNAL PARAMETERS-1'!$B$5:$J$44,9,FALSE)*OVYLD2_!$F81</f>
        <v>0</v>
      </c>
      <c r="AF81" s="44">
        <f>OVYLD1_!AF81*VLOOKUP(OVYLD2_!AF$4,'[1]INTERNAL PARAMETERS-1'!$B$5:$J$44,5,FALSE)*VLOOKUP(OVYLD2_!AF$4,'[1]INTERNAL PARAMETERS-1'!$B$5:$J$44,7,FALSE)*OVYLD2_!$F81 + OVYLD1_!AF81*(1-VLOOKUP(OVYLD2_!AF$4,'[1]INTERNAL PARAMETERS-1'!$B$5:$J$44,5,FALSE))*VLOOKUP(OVYLD2_!AF$4,'[1]INTERNAL PARAMETERS-1'!$B$5:$J$44,9,FALSE)*OVYLD2_!$F81</f>
        <v>11.070111259423124</v>
      </c>
      <c r="AG81" s="44">
        <f>OVYLD1_!AG81*VLOOKUP(OVYLD2_!AG$4,'[1]INTERNAL PARAMETERS-1'!$B$5:$J$44,5,FALSE)*VLOOKUP(OVYLD2_!AG$4,'[1]INTERNAL PARAMETERS-1'!$B$5:$J$44,7,FALSE)*OVYLD2_!$F81 + OVYLD1_!AG81*(1-VLOOKUP(OVYLD2_!AG$4,'[1]INTERNAL PARAMETERS-1'!$B$5:$J$44,5,FALSE))*VLOOKUP(OVYLD2_!AG$4,'[1]INTERNAL PARAMETERS-1'!$B$5:$J$44,9,FALSE)*OVYLD2_!$F81</f>
        <v>0</v>
      </c>
      <c r="AH81" s="44">
        <f>OVYLD1_!AH81*VLOOKUP(OVYLD2_!AH$4,'[1]INTERNAL PARAMETERS-1'!$B$5:$J$44,5,FALSE)*VLOOKUP(OVYLD2_!AH$4,'[1]INTERNAL PARAMETERS-1'!$B$5:$J$44,7,FALSE)*OVYLD2_!$F81 + OVYLD1_!AH81*(1-VLOOKUP(OVYLD2_!AH$4,'[1]INTERNAL PARAMETERS-1'!$B$5:$J$44,5,FALSE))*VLOOKUP(OVYLD2_!AH$4,'[1]INTERNAL PARAMETERS-1'!$B$5:$J$44,9,FALSE)*OVYLD2_!$F81</f>
        <v>3.1223390731706249</v>
      </c>
      <c r="AI81" s="44">
        <f>OVYLD1_!AI81*VLOOKUP(OVYLD2_!AI$4,'[1]INTERNAL PARAMETERS-1'!$B$5:$J$44,5,FALSE)*VLOOKUP(OVYLD2_!AI$4,'[1]INTERNAL PARAMETERS-1'!$B$5:$J$44,7,FALSE)*OVYLD2_!$F81 + OVYLD1_!AI81*(1-VLOOKUP(OVYLD2_!AI$4,'[1]INTERNAL PARAMETERS-1'!$B$5:$J$44,5,FALSE))*VLOOKUP(OVYLD2_!AI$4,'[1]INTERNAL PARAMETERS-1'!$B$5:$J$44,9,FALSE)*OVYLD2_!$F81</f>
        <v>12.762976506301875</v>
      </c>
      <c r="AJ81" s="44">
        <f>OVYLD1_!AJ81*VLOOKUP(OVYLD2_!AJ$4,'[1]INTERNAL PARAMETERS-1'!$B$5:$J$44,5,FALSE)*VLOOKUP(OVYLD2_!AJ$4,'[1]INTERNAL PARAMETERS-1'!$B$5:$J$44,7,FALSE)*OVYLD2_!$F81 + OVYLD1_!AJ81*(1-VLOOKUP(OVYLD2_!AJ$4,'[1]INTERNAL PARAMETERS-1'!$B$5:$J$44,5,FALSE))*VLOOKUP(OVYLD2_!AJ$4,'[1]INTERNAL PARAMETERS-1'!$B$5:$J$44,9,FALSE)*OVYLD2_!$F81</f>
        <v>210.1725447577324</v>
      </c>
      <c r="AK81" s="44">
        <f>OVYLD1_!AK81*VLOOKUP(OVYLD2_!AK$4,'[1]INTERNAL PARAMETERS-1'!$B$5:$J$44,5,FALSE)*VLOOKUP(OVYLD2_!AK$4,'[1]INTERNAL PARAMETERS-1'!$B$5:$J$44,7,FALSE)*OVYLD2_!$F81 + OVYLD1_!AK81*(1-VLOOKUP(OVYLD2_!AK$4,'[1]INTERNAL PARAMETERS-1'!$B$5:$J$44,5,FALSE))*VLOOKUP(OVYLD2_!AK$4,'[1]INTERNAL PARAMETERS-1'!$B$5:$J$44,9,FALSE)*OVYLD2_!$F81</f>
        <v>24.978712585364999</v>
      </c>
      <c r="AL81" s="44">
        <f>OVYLD1_!AL81*VLOOKUP(OVYLD2_!AL$4,'[1]INTERNAL PARAMETERS-1'!$B$5:$J$44,5,FALSE)*VLOOKUP(OVYLD2_!AL$4,'[1]INTERNAL PARAMETERS-1'!$B$5:$J$44,7,FALSE)*OVYLD2_!$F81 + OVYLD1_!AL81*(1-VLOOKUP(OVYLD2_!AL$4,'[1]INTERNAL PARAMETERS-1'!$B$5:$J$44,5,FALSE))*VLOOKUP(OVYLD2_!AL$4,'[1]INTERNAL PARAMETERS-1'!$B$5:$J$44,9,FALSE)*OVYLD2_!$F81</f>
        <v>0</v>
      </c>
      <c r="AM81" s="44">
        <f>OVYLD1_!AM81*VLOOKUP(OVYLD2_!AM$4,'[1]INTERNAL PARAMETERS-1'!$B$5:$J$44,5,FALSE)*VLOOKUP(OVYLD2_!AM$4,'[1]INTERNAL PARAMETERS-1'!$B$5:$J$44,7,FALSE)*OVYLD2_!$F81 + OVYLD1_!AM81*(1-VLOOKUP(OVYLD2_!AM$4,'[1]INTERNAL PARAMETERS-1'!$B$5:$J$44,5,FALSE))*VLOOKUP(OVYLD2_!AM$4,'[1]INTERNAL PARAMETERS-1'!$B$5:$J$44,9,FALSE)*OVYLD2_!$F81</f>
        <v>0</v>
      </c>
      <c r="AN81" s="44">
        <f>OVYLD1_!AN81*VLOOKUP(OVYLD2_!AN$4,'[1]INTERNAL PARAMETERS-1'!$B$5:$J$44,5,FALSE)*VLOOKUP(OVYLD2_!AN$4,'[1]INTERNAL PARAMETERS-1'!$B$5:$J$44,7,FALSE)*OVYLD2_!$F81 + OVYLD1_!AN81*(1-VLOOKUP(OVYLD2_!AN$4,'[1]INTERNAL PARAMETERS-1'!$B$5:$J$44,5,FALSE))*VLOOKUP(OVYLD2_!AN$4,'[1]INTERNAL PARAMETERS-1'!$B$5:$J$44,9,FALSE)*OVYLD2_!$F81</f>
        <v>0</v>
      </c>
      <c r="AO81" s="44">
        <f>OVYLD1_!AO81*VLOOKUP(OVYLD2_!AO$4,'[1]INTERNAL PARAMETERS-1'!$B$5:$J$44,5,FALSE)*VLOOKUP(OVYLD2_!AO$4,'[1]INTERNAL PARAMETERS-1'!$B$5:$J$44,7,FALSE)*OVYLD2_!$F81 + OVYLD1_!AO81*(1-VLOOKUP(OVYLD2_!AO$4,'[1]INTERNAL PARAMETERS-1'!$B$5:$J$44,5,FALSE))*VLOOKUP(OVYLD2_!AO$4,'[1]INTERNAL PARAMETERS-1'!$B$5:$J$44,9,FALSE)*OVYLD2_!$F81</f>
        <v>0</v>
      </c>
      <c r="AP81" s="44">
        <f>OVYLD1_!AP81*VLOOKUP(OVYLD2_!AP$4,'[1]INTERNAL PARAMETERS-1'!$B$5:$J$44,5,FALSE)*VLOOKUP(OVYLD2_!AP$4,'[1]INTERNAL PARAMETERS-1'!$B$5:$J$44,7,FALSE)*OVYLD2_!$F81 + OVYLD1_!AP81*(1-VLOOKUP(OVYLD2_!AP$4,'[1]INTERNAL PARAMETERS-1'!$B$5:$J$44,5,FALSE))*VLOOKUP(OVYLD2_!AP$4,'[1]INTERNAL PARAMETERS-1'!$B$5:$J$44,9,FALSE)*OVYLD2_!$F81</f>
        <v>0</v>
      </c>
      <c r="AQ81" s="44">
        <f>OVYLD1_!AQ81*VLOOKUP(OVYLD2_!AQ$4,'[1]INTERNAL PARAMETERS-1'!$B$5:$J$44,5,FALSE)*VLOOKUP(OVYLD2_!AQ$4,'[1]INTERNAL PARAMETERS-1'!$B$5:$J$44,7,FALSE)*OVYLD2_!$F81 + OVYLD1_!AQ81*(1-VLOOKUP(OVYLD2_!AQ$4,'[1]INTERNAL PARAMETERS-1'!$B$5:$J$44,5,FALSE))*VLOOKUP(OVYLD2_!AQ$4,'[1]INTERNAL PARAMETERS-1'!$B$5:$J$44,9,FALSE)*OVYLD2_!$F81</f>
        <v>0</v>
      </c>
      <c r="AR81" s="44">
        <f>OVYLD1_!AR81*VLOOKUP(OVYLD2_!AR$4,'[1]INTERNAL PARAMETERS-1'!$B$5:$J$44,5,FALSE)*VLOOKUP(OVYLD2_!AR$4,'[1]INTERNAL PARAMETERS-1'!$B$5:$J$44,7,FALSE)*OVYLD2_!$F81 + OVYLD1_!AR81*(1-VLOOKUP(OVYLD2_!AR$4,'[1]INTERNAL PARAMETERS-1'!$B$5:$J$44,5,FALSE))*VLOOKUP(OVYLD2_!AR$4,'[1]INTERNAL PARAMETERS-1'!$B$5:$J$44,9,FALSE)*OVYLD2_!$F81</f>
        <v>0</v>
      </c>
      <c r="AS81" s="44">
        <f>OVYLD1_!AS81*VLOOKUP(OVYLD2_!AS$4,'[1]INTERNAL PARAMETERS-1'!$B$5:$J$44,5,FALSE)*VLOOKUP(OVYLD2_!AS$4,'[1]INTERNAL PARAMETERS-1'!$B$5:$J$44,7,FALSE)*OVYLD2_!$F81 + OVYLD1_!AS81*(1-VLOOKUP(OVYLD2_!AS$4,'[1]INTERNAL PARAMETERS-1'!$B$5:$J$44,5,FALSE))*VLOOKUP(OVYLD2_!AS$4,'[1]INTERNAL PARAMETERS-1'!$B$5:$J$44,9,FALSE)*OVYLD2_!$F81</f>
        <v>0</v>
      </c>
      <c r="AT81" s="43">
        <f>OVYLD1_!AT81*VLOOKUP(OVYLD2_!AT$4,'[1]INTERNAL PARAMETERS-1'!$B$5:$J$44,5,FALSE)*VLOOKUP(OVYLD2_!AT$4,'[1]INTERNAL PARAMETERS-1'!$B$5:$J$44,7,FALSE)*OVYLD2_!$F81 + OVYLD1_!AT81*(1-VLOOKUP(OVYLD2_!AT$4,'[1]INTERNAL PARAMETERS-1'!$B$5:$J$44,5,FALSE))*VLOOKUP(OVYLD2_!AT$4,'[1]INTERNAL PARAMETERS-1'!$B$5:$J$44,9,FALSE)*OVYLD2_!$F81</f>
        <v>0</v>
      </c>
      <c r="AU81" s="45">
        <f>OVYLD1_!AU81*VLOOKUP(OVYLD2_!AU$4,'[1]INTERNAL PARAMETERS-1'!$B$5:$J$44,5,FALSE)*VLOOKUP(OVYLD2_!AU$4,'[1]INTERNAL PARAMETERS-1'!$B$5:$J$44,6,FALSE)*VLOOKUP(OVYLD2_!AU$4,'[1]INTERNAL PARAMETERS-1'!$B$5:$J$44,3,FALSE) + OVYLD1_!AU81*(1-VLOOKUP(OVYLD2_!AU$4,'[1]INTERNAL PARAMETERS-1'!$B$5:$J$44,5,FALSE))*VLOOKUP(OVYLD2_!AU$4,'[1]INTERNAL PARAMETERS-1'!$B$5:$J$44,8,FALSE)*VLOOKUP(OVYLD2_!AU$4,'[1]INTERNAL PARAMETERS-1'!$B$5:$J$44,3,FALSE)</f>
        <v>0</v>
      </c>
      <c r="AV81" s="44">
        <f>OVYLD1_!AV81*VLOOKUP(OVYLD2_!AV$4,'[1]INTERNAL PARAMETERS-1'!$B$5:$J$44,5,FALSE)*VLOOKUP(OVYLD2_!AV$4,'[1]INTERNAL PARAMETERS-1'!$B$5:$J$44,6,FALSE)*VLOOKUP(OVYLD2_!AV$4,'[1]INTERNAL PARAMETERS-1'!$B$5:$J$44,3,FALSE) + OVYLD1_!AV81*(1-VLOOKUP(OVYLD2_!AV$4,'[1]INTERNAL PARAMETERS-1'!$B$5:$J$44,5,FALSE))*VLOOKUP(OVYLD2_!AV$4,'[1]INTERNAL PARAMETERS-1'!$B$5:$J$44,8,FALSE)*VLOOKUP(OVYLD2_!AV$4,'[1]INTERNAL PARAMETERS-1'!$B$5:$J$44,3,FALSE)</f>
        <v>0</v>
      </c>
      <c r="AW81" s="44">
        <f>OVYLD1_!AW81*VLOOKUP(OVYLD2_!AW$4,'[1]INTERNAL PARAMETERS-1'!$B$5:$J$44,5,FALSE)*VLOOKUP(OVYLD2_!AW$4,'[1]INTERNAL PARAMETERS-1'!$B$5:$J$44,6,FALSE)*VLOOKUP(OVYLD2_!AW$4,'[1]INTERNAL PARAMETERS-1'!$B$5:$J$44,3,FALSE) + OVYLD1_!AW81*(1-VLOOKUP(OVYLD2_!AW$4,'[1]INTERNAL PARAMETERS-1'!$B$5:$J$44,5,FALSE))*VLOOKUP(OVYLD2_!AW$4,'[1]INTERNAL PARAMETERS-1'!$B$5:$J$44,8,FALSE)*VLOOKUP(OVYLD2_!AW$4,'[1]INTERNAL PARAMETERS-1'!$B$5:$J$44,3,FALSE)</f>
        <v>252.51020374049185</v>
      </c>
      <c r="AX81" s="44">
        <f>OVYLD1_!AX81*VLOOKUP(OVYLD2_!AX$4,'[1]INTERNAL PARAMETERS-1'!$B$5:$J$44,5,FALSE)*VLOOKUP(OVYLD2_!AX$4,'[1]INTERNAL PARAMETERS-1'!$B$5:$J$44,6,FALSE)*VLOOKUP(OVYLD2_!AX$4,'[1]INTERNAL PARAMETERS-1'!$B$5:$J$44,3,FALSE) + OVYLD1_!AX81*(1-VLOOKUP(OVYLD2_!AX$4,'[1]INTERNAL PARAMETERS-1'!$B$5:$J$44,5,FALSE))*VLOOKUP(OVYLD2_!AX$4,'[1]INTERNAL PARAMETERS-1'!$B$5:$J$44,8,FALSE)*VLOOKUP(OVYLD2_!AX$4,'[1]INTERNAL PARAMETERS-1'!$B$5:$J$44,3,FALSE)</f>
        <v>0</v>
      </c>
      <c r="AY81" s="44">
        <f>OVYLD1_!AY81*VLOOKUP(OVYLD2_!AY$4,'[1]INTERNAL PARAMETERS-1'!$B$5:$J$44,5,FALSE)*VLOOKUP(OVYLD2_!AY$4,'[1]INTERNAL PARAMETERS-1'!$B$5:$J$44,6,FALSE)*VLOOKUP(OVYLD2_!AY$4,'[1]INTERNAL PARAMETERS-1'!$B$5:$J$44,3,FALSE) + OVYLD1_!AY81*(1-VLOOKUP(OVYLD2_!AY$4,'[1]INTERNAL PARAMETERS-1'!$B$5:$J$44,5,FALSE))*VLOOKUP(OVYLD2_!AY$4,'[1]INTERNAL PARAMETERS-1'!$B$5:$J$44,8,FALSE)*VLOOKUP(OVYLD2_!AY$4,'[1]INTERNAL PARAMETERS-1'!$B$5:$J$44,3,FALSE)</f>
        <v>0</v>
      </c>
      <c r="AZ81" s="44">
        <f>OVYLD1_!AZ81*VLOOKUP(OVYLD2_!AZ$4,'[1]INTERNAL PARAMETERS-1'!$B$5:$J$44,5,FALSE)*VLOOKUP(OVYLD2_!AZ$4,'[1]INTERNAL PARAMETERS-1'!$B$5:$J$44,6,FALSE)*VLOOKUP(OVYLD2_!AZ$4,'[1]INTERNAL PARAMETERS-1'!$B$5:$J$44,3,FALSE) + OVYLD1_!AZ81*(1-VLOOKUP(OVYLD2_!AZ$4,'[1]INTERNAL PARAMETERS-1'!$B$5:$J$44,5,FALSE))*VLOOKUP(OVYLD2_!AZ$4,'[1]INTERNAL PARAMETERS-1'!$B$5:$J$44,8,FALSE)*VLOOKUP(OVYLD2_!AZ$4,'[1]INTERNAL PARAMETERS-1'!$B$5:$J$44,3,FALSE)</f>
        <v>0</v>
      </c>
      <c r="BA81" s="44">
        <f>OVYLD1_!BA81*VLOOKUP(OVYLD2_!BA$4,'[1]INTERNAL PARAMETERS-1'!$B$5:$J$44,5,FALSE)*VLOOKUP(OVYLD2_!BA$4,'[1]INTERNAL PARAMETERS-1'!$B$5:$J$44,6,FALSE)*VLOOKUP(OVYLD2_!BA$4,'[1]INTERNAL PARAMETERS-1'!$B$5:$J$44,3,FALSE) + OVYLD1_!BA81*(1-VLOOKUP(OVYLD2_!BA$4,'[1]INTERNAL PARAMETERS-1'!$B$5:$J$44,5,FALSE))*VLOOKUP(OVYLD2_!BA$4,'[1]INTERNAL PARAMETERS-1'!$B$5:$J$44,8,FALSE)*VLOOKUP(OVYLD2_!BA$4,'[1]INTERNAL PARAMETERS-1'!$B$5:$J$44,3,FALSE)</f>
        <v>39.054829639833727</v>
      </c>
      <c r="BB81" s="44">
        <f>OVYLD1_!BB81*VLOOKUP(OVYLD2_!BB$4,'[1]INTERNAL PARAMETERS-1'!$B$5:$J$44,5,FALSE)*VLOOKUP(OVYLD2_!BB$4,'[1]INTERNAL PARAMETERS-1'!$B$5:$J$44,6,FALSE)*VLOOKUP(OVYLD2_!BB$4,'[1]INTERNAL PARAMETERS-1'!$B$5:$J$44,3,FALSE) + OVYLD1_!BB81*(1-VLOOKUP(OVYLD2_!BB$4,'[1]INTERNAL PARAMETERS-1'!$B$5:$J$44,5,FALSE))*VLOOKUP(OVYLD2_!BB$4,'[1]INTERNAL PARAMETERS-1'!$B$5:$J$44,8,FALSE)*VLOOKUP(OVYLD2_!BB$4,'[1]INTERNAL PARAMETERS-1'!$B$5:$J$44,3,FALSE)</f>
        <v>78.913929027194996</v>
      </c>
      <c r="BC81" s="44">
        <f>OVYLD1_!BC81*VLOOKUP(OVYLD2_!BC$4,'[1]INTERNAL PARAMETERS-1'!$B$5:$J$44,5,FALSE)*VLOOKUP(OVYLD2_!BC$4,'[1]INTERNAL PARAMETERS-1'!$B$5:$J$44,6,FALSE)*VLOOKUP(OVYLD2_!BC$4,'[1]INTERNAL PARAMETERS-1'!$B$5:$J$44,3,FALSE) + OVYLD1_!BC81*(1-VLOOKUP(OVYLD2_!BC$4,'[1]INTERNAL PARAMETERS-1'!$B$5:$J$44,5,FALSE))*VLOOKUP(OVYLD2_!BC$4,'[1]INTERNAL PARAMETERS-1'!$B$5:$J$44,8,FALSE)*VLOOKUP(OVYLD2_!BC$4,'[1]INTERNAL PARAMETERS-1'!$B$5:$J$44,3,FALSE)</f>
        <v>50.758694931559944</v>
      </c>
      <c r="BD81" s="44">
        <f>OVYLD1_!BD81*VLOOKUP(OVYLD2_!BD$4,'[1]INTERNAL PARAMETERS-1'!$B$5:$J$44,5,FALSE)*VLOOKUP(OVYLD2_!BD$4,'[1]INTERNAL PARAMETERS-1'!$B$5:$J$44,6,FALSE)*VLOOKUP(OVYLD2_!BD$4,'[1]INTERNAL PARAMETERS-1'!$B$5:$J$44,3,FALSE) + OVYLD1_!BD81*(1-VLOOKUP(OVYLD2_!BD$4,'[1]INTERNAL PARAMETERS-1'!$B$5:$J$44,5,FALSE))*VLOOKUP(OVYLD2_!BD$4,'[1]INTERNAL PARAMETERS-1'!$B$5:$J$44,8,FALSE)*VLOOKUP(OVYLD2_!BD$4,'[1]INTERNAL PARAMETERS-1'!$B$5:$J$44,3,FALSE)</f>
        <v>49.159461775783164</v>
      </c>
      <c r="BE81" s="44">
        <f>OVYLD1_!BE81*VLOOKUP(OVYLD2_!BE$4,'[1]INTERNAL PARAMETERS-1'!$B$5:$J$44,5,FALSE)*VLOOKUP(OVYLD2_!BE$4,'[1]INTERNAL PARAMETERS-1'!$B$5:$J$44,6,FALSE)*VLOOKUP(OVYLD2_!BE$4,'[1]INTERNAL PARAMETERS-1'!$B$5:$J$44,3,FALSE) + OVYLD1_!BE81*(1-VLOOKUP(OVYLD2_!BE$4,'[1]INTERNAL PARAMETERS-1'!$B$5:$J$44,5,FALSE))*VLOOKUP(OVYLD2_!BE$4,'[1]INTERNAL PARAMETERS-1'!$B$5:$J$44,8,FALSE)*VLOOKUP(OVYLD2_!BE$4,'[1]INTERNAL PARAMETERS-1'!$B$5:$J$44,3,FALSE)</f>
        <v>61.941483115710355</v>
      </c>
      <c r="BF81" s="44">
        <f>OVYLD1_!BF81*VLOOKUP(OVYLD2_!BF$4,'[1]INTERNAL PARAMETERS-1'!$B$5:$J$44,5,FALSE)*VLOOKUP(OVYLD2_!BF$4,'[1]INTERNAL PARAMETERS-1'!$B$5:$J$44,6,FALSE)*VLOOKUP(OVYLD2_!BF$4,'[1]INTERNAL PARAMETERS-1'!$B$5:$J$44,3,FALSE) + OVYLD1_!BF81*(1-VLOOKUP(OVYLD2_!BF$4,'[1]INTERNAL PARAMETERS-1'!$B$5:$J$44,5,FALSE))*VLOOKUP(OVYLD2_!BF$4,'[1]INTERNAL PARAMETERS-1'!$B$5:$J$44,8,FALSE)*VLOOKUP(OVYLD2_!BF$4,'[1]INTERNAL PARAMETERS-1'!$B$5:$J$44,3,FALSE)</f>
        <v>0</v>
      </c>
      <c r="BG81" s="44">
        <f>OVYLD1_!BG81*VLOOKUP(OVYLD2_!BG$4,'[1]INTERNAL PARAMETERS-1'!$B$5:$J$44,5,FALSE)*VLOOKUP(OVYLD2_!BG$4,'[1]INTERNAL PARAMETERS-1'!$B$5:$J$44,6,FALSE)*VLOOKUP(OVYLD2_!BG$4,'[1]INTERNAL PARAMETERS-1'!$B$5:$J$44,3,FALSE) + OVYLD1_!BG81*(1-VLOOKUP(OVYLD2_!BG$4,'[1]INTERNAL PARAMETERS-1'!$B$5:$J$44,5,FALSE))*VLOOKUP(OVYLD2_!BG$4,'[1]INTERNAL PARAMETERS-1'!$B$5:$J$44,8,FALSE)*VLOOKUP(OVYLD2_!BG$4,'[1]INTERNAL PARAMETERS-1'!$B$5:$J$44,3,FALSE)</f>
        <v>42.918660088408828</v>
      </c>
      <c r="BH81" s="44">
        <f>OVYLD1_!BH81*VLOOKUP(OVYLD2_!BH$4,'[1]INTERNAL PARAMETERS-1'!$B$5:$J$44,5,FALSE)*VLOOKUP(OVYLD2_!BH$4,'[1]INTERNAL PARAMETERS-1'!$B$5:$J$44,6,FALSE)*VLOOKUP(OVYLD2_!BH$4,'[1]INTERNAL PARAMETERS-1'!$B$5:$J$44,3,FALSE) + OVYLD1_!BH81*(1-VLOOKUP(OVYLD2_!BH$4,'[1]INTERNAL PARAMETERS-1'!$B$5:$J$44,5,FALSE))*VLOOKUP(OVYLD2_!BH$4,'[1]INTERNAL PARAMETERS-1'!$B$5:$J$44,8,FALSE)*VLOOKUP(OVYLD2_!BH$4,'[1]INTERNAL PARAMETERS-1'!$B$5:$J$44,3,FALSE)</f>
        <v>0.16129612279607061</v>
      </c>
      <c r="BI81" s="44">
        <f>OVYLD1_!BI81*VLOOKUP(OVYLD2_!BI$4,'[1]INTERNAL PARAMETERS-1'!$B$5:$J$44,5,FALSE)*VLOOKUP(OVYLD2_!BI$4,'[1]INTERNAL PARAMETERS-1'!$B$5:$J$44,6,FALSE)*VLOOKUP(OVYLD2_!BI$4,'[1]INTERNAL PARAMETERS-1'!$B$5:$J$44,3,FALSE) + OVYLD1_!BI81*(1-VLOOKUP(OVYLD2_!BI$4,'[1]INTERNAL PARAMETERS-1'!$B$5:$J$44,5,FALSE))*VLOOKUP(OVYLD2_!BI$4,'[1]INTERNAL PARAMETERS-1'!$B$5:$J$44,8,FALSE)*VLOOKUP(OVYLD2_!BI$4,'[1]INTERNAL PARAMETERS-1'!$B$5:$J$44,3,FALSE)</f>
        <v>0</v>
      </c>
      <c r="BJ81" s="44">
        <f>OVYLD1_!BJ81*VLOOKUP(OVYLD2_!BJ$4,'[1]INTERNAL PARAMETERS-1'!$B$5:$J$44,5,FALSE)*VLOOKUP(OVYLD2_!BJ$4,'[1]INTERNAL PARAMETERS-1'!$B$5:$J$44,6,FALSE)*VLOOKUP(OVYLD2_!BJ$4,'[1]INTERNAL PARAMETERS-1'!$B$5:$J$44,3,FALSE) + OVYLD1_!BJ81*(1-VLOOKUP(OVYLD2_!BJ$4,'[1]INTERNAL PARAMETERS-1'!$B$5:$J$44,5,FALSE))*VLOOKUP(OVYLD2_!BJ$4,'[1]INTERNAL PARAMETERS-1'!$B$5:$J$44,8,FALSE)*VLOOKUP(OVYLD2_!BJ$4,'[1]INTERNAL PARAMETERS-1'!$B$5:$J$44,3,FALSE)</f>
        <v>15.708834199195575</v>
      </c>
      <c r="BK81" s="44">
        <f>OVYLD1_!BK81*VLOOKUP(OVYLD2_!BK$4,'[1]INTERNAL PARAMETERS-1'!$B$5:$J$44,5,FALSE)*VLOOKUP(OVYLD2_!BK$4,'[1]INTERNAL PARAMETERS-1'!$B$5:$J$44,6,FALSE)*VLOOKUP(OVYLD2_!BK$4,'[1]INTERNAL PARAMETERS-1'!$B$5:$J$44,3,FALSE) + OVYLD1_!BK81*(1-VLOOKUP(OVYLD2_!BK$4,'[1]INTERNAL PARAMETERS-1'!$B$5:$J$44,5,FALSE))*VLOOKUP(OVYLD2_!BK$4,'[1]INTERNAL PARAMETERS-1'!$B$5:$J$44,8,FALSE)*VLOOKUP(OVYLD2_!BK$4,'[1]INTERNAL PARAMETERS-1'!$B$5:$J$44,3,FALSE)</f>
        <v>18.457927002426107</v>
      </c>
      <c r="BL81" s="44">
        <f>OVYLD1_!BL81*VLOOKUP(OVYLD2_!BL$4,'[1]INTERNAL PARAMETERS-1'!$B$5:$J$44,5,FALSE)*VLOOKUP(OVYLD2_!BL$4,'[1]INTERNAL PARAMETERS-1'!$B$5:$J$44,6,FALSE)*VLOOKUP(OVYLD2_!BL$4,'[1]INTERNAL PARAMETERS-1'!$B$5:$J$44,3,FALSE) + OVYLD1_!BL81*(1-VLOOKUP(OVYLD2_!BL$4,'[1]INTERNAL PARAMETERS-1'!$B$5:$J$44,5,FALSE))*VLOOKUP(OVYLD2_!BL$4,'[1]INTERNAL PARAMETERS-1'!$B$5:$J$44,8,FALSE)*VLOOKUP(OVYLD2_!BL$4,'[1]INTERNAL PARAMETERS-1'!$B$5:$J$44,3,FALSE)</f>
        <v>47.00490002017569</v>
      </c>
      <c r="BM81" s="44">
        <f>OVYLD1_!BM81*VLOOKUP(OVYLD2_!BM$4,'[1]INTERNAL PARAMETERS-1'!$B$5:$J$44,5,FALSE)*VLOOKUP(OVYLD2_!BM$4,'[1]INTERNAL PARAMETERS-1'!$B$5:$J$44,6,FALSE)*VLOOKUP(OVYLD2_!BM$4,'[1]INTERNAL PARAMETERS-1'!$B$5:$J$44,3,FALSE) + OVYLD1_!BM81*(1-VLOOKUP(OVYLD2_!BM$4,'[1]INTERNAL PARAMETERS-1'!$B$5:$J$44,5,FALSE))*VLOOKUP(OVYLD2_!BM$4,'[1]INTERNAL PARAMETERS-1'!$B$5:$J$44,8,FALSE)*VLOOKUP(OVYLD2_!BM$4,'[1]INTERNAL PARAMETERS-1'!$B$5:$J$44,3,FALSE)</f>
        <v>5.8902711405669974</v>
      </c>
      <c r="BN81" s="44">
        <f>OVYLD1_!BN81*VLOOKUP(OVYLD2_!BN$4,'[1]INTERNAL PARAMETERS-1'!$B$5:$J$44,5,FALSE)*VLOOKUP(OVYLD2_!BN$4,'[1]INTERNAL PARAMETERS-1'!$B$5:$J$44,6,FALSE)*VLOOKUP(OVYLD2_!BN$4,'[1]INTERNAL PARAMETERS-1'!$B$5:$J$44,3,FALSE) + OVYLD1_!BN81*(1-VLOOKUP(OVYLD2_!BN$4,'[1]INTERNAL PARAMETERS-1'!$B$5:$J$44,5,FALSE))*VLOOKUP(OVYLD2_!BN$4,'[1]INTERNAL PARAMETERS-1'!$B$5:$J$44,8,FALSE)*VLOOKUP(OVYLD2_!BN$4,'[1]INTERNAL PARAMETERS-1'!$B$5:$J$44,3,FALSE)</f>
        <v>14.043571105018607</v>
      </c>
      <c r="BO81" s="44">
        <f>OVYLD1_!BO81*VLOOKUP(OVYLD2_!BO$4,'[1]INTERNAL PARAMETERS-1'!$B$5:$J$44,5,FALSE)*VLOOKUP(OVYLD2_!BO$4,'[1]INTERNAL PARAMETERS-1'!$B$5:$J$44,6,FALSE)*VLOOKUP(OVYLD2_!BO$4,'[1]INTERNAL PARAMETERS-1'!$B$5:$J$44,3,FALSE) + OVYLD1_!BO81*(1-VLOOKUP(OVYLD2_!BO$4,'[1]INTERNAL PARAMETERS-1'!$B$5:$J$44,5,FALSE))*VLOOKUP(OVYLD2_!BO$4,'[1]INTERNAL PARAMETERS-1'!$B$5:$J$44,8,FALSE)*VLOOKUP(OVYLD2_!BO$4,'[1]INTERNAL PARAMETERS-1'!$B$5:$J$44,3,FALSE)</f>
        <v>12.923549524123763</v>
      </c>
      <c r="BP81" s="44">
        <f>OVYLD1_!BP81*VLOOKUP(OVYLD2_!BP$4,'[1]INTERNAL PARAMETERS-1'!$B$5:$J$44,5,FALSE)*VLOOKUP(OVYLD2_!BP$4,'[1]INTERNAL PARAMETERS-1'!$B$5:$J$44,6,FALSE)*VLOOKUP(OVYLD2_!BP$4,'[1]INTERNAL PARAMETERS-1'!$B$5:$J$44,3,FALSE) + OVYLD1_!BP81*(1-VLOOKUP(OVYLD2_!BP$4,'[1]INTERNAL PARAMETERS-1'!$B$5:$J$44,5,FALSE))*VLOOKUP(OVYLD2_!BP$4,'[1]INTERNAL PARAMETERS-1'!$B$5:$J$44,8,FALSE)*VLOOKUP(OVYLD2_!BP$4,'[1]INTERNAL PARAMETERS-1'!$B$5:$J$44,3,FALSE)</f>
        <v>1.1842235857209855</v>
      </c>
      <c r="BQ81" s="44">
        <f>OVYLD1_!BQ81*VLOOKUP(OVYLD2_!BQ$4,'[1]INTERNAL PARAMETERS-1'!$B$5:$J$44,5,FALSE)*VLOOKUP(OVYLD2_!BQ$4,'[1]INTERNAL PARAMETERS-1'!$B$5:$J$44,6,FALSE)*VLOOKUP(OVYLD2_!BQ$4,'[1]INTERNAL PARAMETERS-1'!$B$5:$J$44,3,FALSE) + OVYLD1_!BQ81*(1-VLOOKUP(OVYLD2_!BQ$4,'[1]INTERNAL PARAMETERS-1'!$B$5:$J$44,5,FALSE))*VLOOKUP(OVYLD2_!BQ$4,'[1]INTERNAL PARAMETERS-1'!$B$5:$J$44,8,FALSE)*VLOOKUP(OVYLD2_!BQ$4,'[1]INTERNAL PARAMETERS-1'!$B$5:$J$44,3,FALSE)</f>
        <v>49.726715633147442</v>
      </c>
      <c r="BR81" s="44">
        <f>OVYLD1_!BR81*VLOOKUP(OVYLD2_!BR$4,'[1]INTERNAL PARAMETERS-1'!$B$5:$J$44,5,FALSE)*VLOOKUP(OVYLD2_!BR$4,'[1]INTERNAL PARAMETERS-1'!$B$5:$J$44,6,FALSE)*VLOOKUP(OVYLD2_!BR$4,'[1]INTERNAL PARAMETERS-1'!$B$5:$J$44,3,FALSE) + OVYLD1_!BR81*(1-VLOOKUP(OVYLD2_!BR$4,'[1]INTERNAL PARAMETERS-1'!$B$5:$J$44,5,FALSE))*VLOOKUP(OVYLD2_!BR$4,'[1]INTERNAL PARAMETERS-1'!$B$5:$J$44,8,FALSE)*VLOOKUP(OVYLD2_!BR$4,'[1]INTERNAL PARAMETERS-1'!$B$5:$J$44,3,FALSE)</f>
        <v>2.5882546445478276</v>
      </c>
      <c r="BS81" s="44">
        <f>OVYLD1_!BS81*VLOOKUP(OVYLD2_!BS$4,'[1]INTERNAL PARAMETERS-1'!$B$5:$J$44,5,FALSE)*VLOOKUP(OVYLD2_!BS$4,'[1]INTERNAL PARAMETERS-1'!$B$5:$J$44,6,FALSE)*VLOOKUP(OVYLD2_!BS$4,'[1]INTERNAL PARAMETERS-1'!$B$5:$J$44,3,FALSE) + OVYLD1_!BS81*(1-VLOOKUP(OVYLD2_!BS$4,'[1]INTERNAL PARAMETERS-1'!$B$5:$J$44,5,FALSE))*VLOOKUP(OVYLD2_!BS$4,'[1]INTERNAL PARAMETERS-1'!$B$5:$J$44,8,FALSE)*VLOOKUP(OVYLD2_!BS$4,'[1]INTERNAL PARAMETERS-1'!$B$5:$J$44,3,FALSE)</f>
        <v>0.19438980113577004</v>
      </c>
      <c r="BT81" s="44">
        <f>OVYLD1_!BT81*VLOOKUP(OVYLD2_!BT$4,'[1]INTERNAL PARAMETERS-1'!$B$5:$J$44,5,FALSE)*VLOOKUP(OVYLD2_!BT$4,'[1]INTERNAL PARAMETERS-1'!$B$5:$J$44,6,FALSE)*VLOOKUP(OVYLD2_!BT$4,'[1]INTERNAL PARAMETERS-1'!$B$5:$J$44,3,FALSE) + OVYLD1_!BT81*(1-VLOOKUP(OVYLD2_!BT$4,'[1]INTERNAL PARAMETERS-1'!$B$5:$J$44,5,FALSE))*VLOOKUP(OVYLD2_!BT$4,'[1]INTERNAL PARAMETERS-1'!$B$5:$J$44,8,FALSE)*VLOOKUP(OVYLD2_!BT$4,'[1]INTERNAL PARAMETERS-1'!$B$5:$J$44,3,FALSE)</f>
        <v>0</v>
      </c>
      <c r="BU81" s="44">
        <f>OVYLD1_!BU81*VLOOKUP(OVYLD2_!BU$4,'[1]INTERNAL PARAMETERS-1'!$B$5:$J$44,5,FALSE)*VLOOKUP(OVYLD2_!BU$4,'[1]INTERNAL PARAMETERS-1'!$B$5:$J$44,6,FALSE)*VLOOKUP(OVYLD2_!BU$4,'[1]INTERNAL PARAMETERS-1'!$B$5:$J$44,3,FALSE) + OVYLD1_!BU81*(1-VLOOKUP(OVYLD2_!BU$4,'[1]INTERNAL PARAMETERS-1'!$B$5:$J$44,5,FALSE))*VLOOKUP(OVYLD2_!BU$4,'[1]INTERNAL PARAMETERS-1'!$B$5:$J$44,8,FALSE)*VLOOKUP(OVYLD2_!BU$4,'[1]INTERNAL PARAMETERS-1'!$B$5:$J$44,3,FALSE)</f>
        <v>0</v>
      </c>
      <c r="BV81" s="44">
        <f>OVYLD1_!BV81*VLOOKUP(OVYLD2_!BV$4,'[1]INTERNAL PARAMETERS-1'!$B$5:$J$44,5,FALSE)*VLOOKUP(OVYLD2_!BV$4,'[1]INTERNAL PARAMETERS-1'!$B$5:$J$44,6,FALSE)*VLOOKUP(OVYLD2_!BV$4,'[1]INTERNAL PARAMETERS-1'!$B$5:$J$44,3,FALSE) + OVYLD1_!BV81*(1-VLOOKUP(OVYLD2_!BV$4,'[1]INTERNAL PARAMETERS-1'!$B$5:$J$44,5,FALSE))*VLOOKUP(OVYLD2_!BV$4,'[1]INTERNAL PARAMETERS-1'!$B$5:$J$44,8,FALSE)*VLOOKUP(OVYLD2_!BV$4,'[1]INTERNAL PARAMETERS-1'!$B$5:$J$44,3,FALSE)</f>
        <v>0</v>
      </c>
      <c r="BW81" s="44">
        <f>OVYLD1_!BW81*VLOOKUP(OVYLD2_!BW$4,'[1]INTERNAL PARAMETERS-1'!$B$5:$J$44,5,FALSE)*VLOOKUP(OVYLD2_!BW$4,'[1]INTERNAL PARAMETERS-1'!$B$5:$J$44,6,FALSE)*VLOOKUP(OVYLD2_!BW$4,'[1]INTERNAL PARAMETERS-1'!$B$5:$J$44,3,FALSE) + OVYLD1_!BW81*(1-VLOOKUP(OVYLD2_!BW$4,'[1]INTERNAL PARAMETERS-1'!$B$5:$J$44,5,FALSE))*VLOOKUP(OVYLD2_!BW$4,'[1]INTERNAL PARAMETERS-1'!$B$5:$J$44,8,FALSE)*VLOOKUP(OVYLD2_!BW$4,'[1]INTERNAL PARAMETERS-1'!$B$5:$J$44,3,FALSE)</f>
        <v>0</v>
      </c>
      <c r="BX81" s="44">
        <f>OVYLD1_!BX81*VLOOKUP(OVYLD2_!BX$4,'[1]INTERNAL PARAMETERS-1'!$B$5:$J$44,5,FALSE)*VLOOKUP(OVYLD2_!BX$4,'[1]INTERNAL PARAMETERS-1'!$B$5:$J$44,6,FALSE)*VLOOKUP(OVYLD2_!BX$4,'[1]INTERNAL PARAMETERS-1'!$B$5:$J$44,3,FALSE) + OVYLD1_!BX81*(1-VLOOKUP(OVYLD2_!BX$4,'[1]INTERNAL PARAMETERS-1'!$B$5:$J$44,5,FALSE))*VLOOKUP(OVYLD2_!BX$4,'[1]INTERNAL PARAMETERS-1'!$B$5:$J$44,8,FALSE)*VLOOKUP(OVYLD2_!BX$4,'[1]INTERNAL PARAMETERS-1'!$B$5:$J$44,3,FALSE)</f>
        <v>0</v>
      </c>
      <c r="BY81" s="44">
        <f>OVYLD1_!BY81*VLOOKUP(OVYLD2_!BY$4,'[1]INTERNAL PARAMETERS-1'!$B$5:$J$44,5,FALSE)*VLOOKUP(OVYLD2_!BY$4,'[1]INTERNAL PARAMETERS-1'!$B$5:$J$44,6,FALSE)*VLOOKUP(OVYLD2_!BY$4,'[1]INTERNAL PARAMETERS-1'!$B$5:$J$44,3,FALSE) + OVYLD1_!BY81*(1-VLOOKUP(OVYLD2_!BY$4,'[1]INTERNAL PARAMETERS-1'!$B$5:$J$44,5,FALSE))*VLOOKUP(OVYLD2_!BY$4,'[1]INTERNAL PARAMETERS-1'!$B$5:$J$44,8,FALSE)*VLOOKUP(OVYLD2_!BY$4,'[1]INTERNAL PARAMETERS-1'!$B$5:$J$44,3,FALSE)</f>
        <v>0</v>
      </c>
      <c r="BZ81" s="44">
        <f>OVYLD1_!BZ81*VLOOKUP(OVYLD2_!BZ$4,'[1]INTERNAL PARAMETERS-1'!$B$5:$J$44,5,FALSE)*VLOOKUP(OVYLD2_!BZ$4,'[1]INTERNAL PARAMETERS-1'!$B$5:$J$44,6,FALSE)*VLOOKUP(OVYLD2_!BZ$4,'[1]INTERNAL PARAMETERS-1'!$B$5:$J$44,3,FALSE) + OVYLD1_!BZ81*(1-VLOOKUP(OVYLD2_!BZ$4,'[1]INTERNAL PARAMETERS-1'!$B$5:$J$44,5,FALSE))*VLOOKUP(OVYLD2_!BZ$4,'[1]INTERNAL PARAMETERS-1'!$B$5:$J$44,8,FALSE)*VLOOKUP(OVYLD2_!BZ$4,'[1]INTERNAL PARAMETERS-1'!$B$5:$J$44,3,FALSE)</f>
        <v>0.27204530289152523</v>
      </c>
      <c r="CA81" s="44">
        <f>OVYLD1_!CA81*VLOOKUP(OVYLD2_!CA$4,'[1]INTERNAL PARAMETERS-1'!$B$5:$J$44,5,FALSE)*VLOOKUP(OVYLD2_!CA$4,'[1]INTERNAL PARAMETERS-1'!$B$5:$J$44,6,FALSE)*VLOOKUP(OVYLD2_!CA$4,'[1]INTERNAL PARAMETERS-1'!$B$5:$J$44,3,FALSE) + OVYLD1_!CA81*(1-VLOOKUP(OVYLD2_!CA$4,'[1]INTERNAL PARAMETERS-1'!$B$5:$J$44,5,FALSE))*VLOOKUP(OVYLD2_!CA$4,'[1]INTERNAL PARAMETERS-1'!$B$5:$J$44,8,FALSE)*VLOOKUP(OVYLD2_!CA$4,'[1]INTERNAL PARAMETERS-1'!$B$5:$J$44,3,FALSE)</f>
        <v>0</v>
      </c>
      <c r="CB81" s="44">
        <f>OVYLD1_!CB81*VLOOKUP(OVYLD2_!CB$4,'[1]INTERNAL PARAMETERS-1'!$B$5:$J$44,5,FALSE)*VLOOKUP(OVYLD2_!CB$4,'[1]INTERNAL PARAMETERS-1'!$B$5:$J$44,6,FALSE)*VLOOKUP(OVYLD2_!CB$4,'[1]INTERNAL PARAMETERS-1'!$B$5:$J$44,3,FALSE) + OVYLD1_!CB81*(1-VLOOKUP(OVYLD2_!CB$4,'[1]INTERNAL PARAMETERS-1'!$B$5:$J$44,5,FALSE))*VLOOKUP(OVYLD2_!CB$4,'[1]INTERNAL PARAMETERS-1'!$B$5:$J$44,8,FALSE)*VLOOKUP(OVYLD2_!CB$4,'[1]INTERNAL PARAMETERS-1'!$B$5:$J$44,3,FALSE)</f>
        <v>0</v>
      </c>
      <c r="CC81" s="44">
        <f>OVYLD1_!CC81*VLOOKUP(OVYLD2_!CC$4,'[1]INTERNAL PARAMETERS-1'!$B$5:$J$44,5,FALSE)*VLOOKUP(OVYLD2_!CC$4,'[1]INTERNAL PARAMETERS-1'!$B$5:$J$44,6,FALSE)*VLOOKUP(OVYLD2_!CC$4,'[1]INTERNAL PARAMETERS-1'!$B$5:$J$44,3,FALSE) + OVYLD1_!CC81*(1-VLOOKUP(OVYLD2_!CC$4,'[1]INTERNAL PARAMETERS-1'!$B$5:$J$44,5,FALSE))*VLOOKUP(OVYLD2_!CC$4,'[1]INTERNAL PARAMETERS-1'!$B$5:$J$44,8,FALSE)*VLOOKUP(OVYLD2_!CC$4,'[1]INTERNAL PARAMETERS-1'!$B$5:$J$44,3,FALSE)</f>
        <v>0.30772070282920744</v>
      </c>
      <c r="CD81" s="44">
        <f>OVYLD1_!CD81*VLOOKUP(OVYLD2_!CD$4,'[1]INTERNAL PARAMETERS-1'!$B$5:$J$44,5,FALSE)*VLOOKUP(OVYLD2_!CD$4,'[1]INTERNAL PARAMETERS-1'!$B$5:$J$44,6,FALSE)*VLOOKUP(OVYLD2_!CD$4,'[1]INTERNAL PARAMETERS-1'!$B$5:$J$44,3,FALSE) + OVYLD1_!CD81*(1-VLOOKUP(OVYLD2_!CD$4,'[1]INTERNAL PARAMETERS-1'!$B$5:$J$44,5,FALSE))*VLOOKUP(OVYLD2_!CD$4,'[1]INTERNAL PARAMETERS-1'!$B$5:$J$44,8,FALSE)*VLOOKUP(OVYLD2_!CD$4,'[1]INTERNAL PARAMETERS-1'!$B$5:$J$44,3,FALSE)</f>
        <v>1.1825443434169036</v>
      </c>
      <c r="CE81" s="44">
        <f>OVYLD1_!CE81*VLOOKUP(OVYLD2_!CE$4,'[1]INTERNAL PARAMETERS-1'!$B$5:$J$44,5,FALSE)*VLOOKUP(OVYLD2_!CE$4,'[1]INTERNAL PARAMETERS-1'!$B$5:$J$44,6,FALSE)*VLOOKUP(OVYLD2_!CE$4,'[1]INTERNAL PARAMETERS-1'!$B$5:$J$44,3,FALSE) + OVYLD1_!CE81*(1-VLOOKUP(OVYLD2_!CE$4,'[1]INTERNAL PARAMETERS-1'!$B$5:$J$44,5,FALSE))*VLOOKUP(OVYLD2_!CE$4,'[1]INTERNAL PARAMETERS-1'!$B$5:$J$44,8,FALSE)*VLOOKUP(OVYLD2_!CE$4,'[1]INTERNAL PARAMETERS-1'!$B$5:$J$44,3,FALSE)</f>
        <v>1.539259339792401</v>
      </c>
      <c r="CF81" s="44">
        <f>OVYLD1_!CF81*VLOOKUP(OVYLD2_!CF$4,'[1]INTERNAL PARAMETERS-1'!$B$5:$J$44,5,FALSE)*VLOOKUP(OVYLD2_!CF$4,'[1]INTERNAL PARAMETERS-1'!$B$5:$J$44,6,FALSE)*VLOOKUP(OVYLD2_!CF$4,'[1]INTERNAL PARAMETERS-1'!$B$5:$J$44,3,FALSE) + OVYLD1_!CF81*(1-VLOOKUP(OVYLD2_!CF$4,'[1]INTERNAL PARAMETERS-1'!$B$5:$J$44,5,FALSE))*VLOOKUP(OVYLD2_!CF$4,'[1]INTERNAL PARAMETERS-1'!$B$5:$J$44,8,FALSE)*VLOOKUP(OVYLD2_!CF$4,'[1]INTERNAL PARAMETERS-1'!$B$5:$J$44,3,FALSE)</f>
        <v>1.019591266059245</v>
      </c>
      <c r="CG81" s="44">
        <f>OVYLD1_!CG81*VLOOKUP(OVYLD2_!CG$4,'[1]INTERNAL PARAMETERS-1'!$B$5:$J$44,5,FALSE)*VLOOKUP(OVYLD2_!CG$4,'[1]INTERNAL PARAMETERS-1'!$B$5:$J$44,6,FALSE)*VLOOKUP(OVYLD2_!CG$4,'[1]INTERNAL PARAMETERS-1'!$B$5:$J$44,3,FALSE) + OVYLD1_!CG81*(1-VLOOKUP(OVYLD2_!CG$4,'[1]INTERNAL PARAMETERS-1'!$B$5:$J$44,5,FALSE))*VLOOKUP(OVYLD2_!CG$4,'[1]INTERNAL PARAMETERS-1'!$B$5:$J$44,8,FALSE)*VLOOKUP(OVYLD2_!CG$4,'[1]INTERNAL PARAMETERS-1'!$B$5:$J$44,3,FALSE)</f>
        <v>2.7029921708944565E-2</v>
      </c>
      <c r="CH81" s="43">
        <f>OVYLD1_!CH81*VLOOKUP(OVYLD2_!CH$4,'[1]INTERNAL PARAMETERS-1'!$B$5:$J$44,5,FALSE)*VLOOKUP(OVYLD2_!CH$4,'[1]INTERNAL PARAMETERS-1'!$B$5:$J$44,6,FALSE)*VLOOKUP(OVYLD2_!CH$4,'[1]INTERNAL PARAMETERS-1'!$B$5:$J$44,3,FALSE) + OVYLD1_!CH81*(1-VLOOKUP(OVYLD2_!CH$4,'[1]INTERNAL PARAMETERS-1'!$B$5:$J$44,5,FALSE))*VLOOKUP(OVYLD2_!CH$4,'[1]INTERNAL PARAMETERS-1'!$B$5:$J$44,8,FALSE)*VLOOKUP(OVYLD2_!CH$4,'[1]INTERNAL PARAMETERS-1'!$B$5:$J$44,3,FALSE)</f>
        <v>0</v>
      </c>
      <c r="CJ81" s="45">
        <f t="shared" si="2"/>
        <v>48644.187308086213</v>
      </c>
      <c r="CK81" s="43">
        <f t="shared" si="3"/>
        <v>747.48938597453616</v>
      </c>
    </row>
    <row r="82" spans="2:89" x14ac:dyDescent="0.5">
      <c r="B82" s="58" t="s">
        <v>10</v>
      </c>
      <c r="C82" s="57" t="s">
        <v>81</v>
      </c>
      <c r="D82" s="57" t="s">
        <v>75</v>
      </c>
      <c r="E82" s="128">
        <f>OVERALL2021!AI82</f>
        <v>60215.81</v>
      </c>
      <c r="F82" s="59">
        <f>'[1]INTERNAL PARAMETERS-1'!M10</f>
        <v>58.935000000000002</v>
      </c>
      <c r="G82" s="45">
        <f>OVYLD1_!G82*VLOOKUP(OVYLD2_!G$4,'[1]INTERNAL PARAMETERS-1'!$B$5:$J$44,5,FALSE)*VLOOKUP(OVYLD2_!G$4,'[1]INTERNAL PARAMETERS-1'!$B$5:$J$44,7,FALSE)*OVYLD2_!$F82 + OVYLD1_!G82*(1-VLOOKUP(OVYLD2_!G$4,'[1]INTERNAL PARAMETERS-1'!$B$5:$J$44,5,FALSE))*VLOOKUP(OVYLD2_!G$4,'[1]INTERNAL PARAMETERS-1'!$B$5:$J$44,9,FALSE)*OVYLD2_!$F82</f>
        <v>11449.994736260089</v>
      </c>
      <c r="H82" s="44">
        <f>OVYLD1_!H82*VLOOKUP(OVYLD2_!H$4,'[1]INTERNAL PARAMETERS-1'!$B$5:$J$44,5,FALSE)*VLOOKUP(OVYLD2_!H$4,'[1]INTERNAL PARAMETERS-1'!$B$5:$J$44,7,FALSE)*OVYLD2_!$F82 + OVYLD1_!H82*(1-VLOOKUP(OVYLD2_!H$4,'[1]INTERNAL PARAMETERS-1'!$B$5:$J$44,5,FALSE))*VLOOKUP(OVYLD2_!H$4,'[1]INTERNAL PARAMETERS-1'!$B$5:$J$44,9,FALSE)*OVYLD2_!$F82</f>
        <v>9567.186685989107</v>
      </c>
      <c r="I82" s="44">
        <f>OVYLD1_!I82*VLOOKUP(OVYLD2_!I$4,'[1]INTERNAL PARAMETERS-1'!$B$5:$J$44,5,FALSE)*VLOOKUP(OVYLD2_!I$4,'[1]INTERNAL PARAMETERS-1'!$B$5:$J$44,7,FALSE)*OVYLD2_!$F82 + OVYLD1_!I82*(1-VLOOKUP(OVYLD2_!I$4,'[1]INTERNAL PARAMETERS-1'!$B$5:$J$44,5,FALSE))*VLOOKUP(OVYLD2_!I$4,'[1]INTERNAL PARAMETERS-1'!$B$5:$J$44,9,FALSE)*OVYLD2_!$F82</f>
        <v>8858.6633698852074</v>
      </c>
      <c r="J82" s="44">
        <f>OVYLD1_!J82*VLOOKUP(OVYLD2_!J$4,'[1]INTERNAL PARAMETERS-1'!$B$5:$J$44,5,FALSE)*VLOOKUP(OVYLD2_!J$4,'[1]INTERNAL PARAMETERS-1'!$B$5:$J$44,7,FALSE)*OVYLD2_!$F82 + OVYLD1_!J82*(1-VLOOKUP(OVYLD2_!J$4,'[1]INTERNAL PARAMETERS-1'!$B$5:$J$44,5,FALSE))*VLOOKUP(OVYLD2_!J$4,'[1]INTERNAL PARAMETERS-1'!$B$5:$J$44,9,FALSE)*OVYLD2_!$F82</f>
        <v>0</v>
      </c>
      <c r="K82" s="44">
        <f>OVYLD1_!K82*VLOOKUP(OVYLD2_!K$4,'[1]INTERNAL PARAMETERS-1'!$B$5:$J$44,5,FALSE)*VLOOKUP(OVYLD2_!K$4,'[1]INTERNAL PARAMETERS-1'!$B$5:$J$44,7,FALSE)*OVYLD2_!$F82 + OVYLD1_!K82*(1-VLOOKUP(OVYLD2_!K$4,'[1]INTERNAL PARAMETERS-1'!$B$5:$J$44,5,FALSE))*VLOOKUP(OVYLD2_!K$4,'[1]INTERNAL PARAMETERS-1'!$B$5:$J$44,9,FALSE)*OVYLD2_!$F82</f>
        <v>63.239950345077013</v>
      </c>
      <c r="L82" s="44">
        <f>OVYLD1_!L82*VLOOKUP(OVYLD2_!L$4,'[1]INTERNAL PARAMETERS-1'!$B$5:$J$44,5,FALSE)*VLOOKUP(OVYLD2_!L$4,'[1]INTERNAL PARAMETERS-1'!$B$5:$J$44,7,FALSE)*OVYLD2_!$F82 + OVYLD1_!L82*(1-VLOOKUP(OVYLD2_!L$4,'[1]INTERNAL PARAMETERS-1'!$B$5:$J$44,5,FALSE))*VLOOKUP(OVYLD2_!L$4,'[1]INTERNAL PARAMETERS-1'!$B$5:$J$44,9,FALSE)*OVYLD2_!$F82</f>
        <v>0</v>
      </c>
      <c r="M82" s="44">
        <f>OVYLD1_!M82*VLOOKUP(OVYLD2_!M$4,'[1]INTERNAL PARAMETERS-1'!$B$5:$J$44,5,FALSE)*VLOOKUP(OVYLD2_!M$4,'[1]INTERNAL PARAMETERS-1'!$B$5:$J$44,7,FALSE)*OVYLD2_!$F82 + OVYLD1_!M82*(1-VLOOKUP(OVYLD2_!M$4,'[1]INTERNAL PARAMETERS-1'!$B$5:$J$44,5,FALSE))*VLOOKUP(OVYLD2_!M$4,'[1]INTERNAL PARAMETERS-1'!$B$5:$J$44,9,FALSE)*OVYLD2_!$F82</f>
        <v>182.03119323384925</v>
      </c>
      <c r="N82" s="44">
        <f>OVYLD1_!N82*VLOOKUP(OVYLD2_!N$4,'[1]INTERNAL PARAMETERS-1'!$B$5:$J$44,5,FALSE)*VLOOKUP(OVYLD2_!N$4,'[1]INTERNAL PARAMETERS-1'!$B$5:$J$44,7,FALSE)*OVYLD2_!$F82 + OVYLD1_!N82*(1-VLOOKUP(OVYLD2_!N$4,'[1]INTERNAL PARAMETERS-1'!$B$5:$J$44,5,FALSE))*VLOOKUP(OVYLD2_!N$4,'[1]INTERNAL PARAMETERS-1'!$B$5:$J$44,9,FALSE)*OVYLD2_!$F82</f>
        <v>46.784343905467232</v>
      </c>
      <c r="O82" s="44">
        <f>OVYLD1_!O82*VLOOKUP(OVYLD2_!O$4,'[1]INTERNAL PARAMETERS-1'!$B$5:$J$44,5,FALSE)*VLOOKUP(OVYLD2_!O$4,'[1]INTERNAL PARAMETERS-1'!$B$5:$J$44,7,FALSE)*OVYLD2_!$F82 + OVYLD1_!O82*(1-VLOOKUP(OVYLD2_!O$4,'[1]INTERNAL PARAMETERS-1'!$B$5:$J$44,5,FALSE))*VLOOKUP(OVYLD2_!O$4,'[1]INTERNAL PARAMETERS-1'!$B$5:$J$44,9,FALSE)*OVYLD2_!$F82</f>
        <v>0</v>
      </c>
      <c r="P82" s="44">
        <f>OVYLD1_!P82*VLOOKUP(OVYLD2_!P$4,'[1]INTERNAL PARAMETERS-1'!$B$5:$J$44,5,FALSE)*VLOOKUP(OVYLD2_!P$4,'[1]INTERNAL PARAMETERS-1'!$B$5:$J$44,7,FALSE)*OVYLD2_!$F82 + OVYLD1_!P82*(1-VLOOKUP(OVYLD2_!P$4,'[1]INTERNAL PARAMETERS-1'!$B$5:$J$44,5,FALSE))*VLOOKUP(OVYLD2_!P$4,'[1]INTERNAL PARAMETERS-1'!$B$5:$J$44,9,FALSE)*OVYLD2_!$F82</f>
        <v>0</v>
      </c>
      <c r="Q82" s="44">
        <f>OVYLD1_!Q82*VLOOKUP(OVYLD2_!Q$4,'[1]INTERNAL PARAMETERS-1'!$B$5:$J$44,5,FALSE)*VLOOKUP(OVYLD2_!Q$4,'[1]INTERNAL PARAMETERS-1'!$B$5:$J$44,7,FALSE)*OVYLD2_!$F82 + OVYLD1_!Q82*(1-VLOOKUP(OVYLD2_!Q$4,'[1]INTERNAL PARAMETERS-1'!$B$5:$J$44,5,FALSE))*VLOOKUP(OVYLD2_!Q$4,'[1]INTERNAL PARAMETERS-1'!$B$5:$J$44,9,FALSE)*OVYLD2_!$F82</f>
        <v>0</v>
      </c>
      <c r="R82" s="44">
        <f>OVYLD1_!R82*VLOOKUP(OVYLD2_!R$4,'[1]INTERNAL PARAMETERS-1'!$B$5:$J$44,5,FALSE)*VLOOKUP(OVYLD2_!R$4,'[1]INTERNAL PARAMETERS-1'!$B$5:$J$44,7,FALSE)*OVYLD2_!$F82 + OVYLD1_!R82*(1-VLOOKUP(OVYLD2_!R$4,'[1]INTERNAL PARAMETERS-1'!$B$5:$J$44,5,FALSE))*VLOOKUP(OVYLD2_!R$4,'[1]INTERNAL PARAMETERS-1'!$B$5:$J$44,9,FALSE)*OVYLD2_!$F82</f>
        <v>63.708394421707212</v>
      </c>
      <c r="S82" s="44">
        <f>OVYLD1_!S82*VLOOKUP(OVYLD2_!S$4,'[1]INTERNAL PARAMETERS-1'!$B$5:$J$44,5,FALSE)*VLOOKUP(OVYLD2_!S$4,'[1]INTERNAL PARAMETERS-1'!$B$5:$J$44,7,FALSE)*OVYLD2_!$F82 + OVYLD1_!S82*(1-VLOOKUP(OVYLD2_!S$4,'[1]INTERNAL PARAMETERS-1'!$B$5:$J$44,5,FALSE))*VLOOKUP(OVYLD2_!S$4,'[1]INTERNAL PARAMETERS-1'!$B$5:$J$44,9,FALSE)*OVYLD2_!$F82</f>
        <v>1150.6667597485437</v>
      </c>
      <c r="T82" s="44">
        <f>OVYLD1_!T82*VLOOKUP(OVYLD2_!T$4,'[1]INTERNAL PARAMETERS-1'!$B$5:$J$44,5,FALSE)*VLOOKUP(OVYLD2_!T$4,'[1]INTERNAL PARAMETERS-1'!$B$5:$J$44,7,FALSE)*OVYLD2_!$F82 + OVYLD1_!T82*(1-VLOOKUP(OVYLD2_!T$4,'[1]INTERNAL PARAMETERS-1'!$B$5:$J$44,5,FALSE))*VLOOKUP(OVYLD2_!T$4,'[1]INTERNAL PARAMETERS-1'!$B$5:$J$44,9,FALSE)*OVYLD2_!$F82</f>
        <v>358.34907216581587</v>
      </c>
      <c r="U82" s="44">
        <f>OVYLD1_!U82*VLOOKUP(OVYLD2_!U$4,'[1]INTERNAL PARAMETERS-1'!$B$5:$J$44,5,FALSE)*VLOOKUP(OVYLD2_!U$4,'[1]INTERNAL PARAMETERS-1'!$B$5:$J$44,7,FALSE)*OVYLD2_!$F82 + OVYLD1_!U82*(1-VLOOKUP(OVYLD2_!U$4,'[1]INTERNAL PARAMETERS-1'!$B$5:$J$44,5,FALSE))*VLOOKUP(OVYLD2_!U$4,'[1]INTERNAL PARAMETERS-1'!$B$5:$J$44,9,FALSE)*OVYLD2_!$F82</f>
        <v>222.31553843829002</v>
      </c>
      <c r="V82" s="44">
        <f>OVYLD1_!V82*VLOOKUP(OVYLD2_!V$4,'[1]INTERNAL PARAMETERS-1'!$B$5:$J$44,5,FALSE)*VLOOKUP(OVYLD2_!V$4,'[1]INTERNAL PARAMETERS-1'!$B$5:$J$44,7,FALSE)*OVYLD2_!$F82 + OVYLD1_!V82*(1-VLOOKUP(OVYLD2_!V$4,'[1]INTERNAL PARAMETERS-1'!$B$5:$J$44,5,FALSE))*VLOOKUP(OVYLD2_!V$4,'[1]INTERNAL PARAMETERS-1'!$B$5:$J$44,9,FALSE)*OVYLD2_!$F82</f>
        <v>1102.519385532833</v>
      </c>
      <c r="W82" s="44">
        <f>OVYLD1_!W82*VLOOKUP(OVYLD2_!W$4,'[1]INTERNAL PARAMETERS-1'!$B$5:$J$44,5,FALSE)*VLOOKUP(OVYLD2_!W$4,'[1]INTERNAL PARAMETERS-1'!$B$5:$J$44,7,FALSE)*OVYLD2_!$F82 + OVYLD1_!W82*(1-VLOOKUP(OVYLD2_!W$4,'[1]INTERNAL PARAMETERS-1'!$B$5:$J$44,5,FALSE))*VLOOKUP(OVYLD2_!W$4,'[1]INTERNAL PARAMETERS-1'!$B$5:$J$44,9,FALSE)*OVYLD2_!$F82</f>
        <v>0</v>
      </c>
      <c r="X82" s="44">
        <f>OVYLD1_!X82*VLOOKUP(OVYLD2_!X$4,'[1]INTERNAL PARAMETERS-1'!$B$5:$J$44,5,FALSE)*VLOOKUP(OVYLD2_!X$4,'[1]INTERNAL PARAMETERS-1'!$B$5:$J$44,7,FALSE)*OVYLD2_!$F82 + OVYLD1_!X82*(1-VLOOKUP(OVYLD2_!X$4,'[1]INTERNAL PARAMETERS-1'!$B$5:$J$44,5,FALSE))*VLOOKUP(OVYLD2_!X$4,'[1]INTERNAL PARAMETERS-1'!$B$5:$J$44,9,FALSE)*OVYLD2_!$F82</f>
        <v>0</v>
      </c>
      <c r="Y82" s="44">
        <f>OVYLD1_!Y82*VLOOKUP(OVYLD2_!Y$4,'[1]INTERNAL PARAMETERS-1'!$B$5:$J$44,5,FALSE)*VLOOKUP(OVYLD2_!Y$4,'[1]INTERNAL PARAMETERS-1'!$B$5:$J$44,7,FALSE)*OVYLD2_!$F82 + OVYLD1_!Y82*(1-VLOOKUP(OVYLD2_!Y$4,'[1]INTERNAL PARAMETERS-1'!$B$5:$J$44,5,FALSE))*VLOOKUP(OVYLD2_!Y$4,'[1]INTERNAL PARAMETERS-1'!$B$5:$J$44,9,FALSE)*OVYLD2_!$F82</f>
        <v>0</v>
      </c>
      <c r="Z82" s="44">
        <f>OVYLD1_!Z82*VLOOKUP(OVYLD2_!Z$4,'[1]INTERNAL PARAMETERS-1'!$B$5:$J$44,5,FALSE)*VLOOKUP(OVYLD2_!Z$4,'[1]INTERNAL PARAMETERS-1'!$B$5:$J$44,7,FALSE)*OVYLD2_!$F82 + OVYLD1_!Z82*(1-VLOOKUP(OVYLD2_!Z$4,'[1]INTERNAL PARAMETERS-1'!$B$5:$J$44,5,FALSE))*VLOOKUP(OVYLD2_!Z$4,'[1]INTERNAL PARAMETERS-1'!$B$5:$J$44,9,FALSE)*OVYLD2_!$F82</f>
        <v>0</v>
      </c>
      <c r="AA82" s="44">
        <f>OVYLD1_!AA82*VLOOKUP(OVYLD2_!AA$4,'[1]INTERNAL PARAMETERS-1'!$B$5:$J$44,5,FALSE)*VLOOKUP(OVYLD2_!AA$4,'[1]INTERNAL PARAMETERS-1'!$B$5:$J$44,7,FALSE)*OVYLD2_!$F82 + OVYLD1_!AA82*(1-VLOOKUP(OVYLD2_!AA$4,'[1]INTERNAL PARAMETERS-1'!$B$5:$J$44,5,FALSE))*VLOOKUP(OVYLD2_!AA$4,'[1]INTERNAL PARAMETERS-1'!$B$5:$J$44,9,FALSE)*OVYLD2_!$F82</f>
        <v>0</v>
      </c>
      <c r="AB82" s="44">
        <f>OVYLD1_!AB82*VLOOKUP(OVYLD2_!AB$4,'[1]INTERNAL PARAMETERS-1'!$B$5:$J$44,5,FALSE)*VLOOKUP(OVYLD2_!AB$4,'[1]INTERNAL PARAMETERS-1'!$B$5:$J$44,7,FALSE)*OVYLD2_!$F82 + OVYLD1_!AB82*(1-VLOOKUP(OVYLD2_!AB$4,'[1]INTERNAL PARAMETERS-1'!$B$5:$J$44,5,FALSE))*VLOOKUP(OVYLD2_!AB$4,'[1]INTERNAL PARAMETERS-1'!$B$5:$J$44,9,FALSE)*OVYLD2_!$F82</f>
        <v>0</v>
      </c>
      <c r="AC82" s="44">
        <f>OVYLD1_!AC82*VLOOKUP(OVYLD2_!AC$4,'[1]INTERNAL PARAMETERS-1'!$B$5:$J$44,5,FALSE)*VLOOKUP(OVYLD2_!AC$4,'[1]INTERNAL PARAMETERS-1'!$B$5:$J$44,7,FALSE)*OVYLD2_!$F82 + OVYLD1_!AC82*(1-VLOOKUP(OVYLD2_!AC$4,'[1]INTERNAL PARAMETERS-1'!$B$5:$J$44,5,FALSE))*VLOOKUP(OVYLD2_!AC$4,'[1]INTERNAL PARAMETERS-1'!$B$5:$J$44,9,FALSE)*OVYLD2_!$F82</f>
        <v>0</v>
      </c>
      <c r="AD82" s="44">
        <f>OVYLD1_!AD82*VLOOKUP(OVYLD2_!AD$4,'[1]INTERNAL PARAMETERS-1'!$B$5:$J$44,5,FALSE)*VLOOKUP(OVYLD2_!AD$4,'[1]INTERNAL PARAMETERS-1'!$B$5:$J$44,7,FALSE)*OVYLD2_!$F82 + OVYLD1_!AD82*(1-VLOOKUP(OVYLD2_!AD$4,'[1]INTERNAL PARAMETERS-1'!$B$5:$J$44,5,FALSE))*VLOOKUP(OVYLD2_!AD$4,'[1]INTERNAL PARAMETERS-1'!$B$5:$J$44,9,FALSE)*OVYLD2_!$F82</f>
        <v>0</v>
      </c>
      <c r="AE82" s="44">
        <f>OVYLD1_!AE82*VLOOKUP(OVYLD2_!AE$4,'[1]INTERNAL PARAMETERS-1'!$B$5:$J$44,5,FALSE)*VLOOKUP(OVYLD2_!AE$4,'[1]INTERNAL PARAMETERS-1'!$B$5:$J$44,7,FALSE)*OVYLD2_!$F82 + OVYLD1_!AE82*(1-VLOOKUP(OVYLD2_!AE$4,'[1]INTERNAL PARAMETERS-1'!$B$5:$J$44,5,FALSE))*VLOOKUP(OVYLD2_!AE$4,'[1]INTERNAL PARAMETERS-1'!$B$5:$J$44,9,FALSE)*OVYLD2_!$F82</f>
        <v>0</v>
      </c>
      <c r="AF82" s="44">
        <f>OVYLD1_!AF82*VLOOKUP(OVYLD2_!AF$4,'[1]INTERNAL PARAMETERS-1'!$B$5:$J$44,5,FALSE)*VLOOKUP(OVYLD2_!AF$4,'[1]INTERNAL PARAMETERS-1'!$B$5:$J$44,7,FALSE)*OVYLD2_!$F82 + OVYLD1_!AF82*(1-VLOOKUP(OVYLD2_!AF$4,'[1]INTERNAL PARAMETERS-1'!$B$5:$J$44,5,FALSE))*VLOOKUP(OVYLD2_!AF$4,'[1]INTERNAL PARAMETERS-1'!$B$5:$J$44,9,FALSE)*OVYLD2_!$F82</f>
        <v>91.346594942888984</v>
      </c>
      <c r="AG82" s="44">
        <f>OVYLD1_!AG82*VLOOKUP(OVYLD2_!AG$4,'[1]INTERNAL PARAMETERS-1'!$B$5:$J$44,5,FALSE)*VLOOKUP(OVYLD2_!AG$4,'[1]INTERNAL PARAMETERS-1'!$B$5:$J$44,7,FALSE)*OVYLD2_!$F82 + OVYLD1_!AG82*(1-VLOOKUP(OVYLD2_!AG$4,'[1]INTERNAL PARAMETERS-1'!$B$5:$J$44,5,FALSE))*VLOOKUP(OVYLD2_!AG$4,'[1]INTERNAL PARAMETERS-1'!$B$5:$J$44,9,FALSE)*OVYLD2_!$F82</f>
        <v>0</v>
      </c>
      <c r="AH82" s="44">
        <f>OVYLD1_!AH82*VLOOKUP(OVYLD2_!AH$4,'[1]INTERNAL PARAMETERS-1'!$B$5:$J$44,5,FALSE)*VLOOKUP(OVYLD2_!AH$4,'[1]INTERNAL PARAMETERS-1'!$B$5:$J$44,7,FALSE)*OVYLD2_!$F82 + OVYLD1_!AH82*(1-VLOOKUP(OVYLD2_!AH$4,'[1]INTERNAL PARAMETERS-1'!$B$5:$J$44,5,FALSE))*VLOOKUP(OVYLD2_!AH$4,'[1]INTERNAL PARAMETERS-1'!$B$5:$J$44,9,FALSE)*OVYLD2_!$F82</f>
        <v>0</v>
      </c>
      <c r="AI82" s="44">
        <f>OVYLD1_!AI82*VLOOKUP(OVYLD2_!AI$4,'[1]INTERNAL PARAMETERS-1'!$B$5:$J$44,5,FALSE)*VLOOKUP(OVYLD2_!AI$4,'[1]INTERNAL PARAMETERS-1'!$B$5:$J$44,7,FALSE)*OVYLD2_!$F82 + OVYLD1_!AI82*(1-VLOOKUP(OVYLD2_!AI$4,'[1]INTERNAL PARAMETERS-1'!$B$5:$J$44,5,FALSE))*VLOOKUP(OVYLD2_!AI$4,'[1]INTERNAL PARAMETERS-1'!$B$5:$J$44,9,FALSE)*OVYLD2_!$F82</f>
        <v>16.395542682056998</v>
      </c>
      <c r="AJ82" s="44">
        <f>OVYLD1_!AJ82*VLOOKUP(OVYLD2_!AJ$4,'[1]INTERNAL PARAMETERS-1'!$B$5:$J$44,5,FALSE)*VLOOKUP(OVYLD2_!AJ$4,'[1]INTERNAL PARAMETERS-1'!$B$5:$J$44,7,FALSE)*OVYLD2_!$F82 + OVYLD1_!AJ82*(1-VLOOKUP(OVYLD2_!AJ$4,'[1]INTERNAL PARAMETERS-1'!$B$5:$J$44,5,FALSE))*VLOOKUP(OVYLD2_!AJ$4,'[1]INTERNAL PARAMETERS-1'!$B$5:$J$44,9,FALSE)*OVYLD2_!$F82</f>
        <v>118.75057342575569</v>
      </c>
      <c r="AK82" s="44">
        <f>OVYLD1_!AK82*VLOOKUP(OVYLD2_!AK$4,'[1]INTERNAL PARAMETERS-1'!$B$5:$J$44,5,FALSE)*VLOOKUP(OVYLD2_!AK$4,'[1]INTERNAL PARAMETERS-1'!$B$5:$J$44,7,FALSE)*OVYLD2_!$F82 + OVYLD1_!AK82*(1-VLOOKUP(OVYLD2_!AK$4,'[1]INTERNAL PARAMETERS-1'!$B$5:$J$44,5,FALSE))*VLOOKUP(OVYLD2_!AK$4,'[1]INTERNAL PARAMETERS-1'!$B$5:$J$44,9,FALSE)*OVYLD2_!$F82</f>
        <v>41.223078743457599</v>
      </c>
      <c r="AL82" s="44">
        <f>OVYLD1_!AL82*VLOOKUP(OVYLD2_!AL$4,'[1]INTERNAL PARAMETERS-1'!$B$5:$J$44,5,FALSE)*VLOOKUP(OVYLD2_!AL$4,'[1]INTERNAL PARAMETERS-1'!$B$5:$J$44,7,FALSE)*OVYLD2_!$F82 + OVYLD1_!AL82*(1-VLOOKUP(OVYLD2_!AL$4,'[1]INTERNAL PARAMETERS-1'!$B$5:$J$44,5,FALSE))*VLOOKUP(OVYLD2_!AL$4,'[1]INTERNAL PARAMETERS-1'!$B$5:$J$44,9,FALSE)*OVYLD2_!$F82</f>
        <v>0</v>
      </c>
      <c r="AM82" s="44">
        <f>OVYLD1_!AM82*VLOOKUP(OVYLD2_!AM$4,'[1]INTERNAL PARAMETERS-1'!$B$5:$J$44,5,FALSE)*VLOOKUP(OVYLD2_!AM$4,'[1]INTERNAL PARAMETERS-1'!$B$5:$J$44,7,FALSE)*OVYLD2_!$F82 + OVYLD1_!AM82*(1-VLOOKUP(OVYLD2_!AM$4,'[1]INTERNAL PARAMETERS-1'!$B$5:$J$44,5,FALSE))*VLOOKUP(OVYLD2_!AM$4,'[1]INTERNAL PARAMETERS-1'!$B$5:$J$44,9,FALSE)*OVYLD2_!$F82</f>
        <v>0</v>
      </c>
      <c r="AN82" s="44">
        <f>OVYLD1_!AN82*VLOOKUP(OVYLD2_!AN$4,'[1]INTERNAL PARAMETERS-1'!$B$5:$J$44,5,FALSE)*VLOOKUP(OVYLD2_!AN$4,'[1]INTERNAL PARAMETERS-1'!$B$5:$J$44,7,FALSE)*OVYLD2_!$F82 + OVYLD1_!AN82*(1-VLOOKUP(OVYLD2_!AN$4,'[1]INTERNAL PARAMETERS-1'!$B$5:$J$44,5,FALSE))*VLOOKUP(OVYLD2_!AN$4,'[1]INTERNAL PARAMETERS-1'!$B$5:$J$44,9,FALSE)*OVYLD2_!$F82</f>
        <v>0</v>
      </c>
      <c r="AO82" s="44">
        <f>OVYLD1_!AO82*VLOOKUP(OVYLD2_!AO$4,'[1]INTERNAL PARAMETERS-1'!$B$5:$J$44,5,FALSE)*VLOOKUP(OVYLD2_!AO$4,'[1]INTERNAL PARAMETERS-1'!$B$5:$J$44,7,FALSE)*OVYLD2_!$F82 + OVYLD1_!AO82*(1-VLOOKUP(OVYLD2_!AO$4,'[1]INTERNAL PARAMETERS-1'!$B$5:$J$44,5,FALSE))*VLOOKUP(OVYLD2_!AO$4,'[1]INTERNAL PARAMETERS-1'!$B$5:$J$44,9,FALSE)*OVYLD2_!$F82</f>
        <v>0</v>
      </c>
      <c r="AP82" s="44">
        <f>OVYLD1_!AP82*VLOOKUP(OVYLD2_!AP$4,'[1]INTERNAL PARAMETERS-1'!$B$5:$J$44,5,FALSE)*VLOOKUP(OVYLD2_!AP$4,'[1]INTERNAL PARAMETERS-1'!$B$5:$J$44,7,FALSE)*OVYLD2_!$F82 + OVYLD1_!AP82*(1-VLOOKUP(OVYLD2_!AP$4,'[1]INTERNAL PARAMETERS-1'!$B$5:$J$44,5,FALSE))*VLOOKUP(OVYLD2_!AP$4,'[1]INTERNAL PARAMETERS-1'!$B$5:$J$44,9,FALSE)*OVYLD2_!$F82</f>
        <v>0</v>
      </c>
      <c r="AQ82" s="44">
        <f>OVYLD1_!AQ82*VLOOKUP(OVYLD2_!AQ$4,'[1]INTERNAL PARAMETERS-1'!$B$5:$J$44,5,FALSE)*VLOOKUP(OVYLD2_!AQ$4,'[1]INTERNAL PARAMETERS-1'!$B$5:$J$44,7,FALSE)*OVYLD2_!$F82 + OVYLD1_!AQ82*(1-VLOOKUP(OVYLD2_!AQ$4,'[1]INTERNAL PARAMETERS-1'!$B$5:$J$44,5,FALSE))*VLOOKUP(OVYLD2_!AQ$4,'[1]INTERNAL PARAMETERS-1'!$B$5:$J$44,9,FALSE)*OVYLD2_!$F82</f>
        <v>0</v>
      </c>
      <c r="AR82" s="44">
        <f>OVYLD1_!AR82*VLOOKUP(OVYLD2_!AR$4,'[1]INTERNAL PARAMETERS-1'!$B$5:$J$44,5,FALSE)*VLOOKUP(OVYLD2_!AR$4,'[1]INTERNAL PARAMETERS-1'!$B$5:$J$44,7,FALSE)*OVYLD2_!$F82 + OVYLD1_!AR82*(1-VLOOKUP(OVYLD2_!AR$4,'[1]INTERNAL PARAMETERS-1'!$B$5:$J$44,5,FALSE))*VLOOKUP(OVYLD2_!AR$4,'[1]INTERNAL PARAMETERS-1'!$B$5:$J$44,9,FALSE)*OVYLD2_!$F82</f>
        <v>0</v>
      </c>
      <c r="AS82" s="44">
        <f>OVYLD1_!AS82*VLOOKUP(OVYLD2_!AS$4,'[1]INTERNAL PARAMETERS-1'!$B$5:$J$44,5,FALSE)*VLOOKUP(OVYLD2_!AS$4,'[1]INTERNAL PARAMETERS-1'!$B$5:$J$44,7,FALSE)*OVYLD2_!$F82 + OVYLD1_!AS82*(1-VLOOKUP(OVYLD2_!AS$4,'[1]INTERNAL PARAMETERS-1'!$B$5:$J$44,5,FALSE))*VLOOKUP(OVYLD2_!AS$4,'[1]INTERNAL PARAMETERS-1'!$B$5:$J$44,9,FALSE)*OVYLD2_!$F82</f>
        <v>0</v>
      </c>
      <c r="AT82" s="43">
        <f>OVYLD1_!AT82*VLOOKUP(OVYLD2_!AT$4,'[1]INTERNAL PARAMETERS-1'!$B$5:$J$44,5,FALSE)*VLOOKUP(OVYLD2_!AT$4,'[1]INTERNAL PARAMETERS-1'!$B$5:$J$44,7,FALSE)*OVYLD2_!$F82 + OVYLD1_!AT82*(1-VLOOKUP(OVYLD2_!AT$4,'[1]INTERNAL PARAMETERS-1'!$B$5:$J$44,5,FALSE))*VLOOKUP(OVYLD2_!AT$4,'[1]INTERNAL PARAMETERS-1'!$B$5:$J$44,9,FALSE)*OVYLD2_!$F82</f>
        <v>0</v>
      </c>
      <c r="AU82" s="45">
        <f>OVYLD1_!AU82*VLOOKUP(OVYLD2_!AU$4,'[1]INTERNAL PARAMETERS-1'!$B$5:$J$44,5,FALSE)*VLOOKUP(OVYLD2_!AU$4,'[1]INTERNAL PARAMETERS-1'!$B$5:$J$44,6,FALSE)*VLOOKUP(OVYLD2_!AU$4,'[1]INTERNAL PARAMETERS-1'!$B$5:$J$44,3,FALSE) + OVYLD1_!AU82*(1-VLOOKUP(OVYLD2_!AU$4,'[1]INTERNAL PARAMETERS-1'!$B$5:$J$44,5,FALSE))*VLOOKUP(OVYLD2_!AU$4,'[1]INTERNAL PARAMETERS-1'!$B$5:$J$44,8,FALSE)*VLOOKUP(OVYLD2_!AU$4,'[1]INTERNAL PARAMETERS-1'!$B$5:$J$44,3,FALSE)</f>
        <v>0</v>
      </c>
      <c r="AV82" s="44">
        <f>OVYLD1_!AV82*VLOOKUP(OVYLD2_!AV$4,'[1]INTERNAL PARAMETERS-1'!$B$5:$J$44,5,FALSE)*VLOOKUP(OVYLD2_!AV$4,'[1]INTERNAL PARAMETERS-1'!$B$5:$J$44,6,FALSE)*VLOOKUP(OVYLD2_!AV$4,'[1]INTERNAL PARAMETERS-1'!$B$5:$J$44,3,FALSE) + OVYLD1_!AV82*(1-VLOOKUP(OVYLD2_!AV$4,'[1]INTERNAL PARAMETERS-1'!$B$5:$J$44,5,FALSE))*VLOOKUP(OVYLD2_!AV$4,'[1]INTERNAL PARAMETERS-1'!$B$5:$J$44,8,FALSE)*VLOOKUP(OVYLD2_!AV$4,'[1]INTERNAL PARAMETERS-1'!$B$5:$J$44,3,FALSE)</f>
        <v>0</v>
      </c>
      <c r="AW82" s="44">
        <f>OVYLD1_!AW82*VLOOKUP(OVYLD2_!AW$4,'[1]INTERNAL PARAMETERS-1'!$B$5:$J$44,5,FALSE)*VLOOKUP(OVYLD2_!AW$4,'[1]INTERNAL PARAMETERS-1'!$B$5:$J$44,6,FALSE)*VLOOKUP(OVYLD2_!AW$4,'[1]INTERNAL PARAMETERS-1'!$B$5:$J$44,3,FALSE) + OVYLD1_!AW82*(1-VLOOKUP(OVYLD2_!AW$4,'[1]INTERNAL PARAMETERS-1'!$B$5:$J$44,5,FALSE))*VLOOKUP(OVYLD2_!AW$4,'[1]INTERNAL PARAMETERS-1'!$B$5:$J$44,8,FALSE)*VLOOKUP(OVYLD2_!AW$4,'[1]INTERNAL PARAMETERS-1'!$B$5:$J$44,3,FALSE)</f>
        <v>177.47049680897575</v>
      </c>
      <c r="AX82" s="44">
        <f>OVYLD1_!AX82*VLOOKUP(OVYLD2_!AX$4,'[1]INTERNAL PARAMETERS-1'!$B$5:$J$44,5,FALSE)*VLOOKUP(OVYLD2_!AX$4,'[1]INTERNAL PARAMETERS-1'!$B$5:$J$44,6,FALSE)*VLOOKUP(OVYLD2_!AX$4,'[1]INTERNAL PARAMETERS-1'!$B$5:$J$44,3,FALSE) + OVYLD1_!AX82*(1-VLOOKUP(OVYLD2_!AX$4,'[1]INTERNAL PARAMETERS-1'!$B$5:$J$44,5,FALSE))*VLOOKUP(OVYLD2_!AX$4,'[1]INTERNAL PARAMETERS-1'!$B$5:$J$44,8,FALSE)*VLOOKUP(OVYLD2_!AX$4,'[1]INTERNAL PARAMETERS-1'!$B$5:$J$44,3,FALSE)</f>
        <v>0</v>
      </c>
      <c r="AY82" s="44">
        <f>OVYLD1_!AY82*VLOOKUP(OVYLD2_!AY$4,'[1]INTERNAL PARAMETERS-1'!$B$5:$J$44,5,FALSE)*VLOOKUP(OVYLD2_!AY$4,'[1]INTERNAL PARAMETERS-1'!$B$5:$J$44,6,FALSE)*VLOOKUP(OVYLD2_!AY$4,'[1]INTERNAL PARAMETERS-1'!$B$5:$J$44,3,FALSE) + OVYLD1_!AY82*(1-VLOOKUP(OVYLD2_!AY$4,'[1]INTERNAL PARAMETERS-1'!$B$5:$J$44,5,FALSE))*VLOOKUP(OVYLD2_!AY$4,'[1]INTERNAL PARAMETERS-1'!$B$5:$J$44,8,FALSE)*VLOOKUP(OVYLD2_!AY$4,'[1]INTERNAL PARAMETERS-1'!$B$5:$J$44,3,FALSE)</f>
        <v>0</v>
      </c>
      <c r="AZ82" s="44">
        <f>OVYLD1_!AZ82*VLOOKUP(OVYLD2_!AZ$4,'[1]INTERNAL PARAMETERS-1'!$B$5:$J$44,5,FALSE)*VLOOKUP(OVYLD2_!AZ$4,'[1]INTERNAL PARAMETERS-1'!$B$5:$J$44,6,FALSE)*VLOOKUP(OVYLD2_!AZ$4,'[1]INTERNAL PARAMETERS-1'!$B$5:$J$44,3,FALSE) + OVYLD1_!AZ82*(1-VLOOKUP(OVYLD2_!AZ$4,'[1]INTERNAL PARAMETERS-1'!$B$5:$J$44,5,FALSE))*VLOOKUP(OVYLD2_!AZ$4,'[1]INTERNAL PARAMETERS-1'!$B$5:$J$44,8,FALSE)*VLOOKUP(OVYLD2_!AZ$4,'[1]INTERNAL PARAMETERS-1'!$B$5:$J$44,3,FALSE)</f>
        <v>0</v>
      </c>
      <c r="BA82" s="44">
        <f>OVYLD1_!BA82*VLOOKUP(OVYLD2_!BA$4,'[1]INTERNAL PARAMETERS-1'!$B$5:$J$44,5,FALSE)*VLOOKUP(OVYLD2_!BA$4,'[1]INTERNAL PARAMETERS-1'!$B$5:$J$44,6,FALSE)*VLOOKUP(OVYLD2_!BA$4,'[1]INTERNAL PARAMETERS-1'!$B$5:$J$44,3,FALSE) + OVYLD1_!BA82*(1-VLOOKUP(OVYLD2_!BA$4,'[1]INTERNAL PARAMETERS-1'!$B$5:$J$44,5,FALSE))*VLOOKUP(OVYLD2_!BA$4,'[1]INTERNAL PARAMETERS-1'!$B$5:$J$44,8,FALSE)*VLOOKUP(OVYLD2_!BA$4,'[1]INTERNAL PARAMETERS-1'!$B$5:$J$44,3,FALSE)</f>
        <v>36.450021844043199</v>
      </c>
      <c r="BB82" s="44">
        <f>OVYLD1_!BB82*VLOOKUP(OVYLD2_!BB$4,'[1]INTERNAL PARAMETERS-1'!$B$5:$J$44,5,FALSE)*VLOOKUP(OVYLD2_!BB$4,'[1]INTERNAL PARAMETERS-1'!$B$5:$J$44,6,FALSE)*VLOOKUP(OVYLD2_!BB$4,'[1]INTERNAL PARAMETERS-1'!$B$5:$J$44,3,FALSE) + OVYLD1_!BB82*(1-VLOOKUP(OVYLD2_!BB$4,'[1]INTERNAL PARAMETERS-1'!$B$5:$J$44,5,FALSE))*VLOOKUP(OVYLD2_!BB$4,'[1]INTERNAL PARAMETERS-1'!$B$5:$J$44,8,FALSE)*VLOOKUP(OVYLD2_!BB$4,'[1]INTERNAL PARAMETERS-1'!$B$5:$J$44,3,FALSE)</f>
        <v>46.753462795355858</v>
      </c>
      <c r="BC82" s="44">
        <f>OVYLD1_!BC82*VLOOKUP(OVYLD2_!BC$4,'[1]INTERNAL PARAMETERS-1'!$B$5:$J$44,5,FALSE)*VLOOKUP(OVYLD2_!BC$4,'[1]INTERNAL PARAMETERS-1'!$B$5:$J$44,6,FALSE)*VLOOKUP(OVYLD2_!BC$4,'[1]INTERNAL PARAMETERS-1'!$B$5:$J$44,3,FALSE) + OVYLD1_!BC82*(1-VLOOKUP(OVYLD2_!BC$4,'[1]INTERNAL PARAMETERS-1'!$B$5:$J$44,5,FALSE))*VLOOKUP(OVYLD2_!BC$4,'[1]INTERNAL PARAMETERS-1'!$B$5:$J$44,8,FALSE)*VLOOKUP(OVYLD2_!BC$4,'[1]INTERNAL PARAMETERS-1'!$B$5:$J$44,3,FALSE)</f>
        <v>44.370875108129134</v>
      </c>
      <c r="BD82" s="44">
        <f>OVYLD1_!BD82*VLOOKUP(OVYLD2_!BD$4,'[1]INTERNAL PARAMETERS-1'!$B$5:$J$44,5,FALSE)*VLOOKUP(OVYLD2_!BD$4,'[1]INTERNAL PARAMETERS-1'!$B$5:$J$44,6,FALSE)*VLOOKUP(OVYLD2_!BD$4,'[1]INTERNAL PARAMETERS-1'!$B$5:$J$44,3,FALSE) + OVYLD1_!BD82*(1-VLOOKUP(OVYLD2_!BD$4,'[1]INTERNAL PARAMETERS-1'!$B$5:$J$44,5,FALSE))*VLOOKUP(OVYLD2_!BD$4,'[1]INTERNAL PARAMETERS-1'!$B$5:$J$44,8,FALSE)*VLOOKUP(OVYLD2_!BD$4,'[1]INTERNAL PARAMETERS-1'!$B$5:$J$44,3,FALSE)</f>
        <v>34.22714229436864</v>
      </c>
      <c r="BE82" s="44">
        <f>OVYLD1_!BE82*VLOOKUP(OVYLD2_!BE$4,'[1]INTERNAL PARAMETERS-1'!$B$5:$J$44,5,FALSE)*VLOOKUP(OVYLD2_!BE$4,'[1]INTERNAL PARAMETERS-1'!$B$5:$J$44,6,FALSE)*VLOOKUP(OVYLD2_!BE$4,'[1]INTERNAL PARAMETERS-1'!$B$5:$J$44,3,FALSE) + OVYLD1_!BE82*(1-VLOOKUP(OVYLD2_!BE$4,'[1]INTERNAL PARAMETERS-1'!$B$5:$J$44,5,FALSE))*VLOOKUP(OVYLD2_!BE$4,'[1]INTERNAL PARAMETERS-1'!$B$5:$J$44,8,FALSE)*VLOOKUP(OVYLD2_!BE$4,'[1]INTERNAL PARAMETERS-1'!$B$5:$J$44,3,FALSE)</f>
        <v>47.198625446659655</v>
      </c>
      <c r="BF82" s="44">
        <f>OVYLD1_!BF82*VLOOKUP(OVYLD2_!BF$4,'[1]INTERNAL PARAMETERS-1'!$B$5:$J$44,5,FALSE)*VLOOKUP(OVYLD2_!BF$4,'[1]INTERNAL PARAMETERS-1'!$B$5:$J$44,6,FALSE)*VLOOKUP(OVYLD2_!BF$4,'[1]INTERNAL PARAMETERS-1'!$B$5:$J$44,3,FALSE) + OVYLD1_!BF82*(1-VLOOKUP(OVYLD2_!BF$4,'[1]INTERNAL PARAMETERS-1'!$B$5:$J$44,5,FALSE))*VLOOKUP(OVYLD2_!BF$4,'[1]INTERNAL PARAMETERS-1'!$B$5:$J$44,8,FALSE)*VLOOKUP(OVYLD2_!BF$4,'[1]INTERNAL PARAMETERS-1'!$B$5:$J$44,3,FALSE)</f>
        <v>0</v>
      </c>
      <c r="BG82" s="44">
        <f>OVYLD1_!BG82*VLOOKUP(OVYLD2_!BG$4,'[1]INTERNAL PARAMETERS-1'!$B$5:$J$44,5,FALSE)*VLOOKUP(OVYLD2_!BG$4,'[1]INTERNAL PARAMETERS-1'!$B$5:$J$44,6,FALSE)*VLOOKUP(OVYLD2_!BG$4,'[1]INTERNAL PARAMETERS-1'!$B$5:$J$44,3,FALSE) + OVYLD1_!BG82*(1-VLOOKUP(OVYLD2_!BG$4,'[1]INTERNAL PARAMETERS-1'!$B$5:$J$44,5,FALSE))*VLOOKUP(OVYLD2_!BG$4,'[1]INTERNAL PARAMETERS-1'!$B$5:$J$44,8,FALSE)*VLOOKUP(OVYLD2_!BG$4,'[1]INTERNAL PARAMETERS-1'!$B$5:$J$44,3,FALSE)</f>
        <v>29.118605448369809</v>
      </c>
      <c r="BH82" s="44">
        <f>OVYLD1_!BH82*VLOOKUP(OVYLD2_!BH$4,'[1]INTERNAL PARAMETERS-1'!$B$5:$J$44,5,FALSE)*VLOOKUP(OVYLD2_!BH$4,'[1]INTERNAL PARAMETERS-1'!$B$5:$J$44,6,FALSE)*VLOOKUP(OVYLD2_!BH$4,'[1]INTERNAL PARAMETERS-1'!$B$5:$J$44,3,FALSE) + OVYLD1_!BH82*(1-VLOOKUP(OVYLD2_!BH$4,'[1]INTERNAL PARAMETERS-1'!$B$5:$J$44,5,FALSE))*VLOOKUP(OVYLD2_!BH$4,'[1]INTERNAL PARAMETERS-1'!$B$5:$J$44,8,FALSE)*VLOOKUP(OVYLD2_!BH$4,'[1]INTERNAL PARAMETERS-1'!$B$5:$J$44,3,FALSE)</f>
        <v>0.18877993247867431</v>
      </c>
      <c r="BI82" s="44">
        <f>OVYLD1_!BI82*VLOOKUP(OVYLD2_!BI$4,'[1]INTERNAL PARAMETERS-1'!$B$5:$J$44,5,FALSE)*VLOOKUP(OVYLD2_!BI$4,'[1]INTERNAL PARAMETERS-1'!$B$5:$J$44,6,FALSE)*VLOOKUP(OVYLD2_!BI$4,'[1]INTERNAL PARAMETERS-1'!$B$5:$J$44,3,FALSE) + OVYLD1_!BI82*(1-VLOOKUP(OVYLD2_!BI$4,'[1]INTERNAL PARAMETERS-1'!$B$5:$J$44,5,FALSE))*VLOOKUP(OVYLD2_!BI$4,'[1]INTERNAL PARAMETERS-1'!$B$5:$J$44,8,FALSE)*VLOOKUP(OVYLD2_!BI$4,'[1]INTERNAL PARAMETERS-1'!$B$5:$J$44,3,FALSE)</f>
        <v>0</v>
      </c>
      <c r="BJ82" s="44">
        <f>OVYLD1_!BJ82*VLOOKUP(OVYLD2_!BJ$4,'[1]INTERNAL PARAMETERS-1'!$B$5:$J$44,5,FALSE)*VLOOKUP(OVYLD2_!BJ$4,'[1]INTERNAL PARAMETERS-1'!$B$5:$J$44,6,FALSE)*VLOOKUP(OVYLD2_!BJ$4,'[1]INTERNAL PARAMETERS-1'!$B$5:$J$44,3,FALSE) + OVYLD1_!BJ82*(1-VLOOKUP(OVYLD2_!BJ$4,'[1]INTERNAL PARAMETERS-1'!$B$5:$J$44,5,FALSE))*VLOOKUP(OVYLD2_!BJ$4,'[1]INTERNAL PARAMETERS-1'!$B$5:$J$44,8,FALSE)*VLOOKUP(OVYLD2_!BJ$4,'[1]INTERNAL PARAMETERS-1'!$B$5:$J$44,3,FALSE)</f>
        <v>11.31918076558229</v>
      </c>
      <c r="BK82" s="44">
        <f>OVYLD1_!BK82*VLOOKUP(OVYLD2_!BK$4,'[1]INTERNAL PARAMETERS-1'!$B$5:$J$44,5,FALSE)*VLOOKUP(OVYLD2_!BK$4,'[1]INTERNAL PARAMETERS-1'!$B$5:$J$44,6,FALSE)*VLOOKUP(OVYLD2_!BK$4,'[1]INTERNAL PARAMETERS-1'!$B$5:$J$44,3,FALSE) + OVYLD1_!BK82*(1-VLOOKUP(OVYLD2_!BK$4,'[1]INTERNAL PARAMETERS-1'!$B$5:$J$44,5,FALSE))*VLOOKUP(OVYLD2_!BK$4,'[1]INTERNAL PARAMETERS-1'!$B$5:$J$44,8,FALSE)*VLOOKUP(OVYLD2_!BK$4,'[1]INTERNAL PARAMETERS-1'!$B$5:$J$44,3,FALSE)</f>
        <v>15.297266741909024</v>
      </c>
      <c r="BL82" s="44">
        <f>OVYLD1_!BL82*VLOOKUP(OVYLD2_!BL$4,'[1]INTERNAL PARAMETERS-1'!$B$5:$J$44,5,FALSE)*VLOOKUP(OVYLD2_!BL$4,'[1]INTERNAL PARAMETERS-1'!$B$5:$J$44,6,FALSE)*VLOOKUP(OVYLD2_!BL$4,'[1]INTERNAL PARAMETERS-1'!$B$5:$J$44,3,FALSE) + OVYLD1_!BL82*(1-VLOOKUP(OVYLD2_!BL$4,'[1]INTERNAL PARAMETERS-1'!$B$5:$J$44,5,FALSE))*VLOOKUP(OVYLD2_!BL$4,'[1]INTERNAL PARAMETERS-1'!$B$5:$J$44,8,FALSE)*VLOOKUP(OVYLD2_!BL$4,'[1]INTERNAL PARAMETERS-1'!$B$5:$J$44,3,FALSE)</f>
        <v>41.20688121977431</v>
      </c>
      <c r="BM82" s="44">
        <f>OVYLD1_!BM82*VLOOKUP(OVYLD2_!BM$4,'[1]INTERNAL PARAMETERS-1'!$B$5:$J$44,5,FALSE)*VLOOKUP(OVYLD2_!BM$4,'[1]INTERNAL PARAMETERS-1'!$B$5:$J$44,6,FALSE)*VLOOKUP(OVYLD2_!BM$4,'[1]INTERNAL PARAMETERS-1'!$B$5:$J$44,3,FALSE) + OVYLD1_!BM82*(1-VLOOKUP(OVYLD2_!BM$4,'[1]INTERNAL PARAMETERS-1'!$B$5:$J$44,5,FALSE))*VLOOKUP(OVYLD2_!BM$4,'[1]INTERNAL PARAMETERS-1'!$B$5:$J$44,8,FALSE)*VLOOKUP(OVYLD2_!BM$4,'[1]INTERNAL PARAMETERS-1'!$B$5:$J$44,3,FALSE)</f>
        <v>5.4129891312706029</v>
      </c>
      <c r="BN82" s="44">
        <f>OVYLD1_!BN82*VLOOKUP(OVYLD2_!BN$4,'[1]INTERNAL PARAMETERS-1'!$B$5:$J$44,5,FALSE)*VLOOKUP(OVYLD2_!BN$4,'[1]INTERNAL PARAMETERS-1'!$B$5:$J$44,6,FALSE)*VLOOKUP(OVYLD2_!BN$4,'[1]INTERNAL PARAMETERS-1'!$B$5:$J$44,3,FALSE) + OVYLD1_!BN82*(1-VLOOKUP(OVYLD2_!BN$4,'[1]INTERNAL PARAMETERS-1'!$B$5:$J$44,5,FALSE))*VLOOKUP(OVYLD2_!BN$4,'[1]INTERNAL PARAMETERS-1'!$B$5:$J$44,8,FALSE)*VLOOKUP(OVYLD2_!BN$4,'[1]INTERNAL PARAMETERS-1'!$B$5:$J$44,3,FALSE)</f>
        <v>11.475963525937688</v>
      </c>
      <c r="BO82" s="44">
        <f>OVYLD1_!BO82*VLOOKUP(OVYLD2_!BO$4,'[1]INTERNAL PARAMETERS-1'!$B$5:$J$44,5,FALSE)*VLOOKUP(OVYLD2_!BO$4,'[1]INTERNAL PARAMETERS-1'!$B$5:$J$44,6,FALSE)*VLOOKUP(OVYLD2_!BO$4,'[1]INTERNAL PARAMETERS-1'!$B$5:$J$44,3,FALSE) + OVYLD1_!BO82*(1-VLOOKUP(OVYLD2_!BO$4,'[1]INTERNAL PARAMETERS-1'!$B$5:$J$44,5,FALSE))*VLOOKUP(OVYLD2_!BO$4,'[1]INTERNAL PARAMETERS-1'!$B$5:$J$44,8,FALSE)*VLOOKUP(OVYLD2_!BO$4,'[1]INTERNAL PARAMETERS-1'!$B$5:$J$44,3,FALSE)</f>
        <v>10.442349890291844</v>
      </c>
      <c r="BP82" s="44">
        <f>OVYLD1_!BP82*VLOOKUP(OVYLD2_!BP$4,'[1]INTERNAL PARAMETERS-1'!$B$5:$J$44,5,FALSE)*VLOOKUP(OVYLD2_!BP$4,'[1]INTERNAL PARAMETERS-1'!$B$5:$J$44,6,FALSE)*VLOOKUP(OVYLD2_!BP$4,'[1]INTERNAL PARAMETERS-1'!$B$5:$J$44,3,FALSE) + OVYLD1_!BP82*(1-VLOOKUP(OVYLD2_!BP$4,'[1]INTERNAL PARAMETERS-1'!$B$5:$J$44,5,FALSE))*VLOOKUP(OVYLD2_!BP$4,'[1]INTERNAL PARAMETERS-1'!$B$5:$J$44,8,FALSE)*VLOOKUP(OVYLD2_!BP$4,'[1]INTERNAL PARAMETERS-1'!$B$5:$J$44,3,FALSE)</f>
        <v>1.0598734330276796</v>
      </c>
      <c r="BQ82" s="44">
        <f>OVYLD1_!BQ82*VLOOKUP(OVYLD2_!BQ$4,'[1]INTERNAL PARAMETERS-1'!$B$5:$J$44,5,FALSE)*VLOOKUP(OVYLD2_!BQ$4,'[1]INTERNAL PARAMETERS-1'!$B$5:$J$44,6,FALSE)*VLOOKUP(OVYLD2_!BQ$4,'[1]INTERNAL PARAMETERS-1'!$B$5:$J$44,3,FALSE) + OVYLD1_!BQ82*(1-VLOOKUP(OVYLD2_!BQ$4,'[1]INTERNAL PARAMETERS-1'!$B$5:$J$44,5,FALSE))*VLOOKUP(OVYLD2_!BQ$4,'[1]INTERNAL PARAMETERS-1'!$B$5:$J$44,8,FALSE)*VLOOKUP(OVYLD2_!BQ$4,'[1]INTERNAL PARAMETERS-1'!$B$5:$J$44,3,FALSE)</f>
        <v>40.501702796136342</v>
      </c>
      <c r="BR82" s="44">
        <f>OVYLD1_!BR82*VLOOKUP(OVYLD2_!BR$4,'[1]INTERNAL PARAMETERS-1'!$B$5:$J$44,5,FALSE)*VLOOKUP(OVYLD2_!BR$4,'[1]INTERNAL PARAMETERS-1'!$B$5:$J$44,6,FALSE)*VLOOKUP(OVYLD2_!BR$4,'[1]INTERNAL PARAMETERS-1'!$B$5:$J$44,3,FALSE) + OVYLD1_!BR82*(1-VLOOKUP(OVYLD2_!BR$4,'[1]INTERNAL PARAMETERS-1'!$B$5:$J$44,5,FALSE))*VLOOKUP(OVYLD2_!BR$4,'[1]INTERNAL PARAMETERS-1'!$B$5:$J$44,8,FALSE)*VLOOKUP(OVYLD2_!BR$4,'[1]INTERNAL PARAMETERS-1'!$B$5:$J$44,3,FALSE)</f>
        <v>2.1065692233573876</v>
      </c>
      <c r="BS82" s="44">
        <f>OVYLD1_!BS82*VLOOKUP(OVYLD2_!BS$4,'[1]INTERNAL PARAMETERS-1'!$B$5:$J$44,5,FALSE)*VLOOKUP(OVYLD2_!BS$4,'[1]INTERNAL PARAMETERS-1'!$B$5:$J$44,6,FALSE)*VLOOKUP(OVYLD2_!BS$4,'[1]INTERNAL PARAMETERS-1'!$B$5:$J$44,3,FALSE) + OVYLD1_!BS82*(1-VLOOKUP(OVYLD2_!BS$4,'[1]INTERNAL PARAMETERS-1'!$B$5:$J$44,5,FALSE))*VLOOKUP(OVYLD2_!BS$4,'[1]INTERNAL PARAMETERS-1'!$B$5:$J$44,8,FALSE)*VLOOKUP(OVYLD2_!BS$4,'[1]INTERNAL PARAMETERS-1'!$B$5:$J$44,3,FALSE)</f>
        <v>0.12713976839423682</v>
      </c>
      <c r="BT82" s="44">
        <f>OVYLD1_!BT82*VLOOKUP(OVYLD2_!BT$4,'[1]INTERNAL PARAMETERS-1'!$B$5:$J$44,5,FALSE)*VLOOKUP(OVYLD2_!BT$4,'[1]INTERNAL PARAMETERS-1'!$B$5:$J$44,6,FALSE)*VLOOKUP(OVYLD2_!BT$4,'[1]INTERNAL PARAMETERS-1'!$B$5:$J$44,3,FALSE) + OVYLD1_!BT82*(1-VLOOKUP(OVYLD2_!BT$4,'[1]INTERNAL PARAMETERS-1'!$B$5:$J$44,5,FALSE))*VLOOKUP(OVYLD2_!BT$4,'[1]INTERNAL PARAMETERS-1'!$B$5:$J$44,8,FALSE)*VLOOKUP(OVYLD2_!BT$4,'[1]INTERNAL PARAMETERS-1'!$B$5:$J$44,3,FALSE)</f>
        <v>0</v>
      </c>
      <c r="BU82" s="44">
        <f>OVYLD1_!BU82*VLOOKUP(OVYLD2_!BU$4,'[1]INTERNAL PARAMETERS-1'!$B$5:$J$44,5,FALSE)*VLOOKUP(OVYLD2_!BU$4,'[1]INTERNAL PARAMETERS-1'!$B$5:$J$44,6,FALSE)*VLOOKUP(OVYLD2_!BU$4,'[1]INTERNAL PARAMETERS-1'!$B$5:$J$44,3,FALSE) + OVYLD1_!BU82*(1-VLOOKUP(OVYLD2_!BU$4,'[1]INTERNAL PARAMETERS-1'!$B$5:$J$44,5,FALSE))*VLOOKUP(OVYLD2_!BU$4,'[1]INTERNAL PARAMETERS-1'!$B$5:$J$44,8,FALSE)*VLOOKUP(OVYLD2_!BU$4,'[1]INTERNAL PARAMETERS-1'!$B$5:$J$44,3,FALSE)</f>
        <v>0</v>
      </c>
      <c r="BV82" s="44">
        <f>OVYLD1_!BV82*VLOOKUP(OVYLD2_!BV$4,'[1]INTERNAL PARAMETERS-1'!$B$5:$J$44,5,FALSE)*VLOOKUP(OVYLD2_!BV$4,'[1]INTERNAL PARAMETERS-1'!$B$5:$J$44,6,FALSE)*VLOOKUP(OVYLD2_!BV$4,'[1]INTERNAL PARAMETERS-1'!$B$5:$J$44,3,FALSE) + OVYLD1_!BV82*(1-VLOOKUP(OVYLD2_!BV$4,'[1]INTERNAL PARAMETERS-1'!$B$5:$J$44,5,FALSE))*VLOOKUP(OVYLD2_!BV$4,'[1]INTERNAL PARAMETERS-1'!$B$5:$J$44,8,FALSE)*VLOOKUP(OVYLD2_!BV$4,'[1]INTERNAL PARAMETERS-1'!$B$5:$J$44,3,FALSE)</f>
        <v>0</v>
      </c>
      <c r="BW82" s="44">
        <f>OVYLD1_!BW82*VLOOKUP(OVYLD2_!BW$4,'[1]INTERNAL PARAMETERS-1'!$B$5:$J$44,5,FALSE)*VLOOKUP(OVYLD2_!BW$4,'[1]INTERNAL PARAMETERS-1'!$B$5:$J$44,6,FALSE)*VLOOKUP(OVYLD2_!BW$4,'[1]INTERNAL PARAMETERS-1'!$B$5:$J$44,3,FALSE) + OVYLD1_!BW82*(1-VLOOKUP(OVYLD2_!BW$4,'[1]INTERNAL PARAMETERS-1'!$B$5:$J$44,5,FALSE))*VLOOKUP(OVYLD2_!BW$4,'[1]INTERNAL PARAMETERS-1'!$B$5:$J$44,8,FALSE)*VLOOKUP(OVYLD2_!BW$4,'[1]INTERNAL PARAMETERS-1'!$B$5:$J$44,3,FALSE)</f>
        <v>0</v>
      </c>
      <c r="BX82" s="44">
        <f>OVYLD1_!BX82*VLOOKUP(OVYLD2_!BX$4,'[1]INTERNAL PARAMETERS-1'!$B$5:$J$44,5,FALSE)*VLOOKUP(OVYLD2_!BX$4,'[1]INTERNAL PARAMETERS-1'!$B$5:$J$44,6,FALSE)*VLOOKUP(OVYLD2_!BX$4,'[1]INTERNAL PARAMETERS-1'!$B$5:$J$44,3,FALSE) + OVYLD1_!BX82*(1-VLOOKUP(OVYLD2_!BX$4,'[1]INTERNAL PARAMETERS-1'!$B$5:$J$44,5,FALSE))*VLOOKUP(OVYLD2_!BX$4,'[1]INTERNAL PARAMETERS-1'!$B$5:$J$44,8,FALSE)*VLOOKUP(OVYLD2_!BX$4,'[1]INTERNAL PARAMETERS-1'!$B$5:$J$44,3,FALSE)</f>
        <v>0</v>
      </c>
      <c r="BY82" s="44">
        <f>OVYLD1_!BY82*VLOOKUP(OVYLD2_!BY$4,'[1]INTERNAL PARAMETERS-1'!$B$5:$J$44,5,FALSE)*VLOOKUP(OVYLD2_!BY$4,'[1]INTERNAL PARAMETERS-1'!$B$5:$J$44,6,FALSE)*VLOOKUP(OVYLD2_!BY$4,'[1]INTERNAL PARAMETERS-1'!$B$5:$J$44,3,FALSE) + OVYLD1_!BY82*(1-VLOOKUP(OVYLD2_!BY$4,'[1]INTERNAL PARAMETERS-1'!$B$5:$J$44,5,FALSE))*VLOOKUP(OVYLD2_!BY$4,'[1]INTERNAL PARAMETERS-1'!$B$5:$J$44,8,FALSE)*VLOOKUP(OVYLD2_!BY$4,'[1]INTERNAL PARAMETERS-1'!$B$5:$J$44,3,FALSE)</f>
        <v>0</v>
      </c>
      <c r="BZ82" s="44">
        <f>OVYLD1_!BZ82*VLOOKUP(OVYLD2_!BZ$4,'[1]INTERNAL PARAMETERS-1'!$B$5:$J$44,5,FALSE)*VLOOKUP(OVYLD2_!BZ$4,'[1]INTERNAL PARAMETERS-1'!$B$5:$J$44,6,FALSE)*VLOOKUP(OVYLD2_!BZ$4,'[1]INTERNAL PARAMETERS-1'!$B$5:$J$44,3,FALSE) + OVYLD1_!BZ82*(1-VLOOKUP(OVYLD2_!BZ$4,'[1]INTERNAL PARAMETERS-1'!$B$5:$J$44,5,FALSE))*VLOOKUP(OVYLD2_!BZ$4,'[1]INTERNAL PARAMETERS-1'!$B$5:$J$44,8,FALSE)*VLOOKUP(OVYLD2_!BZ$4,'[1]INTERNAL PARAMETERS-1'!$B$5:$J$44,3,FALSE)</f>
        <v>0.18206103508837451</v>
      </c>
      <c r="CA82" s="44">
        <f>OVYLD1_!CA82*VLOOKUP(OVYLD2_!CA$4,'[1]INTERNAL PARAMETERS-1'!$B$5:$J$44,5,FALSE)*VLOOKUP(OVYLD2_!CA$4,'[1]INTERNAL PARAMETERS-1'!$B$5:$J$44,6,FALSE)*VLOOKUP(OVYLD2_!CA$4,'[1]INTERNAL PARAMETERS-1'!$B$5:$J$44,3,FALSE) + OVYLD1_!CA82*(1-VLOOKUP(OVYLD2_!CA$4,'[1]INTERNAL PARAMETERS-1'!$B$5:$J$44,5,FALSE))*VLOOKUP(OVYLD2_!CA$4,'[1]INTERNAL PARAMETERS-1'!$B$5:$J$44,8,FALSE)*VLOOKUP(OVYLD2_!CA$4,'[1]INTERNAL PARAMETERS-1'!$B$5:$J$44,3,FALSE)</f>
        <v>0</v>
      </c>
      <c r="CB82" s="44">
        <f>OVYLD1_!CB82*VLOOKUP(OVYLD2_!CB$4,'[1]INTERNAL PARAMETERS-1'!$B$5:$J$44,5,FALSE)*VLOOKUP(OVYLD2_!CB$4,'[1]INTERNAL PARAMETERS-1'!$B$5:$J$44,6,FALSE)*VLOOKUP(OVYLD2_!CB$4,'[1]INTERNAL PARAMETERS-1'!$B$5:$J$44,3,FALSE) + OVYLD1_!CB82*(1-VLOOKUP(OVYLD2_!CB$4,'[1]INTERNAL PARAMETERS-1'!$B$5:$J$44,5,FALSE))*VLOOKUP(OVYLD2_!CB$4,'[1]INTERNAL PARAMETERS-1'!$B$5:$J$44,8,FALSE)*VLOOKUP(OVYLD2_!CB$4,'[1]INTERNAL PARAMETERS-1'!$B$5:$J$44,3,FALSE)</f>
        <v>0</v>
      </c>
      <c r="CC82" s="44">
        <f>OVYLD1_!CC82*VLOOKUP(OVYLD2_!CC$4,'[1]INTERNAL PARAMETERS-1'!$B$5:$J$44,5,FALSE)*VLOOKUP(OVYLD2_!CC$4,'[1]INTERNAL PARAMETERS-1'!$B$5:$J$44,6,FALSE)*VLOOKUP(OVYLD2_!CC$4,'[1]INTERNAL PARAMETERS-1'!$B$5:$J$44,3,FALSE) + OVYLD1_!CC82*(1-VLOOKUP(OVYLD2_!CC$4,'[1]INTERNAL PARAMETERS-1'!$B$5:$J$44,5,FALSE))*VLOOKUP(OVYLD2_!CC$4,'[1]INTERNAL PARAMETERS-1'!$B$5:$J$44,8,FALSE)*VLOOKUP(OVYLD2_!CC$4,'[1]INTERNAL PARAMETERS-1'!$B$5:$J$44,3,FALSE)</f>
        <v>0.21935126758470089</v>
      </c>
      <c r="CD82" s="44">
        <f>OVYLD1_!CD82*VLOOKUP(OVYLD2_!CD$4,'[1]INTERNAL PARAMETERS-1'!$B$5:$J$44,5,FALSE)*VLOOKUP(OVYLD2_!CD$4,'[1]INTERNAL PARAMETERS-1'!$B$5:$J$44,6,FALSE)*VLOOKUP(OVYLD2_!CD$4,'[1]INTERNAL PARAMETERS-1'!$B$5:$J$44,3,FALSE) + OVYLD1_!CD82*(1-VLOOKUP(OVYLD2_!CD$4,'[1]INTERNAL PARAMETERS-1'!$B$5:$J$44,5,FALSE))*VLOOKUP(OVYLD2_!CD$4,'[1]INTERNAL PARAMETERS-1'!$B$5:$J$44,8,FALSE)*VLOOKUP(OVYLD2_!CD$4,'[1]INTERNAL PARAMETERS-1'!$B$5:$J$44,3,FALSE)</f>
        <v>0.75127984560824634</v>
      </c>
      <c r="CE82" s="44">
        <f>OVYLD1_!CE82*VLOOKUP(OVYLD2_!CE$4,'[1]INTERNAL PARAMETERS-1'!$B$5:$J$44,5,FALSE)*VLOOKUP(OVYLD2_!CE$4,'[1]INTERNAL PARAMETERS-1'!$B$5:$J$44,6,FALSE)*VLOOKUP(OVYLD2_!CE$4,'[1]INTERNAL PARAMETERS-1'!$B$5:$J$44,3,FALSE) + OVYLD1_!CE82*(1-VLOOKUP(OVYLD2_!CE$4,'[1]INTERNAL PARAMETERS-1'!$B$5:$J$44,5,FALSE))*VLOOKUP(OVYLD2_!CE$4,'[1]INTERNAL PARAMETERS-1'!$B$5:$J$44,8,FALSE)*VLOOKUP(OVYLD2_!CE$4,'[1]INTERNAL PARAMETERS-1'!$B$5:$J$44,3,FALSE)</f>
        <v>1.2891638422529577</v>
      </c>
      <c r="CF82" s="44">
        <f>OVYLD1_!CF82*VLOOKUP(OVYLD2_!CF$4,'[1]INTERNAL PARAMETERS-1'!$B$5:$J$44,5,FALSE)*VLOOKUP(OVYLD2_!CF$4,'[1]INTERNAL PARAMETERS-1'!$B$5:$J$44,6,FALSE)*VLOOKUP(OVYLD2_!CF$4,'[1]INTERNAL PARAMETERS-1'!$B$5:$J$44,3,FALSE) + OVYLD1_!CF82*(1-VLOOKUP(OVYLD2_!CF$4,'[1]INTERNAL PARAMETERS-1'!$B$5:$J$44,5,FALSE))*VLOOKUP(OVYLD2_!CF$4,'[1]INTERNAL PARAMETERS-1'!$B$5:$J$44,8,FALSE)*VLOOKUP(OVYLD2_!CF$4,'[1]INTERNAL PARAMETERS-1'!$B$5:$J$44,3,FALSE)</f>
        <v>0.30416971609190957</v>
      </c>
      <c r="CG82" s="44">
        <f>OVYLD1_!CG82*VLOOKUP(OVYLD2_!CG$4,'[1]INTERNAL PARAMETERS-1'!$B$5:$J$44,5,FALSE)*VLOOKUP(OVYLD2_!CG$4,'[1]INTERNAL PARAMETERS-1'!$B$5:$J$44,6,FALSE)*VLOOKUP(OVYLD2_!CG$4,'[1]INTERNAL PARAMETERS-1'!$B$5:$J$44,3,FALSE) + OVYLD1_!CG82*(1-VLOOKUP(OVYLD2_!CG$4,'[1]INTERNAL PARAMETERS-1'!$B$5:$J$44,5,FALSE))*VLOOKUP(OVYLD2_!CG$4,'[1]INTERNAL PARAMETERS-1'!$B$5:$J$44,8,FALSE)*VLOOKUP(OVYLD2_!CG$4,'[1]INTERNAL PARAMETERS-1'!$B$5:$J$44,3,FALSE)</f>
        <v>0</v>
      </c>
      <c r="CH82" s="43">
        <f>OVYLD1_!CH82*VLOOKUP(OVYLD2_!CH$4,'[1]INTERNAL PARAMETERS-1'!$B$5:$J$44,5,FALSE)*VLOOKUP(OVYLD2_!CH$4,'[1]INTERNAL PARAMETERS-1'!$B$5:$J$44,6,FALSE)*VLOOKUP(OVYLD2_!CH$4,'[1]INTERNAL PARAMETERS-1'!$B$5:$J$44,3,FALSE) + OVYLD1_!CH82*(1-VLOOKUP(OVYLD2_!CH$4,'[1]INTERNAL PARAMETERS-1'!$B$5:$J$44,5,FALSE))*VLOOKUP(OVYLD2_!CH$4,'[1]INTERNAL PARAMETERS-1'!$B$5:$J$44,8,FALSE)*VLOOKUP(OVYLD2_!CH$4,'[1]INTERNAL PARAMETERS-1'!$B$5:$J$44,3,FALSE)</f>
        <v>0</v>
      </c>
      <c r="CJ82" s="45">
        <f t="shared" si="2"/>
        <v>33333.175219720149</v>
      </c>
      <c r="CK82" s="43">
        <f t="shared" si="3"/>
        <v>557.47395188068833</v>
      </c>
    </row>
    <row r="83" spans="2:89" x14ac:dyDescent="0.5">
      <c r="B83" s="58" t="s">
        <v>10</v>
      </c>
      <c r="C83" s="57" t="s">
        <v>81</v>
      </c>
      <c r="D83" s="57" t="s">
        <v>74</v>
      </c>
      <c r="E83" s="128">
        <f>OVERALL2021!AI83</f>
        <v>44394.17</v>
      </c>
      <c r="F83" s="59">
        <f>'[1]INTERNAL PARAMETERS-1'!M11</f>
        <v>53.995000000000005</v>
      </c>
      <c r="G83" s="45">
        <f>OVYLD1_!G83*VLOOKUP(OVYLD2_!G$4,'[1]INTERNAL PARAMETERS-1'!$B$5:$J$44,5,FALSE)*VLOOKUP(OVYLD2_!G$4,'[1]INTERNAL PARAMETERS-1'!$B$5:$J$44,7,FALSE)*OVYLD2_!$F83 + OVYLD1_!G83*(1-VLOOKUP(OVYLD2_!G$4,'[1]INTERNAL PARAMETERS-1'!$B$5:$J$44,5,FALSE))*VLOOKUP(OVYLD2_!G$4,'[1]INTERNAL PARAMETERS-1'!$B$5:$J$44,9,FALSE)*OVYLD2_!$F83</f>
        <v>7975.3725562936006</v>
      </c>
      <c r="H83" s="44">
        <f>OVYLD1_!H83*VLOOKUP(OVYLD2_!H$4,'[1]INTERNAL PARAMETERS-1'!$B$5:$J$44,5,FALSE)*VLOOKUP(OVYLD2_!H$4,'[1]INTERNAL PARAMETERS-1'!$B$5:$J$44,7,FALSE)*OVYLD2_!$F83 + OVYLD1_!H83*(1-VLOOKUP(OVYLD2_!H$4,'[1]INTERNAL PARAMETERS-1'!$B$5:$J$44,5,FALSE))*VLOOKUP(OVYLD2_!H$4,'[1]INTERNAL PARAMETERS-1'!$B$5:$J$44,9,FALSE)*OVYLD2_!$F83</f>
        <v>6040.2349334502096</v>
      </c>
      <c r="I83" s="44">
        <f>OVYLD1_!I83*VLOOKUP(OVYLD2_!I$4,'[1]INTERNAL PARAMETERS-1'!$B$5:$J$44,5,FALSE)*VLOOKUP(OVYLD2_!I$4,'[1]INTERNAL PARAMETERS-1'!$B$5:$J$44,7,FALSE)*OVYLD2_!$F83 + OVYLD1_!I83*(1-VLOOKUP(OVYLD2_!I$4,'[1]INTERNAL PARAMETERS-1'!$B$5:$J$44,5,FALSE))*VLOOKUP(OVYLD2_!I$4,'[1]INTERNAL PARAMETERS-1'!$B$5:$J$44,9,FALSE)*OVYLD2_!$F83</f>
        <v>5290.2727905986521</v>
      </c>
      <c r="J83" s="44">
        <f>OVYLD1_!J83*VLOOKUP(OVYLD2_!J$4,'[1]INTERNAL PARAMETERS-1'!$B$5:$J$44,5,FALSE)*VLOOKUP(OVYLD2_!J$4,'[1]INTERNAL PARAMETERS-1'!$B$5:$J$44,7,FALSE)*OVYLD2_!$F83 + OVYLD1_!J83*(1-VLOOKUP(OVYLD2_!J$4,'[1]INTERNAL PARAMETERS-1'!$B$5:$J$44,5,FALSE))*VLOOKUP(OVYLD2_!J$4,'[1]INTERNAL PARAMETERS-1'!$B$5:$J$44,9,FALSE)*OVYLD2_!$F83</f>
        <v>0</v>
      </c>
      <c r="K83" s="44">
        <f>OVYLD1_!K83*VLOOKUP(OVYLD2_!K$4,'[1]INTERNAL PARAMETERS-1'!$B$5:$J$44,5,FALSE)*VLOOKUP(OVYLD2_!K$4,'[1]INTERNAL PARAMETERS-1'!$B$5:$J$44,7,FALSE)*OVYLD2_!$F83 + OVYLD1_!K83*(1-VLOOKUP(OVYLD2_!K$4,'[1]INTERNAL PARAMETERS-1'!$B$5:$J$44,5,FALSE))*VLOOKUP(OVYLD2_!K$4,'[1]INTERNAL PARAMETERS-1'!$B$5:$J$44,9,FALSE)*OVYLD2_!$F83</f>
        <v>77.24416338325419</v>
      </c>
      <c r="L83" s="44">
        <f>OVYLD1_!L83*VLOOKUP(OVYLD2_!L$4,'[1]INTERNAL PARAMETERS-1'!$B$5:$J$44,5,FALSE)*VLOOKUP(OVYLD2_!L$4,'[1]INTERNAL PARAMETERS-1'!$B$5:$J$44,7,FALSE)*OVYLD2_!$F83 + OVYLD1_!L83*(1-VLOOKUP(OVYLD2_!L$4,'[1]INTERNAL PARAMETERS-1'!$B$5:$J$44,5,FALSE))*VLOOKUP(OVYLD2_!L$4,'[1]INTERNAL PARAMETERS-1'!$B$5:$J$44,9,FALSE)*OVYLD2_!$F83</f>
        <v>25.758841245525904</v>
      </c>
      <c r="M83" s="44">
        <f>OVYLD1_!M83*VLOOKUP(OVYLD2_!M$4,'[1]INTERNAL PARAMETERS-1'!$B$5:$J$44,5,FALSE)*VLOOKUP(OVYLD2_!M$4,'[1]INTERNAL PARAMETERS-1'!$B$5:$J$44,7,FALSE)*OVYLD2_!$F83 + OVYLD1_!M83*(1-VLOOKUP(OVYLD2_!M$4,'[1]INTERNAL PARAMETERS-1'!$B$5:$J$44,5,FALSE))*VLOOKUP(OVYLD2_!M$4,'[1]INTERNAL PARAMETERS-1'!$B$5:$J$44,9,FALSE)*OVYLD2_!$F83</f>
        <v>154.85819361968024</v>
      </c>
      <c r="N83" s="44">
        <f>OVYLD1_!N83*VLOOKUP(OVYLD2_!N$4,'[1]INTERNAL PARAMETERS-1'!$B$5:$J$44,5,FALSE)*VLOOKUP(OVYLD2_!N$4,'[1]INTERNAL PARAMETERS-1'!$B$5:$J$44,7,FALSE)*OVYLD2_!$F83 + OVYLD1_!N83*(1-VLOOKUP(OVYLD2_!N$4,'[1]INTERNAL PARAMETERS-1'!$B$5:$J$44,5,FALSE))*VLOOKUP(OVYLD2_!N$4,'[1]INTERNAL PARAMETERS-1'!$B$5:$J$44,9,FALSE)*OVYLD2_!$F83</f>
        <v>29.417358968491087</v>
      </c>
      <c r="O83" s="44">
        <f>OVYLD1_!O83*VLOOKUP(OVYLD2_!O$4,'[1]INTERNAL PARAMETERS-1'!$B$5:$J$44,5,FALSE)*VLOOKUP(OVYLD2_!O$4,'[1]INTERNAL PARAMETERS-1'!$B$5:$J$44,7,FALSE)*OVYLD2_!$F83 + OVYLD1_!O83*(1-VLOOKUP(OVYLD2_!O$4,'[1]INTERNAL PARAMETERS-1'!$B$5:$J$44,5,FALSE))*VLOOKUP(OVYLD2_!O$4,'[1]INTERNAL PARAMETERS-1'!$B$5:$J$44,9,FALSE)*OVYLD2_!$F83</f>
        <v>0</v>
      </c>
      <c r="P83" s="44">
        <f>OVYLD1_!P83*VLOOKUP(OVYLD2_!P$4,'[1]INTERNAL PARAMETERS-1'!$B$5:$J$44,5,FALSE)*VLOOKUP(OVYLD2_!P$4,'[1]INTERNAL PARAMETERS-1'!$B$5:$J$44,7,FALSE)*OVYLD2_!$F83 + OVYLD1_!P83*(1-VLOOKUP(OVYLD2_!P$4,'[1]INTERNAL PARAMETERS-1'!$B$5:$J$44,5,FALSE))*VLOOKUP(OVYLD2_!P$4,'[1]INTERNAL PARAMETERS-1'!$B$5:$J$44,9,FALSE)*OVYLD2_!$F83</f>
        <v>0</v>
      </c>
      <c r="Q83" s="44">
        <f>OVYLD1_!Q83*VLOOKUP(OVYLD2_!Q$4,'[1]INTERNAL PARAMETERS-1'!$B$5:$J$44,5,FALSE)*VLOOKUP(OVYLD2_!Q$4,'[1]INTERNAL PARAMETERS-1'!$B$5:$J$44,7,FALSE)*OVYLD2_!$F83 + OVYLD1_!Q83*(1-VLOOKUP(OVYLD2_!Q$4,'[1]INTERNAL PARAMETERS-1'!$B$5:$J$44,5,FALSE))*VLOOKUP(OVYLD2_!Q$4,'[1]INTERNAL PARAMETERS-1'!$B$5:$J$44,9,FALSE)*OVYLD2_!$F83</f>
        <v>0</v>
      </c>
      <c r="R83" s="44">
        <f>OVYLD1_!R83*VLOOKUP(OVYLD2_!R$4,'[1]INTERNAL PARAMETERS-1'!$B$5:$J$44,5,FALSE)*VLOOKUP(OVYLD2_!R$4,'[1]INTERNAL PARAMETERS-1'!$B$5:$J$44,7,FALSE)*OVYLD2_!$F83 + OVYLD1_!R83*(1-VLOOKUP(OVYLD2_!R$4,'[1]INTERNAL PARAMETERS-1'!$B$5:$J$44,5,FALSE))*VLOOKUP(OVYLD2_!R$4,'[1]INTERNAL PARAMETERS-1'!$B$5:$J$44,9,FALSE)*OVYLD2_!$F83</f>
        <v>51.872447846006004</v>
      </c>
      <c r="S83" s="44">
        <f>OVYLD1_!S83*VLOOKUP(OVYLD2_!S$4,'[1]INTERNAL PARAMETERS-1'!$B$5:$J$44,5,FALSE)*VLOOKUP(OVYLD2_!S$4,'[1]INTERNAL PARAMETERS-1'!$B$5:$J$44,7,FALSE)*OVYLD2_!$F83 + OVYLD1_!S83*(1-VLOOKUP(OVYLD2_!S$4,'[1]INTERNAL PARAMETERS-1'!$B$5:$J$44,5,FALSE))*VLOOKUP(OVYLD2_!S$4,'[1]INTERNAL PARAMETERS-1'!$B$5:$J$44,9,FALSE)*OVYLD2_!$F83</f>
        <v>693.15277553188287</v>
      </c>
      <c r="T83" s="44">
        <f>OVYLD1_!T83*VLOOKUP(OVYLD2_!T$4,'[1]INTERNAL PARAMETERS-1'!$B$5:$J$44,5,FALSE)*VLOOKUP(OVYLD2_!T$4,'[1]INTERNAL PARAMETERS-1'!$B$5:$J$44,7,FALSE)*OVYLD2_!$F83 + OVYLD1_!T83*(1-VLOOKUP(OVYLD2_!T$4,'[1]INTERNAL PARAMETERS-1'!$B$5:$J$44,5,FALSE))*VLOOKUP(OVYLD2_!T$4,'[1]INTERNAL PARAMETERS-1'!$B$5:$J$44,9,FALSE)*OVYLD2_!$F83</f>
        <v>183.08049672524953</v>
      </c>
      <c r="U83" s="44">
        <f>OVYLD1_!U83*VLOOKUP(OVYLD2_!U$4,'[1]INTERNAL PARAMETERS-1'!$B$5:$J$44,5,FALSE)*VLOOKUP(OVYLD2_!U$4,'[1]INTERNAL PARAMETERS-1'!$B$5:$J$44,7,FALSE)*OVYLD2_!$F83 + OVYLD1_!U83*(1-VLOOKUP(OVYLD2_!U$4,'[1]INTERNAL PARAMETERS-1'!$B$5:$J$44,5,FALSE))*VLOOKUP(OVYLD2_!U$4,'[1]INTERNAL PARAMETERS-1'!$B$5:$J$44,9,FALSE)*OVYLD2_!$F83</f>
        <v>137.92064086635466</v>
      </c>
      <c r="V83" s="44">
        <f>OVYLD1_!V83*VLOOKUP(OVYLD2_!V$4,'[1]INTERNAL PARAMETERS-1'!$B$5:$J$44,5,FALSE)*VLOOKUP(OVYLD2_!V$4,'[1]INTERNAL PARAMETERS-1'!$B$5:$J$44,7,FALSE)*OVYLD2_!$F83 + OVYLD1_!V83*(1-VLOOKUP(OVYLD2_!V$4,'[1]INTERNAL PARAMETERS-1'!$B$5:$J$44,5,FALSE))*VLOOKUP(OVYLD2_!V$4,'[1]INTERNAL PARAMETERS-1'!$B$5:$J$44,9,FALSE)*OVYLD2_!$F83</f>
        <v>678.38241961126573</v>
      </c>
      <c r="W83" s="44">
        <f>OVYLD1_!W83*VLOOKUP(OVYLD2_!W$4,'[1]INTERNAL PARAMETERS-1'!$B$5:$J$44,5,FALSE)*VLOOKUP(OVYLD2_!W$4,'[1]INTERNAL PARAMETERS-1'!$B$5:$J$44,7,FALSE)*OVYLD2_!$F83 + OVYLD1_!W83*(1-VLOOKUP(OVYLD2_!W$4,'[1]INTERNAL PARAMETERS-1'!$B$5:$J$44,5,FALSE))*VLOOKUP(OVYLD2_!W$4,'[1]INTERNAL PARAMETERS-1'!$B$5:$J$44,9,FALSE)*OVYLD2_!$F83</f>
        <v>0</v>
      </c>
      <c r="X83" s="44">
        <f>OVYLD1_!X83*VLOOKUP(OVYLD2_!X$4,'[1]INTERNAL PARAMETERS-1'!$B$5:$J$44,5,FALSE)*VLOOKUP(OVYLD2_!X$4,'[1]INTERNAL PARAMETERS-1'!$B$5:$J$44,7,FALSE)*OVYLD2_!$F83 + OVYLD1_!X83*(1-VLOOKUP(OVYLD2_!X$4,'[1]INTERNAL PARAMETERS-1'!$B$5:$J$44,5,FALSE))*VLOOKUP(OVYLD2_!X$4,'[1]INTERNAL PARAMETERS-1'!$B$5:$J$44,9,FALSE)*OVYLD2_!$F83</f>
        <v>0</v>
      </c>
      <c r="Y83" s="44">
        <f>OVYLD1_!Y83*VLOOKUP(OVYLD2_!Y$4,'[1]INTERNAL PARAMETERS-1'!$B$5:$J$44,5,FALSE)*VLOOKUP(OVYLD2_!Y$4,'[1]INTERNAL PARAMETERS-1'!$B$5:$J$44,7,FALSE)*OVYLD2_!$F83 + OVYLD1_!Y83*(1-VLOOKUP(OVYLD2_!Y$4,'[1]INTERNAL PARAMETERS-1'!$B$5:$J$44,5,FALSE))*VLOOKUP(OVYLD2_!Y$4,'[1]INTERNAL PARAMETERS-1'!$B$5:$J$44,9,FALSE)*OVYLD2_!$F83</f>
        <v>0</v>
      </c>
      <c r="Z83" s="44">
        <f>OVYLD1_!Z83*VLOOKUP(OVYLD2_!Z$4,'[1]INTERNAL PARAMETERS-1'!$B$5:$J$44,5,FALSE)*VLOOKUP(OVYLD2_!Z$4,'[1]INTERNAL PARAMETERS-1'!$B$5:$J$44,7,FALSE)*OVYLD2_!$F83 + OVYLD1_!Z83*(1-VLOOKUP(OVYLD2_!Z$4,'[1]INTERNAL PARAMETERS-1'!$B$5:$J$44,5,FALSE))*VLOOKUP(OVYLD2_!Z$4,'[1]INTERNAL PARAMETERS-1'!$B$5:$J$44,9,FALSE)*OVYLD2_!$F83</f>
        <v>0</v>
      </c>
      <c r="AA83" s="44">
        <f>OVYLD1_!AA83*VLOOKUP(OVYLD2_!AA$4,'[1]INTERNAL PARAMETERS-1'!$B$5:$J$44,5,FALSE)*VLOOKUP(OVYLD2_!AA$4,'[1]INTERNAL PARAMETERS-1'!$B$5:$J$44,7,FALSE)*OVYLD2_!$F83 + OVYLD1_!AA83*(1-VLOOKUP(OVYLD2_!AA$4,'[1]INTERNAL PARAMETERS-1'!$B$5:$J$44,5,FALSE))*VLOOKUP(OVYLD2_!AA$4,'[1]INTERNAL PARAMETERS-1'!$B$5:$J$44,9,FALSE)*OVYLD2_!$F83</f>
        <v>0</v>
      </c>
      <c r="AB83" s="44">
        <f>OVYLD1_!AB83*VLOOKUP(OVYLD2_!AB$4,'[1]INTERNAL PARAMETERS-1'!$B$5:$J$44,5,FALSE)*VLOOKUP(OVYLD2_!AB$4,'[1]INTERNAL PARAMETERS-1'!$B$5:$J$44,7,FALSE)*OVYLD2_!$F83 + OVYLD1_!AB83*(1-VLOOKUP(OVYLD2_!AB$4,'[1]INTERNAL PARAMETERS-1'!$B$5:$J$44,5,FALSE))*VLOOKUP(OVYLD2_!AB$4,'[1]INTERNAL PARAMETERS-1'!$B$5:$J$44,9,FALSE)*OVYLD2_!$F83</f>
        <v>0</v>
      </c>
      <c r="AC83" s="44">
        <f>OVYLD1_!AC83*VLOOKUP(OVYLD2_!AC$4,'[1]INTERNAL PARAMETERS-1'!$B$5:$J$44,5,FALSE)*VLOOKUP(OVYLD2_!AC$4,'[1]INTERNAL PARAMETERS-1'!$B$5:$J$44,7,FALSE)*OVYLD2_!$F83 + OVYLD1_!AC83*(1-VLOOKUP(OVYLD2_!AC$4,'[1]INTERNAL PARAMETERS-1'!$B$5:$J$44,5,FALSE))*VLOOKUP(OVYLD2_!AC$4,'[1]INTERNAL PARAMETERS-1'!$B$5:$J$44,9,FALSE)*OVYLD2_!$F83</f>
        <v>0</v>
      </c>
      <c r="AD83" s="44">
        <f>OVYLD1_!AD83*VLOOKUP(OVYLD2_!AD$4,'[1]INTERNAL PARAMETERS-1'!$B$5:$J$44,5,FALSE)*VLOOKUP(OVYLD2_!AD$4,'[1]INTERNAL PARAMETERS-1'!$B$5:$J$44,7,FALSE)*OVYLD2_!$F83 + OVYLD1_!AD83*(1-VLOOKUP(OVYLD2_!AD$4,'[1]INTERNAL PARAMETERS-1'!$B$5:$J$44,5,FALSE))*VLOOKUP(OVYLD2_!AD$4,'[1]INTERNAL PARAMETERS-1'!$B$5:$J$44,9,FALSE)*OVYLD2_!$F83</f>
        <v>0</v>
      </c>
      <c r="AE83" s="44">
        <f>OVYLD1_!AE83*VLOOKUP(OVYLD2_!AE$4,'[1]INTERNAL PARAMETERS-1'!$B$5:$J$44,5,FALSE)*VLOOKUP(OVYLD2_!AE$4,'[1]INTERNAL PARAMETERS-1'!$B$5:$J$44,7,FALSE)*OVYLD2_!$F83 + OVYLD1_!AE83*(1-VLOOKUP(OVYLD2_!AE$4,'[1]INTERNAL PARAMETERS-1'!$B$5:$J$44,5,FALSE))*VLOOKUP(OVYLD2_!AE$4,'[1]INTERNAL PARAMETERS-1'!$B$5:$J$44,9,FALSE)*OVYLD2_!$F83</f>
        <v>0</v>
      </c>
      <c r="AF83" s="44">
        <f>OVYLD1_!AF83*VLOOKUP(OVYLD2_!AF$4,'[1]INTERNAL PARAMETERS-1'!$B$5:$J$44,5,FALSE)*VLOOKUP(OVYLD2_!AF$4,'[1]INTERNAL PARAMETERS-1'!$B$5:$J$44,7,FALSE)*OVYLD2_!$F83 + OVYLD1_!AF83*(1-VLOOKUP(OVYLD2_!AF$4,'[1]INTERNAL PARAMETERS-1'!$B$5:$J$44,5,FALSE))*VLOOKUP(OVYLD2_!AF$4,'[1]INTERNAL PARAMETERS-1'!$B$5:$J$44,9,FALSE)*OVYLD2_!$F83</f>
        <v>29.747075012909669</v>
      </c>
      <c r="AG83" s="44">
        <f>OVYLD1_!AG83*VLOOKUP(OVYLD2_!AG$4,'[1]INTERNAL PARAMETERS-1'!$B$5:$J$44,5,FALSE)*VLOOKUP(OVYLD2_!AG$4,'[1]INTERNAL PARAMETERS-1'!$B$5:$J$44,7,FALSE)*OVYLD2_!$F83 + OVYLD1_!AG83*(1-VLOOKUP(OVYLD2_!AG$4,'[1]INTERNAL PARAMETERS-1'!$B$5:$J$44,5,FALSE))*VLOOKUP(OVYLD2_!AG$4,'[1]INTERNAL PARAMETERS-1'!$B$5:$J$44,9,FALSE)*OVYLD2_!$F83</f>
        <v>0</v>
      </c>
      <c r="AH83" s="44">
        <f>OVYLD1_!AH83*VLOOKUP(OVYLD2_!AH$4,'[1]INTERNAL PARAMETERS-1'!$B$5:$J$44,5,FALSE)*VLOOKUP(OVYLD2_!AH$4,'[1]INTERNAL PARAMETERS-1'!$B$5:$J$44,7,FALSE)*OVYLD2_!$F83 + OVYLD1_!AH83*(1-VLOOKUP(OVYLD2_!AH$4,'[1]INTERNAL PARAMETERS-1'!$B$5:$J$44,5,FALSE))*VLOOKUP(OVYLD2_!AH$4,'[1]INTERNAL PARAMETERS-1'!$B$5:$J$44,9,FALSE)*OVYLD2_!$F83</f>
        <v>2.0988685459317398</v>
      </c>
      <c r="AI83" s="44">
        <f>OVYLD1_!AI83*VLOOKUP(OVYLD2_!AI$4,'[1]INTERNAL PARAMETERS-1'!$B$5:$J$44,5,FALSE)*VLOOKUP(OVYLD2_!AI$4,'[1]INTERNAL PARAMETERS-1'!$B$5:$J$44,7,FALSE)*OVYLD2_!$F83 + OVYLD1_!AI83*(1-VLOOKUP(OVYLD2_!AI$4,'[1]INTERNAL PARAMETERS-1'!$B$5:$J$44,5,FALSE))*VLOOKUP(OVYLD2_!AI$4,'[1]INTERNAL PARAMETERS-1'!$B$5:$J$44,9,FALSE)*OVYLD2_!$F83</f>
        <v>10.489548603240401</v>
      </c>
      <c r="AJ83" s="44">
        <f>OVYLD1_!AJ83*VLOOKUP(OVYLD2_!AJ$4,'[1]INTERNAL PARAMETERS-1'!$B$5:$J$44,5,FALSE)*VLOOKUP(OVYLD2_!AJ$4,'[1]INTERNAL PARAMETERS-1'!$B$5:$J$44,7,FALSE)*OVYLD2_!$F83 + OVYLD1_!AJ83*(1-VLOOKUP(OVYLD2_!AJ$4,'[1]INTERNAL PARAMETERS-1'!$B$5:$J$44,5,FALSE))*VLOOKUP(OVYLD2_!AJ$4,'[1]INTERNAL PARAMETERS-1'!$B$5:$J$44,9,FALSE)*OVYLD2_!$F83</f>
        <v>126.43909162463963</v>
      </c>
      <c r="AK83" s="44">
        <f>OVYLD1_!AK83*VLOOKUP(OVYLD2_!AK$4,'[1]INTERNAL PARAMETERS-1'!$B$5:$J$44,5,FALSE)*VLOOKUP(OVYLD2_!AK$4,'[1]INTERNAL PARAMETERS-1'!$B$5:$J$44,7,FALSE)*OVYLD2_!$F83 + OVYLD1_!AK83*(1-VLOOKUP(OVYLD2_!AK$4,'[1]INTERNAL PARAMETERS-1'!$B$5:$J$44,5,FALSE))*VLOOKUP(OVYLD2_!AK$4,'[1]INTERNAL PARAMETERS-1'!$B$5:$J$44,9,FALSE)*OVYLD2_!$F83</f>
        <v>16.790948367453918</v>
      </c>
      <c r="AL83" s="44">
        <f>OVYLD1_!AL83*VLOOKUP(OVYLD2_!AL$4,'[1]INTERNAL PARAMETERS-1'!$B$5:$J$44,5,FALSE)*VLOOKUP(OVYLD2_!AL$4,'[1]INTERNAL PARAMETERS-1'!$B$5:$J$44,7,FALSE)*OVYLD2_!$F83 + OVYLD1_!AL83*(1-VLOOKUP(OVYLD2_!AL$4,'[1]INTERNAL PARAMETERS-1'!$B$5:$J$44,5,FALSE))*VLOOKUP(OVYLD2_!AL$4,'[1]INTERNAL PARAMETERS-1'!$B$5:$J$44,9,FALSE)*OVYLD2_!$F83</f>
        <v>0</v>
      </c>
      <c r="AM83" s="44">
        <f>OVYLD1_!AM83*VLOOKUP(OVYLD2_!AM$4,'[1]INTERNAL PARAMETERS-1'!$B$5:$J$44,5,FALSE)*VLOOKUP(OVYLD2_!AM$4,'[1]INTERNAL PARAMETERS-1'!$B$5:$J$44,7,FALSE)*OVYLD2_!$F83 + OVYLD1_!AM83*(1-VLOOKUP(OVYLD2_!AM$4,'[1]INTERNAL PARAMETERS-1'!$B$5:$J$44,5,FALSE))*VLOOKUP(OVYLD2_!AM$4,'[1]INTERNAL PARAMETERS-1'!$B$5:$J$44,9,FALSE)*OVYLD2_!$F83</f>
        <v>0</v>
      </c>
      <c r="AN83" s="44">
        <f>OVYLD1_!AN83*VLOOKUP(OVYLD2_!AN$4,'[1]INTERNAL PARAMETERS-1'!$B$5:$J$44,5,FALSE)*VLOOKUP(OVYLD2_!AN$4,'[1]INTERNAL PARAMETERS-1'!$B$5:$J$44,7,FALSE)*OVYLD2_!$F83 + OVYLD1_!AN83*(1-VLOOKUP(OVYLD2_!AN$4,'[1]INTERNAL PARAMETERS-1'!$B$5:$J$44,5,FALSE))*VLOOKUP(OVYLD2_!AN$4,'[1]INTERNAL PARAMETERS-1'!$B$5:$J$44,9,FALSE)*OVYLD2_!$F83</f>
        <v>0</v>
      </c>
      <c r="AO83" s="44">
        <f>OVYLD1_!AO83*VLOOKUP(OVYLD2_!AO$4,'[1]INTERNAL PARAMETERS-1'!$B$5:$J$44,5,FALSE)*VLOOKUP(OVYLD2_!AO$4,'[1]INTERNAL PARAMETERS-1'!$B$5:$J$44,7,FALSE)*OVYLD2_!$F83 + OVYLD1_!AO83*(1-VLOOKUP(OVYLD2_!AO$4,'[1]INTERNAL PARAMETERS-1'!$B$5:$J$44,5,FALSE))*VLOOKUP(OVYLD2_!AO$4,'[1]INTERNAL PARAMETERS-1'!$B$5:$J$44,9,FALSE)*OVYLD2_!$F83</f>
        <v>0</v>
      </c>
      <c r="AP83" s="44">
        <f>OVYLD1_!AP83*VLOOKUP(OVYLD2_!AP$4,'[1]INTERNAL PARAMETERS-1'!$B$5:$J$44,5,FALSE)*VLOOKUP(OVYLD2_!AP$4,'[1]INTERNAL PARAMETERS-1'!$B$5:$J$44,7,FALSE)*OVYLD2_!$F83 + OVYLD1_!AP83*(1-VLOOKUP(OVYLD2_!AP$4,'[1]INTERNAL PARAMETERS-1'!$B$5:$J$44,5,FALSE))*VLOOKUP(OVYLD2_!AP$4,'[1]INTERNAL PARAMETERS-1'!$B$5:$J$44,9,FALSE)*OVYLD2_!$F83</f>
        <v>0</v>
      </c>
      <c r="AQ83" s="44">
        <f>OVYLD1_!AQ83*VLOOKUP(OVYLD2_!AQ$4,'[1]INTERNAL PARAMETERS-1'!$B$5:$J$44,5,FALSE)*VLOOKUP(OVYLD2_!AQ$4,'[1]INTERNAL PARAMETERS-1'!$B$5:$J$44,7,FALSE)*OVYLD2_!$F83 + OVYLD1_!AQ83*(1-VLOOKUP(OVYLD2_!AQ$4,'[1]INTERNAL PARAMETERS-1'!$B$5:$J$44,5,FALSE))*VLOOKUP(OVYLD2_!AQ$4,'[1]INTERNAL PARAMETERS-1'!$B$5:$J$44,9,FALSE)*OVYLD2_!$F83</f>
        <v>0</v>
      </c>
      <c r="AR83" s="44">
        <f>OVYLD1_!AR83*VLOOKUP(OVYLD2_!AR$4,'[1]INTERNAL PARAMETERS-1'!$B$5:$J$44,5,FALSE)*VLOOKUP(OVYLD2_!AR$4,'[1]INTERNAL PARAMETERS-1'!$B$5:$J$44,7,FALSE)*OVYLD2_!$F83 + OVYLD1_!AR83*(1-VLOOKUP(OVYLD2_!AR$4,'[1]INTERNAL PARAMETERS-1'!$B$5:$J$44,5,FALSE))*VLOOKUP(OVYLD2_!AR$4,'[1]INTERNAL PARAMETERS-1'!$B$5:$J$44,9,FALSE)*OVYLD2_!$F83</f>
        <v>0</v>
      </c>
      <c r="AS83" s="44">
        <f>OVYLD1_!AS83*VLOOKUP(OVYLD2_!AS$4,'[1]INTERNAL PARAMETERS-1'!$B$5:$J$44,5,FALSE)*VLOOKUP(OVYLD2_!AS$4,'[1]INTERNAL PARAMETERS-1'!$B$5:$J$44,7,FALSE)*OVYLD2_!$F83 + OVYLD1_!AS83*(1-VLOOKUP(OVYLD2_!AS$4,'[1]INTERNAL PARAMETERS-1'!$B$5:$J$44,5,FALSE))*VLOOKUP(OVYLD2_!AS$4,'[1]INTERNAL PARAMETERS-1'!$B$5:$J$44,9,FALSE)*OVYLD2_!$F83</f>
        <v>0</v>
      </c>
      <c r="AT83" s="43">
        <f>OVYLD1_!AT83*VLOOKUP(OVYLD2_!AT$4,'[1]INTERNAL PARAMETERS-1'!$B$5:$J$44,5,FALSE)*VLOOKUP(OVYLD2_!AT$4,'[1]INTERNAL PARAMETERS-1'!$B$5:$J$44,7,FALSE)*OVYLD2_!$F83 + OVYLD1_!AT83*(1-VLOOKUP(OVYLD2_!AT$4,'[1]INTERNAL PARAMETERS-1'!$B$5:$J$44,5,FALSE))*VLOOKUP(OVYLD2_!AT$4,'[1]INTERNAL PARAMETERS-1'!$B$5:$J$44,9,FALSE)*OVYLD2_!$F83</f>
        <v>0</v>
      </c>
      <c r="AU83" s="45">
        <f>OVYLD1_!AU83*VLOOKUP(OVYLD2_!AU$4,'[1]INTERNAL PARAMETERS-1'!$B$5:$J$44,5,FALSE)*VLOOKUP(OVYLD2_!AU$4,'[1]INTERNAL PARAMETERS-1'!$B$5:$J$44,6,FALSE)*VLOOKUP(OVYLD2_!AU$4,'[1]INTERNAL PARAMETERS-1'!$B$5:$J$44,3,FALSE) + OVYLD1_!AU83*(1-VLOOKUP(OVYLD2_!AU$4,'[1]INTERNAL PARAMETERS-1'!$B$5:$J$44,5,FALSE))*VLOOKUP(OVYLD2_!AU$4,'[1]INTERNAL PARAMETERS-1'!$B$5:$J$44,8,FALSE)*VLOOKUP(OVYLD2_!AU$4,'[1]INTERNAL PARAMETERS-1'!$B$5:$J$44,3,FALSE)</f>
        <v>0</v>
      </c>
      <c r="AV83" s="44">
        <f>OVYLD1_!AV83*VLOOKUP(OVYLD2_!AV$4,'[1]INTERNAL PARAMETERS-1'!$B$5:$J$44,5,FALSE)*VLOOKUP(OVYLD2_!AV$4,'[1]INTERNAL PARAMETERS-1'!$B$5:$J$44,6,FALSE)*VLOOKUP(OVYLD2_!AV$4,'[1]INTERNAL PARAMETERS-1'!$B$5:$J$44,3,FALSE) + OVYLD1_!AV83*(1-VLOOKUP(OVYLD2_!AV$4,'[1]INTERNAL PARAMETERS-1'!$B$5:$J$44,5,FALSE))*VLOOKUP(OVYLD2_!AV$4,'[1]INTERNAL PARAMETERS-1'!$B$5:$J$44,8,FALSE)*VLOOKUP(OVYLD2_!AV$4,'[1]INTERNAL PARAMETERS-1'!$B$5:$J$44,3,FALSE)</f>
        <v>0</v>
      </c>
      <c r="AW83" s="44">
        <f>OVYLD1_!AW83*VLOOKUP(OVYLD2_!AW$4,'[1]INTERNAL PARAMETERS-1'!$B$5:$J$44,5,FALSE)*VLOOKUP(OVYLD2_!AW$4,'[1]INTERNAL PARAMETERS-1'!$B$5:$J$44,6,FALSE)*VLOOKUP(OVYLD2_!AW$4,'[1]INTERNAL PARAMETERS-1'!$B$5:$J$44,3,FALSE) + OVYLD1_!AW83*(1-VLOOKUP(OVYLD2_!AW$4,'[1]INTERNAL PARAMETERS-1'!$B$5:$J$44,5,FALSE))*VLOOKUP(OVYLD2_!AW$4,'[1]INTERNAL PARAMETERS-1'!$B$5:$J$44,8,FALSE)*VLOOKUP(OVYLD2_!AW$4,'[1]INTERNAL PARAMETERS-1'!$B$5:$J$44,3,FALSE)</f>
        <v>115.67933290253809</v>
      </c>
      <c r="AX83" s="44">
        <f>OVYLD1_!AX83*VLOOKUP(OVYLD2_!AX$4,'[1]INTERNAL PARAMETERS-1'!$B$5:$J$44,5,FALSE)*VLOOKUP(OVYLD2_!AX$4,'[1]INTERNAL PARAMETERS-1'!$B$5:$J$44,6,FALSE)*VLOOKUP(OVYLD2_!AX$4,'[1]INTERNAL PARAMETERS-1'!$B$5:$J$44,3,FALSE) + OVYLD1_!AX83*(1-VLOOKUP(OVYLD2_!AX$4,'[1]INTERNAL PARAMETERS-1'!$B$5:$J$44,5,FALSE))*VLOOKUP(OVYLD2_!AX$4,'[1]INTERNAL PARAMETERS-1'!$B$5:$J$44,8,FALSE)*VLOOKUP(OVYLD2_!AX$4,'[1]INTERNAL PARAMETERS-1'!$B$5:$J$44,3,FALSE)</f>
        <v>0</v>
      </c>
      <c r="AY83" s="44">
        <f>OVYLD1_!AY83*VLOOKUP(OVYLD2_!AY$4,'[1]INTERNAL PARAMETERS-1'!$B$5:$J$44,5,FALSE)*VLOOKUP(OVYLD2_!AY$4,'[1]INTERNAL PARAMETERS-1'!$B$5:$J$44,6,FALSE)*VLOOKUP(OVYLD2_!AY$4,'[1]INTERNAL PARAMETERS-1'!$B$5:$J$44,3,FALSE) + OVYLD1_!AY83*(1-VLOOKUP(OVYLD2_!AY$4,'[1]INTERNAL PARAMETERS-1'!$B$5:$J$44,5,FALSE))*VLOOKUP(OVYLD2_!AY$4,'[1]INTERNAL PARAMETERS-1'!$B$5:$J$44,8,FALSE)*VLOOKUP(OVYLD2_!AY$4,'[1]INTERNAL PARAMETERS-1'!$B$5:$J$44,3,FALSE)</f>
        <v>0</v>
      </c>
      <c r="AZ83" s="44">
        <f>OVYLD1_!AZ83*VLOOKUP(OVYLD2_!AZ$4,'[1]INTERNAL PARAMETERS-1'!$B$5:$J$44,5,FALSE)*VLOOKUP(OVYLD2_!AZ$4,'[1]INTERNAL PARAMETERS-1'!$B$5:$J$44,6,FALSE)*VLOOKUP(OVYLD2_!AZ$4,'[1]INTERNAL PARAMETERS-1'!$B$5:$J$44,3,FALSE) + OVYLD1_!AZ83*(1-VLOOKUP(OVYLD2_!AZ$4,'[1]INTERNAL PARAMETERS-1'!$B$5:$J$44,5,FALSE))*VLOOKUP(OVYLD2_!AZ$4,'[1]INTERNAL PARAMETERS-1'!$B$5:$J$44,8,FALSE)*VLOOKUP(OVYLD2_!AZ$4,'[1]INTERNAL PARAMETERS-1'!$B$5:$J$44,3,FALSE)</f>
        <v>0</v>
      </c>
      <c r="BA83" s="44">
        <f>OVYLD1_!BA83*VLOOKUP(OVYLD2_!BA$4,'[1]INTERNAL PARAMETERS-1'!$B$5:$J$44,5,FALSE)*VLOOKUP(OVYLD2_!BA$4,'[1]INTERNAL PARAMETERS-1'!$B$5:$J$44,6,FALSE)*VLOOKUP(OVYLD2_!BA$4,'[1]INTERNAL PARAMETERS-1'!$B$5:$J$44,3,FALSE) + OVYLD1_!BA83*(1-VLOOKUP(OVYLD2_!BA$4,'[1]INTERNAL PARAMETERS-1'!$B$5:$J$44,5,FALSE))*VLOOKUP(OVYLD2_!BA$4,'[1]INTERNAL PARAMETERS-1'!$B$5:$J$44,8,FALSE)*VLOOKUP(OVYLD2_!BA$4,'[1]INTERNAL PARAMETERS-1'!$B$5:$J$44,3,FALSE)</f>
        <v>33.845887640020557</v>
      </c>
      <c r="BB83" s="44">
        <f>OVYLD1_!BB83*VLOOKUP(OVYLD2_!BB$4,'[1]INTERNAL PARAMETERS-1'!$B$5:$J$44,5,FALSE)*VLOOKUP(OVYLD2_!BB$4,'[1]INTERNAL PARAMETERS-1'!$B$5:$J$44,6,FALSE)*VLOOKUP(OVYLD2_!BB$4,'[1]INTERNAL PARAMETERS-1'!$B$5:$J$44,3,FALSE) + OVYLD1_!BB83*(1-VLOOKUP(OVYLD2_!BB$4,'[1]INTERNAL PARAMETERS-1'!$B$5:$J$44,5,FALSE))*VLOOKUP(OVYLD2_!BB$4,'[1]INTERNAL PARAMETERS-1'!$B$5:$J$44,8,FALSE)*VLOOKUP(OVYLD2_!BB$4,'[1]INTERNAL PARAMETERS-1'!$B$5:$J$44,3,FALSE)</f>
        <v>32.08755761200981</v>
      </c>
      <c r="BC83" s="44">
        <f>OVYLD1_!BC83*VLOOKUP(OVYLD2_!BC$4,'[1]INTERNAL PARAMETERS-1'!$B$5:$J$44,5,FALSE)*VLOOKUP(OVYLD2_!BC$4,'[1]INTERNAL PARAMETERS-1'!$B$5:$J$44,6,FALSE)*VLOOKUP(OVYLD2_!BC$4,'[1]INTERNAL PARAMETERS-1'!$B$5:$J$44,3,FALSE) + OVYLD1_!BC83*(1-VLOOKUP(OVYLD2_!BC$4,'[1]INTERNAL PARAMETERS-1'!$B$5:$J$44,5,FALSE))*VLOOKUP(OVYLD2_!BC$4,'[1]INTERNAL PARAMETERS-1'!$B$5:$J$44,8,FALSE)*VLOOKUP(OVYLD2_!BC$4,'[1]INTERNAL PARAMETERS-1'!$B$5:$J$44,3,FALSE)</f>
        <v>40.651853338662058</v>
      </c>
      <c r="BD83" s="44">
        <f>OVYLD1_!BD83*VLOOKUP(OVYLD2_!BD$4,'[1]INTERNAL PARAMETERS-1'!$B$5:$J$44,5,FALSE)*VLOOKUP(OVYLD2_!BD$4,'[1]INTERNAL PARAMETERS-1'!$B$5:$J$44,6,FALSE)*VLOOKUP(OVYLD2_!BD$4,'[1]INTERNAL PARAMETERS-1'!$B$5:$J$44,3,FALSE) + OVYLD1_!BD83*(1-VLOOKUP(OVYLD2_!BD$4,'[1]INTERNAL PARAMETERS-1'!$B$5:$J$44,5,FALSE))*VLOOKUP(OVYLD2_!BD$4,'[1]INTERNAL PARAMETERS-1'!$B$5:$J$44,8,FALSE)*VLOOKUP(OVYLD2_!BD$4,'[1]INTERNAL PARAMETERS-1'!$B$5:$J$44,3,FALSE)</f>
        <v>24.391098099708923</v>
      </c>
      <c r="BE83" s="44">
        <f>OVYLD1_!BE83*VLOOKUP(OVYLD2_!BE$4,'[1]INTERNAL PARAMETERS-1'!$B$5:$J$44,5,FALSE)*VLOOKUP(OVYLD2_!BE$4,'[1]INTERNAL PARAMETERS-1'!$B$5:$J$44,6,FALSE)*VLOOKUP(OVYLD2_!BE$4,'[1]INTERNAL PARAMETERS-1'!$B$5:$J$44,3,FALSE) + OVYLD1_!BE83*(1-VLOOKUP(OVYLD2_!BE$4,'[1]INTERNAL PARAMETERS-1'!$B$5:$J$44,5,FALSE))*VLOOKUP(OVYLD2_!BE$4,'[1]INTERNAL PARAMETERS-1'!$B$5:$J$44,8,FALSE)*VLOOKUP(OVYLD2_!BE$4,'[1]INTERNAL PARAMETERS-1'!$B$5:$J$44,3,FALSE)</f>
        <v>34.377622776588566</v>
      </c>
      <c r="BF83" s="44">
        <f>OVYLD1_!BF83*VLOOKUP(OVYLD2_!BF$4,'[1]INTERNAL PARAMETERS-1'!$B$5:$J$44,5,FALSE)*VLOOKUP(OVYLD2_!BF$4,'[1]INTERNAL PARAMETERS-1'!$B$5:$J$44,6,FALSE)*VLOOKUP(OVYLD2_!BF$4,'[1]INTERNAL PARAMETERS-1'!$B$5:$J$44,3,FALSE) + OVYLD1_!BF83*(1-VLOOKUP(OVYLD2_!BF$4,'[1]INTERNAL PARAMETERS-1'!$B$5:$J$44,5,FALSE))*VLOOKUP(OVYLD2_!BF$4,'[1]INTERNAL PARAMETERS-1'!$B$5:$J$44,8,FALSE)*VLOOKUP(OVYLD2_!BF$4,'[1]INTERNAL PARAMETERS-1'!$B$5:$J$44,3,FALSE)</f>
        <v>0</v>
      </c>
      <c r="BG83" s="44">
        <f>OVYLD1_!BG83*VLOOKUP(OVYLD2_!BG$4,'[1]INTERNAL PARAMETERS-1'!$B$5:$J$44,5,FALSE)*VLOOKUP(OVYLD2_!BG$4,'[1]INTERNAL PARAMETERS-1'!$B$5:$J$44,6,FALSE)*VLOOKUP(OVYLD2_!BG$4,'[1]INTERNAL PARAMETERS-1'!$B$5:$J$44,3,FALSE) + OVYLD1_!BG83*(1-VLOOKUP(OVYLD2_!BG$4,'[1]INTERNAL PARAMETERS-1'!$B$5:$J$44,5,FALSE))*VLOOKUP(OVYLD2_!BG$4,'[1]INTERNAL PARAMETERS-1'!$B$5:$J$44,8,FALSE)*VLOOKUP(OVYLD2_!BG$4,'[1]INTERNAL PARAMETERS-1'!$B$5:$J$44,3,FALSE)</f>
        <v>19.145632277911876</v>
      </c>
      <c r="BH83" s="44">
        <f>OVYLD1_!BH83*VLOOKUP(OVYLD2_!BH$4,'[1]INTERNAL PARAMETERS-1'!$B$5:$J$44,5,FALSE)*VLOOKUP(OVYLD2_!BH$4,'[1]INTERNAL PARAMETERS-1'!$B$5:$J$44,6,FALSE)*VLOOKUP(OVYLD2_!BH$4,'[1]INTERNAL PARAMETERS-1'!$B$5:$J$44,3,FALSE) + OVYLD1_!BH83*(1-VLOOKUP(OVYLD2_!BH$4,'[1]INTERNAL PARAMETERS-1'!$B$5:$J$44,5,FALSE))*VLOOKUP(OVYLD2_!BH$4,'[1]INTERNAL PARAMETERS-1'!$B$5:$J$44,8,FALSE)*VLOOKUP(OVYLD2_!BH$4,'[1]INTERNAL PARAMETERS-1'!$B$5:$J$44,3,FALSE)</f>
        <v>0.10527163460780449</v>
      </c>
      <c r="BI83" s="44">
        <f>OVYLD1_!BI83*VLOOKUP(OVYLD2_!BI$4,'[1]INTERNAL PARAMETERS-1'!$B$5:$J$44,5,FALSE)*VLOOKUP(OVYLD2_!BI$4,'[1]INTERNAL PARAMETERS-1'!$B$5:$J$44,6,FALSE)*VLOOKUP(OVYLD2_!BI$4,'[1]INTERNAL PARAMETERS-1'!$B$5:$J$44,3,FALSE) + OVYLD1_!BI83*(1-VLOOKUP(OVYLD2_!BI$4,'[1]INTERNAL PARAMETERS-1'!$B$5:$J$44,5,FALSE))*VLOOKUP(OVYLD2_!BI$4,'[1]INTERNAL PARAMETERS-1'!$B$5:$J$44,8,FALSE)*VLOOKUP(OVYLD2_!BI$4,'[1]INTERNAL PARAMETERS-1'!$B$5:$J$44,3,FALSE)</f>
        <v>0</v>
      </c>
      <c r="BJ83" s="44">
        <f>OVYLD1_!BJ83*VLOOKUP(OVYLD2_!BJ$4,'[1]INTERNAL PARAMETERS-1'!$B$5:$J$44,5,FALSE)*VLOOKUP(OVYLD2_!BJ$4,'[1]INTERNAL PARAMETERS-1'!$B$5:$J$44,6,FALSE)*VLOOKUP(OVYLD2_!BJ$4,'[1]INTERNAL PARAMETERS-1'!$B$5:$J$44,3,FALSE) + OVYLD1_!BJ83*(1-VLOOKUP(OVYLD2_!BJ$4,'[1]INTERNAL PARAMETERS-1'!$B$5:$J$44,5,FALSE))*VLOOKUP(OVYLD2_!BJ$4,'[1]INTERNAL PARAMETERS-1'!$B$5:$J$44,8,FALSE)*VLOOKUP(OVYLD2_!BJ$4,'[1]INTERNAL PARAMETERS-1'!$B$5:$J$44,3,FALSE)</f>
        <v>7.6019163806565722</v>
      </c>
      <c r="BK83" s="44">
        <f>OVYLD1_!BK83*VLOOKUP(OVYLD2_!BK$4,'[1]INTERNAL PARAMETERS-1'!$B$5:$J$44,5,FALSE)*VLOOKUP(OVYLD2_!BK$4,'[1]INTERNAL PARAMETERS-1'!$B$5:$J$44,6,FALSE)*VLOOKUP(OVYLD2_!BK$4,'[1]INTERNAL PARAMETERS-1'!$B$5:$J$44,3,FALSE) + OVYLD1_!BK83*(1-VLOOKUP(OVYLD2_!BK$4,'[1]INTERNAL PARAMETERS-1'!$B$5:$J$44,5,FALSE))*VLOOKUP(OVYLD2_!BK$4,'[1]INTERNAL PARAMETERS-1'!$B$5:$J$44,8,FALSE)*VLOOKUP(OVYLD2_!BK$4,'[1]INTERNAL PARAMETERS-1'!$B$5:$J$44,3,FALSE)</f>
        <v>9.6952276783045708</v>
      </c>
      <c r="BL83" s="44">
        <f>OVYLD1_!BL83*VLOOKUP(OVYLD2_!BL$4,'[1]INTERNAL PARAMETERS-1'!$B$5:$J$44,5,FALSE)*VLOOKUP(OVYLD2_!BL$4,'[1]INTERNAL PARAMETERS-1'!$B$5:$J$44,6,FALSE)*VLOOKUP(OVYLD2_!BL$4,'[1]INTERNAL PARAMETERS-1'!$B$5:$J$44,3,FALSE) + OVYLD1_!BL83*(1-VLOOKUP(OVYLD2_!BL$4,'[1]INTERNAL PARAMETERS-1'!$B$5:$J$44,5,FALSE))*VLOOKUP(OVYLD2_!BL$4,'[1]INTERNAL PARAMETERS-1'!$B$5:$J$44,8,FALSE)*VLOOKUP(OVYLD2_!BL$4,'[1]INTERNAL PARAMETERS-1'!$B$5:$J$44,3,FALSE)</f>
        <v>27.535704254266026</v>
      </c>
      <c r="BM83" s="44">
        <f>OVYLD1_!BM83*VLOOKUP(OVYLD2_!BM$4,'[1]INTERNAL PARAMETERS-1'!$B$5:$J$44,5,FALSE)*VLOOKUP(OVYLD2_!BM$4,'[1]INTERNAL PARAMETERS-1'!$B$5:$J$44,6,FALSE)*VLOOKUP(OVYLD2_!BM$4,'[1]INTERNAL PARAMETERS-1'!$B$5:$J$44,3,FALSE) + OVYLD1_!BM83*(1-VLOOKUP(OVYLD2_!BM$4,'[1]INTERNAL PARAMETERS-1'!$B$5:$J$44,5,FALSE))*VLOOKUP(OVYLD2_!BM$4,'[1]INTERNAL PARAMETERS-1'!$B$5:$J$44,8,FALSE)*VLOOKUP(OVYLD2_!BM$4,'[1]INTERNAL PARAMETERS-1'!$B$5:$J$44,3,FALSE)</f>
        <v>6.6096465840302585</v>
      </c>
      <c r="BN83" s="44">
        <f>OVYLD1_!BN83*VLOOKUP(OVYLD2_!BN$4,'[1]INTERNAL PARAMETERS-1'!$B$5:$J$44,5,FALSE)*VLOOKUP(OVYLD2_!BN$4,'[1]INTERNAL PARAMETERS-1'!$B$5:$J$44,6,FALSE)*VLOOKUP(OVYLD2_!BN$4,'[1]INTERNAL PARAMETERS-1'!$B$5:$J$44,3,FALSE) + OVYLD1_!BN83*(1-VLOOKUP(OVYLD2_!BN$4,'[1]INTERNAL PARAMETERS-1'!$B$5:$J$44,5,FALSE))*VLOOKUP(OVYLD2_!BN$4,'[1]INTERNAL PARAMETERS-1'!$B$5:$J$44,8,FALSE)*VLOOKUP(OVYLD2_!BN$4,'[1]INTERNAL PARAMETERS-1'!$B$5:$J$44,3,FALSE)</f>
        <v>10.407538401579384</v>
      </c>
      <c r="BO83" s="44">
        <f>OVYLD1_!BO83*VLOOKUP(OVYLD2_!BO$4,'[1]INTERNAL PARAMETERS-1'!$B$5:$J$44,5,FALSE)*VLOOKUP(OVYLD2_!BO$4,'[1]INTERNAL PARAMETERS-1'!$B$5:$J$44,6,FALSE)*VLOOKUP(OVYLD2_!BO$4,'[1]INTERNAL PARAMETERS-1'!$B$5:$J$44,3,FALSE) + OVYLD1_!BO83*(1-VLOOKUP(OVYLD2_!BO$4,'[1]INTERNAL PARAMETERS-1'!$B$5:$J$44,5,FALSE))*VLOOKUP(OVYLD2_!BO$4,'[1]INTERNAL PARAMETERS-1'!$B$5:$J$44,8,FALSE)*VLOOKUP(OVYLD2_!BO$4,'[1]INTERNAL PARAMETERS-1'!$B$5:$J$44,3,FALSE)</f>
        <v>8.4481501919450448</v>
      </c>
      <c r="BP83" s="44">
        <f>OVYLD1_!BP83*VLOOKUP(OVYLD2_!BP$4,'[1]INTERNAL PARAMETERS-1'!$B$5:$J$44,5,FALSE)*VLOOKUP(OVYLD2_!BP$4,'[1]INTERNAL PARAMETERS-1'!$B$5:$J$44,6,FALSE)*VLOOKUP(OVYLD2_!BP$4,'[1]INTERNAL PARAMETERS-1'!$B$5:$J$44,3,FALSE) + OVYLD1_!BP83*(1-VLOOKUP(OVYLD2_!BP$4,'[1]INTERNAL PARAMETERS-1'!$B$5:$J$44,5,FALSE))*VLOOKUP(OVYLD2_!BP$4,'[1]INTERNAL PARAMETERS-1'!$B$5:$J$44,8,FALSE)*VLOOKUP(OVYLD2_!BP$4,'[1]INTERNAL PARAMETERS-1'!$B$5:$J$44,3,FALSE)</f>
        <v>0.75456451694390125</v>
      </c>
      <c r="BQ83" s="44">
        <f>OVYLD1_!BQ83*VLOOKUP(OVYLD2_!BQ$4,'[1]INTERNAL PARAMETERS-1'!$B$5:$J$44,5,FALSE)*VLOOKUP(OVYLD2_!BQ$4,'[1]INTERNAL PARAMETERS-1'!$B$5:$J$44,6,FALSE)*VLOOKUP(OVYLD2_!BQ$4,'[1]INTERNAL PARAMETERS-1'!$B$5:$J$44,3,FALSE) + OVYLD1_!BQ83*(1-VLOOKUP(OVYLD2_!BQ$4,'[1]INTERNAL PARAMETERS-1'!$B$5:$J$44,5,FALSE))*VLOOKUP(OVYLD2_!BQ$4,'[1]INTERNAL PARAMETERS-1'!$B$5:$J$44,8,FALSE)*VLOOKUP(OVYLD2_!BQ$4,'[1]INTERNAL PARAMETERS-1'!$B$5:$J$44,3,FALSE)</f>
        <v>32.565805576891997</v>
      </c>
      <c r="BR83" s="44">
        <f>OVYLD1_!BR83*VLOOKUP(OVYLD2_!BR$4,'[1]INTERNAL PARAMETERS-1'!$B$5:$J$44,5,FALSE)*VLOOKUP(OVYLD2_!BR$4,'[1]INTERNAL PARAMETERS-1'!$B$5:$J$44,6,FALSE)*VLOOKUP(OVYLD2_!BR$4,'[1]INTERNAL PARAMETERS-1'!$B$5:$J$44,3,FALSE) + OVYLD1_!BR83*(1-VLOOKUP(OVYLD2_!BR$4,'[1]INTERNAL PARAMETERS-1'!$B$5:$J$44,5,FALSE))*VLOOKUP(OVYLD2_!BR$4,'[1]INTERNAL PARAMETERS-1'!$B$5:$J$44,8,FALSE)*VLOOKUP(OVYLD2_!BR$4,'[1]INTERNAL PARAMETERS-1'!$B$5:$J$44,3,FALSE)</f>
        <v>1.4391531138873728</v>
      </c>
      <c r="BS83" s="44">
        <f>OVYLD1_!BS83*VLOOKUP(OVYLD2_!BS$4,'[1]INTERNAL PARAMETERS-1'!$B$5:$J$44,5,FALSE)*VLOOKUP(OVYLD2_!BS$4,'[1]INTERNAL PARAMETERS-1'!$B$5:$J$44,6,FALSE)*VLOOKUP(OVYLD2_!BS$4,'[1]INTERNAL PARAMETERS-1'!$B$5:$J$44,3,FALSE) + OVYLD1_!BS83*(1-VLOOKUP(OVYLD2_!BS$4,'[1]INTERNAL PARAMETERS-1'!$B$5:$J$44,5,FALSE))*VLOOKUP(OVYLD2_!BS$4,'[1]INTERNAL PARAMETERS-1'!$B$5:$J$44,8,FALSE)*VLOOKUP(OVYLD2_!BS$4,'[1]INTERNAL PARAMETERS-1'!$B$5:$J$44,3,FALSE)</f>
        <v>0.10704938501589324</v>
      </c>
      <c r="BT83" s="44">
        <f>OVYLD1_!BT83*VLOOKUP(OVYLD2_!BT$4,'[1]INTERNAL PARAMETERS-1'!$B$5:$J$44,5,FALSE)*VLOOKUP(OVYLD2_!BT$4,'[1]INTERNAL PARAMETERS-1'!$B$5:$J$44,6,FALSE)*VLOOKUP(OVYLD2_!BT$4,'[1]INTERNAL PARAMETERS-1'!$B$5:$J$44,3,FALSE) + OVYLD1_!BT83*(1-VLOOKUP(OVYLD2_!BT$4,'[1]INTERNAL PARAMETERS-1'!$B$5:$J$44,5,FALSE))*VLOOKUP(OVYLD2_!BT$4,'[1]INTERNAL PARAMETERS-1'!$B$5:$J$44,8,FALSE)*VLOOKUP(OVYLD2_!BT$4,'[1]INTERNAL PARAMETERS-1'!$B$5:$J$44,3,FALSE)</f>
        <v>0</v>
      </c>
      <c r="BU83" s="44">
        <f>OVYLD1_!BU83*VLOOKUP(OVYLD2_!BU$4,'[1]INTERNAL PARAMETERS-1'!$B$5:$J$44,5,FALSE)*VLOOKUP(OVYLD2_!BU$4,'[1]INTERNAL PARAMETERS-1'!$B$5:$J$44,6,FALSE)*VLOOKUP(OVYLD2_!BU$4,'[1]INTERNAL PARAMETERS-1'!$B$5:$J$44,3,FALSE) + OVYLD1_!BU83*(1-VLOOKUP(OVYLD2_!BU$4,'[1]INTERNAL PARAMETERS-1'!$B$5:$J$44,5,FALSE))*VLOOKUP(OVYLD2_!BU$4,'[1]INTERNAL PARAMETERS-1'!$B$5:$J$44,8,FALSE)*VLOOKUP(OVYLD2_!BU$4,'[1]INTERNAL PARAMETERS-1'!$B$5:$J$44,3,FALSE)</f>
        <v>0</v>
      </c>
      <c r="BV83" s="44">
        <f>OVYLD1_!BV83*VLOOKUP(OVYLD2_!BV$4,'[1]INTERNAL PARAMETERS-1'!$B$5:$J$44,5,FALSE)*VLOOKUP(OVYLD2_!BV$4,'[1]INTERNAL PARAMETERS-1'!$B$5:$J$44,6,FALSE)*VLOOKUP(OVYLD2_!BV$4,'[1]INTERNAL PARAMETERS-1'!$B$5:$J$44,3,FALSE) + OVYLD1_!BV83*(1-VLOOKUP(OVYLD2_!BV$4,'[1]INTERNAL PARAMETERS-1'!$B$5:$J$44,5,FALSE))*VLOOKUP(OVYLD2_!BV$4,'[1]INTERNAL PARAMETERS-1'!$B$5:$J$44,8,FALSE)*VLOOKUP(OVYLD2_!BV$4,'[1]INTERNAL PARAMETERS-1'!$B$5:$J$44,3,FALSE)</f>
        <v>0</v>
      </c>
      <c r="BW83" s="44">
        <f>OVYLD1_!BW83*VLOOKUP(OVYLD2_!BW$4,'[1]INTERNAL PARAMETERS-1'!$B$5:$J$44,5,FALSE)*VLOOKUP(OVYLD2_!BW$4,'[1]INTERNAL PARAMETERS-1'!$B$5:$J$44,6,FALSE)*VLOOKUP(OVYLD2_!BW$4,'[1]INTERNAL PARAMETERS-1'!$B$5:$J$44,3,FALSE) + OVYLD1_!BW83*(1-VLOOKUP(OVYLD2_!BW$4,'[1]INTERNAL PARAMETERS-1'!$B$5:$J$44,5,FALSE))*VLOOKUP(OVYLD2_!BW$4,'[1]INTERNAL PARAMETERS-1'!$B$5:$J$44,8,FALSE)*VLOOKUP(OVYLD2_!BW$4,'[1]INTERNAL PARAMETERS-1'!$B$5:$J$44,3,FALSE)</f>
        <v>0</v>
      </c>
      <c r="BX83" s="44">
        <f>OVYLD1_!BX83*VLOOKUP(OVYLD2_!BX$4,'[1]INTERNAL PARAMETERS-1'!$B$5:$J$44,5,FALSE)*VLOOKUP(OVYLD2_!BX$4,'[1]INTERNAL PARAMETERS-1'!$B$5:$J$44,6,FALSE)*VLOOKUP(OVYLD2_!BX$4,'[1]INTERNAL PARAMETERS-1'!$B$5:$J$44,3,FALSE) + OVYLD1_!BX83*(1-VLOOKUP(OVYLD2_!BX$4,'[1]INTERNAL PARAMETERS-1'!$B$5:$J$44,5,FALSE))*VLOOKUP(OVYLD2_!BX$4,'[1]INTERNAL PARAMETERS-1'!$B$5:$J$44,8,FALSE)*VLOOKUP(OVYLD2_!BX$4,'[1]INTERNAL PARAMETERS-1'!$B$5:$J$44,3,FALSE)</f>
        <v>0</v>
      </c>
      <c r="BY83" s="44">
        <f>OVYLD1_!BY83*VLOOKUP(OVYLD2_!BY$4,'[1]INTERNAL PARAMETERS-1'!$B$5:$J$44,5,FALSE)*VLOOKUP(OVYLD2_!BY$4,'[1]INTERNAL PARAMETERS-1'!$B$5:$J$44,6,FALSE)*VLOOKUP(OVYLD2_!BY$4,'[1]INTERNAL PARAMETERS-1'!$B$5:$J$44,3,FALSE) + OVYLD1_!BY83*(1-VLOOKUP(OVYLD2_!BY$4,'[1]INTERNAL PARAMETERS-1'!$B$5:$J$44,5,FALSE))*VLOOKUP(OVYLD2_!BY$4,'[1]INTERNAL PARAMETERS-1'!$B$5:$J$44,8,FALSE)*VLOOKUP(OVYLD2_!BY$4,'[1]INTERNAL PARAMETERS-1'!$B$5:$J$44,3,FALSE)</f>
        <v>0</v>
      </c>
      <c r="BZ83" s="44">
        <f>OVYLD1_!BZ83*VLOOKUP(OVYLD2_!BZ$4,'[1]INTERNAL PARAMETERS-1'!$B$5:$J$44,5,FALSE)*VLOOKUP(OVYLD2_!BZ$4,'[1]INTERNAL PARAMETERS-1'!$B$5:$J$44,6,FALSE)*VLOOKUP(OVYLD2_!BZ$4,'[1]INTERNAL PARAMETERS-1'!$B$5:$J$44,3,FALSE) + OVYLD1_!BZ83*(1-VLOOKUP(OVYLD2_!BZ$4,'[1]INTERNAL PARAMETERS-1'!$B$5:$J$44,5,FALSE))*VLOOKUP(OVYLD2_!BZ$4,'[1]INTERNAL PARAMETERS-1'!$B$5:$J$44,8,FALSE)*VLOOKUP(OVYLD2_!BZ$4,'[1]INTERNAL PARAMETERS-1'!$B$5:$J$44,3,FALSE)</f>
        <v>8.9677521496469806E-2</v>
      </c>
      <c r="CA83" s="44">
        <f>OVYLD1_!CA83*VLOOKUP(OVYLD2_!CA$4,'[1]INTERNAL PARAMETERS-1'!$B$5:$J$44,5,FALSE)*VLOOKUP(OVYLD2_!CA$4,'[1]INTERNAL PARAMETERS-1'!$B$5:$J$44,6,FALSE)*VLOOKUP(OVYLD2_!CA$4,'[1]INTERNAL PARAMETERS-1'!$B$5:$J$44,3,FALSE) + OVYLD1_!CA83*(1-VLOOKUP(OVYLD2_!CA$4,'[1]INTERNAL PARAMETERS-1'!$B$5:$J$44,5,FALSE))*VLOOKUP(OVYLD2_!CA$4,'[1]INTERNAL PARAMETERS-1'!$B$5:$J$44,8,FALSE)*VLOOKUP(OVYLD2_!CA$4,'[1]INTERNAL PARAMETERS-1'!$B$5:$J$44,3,FALSE)</f>
        <v>0</v>
      </c>
      <c r="CB83" s="44">
        <f>OVYLD1_!CB83*VLOOKUP(OVYLD2_!CB$4,'[1]INTERNAL PARAMETERS-1'!$B$5:$J$44,5,FALSE)*VLOOKUP(OVYLD2_!CB$4,'[1]INTERNAL PARAMETERS-1'!$B$5:$J$44,6,FALSE)*VLOOKUP(OVYLD2_!CB$4,'[1]INTERNAL PARAMETERS-1'!$B$5:$J$44,3,FALSE) + OVYLD1_!CB83*(1-VLOOKUP(OVYLD2_!CB$4,'[1]INTERNAL PARAMETERS-1'!$B$5:$J$44,5,FALSE))*VLOOKUP(OVYLD2_!CB$4,'[1]INTERNAL PARAMETERS-1'!$B$5:$J$44,8,FALSE)*VLOOKUP(OVYLD2_!CB$4,'[1]INTERNAL PARAMETERS-1'!$B$5:$J$44,3,FALSE)</f>
        <v>0</v>
      </c>
      <c r="CC83" s="44">
        <f>OVYLD1_!CC83*VLOOKUP(OVYLD2_!CC$4,'[1]INTERNAL PARAMETERS-1'!$B$5:$J$44,5,FALSE)*VLOOKUP(OVYLD2_!CC$4,'[1]INTERNAL PARAMETERS-1'!$B$5:$J$44,6,FALSE)*VLOOKUP(OVYLD2_!CC$4,'[1]INTERNAL PARAMETERS-1'!$B$5:$J$44,3,FALSE) + OVYLD1_!CC83*(1-VLOOKUP(OVYLD2_!CC$4,'[1]INTERNAL PARAMETERS-1'!$B$5:$J$44,5,FALSE))*VLOOKUP(OVYLD2_!CC$4,'[1]INTERNAL PARAMETERS-1'!$B$5:$J$44,8,FALSE)*VLOOKUP(OVYLD2_!CC$4,'[1]INTERNAL PARAMETERS-1'!$B$5:$J$44,3,FALSE)</f>
        <v>0.17437295846535791</v>
      </c>
      <c r="CD83" s="44">
        <f>OVYLD1_!CD83*VLOOKUP(OVYLD2_!CD$4,'[1]INTERNAL PARAMETERS-1'!$B$5:$J$44,5,FALSE)*VLOOKUP(OVYLD2_!CD$4,'[1]INTERNAL PARAMETERS-1'!$B$5:$J$44,6,FALSE)*VLOOKUP(OVYLD2_!CD$4,'[1]INTERNAL PARAMETERS-1'!$B$5:$J$44,3,FALSE) + OVYLD1_!CD83*(1-VLOOKUP(OVYLD2_!CD$4,'[1]INTERNAL PARAMETERS-1'!$B$5:$J$44,5,FALSE))*VLOOKUP(OVYLD2_!CD$4,'[1]INTERNAL PARAMETERS-1'!$B$5:$J$44,8,FALSE)*VLOOKUP(OVYLD2_!CD$4,'[1]INTERNAL PARAMETERS-1'!$B$5:$J$44,3,FALSE)</f>
        <v>0.53936462564257903</v>
      </c>
      <c r="CE83" s="44">
        <f>OVYLD1_!CE83*VLOOKUP(OVYLD2_!CE$4,'[1]INTERNAL PARAMETERS-1'!$B$5:$J$44,5,FALSE)*VLOOKUP(OVYLD2_!CE$4,'[1]INTERNAL PARAMETERS-1'!$B$5:$J$44,6,FALSE)*VLOOKUP(OVYLD2_!CE$4,'[1]INTERNAL PARAMETERS-1'!$B$5:$J$44,3,FALSE) + OVYLD1_!CE83*(1-VLOOKUP(OVYLD2_!CE$4,'[1]INTERNAL PARAMETERS-1'!$B$5:$J$44,5,FALSE))*VLOOKUP(OVYLD2_!CE$4,'[1]INTERNAL PARAMETERS-1'!$B$5:$J$44,8,FALSE)*VLOOKUP(OVYLD2_!CE$4,'[1]INTERNAL PARAMETERS-1'!$B$5:$J$44,3,FALSE)</f>
        <v>0.86493503802175609</v>
      </c>
      <c r="CF83" s="44">
        <f>OVYLD1_!CF83*VLOOKUP(OVYLD2_!CF$4,'[1]INTERNAL PARAMETERS-1'!$B$5:$J$44,5,FALSE)*VLOOKUP(OVYLD2_!CF$4,'[1]INTERNAL PARAMETERS-1'!$B$5:$J$44,6,FALSE)*VLOOKUP(OVYLD2_!CF$4,'[1]INTERNAL PARAMETERS-1'!$B$5:$J$44,3,FALSE) + OVYLD1_!CF83*(1-VLOOKUP(OVYLD2_!CF$4,'[1]INTERNAL PARAMETERS-1'!$B$5:$J$44,5,FALSE))*VLOOKUP(OVYLD2_!CF$4,'[1]INTERNAL PARAMETERS-1'!$B$5:$J$44,8,FALSE)*VLOOKUP(OVYLD2_!CF$4,'[1]INTERNAL PARAMETERS-1'!$B$5:$J$44,3,FALSE)</f>
        <v>0.86505922987671169</v>
      </c>
      <c r="CG83" s="44">
        <f>OVYLD1_!CG83*VLOOKUP(OVYLD2_!CG$4,'[1]INTERNAL PARAMETERS-1'!$B$5:$J$44,5,FALSE)*VLOOKUP(OVYLD2_!CG$4,'[1]INTERNAL PARAMETERS-1'!$B$5:$J$44,6,FALSE)*VLOOKUP(OVYLD2_!CG$4,'[1]INTERNAL PARAMETERS-1'!$B$5:$J$44,3,FALSE) + OVYLD1_!CG83*(1-VLOOKUP(OVYLD2_!CG$4,'[1]INTERNAL PARAMETERS-1'!$B$5:$J$44,5,FALSE))*VLOOKUP(OVYLD2_!CG$4,'[1]INTERNAL PARAMETERS-1'!$B$5:$J$44,8,FALSE)*VLOOKUP(OVYLD2_!CG$4,'[1]INTERNAL PARAMETERS-1'!$B$5:$J$44,3,FALSE)</f>
        <v>1.4329271247712525E-2</v>
      </c>
      <c r="CH83" s="43">
        <f>OVYLD1_!CH83*VLOOKUP(OVYLD2_!CH$4,'[1]INTERNAL PARAMETERS-1'!$B$5:$J$44,5,FALSE)*VLOOKUP(OVYLD2_!CH$4,'[1]INTERNAL PARAMETERS-1'!$B$5:$J$44,6,FALSE)*VLOOKUP(OVYLD2_!CH$4,'[1]INTERNAL PARAMETERS-1'!$B$5:$J$44,3,FALSE) + OVYLD1_!CH83*(1-VLOOKUP(OVYLD2_!CH$4,'[1]INTERNAL PARAMETERS-1'!$B$5:$J$44,5,FALSE))*VLOOKUP(OVYLD2_!CH$4,'[1]INTERNAL PARAMETERS-1'!$B$5:$J$44,8,FALSE)*VLOOKUP(OVYLD2_!CH$4,'[1]INTERNAL PARAMETERS-1'!$B$5:$J$44,3,FALSE)</f>
        <v>0</v>
      </c>
      <c r="CJ83" s="45">
        <f t="shared" si="2"/>
        <v>21523.133150294347</v>
      </c>
      <c r="CK83" s="43">
        <f t="shared" si="3"/>
        <v>407.99675101031926</v>
      </c>
    </row>
    <row r="84" spans="2:89" x14ac:dyDescent="0.5">
      <c r="B84" s="58" t="s">
        <v>10</v>
      </c>
      <c r="C84" s="57" t="s">
        <v>81</v>
      </c>
      <c r="D84" s="57" t="s">
        <v>73</v>
      </c>
      <c r="E84" s="128">
        <f>OVERALL2021!AI84</f>
        <v>39362.400000000001</v>
      </c>
      <c r="F84" s="59">
        <f>'[1]INTERNAL PARAMETERS-1'!M12</f>
        <v>49.09</v>
      </c>
      <c r="G84" s="45">
        <f>OVYLD1_!G84*VLOOKUP(OVYLD2_!G$4,'[1]INTERNAL PARAMETERS-1'!$B$5:$J$44,5,FALSE)*VLOOKUP(OVYLD2_!G$4,'[1]INTERNAL PARAMETERS-1'!$B$5:$J$44,7,FALSE)*OVYLD2_!$F84 + OVYLD1_!G84*(1-VLOOKUP(OVYLD2_!G$4,'[1]INTERNAL PARAMETERS-1'!$B$5:$J$44,5,FALSE))*VLOOKUP(OVYLD2_!G$4,'[1]INTERNAL PARAMETERS-1'!$B$5:$J$44,9,FALSE)*OVYLD2_!$F84</f>
        <v>8943.8401422570805</v>
      </c>
      <c r="H84" s="44">
        <f>OVYLD1_!H84*VLOOKUP(OVYLD2_!H$4,'[1]INTERNAL PARAMETERS-1'!$B$5:$J$44,5,FALSE)*VLOOKUP(OVYLD2_!H$4,'[1]INTERNAL PARAMETERS-1'!$B$5:$J$44,7,FALSE)*OVYLD2_!$F84 + OVYLD1_!H84*(1-VLOOKUP(OVYLD2_!H$4,'[1]INTERNAL PARAMETERS-1'!$B$5:$J$44,5,FALSE))*VLOOKUP(OVYLD2_!H$4,'[1]INTERNAL PARAMETERS-1'!$B$5:$J$44,9,FALSE)*OVYLD2_!$F84</f>
        <v>4711.2988323272266</v>
      </c>
      <c r="I84" s="44">
        <f>OVYLD1_!I84*VLOOKUP(OVYLD2_!I$4,'[1]INTERNAL PARAMETERS-1'!$B$5:$J$44,5,FALSE)*VLOOKUP(OVYLD2_!I$4,'[1]INTERNAL PARAMETERS-1'!$B$5:$J$44,7,FALSE)*OVYLD2_!$F84 + OVYLD1_!I84*(1-VLOOKUP(OVYLD2_!I$4,'[1]INTERNAL PARAMETERS-1'!$B$5:$J$44,5,FALSE))*VLOOKUP(OVYLD2_!I$4,'[1]INTERNAL PARAMETERS-1'!$B$5:$J$44,9,FALSE)*OVYLD2_!$F84</f>
        <v>4101.3667136451531</v>
      </c>
      <c r="J84" s="44">
        <f>OVYLD1_!J84*VLOOKUP(OVYLD2_!J$4,'[1]INTERNAL PARAMETERS-1'!$B$5:$J$44,5,FALSE)*VLOOKUP(OVYLD2_!J$4,'[1]INTERNAL PARAMETERS-1'!$B$5:$J$44,7,FALSE)*OVYLD2_!$F84 + OVYLD1_!J84*(1-VLOOKUP(OVYLD2_!J$4,'[1]INTERNAL PARAMETERS-1'!$B$5:$J$44,5,FALSE))*VLOOKUP(OVYLD2_!J$4,'[1]INTERNAL PARAMETERS-1'!$B$5:$J$44,9,FALSE)*OVYLD2_!$F84</f>
        <v>0</v>
      </c>
      <c r="K84" s="44">
        <f>OVYLD1_!K84*VLOOKUP(OVYLD2_!K$4,'[1]INTERNAL PARAMETERS-1'!$B$5:$J$44,5,FALSE)*VLOOKUP(OVYLD2_!K$4,'[1]INTERNAL PARAMETERS-1'!$B$5:$J$44,7,FALSE)*OVYLD2_!$F84 + OVYLD1_!K84*(1-VLOOKUP(OVYLD2_!K$4,'[1]INTERNAL PARAMETERS-1'!$B$5:$J$44,5,FALSE))*VLOOKUP(OVYLD2_!K$4,'[1]INTERNAL PARAMETERS-1'!$B$5:$J$44,9,FALSE)*OVYLD2_!$F84</f>
        <v>24.703492111452004</v>
      </c>
      <c r="L84" s="44">
        <f>OVYLD1_!L84*VLOOKUP(OVYLD2_!L$4,'[1]INTERNAL PARAMETERS-1'!$B$5:$J$44,5,FALSE)*VLOOKUP(OVYLD2_!L$4,'[1]INTERNAL PARAMETERS-1'!$B$5:$J$44,7,FALSE)*OVYLD2_!$F84 + OVYLD1_!L84*(1-VLOOKUP(OVYLD2_!L$4,'[1]INTERNAL PARAMETERS-1'!$B$5:$J$44,5,FALSE))*VLOOKUP(OVYLD2_!L$4,'[1]INTERNAL PARAMETERS-1'!$B$5:$J$44,9,FALSE)*OVYLD2_!$F84</f>
        <v>0</v>
      </c>
      <c r="M84" s="44">
        <f>OVYLD1_!M84*VLOOKUP(OVYLD2_!M$4,'[1]INTERNAL PARAMETERS-1'!$B$5:$J$44,5,FALSE)*VLOOKUP(OVYLD2_!M$4,'[1]INTERNAL PARAMETERS-1'!$B$5:$J$44,7,FALSE)*OVYLD2_!$F84 + OVYLD1_!M84*(1-VLOOKUP(OVYLD2_!M$4,'[1]INTERNAL PARAMETERS-1'!$B$5:$J$44,5,FALSE))*VLOOKUP(OVYLD2_!M$4,'[1]INTERNAL PARAMETERS-1'!$B$5:$J$44,9,FALSE)*OVYLD2_!$F84</f>
        <v>141.65687086595355</v>
      </c>
      <c r="N84" s="44">
        <f>OVYLD1_!N84*VLOOKUP(OVYLD2_!N$4,'[1]INTERNAL PARAMETERS-1'!$B$5:$J$44,5,FALSE)*VLOOKUP(OVYLD2_!N$4,'[1]INTERNAL PARAMETERS-1'!$B$5:$J$44,7,FALSE)*OVYLD2_!$F84 + OVYLD1_!N84*(1-VLOOKUP(OVYLD2_!N$4,'[1]INTERNAL PARAMETERS-1'!$B$5:$J$44,5,FALSE))*VLOOKUP(OVYLD2_!N$4,'[1]INTERNAL PARAMETERS-1'!$B$5:$J$44,9,FALSE)*OVYLD2_!$F84</f>
        <v>19.895639329011605</v>
      </c>
      <c r="O84" s="44">
        <f>OVYLD1_!O84*VLOOKUP(OVYLD2_!O$4,'[1]INTERNAL PARAMETERS-1'!$B$5:$J$44,5,FALSE)*VLOOKUP(OVYLD2_!O$4,'[1]INTERNAL PARAMETERS-1'!$B$5:$J$44,7,FALSE)*OVYLD2_!$F84 + OVYLD1_!O84*(1-VLOOKUP(OVYLD2_!O$4,'[1]INTERNAL PARAMETERS-1'!$B$5:$J$44,5,FALSE))*VLOOKUP(OVYLD2_!O$4,'[1]INTERNAL PARAMETERS-1'!$B$5:$J$44,9,FALSE)*OVYLD2_!$F84</f>
        <v>0</v>
      </c>
      <c r="P84" s="44">
        <f>OVYLD1_!P84*VLOOKUP(OVYLD2_!P$4,'[1]INTERNAL PARAMETERS-1'!$B$5:$J$44,5,FALSE)*VLOOKUP(OVYLD2_!P$4,'[1]INTERNAL PARAMETERS-1'!$B$5:$J$44,7,FALSE)*OVYLD2_!$F84 + OVYLD1_!P84*(1-VLOOKUP(OVYLD2_!P$4,'[1]INTERNAL PARAMETERS-1'!$B$5:$J$44,5,FALSE))*VLOOKUP(OVYLD2_!P$4,'[1]INTERNAL PARAMETERS-1'!$B$5:$J$44,9,FALSE)*OVYLD2_!$F84</f>
        <v>0</v>
      </c>
      <c r="Q84" s="44">
        <f>OVYLD1_!Q84*VLOOKUP(OVYLD2_!Q$4,'[1]INTERNAL PARAMETERS-1'!$B$5:$J$44,5,FALSE)*VLOOKUP(OVYLD2_!Q$4,'[1]INTERNAL PARAMETERS-1'!$B$5:$J$44,7,FALSE)*OVYLD2_!$F84 + OVYLD1_!Q84*(1-VLOOKUP(OVYLD2_!Q$4,'[1]INTERNAL PARAMETERS-1'!$B$5:$J$44,5,FALSE))*VLOOKUP(OVYLD2_!Q$4,'[1]INTERNAL PARAMETERS-1'!$B$5:$J$44,9,FALSE)*OVYLD2_!$F84</f>
        <v>0</v>
      </c>
      <c r="R84" s="44">
        <f>OVYLD1_!R84*VLOOKUP(OVYLD2_!R$4,'[1]INTERNAL PARAMETERS-1'!$B$5:$J$44,5,FALSE)*VLOOKUP(OVYLD2_!R$4,'[1]INTERNAL PARAMETERS-1'!$B$5:$J$44,7,FALSE)*OVYLD2_!$F84 + OVYLD1_!R84*(1-VLOOKUP(OVYLD2_!R$4,'[1]INTERNAL PARAMETERS-1'!$B$5:$J$44,5,FALSE))*VLOOKUP(OVYLD2_!R$4,'[1]INTERNAL PARAMETERS-1'!$B$5:$J$44,9,FALSE)*OVYLD2_!$F84</f>
        <v>40.980222980928005</v>
      </c>
      <c r="S84" s="44">
        <f>OVYLD1_!S84*VLOOKUP(OVYLD2_!S$4,'[1]INTERNAL PARAMETERS-1'!$B$5:$J$44,5,FALSE)*VLOOKUP(OVYLD2_!S$4,'[1]INTERNAL PARAMETERS-1'!$B$5:$J$44,7,FALSE)*OVYLD2_!$F84 + OVYLD1_!S84*(1-VLOOKUP(OVYLD2_!S$4,'[1]INTERNAL PARAMETERS-1'!$B$5:$J$44,5,FALSE))*VLOOKUP(OVYLD2_!S$4,'[1]INTERNAL PARAMETERS-1'!$B$5:$J$44,9,FALSE)*OVYLD2_!$F84</f>
        <v>510.78284784128459</v>
      </c>
      <c r="T84" s="44">
        <f>OVYLD1_!T84*VLOOKUP(OVYLD2_!T$4,'[1]INTERNAL PARAMETERS-1'!$B$5:$J$44,5,FALSE)*VLOOKUP(OVYLD2_!T$4,'[1]INTERNAL PARAMETERS-1'!$B$5:$J$44,7,FALSE)*OVYLD2_!$F84 + OVYLD1_!T84*(1-VLOOKUP(OVYLD2_!T$4,'[1]INTERNAL PARAMETERS-1'!$B$5:$J$44,5,FALSE))*VLOOKUP(OVYLD2_!T$4,'[1]INTERNAL PARAMETERS-1'!$B$5:$J$44,9,FALSE)*OVYLD2_!$F84</f>
        <v>170.14483091944803</v>
      </c>
      <c r="U84" s="44">
        <f>OVYLD1_!U84*VLOOKUP(OVYLD2_!U$4,'[1]INTERNAL PARAMETERS-1'!$B$5:$J$44,5,FALSE)*VLOOKUP(OVYLD2_!U$4,'[1]INTERNAL PARAMETERS-1'!$B$5:$J$44,7,FALSE)*OVYLD2_!$F84 + OVYLD1_!U84*(1-VLOOKUP(OVYLD2_!U$4,'[1]INTERNAL PARAMETERS-1'!$B$5:$J$44,5,FALSE))*VLOOKUP(OVYLD2_!U$4,'[1]INTERNAL PARAMETERS-1'!$B$5:$J$44,9,FALSE)*OVYLD2_!$F84</f>
        <v>119.90467748940912</v>
      </c>
      <c r="V84" s="44">
        <f>OVYLD1_!V84*VLOOKUP(OVYLD2_!V$4,'[1]INTERNAL PARAMETERS-1'!$B$5:$J$44,5,FALSE)*VLOOKUP(OVYLD2_!V$4,'[1]INTERNAL PARAMETERS-1'!$B$5:$J$44,7,FALSE)*OVYLD2_!$F84 + OVYLD1_!V84*(1-VLOOKUP(OVYLD2_!V$4,'[1]INTERNAL PARAMETERS-1'!$B$5:$J$44,5,FALSE))*VLOOKUP(OVYLD2_!V$4,'[1]INTERNAL PARAMETERS-1'!$B$5:$J$44,9,FALSE)*OVYLD2_!$F84</f>
        <v>565.0354709773527</v>
      </c>
      <c r="W84" s="44">
        <f>OVYLD1_!W84*VLOOKUP(OVYLD2_!W$4,'[1]INTERNAL PARAMETERS-1'!$B$5:$J$44,5,FALSE)*VLOOKUP(OVYLD2_!W$4,'[1]INTERNAL PARAMETERS-1'!$B$5:$J$44,7,FALSE)*OVYLD2_!$F84 + OVYLD1_!W84*(1-VLOOKUP(OVYLD2_!W$4,'[1]INTERNAL PARAMETERS-1'!$B$5:$J$44,5,FALSE))*VLOOKUP(OVYLD2_!W$4,'[1]INTERNAL PARAMETERS-1'!$B$5:$J$44,9,FALSE)*OVYLD2_!$F84</f>
        <v>0</v>
      </c>
      <c r="X84" s="44">
        <f>OVYLD1_!X84*VLOOKUP(OVYLD2_!X$4,'[1]INTERNAL PARAMETERS-1'!$B$5:$J$44,5,FALSE)*VLOOKUP(OVYLD2_!X$4,'[1]INTERNAL PARAMETERS-1'!$B$5:$J$44,7,FALSE)*OVYLD2_!$F84 + OVYLD1_!X84*(1-VLOOKUP(OVYLD2_!X$4,'[1]INTERNAL PARAMETERS-1'!$B$5:$J$44,5,FALSE))*VLOOKUP(OVYLD2_!X$4,'[1]INTERNAL PARAMETERS-1'!$B$5:$J$44,9,FALSE)*OVYLD2_!$F84</f>
        <v>0</v>
      </c>
      <c r="Y84" s="44">
        <f>OVYLD1_!Y84*VLOOKUP(OVYLD2_!Y$4,'[1]INTERNAL PARAMETERS-1'!$B$5:$J$44,5,FALSE)*VLOOKUP(OVYLD2_!Y$4,'[1]INTERNAL PARAMETERS-1'!$B$5:$J$44,7,FALSE)*OVYLD2_!$F84 + OVYLD1_!Y84*(1-VLOOKUP(OVYLD2_!Y$4,'[1]INTERNAL PARAMETERS-1'!$B$5:$J$44,5,FALSE))*VLOOKUP(OVYLD2_!Y$4,'[1]INTERNAL PARAMETERS-1'!$B$5:$J$44,9,FALSE)*OVYLD2_!$F84</f>
        <v>0</v>
      </c>
      <c r="Z84" s="44">
        <f>OVYLD1_!Z84*VLOOKUP(OVYLD2_!Z$4,'[1]INTERNAL PARAMETERS-1'!$B$5:$J$44,5,FALSE)*VLOOKUP(OVYLD2_!Z$4,'[1]INTERNAL PARAMETERS-1'!$B$5:$J$44,7,FALSE)*OVYLD2_!$F84 + OVYLD1_!Z84*(1-VLOOKUP(OVYLD2_!Z$4,'[1]INTERNAL PARAMETERS-1'!$B$5:$J$44,5,FALSE))*VLOOKUP(OVYLD2_!Z$4,'[1]INTERNAL PARAMETERS-1'!$B$5:$J$44,9,FALSE)*OVYLD2_!$F84</f>
        <v>0</v>
      </c>
      <c r="AA84" s="44">
        <f>OVYLD1_!AA84*VLOOKUP(OVYLD2_!AA$4,'[1]INTERNAL PARAMETERS-1'!$B$5:$J$44,5,FALSE)*VLOOKUP(OVYLD2_!AA$4,'[1]INTERNAL PARAMETERS-1'!$B$5:$J$44,7,FALSE)*OVYLD2_!$F84 + OVYLD1_!AA84*(1-VLOOKUP(OVYLD2_!AA$4,'[1]INTERNAL PARAMETERS-1'!$B$5:$J$44,5,FALSE))*VLOOKUP(OVYLD2_!AA$4,'[1]INTERNAL PARAMETERS-1'!$B$5:$J$44,9,FALSE)*OVYLD2_!$F84</f>
        <v>0</v>
      </c>
      <c r="AB84" s="44">
        <f>OVYLD1_!AB84*VLOOKUP(OVYLD2_!AB$4,'[1]INTERNAL PARAMETERS-1'!$B$5:$J$44,5,FALSE)*VLOOKUP(OVYLD2_!AB$4,'[1]INTERNAL PARAMETERS-1'!$B$5:$J$44,7,FALSE)*OVYLD2_!$F84 + OVYLD1_!AB84*(1-VLOOKUP(OVYLD2_!AB$4,'[1]INTERNAL PARAMETERS-1'!$B$5:$J$44,5,FALSE))*VLOOKUP(OVYLD2_!AB$4,'[1]INTERNAL PARAMETERS-1'!$B$5:$J$44,9,FALSE)*OVYLD2_!$F84</f>
        <v>0</v>
      </c>
      <c r="AC84" s="44">
        <f>OVYLD1_!AC84*VLOOKUP(OVYLD2_!AC$4,'[1]INTERNAL PARAMETERS-1'!$B$5:$J$44,5,FALSE)*VLOOKUP(OVYLD2_!AC$4,'[1]INTERNAL PARAMETERS-1'!$B$5:$J$44,7,FALSE)*OVYLD2_!$F84 + OVYLD1_!AC84*(1-VLOOKUP(OVYLD2_!AC$4,'[1]INTERNAL PARAMETERS-1'!$B$5:$J$44,5,FALSE))*VLOOKUP(OVYLD2_!AC$4,'[1]INTERNAL PARAMETERS-1'!$B$5:$J$44,9,FALSE)*OVYLD2_!$F84</f>
        <v>0</v>
      </c>
      <c r="AD84" s="44">
        <f>OVYLD1_!AD84*VLOOKUP(OVYLD2_!AD$4,'[1]INTERNAL PARAMETERS-1'!$B$5:$J$44,5,FALSE)*VLOOKUP(OVYLD2_!AD$4,'[1]INTERNAL PARAMETERS-1'!$B$5:$J$44,7,FALSE)*OVYLD2_!$F84 + OVYLD1_!AD84*(1-VLOOKUP(OVYLD2_!AD$4,'[1]INTERNAL PARAMETERS-1'!$B$5:$J$44,5,FALSE))*VLOOKUP(OVYLD2_!AD$4,'[1]INTERNAL PARAMETERS-1'!$B$5:$J$44,9,FALSE)*OVYLD2_!$F84</f>
        <v>0</v>
      </c>
      <c r="AE84" s="44">
        <f>OVYLD1_!AE84*VLOOKUP(OVYLD2_!AE$4,'[1]INTERNAL PARAMETERS-1'!$B$5:$J$44,5,FALSE)*VLOOKUP(OVYLD2_!AE$4,'[1]INTERNAL PARAMETERS-1'!$B$5:$J$44,7,FALSE)*OVYLD2_!$F84 + OVYLD1_!AE84*(1-VLOOKUP(OVYLD2_!AE$4,'[1]INTERNAL PARAMETERS-1'!$B$5:$J$44,5,FALSE))*VLOOKUP(OVYLD2_!AE$4,'[1]INTERNAL PARAMETERS-1'!$B$5:$J$44,9,FALSE)*OVYLD2_!$F84</f>
        <v>0</v>
      </c>
      <c r="AF84" s="44">
        <f>OVYLD1_!AF84*VLOOKUP(OVYLD2_!AF$4,'[1]INTERNAL PARAMETERS-1'!$B$5:$J$44,5,FALSE)*VLOOKUP(OVYLD2_!AF$4,'[1]INTERNAL PARAMETERS-1'!$B$5:$J$44,7,FALSE)*OVYLD2_!$F84 + OVYLD1_!AF84*(1-VLOOKUP(OVYLD2_!AF$4,'[1]INTERNAL PARAMETERS-1'!$B$5:$J$44,5,FALSE))*VLOOKUP(OVYLD2_!AF$4,'[1]INTERNAL PARAMETERS-1'!$B$5:$J$44,9,FALSE)*OVYLD2_!$F84</f>
        <v>42.811850355674402</v>
      </c>
      <c r="AG84" s="44">
        <f>OVYLD1_!AG84*VLOOKUP(OVYLD2_!AG$4,'[1]INTERNAL PARAMETERS-1'!$B$5:$J$44,5,FALSE)*VLOOKUP(OVYLD2_!AG$4,'[1]INTERNAL PARAMETERS-1'!$B$5:$J$44,7,FALSE)*OVYLD2_!$F84 + OVYLD1_!AG84*(1-VLOOKUP(OVYLD2_!AG$4,'[1]INTERNAL PARAMETERS-1'!$B$5:$J$44,5,FALSE))*VLOOKUP(OVYLD2_!AG$4,'[1]INTERNAL PARAMETERS-1'!$B$5:$J$44,9,FALSE)*OVYLD2_!$F84</f>
        <v>0</v>
      </c>
      <c r="AH84" s="44">
        <f>OVYLD1_!AH84*VLOOKUP(OVYLD2_!AH$4,'[1]INTERNAL PARAMETERS-1'!$B$5:$J$44,5,FALSE)*VLOOKUP(OVYLD2_!AH$4,'[1]INTERNAL PARAMETERS-1'!$B$5:$J$44,7,FALSE)*OVYLD2_!$F84 + OVYLD1_!AH84*(1-VLOOKUP(OVYLD2_!AH$4,'[1]INTERNAL PARAMETERS-1'!$B$5:$J$44,5,FALSE))*VLOOKUP(OVYLD2_!AH$4,'[1]INTERNAL PARAMETERS-1'!$B$5:$J$44,9,FALSE)*OVYLD2_!$F84</f>
        <v>6.0365058747840008</v>
      </c>
      <c r="AI84" s="44">
        <f>OVYLD1_!AI84*VLOOKUP(OVYLD2_!AI$4,'[1]INTERNAL PARAMETERS-1'!$B$5:$J$44,5,FALSE)*VLOOKUP(OVYLD2_!AI$4,'[1]INTERNAL PARAMETERS-1'!$B$5:$J$44,7,FALSE)*OVYLD2_!$F84 + OVYLD1_!AI84*(1-VLOOKUP(OVYLD2_!AI$4,'[1]INTERNAL PARAMETERS-1'!$B$5:$J$44,5,FALSE))*VLOOKUP(OVYLD2_!AI$4,'[1]INTERNAL PARAMETERS-1'!$B$5:$J$44,9,FALSE)*OVYLD2_!$F84</f>
        <v>10.062453374820002</v>
      </c>
      <c r="AJ84" s="44">
        <f>OVYLD1_!AJ84*VLOOKUP(OVYLD2_!AJ$4,'[1]INTERNAL PARAMETERS-1'!$B$5:$J$44,5,FALSE)*VLOOKUP(OVYLD2_!AJ$4,'[1]INTERNAL PARAMETERS-1'!$B$5:$J$44,7,FALSE)*OVYLD2_!$F84 + OVYLD1_!AJ84*(1-VLOOKUP(OVYLD2_!AJ$4,'[1]INTERNAL PARAMETERS-1'!$B$5:$J$44,5,FALSE))*VLOOKUP(OVYLD2_!AJ$4,'[1]INTERNAL PARAMETERS-1'!$B$5:$J$44,9,FALSE)*OVYLD2_!$F84</f>
        <v>114.1624222915176</v>
      </c>
      <c r="AK84" s="44">
        <f>OVYLD1_!AK84*VLOOKUP(OVYLD2_!AK$4,'[1]INTERNAL PARAMETERS-1'!$B$5:$J$44,5,FALSE)*VLOOKUP(OVYLD2_!AK$4,'[1]INTERNAL PARAMETERS-1'!$B$5:$J$44,7,FALSE)*OVYLD2_!$F84 + OVYLD1_!AK84*(1-VLOOKUP(OVYLD2_!AK$4,'[1]INTERNAL PARAMETERS-1'!$B$5:$J$44,5,FALSE))*VLOOKUP(OVYLD2_!AK$4,'[1]INTERNAL PARAMETERS-1'!$B$5:$J$44,9,FALSE)*OVYLD2_!$F84</f>
        <v>48.292046998272006</v>
      </c>
      <c r="AL84" s="44">
        <f>OVYLD1_!AL84*VLOOKUP(OVYLD2_!AL$4,'[1]INTERNAL PARAMETERS-1'!$B$5:$J$44,5,FALSE)*VLOOKUP(OVYLD2_!AL$4,'[1]INTERNAL PARAMETERS-1'!$B$5:$J$44,7,FALSE)*OVYLD2_!$F84 + OVYLD1_!AL84*(1-VLOOKUP(OVYLD2_!AL$4,'[1]INTERNAL PARAMETERS-1'!$B$5:$J$44,5,FALSE))*VLOOKUP(OVYLD2_!AL$4,'[1]INTERNAL PARAMETERS-1'!$B$5:$J$44,9,FALSE)*OVYLD2_!$F84</f>
        <v>0</v>
      </c>
      <c r="AM84" s="44">
        <f>OVYLD1_!AM84*VLOOKUP(OVYLD2_!AM$4,'[1]INTERNAL PARAMETERS-1'!$B$5:$J$44,5,FALSE)*VLOOKUP(OVYLD2_!AM$4,'[1]INTERNAL PARAMETERS-1'!$B$5:$J$44,7,FALSE)*OVYLD2_!$F84 + OVYLD1_!AM84*(1-VLOOKUP(OVYLD2_!AM$4,'[1]INTERNAL PARAMETERS-1'!$B$5:$J$44,5,FALSE))*VLOOKUP(OVYLD2_!AM$4,'[1]INTERNAL PARAMETERS-1'!$B$5:$J$44,9,FALSE)*OVYLD2_!$F84</f>
        <v>0</v>
      </c>
      <c r="AN84" s="44">
        <f>OVYLD1_!AN84*VLOOKUP(OVYLD2_!AN$4,'[1]INTERNAL PARAMETERS-1'!$B$5:$J$44,5,FALSE)*VLOOKUP(OVYLD2_!AN$4,'[1]INTERNAL PARAMETERS-1'!$B$5:$J$44,7,FALSE)*OVYLD2_!$F84 + OVYLD1_!AN84*(1-VLOOKUP(OVYLD2_!AN$4,'[1]INTERNAL PARAMETERS-1'!$B$5:$J$44,5,FALSE))*VLOOKUP(OVYLD2_!AN$4,'[1]INTERNAL PARAMETERS-1'!$B$5:$J$44,9,FALSE)*OVYLD2_!$F84</f>
        <v>0</v>
      </c>
      <c r="AO84" s="44">
        <f>OVYLD1_!AO84*VLOOKUP(OVYLD2_!AO$4,'[1]INTERNAL PARAMETERS-1'!$B$5:$J$44,5,FALSE)*VLOOKUP(OVYLD2_!AO$4,'[1]INTERNAL PARAMETERS-1'!$B$5:$J$44,7,FALSE)*OVYLD2_!$F84 + OVYLD1_!AO84*(1-VLOOKUP(OVYLD2_!AO$4,'[1]INTERNAL PARAMETERS-1'!$B$5:$J$44,5,FALSE))*VLOOKUP(OVYLD2_!AO$4,'[1]INTERNAL PARAMETERS-1'!$B$5:$J$44,9,FALSE)*OVYLD2_!$F84</f>
        <v>0</v>
      </c>
      <c r="AP84" s="44">
        <f>OVYLD1_!AP84*VLOOKUP(OVYLD2_!AP$4,'[1]INTERNAL PARAMETERS-1'!$B$5:$J$44,5,FALSE)*VLOOKUP(OVYLD2_!AP$4,'[1]INTERNAL PARAMETERS-1'!$B$5:$J$44,7,FALSE)*OVYLD2_!$F84 + OVYLD1_!AP84*(1-VLOOKUP(OVYLD2_!AP$4,'[1]INTERNAL PARAMETERS-1'!$B$5:$J$44,5,FALSE))*VLOOKUP(OVYLD2_!AP$4,'[1]INTERNAL PARAMETERS-1'!$B$5:$J$44,9,FALSE)*OVYLD2_!$F84</f>
        <v>0</v>
      </c>
      <c r="AQ84" s="44">
        <f>OVYLD1_!AQ84*VLOOKUP(OVYLD2_!AQ$4,'[1]INTERNAL PARAMETERS-1'!$B$5:$J$44,5,FALSE)*VLOOKUP(OVYLD2_!AQ$4,'[1]INTERNAL PARAMETERS-1'!$B$5:$J$44,7,FALSE)*OVYLD2_!$F84 + OVYLD1_!AQ84*(1-VLOOKUP(OVYLD2_!AQ$4,'[1]INTERNAL PARAMETERS-1'!$B$5:$J$44,5,FALSE))*VLOOKUP(OVYLD2_!AQ$4,'[1]INTERNAL PARAMETERS-1'!$B$5:$J$44,9,FALSE)*OVYLD2_!$F84</f>
        <v>0</v>
      </c>
      <c r="AR84" s="44">
        <f>OVYLD1_!AR84*VLOOKUP(OVYLD2_!AR$4,'[1]INTERNAL PARAMETERS-1'!$B$5:$J$44,5,FALSE)*VLOOKUP(OVYLD2_!AR$4,'[1]INTERNAL PARAMETERS-1'!$B$5:$J$44,7,FALSE)*OVYLD2_!$F84 + OVYLD1_!AR84*(1-VLOOKUP(OVYLD2_!AR$4,'[1]INTERNAL PARAMETERS-1'!$B$5:$J$44,5,FALSE))*VLOOKUP(OVYLD2_!AR$4,'[1]INTERNAL PARAMETERS-1'!$B$5:$J$44,9,FALSE)*OVYLD2_!$F84</f>
        <v>0</v>
      </c>
      <c r="AS84" s="44">
        <f>OVYLD1_!AS84*VLOOKUP(OVYLD2_!AS$4,'[1]INTERNAL PARAMETERS-1'!$B$5:$J$44,5,FALSE)*VLOOKUP(OVYLD2_!AS$4,'[1]INTERNAL PARAMETERS-1'!$B$5:$J$44,7,FALSE)*OVYLD2_!$F84 + OVYLD1_!AS84*(1-VLOOKUP(OVYLD2_!AS$4,'[1]INTERNAL PARAMETERS-1'!$B$5:$J$44,5,FALSE))*VLOOKUP(OVYLD2_!AS$4,'[1]INTERNAL PARAMETERS-1'!$B$5:$J$44,9,FALSE)*OVYLD2_!$F84</f>
        <v>0</v>
      </c>
      <c r="AT84" s="43">
        <f>OVYLD1_!AT84*VLOOKUP(OVYLD2_!AT$4,'[1]INTERNAL PARAMETERS-1'!$B$5:$J$44,5,FALSE)*VLOOKUP(OVYLD2_!AT$4,'[1]INTERNAL PARAMETERS-1'!$B$5:$J$44,7,FALSE)*OVYLD2_!$F84 + OVYLD1_!AT84*(1-VLOOKUP(OVYLD2_!AT$4,'[1]INTERNAL PARAMETERS-1'!$B$5:$J$44,5,FALSE))*VLOOKUP(OVYLD2_!AT$4,'[1]INTERNAL PARAMETERS-1'!$B$5:$J$44,9,FALSE)*OVYLD2_!$F84</f>
        <v>0</v>
      </c>
      <c r="AU84" s="45">
        <f>OVYLD1_!AU84*VLOOKUP(OVYLD2_!AU$4,'[1]INTERNAL PARAMETERS-1'!$B$5:$J$44,5,FALSE)*VLOOKUP(OVYLD2_!AU$4,'[1]INTERNAL PARAMETERS-1'!$B$5:$J$44,6,FALSE)*VLOOKUP(OVYLD2_!AU$4,'[1]INTERNAL PARAMETERS-1'!$B$5:$J$44,3,FALSE) + OVYLD1_!AU84*(1-VLOOKUP(OVYLD2_!AU$4,'[1]INTERNAL PARAMETERS-1'!$B$5:$J$44,5,FALSE))*VLOOKUP(OVYLD2_!AU$4,'[1]INTERNAL PARAMETERS-1'!$B$5:$J$44,8,FALSE)*VLOOKUP(OVYLD2_!AU$4,'[1]INTERNAL PARAMETERS-1'!$B$5:$J$44,3,FALSE)</f>
        <v>0</v>
      </c>
      <c r="AV84" s="44">
        <f>OVYLD1_!AV84*VLOOKUP(OVYLD2_!AV$4,'[1]INTERNAL PARAMETERS-1'!$B$5:$J$44,5,FALSE)*VLOOKUP(OVYLD2_!AV$4,'[1]INTERNAL PARAMETERS-1'!$B$5:$J$44,6,FALSE)*VLOOKUP(OVYLD2_!AV$4,'[1]INTERNAL PARAMETERS-1'!$B$5:$J$44,3,FALSE) + OVYLD1_!AV84*(1-VLOOKUP(OVYLD2_!AV$4,'[1]INTERNAL PARAMETERS-1'!$B$5:$J$44,5,FALSE))*VLOOKUP(OVYLD2_!AV$4,'[1]INTERNAL PARAMETERS-1'!$B$5:$J$44,8,FALSE)*VLOOKUP(OVYLD2_!AV$4,'[1]INTERNAL PARAMETERS-1'!$B$5:$J$44,3,FALSE)</f>
        <v>0</v>
      </c>
      <c r="AW84" s="44">
        <f>OVYLD1_!AW84*VLOOKUP(OVYLD2_!AW$4,'[1]INTERNAL PARAMETERS-1'!$B$5:$J$44,5,FALSE)*VLOOKUP(OVYLD2_!AW$4,'[1]INTERNAL PARAMETERS-1'!$B$5:$J$44,6,FALSE)*VLOOKUP(OVYLD2_!AW$4,'[1]INTERNAL PARAMETERS-1'!$B$5:$J$44,3,FALSE) + OVYLD1_!AW84*(1-VLOOKUP(OVYLD2_!AW$4,'[1]INTERNAL PARAMETERS-1'!$B$5:$J$44,5,FALSE))*VLOOKUP(OVYLD2_!AW$4,'[1]INTERNAL PARAMETERS-1'!$B$5:$J$44,8,FALSE)*VLOOKUP(OVYLD2_!AW$4,'[1]INTERNAL PARAMETERS-1'!$B$5:$J$44,3,FALSE)</f>
        <v>98.643125516823417</v>
      </c>
      <c r="AX84" s="44">
        <f>OVYLD1_!AX84*VLOOKUP(OVYLD2_!AX$4,'[1]INTERNAL PARAMETERS-1'!$B$5:$J$44,5,FALSE)*VLOOKUP(OVYLD2_!AX$4,'[1]INTERNAL PARAMETERS-1'!$B$5:$J$44,6,FALSE)*VLOOKUP(OVYLD2_!AX$4,'[1]INTERNAL PARAMETERS-1'!$B$5:$J$44,3,FALSE) + OVYLD1_!AX84*(1-VLOOKUP(OVYLD2_!AX$4,'[1]INTERNAL PARAMETERS-1'!$B$5:$J$44,5,FALSE))*VLOOKUP(OVYLD2_!AX$4,'[1]INTERNAL PARAMETERS-1'!$B$5:$J$44,8,FALSE)*VLOOKUP(OVYLD2_!AX$4,'[1]INTERNAL PARAMETERS-1'!$B$5:$J$44,3,FALSE)</f>
        <v>0</v>
      </c>
      <c r="AY84" s="44">
        <f>OVYLD1_!AY84*VLOOKUP(OVYLD2_!AY$4,'[1]INTERNAL PARAMETERS-1'!$B$5:$J$44,5,FALSE)*VLOOKUP(OVYLD2_!AY$4,'[1]INTERNAL PARAMETERS-1'!$B$5:$J$44,6,FALSE)*VLOOKUP(OVYLD2_!AY$4,'[1]INTERNAL PARAMETERS-1'!$B$5:$J$44,3,FALSE) + OVYLD1_!AY84*(1-VLOOKUP(OVYLD2_!AY$4,'[1]INTERNAL PARAMETERS-1'!$B$5:$J$44,5,FALSE))*VLOOKUP(OVYLD2_!AY$4,'[1]INTERNAL PARAMETERS-1'!$B$5:$J$44,8,FALSE)*VLOOKUP(OVYLD2_!AY$4,'[1]INTERNAL PARAMETERS-1'!$B$5:$J$44,3,FALSE)</f>
        <v>0</v>
      </c>
      <c r="AZ84" s="44">
        <f>OVYLD1_!AZ84*VLOOKUP(OVYLD2_!AZ$4,'[1]INTERNAL PARAMETERS-1'!$B$5:$J$44,5,FALSE)*VLOOKUP(OVYLD2_!AZ$4,'[1]INTERNAL PARAMETERS-1'!$B$5:$J$44,6,FALSE)*VLOOKUP(OVYLD2_!AZ$4,'[1]INTERNAL PARAMETERS-1'!$B$5:$J$44,3,FALSE) + OVYLD1_!AZ84*(1-VLOOKUP(OVYLD2_!AZ$4,'[1]INTERNAL PARAMETERS-1'!$B$5:$J$44,5,FALSE))*VLOOKUP(OVYLD2_!AZ$4,'[1]INTERNAL PARAMETERS-1'!$B$5:$J$44,8,FALSE)*VLOOKUP(OVYLD2_!AZ$4,'[1]INTERNAL PARAMETERS-1'!$B$5:$J$44,3,FALSE)</f>
        <v>0</v>
      </c>
      <c r="BA84" s="44">
        <f>OVYLD1_!BA84*VLOOKUP(OVYLD2_!BA$4,'[1]INTERNAL PARAMETERS-1'!$B$5:$J$44,5,FALSE)*VLOOKUP(OVYLD2_!BA$4,'[1]INTERNAL PARAMETERS-1'!$B$5:$J$44,6,FALSE)*VLOOKUP(OVYLD2_!BA$4,'[1]INTERNAL PARAMETERS-1'!$B$5:$J$44,3,FALSE) + OVYLD1_!BA84*(1-VLOOKUP(OVYLD2_!BA$4,'[1]INTERNAL PARAMETERS-1'!$B$5:$J$44,5,FALSE))*VLOOKUP(OVYLD2_!BA$4,'[1]INTERNAL PARAMETERS-1'!$B$5:$J$44,8,FALSE)*VLOOKUP(OVYLD2_!BA$4,'[1]INTERNAL PARAMETERS-1'!$B$5:$J$44,3,FALSE)</f>
        <v>34.054136849806525</v>
      </c>
      <c r="BB84" s="44">
        <f>OVYLD1_!BB84*VLOOKUP(OVYLD2_!BB$4,'[1]INTERNAL PARAMETERS-1'!$B$5:$J$44,5,FALSE)*VLOOKUP(OVYLD2_!BB$4,'[1]INTERNAL PARAMETERS-1'!$B$5:$J$44,6,FALSE)*VLOOKUP(OVYLD2_!BB$4,'[1]INTERNAL PARAMETERS-1'!$B$5:$J$44,3,FALSE) + OVYLD1_!BB84*(1-VLOOKUP(OVYLD2_!BB$4,'[1]INTERNAL PARAMETERS-1'!$B$5:$J$44,5,FALSE))*VLOOKUP(OVYLD2_!BB$4,'[1]INTERNAL PARAMETERS-1'!$B$5:$J$44,8,FALSE)*VLOOKUP(OVYLD2_!BB$4,'[1]INTERNAL PARAMETERS-1'!$B$5:$J$44,3,FALSE)</f>
        <v>23.869943672600765</v>
      </c>
      <c r="BC84" s="44">
        <f>OVYLD1_!BC84*VLOOKUP(OVYLD2_!BC$4,'[1]INTERNAL PARAMETERS-1'!$B$5:$J$44,5,FALSE)*VLOOKUP(OVYLD2_!BC$4,'[1]INTERNAL PARAMETERS-1'!$B$5:$J$44,6,FALSE)*VLOOKUP(OVYLD2_!BC$4,'[1]INTERNAL PARAMETERS-1'!$B$5:$J$44,3,FALSE) + OVYLD1_!BC84*(1-VLOOKUP(OVYLD2_!BC$4,'[1]INTERNAL PARAMETERS-1'!$B$5:$J$44,5,FALSE))*VLOOKUP(OVYLD2_!BC$4,'[1]INTERNAL PARAMETERS-1'!$B$5:$J$44,8,FALSE)*VLOOKUP(OVYLD2_!BC$4,'[1]INTERNAL PARAMETERS-1'!$B$5:$J$44,3,FALSE)</f>
        <v>43.593686260313106</v>
      </c>
      <c r="BD84" s="44">
        <f>OVYLD1_!BD84*VLOOKUP(OVYLD2_!BD$4,'[1]INTERNAL PARAMETERS-1'!$B$5:$J$44,5,FALSE)*VLOOKUP(OVYLD2_!BD$4,'[1]INTERNAL PARAMETERS-1'!$B$5:$J$44,6,FALSE)*VLOOKUP(OVYLD2_!BD$4,'[1]INTERNAL PARAMETERS-1'!$B$5:$J$44,3,FALSE) + OVYLD1_!BD84*(1-VLOOKUP(OVYLD2_!BD$4,'[1]INTERNAL PARAMETERS-1'!$B$5:$J$44,5,FALSE))*VLOOKUP(OVYLD2_!BD$4,'[1]INTERNAL PARAMETERS-1'!$B$5:$J$44,8,FALSE)*VLOOKUP(OVYLD2_!BD$4,'[1]INTERNAL PARAMETERS-1'!$B$5:$J$44,3,FALSE)</f>
        <v>18.849739521874987</v>
      </c>
      <c r="BE84" s="44">
        <f>OVYLD1_!BE84*VLOOKUP(OVYLD2_!BE$4,'[1]INTERNAL PARAMETERS-1'!$B$5:$J$44,5,FALSE)*VLOOKUP(OVYLD2_!BE$4,'[1]INTERNAL PARAMETERS-1'!$B$5:$J$44,6,FALSE)*VLOOKUP(OVYLD2_!BE$4,'[1]INTERNAL PARAMETERS-1'!$B$5:$J$44,3,FALSE) + OVYLD1_!BE84*(1-VLOOKUP(OVYLD2_!BE$4,'[1]INTERNAL PARAMETERS-1'!$B$5:$J$44,5,FALSE))*VLOOKUP(OVYLD2_!BE$4,'[1]INTERNAL PARAMETERS-1'!$B$5:$J$44,8,FALSE)*VLOOKUP(OVYLD2_!BE$4,'[1]INTERNAL PARAMETERS-1'!$B$5:$J$44,3,FALSE)</f>
        <v>34.832804166678606</v>
      </c>
      <c r="BF84" s="44">
        <f>OVYLD1_!BF84*VLOOKUP(OVYLD2_!BF$4,'[1]INTERNAL PARAMETERS-1'!$B$5:$J$44,5,FALSE)*VLOOKUP(OVYLD2_!BF$4,'[1]INTERNAL PARAMETERS-1'!$B$5:$J$44,6,FALSE)*VLOOKUP(OVYLD2_!BF$4,'[1]INTERNAL PARAMETERS-1'!$B$5:$J$44,3,FALSE) + OVYLD1_!BF84*(1-VLOOKUP(OVYLD2_!BF$4,'[1]INTERNAL PARAMETERS-1'!$B$5:$J$44,5,FALSE))*VLOOKUP(OVYLD2_!BF$4,'[1]INTERNAL PARAMETERS-1'!$B$5:$J$44,8,FALSE)*VLOOKUP(OVYLD2_!BF$4,'[1]INTERNAL PARAMETERS-1'!$B$5:$J$44,3,FALSE)</f>
        <v>0</v>
      </c>
      <c r="BG84" s="44">
        <f>OVYLD1_!BG84*VLOOKUP(OVYLD2_!BG$4,'[1]INTERNAL PARAMETERS-1'!$B$5:$J$44,5,FALSE)*VLOOKUP(OVYLD2_!BG$4,'[1]INTERNAL PARAMETERS-1'!$B$5:$J$44,6,FALSE)*VLOOKUP(OVYLD2_!BG$4,'[1]INTERNAL PARAMETERS-1'!$B$5:$J$44,3,FALSE) + OVYLD1_!BG84*(1-VLOOKUP(OVYLD2_!BG$4,'[1]INTERNAL PARAMETERS-1'!$B$5:$J$44,5,FALSE))*VLOOKUP(OVYLD2_!BG$4,'[1]INTERNAL PARAMETERS-1'!$B$5:$J$44,8,FALSE)*VLOOKUP(OVYLD2_!BG$4,'[1]INTERNAL PARAMETERS-1'!$B$5:$J$44,3,FALSE)</f>
        <v>15.518064953065135</v>
      </c>
      <c r="BH84" s="44">
        <f>OVYLD1_!BH84*VLOOKUP(OVYLD2_!BH$4,'[1]INTERNAL PARAMETERS-1'!$B$5:$J$44,5,FALSE)*VLOOKUP(OVYLD2_!BH$4,'[1]INTERNAL PARAMETERS-1'!$B$5:$J$44,6,FALSE)*VLOOKUP(OVYLD2_!BH$4,'[1]INTERNAL PARAMETERS-1'!$B$5:$J$44,3,FALSE) + OVYLD1_!BH84*(1-VLOOKUP(OVYLD2_!BH$4,'[1]INTERNAL PARAMETERS-1'!$B$5:$J$44,5,FALSE))*VLOOKUP(OVYLD2_!BH$4,'[1]INTERNAL PARAMETERS-1'!$B$5:$J$44,8,FALSE)*VLOOKUP(OVYLD2_!BH$4,'[1]INTERNAL PARAMETERS-1'!$B$5:$J$44,3,FALSE)</f>
        <v>0.10760899054797535</v>
      </c>
      <c r="BI84" s="44">
        <f>OVYLD1_!BI84*VLOOKUP(OVYLD2_!BI$4,'[1]INTERNAL PARAMETERS-1'!$B$5:$J$44,5,FALSE)*VLOOKUP(OVYLD2_!BI$4,'[1]INTERNAL PARAMETERS-1'!$B$5:$J$44,6,FALSE)*VLOOKUP(OVYLD2_!BI$4,'[1]INTERNAL PARAMETERS-1'!$B$5:$J$44,3,FALSE) + OVYLD1_!BI84*(1-VLOOKUP(OVYLD2_!BI$4,'[1]INTERNAL PARAMETERS-1'!$B$5:$J$44,5,FALSE))*VLOOKUP(OVYLD2_!BI$4,'[1]INTERNAL PARAMETERS-1'!$B$5:$J$44,8,FALSE)*VLOOKUP(OVYLD2_!BI$4,'[1]INTERNAL PARAMETERS-1'!$B$5:$J$44,3,FALSE)</f>
        <v>0</v>
      </c>
      <c r="BJ84" s="44">
        <f>OVYLD1_!BJ84*VLOOKUP(OVYLD2_!BJ$4,'[1]INTERNAL PARAMETERS-1'!$B$5:$J$44,5,FALSE)*VLOOKUP(OVYLD2_!BJ$4,'[1]INTERNAL PARAMETERS-1'!$B$5:$J$44,6,FALSE)*VLOOKUP(OVYLD2_!BJ$4,'[1]INTERNAL PARAMETERS-1'!$B$5:$J$44,3,FALSE) + OVYLD1_!BJ84*(1-VLOOKUP(OVYLD2_!BJ$4,'[1]INTERNAL PARAMETERS-1'!$B$5:$J$44,5,FALSE))*VLOOKUP(OVYLD2_!BJ$4,'[1]INTERNAL PARAMETERS-1'!$B$5:$J$44,8,FALSE)*VLOOKUP(OVYLD2_!BJ$4,'[1]INTERNAL PARAMETERS-1'!$B$5:$J$44,3,FALSE)</f>
        <v>6.9644163940316055</v>
      </c>
      <c r="BK84" s="44">
        <f>OVYLD1_!BK84*VLOOKUP(OVYLD2_!BK$4,'[1]INTERNAL PARAMETERS-1'!$B$5:$J$44,5,FALSE)*VLOOKUP(OVYLD2_!BK$4,'[1]INTERNAL PARAMETERS-1'!$B$5:$J$44,6,FALSE)*VLOOKUP(OVYLD2_!BK$4,'[1]INTERNAL PARAMETERS-1'!$B$5:$J$44,3,FALSE) + OVYLD1_!BK84*(1-VLOOKUP(OVYLD2_!BK$4,'[1]INTERNAL PARAMETERS-1'!$B$5:$J$44,5,FALSE))*VLOOKUP(OVYLD2_!BK$4,'[1]INTERNAL PARAMETERS-1'!$B$5:$J$44,8,FALSE)*VLOOKUP(OVYLD2_!BK$4,'[1]INTERNAL PARAMETERS-1'!$B$5:$J$44,3,FALSE)</f>
        <v>8.7306240416308842</v>
      </c>
      <c r="BL84" s="44">
        <f>OVYLD1_!BL84*VLOOKUP(OVYLD2_!BL$4,'[1]INTERNAL PARAMETERS-1'!$B$5:$J$44,5,FALSE)*VLOOKUP(OVYLD2_!BL$4,'[1]INTERNAL PARAMETERS-1'!$B$5:$J$44,6,FALSE)*VLOOKUP(OVYLD2_!BL$4,'[1]INTERNAL PARAMETERS-1'!$B$5:$J$44,3,FALSE) + OVYLD1_!BL84*(1-VLOOKUP(OVYLD2_!BL$4,'[1]INTERNAL PARAMETERS-1'!$B$5:$J$44,5,FALSE))*VLOOKUP(OVYLD2_!BL$4,'[1]INTERNAL PARAMETERS-1'!$B$5:$J$44,8,FALSE)*VLOOKUP(OVYLD2_!BL$4,'[1]INTERNAL PARAMETERS-1'!$B$5:$J$44,3,FALSE)</f>
        <v>24.375373988209279</v>
      </c>
      <c r="BM84" s="44">
        <f>OVYLD1_!BM84*VLOOKUP(OVYLD2_!BM$4,'[1]INTERNAL PARAMETERS-1'!$B$5:$J$44,5,FALSE)*VLOOKUP(OVYLD2_!BM$4,'[1]INTERNAL PARAMETERS-1'!$B$5:$J$44,6,FALSE)*VLOOKUP(OVYLD2_!BM$4,'[1]INTERNAL PARAMETERS-1'!$B$5:$J$44,3,FALSE) + OVYLD1_!BM84*(1-VLOOKUP(OVYLD2_!BM$4,'[1]INTERNAL PARAMETERS-1'!$B$5:$J$44,5,FALSE))*VLOOKUP(OVYLD2_!BM$4,'[1]INTERNAL PARAMETERS-1'!$B$5:$J$44,8,FALSE)*VLOOKUP(OVYLD2_!BM$4,'[1]INTERNAL PARAMETERS-1'!$B$5:$J$44,3,FALSE)</f>
        <v>7.1506676657938391</v>
      </c>
      <c r="BN84" s="44">
        <f>OVYLD1_!BN84*VLOOKUP(OVYLD2_!BN$4,'[1]INTERNAL PARAMETERS-1'!$B$5:$J$44,5,FALSE)*VLOOKUP(OVYLD2_!BN$4,'[1]INTERNAL PARAMETERS-1'!$B$5:$J$44,6,FALSE)*VLOOKUP(OVYLD2_!BN$4,'[1]INTERNAL PARAMETERS-1'!$B$5:$J$44,3,FALSE) + OVYLD1_!BN84*(1-VLOOKUP(OVYLD2_!BN$4,'[1]INTERNAL PARAMETERS-1'!$B$5:$J$44,5,FALSE))*VLOOKUP(OVYLD2_!BN$4,'[1]INTERNAL PARAMETERS-1'!$B$5:$J$44,8,FALSE)*VLOOKUP(OVYLD2_!BN$4,'[1]INTERNAL PARAMETERS-1'!$B$5:$J$44,3,FALSE)</f>
        <v>9.0779700693880905</v>
      </c>
      <c r="BO84" s="44">
        <f>OVYLD1_!BO84*VLOOKUP(OVYLD2_!BO$4,'[1]INTERNAL PARAMETERS-1'!$B$5:$J$44,5,FALSE)*VLOOKUP(OVYLD2_!BO$4,'[1]INTERNAL PARAMETERS-1'!$B$5:$J$44,6,FALSE)*VLOOKUP(OVYLD2_!BO$4,'[1]INTERNAL PARAMETERS-1'!$B$5:$J$44,3,FALSE) + OVYLD1_!BO84*(1-VLOOKUP(OVYLD2_!BO$4,'[1]INTERNAL PARAMETERS-1'!$B$5:$J$44,5,FALSE))*VLOOKUP(OVYLD2_!BO$4,'[1]INTERNAL PARAMETERS-1'!$B$5:$J$44,8,FALSE)*VLOOKUP(OVYLD2_!BO$4,'[1]INTERNAL PARAMETERS-1'!$B$5:$J$44,3,FALSE)</f>
        <v>7.4849325415372503</v>
      </c>
      <c r="BP84" s="44">
        <f>OVYLD1_!BP84*VLOOKUP(OVYLD2_!BP$4,'[1]INTERNAL PARAMETERS-1'!$B$5:$J$44,5,FALSE)*VLOOKUP(OVYLD2_!BP$4,'[1]INTERNAL PARAMETERS-1'!$B$5:$J$44,6,FALSE)*VLOOKUP(OVYLD2_!BP$4,'[1]INTERNAL PARAMETERS-1'!$B$5:$J$44,3,FALSE) + OVYLD1_!BP84*(1-VLOOKUP(OVYLD2_!BP$4,'[1]INTERNAL PARAMETERS-1'!$B$5:$J$44,5,FALSE))*VLOOKUP(OVYLD2_!BP$4,'[1]INTERNAL PARAMETERS-1'!$B$5:$J$44,8,FALSE)*VLOOKUP(OVYLD2_!BP$4,'[1]INTERNAL PARAMETERS-1'!$B$5:$J$44,3,FALSE)</f>
        <v>0.67908691420780287</v>
      </c>
      <c r="BQ84" s="44">
        <f>OVYLD1_!BQ84*VLOOKUP(OVYLD2_!BQ$4,'[1]INTERNAL PARAMETERS-1'!$B$5:$J$44,5,FALSE)*VLOOKUP(OVYLD2_!BQ$4,'[1]INTERNAL PARAMETERS-1'!$B$5:$J$44,6,FALSE)*VLOOKUP(OVYLD2_!BQ$4,'[1]INTERNAL PARAMETERS-1'!$B$5:$J$44,3,FALSE) + OVYLD1_!BQ84*(1-VLOOKUP(OVYLD2_!BQ$4,'[1]INTERNAL PARAMETERS-1'!$B$5:$J$44,5,FALSE))*VLOOKUP(OVYLD2_!BQ$4,'[1]INTERNAL PARAMETERS-1'!$B$5:$J$44,8,FALSE)*VLOOKUP(OVYLD2_!BQ$4,'[1]INTERNAL PARAMETERS-1'!$B$5:$J$44,3,FALSE)</f>
        <v>29.226635345347027</v>
      </c>
      <c r="BR84" s="44">
        <f>OVYLD1_!BR84*VLOOKUP(OVYLD2_!BR$4,'[1]INTERNAL PARAMETERS-1'!$B$5:$J$44,5,FALSE)*VLOOKUP(OVYLD2_!BR$4,'[1]INTERNAL PARAMETERS-1'!$B$5:$J$44,6,FALSE)*VLOOKUP(OVYLD2_!BR$4,'[1]INTERNAL PARAMETERS-1'!$B$5:$J$44,3,FALSE) + OVYLD1_!BR84*(1-VLOOKUP(OVYLD2_!BR$4,'[1]INTERNAL PARAMETERS-1'!$B$5:$J$44,5,FALSE))*VLOOKUP(OVYLD2_!BR$4,'[1]INTERNAL PARAMETERS-1'!$B$5:$J$44,8,FALSE)*VLOOKUP(OVYLD2_!BR$4,'[1]INTERNAL PARAMETERS-1'!$B$5:$J$44,3,FALSE)</f>
        <v>1.2021539807073511</v>
      </c>
      <c r="BS84" s="44">
        <f>OVYLD1_!BS84*VLOOKUP(OVYLD2_!BS$4,'[1]INTERNAL PARAMETERS-1'!$B$5:$J$44,5,FALSE)*VLOOKUP(OVYLD2_!BS$4,'[1]INTERNAL PARAMETERS-1'!$B$5:$J$44,6,FALSE)*VLOOKUP(OVYLD2_!BS$4,'[1]INTERNAL PARAMETERS-1'!$B$5:$J$44,3,FALSE) + OVYLD1_!BS84*(1-VLOOKUP(OVYLD2_!BS$4,'[1]INTERNAL PARAMETERS-1'!$B$5:$J$44,5,FALSE))*VLOOKUP(OVYLD2_!BS$4,'[1]INTERNAL PARAMETERS-1'!$B$5:$J$44,8,FALSE)*VLOOKUP(OVYLD2_!BS$4,'[1]INTERNAL PARAMETERS-1'!$B$5:$J$44,3,FALSE)</f>
        <v>7.739229789240247E-2</v>
      </c>
      <c r="BT84" s="44">
        <f>OVYLD1_!BT84*VLOOKUP(OVYLD2_!BT$4,'[1]INTERNAL PARAMETERS-1'!$B$5:$J$44,5,FALSE)*VLOOKUP(OVYLD2_!BT$4,'[1]INTERNAL PARAMETERS-1'!$B$5:$J$44,6,FALSE)*VLOOKUP(OVYLD2_!BT$4,'[1]INTERNAL PARAMETERS-1'!$B$5:$J$44,3,FALSE) + OVYLD1_!BT84*(1-VLOOKUP(OVYLD2_!BT$4,'[1]INTERNAL PARAMETERS-1'!$B$5:$J$44,5,FALSE))*VLOOKUP(OVYLD2_!BT$4,'[1]INTERNAL PARAMETERS-1'!$B$5:$J$44,8,FALSE)*VLOOKUP(OVYLD2_!BT$4,'[1]INTERNAL PARAMETERS-1'!$B$5:$J$44,3,FALSE)</f>
        <v>0</v>
      </c>
      <c r="BU84" s="44">
        <f>OVYLD1_!BU84*VLOOKUP(OVYLD2_!BU$4,'[1]INTERNAL PARAMETERS-1'!$B$5:$J$44,5,FALSE)*VLOOKUP(OVYLD2_!BU$4,'[1]INTERNAL PARAMETERS-1'!$B$5:$J$44,6,FALSE)*VLOOKUP(OVYLD2_!BU$4,'[1]INTERNAL PARAMETERS-1'!$B$5:$J$44,3,FALSE) + OVYLD1_!BU84*(1-VLOOKUP(OVYLD2_!BU$4,'[1]INTERNAL PARAMETERS-1'!$B$5:$J$44,5,FALSE))*VLOOKUP(OVYLD2_!BU$4,'[1]INTERNAL PARAMETERS-1'!$B$5:$J$44,8,FALSE)*VLOOKUP(OVYLD2_!BU$4,'[1]INTERNAL PARAMETERS-1'!$B$5:$J$44,3,FALSE)</f>
        <v>0</v>
      </c>
      <c r="BV84" s="44">
        <f>OVYLD1_!BV84*VLOOKUP(OVYLD2_!BV$4,'[1]INTERNAL PARAMETERS-1'!$B$5:$J$44,5,FALSE)*VLOOKUP(OVYLD2_!BV$4,'[1]INTERNAL PARAMETERS-1'!$B$5:$J$44,6,FALSE)*VLOOKUP(OVYLD2_!BV$4,'[1]INTERNAL PARAMETERS-1'!$B$5:$J$44,3,FALSE) + OVYLD1_!BV84*(1-VLOOKUP(OVYLD2_!BV$4,'[1]INTERNAL PARAMETERS-1'!$B$5:$J$44,5,FALSE))*VLOOKUP(OVYLD2_!BV$4,'[1]INTERNAL PARAMETERS-1'!$B$5:$J$44,8,FALSE)*VLOOKUP(OVYLD2_!BV$4,'[1]INTERNAL PARAMETERS-1'!$B$5:$J$44,3,FALSE)</f>
        <v>0</v>
      </c>
      <c r="BW84" s="44">
        <f>OVYLD1_!BW84*VLOOKUP(OVYLD2_!BW$4,'[1]INTERNAL PARAMETERS-1'!$B$5:$J$44,5,FALSE)*VLOOKUP(OVYLD2_!BW$4,'[1]INTERNAL PARAMETERS-1'!$B$5:$J$44,6,FALSE)*VLOOKUP(OVYLD2_!BW$4,'[1]INTERNAL PARAMETERS-1'!$B$5:$J$44,3,FALSE) + OVYLD1_!BW84*(1-VLOOKUP(OVYLD2_!BW$4,'[1]INTERNAL PARAMETERS-1'!$B$5:$J$44,5,FALSE))*VLOOKUP(OVYLD2_!BW$4,'[1]INTERNAL PARAMETERS-1'!$B$5:$J$44,8,FALSE)*VLOOKUP(OVYLD2_!BW$4,'[1]INTERNAL PARAMETERS-1'!$B$5:$J$44,3,FALSE)</f>
        <v>0</v>
      </c>
      <c r="BX84" s="44">
        <f>OVYLD1_!BX84*VLOOKUP(OVYLD2_!BX$4,'[1]INTERNAL PARAMETERS-1'!$B$5:$J$44,5,FALSE)*VLOOKUP(OVYLD2_!BX$4,'[1]INTERNAL PARAMETERS-1'!$B$5:$J$44,6,FALSE)*VLOOKUP(OVYLD2_!BX$4,'[1]INTERNAL PARAMETERS-1'!$B$5:$J$44,3,FALSE) + OVYLD1_!BX84*(1-VLOOKUP(OVYLD2_!BX$4,'[1]INTERNAL PARAMETERS-1'!$B$5:$J$44,5,FALSE))*VLOOKUP(OVYLD2_!BX$4,'[1]INTERNAL PARAMETERS-1'!$B$5:$J$44,8,FALSE)*VLOOKUP(OVYLD2_!BX$4,'[1]INTERNAL PARAMETERS-1'!$B$5:$J$44,3,FALSE)</f>
        <v>0</v>
      </c>
      <c r="BY84" s="44">
        <f>OVYLD1_!BY84*VLOOKUP(OVYLD2_!BY$4,'[1]INTERNAL PARAMETERS-1'!$B$5:$J$44,5,FALSE)*VLOOKUP(OVYLD2_!BY$4,'[1]INTERNAL PARAMETERS-1'!$B$5:$J$44,6,FALSE)*VLOOKUP(OVYLD2_!BY$4,'[1]INTERNAL PARAMETERS-1'!$B$5:$J$44,3,FALSE) + OVYLD1_!BY84*(1-VLOOKUP(OVYLD2_!BY$4,'[1]INTERNAL PARAMETERS-1'!$B$5:$J$44,5,FALSE))*VLOOKUP(OVYLD2_!BY$4,'[1]INTERNAL PARAMETERS-1'!$B$5:$J$44,8,FALSE)*VLOOKUP(OVYLD2_!BY$4,'[1]INTERNAL PARAMETERS-1'!$B$5:$J$44,3,FALSE)</f>
        <v>0</v>
      </c>
      <c r="BZ84" s="44">
        <f>OVYLD1_!BZ84*VLOOKUP(OVYLD2_!BZ$4,'[1]INTERNAL PARAMETERS-1'!$B$5:$J$44,5,FALSE)*VLOOKUP(OVYLD2_!BZ$4,'[1]INTERNAL PARAMETERS-1'!$B$5:$J$44,6,FALSE)*VLOOKUP(OVYLD2_!BZ$4,'[1]INTERNAL PARAMETERS-1'!$B$5:$J$44,3,FALSE) + OVYLD1_!BZ84*(1-VLOOKUP(OVYLD2_!BZ$4,'[1]INTERNAL PARAMETERS-1'!$B$5:$J$44,5,FALSE))*VLOOKUP(OVYLD2_!BZ$4,'[1]INTERNAL PARAMETERS-1'!$B$5:$J$44,8,FALSE)*VLOOKUP(OVYLD2_!BZ$4,'[1]INTERNAL PARAMETERS-1'!$B$5:$J$44,3,FALSE)</f>
        <v>8.8451318550603689E-2</v>
      </c>
      <c r="CA84" s="44">
        <f>OVYLD1_!CA84*VLOOKUP(OVYLD2_!CA$4,'[1]INTERNAL PARAMETERS-1'!$B$5:$J$44,5,FALSE)*VLOOKUP(OVYLD2_!CA$4,'[1]INTERNAL PARAMETERS-1'!$B$5:$J$44,6,FALSE)*VLOOKUP(OVYLD2_!CA$4,'[1]INTERNAL PARAMETERS-1'!$B$5:$J$44,3,FALSE) + OVYLD1_!CA84*(1-VLOOKUP(OVYLD2_!CA$4,'[1]INTERNAL PARAMETERS-1'!$B$5:$J$44,5,FALSE))*VLOOKUP(OVYLD2_!CA$4,'[1]INTERNAL PARAMETERS-1'!$B$5:$J$44,8,FALSE)*VLOOKUP(OVYLD2_!CA$4,'[1]INTERNAL PARAMETERS-1'!$B$5:$J$44,3,FALSE)</f>
        <v>0</v>
      </c>
      <c r="CB84" s="44">
        <f>OVYLD1_!CB84*VLOOKUP(OVYLD2_!CB$4,'[1]INTERNAL PARAMETERS-1'!$B$5:$J$44,5,FALSE)*VLOOKUP(OVYLD2_!CB$4,'[1]INTERNAL PARAMETERS-1'!$B$5:$J$44,6,FALSE)*VLOOKUP(OVYLD2_!CB$4,'[1]INTERNAL PARAMETERS-1'!$B$5:$J$44,3,FALSE) + OVYLD1_!CB84*(1-VLOOKUP(OVYLD2_!CB$4,'[1]INTERNAL PARAMETERS-1'!$B$5:$J$44,5,FALSE))*VLOOKUP(OVYLD2_!CB$4,'[1]INTERNAL PARAMETERS-1'!$B$5:$J$44,8,FALSE)*VLOOKUP(OVYLD2_!CB$4,'[1]INTERNAL PARAMETERS-1'!$B$5:$J$44,3,FALSE)</f>
        <v>0</v>
      </c>
      <c r="CC84" s="44">
        <f>OVYLD1_!CC84*VLOOKUP(OVYLD2_!CC$4,'[1]INTERNAL PARAMETERS-1'!$B$5:$J$44,5,FALSE)*VLOOKUP(OVYLD2_!CC$4,'[1]INTERNAL PARAMETERS-1'!$B$5:$J$44,6,FALSE)*VLOOKUP(OVYLD2_!CC$4,'[1]INTERNAL PARAMETERS-1'!$B$5:$J$44,3,FALSE) + OVYLD1_!CC84*(1-VLOOKUP(OVYLD2_!CC$4,'[1]INTERNAL PARAMETERS-1'!$B$5:$J$44,5,FALSE))*VLOOKUP(OVYLD2_!CC$4,'[1]INTERNAL PARAMETERS-1'!$B$5:$J$44,8,FALSE)*VLOOKUP(OVYLD2_!CC$4,'[1]INTERNAL PARAMETERS-1'!$B$5:$J$44,3,FALSE)</f>
        <v>0.16113165750406572</v>
      </c>
      <c r="CD84" s="44">
        <f>OVYLD1_!CD84*VLOOKUP(OVYLD2_!CD$4,'[1]INTERNAL PARAMETERS-1'!$B$5:$J$44,5,FALSE)*VLOOKUP(OVYLD2_!CD$4,'[1]INTERNAL PARAMETERS-1'!$B$5:$J$44,6,FALSE)*VLOOKUP(OVYLD2_!CD$4,'[1]INTERNAL PARAMETERS-1'!$B$5:$J$44,3,FALSE) + OVYLD1_!CD84*(1-VLOOKUP(OVYLD2_!CD$4,'[1]INTERNAL PARAMETERS-1'!$B$5:$J$44,5,FALSE))*VLOOKUP(OVYLD2_!CD$4,'[1]INTERNAL PARAMETERS-1'!$B$5:$J$44,8,FALSE)*VLOOKUP(OVYLD2_!CD$4,'[1]INTERNAL PARAMETERS-1'!$B$5:$J$44,3,FALSE)</f>
        <v>0.46196941199507185</v>
      </c>
      <c r="CE84" s="44">
        <f>OVYLD1_!CE84*VLOOKUP(OVYLD2_!CE$4,'[1]INTERNAL PARAMETERS-1'!$B$5:$J$44,5,FALSE)*VLOOKUP(OVYLD2_!CE$4,'[1]INTERNAL PARAMETERS-1'!$B$5:$J$44,6,FALSE)*VLOOKUP(OVYLD2_!CE$4,'[1]INTERNAL PARAMETERS-1'!$B$5:$J$44,3,FALSE) + OVYLD1_!CE84*(1-VLOOKUP(OVYLD2_!CE$4,'[1]INTERNAL PARAMETERS-1'!$B$5:$J$44,5,FALSE))*VLOOKUP(OVYLD2_!CE$4,'[1]INTERNAL PARAMETERS-1'!$B$5:$J$44,8,FALSE)*VLOOKUP(OVYLD2_!CE$4,'[1]INTERNAL PARAMETERS-1'!$B$5:$J$44,3,FALSE)</f>
        <v>0.65186932929235331</v>
      </c>
      <c r="CF84" s="44">
        <f>OVYLD1_!CF84*VLOOKUP(OVYLD2_!CF$4,'[1]INTERNAL PARAMETERS-1'!$B$5:$J$44,5,FALSE)*VLOOKUP(OVYLD2_!CF$4,'[1]INTERNAL PARAMETERS-1'!$B$5:$J$44,6,FALSE)*VLOOKUP(OVYLD2_!CF$4,'[1]INTERNAL PARAMETERS-1'!$B$5:$J$44,3,FALSE) + OVYLD1_!CF84*(1-VLOOKUP(OVYLD2_!CF$4,'[1]INTERNAL PARAMETERS-1'!$B$5:$J$44,5,FALSE))*VLOOKUP(OVYLD2_!CF$4,'[1]INTERNAL PARAMETERS-1'!$B$5:$J$44,8,FALSE)*VLOOKUP(OVYLD2_!CF$4,'[1]INTERNAL PARAMETERS-1'!$B$5:$J$44,3,FALSE)</f>
        <v>0.28523402063940861</v>
      </c>
      <c r="CG84" s="44">
        <f>OVYLD1_!CG84*VLOOKUP(OVYLD2_!CG$4,'[1]INTERNAL PARAMETERS-1'!$B$5:$J$44,5,FALSE)*VLOOKUP(OVYLD2_!CG$4,'[1]INTERNAL PARAMETERS-1'!$B$5:$J$44,6,FALSE)*VLOOKUP(OVYLD2_!CG$4,'[1]INTERNAL PARAMETERS-1'!$B$5:$J$44,3,FALSE) + OVYLD1_!CG84*(1-VLOOKUP(OVYLD2_!CG$4,'[1]INTERNAL PARAMETERS-1'!$B$5:$J$44,5,FALSE))*VLOOKUP(OVYLD2_!CG$4,'[1]INTERNAL PARAMETERS-1'!$B$5:$J$44,8,FALSE)*VLOOKUP(OVYLD2_!CG$4,'[1]INTERNAL PARAMETERS-1'!$B$5:$J$44,3,FALSE)</f>
        <v>0</v>
      </c>
      <c r="CH84" s="43">
        <f>OVYLD1_!CH84*VLOOKUP(OVYLD2_!CH$4,'[1]INTERNAL PARAMETERS-1'!$B$5:$J$44,5,FALSE)*VLOOKUP(OVYLD2_!CH$4,'[1]INTERNAL PARAMETERS-1'!$B$5:$J$44,6,FALSE)*VLOOKUP(OVYLD2_!CH$4,'[1]INTERNAL PARAMETERS-1'!$B$5:$J$44,3,FALSE) + OVYLD1_!CH84*(1-VLOOKUP(OVYLD2_!CH$4,'[1]INTERNAL PARAMETERS-1'!$B$5:$J$44,5,FALSE))*VLOOKUP(OVYLD2_!CH$4,'[1]INTERNAL PARAMETERS-1'!$B$5:$J$44,8,FALSE)*VLOOKUP(OVYLD2_!CH$4,'[1]INTERNAL PARAMETERS-1'!$B$5:$J$44,3,FALSE)</f>
        <v>0</v>
      </c>
      <c r="CJ84" s="45">
        <f t="shared" si="2"/>
        <v>19570.975019639369</v>
      </c>
      <c r="CK84" s="43">
        <f t="shared" si="3"/>
        <v>366.08701890843764</v>
      </c>
    </row>
    <row r="85" spans="2:89" x14ac:dyDescent="0.5">
      <c r="B85" s="58" t="s">
        <v>10</v>
      </c>
      <c r="C85" s="57" t="s">
        <v>81</v>
      </c>
      <c r="D85" s="57" t="s">
        <v>72</v>
      </c>
      <c r="E85" s="128">
        <f>OVERALL2021!AI85</f>
        <v>35805.299999999996</v>
      </c>
      <c r="F85" s="59">
        <f>'[1]INTERNAL PARAMETERS-1'!M13</f>
        <v>44.225000000000001</v>
      </c>
      <c r="G85" s="45">
        <f>OVYLD1_!G85*VLOOKUP(OVYLD2_!G$4,'[1]INTERNAL PARAMETERS-1'!$B$5:$J$44,5,FALSE)*VLOOKUP(OVYLD2_!G$4,'[1]INTERNAL PARAMETERS-1'!$B$5:$J$44,7,FALSE)*OVYLD2_!$F85 + OVYLD1_!G85*(1-VLOOKUP(OVYLD2_!G$4,'[1]INTERNAL PARAMETERS-1'!$B$5:$J$44,5,FALSE))*VLOOKUP(OVYLD2_!G$4,'[1]INTERNAL PARAMETERS-1'!$B$5:$J$44,9,FALSE)*OVYLD2_!$F85</f>
        <v>7015.5832469167635</v>
      </c>
      <c r="H85" s="44">
        <f>OVYLD1_!H85*VLOOKUP(OVYLD2_!H$4,'[1]INTERNAL PARAMETERS-1'!$B$5:$J$44,5,FALSE)*VLOOKUP(OVYLD2_!H$4,'[1]INTERNAL PARAMETERS-1'!$B$5:$J$44,7,FALSE)*OVYLD2_!$F85 + OVYLD1_!H85*(1-VLOOKUP(OVYLD2_!H$4,'[1]INTERNAL PARAMETERS-1'!$B$5:$J$44,5,FALSE))*VLOOKUP(OVYLD2_!H$4,'[1]INTERNAL PARAMETERS-1'!$B$5:$J$44,9,FALSE)*OVYLD2_!$F85</f>
        <v>3376.7011873087554</v>
      </c>
      <c r="I85" s="44">
        <f>OVYLD1_!I85*VLOOKUP(OVYLD2_!I$4,'[1]INTERNAL PARAMETERS-1'!$B$5:$J$44,5,FALSE)*VLOOKUP(OVYLD2_!I$4,'[1]INTERNAL PARAMETERS-1'!$B$5:$J$44,7,FALSE)*OVYLD2_!$F85 + OVYLD1_!I85*(1-VLOOKUP(OVYLD2_!I$4,'[1]INTERNAL PARAMETERS-1'!$B$5:$J$44,5,FALSE))*VLOOKUP(OVYLD2_!I$4,'[1]INTERNAL PARAMETERS-1'!$B$5:$J$44,9,FALSE)*OVYLD2_!$F85</f>
        <v>3453.5013175165132</v>
      </c>
      <c r="J85" s="44">
        <f>OVYLD1_!J85*VLOOKUP(OVYLD2_!J$4,'[1]INTERNAL PARAMETERS-1'!$B$5:$J$44,5,FALSE)*VLOOKUP(OVYLD2_!J$4,'[1]INTERNAL PARAMETERS-1'!$B$5:$J$44,7,FALSE)*OVYLD2_!$F85 + OVYLD1_!J85*(1-VLOOKUP(OVYLD2_!J$4,'[1]INTERNAL PARAMETERS-1'!$B$5:$J$44,5,FALSE))*VLOOKUP(OVYLD2_!J$4,'[1]INTERNAL PARAMETERS-1'!$B$5:$J$44,9,FALSE)*OVYLD2_!$F85</f>
        <v>0</v>
      </c>
      <c r="K85" s="44">
        <f>OVYLD1_!K85*VLOOKUP(OVYLD2_!K$4,'[1]INTERNAL PARAMETERS-1'!$B$5:$J$44,5,FALSE)*VLOOKUP(OVYLD2_!K$4,'[1]INTERNAL PARAMETERS-1'!$B$5:$J$44,7,FALSE)*OVYLD2_!$F85 + OVYLD1_!K85*(1-VLOOKUP(OVYLD2_!K$4,'[1]INTERNAL PARAMETERS-1'!$B$5:$J$44,5,FALSE))*VLOOKUP(OVYLD2_!K$4,'[1]INTERNAL PARAMETERS-1'!$B$5:$J$44,9,FALSE)*OVYLD2_!$F85</f>
        <v>45.298089306551248</v>
      </c>
      <c r="L85" s="44">
        <f>OVYLD1_!L85*VLOOKUP(OVYLD2_!L$4,'[1]INTERNAL PARAMETERS-1'!$B$5:$J$44,5,FALSE)*VLOOKUP(OVYLD2_!L$4,'[1]INTERNAL PARAMETERS-1'!$B$5:$J$44,7,FALSE)*OVYLD2_!$F85 + OVYLD1_!L85*(1-VLOOKUP(OVYLD2_!L$4,'[1]INTERNAL PARAMETERS-1'!$B$5:$J$44,5,FALSE))*VLOOKUP(OVYLD2_!L$4,'[1]INTERNAL PARAMETERS-1'!$B$5:$J$44,9,FALSE)*OVYLD2_!$F85</f>
        <v>0</v>
      </c>
      <c r="M85" s="44">
        <f>OVYLD1_!M85*VLOOKUP(OVYLD2_!M$4,'[1]INTERNAL PARAMETERS-1'!$B$5:$J$44,5,FALSE)*VLOOKUP(OVYLD2_!M$4,'[1]INTERNAL PARAMETERS-1'!$B$5:$J$44,7,FALSE)*OVYLD2_!$F85 + OVYLD1_!M85*(1-VLOOKUP(OVYLD2_!M$4,'[1]INTERNAL PARAMETERS-1'!$B$5:$J$44,5,FALSE))*VLOOKUP(OVYLD2_!M$4,'[1]INTERNAL PARAMETERS-1'!$B$5:$J$44,9,FALSE)*OVYLD2_!$F85</f>
        <v>130.86988774703912</v>
      </c>
      <c r="N85" s="44">
        <f>OVYLD1_!N85*VLOOKUP(OVYLD2_!N$4,'[1]INTERNAL PARAMETERS-1'!$B$5:$J$44,5,FALSE)*VLOOKUP(OVYLD2_!N$4,'[1]INTERNAL PARAMETERS-1'!$B$5:$J$44,7,FALSE)*OVYLD2_!$F85 + OVYLD1_!N85*(1-VLOOKUP(OVYLD2_!N$4,'[1]INTERNAL PARAMETERS-1'!$B$5:$J$44,5,FALSE))*VLOOKUP(OVYLD2_!N$4,'[1]INTERNAL PARAMETERS-1'!$B$5:$J$44,9,FALSE)*OVYLD2_!$F85</f>
        <v>15.433954410819</v>
      </c>
      <c r="O85" s="44">
        <f>OVYLD1_!O85*VLOOKUP(OVYLD2_!O$4,'[1]INTERNAL PARAMETERS-1'!$B$5:$J$44,5,FALSE)*VLOOKUP(OVYLD2_!O$4,'[1]INTERNAL PARAMETERS-1'!$B$5:$J$44,7,FALSE)*OVYLD2_!$F85 + OVYLD1_!O85*(1-VLOOKUP(OVYLD2_!O$4,'[1]INTERNAL PARAMETERS-1'!$B$5:$J$44,5,FALSE))*VLOOKUP(OVYLD2_!O$4,'[1]INTERNAL PARAMETERS-1'!$B$5:$J$44,9,FALSE)*OVYLD2_!$F85</f>
        <v>0</v>
      </c>
      <c r="P85" s="44">
        <f>OVYLD1_!P85*VLOOKUP(OVYLD2_!P$4,'[1]INTERNAL PARAMETERS-1'!$B$5:$J$44,5,FALSE)*VLOOKUP(OVYLD2_!P$4,'[1]INTERNAL PARAMETERS-1'!$B$5:$J$44,7,FALSE)*OVYLD2_!$F85 + OVYLD1_!P85*(1-VLOOKUP(OVYLD2_!P$4,'[1]INTERNAL PARAMETERS-1'!$B$5:$J$44,5,FALSE))*VLOOKUP(OVYLD2_!P$4,'[1]INTERNAL PARAMETERS-1'!$B$5:$J$44,9,FALSE)*OVYLD2_!$F85</f>
        <v>0</v>
      </c>
      <c r="Q85" s="44">
        <f>OVYLD1_!Q85*VLOOKUP(OVYLD2_!Q$4,'[1]INTERNAL PARAMETERS-1'!$B$5:$J$44,5,FALSE)*VLOOKUP(OVYLD2_!Q$4,'[1]INTERNAL PARAMETERS-1'!$B$5:$J$44,7,FALSE)*OVYLD2_!$F85 + OVYLD1_!Q85*(1-VLOOKUP(OVYLD2_!Q$4,'[1]INTERNAL PARAMETERS-1'!$B$5:$J$44,5,FALSE))*VLOOKUP(OVYLD2_!Q$4,'[1]INTERNAL PARAMETERS-1'!$B$5:$J$44,9,FALSE)*OVYLD2_!$F85</f>
        <v>0</v>
      </c>
      <c r="R85" s="44">
        <f>OVYLD1_!R85*VLOOKUP(OVYLD2_!R$4,'[1]INTERNAL PARAMETERS-1'!$B$5:$J$44,5,FALSE)*VLOOKUP(OVYLD2_!R$4,'[1]INTERNAL PARAMETERS-1'!$B$5:$J$44,7,FALSE)*OVYLD2_!$F85 + OVYLD1_!R85*(1-VLOOKUP(OVYLD2_!R$4,'[1]INTERNAL PARAMETERS-1'!$B$5:$J$44,5,FALSE))*VLOOKUP(OVYLD2_!R$4,'[1]INTERNAL PARAMETERS-1'!$B$5:$J$44,9,FALSE)*OVYLD2_!$F85</f>
        <v>32.209441034963994</v>
      </c>
      <c r="S85" s="44">
        <f>OVYLD1_!S85*VLOOKUP(OVYLD2_!S$4,'[1]INTERNAL PARAMETERS-1'!$B$5:$J$44,5,FALSE)*VLOOKUP(OVYLD2_!S$4,'[1]INTERNAL PARAMETERS-1'!$B$5:$J$44,7,FALSE)*OVYLD2_!$F85 + OVYLD1_!S85*(1-VLOOKUP(OVYLD2_!S$4,'[1]INTERNAL PARAMETERS-1'!$B$5:$J$44,5,FALSE))*VLOOKUP(OVYLD2_!S$4,'[1]INTERNAL PARAMETERS-1'!$B$5:$J$44,9,FALSE)*OVYLD2_!$F85</f>
        <v>380.57159684187803</v>
      </c>
      <c r="T85" s="44">
        <f>OVYLD1_!T85*VLOOKUP(OVYLD2_!T$4,'[1]INTERNAL PARAMETERS-1'!$B$5:$J$44,5,FALSE)*VLOOKUP(OVYLD2_!T$4,'[1]INTERNAL PARAMETERS-1'!$B$5:$J$44,7,FALSE)*OVYLD2_!$F85 + OVYLD1_!T85*(1-VLOOKUP(OVYLD2_!T$4,'[1]INTERNAL PARAMETERS-1'!$B$5:$J$44,5,FALSE))*VLOOKUP(OVYLD2_!T$4,'[1]INTERNAL PARAMETERS-1'!$B$5:$J$44,9,FALSE)*OVYLD2_!$F85</f>
        <v>90.591428144925004</v>
      </c>
      <c r="U85" s="44">
        <f>OVYLD1_!U85*VLOOKUP(OVYLD2_!U$4,'[1]INTERNAL PARAMETERS-1'!$B$5:$J$44,5,FALSE)*VLOOKUP(OVYLD2_!U$4,'[1]INTERNAL PARAMETERS-1'!$B$5:$J$44,7,FALSE)*OVYLD2_!$F85 + OVYLD1_!U85*(1-VLOOKUP(OVYLD2_!U$4,'[1]INTERNAL PARAMETERS-1'!$B$5:$J$44,5,FALSE))*VLOOKUP(OVYLD2_!U$4,'[1]INTERNAL PARAMETERS-1'!$B$5:$J$44,9,FALSE)*OVYLD2_!$F85</f>
        <v>37.912599770567695</v>
      </c>
      <c r="V85" s="44">
        <f>OVYLD1_!V85*VLOOKUP(OVYLD2_!V$4,'[1]INTERNAL PARAMETERS-1'!$B$5:$J$44,5,FALSE)*VLOOKUP(OVYLD2_!V$4,'[1]INTERNAL PARAMETERS-1'!$B$5:$J$44,7,FALSE)*OVYLD2_!$F85 + OVYLD1_!V85*(1-VLOOKUP(OVYLD2_!V$4,'[1]INTERNAL PARAMETERS-1'!$B$5:$J$44,5,FALSE))*VLOOKUP(OVYLD2_!V$4,'[1]INTERNAL PARAMETERS-1'!$B$5:$J$44,9,FALSE)*OVYLD2_!$F85</f>
        <v>521.70128448293178</v>
      </c>
      <c r="W85" s="44">
        <f>OVYLD1_!W85*VLOOKUP(OVYLD2_!W$4,'[1]INTERNAL PARAMETERS-1'!$B$5:$J$44,5,FALSE)*VLOOKUP(OVYLD2_!W$4,'[1]INTERNAL PARAMETERS-1'!$B$5:$J$44,7,FALSE)*OVYLD2_!$F85 + OVYLD1_!W85*(1-VLOOKUP(OVYLD2_!W$4,'[1]INTERNAL PARAMETERS-1'!$B$5:$J$44,5,FALSE))*VLOOKUP(OVYLD2_!W$4,'[1]INTERNAL PARAMETERS-1'!$B$5:$J$44,9,FALSE)*OVYLD2_!$F85</f>
        <v>0</v>
      </c>
      <c r="X85" s="44">
        <f>OVYLD1_!X85*VLOOKUP(OVYLD2_!X$4,'[1]INTERNAL PARAMETERS-1'!$B$5:$J$44,5,FALSE)*VLOOKUP(OVYLD2_!X$4,'[1]INTERNAL PARAMETERS-1'!$B$5:$J$44,7,FALSE)*OVYLD2_!$F85 + OVYLD1_!X85*(1-VLOOKUP(OVYLD2_!X$4,'[1]INTERNAL PARAMETERS-1'!$B$5:$J$44,5,FALSE))*VLOOKUP(OVYLD2_!X$4,'[1]INTERNAL PARAMETERS-1'!$B$5:$J$44,9,FALSE)*OVYLD2_!$F85</f>
        <v>0</v>
      </c>
      <c r="Y85" s="44">
        <f>OVYLD1_!Y85*VLOOKUP(OVYLD2_!Y$4,'[1]INTERNAL PARAMETERS-1'!$B$5:$J$44,5,FALSE)*VLOOKUP(OVYLD2_!Y$4,'[1]INTERNAL PARAMETERS-1'!$B$5:$J$44,7,FALSE)*OVYLD2_!$F85 + OVYLD1_!Y85*(1-VLOOKUP(OVYLD2_!Y$4,'[1]INTERNAL PARAMETERS-1'!$B$5:$J$44,5,FALSE))*VLOOKUP(OVYLD2_!Y$4,'[1]INTERNAL PARAMETERS-1'!$B$5:$J$44,9,FALSE)*OVYLD2_!$F85</f>
        <v>0</v>
      </c>
      <c r="Z85" s="44">
        <f>OVYLD1_!Z85*VLOOKUP(OVYLD2_!Z$4,'[1]INTERNAL PARAMETERS-1'!$B$5:$J$44,5,FALSE)*VLOOKUP(OVYLD2_!Z$4,'[1]INTERNAL PARAMETERS-1'!$B$5:$J$44,7,FALSE)*OVYLD2_!$F85 + OVYLD1_!Z85*(1-VLOOKUP(OVYLD2_!Z$4,'[1]INTERNAL PARAMETERS-1'!$B$5:$J$44,5,FALSE))*VLOOKUP(OVYLD2_!Z$4,'[1]INTERNAL PARAMETERS-1'!$B$5:$J$44,9,FALSE)*OVYLD2_!$F85</f>
        <v>0</v>
      </c>
      <c r="AA85" s="44">
        <f>OVYLD1_!AA85*VLOOKUP(OVYLD2_!AA$4,'[1]INTERNAL PARAMETERS-1'!$B$5:$J$44,5,FALSE)*VLOOKUP(OVYLD2_!AA$4,'[1]INTERNAL PARAMETERS-1'!$B$5:$J$44,7,FALSE)*OVYLD2_!$F85 + OVYLD1_!AA85*(1-VLOOKUP(OVYLD2_!AA$4,'[1]INTERNAL PARAMETERS-1'!$B$5:$J$44,5,FALSE))*VLOOKUP(OVYLD2_!AA$4,'[1]INTERNAL PARAMETERS-1'!$B$5:$J$44,9,FALSE)*OVYLD2_!$F85</f>
        <v>0</v>
      </c>
      <c r="AB85" s="44">
        <f>OVYLD1_!AB85*VLOOKUP(OVYLD2_!AB$4,'[1]INTERNAL PARAMETERS-1'!$B$5:$J$44,5,FALSE)*VLOOKUP(OVYLD2_!AB$4,'[1]INTERNAL PARAMETERS-1'!$B$5:$J$44,7,FALSE)*OVYLD2_!$F85 + OVYLD1_!AB85*(1-VLOOKUP(OVYLD2_!AB$4,'[1]INTERNAL PARAMETERS-1'!$B$5:$J$44,5,FALSE))*VLOOKUP(OVYLD2_!AB$4,'[1]INTERNAL PARAMETERS-1'!$B$5:$J$44,9,FALSE)*OVYLD2_!$F85</f>
        <v>0</v>
      </c>
      <c r="AC85" s="44">
        <f>OVYLD1_!AC85*VLOOKUP(OVYLD2_!AC$4,'[1]INTERNAL PARAMETERS-1'!$B$5:$J$44,5,FALSE)*VLOOKUP(OVYLD2_!AC$4,'[1]INTERNAL PARAMETERS-1'!$B$5:$J$44,7,FALSE)*OVYLD2_!$F85 + OVYLD1_!AC85*(1-VLOOKUP(OVYLD2_!AC$4,'[1]INTERNAL PARAMETERS-1'!$B$5:$J$44,5,FALSE))*VLOOKUP(OVYLD2_!AC$4,'[1]INTERNAL PARAMETERS-1'!$B$5:$J$44,9,FALSE)*OVYLD2_!$F85</f>
        <v>0</v>
      </c>
      <c r="AD85" s="44">
        <f>OVYLD1_!AD85*VLOOKUP(OVYLD2_!AD$4,'[1]INTERNAL PARAMETERS-1'!$B$5:$J$44,5,FALSE)*VLOOKUP(OVYLD2_!AD$4,'[1]INTERNAL PARAMETERS-1'!$B$5:$J$44,7,FALSE)*OVYLD2_!$F85 + OVYLD1_!AD85*(1-VLOOKUP(OVYLD2_!AD$4,'[1]INTERNAL PARAMETERS-1'!$B$5:$J$44,5,FALSE))*VLOOKUP(OVYLD2_!AD$4,'[1]INTERNAL PARAMETERS-1'!$B$5:$J$44,9,FALSE)*OVYLD2_!$F85</f>
        <v>0</v>
      </c>
      <c r="AE85" s="44">
        <f>OVYLD1_!AE85*VLOOKUP(OVYLD2_!AE$4,'[1]INTERNAL PARAMETERS-1'!$B$5:$J$44,5,FALSE)*VLOOKUP(OVYLD2_!AE$4,'[1]INTERNAL PARAMETERS-1'!$B$5:$J$44,7,FALSE)*OVYLD2_!$F85 + OVYLD1_!AE85*(1-VLOOKUP(OVYLD2_!AE$4,'[1]INTERNAL PARAMETERS-1'!$B$5:$J$44,5,FALSE))*VLOOKUP(OVYLD2_!AE$4,'[1]INTERNAL PARAMETERS-1'!$B$5:$J$44,9,FALSE)*OVYLD2_!$F85</f>
        <v>0</v>
      </c>
      <c r="AF85" s="44">
        <f>OVYLD1_!AF85*VLOOKUP(OVYLD2_!AF$4,'[1]INTERNAL PARAMETERS-1'!$B$5:$J$44,5,FALSE)*VLOOKUP(OVYLD2_!AF$4,'[1]INTERNAL PARAMETERS-1'!$B$5:$J$44,7,FALSE)*OVYLD2_!$F85 + OVYLD1_!AF85*(1-VLOOKUP(OVYLD2_!AF$4,'[1]INTERNAL PARAMETERS-1'!$B$5:$J$44,5,FALSE))*VLOOKUP(OVYLD2_!AF$4,'[1]INTERNAL PARAMETERS-1'!$B$5:$J$44,9,FALSE)*OVYLD2_!$F85</f>
        <v>26.172229377118494</v>
      </c>
      <c r="AG85" s="44">
        <f>OVYLD1_!AG85*VLOOKUP(OVYLD2_!AG$4,'[1]INTERNAL PARAMETERS-1'!$B$5:$J$44,5,FALSE)*VLOOKUP(OVYLD2_!AG$4,'[1]INTERNAL PARAMETERS-1'!$B$5:$J$44,7,FALSE)*OVYLD2_!$F85 + OVYLD1_!AG85*(1-VLOOKUP(OVYLD2_!AG$4,'[1]INTERNAL PARAMETERS-1'!$B$5:$J$44,5,FALSE))*VLOOKUP(OVYLD2_!AG$4,'[1]INTERNAL PARAMETERS-1'!$B$5:$J$44,9,FALSE)*OVYLD2_!$F85</f>
        <v>0</v>
      </c>
      <c r="AH85" s="44">
        <f>OVYLD1_!AH85*VLOOKUP(OVYLD2_!AH$4,'[1]INTERNAL PARAMETERS-1'!$B$5:$J$44,5,FALSE)*VLOOKUP(OVYLD2_!AH$4,'[1]INTERNAL PARAMETERS-1'!$B$5:$J$44,7,FALSE)*OVYLD2_!$F85 + OVYLD1_!AH85*(1-VLOOKUP(OVYLD2_!AH$4,'[1]INTERNAL PARAMETERS-1'!$B$5:$J$44,5,FALSE))*VLOOKUP(OVYLD2_!AH$4,'[1]INTERNAL PARAMETERS-1'!$B$5:$J$44,9,FALSE)*OVYLD2_!$F85</f>
        <v>3.6909554249782497</v>
      </c>
      <c r="AI85" s="44">
        <f>OVYLD1_!AI85*VLOOKUP(OVYLD2_!AI$4,'[1]INTERNAL PARAMETERS-1'!$B$5:$J$44,5,FALSE)*VLOOKUP(OVYLD2_!AI$4,'[1]INTERNAL PARAMETERS-1'!$B$5:$J$44,7,FALSE)*OVYLD2_!$F85 + OVYLD1_!AI85*(1-VLOOKUP(OVYLD2_!AI$4,'[1]INTERNAL PARAMETERS-1'!$B$5:$J$44,5,FALSE))*VLOOKUP(OVYLD2_!AI$4,'[1]INTERNAL PARAMETERS-1'!$B$5:$J$44,9,FALSE)*OVYLD2_!$F85</f>
        <v>6.7100363007187491</v>
      </c>
      <c r="AJ85" s="44">
        <f>OVYLD1_!AJ85*VLOOKUP(OVYLD2_!AJ$4,'[1]INTERNAL PARAMETERS-1'!$B$5:$J$44,5,FALSE)*VLOOKUP(OVYLD2_!AJ$4,'[1]INTERNAL PARAMETERS-1'!$B$5:$J$44,7,FALSE)*OVYLD2_!$F85 + OVYLD1_!AJ85*(1-VLOOKUP(OVYLD2_!AJ$4,'[1]INTERNAL PARAMETERS-1'!$B$5:$J$44,5,FALSE))*VLOOKUP(OVYLD2_!AJ$4,'[1]INTERNAL PARAMETERS-1'!$B$5:$J$44,9,FALSE)*OVYLD2_!$F85</f>
        <v>39.258344065677747</v>
      </c>
      <c r="AK85" s="44">
        <f>OVYLD1_!AK85*VLOOKUP(OVYLD2_!AK$4,'[1]INTERNAL PARAMETERS-1'!$B$5:$J$44,5,FALSE)*VLOOKUP(OVYLD2_!AK$4,'[1]INTERNAL PARAMETERS-1'!$B$5:$J$44,7,FALSE)*OVYLD2_!$F85 + OVYLD1_!AK85*(1-VLOOKUP(OVYLD2_!AK$4,'[1]INTERNAL PARAMETERS-1'!$B$5:$J$44,5,FALSE))*VLOOKUP(OVYLD2_!AK$4,'[1]INTERNAL PARAMETERS-1'!$B$5:$J$44,9,FALSE)*OVYLD2_!$F85</f>
        <v>0</v>
      </c>
      <c r="AL85" s="44">
        <f>OVYLD1_!AL85*VLOOKUP(OVYLD2_!AL$4,'[1]INTERNAL PARAMETERS-1'!$B$5:$J$44,5,FALSE)*VLOOKUP(OVYLD2_!AL$4,'[1]INTERNAL PARAMETERS-1'!$B$5:$J$44,7,FALSE)*OVYLD2_!$F85 + OVYLD1_!AL85*(1-VLOOKUP(OVYLD2_!AL$4,'[1]INTERNAL PARAMETERS-1'!$B$5:$J$44,5,FALSE))*VLOOKUP(OVYLD2_!AL$4,'[1]INTERNAL PARAMETERS-1'!$B$5:$J$44,9,FALSE)*OVYLD2_!$F85</f>
        <v>0</v>
      </c>
      <c r="AM85" s="44">
        <f>OVYLD1_!AM85*VLOOKUP(OVYLD2_!AM$4,'[1]INTERNAL PARAMETERS-1'!$B$5:$J$44,5,FALSE)*VLOOKUP(OVYLD2_!AM$4,'[1]INTERNAL PARAMETERS-1'!$B$5:$J$44,7,FALSE)*OVYLD2_!$F85 + OVYLD1_!AM85*(1-VLOOKUP(OVYLD2_!AM$4,'[1]INTERNAL PARAMETERS-1'!$B$5:$J$44,5,FALSE))*VLOOKUP(OVYLD2_!AM$4,'[1]INTERNAL PARAMETERS-1'!$B$5:$J$44,9,FALSE)*OVYLD2_!$F85</f>
        <v>0</v>
      </c>
      <c r="AN85" s="44">
        <f>OVYLD1_!AN85*VLOOKUP(OVYLD2_!AN$4,'[1]INTERNAL PARAMETERS-1'!$B$5:$J$44,5,FALSE)*VLOOKUP(OVYLD2_!AN$4,'[1]INTERNAL PARAMETERS-1'!$B$5:$J$44,7,FALSE)*OVYLD2_!$F85 + OVYLD1_!AN85*(1-VLOOKUP(OVYLD2_!AN$4,'[1]INTERNAL PARAMETERS-1'!$B$5:$J$44,5,FALSE))*VLOOKUP(OVYLD2_!AN$4,'[1]INTERNAL PARAMETERS-1'!$B$5:$J$44,9,FALSE)*OVYLD2_!$F85</f>
        <v>0</v>
      </c>
      <c r="AO85" s="44">
        <f>OVYLD1_!AO85*VLOOKUP(OVYLD2_!AO$4,'[1]INTERNAL PARAMETERS-1'!$B$5:$J$44,5,FALSE)*VLOOKUP(OVYLD2_!AO$4,'[1]INTERNAL PARAMETERS-1'!$B$5:$J$44,7,FALSE)*OVYLD2_!$F85 + OVYLD1_!AO85*(1-VLOOKUP(OVYLD2_!AO$4,'[1]INTERNAL PARAMETERS-1'!$B$5:$J$44,5,FALSE))*VLOOKUP(OVYLD2_!AO$4,'[1]INTERNAL PARAMETERS-1'!$B$5:$J$44,9,FALSE)*OVYLD2_!$F85</f>
        <v>0</v>
      </c>
      <c r="AP85" s="44">
        <f>OVYLD1_!AP85*VLOOKUP(OVYLD2_!AP$4,'[1]INTERNAL PARAMETERS-1'!$B$5:$J$44,5,FALSE)*VLOOKUP(OVYLD2_!AP$4,'[1]INTERNAL PARAMETERS-1'!$B$5:$J$44,7,FALSE)*OVYLD2_!$F85 + OVYLD1_!AP85*(1-VLOOKUP(OVYLD2_!AP$4,'[1]INTERNAL PARAMETERS-1'!$B$5:$J$44,5,FALSE))*VLOOKUP(OVYLD2_!AP$4,'[1]INTERNAL PARAMETERS-1'!$B$5:$J$44,9,FALSE)*OVYLD2_!$F85</f>
        <v>0</v>
      </c>
      <c r="AQ85" s="44">
        <f>OVYLD1_!AQ85*VLOOKUP(OVYLD2_!AQ$4,'[1]INTERNAL PARAMETERS-1'!$B$5:$J$44,5,FALSE)*VLOOKUP(OVYLD2_!AQ$4,'[1]INTERNAL PARAMETERS-1'!$B$5:$J$44,7,FALSE)*OVYLD2_!$F85 + OVYLD1_!AQ85*(1-VLOOKUP(OVYLD2_!AQ$4,'[1]INTERNAL PARAMETERS-1'!$B$5:$J$44,5,FALSE))*VLOOKUP(OVYLD2_!AQ$4,'[1]INTERNAL PARAMETERS-1'!$B$5:$J$44,9,FALSE)*OVYLD2_!$F85</f>
        <v>0</v>
      </c>
      <c r="AR85" s="44">
        <f>OVYLD1_!AR85*VLOOKUP(OVYLD2_!AR$4,'[1]INTERNAL PARAMETERS-1'!$B$5:$J$44,5,FALSE)*VLOOKUP(OVYLD2_!AR$4,'[1]INTERNAL PARAMETERS-1'!$B$5:$J$44,7,FALSE)*OVYLD2_!$F85 + OVYLD1_!AR85*(1-VLOOKUP(OVYLD2_!AR$4,'[1]INTERNAL PARAMETERS-1'!$B$5:$J$44,5,FALSE))*VLOOKUP(OVYLD2_!AR$4,'[1]INTERNAL PARAMETERS-1'!$B$5:$J$44,9,FALSE)*OVYLD2_!$F85</f>
        <v>0</v>
      </c>
      <c r="AS85" s="44">
        <f>OVYLD1_!AS85*VLOOKUP(OVYLD2_!AS$4,'[1]INTERNAL PARAMETERS-1'!$B$5:$J$44,5,FALSE)*VLOOKUP(OVYLD2_!AS$4,'[1]INTERNAL PARAMETERS-1'!$B$5:$J$44,7,FALSE)*OVYLD2_!$F85 + OVYLD1_!AS85*(1-VLOOKUP(OVYLD2_!AS$4,'[1]INTERNAL PARAMETERS-1'!$B$5:$J$44,5,FALSE))*VLOOKUP(OVYLD2_!AS$4,'[1]INTERNAL PARAMETERS-1'!$B$5:$J$44,9,FALSE)*OVYLD2_!$F85</f>
        <v>0</v>
      </c>
      <c r="AT85" s="43">
        <f>OVYLD1_!AT85*VLOOKUP(OVYLD2_!AT$4,'[1]INTERNAL PARAMETERS-1'!$B$5:$J$44,5,FALSE)*VLOOKUP(OVYLD2_!AT$4,'[1]INTERNAL PARAMETERS-1'!$B$5:$J$44,7,FALSE)*OVYLD2_!$F85 + OVYLD1_!AT85*(1-VLOOKUP(OVYLD2_!AT$4,'[1]INTERNAL PARAMETERS-1'!$B$5:$J$44,5,FALSE))*VLOOKUP(OVYLD2_!AT$4,'[1]INTERNAL PARAMETERS-1'!$B$5:$J$44,9,FALSE)*OVYLD2_!$F85</f>
        <v>0</v>
      </c>
      <c r="AU85" s="45">
        <f>OVYLD1_!AU85*VLOOKUP(OVYLD2_!AU$4,'[1]INTERNAL PARAMETERS-1'!$B$5:$J$44,5,FALSE)*VLOOKUP(OVYLD2_!AU$4,'[1]INTERNAL PARAMETERS-1'!$B$5:$J$44,6,FALSE)*VLOOKUP(OVYLD2_!AU$4,'[1]INTERNAL PARAMETERS-1'!$B$5:$J$44,3,FALSE) + OVYLD1_!AU85*(1-VLOOKUP(OVYLD2_!AU$4,'[1]INTERNAL PARAMETERS-1'!$B$5:$J$44,5,FALSE))*VLOOKUP(OVYLD2_!AU$4,'[1]INTERNAL PARAMETERS-1'!$B$5:$J$44,8,FALSE)*VLOOKUP(OVYLD2_!AU$4,'[1]INTERNAL PARAMETERS-1'!$B$5:$J$44,3,FALSE)</f>
        <v>0</v>
      </c>
      <c r="AV85" s="44">
        <f>OVYLD1_!AV85*VLOOKUP(OVYLD2_!AV$4,'[1]INTERNAL PARAMETERS-1'!$B$5:$J$44,5,FALSE)*VLOOKUP(OVYLD2_!AV$4,'[1]INTERNAL PARAMETERS-1'!$B$5:$J$44,6,FALSE)*VLOOKUP(OVYLD2_!AV$4,'[1]INTERNAL PARAMETERS-1'!$B$5:$J$44,3,FALSE) + OVYLD1_!AV85*(1-VLOOKUP(OVYLD2_!AV$4,'[1]INTERNAL PARAMETERS-1'!$B$5:$J$44,5,FALSE))*VLOOKUP(OVYLD2_!AV$4,'[1]INTERNAL PARAMETERS-1'!$B$5:$J$44,8,FALSE)*VLOOKUP(OVYLD2_!AV$4,'[1]INTERNAL PARAMETERS-1'!$B$5:$J$44,3,FALSE)</f>
        <v>0</v>
      </c>
      <c r="AW85" s="44">
        <f>OVYLD1_!AW85*VLOOKUP(OVYLD2_!AW$4,'[1]INTERNAL PARAMETERS-1'!$B$5:$J$44,5,FALSE)*VLOOKUP(OVYLD2_!AW$4,'[1]INTERNAL PARAMETERS-1'!$B$5:$J$44,6,FALSE)*VLOOKUP(OVYLD2_!AW$4,'[1]INTERNAL PARAMETERS-1'!$B$5:$J$44,3,FALSE) + OVYLD1_!AW85*(1-VLOOKUP(OVYLD2_!AW$4,'[1]INTERNAL PARAMETERS-1'!$B$5:$J$44,5,FALSE))*VLOOKUP(OVYLD2_!AW$4,'[1]INTERNAL PARAMETERS-1'!$B$5:$J$44,8,FALSE)*VLOOKUP(OVYLD2_!AW$4,'[1]INTERNAL PARAMETERS-1'!$B$5:$J$44,3,FALSE)</f>
        <v>92.198326585992277</v>
      </c>
      <c r="AX85" s="44">
        <f>OVYLD1_!AX85*VLOOKUP(OVYLD2_!AX$4,'[1]INTERNAL PARAMETERS-1'!$B$5:$J$44,5,FALSE)*VLOOKUP(OVYLD2_!AX$4,'[1]INTERNAL PARAMETERS-1'!$B$5:$J$44,6,FALSE)*VLOOKUP(OVYLD2_!AX$4,'[1]INTERNAL PARAMETERS-1'!$B$5:$J$44,3,FALSE) + OVYLD1_!AX85*(1-VLOOKUP(OVYLD2_!AX$4,'[1]INTERNAL PARAMETERS-1'!$B$5:$J$44,5,FALSE))*VLOOKUP(OVYLD2_!AX$4,'[1]INTERNAL PARAMETERS-1'!$B$5:$J$44,8,FALSE)*VLOOKUP(OVYLD2_!AX$4,'[1]INTERNAL PARAMETERS-1'!$B$5:$J$44,3,FALSE)</f>
        <v>0</v>
      </c>
      <c r="AY85" s="44">
        <f>OVYLD1_!AY85*VLOOKUP(OVYLD2_!AY$4,'[1]INTERNAL PARAMETERS-1'!$B$5:$J$44,5,FALSE)*VLOOKUP(OVYLD2_!AY$4,'[1]INTERNAL PARAMETERS-1'!$B$5:$J$44,6,FALSE)*VLOOKUP(OVYLD2_!AY$4,'[1]INTERNAL PARAMETERS-1'!$B$5:$J$44,3,FALSE) + OVYLD1_!AY85*(1-VLOOKUP(OVYLD2_!AY$4,'[1]INTERNAL PARAMETERS-1'!$B$5:$J$44,5,FALSE))*VLOOKUP(OVYLD2_!AY$4,'[1]INTERNAL PARAMETERS-1'!$B$5:$J$44,8,FALSE)*VLOOKUP(OVYLD2_!AY$4,'[1]INTERNAL PARAMETERS-1'!$B$5:$J$44,3,FALSE)</f>
        <v>0</v>
      </c>
      <c r="AZ85" s="44">
        <f>OVYLD1_!AZ85*VLOOKUP(OVYLD2_!AZ$4,'[1]INTERNAL PARAMETERS-1'!$B$5:$J$44,5,FALSE)*VLOOKUP(OVYLD2_!AZ$4,'[1]INTERNAL PARAMETERS-1'!$B$5:$J$44,6,FALSE)*VLOOKUP(OVYLD2_!AZ$4,'[1]INTERNAL PARAMETERS-1'!$B$5:$J$44,3,FALSE) + OVYLD1_!AZ85*(1-VLOOKUP(OVYLD2_!AZ$4,'[1]INTERNAL PARAMETERS-1'!$B$5:$J$44,5,FALSE))*VLOOKUP(OVYLD2_!AZ$4,'[1]INTERNAL PARAMETERS-1'!$B$5:$J$44,8,FALSE)*VLOOKUP(OVYLD2_!AZ$4,'[1]INTERNAL PARAMETERS-1'!$B$5:$J$44,3,FALSE)</f>
        <v>0</v>
      </c>
      <c r="BA85" s="44">
        <f>OVYLD1_!BA85*VLOOKUP(OVYLD2_!BA$4,'[1]INTERNAL PARAMETERS-1'!$B$5:$J$44,5,FALSE)*VLOOKUP(OVYLD2_!BA$4,'[1]INTERNAL PARAMETERS-1'!$B$5:$J$44,6,FALSE)*VLOOKUP(OVYLD2_!BA$4,'[1]INTERNAL PARAMETERS-1'!$B$5:$J$44,3,FALSE) + OVYLD1_!BA85*(1-VLOOKUP(OVYLD2_!BA$4,'[1]INTERNAL PARAMETERS-1'!$B$5:$J$44,5,FALSE))*VLOOKUP(OVYLD2_!BA$4,'[1]INTERNAL PARAMETERS-1'!$B$5:$J$44,8,FALSE)*VLOOKUP(OVYLD2_!BA$4,'[1]INTERNAL PARAMETERS-1'!$B$5:$J$44,3,FALSE)</f>
        <v>34.921842809879159</v>
      </c>
      <c r="BB85" s="44">
        <f>OVYLD1_!BB85*VLOOKUP(OVYLD2_!BB$4,'[1]INTERNAL PARAMETERS-1'!$B$5:$J$44,5,FALSE)*VLOOKUP(OVYLD2_!BB$4,'[1]INTERNAL PARAMETERS-1'!$B$5:$J$44,6,FALSE)*VLOOKUP(OVYLD2_!BB$4,'[1]INTERNAL PARAMETERS-1'!$B$5:$J$44,3,FALSE) + OVYLD1_!BB85*(1-VLOOKUP(OVYLD2_!BB$4,'[1]INTERNAL PARAMETERS-1'!$B$5:$J$44,5,FALSE))*VLOOKUP(OVYLD2_!BB$4,'[1]INTERNAL PARAMETERS-1'!$B$5:$J$44,8,FALSE)*VLOOKUP(OVYLD2_!BB$4,'[1]INTERNAL PARAMETERS-1'!$B$5:$J$44,3,FALSE)</f>
        <v>20.553978523249473</v>
      </c>
      <c r="BC85" s="44">
        <f>OVYLD1_!BC85*VLOOKUP(OVYLD2_!BC$4,'[1]INTERNAL PARAMETERS-1'!$B$5:$J$44,5,FALSE)*VLOOKUP(OVYLD2_!BC$4,'[1]INTERNAL PARAMETERS-1'!$B$5:$J$44,6,FALSE)*VLOOKUP(OVYLD2_!BC$4,'[1]INTERNAL PARAMETERS-1'!$B$5:$J$44,3,FALSE) + OVYLD1_!BC85*(1-VLOOKUP(OVYLD2_!BC$4,'[1]INTERNAL PARAMETERS-1'!$B$5:$J$44,5,FALSE))*VLOOKUP(OVYLD2_!BC$4,'[1]INTERNAL PARAMETERS-1'!$B$5:$J$44,8,FALSE)*VLOOKUP(OVYLD2_!BC$4,'[1]INTERNAL PARAMETERS-1'!$B$5:$J$44,3,FALSE)</f>
        <v>47.282715088894861</v>
      </c>
      <c r="BD85" s="44">
        <f>OVYLD1_!BD85*VLOOKUP(OVYLD2_!BD$4,'[1]INTERNAL PARAMETERS-1'!$B$5:$J$44,5,FALSE)*VLOOKUP(OVYLD2_!BD$4,'[1]INTERNAL PARAMETERS-1'!$B$5:$J$44,6,FALSE)*VLOOKUP(OVYLD2_!BD$4,'[1]INTERNAL PARAMETERS-1'!$B$5:$J$44,3,FALSE) + OVYLD1_!BD85*(1-VLOOKUP(OVYLD2_!BD$4,'[1]INTERNAL PARAMETERS-1'!$B$5:$J$44,5,FALSE))*VLOOKUP(OVYLD2_!BD$4,'[1]INTERNAL PARAMETERS-1'!$B$5:$J$44,8,FALSE)*VLOOKUP(OVYLD2_!BD$4,'[1]INTERNAL PARAMETERS-1'!$B$5:$J$44,3,FALSE)</f>
        <v>16.156894708122135</v>
      </c>
      <c r="BE85" s="44">
        <f>OVYLD1_!BE85*VLOOKUP(OVYLD2_!BE$4,'[1]INTERNAL PARAMETERS-1'!$B$5:$J$44,5,FALSE)*VLOOKUP(OVYLD2_!BE$4,'[1]INTERNAL PARAMETERS-1'!$B$5:$J$44,6,FALSE)*VLOOKUP(OVYLD2_!BE$4,'[1]INTERNAL PARAMETERS-1'!$B$5:$J$44,3,FALSE) + OVYLD1_!BE85*(1-VLOOKUP(OVYLD2_!BE$4,'[1]INTERNAL PARAMETERS-1'!$B$5:$J$44,5,FALSE))*VLOOKUP(OVYLD2_!BE$4,'[1]INTERNAL PARAMETERS-1'!$B$5:$J$44,8,FALSE)*VLOOKUP(OVYLD2_!BE$4,'[1]INTERNAL PARAMETERS-1'!$B$5:$J$44,3,FALSE)</f>
        <v>32.389199524695023</v>
      </c>
      <c r="BF85" s="44">
        <f>OVYLD1_!BF85*VLOOKUP(OVYLD2_!BF$4,'[1]INTERNAL PARAMETERS-1'!$B$5:$J$44,5,FALSE)*VLOOKUP(OVYLD2_!BF$4,'[1]INTERNAL PARAMETERS-1'!$B$5:$J$44,6,FALSE)*VLOOKUP(OVYLD2_!BF$4,'[1]INTERNAL PARAMETERS-1'!$B$5:$J$44,3,FALSE) + OVYLD1_!BF85*(1-VLOOKUP(OVYLD2_!BF$4,'[1]INTERNAL PARAMETERS-1'!$B$5:$J$44,5,FALSE))*VLOOKUP(OVYLD2_!BF$4,'[1]INTERNAL PARAMETERS-1'!$B$5:$J$44,8,FALSE)*VLOOKUP(OVYLD2_!BF$4,'[1]INTERNAL PARAMETERS-1'!$B$5:$J$44,3,FALSE)</f>
        <v>0</v>
      </c>
      <c r="BG85" s="44">
        <f>OVYLD1_!BG85*VLOOKUP(OVYLD2_!BG$4,'[1]INTERNAL PARAMETERS-1'!$B$5:$J$44,5,FALSE)*VLOOKUP(OVYLD2_!BG$4,'[1]INTERNAL PARAMETERS-1'!$B$5:$J$44,6,FALSE)*VLOOKUP(OVYLD2_!BG$4,'[1]INTERNAL PARAMETERS-1'!$B$5:$J$44,3,FALSE) + OVYLD1_!BG85*(1-VLOOKUP(OVYLD2_!BG$4,'[1]INTERNAL PARAMETERS-1'!$B$5:$J$44,5,FALSE))*VLOOKUP(OVYLD2_!BG$4,'[1]INTERNAL PARAMETERS-1'!$B$5:$J$44,8,FALSE)*VLOOKUP(OVYLD2_!BG$4,'[1]INTERNAL PARAMETERS-1'!$B$5:$J$44,3,FALSE)</f>
        <v>12.834023293622094</v>
      </c>
      <c r="BH85" s="44">
        <f>OVYLD1_!BH85*VLOOKUP(OVYLD2_!BH$4,'[1]INTERNAL PARAMETERS-1'!$B$5:$J$44,5,FALSE)*VLOOKUP(OVYLD2_!BH$4,'[1]INTERNAL PARAMETERS-1'!$B$5:$J$44,6,FALSE)*VLOOKUP(OVYLD2_!BH$4,'[1]INTERNAL PARAMETERS-1'!$B$5:$J$44,3,FALSE) + OVYLD1_!BH85*(1-VLOOKUP(OVYLD2_!BH$4,'[1]INTERNAL PARAMETERS-1'!$B$5:$J$44,5,FALSE))*VLOOKUP(OVYLD2_!BH$4,'[1]INTERNAL PARAMETERS-1'!$B$5:$J$44,8,FALSE)*VLOOKUP(OVYLD2_!BH$4,'[1]INTERNAL PARAMETERS-1'!$B$5:$J$44,3,FALSE)</f>
        <v>6.3597800288624232E-2</v>
      </c>
      <c r="BI85" s="44">
        <f>OVYLD1_!BI85*VLOOKUP(OVYLD2_!BI$4,'[1]INTERNAL PARAMETERS-1'!$B$5:$J$44,5,FALSE)*VLOOKUP(OVYLD2_!BI$4,'[1]INTERNAL PARAMETERS-1'!$B$5:$J$44,6,FALSE)*VLOOKUP(OVYLD2_!BI$4,'[1]INTERNAL PARAMETERS-1'!$B$5:$J$44,3,FALSE) + OVYLD1_!BI85*(1-VLOOKUP(OVYLD2_!BI$4,'[1]INTERNAL PARAMETERS-1'!$B$5:$J$44,5,FALSE))*VLOOKUP(OVYLD2_!BI$4,'[1]INTERNAL PARAMETERS-1'!$B$5:$J$44,8,FALSE)*VLOOKUP(OVYLD2_!BI$4,'[1]INTERNAL PARAMETERS-1'!$B$5:$J$44,3,FALSE)</f>
        <v>0</v>
      </c>
      <c r="BJ85" s="44">
        <f>OVYLD1_!BJ85*VLOOKUP(OVYLD2_!BJ$4,'[1]INTERNAL PARAMETERS-1'!$B$5:$J$44,5,FALSE)*VLOOKUP(OVYLD2_!BJ$4,'[1]INTERNAL PARAMETERS-1'!$B$5:$J$44,6,FALSE)*VLOOKUP(OVYLD2_!BJ$4,'[1]INTERNAL PARAMETERS-1'!$B$5:$J$44,3,FALSE) + OVYLD1_!BJ85*(1-VLOOKUP(OVYLD2_!BJ$4,'[1]INTERNAL PARAMETERS-1'!$B$5:$J$44,5,FALSE))*VLOOKUP(OVYLD2_!BJ$4,'[1]INTERNAL PARAMETERS-1'!$B$5:$J$44,8,FALSE)*VLOOKUP(OVYLD2_!BJ$4,'[1]INTERNAL PARAMETERS-1'!$B$5:$J$44,3,FALSE)</f>
        <v>7.1376642214503683</v>
      </c>
      <c r="BK85" s="44">
        <f>OVYLD1_!BK85*VLOOKUP(OVYLD2_!BK$4,'[1]INTERNAL PARAMETERS-1'!$B$5:$J$44,5,FALSE)*VLOOKUP(OVYLD2_!BK$4,'[1]INTERNAL PARAMETERS-1'!$B$5:$J$44,6,FALSE)*VLOOKUP(OVYLD2_!BK$4,'[1]INTERNAL PARAMETERS-1'!$B$5:$J$44,3,FALSE) + OVYLD1_!BK85*(1-VLOOKUP(OVYLD2_!BK$4,'[1]INTERNAL PARAMETERS-1'!$B$5:$J$44,5,FALSE))*VLOOKUP(OVYLD2_!BK$4,'[1]INTERNAL PARAMETERS-1'!$B$5:$J$44,8,FALSE)*VLOOKUP(OVYLD2_!BK$4,'[1]INTERNAL PARAMETERS-1'!$B$5:$J$44,3,FALSE)</f>
        <v>8.8266566115090761</v>
      </c>
      <c r="BL85" s="44">
        <f>OVYLD1_!BL85*VLOOKUP(OVYLD2_!BL$4,'[1]INTERNAL PARAMETERS-1'!$B$5:$J$44,5,FALSE)*VLOOKUP(OVYLD2_!BL$4,'[1]INTERNAL PARAMETERS-1'!$B$5:$J$44,6,FALSE)*VLOOKUP(OVYLD2_!BL$4,'[1]INTERNAL PARAMETERS-1'!$B$5:$J$44,3,FALSE) + OVYLD1_!BL85*(1-VLOOKUP(OVYLD2_!BL$4,'[1]INTERNAL PARAMETERS-1'!$B$5:$J$44,5,FALSE))*VLOOKUP(OVYLD2_!BL$4,'[1]INTERNAL PARAMETERS-1'!$B$5:$J$44,8,FALSE)*VLOOKUP(OVYLD2_!BL$4,'[1]INTERNAL PARAMETERS-1'!$B$5:$J$44,3,FALSE)</f>
        <v>23.811097296573383</v>
      </c>
      <c r="BM85" s="44">
        <f>OVYLD1_!BM85*VLOOKUP(OVYLD2_!BM$4,'[1]INTERNAL PARAMETERS-1'!$B$5:$J$44,5,FALSE)*VLOOKUP(OVYLD2_!BM$4,'[1]INTERNAL PARAMETERS-1'!$B$5:$J$44,6,FALSE)*VLOOKUP(OVYLD2_!BM$4,'[1]INTERNAL PARAMETERS-1'!$B$5:$J$44,3,FALSE) + OVYLD1_!BM85*(1-VLOOKUP(OVYLD2_!BM$4,'[1]INTERNAL PARAMETERS-1'!$B$5:$J$44,5,FALSE))*VLOOKUP(OVYLD2_!BM$4,'[1]INTERNAL PARAMETERS-1'!$B$5:$J$44,8,FALSE)*VLOOKUP(OVYLD2_!BM$4,'[1]INTERNAL PARAMETERS-1'!$B$5:$J$44,3,FALSE)</f>
        <v>7.7725481775878427</v>
      </c>
      <c r="BN85" s="44">
        <f>OVYLD1_!BN85*VLOOKUP(OVYLD2_!BN$4,'[1]INTERNAL PARAMETERS-1'!$B$5:$J$44,5,FALSE)*VLOOKUP(OVYLD2_!BN$4,'[1]INTERNAL PARAMETERS-1'!$B$5:$J$44,6,FALSE)*VLOOKUP(OVYLD2_!BN$4,'[1]INTERNAL PARAMETERS-1'!$B$5:$J$44,3,FALSE) + OVYLD1_!BN85*(1-VLOOKUP(OVYLD2_!BN$4,'[1]INTERNAL PARAMETERS-1'!$B$5:$J$44,5,FALSE))*VLOOKUP(OVYLD2_!BN$4,'[1]INTERNAL PARAMETERS-1'!$B$5:$J$44,8,FALSE)*VLOOKUP(OVYLD2_!BN$4,'[1]INTERNAL PARAMETERS-1'!$B$5:$J$44,3,FALSE)</f>
        <v>8.1074023624985632</v>
      </c>
      <c r="BO85" s="44">
        <f>OVYLD1_!BO85*VLOOKUP(OVYLD2_!BO$4,'[1]INTERNAL PARAMETERS-1'!$B$5:$J$44,5,FALSE)*VLOOKUP(OVYLD2_!BO$4,'[1]INTERNAL PARAMETERS-1'!$B$5:$J$44,6,FALSE)*VLOOKUP(OVYLD2_!BO$4,'[1]INTERNAL PARAMETERS-1'!$B$5:$J$44,3,FALSE) + OVYLD1_!BO85*(1-VLOOKUP(OVYLD2_!BO$4,'[1]INTERNAL PARAMETERS-1'!$B$5:$J$44,5,FALSE))*VLOOKUP(OVYLD2_!BO$4,'[1]INTERNAL PARAMETERS-1'!$B$5:$J$44,8,FALSE)*VLOOKUP(OVYLD2_!BO$4,'[1]INTERNAL PARAMETERS-1'!$B$5:$J$44,3,FALSE)</f>
        <v>6.128242539503244</v>
      </c>
      <c r="BP85" s="44">
        <f>OVYLD1_!BP85*VLOOKUP(OVYLD2_!BP$4,'[1]INTERNAL PARAMETERS-1'!$B$5:$J$44,5,FALSE)*VLOOKUP(OVYLD2_!BP$4,'[1]INTERNAL PARAMETERS-1'!$B$5:$J$44,6,FALSE)*VLOOKUP(OVYLD2_!BP$4,'[1]INTERNAL PARAMETERS-1'!$B$5:$J$44,3,FALSE) + OVYLD1_!BP85*(1-VLOOKUP(OVYLD2_!BP$4,'[1]INTERNAL PARAMETERS-1'!$B$5:$J$44,5,FALSE))*VLOOKUP(OVYLD2_!BP$4,'[1]INTERNAL PARAMETERS-1'!$B$5:$J$44,8,FALSE)*VLOOKUP(OVYLD2_!BP$4,'[1]INTERNAL PARAMETERS-1'!$B$5:$J$44,3,FALSE)</f>
        <v>0.49788600401396294</v>
      </c>
      <c r="BQ85" s="44">
        <f>OVYLD1_!BQ85*VLOOKUP(OVYLD2_!BQ$4,'[1]INTERNAL PARAMETERS-1'!$B$5:$J$44,5,FALSE)*VLOOKUP(OVYLD2_!BQ$4,'[1]INTERNAL PARAMETERS-1'!$B$5:$J$44,6,FALSE)*VLOOKUP(OVYLD2_!BQ$4,'[1]INTERNAL PARAMETERS-1'!$B$5:$J$44,3,FALSE) + OVYLD1_!BQ85*(1-VLOOKUP(OVYLD2_!BQ$4,'[1]INTERNAL PARAMETERS-1'!$B$5:$J$44,5,FALSE))*VLOOKUP(OVYLD2_!BQ$4,'[1]INTERNAL PARAMETERS-1'!$B$5:$J$44,8,FALSE)*VLOOKUP(OVYLD2_!BQ$4,'[1]INTERNAL PARAMETERS-1'!$B$5:$J$44,3,FALSE)</f>
        <v>27.332277931145796</v>
      </c>
      <c r="BR85" s="44">
        <f>OVYLD1_!BR85*VLOOKUP(OVYLD2_!BR$4,'[1]INTERNAL PARAMETERS-1'!$B$5:$J$44,5,FALSE)*VLOOKUP(OVYLD2_!BR$4,'[1]INTERNAL PARAMETERS-1'!$B$5:$J$44,6,FALSE)*VLOOKUP(OVYLD2_!BR$4,'[1]INTERNAL PARAMETERS-1'!$B$5:$J$44,3,FALSE) + OVYLD1_!BR85*(1-VLOOKUP(OVYLD2_!BR$4,'[1]INTERNAL PARAMETERS-1'!$B$5:$J$44,5,FALSE))*VLOOKUP(OVYLD2_!BR$4,'[1]INTERNAL PARAMETERS-1'!$B$5:$J$44,8,FALSE)*VLOOKUP(OVYLD2_!BR$4,'[1]INTERNAL PARAMETERS-1'!$B$5:$J$44,3,FALSE)</f>
        <v>0.98748300020353164</v>
      </c>
      <c r="BS85" s="44">
        <f>OVYLD1_!BS85*VLOOKUP(OVYLD2_!BS$4,'[1]INTERNAL PARAMETERS-1'!$B$5:$J$44,5,FALSE)*VLOOKUP(OVYLD2_!BS$4,'[1]INTERNAL PARAMETERS-1'!$B$5:$J$44,6,FALSE)*VLOOKUP(OVYLD2_!BS$4,'[1]INTERNAL PARAMETERS-1'!$B$5:$J$44,3,FALSE) + OVYLD1_!BS85*(1-VLOOKUP(OVYLD2_!BS$4,'[1]INTERNAL PARAMETERS-1'!$B$5:$J$44,5,FALSE))*VLOOKUP(OVYLD2_!BS$4,'[1]INTERNAL PARAMETERS-1'!$B$5:$J$44,8,FALSE)*VLOOKUP(OVYLD2_!BS$4,'[1]INTERNAL PARAMETERS-1'!$B$5:$J$44,3,FALSE)</f>
        <v>5.3226428758110879E-2</v>
      </c>
      <c r="BT85" s="44">
        <f>OVYLD1_!BT85*VLOOKUP(OVYLD2_!BT$4,'[1]INTERNAL PARAMETERS-1'!$B$5:$J$44,5,FALSE)*VLOOKUP(OVYLD2_!BT$4,'[1]INTERNAL PARAMETERS-1'!$B$5:$J$44,6,FALSE)*VLOOKUP(OVYLD2_!BT$4,'[1]INTERNAL PARAMETERS-1'!$B$5:$J$44,3,FALSE) + OVYLD1_!BT85*(1-VLOOKUP(OVYLD2_!BT$4,'[1]INTERNAL PARAMETERS-1'!$B$5:$J$44,5,FALSE))*VLOOKUP(OVYLD2_!BT$4,'[1]INTERNAL PARAMETERS-1'!$B$5:$J$44,8,FALSE)*VLOOKUP(OVYLD2_!BT$4,'[1]INTERNAL PARAMETERS-1'!$B$5:$J$44,3,FALSE)</f>
        <v>0</v>
      </c>
      <c r="BU85" s="44">
        <f>OVYLD1_!BU85*VLOOKUP(OVYLD2_!BU$4,'[1]INTERNAL PARAMETERS-1'!$B$5:$J$44,5,FALSE)*VLOOKUP(OVYLD2_!BU$4,'[1]INTERNAL PARAMETERS-1'!$B$5:$J$44,6,FALSE)*VLOOKUP(OVYLD2_!BU$4,'[1]INTERNAL PARAMETERS-1'!$B$5:$J$44,3,FALSE) + OVYLD1_!BU85*(1-VLOOKUP(OVYLD2_!BU$4,'[1]INTERNAL PARAMETERS-1'!$B$5:$J$44,5,FALSE))*VLOOKUP(OVYLD2_!BU$4,'[1]INTERNAL PARAMETERS-1'!$B$5:$J$44,8,FALSE)*VLOOKUP(OVYLD2_!BU$4,'[1]INTERNAL PARAMETERS-1'!$B$5:$J$44,3,FALSE)</f>
        <v>0</v>
      </c>
      <c r="BV85" s="44">
        <f>OVYLD1_!BV85*VLOOKUP(OVYLD2_!BV$4,'[1]INTERNAL PARAMETERS-1'!$B$5:$J$44,5,FALSE)*VLOOKUP(OVYLD2_!BV$4,'[1]INTERNAL PARAMETERS-1'!$B$5:$J$44,6,FALSE)*VLOOKUP(OVYLD2_!BV$4,'[1]INTERNAL PARAMETERS-1'!$B$5:$J$44,3,FALSE) + OVYLD1_!BV85*(1-VLOOKUP(OVYLD2_!BV$4,'[1]INTERNAL PARAMETERS-1'!$B$5:$J$44,5,FALSE))*VLOOKUP(OVYLD2_!BV$4,'[1]INTERNAL PARAMETERS-1'!$B$5:$J$44,8,FALSE)*VLOOKUP(OVYLD2_!BV$4,'[1]INTERNAL PARAMETERS-1'!$B$5:$J$44,3,FALSE)</f>
        <v>0</v>
      </c>
      <c r="BW85" s="44">
        <f>OVYLD1_!BW85*VLOOKUP(OVYLD2_!BW$4,'[1]INTERNAL PARAMETERS-1'!$B$5:$J$44,5,FALSE)*VLOOKUP(OVYLD2_!BW$4,'[1]INTERNAL PARAMETERS-1'!$B$5:$J$44,6,FALSE)*VLOOKUP(OVYLD2_!BW$4,'[1]INTERNAL PARAMETERS-1'!$B$5:$J$44,3,FALSE) + OVYLD1_!BW85*(1-VLOOKUP(OVYLD2_!BW$4,'[1]INTERNAL PARAMETERS-1'!$B$5:$J$44,5,FALSE))*VLOOKUP(OVYLD2_!BW$4,'[1]INTERNAL PARAMETERS-1'!$B$5:$J$44,8,FALSE)*VLOOKUP(OVYLD2_!BW$4,'[1]INTERNAL PARAMETERS-1'!$B$5:$J$44,3,FALSE)</f>
        <v>0</v>
      </c>
      <c r="BX85" s="44">
        <f>OVYLD1_!BX85*VLOOKUP(OVYLD2_!BX$4,'[1]INTERNAL PARAMETERS-1'!$B$5:$J$44,5,FALSE)*VLOOKUP(OVYLD2_!BX$4,'[1]INTERNAL PARAMETERS-1'!$B$5:$J$44,6,FALSE)*VLOOKUP(OVYLD2_!BX$4,'[1]INTERNAL PARAMETERS-1'!$B$5:$J$44,3,FALSE) + OVYLD1_!BX85*(1-VLOOKUP(OVYLD2_!BX$4,'[1]INTERNAL PARAMETERS-1'!$B$5:$J$44,5,FALSE))*VLOOKUP(OVYLD2_!BX$4,'[1]INTERNAL PARAMETERS-1'!$B$5:$J$44,8,FALSE)*VLOOKUP(OVYLD2_!BX$4,'[1]INTERNAL PARAMETERS-1'!$B$5:$J$44,3,FALSE)</f>
        <v>0</v>
      </c>
      <c r="BY85" s="44">
        <f>OVYLD1_!BY85*VLOOKUP(OVYLD2_!BY$4,'[1]INTERNAL PARAMETERS-1'!$B$5:$J$44,5,FALSE)*VLOOKUP(OVYLD2_!BY$4,'[1]INTERNAL PARAMETERS-1'!$B$5:$J$44,6,FALSE)*VLOOKUP(OVYLD2_!BY$4,'[1]INTERNAL PARAMETERS-1'!$B$5:$J$44,3,FALSE) + OVYLD1_!BY85*(1-VLOOKUP(OVYLD2_!BY$4,'[1]INTERNAL PARAMETERS-1'!$B$5:$J$44,5,FALSE))*VLOOKUP(OVYLD2_!BY$4,'[1]INTERNAL PARAMETERS-1'!$B$5:$J$44,8,FALSE)*VLOOKUP(OVYLD2_!BY$4,'[1]INTERNAL PARAMETERS-1'!$B$5:$J$44,3,FALSE)</f>
        <v>0</v>
      </c>
      <c r="BZ85" s="44">
        <f>OVYLD1_!BZ85*VLOOKUP(OVYLD2_!BZ$4,'[1]INTERNAL PARAMETERS-1'!$B$5:$J$44,5,FALSE)*VLOOKUP(OVYLD2_!BZ$4,'[1]INTERNAL PARAMETERS-1'!$B$5:$J$44,6,FALSE)*VLOOKUP(OVYLD2_!BZ$4,'[1]INTERNAL PARAMETERS-1'!$B$5:$J$44,3,FALSE) + OVYLD1_!BZ85*(1-VLOOKUP(OVYLD2_!BZ$4,'[1]INTERNAL PARAMETERS-1'!$B$5:$J$44,5,FALSE))*VLOOKUP(OVYLD2_!BZ$4,'[1]INTERNAL PARAMETERS-1'!$B$5:$J$44,8,FALSE)*VLOOKUP(OVYLD2_!BZ$4,'[1]INTERNAL PARAMETERS-1'!$B$5:$J$44,3,FALSE)</f>
        <v>7.3280318039260758E-2</v>
      </c>
      <c r="CA85" s="44">
        <f>OVYLD1_!CA85*VLOOKUP(OVYLD2_!CA$4,'[1]INTERNAL PARAMETERS-1'!$B$5:$J$44,5,FALSE)*VLOOKUP(OVYLD2_!CA$4,'[1]INTERNAL PARAMETERS-1'!$B$5:$J$44,6,FALSE)*VLOOKUP(OVYLD2_!CA$4,'[1]INTERNAL PARAMETERS-1'!$B$5:$J$44,3,FALSE) + OVYLD1_!CA85*(1-VLOOKUP(OVYLD2_!CA$4,'[1]INTERNAL PARAMETERS-1'!$B$5:$J$44,5,FALSE))*VLOOKUP(OVYLD2_!CA$4,'[1]INTERNAL PARAMETERS-1'!$B$5:$J$44,8,FALSE)*VLOOKUP(OVYLD2_!CA$4,'[1]INTERNAL PARAMETERS-1'!$B$5:$J$44,3,FALSE)</f>
        <v>0</v>
      </c>
      <c r="CB85" s="44">
        <f>OVYLD1_!CB85*VLOOKUP(OVYLD2_!CB$4,'[1]INTERNAL PARAMETERS-1'!$B$5:$J$44,5,FALSE)*VLOOKUP(OVYLD2_!CB$4,'[1]INTERNAL PARAMETERS-1'!$B$5:$J$44,6,FALSE)*VLOOKUP(OVYLD2_!CB$4,'[1]INTERNAL PARAMETERS-1'!$B$5:$J$44,3,FALSE) + OVYLD1_!CB85*(1-VLOOKUP(OVYLD2_!CB$4,'[1]INTERNAL PARAMETERS-1'!$B$5:$J$44,5,FALSE))*VLOOKUP(OVYLD2_!CB$4,'[1]INTERNAL PARAMETERS-1'!$B$5:$J$44,8,FALSE)*VLOOKUP(OVYLD2_!CB$4,'[1]INTERNAL PARAMETERS-1'!$B$5:$J$44,3,FALSE)</f>
        <v>0</v>
      </c>
      <c r="CC85" s="44">
        <f>OVYLD1_!CC85*VLOOKUP(OVYLD2_!CC$4,'[1]INTERNAL PARAMETERS-1'!$B$5:$J$44,5,FALSE)*VLOOKUP(OVYLD2_!CC$4,'[1]INTERNAL PARAMETERS-1'!$B$5:$J$44,6,FALSE)*VLOOKUP(OVYLD2_!CC$4,'[1]INTERNAL PARAMETERS-1'!$B$5:$J$44,3,FALSE) + OVYLD1_!CC85*(1-VLOOKUP(OVYLD2_!CC$4,'[1]INTERNAL PARAMETERS-1'!$B$5:$J$44,5,FALSE))*VLOOKUP(OVYLD2_!CC$4,'[1]INTERNAL PARAMETERS-1'!$B$5:$J$44,8,FALSE)*VLOOKUP(OVYLD2_!CC$4,'[1]INTERNAL PARAMETERS-1'!$B$5:$J$44,3,FALSE)</f>
        <v>0.12562418658956875</v>
      </c>
      <c r="CD85" s="44">
        <f>OVYLD1_!CD85*VLOOKUP(OVYLD2_!CD$4,'[1]INTERNAL PARAMETERS-1'!$B$5:$J$44,5,FALSE)*VLOOKUP(OVYLD2_!CD$4,'[1]INTERNAL PARAMETERS-1'!$B$5:$J$44,6,FALSE)*VLOOKUP(OVYLD2_!CD$4,'[1]INTERNAL PARAMETERS-1'!$B$5:$J$44,3,FALSE) + OVYLD1_!CD85*(1-VLOOKUP(OVYLD2_!CD$4,'[1]INTERNAL PARAMETERS-1'!$B$5:$J$44,5,FALSE))*VLOOKUP(OVYLD2_!CD$4,'[1]INTERNAL PARAMETERS-1'!$B$5:$J$44,8,FALSE)*VLOOKUP(OVYLD2_!CD$4,'[1]INTERNAL PARAMETERS-1'!$B$5:$J$44,3,FALSE)</f>
        <v>0.38210639765815185</v>
      </c>
      <c r="CE85" s="44">
        <f>OVYLD1_!CE85*VLOOKUP(OVYLD2_!CE$4,'[1]INTERNAL PARAMETERS-1'!$B$5:$J$44,5,FALSE)*VLOOKUP(OVYLD2_!CE$4,'[1]INTERNAL PARAMETERS-1'!$B$5:$J$44,6,FALSE)*VLOOKUP(OVYLD2_!CE$4,'[1]INTERNAL PARAMETERS-1'!$B$5:$J$44,3,FALSE) + OVYLD1_!CE85*(1-VLOOKUP(OVYLD2_!CE$4,'[1]INTERNAL PARAMETERS-1'!$B$5:$J$44,5,FALSE))*VLOOKUP(OVYLD2_!CE$4,'[1]INTERNAL PARAMETERS-1'!$B$5:$J$44,8,FALSE)*VLOOKUP(OVYLD2_!CE$4,'[1]INTERNAL PARAMETERS-1'!$B$5:$J$44,3,FALSE)</f>
        <v>0.68764508313600003</v>
      </c>
      <c r="CF85" s="44">
        <f>OVYLD1_!CF85*VLOOKUP(OVYLD2_!CF$4,'[1]INTERNAL PARAMETERS-1'!$B$5:$J$44,5,FALSE)*VLOOKUP(OVYLD2_!CF$4,'[1]INTERNAL PARAMETERS-1'!$B$5:$J$44,6,FALSE)*VLOOKUP(OVYLD2_!CF$4,'[1]INTERNAL PARAMETERS-1'!$B$5:$J$44,3,FALSE) + OVYLD1_!CF85*(1-VLOOKUP(OVYLD2_!CF$4,'[1]INTERNAL PARAMETERS-1'!$B$5:$J$44,5,FALSE))*VLOOKUP(OVYLD2_!CF$4,'[1]INTERNAL PARAMETERS-1'!$B$5:$J$44,8,FALSE)*VLOOKUP(OVYLD2_!CF$4,'[1]INTERNAL PARAMETERS-1'!$B$5:$J$44,3,FALSE)</f>
        <v>0.34841033420996292</v>
      </c>
      <c r="CG85" s="44">
        <f>OVYLD1_!CG85*VLOOKUP(OVYLD2_!CG$4,'[1]INTERNAL PARAMETERS-1'!$B$5:$J$44,5,FALSE)*VLOOKUP(OVYLD2_!CG$4,'[1]INTERNAL PARAMETERS-1'!$B$5:$J$44,6,FALSE)*VLOOKUP(OVYLD2_!CG$4,'[1]INTERNAL PARAMETERS-1'!$B$5:$J$44,3,FALSE) + OVYLD1_!CG85*(1-VLOOKUP(OVYLD2_!CG$4,'[1]INTERNAL PARAMETERS-1'!$B$5:$J$44,5,FALSE))*VLOOKUP(OVYLD2_!CG$4,'[1]INTERNAL PARAMETERS-1'!$B$5:$J$44,8,FALSE)*VLOOKUP(OVYLD2_!CG$4,'[1]INTERNAL PARAMETERS-1'!$B$5:$J$44,3,FALSE)</f>
        <v>0</v>
      </c>
      <c r="CH85" s="43">
        <f>OVYLD1_!CH85*VLOOKUP(OVYLD2_!CH$4,'[1]INTERNAL PARAMETERS-1'!$B$5:$J$44,5,FALSE)*VLOOKUP(OVYLD2_!CH$4,'[1]INTERNAL PARAMETERS-1'!$B$5:$J$44,6,FALSE)*VLOOKUP(OVYLD2_!CH$4,'[1]INTERNAL PARAMETERS-1'!$B$5:$J$44,3,FALSE) + OVYLD1_!CH85*(1-VLOOKUP(OVYLD2_!CH$4,'[1]INTERNAL PARAMETERS-1'!$B$5:$J$44,5,FALSE))*VLOOKUP(OVYLD2_!CH$4,'[1]INTERNAL PARAMETERS-1'!$B$5:$J$44,8,FALSE)*VLOOKUP(OVYLD2_!CH$4,'[1]INTERNAL PARAMETERS-1'!$B$5:$J$44,3,FALSE)</f>
        <v>0</v>
      </c>
      <c r="CJ85" s="45">
        <f t="shared" si="2"/>
        <v>15176.2055986502</v>
      </c>
      <c r="CK85" s="43">
        <f t="shared" si="3"/>
        <v>348.67212922762053</v>
      </c>
    </row>
    <row r="86" spans="2:89" x14ac:dyDescent="0.5">
      <c r="B86" s="58" t="s">
        <v>10</v>
      </c>
      <c r="C86" s="57" t="s">
        <v>81</v>
      </c>
      <c r="D86" s="57" t="s">
        <v>71</v>
      </c>
      <c r="E86" s="128">
        <f>OVERALL2021!AI86</f>
        <v>31898.17</v>
      </c>
      <c r="F86" s="59">
        <f>'[1]INTERNAL PARAMETERS-1'!M14</f>
        <v>39.424999999999997</v>
      </c>
      <c r="G86" s="45">
        <f>OVYLD1_!G86*VLOOKUP(OVYLD2_!G$4,'[1]INTERNAL PARAMETERS-1'!$B$5:$J$44,5,FALSE)*VLOOKUP(OVYLD2_!G$4,'[1]INTERNAL PARAMETERS-1'!$B$5:$J$44,7,FALSE)*OVYLD2_!$F86 + OVYLD1_!G86*(1-VLOOKUP(OVYLD2_!G$4,'[1]INTERNAL PARAMETERS-1'!$B$5:$J$44,5,FALSE))*VLOOKUP(OVYLD2_!G$4,'[1]INTERNAL PARAMETERS-1'!$B$5:$J$44,9,FALSE)*OVYLD2_!$F86</f>
        <v>6690.8295669916852</v>
      </c>
      <c r="H86" s="44">
        <f>OVYLD1_!H86*VLOOKUP(OVYLD2_!H$4,'[1]INTERNAL PARAMETERS-1'!$B$5:$J$44,5,FALSE)*VLOOKUP(OVYLD2_!H$4,'[1]INTERNAL PARAMETERS-1'!$B$5:$J$44,7,FALSE)*OVYLD2_!$F86 + OVYLD1_!H86*(1-VLOOKUP(OVYLD2_!H$4,'[1]INTERNAL PARAMETERS-1'!$B$5:$J$44,5,FALSE))*VLOOKUP(OVYLD2_!H$4,'[1]INTERNAL PARAMETERS-1'!$B$5:$J$44,9,FALSE)*OVYLD2_!$F86</f>
        <v>2286.4793112274779</v>
      </c>
      <c r="I86" s="44">
        <f>OVYLD1_!I86*VLOOKUP(OVYLD2_!I$4,'[1]INTERNAL PARAMETERS-1'!$B$5:$J$44,5,FALSE)*VLOOKUP(OVYLD2_!I$4,'[1]INTERNAL PARAMETERS-1'!$B$5:$J$44,7,FALSE)*OVYLD2_!$F86 + OVYLD1_!I86*(1-VLOOKUP(OVYLD2_!I$4,'[1]INTERNAL PARAMETERS-1'!$B$5:$J$44,5,FALSE))*VLOOKUP(OVYLD2_!I$4,'[1]INTERNAL PARAMETERS-1'!$B$5:$J$44,9,FALSE)*OVYLD2_!$F86</f>
        <v>2680.6832796170424</v>
      </c>
      <c r="J86" s="44">
        <f>OVYLD1_!J86*VLOOKUP(OVYLD2_!J$4,'[1]INTERNAL PARAMETERS-1'!$B$5:$J$44,5,FALSE)*VLOOKUP(OVYLD2_!J$4,'[1]INTERNAL PARAMETERS-1'!$B$5:$J$44,7,FALSE)*OVYLD2_!$F86 + OVYLD1_!J86*(1-VLOOKUP(OVYLD2_!J$4,'[1]INTERNAL PARAMETERS-1'!$B$5:$J$44,5,FALSE))*VLOOKUP(OVYLD2_!J$4,'[1]INTERNAL PARAMETERS-1'!$B$5:$J$44,9,FALSE)*OVYLD2_!$F86</f>
        <v>0</v>
      </c>
      <c r="K86" s="44">
        <f>OVYLD1_!K86*VLOOKUP(OVYLD2_!K$4,'[1]INTERNAL PARAMETERS-1'!$B$5:$J$44,5,FALSE)*VLOOKUP(OVYLD2_!K$4,'[1]INTERNAL PARAMETERS-1'!$B$5:$J$44,7,FALSE)*OVYLD2_!$F86 + OVYLD1_!K86*(1-VLOOKUP(OVYLD2_!K$4,'[1]INTERNAL PARAMETERS-1'!$B$5:$J$44,5,FALSE))*VLOOKUP(OVYLD2_!K$4,'[1]INTERNAL PARAMETERS-1'!$B$5:$J$44,9,FALSE)*OVYLD2_!$F86</f>
        <v>20.440792315471498</v>
      </c>
      <c r="L86" s="44">
        <f>OVYLD1_!L86*VLOOKUP(OVYLD2_!L$4,'[1]INTERNAL PARAMETERS-1'!$B$5:$J$44,5,FALSE)*VLOOKUP(OVYLD2_!L$4,'[1]INTERNAL PARAMETERS-1'!$B$5:$J$44,7,FALSE)*OVYLD2_!$F86 + OVYLD1_!L86*(1-VLOOKUP(OVYLD2_!L$4,'[1]INTERNAL PARAMETERS-1'!$B$5:$J$44,5,FALSE))*VLOOKUP(OVYLD2_!L$4,'[1]INTERNAL PARAMETERS-1'!$B$5:$J$44,9,FALSE)*OVYLD2_!$F86</f>
        <v>0</v>
      </c>
      <c r="M86" s="44">
        <f>OVYLD1_!M86*VLOOKUP(OVYLD2_!M$4,'[1]INTERNAL PARAMETERS-1'!$B$5:$J$44,5,FALSE)*VLOOKUP(OVYLD2_!M$4,'[1]INTERNAL PARAMETERS-1'!$B$5:$J$44,7,FALSE)*OVYLD2_!$F86 + OVYLD1_!M86*(1-VLOOKUP(OVYLD2_!M$4,'[1]INTERNAL PARAMETERS-1'!$B$5:$J$44,5,FALSE))*VLOOKUP(OVYLD2_!M$4,'[1]INTERNAL PARAMETERS-1'!$B$5:$J$44,9,FALSE)*OVYLD2_!$F86</f>
        <v>144.07026069081928</v>
      </c>
      <c r="N86" s="44">
        <f>OVYLD1_!N86*VLOOKUP(OVYLD2_!N$4,'[1]INTERNAL PARAMETERS-1'!$B$5:$J$44,5,FALSE)*VLOOKUP(OVYLD2_!N$4,'[1]INTERNAL PARAMETERS-1'!$B$5:$J$44,7,FALSE)*OVYLD2_!$F86 + OVYLD1_!N86*(1-VLOOKUP(OVYLD2_!N$4,'[1]INTERNAL PARAMETERS-1'!$B$5:$J$44,5,FALSE))*VLOOKUP(OVYLD2_!N$4,'[1]INTERNAL PARAMETERS-1'!$B$5:$J$44,9,FALSE)*OVYLD2_!$F86</f>
        <v>10.2236658796516</v>
      </c>
      <c r="O86" s="44">
        <f>OVYLD1_!O86*VLOOKUP(OVYLD2_!O$4,'[1]INTERNAL PARAMETERS-1'!$B$5:$J$44,5,FALSE)*VLOOKUP(OVYLD2_!O$4,'[1]INTERNAL PARAMETERS-1'!$B$5:$J$44,7,FALSE)*OVYLD2_!$F86 + OVYLD1_!O86*(1-VLOOKUP(OVYLD2_!O$4,'[1]INTERNAL PARAMETERS-1'!$B$5:$J$44,5,FALSE))*VLOOKUP(OVYLD2_!O$4,'[1]INTERNAL PARAMETERS-1'!$B$5:$J$44,9,FALSE)*OVYLD2_!$F86</f>
        <v>0</v>
      </c>
      <c r="P86" s="44">
        <f>OVYLD1_!P86*VLOOKUP(OVYLD2_!P$4,'[1]INTERNAL PARAMETERS-1'!$B$5:$J$44,5,FALSE)*VLOOKUP(OVYLD2_!P$4,'[1]INTERNAL PARAMETERS-1'!$B$5:$J$44,7,FALSE)*OVYLD2_!$F86 + OVYLD1_!P86*(1-VLOOKUP(OVYLD2_!P$4,'[1]INTERNAL PARAMETERS-1'!$B$5:$J$44,5,FALSE))*VLOOKUP(OVYLD2_!P$4,'[1]INTERNAL PARAMETERS-1'!$B$5:$J$44,9,FALSE)*OVYLD2_!$F86</f>
        <v>0</v>
      </c>
      <c r="Q86" s="44">
        <f>OVYLD1_!Q86*VLOOKUP(OVYLD2_!Q$4,'[1]INTERNAL PARAMETERS-1'!$B$5:$J$44,5,FALSE)*VLOOKUP(OVYLD2_!Q$4,'[1]INTERNAL PARAMETERS-1'!$B$5:$J$44,7,FALSE)*OVYLD2_!$F86 + OVYLD1_!Q86*(1-VLOOKUP(OVYLD2_!Q$4,'[1]INTERNAL PARAMETERS-1'!$B$5:$J$44,5,FALSE))*VLOOKUP(OVYLD2_!Q$4,'[1]INTERNAL PARAMETERS-1'!$B$5:$J$44,9,FALSE)*OVYLD2_!$F86</f>
        <v>0</v>
      </c>
      <c r="R86" s="44">
        <f>OVYLD1_!R86*VLOOKUP(OVYLD2_!R$4,'[1]INTERNAL PARAMETERS-1'!$B$5:$J$44,5,FALSE)*VLOOKUP(OVYLD2_!R$4,'[1]INTERNAL PARAMETERS-1'!$B$5:$J$44,7,FALSE)*OVYLD2_!$F86 + OVYLD1_!R86*(1-VLOOKUP(OVYLD2_!R$4,'[1]INTERNAL PARAMETERS-1'!$B$5:$J$44,5,FALSE))*VLOOKUP(OVYLD2_!R$4,'[1]INTERNAL PARAMETERS-1'!$B$5:$J$44,9,FALSE)*OVYLD2_!$F86</f>
        <v>24.234172771998399</v>
      </c>
      <c r="S86" s="44">
        <f>OVYLD1_!S86*VLOOKUP(OVYLD2_!S$4,'[1]INTERNAL PARAMETERS-1'!$B$5:$J$44,5,FALSE)*VLOOKUP(OVYLD2_!S$4,'[1]INTERNAL PARAMETERS-1'!$B$5:$J$44,7,FALSE)*OVYLD2_!$F86 + OVYLD1_!S86*(1-VLOOKUP(OVYLD2_!S$4,'[1]INTERNAL PARAMETERS-1'!$B$5:$J$44,5,FALSE))*VLOOKUP(OVYLD2_!S$4,'[1]INTERNAL PARAMETERS-1'!$B$5:$J$44,9,FALSE)*OVYLD2_!$F86</f>
        <v>295.16846166756659</v>
      </c>
      <c r="T86" s="44">
        <f>OVYLD1_!T86*VLOOKUP(OVYLD2_!T$4,'[1]INTERNAL PARAMETERS-1'!$B$5:$J$44,5,FALSE)*VLOOKUP(OVYLD2_!T$4,'[1]INTERNAL PARAMETERS-1'!$B$5:$J$44,7,FALSE)*OVYLD2_!$F86 + OVYLD1_!T86*(1-VLOOKUP(OVYLD2_!T$4,'[1]INTERNAL PARAMETERS-1'!$B$5:$J$44,5,FALSE))*VLOOKUP(OVYLD2_!T$4,'[1]INTERNAL PARAMETERS-1'!$B$5:$J$44,9,FALSE)*OVYLD2_!$F86</f>
        <v>127.22865250178022</v>
      </c>
      <c r="U86" s="44">
        <f>OVYLD1_!U86*VLOOKUP(OVYLD2_!U$4,'[1]INTERNAL PARAMETERS-1'!$B$5:$J$44,5,FALSE)*VLOOKUP(OVYLD2_!U$4,'[1]INTERNAL PARAMETERS-1'!$B$5:$J$44,7,FALSE)*OVYLD2_!$F86 + OVYLD1_!U86*(1-VLOOKUP(OVYLD2_!U$4,'[1]INTERNAL PARAMETERS-1'!$B$5:$J$44,5,FALSE))*VLOOKUP(OVYLD2_!U$4,'[1]INTERNAL PARAMETERS-1'!$B$5:$J$44,9,FALSE)*OVYLD2_!$F86</f>
        <v>61.614815844226712</v>
      </c>
      <c r="V86" s="44">
        <f>OVYLD1_!V86*VLOOKUP(OVYLD2_!V$4,'[1]INTERNAL PARAMETERS-1'!$B$5:$J$44,5,FALSE)*VLOOKUP(OVYLD2_!V$4,'[1]INTERNAL PARAMETERS-1'!$B$5:$J$44,7,FALSE)*OVYLD2_!$F86 + OVYLD1_!V86*(1-VLOOKUP(OVYLD2_!V$4,'[1]INTERNAL PARAMETERS-1'!$B$5:$J$44,5,FALSE))*VLOOKUP(OVYLD2_!V$4,'[1]INTERNAL PARAMETERS-1'!$B$5:$J$44,9,FALSE)*OVYLD2_!$F86</f>
        <v>353.26125882257475</v>
      </c>
      <c r="W86" s="44">
        <f>OVYLD1_!W86*VLOOKUP(OVYLD2_!W$4,'[1]INTERNAL PARAMETERS-1'!$B$5:$J$44,5,FALSE)*VLOOKUP(OVYLD2_!W$4,'[1]INTERNAL PARAMETERS-1'!$B$5:$J$44,7,FALSE)*OVYLD2_!$F86 + OVYLD1_!W86*(1-VLOOKUP(OVYLD2_!W$4,'[1]INTERNAL PARAMETERS-1'!$B$5:$J$44,5,FALSE))*VLOOKUP(OVYLD2_!W$4,'[1]INTERNAL PARAMETERS-1'!$B$5:$J$44,9,FALSE)*OVYLD2_!$F86</f>
        <v>0</v>
      </c>
      <c r="X86" s="44">
        <f>OVYLD1_!X86*VLOOKUP(OVYLD2_!X$4,'[1]INTERNAL PARAMETERS-1'!$B$5:$J$44,5,FALSE)*VLOOKUP(OVYLD2_!X$4,'[1]INTERNAL PARAMETERS-1'!$B$5:$J$44,7,FALSE)*OVYLD2_!$F86 + OVYLD1_!X86*(1-VLOOKUP(OVYLD2_!X$4,'[1]INTERNAL PARAMETERS-1'!$B$5:$J$44,5,FALSE))*VLOOKUP(OVYLD2_!X$4,'[1]INTERNAL PARAMETERS-1'!$B$5:$J$44,9,FALSE)*OVYLD2_!$F86</f>
        <v>0</v>
      </c>
      <c r="Y86" s="44">
        <f>OVYLD1_!Y86*VLOOKUP(OVYLD2_!Y$4,'[1]INTERNAL PARAMETERS-1'!$B$5:$J$44,5,FALSE)*VLOOKUP(OVYLD2_!Y$4,'[1]INTERNAL PARAMETERS-1'!$B$5:$J$44,7,FALSE)*OVYLD2_!$F86 + OVYLD1_!Y86*(1-VLOOKUP(OVYLD2_!Y$4,'[1]INTERNAL PARAMETERS-1'!$B$5:$J$44,5,FALSE))*VLOOKUP(OVYLD2_!Y$4,'[1]INTERNAL PARAMETERS-1'!$B$5:$J$44,9,FALSE)*OVYLD2_!$F86</f>
        <v>0</v>
      </c>
      <c r="Z86" s="44">
        <f>OVYLD1_!Z86*VLOOKUP(OVYLD2_!Z$4,'[1]INTERNAL PARAMETERS-1'!$B$5:$J$44,5,FALSE)*VLOOKUP(OVYLD2_!Z$4,'[1]INTERNAL PARAMETERS-1'!$B$5:$J$44,7,FALSE)*OVYLD2_!$F86 + OVYLD1_!Z86*(1-VLOOKUP(OVYLD2_!Z$4,'[1]INTERNAL PARAMETERS-1'!$B$5:$J$44,5,FALSE))*VLOOKUP(OVYLD2_!Z$4,'[1]INTERNAL PARAMETERS-1'!$B$5:$J$44,9,FALSE)*OVYLD2_!$F86</f>
        <v>0</v>
      </c>
      <c r="AA86" s="44">
        <f>OVYLD1_!AA86*VLOOKUP(OVYLD2_!AA$4,'[1]INTERNAL PARAMETERS-1'!$B$5:$J$44,5,FALSE)*VLOOKUP(OVYLD2_!AA$4,'[1]INTERNAL PARAMETERS-1'!$B$5:$J$44,7,FALSE)*OVYLD2_!$F86 + OVYLD1_!AA86*(1-VLOOKUP(OVYLD2_!AA$4,'[1]INTERNAL PARAMETERS-1'!$B$5:$J$44,5,FALSE))*VLOOKUP(OVYLD2_!AA$4,'[1]INTERNAL PARAMETERS-1'!$B$5:$J$44,9,FALSE)*OVYLD2_!$F86</f>
        <v>0</v>
      </c>
      <c r="AB86" s="44">
        <f>OVYLD1_!AB86*VLOOKUP(OVYLD2_!AB$4,'[1]INTERNAL PARAMETERS-1'!$B$5:$J$44,5,FALSE)*VLOOKUP(OVYLD2_!AB$4,'[1]INTERNAL PARAMETERS-1'!$B$5:$J$44,7,FALSE)*OVYLD2_!$F86 + OVYLD1_!AB86*(1-VLOOKUP(OVYLD2_!AB$4,'[1]INTERNAL PARAMETERS-1'!$B$5:$J$44,5,FALSE))*VLOOKUP(OVYLD2_!AB$4,'[1]INTERNAL PARAMETERS-1'!$B$5:$J$44,9,FALSE)*OVYLD2_!$F86</f>
        <v>0</v>
      </c>
      <c r="AC86" s="44">
        <f>OVYLD1_!AC86*VLOOKUP(OVYLD2_!AC$4,'[1]INTERNAL PARAMETERS-1'!$B$5:$J$44,5,FALSE)*VLOOKUP(OVYLD2_!AC$4,'[1]INTERNAL PARAMETERS-1'!$B$5:$J$44,7,FALSE)*OVYLD2_!$F86 + OVYLD1_!AC86*(1-VLOOKUP(OVYLD2_!AC$4,'[1]INTERNAL PARAMETERS-1'!$B$5:$J$44,5,FALSE))*VLOOKUP(OVYLD2_!AC$4,'[1]INTERNAL PARAMETERS-1'!$B$5:$J$44,9,FALSE)*OVYLD2_!$F86</f>
        <v>0</v>
      </c>
      <c r="AD86" s="44">
        <f>OVYLD1_!AD86*VLOOKUP(OVYLD2_!AD$4,'[1]INTERNAL PARAMETERS-1'!$B$5:$J$44,5,FALSE)*VLOOKUP(OVYLD2_!AD$4,'[1]INTERNAL PARAMETERS-1'!$B$5:$J$44,7,FALSE)*OVYLD2_!$F86 + OVYLD1_!AD86*(1-VLOOKUP(OVYLD2_!AD$4,'[1]INTERNAL PARAMETERS-1'!$B$5:$J$44,5,FALSE))*VLOOKUP(OVYLD2_!AD$4,'[1]INTERNAL PARAMETERS-1'!$B$5:$J$44,9,FALSE)*OVYLD2_!$F86</f>
        <v>0</v>
      </c>
      <c r="AE86" s="44">
        <f>OVYLD1_!AE86*VLOOKUP(OVYLD2_!AE$4,'[1]INTERNAL PARAMETERS-1'!$B$5:$J$44,5,FALSE)*VLOOKUP(OVYLD2_!AE$4,'[1]INTERNAL PARAMETERS-1'!$B$5:$J$44,7,FALSE)*OVYLD2_!$F86 + OVYLD1_!AE86*(1-VLOOKUP(OVYLD2_!AE$4,'[1]INTERNAL PARAMETERS-1'!$B$5:$J$44,5,FALSE))*VLOOKUP(OVYLD2_!AE$4,'[1]INTERNAL PARAMETERS-1'!$B$5:$J$44,9,FALSE)*OVYLD2_!$F86</f>
        <v>0</v>
      </c>
      <c r="AF86" s="44">
        <f>OVYLD1_!AF86*VLOOKUP(OVYLD2_!AF$4,'[1]INTERNAL PARAMETERS-1'!$B$5:$J$44,5,FALSE)*VLOOKUP(OVYLD2_!AF$4,'[1]INTERNAL PARAMETERS-1'!$B$5:$J$44,7,FALSE)*OVYLD2_!$F86 + OVYLD1_!AF86*(1-VLOOKUP(OVYLD2_!AF$4,'[1]INTERNAL PARAMETERS-1'!$B$5:$J$44,5,FALSE))*VLOOKUP(OVYLD2_!AF$4,'[1]INTERNAL PARAMETERS-1'!$B$5:$J$44,9,FALSE)*OVYLD2_!$F86</f>
        <v>11.815140142923974</v>
      </c>
      <c r="AG86" s="44">
        <f>OVYLD1_!AG86*VLOOKUP(OVYLD2_!AG$4,'[1]INTERNAL PARAMETERS-1'!$B$5:$J$44,5,FALSE)*VLOOKUP(OVYLD2_!AG$4,'[1]INTERNAL PARAMETERS-1'!$B$5:$J$44,7,FALSE)*OVYLD2_!$F86 + OVYLD1_!AG86*(1-VLOOKUP(OVYLD2_!AG$4,'[1]INTERNAL PARAMETERS-1'!$B$5:$J$44,5,FALSE))*VLOOKUP(OVYLD2_!AG$4,'[1]INTERNAL PARAMETERS-1'!$B$5:$J$44,9,FALSE)*OVYLD2_!$F86</f>
        <v>0</v>
      </c>
      <c r="AH86" s="44">
        <f>OVYLD1_!AH86*VLOOKUP(OVYLD2_!AH$4,'[1]INTERNAL PARAMETERS-1'!$B$5:$J$44,5,FALSE)*VLOOKUP(OVYLD2_!AH$4,'[1]INTERNAL PARAMETERS-1'!$B$5:$J$44,7,FALSE)*OVYLD2_!$F86 + OVYLD1_!AH86*(1-VLOOKUP(OVYLD2_!AH$4,'[1]INTERNAL PARAMETERS-1'!$B$5:$J$44,5,FALSE))*VLOOKUP(OVYLD2_!AH$4,'[1]INTERNAL PARAMETERS-1'!$B$5:$J$44,9,FALSE)*OVYLD2_!$F86</f>
        <v>3.3324754249272743</v>
      </c>
      <c r="AI86" s="44">
        <f>OVYLD1_!AI86*VLOOKUP(OVYLD2_!AI$4,'[1]INTERNAL PARAMETERS-1'!$B$5:$J$44,5,FALSE)*VLOOKUP(OVYLD2_!AI$4,'[1]INTERNAL PARAMETERS-1'!$B$5:$J$44,7,FALSE)*OVYLD2_!$F86 + OVYLD1_!AI86*(1-VLOOKUP(OVYLD2_!AI$4,'[1]INTERNAL PARAMETERS-1'!$B$5:$J$44,5,FALSE))*VLOOKUP(OVYLD2_!AI$4,'[1]INTERNAL PARAMETERS-1'!$B$5:$J$44,9,FALSE)*OVYLD2_!$F86</f>
        <v>3.0295231135702494</v>
      </c>
      <c r="AJ86" s="44">
        <f>OVYLD1_!AJ86*VLOOKUP(OVYLD2_!AJ$4,'[1]INTERNAL PARAMETERS-1'!$B$5:$J$44,5,FALSE)*VLOOKUP(OVYLD2_!AJ$4,'[1]INTERNAL PARAMETERS-1'!$B$5:$J$44,7,FALSE)*OVYLD2_!$F86 + OVYLD1_!AJ86*(1-VLOOKUP(OVYLD2_!AJ$4,'[1]INTERNAL PARAMETERS-1'!$B$5:$J$44,5,FALSE))*VLOOKUP(OVYLD2_!AJ$4,'[1]INTERNAL PARAMETERS-1'!$B$5:$J$44,9,FALSE)*OVYLD2_!$F86</f>
        <v>47.25565598882212</v>
      </c>
      <c r="AK86" s="44">
        <f>OVYLD1_!AK86*VLOOKUP(OVYLD2_!AK$4,'[1]INTERNAL PARAMETERS-1'!$B$5:$J$44,5,FALSE)*VLOOKUP(OVYLD2_!AK$4,'[1]INTERNAL PARAMETERS-1'!$B$5:$J$44,7,FALSE)*OVYLD2_!$F86 + OVYLD1_!AK86*(1-VLOOKUP(OVYLD2_!AK$4,'[1]INTERNAL PARAMETERS-1'!$B$5:$J$44,5,FALSE))*VLOOKUP(OVYLD2_!AK$4,'[1]INTERNAL PARAMETERS-1'!$B$5:$J$44,9,FALSE)*OVYLD2_!$F86</f>
        <v>13.324368324159197</v>
      </c>
      <c r="AL86" s="44">
        <f>OVYLD1_!AL86*VLOOKUP(OVYLD2_!AL$4,'[1]INTERNAL PARAMETERS-1'!$B$5:$J$44,5,FALSE)*VLOOKUP(OVYLD2_!AL$4,'[1]INTERNAL PARAMETERS-1'!$B$5:$J$44,7,FALSE)*OVYLD2_!$F86 + OVYLD1_!AL86*(1-VLOOKUP(OVYLD2_!AL$4,'[1]INTERNAL PARAMETERS-1'!$B$5:$J$44,5,FALSE))*VLOOKUP(OVYLD2_!AL$4,'[1]INTERNAL PARAMETERS-1'!$B$5:$J$44,9,FALSE)*OVYLD2_!$F86</f>
        <v>0</v>
      </c>
      <c r="AM86" s="44">
        <f>OVYLD1_!AM86*VLOOKUP(OVYLD2_!AM$4,'[1]INTERNAL PARAMETERS-1'!$B$5:$J$44,5,FALSE)*VLOOKUP(OVYLD2_!AM$4,'[1]INTERNAL PARAMETERS-1'!$B$5:$J$44,7,FALSE)*OVYLD2_!$F86 + OVYLD1_!AM86*(1-VLOOKUP(OVYLD2_!AM$4,'[1]INTERNAL PARAMETERS-1'!$B$5:$J$44,5,FALSE))*VLOOKUP(OVYLD2_!AM$4,'[1]INTERNAL PARAMETERS-1'!$B$5:$J$44,9,FALSE)*OVYLD2_!$F86</f>
        <v>0</v>
      </c>
      <c r="AN86" s="44">
        <f>OVYLD1_!AN86*VLOOKUP(OVYLD2_!AN$4,'[1]INTERNAL PARAMETERS-1'!$B$5:$J$44,5,FALSE)*VLOOKUP(OVYLD2_!AN$4,'[1]INTERNAL PARAMETERS-1'!$B$5:$J$44,7,FALSE)*OVYLD2_!$F86 + OVYLD1_!AN86*(1-VLOOKUP(OVYLD2_!AN$4,'[1]INTERNAL PARAMETERS-1'!$B$5:$J$44,5,FALSE))*VLOOKUP(OVYLD2_!AN$4,'[1]INTERNAL PARAMETERS-1'!$B$5:$J$44,9,FALSE)*OVYLD2_!$F86</f>
        <v>0</v>
      </c>
      <c r="AO86" s="44">
        <f>OVYLD1_!AO86*VLOOKUP(OVYLD2_!AO$4,'[1]INTERNAL PARAMETERS-1'!$B$5:$J$44,5,FALSE)*VLOOKUP(OVYLD2_!AO$4,'[1]INTERNAL PARAMETERS-1'!$B$5:$J$44,7,FALSE)*OVYLD2_!$F86 + OVYLD1_!AO86*(1-VLOOKUP(OVYLD2_!AO$4,'[1]INTERNAL PARAMETERS-1'!$B$5:$J$44,5,FALSE))*VLOOKUP(OVYLD2_!AO$4,'[1]INTERNAL PARAMETERS-1'!$B$5:$J$44,9,FALSE)*OVYLD2_!$F86</f>
        <v>0</v>
      </c>
      <c r="AP86" s="44">
        <f>OVYLD1_!AP86*VLOOKUP(OVYLD2_!AP$4,'[1]INTERNAL PARAMETERS-1'!$B$5:$J$44,5,FALSE)*VLOOKUP(OVYLD2_!AP$4,'[1]INTERNAL PARAMETERS-1'!$B$5:$J$44,7,FALSE)*OVYLD2_!$F86 + OVYLD1_!AP86*(1-VLOOKUP(OVYLD2_!AP$4,'[1]INTERNAL PARAMETERS-1'!$B$5:$J$44,5,FALSE))*VLOOKUP(OVYLD2_!AP$4,'[1]INTERNAL PARAMETERS-1'!$B$5:$J$44,9,FALSE)*OVYLD2_!$F86</f>
        <v>0</v>
      </c>
      <c r="AQ86" s="44">
        <f>OVYLD1_!AQ86*VLOOKUP(OVYLD2_!AQ$4,'[1]INTERNAL PARAMETERS-1'!$B$5:$J$44,5,FALSE)*VLOOKUP(OVYLD2_!AQ$4,'[1]INTERNAL PARAMETERS-1'!$B$5:$J$44,7,FALSE)*OVYLD2_!$F86 + OVYLD1_!AQ86*(1-VLOOKUP(OVYLD2_!AQ$4,'[1]INTERNAL PARAMETERS-1'!$B$5:$J$44,5,FALSE))*VLOOKUP(OVYLD2_!AQ$4,'[1]INTERNAL PARAMETERS-1'!$B$5:$J$44,9,FALSE)*OVYLD2_!$F86</f>
        <v>0</v>
      </c>
      <c r="AR86" s="44">
        <f>OVYLD1_!AR86*VLOOKUP(OVYLD2_!AR$4,'[1]INTERNAL PARAMETERS-1'!$B$5:$J$44,5,FALSE)*VLOOKUP(OVYLD2_!AR$4,'[1]INTERNAL PARAMETERS-1'!$B$5:$J$44,7,FALSE)*OVYLD2_!$F86 + OVYLD1_!AR86*(1-VLOOKUP(OVYLD2_!AR$4,'[1]INTERNAL PARAMETERS-1'!$B$5:$J$44,5,FALSE))*VLOOKUP(OVYLD2_!AR$4,'[1]INTERNAL PARAMETERS-1'!$B$5:$J$44,9,FALSE)*OVYLD2_!$F86</f>
        <v>0</v>
      </c>
      <c r="AS86" s="44">
        <f>OVYLD1_!AS86*VLOOKUP(OVYLD2_!AS$4,'[1]INTERNAL PARAMETERS-1'!$B$5:$J$44,5,FALSE)*VLOOKUP(OVYLD2_!AS$4,'[1]INTERNAL PARAMETERS-1'!$B$5:$J$44,7,FALSE)*OVYLD2_!$F86 + OVYLD1_!AS86*(1-VLOOKUP(OVYLD2_!AS$4,'[1]INTERNAL PARAMETERS-1'!$B$5:$J$44,5,FALSE))*VLOOKUP(OVYLD2_!AS$4,'[1]INTERNAL PARAMETERS-1'!$B$5:$J$44,9,FALSE)*OVYLD2_!$F86</f>
        <v>0</v>
      </c>
      <c r="AT86" s="43">
        <f>OVYLD1_!AT86*VLOOKUP(OVYLD2_!AT$4,'[1]INTERNAL PARAMETERS-1'!$B$5:$J$44,5,FALSE)*VLOOKUP(OVYLD2_!AT$4,'[1]INTERNAL PARAMETERS-1'!$B$5:$J$44,7,FALSE)*OVYLD2_!$F86 + OVYLD1_!AT86*(1-VLOOKUP(OVYLD2_!AT$4,'[1]INTERNAL PARAMETERS-1'!$B$5:$J$44,5,FALSE))*VLOOKUP(OVYLD2_!AT$4,'[1]INTERNAL PARAMETERS-1'!$B$5:$J$44,9,FALSE)*OVYLD2_!$F86</f>
        <v>0</v>
      </c>
      <c r="AU86" s="45">
        <f>OVYLD1_!AU86*VLOOKUP(OVYLD2_!AU$4,'[1]INTERNAL PARAMETERS-1'!$B$5:$J$44,5,FALSE)*VLOOKUP(OVYLD2_!AU$4,'[1]INTERNAL PARAMETERS-1'!$B$5:$J$44,6,FALSE)*VLOOKUP(OVYLD2_!AU$4,'[1]INTERNAL PARAMETERS-1'!$B$5:$J$44,3,FALSE) + OVYLD1_!AU86*(1-VLOOKUP(OVYLD2_!AU$4,'[1]INTERNAL PARAMETERS-1'!$B$5:$J$44,5,FALSE))*VLOOKUP(OVYLD2_!AU$4,'[1]INTERNAL PARAMETERS-1'!$B$5:$J$44,8,FALSE)*VLOOKUP(OVYLD2_!AU$4,'[1]INTERNAL PARAMETERS-1'!$B$5:$J$44,3,FALSE)</f>
        <v>0</v>
      </c>
      <c r="AV86" s="44">
        <f>OVYLD1_!AV86*VLOOKUP(OVYLD2_!AV$4,'[1]INTERNAL PARAMETERS-1'!$B$5:$J$44,5,FALSE)*VLOOKUP(OVYLD2_!AV$4,'[1]INTERNAL PARAMETERS-1'!$B$5:$J$44,6,FALSE)*VLOOKUP(OVYLD2_!AV$4,'[1]INTERNAL PARAMETERS-1'!$B$5:$J$44,3,FALSE) + OVYLD1_!AV86*(1-VLOOKUP(OVYLD2_!AV$4,'[1]INTERNAL PARAMETERS-1'!$B$5:$J$44,5,FALSE))*VLOOKUP(OVYLD2_!AV$4,'[1]INTERNAL PARAMETERS-1'!$B$5:$J$44,8,FALSE)*VLOOKUP(OVYLD2_!AV$4,'[1]INTERNAL PARAMETERS-1'!$B$5:$J$44,3,FALSE)</f>
        <v>0</v>
      </c>
      <c r="AW86" s="44">
        <f>OVYLD1_!AW86*VLOOKUP(OVYLD2_!AW$4,'[1]INTERNAL PARAMETERS-1'!$B$5:$J$44,5,FALSE)*VLOOKUP(OVYLD2_!AW$4,'[1]INTERNAL PARAMETERS-1'!$B$5:$J$44,6,FALSE)*VLOOKUP(OVYLD2_!AW$4,'[1]INTERNAL PARAMETERS-1'!$B$5:$J$44,3,FALSE) + OVYLD1_!AW86*(1-VLOOKUP(OVYLD2_!AW$4,'[1]INTERNAL PARAMETERS-1'!$B$5:$J$44,5,FALSE))*VLOOKUP(OVYLD2_!AW$4,'[1]INTERNAL PARAMETERS-1'!$B$5:$J$44,8,FALSE)*VLOOKUP(OVYLD2_!AW$4,'[1]INTERNAL PARAMETERS-1'!$B$5:$J$44,3,FALSE)</f>
        <v>80.279573706263392</v>
      </c>
      <c r="AX86" s="44">
        <f>OVYLD1_!AX86*VLOOKUP(OVYLD2_!AX$4,'[1]INTERNAL PARAMETERS-1'!$B$5:$J$44,5,FALSE)*VLOOKUP(OVYLD2_!AX$4,'[1]INTERNAL PARAMETERS-1'!$B$5:$J$44,6,FALSE)*VLOOKUP(OVYLD2_!AX$4,'[1]INTERNAL PARAMETERS-1'!$B$5:$J$44,3,FALSE) + OVYLD1_!AX86*(1-VLOOKUP(OVYLD2_!AX$4,'[1]INTERNAL PARAMETERS-1'!$B$5:$J$44,5,FALSE))*VLOOKUP(OVYLD2_!AX$4,'[1]INTERNAL PARAMETERS-1'!$B$5:$J$44,8,FALSE)*VLOOKUP(OVYLD2_!AX$4,'[1]INTERNAL PARAMETERS-1'!$B$5:$J$44,3,FALSE)</f>
        <v>0</v>
      </c>
      <c r="AY86" s="44">
        <f>OVYLD1_!AY86*VLOOKUP(OVYLD2_!AY$4,'[1]INTERNAL PARAMETERS-1'!$B$5:$J$44,5,FALSE)*VLOOKUP(OVYLD2_!AY$4,'[1]INTERNAL PARAMETERS-1'!$B$5:$J$44,6,FALSE)*VLOOKUP(OVYLD2_!AY$4,'[1]INTERNAL PARAMETERS-1'!$B$5:$J$44,3,FALSE) + OVYLD1_!AY86*(1-VLOOKUP(OVYLD2_!AY$4,'[1]INTERNAL PARAMETERS-1'!$B$5:$J$44,5,FALSE))*VLOOKUP(OVYLD2_!AY$4,'[1]INTERNAL PARAMETERS-1'!$B$5:$J$44,8,FALSE)*VLOOKUP(OVYLD2_!AY$4,'[1]INTERNAL PARAMETERS-1'!$B$5:$J$44,3,FALSE)</f>
        <v>0</v>
      </c>
      <c r="AZ86" s="44">
        <f>OVYLD1_!AZ86*VLOOKUP(OVYLD2_!AZ$4,'[1]INTERNAL PARAMETERS-1'!$B$5:$J$44,5,FALSE)*VLOOKUP(OVYLD2_!AZ$4,'[1]INTERNAL PARAMETERS-1'!$B$5:$J$44,6,FALSE)*VLOOKUP(OVYLD2_!AZ$4,'[1]INTERNAL PARAMETERS-1'!$B$5:$J$44,3,FALSE) + OVYLD1_!AZ86*(1-VLOOKUP(OVYLD2_!AZ$4,'[1]INTERNAL PARAMETERS-1'!$B$5:$J$44,5,FALSE))*VLOOKUP(OVYLD2_!AZ$4,'[1]INTERNAL PARAMETERS-1'!$B$5:$J$44,8,FALSE)*VLOOKUP(OVYLD2_!AZ$4,'[1]INTERNAL PARAMETERS-1'!$B$5:$J$44,3,FALSE)</f>
        <v>0</v>
      </c>
      <c r="BA86" s="44">
        <f>OVYLD1_!BA86*VLOOKUP(OVYLD2_!BA$4,'[1]INTERNAL PARAMETERS-1'!$B$5:$J$44,5,FALSE)*VLOOKUP(OVYLD2_!BA$4,'[1]INTERNAL PARAMETERS-1'!$B$5:$J$44,6,FALSE)*VLOOKUP(OVYLD2_!BA$4,'[1]INTERNAL PARAMETERS-1'!$B$5:$J$44,3,FALSE) + OVYLD1_!BA86*(1-VLOOKUP(OVYLD2_!BA$4,'[1]INTERNAL PARAMETERS-1'!$B$5:$J$44,5,FALSE))*VLOOKUP(OVYLD2_!BA$4,'[1]INTERNAL PARAMETERS-1'!$B$5:$J$44,8,FALSE)*VLOOKUP(OVYLD2_!BA$4,'[1]INTERNAL PARAMETERS-1'!$B$5:$J$44,3,FALSE)</f>
        <v>43.124880521472427</v>
      </c>
      <c r="BB86" s="44">
        <f>OVYLD1_!BB86*VLOOKUP(OVYLD2_!BB$4,'[1]INTERNAL PARAMETERS-1'!$B$5:$J$44,5,FALSE)*VLOOKUP(OVYLD2_!BB$4,'[1]INTERNAL PARAMETERS-1'!$B$5:$J$44,6,FALSE)*VLOOKUP(OVYLD2_!BB$4,'[1]INTERNAL PARAMETERS-1'!$B$5:$J$44,3,FALSE) + OVYLD1_!BB86*(1-VLOOKUP(OVYLD2_!BB$4,'[1]INTERNAL PARAMETERS-1'!$B$5:$J$44,5,FALSE))*VLOOKUP(OVYLD2_!BB$4,'[1]INTERNAL PARAMETERS-1'!$B$5:$J$44,8,FALSE)*VLOOKUP(OVYLD2_!BB$4,'[1]INTERNAL PARAMETERS-1'!$B$5:$J$44,3,FALSE)</f>
        <v>15.272898752551452</v>
      </c>
      <c r="BC86" s="44">
        <f>OVYLD1_!BC86*VLOOKUP(OVYLD2_!BC$4,'[1]INTERNAL PARAMETERS-1'!$B$5:$J$44,5,FALSE)*VLOOKUP(OVYLD2_!BC$4,'[1]INTERNAL PARAMETERS-1'!$B$5:$J$44,6,FALSE)*VLOOKUP(OVYLD2_!BC$4,'[1]INTERNAL PARAMETERS-1'!$B$5:$J$44,3,FALSE) + OVYLD1_!BC86*(1-VLOOKUP(OVYLD2_!BC$4,'[1]INTERNAL PARAMETERS-1'!$B$5:$J$44,5,FALSE))*VLOOKUP(OVYLD2_!BC$4,'[1]INTERNAL PARAMETERS-1'!$B$5:$J$44,8,FALSE)*VLOOKUP(OVYLD2_!BC$4,'[1]INTERNAL PARAMETERS-1'!$B$5:$J$44,3,FALSE)</f>
        <v>48.487902942127278</v>
      </c>
      <c r="BD86" s="44">
        <f>OVYLD1_!BD86*VLOOKUP(OVYLD2_!BD$4,'[1]INTERNAL PARAMETERS-1'!$B$5:$J$44,5,FALSE)*VLOOKUP(OVYLD2_!BD$4,'[1]INTERNAL PARAMETERS-1'!$B$5:$J$44,6,FALSE)*VLOOKUP(OVYLD2_!BD$4,'[1]INTERNAL PARAMETERS-1'!$B$5:$J$44,3,FALSE) + OVYLD1_!BD86*(1-VLOOKUP(OVYLD2_!BD$4,'[1]INTERNAL PARAMETERS-1'!$B$5:$J$44,5,FALSE))*VLOOKUP(OVYLD2_!BD$4,'[1]INTERNAL PARAMETERS-1'!$B$5:$J$44,8,FALSE)*VLOOKUP(OVYLD2_!BD$4,'[1]INTERNAL PARAMETERS-1'!$B$5:$J$44,3,FALSE)</f>
        <v>13.41541288530488</v>
      </c>
      <c r="BE86" s="44">
        <f>OVYLD1_!BE86*VLOOKUP(OVYLD2_!BE$4,'[1]INTERNAL PARAMETERS-1'!$B$5:$J$44,5,FALSE)*VLOOKUP(OVYLD2_!BE$4,'[1]INTERNAL PARAMETERS-1'!$B$5:$J$44,6,FALSE)*VLOOKUP(OVYLD2_!BE$4,'[1]INTERNAL PARAMETERS-1'!$B$5:$J$44,3,FALSE) + OVYLD1_!BE86*(1-VLOOKUP(OVYLD2_!BE$4,'[1]INTERNAL PARAMETERS-1'!$B$5:$J$44,5,FALSE))*VLOOKUP(OVYLD2_!BE$4,'[1]INTERNAL PARAMETERS-1'!$B$5:$J$44,8,FALSE)*VLOOKUP(OVYLD2_!BE$4,'[1]INTERNAL PARAMETERS-1'!$B$5:$J$44,3,FALSE)</f>
        <v>28.482950181887063</v>
      </c>
      <c r="BF86" s="44">
        <f>OVYLD1_!BF86*VLOOKUP(OVYLD2_!BF$4,'[1]INTERNAL PARAMETERS-1'!$B$5:$J$44,5,FALSE)*VLOOKUP(OVYLD2_!BF$4,'[1]INTERNAL PARAMETERS-1'!$B$5:$J$44,6,FALSE)*VLOOKUP(OVYLD2_!BF$4,'[1]INTERNAL PARAMETERS-1'!$B$5:$J$44,3,FALSE) + OVYLD1_!BF86*(1-VLOOKUP(OVYLD2_!BF$4,'[1]INTERNAL PARAMETERS-1'!$B$5:$J$44,5,FALSE))*VLOOKUP(OVYLD2_!BF$4,'[1]INTERNAL PARAMETERS-1'!$B$5:$J$44,8,FALSE)*VLOOKUP(OVYLD2_!BF$4,'[1]INTERNAL PARAMETERS-1'!$B$5:$J$44,3,FALSE)</f>
        <v>0</v>
      </c>
      <c r="BG86" s="44">
        <f>OVYLD1_!BG86*VLOOKUP(OVYLD2_!BG$4,'[1]INTERNAL PARAMETERS-1'!$B$5:$J$44,5,FALSE)*VLOOKUP(OVYLD2_!BG$4,'[1]INTERNAL PARAMETERS-1'!$B$5:$J$44,6,FALSE)*VLOOKUP(OVYLD2_!BG$4,'[1]INTERNAL PARAMETERS-1'!$B$5:$J$44,3,FALSE) + OVYLD1_!BG86*(1-VLOOKUP(OVYLD2_!BG$4,'[1]INTERNAL PARAMETERS-1'!$B$5:$J$44,5,FALSE))*VLOOKUP(OVYLD2_!BG$4,'[1]INTERNAL PARAMETERS-1'!$B$5:$J$44,8,FALSE)*VLOOKUP(OVYLD2_!BG$4,'[1]INTERNAL PARAMETERS-1'!$B$5:$J$44,3,FALSE)</f>
        <v>11.165869355446576</v>
      </c>
      <c r="BH86" s="44">
        <f>OVYLD1_!BH86*VLOOKUP(OVYLD2_!BH$4,'[1]INTERNAL PARAMETERS-1'!$B$5:$J$44,5,FALSE)*VLOOKUP(OVYLD2_!BH$4,'[1]INTERNAL PARAMETERS-1'!$B$5:$J$44,6,FALSE)*VLOOKUP(OVYLD2_!BH$4,'[1]INTERNAL PARAMETERS-1'!$B$5:$J$44,3,FALSE) + OVYLD1_!BH86*(1-VLOOKUP(OVYLD2_!BH$4,'[1]INTERNAL PARAMETERS-1'!$B$5:$J$44,5,FALSE))*VLOOKUP(OVYLD2_!BH$4,'[1]INTERNAL PARAMETERS-1'!$B$5:$J$44,8,FALSE)*VLOOKUP(OVYLD2_!BH$4,'[1]INTERNAL PARAMETERS-1'!$B$5:$J$44,3,FALSE)</f>
        <v>0.1001926943043893</v>
      </c>
      <c r="BI86" s="44">
        <f>OVYLD1_!BI86*VLOOKUP(OVYLD2_!BI$4,'[1]INTERNAL PARAMETERS-1'!$B$5:$J$44,5,FALSE)*VLOOKUP(OVYLD2_!BI$4,'[1]INTERNAL PARAMETERS-1'!$B$5:$J$44,6,FALSE)*VLOOKUP(OVYLD2_!BI$4,'[1]INTERNAL PARAMETERS-1'!$B$5:$J$44,3,FALSE) + OVYLD1_!BI86*(1-VLOOKUP(OVYLD2_!BI$4,'[1]INTERNAL PARAMETERS-1'!$B$5:$J$44,5,FALSE))*VLOOKUP(OVYLD2_!BI$4,'[1]INTERNAL PARAMETERS-1'!$B$5:$J$44,8,FALSE)*VLOOKUP(OVYLD2_!BI$4,'[1]INTERNAL PARAMETERS-1'!$B$5:$J$44,3,FALSE)</f>
        <v>0</v>
      </c>
      <c r="BJ86" s="44">
        <f>OVYLD1_!BJ86*VLOOKUP(OVYLD2_!BJ$4,'[1]INTERNAL PARAMETERS-1'!$B$5:$J$44,5,FALSE)*VLOOKUP(OVYLD2_!BJ$4,'[1]INTERNAL PARAMETERS-1'!$B$5:$J$44,6,FALSE)*VLOOKUP(OVYLD2_!BJ$4,'[1]INTERNAL PARAMETERS-1'!$B$5:$J$44,3,FALSE) + OVYLD1_!BJ86*(1-VLOOKUP(OVYLD2_!BJ$4,'[1]INTERNAL PARAMETERS-1'!$B$5:$J$44,5,FALSE))*VLOOKUP(OVYLD2_!BJ$4,'[1]INTERNAL PARAMETERS-1'!$B$5:$J$44,8,FALSE)*VLOOKUP(OVYLD2_!BJ$4,'[1]INTERNAL PARAMETERS-1'!$B$5:$J$44,3,FALSE)</f>
        <v>5.421586101008919</v>
      </c>
      <c r="BK86" s="44">
        <f>OVYLD1_!BK86*VLOOKUP(OVYLD2_!BK$4,'[1]INTERNAL PARAMETERS-1'!$B$5:$J$44,5,FALSE)*VLOOKUP(OVYLD2_!BK$4,'[1]INTERNAL PARAMETERS-1'!$B$5:$J$44,6,FALSE)*VLOOKUP(OVYLD2_!BK$4,'[1]INTERNAL PARAMETERS-1'!$B$5:$J$44,3,FALSE) + OVYLD1_!BK86*(1-VLOOKUP(OVYLD2_!BK$4,'[1]INTERNAL PARAMETERS-1'!$B$5:$J$44,5,FALSE))*VLOOKUP(OVYLD2_!BK$4,'[1]INTERNAL PARAMETERS-1'!$B$5:$J$44,8,FALSE)*VLOOKUP(OVYLD2_!BK$4,'[1]INTERNAL PARAMETERS-1'!$B$5:$J$44,3,FALSE)</f>
        <v>8.6060140001614371</v>
      </c>
      <c r="BL86" s="44">
        <f>OVYLD1_!BL86*VLOOKUP(OVYLD2_!BL$4,'[1]INTERNAL PARAMETERS-1'!$B$5:$J$44,5,FALSE)*VLOOKUP(OVYLD2_!BL$4,'[1]INTERNAL PARAMETERS-1'!$B$5:$J$44,6,FALSE)*VLOOKUP(OVYLD2_!BL$4,'[1]INTERNAL PARAMETERS-1'!$B$5:$J$44,3,FALSE) + OVYLD1_!BL86*(1-VLOOKUP(OVYLD2_!BL$4,'[1]INTERNAL PARAMETERS-1'!$B$5:$J$44,5,FALSE))*VLOOKUP(OVYLD2_!BL$4,'[1]INTERNAL PARAMETERS-1'!$B$5:$J$44,8,FALSE)*VLOOKUP(OVYLD2_!BL$4,'[1]INTERNAL PARAMETERS-1'!$B$5:$J$44,3,FALSE)</f>
        <v>19.172994240101417</v>
      </c>
      <c r="BM86" s="44">
        <f>OVYLD1_!BM86*VLOOKUP(OVYLD2_!BM$4,'[1]INTERNAL PARAMETERS-1'!$B$5:$J$44,5,FALSE)*VLOOKUP(OVYLD2_!BM$4,'[1]INTERNAL PARAMETERS-1'!$B$5:$J$44,6,FALSE)*VLOOKUP(OVYLD2_!BM$4,'[1]INTERNAL PARAMETERS-1'!$B$5:$J$44,3,FALSE) + OVYLD1_!BM86*(1-VLOOKUP(OVYLD2_!BM$4,'[1]INTERNAL PARAMETERS-1'!$B$5:$J$44,5,FALSE))*VLOOKUP(OVYLD2_!BM$4,'[1]INTERNAL PARAMETERS-1'!$B$5:$J$44,8,FALSE)*VLOOKUP(OVYLD2_!BM$4,'[1]INTERNAL PARAMETERS-1'!$B$5:$J$44,3,FALSE)</f>
        <v>8.3723144876812956</v>
      </c>
      <c r="BN86" s="44">
        <f>OVYLD1_!BN86*VLOOKUP(OVYLD2_!BN$4,'[1]INTERNAL PARAMETERS-1'!$B$5:$J$44,5,FALSE)*VLOOKUP(OVYLD2_!BN$4,'[1]INTERNAL PARAMETERS-1'!$B$5:$J$44,6,FALSE)*VLOOKUP(OVYLD2_!BN$4,'[1]INTERNAL PARAMETERS-1'!$B$5:$J$44,3,FALSE) + OVYLD1_!BN86*(1-VLOOKUP(OVYLD2_!BN$4,'[1]INTERNAL PARAMETERS-1'!$B$5:$J$44,5,FALSE))*VLOOKUP(OVYLD2_!BN$4,'[1]INTERNAL PARAMETERS-1'!$B$5:$J$44,8,FALSE)*VLOOKUP(OVYLD2_!BN$4,'[1]INTERNAL PARAMETERS-1'!$B$5:$J$44,3,FALSE)</f>
        <v>7.5015139480128825</v>
      </c>
      <c r="BO86" s="44">
        <f>OVYLD1_!BO86*VLOOKUP(OVYLD2_!BO$4,'[1]INTERNAL PARAMETERS-1'!$B$5:$J$44,5,FALSE)*VLOOKUP(OVYLD2_!BO$4,'[1]INTERNAL PARAMETERS-1'!$B$5:$J$44,6,FALSE)*VLOOKUP(OVYLD2_!BO$4,'[1]INTERNAL PARAMETERS-1'!$B$5:$J$44,3,FALSE) + OVYLD1_!BO86*(1-VLOOKUP(OVYLD2_!BO$4,'[1]INTERNAL PARAMETERS-1'!$B$5:$J$44,5,FALSE))*VLOOKUP(OVYLD2_!BO$4,'[1]INTERNAL PARAMETERS-1'!$B$5:$J$44,8,FALSE)*VLOOKUP(OVYLD2_!BO$4,'[1]INTERNAL PARAMETERS-1'!$B$5:$J$44,3,FALSE)</f>
        <v>5.5785851471876802</v>
      </c>
      <c r="BP86" s="44">
        <f>OVYLD1_!BP86*VLOOKUP(OVYLD2_!BP$4,'[1]INTERNAL PARAMETERS-1'!$B$5:$J$44,5,FALSE)*VLOOKUP(OVYLD2_!BP$4,'[1]INTERNAL PARAMETERS-1'!$B$5:$J$44,6,FALSE)*VLOOKUP(OVYLD2_!BP$4,'[1]INTERNAL PARAMETERS-1'!$B$5:$J$44,3,FALSE) + OVYLD1_!BP86*(1-VLOOKUP(OVYLD2_!BP$4,'[1]INTERNAL PARAMETERS-1'!$B$5:$J$44,5,FALSE))*VLOOKUP(OVYLD2_!BP$4,'[1]INTERNAL PARAMETERS-1'!$B$5:$J$44,8,FALSE)*VLOOKUP(OVYLD2_!BP$4,'[1]INTERNAL PARAMETERS-1'!$B$5:$J$44,3,FALSE)</f>
        <v>0.46132718537601636</v>
      </c>
      <c r="BQ86" s="44">
        <f>OVYLD1_!BQ86*VLOOKUP(OVYLD2_!BQ$4,'[1]INTERNAL PARAMETERS-1'!$B$5:$J$44,5,FALSE)*VLOOKUP(OVYLD2_!BQ$4,'[1]INTERNAL PARAMETERS-1'!$B$5:$J$44,6,FALSE)*VLOOKUP(OVYLD2_!BQ$4,'[1]INTERNAL PARAMETERS-1'!$B$5:$J$44,3,FALSE) + OVYLD1_!BQ86*(1-VLOOKUP(OVYLD2_!BQ$4,'[1]INTERNAL PARAMETERS-1'!$B$5:$J$44,5,FALSE))*VLOOKUP(OVYLD2_!BQ$4,'[1]INTERNAL PARAMETERS-1'!$B$5:$J$44,8,FALSE)*VLOOKUP(OVYLD2_!BQ$4,'[1]INTERNAL PARAMETERS-1'!$B$5:$J$44,3,FALSE)</f>
        <v>23.377173203299794</v>
      </c>
      <c r="BR86" s="44">
        <f>OVYLD1_!BR86*VLOOKUP(OVYLD2_!BR$4,'[1]INTERNAL PARAMETERS-1'!$B$5:$J$44,5,FALSE)*VLOOKUP(OVYLD2_!BR$4,'[1]INTERNAL PARAMETERS-1'!$B$5:$J$44,6,FALSE)*VLOOKUP(OVYLD2_!BR$4,'[1]INTERNAL PARAMETERS-1'!$B$5:$J$44,3,FALSE) + OVYLD1_!BR86*(1-VLOOKUP(OVYLD2_!BR$4,'[1]INTERNAL PARAMETERS-1'!$B$5:$J$44,5,FALSE))*VLOOKUP(OVYLD2_!BR$4,'[1]INTERNAL PARAMETERS-1'!$B$5:$J$44,8,FALSE)*VLOOKUP(OVYLD2_!BR$4,'[1]INTERNAL PARAMETERS-1'!$B$5:$J$44,3,FALSE)</f>
        <v>0.65223487268893909</v>
      </c>
      <c r="BS86" s="44">
        <f>OVYLD1_!BS86*VLOOKUP(OVYLD2_!BS$4,'[1]INTERNAL PARAMETERS-1'!$B$5:$J$44,5,FALSE)*VLOOKUP(OVYLD2_!BS$4,'[1]INTERNAL PARAMETERS-1'!$B$5:$J$44,6,FALSE)*VLOOKUP(OVYLD2_!BS$4,'[1]INTERNAL PARAMETERS-1'!$B$5:$J$44,3,FALSE) + OVYLD1_!BS86*(1-VLOOKUP(OVYLD2_!BS$4,'[1]INTERNAL PARAMETERS-1'!$B$5:$J$44,5,FALSE))*VLOOKUP(OVYLD2_!BS$4,'[1]INTERNAL PARAMETERS-1'!$B$5:$J$44,8,FALSE)*VLOOKUP(OVYLD2_!BS$4,'[1]INTERNAL PARAMETERS-1'!$B$5:$J$44,3,FALSE)</f>
        <v>6.8998732845722111E-2</v>
      </c>
      <c r="BT86" s="44">
        <f>OVYLD1_!BT86*VLOOKUP(OVYLD2_!BT$4,'[1]INTERNAL PARAMETERS-1'!$B$5:$J$44,5,FALSE)*VLOOKUP(OVYLD2_!BT$4,'[1]INTERNAL PARAMETERS-1'!$B$5:$J$44,6,FALSE)*VLOOKUP(OVYLD2_!BT$4,'[1]INTERNAL PARAMETERS-1'!$B$5:$J$44,3,FALSE) + OVYLD1_!BT86*(1-VLOOKUP(OVYLD2_!BT$4,'[1]INTERNAL PARAMETERS-1'!$B$5:$J$44,5,FALSE))*VLOOKUP(OVYLD2_!BT$4,'[1]INTERNAL PARAMETERS-1'!$B$5:$J$44,8,FALSE)*VLOOKUP(OVYLD2_!BT$4,'[1]INTERNAL PARAMETERS-1'!$B$5:$J$44,3,FALSE)</f>
        <v>0</v>
      </c>
      <c r="BU86" s="44">
        <f>OVYLD1_!BU86*VLOOKUP(OVYLD2_!BU$4,'[1]INTERNAL PARAMETERS-1'!$B$5:$J$44,5,FALSE)*VLOOKUP(OVYLD2_!BU$4,'[1]INTERNAL PARAMETERS-1'!$B$5:$J$44,6,FALSE)*VLOOKUP(OVYLD2_!BU$4,'[1]INTERNAL PARAMETERS-1'!$B$5:$J$44,3,FALSE) + OVYLD1_!BU86*(1-VLOOKUP(OVYLD2_!BU$4,'[1]INTERNAL PARAMETERS-1'!$B$5:$J$44,5,FALSE))*VLOOKUP(OVYLD2_!BU$4,'[1]INTERNAL PARAMETERS-1'!$B$5:$J$44,8,FALSE)*VLOOKUP(OVYLD2_!BU$4,'[1]INTERNAL PARAMETERS-1'!$B$5:$J$44,3,FALSE)</f>
        <v>0</v>
      </c>
      <c r="BV86" s="44">
        <f>OVYLD1_!BV86*VLOOKUP(OVYLD2_!BV$4,'[1]INTERNAL PARAMETERS-1'!$B$5:$J$44,5,FALSE)*VLOOKUP(OVYLD2_!BV$4,'[1]INTERNAL PARAMETERS-1'!$B$5:$J$44,6,FALSE)*VLOOKUP(OVYLD2_!BV$4,'[1]INTERNAL PARAMETERS-1'!$B$5:$J$44,3,FALSE) + OVYLD1_!BV86*(1-VLOOKUP(OVYLD2_!BV$4,'[1]INTERNAL PARAMETERS-1'!$B$5:$J$44,5,FALSE))*VLOOKUP(OVYLD2_!BV$4,'[1]INTERNAL PARAMETERS-1'!$B$5:$J$44,8,FALSE)*VLOOKUP(OVYLD2_!BV$4,'[1]INTERNAL PARAMETERS-1'!$B$5:$J$44,3,FALSE)</f>
        <v>0</v>
      </c>
      <c r="BW86" s="44">
        <f>OVYLD1_!BW86*VLOOKUP(OVYLD2_!BW$4,'[1]INTERNAL PARAMETERS-1'!$B$5:$J$44,5,FALSE)*VLOOKUP(OVYLD2_!BW$4,'[1]INTERNAL PARAMETERS-1'!$B$5:$J$44,6,FALSE)*VLOOKUP(OVYLD2_!BW$4,'[1]INTERNAL PARAMETERS-1'!$B$5:$J$44,3,FALSE) + OVYLD1_!BW86*(1-VLOOKUP(OVYLD2_!BW$4,'[1]INTERNAL PARAMETERS-1'!$B$5:$J$44,5,FALSE))*VLOOKUP(OVYLD2_!BW$4,'[1]INTERNAL PARAMETERS-1'!$B$5:$J$44,8,FALSE)*VLOOKUP(OVYLD2_!BW$4,'[1]INTERNAL PARAMETERS-1'!$B$5:$J$44,3,FALSE)</f>
        <v>0</v>
      </c>
      <c r="BX86" s="44">
        <f>OVYLD1_!BX86*VLOOKUP(OVYLD2_!BX$4,'[1]INTERNAL PARAMETERS-1'!$B$5:$J$44,5,FALSE)*VLOOKUP(OVYLD2_!BX$4,'[1]INTERNAL PARAMETERS-1'!$B$5:$J$44,6,FALSE)*VLOOKUP(OVYLD2_!BX$4,'[1]INTERNAL PARAMETERS-1'!$B$5:$J$44,3,FALSE) + OVYLD1_!BX86*(1-VLOOKUP(OVYLD2_!BX$4,'[1]INTERNAL PARAMETERS-1'!$B$5:$J$44,5,FALSE))*VLOOKUP(OVYLD2_!BX$4,'[1]INTERNAL PARAMETERS-1'!$B$5:$J$44,8,FALSE)*VLOOKUP(OVYLD2_!BX$4,'[1]INTERNAL PARAMETERS-1'!$B$5:$J$44,3,FALSE)</f>
        <v>0</v>
      </c>
      <c r="BY86" s="44">
        <f>OVYLD1_!BY86*VLOOKUP(OVYLD2_!BY$4,'[1]INTERNAL PARAMETERS-1'!$B$5:$J$44,5,FALSE)*VLOOKUP(OVYLD2_!BY$4,'[1]INTERNAL PARAMETERS-1'!$B$5:$J$44,6,FALSE)*VLOOKUP(OVYLD2_!BY$4,'[1]INTERNAL PARAMETERS-1'!$B$5:$J$44,3,FALSE) + OVYLD1_!BY86*(1-VLOOKUP(OVYLD2_!BY$4,'[1]INTERNAL PARAMETERS-1'!$B$5:$J$44,5,FALSE))*VLOOKUP(OVYLD2_!BY$4,'[1]INTERNAL PARAMETERS-1'!$B$5:$J$44,8,FALSE)*VLOOKUP(OVYLD2_!BY$4,'[1]INTERNAL PARAMETERS-1'!$B$5:$J$44,3,FALSE)</f>
        <v>0</v>
      </c>
      <c r="BZ86" s="44">
        <f>OVYLD1_!BZ86*VLOOKUP(OVYLD2_!BZ$4,'[1]INTERNAL PARAMETERS-1'!$B$5:$J$44,5,FALSE)*VLOOKUP(OVYLD2_!BZ$4,'[1]INTERNAL PARAMETERS-1'!$B$5:$J$44,6,FALSE)*VLOOKUP(OVYLD2_!BZ$4,'[1]INTERNAL PARAMETERS-1'!$B$5:$J$44,3,FALSE) + OVYLD1_!BZ86*(1-VLOOKUP(OVYLD2_!BZ$4,'[1]INTERNAL PARAMETERS-1'!$B$5:$J$44,5,FALSE))*VLOOKUP(OVYLD2_!BZ$4,'[1]INTERNAL PARAMETERS-1'!$B$5:$J$44,8,FALSE)*VLOOKUP(OVYLD2_!BZ$4,'[1]INTERNAL PARAMETERS-1'!$B$5:$J$44,3,FALSE)</f>
        <v>6.9975912869716619E-2</v>
      </c>
      <c r="CA86" s="44">
        <f>OVYLD1_!CA86*VLOOKUP(OVYLD2_!CA$4,'[1]INTERNAL PARAMETERS-1'!$B$5:$J$44,5,FALSE)*VLOOKUP(OVYLD2_!CA$4,'[1]INTERNAL PARAMETERS-1'!$B$5:$J$44,6,FALSE)*VLOOKUP(OVYLD2_!CA$4,'[1]INTERNAL PARAMETERS-1'!$B$5:$J$44,3,FALSE) + OVYLD1_!CA86*(1-VLOOKUP(OVYLD2_!CA$4,'[1]INTERNAL PARAMETERS-1'!$B$5:$J$44,5,FALSE))*VLOOKUP(OVYLD2_!CA$4,'[1]INTERNAL PARAMETERS-1'!$B$5:$J$44,8,FALSE)*VLOOKUP(OVYLD2_!CA$4,'[1]INTERNAL PARAMETERS-1'!$B$5:$J$44,3,FALSE)</f>
        <v>0</v>
      </c>
      <c r="CB86" s="44">
        <f>OVYLD1_!CB86*VLOOKUP(OVYLD2_!CB$4,'[1]INTERNAL PARAMETERS-1'!$B$5:$J$44,5,FALSE)*VLOOKUP(OVYLD2_!CB$4,'[1]INTERNAL PARAMETERS-1'!$B$5:$J$44,6,FALSE)*VLOOKUP(OVYLD2_!CB$4,'[1]INTERNAL PARAMETERS-1'!$B$5:$J$44,3,FALSE) + OVYLD1_!CB86*(1-VLOOKUP(OVYLD2_!CB$4,'[1]INTERNAL PARAMETERS-1'!$B$5:$J$44,5,FALSE))*VLOOKUP(OVYLD2_!CB$4,'[1]INTERNAL PARAMETERS-1'!$B$5:$J$44,8,FALSE)*VLOOKUP(OVYLD2_!CB$4,'[1]INTERNAL PARAMETERS-1'!$B$5:$J$44,3,FALSE)</f>
        <v>0</v>
      </c>
      <c r="CC86" s="44">
        <f>OVYLD1_!CC86*VLOOKUP(OVYLD2_!CC$4,'[1]INTERNAL PARAMETERS-1'!$B$5:$J$44,5,FALSE)*VLOOKUP(OVYLD2_!CC$4,'[1]INTERNAL PARAMETERS-1'!$B$5:$J$44,6,FALSE)*VLOOKUP(OVYLD2_!CC$4,'[1]INTERNAL PARAMETERS-1'!$B$5:$J$44,3,FALSE) + OVYLD1_!CC86*(1-VLOOKUP(OVYLD2_!CC$4,'[1]INTERNAL PARAMETERS-1'!$B$5:$J$44,5,FALSE))*VLOOKUP(OVYLD2_!CC$4,'[1]INTERNAL PARAMETERS-1'!$B$5:$J$44,8,FALSE)*VLOOKUP(OVYLD2_!CC$4,'[1]INTERNAL PARAMETERS-1'!$B$5:$J$44,3,FALSE)</f>
        <v>0.14136423566079123</v>
      </c>
      <c r="CD86" s="44">
        <f>OVYLD1_!CD86*VLOOKUP(OVYLD2_!CD$4,'[1]INTERNAL PARAMETERS-1'!$B$5:$J$44,5,FALSE)*VLOOKUP(OVYLD2_!CD$4,'[1]INTERNAL PARAMETERS-1'!$B$5:$J$44,6,FALSE)*VLOOKUP(OVYLD2_!CD$4,'[1]INTERNAL PARAMETERS-1'!$B$5:$J$44,3,FALSE) + OVYLD1_!CD86*(1-VLOOKUP(OVYLD2_!CD$4,'[1]INTERNAL PARAMETERS-1'!$B$5:$J$44,5,FALSE))*VLOOKUP(OVYLD2_!CD$4,'[1]INTERNAL PARAMETERS-1'!$B$5:$J$44,8,FALSE)*VLOOKUP(OVYLD2_!CD$4,'[1]INTERNAL PARAMETERS-1'!$B$5:$J$44,3,FALSE)</f>
        <v>0.31983675435410264</v>
      </c>
      <c r="CE86" s="44">
        <f>OVYLD1_!CE86*VLOOKUP(OVYLD2_!CE$4,'[1]INTERNAL PARAMETERS-1'!$B$5:$J$44,5,FALSE)*VLOOKUP(OVYLD2_!CE$4,'[1]INTERNAL PARAMETERS-1'!$B$5:$J$44,6,FALSE)*VLOOKUP(OVYLD2_!CE$4,'[1]INTERNAL PARAMETERS-1'!$B$5:$J$44,3,FALSE) + OVYLD1_!CE86*(1-VLOOKUP(OVYLD2_!CE$4,'[1]INTERNAL PARAMETERS-1'!$B$5:$J$44,5,FALSE))*VLOOKUP(OVYLD2_!CE$4,'[1]INTERNAL PARAMETERS-1'!$B$5:$J$44,8,FALSE)*VLOOKUP(OVYLD2_!CE$4,'[1]INTERNAL PARAMETERS-1'!$B$5:$J$44,3,FALSE)</f>
        <v>0.65977012608023666</v>
      </c>
      <c r="CF86" s="44">
        <f>OVYLD1_!CF86*VLOOKUP(OVYLD2_!CF$4,'[1]INTERNAL PARAMETERS-1'!$B$5:$J$44,5,FALSE)*VLOOKUP(OVYLD2_!CF$4,'[1]INTERNAL PARAMETERS-1'!$B$5:$J$44,6,FALSE)*VLOOKUP(OVYLD2_!CF$4,'[1]INTERNAL PARAMETERS-1'!$B$5:$J$44,3,FALSE) + OVYLD1_!CF86*(1-VLOOKUP(OVYLD2_!CF$4,'[1]INTERNAL PARAMETERS-1'!$B$5:$J$44,5,FALSE))*VLOOKUP(OVYLD2_!CF$4,'[1]INTERNAL PARAMETERS-1'!$B$5:$J$44,8,FALSE)*VLOOKUP(OVYLD2_!CF$4,'[1]INTERNAL PARAMETERS-1'!$B$5:$J$44,3,FALSE)</f>
        <v>0.29403431634452182</v>
      </c>
      <c r="CG86" s="44">
        <f>OVYLD1_!CG86*VLOOKUP(OVYLD2_!CG$4,'[1]INTERNAL PARAMETERS-1'!$B$5:$J$44,5,FALSE)*VLOOKUP(OVYLD2_!CG$4,'[1]INTERNAL PARAMETERS-1'!$B$5:$J$44,6,FALSE)*VLOOKUP(OVYLD2_!CG$4,'[1]INTERNAL PARAMETERS-1'!$B$5:$J$44,3,FALSE) + OVYLD1_!CG86*(1-VLOOKUP(OVYLD2_!CG$4,'[1]INTERNAL PARAMETERS-1'!$B$5:$J$44,5,FALSE))*VLOOKUP(OVYLD2_!CG$4,'[1]INTERNAL PARAMETERS-1'!$B$5:$J$44,8,FALSE)*VLOOKUP(OVYLD2_!CG$4,'[1]INTERNAL PARAMETERS-1'!$B$5:$J$44,3,FALSE)</f>
        <v>0</v>
      </c>
      <c r="CH86" s="43">
        <f>OVYLD1_!CH86*VLOOKUP(OVYLD2_!CH$4,'[1]INTERNAL PARAMETERS-1'!$B$5:$J$44,5,FALSE)*VLOOKUP(OVYLD2_!CH$4,'[1]INTERNAL PARAMETERS-1'!$B$5:$J$44,6,FALSE)*VLOOKUP(OVYLD2_!CH$4,'[1]INTERNAL PARAMETERS-1'!$B$5:$J$44,3,FALSE) + OVYLD1_!CH86*(1-VLOOKUP(OVYLD2_!CH$4,'[1]INTERNAL PARAMETERS-1'!$B$5:$J$44,5,FALSE))*VLOOKUP(OVYLD2_!CH$4,'[1]INTERNAL PARAMETERS-1'!$B$5:$J$44,8,FALSE)*VLOOKUP(OVYLD2_!CH$4,'[1]INTERNAL PARAMETERS-1'!$B$5:$J$44,3,FALSE)</f>
        <v>0</v>
      </c>
      <c r="CJ86" s="45">
        <f t="shared" si="2"/>
        <v>12772.991401324698</v>
      </c>
      <c r="CK86" s="43">
        <f t="shared" si="3"/>
        <v>321.02740430303083</v>
      </c>
    </row>
    <row r="87" spans="2:89" x14ac:dyDescent="0.5">
      <c r="B87" s="58" t="s">
        <v>10</v>
      </c>
      <c r="C87" s="57" t="s">
        <v>81</v>
      </c>
      <c r="D87" s="57" t="s">
        <v>70</v>
      </c>
      <c r="E87" s="128">
        <f>OVERALL2021!AI87</f>
        <v>30376.639999999999</v>
      </c>
      <c r="F87" s="59">
        <f>'[1]INTERNAL PARAMETERS-1'!M15</f>
        <v>34.72</v>
      </c>
      <c r="G87" s="45">
        <f>OVYLD1_!G87*VLOOKUP(OVYLD2_!G$4,'[1]INTERNAL PARAMETERS-1'!$B$5:$J$44,5,FALSE)*VLOOKUP(OVYLD2_!G$4,'[1]INTERNAL PARAMETERS-1'!$B$5:$J$44,7,FALSE)*OVYLD2_!$F87 + OVYLD1_!G87*(1-VLOOKUP(OVYLD2_!G$4,'[1]INTERNAL PARAMETERS-1'!$B$5:$J$44,5,FALSE))*VLOOKUP(OVYLD2_!G$4,'[1]INTERNAL PARAMETERS-1'!$B$5:$J$44,9,FALSE)*OVYLD2_!$F87</f>
        <v>4971.6877206194322</v>
      </c>
      <c r="H87" s="44">
        <f>OVYLD1_!H87*VLOOKUP(OVYLD2_!H$4,'[1]INTERNAL PARAMETERS-1'!$B$5:$J$44,5,FALSE)*VLOOKUP(OVYLD2_!H$4,'[1]INTERNAL PARAMETERS-1'!$B$5:$J$44,7,FALSE)*OVYLD2_!$F87 + OVYLD1_!H87*(1-VLOOKUP(OVYLD2_!H$4,'[1]INTERNAL PARAMETERS-1'!$B$5:$J$44,5,FALSE))*VLOOKUP(OVYLD2_!H$4,'[1]INTERNAL PARAMETERS-1'!$B$5:$J$44,9,FALSE)*OVYLD2_!$F87</f>
        <v>1378.4813239397581</v>
      </c>
      <c r="I87" s="44">
        <f>OVYLD1_!I87*VLOOKUP(OVYLD2_!I$4,'[1]INTERNAL PARAMETERS-1'!$B$5:$J$44,5,FALSE)*VLOOKUP(OVYLD2_!I$4,'[1]INTERNAL PARAMETERS-1'!$B$5:$J$44,7,FALSE)*OVYLD2_!$F87 + OVYLD1_!I87*(1-VLOOKUP(OVYLD2_!I$4,'[1]INTERNAL PARAMETERS-1'!$B$5:$J$44,5,FALSE))*VLOOKUP(OVYLD2_!I$4,'[1]INTERNAL PARAMETERS-1'!$B$5:$J$44,9,FALSE)*OVYLD2_!$F87</f>
        <v>2286.7232110896389</v>
      </c>
      <c r="J87" s="44">
        <f>OVYLD1_!J87*VLOOKUP(OVYLD2_!J$4,'[1]INTERNAL PARAMETERS-1'!$B$5:$J$44,5,FALSE)*VLOOKUP(OVYLD2_!J$4,'[1]INTERNAL PARAMETERS-1'!$B$5:$J$44,7,FALSE)*OVYLD2_!$F87 + OVYLD1_!J87*(1-VLOOKUP(OVYLD2_!J$4,'[1]INTERNAL PARAMETERS-1'!$B$5:$J$44,5,FALSE))*VLOOKUP(OVYLD2_!J$4,'[1]INTERNAL PARAMETERS-1'!$B$5:$J$44,9,FALSE)*OVYLD2_!$F87</f>
        <v>0</v>
      </c>
      <c r="K87" s="44">
        <f>OVYLD1_!K87*VLOOKUP(OVYLD2_!K$4,'[1]INTERNAL PARAMETERS-1'!$B$5:$J$44,5,FALSE)*VLOOKUP(OVYLD2_!K$4,'[1]INTERNAL PARAMETERS-1'!$B$5:$J$44,7,FALSE)*OVYLD2_!$F87 + OVYLD1_!K87*(1-VLOOKUP(OVYLD2_!K$4,'[1]INTERNAL PARAMETERS-1'!$B$5:$J$44,5,FALSE))*VLOOKUP(OVYLD2_!K$4,'[1]INTERNAL PARAMETERS-1'!$B$5:$J$44,9,FALSE)*OVYLD2_!$F87</f>
        <v>0</v>
      </c>
      <c r="L87" s="44">
        <f>OVYLD1_!L87*VLOOKUP(OVYLD2_!L$4,'[1]INTERNAL PARAMETERS-1'!$B$5:$J$44,5,FALSE)*VLOOKUP(OVYLD2_!L$4,'[1]INTERNAL PARAMETERS-1'!$B$5:$J$44,7,FALSE)*OVYLD2_!$F87 + OVYLD1_!L87*(1-VLOOKUP(OVYLD2_!L$4,'[1]INTERNAL PARAMETERS-1'!$B$5:$J$44,5,FALSE))*VLOOKUP(OVYLD2_!L$4,'[1]INTERNAL PARAMETERS-1'!$B$5:$J$44,9,FALSE)*OVYLD2_!$F87</f>
        <v>0</v>
      </c>
      <c r="M87" s="44">
        <f>OVYLD1_!M87*VLOOKUP(OVYLD2_!M$4,'[1]INTERNAL PARAMETERS-1'!$B$5:$J$44,5,FALSE)*VLOOKUP(OVYLD2_!M$4,'[1]INTERNAL PARAMETERS-1'!$B$5:$J$44,7,FALSE)*OVYLD2_!$F87 + OVYLD1_!M87*(1-VLOOKUP(OVYLD2_!M$4,'[1]INTERNAL PARAMETERS-1'!$B$5:$J$44,5,FALSE))*VLOOKUP(OVYLD2_!M$4,'[1]INTERNAL PARAMETERS-1'!$B$5:$J$44,9,FALSE)*OVYLD2_!$F87</f>
        <v>136.32077034184806</v>
      </c>
      <c r="N87" s="44">
        <f>OVYLD1_!N87*VLOOKUP(OVYLD2_!N$4,'[1]INTERNAL PARAMETERS-1'!$B$5:$J$44,5,FALSE)*VLOOKUP(OVYLD2_!N$4,'[1]INTERNAL PARAMETERS-1'!$B$5:$J$44,7,FALSE)*OVYLD2_!$F87 + OVYLD1_!N87*(1-VLOOKUP(OVYLD2_!N$4,'[1]INTERNAL PARAMETERS-1'!$B$5:$J$44,5,FALSE))*VLOOKUP(OVYLD2_!N$4,'[1]INTERNAL PARAMETERS-1'!$B$5:$J$44,9,FALSE)*OVYLD2_!$F87</f>
        <v>7.8587670228300803</v>
      </c>
      <c r="O87" s="44">
        <f>OVYLD1_!O87*VLOOKUP(OVYLD2_!O$4,'[1]INTERNAL PARAMETERS-1'!$B$5:$J$44,5,FALSE)*VLOOKUP(OVYLD2_!O$4,'[1]INTERNAL PARAMETERS-1'!$B$5:$J$44,7,FALSE)*OVYLD2_!$F87 + OVYLD1_!O87*(1-VLOOKUP(OVYLD2_!O$4,'[1]INTERNAL PARAMETERS-1'!$B$5:$J$44,5,FALSE))*VLOOKUP(OVYLD2_!O$4,'[1]INTERNAL PARAMETERS-1'!$B$5:$J$44,9,FALSE)*OVYLD2_!$F87</f>
        <v>0</v>
      </c>
      <c r="P87" s="44">
        <f>OVYLD1_!P87*VLOOKUP(OVYLD2_!P$4,'[1]INTERNAL PARAMETERS-1'!$B$5:$J$44,5,FALSE)*VLOOKUP(OVYLD2_!P$4,'[1]INTERNAL PARAMETERS-1'!$B$5:$J$44,7,FALSE)*OVYLD2_!$F87 + OVYLD1_!P87*(1-VLOOKUP(OVYLD2_!P$4,'[1]INTERNAL PARAMETERS-1'!$B$5:$J$44,5,FALSE))*VLOOKUP(OVYLD2_!P$4,'[1]INTERNAL PARAMETERS-1'!$B$5:$J$44,9,FALSE)*OVYLD2_!$F87</f>
        <v>0</v>
      </c>
      <c r="Q87" s="44">
        <f>OVYLD1_!Q87*VLOOKUP(OVYLD2_!Q$4,'[1]INTERNAL PARAMETERS-1'!$B$5:$J$44,5,FALSE)*VLOOKUP(OVYLD2_!Q$4,'[1]INTERNAL PARAMETERS-1'!$B$5:$J$44,7,FALSE)*OVYLD2_!$F87 + OVYLD1_!Q87*(1-VLOOKUP(OVYLD2_!Q$4,'[1]INTERNAL PARAMETERS-1'!$B$5:$J$44,5,FALSE))*VLOOKUP(OVYLD2_!Q$4,'[1]INTERNAL PARAMETERS-1'!$B$5:$J$44,9,FALSE)*OVYLD2_!$F87</f>
        <v>0</v>
      </c>
      <c r="R87" s="44">
        <f>OVYLD1_!R87*VLOOKUP(OVYLD2_!R$4,'[1]INTERNAL PARAMETERS-1'!$B$5:$J$44,5,FALSE)*VLOOKUP(OVYLD2_!R$4,'[1]INTERNAL PARAMETERS-1'!$B$5:$J$44,7,FALSE)*OVYLD2_!$F87 + OVYLD1_!R87*(1-VLOOKUP(OVYLD2_!R$4,'[1]INTERNAL PARAMETERS-1'!$B$5:$J$44,5,FALSE))*VLOOKUP(OVYLD2_!R$4,'[1]INTERNAL PARAMETERS-1'!$B$5:$J$44,9,FALSE)*OVYLD2_!$F87</f>
        <v>16.299399313899521</v>
      </c>
      <c r="S87" s="44">
        <f>OVYLD1_!S87*VLOOKUP(OVYLD2_!S$4,'[1]INTERNAL PARAMETERS-1'!$B$5:$J$44,5,FALSE)*VLOOKUP(OVYLD2_!S$4,'[1]INTERNAL PARAMETERS-1'!$B$5:$J$44,7,FALSE)*OVYLD2_!$F87 + OVYLD1_!S87*(1-VLOOKUP(OVYLD2_!S$4,'[1]INTERNAL PARAMETERS-1'!$B$5:$J$44,5,FALSE))*VLOOKUP(OVYLD2_!S$4,'[1]INTERNAL PARAMETERS-1'!$B$5:$J$44,9,FALSE)*OVYLD2_!$F87</f>
        <v>269.90021383239934</v>
      </c>
      <c r="T87" s="44">
        <f>OVYLD1_!T87*VLOOKUP(OVYLD2_!T$4,'[1]INTERNAL PARAMETERS-1'!$B$5:$J$44,5,FALSE)*VLOOKUP(OVYLD2_!T$4,'[1]INTERNAL PARAMETERS-1'!$B$5:$J$44,7,FALSE)*OVYLD2_!$F87 + OVYLD1_!T87*(1-VLOOKUP(OVYLD2_!T$4,'[1]INTERNAL PARAMETERS-1'!$B$5:$J$44,5,FALSE))*VLOOKUP(OVYLD2_!T$4,'[1]INTERNAL PARAMETERS-1'!$B$5:$J$44,9,FALSE)*OVYLD2_!$F87</f>
        <v>56.756384892211194</v>
      </c>
      <c r="U87" s="44">
        <f>OVYLD1_!U87*VLOOKUP(OVYLD2_!U$4,'[1]INTERNAL PARAMETERS-1'!$B$5:$J$44,5,FALSE)*VLOOKUP(OVYLD2_!U$4,'[1]INTERNAL PARAMETERS-1'!$B$5:$J$44,7,FALSE)*OVYLD2_!$F87 + OVYLD1_!U87*(1-VLOOKUP(OVYLD2_!U$4,'[1]INTERNAL PARAMETERS-1'!$B$5:$J$44,5,FALSE))*VLOOKUP(OVYLD2_!U$4,'[1]INTERNAL PARAMETERS-1'!$B$5:$J$44,9,FALSE)*OVYLD2_!$F87</f>
        <v>62.492435276601356</v>
      </c>
      <c r="V87" s="44">
        <f>OVYLD1_!V87*VLOOKUP(OVYLD2_!V$4,'[1]INTERNAL PARAMETERS-1'!$B$5:$J$44,5,FALSE)*VLOOKUP(OVYLD2_!V$4,'[1]INTERNAL PARAMETERS-1'!$B$5:$J$44,7,FALSE)*OVYLD2_!$F87 + OVYLD1_!V87*(1-VLOOKUP(OVYLD2_!V$4,'[1]INTERNAL PARAMETERS-1'!$B$5:$J$44,5,FALSE))*VLOOKUP(OVYLD2_!V$4,'[1]INTERNAL PARAMETERS-1'!$B$5:$J$44,9,FALSE)*OVYLD2_!$F87</f>
        <v>303.78567086751195</v>
      </c>
      <c r="W87" s="44">
        <f>OVYLD1_!W87*VLOOKUP(OVYLD2_!W$4,'[1]INTERNAL PARAMETERS-1'!$B$5:$J$44,5,FALSE)*VLOOKUP(OVYLD2_!W$4,'[1]INTERNAL PARAMETERS-1'!$B$5:$J$44,7,FALSE)*OVYLD2_!$F87 + OVYLD1_!W87*(1-VLOOKUP(OVYLD2_!W$4,'[1]INTERNAL PARAMETERS-1'!$B$5:$J$44,5,FALSE))*VLOOKUP(OVYLD2_!W$4,'[1]INTERNAL PARAMETERS-1'!$B$5:$J$44,9,FALSE)*OVYLD2_!$F87</f>
        <v>0</v>
      </c>
      <c r="X87" s="44">
        <f>OVYLD1_!X87*VLOOKUP(OVYLD2_!X$4,'[1]INTERNAL PARAMETERS-1'!$B$5:$J$44,5,FALSE)*VLOOKUP(OVYLD2_!X$4,'[1]INTERNAL PARAMETERS-1'!$B$5:$J$44,7,FALSE)*OVYLD2_!$F87 + OVYLD1_!X87*(1-VLOOKUP(OVYLD2_!X$4,'[1]INTERNAL PARAMETERS-1'!$B$5:$J$44,5,FALSE))*VLOOKUP(OVYLD2_!X$4,'[1]INTERNAL PARAMETERS-1'!$B$5:$J$44,9,FALSE)*OVYLD2_!$F87</f>
        <v>0</v>
      </c>
      <c r="Y87" s="44">
        <f>OVYLD1_!Y87*VLOOKUP(OVYLD2_!Y$4,'[1]INTERNAL PARAMETERS-1'!$B$5:$J$44,5,FALSE)*VLOOKUP(OVYLD2_!Y$4,'[1]INTERNAL PARAMETERS-1'!$B$5:$J$44,7,FALSE)*OVYLD2_!$F87 + OVYLD1_!Y87*(1-VLOOKUP(OVYLD2_!Y$4,'[1]INTERNAL PARAMETERS-1'!$B$5:$J$44,5,FALSE))*VLOOKUP(OVYLD2_!Y$4,'[1]INTERNAL PARAMETERS-1'!$B$5:$J$44,9,FALSE)*OVYLD2_!$F87</f>
        <v>0</v>
      </c>
      <c r="Z87" s="44">
        <f>OVYLD1_!Z87*VLOOKUP(OVYLD2_!Z$4,'[1]INTERNAL PARAMETERS-1'!$B$5:$J$44,5,FALSE)*VLOOKUP(OVYLD2_!Z$4,'[1]INTERNAL PARAMETERS-1'!$B$5:$J$44,7,FALSE)*OVYLD2_!$F87 + OVYLD1_!Z87*(1-VLOOKUP(OVYLD2_!Z$4,'[1]INTERNAL PARAMETERS-1'!$B$5:$J$44,5,FALSE))*VLOOKUP(OVYLD2_!Z$4,'[1]INTERNAL PARAMETERS-1'!$B$5:$J$44,9,FALSE)*OVYLD2_!$F87</f>
        <v>0</v>
      </c>
      <c r="AA87" s="44">
        <f>OVYLD1_!AA87*VLOOKUP(OVYLD2_!AA$4,'[1]INTERNAL PARAMETERS-1'!$B$5:$J$44,5,FALSE)*VLOOKUP(OVYLD2_!AA$4,'[1]INTERNAL PARAMETERS-1'!$B$5:$J$44,7,FALSE)*OVYLD2_!$F87 + OVYLD1_!AA87*(1-VLOOKUP(OVYLD2_!AA$4,'[1]INTERNAL PARAMETERS-1'!$B$5:$J$44,5,FALSE))*VLOOKUP(OVYLD2_!AA$4,'[1]INTERNAL PARAMETERS-1'!$B$5:$J$44,9,FALSE)*OVYLD2_!$F87</f>
        <v>0</v>
      </c>
      <c r="AB87" s="44">
        <f>OVYLD1_!AB87*VLOOKUP(OVYLD2_!AB$4,'[1]INTERNAL PARAMETERS-1'!$B$5:$J$44,5,FALSE)*VLOOKUP(OVYLD2_!AB$4,'[1]INTERNAL PARAMETERS-1'!$B$5:$J$44,7,FALSE)*OVYLD2_!$F87 + OVYLD1_!AB87*(1-VLOOKUP(OVYLD2_!AB$4,'[1]INTERNAL PARAMETERS-1'!$B$5:$J$44,5,FALSE))*VLOOKUP(OVYLD2_!AB$4,'[1]INTERNAL PARAMETERS-1'!$B$5:$J$44,9,FALSE)*OVYLD2_!$F87</f>
        <v>0</v>
      </c>
      <c r="AC87" s="44">
        <f>OVYLD1_!AC87*VLOOKUP(OVYLD2_!AC$4,'[1]INTERNAL PARAMETERS-1'!$B$5:$J$44,5,FALSE)*VLOOKUP(OVYLD2_!AC$4,'[1]INTERNAL PARAMETERS-1'!$B$5:$J$44,7,FALSE)*OVYLD2_!$F87 + OVYLD1_!AC87*(1-VLOOKUP(OVYLD2_!AC$4,'[1]INTERNAL PARAMETERS-1'!$B$5:$J$44,5,FALSE))*VLOOKUP(OVYLD2_!AC$4,'[1]INTERNAL PARAMETERS-1'!$B$5:$J$44,9,FALSE)*OVYLD2_!$F87</f>
        <v>0</v>
      </c>
      <c r="AD87" s="44">
        <f>OVYLD1_!AD87*VLOOKUP(OVYLD2_!AD$4,'[1]INTERNAL PARAMETERS-1'!$B$5:$J$44,5,FALSE)*VLOOKUP(OVYLD2_!AD$4,'[1]INTERNAL PARAMETERS-1'!$B$5:$J$44,7,FALSE)*OVYLD2_!$F87 + OVYLD1_!AD87*(1-VLOOKUP(OVYLD2_!AD$4,'[1]INTERNAL PARAMETERS-1'!$B$5:$J$44,5,FALSE))*VLOOKUP(OVYLD2_!AD$4,'[1]INTERNAL PARAMETERS-1'!$B$5:$J$44,9,FALSE)*OVYLD2_!$F87</f>
        <v>0</v>
      </c>
      <c r="AE87" s="44">
        <f>OVYLD1_!AE87*VLOOKUP(OVYLD2_!AE$4,'[1]INTERNAL PARAMETERS-1'!$B$5:$J$44,5,FALSE)*VLOOKUP(OVYLD2_!AE$4,'[1]INTERNAL PARAMETERS-1'!$B$5:$J$44,7,FALSE)*OVYLD2_!$F87 + OVYLD1_!AE87*(1-VLOOKUP(OVYLD2_!AE$4,'[1]INTERNAL PARAMETERS-1'!$B$5:$J$44,5,FALSE))*VLOOKUP(OVYLD2_!AE$4,'[1]INTERNAL PARAMETERS-1'!$B$5:$J$44,9,FALSE)*OVYLD2_!$F87</f>
        <v>0</v>
      </c>
      <c r="AF87" s="44">
        <f>OVYLD1_!AF87*VLOOKUP(OVYLD2_!AF$4,'[1]INTERNAL PARAMETERS-1'!$B$5:$J$44,5,FALSE)*VLOOKUP(OVYLD2_!AF$4,'[1]INTERNAL PARAMETERS-1'!$B$5:$J$44,7,FALSE)*OVYLD2_!$F87 + OVYLD1_!AF87*(1-VLOOKUP(OVYLD2_!AF$4,'[1]INTERNAL PARAMETERS-1'!$B$5:$J$44,5,FALSE))*VLOOKUP(OVYLD2_!AF$4,'[1]INTERNAL PARAMETERS-1'!$B$5:$J$44,9,FALSE)*OVYLD2_!$F87</f>
        <v>22.705085181542394</v>
      </c>
      <c r="AG87" s="44">
        <f>OVYLD1_!AG87*VLOOKUP(OVYLD2_!AG$4,'[1]INTERNAL PARAMETERS-1'!$B$5:$J$44,5,FALSE)*VLOOKUP(OVYLD2_!AG$4,'[1]INTERNAL PARAMETERS-1'!$B$5:$J$44,7,FALSE)*OVYLD2_!$F87 + OVYLD1_!AG87*(1-VLOOKUP(OVYLD2_!AG$4,'[1]INTERNAL PARAMETERS-1'!$B$5:$J$44,5,FALSE))*VLOOKUP(OVYLD2_!AG$4,'[1]INTERNAL PARAMETERS-1'!$B$5:$J$44,9,FALSE)*OVYLD2_!$F87</f>
        <v>0</v>
      </c>
      <c r="AH87" s="44">
        <f>OVYLD1_!AH87*VLOOKUP(OVYLD2_!AH$4,'[1]INTERNAL PARAMETERS-1'!$B$5:$J$44,5,FALSE)*VLOOKUP(OVYLD2_!AH$4,'[1]INTERNAL PARAMETERS-1'!$B$5:$J$44,7,FALSE)*OVYLD2_!$F87 + OVYLD1_!AH87*(1-VLOOKUP(OVYLD2_!AH$4,'[1]INTERNAL PARAMETERS-1'!$B$5:$J$44,5,FALSE))*VLOOKUP(OVYLD2_!AH$4,'[1]INTERNAL PARAMETERS-1'!$B$5:$J$44,9,FALSE)*OVYLD2_!$F87</f>
        <v>0</v>
      </c>
      <c r="AI87" s="44">
        <f>OVYLD1_!AI87*VLOOKUP(OVYLD2_!AI$4,'[1]INTERNAL PARAMETERS-1'!$B$5:$J$44,5,FALSE)*VLOOKUP(OVYLD2_!AI$4,'[1]INTERNAL PARAMETERS-1'!$B$5:$J$44,7,FALSE)*OVYLD2_!$F87 + OVYLD1_!AI87*(1-VLOOKUP(OVYLD2_!AI$4,'[1]INTERNAL PARAMETERS-1'!$B$5:$J$44,5,FALSE))*VLOOKUP(OVYLD2_!AI$4,'[1]INTERNAL PARAMETERS-1'!$B$5:$J$44,9,FALSE)*OVYLD2_!$F87</f>
        <v>5.0935622855935998</v>
      </c>
      <c r="AJ87" s="44">
        <f>OVYLD1_!AJ87*VLOOKUP(OVYLD2_!AJ$4,'[1]INTERNAL PARAMETERS-1'!$B$5:$J$44,5,FALSE)*VLOOKUP(OVYLD2_!AJ$4,'[1]INTERNAL PARAMETERS-1'!$B$5:$J$44,7,FALSE)*OVYLD2_!$F87 + OVYLD1_!AJ87*(1-VLOOKUP(OVYLD2_!AJ$4,'[1]INTERNAL PARAMETERS-1'!$B$5:$J$44,5,FALSE))*VLOOKUP(OVYLD2_!AJ$4,'[1]INTERNAL PARAMETERS-1'!$B$5:$J$44,9,FALSE)*OVYLD2_!$F87</f>
        <v>39.729785827630081</v>
      </c>
      <c r="AK87" s="44">
        <f>OVYLD1_!AK87*VLOOKUP(OVYLD2_!AK$4,'[1]INTERNAL PARAMETERS-1'!$B$5:$J$44,5,FALSE)*VLOOKUP(OVYLD2_!AK$4,'[1]INTERNAL PARAMETERS-1'!$B$5:$J$44,7,FALSE)*OVYLD2_!$F87 + OVYLD1_!AK87*(1-VLOOKUP(OVYLD2_!AK$4,'[1]INTERNAL PARAMETERS-1'!$B$5:$J$44,5,FALSE))*VLOOKUP(OVYLD2_!AK$4,'[1]INTERNAL PARAMETERS-1'!$B$5:$J$44,9,FALSE)*OVYLD2_!$F87</f>
        <v>0</v>
      </c>
      <c r="AL87" s="44">
        <f>OVYLD1_!AL87*VLOOKUP(OVYLD2_!AL$4,'[1]INTERNAL PARAMETERS-1'!$B$5:$J$44,5,FALSE)*VLOOKUP(OVYLD2_!AL$4,'[1]INTERNAL PARAMETERS-1'!$B$5:$J$44,7,FALSE)*OVYLD2_!$F87 + OVYLD1_!AL87*(1-VLOOKUP(OVYLD2_!AL$4,'[1]INTERNAL PARAMETERS-1'!$B$5:$J$44,5,FALSE))*VLOOKUP(OVYLD2_!AL$4,'[1]INTERNAL PARAMETERS-1'!$B$5:$J$44,9,FALSE)*OVYLD2_!$F87</f>
        <v>0</v>
      </c>
      <c r="AM87" s="44">
        <f>OVYLD1_!AM87*VLOOKUP(OVYLD2_!AM$4,'[1]INTERNAL PARAMETERS-1'!$B$5:$J$44,5,FALSE)*VLOOKUP(OVYLD2_!AM$4,'[1]INTERNAL PARAMETERS-1'!$B$5:$J$44,7,FALSE)*OVYLD2_!$F87 + OVYLD1_!AM87*(1-VLOOKUP(OVYLD2_!AM$4,'[1]INTERNAL PARAMETERS-1'!$B$5:$J$44,5,FALSE))*VLOOKUP(OVYLD2_!AM$4,'[1]INTERNAL PARAMETERS-1'!$B$5:$J$44,9,FALSE)*OVYLD2_!$F87</f>
        <v>0</v>
      </c>
      <c r="AN87" s="44">
        <f>OVYLD1_!AN87*VLOOKUP(OVYLD2_!AN$4,'[1]INTERNAL PARAMETERS-1'!$B$5:$J$44,5,FALSE)*VLOOKUP(OVYLD2_!AN$4,'[1]INTERNAL PARAMETERS-1'!$B$5:$J$44,7,FALSE)*OVYLD2_!$F87 + OVYLD1_!AN87*(1-VLOOKUP(OVYLD2_!AN$4,'[1]INTERNAL PARAMETERS-1'!$B$5:$J$44,5,FALSE))*VLOOKUP(OVYLD2_!AN$4,'[1]INTERNAL PARAMETERS-1'!$B$5:$J$44,9,FALSE)*OVYLD2_!$F87</f>
        <v>0</v>
      </c>
      <c r="AO87" s="44">
        <f>OVYLD1_!AO87*VLOOKUP(OVYLD2_!AO$4,'[1]INTERNAL PARAMETERS-1'!$B$5:$J$44,5,FALSE)*VLOOKUP(OVYLD2_!AO$4,'[1]INTERNAL PARAMETERS-1'!$B$5:$J$44,7,FALSE)*OVYLD2_!$F87 + OVYLD1_!AO87*(1-VLOOKUP(OVYLD2_!AO$4,'[1]INTERNAL PARAMETERS-1'!$B$5:$J$44,5,FALSE))*VLOOKUP(OVYLD2_!AO$4,'[1]INTERNAL PARAMETERS-1'!$B$5:$J$44,9,FALSE)*OVYLD2_!$F87</f>
        <v>0</v>
      </c>
      <c r="AP87" s="44">
        <f>OVYLD1_!AP87*VLOOKUP(OVYLD2_!AP$4,'[1]INTERNAL PARAMETERS-1'!$B$5:$J$44,5,FALSE)*VLOOKUP(OVYLD2_!AP$4,'[1]INTERNAL PARAMETERS-1'!$B$5:$J$44,7,FALSE)*OVYLD2_!$F87 + OVYLD1_!AP87*(1-VLOOKUP(OVYLD2_!AP$4,'[1]INTERNAL PARAMETERS-1'!$B$5:$J$44,5,FALSE))*VLOOKUP(OVYLD2_!AP$4,'[1]INTERNAL PARAMETERS-1'!$B$5:$J$44,9,FALSE)*OVYLD2_!$F87</f>
        <v>0</v>
      </c>
      <c r="AQ87" s="44">
        <f>OVYLD1_!AQ87*VLOOKUP(OVYLD2_!AQ$4,'[1]INTERNAL PARAMETERS-1'!$B$5:$J$44,5,FALSE)*VLOOKUP(OVYLD2_!AQ$4,'[1]INTERNAL PARAMETERS-1'!$B$5:$J$44,7,FALSE)*OVYLD2_!$F87 + OVYLD1_!AQ87*(1-VLOOKUP(OVYLD2_!AQ$4,'[1]INTERNAL PARAMETERS-1'!$B$5:$J$44,5,FALSE))*VLOOKUP(OVYLD2_!AQ$4,'[1]INTERNAL PARAMETERS-1'!$B$5:$J$44,9,FALSE)*OVYLD2_!$F87</f>
        <v>0</v>
      </c>
      <c r="AR87" s="44">
        <f>OVYLD1_!AR87*VLOOKUP(OVYLD2_!AR$4,'[1]INTERNAL PARAMETERS-1'!$B$5:$J$44,5,FALSE)*VLOOKUP(OVYLD2_!AR$4,'[1]INTERNAL PARAMETERS-1'!$B$5:$J$44,7,FALSE)*OVYLD2_!$F87 + OVYLD1_!AR87*(1-VLOOKUP(OVYLD2_!AR$4,'[1]INTERNAL PARAMETERS-1'!$B$5:$J$44,5,FALSE))*VLOOKUP(OVYLD2_!AR$4,'[1]INTERNAL PARAMETERS-1'!$B$5:$J$44,9,FALSE)*OVYLD2_!$F87</f>
        <v>0</v>
      </c>
      <c r="AS87" s="44">
        <f>OVYLD1_!AS87*VLOOKUP(OVYLD2_!AS$4,'[1]INTERNAL PARAMETERS-1'!$B$5:$J$44,5,FALSE)*VLOOKUP(OVYLD2_!AS$4,'[1]INTERNAL PARAMETERS-1'!$B$5:$J$44,7,FALSE)*OVYLD2_!$F87 + OVYLD1_!AS87*(1-VLOOKUP(OVYLD2_!AS$4,'[1]INTERNAL PARAMETERS-1'!$B$5:$J$44,5,FALSE))*VLOOKUP(OVYLD2_!AS$4,'[1]INTERNAL PARAMETERS-1'!$B$5:$J$44,9,FALSE)*OVYLD2_!$F87</f>
        <v>0</v>
      </c>
      <c r="AT87" s="43">
        <f>OVYLD1_!AT87*VLOOKUP(OVYLD2_!AT$4,'[1]INTERNAL PARAMETERS-1'!$B$5:$J$44,5,FALSE)*VLOOKUP(OVYLD2_!AT$4,'[1]INTERNAL PARAMETERS-1'!$B$5:$J$44,7,FALSE)*OVYLD2_!$F87 + OVYLD1_!AT87*(1-VLOOKUP(OVYLD2_!AT$4,'[1]INTERNAL PARAMETERS-1'!$B$5:$J$44,5,FALSE))*VLOOKUP(OVYLD2_!AT$4,'[1]INTERNAL PARAMETERS-1'!$B$5:$J$44,9,FALSE)*OVYLD2_!$F87</f>
        <v>0</v>
      </c>
      <c r="AU87" s="45">
        <f>OVYLD1_!AU87*VLOOKUP(OVYLD2_!AU$4,'[1]INTERNAL PARAMETERS-1'!$B$5:$J$44,5,FALSE)*VLOOKUP(OVYLD2_!AU$4,'[1]INTERNAL PARAMETERS-1'!$B$5:$J$44,6,FALSE)*VLOOKUP(OVYLD2_!AU$4,'[1]INTERNAL PARAMETERS-1'!$B$5:$J$44,3,FALSE) + OVYLD1_!AU87*(1-VLOOKUP(OVYLD2_!AU$4,'[1]INTERNAL PARAMETERS-1'!$B$5:$J$44,5,FALSE))*VLOOKUP(OVYLD2_!AU$4,'[1]INTERNAL PARAMETERS-1'!$B$5:$J$44,8,FALSE)*VLOOKUP(OVYLD2_!AU$4,'[1]INTERNAL PARAMETERS-1'!$B$5:$J$44,3,FALSE)</f>
        <v>0</v>
      </c>
      <c r="AV87" s="44">
        <f>OVYLD1_!AV87*VLOOKUP(OVYLD2_!AV$4,'[1]INTERNAL PARAMETERS-1'!$B$5:$J$44,5,FALSE)*VLOOKUP(OVYLD2_!AV$4,'[1]INTERNAL PARAMETERS-1'!$B$5:$J$44,6,FALSE)*VLOOKUP(OVYLD2_!AV$4,'[1]INTERNAL PARAMETERS-1'!$B$5:$J$44,3,FALSE) + OVYLD1_!AV87*(1-VLOOKUP(OVYLD2_!AV$4,'[1]INTERNAL PARAMETERS-1'!$B$5:$J$44,5,FALSE))*VLOOKUP(OVYLD2_!AV$4,'[1]INTERNAL PARAMETERS-1'!$B$5:$J$44,8,FALSE)*VLOOKUP(OVYLD2_!AV$4,'[1]INTERNAL PARAMETERS-1'!$B$5:$J$44,3,FALSE)</f>
        <v>0</v>
      </c>
      <c r="AW87" s="44">
        <f>OVYLD1_!AW87*VLOOKUP(OVYLD2_!AW$4,'[1]INTERNAL PARAMETERS-1'!$B$5:$J$44,5,FALSE)*VLOOKUP(OVYLD2_!AW$4,'[1]INTERNAL PARAMETERS-1'!$B$5:$J$44,6,FALSE)*VLOOKUP(OVYLD2_!AW$4,'[1]INTERNAL PARAMETERS-1'!$B$5:$J$44,3,FALSE) + OVYLD1_!AW87*(1-VLOOKUP(OVYLD2_!AW$4,'[1]INTERNAL PARAMETERS-1'!$B$5:$J$44,5,FALSE))*VLOOKUP(OVYLD2_!AW$4,'[1]INTERNAL PARAMETERS-1'!$B$5:$J$44,8,FALSE)*VLOOKUP(OVYLD2_!AW$4,'[1]INTERNAL PARAMETERS-1'!$B$5:$J$44,3,FALSE)</f>
        <v>77.761591006863299</v>
      </c>
      <c r="AX87" s="44">
        <f>OVYLD1_!AX87*VLOOKUP(OVYLD2_!AX$4,'[1]INTERNAL PARAMETERS-1'!$B$5:$J$44,5,FALSE)*VLOOKUP(OVYLD2_!AX$4,'[1]INTERNAL PARAMETERS-1'!$B$5:$J$44,6,FALSE)*VLOOKUP(OVYLD2_!AX$4,'[1]INTERNAL PARAMETERS-1'!$B$5:$J$44,3,FALSE) + OVYLD1_!AX87*(1-VLOOKUP(OVYLD2_!AX$4,'[1]INTERNAL PARAMETERS-1'!$B$5:$J$44,5,FALSE))*VLOOKUP(OVYLD2_!AX$4,'[1]INTERNAL PARAMETERS-1'!$B$5:$J$44,8,FALSE)*VLOOKUP(OVYLD2_!AX$4,'[1]INTERNAL PARAMETERS-1'!$B$5:$J$44,3,FALSE)</f>
        <v>0</v>
      </c>
      <c r="AY87" s="44">
        <f>OVYLD1_!AY87*VLOOKUP(OVYLD2_!AY$4,'[1]INTERNAL PARAMETERS-1'!$B$5:$J$44,5,FALSE)*VLOOKUP(OVYLD2_!AY$4,'[1]INTERNAL PARAMETERS-1'!$B$5:$J$44,6,FALSE)*VLOOKUP(OVYLD2_!AY$4,'[1]INTERNAL PARAMETERS-1'!$B$5:$J$44,3,FALSE) + OVYLD1_!AY87*(1-VLOOKUP(OVYLD2_!AY$4,'[1]INTERNAL PARAMETERS-1'!$B$5:$J$44,5,FALSE))*VLOOKUP(OVYLD2_!AY$4,'[1]INTERNAL PARAMETERS-1'!$B$5:$J$44,8,FALSE)*VLOOKUP(OVYLD2_!AY$4,'[1]INTERNAL PARAMETERS-1'!$B$5:$J$44,3,FALSE)</f>
        <v>0</v>
      </c>
      <c r="AZ87" s="44">
        <f>OVYLD1_!AZ87*VLOOKUP(OVYLD2_!AZ$4,'[1]INTERNAL PARAMETERS-1'!$B$5:$J$44,5,FALSE)*VLOOKUP(OVYLD2_!AZ$4,'[1]INTERNAL PARAMETERS-1'!$B$5:$J$44,6,FALSE)*VLOOKUP(OVYLD2_!AZ$4,'[1]INTERNAL PARAMETERS-1'!$B$5:$J$44,3,FALSE) + OVYLD1_!AZ87*(1-VLOOKUP(OVYLD2_!AZ$4,'[1]INTERNAL PARAMETERS-1'!$B$5:$J$44,5,FALSE))*VLOOKUP(OVYLD2_!AZ$4,'[1]INTERNAL PARAMETERS-1'!$B$5:$J$44,8,FALSE)*VLOOKUP(OVYLD2_!AZ$4,'[1]INTERNAL PARAMETERS-1'!$B$5:$J$44,3,FALSE)</f>
        <v>0</v>
      </c>
      <c r="BA87" s="44">
        <f>OVYLD1_!BA87*VLOOKUP(OVYLD2_!BA$4,'[1]INTERNAL PARAMETERS-1'!$B$5:$J$44,5,FALSE)*VLOOKUP(OVYLD2_!BA$4,'[1]INTERNAL PARAMETERS-1'!$B$5:$J$44,6,FALSE)*VLOOKUP(OVYLD2_!BA$4,'[1]INTERNAL PARAMETERS-1'!$B$5:$J$44,3,FALSE) + OVYLD1_!BA87*(1-VLOOKUP(OVYLD2_!BA$4,'[1]INTERNAL PARAMETERS-1'!$B$5:$J$44,5,FALSE))*VLOOKUP(OVYLD2_!BA$4,'[1]INTERNAL PARAMETERS-1'!$B$5:$J$44,8,FALSE)*VLOOKUP(OVYLD2_!BA$4,'[1]INTERNAL PARAMETERS-1'!$B$5:$J$44,3,FALSE)</f>
        <v>46.334830638992493</v>
      </c>
      <c r="BB87" s="44">
        <f>OVYLD1_!BB87*VLOOKUP(OVYLD2_!BB$4,'[1]INTERNAL PARAMETERS-1'!$B$5:$J$44,5,FALSE)*VLOOKUP(OVYLD2_!BB$4,'[1]INTERNAL PARAMETERS-1'!$B$5:$J$44,6,FALSE)*VLOOKUP(OVYLD2_!BB$4,'[1]INTERNAL PARAMETERS-1'!$B$5:$J$44,3,FALSE) + OVYLD1_!BB87*(1-VLOOKUP(OVYLD2_!BB$4,'[1]INTERNAL PARAMETERS-1'!$B$5:$J$44,5,FALSE))*VLOOKUP(OVYLD2_!BB$4,'[1]INTERNAL PARAMETERS-1'!$B$5:$J$44,8,FALSE)*VLOOKUP(OVYLD2_!BB$4,'[1]INTERNAL PARAMETERS-1'!$B$5:$J$44,3,FALSE)</f>
        <v>13.330953835176658</v>
      </c>
      <c r="BC87" s="44">
        <f>OVYLD1_!BC87*VLOOKUP(OVYLD2_!BC$4,'[1]INTERNAL PARAMETERS-1'!$B$5:$J$44,5,FALSE)*VLOOKUP(OVYLD2_!BC$4,'[1]INTERNAL PARAMETERS-1'!$B$5:$J$44,6,FALSE)*VLOOKUP(OVYLD2_!BC$4,'[1]INTERNAL PARAMETERS-1'!$B$5:$J$44,3,FALSE) + OVYLD1_!BC87*(1-VLOOKUP(OVYLD2_!BC$4,'[1]INTERNAL PARAMETERS-1'!$B$5:$J$44,5,FALSE))*VLOOKUP(OVYLD2_!BC$4,'[1]INTERNAL PARAMETERS-1'!$B$5:$J$44,8,FALSE)*VLOOKUP(OVYLD2_!BC$4,'[1]INTERNAL PARAMETERS-1'!$B$5:$J$44,3,FALSE)</f>
        <v>46.602345434561457</v>
      </c>
      <c r="BD87" s="44">
        <f>OVYLD1_!BD87*VLOOKUP(OVYLD2_!BD$4,'[1]INTERNAL PARAMETERS-1'!$B$5:$J$44,5,FALSE)*VLOOKUP(OVYLD2_!BD$4,'[1]INTERNAL PARAMETERS-1'!$B$5:$J$44,6,FALSE)*VLOOKUP(OVYLD2_!BD$4,'[1]INTERNAL PARAMETERS-1'!$B$5:$J$44,3,FALSE) + OVYLD1_!BD87*(1-VLOOKUP(OVYLD2_!BD$4,'[1]INTERNAL PARAMETERS-1'!$B$5:$J$44,5,FALSE))*VLOOKUP(OVYLD2_!BD$4,'[1]INTERNAL PARAMETERS-1'!$B$5:$J$44,8,FALSE)*VLOOKUP(OVYLD2_!BD$4,'[1]INTERNAL PARAMETERS-1'!$B$5:$J$44,3,FALSE)</f>
        <v>11.683407725597569</v>
      </c>
      <c r="BE87" s="44">
        <f>OVYLD1_!BE87*VLOOKUP(OVYLD2_!BE$4,'[1]INTERNAL PARAMETERS-1'!$B$5:$J$44,5,FALSE)*VLOOKUP(OVYLD2_!BE$4,'[1]INTERNAL PARAMETERS-1'!$B$5:$J$44,6,FALSE)*VLOOKUP(OVYLD2_!BE$4,'[1]INTERNAL PARAMETERS-1'!$B$5:$J$44,3,FALSE) + OVYLD1_!BE87*(1-VLOOKUP(OVYLD2_!BE$4,'[1]INTERNAL PARAMETERS-1'!$B$5:$J$44,5,FALSE))*VLOOKUP(OVYLD2_!BE$4,'[1]INTERNAL PARAMETERS-1'!$B$5:$J$44,8,FALSE)*VLOOKUP(OVYLD2_!BE$4,'[1]INTERNAL PARAMETERS-1'!$B$5:$J$44,3,FALSE)</f>
        <v>29.603912370026709</v>
      </c>
      <c r="BF87" s="44">
        <f>OVYLD1_!BF87*VLOOKUP(OVYLD2_!BF$4,'[1]INTERNAL PARAMETERS-1'!$B$5:$J$44,5,FALSE)*VLOOKUP(OVYLD2_!BF$4,'[1]INTERNAL PARAMETERS-1'!$B$5:$J$44,6,FALSE)*VLOOKUP(OVYLD2_!BF$4,'[1]INTERNAL PARAMETERS-1'!$B$5:$J$44,3,FALSE) + OVYLD1_!BF87*(1-VLOOKUP(OVYLD2_!BF$4,'[1]INTERNAL PARAMETERS-1'!$B$5:$J$44,5,FALSE))*VLOOKUP(OVYLD2_!BF$4,'[1]INTERNAL PARAMETERS-1'!$B$5:$J$44,8,FALSE)*VLOOKUP(OVYLD2_!BF$4,'[1]INTERNAL PARAMETERS-1'!$B$5:$J$44,3,FALSE)</f>
        <v>0</v>
      </c>
      <c r="BG87" s="44">
        <f>OVYLD1_!BG87*VLOOKUP(OVYLD2_!BG$4,'[1]INTERNAL PARAMETERS-1'!$B$5:$J$44,5,FALSE)*VLOOKUP(OVYLD2_!BG$4,'[1]INTERNAL PARAMETERS-1'!$B$5:$J$44,6,FALSE)*VLOOKUP(OVYLD2_!BG$4,'[1]INTERNAL PARAMETERS-1'!$B$5:$J$44,3,FALSE) + OVYLD1_!BG87*(1-VLOOKUP(OVYLD2_!BG$4,'[1]INTERNAL PARAMETERS-1'!$B$5:$J$44,5,FALSE))*VLOOKUP(OVYLD2_!BG$4,'[1]INTERNAL PARAMETERS-1'!$B$5:$J$44,8,FALSE)*VLOOKUP(OVYLD2_!BG$4,'[1]INTERNAL PARAMETERS-1'!$B$5:$J$44,3,FALSE)</f>
        <v>11.593586439981271</v>
      </c>
      <c r="BH87" s="44">
        <f>OVYLD1_!BH87*VLOOKUP(OVYLD2_!BH$4,'[1]INTERNAL PARAMETERS-1'!$B$5:$J$44,5,FALSE)*VLOOKUP(OVYLD2_!BH$4,'[1]INTERNAL PARAMETERS-1'!$B$5:$J$44,6,FALSE)*VLOOKUP(OVYLD2_!BH$4,'[1]INTERNAL PARAMETERS-1'!$B$5:$J$44,3,FALSE) + OVYLD1_!BH87*(1-VLOOKUP(OVYLD2_!BH$4,'[1]INTERNAL PARAMETERS-1'!$B$5:$J$44,5,FALSE))*VLOOKUP(OVYLD2_!BH$4,'[1]INTERNAL PARAMETERS-1'!$B$5:$J$44,8,FALSE)*VLOOKUP(OVYLD2_!BH$4,'[1]INTERNAL PARAMETERS-1'!$B$5:$J$44,3,FALSE)</f>
        <v>5.075254660163285E-2</v>
      </c>
      <c r="BI87" s="44">
        <f>OVYLD1_!BI87*VLOOKUP(OVYLD2_!BI$4,'[1]INTERNAL PARAMETERS-1'!$B$5:$J$44,5,FALSE)*VLOOKUP(OVYLD2_!BI$4,'[1]INTERNAL PARAMETERS-1'!$B$5:$J$44,6,FALSE)*VLOOKUP(OVYLD2_!BI$4,'[1]INTERNAL PARAMETERS-1'!$B$5:$J$44,3,FALSE) + OVYLD1_!BI87*(1-VLOOKUP(OVYLD2_!BI$4,'[1]INTERNAL PARAMETERS-1'!$B$5:$J$44,5,FALSE))*VLOOKUP(OVYLD2_!BI$4,'[1]INTERNAL PARAMETERS-1'!$B$5:$J$44,8,FALSE)*VLOOKUP(OVYLD2_!BI$4,'[1]INTERNAL PARAMETERS-1'!$B$5:$J$44,3,FALSE)</f>
        <v>0</v>
      </c>
      <c r="BJ87" s="44">
        <f>OVYLD1_!BJ87*VLOOKUP(OVYLD2_!BJ$4,'[1]INTERNAL PARAMETERS-1'!$B$5:$J$44,5,FALSE)*VLOOKUP(OVYLD2_!BJ$4,'[1]INTERNAL PARAMETERS-1'!$B$5:$J$44,6,FALSE)*VLOOKUP(OVYLD2_!BJ$4,'[1]INTERNAL PARAMETERS-1'!$B$5:$J$44,3,FALSE) + OVYLD1_!BJ87*(1-VLOOKUP(OVYLD2_!BJ$4,'[1]INTERNAL PARAMETERS-1'!$B$5:$J$44,5,FALSE))*VLOOKUP(OVYLD2_!BJ$4,'[1]INTERNAL PARAMETERS-1'!$B$5:$J$44,8,FALSE)*VLOOKUP(OVYLD2_!BJ$4,'[1]INTERNAL PARAMETERS-1'!$B$5:$J$44,3,FALSE)</f>
        <v>5.2940692459965364</v>
      </c>
      <c r="BK87" s="44">
        <f>OVYLD1_!BK87*VLOOKUP(OVYLD2_!BK$4,'[1]INTERNAL PARAMETERS-1'!$B$5:$J$44,5,FALSE)*VLOOKUP(OVYLD2_!BK$4,'[1]INTERNAL PARAMETERS-1'!$B$5:$J$44,6,FALSE)*VLOOKUP(OVYLD2_!BK$4,'[1]INTERNAL PARAMETERS-1'!$B$5:$J$44,3,FALSE) + OVYLD1_!BK87*(1-VLOOKUP(OVYLD2_!BK$4,'[1]INTERNAL PARAMETERS-1'!$B$5:$J$44,5,FALSE))*VLOOKUP(OVYLD2_!BK$4,'[1]INTERNAL PARAMETERS-1'!$B$5:$J$44,8,FALSE)*VLOOKUP(OVYLD2_!BK$4,'[1]INTERNAL PARAMETERS-1'!$B$5:$J$44,3,FALSE)</f>
        <v>6.4802385646617058</v>
      </c>
      <c r="BL87" s="44">
        <f>OVYLD1_!BL87*VLOOKUP(OVYLD2_!BL$4,'[1]INTERNAL PARAMETERS-1'!$B$5:$J$44,5,FALSE)*VLOOKUP(OVYLD2_!BL$4,'[1]INTERNAL PARAMETERS-1'!$B$5:$J$44,6,FALSE)*VLOOKUP(OVYLD2_!BL$4,'[1]INTERNAL PARAMETERS-1'!$B$5:$J$44,3,FALSE) + OVYLD1_!BL87*(1-VLOOKUP(OVYLD2_!BL$4,'[1]INTERNAL PARAMETERS-1'!$B$5:$J$44,5,FALSE))*VLOOKUP(OVYLD2_!BL$4,'[1]INTERNAL PARAMETERS-1'!$B$5:$J$44,8,FALSE)*VLOOKUP(OVYLD2_!BL$4,'[1]INTERNAL PARAMETERS-1'!$B$5:$J$44,3,FALSE)</f>
        <v>20.399255347112476</v>
      </c>
      <c r="BM87" s="44">
        <f>OVYLD1_!BM87*VLOOKUP(OVYLD2_!BM$4,'[1]INTERNAL PARAMETERS-1'!$B$5:$J$44,5,FALSE)*VLOOKUP(OVYLD2_!BM$4,'[1]INTERNAL PARAMETERS-1'!$B$5:$J$44,6,FALSE)*VLOOKUP(OVYLD2_!BM$4,'[1]INTERNAL PARAMETERS-1'!$B$5:$J$44,3,FALSE) + OVYLD1_!BM87*(1-VLOOKUP(OVYLD2_!BM$4,'[1]INTERNAL PARAMETERS-1'!$B$5:$J$44,5,FALSE))*VLOOKUP(OVYLD2_!BM$4,'[1]INTERNAL PARAMETERS-1'!$B$5:$J$44,8,FALSE)*VLOOKUP(OVYLD2_!BM$4,'[1]INTERNAL PARAMETERS-1'!$B$5:$J$44,3,FALSE)</f>
        <v>10.574449700168541</v>
      </c>
      <c r="BN87" s="44">
        <f>OVYLD1_!BN87*VLOOKUP(OVYLD2_!BN$4,'[1]INTERNAL PARAMETERS-1'!$B$5:$J$44,5,FALSE)*VLOOKUP(OVYLD2_!BN$4,'[1]INTERNAL PARAMETERS-1'!$B$5:$J$44,6,FALSE)*VLOOKUP(OVYLD2_!BN$4,'[1]INTERNAL PARAMETERS-1'!$B$5:$J$44,3,FALSE) + OVYLD1_!BN87*(1-VLOOKUP(OVYLD2_!BN$4,'[1]INTERNAL PARAMETERS-1'!$B$5:$J$44,5,FALSE))*VLOOKUP(OVYLD2_!BN$4,'[1]INTERNAL PARAMETERS-1'!$B$5:$J$44,8,FALSE)*VLOOKUP(OVYLD2_!BN$4,'[1]INTERNAL PARAMETERS-1'!$B$5:$J$44,3,FALSE)</f>
        <v>7.0318691820905137</v>
      </c>
      <c r="BO87" s="44">
        <f>OVYLD1_!BO87*VLOOKUP(OVYLD2_!BO$4,'[1]INTERNAL PARAMETERS-1'!$B$5:$J$44,5,FALSE)*VLOOKUP(OVYLD2_!BO$4,'[1]INTERNAL PARAMETERS-1'!$B$5:$J$44,6,FALSE)*VLOOKUP(OVYLD2_!BO$4,'[1]INTERNAL PARAMETERS-1'!$B$5:$J$44,3,FALSE) + OVYLD1_!BO87*(1-VLOOKUP(OVYLD2_!BO$4,'[1]INTERNAL PARAMETERS-1'!$B$5:$J$44,5,FALSE))*VLOOKUP(OVYLD2_!BO$4,'[1]INTERNAL PARAMETERS-1'!$B$5:$J$44,8,FALSE)*VLOOKUP(OVYLD2_!BO$4,'[1]INTERNAL PARAMETERS-1'!$B$5:$J$44,3,FALSE)</f>
        <v>4.7559819605729343</v>
      </c>
      <c r="BP87" s="44">
        <f>OVYLD1_!BP87*VLOOKUP(OVYLD2_!BP$4,'[1]INTERNAL PARAMETERS-1'!$B$5:$J$44,5,FALSE)*VLOOKUP(OVYLD2_!BP$4,'[1]INTERNAL PARAMETERS-1'!$B$5:$J$44,6,FALSE)*VLOOKUP(OVYLD2_!BP$4,'[1]INTERNAL PARAMETERS-1'!$B$5:$J$44,3,FALSE) + OVYLD1_!BP87*(1-VLOOKUP(OVYLD2_!BP$4,'[1]INTERNAL PARAMETERS-1'!$B$5:$J$44,5,FALSE))*VLOOKUP(OVYLD2_!BP$4,'[1]INTERNAL PARAMETERS-1'!$B$5:$J$44,8,FALSE)*VLOOKUP(OVYLD2_!BP$4,'[1]INTERNAL PARAMETERS-1'!$B$5:$J$44,3,FALSE)</f>
        <v>0.41554632244698148</v>
      </c>
      <c r="BQ87" s="44">
        <f>OVYLD1_!BQ87*VLOOKUP(OVYLD2_!BQ$4,'[1]INTERNAL PARAMETERS-1'!$B$5:$J$44,5,FALSE)*VLOOKUP(OVYLD2_!BQ$4,'[1]INTERNAL PARAMETERS-1'!$B$5:$J$44,6,FALSE)*VLOOKUP(OVYLD2_!BQ$4,'[1]INTERNAL PARAMETERS-1'!$B$5:$J$44,3,FALSE) + OVYLD1_!BQ87*(1-VLOOKUP(OVYLD2_!BQ$4,'[1]INTERNAL PARAMETERS-1'!$B$5:$J$44,5,FALSE))*VLOOKUP(OVYLD2_!BQ$4,'[1]INTERNAL PARAMETERS-1'!$B$5:$J$44,8,FALSE)*VLOOKUP(OVYLD2_!BQ$4,'[1]INTERNAL PARAMETERS-1'!$B$5:$J$44,3,FALSE)</f>
        <v>21.98403220072608</v>
      </c>
      <c r="BR87" s="44">
        <f>OVYLD1_!BR87*VLOOKUP(OVYLD2_!BR$4,'[1]INTERNAL PARAMETERS-1'!$B$5:$J$44,5,FALSE)*VLOOKUP(OVYLD2_!BR$4,'[1]INTERNAL PARAMETERS-1'!$B$5:$J$44,6,FALSE)*VLOOKUP(OVYLD2_!BR$4,'[1]INTERNAL PARAMETERS-1'!$B$5:$J$44,3,FALSE) + OVYLD1_!BR87*(1-VLOOKUP(OVYLD2_!BR$4,'[1]INTERNAL PARAMETERS-1'!$B$5:$J$44,5,FALSE))*VLOOKUP(OVYLD2_!BR$4,'[1]INTERNAL PARAMETERS-1'!$B$5:$J$44,8,FALSE)*VLOOKUP(OVYLD2_!BR$4,'[1]INTERNAL PARAMETERS-1'!$B$5:$J$44,3,FALSE)</f>
        <v>0.56929972547048879</v>
      </c>
      <c r="BS87" s="44">
        <f>OVYLD1_!BS87*VLOOKUP(OVYLD2_!BS$4,'[1]INTERNAL PARAMETERS-1'!$B$5:$J$44,5,FALSE)*VLOOKUP(OVYLD2_!BS$4,'[1]INTERNAL PARAMETERS-1'!$B$5:$J$44,6,FALSE)*VLOOKUP(OVYLD2_!BS$4,'[1]INTERNAL PARAMETERS-1'!$B$5:$J$44,3,FALSE) + OVYLD1_!BS87*(1-VLOOKUP(OVYLD2_!BS$4,'[1]INTERNAL PARAMETERS-1'!$B$5:$J$44,5,FALSE))*VLOOKUP(OVYLD2_!BS$4,'[1]INTERNAL PARAMETERS-1'!$B$5:$J$44,8,FALSE)*VLOOKUP(OVYLD2_!BS$4,'[1]INTERNAL PARAMETERS-1'!$B$5:$J$44,3,FALSE)</f>
        <v>7.057676518417523E-2</v>
      </c>
      <c r="BT87" s="44">
        <f>OVYLD1_!BT87*VLOOKUP(OVYLD2_!BT$4,'[1]INTERNAL PARAMETERS-1'!$B$5:$J$44,5,FALSE)*VLOOKUP(OVYLD2_!BT$4,'[1]INTERNAL PARAMETERS-1'!$B$5:$J$44,6,FALSE)*VLOOKUP(OVYLD2_!BT$4,'[1]INTERNAL PARAMETERS-1'!$B$5:$J$44,3,FALSE) + OVYLD1_!BT87*(1-VLOOKUP(OVYLD2_!BT$4,'[1]INTERNAL PARAMETERS-1'!$B$5:$J$44,5,FALSE))*VLOOKUP(OVYLD2_!BT$4,'[1]INTERNAL PARAMETERS-1'!$B$5:$J$44,8,FALSE)*VLOOKUP(OVYLD2_!BT$4,'[1]INTERNAL PARAMETERS-1'!$B$5:$J$44,3,FALSE)</f>
        <v>0</v>
      </c>
      <c r="BU87" s="44">
        <f>OVYLD1_!BU87*VLOOKUP(OVYLD2_!BU$4,'[1]INTERNAL PARAMETERS-1'!$B$5:$J$44,5,FALSE)*VLOOKUP(OVYLD2_!BU$4,'[1]INTERNAL PARAMETERS-1'!$B$5:$J$44,6,FALSE)*VLOOKUP(OVYLD2_!BU$4,'[1]INTERNAL PARAMETERS-1'!$B$5:$J$44,3,FALSE) + OVYLD1_!BU87*(1-VLOOKUP(OVYLD2_!BU$4,'[1]INTERNAL PARAMETERS-1'!$B$5:$J$44,5,FALSE))*VLOOKUP(OVYLD2_!BU$4,'[1]INTERNAL PARAMETERS-1'!$B$5:$J$44,8,FALSE)*VLOOKUP(OVYLD2_!BU$4,'[1]INTERNAL PARAMETERS-1'!$B$5:$J$44,3,FALSE)</f>
        <v>0</v>
      </c>
      <c r="BV87" s="44">
        <f>OVYLD1_!BV87*VLOOKUP(OVYLD2_!BV$4,'[1]INTERNAL PARAMETERS-1'!$B$5:$J$44,5,FALSE)*VLOOKUP(OVYLD2_!BV$4,'[1]INTERNAL PARAMETERS-1'!$B$5:$J$44,6,FALSE)*VLOOKUP(OVYLD2_!BV$4,'[1]INTERNAL PARAMETERS-1'!$B$5:$J$44,3,FALSE) + OVYLD1_!BV87*(1-VLOOKUP(OVYLD2_!BV$4,'[1]INTERNAL PARAMETERS-1'!$B$5:$J$44,5,FALSE))*VLOOKUP(OVYLD2_!BV$4,'[1]INTERNAL PARAMETERS-1'!$B$5:$J$44,8,FALSE)*VLOOKUP(OVYLD2_!BV$4,'[1]INTERNAL PARAMETERS-1'!$B$5:$J$44,3,FALSE)</f>
        <v>0</v>
      </c>
      <c r="BW87" s="44">
        <f>OVYLD1_!BW87*VLOOKUP(OVYLD2_!BW$4,'[1]INTERNAL PARAMETERS-1'!$B$5:$J$44,5,FALSE)*VLOOKUP(OVYLD2_!BW$4,'[1]INTERNAL PARAMETERS-1'!$B$5:$J$44,6,FALSE)*VLOOKUP(OVYLD2_!BW$4,'[1]INTERNAL PARAMETERS-1'!$B$5:$J$44,3,FALSE) + OVYLD1_!BW87*(1-VLOOKUP(OVYLD2_!BW$4,'[1]INTERNAL PARAMETERS-1'!$B$5:$J$44,5,FALSE))*VLOOKUP(OVYLD2_!BW$4,'[1]INTERNAL PARAMETERS-1'!$B$5:$J$44,8,FALSE)*VLOOKUP(OVYLD2_!BW$4,'[1]INTERNAL PARAMETERS-1'!$B$5:$J$44,3,FALSE)</f>
        <v>0</v>
      </c>
      <c r="BX87" s="44">
        <f>OVYLD1_!BX87*VLOOKUP(OVYLD2_!BX$4,'[1]INTERNAL PARAMETERS-1'!$B$5:$J$44,5,FALSE)*VLOOKUP(OVYLD2_!BX$4,'[1]INTERNAL PARAMETERS-1'!$B$5:$J$44,6,FALSE)*VLOOKUP(OVYLD2_!BX$4,'[1]INTERNAL PARAMETERS-1'!$B$5:$J$44,3,FALSE) + OVYLD1_!BX87*(1-VLOOKUP(OVYLD2_!BX$4,'[1]INTERNAL PARAMETERS-1'!$B$5:$J$44,5,FALSE))*VLOOKUP(OVYLD2_!BX$4,'[1]INTERNAL PARAMETERS-1'!$B$5:$J$44,8,FALSE)*VLOOKUP(OVYLD2_!BX$4,'[1]INTERNAL PARAMETERS-1'!$B$5:$J$44,3,FALSE)</f>
        <v>0</v>
      </c>
      <c r="BY87" s="44">
        <f>OVYLD1_!BY87*VLOOKUP(OVYLD2_!BY$4,'[1]INTERNAL PARAMETERS-1'!$B$5:$J$44,5,FALSE)*VLOOKUP(OVYLD2_!BY$4,'[1]INTERNAL PARAMETERS-1'!$B$5:$J$44,6,FALSE)*VLOOKUP(OVYLD2_!BY$4,'[1]INTERNAL PARAMETERS-1'!$B$5:$J$44,3,FALSE) + OVYLD1_!BY87*(1-VLOOKUP(OVYLD2_!BY$4,'[1]INTERNAL PARAMETERS-1'!$B$5:$J$44,5,FALSE))*VLOOKUP(OVYLD2_!BY$4,'[1]INTERNAL PARAMETERS-1'!$B$5:$J$44,8,FALSE)*VLOOKUP(OVYLD2_!BY$4,'[1]INTERNAL PARAMETERS-1'!$B$5:$J$44,3,FALSE)</f>
        <v>0</v>
      </c>
      <c r="BZ87" s="44">
        <f>OVYLD1_!BZ87*VLOOKUP(OVYLD2_!BZ$4,'[1]INTERNAL PARAMETERS-1'!$B$5:$J$44,5,FALSE)*VLOOKUP(OVYLD2_!BZ$4,'[1]INTERNAL PARAMETERS-1'!$B$5:$J$44,6,FALSE)*VLOOKUP(OVYLD2_!BZ$4,'[1]INTERNAL PARAMETERS-1'!$B$5:$J$44,3,FALSE) + OVYLD1_!BZ87*(1-VLOOKUP(OVYLD2_!BZ$4,'[1]INTERNAL PARAMETERS-1'!$B$5:$J$44,5,FALSE))*VLOOKUP(OVYLD2_!BZ$4,'[1]INTERNAL PARAMETERS-1'!$B$5:$J$44,8,FALSE)*VLOOKUP(OVYLD2_!BZ$4,'[1]INTERNAL PARAMETERS-1'!$B$5:$J$44,3,FALSE)</f>
        <v>2.5449731127089932E-2</v>
      </c>
      <c r="CA87" s="44">
        <f>OVYLD1_!CA87*VLOOKUP(OVYLD2_!CA$4,'[1]INTERNAL PARAMETERS-1'!$B$5:$J$44,5,FALSE)*VLOOKUP(OVYLD2_!CA$4,'[1]INTERNAL PARAMETERS-1'!$B$5:$J$44,6,FALSE)*VLOOKUP(OVYLD2_!CA$4,'[1]INTERNAL PARAMETERS-1'!$B$5:$J$44,3,FALSE) + OVYLD1_!CA87*(1-VLOOKUP(OVYLD2_!CA$4,'[1]INTERNAL PARAMETERS-1'!$B$5:$J$44,5,FALSE))*VLOOKUP(OVYLD2_!CA$4,'[1]INTERNAL PARAMETERS-1'!$B$5:$J$44,8,FALSE)*VLOOKUP(OVYLD2_!CA$4,'[1]INTERNAL PARAMETERS-1'!$B$5:$J$44,3,FALSE)</f>
        <v>0</v>
      </c>
      <c r="CB87" s="44">
        <f>OVYLD1_!CB87*VLOOKUP(OVYLD2_!CB$4,'[1]INTERNAL PARAMETERS-1'!$B$5:$J$44,5,FALSE)*VLOOKUP(OVYLD2_!CB$4,'[1]INTERNAL PARAMETERS-1'!$B$5:$J$44,6,FALSE)*VLOOKUP(OVYLD2_!CB$4,'[1]INTERNAL PARAMETERS-1'!$B$5:$J$44,3,FALSE) + OVYLD1_!CB87*(1-VLOOKUP(OVYLD2_!CB$4,'[1]INTERNAL PARAMETERS-1'!$B$5:$J$44,5,FALSE))*VLOOKUP(OVYLD2_!CB$4,'[1]INTERNAL PARAMETERS-1'!$B$5:$J$44,8,FALSE)*VLOOKUP(OVYLD2_!CB$4,'[1]INTERNAL PARAMETERS-1'!$B$5:$J$44,3,FALSE)</f>
        <v>0</v>
      </c>
      <c r="CC87" s="44">
        <f>OVYLD1_!CC87*VLOOKUP(OVYLD2_!CC$4,'[1]INTERNAL PARAMETERS-1'!$B$5:$J$44,5,FALSE)*VLOOKUP(OVYLD2_!CC$4,'[1]INTERNAL PARAMETERS-1'!$B$5:$J$44,6,FALSE)*VLOOKUP(OVYLD2_!CC$4,'[1]INTERNAL PARAMETERS-1'!$B$5:$J$44,3,FALSE) + OVYLD1_!CC87*(1-VLOOKUP(OVYLD2_!CC$4,'[1]INTERNAL PARAMETERS-1'!$B$5:$J$44,5,FALSE))*VLOOKUP(OVYLD2_!CC$4,'[1]INTERNAL PARAMETERS-1'!$B$5:$J$44,8,FALSE)*VLOOKUP(OVYLD2_!CC$4,'[1]INTERNAL PARAMETERS-1'!$B$5:$J$44,3,FALSE)</f>
        <v>0.11696339562324981</v>
      </c>
      <c r="CD87" s="44">
        <f>OVYLD1_!CD87*VLOOKUP(OVYLD2_!CD$4,'[1]INTERNAL PARAMETERS-1'!$B$5:$J$44,5,FALSE)*VLOOKUP(OVYLD2_!CD$4,'[1]INTERNAL PARAMETERS-1'!$B$5:$J$44,6,FALSE)*VLOOKUP(OVYLD2_!CD$4,'[1]INTERNAL PARAMETERS-1'!$B$5:$J$44,3,FALSE) + OVYLD1_!CD87*(1-VLOOKUP(OVYLD2_!CD$4,'[1]INTERNAL PARAMETERS-1'!$B$5:$J$44,5,FALSE))*VLOOKUP(OVYLD2_!CD$4,'[1]INTERNAL PARAMETERS-1'!$B$5:$J$44,8,FALSE)*VLOOKUP(OVYLD2_!CD$4,'[1]INTERNAL PARAMETERS-1'!$B$5:$J$44,3,FALSE)</f>
        <v>0.29112353015694453</v>
      </c>
      <c r="CE87" s="44">
        <f>OVYLD1_!CE87*VLOOKUP(OVYLD2_!CE$4,'[1]INTERNAL PARAMETERS-1'!$B$5:$J$44,5,FALSE)*VLOOKUP(OVYLD2_!CE$4,'[1]INTERNAL PARAMETERS-1'!$B$5:$J$44,6,FALSE)*VLOOKUP(OVYLD2_!CE$4,'[1]INTERNAL PARAMETERS-1'!$B$5:$J$44,3,FALSE) + OVYLD1_!CE87*(1-VLOOKUP(OVYLD2_!CE$4,'[1]INTERNAL PARAMETERS-1'!$B$5:$J$44,5,FALSE))*VLOOKUP(OVYLD2_!CE$4,'[1]INTERNAL PARAMETERS-1'!$B$5:$J$44,8,FALSE)*VLOOKUP(OVYLD2_!CE$4,'[1]INTERNAL PARAMETERS-1'!$B$5:$J$44,3,FALSE)</f>
        <v>0.55988266767034101</v>
      </c>
      <c r="CF87" s="44">
        <f>OVYLD1_!CF87*VLOOKUP(OVYLD2_!CF$4,'[1]INTERNAL PARAMETERS-1'!$B$5:$J$44,5,FALSE)*VLOOKUP(OVYLD2_!CF$4,'[1]INTERNAL PARAMETERS-1'!$B$5:$J$44,6,FALSE)*VLOOKUP(OVYLD2_!CF$4,'[1]INTERNAL PARAMETERS-1'!$B$5:$J$44,3,FALSE) + OVYLD1_!CF87*(1-VLOOKUP(OVYLD2_!CF$4,'[1]INTERNAL PARAMETERS-1'!$B$5:$J$44,5,FALSE))*VLOOKUP(OVYLD2_!CF$4,'[1]INTERNAL PARAMETERS-1'!$B$5:$J$44,8,FALSE)*VLOOKUP(OVYLD2_!CF$4,'[1]INTERNAL PARAMETERS-1'!$B$5:$J$44,3,FALSE)</f>
        <v>0.64162141218130697</v>
      </c>
      <c r="CG87" s="44">
        <f>OVYLD1_!CG87*VLOOKUP(OVYLD2_!CG$4,'[1]INTERNAL PARAMETERS-1'!$B$5:$J$44,5,FALSE)*VLOOKUP(OVYLD2_!CG$4,'[1]INTERNAL PARAMETERS-1'!$B$5:$J$44,6,FALSE)*VLOOKUP(OVYLD2_!CG$4,'[1]INTERNAL PARAMETERS-1'!$B$5:$J$44,3,FALSE) + OVYLD1_!CG87*(1-VLOOKUP(OVYLD2_!CG$4,'[1]INTERNAL PARAMETERS-1'!$B$5:$J$44,5,FALSE))*VLOOKUP(OVYLD2_!CG$4,'[1]INTERNAL PARAMETERS-1'!$B$5:$J$44,8,FALSE)*VLOOKUP(OVYLD2_!CG$4,'[1]INTERNAL PARAMETERS-1'!$B$5:$J$44,3,FALSE)</f>
        <v>0</v>
      </c>
      <c r="CH87" s="43">
        <f>OVYLD1_!CH87*VLOOKUP(OVYLD2_!CH$4,'[1]INTERNAL PARAMETERS-1'!$B$5:$J$44,5,FALSE)*VLOOKUP(OVYLD2_!CH$4,'[1]INTERNAL PARAMETERS-1'!$B$5:$J$44,6,FALSE)*VLOOKUP(OVYLD2_!CH$4,'[1]INTERNAL PARAMETERS-1'!$B$5:$J$44,3,FALSE) + OVYLD1_!CH87*(1-VLOOKUP(OVYLD2_!CH$4,'[1]INTERNAL PARAMETERS-1'!$B$5:$J$44,5,FALSE))*VLOOKUP(OVYLD2_!CH$4,'[1]INTERNAL PARAMETERS-1'!$B$5:$J$44,8,FALSE)*VLOOKUP(OVYLD2_!CH$4,'[1]INTERNAL PARAMETERS-1'!$B$5:$J$44,3,FALSE)</f>
        <v>0</v>
      </c>
      <c r="CJ87" s="45">
        <f t="shared" si="2"/>
        <v>9557.8343304908958</v>
      </c>
      <c r="CK87" s="43">
        <f t="shared" si="3"/>
        <v>316.17173974899043</v>
      </c>
    </row>
    <row r="88" spans="2:89" x14ac:dyDescent="0.5">
      <c r="B88" s="58" t="s">
        <v>10</v>
      </c>
      <c r="C88" s="57" t="s">
        <v>81</v>
      </c>
      <c r="D88" s="57" t="s">
        <v>69</v>
      </c>
      <c r="E88" s="128">
        <f>OVERALL2021!AI88</f>
        <v>25220.62</v>
      </c>
      <c r="F88" s="59">
        <f>'[1]INTERNAL PARAMETERS-1'!M16</f>
        <v>30.094999999999999</v>
      </c>
      <c r="G88" s="45">
        <f>OVYLD1_!G88*VLOOKUP(OVYLD2_!G$4,'[1]INTERNAL PARAMETERS-1'!$B$5:$J$44,5,FALSE)*VLOOKUP(OVYLD2_!G$4,'[1]INTERNAL PARAMETERS-1'!$B$5:$J$44,7,FALSE)*OVYLD2_!$F88 + OVYLD1_!G88*(1-VLOOKUP(OVYLD2_!G$4,'[1]INTERNAL PARAMETERS-1'!$B$5:$J$44,5,FALSE))*VLOOKUP(OVYLD2_!G$4,'[1]INTERNAL PARAMETERS-1'!$B$5:$J$44,9,FALSE)*OVYLD2_!$F88</f>
        <v>4439.7486412327444</v>
      </c>
      <c r="H88" s="44">
        <f>OVYLD1_!H88*VLOOKUP(OVYLD2_!H$4,'[1]INTERNAL PARAMETERS-1'!$B$5:$J$44,5,FALSE)*VLOOKUP(OVYLD2_!H$4,'[1]INTERNAL PARAMETERS-1'!$B$5:$J$44,7,FALSE)*OVYLD2_!$F88 + OVYLD1_!H88*(1-VLOOKUP(OVYLD2_!H$4,'[1]INTERNAL PARAMETERS-1'!$B$5:$J$44,5,FALSE))*VLOOKUP(OVYLD2_!H$4,'[1]INTERNAL PARAMETERS-1'!$B$5:$J$44,9,FALSE)*OVYLD2_!$F88</f>
        <v>1247.9425915843181</v>
      </c>
      <c r="I88" s="44">
        <f>OVYLD1_!I88*VLOOKUP(OVYLD2_!I$4,'[1]INTERNAL PARAMETERS-1'!$B$5:$J$44,5,FALSE)*VLOOKUP(OVYLD2_!I$4,'[1]INTERNAL PARAMETERS-1'!$B$5:$J$44,7,FALSE)*OVYLD2_!$F88 + OVYLD1_!I88*(1-VLOOKUP(OVYLD2_!I$4,'[1]INTERNAL PARAMETERS-1'!$B$5:$J$44,5,FALSE))*VLOOKUP(OVYLD2_!I$4,'[1]INTERNAL PARAMETERS-1'!$B$5:$J$44,9,FALSE)*OVYLD2_!$F88</f>
        <v>1685.7321284198604</v>
      </c>
      <c r="J88" s="44">
        <f>OVYLD1_!J88*VLOOKUP(OVYLD2_!J$4,'[1]INTERNAL PARAMETERS-1'!$B$5:$J$44,5,FALSE)*VLOOKUP(OVYLD2_!J$4,'[1]INTERNAL PARAMETERS-1'!$B$5:$J$44,7,FALSE)*OVYLD2_!$F88 + OVYLD1_!J88*(1-VLOOKUP(OVYLD2_!J$4,'[1]INTERNAL PARAMETERS-1'!$B$5:$J$44,5,FALSE))*VLOOKUP(OVYLD2_!J$4,'[1]INTERNAL PARAMETERS-1'!$B$5:$J$44,9,FALSE)*OVYLD2_!$F88</f>
        <v>0</v>
      </c>
      <c r="K88" s="44">
        <f>OVYLD1_!K88*VLOOKUP(OVYLD2_!K$4,'[1]INTERNAL PARAMETERS-1'!$B$5:$J$44,5,FALSE)*VLOOKUP(OVYLD2_!K$4,'[1]INTERNAL PARAMETERS-1'!$B$5:$J$44,7,FALSE)*OVYLD2_!$F88 + OVYLD1_!K88*(1-VLOOKUP(OVYLD2_!K$4,'[1]INTERNAL PARAMETERS-1'!$B$5:$J$44,5,FALSE))*VLOOKUP(OVYLD2_!K$4,'[1]INTERNAL PARAMETERS-1'!$B$5:$J$44,9,FALSE)*OVYLD2_!$F88</f>
        <v>0</v>
      </c>
      <c r="L88" s="44">
        <f>OVYLD1_!L88*VLOOKUP(OVYLD2_!L$4,'[1]INTERNAL PARAMETERS-1'!$B$5:$J$44,5,FALSE)*VLOOKUP(OVYLD2_!L$4,'[1]INTERNAL PARAMETERS-1'!$B$5:$J$44,7,FALSE)*OVYLD2_!$F88 + OVYLD1_!L88*(1-VLOOKUP(OVYLD2_!L$4,'[1]INTERNAL PARAMETERS-1'!$B$5:$J$44,5,FALSE))*VLOOKUP(OVYLD2_!L$4,'[1]INTERNAL PARAMETERS-1'!$B$5:$J$44,9,FALSE)*OVYLD2_!$F88</f>
        <v>0</v>
      </c>
      <c r="M88" s="44">
        <f>OVYLD1_!M88*VLOOKUP(OVYLD2_!M$4,'[1]INTERNAL PARAMETERS-1'!$B$5:$J$44,5,FALSE)*VLOOKUP(OVYLD2_!M$4,'[1]INTERNAL PARAMETERS-1'!$B$5:$J$44,7,FALSE)*OVYLD2_!$F88 + OVYLD1_!M88*(1-VLOOKUP(OVYLD2_!M$4,'[1]INTERNAL PARAMETERS-1'!$B$5:$J$44,5,FALSE))*VLOOKUP(OVYLD2_!M$4,'[1]INTERNAL PARAMETERS-1'!$B$5:$J$44,9,FALSE)*OVYLD2_!$F88</f>
        <v>133.38019389798069</v>
      </c>
      <c r="N88" s="44">
        <f>OVYLD1_!N88*VLOOKUP(OVYLD2_!N$4,'[1]INTERNAL PARAMETERS-1'!$B$5:$J$44,5,FALSE)*VLOOKUP(OVYLD2_!N$4,'[1]INTERNAL PARAMETERS-1'!$B$5:$J$44,7,FALSE)*OVYLD2_!$F88 + OVYLD1_!N88*(1-VLOOKUP(OVYLD2_!N$4,'[1]INTERNAL PARAMETERS-1'!$B$5:$J$44,5,FALSE))*VLOOKUP(OVYLD2_!N$4,'[1]INTERNAL PARAMETERS-1'!$B$5:$J$44,9,FALSE)*OVYLD2_!$F88</f>
        <v>5.0145245601927124</v>
      </c>
      <c r="O88" s="44">
        <f>OVYLD1_!O88*VLOOKUP(OVYLD2_!O$4,'[1]INTERNAL PARAMETERS-1'!$B$5:$J$44,5,FALSE)*VLOOKUP(OVYLD2_!O$4,'[1]INTERNAL PARAMETERS-1'!$B$5:$J$44,7,FALSE)*OVYLD2_!$F88 + OVYLD1_!O88*(1-VLOOKUP(OVYLD2_!O$4,'[1]INTERNAL PARAMETERS-1'!$B$5:$J$44,5,FALSE))*VLOOKUP(OVYLD2_!O$4,'[1]INTERNAL PARAMETERS-1'!$B$5:$J$44,9,FALSE)*OVYLD2_!$F88</f>
        <v>0</v>
      </c>
      <c r="P88" s="44">
        <f>OVYLD1_!P88*VLOOKUP(OVYLD2_!P$4,'[1]INTERNAL PARAMETERS-1'!$B$5:$J$44,5,FALSE)*VLOOKUP(OVYLD2_!P$4,'[1]INTERNAL PARAMETERS-1'!$B$5:$J$44,7,FALSE)*OVYLD2_!$F88 + OVYLD1_!P88*(1-VLOOKUP(OVYLD2_!P$4,'[1]INTERNAL PARAMETERS-1'!$B$5:$J$44,5,FALSE))*VLOOKUP(OVYLD2_!P$4,'[1]INTERNAL PARAMETERS-1'!$B$5:$J$44,9,FALSE)*OVYLD2_!$F88</f>
        <v>0</v>
      </c>
      <c r="Q88" s="44">
        <f>OVYLD1_!Q88*VLOOKUP(OVYLD2_!Q$4,'[1]INTERNAL PARAMETERS-1'!$B$5:$J$44,5,FALSE)*VLOOKUP(OVYLD2_!Q$4,'[1]INTERNAL PARAMETERS-1'!$B$5:$J$44,7,FALSE)*OVYLD2_!$F88 + OVYLD1_!Q88*(1-VLOOKUP(OVYLD2_!Q$4,'[1]INTERNAL PARAMETERS-1'!$B$5:$J$44,5,FALSE))*VLOOKUP(OVYLD2_!Q$4,'[1]INTERNAL PARAMETERS-1'!$B$5:$J$44,9,FALSE)*OVYLD2_!$F88</f>
        <v>0</v>
      </c>
      <c r="R88" s="44">
        <f>OVYLD1_!R88*VLOOKUP(OVYLD2_!R$4,'[1]INTERNAL PARAMETERS-1'!$B$5:$J$44,5,FALSE)*VLOOKUP(OVYLD2_!R$4,'[1]INTERNAL PARAMETERS-1'!$B$5:$J$44,7,FALSE)*OVYLD2_!$F88 + OVYLD1_!R88*(1-VLOOKUP(OVYLD2_!R$4,'[1]INTERNAL PARAMETERS-1'!$B$5:$J$44,5,FALSE))*VLOOKUP(OVYLD2_!R$4,'[1]INTERNAL PARAMETERS-1'!$B$5:$J$44,9,FALSE)*OVYLD2_!$F88</f>
        <v>16.35342408023584</v>
      </c>
      <c r="S88" s="44">
        <f>OVYLD1_!S88*VLOOKUP(OVYLD2_!S$4,'[1]INTERNAL PARAMETERS-1'!$B$5:$J$44,5,FALSE)*VLOOKUP(OVYLD2_!S$4,'[1]INTERNAL PARAMETERS-1'!$B$5:$J$44,7,FALSE)*OVYLD2_!$F88 + OVYLD1_!S88*(1-VLOOKUP(OVYLD2_!S$4,'[1]INTERNAL PARAMETERS-1'!$B$5:$J$44,5,FALSE))*VLOOKUP(OVYLD2_!S$4,'[1]INTERNAL PARAMETERS-1'!$B$5:$J$44,9,FALSE)*OVYLD2_!$F88</f>
        <v>201.51992895794135</v>
      </c>
      <c r="T88" s="44">
        <f>OVYLD1_!T88*VLOOKUP(OVYLD2_!T$4,'[1]INTERNAL PARAMETERS-1'!$B$5:$J$44,5,FALSE)*VLOOKUP(OVYLD2_!T$4,'[1]INTERNAL PARAMETERS-1'!$B$5:$J$44,7,FALSE)*OVYLD2_!$F88 + OVYLD1_!T88*(1-VLOOKUP(OVYLD2_!T$4,'[1]INTERNAL PARAMETERS-1'!$B$5:$J$44,5,FALSE))*VLOOKUP(OVYLD2_!T$4,'[1]INTERNAL PARAMETERS-1'!$B$5:$J$44,9,FALSE)*OVYLD2_!$F88</f>
        <v>80.488939883991605</v>
      </c>
      <c r="U88" s="44">
        <f>OVYLD1_!U88*VLOOKUP(OVYLD2_!U$4,'[1]INTERNAL PARAMETERS-1'!$B$5:$J$44,5,FALSE)*VLOOKUP(OVYLD2_!U$4,'[1]INTERNAL PARAMETERS-1'!$B$5:$J$44,7,FALSE)*OVYLD2_!$F88 + OVYLD1_!U88*(1-VLOOKUP(OVYLD2_!U$4,'[1]INTERNAL PARAMETERS-1'!$B$5:$J$44,5,FALSE))*VLOOKUP(OVYLD2_!U$4,'[1]INTERNAL PARAMETERS-1'!$B$5:$J$44,9,FALSE)*OVYLD2_!$F88</f>
        <v>17.323550948548284</v>
      </c>
      <c r="V88" s="44">
        <f>OVYLD1_!V88*VLOOKUP(OVYLD2_!V$4,'[1]INTERNAL PARAMETERS-1'!$B$5:$J$44,5,FALSE)*VLOOKUP(OVYLD2_!V$4,'[1]INTERNAL PARAMETERS-1'!$B$5:$J$44,7,FALSE)*OVYLD2_!$F88 + OVYLD1_!V88*(1-VLOOKUP(OVYLD2_!V$4,'[1]INTERNAL PARAMETERS-1'!$B$5:$J$44,5,FALSE))*VLOOKUP(OVYLD2_!V$4,'[1]INTERNAL PARAMETERS-1'!$B$5:$J$44,9,FALSE)*OVYLD2_!$F88</f>
        <v>197.29168275960424</v>
      </c>
      <c r="W88" s="44">
        <f>OVYLD1_!W88*VLOOKUP(OVYLD2_!W$4,'[1]INTERNAL PARAMETERS-1'!$B$5:$J$44,5,FALSE)*VLOOKUP(OVYLD2_!W$4,'[1]INTERNAL PARAMETERS-1'!$B$5:$J$44,7,FALSE)*OVYLD2_!$F88 + OVYLD1_!W88*(1-VLOOKUP(OVYLD2_!W$4,'[1]INTERNAL PARAMETERS-1'!$B$5:$J$44,5,FALSE))*VLOOKUP(OVYLD2_!W$4,'[1]INTERNAL PARAMETERS-1'!$B$5:$J$44,9,FALSE)*OVYLD2_!$F88</f>
        <v>0</v>
      </c>
      <c r="X88" s="44">
        <f>OVYLD1_!X88*VLOOKUP(OVYLD2_!X$4,'[1]INTERNAL PARAMETERS-1'!$B$5:$J$44,5,FALSE)*VLOOKUP(OVYLD2_!X$4,'[1]INTERNAL PARAMETERS-1'!$B$5:$J$44,7,FALSE)*OVYLD2_!$F88 + OVYLD1_!X88*(1-VLOOKUP(OVYLD2_!X$4,'[1]INTERNAL PARAMETERS-1'!$B$5:$J$44,5,FALSE))*VLOOKUP(OVYLD2_!X$4,'[1]INTERNAL PARAMETERS-1'!$B$5:$J$44,9,FALSE)*OVYLD2_!$F88</f>
        <v>0</v>
      </c>
      <c r="Y88" s="44">
        <f>OVYLD1_!Y88*VLOOKUP(OVYLD2_!Y$4,'[1]INTERNAL PARAMETERS-1'!$B$5:$J$44,5,FALSE)*VLOOKUP(OVYLD2_!Y$4,'[1]INTERNAL PARAMETERS-1'!$B$5:$J$44,7,FALSE)*OVYLD2_!$F88 + OVYLD1_!Y88*(1-VLOOKUP(OVYLD2_!Y$4,'[1]INTERNAL PARAMETERS-1'!$B$5:$J$44,5,FALSE))*VLOOKUP(OVYLD2_!Y$4,'[1]INTERNAL PARAMETERS-1'!$B$5:$J$44,9,FALSE)*OVYLD2_!$F88</f>
        <v>0</v>
      </c>
      <c r="Z88" s="44">
        <f>OVYLD1_!Z88*VLOOKUP(OVYLD2_!Z$4,'[1]INTERNAL PARAMETERS-1'!$B$5:$J$44,5,FALSE)*VLOOKUP(OVYLD2_!Z$4,'[1]INTERNAL PARAMETERS-1'!$B$5:$J$44,7,FALSE)*OVYLD2_!$F88 + OVYLD1_!Z88*(1-VLOOKUP(OVYLD2_!Z$4,'[1]INTERNAL PARAMETERS-1'!$B$5:$J$44,5,FALSE))*VLOOKUP(OVYLD2_!Z$4,'[1]INTERNAL PARAMETERS-1'!$B$5:$J$44,9,FALSE)*OVYLD2_!$F88</f>
        <v>0</v>
      </c>
      <c r="AA88" s="44">
        <f>OVYLD1_!AA88*VLOOKUP(OVYLD2_!AA$4,'[1]INTERNAL PARAMETERS-1'!$B$5:$J$44,5,FALSE)*VLOOKUP(OVYLD2_!AA$4,'[1]INTERNAL PARAMETERS-1'!$B$5:$J$44,7,FALSE)*OVYLD2_!$F88 + OVYLD1_!AA88*(1-VLOOKUP(OVYLD2_!AA$4,'[1]INTERNAL PARAMETERS-1'!$B$5:$J$44,5,FALSE))*VLOOKUP(OVYLD2_!AA$4,'[1]INTERNAL PARAMETERS-1'!$B$5:$J$44,9,FALSE)*OVYLD2_!$F88</f>
        <v>0</v>
      </c>
      <c r="AB88" s="44">
        <f>OVYLD1_!AB88*VLOOKUP(OVYLD2_!AB$4,'[1]INTERNAL PARAMETERS-1'!$B$5:$J$44,5,FALSE)*VLOOKUP(OVYLD2_!AB$4,'[1]INTERNAL PARAMETERS-1'!$B$5:$J$44,7,FALSE)*OVYLD2_!$F88 + OVYLD1_!AB88*(1-VLOOKUP(OVYLD2_!AB$4,'[1]INTERNAL PARAMETERS-1'!$B$5:$J$44,5,FALSE))*VLOOKUP(OVYLD2_!AB$4,'[1]INTERNAL PARAMETERS-1'!$B$5:$J$44,9,FALSE)*OVYLD2_!$F88</f>
        <v>0</v>
      </c>
      <c r="AC88" s="44">
        <f>OVYLD1_!AC88*VLOOKUP(OVYLD2_!AC$4,'[1]INTERNAL PARAMETERS-1'!$B$5:$J$44,5,FALSE)*VLOOKUP(OVYLD2_!AC$4,'[1]INTERNAL PARAMETERS-1'!$B$5:$J$44,7,FALSE)*OVYLD2_!$F88 + OVYLD1_!AC88*(1-VLOOKUP(OVYLD2_!AC$4,'[1]INTERNAL PARAMETERS-1'!$B$5:$J$44,5,FALSE))*VLOOKUP(OVYLD2_!AC$4,'[1]INTERNAL PARAMETERS-1'!$B$5:$J$44,9,FALSE)*OVYLD2_!$F88</f>
        <v>0</v>
      </c>
      <c r="AD88" s="44">
        <f>OVYLD1_!AD88*VLOOKUP(OVYLD2_!AD$4,'[1]INTERNAL PARAMETERS-1'!$B$5:$J$44,5,FALSE)*VLOOKUP(OVYLD2_!AD$4,'[1]INTERNAL PARAMETERS-1'!$B$5:$J$44,7,FALSE)*OVYLD2_!$F88 + OVYLD1_!AD88*(1-VLOOKUP(OVYLD2_!AD$4,'[1]INTERNAL PARAMETERS-1'!$B$5:$J$44,5,FALSE))*VLOOKUP(OVYLD2_!AD$4,'[1]INTERNAL PARAMETERS-1'!$B$5:$J$44,9,FALSE)*OVYLD2_!$F88</f>
        <v>0</v>
      </c>
      <c r="AE88" s="44">
        <f>OVYLD1_!AE88*VLOOKUP(OVYLD2_!AE$4,'[1]INTERNAL PARAMETERS-1'!$B$5:$J$44,5,FALSE)*VLOOKUP(OVYLD2_!AE$4,'[1]INTERNAL PARAMETERS-1'!$B$5:$J$44,7,FALSE)*OVYLD2_!$F88 + OVYLD1_!AE88*(1-VLOOKUP(OVYLD2_!AE$4,'[1]INTERNAL PARAMETERS-1'!$B$5:$J$44,5,FALSE))*VLOOKUP(OVYLD2_!AE$4,'[1]INTERNAL PARAMETERS-1'!$B$5:$J$44,9,FALSE)*OVYLD2_!$F88</f>
        <v>0</v>
      </c>
      <c r="AF88" s="44">
        <f>OVYLD1_!AF88*VLOOKUP(OVYLD2_!AF$4,'[1]INTERNAL PARAMETERS-1'!$B$5:$J$44,5,FALSE)*VLOOKUP(OVYLD2_!AF$4,'[1]INTERNAL PARAMETERS-1'!$B$5:$J$44,7,FALSE)*OVYLD2_!$F88 + OVYLD1_!AF88*(1-VLOOKUP(OVYLD2_!AF$4,'[1]INTERNAL PARAMETERS-1'!$B$5:$J$44,5,FALSE))*VLOOKUP(OVYLD2_!AF$4,'[1]INTERNAL PARAMETERS-1'!$B$5:$J$44,9,FALSE)*OVYLD2_!$F88</f>
        <v>24.912679458039356</v>
      </c>
      <c r="AG88" s="44">
        <f>OVYLD1_!AG88*VLOOKUP(OVYLD2_!AG$4,'[1]INTERNAL PARAMETERS-1'!$B$5:$J$44,5,FALSE)*VLOOKUP(OVYLD2_!AG$4,'[1]INTERNAL PARAMETERS-1'!$B$5:$J$44,7,FALSE)*OVYLD2_!$F88 + OVYLD1_!AG88*(1-VLOOKUP(OVYLD2_!AG$4,'[1]INTERNAL PARAMETERS-1'!$B$5:$J$44,5,FALSE))*VLOOKUP(OVYLD2_!AG$4,'[1]INTERNAL PARAMETERS-1'!$B$5:$J$44,9,FALSE)*OVYLD2_!$F88</f>
        <v>0</v>
      </c>
      <c r="AH88" s="44">
        <f>OVYLD1_!AH88*VLOOKUP(OVYLD2_!AH$4,'[1]INTERNAL PARAMETERS-1'!$B$5:$J$44,5,FALSE)*VLOOKUP(OVYLD2_!AH$4,'[1]INTERNAL PARAMETERS-1'!$B$5:$J$44,7,FALSE)*OVYLD2_!$F88 + OVYLD1_!AH88*(1-VLOOKUP(OVYLD2_!AH$4,'[1]INTERNAL PARAMETERS-1'!$B$5:$J$44,5,FALSE))*VLOOKUP(OVYLD2_!AH$4,'[1]INTERNAL PARAMETERS-1'!$B$5:$J$44,9,FALSE)*OVYLD2_!$F88</f>
        <v>1.4051636528915699</v>
      </c>
      <c r="AI88" s="44">
        <f>OVYLD1_!AI88*VLOOKUP(OVYLD2_!AI$4,'[1]INTERNAL PARAMETERS-1'!$B$5:$J$44,5,FALSE)*VLOOKUP(OVYLD2_!AI$4,'[1]INTERNAL PARAMETERS-1'!$B$5:$J$44,7,FALSE)*OVYLD2_!$F88 + OVYLD1_!AI88*(1-VLOOKUP(OVYLD2_!AI$4,'[1]INTERNAL PARAMETERS-1'!$B$5:$J$44,5,FALSE))*VLOOKUP(OVYLD2_!AI$4,'[1]INTERNAL PARAMETERS-1'!$B$5:$J$44,9,FALSE)*OVYLD2_!$F88</f>
        <v>3.8326440151655499</v>
      </c>
      <c r="AJ88" s="44">
        <f>OVYLD1_!AJ88*VLOOKUP(OVYLD2_!AJ$4,'[1]INTERNAL PARAMETERS-1'!$B$5:$J$44,5,FALSE)*VLOOKUP(OVYLD2_!AJ$4,'[1]INTERNAL PARAMETERS-1'!$B$5:$J$44,7,FALSE)*OVYLD2_!$F88 + OVYLD1_!AJ88*(1-VLOOKUP(OVYLD2_!AJ$4,'[1]INTERNAL PARAMETERS-1'!$B$5:$J$44,5,FALSE))*VLOOKUP(OVYLD2_!AJ$4,'[1]INTERNAL PARAMETERS-1'!$B$5:$J$44,9,FALSE)*OVYLD2_!$F88</f>
        <v>39.861471195574858</v>
      </c>
      <c r="AK88" s="44">
        <f>OVYLD1_!AK88*VLOOKUP(OVYLD2_!AK$4,'[1]INTERNAL PARAMETERS-1'!$B$5:$J$44,5,FALSE)*VLOOKUP(OVYLD2_!AK$4,'[1]INTERNAL PARAMETERS-1'!$B$5:$J$44,7,FALSE)*OVYLD2_!$F88 + OVYLD1_!AK88*(1-VLOOKUP(OVYLD2_!AK$4,'[1]INTERNAL PARAMETERS-1'!$B$5:$J$44,5,FALSE))*VLOOKUP(OVYLD2_!AK$4,'[1]INTERNAL PARAMETERS-1'!$B$5:$J$44,9,FALSE)*OVYLD2_!$F88</f>
        <v>0</v>
      </c>
      <c r="AL88" s="44">
        <f>OVYLD1_!AL88*VLOOKUP(OVYLD2_!AL$4,'[1]INTERNAL PARAMETERS-1'!$B$5:$J$44,5,FALSE)*VLOOKUP(OVYLD2_!AL$4,'[1]INTERNAL PARAMETERS-1'!$B$5:$J$44,7,FALSE)*OVYLD2_!$F88 + OVYLD1_!AL88*(1-VLOOKUP(OVYLD2_!AL$4,'[1]INTERNAL PARAMETERS-1'!$B$5:$J$44,5,FALSE))*VLOOKUP(OVYLD2_!AL$4,'[1]INTERNAL PARAMETERS-1'!$B$5:$J$44,9,FALSE)*OVYLD2_!$F88</f>
        <v>0</v>
      </c>
      <c r="AM88" s="44">
        <f>OVYLD1_!AM88*VLOOKUP(OVYLD2_!AM$4,'[1]INTERNAL PARAMETERS-1'!$B$5:$J$44,5,FALSE)*VLOOKUP(OVYLD2_!AM$4,'[1]INTERNAL PARAMETERS-1'!$B$5:$J$44,7,FALSE)*OVYLD2_!$F88 + OVYLD1_!AM88*(1-VLOOKUP(OVYLD2_!AM$4,'[1]INTERNAL PARAMETERS-1'!$B$5:$J$44,5,FALSE))*VLOOKUP(OVYLD2_!AM$4,'[1]INTERNAL PARAMETERS-1'!$B$5:$J$44,9,FALSE)*OVYLD2_!$F88</f>
        <v>0</v>
      </c>
      <c r="AN88" s="44">
        <f>OVYLD1_!AN88*VLOOKUP(OVYLD2_!AN$4,'[1]INTERNAL PARAMETERS-1'!$B$5:$J$44,5,FALSE)*VLOOKUP(OVYLD2_!AN$4,'[1]INTERNAL PARAMETERS-1'!$B$5:$J$44,7,FALSE)*OVYLD2_!$F88 + OVYLD1_!AN88*(1-VLOOKUP(OVYLD2_!AN$4,'[1]INTERNAL PARAMETERS-1'!$B$5:$J$44,5,FALSE))*VLOOKUP(OVYLD2_!AN$4,'[1]INTERNAL PARAMETERS-1'!$B$5:$J$44,9,FALSE)*OVYLD2_!$F88</f>
        <v>0</v>
      </c>
      <c r="AO88" s="44">
        <f>OVYLD1_!AO88*VLOOKUP(OVYLD2_!AO$4,'[1]INTERNAL PARAMETERS-1'!$B$5:$J$44,5,FALSE)*VLOOKUP(OVYLD2_!AO$4,'[1]INTERNAL PARAMETERS-1'!$B$5:$J$44,7,FALSE)*OVYLD2_!$F88 + OVYLD1_!AO88*(1-VLOOKUP(OVYLD2_!AO$4,'[1]INTERNAL PARAMETERS-1'!$B$5:$J$44,5,FALSE))*VLOOKUP(OVYLD2_!AO$4,'[1]INTERNAL PARAMETERS-1'!$B$5:$J$44,9,FALSE)*OVYLD2_!$F88</f>
        <v>0</v>
      </c>
      <c r="AP88" s="44">
        <f>OVYLD1_!AP88*VLOOKUP(OVYLD2_!AP$4,'[1]INTERNAL PARAMETERS-1'!$B$5:$J$44,5,FALSE)*VLOOKUP(OVYLD2_!AP$4,'[1]INTERNAL PARAMETERS-1'!$B$5:$J$44,7,FALSE)*OVYLD2_!$F88 + OVYLD1_!AP88*(1-VLOOKUP(OVYLD2_!AP$4,'[1]INTERNAL PARAMETERS-1'!$B$5:$J$44,5,FALSE))*VLOOKUP(OVYLD2_!AP$4,'[1]INTERNAL PARAMETERS-1'!$B$5:$J$44,9,FALSE)*OVYLD2_!$F88</f>
        <v>0</v>
      </c>
      <c r="AQ88" s="44">
        <f>OVYLD1_!AQ88*VLOOKUP(OVYLD2_!AQ$4,'[1]INTERNAL PARAMETERS-1'!$B$5:$J$44,5,FALSE)*VLOOKUP(OVYLD2_!AQ$4,'[1]INTERNAL PARAMETERS-1'!$B$5:$J$44,7,FALSE)*OVYLD2_!$F88 + OVYLD1_!AQ88*(1-VLOOKUP(OVYLD2_!AQ$4,'[1]INTERNAL PARAMETERS-1'!$B$5:$J$44,5,FALSE))*VLOOKUP(OVYLD2_!AQ$4,'[1]INTERNAL PARAMETERS-1'!$B$5:$J$44,9,FALSE)*OVYLD2_!$F88</f>
        <v>0</v>
      </c>
      <c r="AR88" s="44">
        <f>OVYLD1_!AR88*VLOOKUP(OVYLD2_!AR$4,'[1]INTERNAL PARAMETERS-1'!$B$5:$J$44,5,FALSE)*VLOOKUP(OVYLD2_!AR$4,'[1]INTERNAL PARAMETERS-1'!$B$5:$J$44,7,FALSE)*OVYLD2_!$F88 + OVYLD1_!AR88*(1-VLOOKUP(OVYLD2_!AR$4,'[1]INTERNAL PARAMETERS-1'!$B$5:$J$44,5,FALSE))*VLOOKUP(OVYLD2_!AR$4,'[1]INTERNAL PARAMETERS-1'!$B$5:$J$44,9,FALSE)*OVYLD2_!$F88</f>
        <v>0</v>
      </c>
      <c r="AS88" s="44">
        <f>OVYLD1_!AS88*VLOOKUP(OVYLD2_!AS$4,'[1]INTERNAL PARAMETERS-1'!$B$5:$J$44,5,FALSE)*VLOOKUP(OVYLD2_!AS$4,'[1]INTERNAL PARAMETERS-1'!$B$5:$J$44,7,FALSE)*OVYLD2_!$F88 + OVYLD1_!AS88*(1-VLOOKUP(OVYLD2_!AS$4,'[1]INTERNAL PARAMETERS-1'!$B$5:$J$44,5,FALSE))*VLOOKUP(OVYLD2_!AS$4,'[1]INTERNAL PARAMETERS-1'!$B$5:$J$44,9,FALSE)*OVYLD2_!$F88</f>
        <v>0</v>
      </c>
      <c r="AT88" s="43">
        <f>OVYLD1_!AT88*VLOOKUP(OVYLD2_!AT$4,'[1]INTERNAL PARAMETERS-1'!$B$5:$J$44,5,FALSE)*VLOOKUP(OVYLD2_!AT$4,'[1]INTERNAL PARAMETERS-1'!$B$5:$J$44,7,FALSE)*OVYLD2_!$F88 + OVYLD1_!AT88*(1-VLOOKUP(OVYLD2_!AT$4,'[1]INTERNAL PARAMETERS-1'!$B$5:$J$44,5,FALSE))*VLOOKUP(OVYLD2_!AT$4,'[1]INTERNAL PARAMETERS-1'!$B$5:$J$44,9,FALSE)*OVYLD2_!$F88</f>
        <v>0</v>
      </c>
      <c r="AU88" s="45">
        <f>OVYLD1_!AU88*VLOOKUP(OVYLD2_!AU$4,'[1]INTERNAL PARAMETERS-1'!$B$5:$J$44,5,FALSE)*VLOOKUP(OVYLD2_!AU$4,'[1]INTERNAL PARAMETERS-1'!$B$5:$J$44,6,FALSE)*VLOOKUP(OVYLD2_!AU$4,'[1]INTERNAL PARAMETERS-1'!$B$5:$J$44,3,FALSE) + OVYLD1_!AU88*(1-VLOOKUP(OVYLD2_!AU$4,'[1]INTERNAL PARAMETERS-1'!$B$5:$J$44,5,FALSE))*VLOOKUP(OVYLD2_!AU$4,'[1]INTERNAL PARAMETERS-1'!$B$5:$J$44,8,FALSE)*VLOOKUP(OVYLD2_!AU$4,'[1]INTERNAL PARAMETERS-1'!$B$5:$J$44,3,FALSE)</f>
        <v>0</v>
      </c>
      <c r="AV88" s="44">
        <f>OVYLD1_!AV88*VLOOKUP(OVYLD2_!AV$4,'[1]INTERNAL PARAMETERS-1'!$B$5:$J$44,5,FALSE)*VLOOKUP(OVYLD2_!AV$4,'[1]INTERNAL PARAMETERS-1'!$B$5:$J$44,6,FALSE)*VLOOKUP(OVYLD2_!AV$4,'[1]INTERNAL PARAMETERS-1'!$B$5:$J$44,3,FALSE) + OVYLD1_!AV88*(1-VLOOKUP(OVYLD2_!AV$4,'[1]INTERNAL PARAMETERS-1'!$B$5:$J$44,5,FALSE))*VLOOKUP(OVYLD2_!AV$4,'[1]INTERNAL PARAMETERS-1'!$B$5:$J$44,8,FALSE)*VLOOKUP(OVYLD2_!AV$4,'[1]INTERNAL PARAMETERS-1'!$B$5:$J$44,3,FALSE)</f>
        <v>0</v>
      </c>
      <c r="AW88" s="44">
        <f>OVYLD1_!AW88*VLOOKUP(OVYLD2_!AW$4,'[1]INTERNAL PARAMETERS-1'!$B$5:$J$44,5,FALSE)*VLOOKUP(OVYLD2_!AW$4,'[1]INTERNAL PARAMETERS-1'!$B$5:$J$44,6,FALSE)*VLOOKUP(OVYLD2_!AW$4,'[1]INTERNAL PARAMETERS-1'!$B$5:$J$44,3,FALSE) + OVYLD1_!AW88*(1-VLOOKUP(OVYLD2_!AW$4,'[1]INTERNAL PARAMETERS-1'!$B$5:$J$44,5,FALSE))*VLOOKUP(OVYLD2_!AW$4,'[1]INTERNAL PARAMETERS-1'!$B$5:$J$44,8,FALSE)*VLOOKUP(OVYLD2_!AW$4,'[1]INTERNAL PARAMETERS-1'!$B$5:$J$44,3,FALSE)</f>
        <v>66.134103487086421</v>
      </c>
      <c r="AX88" s="44">
        <f>OVYLD1_!AX88*VLOOKUP(OVYLD2_!AX$4,'[1]INTERNAL PARAMETERS-1'!$B$5:$J$44,5,FALSE)*VLOOKUP(OVYLD2_!AX$4,'[1]INTERNAL PARAMETERS-1'!$B$5:$J$44,6,FALSE)*VLOOKUP(OVYLD2_!AX$4,'[1]INTERNAL PARAMETERS-1'!$B$5:$J$44,3,FALSE) + OVYLD1_!AX88*(1-VLOOKUP(OVYLD2_!AX$4,'[1]INTERNAL PARAMETERS-1'!$B$5:$J$44,5,FALSE))*VLOOKUP(OVYLD2_!AX$4,'[1]INTERNAL PARAMETERS-1'!$B$5:$J$44,8,FALSE)*VLOOKUP(OVYLD2_!AX$4,'[1]INTERNAL PARAMETERS-1'!$B$5:$J$44,3,FALSE)</f>
        <v>0</v>
      </c>
      <c r="AY88" s="44">
        <f>OVYLD1_!AY88*VLOOKUP(OVYLD2_!AY$4,'[1]INTERNAL PARAMETERS-1'!$B$5:$J$44,5,FALSE)*VLOOKUP(OVYLD2_!AY$4,'[1]INTERNAL PARAMETERS-1'!$B$5:$J$44,6,FALSE)*VLOOKUP(OVYLD2_!AY$4,'[1]INTERNAL PARAMETERS-1'!$B$5:$J$44,3,FALSE) + OVYLD1_!AY88*(1-VLOOKUP(OVYLD2_!AY$4,'[1]INTERNAL PARAMETERS-1'!$B$5:$J$44,5,FALSE))*VLOOKUP(OVYLD2_!AY$4,'[1]INTERNAL PARAMETERS-1'!$B$5:$J$44,8,FALSE)*VLOOKUP(OVYLD2_!AY$4,'[1]INTERNAL PARAMETERS-1'!$B$5:$J$44,3,FALSE)</f>
        <v>0</v>
      </c>
      <c r="AZ88" s="44">
        <f>OVYLD1_!AZ88*VLOOKUP(OVYLD2_!AZ$4,'[1]INTERNAL PARAMETERS-1'!$B$5:$J$44,5,FALSE)*VLOOKUP(OVYLD2_!AZ$4,'[1]INTERNAL PARAMETERS-1'!$B$5:$J$44,6,FALSE)*VLOOKUP(OVYLD2_!AZ$4,'[1]INTERNAL PARAMETERS-1'!$B$5:$J$44,3,FALSE) + OVYLD1_!AZ88*(1-VLOOKUP(OVYLD2_!AZ$4,'[1]INTERNAL PARAMETERS-1'!$B$5:$J$44,5,FALSE))*VLOOKUP(OVYLD2_!AZ$4,'[1]INTERNAL PARAMETERS-1'!$B$5:$J$44,8,FALSE)*VLOOKUP(OVYLD2_!AZ$4,'[1]INTERNAL PARAMETERS-1'!$B$5:$J$44,3,FALSE)</f>
        <v>0</v>
      </c>
      <c r="BA88" s="44">
        <f>OVYLD1_!BA88*VLOOKUP(OVYLD2_!BA$4,'[1]INTERNAL PARAMETERS-1'!$B$5:$J$44,5,FALSE)*VLOOKUP(OVYLD2_!BA$4,'[1]INTERNAL PARAMETERS-1'!$B$5:$J$44,6,FALSE)*VLOOKUP(OVYLD2_!BA$4,'[1]INTERNAL PARAMETERS-1'!$B$5:$J$44,3,FALSE) + OVYLD1_!BA88*(1-VLOOKUP(OVYLD2_!BA$4,'[1]INTERNAL PARAMETERS-1'!$B$5:$J$44,5,FALSE))*VLOOKUP(OVYLD2_!BA$4,'[1]INTERNAL PARAMETERS-1'!$B$5:$J$44,8,FALSE)*VLOOKUP(OVYLD2_!BA$4,'[1]INTERNAL PARAMETERS-1'!$B$5:$J$44,3,FALSE)</f>
        <v>52.302477535501005</v>
      </c>
      <c r="BB88" s="44">
        <f>OVYLD1_!BB88*VLOOKUP(OVYLD2_!BB$4,'[1]INTERNAL PARAMETERS-1'!$B$5:$J$44,5,FALSE)*VLOOKUP(OVYLD2_!BB$4,'[1]INTERNAL PARAMETERS-1'!$B$5:$J$44,6,FALSE)*VLOOKUP(OVYLD2_!BB$4,'[1]INTERNAL PARAMETERS-1'!$B$5:$J$44,3,FALSE) + OVYLD1_!BB88*(1-VLOOKUP(OVYLD2_!BB$4,'[1]INTERNAL PARAMETERS-1'!$B$5:$J$44,5,FALSE))*VLOOKUP(OVYLD2_!BB$4,'[1]INTERNAL PARAMETERS-1'!$B$5:$J$44,8,FALSE)*VLOOKUP(OVYLD2_!BB$4,'[1]INTERNAL PARAMETERS-1'!$B$5:$J$44,3,FALSE)</f>
        <v>9.8134551500857441</v>
      </c>
      <c r="BC88" s="44">
        <f>OVYLD1_!BC88*VLOOKUP(OVYLD2_!BC$4,'[1]INTERNAL PARAMETERS-1'!$B$5:$J$44,5,FALSE)*VLOOKUP(OVYLD2_!BC$4,'[1]INTERNAL PARAMETERS-1'!$B$5:$J$44,6,FALSE)*VLOOKUP(OVYLD2_!BC$4,'[1]INTERNAL PARAMETERS-1'!$B$5:$J$44,3,FALSE) + OVYLD1_!BC88*(1-VLOOKUP(OVYLD2_!BC$4,'[1]INTERNAL PARAMETERS-1'!$B$5:$J$44,5,FALSE))*VLOOKUP(OVYLD2_!BC$4,'[1]INTERNAL PARAMETERS-1'!$B$5:$J$44,8,FALSE)*VLOOKUP(OVYLD2_!BC$4,'[1]INTERNAL PARAMETERS-1'!$B$5:$J$44,3,FALSE)</f>
        <v>42.810477912719335</v>
      </c>
      <c r="BD88" s="44">
        <f>OVYLD1_!BD88*VLOOKUP(OVYLD2_!BD$4,'[1]INTERNAL PARAMETERS-1'!$B$5:$J$44,5,FALSE)*VLOOKUP(OVYLD2_!BD$4,'[1]INTERNAL PARAMETERS-1'!$B$5:$J$44,6,FALSE)*VLOOKUP(OVYLD2_!BD$4,'[1]INTERNAL PARAMETERS-1'!$B$5:$J$44,3,FALSE) + OVYLD1_!BD88*(1-VLOOKUP(OVYLD2_!BD$4,'[1]INTERNAL PARAMETERS-1'!$B$5:$J$44,5,FALSE))*VLOOKUP(OVYLD2_!BD$4,'[1]INTERNAL PARAMETERS-1'!$B$5:$J$44,8,FALSE)*VLOOKUP(OVYLD2_!BD$4,'[1]INTERNAL PARAMETERS-1'!$B$5:$J$44,3,FALSE)</f>
        <v>7.7111883968735846</v>
      </c>
      <c r="BE88" s="44">
        <f>OVYLD1_!BE88*VLOOKUP(OVYLD2_!BE$4,'[1]INTERNAL PARAMETERS-1'!$B$5:$J$44,5,FALSE)*VLOOKUP(OVYLD2_!BE$4,'[1]INTERNAL PARAMETERS-1'!$B$5:$J$44,6,FALSE)*VLOOKUP(OVYLD2_!BE$4,'[1]INTERNAL PARAMETERS-1'!$B$5:$J$44,3,FALSE) + OVYLD1_!BE88*(1-VLOOKUP(OVYLD2_!BE$4,'[1]INTERNAL PARAMETERS-1'!$B$5:$J$44,5,FALSE))*VLOOKUP(OVYLD2_!BE$4,'[1]INTERNAL PARAMETERS-1'!$B$5:$J$44,8,FALSE)*VLOOKUP(OVYLD2_!BE$4,'[1]INTERNAL PARAMETERS-1'!$B$5:$J$44,3,FALSE)</f>
        <v>21.181482832731106</v>
      </c>
      <c r="BF88" s="44">
        <f>OVYLD1_!BF88*VLOOKUP(OVYLD2_!BF$4,'[1]INTERNAL PARAMETERS-1'!$B$5:$J$44,5,FALSE)*VLOOKUP(OVYLD2_!BF$4,'[1]INTERNAL PARAMETERS-1'!$B$5:$J$44,6,FALSE)*VLOOKUP(OVYLD2_!BF$4,'[1]INTERNAL PARAMETERS-1'!$B$5:$J$44,3,FALSE) + OVYLD1_!BF88*(1-VLOOKUP(OVYLD2_!BF$4,'[1]INTERNAL PARAMETERS-1'!$B$5:$J$44,5,FALSE))*VLOOKUP(OVYLD2_!BF$4,'[1]INTERNAL PARAMETERS-1'!$B$5:$J$44,8,FALSE)*VLOOKUP(OVYLD2_!BF$4,'[1]INTERNAL PARAMETERS-1'!$B$5:$J$44,3,FALSE)</f>
        <v>0</v>
      </c>
      <c r="BG88" s="44">
        <f>OVYLD1_!BG88*VLOOKUP(OVYLD2_!BG$4,'[1]INTERNAL PARAMETERS-1'!$B$5:$J$44,5,FALSE)*VLOOKUP(OVYLD2_!BG$4,'[1]INTERNAL PARAMETERS-1'!$B$5:$J$44,6,FALSE)*VLOOKUP(OVYLD2_!BG$4,'[1]INTERNAL PARAMETERS-1'!$B$5:$J$44,3,FALSE) + OVYLD1_!BG88*(1-VLOOKUP(OVYLD2_!BG$4,'[1]INTERNAL PARAMETERS-1'!$B$5:$J$44,5,FALSE))*VLOOKUP(OVYLD2_!BG$4,'[1]INTERNAL PARAMETERS-1'!$B$5:$J$44,8,FALSE)*VLOOKUP(OVYLD2_!BG$4,'[1]INTERNAL PARAMETERS-1'!$B$5:$J$44,3,FALSE)</f>
        <v>9.9866066883380675</v>
      </c>
      <c r="BH88" s="44">
        <f>OVYLD1_!BH88*VLOOKUP(OVYLD2_!BH$4,'[1]INTERNAL PARAMETERS-1'!$B$5:$J$44,5,FALSE)*VLOOKUP(OVYLD2_!BH$4,'[1]INTERNAL PARAMETERS-1'!$B$5:$J$44,6,FALSE)*VLOOKUP(OVYLD2_!BH$4,'[1]INTERNAL PARAMETERS-1'!$B$5:$J$44,3,FALSE) + OVYLD1_!BH88*(1-VLOOKUP(OVYLD2_!BH$4,'[1]INTERNAL PARAMETERS-1'!$B$5:$J$44,5,FALSE))*VLOOKUP(OVYLD2_!BH$4,'[1]INTERNAL PARAMETERS-1'!$B$5:$J$44,8,FALSE)*VLOOKUP(OVYLD2_!BH$4,'[1]INTERNAL PARAMETERS-1'!$B$5:$J$44,3,FALSE)</f>
        <v>8.3035669118015604E-2</v>
      </c>
      <c r="BI88" s="44">
        <f>OVYLD1_!BI88*VLOOKUP(OVYLD2_!BI$4,'[1]INTERNAL PARAMETERS-1'!$B$5:$J$44,5,FALSE)*VLOOKUP(OVYLD2_!BI$4,'[1]INTERNAL PARAMETERS-1'!$B$5:$J$44,6,FALSE)*VLOOKUP(OVYLD2_!BI$4,'[1]INTERNAL PARAMETERS-1'!$B$5:$J$44,3,FALSE) + OVYLD1_!BI88*(1-VLOOKUP(OVYLD2_!BI$4,'[1]INTERNAL PARAMETERS-1'!$B$5:$J$44,5,FALSE))*VLOOKUP(OVYLD2_!BI$4,'[1]INTERNAL PARAMETERS-1'!$B$5:$J$44,8,FALSE)*VLOOKUP(OVYLD2_!BI$4,'[1]INTERNAL PARAMETERS-1'!$B$5:$J$44,3,FALSE)</f>
        <v>0</v>
      </c>
      <c r="BJ88" s="44">
        <f>OVYLD1_!BJ88*VLOOKUP(OVYLD2_!BJ$4,'[1]INTERNAL PARAMETERS-1'!$B$5:$J$44,5,FALSE)*VLOOKUP(OVYLD2_!BJ$4,'[1]INTERNAL PARAMETERS-1'!$B$5:$J$44,6,FALSE)*VLOOKUP(OVYLD2_!BJ$4,'[1]INTERNAL PARAMETERS-1'!$B$5:$J$44,3,FALSE) + OVYLD1_!BJ88*(1-VLOOKUP(OVYLD2_!BJ$4,'[1]INTERNAL PARAMETERS-1'!$B$5:$J$44,5,FALSE))*VLOOKUP(OVYLD2_!BJ$4,'[1]INTERNAL PARAMETERS-1'!$B$5:$J$44,8,FALSE)*VLOOKUP(OVYLD2_!BJ$4,'[1]INTERNAL PARAMETERS-1'!$B$5:$J$44,3,FALSE)</f>
        <v>3.9665823809701899</v>
      </c>
      <c r="BK88" s="44">
        <f>OVYLD1_!BK88*VLOOKUP(OVYLD2_!BK$4,'[1]INTERNAL PARAMETERS-1'!$B$5:$J$44,5,FALSE)*VLOOKUP(OVYLD2_!BK$4,'[1]INTERNAL PARAMETERS-1'!$B$5:$J$44,6,FALSE)*VLOOKUP(OVYLD2_!BK$4,'[1]INTERNAL PARAMETERS-1'!$B$5:$J$44,3,FALSE) + OVYLD1_!BK88*(1-VLOOKUP(OVYLD2_!BK$4,'[1]INTERNAL PARAMETERS-1'!$B$5:$J$44,5,FALSE))*VLOOKUP(OVYLD2_!BK$4,'[1]INTERNAL PARAMETERS-1'!$B$5:$J$44,8,FALSE)*VLOOKUP(OVYLD2_!BK$4,'[1]INTERNAL PARAMETERS-1'!$B$5:$J$44,3,FALSE)</f>
        <v>5.4245494222247279</v>
      </c>
      <c r="BL88" s="44">
        <f>OVYLD1_!BL88*VLOOKUP(OVYLD2_!BL$4,'[1]INTERNAL PARAMETERS-1'!$B$5:$J$44,5,FALSE)*VLOOKUP(OVYLD2_!BL$4,'[1]INTERNAL PARAMETERS-1'!$B$5:$J$44,6,FALSE)*VLOOKUP(OVYLD2_!BL$4,'[1]INTERNAL PARAMETERS-1'!$B$5:$J$44,3,FALSE) + OVYLD1_!BL88*(1-VLOOKUP(OVYLD2_!BL$4,'[1]INTERNAL PARAMETERS-1'!$B$5:$J$44,5,FALSE))*VLOOKUP(OVYLD2_!BL$4,'[1]INTERNAL PARAMETERS-1'!$B$5:$J$44,8,FALSE)*VLOOKUP(OVYLD2_!BL$4,'[1]INTERNAL PARAMETERS-1'!$B$5:$J$44,3,FALSE)</f>
        <v>16.580577846866316</v>
      </c>
      <c r="BM88" s="44">
        <f>OVYLD1_!BM88*VLOOKUP(OVYLD2_!BM$4,'[1]INTERNAL PARAMETERS-1'!$B$5:$J$44,5,FALSE)*VLOOKUP(OVYLD2_!BM$4,'[1]INTERNAL PARAMETERS-1'!$B$5:$J$44,6,FALSE)*VLOOKUP(OVYLD2_!BM$4,'[1]INTERNAL PARAMETERS-1'!$B$5:$J$44,3,FALSE) + OVYLD1_!BM88*(1-VLOOKUP(OVYLD2_!BM$4,'[1]INTERNAL PARAMETERS-1'!$B$5:$J$44,5,FALSE))*VLOOKUP(OVYLD2_!BM$4,'[1]INTERNAL PARAMETERS-1'!$B$5:$J$44,8,FALSE)*VLOOKUP(OVYLD2_!BM$4,'[1]INTERNAL PARAMETERS-1'!$B$5:$J$44,3,FALSE)</f>
        <v>8.4972688965540506</v>
      </c>
      <c r="BN88" s="44">
        <f>OVYLD1_!BN88*VLOOKUP(OVYLD2_!BN$4,'[1]INTERNAL PARAMETERS-1'!$B$5:$J$44,5,FALSE)*VLOOKUP(OVYLD2_!BN$4,'[1]INTERNAL PARAMETERS-1'!$B$5:$J$44,6,FALSE)*VLOOKUP(OVYLD2_!BN$4,'[1]INTERNAL PARAMETERS-1'!$B$5:$J$44,3,FALSE) + OVYLD1_!BN88*(1-VLOOKUP(OVYLD2_!BN$4,'[1]INTERNAL PARAMETERS-1'!$B$5:$J$44,5,FALSE))*VLOOKUP(OVYLD2_!BN$4,'[1]INTERNAL PARAMETERS-1'!$B$5:$J$44,8,FALSE)*VLOOKUP(OVYLD2_!BN$4,'[1]INTERNAL PARAMETERS-1'!$B$5:$J$44,3,FALSE)</f>
        <v>5.1036334425271734</v>
      </c>
      <c r="BO88" s="44">
        <f>OVYLD1_!BO88*VLOOKUP(OVYLD2_!BO$4,'[1]INTERNAL PARAMETERS-1'!$B$5:$J$44,5,FALSE)*VLOOKUP(OVYLD2_!BO$4,'[1]INTERNAL PARAMETERS-1'!$B$5:$J$44,6,FALSE)*VLOOKUP(OVYLD2_!BO$4,'[1]INTERNAL PARAMETERS-1'!$B$5:$J$44,3,FALSE) + OVYLD1_!BO88*(1-VLOOKUP(OVYLD2_!BO$4,'[1]INTERNAL PARAMETERS-1'!$B$5:$J$44,5,FALSE))*VLOOKUP(OVYLD2_!BO$4,'[1]INTERNAL PARAMETERS-1'!$B$5:$J$44,8,FALSE)*VLOOKUP(OVYLD2_!BO$4,'[1]INTERNAL PARAMETERS-1'!$B$5:$J$44,3,FALSE)</f>
        <v>3.2689888664100972</v>
      </c>
      <c r="BP88" s="44">
        <f>OVYLD1_!BP88*VLOOKUP(OVYLD2_!BP$4,'[1]INTERNAL PARAMETERS-1'!$B$5:$J$44,5,FALSE)*VLOOKUP(OVYLD2_!BP$4,'[1]INTERNAL PARAMETERS-1'!$B$5:$J$44,6,FALSE)*VLOOKUP(OVYLD2_!BP$4,'[1]INTERNAL PARAMETERS-1'!$B$5:$J$44,3,FALSE) + OVYLD1_!BP88*(1-VLOOKUP(OVYLD2_!BP$4,'[1]INTERNAL PARAMETERS-1'!$B$5:$J$44,5,FALSE))*VLOOKUP(OVYLD2_!BP$4,'[1]INTERNAL PARAMETERS-1'!$B$5:$J$44,8,FALSE)*VLOOKUP(OVYLD2_!BP$4,'[1]INTERNAL PARAMETERS-1'!$B$5:$J$44,3,FALSE)</f>
        <v>0.32601592395548251</v>
      </c>
      <c r="BQ88" s="44">
        <f>OVYLD1_!BQ88*VLOOKUP(OVYLD2_!BQ$4,'[1]INTERNAL PARAMETERS-1'!$B$5:$J$44,5,FALSE)*VLOOKUP(OVYLD2_!BQ$4,'[1]INTERNAL PARAMETERS-1'!$B$5:$J$44,6,FALSE)*VLOOKUP(OVYLD2_!BQ$4,'[1]INTERNAL PARAMETERS-1'!$B$5:$J$44,3,FALSE) + OVYLD1_!BQ88*(1-VLOOKUP(OVYLD2_!BQ$4,'[1]INTERNAL PARAMETERS-1'!$B$5:$J$44,5,FALSE))*VLOOKUP(OVYLD2_!BQ$4,'[1]INTERNAL PARAMETERS-1'!$B$5:$J$44,8,FALSE)*VLOOKUP(OVYLD2_!BQ$4,'[1]INTERNAL PARAMETERS-1'!$B$5:$J$44,3,FALSE)</f>
        <v>17.739103816145381</v>
      </c>
      <c r="BR88" s="44">
        <f>OVYLD1_!BR88*VLOOKUP(OVYLD2_!BR$4,'[1]INTERNAL PARAMETERS-1'!$B$5:$J$44,5,FALSE)*VLOOKUP(OVYLD2_!BR$4,'[1]INTERNAL PARAMETERS-1'!$B$5:$J$44,6,FALSE)*VLOOKUP(OVYLD2_!BR$4,'[1]INTERNAL PARAMETERS-1'!$B$5:$J$44,3,FALSE) + OVYLD1_!BR88*(1-VLOOKUP(OVYLD2_!BR$4,'[1]INTERNAL PARAMETERS-1'!$B$5:$J$44,5,FALSE))*VLOOKUP(OVYLD2_!BR$4,'[1]INTERNAL PARAMETERS-1'!$B$5:$J$44,8,FALSE)*VLOOKUP(OVYLD2_!BR$4,'[1]INTERNAL PARAMETERS-1'!$B$5:$J$44,3,FALSE)</f>
        <v>0.57657885124122099</v>
      </c>
      <c r="BS88" s="44">
        <f>OVYLD1_!BS88*VLOOKUP(OVYLD2_!BS$4,'[1]INTERNAL PARAMETERS-1'!$B$5:$J$44,5,FALSE)*VLOOKUP(OVYLD2_!BS$4,'[1]INTERNAL PARAMETERS-1'!$B$5:$J$44,6,FALSE)*VLOOKUP(OVYLD2_!BS$4,'[1]INTERNAL PARAMETERS-1'!$B$5:$J$44,3,FALSE) + OVYLD1_!BS88*(1-VLOOKUP(OVYLD2_!BS$4,'[1]INTERNAL PARAMETERS-1'!$B$5:$J$44,5,FALSE))*VLOOKUP(OVYLD2_!BS$4,'[1]INTERNAL PARAMETERS-1'!$B$5:$J$44,8,FALSE)*VLOOKUP(OVYLD2_!BS$4,'[1]INTERNAL PARAMETERS-1'!$B$5:$J$44,3,FALSE)</f>
        <v>5.7183207161861739E-2</v>
      </c>
      <c r="BT88" s="44">
        <f>OVYLD1_!BT88*VLOOKUP(OVYLD2_!BT$4,'[1]INTERNAL PARAMETERS-1'!$B$5:$J$44,5,FALSE)*VLOOKUP(OVYLD2_!BT$4,'[1]INTERNAL PARAMETERS-1'!$B$5:$J$44,6,FALSE)*VLOOKUP(OVYLD2_!BT$4,'[1]INTERNAL PARAMETERS-1'!$B$5:$J$44,3,FALSE) + OVYLD1_!BT88*(1-VLOOKUP(OVYLD2_!BT$4,'[1]INTERNAL PARAMETERS-1'!$B$5:$J$44,5,FALSE))*VLOOKUP(OVYLD2_!BT$4,'[1]INTERNAL PARAMETERS-1'!$B$5:$J$44,8,FALSE)*VLOOKUP(OVYLD2_!BT$4,'[1]INTERNAL PARAMETERS-1'!$B$5:$J$44,3,FALSE)</f>
        <v>0</v>
      </c>
      <c r="BU88" s="44">
        <f>OVYLD1_!BU88*VLOOKUP(OVYLD2_!BU$4,'[1]INTERNAL PARAMETERS-1'!$B$5:$J$44,5,FALSE)*VLOOKUP(OVYLD2_!BU$4,'[1]INTERNAL PARAMETERS-1'!$B$5:$J$44,6,FALSE)*VLOOKUP(OVYLD2_!BU$4,'[1]INTERNAL PARAMETERS-1'!$B$5:$J$44,3,FALSE) + OVYLD1_!BU88*(1-VLOOKUP(OVYLD2_!BU$4,'[1]INTERNAL PARAMETERS-1'!$B$5:$J$44,5,FALSE))*VLOOKUP(OVYLD2_!BU$4,'[1]INTERNAL PARAMETERS-1'!$B$5:$J$44,8,FALSE)*VLOOKUP(OVYLD2_!BU$4,'[1]INTERNAL PARAMETERS-1'!$B$5:$J$44,3,FALSE)</f>
        <v>0</v>
      </c>
      <c r="BV88" s="44">
        <f>OVYLD1_!BV88*VLOOKUP(OVYLD2_!BV$4,'[1]INTERNAL PARAMETERS-1'!$B$5:$J$44,5,FALSE)*VLOOKUP(OVYLD2_!BV$4,'[1]INTERNAL PARAMETERS-1'!$B$5:$J$44,6,FALSE)*VLOOKUP(OVYLD2_!BV$4,'[1]INTERNAL PARAMETERS-1'!$B$5:$J$44,3,FALSE) + OVYLD1_!BV88*(1-VLOOKUP(OVYLD2_!BV$4,'[1]INTERNAL PARAMETERS-1'!$B$5:$J$44,5,FALSE))*VLOOKUP(OVYLD2_!BV$4,'[1]INTERNAL PARAMETERS-1'!$B$5:$J$44,8,FALSE)*VLOOKUP(OVYLD2_!BV$4,'[1]INTERNAL PARAMETERS-1'!$B$5:$J$44,3,FALSE)</f>
        <v>0</v>
      </c>
      <c r="BW88" s="44">
        <f>OVYLD1_!BW88*VLOOKUP(OVYLD2_!BW$4,'[1]INTERNAL PARAMETERS-1'!$B$5:$J$44,5,FALSE)*VLOOKUP(OVYLD2_!BW$4,'[1]INTERNAL PARAMETERS-1'!$B$5:$J$44,6,FALSE)*VLOOKUP(OVYLD2_!BW$4,'[1]INTERNAL PARAMETERS-1'!$B$5:$J$44,3,FALSE) + OVYLD1_!BW88*(1-VLOOKUP(OVYLD2_!BW$4,'[1]INTERNAL PARAMETERS-1'!$B$5:$J$44,5,FALSE))*VLOOKUP(OVYLD2_!BW$4,'[1]INTERNAL PARAMETERS-1'!$B$5:$J$44,8,FALSE)*VLOOKUP(OVYLD2_!BW$4,'[1]INTERNAL PARAMETERS-1'!$B$5:$J$44,3,FALSE)</f>
        <v>0</v>
      </c>
      <c r="BX88" s="44">
        <f>OVYLD1_!BX88*VLOOKUP(OVYLD2_!BX$4,'[1]INTERNAL PARAMETERS-1'!$B$5:$J$44,5,FALSE)*VLOOKUP(OVYLD2_!BX$4,'[1]INTERNAL PARAMETERS-1'!$B$5:$J$44,6,FALSE)*VLOOKUP(OVYLD2_!BX$4,'[1]INTERNAL PARAMETERS-1'!$B$5:$J$44,3,FALSE) + OVYLD1_!BX88*(1-VLOOKUP(OVYLD2_!BX$4,'[1]INTERNAL PARAMETERS-1'!$B$5:$J$44,5,FALSE))*VLOOKUP(OVYLD2_!BX$4,'[1]INTERNAL PARAMETERS-1'!$B$5:$J$44,8,FALSE)*VLOOKUP(OVYLD2_!BX$4,'[1]INTERNAL PARAMETERS-1'!$B$5:$J$44,3,FALSE)</f>
        <v>0</v>
      </c>
      <c r="BY88" s="44">
        <f>OVYLD1_!BY88*VLOOKUP(OVYLD2_!BY$4,'[1]INTERNAL PARAMETERS-1'!$B$5:$J$44,5,FALSE)*VLOOKUP(OVYLD2_!BY$4,'[1]INTERNAL PARAMETERS-1'!$B$5:$J$44,6,FALSE)*VLOOKUP(OVYLD2_!BY$4,'[1]INTERNAL PARAMETERS-1'!$B$5:$J$44,3,FALSE) + OVYLD1_!BY88*(1-VLOOKUP(OVYLD2_!BY$4,'[1]INTERNAL PARAMETERS-1'!$B$5:$J$44,5,FALSE))*VLOOKUP(OVYLD2_!BY$4,'[1]INTERNAL PARAMETERS-1'!$B$5:$J$44,8,FALSE)*VLOOKUP(OVYLD2_!BY$4,'[1]INTERNAL PARAMETERS-1'!$B$5:$J$44,3,FALSE)</f>
        <v>0</v>
      </c>
      <c r="BZ88" s="44">
        <f>OVYLD1_!BZ88*VLOOKUP(OVYLD2_!BZ$4,'[1]INTERNAL PARAMETERS-1'!$B$5:$J$44,5,FALSE)*VLOOKUP(OVYLD2_!BZ$4,'[1]INTERNAL PARAMETERS-1'!$B$5:$J$44,6,FALSE)*VLOOKUP(OVYLD2_!BZ$4,'[1]INTERNAL PARAMETERS-1'!$B$5:$J$44,3,FALSE) + OVYLD1_!BZ88*(1-VLOOKUP(OVYLD2_!BZ$4,'[1]INTERNAL PARAMETERS-1'!$B$5:$J$44,5,FALSE))*VLOOKUP(OVYLD2_!BZ$4,'[1]INTERNAL PARAMETERS-1'!$B$5:$J$44,8,FALSE)*VLOOKUP(OVYLD2_!BZ$4,'[1]INTERNAL PARAMETERS-1'!$B$5:$J$44,3,FALSE)</f>
        <v>3.983362330625051E-2</v>
      </c>
      <c r="CA88" s="44">
        <f>OVYLD1_!CA88*VLOOKUP(OVYLD2_!CA$4,'[1]INTERNAL PARAMETERS-1'!$B$5:$J$44,5,FALSE)*VLOOKUP(OVYLD2_!CA$4,'[1]INTERNAL PARAMETERS-1'!$B$5:$J$44,6,FALSE)*VLOOKUP(OVYLD2_!CA$4,'[1]INTERNAL PARAMETERS-1'!$B$5:$J$44,3,FALSE) + OVYLD1_!CA88*(1-VLOOKUP(OVYLD2_!CA$4,'[1]INTERNAL PARAMETERS-1'!$B$5:$J$44,5,FALSE))*VLOOKUP(OVYLD2_!CA$4,'[1]INTERNAL PARAMETERS-1'!$B$5:$J$44,8,FALSE)*VLOOKUP(OVYLD2_!CA$4,'[1]INTERNAL PARAMETERS-1'!$B$5:$J$44,3,FALSE)</f>
        <v>0</v>
      </c>
      <c r="CB88" s="44">
        <f>OVYLD1_!CB88*VLOOKUP(OVYLD2_!CB$4,'[1]INTERNAL PARAMETERS-1'!$B$5:$J$44,5,FALSE)*VLOOKUP(OVYLD2_!CB$4,'[1]INTERNAL PARAMETERS-1'!$B$5:$J$44,6,FALSE)*VLOOKUP(OVYLD2_!CB$4,'[1]INTERNAL PARAMETERS-1'!$B$5:$J$44,3,FALSE) + OVYLD1_!CB88*(1-VLOOKUP(OVYLD2_!CB$4,'[1]INTERNAL PARAMETERS-1'!$B$5:$J$44,5,FALSE))*VLOOKUP(OVYLD2_!CB$4,'[1]INTERNAL PARAMETERS-1'!$B$5:$J$44,8,FALSE)*VLOOKUP(OVYLD2_!CB$4,'[1]INTERNAL PARAMETERS-1'!$B$5:$J$44,3,FALSE)</f>
        <v>0</v>
      </c>
      <c r="CC88" s="44">
        <f>OVYLD1_!CC88*VLOOKUP(OVYLD2_!CC$4,'[1]INTERNAL PARAMETERS-1'!$B$5:$J$44,5,FALSE)*VLOOKUP(OVYLD2_!CC$4,'[1]INTERNAL PARAMETERS-1'!$B$5:$J$44,6,FALSE)*VLOOKUP(OVYLD2_!CC$4,'[1]INTERNAL PARAMETERS-1'!$B$5:$J$44,3,FALSE) + OVYLD1_!CC88*(1-VLOOKUP(OVYLD2_!CC$4,'[1]INTERNAL PARAMETERS-1'!$B$5:$J$44,5,FALSE))*VLOOKUP(OVYLD2_!CC$4,'[1]INTERNAL PARAMETERS-1'!$B$5:$J$44,8,FALSE)*VLOOKUP(OVYLD2_!CC$4,'[1]INTERNAL PARAMETERS-1'!$B$5:$J$44,3,FALSE)</f>
        <v>8.2009764037212871E-2</v>
      </c>
      <c r="CD88" s="44">
        <f>OVYLD1_!CD88*VLOOKUP(OVYLD2_!CD$4,'[1]INTERNAL PARAMETERS-1'!$B$5:$J$44,5,FALSE)*VLOOKUP(OVYLD2_!CD$4,'[1]INTERNAL PARAMETERS-1'!$B$5:$J$44,6,FALSE)*VLOOKUP(OVYLD2_!CD$4,'[1]INTERNAL PARAMETERS-1'!$B$5:$J$44,3,FALSE) + OVYLD1_!CD88*(1-VLOOKUP(OVYLD2_!CD$4,'[1]INTERNAL PARAMETERS-1'!$B$5:$J$44,5,FALSE))*VLOOKUP(OVYLD2_!CD$4,'[1]INTERNAL PARAMETERS-1'!$B$5:$J$44,8,FALSE)*VLOOKUP(OVYLD2_!CD$4,'[1]INTERNAL PARAMETERS-1'!$B$5:$J$44,3,FALSE)</f>
        <v>0.22162136645565503</v>
      </c>
      <c r="CE88" s="44">
        <f>OVYLD1_!CE88*VLOOKUP(OVYLD2_!CE$4,'[1]INTERNAL PARAMETERS-1'!$B$5:$J$44,5,FALSE)*VLOOKUP(OVYLD2_!CE$4,'[1]INTERNAL PARAMETERS-1'!$B$5:$J$44,6,FALSE)*VLOOKUP(OVYLD2_!CE$4,'[1]INTERNAL PARAMETERS-1'!$B$5:$J$44,3,FALSE) + OVYLD1_!CE88*(1-VLOOKUP(OVYLD2_!CE$4,'[1]INTERNAL PARAMETERS-1'!$B$5:$J$44,5,FALSE))*VLOOKUP(OVYLD2_!CE$4,'[1]INTERNAL PARAMETERS-1'!$B$5:$J$44,8,FALSE)*VLOOKUP(OVYLD2_!CE$4,'[1]INTERNAL PARAMETERS-1'!$B$5:$J$44,3,FALSE)</f>
        <v>0.5535371215644912</v>
      </c>
      <c r="CF88" s="44">
        <f>OVYLD1_!CF88*VLOOKUP(OVYLD2_!CF$4,'[1]INTERNAL PARAMETERS-1'!$B$5:$J$44,5,FALSE)*VLOOKUP(OVYLD2_!CF$4,'[1]INTERNAL PARAMETERS-1'!$B$5:$J$44,6,FALSE)*VLOOKUP(OVYLD2_!CF$4,'[1]INTERNAL PARAMETERS-1'!$B$5:$J$44,3,FALSE) + OVYLD1_!CF88*(1-VLOOKUP(OVYLD2_!CF$4,'[1]INTERNAL PARAMETERS-1'!$B$5:$J$44,5,FALSE))*VLOOKUP(OVYLD2_!CF$4,'[1]INTERNAL PARAMETERS-1'!$B$5:$J$44,8,FALSE)*VLOOKUP(OVYLD2_!CF$4,'[1]INTERNAL PARAMETERS-1'!$B$5:$J$44,3,FALSE)</f>
        <v>0.19495691170647503</v>
      </c>
      <c r="CG88" s="44">
        <f>OVYLD1_!CG88*VLOOKUP(OVYLD2_!CG$4,'[1]INTERNAL PARAMETERS-1'!$B$5:$J$44,5,FALSE)*VLOOKUP(OVYLD2_!CG$4,'[1]INTERNAL PARAMETERS-1'!$B$5:$J$44,6,FALSE)*VLOOKUP(OVYLD2_!CG$4,'[1]INTERNAL PARAMETERS-1'!$B$5:$J$44,3,FALSE) + OVYLD1_!CG88*(1-VLOOKUP(OVYLD2_!CG$4,'[1]INTERNAL PARAMETERS-1'!$B$5:$J$44,5,FALSE))*VLOOKUP(OVYLD2_!CG$4,'[1]INTERNAL PARAMETERS-1'!$B$5:$J$44,8,FALSE)*VLOOKUP(OVYLD2_!CG$4,'[1]INTERNAL PARAMETERS-1'!$B$5:$J$44,3,FALSE)</f>
        <v>8.6112829196057505E-3</v>
      </c>
      <c r="CH88" s="43">
        <f>OVYLD1_!CH88*VLOOKUP(OVYLD2_!CH$4,'[1]INTERNAL PARAMETERS-1'!$B$5:$J$44,5,FALSE)*VLOOKUP(OVYLD2_!CH$4,'[1]INTERNAL PARAMETERS-1'!$B$5:$J$44,6,FALSE)*VLOOKUP(OVYLD2_!CH$4,'[1]INTERNAL PARAMETERS-1'!$B$5:$J$44,3,FALSE) + OVYLD1_!CH88*(1-VLOOKUP(OVYLD2_!CH$4,'[1]INTERNAL PARAMETERS-1'!$B$5:$J$44,5,FALSE))*VLOOKUP(OVYLD2_!CH$4,'[1]INTERNAL PARAMETERS-1'!$B$5:$J$44,8,FALSE)*VLOOKUP(OVYLD2_!CH$4,'[1]INTERNAL PARAMETERS-1'!$B$5:$J$44,3,FALSE)</f>
        <v>0</v>
      </c>
      <c r="CJ88" s="45">
        <f t="shared" si="2"/>
        <v>8094.8075646470888</v>
      </c>
      <c r="CK88" s="43">
        <f t="shared" si="3"/>
        <v>272.66388039649945</v>
      </c>
    </row>
    <row r="89" spans="2:89" x14ac:dyDescent="0.5">
      <c r="B89" s="58" t="s">
        <v>10</v>
      </c>
      <c r="C89" s="57" t="s">
        <v>81</v>
      </c>
      <c r="D89" s="57" t="s">
        <v>68</v>
      </c>
      <c r="E89" s="128">
        <f>OVERALL2021!AI89</f>
        <v>16412.36</v>
      </c>
      <c r="F89" s="59">
        <f>'[1]INTERNAL PARAMETERS-1'!M17</f>
        <v>25.55</v>
      </c>
      <c r="G89" s="45">
        <f>OVYLD1_!G89*VLOOKUP(OVYLD2_!G$4,'[1]INTERNAL PARAMETERS-1'!$B$5:$J$44,5,FALSE)*VLOOKUP(OVYLD2_!G$4,'[1]INTERNAL PARAMETERS-1'!$B$5:$J$44,7,FALSE)*OVYLD2_!$F89 + OVYLD1_!G89*(1-VLOOKUP(OVYLD2_!G$4,'[1]INTERNAL PARAMETERS-1'!$B$5:$J$44,5,FALSE))*VLOOKUP(OVYLD2_!G$4,'[1]INTERNAL PARAMETERS-1'!$B$5:$J$44,9,FALSE)*OVYLD2_!$F89</f>
        <v>2303.7878922927052</v>
      </c>
      <c r="H89" s="44">
        <f>OVYLD1_!H89*VLOOKUP(OVYLD2_!H$4,'[1]INTERNAL PARAMETERS-1'!$B$5:$J$44,5,FALSE)*VLOOKUP(OVYLD2_!H$4,'[1]INTERNAL PARAMETERS-1'!$B$5:$J$44,7,FALSE)*OVYLD2_!$F89 + OVYLD1_!H89*(1-VLOOKUP(OVYLD2_!H$4,'[1]INTERNAL PARAMETERS-1'!$B$5:$J$44,5,FALSE))*VLOOKUP(OVYLD2_!H$4,'[1]INTERNAL PARAMETERS-1'!$B$5:$J$44,9,FALSE)*OVYLD2_!$F89</f>
        <v>780.82304852566563</v>
      </c>
      <c r="I89" s="44">
        <f>OVYLD1_!I89*VLOOKUP(OVYLD2_!I$4,'[1]INTERNAL PARAMETERS-1'!$B$5:$J$44,5,FALSE)*VLOOKUP(OVYLD2_!I$4,'[1]INTERNAL PARAMETERS-1'!$B$5:$J$44,7,FALSE)*OVYLD2_!$F89 + OVYLD1_!I89*(1-VLOOKUP(OVYLD2_!I$4,'[1]INTERNAL PARAMETERS-1'!$B$5:$J$44,5,FALSE))*VLOOKUP(OVYLD2_!I$4,'[1]INTERNAL PARAMETERS-1'!$B$5:$J$44,9,FALSE)*OVYLD2_!$F89</f>
        <v>1004.8865253197118</v>
      </c>
      <c r="J89" s="44">
        <f>OVYLD1_!J89*VLOOKUP(OVYLD2_!J$4,'[1]INTERNAL PARAMETERS-1'!$B$5:$J$44,5,FALSE)*VLOOKUP(OVYLD2_!J$4,'[1]INTERNAL PARAMETERS-1'!$B$5:$J$44,7,FALSE)*OVYLD2_!$F89 + OVYLD1_!J89*(1-VLOOKUP(OVYLD2_!J$4,'[1]INTERNAL PARAMETERS-1'!$B$5:$J$44,5,FALSE))*VLOOKUP(OVYLD2_!J$4,'[1]INTERNAL PARAMETERS-1'!$B$5:$J$44,9,FALSE)*OVYLD2_!$F89</f>
        <v>0</v>
      </c>
      <c r="K89" s="44">
        <f>OVYLD1_!K89*VLOOKUP(OVYLD2_!K$4,'[1]INTERNAL PARAMETERS-1'!$B$5:$J$44,5,FALSE)*VLOOKUP(OVYLD2_!K$4,'[1]INTERNAL PARAMETERS-1'!$B$5:$J$44,7,FALSE)*OVYLD2_!$F89 + OVYLD1_!K89*(1-VLOOKUP(OVYLD2_!K$4,'[1]INTERNAL PARAMETERS-1'!$B$5:$J$44,5,FALSE))*VLOOKUP(OVYLD2_!K$4,'[1]INTERNAL PARAMETERS-1'!$B$5:$J$44,9,FALSE)*OVYLD2_!$F89</f>
        <v>12.278781169137</v>
      </c>
      <c r="L89" s="44">
        <f>OVYLD1_!L89*VLOOKUP(OVYLD2_!L$4,'[1]INTERNAL PARAMETERS-1'!$B$5:$J$44,5,FALSE)*VLOOKUP(OVYLD2_!L$4,'[1]INTERNAL PARAMETERS-1'!$B$5:$J$44,7,FALSE)*OVYLD2_!$F89 + OVYLD1_!L89*(1-VLOOKUP(OVYLD2_!L$4,'[1]INTERNAL PARAMETERS-1'!$B$5:$J$44,5,FALSE))*VLOOKUP(OVYLD2_!L$4,'[1]INTERNAL PARAMETERS-1'!$B$5:$J$44,9,FALSE)*OVYLD2_!$F89</f>
        <v>0</v>
      </c>
      <c r="M89" s="44">
        <f>OVYLD1_!M89*VLOOKUP(OVYLD2_!M$4,'[1]INTERNAL PARAMETERS-1'!$B$5:$J$44,5,FALSE)*VLOOKUP(OVYLD2_!M$4,'[1]INTERNAL PARAMETERS-1'!$B$5:$J$44,7,FALSE)*OVYLD2_!$F89 + OVYLD1_!M89*(1-VLOOKUP(OVYLD2_!M$4,'[1]INTERNAL PARAMETERS-1'!$B$5:$J$44,5,FALSE))*VLOOKUP(OVYLD2_!M$4,'[1]INTERNAL PARAMETERS-1'!$B$5:$J$44,9,FALSE)*OVYLD2_!$F89</f>
        <v>92.854167334910954</v>
      </c>
      <c r="N89" s="44">
        <f>OVYLD1_!N89*VLOOKUP(OVYLD2_!N$4,'[1]INTERNAL PARAMETERS-1'!$B$5:$J$44,5,FALSE)*VLOOKUP(OVYLD2_!N$4,'[1]INTERNAL PARAMETERS-1'!$B$5:$J$44,7,FALSE)*OVYLD2_!$F89 + OVYLD1_!N89*(1-VLOOKUP(OVYLD2_!N$4,'[1]INTERNAL PARAMETERS-1'!$B$5:$J$44,5,FALSE))*VLOOKUP(OVYLD2_!N$4,'[1]INTERNAL PARAMETERS-1'!$B$5:$J$44,9,FALSE)*OVYLD2_!$F89</f>
        <v>2.2513195489074507</v>
      </c>
      <c r="O89" s="44">
        <f>OVYLD1_!O89*VLOOKUP(OVYLD2_!O$4,'[1]INTERNAL PARAMETERS-1'!$B$5:$J$44,5,FALSE)*VLOOKUP(OVYLD2_!O$4,'[1]INTERNAL PARAMETERS-1'!$B$5:$J$44,7,FALSE)*OVYLD2_!$F89 + OVYLD1_!O89*(1-VLOOKUP(OVYLD2_!O$4,'[1]INTERNAL PARAMETERS-1'!$B$5:$J$44,5,FALSE))*VLOOKUP(OVYLD2_!O$4,'[1]INTERNAL PARAMETERS-1'!$B$5:$J$44,9,FALSE)*OVYLD2_!$F89</f>
        <v>0</v>
      </c>
      <c r="P89" s="44">
        <f>OVYLD1_!P89*VLOOKUP(OVYLD2_!P$4,'[1]INTERNAL PARAMETERS-1'!$B$5:$J$44,5,FALSE)*VLOOKUP(OVYLD2_!P$4,'[1]INTERNAL PARAMETERS-1'!$B$5:$J$44,7,FALSE)*OVYLD2_!$F89 + OVYLD1_!P89*(1-VLOOKUP(OVYLD2_!P$4,'[1]INTERNAL PARAMETERS-1'!$B$5:$J$44,5,FALSE))*VLOOKUP(OVYLD2_!P$4,'[1]INTERNAL PARAMETERS-1'!$B$5:$J$44,9,FALSE)*OVYLD2_!$F89</f>
        <v>0</v>
      </c>
      <c r="Q89" s="44">
        <f>OVYLD1_!Q89*VLOOKUP(OVYLD2_!Q$4,'[1]INTERNAL PARAMETERS-1'!$B$5:$J$44,5,FALSE)*VLOOKUP(OVYLD2_!Q$4,'[1]INTERNAL PARAMETERS-1'!$B$5:$J$44,7,FALSE)*OVYLD2_!$F89 + OVYLD1_!Q89*(1-VLOOKUP(OVYLD2_!Q$4,'[1]INTERNAL PARAMETERS-1'!$B$5:$J$44,5,FALSE))*VLOOKUP(OVYLD2_!Q$4,'[1]INTERNAL PARAMETERS-1'!$B$5:$J$44,9,FALSE)*OVYLD2_!$F89</f>
        <v>0</v>
      </c>
      <c r="R89" s="44">
        <f>OVYLD1_!R89*VLOOKUP(OVYLD2_!R$4,'[1]INTERNAL PARAMETERS-1'!$B$5:$J$44,5,FALSE)*VLOOKUP(OVYLD2_!R$4,'[1]INTERNAL PARAMETERS-1'!$B$5:$J$44,7,FALSE)*OVYLD2_!$F89 + OVYLD1_!R89*(1-VLOOKUP(OVYLD2_!R$4,'[1]INTERNAL PARAMETERS-1'!$B$5:$J$44,5,FALSE))*VLOOKUP(OVYLD2_!R$4,'[1]INTERNAL PARAMETERS-1'!$B$5:$J$44,9,FALSE)*OVYLD2_!$F89</f>
        <v>2.9105259067583997</v>
      </c>
      <c r="S89" s="44">
        <f>OVYLD1_!S89*VLOOKUP(OVYLD2_!S$4,'[1]INTERNAL PARAMETERS-1'!$B$5:$J$44,5,FALSE)*VLOOKUP(OVYLD2_!S$4,'[1]INTERNAL PARAMETERS-1'!$B$5:$J$44,7,FALSE)*OVYLD2_!$F89 + OVYLD1_!S89*(1-VLOOKUP(OVYLD2_!S$4,'[1]INTERNAL PARAMETERS-1'!$B$5:$J$44,5,FALSE))*VLOOKUP(OVYLD2_!S$4,'[1]INTERNAL PARAMETERS-1'!$B$5:$J$44,9,FALSE)*OVYLD2_!$F89</f>
        <v>117.36520855975483</v>
      </c>
      <c r="T89" s="44">
        <f>OVYLD1_!T89*VLOOKUP(OVYLD2_!T$4,'[1]INTERNAL PARAMETERS-1'!$B$5:$J$44,5,FALSE)*VLOOKUP(OVYLD2_!T$4,'[1]INTERNAL PARAMETERS-1'!$B$5:$J$44,7,FALSE)*OVYLD2_!$F89 + OVYLD1_!T89*(1-VLOOKUP(OVYLD2_!T$4,'[1]INTERNAL PARAMETERS-1'!$B$5:$J$44,5,FALSE))*VLOOKUP(OVYLD2_!T$4,'[1]INTERNAL PARAMETERS-1'!$B$5:$J$44,9,FALSE)*OVYLD2_!$F89</f>
        <v>38.204426548386003</v>
      </c>
      <c r="U89" s="44">
        <f>OVYLD1_!U89*VLOOKUP(OVYLD2_!U$4,'[1]INTERNAL PARAMETERS-1'!$B$5:$J$44,5,FALSE)*VLOOKUP(OVYLD2_!U$4,'[1]INTERNAL PARAMETERS-1'!$B$5:$J$44,7,FALSE)*OVYLD2_!$F89 + OVYLD1_!U89*(1-VLOOKUP(OVYLD2_!U$4,'[1]INTERNAL PARAMETERS-1'!$B$5:$J$44,5,FALSE))*VLOOKUP(OVYLD2_!U$4,'[1]INTERNAL PARAMETERS-1'!$B$5:$J$44,9,FALSE)*OVYLD2_!$F89</f>
        <v>24.668602457584402</v>
      </c>
      <c r="V89" s="44">
        <f>OVYLD1_!V89*VLOOKUP(OVYLD2_!V$4,'[1]INTERNAL PARAMETERS-1'!$B$5:$J$44,5,FALSE)*VLOOKUP(OVYLD2_!V$4,'[1]INTERNAL PARAMETERS-1'!$B$5:$J$44,7,FALSE)*OVYLD2_!$F89 + OVYLD1_!V89*(1-VLOOKUP(OVYLD2_!V$4,'[1]INTERNAL PARAMETERS-1'!$B$5:$J$44,5,FALSE))*VLOOKUP(OVYLD2_!V$4,'[1]INTERNAL PARAMETERS-1'!$B$5:$J$44,9,FALSE)*OVYLD2_!$F89</f>
        <v>156.93711430556667</v>
      </c>
      <c r="W89" s="44">
        <f>OVYLD1_!W89*VLOOKUP(OVYLD2_!W$4,'[1]INTERNAL PARAMETERS-1'!$B$5:$J$44,5,FALSE)*VLOOKUP(OVYLD2_!W$4,'[1]INTERNAL PARAMETERS-1'!$B$5:$J$44,7,FALSE)*OVYLD2_!$F89 + OVYLD1_!W89*(1-VLOOKUP(OVYLD2_!W$4,'[1]INTERNAL PARAMETERS-1'!$B$5:$J$44,5,FALSE))*VLOOKUP(OVYLD2_!W$4,'[1]INTERNAL PARAMETERS-1'!$B$5:$J$44,9,FALSE)*OVYLD2_!$F89</f>
        <v>0</v>
      </c>
      <c r="X89" s="44">
        <f>OVYLD1_!X89*VLOOKUP(OVYLD2_!X$4,'[1]INTERNAL PARAMETERS-1'!$B$5:$J$44,5,FALSE)*VLOOKUP(OVYLD2_!X$4,'[1]INTERNAL PARAMETERS-1'!$B$5:$J$44,7,FALSE)*OVYLD2_!$F89 + OVYLD1_!X89*(1-VLOOKUP(OVYLD2_!X$4,'[1]INTERNAL PARAMETERS-1'!$B$5:$J$44,5,FALSE))*VLOOKUP(OVYLD2_!X$4,'[1]INTERNAL PARAMETERS-1'!$B$5:$J$44,9,FALSE)*OVYLD2_!$F89</f>
        <v>0</v>
      </c>
      <c r="Y89" s="44">
        <f>OVYLD1_!Y89*VLOOKUP(OVYLD2_!Y$4,'[1]INTERNAL PARAMETERS-1'!$B$5:$J$44,5,FALSE)*VLOOKUP(OVYLD2_!Y$4,'[1]INTERNAL PARAMETERS-1'!$B$5:$J$44,7,FALSE)*OVYLD2_!$F89 + OVYLD1_!Y89*(1-VLOOKUP(OVYLD2_!Y$4,'[1]INTERNAL PARAMETERS-1'!$B$5:$J$44,5,FALSE))*VLOOKUP(OVYLD2_!Y$4,'[1]INTERNAL PARAMETERS-1'!$B$5:$J$44,9,FALSE)*OVYLD2_!$F89</f>
        <v>0</v>
      </c>
      <c r="Z89" s="44">
        <f>OVYLD1_!Z89*VLOOKUP(OVYLD2_!Z$4,'[1]INTERNAL PARAMETERS-1'!$B$5:$J$44,5,FALSE)*VLOOKUP(OVYLD2_!Z$4,'[1]INTERNAL PARAMETERS-1'!$B$5:$J$44,7,FALSE)*OVYLD2_!$F89 + OVYLD1_!Z89*(1-VLOOKUP(OVYLD2_!Z$4,'[1]INTERNAL PARAMETERS-1'!$B$5:$J$44,5,FALSE))*VLOOKUP(OVYLD2_!Z$4,'[1]INTERNAL PARAMETERS-1'!$B$5:$J$44,9,FALSE)*OVYLD2_!$F89</f>
        <v>0</v>
      </c>
      <c r="AA89" s="44">
        <f>OVYLD1_!AA89*VLOOKUP(OVYLD2_!AA$4,'[1]INTERNAL PARAMETERS-1'!$B$5:$J$44,5,FALSE)*VLOOKUP(OVYLD2_!AA$4,'[1]INTERNAL PARAMETERS-1'!$B$5:$J$44,7,FALSE)*OVYLD2_!$F89 + OVYLD1_!AA89*(1-VLOOKUP(OVYLD2_!AA$4,'[1]INTERNAL PARAMETERS-1'!$B$5:$J$44,5,FALSE))*VLOOKUP(OVYLD2_!AA$4,'[1]INTERNAL PARAMETERS-1'!$B$5:$J$44,9,FALSE)*OVYLD2_!$F89</f>
        <v>0</v>
      </c>
      <c r="AB89" s="44">
        <f>OVYLD1_!AB89*VLOOKUP(OVYLD2_!AB$4,'[1]INTERNAL PARAMETERS-1'!$B$5:$J$44,5,FALSE)*VLOOKUP(OVYLD2_!AB$4,'[1]INTERNAL PARAMETERS-1'!$B$5:$J$44,7,FALSE)*OVYLD2_!$F89 + OVYLD1_!AB89*(1-VLOOKUP(OVYLD2_!AB$4,'[1]INTERNAL PARAMETERS-1'!$B$5:$J$44,5,FALSE))*VLOOKUP(OVYLD2_!AB$4,'[1]INTERNAL PARAMETERS-1'!$B$5:$J$44,9,FALSE)*OVYLD2_!$F89</f>
        <v>0</v>
      </c>
      <c r="AC89" s="44">
        <f>OVYLD1_!AC89*VLOOKUP(OVYLD2_!AC$4,'[1]INTERNAL PARAMETERS-1'!$B$5:$J$44,5,FALSE)*VLOOKUP(OVYLD2_!AC$4,'[1]INTERNAL PARAMETERS-1'!$B$5:$J$44,7,FALSE)*OVYLD2_!$F89 + OVYLD1_!AC89*(1-VLOOKUP(OVYLD2_!AC$4,'[1]INTERNAL PARAMETERS-1'!$B$5:$J$44,5,FALSE))*VLOOKUP(OVYLD2_!AC$4,'[1]INTERNAL PARAMETERS-1'!$B$5:$J$44,9,FALSE)*OVYLD2_!$F89</f>
        <v>0</v>
      </c>
      <c r="AD89" s="44">
        <f>OVYLD1_!AD89*VLOOKUP(OVYLD2_!AD$4,'[1]INTERNAL PARAMETERS-1'!$B$5:$J$44,5,FALSE)*VLOOKUP(OVYLD2_!AD$4,'[1]INTERNAL PARAMETERS-1'!$B$5:$J$44,7,FALSE)*OVYLD2_!$F89 + OVYLD1_!AD89*(1-VLOOKUP(OVYLD2_!AD$4,'[1]INTERNAL PARAMETERS-1'!$B$5:$J$44,5,FALSE))*VLOOKUP(OVYLD2_!AD$4,'[1]INTERNAL PARAMETERS-1'!$B$5:$J$44,9,FALSE)*OVYLD2_!$F89</f>
        <v>0</v>
      </c>
      <c r="AE89" s="44">
        <f>OVYLD1_!AE89*VLOOKUP(OVYLD2_!AE$4,'[1]INTERNAL PARAMETERS-1'!$B$5:$J$44,5,FALSE)*VLOOKUP(OVYLD2_!AE$4,'[1]INTERNAL PARAMETERS-1'!$B$5:$J$44,7,FALSE)*OVYLD2_!$F89 + OVYLD1_!AE89*(1-VLOOKUP(OVYLD2_!AE$4,'[1]INTERNAL PARAMETERS-1'!$B$5:$J$44,5,FALSE))*VLOOKUP(OVYLD2_!AE$4,'[1]INTERNAL PARAMETERS-1'!$B$5:$J$44,9,FALSE)*OVYLD2_!$F89</f>
        <v>0</v>
      </c>
      <c r="AF89" s="44">
        <f>OVYLD1_!AF89*VLOOKUP(OVYLD2_!AF$4,'[1]INTERNAL PARAMETERS-1'!$B$5:$J$44,5,FALSE)*VLOOKUP(OVYLD2_!AF$4,'[1]INTERNAL PARAMETERS-1'!$B$5:$J$44,7,FALSE)*OVYLD2_!$F89 + OVYLD1_!AF89*(1-VLOOKUP(OVYLD2_!AF$4,'[1]INTERNAL PARAMETERS-1'!$B$5:$J$44,5,FALSE))*VLOOKUP(OVYLD2_!AF$4,'[1]INTERNAL PARAMETERS-1'!$B$5:$J$44,9,FALSE)*OVYLD2_!$F89</f>
        <v>7.0944068977236006</v>
      </c>
      <c r="AG89" s="44">
        <f>OVYLD1_!AG89*VLOOKUP(OVYLD2_!AG$4,'[1]INTERNAL PARAMETERS-1'!$B$5:$J$44,5,FALSE)*VLOOKUP(OVYLD2_!AG$4,'[1]INTERNAL PARAMETERS-1'!$B$5:$J$44,7,FALSE)*OVYLD2_!$F89 + OVYLD1_!AG89*(1-VLOOKUP(OVYLD2_!AG$4,'[1]INTERNAL PARAMETERS-1'!$B$5:$J$44,5,FALSE))*VLOOKUP(OVYLD2_!AG$4,'[1]INTERNAL PARAMETERS-1'!$B$5:$J$44,9,FALSE)*OVYLD2_!$F89</f>
        <v>0</v>
      </c>
      <c r="AH89" s="44">
        <f>OVYLD1_!AH89*VLOOKUP(OVYLD2_!AH$4,'[1]INTERNAL PARAMETERS-1'!$B$5:$J$44,5,FALSE)*VLOOKUP(OVYLD2_!AH$4,'[1]INTERNAL PARAMETERS-1'!$B$5:$J$44,7,FALSE)*OVYLD2_!$F89 + OVYLD1_!AH89*(1-VLOOKUP(OVYLD2_!AH$4,'[1]INTERNAL PARAMETERS-1'!$B$5:$J$44,5,FALSE))*VLOOKUP(OVYLD2_!AH$4,'[1]INTERNAL PARAMETERS-1'!$B$5:$J$44,9,FALSE)*OVYLD2_!$F89</f>
        <v>0</v>
      </c>
      <c r="AI89" s="44">
        <f>OVYLD1_!AI89*VLOOKUP(OVYLD2_!AI$4,'[1]INTERNAL PARAMETERS-1'!$B$5:$J$44,5,FALSE)*VLOOKUP(OVYLD2_!AI$4,'[1]INTERNAL PARAMETERS-1'!$B$5:$J$44,7,FALSE)*OVYLD2_!$F89 + OVYLD1_!AI89*(1-VLOOKUP(OVYLD2_!AI$4,'[1]INTERNAL PARAMETERS-1'!$B$5:$J$44,5,FALSE))*VLOOKUP(OVYLD2_!AI$4,'[1]INTERNAL PARAMETERS-1'!$B$5:$J$44,9,FALSE)*OVYLD2_!$F89</f>
        <v>4.0933463921769997</v>
      </c>
      <c r="AJ89" s="44">
        <f>OVYLD1_!AJ89*VLOOKUP(OVYLD2_!AJ$4,'[1]INTERNAL PARAMETERS-1'!$B$5:$J$44,5,FALSE)*VLOOKUP(OVYLD2_!AJ$4,'[1]INTERNAL PARAMETERS-1'!$B$5:$J$44,7,FALSE)*OVYLD2_!$F89 + OVYLD1_!AJ89*(1-VLOOKUP(OVYLD2_!AJ$4,'[1]INTERNAL PARAMETERS-1'!$B$5:$J$44,5,FALSE))*VLOOKUP(OVYLD2_!AJ$4,'[1]INTERNAL PARAMETERS-1'!$B$5:$J$44,9,FALSE)*OVYLD2_!$F89</f>
        <v>17.737652653921199</v>
      </c>
      <c r="AK89" s="44">
        <f>OVYLD1_!AK89*VLOOKUP(OVYLD2_!AK$4,'[1]INTERNAL PARAMETERS-1'!$B$5:$J$44,5,FALSE)*VLOOKUP(OVYLD2_!AK$4,'[1]INTERNAL PARAMETERS-1'!$B$5:$J$44,7,FALSE)*OVYLD2_!$F89 + OVYLD1_!AK89*(1-VLOOKUP(OVYLD2_!AK$4,'[1]INTERNAL PARAMETERS-1'!$B$5:$J$44,5,FALSE))*VLOOKUP(OVYLD2_!AK$4,'[1]INTERNAL PARAMETERS-1'!$B$5:$J$44,9,FALSE)*OVYLD2_!$F89</f>
        <v>0</v>
      </c>
      <c r="AL89" s="44">
        <f>OVYLD1_!AL89*VLOOKUP(OVYLD2_!AL$4,'[1]INTERNAL PARAMETERS-1'!$B$5:$J$44,5,FALSE)*VLOOKUP(OVYLD2_!AL$4,'[1]INTERNAL PARAMETERS-1'!$B$5:$J$44,7,FALSE)*OVYLD2_!$F89 + OVYLD1_!AL89*(1-VLOOKUP(OVYLD2_!AL$4,'[1]INTERNAL PARAMETERS-1'!$B$5:$J$44,5,FALSE))*VLOOKUP(OVYLD2_!AL$4,'[1]INTERNAL PARAMETERS-1'!$B$5:$J$44,9,FALSE)*OVYLD2_!$F89</f>
        <v>0</v>
      </c>
      <c r="AM89" s="44">
        <f>OVYLD1_!AM89*VLOOKUP(OVYLD2_!AM$4,'[1]INTERNAL PARAMETERS-1'!$B$5:$J$44,5,FALSE)*VLOOKUP(OVYLD2_!AM$4,'[1]INTERNAL PARAMETERS-1'!$B$5:$J$44,7,FALSE)*OVYLD2_!$F89 + OVYLD1_!AM89*(1-VLOOKUP(OVYLD2_!AM$4,'[1]INTERNAL PARAMETERS-1'!$B$5:$J$44,5,FALSE))*VLOOKUP(OVYLD2_!AM$4,'[1]INTERNAL PARAMETERS-1'!$B$5:$J$44,9,FALSE)*OVYLD2_!$F89</f>
        <v>0</v>
      </c>
      <c r="AN89" s="44">
        <f>OVYLD1_!AN89*VLOOKUP(OVYLD2_!AN$4,'[1]INTERNAL PARAMETERS-1'!$B$5:$J$44,5,FALSE)*VLOOKUP(OVYLD2_!AN$4,'[1]INTERNAL PARAMETERS-1'!$B$5:$J$44,7,FALSE)*OVYLD2_!$F89 + OVYLD1_!AN89*(1-VLOOKUP(OVYLD2_!AN$4,'[1]INTERNAL PARAMETERS-1'!$B$5:$J$44,5,FALSE))*VLOOKUP(OVYLD2_!AN$4,'[1]INTERNAL PARAMETERS-1'!$B$5:$J$44,9,FALSE)*OVYLD2_!$F89</f>
        <v>0</v>
      </c>
      <c r="AO89" s="44">
        <f>OVYLD1_!AO89*VLOOKUP(OVYLD2_!AO$4,'[1]INTERNAL PARAMETERS-1'!$B$5:$J$44,5,FALSE)*VLOOKUP(OVYLD2_!AO$4,'[1]INTERNAL PARAMETERS-1'!$B$5:$J$44,7,FALSE)*OVYLD2_!$F89 + OVYLD1_!AO89*(1-VLOOKUP(OVYLD2_!AO$4,'[1]INTERNAL PARAMETERS-1'!$B$5:$J$44,5,FALSE))*VLOOKUP(OVYLD2_!AO$4,'[1]INTERNAL PARAMETERS-1'!$B$5:$J$44,9,FALSE)*OVYLD2_!$F89</f>
        <v>0</v>
      </c>
      <c r="AP89" s="44">
        <f>OVYLD1_!AP89*VLOOKUP(OVYLD2_!AP$4,'[1]INTERNAL PARAMETERS-1'!$B$5:$J$44,5,FALSE)*VLOOKUP(OVYLD2_!AP$4,'[1]INTERNAL PARAMETERS-1'!$B$5:$J$44,7,FALSE)*OVYLD2_!$F89 + OVYLD1_!AP89*(1-VLOOKUP(OVYLD2_!AP$4,'[1]INTERNAL PARAMETERS-1'!$B$5:$J$44,5,FALSE))*VLOOKUP(OVYLD2_!AP$4,'[1]INTERNAL PARAMETERS-1'!$B$5:$J$44,9,FALSE)*OVYLD2_!$F89</f>
        <v>0</v>
      </c>
      <c r="AQ89" s="44">
        <f>OVYLD1_!AQ89*VLOOKUP(OVYLD2_!AQ$4,'[1]INTERNAL PARAMETERS-1'!$B$5:$J$44,5,FALSE)*VLOOKUP(OVYLD2_!AQ$4,'[1]INTERNAL PARAMETERS-1'!$B$5:$J$44,7,FALSE)*OVYLD2_!$F89 + OVYLD1_!AQ89*(1-VLOOKUP(OVYLD2_!AQ$4,'[1]INTERNAL PARAMETERS-1'!$B$5:$J$44,5,FALSE))*VLOOKUP(OVYLD2_!AQ$4,'[1]INTERNAL PARAMETERS-1'!$B$5:$J$44,9,FALSE)*OVYLD2_!$F89</f>
        <v>0</v>
      </c>
      <c r="AR89" s="44">
        <f>OVYLD1_!AR89*VLOOKUP(OVYLD2_!AR$4,'[1]INTERNAL PARAMETERS-1'!$B$5:$J$44,5,FALSE)*VLOOKUP(OVYLD2_!AR$4,'[1]INTERNAL PARAMETERS-1'!$B$5:$J$44,7,FALSE)*OVYLD2_!$F89 + OVYLD1_!AR89*(1-VLOOKUP(OVYLD2_!AR$4,'[1]INTERNAL PARAMETERS-1'!$B$5:$J$44,5,FALSE))*VLOOKUP(OVYLD2_!AR$4,'[1]INTERNAL PARAMETERS-1'!$B$5:$J$44,9,FALSE)*OVYLD2_!$F89</f>
        <v>0</v>
      </c>
      <c r="AS89" s="44">
        <f>OVYLD1_!AS89*VLOOKUP(OVYLD2_!AS$4,'[1]INTERNAL PARAMETERS-1'!$B$5:$J$44,5,FALSE)*VLOOKUP(OVYLD2_!AS$4,'[1]INTERNAL PARAMETERS-1'!$B$5:$J$44,7,FALSE)*OVYLD2_!$F89 + OVYLD1_!AS89*(1-VLOOKUP(OVYLD2_!AS$4,'[1]INTERNAL PARAMETERS-1'!$B$5:$J$44,5,FALSE))*VLOOKUP(OVYLD2_!AS$4,'[1]INTERNAL PARAMETERS-1'!$B$5:$J$44,9,FALSE)*OVYLD2_!$F89</f>
        <v>0</v>
      </c>
      <c r="AT89" s="43">
        <f>OVYLD1_!AT89*VLOOKUP(OVYLD2_!AT$4,'[1]INTERNAL PARAMETERS-1'!$B$5:$J$44,5,FALSE)*VLOOKUP(OVYLD2_!AT$4,'[1]INTERNAL PARAMETERS-1'!$B$5:$J$44,7,FALSE)*OVYLD2_!$F89 + OVYLD1_!AT89*(1-VLOOKUP(OVYLD2_!AT$4,'[1]INTERNAL PARAMETERS-1'!$B$5:$J$44,5,FALSE))*VLOOKUP(OVYLD2_!AT$4,'[1]INTERNAL PARAMETERS-1'!$B$5:$J$44,9,FALSE)*OVYLD2_!$F89</f>
        <v>0</v>
      </c>
      <c r="AU89" s="45">
        <f>OVYLD1_!AU89*VLOOKUP(OVYLD2_!AU$4,'[1]INTERNAL PARAMETERS-1'!$B$5:$J$44,5,FALSE)*VLOOKUP(OVYLD2_!AU$4,'[1]INTERNAL PARAMETERS-1'!$B$5:$J$44,6,FALSE)*VLOOKUP(OVYLD2_!AU$4,'[1]INTERNAL PARAMETERS-1'!$B$5:$J$44,3,FALSE) + OVYLD1_!AU89*(1-VLOOKUP(OVYLD2_!AU$4,'[1]INTERNAL PARAMETERS-1'!$B$5:$J$44,5,FALSE))*VLOOKUP(OVYLD2_!AU$4,'[1]INTERNAL PARAMETERS-1'!$B$5:$J$44,8,FALSE)*VLOOKUP(OVYLD2_!AU$4,'[1]INTERNAL PARAMETERS-1'!$B$5:$J$44,3,FALSE)</f>
        <v>0</v>
      </c>
      <c r="AV89" s="44">
        <f>OVYLD1_!AV89*VLOOKUP(OVYLD2_!AV$4,'[1]INTERNAL PARAMETERS-1'!$B$5:$J$44,5,FALSE)*VLOOKUP(OVYLD2_!AV$4,'[1]INTERNAL PARAMETERS-1'!$B$5:$J$44,6,FALSE)*VLOOKUP(OVYLD2_!AV$4,'[1]INTERNAL PARAMETERS-1'!$B$5:$J$44,3,FALSE) + OVYLD1_!AV89*(1-VLOOKUP(OVYLD2_!AV$4,'[1]INTERNAL PARAMETERS-1'!$B$5:$J$44,5,FALSE))*VLOOKUP(OVYLD2_!AV$4,'[1]INTERNAL PARAMETERS-1'!$B$5:$J$44,8,FALSE)*VLOOKUP(OVYLD2_!AV$4,'[1]INTERNAL PARAMETERS-1'!$B$5:$J$44,3,FALSE)</f>
        <v>0</v>
      </c>
      <c r="AW89" s="44">
        <f>OVYLD1_!AW89*VLOOKUP(OVYLD2_!AW$4,'[1]INTERNAL PARAMETERS-1'!$B$5:$J$44,5,FALSE)*VLOOKUP(OVYLD2_!AW$4,'[1]INTERNAL PARAMETERS-1'!$B$5:$J$44,6,FALSE)*VLOOKUP(OVYLD2_!AW$4,'[1]INTERNAL PARAMETERS-1'!$B$5:$J$44,3,FALSE) + OVYLD1_!AW89*(1-VLOOKUP(OVYLD2_!AW$4,'[1]INTERNAL PARAMETERS-1'!$B$5:$J$44,5,FALSE))*VLOOKUP(OVYLD2_!AW$4,'[1]INTERNAL PARAMETERS-1'!$B$5:$J$44,8,FALSE)*VLOOKUP(OVYLD2_!AW$4,'[1]INTERNAL PARAMETERS-1'!$B$5:$J$44,3,FALSE)</f>
        <v>46.436274783501496</v>
      </c>
      <c r="AX89" s="44">
        <f>OVYLD1_!AX89*VLOOKUP(OVYLD2_!AX$4,'[1]INTERNAL PARAMETERS-1'!$B$5:$J$44,5,FALSE)*VLOOKUP(OVYLD2_!AX$4,'[1]INTERNAL PARAMETERS-1'!$B$5:$J$44,6,FALSE)*VLOOKUP(OVYLD2_!AX$4,'[1]INTERNAL PARAMETERS-1'!$B$5:$J$44,3,FALSE) + OVYLD1_!AX89*(1-VLOOKUP(OVYLD2_!AX$4,'[1]INTERNAL PARAMETERS-1'!$B$5:$J$44,5,FALSE))*VLOOKUP(OVYLD2_!AX$4,'[1]INTERNAL PARAMETERS-1'!$B$5:$J$44,8,FALSE)*VLOOKUP(OVYLD2_!AX$4,'[1]INTERNAL PARAMETERS-1'!$B$5:$J$44,3,FALSE)</f>
        <v>0</v>
      </c>
      <c r="AY89" s="44">
        <f>OVYLD1_!AY89*VLOOKUP(OVYLD2_!AY$4,'[1]INTERNAL PARAMETERS-1'!$B$5:$J$44,5,FALSE)*VLOOKUP(OVYLD2_!AY$4,'[1]INTERNAL PARAMETERS-1'!$B$5:$J$44,6,FALSE)*VLOOKUP(OVYLD2_!AY$4,'[1]INTERNAL PARAMETERS-1'!$B$5:$J$44,3,FALSE) + OVYLD1_!AY89*(1-VLOOKUP(OVYLD2_!AY$4,'[1]INTERNAL PARAMETERS-1'!$B$5:$J$44,5,FALSE))*VLOOKUP(OVYLD2_!AY$4,'[1]INTERNAL PARAMETERS-1'!$B$5:$J$44,8,FALSE)*VLOOKUP(OVYLD2_!AY$4,'[1]INTERNAL PARAMETERS-1'!$B$5:$J$44,3,FALSE)</f>
        <v>0</v>
      </c>
      <c r="AZ89" s="44">
        <f>OVYLD1_!AZ89*VLOOKUP(OVYLD2_!AZ$4,'[1]INTERNAL PARAMETERS-1'!$B$5:$J$44,5,FALSE)*VLOOKUP(OVYLD2_!AZ$4,'[1]INTERNAL PARAMETERS-1'!$B$5:$J$44,6,FALSE)*VLOOKUP(OVYLD2_!AZ$4,'[1]INTERNAL PARAMETERS-1'!$B$5:$J$44,3,FALSE) + OVYLD1_!AZ89*(1-VLOOKUP(OVYLD2_!AZ$4,'[1]INTERNAL PARAMETERS-1'!$B$5:$J$44,5,FALSE))*VLOOKUP(OVYLD2_!AZ$4,'[1]INTERNAL PARAMETERS-1'!$B$5:$J$44,8,FALSE)*VLOOKUP(OVYLD2_!AZ$4,'[1]INTERNAL PARAMETERS-1'!$B$5:$J$44,3,FALSE)</f>
        <v>0</v>
      </c>
      <c r="BA89" s="44">
        <f>OVYLD1_!BA89*VLOOKUP(OVYLD2_!BA$4,'[1]INTERNAL PARAMETERS-1'!$B$5:$J$44,5,FALSE)*VLOOKUP(OVYLD2_!BA$4,'[1]INTERNAL PARAMETERS-1'!$B$5:$J$44,6,FALSE)*VLOOKUP(OVYLD2_!BA$4,'[1]INTERNAL PARAMETERS-1'!$B$5:$J$44,3,FALSE) + OVYLD1_!BA89*(1-VLOOKUP(OVYLD2_!BA$4,'[1]INTERNAL PARAMETERS-1'!$B$5:$J$44,5,FALSE))*VLOOKUP(OVYLD2_!BA$4,'[1]INTERNAL PARAMETERS-1'!$B$5:$J$44,8,FALSE)*VLOOKUP(OVYLD2_!BA$4,'[1]INTERNAL PARAMETERS-1'!$B$5:$J$44,3,FALSE)</f>
        <v>42.887996641680061</v>
      </c>
      <c r="BB89" s="44">
        <f>OVYLD1_!BB89*VLOOKUP(OVYLD2_!BB$4,'[1]INTERNAL PARAMETERS-1'!$B$5:$J$44,5,FALSE)*VLOOKUP(OVYLD2_!BB$4,'[1]INTERNAL PARAMETERS-1'!$B$5:$J$44,6,FALSE)*VLOOKUP(OVYLD2_!BB$4,'[1]INTERNAL PARAMETERS-1'!$B$5:$J$44,3,FALSE) + OVYLD1_!BB89*(1-VLOOKUP(OVYLD2_!BB$4,'[1]INTERNAL PARAMETERS-1'!$B$5:$J$44,5,FALSE))*VLOOKUP(OVYLD2_!BB$4,'[1]INTERNAL PARAMETERS-1'!$B$5:$J$44,8,FALSE)*VLOOKUP(OVYLD2_!BB$4,'[1]INTERNAL PARAMETERS-1'!$B$5:$J$44,3,FALSE)</f>
        <v>5.1895866163767179</v>
      </c>
      <c r="BC89" s="44">
        <f>OVYLD1_!BC89*VLOOKUP(OVYLD2_!BC$4,'[1]INTERNAL PARAMETERS-1'!$B$5:$J$44,5,FALSE)*VLOOKUP(OVYLD2_!BC$4,'[1]INTERNAL PARAMETERS-1'!$B$5:$J$44,6,FALSE)*VLOOKUP(OVYLD2_!BC$4,'[1]INTERNAL PARAMETERS-1'!$B$5:$J$44,3,FALSE) + OVYLD1_!BC89*(1-VLOOKUP(OVYLD2_!BC$4,'[1]INTERNAL PARAMETERS-1'!$B$5:$J$44,5,FALSE))*VLOOKUP(OVYLD2_!BC$4,'[1]INTERNAL PARAMETERS-1'!$B$5:$J$44,8,FALSE)*VLOOKUP(OVYLD2_!BC$4,'[1]INTERNAL PARAMETERS-1'!$B$5:$J$44,3,FALSE)</f>
        <v>28.655031345935758</v>
      </c>
      <c r="BD89" s="44">
        <f>OVYLD1_!BD89*VLOOKUP(OVYLD2_!BD$4,'[1]INTERNAL PARAMETERS-1'!$B$5:$J$44,5,FALSE)*VLOOKUP(OVYLD2_!BD$4,'[1]INTERNAL PARAMETERS-1'!$B$5:$J$44,6,FALSE)*VLOOKUP(OVYLD2_!BD$4,'[1]INTERNAL PARAMETERS-1'!$B$5:$J$44,3,FALSE) + OVYLD1_!BD89*(1-VLOOKUP(OVYLD2_!BD$4,'[1]INTERNAL PARAMETERS-1'!$B$5:$J$44,5,FALSE))*VLOOKUP(OVYLD2_!BD$4,'[1]INTERNAL PARAMETERS-1'!$B$5:$J$44,8,FALSE)*VLOOKUP(OVYLD2_!BD$4,'[1]INTERNAL PARAMETERS-1'!$B$5:$J$44,3,FALSE)</f>
        <v>4.8501682252524025</v>
      </c>
      <c r="BE89" s="44">
        <f>OVYLD1_!BE89*VLOOKUP(OVYLD2_!BE$4,'[1]INTERNAL PARAMETERS-1'!$B$5:$J$44,5,FALSE)*VLOOKUP(OVYLD2_!BE$4,'[1]INTERNAL PARAMETERS-1'!$B$5:$J$44,6,FALSE)*VLOOKUP(OVYLD2_!BE$4,'[1]INTERNAL PARAMETERS-1'!$B$5:$J$44,3,FALSE) + OVYLD1_!BE89*(1-VLOOKUP(OVYLD2_!BE$4,'[1]INTERNAL PARAMETERS-1'!$B$5:$J$44,5,FALSE))*VLOOKUP(OVYLD2_!BE$4,'[1]INTERNAL PARAMETERS-1'!$B$5:$J$44,8,FALSE)*VLOOKUP(OVYLD2_!BE$4,'[1]INTERNAL PARAMETERS-1'!$B$5:$J$44,3,FALSE)</f>
        <v>16.387527391600166</v>
      </c>
      <c r="BF89" s="44">
        <f>OVYLD1_!BF89*VLOOKUP(OVYLD2_!BF$4,'[1]INTERNAL PARAMETERS-1'!$B$5:$J$44,5,FALSE)*VLOOKUP(OVYLD2_!BF$4,'[1]INTERNAL PARAMETERS-1'!$B$5:$J$44,6,FALSE)*VLOOKUP(OVYLD2_!BF$4,'[1]INTERNAL PARAMETERS-1'!$B$5:$J$44,3,FALSE) + OVYLD1_!BF89*(1-VLOOKUP(OVYLD2_!BF$4,'[1]INTERNAL PARAMETERS-1'!$B$5:$J$44,5,FALSE))*VLOOKUP(OVYLD2_!BF$4,'[1]INTERNAL PARAMETERS-1'!$B$5:$J$44,8,FALSE)*VLOOKUP(OVYLD2_!BF$4,'[1]INTERNAL PARAMETERS-1'!$B$5:$J$44,3,FALSE)</f>
        <v>0</v>
      </c>
      <c r="BG89" s="44">
        <f>OVYLD1_!BG89*VLOOKUP(OVYLD2_!BG$4,'[1]INTERNAL PARAMETERS-1'!$B$5:$J$44,5,FALSE)*VLOOKUP(OVYLD2_!BG$4,'[1]INTERNAL PARAMETERS-1'!$B$5:$J$44,6,FALSE)*VLOOKUP(OVYLD2_!BG$4,'[1]INTERNAL PARAMETERS-1'!$B$5:$J$44,3,FALSE) + OVYLD1_!BG89*(1-VLOOKUP(OVYLD2_!BG$4,'[1]INTERNAL PARAMETERS-1'!$B$5:$J$44,5,FALSE))*VLOOKUP(OVYLD2_!BG$4,'[1]INTERNAL PARAMETERS-1'!$B$5:$J$44,8,FALSE)*VLOOKUP(OVYLD2_!BG$4,'[1]INTERNAL PARAMETERS-1'!$B$5:$J$44,3,FALSE)</f>
        <v>6.8508232453554916</v>
      </c>
      <c r="BH89" s="44">
        <f>OVYLD1_!BH89*VLOOKUP(OVYLD2_!BH$4,'[1]INTERNAL PARAMETERS-1'!$B$5:$J$44,5,FALSE)*VLOOKUP(OVYLD2_!BH$4,'[1]INTERNAL PARAMETERS-1'!$B$5:$J$44,6,FALSE)*VLOOKUP(OVYLD2_!BH$4,'[1]INTERNAL PARAMETERS-1'!$B$5:$J$44,3,FALSE) + OVYLD1_!BH89*(1-VLOOKUP(OVYLD2_!BH$4,'[1]INTERNAL PARAMETERS-1'!$B$5:$J$44,5,FALSE))*VLOOKUP(OVYLD2_!BH$4,'[1]INTERNAL PARAMETERS-1'!$B$5:$J$44,8,FALSE)*VLOOKUP(OVYLD2_!BH$4,'[1]INTERNAL PARAMETERS-1'!$B$5:$J$44,3,FALSE)</f>
        <v>4.6424326373105541E-2</v>
      </c>
      <c r="BI89" s="44">
        <f>OVYLD1_!BI89*VLOOKUP(OVYLD2_!BI$4,'[1]INTERNAL PARAMETERS-1'!$B$5:$J$44,5,FALSE)*VLOOKUP(OVYLD2_!BI$4,'[1]INTERNAL PARAMETERS-1'!$B$5:$J$44,6,FALSE)*VLOOKUP(OVYLD2_!BI$4,'[1]INTERNAL PARAMETERS-1'!$B$5:$J$44,3,FALSE) + OVYLD1_!BI89*(1-VLOOKUP(OVYLD2_!BI$4,'[1]INTERNAL PARAMETERS-1'!$B$5:$J$44,5,FALSE))*VLOOKUP(OVYLD2_!BI$4,'[1]INTERNAL PARAMETERS-1'!$B$5:$J$44,8,FALSE)*VLOOKUP(OVYLD2_!BI$4,'[1]INTERNAL PARAMETERS-1'!$B$5:$J$44,3,FALSE)</f>
        <v>0</v>
      </c>
      <c r="BJ89" s="44">
        <f>OVYLD1_!BJ89*VLOOKUP(OVYLD2_!BJ$4,'[1]INTERNAL PARAMETERS-1'!$B$5:$J$44,5,FALSE)*VLOOKUP(OVYLD2_!BJ$4,'[1]INTERNAL PARAMETERS-1'!$B$5:$J$44,6,FALSE)*VLOOKUP(OVYLD2_!BJ$4,'[1]INTERNAL PARAMETERS-1'!$B$5:$J$44,3,FALSE) + OVYLD1_!BJ89*(1-VLOOKUP(OVYLD2_!BJ$4,'[1]INTERNAL PARAMETERS-1'!$B$5:$J$44,5,FALSE))*VLOOKUP(OVYLD2_!BJ$4,'[1]INTERNAL PARAMETERS-1'!$B$5:$J$44,8,FALSE)*VLOOKUP(OVYLD2_!BJ$4,'[1]INTERNAL PARAMETERS-1'!$B$5:$J$44,3,FALSE)</f>
        <v>3.7165228503684431</v>
      </c>
      <c r="BK89" s="44">
        <f>OVYLD1_!BK89*VLOOKUP(OVYLD2_!BK$4,'[1]INTERNAL PARAMETERS-1'!$B$5:$J$44,5,FALSE)*VLOOKUP(OVYLD2_!BK$4,'[1]INTERNAL PARAMETERS-1'!$B$5:$J$44,6,FALSE)*VLOOKUP(OVYLD2_!BK$4,'[1]INTERNAL PARAMETERS-1'!$B$5:$J$44,3,FALSE) + OVYLD1_!BK89*(1-VLOOKUP(OVYLD2_!BK$4,'[1]INTERNAL PARAMETERS-1'!$B$5:$J$44,5,FALSE))*VLOOKUP(OVYLD2_!BK$4,'[1]INTERNAL PARAMETERS-1'!$B$5:$J$44,8,FALSE)*VLOOKUP(OVYLD2_!BK$4,'[1]INTERNAL PARAMETERS-1'!$B$5:$J$44,3,FALSE)</f>
        <v>3.4540434683062999</v>
      </c>
      <c r="BL89" s="44">
        <f>OVYLD1_!BL89*VLOOKUP(OVYLD2_!BL$4,'[1]INTERNAL PARAMETERS-1'!$B$5:$J$44,5,FALSE)*VLOOKUP(OVYLD2_!BL$4,'[1]INTERNAL PARAMETERS-1'!$B$5:$J$44,6,FALSE)*VLOOKUP(OVYLD2_!BL$4,'[1]INTERNAL PARAMETERS-1'!$B$5:$J$44,3,FALSE) + OVYLD1_!BL89*(1-VLOOKUP(OVYLD2_!BL$4,'[1]INTERNAL PARAMETERS-1'!$B$5:$J$44,5,FALSE))*VLOOKUP(OVYLD2_!BL$4,'[1]INTERNAL PARAMETERS-1'!$B$5:$J$44,8,FALSE)*VLOOKUP(OVYLD2_!BL$4,'[1]INTERNAL PARAMETERS-1'!$B$5:$J$44,3,FALSE)</f>
        <v>8.8286346126645086</v>
      </c>
      <c r="BM89" s="44">
        <f>OVYLD1_!BM89*VLOOKUP(OVYLD2_!BM$4,'[1]INTERNAL PARAMETERS-1'!$B$5:$J$44,5,FALSE)*VLOOKUP(OVYLD2_!BM$4,'[1]INTERNAL PARAMETERS-1'!$B$5:$J$44,6,FALSE)*VLOOKUP(OVYLD2_!BM$4,'[1]INTERNAL PARAMETERS-1'!$B$5:$J$44,3,FALSE) + OVYLD1_!BM89*(1-VLOOKUP(OVYLD2_!BM$4,'[1]INTERNAL PARAMETERS-1'!$B$5:$J$44,5,FALSE))*VLOOKUP(OVYLD2_!BM$4,'[1]INTERNAL PARAMETERS-1'!$B$5:$J$44,8,FALSE)*VLOOKUP(OVYLD2_!BM$4,'[1]INTERNAL PARAMETERS-1'!$B$5:$J$44,3,FALSE)</f>
        <v>6.0719515928178058</v>
      </c>
      <c r="BN89" s="44">
        <f>OVYLD1_!BN89*VLOOKUP(OVYLD2_!BN$4,'[1]INTERNAL PARAMETERS-1'!$B$5:$J$44,5,FALSE)*VLOOKUP(OVYLD2_!BN$4,'[1]INTERNAL PARAMETERS-1'!$B$5:$J$44,6,FALSE)*VLOOKUP(OVYLD2_!BN$4,'[1]INTERNAL PARAMETERS-1'!$B$5:$J$44,3,FALSE) + OVYLD1_!BN89*(1-VLOOKUP(OVYLD2_!BN$4,'[1]INTERNAL PARAMETERS-1'!$B$5:$J$44,5,FALSE))*VLOOKUP(OVYLD2_!BN$4,'[1]INTERNAL PARAMETERS-1'!$B$5:$J$44,8,FALSE)*VLOOKUP(OVYLD2_!BN$4,'[1]INTERNAL PARAMETERS-1'!$B$5:$J$44,3,FALSE)</f>
        <v>2.6575773131325948</v>
      </c>
      <c r="BO89" s="44">
        <f>OVYLD1_!BO89*VLOOKUP(OVYLD2_!BO$4,'[1]INTERNAL PARAMETERS-1'!$B$5:$J$44,5,FALSE)*VLOOKUP(OVYLD2_!BO$4,'[1]INTERNAL PARAMETERS-1'!$B$5:$J$44,6,FALSE)*VLOOKUP(OVYLD2_!BO$4,'[1]INTERNAL PARAMETERS-1'!$B$5:$J$44,3,FALSE) + OVYLD1_!BO89*(1-VLOOKUP(OVYLD2_!BO$4,'[1]INTERNAL PARAMETERS-1'!$B$5:$J$44,5,FALSE))*VLOOKUP(OVYLD2_!BO$4,'[1]INTERNAL PARAMETERS-1'!$B$5:$J$44,8,FALSE)*VLOOKUP(OVYLD2_!BO$4,'[1]INTERNAL PARAMETERS-1'!$B$5:$J$44,3,FALSE)</f>
        <v>1.4994289677744452</v>
      </c>
      <c r="BP89" s="44">
        <f>OVYLD1_!BP89*VLOOKUP(OVYLD2_!BP$4,'[1]INTERNAL PARAMETERS-1'!$B$5:$J$44,5,FALSE)*VLOOKUP(OVYLD2_!BP$4,'[1]INTERNAL PARAMETERS-1'!$B$5:$J$44,6,FALSE)*VLOOKUP(OVYLD2_!BP$4,'[1]INTERNAL PARAMETERS-1'!$B$5:$J$44,3,FALSE) + OVYLD1_!BP89*(1-VLOOKUP(OVYLD2_!BP$4,'[1]INTERNAL PARAMETERS-1'!$B$5:$J$44,5,FALSE))*VLOOKUP(OVYLD2_!BP$4,'[1]INTERNAL PARAMETERS-1'!$B$5:$J$44,8,FALSE)*VLOOKUP(OVYLD2_!BP$4,'[1]INTERNAL PARAMETERS-1'!$B$5:$J$44,3,FALSE)</f>
        <v>0.21127081702603692</v>
      </c>
      <c r="BQ89" s="44">
        <f>OVYLD1_!BQ89*VLOOKUP(OVYLD2_!BQ$4,'[1]INTERNAL PARAMETERS-1'!$B$5:$J$44,5,FALSE)*VLOOKUP(OVYLD2_!BQ$4,'[1]INTERNAL PARAMETERS-1'!$B$5:$J$44,6,FALSE)*VLOOKUP(OVYLD2_!BQ$4,'[1]INTERNAL PARAMETERS-1'!$B$5:$J$44,3,FALSE) + OVYLD1_!BQ89*(1-VLOOKUP(OVYLD2_!BQ$4,'[1]INTERNAL PARAMETERS-1'!$B$5:$J$44,5,FALSE))*VLOOKUP(OVYLD2_!BQ$4,'[1]INTERNAL PARAMETERS-1'!$B$5:$J$44,8,FALSE)*VLOOKUP(OVYLD2_!BQ$4,'[1]INTERNAL PARAMETERS-1'!$B$5:$J$44,3,FALSE)</f>
        <v>10.904194043012732</v>
      </c>
      <c r="BR89" s="44">
        <f>OVYLD1_!BR89*VLOOKUP(OVYLD2_!BR$4,'[1]INTERNAL PARAMETERS-1'!$B$5:$J$44,5,FALSE)*VLOOKUP(OVYLD2_!BR$4,'[1]INTERNAL PARAMETERS-1'!$B$5:$J$44,6,FALSE)*VLOOKUP(OVYLD2_!BR$4,'[1]INTERNAL PARAMETERS-1'!$B$5:$J$44,3,FALSE) + OVYLD1_!BR89*(1-VLOOKUP(OVYLD2_!BR$4,'[1]INTERNAL PARAMETERS-1'!$B$5:$J$44,5,FALSE))*VLOOKUP(OVYLD2_!BR$4,'[1]INTERNAL PARAMETERS-1'!$B$5:$J$44,8,FALSE)*VLOOKUP(OVYLD2_!BR$4,'[1]INTERNAL PARAMETERS-1'!$B$5:$J$44,3,FALSE)</f>
        <v>0.24176922373159207</v>
      </c>
      <c r="BS89" s="44">
        <f>OVYLD1_!BS89*VLOOKUP(OVYLD2_!BS$4,'[1]INTERNAL PARAMETERS-1'!$B$5:$J$44,5,FALSE)*VLOOKUP(OVYLD2_!BS$4,'[1]INTERNAL PARAMETERS-1'!$B$5:$J$44,6,FALSE)*VLOOKUP(OVYLD2_!BS$4,'[1]INTERNAL PARAMETERS-1'!$B$5:$J$44,3,FALSE) + OVYLD1_!BS89*(1-VLOOKUP(OVYLD2_!BS$4,'[1]INTERNAL PARAMETERS-1'!$B$5:$J$44,5,FALSE))*VLOOKUP(OVYLD2_!BS$4,'[1]INTERNAL PARAMETERS-1'!$B$5:$J$44,8,FALSE)*VLOOKUP(OVYLD2_!BS$4,'[1]INTERNAL PARAMETERS-1'!$B$5:$J$44,3,FALSE)</f>
        <v>4.5958472374976043E-2</v>
      </c>
      <c r="BT89" s="44">
        <f>OVYLD1_!BT89*VLOOKUP(OVYLD2_!BT$4,'[1]INTERNAL PARAMETERS-1'!$B$5:$J$44,5,FALSE)*VLOOKUP(OVYLD2_!BT$4,'[1]INTERNAL PARAMETERS-1'!$B$5:$J$44,6,FALSE)*VLOOKUP(OVYLD2_!BT$4,'[1]INTERNAL PARAMETERS-1'!$B$5:$J$44,3,FALSE) + OVYLD1_!BT89*(1-VLOOKUP(OVYLD2_!BT$4,'[1]INTERNAL PARAMETERS-1'!$B$5:$J$44,5,FALSE))*VLOOKUP(OVYLD2_!BT$4,'[1]INTERNAL PARAMETERS-1'!$B$5:$J$44,8,FALSE)*VLOOKUP(OVYLD2_!BT$4,'[1]INTERNAL PARAMETERS-1'!$B$5:$J$44,3,FALSE)</f>
        <v>0</v>
      </c>
      <c r="BU89" s="44">
        <f>OVYLD1_!BU89*VLOOKUP(OVYLD2_!BU$4,'[1]INTERNAL PARAMETERS-1'!$B$5:$J$44,5,FALSE)*VLOOKUP(OVYLD2_!BU$4,'[1]INTERNAL PARAMETERS-1'!$B$5:$J$44,6,FALSE)*VLOOKUP(OVYLD2_!BU$4,'[1]INTERNAL PARAMETERS-1'!$B$5:$J$44,3,FALSE) + OVYLD1_!BU89*(1-VLOOKUP(OVYLD2_!BU$4,'[1]INTERNAL PARAMETERS-1'!$B$5:$J$44,5,FALSE))*VLOOKUP(OVYLD2_!BU$4,'[1]INTERNAL PARAMETERS-1'!$B$5:$J$44,8,FALSE)*VLOOKUP(OVYLD2_!BU$4,'[1]INTERNAL PARAMETERS-1'!$B$5:$J$44,3,FALSE)</f>
        <v>0</v>
      </c>
      <c r="BV89" s="44">
        <f>OVYLD1_!BV89*VLOOKUP(OVYLD2_!BV$4,'[1]INTERNAL PARAMETERS-1'!$B$5:$J$44,5,FALSE)*VLOOKUP(OVYLD2_!BV$4,'[1]INTERNAL PARAMETERS-1'!$B$5:$J$44,6,FALSE)*VLOOKUP(OVYLD2_!BV$4,'[1]INTERNAL PARAMETERS-1'!$B$5:$J$44,3,FALSE) + OVYLD1_!BV89*(1-VLOOKUP(OVYLD2_!BV$4,'[1]INTERNAL PARAMETERS-1'!$B$5:$J$44,5,FALSE))*VLOOKUP(OVYLD2_!BV$4,'[1]INTERNAL PARAMETERS-1'!$B$5:$J$44,8,FALSE)*VLOOKUP(OVYLD2_!BV$4,'[1]INTERNAL PARAMETERS-1'!$B$5:$J$44,3,FALSE)</f>
        <v>0</v>
      </c>
      <c r="BW89" s="44">
        <f>OVYLD1_!BW89*VLOOKUP(OVYLD2_!BW$4,'[1]INTERNAL PARAMETERS-1'!$B$5:$J$44,5,FALSE)*VLOOKUP(OVYLD2_!BW$4,'[1]INTERNAL PARAMETERS-1'!$B$5:$J$44,6,FALSE)*VLOOKUP(OVYLD2_!BW$4,'[1]INTERNAL PARAMETERS-1'!$B$5:$J$44,3,FALSE) + OVYLD1_!BW89*(1-VLOOKUP(OVYLD2_!BW$4,'[1]INTERNAL PARAMETERS-1'!$B$5:$J$44,5,FALSE))*VLOOKUP(OVYLD2_!BW$4,'[1]INTERNAL PARAMETERS-1'!$B$5:$J$44,8,FALSE)*VLOOKUP(OVYLD2_!BW$4,'[1]INTERNAL PARAMETERS-1'!$B$5:$J$44,3,FALSE)</f>
        <v>0</v>
      </c>
      <c r="BX89" s="44">
        <f>OVYLD1_!BX89*VLOOKUP(OVYLD2_!BX$4,'[1]INTERNAL PARAMETERS-1'!$B$5:$J$44,5,FALSE)*VLOOKUP(OVYLD2_!BX$4,'[1]INTERNAL PARAMETERS-1'!$B$5:$J$44,6,FALSE)*VLOOKUP(OVYLD2_!BX$4,'[1]INTERNAL PARAMETERS-1'!$B$5:$J$44,3,FALSE) + OVYLD1_!BX89*(1-VLOOKUP(OVYLD2_!BX$4,'[1]INTERNAL PARAMETERS-1'!$B$5:$J$44,5,FALSE))*VLOOKUP(OVYLD2_!BX$4,'[1]INTERNAL PARAMETERS-1'!$B$5:$J$44,8,FALSE)*VLOOKUP(OVYLD2_!BX$4,'[1]INTERNAL PARAMETERS-1'!$B$5:$J$44,3,FALSE)</f>
        <v>0</v>
      </c>
      <c r="BY89" s="44">
        <f>OVYLD1_!BY89*VLOOKUP(OVYLD2_!BY$4,'[1]INTERNAL PARAMETERS-1'!$B$5:$J$44,5,FALSE)*VLOOKUP(OVYLD2_!BY$4,'[1]INTERNAL PARAMETERS-1'!$B$5:$J$44,6,FALSE)*VLOOKUP(OVYLD2_!BY$4,'[1]INTERNAL PARAMETERS-1'!$B$5:$J$44,3,FALSE) + OVYLD1_!BY89*(1-VLOOKUP(OVYLD2_!BY$4,'[1]INTERNAL PARAMETERS-1'!$B$5:$J$44,5,FALSE))*VLOOKUP(OVYLD2_!BY$4,'[1]INTERNAL PARAMETERS-1'!$B$5:$J$44,8,FALSE)*VLOOKUP(OVYLD2_!BY$4,'[1]INTERNAL PARAMETERS-1'!$B$5:$J$44,3,FALSE)</f>
        <v>0</v>
      </c>
      <c r="BZ89" s="44">
        <f>OVYLD1_!BZ89*VLOOKUP(OVYLD2_!BZ$4,'[1]INTERNAL PARAMETERS-1'!$B$5:$J$44,5,FALSE)*VLOOKUP(OVYLD2_!BZ$4,'[1]INTERNAL PARAMETERS-1'!$B$5:$J$44,6,FALSE)*VLOOKUP(OVYLD2_!BZ$4,'[1]INTERNAL PARAMETERS-1'!$B$5:$J$44,3,FALSE) + OVYLD1_!BZ89*(1-VLOOKUP(OVYLD2_!BZ$4,'[1]INTERNAL PARAMETERS-1'!$B$5:$J$44,5,FALSE))*VLOOKUP(OVYLD2_!BZ$4,'[1]INTERNAL PARAMETERS-1'!$B$5:$J$44,8,FALSE)*VLOOKUP(OVYLD2_!BZ$4,'[1]INTERNAL PARAMETERS-1'!$B$5:$J$44,3,FALSE)</f>
        <v>2.9475568659134289E-2</v>
      </c>
      <c r="CA89" s="44">
        <f>OVYLD1_!CA89*VLOOKUP(OVYLD2_!CA$4,'[1]INTERNAL PARAMETERS-1'!$B$5:$J$44,5,FALSE)*VLOOKUP(OVYLD2_!CA$4,'[1]INTERNAL PARAMETERS-1'!$B$5:$J$44,6,FALSE)*VLOOKUP(OVYLD2_!CA$4,'[1]INTERNAL PARAMETERS-1'!$B$5:$J$44,3,FALSE) + OVYLD1_!CA89*(1-VLOOKUP(OVYLD2_!CA$4,'[1]INTERNAL PARAMETERS-1'!$B$5:$J$44,5,FALSE))*VLOOKUP(OVYLD2_!CA$4,'[1]INTERNAL PARAMETERS-1'!$B$5:$J$44,8,FALSE)*VLOOKUP(OVYLD2_!CA$4,'[1]INTERNAL PARAMETERS-1'!$B$5:$J$44,3,FALSE)</f>
        <v>0</v>
      </c>
      <c r="CB89" s="44">
        <f>OVYLD1_!CB89*VLOOKUP(OVYLD2_!CB$4,'[1]INTERNAL PARAMETERS-1'!$B$5:$J$44,5,FALSE)*VLOOKUP(OVYLD2_!CB$4,'[1]INTERNAL PARAMETERS-1'!$B$5:$J$44,6,FALSE)*VLOOKUP(OVYLD2_!CB$4,'[1]INTERNAL PARAMETERS-1'!$B$5:$J$44,3,FALSE) + OVYLD1_!CB89*(1-VLOOKUP(OVYLD2_!CB$4,'[1]INTERNAL PARAMETERS-1'!$B$5:$J$44,5,FALSE))*VLOOKUP(OVYLD2_!CB$4,'[1]INTERNAL PARAMETERS-1'!$B$5:$J$44,8,FALSE)*VLOOKUP(OVYLD2_!CB$4,'[1]INTERNAL PARAMETERS-1'!$B$5:$J$44,3,FALSE)</f>
        <v>0</v>
      </c>
      <c r="CC89" s="44">
        <f>OVYLD1_!CC89*VLOOKUP(OVYLD2_!CC$4,'[1]INTERNAL PARAMETERS-1'!$B$5:$J$44,5,FALSE)*VLOOKUP(OVYLD2_!CC$4,'[1]INTERNAL PARAMETERS-1'!$B$5:$J$44,6,FALSE)*VLOOKUP(OVYLD2_!CC$4,'[1]INTERNAL PARAMETERS-1'!$B$5:$J$44,3,FALSE) + OVYLD1_!CC89*(1-VLOOKUP(OVYLD2_!CC$4,'[1]INTERNAL PARAMETERS-1'!$B$5:$J$44,5,FALSE))*VLOOKUP(OVYLD2_!CC$4,'[1]INTERNAL PARAMETERS-1'!$B$5:$J$44,8,FALSE)*VLOOKUP(OVYLD2_!CC$4,'[1]INTERNAL PARAMETERS-1'!$B$5:$J$44,3,FALSE)</f>
        <v>5.2400708989108834E-2</v>
      </c>
      <c r="CD89" s="44">
        <f>OVYLD1_!CD89*VLOOKUP(OVYLD2_!CD$4,'[1]INTERNAL PARAMETERS-1'!$B$5:$J$44,5,FALSE)*VLOOKUP(OVYLD2_!CD$4,'[1]INTERNAL PARAMETERS-1'!$B$5:$J$44,6,FALSE)*VLOOKUP(OVYLD2_!CD$4,'[1]INTERNAL PARAMETERS-1'!$B$5:$J$44,3,FALSE) + OVYLD1_!CD89*(1-VLOOKUP(OVYLD2_!CD$4,'[1]INTERNAL PARAMETERS-1'!$B$5:$J$44,5,FALSE))*VLOOKUP(OVYLD2_!CD$4,'[1]INTERNAL PARAMETERS-1'!$B$5:$J$44,8,FALSE)*VLOOKUP(OVYLD2_!CD$4,'[1]INTERNAL PARAMETERS-1'!$B$5:$J$44,3,FALSE)</f>
        <v>0.14655877553912114</v>
      </c>
      <c r="CE89" s="44">
        <f>OVYLD1_!CE89*VLOOKUP(OVYLD2_!CE$4,'[1]INTERNAL PARAMETERS-1'!$B$5:$J$44,5,FALSE)*VLOOKUP(OVYLD2_!CE$4,'[1]INTERNAL PARAMETERS-1'!$B$5:$J$44,6,FALSE)*VLOOKUP(OVYLD2_!CE$4,'[1]INTERNAL PARAMETERS-1'!$B$5:$J$44,3,FALSE) + OVYLD1_!CE89*(1-VLOOKUP(OVYLD2_!CE$4,'[1]INTERNAL PARAMETERS-1'!$B$5:$J$44,5,FALSE))*VLOOKUP(OVYLD2_!CE$4,'[1]INTERNAL PARAMETERS-1'!$B$5:$J$44,8,FALSE)*VLOOKUP(OVYLD2_!CE$4,'[1]INTERNAL PARAMETERS-1'!$B$5:$J$44,3,FALSE)</f>
        <v>0.26041639761352281</v>
      </c>
      <c r="CF89" s="44">
        <f>OVYLD1_!CF89*VLOOKUP(OVYLD2_!CF$4,'[1]INTERNAL PARAMETERS-1'!$B$5:$J$44,5,FALSE)*VLOOKUP(OVYLD2_!CF$4,'[1]INTERNAL PARAMETERS-1'!$B$5:$J$44,6,FALSE)*VLOOKUP(OVYLD2_!CF$4,'[1]INTERNAL PARAMETERS-1'!$B$5:$J$44,3,FALSE) + OVYLD1_!CF89*(1-VLOOKUP(OVYLD2_!CF$4,'[1]INTERNAL PARAMETERS-1'!$B$5:$J$44,5,FALSE))*VLOOKUP(OVYLD2_!CF$4,'[1]INTERNAL PARAMETERS-1'!$B$5:$J$44,8,FALSE)*VLOOKUP(OVYLD2_!CF$4,'[1]INTERNAL PARAMETERS-1'!$B$5:$J$44,3,FALSE)</f>
        <v>0</v>
      </c>
      <c r="CG89" s="44">
        <f>OVYLD1_!CG89*VLOOKUP(OVYLD2_!CG$4,'[1]INTERNAL PARAMETERS-1'!$B$5:$J$44,5,FALSE)*VLOOKUP(OVYLD2_!CG$4,'[1]INTERNAL PARAMETERS-1'!$B$5:$J$44,6,FALSE)*VLOOKUP(OVYLD2_!CG$4,'[1]INTERNAL PARAMETERS-1'!$B$5:$J$44,3,FALSE) + OVYLD1_!CG89*(1-VLOOKUP(OVYLD2_!CG$4,'[1]INTERNAL PARAMETERS-1'!$B$5:$J$44,5,FALSE))*VLOOKUP(OVYLD2_!CG$4,'[1]INTERNAL PARAMETERS-1'!$B$5:$J$44,8,FALSE)*VLOOKUP(OVYLD2_!CG$4,'[1]INTERNAL PARAMETERS-1'!$B$5:$J$44,3,FALSE)</f>
        <v>0</v>
      </c>
      <c r="CH89" s="43">
        <f>OVYLD1_!CH89*VLOOKUP(OVYLD2_!CH$4,'[1]INTERNAL PARAMETERS-1'!$B$5:$J$44,5,FALSE)*VLOOKUP(OVYLD2_!CH$4,'[1]INTERNAL PARAMETERS-1'!$B$5:$J$44,6,FALSE)*VLOOKUP(OVYLD2_!CH$4,'[1]INTERNAL PARAMETERS-1'!$B$5:$J$44,3,FALSE) + OVYLD1_!CH89*(1-VLOOKUP(OVYLD2_!CH$4,'[1]INTERNAL PARAMETERS-1'!$B$5:$J$44,5,FALSE))*VLOOKUP(OVYLD2_!CH$4,'[1]INTERNAL PARAMETERS-1'!$B$5:$J$44,8,FALSE)*VLOOKUP(OVYLD2_!CH$4,'[1]INTERNAL PARAMETERS-1'!$B$5:$J$44,3,FALSE)</f>
        <v>0</v>
      </c>
      <c r="CJ89" s="45">
        <f t="shared" si="2"/>
        <v>4565.8930179129111</v>
      </c>
      <c r="CK89" s="43">
        <f t="shared" si="3"/>
        <v>189.42403538808549</v>
      </c>
    </row>
    <row r="90" spans="2:89" x14ac:dyDescent="0.5">
      <c r="B90" s="58" t="s">
        <v>10</v>
      </c>
      <c r="C90" s="57" t="s">
        <v>81</v>
      </c>
      <c r="D90" s="57" t="s">
        <v>67</v>
      </c>
      <c r="E90" s="128">
        <f>OVERALL2021!AI90</f>
        <v>9783.7999999999993</v>
      </c>
      <c r="F90" s="59">
        <f>'[1]INTERNAL PARAMETERS-1'!M18</f>
        <v>21.115000000000002</v>
      </c>
      <c r="G90" s="45">
        <f>OVYLD1_!G90*VLOOKUP(OVYLD2_!G$4,'[1]INTERNAL PARAMETERS-1'!$B$5:$J$44,5,FALSE)*VLOOKUP(OVYLD2_!G$4,'[1]INTERNAL PARAMETERS-1'!$B$5:$J$44,7,FALSE)*OVYLD2_!$F90 + OVYLD1_!G90*(1-VLOOKUP(OVYLD2_!G$4,'[1]INTERNAL PARAMETERS-1'!$B$5:$J$44,5,FALSE))*VLOOKUP(OVYLD2_!G$4,'[1]INTERNAL PARAMETERS-1'!$B$5:$J$44,9,FALSE)*OVYLD2_!$F90</f>
        <v>1587.9291247092285</v>
      </c>
      <c r="H90" s="44">
        <f>OVYLD1_!H90*VLOOKUP(OVYLD2_!H$4,'[1]INTERNAL PARAMETERS-1'!$B$5:$J$44,5,FALSE)*VLOOKUP(OVYLD2_!H$4,'[1]INTERNAL PARAMETERS-1'!$B$5:$J$44,7,FALSE)*OVYLD2_!$F90 + OVYLD1_!H90*(1-VLOOKUP(OVYLD2_!H$4,'[1]INTERNAL PARAMETERS-1'!$B$5:$J$44,5,FALSE))*VLOOKUP(OVYLD2_!H$4,'[1]INTERNAL PARAMETERS-1'!$B$5:$J$44,9,FALSE)*OVYLD2_!$F90</f>
        <v>375.52910687090241</v>
      </c>
      <c r="I90" s="44">
        <f>OVYLD1_!I90*VLOOKUP(OVYLD2_!I$4,'[1]INTERNAL PARAMETERS-1'!$B$5:$J$44,5,FALSE)*VLOOKUP(OVYLD2_!I$4,'[1]INTERNAL PARAMETERS-1'!$B$5:$J$44,7,FALSE)*OVYLD2_!$F90 + OVYLD1_!I90*(1-VLOOKUP(OVYLD2_!I$4,'[1]INTERNAL PARAMETERS-1'!$B$5:$J$44,5,FALSE))*VLOOKUP(OVYLD2_!I$4,'[1]INTERNAL PARAMETERS-1'!$B$5:$J$44,9,FALSE)*OVYLD2_!$F90</f>
        <v>496.53277032218364</v>
      </c>
      <c r="J90" s="44">
        <f>OVYLD1_!J90*VLOOKUP(OVYLD2_!J$4,'[1]INTERNAL PARAMETERS-1'!$B$5:$J$44,5,FALSE)*VLOOKUP(OVYLD2_!J$4,'[1]INTERNAL PARAMETERS-1'!$B$5:$J$44,7,FALSE)*OVYLD2_!$F90 + OVYLD1_!J90*(1-VLOOKUP(OVYLD2_!J$4,'[1]INTERNAL PARAMETERS-1'!$B$5:$J$44,5,FALSE))*VLOOKUP(OVYLD2_!J$4,'[1]INTERNAL PARAMETERS-1'!$B$5:$J$44,9,FALSE)*OVYLD2_!$F90</f>
        <v>0</v>
      </c>
      <c r="K90" s="44">
        <f>OVYLD1_!K90*VLOOKUP(OVYLD2_!K$4,'[1]INTERNAL PARAMETERS-1'!$B$5:$J$44,5,FALSE)*VLOOKUP(OVYLD2_!K$4,'[1]INTERNAL PARAMETERS-1'!$B$5:$J$44,7,FALSE)*OVYLD2_!$F90 + OVYLD1_!K90*(1-VLOOKUP(OVYLD2_!K$4,'[1]INTERNAL PARAMETERS-1'!$B$5:$J$44,5,FALSE))*VLOOKUP(OVYLD2_!K$4,'[1]INTERNAL PARAMETERS-1'!$B$5:$J$44,9,FALSE)*OVYLD2_!$F90</f>
        <v>7.1367865260705008</v>
      </c>
      <c r="L90" s="44">
        <f>OVYLD1_!L90*VLOOKUP(OVYLD2_!L$4,'[1]INTERNAL PARAMETERS-1'!$B$5:$J$44,5,FALSE)*VLOOKUP(OVYLD2_!L$4,'[1]INTERNAL PARAMETERS-1'!$B$5:$J$44,7,FALSE)*OVYLD2_!$F90 + OVYLD1_!L90*(1-VLOOKUP(OVYLD2_!L$4,'[1]INTERNAL PARAMETERS-1'!$B$5:$J$44,5,FALSE))*VLOOKUP(OVYLD2_!L$4,'[1]INTERNAL PARAMETERS-1'!$B$5:$J$44,9,FALSE)*OVYLD2_!$F90</f>
        <v>0</v>
      </c>
      <c r="M90" s="44">
        <f>OVYLD1_!M90*VLOOKUP(OVYLD2_!M$4,'[1]INTERNAL PARAMETERS-1'!$B$5:$J$44,5,FALSE)*VLOOKUP(OVYLD2_!M$4,'[1]INTERNAL PARAMETERS-1'!$B$5:$J$44,7,FALSE)*OVYLD2_!$F90 + OVYLD1_!M90*(1-VLOOKUP(OVYLD2_!M$4,'[1]INTERNAL PARAMETERS-1'!$B$5:$J$44,5,FALSE))*VLOOKUP(OVYLD2_!M$4,'[1]INTERNAL PARAMETERS-1'!$B$5:$J$44,9,FALSE)*OVYLD2_!$F90</f>
        <v>51.815421115854903</v>
      </c>
      <c r="N90" s="44">
        <f>OVYLD1_!N90*VLOOKUP(OVYLD2_!N$4,'[1]INTERNAL PARAMETERS-1'!$B$5:$J$44,5,FALSE)*VLOOKUP(OVYLD2_!N$4,'[1]INTERNAL PARAMETERS-1'!$B$5:$J$44,7,FALSE)*OVYLD2_!$F90 + OVYLD1_!N90*(1-VLOOKUP(OVYLD2_!N$4,'[1]INTERNAL PARAMETERS-1'!$B$5:$J$44,5,FALSE))*VLOOKUP(OVYLD2_!N$4,'[1]INTERNAL PARAMETERS-1'!$B$5:$J$44,9,FALSE)*OVYLD2_!$F90</f>
        <v>1.4801397566176002</v>
      </c>
      <c r="O90" s="44">
        <f>OVYLD1_!O90*VLOOKUP(OVYLD2_!O$4,'[1]INTERNAL PARAMETERS-1'!$B$5:$J$44,5,FALSE)*VLOOKUP(OVYLD2_!O$4,'[1]INTERNAL PARAMETERS-1'!$B$5:$J$44,7,FALSE)*OVYLD2_!$F90 + OVYLD1_!O90*(1-VLOOKUP(OVYLD2_!O$4,'[1]INTERNAL PARAMETERS-1'!$B$5:$J$44,5,FALSE))*VLOOKUP(OVYLD2_!O$4,'[1]INTERNAL PARAMETERS-1'!$B$5:$J$44,9,FALSE)*OVYLD2_!$F90</f>
        <v>0</v>
      </c>
      <c r="P90" s="44">
        <f>OVYLD1_!P90*VLOOKUP(OVYLD2_!P$4,'[1]INTERNAL PARAMETERS-1'!$B$5:$J$44,5,FALSE)*VLOOKUP(OVYLD2_!P$4,'[1]INTERNAL PARAMETERS-1'!$B$5:$J$44,7,FALSE)*OVYLD2_!$F90 + OVYLD1_!P90*(1-VLOOKUP(OVYLD2_!P$4,'[1]INTERNAL PARAMETERS-1'!$B$5:$J$44,5,FALSE))*VLOOKUP(OVYLD2_!P$4,'[1]INTERNAL PARAMETERS-1'!$B$5:$J$44,9,FALSE)*OVYLD2_!$F90</f>
        <v>0</v>
      </c>
      <c r="Q90" s="44">
        <f>OVYLD1_!Q90*VLOOKUP(OVYLD2_!Q$4,'[1]INTERNAL PARAMETERS-1'!$B$5:$J$44,5,FALSE)*VLOOKUP(OVYLD2_!Q$4,'[1]INTERNAL PARAMETERS-1'!$B$5:$J$44,7,FALSE)*OVYLD2_!$F90 + OVYLD1_!Q90*(1-VLOOKUP(OVYLD2_!Q$4,'[1]INTERNAL PARAMETERS-1'!$B$5:$J$44,5,FALSE))*VLOOKUP(OVYLD2_!Q$4,'[1]INTERNAL PARAMETERS-1'!$B$5:$J$44,9,FALSE)*OVYLD2_!$F90</f>
        <v>0</v>
      </c>
      <c r="R90" s="44">
        <f>OVYLD1_!R90*VLOOKUP(OVYLD2_!R$4,'[1]INTERNAL PARAMETERS-1'!$B$5:$J$44,5,FALSE)*VLOOKUP(OVYLD2_!R$4,'[1]INTERNAL PARAMETERS-1'!$B$5:$J$44,7,FALSE)*OVYLD2_!$F90 + OVYLD1_!R90*(1-VLOOKUP(OVYLD2_!R$4,'[1]INTERNAL PARAMETERS-1'!$B$5:$J$44,5,FALSE))*VLOOKUP(OVYLD2_!R$4,'[1]INTERNAL PARAMETERS-1'!$B$5:$J$44,9,FALSE)*OVYLD2_!$F90</f>
        <v>0.84584136605280014</v>
      </c>
      <c r="S90" s="44">
        <f>OVYLD1_!S90*VLOOKUP(OVYLD2_!S$4,'[1]INTERNAL PARAMETERS-1'!$B$5:$J$44,5,FALSE)*VLOOKUP(OVYLD2_!S$4,'[1]INTERNAL PARAMETERS-1'!$B$5:$J$44,7,FALSE)*OVYLD2_!$F90 + OVYLD1_!S90*(1-VLOOKUP(OVYLD2_!S$4,'[1]INTERNAL PARAMETERS-1'!$B$5:$J$44,5,FALSE))*VLOOKUP(OVYLD2_!S$4,'[1]INTERNAL PARAMETERS-1'!$B$5:$J$44,9,FALSE)*OVYLD2_!$F90</f>
        <v>50.623155403097421</v>
      </c>
      <c r="T90" s="44">
        <f>OVYLD1_!T90*VLOOKUP(OVYLD2_!T$4,'[1]INTERNAL PARAMETERS-1'!$B$5:$J$44,5,FALSE)*VLOOKUP(OVYLD2_!T$4,'[1]INTERNAL PARAMETERS-1'!$B$5:$J$44,7,FALSE)*OVYLD2_!$F90 + OVYLD1_!T90*(1-VLOOKUP(OVYLD2_!T$4,'[1]INTERNAL PARAMETERS-1'!$B$5:$J$44,5,FALSE))*VLOOKUP(OVYLD2_!T$4,'[1]INTERNAL PARAMETERS-1'!$B$5:$J$44,9,FALSE)*OVYLD2_!$F90</f>
        <v>19.030191226566</v>
      </c>
      <c r="U90" s="44">
        <f>OVYLD1_!U90*VLOOKUP(OVYLD2_!U$4,'[1]INTERNAL PARAMETERS-1'!$B$5:$J$44,5,FALSE)*VLOOKUP(OVYLD2_!U$4,'[1]INTERNAL PARAMETERS-1'!$B$5:$J$44,7,FALSE)*OVYLD2_!$F90 + OVYLD1_!U90*(1-VLOOKUP(OVYLD2_!U$4,'[1]INTERNAL PARAMETERS-1'!$B$5:$J$44,5,FALSE))*VLOOKUP(OVYLD2_!U$4,'[1]INTERNAL PARAMETERS-1'!$B$5:$J$44,9,FALSE)*OVYLD2_!$F90</f>
        <v>5.973287765790281</v>
      </c>
      <c r="V90" s="44">
        <f>OVYLD1_!V90*VLOOKUP(OVYLD2_!V$4,'[1]INTERNAL PARAMETERS-1'!$B$5:$J$44,5,FALSE)*VLOOKUP(OVYLD2_!V$4,'[1]INTERNAL PARAMETERS-1'!$B$5:$J$44,7,FALSE)*OVYLD2_!$F90 + OVYLD1_!V90*(1-VLOOKUP(OVYLD2_!V$4,'[1]INTERNAL PARAMETERS-1'!$B$5:$J$44,5,FALSE))*VLOOKUP(OVYLD2_!V$4,'[1]INTERNAL PARAMETERS-1'!$B$5:$J$44,9,FALSE)*OVYLD2_!$F90</f>
        <v>61.364914154073077</v>
      </c>
      <c r="W90" s="44">
        <f>OVYLD1_!W90*VLOOKUP(OVYLD2_!W$4,'[1]INTERNAL PARAMETERS-1'!$B$5:$J$44,5,FALSE)*VLOOKUP(OVYLD2_!W$4,'[1]INTERNAL PARAMETERS-1'!$B$5:$J$44,7,FALSE)*OVYLD2_!$F90 + OVYLD1_!W90*(1-VLOOKUP(OVYLD2_!W$4,'[1]INTERNAL PARAMETERS-1'!$B$5:$J$44,5,FALSE))*VLOOKUP(OVYLD2_!W$4,'[1]INTERNAL PARAMETERS-1'!$B$5:$J$44,9,FALSE)*OVYLD2_!$F90</f>
        <v>0</v>
      </c>
      <c r="X90" s="44">
        <f>OVYLD1_!X90*VLOOKUP(OVYLD2_!X$4,'[1]INTERNAL PARAMETERS-1'!$B$5:$J$44,5,FALSE)*VLOOKUP(OVYLD2_!X$4,'[1]INTERNAL PARAMETERS-1'!$B$5:$J$44,7,FALSE)*OVYLD2_!$F90 + OVYLD1_!X90*(1-VLOOKUP(OVYLD2_!X$4,'[1]INTERNAL PARAMETERS-1'!$B$5:$J$44,5,FALSE))*VLOOKUP(OVYLD2_!X$4,'[1]INTERNAL PARAMETERS-1'!$B$5:$J$44,9,FALSE)*OVYLD2_!$F90</f>
        <v>0</v>
      </c>
      <c r="Y90" s="44">
        <f>OVYLD1_!Y90*VLOOKUP(OVYLD2_!Y$4,'[1]INTERNAL PARAMETERS-1'!$B$5:$J$44,5,FALSE)*VLOOKUP(OVYLD2_!Y$4,'[1]INTERNAL PARAMETERS-1'!$B$5:$J$44,7,FALSE)*OVYLD2_!$F90 + OVYLD1_!Y90*(1-VLOOKUP(OVYLD2_!Y$4,'[1]INTERNAL PARAMETERS-1'!$B$5:$J$44,5,FALSE))*VLOOKUP(OVYLD2_!Y$4,'[1]INTERNAL PARAMETERS-1'!$B$5:$J$44,9,FALSE)*OVYLD2_!$F90</f>
        <v>0</v>
      </c>
      <c r="Z90" s="44">
        <f>OVYLD1_!Z90*VLOOKUP(OVYLD2_!Z$4,'[1]INTERNAL PARAMETERS-1'!$B$5:$J$44,5,FALSE)*VLOOKUP(OVYLD2_!Z$4,'[1]INTERNAL PARAMETERS-1'!$B$5:$J$44,7,FALSE)*OVYLD2_!$F90 + OVYLD1_!Z90*(1-VLOOKUP(OVYLD2_!Z$4,'[1]INTERNAL PARAMETERS-1'!$B$5:$J$44,5,FALSE))*VLOOKUP(OVYLD2_!Z$4,'[1]INTERNAL PARAMETERS-1'!$B$5:$J$44,9,FALSE)*OVYLD2_!$F90</f>
        <v>0</v>
      </c>
      <c r="AA90" s="44">
        <f>OVYLD1_!AA90*VLOOKUP(OVYLD2_!AA$4,'[1]INTERNAL PARAMETERS-1'!$B$5:$J$44,5,FALSE)*VLOOKUP(OVYLD2_!AA$4,'[1]INTERNAL PARAMETERS-1'!$B$5:$J$44,7,FALSE)*OVYLD2_!$F90 + OVYLD1_!AA90*(1-VLOOKUP(OVYLD2_!AA$4,'[1]INTERNAL PARAMETERS-1'!$B$5:$J$44,5,FALSE))*VLOOKUP(OVYLD2_!AA$4,'[1]INTERNAL PARAMETERS-1'!$B$5:$J$44,9,FALSE)*OVYLD2_!$F90</f>
        <v>0</v>
      </c>
      <c r="AB90" s="44">
        <f>OVYLD1_!AB90*VLOOKUP(OVYLD2_!AB$4,'[1]INTERNAL PARAMETERS-1'!$B$5:$J$44,5,FALSE)*VLOOKUP(OVYLD2_!AB$4,'[1]INTERNAL PARAMETERS-1'!$B$5:$J$44,7,FALSE)*OVYLD2_!$F90 + OVYLD1_!AB90*(1-VLOOKUP(OVYLD2_!AB$4,'[1]INTERNAL PARAMETERS-1'!$B$5:$J$44,5,FALSE))*VLOOKUP(OVYLD2_!AB$4,'[1]INTERNAL PARAMETERS-1'!$B$5:$J$44,9,FALSE)*OVYLD2_!$F90</f>
        <v>0</v>
      </c>
      <c r="AC90" s="44">
        <f>OVYLD1_!AC90*VLOOKUP(OVYLD2_!AC$4,'[1]INTERNAL PARAMETERS-1'!$B$5:$J$44,5,FALSE)*VLOOKUP(OVYLD2_!AC$4,'[1]INTERNAL PARAMETERS-1'!$B$5:$J$44,7,FALSE)*OVYLD2_!$F90 + OVYLD1_!AC90*(1-VLOOKUP(OVYLD2_!AC$4,'[1]INTERNAL PARAMETERS-1'!$B$5:$J$44,5,FALSE))*VLOOKUP(OVYLD2_!AC$4,'[1]INTERNAL PARAMETERS-1'!$B$5:$J$44,9,FALSE)*OVYLD2_!$F90</f>
        <v>0</v>
      </c>
      <c r="AD90" s="44">
        <f>OVYLD1_!AD90*VLOOKUP(OVYLD2_!AD$4,'[1]INTERNAL PARAMETERS-1'!$B$5:$J$44,5,FALSE)*VLOOKUP(OVYLD2_!AD$4,'[1]INTERNAL PARAMETERS-1'!$B$5:$J$44,7,FALSE)*OVYLD2_!$F90 + OVYLD1_!AD90*(1-VLOOKUP(OVYLD2_!AD$4,'[1]INTERNAL PARAMETERS-1'!$B$5:$J$44,5,FALSE))*VLOOKUP(OVYLD2_!AD$4,'[1]INTERNAL PARAMETERS-1'!$B$5:$J$44,9,FALSE)*OVYLD2_!$F90</f>
        <v>0</v>
      </c>
      <c r="AE90" s="44">
        <f>OVYLD1_!AE90*VLOOKUP(OVYLD2_!AE$4,'[1]INTERNAL PARAMETERS-1'!$B$5:$J$44,5,FALSE)*VLOOKUP(OVYLD2_!AE$4,'[1]INTERNAL PARAMETERS-1'!$B$5:$J$44,7,FALSE)*OVYLD2_!$F90 + OVYLD1_!AE90*(1-VLOOKUP(OVYLD2_!AE$4,'[1]INTERNAL PARAMETERS-1'!$B$5:$J$44,5,FALSE))*VLOOKUP(OVYLD2_!AE$4,'[1]INTERNAL PARAMETERS-1'!$B$5:$J$44,9,FALSE)*OVYLD2_!$F90</f>
        <v>0</v>
      </c>
      <c r="AF90" s="44">
        <f>OVYLD1_!AF90*VLOOKUP(OVYLD2_!AF$4,'[1]INTERNAL PARAMETERS-1'!$B$5:$J$44,5,FALSE)*VLOOKUP(OVYLD2_!AF$4,'[1]INTERNAL PARAMETERS-1'!$B$5:$J$44,7,FALSE)*OVYLD2_!$F90 + OVYLD1_!AF90*(1-VLOOKUP(OVYLD2_!AF$4,'[1]INTERNAL PARAMETERS-1'!$B$5:$J$44,5,FALSE))*VLOOKUP(OVYLD2_!AF$4,'[1]INTERNAL PARAMETERS-1'!$B$5:$J$44,9,FALSE)*OVYLD2_!$F90</f>
        <v>4.1234766595073999</v>
      </c>
      <c r="AG90" s="44">
        <f>OVYLD1_!AG90*VLOOKUP(OVYLD2_!AG$4,'[1]INTERNAL PARAMETERS-1'!$B$5:$J$44,5,FALSE)*VLOOKUP(OVYLD2_!AG$4,'[1]INTERNAL PARAMETERS-1'!$B$5:$J$44,7,FALSE)*OVYLD2_!$F90 + OVYLD1_!AG90*(1-VLOOKUP(OVYLD2_!AG$4,'[1]INTERNAL PARAMETERS-1'!$B$5:$J$44,5,FALSE))*VLOOKUP(OVYLD2_!AG$4,'[1]INTERNAL PARAMETERS-1'!$B$5:$J$44,9,FALSE)*OVYLD2_!$F90</f>
        <v>0</v>
      </c>
      <c r="AH90" s="44">
        <f>OVYLD1_!AH90*VLOOKUP(OVYLD2_!AH$4,'[1]INTERNAL PARAMETERS-1'!$B$5:$J$44,5,FALSE)*VLOOKUP(OVYLD2_!AH$4,'[1]INTERNAL PARAMETERS-1'!$B$5:$J$44,7,FALSE)*OVYLD2_!$F90 + OVYLD1_!AH90*(1-VLOOKUP(OVYLD2_!AH$4,'[1]INTERNAL PARAMETERS-1'!$B$5:$J$44,5,FALSE))*VLOOKUP(OVYLD2_!AH$4,'[1]INTERNAL PARAMETERS-1'!$B$5:$J$44,9,FALSE)*OVYLD2_!$F90</f>
        <v>0</v>
      </c>
      <c r="AI90" s="44">
        <f>OVYLD1_!AI90*VLOOKUP(OVYLD2_!AI$4,'[1]INTERNAL PARAMETERS-1'!$B$5:$J$44,5,FALSE)*VLOOKUP(OVYLD2_!AI$4,'[1]INTERNAL PARAMETERS-1'!$B$5:$J$44,7,FALSE)*OVYLD2_!$F90 + OVYLD1_!AI90*(1-VLOOKUP(OVYLD2_!AI$4,'[1]INTERNAL PARAMETERS-1'!$B$5:$J$44,5,FALSE))*VLOOKUP(OVYLD2_!AI$4,'[1]INTERNAL PARAMETERS-1'!$B$5:$J$44,9,FALSE)*OVYLD2_!$F90</f>
        <v>1.0571984150975</v>
      </c>
      <c r="AJ90" s="44">
        <f>OVYLD1_!AJ90*VLOOKUP(OVYLD2_!AJ$4,'[1]INTERNAL PARAMETERS-1'!$B$5:$J$44,5,FALSE)*VLOOKUP(OVYLD2_!AJ$4,'[1]INTERNAL PARAMETERS-1'!$B$5:$J$44,7,FALSE)*OVYLD2_!$F90 + OVYLD1_!AJ90*(1-VLOOKUP(OVYLD2_!AJ$4,'[1]INTERNAL PARAMETERS-1'!$B$5:$J$44,5,FALSE))*VLOOKUP(OVYLD2_!AJ$4,'[1]INTERNAL PARAMETERS-1'!$B$5:$J$44,9,FALSE)*OVYLD2_!$F90</f>
        <v>6.185214989261099</v>
      </c>
      <c r="AK90" s="44">
        <f>OVYLD1_!AK90*VLOOKUP(OVYLD2_!AK$4,'[1]INTERNAL PARAMETERS-1'!$B$5:$J$44,5,FALSE)*VLOOKUP(OVYLD2_!AK$4,'[1]INTERNAL PARAMETERS-1'!$B$5:$J$44,7,FALSE)*OVYLD2_!$F90 + OVYLD1_!AK90*(1-VLOOKUP(OVYLD2_!AK$4,'[1]INTERNAL PARAMETERS-1'!$B$5:$J$44,5,FALSE))*VLOOKUP(OVYLD2_!AK$4,'[1]INTERNAL PARAMETERS-1'!$B$5:$J$44,9,FALSE)*OVYLD2_!$F90</f>
        <v>9.3042550265807993</v>
      </c>
      <c r="AL90" s="44">
        <f>OVYLD1_!AL90*VLOOKUP(OVYLD2_!AL$4,'[1]INTERNAL PARAMETERS-1'!$B$5:$J$44,5,FALSE)*VLOOKUP(OVYLD2_!AL$4,'[1]INTERNAL PARAMETERS-1'!$B$5:$J$44,7,FALSE)*OVYLD2_!$F90 + OVYLD1_!AL90*(1-VLOOKUP(OVYLD2_!AL$4,'[1]INTERNAL PARAMETERS-1'!$B$5:$J$44,5,FALSE))*VLOOKUP(OVYLD2_!AL$4,'[1]INTERNAL PARAMETERS-1'!$B$5:$J$44,9,FALSE)*OVYLD2_!$F90</f>
        <v>0</v>
      </c>
      <c r="AM90" s="44">
        <f>OVYLD1_!AM90*VLOOKUP(OVYLD2_!AM$4,'[1]INTERNAL PARAMETERS-1'!$B$5:$J$44,5,FALSE)*VLOOKUP(OVYLD2_!AM$4,'[1]INTERNAL PARAMETERS-1'!$B$5:$J$44,7,FALSE)*OVYLD2_!$F90 + OVYLD1_!AM90*(1-VLOOKUP(OVYLD2_!AM$4,'[1]INTERNAL PARAMETERS-1'!$B$5:$J$44,5,FALSE))*VLOOKUP(OVYLD2_!AM$4,'[1]INTERNAL PARAMETERS-1'!$B$5:$J$44,9,FALSE)*OVYLD2_!$F90</f>
        <v>0</v>
      </c>
      <c r="AN90" s="44">
        <f>OVYLD1_!AN90*VLOOKUP(OVYLD2_!AN$4,'[1]INTERNAL PARAMETERS-1'!$B$5:$J$44,5,FALSE)*VLOOKUP(OVYLD2_!AN$4,'[1]INTERNAL PARAMETERS-1'!$B$5:$J$44,7,FALSE)*OVYLD2_!$F90 + OVYLD1_!AN90*(1-VLOOKUP(OVYLD2_!AN$4,'[1]INTERNAL PARAMETERS-1'!$B$5:$J$44,5,FALSE))*VLOOKUP(OVYLD2_!AN$4,'[1]INTERNAL PARAMETERS-1'!$B$5:$J$44,9,FALSE)*OVYLD2_!$F90</f>
        <v>0</v>
      </c>
      <c r="AO90" s="44">
        <f>OVYLD1_!AO90*VLOOKUP(OVYLD2_!AO$4,'[1]INTERNAL PARAMETERS-1'!$B$5:$J$44,5,FALSE)*VLOOKUP(OVYLD2_!AO$4,'[1]INTERNAL PARAMETERS-1'!$B$5:$J$44,7,FALSE)*OVYLD2_!$F90 + OVYLD1_!AO90*(1-VLOOKUP(OVYLD2_!AO$4,'[1]INTERNAL PARAMETERS-1'!$B$5:$J$44,5,FALSE))*VLOOKUP(OVYLD2_!AO$4,'[1]INTERNAL PARAMETERS-1'!$B$5:$J$44,9,FALSE)*OVYLD2_!$F90</f>
        <v>0</v>
      </c>
      <c r="AP90" s="44">
        <f>OVYLD1_!AP90*VLOOKUP(OVYLD2_!AP$4,'[1]INTERNAL PARAMETERS-1'!$B$5:$J$44,5,FALSE)*VLOOKUP(OVYLD2_!AP$4,'[1]INTERNAL PARAMETERS-1'!$B$5:$J$44,7,FALSE)*OVYLD2_!$F90 + OVYLD1_!AP90*(1-VLOOKUP(OVYLD2_!AP$4,'[1]INTERNAL PARAMETERS-1'!$B$5:$J$44,5,FALSE))*VLOOKUP(OVYLD2_!AP$4,'[1]INTERNAL PARAMETERS-1'!$B$5:$J$44,9,FALSE)*OVYLD2_!$F90</f>
        <v>0</v>
      </c>
      <c r="AQ90" s="44">
        <f>OVYLD1_!AQ90*VLOOKUP(OVYLD2_!AQ$4,'[1]INTERNAL PARAMETERS-1'!$B$5:$J$44,5,FALSE)*VLOOKUP(OVYLD2_!AQ$4,'[1]INTERNAL PARAMETERS-1'!$B$5:$J$44,7,FALSE)*OVYLD2_!$F90 + OVYLD1_!AQ90*(1-VLOOKUP(OVYLD2_!AQ$4,'[1]INTERNAL PARAMETERS-1'!$B$5:$J$44,5,FALSE))*VLOOKUP(OVYLD2_!AQ$4,'[1]INTERNAL PARAMETERS-1'!$B$5:$J$44,9,FALSE)*OVYLD2_!$F90</f>
        <v>0</v>
      </c>
      <c r="AR90" s="44">
        <f>OVYLD1_!AR90*VLOOKUP(OVYLD2_!AR$4,'[1]INTERNAL PARAMETERS-1'!$B$5:$J$44,5,FALSE)*VLOOKUP(OVYLD2_!AR$4,'[1]INTERNAL PARAMETERS-1'!$B$5:$J$44,7,FALSE)*OVYLD2_!$F90 + OVYLD1_!AR90*(1-VLOOKUP(OVYLD2_!AR$4,'[1]INTERNAL PARAMETERS-1'!$B$5:$J$44,5,FALSE))*VLOOKUP(OVYLD2_!AR$4,'[1]INTERNAL PARAMETERS-1'!$B$5:$J$44,9,FALSE)*OVYLD2_!$F90</f>
        <v>0</v>
      </c>
      <c r="AS90" s="44">
        <f>OVYLD1_!AS90*VLOOKUP(OVYLD2_!AS$4,'[1]INTERNAL PARAMETERS-1'!$B$5:$J$44,5,FALSE)*VLOOKUP(OVYLD2_!AS$4,'[1]INTERNAL PARAMETERS-1'!$B$5:$J$44,7,FALSE)*OVYLD2_!$F90 + OVYLD1_!AS90*(1-VLOOKUP(OVYLD2_!AS$4,'[1]INTERNAL PARAMETERS-1'!$B$5:$J$44,5,FALSE))*VLOOKUP(OVYLD2_!AS$4,'[1]INTERNAL PARAMETERS-1'!$B$5:$J$44,9,FALSE)*OVYLD2_!$F90</f>
        <v>0</v>
      </c>
      <c r="AT90" s="43">
        <f>OVYLD1_!AT90*VLOOKUP(OVYLD2_!AT$4,'[1]INTERNAL PARAMETERS-1'!$B$5:$J$44,5,FALSE)*VLOOKUP(OVYLD2_!AT$4,'[1]INTERNAL PARAMETERS-1'!$B$5:$J$44,7,FALSE)*OVYLD2_!$F90 + OVYLD1_!AT90*(1-VLOOKUP(OVYLD2_!AT$4,'[1]INTERNAL PARAMETERS-1'!$B$5:$J$44,5,FALSE))*VLOOKUP(OVYLD2_!AT$4,'[1]INTERNAL PARAMETERS-1'!$B$5:$J$44,9,FALSE)*OVYLD2_!$F90</f>
        <v>0</v>
      </c>
      <c r="AU90" s="45">
        <f>OVYLD1_!AU90*VLOOKUP(OVYLD2_!AU$4,'[1]INTERNAL PARAMETERS-1'!$B$5:$J$44,5,FALSE)*VLOOKUP(OVYLD2_!AU$4,'[1]INTERNAL PARAMETERS-1'!$B$5:$J$44,6,FALSE)*VLOOKUP(OVYLD2_!AU$4,'[1]INTERNAL PARAMETERS-1'!$B$5:$J$44,3,FALSE) + OVYLD1_!AU90*(1-VLOOKUP(OVYLD2_!AU$4,'[1]INTERNAL PARAMETERS-1'!$B$5:$J$44,5,FALSE))*VLOOKUP(OVYLD2_!AU$4,'[1]INTERNAL PARAMETERS-1'!$B$5:$J$44,8,FALSE)*VLOOKUP(OVYLD2_!AU$4,'[1]INTERNAL PARAMETERS-1'!$B$5:$J$44,3,FALSE)</f>
        <v>0</v>
      </c>
      <c r="AV90" s="44">
        <f>OVYLD1_!AV90*VLOOKUP(OVYLD2_!AV$4,'[1]INTERNAL PARAMETERS-1'!$B$5:$J$44,5,FALSE)*VLOOKUP(OVYLD2_!AV$4,'[1]INTERNAL PARAMETERS-1'!$B$5:$J$44,6,FALSE)*VLOOKUP(OVYLD2_!AV$4,'[1]INTERNAL PARAMETERS-1'!$B$5:$J$44,3,FALSE) + OVYLD1_!AV90*(1-VLOOKUP(OVYLD2_!AV$4,'[1]INTERNAL PARAMETERS-1'!$B$5:$J$44,5,FALSE))*VLOOKUP(OVYLD2_!AV$4,'[1]INTERNAL PARAMETERS-1'!$B$5:$J$44,8,FALSE)*VLOOKUP(OVYLD2_!AV$4,'[1]INTERNAL PARAMETERS-1'!$B$5:$J$44,3,FALSE)</f>
        <v>0</v>
      </c>
      <c r="AW90" s="44">
        <f>OVYLD1_!AW90*VLOOKUP(OVYLD2_!AW$4,'[1]INTERNAL PARAMETERS-1'!$B$5:$J$44,5,FALSE)*VLOOKUP(OVYLD2_!AW$4,'[1]INTERNAL PARAMETERS-1'!$B$5:$J$44,6,FALSE)*VLOOKUP(OVYLD2_!AW$4,'[1]INTERNAL PARAMETERS-1'!$B$5:$J$44,3,FALSE) + OVYLD1_!AW90*(1-VLOOKUP(OVYLD2_!AW$4,'[1]INTERNAL PARAMETERS-1'!$B$5:$J$44,5,FALSE))*VLOOKUP(OVYLD2_!AW$4,'[1]INTERNAL PARAMETERS-1'!$B$5:$J$44,8,FALSE)*VLOOKUP(OVYLD2_!AW$4,'[1]INTERNAL PARAMETERS-1'!$B$5:$J$44,3,FALSE)</f>
        <v>27.764386718933523</v>
      </c>
      <c r="AX90" s="44">
        <f>OVYLD1_!AX90*VLOOKUP(OVYLD2_!AX$4,'[1]INTERNAL PARAMETERS-1'!$B$5:$J$44,5,FALSE)*VLOOKUP(OVYLD2_!AX$4,'[1]INTERNAL PARAMETERS-1'!$B$5:$J$44,6,FALSE)*VLOOKUP(OVYLD2_!AX$4,'[1]INTERNAL PARAMETERS-1'!$B$5:$J$44,3,FALSE) + OVYLD1_!AX90*(1-VLOOKUP(OVYLD2_!AX$4,'[1]INTERNAL PARAMETERS-1'!$B$5:$J$44,5,FALSE))*VLOOKUP(OVYLD2_!AX$4,'[1]INTERNAL PARAMETERS-1'!$B$5:$J$44,8,FALSE)*VLOOKUP(OVYLD2_!AX$4,'[1]INTERNAL PARAMETERS-1'!$B$5:$J$44,3,FALSE)</f>
        <v>0</v>
      </c>
      <c r="AY90" s="44">
        <f>OVYLD1_!AY90*VLOOKUP(OVYLD2_!AY$4,'[1]INTERNAL PARAMETERS-1'!$B$5:$J$44,5,FALSE)*VLOOKUP(OVYLD2_!AY$4,'[1]INTERNAL PARAMETERS-1'!$B$5:$J$44,6,FALSE)*VLOOKUP(OVYLD2_!AY$4,'[1]INTERNAL PARAMETERS-1'!$B$5:$J$44,3,FALSE) + OVYLD1_!AY90*(1-VLOOKUP(OVYLD2_!AY$4,'[1]INTERNAL PARAMETERS-1'!$B$5:$J$44,5,FALSE))*VLOOKUP(OVYLD2_!AY$4,'[1]INTERNAL PARAMETERS-1'!$B$5:$J$44,8,FALSE)*VLOOKUP(OVYLD2_!AY$4,'[1]INTERNAL PARAMETERS-1'!$B$5:$J$44,3,FALSE)</f>
        <v>0</v>
      </c>
      <c r="AZ90" s="44">
        <f>OVYLD1_!AZ90*VLOOKUP(OVYLD2_!AZ$4,'[1]INTERNAL PARAMETERS-1'!$B$5:$J$44,5,FALSE)*VLOOKUP(OVYLD2_!AZ$4,'[1]INTERNAL PARAMETERS-1'!$B$5:$J$44,6,FALSE)*VLOOKUP(OVYLD2_!AZ$4,'[1]INTERNAL PARAMETERS-1'!$B$5:$J$44,3,FALSE) + OVYLD1_!AZ90*(1-VLOOKUP(OVYLD2_!AZ$4,'[1]INTERNAL PARAMETERS-1'!$B$5:$J$44,5,FALSE))*VLOOKUP(OVYLD2_!AZ$4,'[1]INTERNAL PARAMETERS-1'!$B$5:$J$44,8,FALSE)*VLOOKUP(OVYLD2_!AZ$4,'[1]INTERNAL PARAMETERS-1'!$B$5:$J$44,3,FALSE)</f>
        <v>0</v>
      </c>
      <c r="BA90" s="44">
        <f>OVYLD1_!BA90*VLOOKUP(OVYLD2_!BA$4,'[1]INTERNAL PARAMETERS-1'!$B$5:$J$44,5,FALSE)*VLOOKUP(OVYLD2_!BA$4,'[1]INTERNAL PARAMETERS-1'!$B$5:$J$44,6,FALSE)*VLOOKUP(OVYLD2_!BA$4,'[1]INTERNAL PARAMETERS-1'!$B$5:$J$44,3,FALSE) + OVYLD1_!BA90*(1-VLOOKUP(OVYLD2_!BA$4,'[1]INTERNAL PARAMETERS-1'!$B$5:$J$44,5,FALSE))*VLOOKUP(OVYLD2_!BA$4,'[1]INTERNAL PARAMETERS-1'!$B$5:$J$44,8,FALSE)*VLOOKUP(OVYLD2_!BA$4,'[1]INTERNAL PARAMETERS-1'!$B$5:$J$44,3,FALSE)</f>
        <v>28.959643493911933</v>
      </c>
      <c r="BB90" s="44">
        <f>OVYLD1_!BB90*VLOOKUP(OVYLD2_!BB$4,'[1]INTERNAL PARAMETERS-1'!$B$5:$J$44,5,FALSE)*VLOOKUP(OVYLD2_!BB$4,'[1]INTERNAL PARAMETERS-1'!$B$5:$J$44,6,FALSE)*VLOOKUP(OVYLD2_!BB$4,'[1]INTERNAL PARAMETERS-1'!$B$5:$J$44,3,FALSE) + OVYLD1_!BB90*(1-VLOOKUP(OVYLD2_!BB$4,'[1]INTERNAL PARAMETERS-1'!$B$5:$J$44,5,FALSE))*VLOOKUP(OVYLD2_!BB$4,'[1]INTERNAL PARAMETERS-1'!$B$5:$J$44,8,FALSE)*VLOOKUP(OVYLD2_!BB$4,'[1]INTERNAL PARAMETERS-1'!$B$5:$J$44,3,FALSE)</f>
        <v>4.1285558603937904</v>
      </c>
      <c r="BC90" s="44">
        <f>OVYLD1_!BC90*VLOOKUP(OVYLD2_!BC$4,'[1]INTERNAL PARAMETERS-1'!$B$5:$J$44,5,FALSE)*VLOOKUP(OVYLD2_!BC$4,'[1]INTERNAL PARAMETERS-1'!$B$5:$J$44,6,FALSE)*VLOOKUP(OVYLD2_!BC$4,'[1]INTERNAL PARAMETERS-1'!$B$5:$J$44,3,FALSE) + OVYLD1_!BC90*(1-VLOOKUP(OVYLD2_!BC$4,'[1]INTERNAL PARAMETERS-1'!$B$5:$J$44,5,FALSE))*VLOOKUP(OVYLD2_!BC$4,'[1]INTERNAL PARAMETERS-1'!$B$5:$J$44,8,FALSE)*VLOOKUP(OVYLD2_!BC$4,'[1]INTERNAL PARAMETERS-1'!$B$5:$J$44,3,FALSE)</f>
        <v>18.621484099538808</v>
      </c>
      <c r="BD90" s="44">
        <f>OVYLD1_!BD90*VLOOKUP(OVYLD2_!BD$4,'[1]INTERNAL PARAMETERS-1'!$B$5:$J$44,5,FALSE)*VLOOKUP(OVYLD2_!BD$4,'[1]INTERNAL PARAMETERS-1'!$B$5:$J$44,6,FALSE)*VLOOKUP(OVYLD2_!BD$4,'[1]INTERNAL PARAMETERS-1'!$B$5:$J$44,3,FALSE) + OVYLD1_!BD90*(1-VLOOKUP(OVYLD2_!BD$4,'[1]INTERNAL PARAMETERS-1'!$B$5:$J$44,5,FALSE))*VLOOKUP(OVYLD2_!BD$4,'[1]INTERNAL PARAMETERS-1'!$B$5:$J$44,8,FALSE)*VLOOKUP(OVYLD2_!BD$4,'[1]INTERNAL PARAMETERS-1'!$B$5:$J$44,3,FALSE)</f>
        <v>3.4890798473499789</v>
      </c>
      <c r="BE90" s="44">
        <f>OVYLD1_!BE90*VLOOKUP(OVYLD2_!BE$4,'[1]INTERNAL PARAMETERS-1'!$B$5:$J$44,5,FALSE)*VLOOKUP(OVYLD2_!BE$4,'[1]INTERNAL PARAMETERS-1'!$B$5:$J$44,6,FALSE)*VLOOKUP(OVYLD2_!BE$4,'[1]INTERNAL PARAMETERS-1'!$B$5:$J$44,3,FALSE) + OVYLD1_!BE90*(1-VLOOKUP(OVYLD2_!BE$4,'[1]INTERNAL PARAMETERS-1'!$B$5:$J$44,5,FALSE))*VLOOKUP(OVYLD2_!BE$4,'[1]INTERNAL PARAMETERS-1'!$B$5:$J$44,8,FALSE)*VLOOKUP(OVYLD2_!BE$4,'[1]INTERNAL PARAMETERS-1'!$B$5:$J$44,3,FALSE)</f>
        <v>9.4125665946864885</v>
      </c>
      <c r="BF90" s="44">
        <f>OVYLD1_!BF90*VLOOKUP(OVYLD2_!BF$4,'[1]INTERNAL PARAMETERS-1'!$B$5:$J$44,5,FALSE)*VLOOKUP(OVYLD2_!BF$4,'[1]INTERNAL PARAMETERS-1'!$B$5:$J$44,6,FALSE)*VLOOKUP(OVYLD2_!BF$4,'[1]INTERNAL PARAMETERS-1'!$B$5:$J$44,3,FALSE) + OVYLD1_!BF90*(1-VLOOKUP(OVYLD2_!BF$4,'[1]INTERNAL PARAMETERS-1'!$B$5:$J$44,5,FALSE))*VLOOKUP(OVYLD2_!BF$4,'[1]INTERNAL PARAMETERS-1'!$B$5:$J$44,8,FALSE)*VLOOKUP(OVYLD2_!BF$4,'[1]INTERNAL PARAMETERS-1'!$B$5:$J$44,3,FALSE)</f>
        <v>0</v>
      </c>
      <c r="BG90" s="44">
        <f>OVYLD1_!BG90*VLOOKUP(OVYLD2_!BG$4,'[1]INTERNAL PARAMETERS-1'!$B$5:$J$44,5,FALSE)*VLOOKUP(OVYLD2_!BG$4,'[1]INTERNAL PARAMETERS-1'!$B$5:$J$44,6,FALSE)*VLOOKUP(OVYLD2_!BG$4,'[1]INTERNAL PARAMETERS-1'!$B$5:$J$44,3,FALSE) + OVYLD1_!BG90*(1-VLOOKUP(OVYLD2_!BG$4,'[1]INTERNAL PARAMETERS-1'!$B$5:$J$44,5,FALSE))*VLOOKUP(OVYLD2_!BG$4,'[1]INTERNAL PARAMETERS-1'!$B$5:$J$44,8,FALSE)*VLOOKUP(OVYLD2_!BG$4,'[1]INTERNAL PARAMETERS-1'!$B$5:$J$44,3,FALSE)</f>
        <v>3.5756287310343873</v>
      </c>
      <c r="BH90" s="44">
        <f>OVYLD1_!BH90*VLOOKUP(OVYLD2_!BH$4,'[1]INTERNAL PARAMETERS-1'!$B$5:$J$44,5,FALSE)*VLOOKUP(OVYLD2_!BH$4,'[1]INTERNAL PARAMETERS-1'!$B$5:$J$44,6,FALSE)*VLOOKUP(OVYLD2_!BH$4,'[1]INTERNAL PARAMETERS-1'!$B$5:$J$44,3,FALSE) + OVYLD1_!BH90*(1-VLOOKUP(OVYLD2_!BH$4,'[1]INTERNAL PARAMETERS-1'!$B$5:$J$44,5,FALSE))*VLOOKUP(OVYLD2_!BH$4,'[1]INTERNAL PARAMETERS-1'!$B$5:$J$44,8,FALSE)*VLOOKUP(OVYLD2_!BH$4,'[1]INTERNAL PARAMETERS-1'!$B$5:$J$44,3,FALSE)</f>
        <v>2.7981751574143732E-2</v>
      </c>
      <c r="BI90" s="44">
        <f>OVYLD1_!BI90*VLOOKUP(OVYLD2_!BI$4,'[1]INTERNAL PARAMETERS-1'!$B$5:$J$44,5,FALSE)*VLOOKUP(OVYLD2_!BI$4,'[1]INTERNAL PARAMETERS-1'!$B$5:$J$44,6,FALSE)*VLOOKUP(OVYLD2_!BI$4,'[1]INTERNAL PARAMETERS-1'!$B$5:$J$44,3,FALSE) + OVYLD1_!BI90*(1-VLOOKUP(OVYLD2_!BI$4,'[1]INTERNAL PARAMETERS-1'!$B$5:$J$44,5,FALSE))*VLOOKUP(OVYLD2_!BI$4,'[1]INTERNAL PARAMETERS-1'!$B$5:$J$44,8,FALSE)*VLOOKUP(OVYLD2_!BI$4,'[1]INTERNAL PARAMETERS-1'!$B$5:$J$44,3,FALSE)</f>
        <v>0</v>
      </c>
      <c r="BJ90" s="44">
        <f>OVYLD1_!BJ90*VLOOKUP(OVYLD2_!BJ$4,'[1]INTERNAL PARAMETERS-1'!$B$5:$J$44,5,FALSE)*VLOOKUP(OVYLD2_!BJ$4,'[1]INTERNAL PARAMETERS-1'!$B$5:$J$44,6,FALSE)*VLOOKUP(OVYLD2_!BJ$4,'[1]INTERNAL PARAMETERS-1'!$B$5:$J$44,3,FALSE) + OVYLD1_!BJ90*(1-VLOOKUP(OVYLD2_!BJ$4,'[1]INTERNAL PARAMETERS-1'!$B$5:$J$44,5,FALSE))*VLOOKUP(OVYLD2_!BJ$4,'[1]INTERNAL PARAMETERS-1'!$B$5:$J$44,8,FALSE)*VLOOKUP(OVYLD2_!BJ$4,'[1]INTERNAL PARAMETERS-1'!$B$5:$J$44,3,FALSE)</f>
        <v>1.7584543335403282</v>
      </c>
      <c r="BK90" s="44">
        <f>OVYLD1_!BK90*VLOOKUP(OVYLD2_!BK$4,'[1]INTERNAL PARAMETERS-1'!$B$5:$J$44,5,FALSE)*VLOOKUP(OVYLD2_!BK$4,'[1]INTERNAL PARAMETERS-1'!$B$5:$J$44,6,FALSE)*VLOOKUP(OVYLD2_!BK$4,'[1]INTERNAL PARAMETERS-1'!$B$5:$J$44,3,FALSE) + OVYLD1_!BK90*(1-VLOOKUP(OVYLD2_!BK$4,'[1]INTERNAL PARAMETERS-1'!$B$5:$J$44,5,FALSE))*VLOOKUP(OVYLD2_!BK$4,'[1]INTERNAL PARAMETERS-1'!$B$5:$J$44,8,FALSE)*VLOOKUP(OVYLD2_!BK$4,'[1]INTERNAL PARAMETERS-1'!$B$5:$J$44,3,FALSE)</f>
        <v>1.6785174148893636</v>
      </c>
      <c r="BL90" s="44">
        <f>OVYLD1_!BL90*VLOOKUP(OVYLD2_!BL$4,'[1]INTERNAL PARAMETERS-1'!$B$5:$J$44,5,FALSE)*VLOOKUP(OVYLD2_!BL$4,'[1]INTERNAL PARAMETERS-1'!$B$5:$J$44,6,FALSE)*VLOOKUP(OVYLD2_!BL$4,'[1]INTERNAL PARAMETERS-1'!$B$5:$J$44,3,FALSE) + OVYLD1_!BL90*(1-VLOOKUP(OVYLD2_!BL$4,'[1]INTERNAL PARAMETERS-1'!$B$5:$J$44,5,FALSE))*VLOOKUP(OVYLD2_!BL$4,'[1]INTERNAL PARAMETERS-1'!$B$5:$J$44,8,FALSE)*VLOOKUP(OVYLD2_!BL$4,'[1]INTERNAL PARAMETERS-1'!$B$5:$J$44,3,FALSE)</f>
        <v>6.4023592621409424</v>
      </c>
      <c r="BM90" s="44">
        <f>OVYLD1_!BM90*VLOOKUP(OVYLD2_!BM$4,'[1]INTERNAL PARAMETERS-1'!$B$5:$J$44,5,FALSE)*VLOOKUP(OVYLD2_!BM$4,'[1]INTERNAL PARAMETERS-1'!$B$5:$J$44,6,FALSE)*VLOOKUP(OVYLD2_!BM$4,'[1]INTERNAL PARAMETERS-1'!$B$5:$J$44,3,FALSE) + OVYLD1_!BM90*(1-VLOOKUP(OVYLD2_!BM$4,'[1]INTERNAL PARAMETERS-1'!$B$5:$J$44,5,FALSE))*VLOOKUP(OVYLD2_!BM$4,'[1]INTERNAL PARAMETERS-1'!$B$5:$J$44,8,FALSE)*VLOOKUP(OVYLD2_!BM$4,'[1]INTERNAL PARAMETERS-1'!$B$5:$J$44,3,FALSE)</f>
        <v>3.3209926927664881</v>
      </c>
      <c r="BN90" s="44">
        <f>OVYLD1_!BN90*VLOOKUP(OVYLD2_!BN$4,'[1]INTERNAL PARAMETERS-1'!$B$5:$J$44,5,FALSE)*VLOOKUP(OVYLD2_!BN$4,'[1]INTERNAL PARAMETERS-1'!$B$5:$J$44,6,FALSE)*VLOOKUP(OVYLD2_!BN$4,'[1]INTERNAL PARAMETERS-1'!$B$5:$J$44,3,FALSE) + OVYLD1_!BN90*(1-VLOOKUP(OVYLD2_!BN$4,'[1]INTERNAL PARAMETERS-1'!$B$5:$J$44,5,FALSE))*VLOOKUP(OVYLD2_!BN$4,'[1]INTERNAL PARAMETERS-1'!$B$5:$J$44,8,FALSE)*VLOOKUP(OVYLD2_!BN$4,'[1]INTERNAL PARAMETERS-1'!$B$5:$J$44,3,FALSE)</f>
        <v>1.6130897812336755</v>
      </c>
      <c r="BO90" s="44">
        <f>OVYLD1_!BO90*VLOOKUP(OVYLD2_!BO$4,'[1]INTERNAL PARAMETERS-1'!$B$5:$J$44,5,FALSE)*VLOOKUP(OVYLD2_!BO$4,'[1]INTERNAL PARAMETERS-1'!$B$5:$J$44,6,FALSE)*VLOOKUP(OVYLD2_!BO$4,'[1]INTERNAL PARAMETERS-1'!$B$5:$J$44,3,FALSE) + OVYLD1_!BO90*(1-VLOOKUP(OVYLD2_!BO$4,'[1]INTERNAL PARAMETERS-1'!$B$5:$J$44,5,FALSE))*VLOOKUP(OVYLD2_!BO$4,'[1]INTERNAL PARAMETERS-1'!$B$5:$J$44,8,FALSE)*VLOOKUP(OVYLD2_!BO$4,'[1]INTERNAL PARAMETERS-1'!$B$5:$J$44,3,FALSE)</f>
        <v>0.89703431794704991</v>
      </c>
      <c r="BP90" s="44">
        <f>OVYLD1_!BP90*VLOOKUP(OVYLD2_!BP$4,'[1]INTERNAL PARAMETERS-1'!$B$5:$J$44,5,FALSE)*VLOOKUP(OVYLD2_!BP$4,'[1]INTERNAL PARAMETERS-1'!$B$5:$J$44,6,FALSE)*VLOOKUP(OVYLD2_!BP$4,'[1]INTERNAL PARAMETERS-1'!$B$5:$J$44,3,FALSE) + OVYLD1_!BP90*(1-VLOOKUP(OVYLD2_!BP$4,'[1]INTERNAL PARAMETERS-1'!$B$5:$J$44,5,FALSE))*VLOOKUP(OVYLD2_!BP$4,'[1]INTERNAL PARAMETERS-1'!$B$5:$J$44,8,FALSE)*VLOOKUP(OVYLD2_!BP$4,'[1]INTERNAL PARAMETERS-1'!$B$5:$J$44,3,FALSE)</f>
        <v>7.1661654044353179E-2</v>
      </c>
      <c r="BQ90" s="44">
        <f>OVYLD1_!BQ90*VLOOKUP(OVYLD2_!BQ$4,'[1]INTERNAL PARAMETERS-1'!$B$5:$J$44,5,FALSE)*VLOOKUP(OVYLD2_!BQ$4,'[1]INTERNAL PARAMETERS-1'!$B$5:$J$44,6,FALSE)*VLOOKUP(OVYLD2_!BQ$4,'[1]INTERNAL PARAMETERS-1'!$B$5:$J$44,3,FALSE) + OVYLD1_!BQ90*(1-VLOOKUP(OVYLD2_!BQ$4,'[1]INTERNAL PARAMETERS-1'!$B$5:$J$44,5,FALSE))*VLOOKUP(OVYLD2_!BQ$4,'[1]INTERNAL PARAMETERS-1'!$B$5:$J$44,8,FALSE)*VLOOKUP(OVYLD2_!BQ$4,'[1]INTERNAL PARAMETERS-1'!$B$5:$J$44,3,FALSE)</f>
        <v>6.2315806665462015</v>
      </c>
      <c r="BR90" s="44">
        <f>OVYLD1_!BR90*VLOOKUP(OVYLD2_!BR$4,'[1]INTERNAL PARAMETERS-1'!$B$5:$J$44,5,FALSE)*VLOOKUP(OVYLD2_!BR$4,'[1]INTERNAL PARAMETERS-1'!$B$5:$J$44,6,FALSE)*VLOOKUP(OVYLD2_!BR$4,'[1]INTERNAL PARAMETERS-1'!$B$5:$J$44,3,FALSE) + OVYLD1_!BR90*(1-VLOOKUP(OVYLD2_!BR$4,'[1]INTERNAL PARAMETERS-1'!$B$5:$J$44,5,FALSE))*VLOOKUP(OVYLD2_!BR$4,'[1]INTERNAL PARAMETERS-1'!$B$5:$J$44,8,FALSE)*VLOOKUP(OVYLD2_!BR$4,'[1]INTERNAL PARAMETERS-1'!$B$5:$J$44,3,FALSE)</f>
        <v>0.15112291059017111</v>
      </c>
      <c r="BS90" s="44">
        <f>OVYLD1_!BS90*VLOOKUP(OVYLD2_!BS$4,'[1]INTERNAL PARAMETERS-1'!$B$5:$J$44,5,FALSE)*VLOOKUP(OVYLD2_!BS$4,'[1]INTERNAL PARAMETERS-1'!$B$5:$J$44,6,FALSE)*VLOOKUP(OVYLD2_!BS$4,'[1]INTERNAL PARAMETERS-1'!$B$5:$J$44,3,FALSE) + OVYLD1_!BS90*(1-VLOOKUP(OVYLD2_!BS$4,'[1]INTERNAL PARAMETERS-1'!$B$5:$J$44,5,FALSE))*VLOOKUP(OVYLD2_!BS$4,'[1]INTERNAL PARAMETERS-1'!$B$5:$J$44,8,FALSE)*VLOOKUP(OVYLD2_!BS$4,'[1]INTERNAL PARAMETERS-1'!$B$5:$J$44,3,FALSE)</f>
        <v>1.967185338699521E-2</v>
      </c>
      <c r="BT90" s="44">
        <f>OVYLD1_!BT90*VLOOKUP(OVYLD2_!BT$4,'[1]INTERNAL PARAMETERS-1'!$B$5:$J$44,5,FALSE)*VLOOKUP(OVYLD2_!BT$4,'[1]INTERNAL PARAMETERS-1'!$B$5:$J$44,6,FALSE)*VLOOKUP(OVYLD2_!BT$4,'[1]INTERNAL PARAMETERS-1'!$B$5:$J$44,3,FALSE) + OVYLD1_!BT90*(1-VLOOKUP(OVYLD2_!BT$4,'[1]INTERNAL PARAMETERS-1'!$B$5:$J$44,5,FALSE))*VLOOKUP(OVYLD2_!BT$4,'[1]INTERNAL PARAMETERS-1'!$B$5:$J$44,8,FALSE)*VLOOKUP(OVYLD2_!BT$4,'[1]INTERNAL PARAMETERS-1'!$B$5:$J$44,3,FALSE)</f>
        <v>0</v>
      </c>
      <c r="BU90" s="44">
        <f>OVYLD1_!BU90*VLOOKUP(OVYLD2_!BU$4,'[1]INTERNAL PARAMETERS-1'!$B$5:$J$44,5,FALSE)*VLOOKUP(OVYLD2_!BU$4,'[1]INTERNAL PARAMETERS-1'!$B$5:$J$44,6,FALSE)*VLOOKUP(OVYLD2_!BU$4,'[1]INTERNAL PARAMETERS-1'!$B$5:$J$44,3,FALSE) + OVYLD1_!BU90*(1-VLOOKUP(OVYLD2_!BU$4,'[1]INTERNAL PARAMETERS-1'!$B$5:$J$44,5,FALSE))*VLOOKUP(OVYLD2_!BU$4,'[1]INTERNAL PARAMETERS-1'!$B$5:$J$44,8,FALSE)*VLOOKUP(OVYLD2_!BU$4,'[1]INTERNAL PARAMETERS-1'!$B$5:$J$44,3,FALSE)</f>
        <v>0</v>
      </c>
      <c r="BV90" s="44">
        <f>OVYLD1_!BV90*VLOOKUP(OVYLD2_!BV$4,'[1]INTERNAL PARAMETERS-1'!$B$5:$J$44,5,FALSE)*VLOOKUP(OVYLD2_!BV$4,'[1]INTERNAL PARAMETERS-1'!$B$5:$J$44,6,FALSE)*VLOOKUP(OVYLD2_!BV$4,'[1]INTERNAL PARAMETERS-1'!$B$5:$J$44,3,FALSE) + OVYLD1_!BV90*(1-VLOOKUP(OVYLD2_!BV$4,'[1]INTERNAL PARAMETERS-1'!$B$5:$J$44,5,FALSE))*VLOOKUP(OVYLD2_!BV$4,'[1]INTERNAL PARAMETERS-1'!$B$5:$J$44,8,FALSE)*VLOOKUP(OVYLD2_!BV$4,'[1]INTERNAL PARAMETERS-1'!$B$5:$J$44,3,FALSE)</f>
        <v>0</v>
      </c>
      <c r="BW90" s="44">
        <f>OVYLD1_!BW90*VLOOKUP(OVYLD2_!BW$4,'[1]INTERNAL PARAMETERS-1'!$B$5:$J$44,5,FALSE)*VLOOKUP(OVYLD2_!BW$4,'[1]INTERNAL PARAMETERS-1'!$B$5:$J$44,6,FALSE)*VLOOKUP(OVYLD2_!BW$4,'[1]INTERNAL PARAMETERS-1'!$B$5:$J$44,3,FALSE) + OVYLD1_!BW90*(1-VLOOKUP(OVYLD2_!BW$4,'[1]INTERNAL PARAMETERS-1'!$B$5:$J$44,5,FALSE))*VLOOKUP(OVYLD2_!BW$4,'[1]INTERNAL PARAMETERS-1'!$B$5:$J$44,8,FALSE)*VLOOKUP(OVYLD2_!BW$4,'[1]INTERNAL PARAMETERS-1'!$B$5:$J$44,3,FALSE)</f>
        <v>0</v>
      </c>
      <c r="BX90" s="44">
        <f>OVYLD1_!BX90*VLOOKUP(OVYLD2_!BX$4,'[1]INTERNAL PARAMETERS-1'!$B$5:$J$44,5,FALSE)*VLOOKUP(OVYLD2_!BX$4,'[1]INTERNAL PARAMETERS-1'!$B$5:$J$44,6,FALSE)*VLOOKUP(OVYLD2_!BX$4,'[1]INTERNAL PARAMETERS-1'!$B$5:$J$44,3,FALSE) + OVYLD1_!BX90*(1-VLOOKUP(OVYLD2_!BX$4,'[1]INTERNAL PARAMETERS-1'!$B$5:$J$44,5,FALSE))*VLOOKUP(OVYLD2_!BX$4,'[1]INTERNAL PARAMETERS-1'!$B$5:$J$44,8,FALSE)*VLOOKUP(OVYLD2_!BX$4,'[1]INTERNAL PARAMETERS-1'!$B$5:$J$44,3,FALSE)</f>
        <v>0</v>
      </c>
      <c r="BY90" s="44">
        <f>OVYLD1_!BY90*VLOOKUP(OVYLD2_!BY$4,'[1]INTERNAL PARAMETERS-1'!$B$5:$J$44,5,FALSE)*VLOOKUP(OVYLD2_!BY$4,'[1]INTERNAL PARAMETERS-1'!$B$5:$J$44,6,FALSE)*VLOOKUP(OVYLD2_!BY$4,'[1]INTERNAL PARAMETERS-1'!$B$5:$J$44,3,FALSE) + OVYLD1_!BY90*(1-VLOOKUP(OVYLD2_!BY$4,'[1]INTERNAL PARAMETERS-1'!$B$5:$J$44,5,FALSE))*VLOOKUP(OVYLD2_!BY$4,'[1]INTERNAL PARAMETERS-1'!$B$5:$J$44,8,FALSE)*VLOOKUP(OVYLD2_!BY$4,'[1]INTERNAL PARAMETERS-1'!$B$5:$J$44,3,FALSE)</f>
        <v>0</v>
      </c>
      <c r="BZ90" s="44">
        <f>OVYLD1_!BZ90*VLOOKUP(OVYLD2_!BZ$4,'[1]INTERNAL PARAMETERS-1'!$B$5:$J$44,5,FALSE)*VLOOKUP(OVYLD2_!BZ$4,'[1]INTERNAL PARAMETERS-1'!$B$5:$J$44,6,FALSE)*VLOOKUP(OVYLD2_!BZ$4,'[1]INTERNAL PARAMETERS-1'!$B$5:$J$44,3,FALSE) + OVYLD1_!BZ90*(1-VLOOKUP(OVYLD2_!BZ$4,'[1]INTERNAL PARAMETERS-1'!$B$5:$J$44,5,FALSE))*VLOOKUP(OVYLD2_!BZ$4,'[1]INTERNAL PARAMETERS-1'!$B$5:$J$44,8,FALSE)*VLOOKUP(OVYLD2_!BZ$4,'[1]INTERNAL PARAMETERS-1'!$B$5:$J$44,3,FALSE)</f>
        <v>9.6727942507761795E-3</v>
      </c>
      <c r="CA90" s="44">
        <f>OVYLD1_!CA90*VLOOKUP(OVYLD2_!CA$4,'[1]INTERNAL PARAMETERS-1'!$B$5:$J$44,5,FALSE)*VLOOKUP(OVYLD2_!CA$4,'[1]INTERNAL PARAMETERS-1'!$B$5:$J$44,6,FALSE)*VLOOKUP(OVYLD2_!CA$4,'[1]INTERNAL PARAMETERS-1'!$B$5:$J$44,3,FALSE) + OVYLD1_!CA90*(1-VLOOKUP(OVYLD2_!CA$4,'[1]INTERNAL PARAMETERS-1'!$B$5:$J$44,5,FALSE))*VLOOKUP(OVYLD2_!CA$4,'[1]INTERNAL PARAMETERS-1'!$B$5:$J$44,8,FALSE)*VLOOKUP(OVYLD2_!CA$4,'[1]INTERNAL PARAMETERS-1'!$B$5:$J$44,3,FALSE)</f>
        <v>0</v>
      </c>
      <c r="CB90" s="44">
        <f>OVYLD1_!CB90*VLOOKUP(OVYLD2_!CB$4,'[1]INTERNAL PARAMETERS-1'!$B$5:$J$44,5,FALSE)*VLOOKUP(OVYLD2_!CB$4,'[1]INTERNAL PARAMETERS-1'!$B$5:$J$44,6,FALSE)*VLOOKUP(OVYLD2_!CB$4,'[1]INTERNAL PARAMETERS-1'!$B$5:$J$44,3,FALSE) + OVYLD1_!CB90*(1-VLOOKUP(OVYLD2_!CB$4,'[1]INTERNAL PARAMETERS-1'!$B$5:$J$44,5,FALSE))*VLOOKUP(OVYLD2_!CB$4,'[1]INTERNAL PARAMETERS-1'!$B$5:$J$44,8,FALSE)*VLOOKUP(OVYLD2_!CB$4,'[1]INTERNAL PARAMETERS-1'!$B$5:$J$44,3,FALSE)</f>
        <v>0</v>
      </c>
      <c r="CC90" s="44">
        <f>OVYLD1_!CC90*VLOOKUP(OVYLD2_!CC$4,'[1]INTERNAL PARAMETERS-1'!$B$5:$J$44,5,FALSE)*VLOOKUP(OVYLD2_!CC$4,'[1]INTERNAL PARAMETERS-1'!$B$5:$J$44,6,FALSE)*VLOOKUP(OVYLD2_!CC$4,'[1]INTERNAL PARAMETERS-1'!$B$5:$J$44,3,FALSE) + OVYLD1_!CC90*(1-VLOOKUP(OVYLD2_!CC$4,'[1]INTERNAL PARAMETERS-1'!$B$5:$J$44,5,FALSE))*VLOOKUP(OVYLD2_!CC$4,'[1]INTERNAL PARAMETERS-1'!$B$5:$J$44,8,FALSE)*VLOOKUP(OVYLD2_!CC$4,'[1]INTERNAL PARAMETERS-1'!$B$5:$J$44,3,FALSE)</f>
        <v>3.3778097386447638E-2</v>
      </c>
      <c r="CD90" s="44">
        <f>OVYLD1_!CD90*VLOOKUP(OVYLD2_!CD$4,'[1]INTERNAL PARAMETERS-1'!$B$5:$J$44,5,FALSE)*VLOOKUP(OVYLD2_!CD$4,'[1]INTERNAL PARAMETERS-1'!$B$5:$J$44,6,FALSE)*VLOOKUP(OVYLD2_!CD$4,'[1]INTERNAL PARAMETERS-1'!$B$5:$J$44,3,FALSE) + OVYLD1_!CD90*(1-VLOOKUP(OVYLD2_!CD$4,'[1]INTERNAL PARAMETERS-1'!$B$5:$J$44,5,FALSE))*VLOOKUP(OVYLD2_!CD$4,'[1]INTERNAL PARAMETERS-1'!$B$5:$J$44,8,FALSE)*VLOOKUP(OVYLD2_!CD$4,'[1]INTERNAL PARAMETERS-1'!$B$5:$J$44,3,FALSE)</f>
        <v>8.5788312099876779E-2</v>
      </c>
      <c r="CE90" s="44">
        <f>OVYLD1_!CE90*VLOOKUP(OVYLD2_!CE$4,'[1]INTERNAL PARAMETERS-1'!$B$5:$J$44,5,FALSE)*VLOOKUP(OVYLD2_!CE$4,'[1]INTERNAL PARAMETERS-1'!$B$5:$J$44,6,FALSE)*VLOOKUP(OVYLD2_!CE$4,'[1]INTERNAL PARAMETERS-1'!$B$5:$J$44,3,FALSE) + OVYLD1_!CE90*(1-VLOOKUP(OVYLD2_!CE$4,'[1]INTERNAL PARAMETERS-1'!$B$5:$J$44,5,FALSE))*VLOOKUP(OVYLD2_!CE$4,'[1]INTERNAL PARAMETERS-1'!$B$5:$J$44,8,FALSE)*VLOOKUP(OVYLD2_!CE$4,'[1]INTERNAL PARAMETERS-1'!$B$5:$J$44,3,FALSE)</f>
        <v>0.19904766382468994</v>
      </c>
      <c r="CF90" s="44">
        <f>OVYLD1_!CF90*VLOOKUP(OVYLD2_!CF$4,'[1]INTERNAL PARAMETERS-1'!$B$5:$J$44,5,FALSE)*VLOOKUP(OVYLD2_!CF$4,'[1]INTERNAL PARAMETERS-1'!$B$5:$J$44,6,FALSE)*VLOOKUP(OVYLD2_!CF$4,'[1]INTERNAL PARAMETERS-1'!$B$5:$J$44,3,FALSE) + OVYLD1_!CF90*(1-VLOOKUP(OVYLD2_!CF$4,'[1]INTERNAL PARAMETERS-1'!$B$5:$J$44,5,FALSE))*VLOOKUP(OVYLD2_!CF$4,'[1]INTERNAL PARAMETERS-1'!$B$5:$J$44,8,FALSE)*VLOOKUP(OVYLD2_!CF$4,'[1]INTERNAL PARAMETERS-1'!$B$5:$J$44,3,FALSE)</f>
        <v>3.8323869444977406E-2</v>
      </c>
      <c r="CG90" s="44">
        <f>OVYLD1_!CG90*VLOOKUP(OVYLD2_!CG$4,'[1]INTERNAL PARAMETERS-1'!$B$5:$J$44,5,FALSE)*VLOOKUP(OVYLD2_!CG$4,'[1]INTERNAL PARAMETERS-1'!$B$5:$J$44,6,FALSE)*VLOOKUP(OVYLD2_!CG$4,'[1]INTERNAL PARAMETERS-1'!$B$5:$J$44,3,FALSE) + OVYLD1_!CG90*(1-VLOOKUP(OVYLD2_!CG$4,'[1]INTERNAL PARAMETERS-1'!$B$5:$J$44,5,FALSE))*VLOOKUP(OVYLD2_!CG$4,'[1]INTERNAL PARAMETERS-1'!$B$5:$J$44,8,FALSE)*VLOOKUP(OVYLD2_!CG$4,'[1]INTERNAL PARAMETERS-1'!$B$5:$J$44,3,FALSE)</f>
        <v>5.0793230533059553E-3</v>
      </c>
      <c r="CH90" s="43">
        <f>OVYLD1_!CH90*VLOOKUP(OVYLD2_!CH$4,'[1]INTERNAL PARAMETERS-1'!$B$5:$J$44,5,FALSE)*VLOOKUP(OVYLD2_!CH$4,'[1]INTERNAL PARAMETERS-1'!$B$5:$J$44,6,FALSE)*VLOOKUP(OVYLD2_!CH$4,'[1]INTERNAL PARAMETERS-1'!$B$5:$J$44,3,FALSE) + OVYLD1_!CH90*(1-VLOOKUP(OVYLD2_!CH$4,'[1]INTERNAL PARAMETERS-1'!$B$5:$J$44,5,FALSE))*VLOOKUP(OVYLD2_!CH$4,'[1]INTERNAL PARAMETERS-1'!$B$5:$J$44,8,FALSE)*VLOOKUP(OVYLD2_!CH$4,'[1]INTERNAL PARAMETERS-1'!$B$5:$J$44,3,FALSE)</f>
        <v>0</v>
      </c>
      <c r="CJ90" s="45">
        <f t="shared" si="2"/>
        <v>2678.9308843068839</v>
      </c>
      <c r="CK90" s="43">
        <f t="shared" si="3"/>
        <v>118.49550204456871</v>
      </c>
    </row>
    <row r="91" spans="2:89" x14ac:dyDescent="0.5">
      <c r="B91" s="58" t="s">
        <v>10</v>
      </c>
      <c r="C91" s="57" t="s">
        <v>81</v>
      </c>
      <c r="D91" s="57" t="s">
        <v>66</v>
      </c>
      <c r="E91" s="128">
        <f>OVERALL2021!AI91</f>
        <v>5805.67</v>
      </c>
      <c r="F91" s="59">
        <f>'[1]INTERNAL PARAMETERS-1'!M19</f>
        <v>16.865000000000002</v>
      </c>
      <c r="G91" s="45">
        <f>OVYLD1_!G91*VLOOKUP(OVYLD2_!G$4,'[1]INTERNAL PARAMETERS-1'!$B$5:$J$44,5,FALSE)*VLOOKUP(OVYLD2_!G$4,'[1]INTERNAL PARAMETERS-1'!$B$5:$J$44,7,FALSE)*OVYLD2_!$F91 + OVYLD1_!G91*(1-VLOOKUP(OVYLD2_!G$4,'[1]INTERNAL PARAMETERS-1'!$B$5:$J$44,5,FALSE))*VLOOKUP(OVYLD2_!G$4,'[1]INTERNAL PARAMETERS-1'!$B$5:$J$44,9,FALSE)*OVYLD2_!$F91</f>
        <v>316.17871285217592</v>
      </c>
      <c r="H91" s="44">
        <f>OVYLD1_!H91*VLOOKUP(OVYLD2_!H$4,'[1]INTERNAL PARAMETERS-1'!$B$5:$J$44,5,FALSE)*VLOOKUP(OVYLD2_!H$4,'[1]INTERNAL PARAMETERS-1'!$B$5:$J$44,7,FALSE)*OVYLD2_!$F91 + OVYLD1_!H91*(1-VLOOKUP(OVYLD2_!H$4,'[1]INTERNAL PARAMETERS-1'!$B$5:$J$44,5,FALSE))*VLOOKUP(OVYLD2_!H$4,'[1]INTERNAL PARAMETERS-1'!$B$5:$J$44,9,FALSE)*OVYLD2_!$F91</f>
        <v>103.28074293852849</v>
      </c>
      <c r="I91" s="44">
        <f>OVYLD1_!I91*VLOOKUP(OVYLD2_!I$4,'[1]INTERNAL PARAMETERS-1'!$B$5:$J$44,5,FALSE)*VLOOKUP(OVYLD2_!I$4,'[1]INTERNAL PARAMETERS-1'!$B$5:$J$44,7,FALSE)*OVYLD2_!$F91 + OVYLD1_!I91*(1-VLOOKUP(OVYLD2_!I$4,'[1]INTERNAL PARAMETERS-1'!$B$5:$J$44,5,FALSE))*VLOOKUP(OVYLD2_!I$4,'[1]INTERNAL PARAMETERS-1'!$B$5:$J$44,9,FALSE)*OVYLD2_!$F91</f>
        <v>239.1820499973775</v>
      </c>
      <c r="J91" s="44">
        <f>OVYLD1_!J91*VLOOKUP(OVYLD2_!J$4,'[1]INTERNAL PARAMETERS-1'!$B$5:$J$44,5,FALSE)*VLOOKUP(OVYLD2_!J$4,'[1]INTERNAL PARAMETERS-1'!$B$5:$J$44,7,FALSE)*OVYLD2_!$F91 + OVYLD1_!J91*(1-VLOOKUP(OVYLD2_!J$4,'[1]INTERNAL PARAMETERS-1'!$B$5:$J$44,5,FALSE))*VLOOKUP(OVYLD2_!J$4,'[1]INTERNAL PARAMETERS-1'!$B$5:$J$44,9,FALSE)*OVYLD2_!$F91</f>
        <v>0</v>
      </c>
      <c r="K91" s="44">
        <f>OVYLD1_!K91*VLOOKUP(OVYLD2_!K$4,'[1]INTERNAL PARAMETERS-1'!$B$5:$J$44,5,FALSE)*VLOOKUP(OVYLD2_!K$4,'[1]INTERNAL PARAMETERS-1'!$B$5:$J$44,7,FALSE)*OVYLD2_!$F91 + OVYLD1_!K91*(1-VLOOKUP(OVYLD2_!K$4,'[1]INTERNAL PARAMETERS-1'!$B$5:$J$44,5,FALSE))*VLOOKUP(OVYLD2_!K$4,'[1]INTERNAL PARAMETERS-1'!$B$5:$J$44,9,FALSE)*OVYLD2_!$F91</f>
        <v>0</v>
      </c>
      <c r="L91" s="44">
        <f>OVYLD1_!L91*VLOOKUP(OVYLD2_!L$4,'[1]INTERNAL PARAMETERS-1'!$B$5:$J$44,5,FALSE)*VLOOKUP(OVYLD2_!L$4,'[1]INTERNAL PARAMETERS-1'!$B$5:$J$44,7,FALSE)*OVYLD2_!$F91 + OVYLD1_!L91*(1-VLOOKUP(OVYLD2_!L$4,'[1]INTERNAL PARAMETERS-1'!$B$5:$J$44,5,FALSE))*VLOOKUP(OVYLD2_!L$4,'[1]INTERNAL PARAMETERS-1'!$B$5:$J$44,9,FALSE)*OVYLD2_!$F91</f>
        <v>0</v>
      </c>
      <c r="M91" s="44">
        <f>OVYLD1_!M91*VLOOKUP(OVYLD2_!M$4,'[1]INTERNAL PARAMETERS-1'!$B$5:$J$44,5,FALSE)*VLOOKUP(OVYLD2_!M$4,'[1]INTERNAL PARAMETERS-1'!$B$5:$J$44,7,FALSE)*OVYLD2_!$F91 + OVYLD1_!M91*(1-VLOOKUP(OVYLD2_!M$4,'[1]INTERNAL PARAMETERS-1'!$B$5:$J$44,5,FALSE))*VLOOKUP(OVYLD2_!M$4,'[1]INTERNAL PARAMETERS-1'!$B$5:$J$44,9,FALSE)*OVYLD2_!$F91</f>
        <v>33.780929571241316</v>
      </c>
      <c r="N91" s="44">
        <f>OVYLD1_!N91*VLOOKUP(OVYLD2_!N$4,'[1]INTERNAL PARAMETERS-1'!$B$5:$J$44,5,FALSE)*VLOOKUP(OVYLD2_!N$4,'[1]INTERNAL PARAMETERS-1'!$B$5:$J$44,7,FALSE)*OVYLD2_!$F91 + OVYLD1_!N91*(1-VLOOKUP(OVYLD2_!N$4,'[1]INTERNAL PARAMETERS-1'!$B$5:$J$44,5,FALSE))*VLOOKUP(OVYLD2_!N$4,'[1]INTERNAL PARAMETERS-1'!$B$5:$J$44,9,FALSE)*OVYLD2_!$F91</f>
        <v>0.57706273967910759</v>
      </c>
      <c r="O91" s="44">
        <f>OVYLD1_!O91*VLOOKUP(OVYLD2_!O$4,'[1]INTERNAL PARAMETERS-1'!$B$5:$J$44,5,FALSE)*VLOOKUP(OVYLD2_!O$4,'[1]INTERNAL PARAMETERS-1'!$B$5:$J$44,7,FALSE)*OVYLD2_!$F91 + OVYLD1_!O91*(1-VLOOKUP(OVYLD2_!O$4,'[1]INTERNAL PARAMETERS-1'!$B$5:$J$44,5,FALSE))*VLOOKUP(OVYLD2_!O$4,'[1]INTERNAL PARAMETERS-1'!$B$5:$J$44,9,FALSE)*OVYLD2_!$F91</f>
        <v>0</v>
      </c>
      <c r="P91" s="44">
        <f>OVYLD1_!P91*VLOOKUP(OVYLD2_!P$4,'[1]INTERNAL PARAMETERS-1'!$B$5:$J$44,5,FALSE)*VLOOKUP(OVYLD2_!P$4,'[1]INTERNAL PARAMETERS-1'!$B$5:$J$44,7,FALSE)*OVYLD2_!$F91 + OVYLD1_!P91*(1-VLOOKUP(OVYLD2_!P$4,'[1]INTERNAL PARAMETERS-1'!$B$5:$J$44,5,FALSE))*VLOOKUP(OVYLD2_!P$4,'[1]INTERNAL PARAMETERS-1'!$B$5:$J$44,9,FALSE)*OVYLD2_!$F91</f>
        <v>0</v>
      </c>
      <c r="Q91" s="44">
        <f>OVYLD1_!Q91*VLOOKUP(OVYLD2_!Q$4,'[1]INTERNAL PARAMETERS-1'!$B$5:$J$44,5,FALSE)*VLOOKUP(OVYLD2_!Q$4,'[1]INTERNAL PARAMETERS-1'!$B$5:$J$44,7,FALSE)*OVYLD2_!$F91 + OVYLD1_!Q91*(1-VLOOKUP(OVYLD2_!Q$4,'[1]INTERNAL PARAMETERS-1'!$B$5:$J$44,5,FALSE))*VLOOKUP(OVYLD2_!Q$4,'[1]INTERNAL PARAMETERS-1'!$B$5:$J$44,9,FALSE)*OVYLD2_!$F91</f>
        <v>0</v>
      </c>
      <c r="R91" s="44">
        <f>OVYLD1_!R91*VLOOKUP(OVYLD2_!R$4,'[1]INTERNAL PARAMETERS-1'!$B$5:$J$44,5,FALSE)*VLOOKUP(OVYLD2_!R$4,'[1]INTERNAL PARAMETERS-1'!$B$5:$J$44,7,FALSE)*OVYLD2_!$F91 + OVYLD1_!R91*(1-VLOOKUP(OVYLD2_!R$4,'[1]INTERNAL PARAMETERS-1'!$B$5:$J$44,5,FALSE))*VLOOKUP(OVYLD2_!R$4,'[1]INTERNAL PARAMETERS-1'!$B$5:$J$44,9,FALSE)*OVYLD2_!$F91</f>
        <v>0</v>
      </c>
      <c r="S91" s="44">
        <f>OVYLD1_!S91*VLOOKUP(OVYLD2_!S$4,'[1]INTERNAL PARAMETERS-1'!$B$5:$J$44,5,FALSE)*VLOOKUP(OVYLD2_!S$4,'[1]INTERNAL PARAMETERS-1'!$B$5:$J$44,7,FALSE)*OVYLD2_!$F91 + OVYLD1_!S91*(1-VLOOKUP(OVYLD2_!S$4,'[1]INTERNAL PARAMETERS-1'!$B$5:$J$44,5,FALSE))*VLOOKUP(OVYLD2_!S$4,'[1]INTERNAL PARAMETERS-1'!$B$5:$J$44,9,FALSE)*OVYLD2_!$F91</f>
        <v>22.259220095771834</v>
      </c>
      <c r="T91" s="44">
        <f>OVYLD1_!T91*VLOOKUP(OVYLD2_!T$4,'[1]INTERNAL PARAMETERS-1'!$B$5:$J$44,5,FALSE)*VLOOKUP(OVYLD2_!T$4,'[1]INTERNAL PARAMETERS-1'!$B$5:$J$44,7,FALSE)*OVYLD2_!$F91 + OVYLD1_!T91*(1-VLOOKUP(OVYLD2_!T$4,'[1]INTERNAL PARAMETERS-1'!$B$5:$J$44,5,FALSE))*VLOOKUP(OVYLD2_!T$4,'[1]INTERNAL PARAMETERS-1'!$B$5:$J$44,9,FALSE)*OVYLD2_!$F91</f>
        <v>9.6625073537167498</v>
      </c>
      <c r="U91" s="44">
        <f>OVYLD1_!U91*VLOOKUP(OVYLD2_!U$4,'[1]INTERNAL PARAMETERS-1'!$B$5:$J$44,5,FALSE)*VLOOKUP(OVYLD2_!U$4,'[1]INTERNAL PARAMETERS-1'!$B$5:$J$44,7,FALSE)*OVYLD2_!$F91 + OVYLD1_!U91*(1-VLOOKUP(OVYLD2_!U$4,'[1]INTERNAL PARAMETERS-1'!$B$5:$J$44,5,FALSE))*VLOOKUP(OVYLD2_!U$4,'[1]INTERNAL PARAMETERS-1'!$B$5:$J$44,9,FALSE)*OVYLD2_!$F91</f>
        <v>1.2130708375898063</v>
      </c>
      <c r="V91" s="44">
        <f>OVYLD1_!V91*VLOOKUP(OVYLD2_!V$4,'[1]INTERNAL PARAMETERS-1'!$B$5:$J$44,5,FALSE)*VLOOKUP(OVYLD2_!V$4,'[1]INTERNAL PARAMETERS-1'!$B$5:$J$44,7,FALSE)*OVYLD2_!$F91 + OVYLD1_!V91*(1-VLOOKUP(OVYLD2_!V$4,'[1]INTERNAL PARAMETERS-1'!$B$5:$J$44,5,FALSE))*VLOOKUP(OVYLD2_!V$4,'[1]INTERNAL PARAMETERS-1'!$B$5:$J$44,9,FALSE)*OVYLD2_!$F91</f>
        <v>32.586545358046877</v>
      </c>
      <c r="W91" s="44">
        <f>OVYLD1_!W91*VLOOKUP(OVYLD2_!W$4,'[1]INTERNAL PARAMETERS-1'!$B$5:$J$44,5,FALSE)*VLOOKUP(OVYLD2_!W$4,'[1]INTERNAL PARAMETERS-1'!$B$5:$J$44,7,FALSE)*OVYLD2_!$F91 + OVYLD1_!W91*(1-VLOOKUP(OVYLD2_!W$4,'[1]INTERNAL PARAMETERS-1'!$B$5:$J$44,5,FALSE))*VLOOKUP(OVYLD2_!W$4,'[1]INTERNAL PARAMETERS-1'!$B$5:$J$44,9,FALSE)*OVYLD2_!$F91</f>
        <v>0</v>
      </c>
      <c r="X91" s="44">
        <f>OVYLD1_!X91*VLOOKUP(OVYLD2_!X$4,'[1]INTERNAL PARAMETERS-1'!$B$5:$J$44,5,FALSE)*VLOOKUP(OVYLD2_!X$4,'[1]INTERNAL PARAMETERS-1'!$B$5:$J$44,7,FALSE)*OVYLD2_!$F91 + OVYLD1_!X91*(1-VLOOKUP(OVYLD2_!X$4,'[1]INTERNAL PARAMETERS-1'!$B$5:$J$44,5,FALSE))*VLOOKUP(OVYLD2_!X$4,'[1]INTERNAL PARAMETERS-1'!$B$5:$J$44,9,FALSE)*OVYLD2_!$F91</f>
        <v>0</v>
      </c>
      <c r="Y91" s="44">
        <f>OVYLD1_!Y91*VLOOKUP(OVYLD2_!Y$4,'[1]INTERNAL PARAMETERS-1'!$B$5:$J$44,5,FALSE)*VLOOKUP(OVYLD2_!Y$4,'[1]INTERNAL PARAMETERS-1'!$B$5:$J$44,7,FALSE)*OVYLD2_!$F91 + OVYLD1_!Y91*(1-VLOOKUP(OVYLD2_!Y$4,'[1]INTERNAL PARAMETERS-1'!$B$5:$J$44,5,FALSE))*VLOOKUP(OVYLD2_!Y$4,'[1]INTERNAL PARAMETERS-1'!$B$5:$J$44,9,FALSE)*OVYLD2_!$F91</f>
        <v>0</v>
      </c>
      <c r="Z91" s="44">
        <f>OVYLD1_!Z91*VLOOKUP(OVYLD2_!Z$4,'[1]INTERNAL PARAMETERS-1'!$B$5:$J$44,5,FALSE)*VLOOKUP(OVYLD2_!Z$4,'[1]INTERNAL PARAMETERS-1'!$B$5:$J$44,7,FALSE)*OVYLD2_!$F91 + OVYLD1_!Z91*(1-VLOOKUP(OVYLD2_!Z$4,'[1]INTERNAL PARAMETERS-1'!$B$5:$J$44,5,FALSE))*VLOOKUP(OVYLD2_!Z$4,'[1]INTERNAL PARAMETERS-1'!$B$5:$J$44,9,FALSE)*OVYLD2_!$F91</f>
        <v>0</v>
      </c>
      <c r="AA91" s="44">
        <f>OVYLD1_!AA91*VLOOKUP(OVYLD2_!AA$4,'[1]INTERNAL PARAMETERS-1'!$B$5:$J$44,5,FALSE)*VLOOKUP(OVYLD2_!AA$4,'[1]INTERNAL PARAMETERS-1'!$B$5:$J$44,7,FALSE)*OVYLD2_!$F91 + OVYLD1_!AA91*(1-VLOOKUP(OVYLD2_!AA$4,'[1]INTERNAL PARAMETERS-1'!$B$5:$J$44,5,FALSE))*VLOOKUP(OVYLD2_!AA$4,'[1]INTERNAL PARAMETERS-1'!$B$5:$J$44,9,FALSE)*OVYLD2_!$F91</f>
        <v>0</v>
      </c>
      <c r="AB91" s="44">
        <f>OVYLD1_!AB91*VLOOKUP(OVYLD2_!AB$4,'[1]INTERNAL PARAMETERS-1'!$B$5:$J$44,5,FALSE)*VLOOKUP(OVYLD2_!AB$4,'[1]INTERNAL PARAMETERS-1'!$B$5:$J$44,7,FALSE)*OVYLD2_!$F91 + OVYLD1_!AB91*(1-VLOOKUP(OVYLD2_!AB$4,'[1]INTERNAL PARAMETERS-1'!$B$5:$J$44,5,FALSE))*VLOOKUP(OVYLD2_!AB$4,'[1]INTERNAL PARAMETERS-1'!$B$5:$J$44,9,FALSE)*OVYLD2_!$F91</f>
        <v>0</v>
      </c>
      <c r="AC91" s="44">
        <f>OVYLD1_!AC91*VLOOKUP(OVYLD2_!AC$4,'[1]INTERNAL PARAMETERS-1'!$B$5:$J$44,5,FALSE)*VLOOKUP(OVYLD2_!AC$4,'[1]INTERNAL PARAMETERS-1'!$B$5:$J$44,7,FALSE)*OVYLD2_!$F91 + OVYLD1_!AC91*(1-VLOOKUP(OVYLD2_!AC$4,'[1]INTERNAL PARAMETERS-1'!$B$5:$J$44,5,FALSE))*VLOOKUP(OVYLD2_!AC$4,'[1]INTERNAL PARAMETERS-1'!$B$5:$J$44,9,FALSE)*OVYLD2_!$F91</f>
        <v>0</v>
      </c>
      <c r="AD91" s="44">
        <f>OVYLD1_!AD91*VLOOKUP(OVYLD2_!AD$4,'[1]INTERNAL PARAMETERS-1'!$B$5:$J$44,5,FALSE)*VLOOKUP(OVYLD2_!AD$4,'[1]INTERNAL PARAMETERS-1'!$B$5:$J$44,7,FALSE)*OVYLD2_!$F91 + OVYLD1_!AD91*(1-VLOOKUP(OVYLD2_!AD$4,'[1]INTERNAL PARAMETERS-1'!$B$5:$J$44,5,FALSE))*VLOOKUP(OVYLD2_!AD$4,'[1]INTERNAL PARAMETERS-1'!$B$5:$J$44,9,FALSE)*OVYLD2_!$F91</f>
        <v>0</v>
      </c>
      <c r="AE91" s="44">
        <f>OVYLD1_!AE91*VLOOKUP(OVYLD2_!AE$4,'[1]INTERNAL PARAMETERS-1'!$B$5:$J$44,5,FALSE)*VLOOKUP(OVYLD2_!AE$4,'[1]INTERNAL PARAMETERS-1'!$B$5:$J$44,7,FALSE)*OVYLD2_!$F91 + OVYLD1_!AE91*(1-VLOOKUP(OVYLD2_!AE$4,'[1]INTERNAL PARAMETERS-1'!$B$5:$J$44,5,FALSE))*VLOOKUP(OVYLD2_!AE$4,'[1]INTERNAL PARAMETERS-1'!$B$5:$J$44,9,FALSE)*OVYLD2_!$F91</f>
        <v>0</v>
      </c>
      <c r="AF91" s="44">
        <f>OVYLD1_!AF91*VLOOKUP(OVYLD2_!AF$4,'[1]INTERNAL PARAMETERS-1'!$B$5:$J$44,5,FALSE)*VLOOKUP(OVYLD2_!AF$4,'[1]INTERNAL PARAMETERS-1'!$B$5:$J$44,7,FALSE)*OVYLD2_!$F91 + OVYLD1_!AF91*(1-VLOOKUP(OVYLD2_!AF$4,'[1]INTERNAL PARAMETERS-1'!$B$5:$J$44,5,FALSE))*VLOOKUP(OVYLD2_!AF$4,'[1]INTERNAL PARAMETERS-1'!$B$5:$J$44,9,FALSE)*OVYLD2_!$F91</f>
        <v>0</v>
      </c>
      <c r="AG91" s="44">
        <f>OVYLD1_!AG91*VLOOKUP(OVYLD2_!AG$4,'[1]INTERNAL PARAMETERS-1'!$B$5:$J$44,5,FALSE)*VLOOKUP(OVYLD2_!AG$4,'[1]INTERNAL PARAMETERS-1'!$B$5:$J$44,7,FALSE)*OVYLD2_!$F91 + OVYLD1_!AG91*(1-VLOOKUP(OVYLD2_!AG$4,'[1]INTERNAL PARAMETERS-1'!$B$5:$J$44,5,FALSE))*VLOOKUP(OVYLD2_!AG$4,'[1]INTERNAL PARAMETERS-1'!$B$5:$J$44,9,FALSE)*OVYLD2_!$F91</f>
        <v>0</v>
      </c>
      <c r="AH91" s="44">
        <f>OVYLD1_!AH91*VLOOKUP(OVYLD2_!AH$4,'[1]INTERNAL PARAMETERS-1'!$B$5:$J$44,5,FALSE)*VLOOKUP(OVYLD2_!AH$4,'[1]INTERNAL PARAMETERS-1'!$B$5:$J$44,7,FALSE)*OVYLD2_!$F91 + OVYLD1_!AH91*(1-VLOOKUP(OVYLD2_!AH$4,'[1]INTERNAL PARAMETERS-1'!$B$5:$J$44,5,FALSE))*VLOOKUP(OVYLD2_!AH$4,'[1]INTERNAL PARAMETERS-1'!$B$5:$J$44,9,FALSE)*OVYLD2_!$F91</f>
        <v>0</v>
      </c>
      <c r="AI91" s="44">
        <f>OVYLD1_!AI91*VLOOKUP(OVYLD2_!AI$4,'[1]INTERNAL PARAMETERS-1'!$B$5:$J$44,5,FALSE)*VLOOKUP(OVYLD2_!AI$4,'[1]INTERNAL PARAMETERS-1'!$B$5:$J$44,7,FALSE)*OVYLD2_!$F91 + OVYLD1_!AI91*(1-VLOOKUP(OVYLD2_!AI$4,'[1]INTERNAL PARAMETERS-1'!$B$5:$J$44,5,FALSE))*VLOOKUP(OVYLD2_!AI$4,'[1]INTERNAL PARAMETERS-1'!$B$5:$J$44,9,FALSE)*OVYLD2_!$F91</f>
        <v>0.26837850389155005</v>
      </c>
      <c r="AJ91" s="44">
        <f>OVYLD1_!AJ91*VLOOKUP(OVYLD2_!AJ$4,'[1]INTERNAL PARAMETERS-1'!$B$5:$J$44,5,FALSE)*VLOOKUP(OVYLD2_!AJ$4,'[1]INTERNAL PARAMETERS-1'!$B$5:$J$44,7,FALSE)*OVYLD2_!$F91 + OVYLD1_!AJ91*(1-VLOOKUP(OVYLD2_!AJ$4,'[1]INTERNAL PARAMETERS-1'!$B$5:$J$44,5,FALSE))*VLOOKUP(OVYLD2_!AJ$4,'[1]INTERNAL PARAMETERS-1'!$B$5:$J$44,9,FALSE)*OVYLD2_!$F91</f>
        <v>4.187086519943926</v>
      </c>
      <c r="AK91" s="44">
        <f>OVYLD1_!AK91*VLOOKUP(OVYLD2_!AK$4,'[1]INTERNAL PARAMETERS-1'!$B$5:$J$44,5,FALSE)*VLOOKUP(OVYLD2_!AK$4,'[1]INTERNAL PARAMETERS-1'!$B$5:$J$44,7,FALSE)*OVYLD2_!$F91 + OVYLD1_!AK91*(1-VLOOKUP(OVYLD2_!AK$4,'[1]INTERNAL PARAMETERS-1'!$B$5:$J$44,5,FALSE))*VLOOKUP(OVYLD2_!AK$4,'[1]INTERNAL PARAMETERS-1'!$B$5:$J$44,9,FALSE)*OVYLD2_!$F91</f>
        <v>0</v>
      </c>
      <c r="AL91" s="44">
        <f>OVYLD1_!AL91*VLOOKUP(OVYLD2_!AL$4,'[1]INTERNAL PARAMETERS-1'!$B$5:$J$44,5,FALSE)*VLOOKUP(OVYLD2_!AL$4,'[1]INTERNAL PARAMETERS-1'!$B$5:$J$44,7,FALSE)*OVYLD2_!$F91 + OVYLD1_!AL91*(1-VLOOKUP(OVYLD2_!AL$4,'[1]INTERNAL PARAMETERS-1'!$B$5:$J$44,5,FALSE))*VLOOKUP(OVYLD2_!AL$4,'[1]INTERNAL PARAMETERS-1'!$B$5:$J$44,9,FALSE)*OVYLD2_!$F91</f>
        <v>0</v>
      </c>
      <c r="AM91" s="44">
        <f>OVYLD1_!AM91*VLOOKUP(OVYLD2_!AM$4,'[1]INTERNAL PARAMETERS-1'!$B$5:$J$44,5,FALSE)*VLOOKUP(OVYLD2_!AM$4,'[1]INTERNAL PARAMETERS-1'!$B$5:$J$44,7,FALSE)*OVYLD2_!$F91 + OVYLD1_!AM91*(1-VLOOKUP(OVYLD2_!AM$4,'[1]INTERNAL PARAMETERS-1'!$B$5:$J$44,5,FALSE))*VLOOKUP(OVYLD2_!AM$4,'[1]INTERNAL PARAMETERS-1'!$B$5:$J$44,9,FALSE)*OVYLD2_!$F91</f>
        <v>0</v>
      </c>
      <c r="AN91" s="44">
        <f>OVYLD1_!AN91*VLOOKUP(OVYLD2_!AN$4,'[1]INTERNAL PARAMETERS-1'!$B$5:$J$44,5,FALSE)*VLOOKUP(OVYLD2_!AN$4,'[1]INTERNAL PARAMETERS-1'!$B$5:$J$44,7,FALSE)*OVYLD2_!$F91 + OVYLD1_!AN91*(1-VLOOKUP(OVYLD2_!AN$4,'[1]INTERNAL PARAMETERS-1'!$B$5:$J$44,5,FALSE))*VLOOKUP(OVYLD2_!AN$4,'[1]INTERNAL PARAMETERS-1'!$B$5:$J$44,9,FALSE)*OVYLD2_!$F91</f>
        <v>0</v>
      </c>
      <c r="AO91" s="44">
        <f>OVYLD1_!AO91*VLOOKUP(OVYLD2_!AO$4,'[1]INTERNAL PARAMETERS-1'!$B$5:$J$44,5,FALSE)*VLOOKUP(OVYLD2_!AO$4,'[1]INTERNAL PARAMETERS-1'!$B$5:$J$44,7,FALSE)*OVYLD2_!$F91 + OVYLD1_!AO91*(1-VLOOKUP(OVYLD2_!AO$4,'[1]INTERNAL PARAMETERS-1'!$B$5:$J$44,5,FALSE))*VLOOKUP(OVYLD2_!AO$4,'[1]INTERNAL PARAMETERS-1'!$B$5:$J$44,9,FALSE)*OVYLD2_!$F91</f>
        <v>0</v>
      </c>
      <c r="AP91" s="44">
        <f>OVYLD1_!AP91*VLOOKUP(OVYLD2_!AP$4,'[1]INTERNAL PARAMETERS-1'!$B$5:$J$44,5,FALSE)*VLOOKUP(OVYLD2_!AP$4,'[1]INTERNAL PARAMETERS-1'!$B$5:$J$44,7,FALSE)*OVYLD2_!$F91 + OVYLD1_!AP91*(1-VLOOKUP(OVYLD2_!AP$4,'[1]INTERNAL PARAMETERS-1'!$B$5:$J$44,5,FALSE))*VLOOKUP(OVYLD2_!AP$4,'[1]INTERNAL PARAMETERS-1'!$B$5:$J$44,9,FALSE)*OVYLD2_!$F91</f>
        <v>0</v>
      </c>
      <c r="AQ91" s="44">
        <f>OVYLD1_!AQ91*VLOOKUP(OVYLD2_!AQ$4,'[1]INTERNAL PARAMETERS-1'!$B$5:$J$44,5,FALSE)*VLOOKUP(OVYLD2_!AQ$4,'[1]INTERNAL PARAMETERS-1'!$B$5:$J$44,7,FALSE)*OVYLD2_!$F91 + OVYLD1_!AQ91*(1-VLOOKUP(OVYLD2_!AQ$4,'[1]INTERNAL PARAMETERS-1'!$B$5:$J$44,5,FALSE))*VLOOKUP(OVYLD2_!AQ$4,'[1]INTERNAL PARAMETERS-1'!$B$5:$J$44,9,FALSE)*OVYLD2_!$F91</f>
        <v>0</v>
      </c>
      <c r="AR91" s="44">
        <f>OVYLD1_!AR91*VLOOKUP(OVYLD2_!AR$4,'[1]INTERNAL PARAMETERS-1'!$B$5:$J$44,5,FALSE)*VLOOKUP(OVYLD2_!AR$4,'[1]INTERNAL PARAMETERS-1'!$B$5:$J$44,7,FALSE)*OVYLD2_!$F91 + OVYLD1_!AR91*(1-VLOOKUP(OVYLD2_!AR$4,'[1]INTERNAL PARAMETERS-1'!$B$5:$J$44,5,FALSE))*VLOOKUP(OVYLD2_!AR$4,'[1]INTERNAL PARAMETERS-1'!$B$5:$J$44,9,FALSE)*OVYLD2_!$F91</f>
        <v>0</v>
      </c>
      <c r="AS91" s="44">
        <f>OVYLD1_!AS91*VLOOKUP(OVYLD2_!AS$4,'[1]INTERNAL PARAMETERS-1'!$B$5:$J$44,5,FALSE)*VLOOKUP(OVYLD2_!AS$4,'[1]INTERNAL PARAMETERS-1'!$B$5:$J$44,7,FALSE)*OVYLD2_!$F91 + OVYLD1_!AS91*(1-VLOOKUP(OVYLD2_!AS$4,'[1]INTERNAL PARAMETERS-1'!$B$5:$J$44,5,FALSE))*VLOOKUP(OVYLD2_!AS$4,'[1]INTERNAL PARAMETERS-1'!$B$5:$J$44,9,FALSE)*OVYLD2_!$F91</f>
        <v>0</v>
      </c>
      <c r="AT91" s="43">
        <f>OVYLD1_!AT91*VLOOKUP(OVYLD2_!AT$4,'[1]INTERNAL PARAMETERS-1'!$B$5:$J$44,5,FALSE)*VLOOKUP(OVYLD2_!AT$4,'[1]INTERNAL PARAMETERS-1'!$B$5:$J$44,7,FALSE)*OVYLD2_!$F91 + OVYLD1_!AT91*(1-VLOOKUP(OVYLD2_!AT$4,'[1]INTERNAL PARAMETERS-1'!$B$5:$J$44,5,FALSE))*VLOOKUP(OVYLD2_!AT$4,'[1]INTERNAL PARAMETERS-1'!$B$5:$J$44,9,FALSE)*OVYLD2_!$F91</f>
        <v>0</v>
      </c>
      <c r="AU91" s="45">
        <f>OVYLD1_!AU91*VLOOKUP(OVYLD2_!AU$4,'[1]INTERNAL PARAMETERS-1'!$B$5:$J$44,5,FALSE)*VLOOKUP(OVYLD2_!AU$4,'[1]INTERNAL PARAMETERS-1'!$B$5:$J$44,6,FALSE)*VLOOKUP(OVYLD2_!AU$4,'[1]INTERNAL PARAMETERS-1'!$B$5:$J$44,3,FALSE) + OVYLD1_!AU91*(1-VLOOKUP(OVYLD2_!AU$4,'[1]INTERNAL PARAMETERS-1'!$B$5:$J$44,5,FALSE))*VLOOKUP(OVYLD2_!AU$4,'[1]INTERNAL PARAMETERS-1'!$B$5:$J$44,8,FALSE)*VLOOKUP(OVYLD2_!AU$4,'[1]INTERNAL PARAMETERS-1'!$B$5:$J$44,3,FALSE)</f>
        <v>0</v>
      </c>
      <c r="AV91" s="44">
        <f>OVYLD1_!AV91*VLOOKUP(OVYLD2_!AV$4,'[1]INTERNAL PARAMETERS-1'!$B$5:$J$44,5,FALSE)*VLOOKUP(OVYLD2_!AV$4,'[1]INTERNAL PARAMETERS-1'!$B$5:$J$44,6,FALSE)*VLOOKUP(OVYLD2_!AV$4,'[1]INTERNAL PARAMETERS-1'!$B$5:$J$44,3,FALSE) + OVYLD1_!AV91*(1-VLOOKUP(OVYLD2_!AV$4,'[1]INTERNAL PARAMETERS-1'!$B$5:$J$44,5,FALSE))*VLOOKUP(OVYLD2_!AV$4,'[1]INTERNAL PARAMETERS-1'!$B$5:$J$44,8,FALSE)*VLOOKUP(OVYLD2_!AV$4,'[1]INTERNAL PARAMETERS-1'!$B$5:$J$44,3,FALSE)</f>
        <v>0</v>
      </c>
      <c r="AW91" s="44">
        <f>OVYLD1_!AW91*VLOOKUP(OVYLD2_!AW$4,'[1]INTERNAL PARAMETERS-1'!$B$5:$J$44,5,FALSE)*VLOOKUP(OVYLD2_!AW$4,'[1]INTERNAL PARAMETERS-1'!$B$5:$J$44,6,FALSE)*VLOOKUP(OVYLD2_!AW$4,'[1]INTERNAL PARAMETERS-1'!$B$5:$J$44,3,FALSE) + OVYLD1_!AW91*(1-VLOOKUP(OVYLD2_!AW$4,'[1]INTERNAL PARAMETERS-1'!$B$5:$J$44,5,FALSE))*VLOOKUP(OVYLD2_!AW$4,'[1]INTERNAL PARAMETERS-1'!$B$5:$J$44,8,FALSE)*VLOOKUP(OVYLD2_!AW$4,'[1]INTERNAL PARAMETERS-1'!$B$5:$J$44,3,FALSE)</f>
        <v>16.744550457545643</v>
      </c>
      <c r="AX91" s="44">
        <f>OVYLD1_!AX91*VLOOKUP(OVYLD2_!AX$4,'[1]INTERNAL PARAMETERS-1'!$B$5:$J$44,5,FALSE)*VLOOKUP(OVYLD2_!AX$4,'[1]INTERNAL PARAMETERS-1'!$B$5:$J$44,6,FALSE)*VLOOKUP(OVYLD2_!AX$4,'[1]INTERNAL PARAMETERS-1'!$B$5:$J$44,3,FALSE) + OVYLD1_!AX91*(1-VLOOKUP(OVYLD2_!AX$4,'[1]INTERNAL PARAMETERS-1'!$B$5:$J$44,5,FALSE))*VLOOKUP(OVYLD2_!AX$4,'[1]INTERNAL PARAMETERS-1'!$B$5:$J$44,8,FALSE)*VLOOKUP(OVYLD2_!AX$4,'[1]INTERNAL PARAMETERS-1'!$B$5:$J$44,3,FALSE)</f>
        <v>0</v>
      </c>
      <c r="AY91" s="44">
        <f>OVYLD1_!AY91*VLOOKUP(OVYLD2_!AY$4,'[1]INTERNAL PARAMETERS-1'!$B$5:$J$44,5,FALSE)*VLOOKUP(OVYLD2_!AY$4,'[1]INTERNAL PARAMETERS-1'!$B$5:$J$44,6,FALSE)*VLOOKUP(OVYLD2_!AY$4,'[1]INTERNAL PARAMETERS-1'!$B$5:$J$44,3,FALSE) + OVYLD1_!AY91*(1-VLOOKUP(OVYLD2_!AY$4,'[1]INTERNAL PARAMETERS-1'!$B$5:$J$44,5,FALSE))*VLOOKUP(OVYLD2_!AY$4,'[1]INTERNAL PARAMETERS-1'!$B$5:$J$44,8,FALSE)*VLOOKUP(OVYLD2_!AY$4,'[1]INTERNAL PARAMETERS-1'!$B$5:$J$44,3,FALSE)</f>
        <v>0</v>
      </c>
      <c r="AZ91" s="44">
        <f>OVYLD1_!AZ91*VLOOKUP(OVYLD2_!AZ$4,'[1]INTERNAL PARAMETERS-1'!$B$5:$J$44,5,FALSE)*VLOOKUP(OVYLD2_!AZ$4,'[1]INTERNAL PARAMETERS-1'!$B$5:$J$44,6,FALSE)*VLOOKUP(OVYLD2_!AZ$4,'[1]INTERNAL PARAMETERS-1'!$B$5:$J$44,3,FALSE) + OVYLD1_!AZ91*(1-VLOOKUP(OVYLD2_!AZ$4,'[1]INTERNAL PARAMETERS-1'!$B$5:$J$44,5,FALSE))*VLOOKUP(OVYLD2_!AZ$4,'[1]INTERNAL PARAMETERS-1'!$B$5:$J$44,8,FALSE)*VLOOKUP(OVYLD2_!AZ$4,'[1]INTERNAL PARAMETERS-1'!$B$5:$J$44,3,FALSE)</f>
        <v>0</v>
      </c>
      <c r="BA91" s="44">
        <f>OVYLD1_!BA91*VLOOKUP(OVYLD2_!BA$4,'[1]INTERNAL PARAMETERS-1'!$B$5:$J$44,5,FALSE)*VLOOKUP(OVYLD2_!BA$4,'[1]INTERNAL PARAMETERS-1'!$B$5:$J$44,6,FALSE)*VLOOKUP(OVYLD2_!BA$4,'[1]INTERNAL PARAMETERS-1'!$B$5:$J$44,3,FALSE) + OVYLD1_!BA91*(1-VLOOKUP(OVYLD2_!BA$4,'[1]INTERNAL PARAMETERS-1'!$B$5:$J$44,5,FALSE))*VLOOKUP(OVYLD2_!BA$4,'[1]INTERNAL PARAMETERS-1'!$B$5:$J$44,8,FALSE)*VLOOKUP(OVYLD2_!BA$4,'[1]INTERNAL PARAMETERS-1'!$B$5:$J$44,3,FALSE)</f>
        <v>23.637988415570408</v>
      </c>
      <c r="BB91" s="44">
        <f>OVYLD1_!BB91*VLOOKUP(OVYLD2_!BB$4,'[1]INTERNAL PARAMETERS-1'!$B$5:$J$44,5,FALSE)*VLOOKUP(OVYLD2_!BB$4,'[1]INTERNAL PARAMETERS-1'!$B$5:$J$44,6,FALSE)*VLOOKUP(OVYLD2_!BB$4,'[1]INTERNAL PARAMETERS-1'!$B$5:$J$44,3,FALSE) + OVYLD1_!BB91*(1-VLOOKUP(OVYLD2_!BB$4,'[1]INTERNAL PARAMETERS-1'!$B$5:$J$44,5,FALSE))*VLOOKUP(OVYLD2_!BB$4,'[1]INTERNAL PARAMETERS-1'!$B$5:$J$44,8,FALSE)*VLOOKUP(OVYLD2_!BB$4,'[1]INTERNAL PARAMETERS-1'!$B$5:$J$44,3,FALSE)</f>
        <v>2.0152234801637148</v>
      </c>
      <c r="BC91" s="44">
        <f>OVYLD1_!BC91*VLOOKUP(OVYLD2_!BC$4,'[1]INTERNAL PARAMETERS-1'!$B$5:$J$44,5,FALSE)*VLOOKUP(OVYLD2_!BC$4,'[1]INTERNAL PARAMETERS-1'!$B$5:$J$44,6,FALSE)*VLOOKUP(OVYLD2_!BC$4,'[1]INTERNAL PARAMETERS-1'!$B$5:$J$44,3,FALSE) + OVYLD1_!BC91*(1-VLOOKUP(OVYLD2_!BC$4,'[1]INTERNAL PARAMETERS-1'!$B$5:$J$44,5,FALSE))*VLOOKUP(OVYLD2_!BC$4,'[1]INTERNAL PARAMETERS-1'!$B$5:$J$44,8,FALSE)*VLOOKUP(OVYLD2_!BC$4,'[1]INTERNAL PARAMETERS-1'!$B$5:$J$44,3,FALSE)</f>
        <v>11.214450543872537</v>
      </c>
      <c r="BD91" s="44">
        <f>OVYLD1_!BD91*VLOOKUP(OVYLD2_!BD$4,'[1]INTERNAL PARAMETERS-1'!$B$5:$J$44,5,FALSE)*VLOOKUP(OVYLD2_!BD$4,'[1]INTERNAL PARAMETERS-1'!$B$5:$J$44,6,FALSE)*VLOOKUP(OVYLD2_!BD$4,'[1]INTERNAL PARAMETERS-1'!$B$5:$J$44,3,FALSE) + OVYLD1_!BD91*(1-VLOOKUP(OVYLD2_!BD$4,'[1]INTERNAL PARAMETERS-1'!$B$5:$J$44,5,FALSE))*VLOOKUP(OVYLD2_!BD$4,'[1]INTERNAL PARAMETERS-1'!$B$5:$J$44,8,FALSE)*VLOOKUP(OVYLD2_!BD$4,'[1]INTERNAL PARAMETERS-1'!$B$5:$J$44,3,FALSE)</f>
        <v>1.8690735754490022</v>
      </c>
      <c r="BE91" s="44">
        <f>OVYLD1_!BE91*VLOOKUP(OVYLD2_!BE$4,'[1]INTERNAL PARAMETERS-1'!$B$5:$J$44,5,FALSE)*VLOOKUP(OVYLD2_!BE$4,'[1]INTERNAL PARAMETERS-1'!$B$5:$J$44,6,FALSE)*VLOOKUP(OVYLD2_!BE$4,'[1]INTERNAL PARAMETERS-1'!$B$5:$J$44,3,FALSE) + OVYLD1_!BE91*(1-VLOOKUP(OVYLD2_!BE$4,'[1]INTERNAL PARAMETERS-1'!$B$5:$J$44,5,FALSE))*VLOOKUP(OVYLD2_!BE$4,'[1]INTERNAL PARAMETERS-1'!$B$5:$J$44,8,FALSE)*VLOOKUP(OVYLD2_!BE$4,'[1]INTERNAL PARAMETERS-1'!$B$5:$J$44,3,FALSE)</f>
        <v>7.0459604837147447</v>
      </c>
      <c r="BF91" s="44">
        <f>OVYLD1_!BF91*VLOOKUP(OVYLD2_!BF$4,'[1]INTERNAL PARAMETERS-1'!$B$5:$J$44,5,FALSE)*VLOOKUP(OVYLD2_!BF$4,'[1]INTERNAL PARAMETERS-1'!$B$5:$J$44,6,FALSE)*VLOOKUP(OVYLD2_!BF$4,'[1]INTERNAL PARAMETERS-1'!$B$5:$J$44,3,FALSE) + OVYLD1_!BF91*(1-VLOOKUP(OVYLD2_!BF$4,'[1]INTERNAL PARAMETERS-1'!$B$5:$J$44,5,FALSE))*VLOOKUP(OVYLD2_!BF$4,'[1]INTERNAL PARAMETERS-1'!$B$5:$J$44,8,FALSE)*VLOOKUP(OVYLD2_!BF$4,'[1]INTERNAL PARAMETERS-1'!$B$5:$J$44,3,FALSE)</f>
        <v>0</v>
      </c>
      <c r="BG91" s="44">
        <f>OVYLD1_!BG91*VLOOKUP(OVYLD2_!BG$4,'[1]INTERNAL PARAMETERS-1'!$B$5:$J$44,5,FALSE)*VLOOKUP(OVYLD2_!BG$4,'[1]INTERNAL PARAMETERS-1'!$B$5:$J$44,6,FALSE)*VLOOKUP(OVYLD2_!BG$4,'[1]INTERNAL PARAMETERS-1'!$B$5:$J$44,3,FALSE) + OVYLD1_!BG91*(1-VLOOKUP(OVYLD2_!BG$4,'[1]INTERNAL PARAMETERS-1'!$B$5:$J$44,5,FALSE))*VLOOKUP(OVYLD2_!BG$4,'[1]INTERNAL PARAMETERS-1'!$B$5:$J$44,8,FALSE)*VLOOKUP(OVYLD2_!BG$4,'[1]INTERNAL PARAMETERS-1'!$B$5:$J$44,3,FALSE)</f>
        <v>1.9684205505776584</v>
      </c>
      <c r="BH91" s="44">
        <f>OVYLD1_!BH91*VLOOKUP(OVYLD2_!BH$4,'[1]INTERNAL PARAMETERS-1'!$B$5:$J$44,5,FALSE)*VLOOKUP(OVYLD2_!BH$4,'[1]INTERNAL PARAMETERS-1'!$B$5:$J$44,6,FALSE)*VLOOKUP(OVYLD2_!BH$4,'[1]INTERNAL PARAMETERS-1'!$B$5:$J$44,3,FALSE) + OVYLD1_!BH91*(1-VLOOKUP(OVYLD2_!BH$4,'[1]INTERNAL PARAMETERS-1'!$B$5:$J$44,5,FALSE))*VLOOKUP(OVYLD2_!BH$4,'[1]INTERNAL PARAMETERS-1'!$B$5:$J$44,8,FALSE)*VLOOKUP(OVYLD2_!BH$4,'[1]INTERNAL PARAMETERS-1'!$B$5:$J$44,3,FALSE)</f>
        <v>1.7787967278283363E-2</v>
      </c>
      <c r="BI91" s="44">
        <f>OVYLD1_!BI91*VLOOKUP(OVYLD2_!BI$4,'[1]INTERNAL PARAMETERS-1'!$B$5:$J$44,5,FALSE)*VLOOKUP(OVYLD2_!BI$4,'[1]INTERNAL PARAMETERS-1'!$B$5:$J$44,6,FALSE)*VLOOKUP(OVYLD2_!BI$4,'[1]INTERNAL PARAMETERS-1'!$B$5:$J$44,3,FALSE) + OVYLD1_!BI91*(1-VLOOKUP(OVYLD2_!BI$4,'[1]INTERNAL PARAMETERS-1'!$B$5:$J$44,5,FALSE))*VLOOKUP(OVYLD2_!BI$4,'[1]INTERNAL PARAMETERS-1'!$B$5:$J$44,8,FALSE)*VLOOKUP(OVYLD2_!BI$4,'[1]INTERNAL PARAMETERS-1'!$B$5:$J$44,3,FALSE)</f>
        <v>0</v>
      </c>
      <c r="BJ91" s="44">
        <f>OVYLD1_!BJ91*VLOOKUP(OVYLD2_!BJ$4,'[1]INTERNAL PARAMETERS-1'!$B$5:$J$44,5,FALSE)*VLOOKUP(OVYLD2_!BJ$4,'[1]INTERNAL PARAMETERS-1'!$B$5:$J$44,6,FALSE)*VLOOKUP(OVYLD2_!BJ$4,'[1]INTERNAL PARAMETERS-1'!$B$5:$J$44,3,FALSE) + OVYLD1_!BJ91*(1-VLOOKUP(OVYLD2_!BJ$4,'[1]INTERNAL PARAMETERS-1'!$B$5:$J$44,5,FALSE))*VLOOKUP(OVYLD2_!BJ$4,'[1]INTERNAL PARAMETERS-1'!$B$5:$J$44,8,FALSE)*VLOOKUP(OVYLD2_!BJ$4,'[1]INTERNAL PARAMETERS-1'!$B$5:$J$44,3,FALSE)</f>
        <v>1.1691063651180695</v>
      </c>
      <c r="BK91" s="44">
        <f>OVYLD1_!BK91*VLOOKUP(OVYLD2_!BK$4,'[1]INTERNAL PARAMETERS-1'!$B$5:$J$44,5,FALSE)*VLOOKUP(OVYLD2_!BK$4,'[1]INTERNAL PARAMETERS-1'!$B$5:$J$44,6,FALSE)*VLOOKUP(OVYLD2_!BK$4,'[1]INTERNAL PARAMETERS-1'!$B$5:$J$44,3,FALSE) + OVYLD1_!BK91*(1-VLOOKUP(OVYLD2_!BK$4,'[1]INTERNAL PARAMETERS-1'!$B$5:$J$44,5,FALSE))*VLOOKUP(OVYLD2_!BK$4,'[1]INTERNAL PARAMETERS-1'!$B$5:$J$44,8,FALSE)*VLOOKUP(OVYLD2_!BK$4,'[1]INTERNAL PARAMETERS-1'!$B$5:$J$44,3,FALSE)</f>
        <v>0.92892902550438616</v>
      </c>
      <c r="BL91" s="44">
        <f>OVYLD1_!BL91*VLOOKUP(OVYLD2_!BL$4,'[1]INTERNAL PARAMETERS-1'!$B$5:$J$44,5,FALSE)*VLOOKUP(OVYLD2_!BL$4,'[1]INTERNAL PARAMETERS-1'!$B$5:$J$44,6,FALSE)*VLOOKUP(OVYLD2_!BL$4,'[1]INTERNAL PARAMETERS-1'!$B$5:$J$44,3,FALSE) + OVYLD1_!BL91*(1-VLOOKUP(OVYLD2_!BL$4,'[1]INTERNAL PARAMETERS-1'!$B$5:$J$44,5,FALSE))*VLOOKUP(OVYLD2_!BL$4,'[1]INTERNAL PARAMETERS-1'!$B$5:$J$44,8,FALSE)*VLOOKUP(OVYLD2_!BL$4,'[1]INTERNAL PARAMETERS-1'!$B$5:$J$44,3,FALSE)</f>
        <v>3.5025823982173794</v>
      </c>
      <c r="BM91" s="44">
        <f>OVYLD1_!BM91*VLOOKUP(OVYLD2_!BM$4,'[1]INTERNAL PARAMETERS-1'!$B$5:$J$44,5,FALSE)*VLOOKUP(OVYLD2_!BM$4,'[1]INTERNAL PARAMETERS-1'!$B$5:$J$44,6,FALSE)*VLOOKUP(OVYLD2_!BM$4,'[1]INTERNAL PARAMETERS-1'!$B$5:$J$44,3,FALSE) + OVYLD1_!BM91*(1-VLOOKUP(OVYLD2_!BM$4,'[1]INTERNAL PARAMETERS-1'!$B$5:$J$44,5,FALSE))*VLOOKUP(OVYLD2_!BM$4,'[1]INTERNAL PARAMETERS-1'!$B$5:$J$44,8,FALSE)*VLOOKUP(OVYLD2_!BM$4,'[1]INTERNAL PARAMETERS-1'!$B$5:$J$44,3,FALSE)</f>
        <v>2.2996082911705957</v>
      </c>
      <c r="BN91" s="44">
        <f>OVYLD1_!BN91*VLOOKUP(OVYLD2_!BN$4,'[1]INTERNAL PARAMETERS-1'!$B$5:$J$44,5,FALSE)*VLOOKUP(OVYLD2_!BN$4,'[1]INTERNAL PARAMETERS-1'!$B$5:$J$44,6,FALSE)*VLOOKUP(OVYLD2_!BN$4,'[1]INTERNAL PARAMETERS-1'!$B$5:$J$44,3,FALSE) + OVYLD1_!BN91*(1-VLOOKUP(OVYLD2_!BN$4,'[1]INTERNAL PARAMETERS-1'!$B$5:$J$44,5,FALSE))*VLOOKUP(OVYLD2_!BN$4,'[1]INTERNAL PARAMETERS-1'!$B$5:$J$44,8,FALSE)*VLOOKUP(OVYLD2_!BN$4,'[1]INTERNAL PARAMETERS-1'!$B$5:$J$44,3,FALSE)</f>
        <v>0.76281504804202616</v>
      </c>
      <c r="BO91" s="44">
        <f>OVYLD1_!BO91*VLOOKUP(OVYLD2_!BO$4,'[1]INTERNAL PARAMETERS-1'!$B$5:$J$44,5,FALSE)*VLOOKUP(OVYLD2_!BO$4,'[1]INTERNAL PARAMETERS-1'!$B$5:$J$44,6,FALSE)*VLOOKUP(OVYLD2_!BO$4,'[1]INTERNAL PARAMETERS-1'!$B$5:$J$44,3,FALSE) + OVYLD1_!BO91*(1-VLOOKUP(OVYLD2_!BO$4,'[1]INTERNAL PARAMETERS-1'!$B$5:$J$44,5,FALSE))*VLOOKUP(OVYLD2_!BO$4,'[1]INTERNAL PARAMETERS-1'!$B$5:$J$44,8,FALSE)*VLOOKUP(OVYLD2_!BO$4,'[1]INTERNAL PARAMETERS-1'!$B$5:$J$44,3,FALSE)</f>
        <v>0.49520503152884882</v>
      </c>
      <c r="BP91" s="44">
        <f>OVYLD1_!BP91*VLOOKUP(OVYLD2_!BP$4,'[1]INTERNAL PARAMETERS-1'!$B$5:$J$44,5,FALSE)*VLOOKUP(OVYLD2_!BP$4,'[1]INTERNAL PARAMETERS-1'!$B$5:$J$44,6,FALSE)*VLOOKUP(OVYLD2_!BP$4,'[1]INTERNAL PARAMETERS-1'!$B$5:$J$44,3,FALSE) + OVYLD1_!BP91*(1-VLOOKUP(OVYLD2_!BP$4,'[1]INTERNAL PARAMETERS-1'!$B$5:$J$44,5,FALSE))*VLOOKUP(OVYLD2_!BP$4,'[1]INTERNAL PARAMETERS-1'!$B$5:$J$44,8,FALSE)*VLOOKUP(OVYLD2_!BP$4,'[1]INTERNAL PARAMETERS-1'!$B$5:$J$44,3,FALSE)</f>
        <v>3.3332628437084191E-2</v>
      </c>
      <c r="BQ91" s="44">
        <f>OVYLD1_!BQ91*VLOOKUP(OVYLD2_!BQ$4,'[1]INTERNAL PARAMETERS-1'!$B$5:$J$44,5,FALSE)*VLOOKUP(OVYLD2_!BQ$4,'[1]INTERNAL PARAMETERS-1'!$B$5:$J$44,6,FALSE)*VLOOKUP(OVYLD2_!BQ$4,'[1]INTERNAL PARAMETERS-1'!$B$5:$J$44,3,FALSE) + OVYLD1_!BQ91*(1-VLOOKUP(OVYLD2_!BQ$4,'[1]INTERNAL PARAMETERS-1'!$B$5:$J$44,5,FALSE))*VLOOKUP(OVYLD2_!BQ$4,'[1]INTERNAL PARAMETERS-1'!$B$5:$J$44,8,FALSE)*VLOOKUP(OVYLD2_!BQ$4,'[1]INTERNAL PARAMETERS-1'!$B$5:$J$44,3,FALSE)</f>
        <v>3.7240967332944566</v>
      </c>
      <c r="BR91" s="44">
        <f>OVYLD1_!BR91*VLOOKUP(OVYLD2_!BR$4,'[1]INTERNAL PARAMETERS-1'!$B$5:$J$44,5,FALSE)*VLOOKUP(OVYLD2_!BR$4,'[1]INTERNAL PARAMETERS-1'!$B$5:$J$44,6,FALSE)*VLOOKUP(OVYLD2_!BR$4,'[1]INTERNAL PARAMETERS-1'!$B$5:$J$44,3,FALSE) + OVYLD1_!BR91*(1-VLOOKUP(OVYLD2_!BR$4,'[1]INTERNAL PARAMETERS-1'!$B$5:$J$44,5,FALSE))*VLOOKUP(OVYLD2_!BR$4,'[1]INTERNAL PARAMETERS-1'!$B$5:$J$44,8,FALSE)*VLOOKUP(OVYLD2_!BR$4,'[1]INTERNAL PARAMETERS-1'!$B$5:$J$44,3,FALSE)</f>
        <v>4.2029320229845311E-2</v>
      </c>
      <c r="BS91" s="44">
        <f>OVYLD1_!BS91*VLOOKUP(OVYLD2_!BS$4,'[1]INTERNAL PARAMETERS-1'!$B$5:$J$44,5,FALSE)*VLOOKUP(OVYLD2_!BS$4,'[1]INTERNAL PARAMETERS-1'!$B$5:$J$44,6,FALSE)*VLOOKUP(OVYLD2_!BS$4,'[1]INTERNAL PARAMETERS-1'!$B$5:$J$44,3,FALSE) + OVYLD1_!BS91*(1-VLOOKUP(OVYLD2_!BS$4,'[1]INTERNAL PARAMETERS-1'!$B$5:$J$44,5,FALSE))*VLOOKUP(OVYLD2_!BS$4,'[1]INTERNAL PARAMETERS-1'!$B$5:$J$44,8,FALSE)*VLOOKUP(OVYLD2_!BS$4,'[1]INTERNAL PARAMETERS-1'!$B$5:$J$44,3,FALSE)</f>
        <v>8.039013097015742E-3</v>
      </c>
      <c r="BT91" s="44">
        <f>OVYLD1_!BT91*VLOOKUP(OVYLD2_!BT$4,'[1]INTERNAL PARAMETERS-1'!$B$5:$J$44,5,FALSE)*VLOOKUP(OVYLD2_!BT$4,'[1]INTERNAL PARAMETERS-1'!$B$5:$J$44,6,FALSE)*VLOOKUP(OVYLD2_!BT$4,'[1]INTERNAL PARAMETERS-1'!$B$5:$J$44,3,FALSE) + OVYLD1_!BT91*(1-VLOOKUP(OVYLD2_!BT$4,'[1]INTERNAL PARAMETERS-1'!$B$5:$J$44,5,FALSE))*VLOOKUP(OVYLD2_!BT$4,'[1]INTERNAL PARAMETERS-1'!$B$5:$J$44,8,FALSE)*VLOOKUP(OVYLD2_!BT$4,'[1]INTERNAL PARAMETERS-1'!$B$5:$J$44,3,FALSE)</f>
        <v>0</v>
      </c>
      <c r="BU91" s="44">
        <f>OVYLD1_!BU91*VLOOKUP(OVYLD2_!BU$4,'[1]INTERNAL PARAMETERS-1'!$B$5:$J$44,5,FALSE)*VLOOKUP(OVYLD2_!BU$4,'[1]INTERNAL PARAMETERS-1'!$B$5:$J$44,6,FALSE)*VLOOKUP(OVYLD2_!BU$4,'[1]INTERNAL PARAMETERS-1'!$B$5:$J$44,3,FALSE) + OVYLD1_!BU91*(1-VLOOKUP(OVYLD2_!BU$4,'[1]INTERNAL PARAMETERS-1'!$B$5:$J$44,5,FALSE))*VLOOKUP(OVYLD2_!BU$4,'[1]INTERNAL PARAMETERS-1'!$B$5:$J$44,8,FALSE)*VLOOKUP(OVYLD2_!BU$4,'[1]INTERNAL PARAMETERS-1'!$B$5:$J$44,3,FALSE)</f>
        <v>0</v>
      </c>
      <c r="BV91" s="44">
        <f>OVYLD1_!BV91*VLOOKUP(OVYLD2_!BV$4,'[1]INTERNAL PARAMETERS-1'!$B$5:$J$44,5,FALSE)*VLOOKUP(OVYLD2_!BV$4,'[1]INTERNAL PARAMETERS-1'!$B$5:$J$44,6,FALSE)*VLOOKUP(OVYLD2_!BV$4,'[1]INTERNAL PARAMETERS-1'!$B$5:$J$44,3,FALSE) + OVYLD1_!BV91*(1-VLOOKUP(OVYLD2_!BV$4,'[1]INTERNAL PARAMETERS-1'!$B$5:$J$44,5,FALSE))*VLOOKUP(OVYLD2_!BV$4,'[1]INTERNAL PARAMETERS-1'!$B$5:$J$44,8,FALSE)*VLOOKUP(OVYLD2_!BV$4,'[1]INTERNAL PARAMETERS-1'!$B$5:$J$44,3,FALSE)</f>
        <v>0</v>
      </c>
      <c r="BW91" s="44">
        <f>OVYLD1_!BW91*VLOOKUP(OVYLD2_!BW$4,'[1]INTERNAL PARAMETERS-1'!$B$5:$J$44,5,FALSE)*VLOOKUP(OVYLD2_!BW$4,'[1]INTERNAL PARAMETERS-1'!$B$5:$J$44,6,FALSE)*VLOOKUP(OVYLD2_!BW$4,'[1]INTERNAL PARAMETERS-1'!$B$5:$J$44,3,FALSE) + OVYLD1_!BW91*(1-VLOOKUP(OVYLD2_!BW$4,'[1]INTERNAL PARAMETERS-1'!$B$5:$J$44,5,FALSE))*VLOOKUP(OVYLD2_!BW$4,'[1]INTERNAL PARAMETERS-1'!$B$5:$J$44,8,FALSE)*VLOOKUP(OVYLD2_!BW$4,'[1]INTERNAL PARAMETERS-1'!$B$5:$J$44,3,FALSE)</f>
        <v>0</v>
      </c>
      <c r="BX91" s="44">
        <f>OVYLD1_!BX91*VLOOKUP(OVYLD2_!BX$4,'[1]INTERNAL PARAMETERS-1'!$B$5:$J$44,5,FALSE)*VLOOKUP(OVYLD2_!BX$4,'[1]INTERNAL PARAMETERS-1'!$B$5:$J$44,6,FALSE)*VLOOKUP(OVYLD2_!BX$4,'[1]INTERNAL PARAMETERS-1'!$B$5:$J$44,3,FALSE) + OVYLD1_!BX91*(1-VLOOKUP(OVYLD2_!BX$4,'[1]INTERNAL PARAMETERS-1'!$B$5:$J$44,5,FALSE))*VLOOKUP(OVYLD2_!BX$4,'[1]INTERNAL PARAMETERS-1'!$B$5:$J$44,8,FALSE)*VLOOKUP(OVYLD2_!BX$4,'[1]INTERNAL PARAMETERS-1'!$B$5:$J$44,3,FALSE)</f>
        <v>0</v>
      </c>
      <c r="BY91" s="44">
        <f>OVYLD1_!BY91*VLOOKUP(OVYLD2_!BY$4,'[1]INTERNAL PARAMETERS-1'!$B$5:$J$44,5,FALSE)*VLOOKUP(OVYLD2_!BY$4,'[1]INTERNAL PARAMETERS-1'!$B$5:$J$44,6,FALSE)*VLOOKUP(OVYLD2_!BY$4,'[1]INTERNAL PARAMETERS-1'!$B$5:$J$44,3,FALSE) + OVYLD1_!BY91*(1-VLOOKUP(OVYLD2_!BY$4,'[1]INTERNAL PARAMETERS-1'!$B$5:$J$44,5,FALSE))*VLOOKUP(OVYLD2_!BY$4,'[1]INTERNAL PARAMETERS-1'!$B$5:$J$44,8,FALSE)*VLOOKUP(OVYLD2_!BY$4,'[1]INTERNAL PARAMETERS-1'!$B$5:$J$44,3,FALSE)</f>
        <v>0</v>
      </c>
      <c r="BZ91" s="44">
        <f>OVYLD1_!BZ91*VLOOKUP(OVYLD2_!BZ$4,'[1]INTERNAL PARAMETERS-1'!$B$5:$J$44,5,FALSE)*VLOOKUP(OVYLD2_!BZ$4,'[1]INTERNAL PARAMETERS-1'!$B$5:$J$44,6,FALSE)*VLOOKUP(OVYLD2_!BZ$4,'[1]INTERNAL PARAMETERS-1'!$B$5:$J$44,3,FALSE) + OVYLD1_!BZ91*(1-VLOOKUP(OVYLD2_!BZ$4,'[1]INTERNAL PARAMETERS-1'!$B$5:$J$44,5,FALSE))*VLOOKUP(OVYLD2_!BZ$4,'[1]INTERNAL PARAMETERS-1'!$B$5:$J$44,8,FALSE)*VLOOKUP(OVYLD2_!BZ$4,'[1]INTERNAL PARAMETERS-1'!$B$5:$J$44,3,FALSE)</f>
        <v>5.2703486010086242E-3</v>
      </c>
      <c r="CA91" s="44">
        <f>OVYLD1_!CA91*VLOOKUP(OVYLD2_!CA$4,'[1]INTERNAL PARAMETERS-1'!$B$5:$J$44,5,FALSE)*VLOOKUP(OVYLD2_!CA$4,'[1]INTERNAL PARAMETERS-1'!$B$5:$J$44,6,FALSE)*VLOOKUP(OVYLD2_!CA$4,'[1]INTERNAL PARAMETERS-1'!$B$5:$J$44,3,FALSE) + OVYLD1_!CA91*(1-VLOOKUP(OVYLD2_!CA$4,'[1]INTERNAL PARAMETERS-1'!$B$5:$J$44,5,FALSE))*VLOOKUP(OVYLD2_!CA$4,'[1]INTERNAL PARAMETERS-1'!$B$5:$J$44,8,FALSE)*VLOOKUP(OVYLD2_!CA$4,'[1]INTERNAL PARAMETERS-1'!$B$5:$J$44,3,FALSE)</f>
        <v>0</v>
      </c>
      <c r="CB91" s="44">
        <f>OVYLD1_!CB91*VLOOKUP(OVYLD2_!CB$4,'[1]INTERNAL PARAMETERS-1'!$B$5:$J$44,5,FALSE)*VLOOKUP(OVYLD2_!CB$4,'[1]INTERNAL PARAMETERS-1'!$B$5:$J$44,6,FALSE)*VLOOKUP(OVYLD2_!CB$4,'[1]INTERNAL PARAMETERS-1'!$B$5:$J$44,3,FALSE) + OVYLD1_!CB91*(1-VLOOKUP(OVYLD2_!CB$4,'[1]INTERNAL PARAMETERS-1'!$B$5:$J$44,5,FALSE))*VLOOKUP(OVYLD2_!CB$4,'[1]INTERNAL PARAMETERS-1'!$B$5:$J$44,8,FALSE)*VLOOKUP(OVYLD2_!CB$4,'[1]INTERNAL PARAMETERS-1'!$B$5:$J$44,3,FALSE)</f>
        <v>0</v>
      </c>
      <c r="CC91" s="44">
        <f>OVYLD1_!CC91*VLOOKUP(OVYLD2_!CC$4,'[1]INTERNAL PARAMETERS-1'!$B$5:$J$44,5,FALSE)*VLOOKUP(OVYLD2_!CC$4,'[1]INTERNAL PARAMETERS-1'!$B$5:$J$44,6,FALSE)*VLOOKUP(OVYLD2_!CC$4,'[1]INTERNAL PARAMETERS-1'!$B$5:$J$44,3,FALSE) + OVYLD1_!CC91*(1-VLOOKUP(OVYLD2_!CC$4,'[1]INTERNAL PARAMETERS-1'!$B$5:$J$44,5,FALSE))*VLOOKUP(OVYLD2_!CC$4,'[1]INTERNAL PARAMETERS-1'!$B$5:$J$44,8,FALSE)*VLOOKUP(OVYLD2_!CC$4,'[1]INTERNAL PARAMETERS-1'!$B$5:$J$44,3,FALSE)</f>
        <v>8.7840923596659813E-3</v>
      </c>
      <c r="CD91" s="44">
        <f>OVYLD1_!CD91*VLOOKUP(OVYLD2_!CD$4,'[1]INTERNAL PARAMETERS-1'!$B$5:$J$44,5,FALSE)*VLOOKUP(OVYLD2_!CD$4,'[1]INTERNAL PARAMETERS-1'!$B$5:$J$44,6,FALSE)*VLOOKUP(OVYLD2_!CD$4,'[1]INTERNAL PARAMETERS-1'!$B$5:$J$44,3,FALSE) + OVYLD1_!CD91*(1-VLOOKUP(OVYLD2_!CD$4,'[1]INTERNAL PARAMETERS-1'!$B$5:$J$44,5,FALSE))*VLOOKUP(OVYLD2_!CD$4,'[1]INTERNAL PARAMETERS-1'!$B$5:$J$44,8,FALSE)*VLOOKUP(OVYLD2_!CD$4,'[1]INTERNAL PARAMETERS-1'!$B$5:$J$44,3,FALSE)</f>
        <v>4.8678571168032848E-2</v>
      </c>
      <c r="CE91" s="44">
        <f>OVYLD1_!CE91*VLOOKUP(OVYLD2_!CE$4,'[1]INTERNAL PARAMETERS-1'!$B$5:$J$44,5,FALSE)*VLOOKUP(OVYLD2_!CE$4,'[1]INTERNAL PARAMETERS-1'!$B$5:$J$44,6,FALSE)*VLOOKUP(OVYLD2_!CE$4,'[1]INTERNAL PARAMETERS-1'!$B$5:$J$44,3,FALSE) + OVYLD1_!CE91*(1-VLOOKUP(OVYLD2_!CE$4,'[1]INTERNAL PARAMETERS-1'!$B$5:$J$44,5,FALSE))*VLOOKUP(OVYLD2_!CE$4,'[1]INTERNAL PARAMETERS-1'!$B$5:$J$44,8,FALSE)*VLOOKUP(OVYLD2_!CE$4,'[1]INTERNAL PARAMETERS-1'!$B$5:$J$44,3,FALSE)</f>
        <v>7.5919039937603294E-2</v>
      </c>
      <c r="CF91" s="44">
        <f>OVYLD1_!CF91*VLOOKUP(OVYLD2_!CF$4,'[1]INTERNAL PARAMETERS-1'!$B$5:$J$44,5,FALSE)*VLOOKUP(OVYLD2_!CF$4,'[1]INTERNAL PARAMETERS-1'!$B$5:$J$44,6,FALSE)*VLOOKUP(OVYLD2_!CF$4,'[1]INTERNAL PARAMETERS-1'!$B$5:$J$44,3,FALSE) + OVYLD1_!CF91*(1-VLOOKUP(OVYLD2_!CF$4,'[1]INTERNAL PARAMETERS-1'!$B$5:$J$44,5,FALSE))*VLOOKUP(OVYLD2_!CF$4,'[1]INTERNAL PARAMETERS-1'!$B$5:$J$44,8,FALSE)*VLOOKUP(OVYLD2_!CF$4,'[1]INTERNAL PARAMETERS-1'!$B$5:$J$44,3,FALSE)</f>
        <v>4.8717262600751807E-2</v>
      </c>
      <c r="CG91" s="44">
        <f>OVYLD1_!CG91*VLOOKUP(OVYLD2_!CG$4,'[1]INTERNAL PARAMETERS-1'!$B$5:$J$44,5,FALSE)*VLOOKUP(OVYLD2_!CG$4,'[1]INTERNAL PARAMETERS-1'!$B$5:$J$44,6,FALSE)*VLOOKUP(OVYLD2_!CG$4,'[1]INTERNAL PARAMETERS-1'!$B$5:$J$44,3,FALSE) + OVYLD1_!CG91*(1-VLOOKUP(OVYLD2_!CG$4,'[1]INTERNAL PARAMETERS-1'!$B$5:$J$44,5,FALSE))*VLOOKUP(OVYLD2_!CG$4,'[1]INTERNAL PARAMETERS-1'!$B$5:$J$44,8,FALSE)*VLOOKUP(OVYLD2_!CG$4,'[1]INTERNAL PARAMETERS-1'!$B$5:$J$44,3,FALSE)</f>
        <v>9.6864230223901449E-3</v>
      </c>
      <c r="CH91" s="43">
        <f>OVYLD1_!CH91*VLOOKUP(OVYLD2_!CH$4,'[1]INTERNAL PARAMETERS-1'!$B$5:$J$44,5,FALSE)*VLOOKUP(OVYLD2_!CH$4,'[1]INTERNAL PARAMETERS-1'!$B$5:$J$44,6,FALSE)*VLOOKUP(OVYLD2_!CH$4,'[1]INTERNAL PARAMETERS-1'!$B$5:$J$44,3,FALSE) + OVYLD1_!CH91*(1-VLOOKUP(OVYLD2_!CH$4,'[1]INTERNAL PARAMETERS-1'!$B$5:$J$44,5,FALSE))*VLOOKUP(OVYLD2_!CH$4,'[1]INTERNAL PARAMETERS-1'!$B$5:$J$44,8,FALSE)*VLOOKUP(OVYLD2_!CH$4,'[1]INTERNAL PARAMETERS-1'!$B$5:$J$44,3,FALSE)</f>
        <v>0</v>
      </c>
      <c r="CJ91" s="45">
        <f t="shared" si="2"/>
        <v>763.17630676796318</v>
      </c>
      <c r="CK91" s="43">
        <f t="shared" si="3"/>
        <v>77.676255066501142</v>
      </c>
    </row>
    <row r="92" spans="2:89" x14ac:dyDescent="0.5">
      <c r="B92" s="58" t="s">
        <v>10</v>
      </c>
      <c r="C92" s="57" t="s">
        <v>81</v>
      </c>
      <c r="D92" s="57" t="s">
        <v>65</v>
      </c>
      <c r="E92" s="128">
        <f>OVERALL2021!AI92</f>
        <v>3591.89</v>
      </c>
      <c r="F92" s="59">
        <f>'[1]INTERNAL PARAMETERS-1'!M20</f>
        <v>12.89</v>
      </c>
      <c r="G92" s="45">
        <f>OVYLD1_!G92*VLOOKUP(OVYLD2_!G$4,'[1]INTERNAL PARAMETERS-1'!$B$5:$J$44,5,FALSE)*VLOOKUP(OVYLD2_!G$4,'[1]INTERNAL PARAMETERS-1'!$B$5:$J$44,7,FALSE)*OVYLD2_!$F92 + OVYLD1_!G92*(1-VLOOKUP(OVYLD2_!G$4,'[1]INTERNAL PARAMETERS-1'!$B$5:$J$44,5,FALSE))*VLOOKUP(OVYLD2_!G$4,'[1]INTERNAL PARAMETERS-1'!$B$5:$J$44,9,FALSE)*OVYLD2_!$F92</f>
        <v>92.503866774362493</v>
      </c>
      <c r="H92" s="44">
        <f>OVYLD1_!H92*VLOOKUP(OVYLD2_!H$4,'[1]INTERNAL PARAMETERS-1'!$B$5:$J$44,5,FALSE)*VLOOKUP(OVYLD2_!H$4,'[1]INTERNAL PARAMETERS-1'!$B$5:$J$44,7,FALSE)*OVYLD2_!$F92 + OVYLD1_!H92*(1-VLOOKUP(OVYLD2_!H$4,'[1]INTERNAL PARAMETERS-1'!$B$5:$J$44,5,FALSE))*VLOOKUP(OVYLD2_!H$4,'[1]INTERNAL PARAMETERS-1'!$B$5:$J$44,9,FALSE)*OVYLD2_!$F92</f>
        <v>51.136126148384079</v>
      </c>
      <c r="I92" s="44">
        <f>OVYLD1_!I92*VLOOKUP(OVYLD2_!I$4,'[1]INTERNAL PARAMETERS-1'!$B$5:$J$44,5,FALSE)*VLOOKUP(OVYLD2_!I$4,'[1]INTERNAL PARAMETERS-1'!$B$5:$J$44,7,FALSE)*OVYLD2_!$F92 + OVYLD1_!I92*(1-VLOOKUP(OVYLD2_!I$4,'[1]INTERNAL PARAMETERS-1'!$B$5:$J$44,5,FALSE))*VLOOKUP(OVYLD2_!I$4,'[1]INTERNAL PARAMETERS-1'!$B$5:$J$44,9,FALSE)*OVYLD2_!$F92</f>
        <v>111.3707366894817</v>
      </c>
      <c r="J92" s="44">
        <f>OVYLD1_!J92*VLOOKUP(OVYLD2_!J$4,'[1]INTERNAL PARAMETERS-1'!$B$5:$J$44,5,FALSE)*VLOOKUP(OVYLD2_!J$4,'[1]INTERNAL PARAMETERS-1'!$B$5:$J$44,7,FALSE)*OVYLD2_!$F92 + OVYLD1_!J92*(1-VLOOKUP(OVYLD2_!J$4,'[1]INTERNAL PARAMETERS-1'!$B$5:$J$44,5,FALSE))*VLOOKUP(OVYLD2_!J$4,'[1]INTERNAL PARAMETERS-1'!$B$5:$J$44,9,FALSE)*OVYLD2_!$F92</f>
        <v>0</v>
      </c>
      <c r="K92" s="44">
        <f>OVYLD1_!K92*VLOOKUP(OVYLD2_!K$4,'[1]INTERNAL PARAMETERS-1'!$B$5:$J$44,5,FALSE)*VLOOKUP(OVYLD2_!K$4,'[1]INTERNAL PARAMETERS-1'!$B$5:$J$44,7,FALSE)*OVYLD2_!$F92 + OVYLD1_!K92*(1-VLOOKUP(OVYLD2_!K$4,'[1]INTERNAL PARAMETERS-1'!$B$5:$J$44,5,FALSE))*VLOOKUP(OVYLD2_!K$4,'[1]INTERNAL PARAMETERS-1'!$B$5:$J$44,9,FALSE)*OVYLD2_!$F92</f>
        <v>0</v>
      </c>
      <c r="L92" s="44">
        <f>OVYLD1_!L92*VLOOKUP(OVYLD2_!L$4,'[1]INTERNAL PARAMETERS-1'!$B$5:$J$44,5,FALSE)*VLOOKUP(OVYLD2_!L$4,'[1]INTERNAL PARAMETERS-1'!$B$5:$J$44,7,FALSE)*OVYLD2_!$F92 + OVYLD1_!L92*(1-VLOOKUP(OVYLD2_!L$4,'[1]INTERNAL PARAMETERS-1'!$B$5:$J$44,5,FALSE))*VLOOKUP(OVYLD2_!L$4,'[1]INTERNAL PARAMETERS-1'!$B$5:$J$44,9,FALSE)*OVYLD2_!$F92</f>
        <v>0</v>
      </c>
      <c r="M92" s="44">
        <f>OVYLD1_!M92*VLOOKUP(OVYLD2_!M$4,'[1]INTERNAL PARAMETERS-1'!$B$5:$J$44,5,FALSE)*VLOOKUP(OVYLD2_!M$4,'[1]INTERNAL PARAMETERS-1'!$B$5:$J$44,7,FALSE)*OVYLD2_!$F92 + OVYLD1_!M92*(1-VLOOKUP(OVYLD2_!M$4,'[1]INTERNAL PARAMETERS-1'!$B$5:$J$44,5,FALSE))*VLOOKUP(OVYLD2_!M$4,'[1]INTERNAL PARAMETERS-1'!$B$5:$J$44,9,FALSE)*OVYLD2_!$F92</f>
        <v>22.226260498738242</v>
      </c>
      <c r="N92" s="44">
        <f>OVYLD1_!N92*VLOOKUP(OVYLD2_!N$4,'[1]INTERNAL PARAMETERS-1'!$B$5:$J$44,5,FALSE)*VLOOKUP(OVYLD2_!N$4,'[1]INTERNAL PARAMETERS-1'!$B$5:$J$44,7,FALSE)*OVYLD2_!$F92 + OVYLD1_!N92*(1-VLOOKUP(OVYLD2_!N$4,'[1]INTERNAL PARAMETERS-1'!$B$5:$J$44,5,FALSE))*VLOOKUP(OVYLD2_!N$4,'[1]INTERNAL PARAMETERS-1'!$B$5:$J$44,9,FALSE)*OVYLD2_!$F92</f>
        <v>0.29447615382152503</v>
      </c>
      <c r="O92" s="44">
        <f>OVYLD1_!O92*VLOOKUP(OVYLD2_!O$4,'[1]INTERNAL PARAMETERS-1'!$B$5:$J$44,5,FALSE)*VLOOKUP(OVYLD2_!O$4,'[1]INTERNAL PARAMETERS-1'!$B$5:$J$44,7,FALSE)*OVYLD2_!$F92 + OVYLD1_!O92*(1-VLOOKUP(OVYLD2_!O$4,'[1]INTERNAL PARAMETERS-1'!$B$5:$J$44,5,FALSE))*VLOOKUP(OVYLD2_!O$4,'[1]INTERNAL PARAMETERS-1'!$B$5:$J$44,9,FALSE)*OVYLD2_!$F92</f>
        <v>0</v>
      </c>
      <c r="P92" s="44">
        <f>OVYLD1_!P92*VLOOKUP(OVYLD2_!P$4,'[1]INTERNAL PARAMETERS-1'!$B$5:$J$44,5,FALSE)*VLOOKUP(OVYLD2_!P$4,'[1]INTERNAL PARAMETERS-1'!$B$5:$J$44,7,FALSE)*OVYLD2_!$F92 + OVYLD1_!P92*(1-VLOOKUP(OVYLD2_!P$4,'[1]INTERNAL PARAMETERS-1'!$B$5:$J$44,5,FALSE))*VLOOKUP(OVYLD2_!P$4,'[1]INTERNAL PARAMETERS-1'!$B$5:$J$44,9,FALSE)*OVYLD2_!$F92</f>
        <v>0</v>
      </c>
      <c r="Q92" s="44">
        <f>OVYLD1_!Q92*VLOOKUP(OVYLD2_!Q$4,'[1]INTERNAL PARAMETERS-1'!$B$5:$J$44,5,FALSE)*VLOOKUP(OVYLD2_!Q$4,'[1]INTERNAL PARAMETERS-1'!$B$5:$J$44,7,FALSE)*OVYLD2_!$F92 + OVYLD1_!Q92*(1-VLOOKUP(OVYLD2_!Q$4,'[1]INTERNAL PARAMETERS-1'!$B$5:$J$44,5,FALSE))*VLOOKUP(OVYLD2_!Q$4,'[1]INTERNAL PARAMETERS-1'!$B$5:$J$44,9,FALSE)*OVYLD2_!$F92</f>
        <v>0</v>
      </c>
      <c r="R92" s="44">
        <f>OVYLD1_!R92*VLOOKUP(OVYLD2_!R$4,'[1]INTERNAL PARAMETERS-1'!$B$5:$J$44,5,FALSE)*VLOOKUP(OVYLD2_!R$4,'[1]INTERNAL PARAMETERS-1'!$B$5:$J$44,7,FALSE)*OVYLD2_!$F92 + OVYLD1_!R92*(1-VLOOKUP(OVYLD2_!R$4,'[1]INTERNAL PARAMETERS-1'!$B$5:$J$44,5,FALSE))*VLOOKUP(OVYLD2_!R$4,'[1]INTERNAL PARAMETERS-1'!$B$5:$J$44,9,FALSE)*OVYLD2_!$F92</f>
        <v>0</v>
      </c>
      <c r="S92" s="44">
        <f>OVYLD1_!S92*VLOOKUP(OVYLD2_!S$4,'[1]INTERNAL PARAMETERS-1'!$B$5:$J$44,5,FALSE)*VLOOKUP(OVYLD2_!S$4,'[1]INTERNAL PARAMETERS-1'!$B$5:$J$44,7,FALSE)*OVYLD2_!$F92 + OVYLD1_!S92*(1-VLOOKUP(OVYLD2_!S$4,'[1]INTERNAL PARAMETERS-1'!$B$5:$J$44,5,FALSE))*VLOOKUP(OVYLD2_!S$4,'[1]INTERNAL PARAMETERS-1'!$B$5:$J$44,9,FALSE)*OVYLD2_!$F92</f>
        <v>10.779925984484811</v>
      </c>
      <c r="T92" s="44">
        <f>OVYLD1_!T92*VLOOKUP(OVYLD2_!T$4,'[1]INTERNAL PARAMETERS-1'!$B$5:$J$44,5,FALSE)*VLOOKUP(OVYLD2_!T$4,'[1]INTERNAL PARAMETERS-1'!$B$5:$J$44,7,FALSE)*OVYLD2_!$F92 + OVYLD1_!T92*(1-VLOOKUP(OVYLD2_!T$4,'[1]INTERNAL PARAMETERS-1'!$B$5:$J$44,5,FALSE))*VLOOKUP(OVYLD2_!T$4,'[1]INTERNAL PARAMETERS-1'!$B$5:$J$44,9,FALSE)*OVYLD2_!$F92</f>
        <v>3.7692855090230997</v>
      </c>
      <c r="U92" s="44">
        <f>OVYLD1_!U92*VLOOKUP(OVYLD2_!U$4,'[1]INTERNAL PARAMETERS-1'!$B$5:$J$44,5,FALSE)*VLOOKUP(OVYLD2_!U$4,'[1]INTERNAL PARAMETERS-1'!$B$5:$J$44,7,FALSE)*OVYLD2_!$F92 + OVYLD1_!U92*(1-VLOOKUP(OVYLD2_!U$4,'[1]INTERNAL PARAMETERS-1'!$B$5:$J$44,5,FALSE))*VLOOKUP(OVYLD2_!U$4,'[1]INTERNAL PARAMETERS-1'!$B$5:$J$44,9,FALSE)*OVYLD2_!$F92</f>
        <v>1.0647839175048961</v>
      </c>
      <c r="V92" s="44">
        <f>OVYLD1_!V92*VLOOKUP(OVYLD2_!V$4,'[1]INTERNAL PARAMETERS-1'!$B$5:$J$44,5,FALSE)*VLOOKUP(OVYLD2_!V$4,'[1]INTERNAL PARAMETERS-1'!$B$5:$J$44,7,FALSE)*OVYLD2_!$F92 + OVYLD1_!V92*(1-VLOOKUP(OVYLD2_!V$4,'[1]INTERNAL PARAMETERS-1'!$B$5:$J$44,5,FALSE))*VLOOKUP(OVYLD2_!V$4,'[1]INTERNAL PARAMETERS-1'!$B$5:$J$44,9,FALSE)*OVYLD2_!$F92</f>
        <v>17.562557813915753</v>
      </c>
      <c r="W92" s="44">
        <f>OVYLD1_!W92*VLOOKUP(OVYLD2_!W$4,'[1]INTERNAL PARAMETERS-1'!$B$5:$J$44,5,FALSE)*VLOOKUP(OVYLD2_!W$4,'[1]INTERNAL PARAMETERS-1'!$B$5:$J$44,7,FALSE)*OVYLD2_!$F92 + OVYLD1_!W92*(1-VLOOKUP(OVYLD2_!W$4,'[1]INTERNAL PARAMETERS-1'!$B$5:$J$44,5,FALSE))*VLOOKUP(OVYLD2_!W$4,'[1]INTERNAL PARAMETERS-1'!$B$5:$J$44,9,FALSE)*OVYLD2_!$F92</f>
        <v>0</v>
      </c>
      <c r="X92" s="44">
        <f>OVYLD1_!X92*VLOOKUP(OVYLD2_!X$4,'[1]INTERNAL PARAMETERS-1'!$B$5:$J$44,5,FALSE)*VLOOKUP(OVYLD2_!X$4,'[1]INTERNAL PARAMETERS-1'!$B$5:$J$44,7,FALSE)*OVYLD2_!$F92 + OVYLD1_!X92*(1-VLOOKUP(OVYLD2_!X$4,'[1]INTERNAL PARAMETERS-1'!$B$5:$J$44,5,FALSE))*VLOOKUP(OVYLD2_!X$4,'[1]INTERNAL PARAMETERS-1'!$B$5:$J$44,9,FALSE)*OVYLD2_!$F92</f>
        <v>0</v>
      </c>
      <c r="Y92" s="44">
        <f>OVYLD1_!Y92*VLOOKUP(OVYLD2_!Y$4,'[1]INTERNAL PARAMETERS-1'!$B$5:$J$44,5,FALSE)*VLOOKUP(OVYLD2_!Y$4,'[1]INTERNAL PARAMETERS-1'!$B$5:$J$44,7,FALSE)*OVYLD2_!$F92 + OVYLD1_!Y92*(1-VLOOKUP(OVYLD2_!Y$4,'[1]INTERNAL PARAMETERS-1'!$B$5:$J$44,5,FALSE))*VLOOKUP(OVYLD2_!Y$4,'[1]INTERNAL PARAMETERS-1'!$B$5:$J$44,9,FALSE)*OVYLD2_!$F92</f>
        <v>0</v>
      </c>
      <c r="Z92" s="44">
        <f>OVYLD1_!Z92*VLOOKUP(OVYLD2_!Z$4,'[1]INTERNAL PARAMETERS-1'!$B$5:$J$44,5,FALSE)*VLOOKUP(OVYLD2_!Z$4,'[1]INTERNAL PARAMETERS-1'!$B$5:$J$44,7,FALSE)*OVYLD2_!$F92 + OVYLD1_!Z92*(1-VLOOKUP(OVYLD2_!Z$4,'[1]INTERNAL PARAMETERS-1'!$B$5:$J$44,5,FALSE))*VLOOKUP(OVYLD2_!Z$4,'[1]INTERNAL PARAMETERS-1'!$B$5:$J$44,9,FALSE)*OVYLD2_!$F92</f>
        <v>0</v>
      </c>
      <c r="AA92" s="44">
        <f>OVYLD1_!AA92*VLOOKUP(OVYLD2_!AA$4,'[1]INTERNAL PARAMETERS-1'!$B$5:$J$44,5,FALSE)*VLOOKUP(OVYLD2_!AA$4,'[1]INTERNAL PARAMETERS-1'!$B$5:$J$44,7,FALSE)*OVYLD2_!$F92 + OVYLD1_!AA92*(1-VLOOKUP(OVYLD2_!AA$4,'[1]INTERNAL PARAMETERS-1'!$B$5:$J$44,5,FALSE))*VLOOKUP(OVYLD2_!AA$4,'[1]INTERNAL PARAMETERS-1'!$B$5:$J$44,9,FALSE)*OVYLD2_!$F92</f>
        <v>0</v>
      </c>
      <c r="AB92" s="44">
        <f>OVYLD1_!AB92*VLOOKUP(OVYLD2_!AB$4,'[1]INTERNAL PARAMETERS-1'!$B$5:$J$44,5,FALSE)*VLOOKUP(OVYLD2_!AB$4,'[1]INTERNAL PARAMETERS-1'!$B$5:$J$44,7,FALSE)*OVYLD2_!$F92 + OVYLD1_!AB92*(1-VLOOKUP(OVYLD2_!AB$4,'[1]INTERNAL PARAMETERS-1'!$B$5:$J$44,5,FALSE))*VLOOKUP(OVYLD2_!AB$4,'[1]INTERNAL PARAMETERS-1'!$B$5:$J$44,9,FALSE)*OVYLD2_!$F92</f>
        <v>0</v>
      </c>
      <c r="AC92" s="44">
        <f>OVYLD1_!AC92*VLOOKUP(OVYLD2_!AC$4,'[1]INTERNAL PARAMETERS-1'!$B$5:$J$44,5,FALSE)*VLOOKUP(OVYLD2_!AC$4,'[1]INTERNAL PARAMETERS-1'!$B$5:$J$44,7,FALSE)*OVYLD2_!$F92 + OVYLD1_!AC92*(1-VLOOKUP(OVYLD2_!AC$4,'[1]INTERNAL PARAMETERS-1'!$B$5:$J$44,5,FALSE))*VLOOKUP(OVYLD2_!AC$4,'[1]INTERNAL PARAMETERS-1'!$B$5:$J$44,9,FALSE)*OVYLD2_!$F92</f>
        <v>0</v>
      </c>
      <c r="AD92" s="44">
        <f>OVYLD1_!AD92*VLOOKUP(OVYLD2_!AD$4,'[1]INTERNAL PARAMETERS-1'!$B$5:$J$44,5,FALSE)*VLOOKUP(OVYLD2_!AD$4,'[1]INTERNAL PARAMETERS-1'!$B$5:$J$44,7,FALSE)*OVYLD2_!$F92 + OVYLD1_!AD92*(1-VLOOKUP(OVYLD2_!AD$4,'[1]INTERNAL PARAMETERS-1'!$B$5:$J$44,5,FALSE))*VLOOKUP(OVYLD2_!AD$4,'[1]INTERNAL PARAMETERS-1'!$B$5:$J$44,9,FALSE)*OVYLD2_!$F92</f>
        <v>0</v>
      </c>
      <c r="AE92" s="44">
        <f>OVYLD1_!AE92*VLOOKUP(OVYLD2_!AE$4,'[1]INTERNAL PARAMETERS-1'!$B$5:$J$44,5,FALSE)*VLOOKUP(OVYLD2_!AE$4,'[1]INTERNAL PARAMETERS-1'!$B$5:$J$44,7,FALSE)*OVYLD2_!$F92 + OVYLD1_!AE92*(1-VLOOKUP(OVYLD2_!AE$4,'[1]INTERNAL PARAMETERS-1'!$B$5:$J$44,5,FALSE))*VLOOKUP(OVYLD2_!AE$4,'[1]INTERNAL PARAMETERS-1'!$B$5:$J$44,9,FALSE)*OVYLD2_!$F92</f>
        <v>0</v>
      </c>
      <c r="AF92" s="44">
        <f>OVYLD1_!AF92*VLOOKUP(OVYLD2_!AF$4,'[1]INTERNAL PARAMETERS-1'!$B$5:$J$44,5,FALSE)*VLOOKUP(OVYLD2_!AF$4,'[1]INTERNAL PARAMETERS-1'!$B$5:$J$44,7,FALSE)*OVYLD2_!$F92 + OVYLD1_!AF92*(1-VLOOKUP(OVYLD2_!AF$4,'[1]INTERNAL PARAMETERS-1'!$B$5:$J$44,5,FALSE))*VLOOKUP(OVYLD2_!AF$4,'[1]INTERNAL PARAMETERS-1'!$B$5:$J$44,9,FALSE)*OVYLD2_!$F92</f>
        <v>0</v>
      </c>
      <c r="AG92" s="44">
        <f>OVYLD1_!AG92*VLOOKUP(OVYLD2_!AG$4,'[1]INTERNAL PARAMETERS-1'!$B$5:$J$44,5,FALSE)*VLOOKUP(OVYLD2_!AG$4,'[1]INTERNAL PARAMETERS-1'!$B$5:$J$44,7,FALSE)*OVYLD2_!$F92 + OVYLD1_!AG92*(1-VLOOKUP(OVYLD2_!AG$4,'[1]INTERNAL PARAMETERS-1'!$B$5:$J$44,5,FALSE))*VLOOKUP(OVYLD2_!AG$4,'[1]INTERNAL PARAMETERS-1'!$B$5:$J$44,9,FALSE)*OVYLD2_!$F92</f>
        <v>0</v>
      </c>
      <c r="AH92" s="44">
        <f>OVYLD1_!AH92*VLOOKUP(OVYLD2_!AH$4,'[1]INTERNAL PARAMETERS-1'!$B$5:$J$44,5,FALSE)*VLOOKUP(OVYLD2_!AH$4,'[1]INTERNAL PARAMETERS-1'!$B$5:$J$44,7,FALSE)*OVYLD2_!$F92 + OVYLD1_!AH92*(1-VLOOKUP(OVYLD2_!AH$4,'[1]INTERNAL PARAMETERS-1'!$B$5:$J$44,5,FALSE))*VLOOKUP(OVYLD2_!AH$4,'[1]INTERNAL PARAMETERS-1'!$B$5:$J$44,9,FALSE)*OVYLD2_!$F92</f>
        <v>0</v>
      </c>
      <c r="AI92" s="44">
        <f>OVYLD1_!AI92*VLOOKUP(OVYLD2_!AI$4,'[1]INTERNAL PARAMETERS-1'!$B$5:$J$44,5,FALSE)*VLOOKUP(OVYLD2_!AI$4,'[1]INTERNAL PARAMETERS-1'!$B$5:$J$44,7,FALSE)*OVYLD2_!$F92 + OVYLD1_!AI92*(1-VLOOKUP(OVYLD2_!AI$4,'[1]INTERNAL PARAMETERS-1'!$B$5:$J$44,5,FALSE))*VLOOKUP(OVYLD2_!AI$4,'[1]INTERNAL PARAMETERS-1'!$B$5:$J$44,9,FALSE)*OVYLD2_!$F92</f>
        <v>0.23557166316480002</v>
      </c>
      <c r="AJ92" s="44">
        <f>OVYLD1_!AJ92*VLOOKUP(OVYLD2_!AJ$4,'[1]INTERNAL PARAMETERS-1'!$B$5:$J$44,5,FALSE)*VLOOKUP(OVYLD2_!AJ$4,'[1]INTERNAL PARAMETERS-1'!$B$5:$J$44,7,FALSE)*OVYLD2_!$F92 + OVYLD1_!AJ92*(1-VLOOKUP(OVYLD2_!AJ$4,'[1]INTERNAL PARAMETERS-1'!$B$5:$J$44,5,FALSE))*VLOOKUP(OVYLD2_!AJ$4,'[1]INTERNAL PARAMETERS-1'!$B$5:$J$44,9,FALSE)*OVYLD2_!$F92</f>
        <v>0.61248632422848004</v>
      </c>
      <c r="AK92" s="44">
        <f>OVYLD1_!AK92*VLOOKUP(OVYLD2_!AK$4,'[1]INTERNAL PARAMETERS-1'!$B$5:$J$44,5,FALSE)*VLOOKUP(OVYLD2_!AK$4,'[1]INTERNAL PARAMETERS-1'!$B$5:$J$44,7,FALSE)*OVYLD2_!$F92 + OVYLD1_!AK92*(1-VLOOKUP(OVYLD2_!AK$4,'[1]INTERNAL PARAMETERS-1'!$B$5:$J$44,5,FALSE))*VLOOKUP(OVYLD2_!AK$4,'[1]INTERNAL PARAMETERS-1'!$B$5:$J$44,9,FALSE)*OVYLD2_!$F92</f>
        <v>0</v>
      </c>
      <c r="AL92" s="44">
        <f>OVYLD1_!AL92*VLOOKUP(OVYLD2_!AL$4,'[1]INTERNAL PARAMETERS-1'!$B$5:$J$44,5,FALSE)*VLOOKUP(OVYLD2_!AL$4,'[1]INTERNAL PARAMETERS-1'!$B$5:$J$44,7,FALSE)*OVYLD2_!$F92 + OVYLD1_!AL92*(1-VLOOKUP(OVYLD2_!AL$4,'[1]INTERNAL PARAMETERS-1'!$B$5:$J$44,5,FALSE))*VLOOKUP(OVYLD2_!AL$4,'[1]INTERNAL PARAMETERS-1'!$B$5:$J$44,9,FALSE)*OVYLD2_!$F92</f>
        <v>0</v>
      </c>
      <c r="AM92" s="44">
        <f>OVYLD1_!AM92*VLOOKUP(OVYLD2_!AM$4,'[1]INTERNAL PARAMETERS-1'!$B$5:$J$44,5,FALSE)*VLOOKUP(OVYLD2_!AM$4,'[1]INTERNAL PARAMETERS-1'!$B$5:$J$44,7,FALSE)*OVYLD2_!$F92 + OVYLD1_!AM92*(1-VLOOKUP(OVYLD2_!AM$4,'[1]INTERNAL PARAMETERS-1'!$B$5:$J$44,5,FALSE))*VLOOKUP(OVYLD2_!AM$4,'[1]INTERNAL PARAMETERS-1'!$B$5:$J$44,9,FALSE)*OVYLD2_!$F92</f>
        <v>0</v>
      </c>
      <c r="AN92" s="44">
        <f>OVYLD1_!AN92*VLOOKUP(OVYLD2_!AN$4,'[1]INTERNAL PARAMETERS-1'!$B$5:$J$44,5,FALSE)*VLOOKUP(OVYLD2_!AN$4,'[1]INTERNAL PARAMETERS-1'!$B$5:$J$44,7,FALSE)*OVYLD2_!$F92 + OVYLD1_!AN92*(1-VLOOKUP(OVYLD2_!AN$4,'[1]INTERNAL PARAMETERS-1'!$B$5:$J$44,5,FALSE))*VLOOKUP(OVYLD2_!AN$4,'[1]INTERNAL PARAMETERS-1'!$B$5:$J$44,9,FALSE)*OVYLD2_!$F92</f>
        <v>0</v>
      </c>
      <c r="AO92" s="44">
        <f>OVYLD1_!AO92*VLOOKUP(OVYLD2_!AO$4,'[1]INTERNAL PARAMETERS-1'!$B$5:$J$44,5,FALSE)*VLOOKUP(OVYLD2_!AO$4,'[1]INTERNAL PARAMETERS-1'!$B$5:$J$44,7,FALSE)*OVYLD2_!$F92 + OVYLD1_!AO92*(1-VLOOKUP(OVYLD2_!AO$4,'[1]INTERNAL PARAMETERS-1'!$B$5:$J$44,5,FALSE))*VLOOKUP(OVYLD2_!AO$4,'[1]INTERNAL PARAMETERS-1'!$B$5:$J$44,9,FALSE)*OVYLD2_!$F92</f>
        <v>0</v>
      </c>
      <c r="AP92" s="44">
        <f>OVYLD1_!AP92*VLOOKUP(OVYLD2_!AP$4,'[1]INTERNAL PARAMETERS-1'!$B$5:$J$44,5,FALSE)*VLOOKUP(OVYLD2_!AP$4,'[1]INTERNAL PARAMETERS-1'!$B$5:$J$44,7,FALSE)*OVYLD2_!$F92 + OVYLD1_!AP92*(1-VLOOKUP(OVYLD2_!AP$4,'[1]INTERNAL PARAMETERS-1'!$B$5:$J$44,5,FALSE))*VLOOKUP(OVYLD2_!AP$4,'[1]INTERNAL PARAMETERS-1'!$B$5:$J$44,9,FALSE)*OVYLD2_!$F92</f>
        <v>0</v>
      </c>
      <c r="AQ92" s="44">
        <f>OVYLD1_!AQ92*VLOOKUP(OVYLD2_!AQ$4,'[1]INTERNAL PARAMETERS-1'!$B$5:$J$44,5,FALSE)*VLOOKUP(OVYLD2_!AQ$4,'[1]INTERNAL PARAMETERS-1'!$B$5:$J$44,7,FALSE)*OVYLD2_!$F92 + OVYLD1_!AQ92*(1-VLOOKUP(OVYLD2_!AQ$4,'[1]INTERNAL PARAMETERS-1'!$B$5:$J$44,5,FALSE))*VLOOKUP(OVYLD2_!AQ$4,'[1]INTERNAL PARAMETERS-1'!$B$5:$J$44,9,FALSE)*OVYLD2_!$F92</f>
        <v>0</v>
      </c>
      <c r="AR92" s="44">
        <f>OVYLD1_!AR92*VLOOKUP(OVYLD2_!AR$4,'[1]INTERNAL PARAMETERS-1'!$B$5:$J$44,5,FALSE)*VLOOKUP(OVYLD2_!AR$4,'[1]INTERNAL PARAMETERS-1'!$B$5:$J$44,7,FALSE)*OVYLD2_!$F92 + OVYLD1_!AR92*(1-VLOOKUP(OVYLD2_!AR$4,'[1]INTERNAL PARAMETERS-1'!$B$5:$J$44,5,FALSE))*VLOOKUP(OVYLD2_!AR$4,'[1]INTERNAL PARAMETERS-1'!$B$5:$J$44,9,FALSE)*OVYLD2_!$F92</f>
        <v>0</v>
      </c>
      <c r="AS92" s="44">
        <f>OVYLD1_!AS92*VLOOKUP(OVYLD2_!AS$4,'[1]INTERNAL PARAMETERS-1'!$B$5:$J$44,5,FALSE)*VLOOKUP(OVYLD2_!AS$4,'[1]INTERNAL PARAMETERS-1'!$B$5:$J$44,7,FALSE)*OVYLD2_!$F92 + OVYLD1_!AS92*(1-VLOOKUP(OVYLD2_!AS$4,'[1]INTERNAL PARAMETERS-1'!$B$5:$J$44,5,FALSE))*VLOOKUP(OVYLD2_!AS$4,'[1]INTERNAL PARAMETERS-1'!$B$5:$J$44,9,FALSE)*OVYLD2_!$F92</f>
        <v>0</v>
      </c>
      <c r="AT92" s="43">
        <f>OVYLD1_!AT92*VLOOKUP(OVYLD2_!AT$4,'[1]INTERNAL PARAMETERS-1'!$B$5:$J$44,5,FALSE)*VLOOKUP(OVYLD2_!AT$4,'[1]INTERNAL PARAMETERS-1'!$B$5:$J$44,7,FALSE)*OVYLD2_!$F92 + OVYLD1_!AT92*(1-VLOOKUP(OVYLD2_!AT$4,'[1]INTERNAL PARAMETERS-1'!$B$5:$J$44,5,FALSE))*VLOOKUP(OVYLD2_!AT$4,'[1]INTERNAL PARAMETERS-1'!$B$5:$J$44,9,FALSE)*OVYLD2_!$F92</f>
        <v>0</v>
      </c>
      <c r="AU92" s="45">
        <f>OVYLD1_!AU92*VLOOKUP(OVYLD2_!AU$4,'[1]INTERNAL PARAMETERS-1'!$B$5:$J$44,5,FALSE)*VLOOKUP(OVYLD2_!AU$4,'[1]INTERNAL PARAMETERS-1'!$B$5:$J$44,6,FALSE)*VLOOKUP(OVYLD2_!AU$4,'[1]INTERNAL PARAMETERS-1'!$B$5:$J$44,3,FALSE) + OVYLD1_!AU92*(1-VLOOKUP(OVYLD2_!AU$4,'[1]INTERNAL PARAMETERS-1'!$B$5:$J$44,5,FALSE))*VLOOKUP(OVYLD2_!AU$4,'[1]INTERNAL PARAMETERS-1'!$B$5:$J$44,8,FALSE)*VLOOKUP(OVYLD2_!AU$4,'[1]INTERNAL PARAMETERS-1'!$B$5:$J$44,3,FALSE)</f>
        <v>0</v>
      </c>
      <c r="AV92" s="44">
        <f>OVYLD1_!AV92*VLOOKUP(OVYLD2_!AV$4,'[1]INTERNAL PARAMETERS-1'!$B$5:$J$44,5,FALSE)*VLOOKUP(OVYLD2_!AV$4,'[1]INTERNAL PARAMETERS-1'!$B$5:$J$44,6,FALSE)*VLOOKUP(OVYLD2_!AV$4,'[1]INTERNAL PARAMETERS-1'!$B$5:$J$44,3,FALSE) + OVYLD1_!AV92*(1-VLOOKUP(OVYLD2_!AV$4,'[1]INTERNAL PARAMETERS-1'!$B$5:$J$44,5,FALSE))*VLOOKUP(OVYLD2_!AV$4,'[1]INTERNAL PARAMETERS-1'!$B$5:$J$44,8,FALSE)*VLOOKUP(OVYLD2_!AV$4,'[1]INTERNAL PARAMETERS-1'!$B$5:$J$44,3,FALSE)</f>
        <v>0</v>
      </c>
      <c r="AW92" s="44">
        <f>OVYLD1_!AW92*VLOOKUP(OVYLD2_!AW$4,'[1]INTERNAL PARAMETERS-1'!$B$5:$J$44,5,FALSE)*VLOOKUP(OVYLD2_!AW$4,'[1]INTERNAL PARAMETERS-1'!$B$5:$J$44,6,FALSE)*VLOOKUP(OVYLD2_!AW$4,'[1]INTERNAL PARAMETERS-1'!$B$5:$J$44,3,FALSE) + OVYLD1_!AW92*(1-VLOOKUP(OVYLD2_!AW$4,'[1]INTERNAL PARAMETERS-1'!$B$5:$J$44,5,FALSE))*VLOOKUP(OVYLD2_!AW$4,'[1]INTERNAL PARAMETERS-1'!$B$5:$J$44,8,FALSE)*VLOOKUP(OVYLD2_!AW$4,'[1]INTERNAL PARAMETERS-1'!$B$5:$J$44,3,FALSE)</f>
        <v>10.201156944723511</v>
      </c>
      <c r="AX92" s="44">
        <f>OVYLD1_!AX92*VLOOKUP(OVYLD2_!AX$4,'[1]INTERNAL PARAMETERS-1'!$B$5:$J$44,5,FALSE)*VLOOKUP(OVYLD2_!AX$4,'[1]INTERNAL PARAMETERS-1'!$B$5:$J$44,6,FALSE)*VLOOKUP(OVYLD2_!AX$4,'[1]INTERNAL PARAMETERS-1'!$B$5:$J$44,3,FALSE) + OVYLD1_!AX92*(1-VLOOKUP(OVYLD2_!AX$4,'[1]INTERNAL PARAMETERS-1'!$B$5:$J$44,5,FALSE))*VLOOKUP(OVYLD2_!AX$4,'[1]INTERNAL PARAMETERS-1'!$B$5:$J$44,8,FALSE)*VLOOKUP(OVYLD2_!AX$4,'[1]INTERNAL PARAMETERS-1'!$B$5:$J$44,3,FALSE)</f>
        <v>0</v>
      </c>
      <c r="AY92" s="44">
        <f>OVYLD1_!AY92*VLOOKUP(OVYLD2_!AY$4,'[1]INTERNAL PARAMETERS-1'!$B$5:$J$44,5,FALSE)*VLOOKUP(OVYLD2_!AY$4,'[1]INTERNAL PARAMETERS-1'!$B$5:$J$44,6,FALSE)*VLOOKUP(OVYLD2_!AY$4,'[1]INTERNAL PARAMETERS-1'!$B$5:$J$44,3,FALSE) + OVYLD1_!AY92*(1-VLOOKUP(OVYLD2_!AY$4,'[1]INTERNAL PARAMETERS-1'!$B$5:$J$44,5,FALSE))*VLOOKUP(OVYLD2_!AY$4,'[1]INTERNAL PARAMETERS-1'!$B$5:$J$44,8,FALSE)*VLOOKUP(OVYLD2_!AY$4,'[1]INTERNAL PARAMETERS-1'!$B$5:$J$44,3,FALSE)</f>
        <v>0</v>
      </c>
      <c r="AZ92" s="44">
        <f>OVYLD1_!AZ92*VLOOKUP(OVYLD2_!AZ$4,'[1]INTERNAL PARAMETERS-1'!$B$5:$J$44,5,FALSE)*VLOOKUP(OVYLD2_!AZ$4,'[1]INTERNAL PARAMETERS-1'!$B$5:$J$44,6,FALSE)*VLOOKUP(OVYLD2_!AZ$4,'[1]INTERNAL PARAMETERS-1'!$B$5:$J$44,3,FALSE) + OVYLD1_!AZ92*(1-VLOOKUP(OVYLD2_!AZ$4,'[1]INTERNAL PARAMETERS-1'!$B$5:$J$44,5,FALSE))*VLOOKUP(OVYLD2_!AZ$4,'[1]INTERNAL PARAMETERS-1'!$B$5:$J$44,8,FALSE)*VLOOKUP(OVYLD2_!AZ$4,'[1]INTERNAL PARAMETERS-1'!$B$5:$J$44,3,FALSE)</f>
        <v>0</v>
      </c>
      <c r="BA92" s="44">
        <f>OVYLD1_!BA92*VLOOKUP(OVYLD2_!BA$4,'[1]INTERNAL PARAMETERS-1'!$B$5:$J$44,5,FALSE)*VLOOKUP(OVYLD2_!BA$4,'[1]INTERNAL PARAMETERS-1'!$B$5:$J$44,6,FALSE)*VLOOKUP(OVYLD2_!BA$4,'[1]INTERNAL PARAMETERS-1'!$B$5:$J$44,3,FALSE) + OVYLD1_!BA92*(1-VLOOKUP(OVYLD2_!BA$4,'[1]INTERNAL PARAMETERS-1'!$B$5:$J$44,5,FALSE))*VLOOKUP(OVYLD2_!BA$4,'[1]INTERNAL PARAMETERS-1'!$B$5:$J$44,8,FALSE)*VLOOKUP(OVYLD2_!BA$4,'[1]INTERNAL PARAMETERS-1'!$B$5:$J$44,3,FALSE)</f>
        <v>20.348797390035053</v>
      </c>
      <c r="BB92" s="44">
        <f>OVYLD1_!BB92*VLOOKUP(OVYLD2_!BB$4,'[1]INTERNAL PARAMETERS-1'!$B$5:$J$44,5,FALSE)*VLOOKUP(OVYLD2_!BB$4,'[1]INTERNAL PARAMETERS-1'!$B$5:$J$44,6,FALSE)*VLOOKUP(OVYLD2_!BB$4,'[1]INTERNAL PARAMETERS-1'!$B$5:$J$44,3,FALSE) + OVYLD1_!BB92*(1-VLOOKUP(OVYLD2_!BB$4,'[1]INTERNAL PARAMETERS-1'!$B$5:$J$44,5,FALSE))*VLOOKUP(OVYLD2_!BB$4,'[1]INTERNAL PARAMETERS-1'!$B$5:$J$44,8,FALSE)*VLOOKUP(OVYLD2_!BB$4,'[1]INTERNAL PARAMETERS-1'!$B$5:$J$44,3,FALSE)</f>
        <v>1.3455001225613836</v>
      </c>
      <c r="BC92" s="44">
        <f>OVYLD1_!BC92*VLOOKUP(OVYLD2_!BC$4,'[1]INTERNAL PARAMETERS-1'!$B$5:$J$44,5,FALSE)*VLOOKUP(OVYLD2_!BC$4,'[1]INTERNAL PARAMETERS-1'!$B$5:$J$44,6,FALSE)*VLOOKUP(OVYLD2_!BC$4,'[1]INTERNAL PARAMETERS-1'!$B$5:$J$44,3,FALSE) + OVYLD1_!BC92*(1-VLOOKUP(OVYLD2_!BC$4,'[1]INTERNAL PARAMETERS-1'!$B$5:$J$44,5,FALSE))*VLOOKUP(OVYLD2_!BC$4,'[1]INTERNAL PARAMETERS-1'!$B$5:$J$44,8,FALSE)*VLOOKUP(OVYLD2_!BC$4,'[1]INTERNAL PARAMETERS-1'!$B$5:$J$44,3,FALSE)</f>
        <v>6.3152614921614587</v>
      </c>
      <c r="BD92" s="44">
        <f>OVYLD1_!BD92*VLOOKUP(OVYLD2_!BD$4,'[1]INTERNAL PARAMETERS-1'!$B$5:$J$44,5,FALSE)*VLOOKUP(OVYLD2_!BD$4,'[1]INTERNAL PARAMETERS-1'!$B$5:$J$44,6,FALSE)*VLOOKUP(OVYLD2_!BD$4,'[1]INTERNAL PARAMETERS-1'!$B$5:$J$44,3,FALSE) + OVYLD1_!BD92*(1-VLOOKUP(OVYLD2_!BD$4,'[1]INTERNAL PARAMETERS-1'!$B$5:$J$44,5,FALSE))*VLOOKUP(OVYLD2_!BD$4,'[1]INTERNAL PARAMETERS-1'!$B$5:$J$44,8,FALSE)*VLOOKUP(OVYLD2_!BD$4,'[1]INTERNAL PARAMETERS-1'!$B$5:$J$44,3,FALSE)</f>
        <v>0.87764976929349492</v>
      </c>
      <c r="BE92" s="44">
        <f>OVYLD1_!BE92*VLOOKUP(OVYLD2_!BE$4,'[1]INTERNAL PARAMETERS-1'!$B$5:$J$44,5,FALSE)*VLOOKUP(OVYLD2_!BE$4,'[1]INTERNAL PARAMETERS-1'!$B$5:$J$44,6,FALSE)*VLOOKUP(OVYLD2_!BE$4,'[1]INTERNAL PARAMETERS-1'!$B$5:$J$44,3,FALSE) + OVYLD1_!BE92*(1-VLOOKUP(OVYLD2_!BE$4,'[1]INTERNAL PARAMETERS-1'!$B$5:$J$44,5,FALSE))*VLOOKUP(OVYLD2_!BE$4,'[1]INTERNAL PARAMETERS-1'!$B$5:$J$44,8,FALSE)*VLOOKUP(OVYLD2_!BE$4,'[1]INTERNAL PARAMETERS-1'!$B$5:$J$44,3,FALSE)</f>
        <v>4.623714760260369</v>
      </c>
      <c r="BF92" s="44">
        <f>OVYLD1_!BF92*VLOOKUP(OVYLD2_!BF$4,'[1]INTERNAL PARAMETERS-1'!$B$5:$J$44,5,FALSE)*VLOOKUP(OVYLD2_!BF$4,'[1]INTERNAL PARAMETERS-1'!$B$5:$J$44,6,FALSE)*VLOOKUP(OVYLD2_!BF$4,'[1]INTERNAL PARAMETERS-1'!$B$5:$J$44,3,FALSE) + OVYLD1_!BF92*(1-VLOOKUP(OVYLD2_!BF$4,'[1]INTERNAL PARAMETERS-1'!$B$5:$J$44,5,FALSE))*VLOOKUP(OVYLD2_!BF$4,'[1]INTERNAL PARAMETERS-1'!$B$5:$J$44,8,FALSE)*VLOOKUP(OVYLD2_!BF$4,'[1]INTERNAL PARAMETERS-1'!$B$5:$J$44,3,FALSE)</f>
        <v>0</v>
      </c>
      <c r="BG92" s="44">
        <f>OVYLD1_!BG92*VLOOKUP(OVYLD2_!BG$4,'[1]INTERNAL PARAMETERS-1'!$B$5:$J$44,5,FALSE)*VLOOKUP(OVYLD2_!BG$4,'[1]INTERNAL PARAMETERS-1'!$B$5:$J$44,6,FALSE)*VLOOKUP(OVYLD2_!BG$4,'[1]INTERNAL PARAMETERS-1'!$B$5:$J$44,3,FALSE) + OVYLD1_!BG92*(1-VLOOKUP(OVYLD2_!BG$4,'[1]INTERNAL PARAMETERS-1'!$B$5:$J$44,5,FALSE))*VLOOKUP(OVYLD2_!BG$4,'[1]INTERNAL PARAMETERS-1'!$B$5:$J$44,8,FALSE)*VLOOKUP(OVYLD2_!BG$4,'[1]INTERNAL PARAMETERS-1'!$B$5:$J$44,3,FALSE)</f>
        <v>1.2472604574276631</v>
      </c>
      <c r="BH92" s="44">
        <f>OVYLD1_!BH92*VLOOKUP(OVYLD2_!BH$4,'[1]INTERNAL PARAMETERS-1'!$B$5:$J$44,5,FALSE)*VLOOKUP(OVYLD2_!BH$4,'[1]INTERNAL PARAMETERS-1'!$B$5:$J$44,6,FALSE)*VLOOKUP(OVYLD2_!BH$4,'[1]INTERNAL PARAMETERS-1'!$B$5:$J$44,3,FALSE) + OVYLD1_!BH92*(1-VLOOKUP(OVYLD2_!BH$4,'[1]INTERNAL PARAMETERS-1'!$B$5:$J$44,5,FALSE))*VLOOKUP(OVYLD2_!BH$4,'[1]INTERNAL PARAMETERS-1'!$B$5:$J$44,8,FALSE)*VLOOKUP(OVYLD2_!BH$4,'[1]INTERNAL PARAMETERS-1'!$B$5:$J$44,3,FALSE)</f>
        <v>9.0788104202562617E-3</v>
      </c>
      <c r="BI92" s="44">
        <f>OVYLD1_!BI92*VLOOKUP(OVYLD2_!BI$4,'[1]INTERNAL PARAMETERS-1'!$B$5:$J$44,5,FALSE)*VLOOKUP(OVYLD2_!BI$4,'[1]INTERNAL PARAMETERS-1'!$B$5:$J$44,6,FALSE)*VLOOKUP(OVYLD2_!BI$4,'[1]INTERNAL PARAMETERS-1'!$B$5:$J$44,3,FALSE) + OVYLD1_!BI92*(1-VLOOKUP(OVYLD2_!BI$4,'[1]INTERNAL PARAMETERS-1'!$B$5:$J$44,5,FALSE))*VLOOKUP(OVYLD2_!BI$4,'[1]INTERNAL PARAMETERS-1'!$B$5:$J$44,8,FALSE)*VLOOKUP(OVYLD2_!BI$4,'[1]INTERNAL PARAMETERS-1'!$B$5:$J$44,3,FALSE)</f>
        <v>0</v>
      </c>
      <c r="BJ92" s="44">
        <f>OVYLD1_!BJ92*VLOOKUP(OVYLD2_!BJ$4,'[1]INTERNAL PARAMETERS-1'!$B$5:$J$44,5,FALSE)*VLOOKUP(OVYLD2_!BJ$4,'[1]INTERNAL PARAMETERS-1'!$B$5:$J$44,6,FALSE)*VLOOKUP(OVYLD2_!BJ$4,'[1]INTERNAL PARAMETERS-1'!$B$5:$J$44,3,FALSE) + OVYLD1_!BJ92*(1-VLOOKUP(OVYLD2_!BJ$4,'[1]INTERNAL PARAMETERS-1'!$B$5:$J$44,5,FALSE))*VLOOKUP(OVYLD2_!BJ$4,'[1]INTERNAL PARAMETERS-1'!$B$5:$J$44,8,FALSE)*VLOOKUP(OVYLD2_!BJ$4,'[1]INTERNAL PARAMETERS-1'!$B$5:$J$44,3,FALSE)</f>
        <v>0.82439794138161215</v>
      </c>
      <c r="BK92" s="44">
        <f>OVYLD1_!BK92*VLOOKUP(OVYLD2_!BK$4,'[1]INTERNAL PARAMETERS-1'!$B$5:$J$44,5,FALSE)*VLOOKUP(OVYLD2_!BK$4,'[1]INTERNAL PARAMETERS-1'!$B$5:$J$44,6,FALSE)*VLOOKUP(OVYLD2_!BK$4,'[1]INTERNAL PARAMETERS-1'!$B$5:$J$44,3,FALSE) + OVYLD1_!BK92*(1-VLOOKUP(OVYLD2_!BK$4,'[1]INTERNAL PARAMETERS-1'!$B$5:$J$44,5,FALSE))*VLOOKUP(OVYLD2_!BK$4,'[1]INTERNAL PARAMETERS-1'!$B$5:$J$44,8,FALSE)*VLOOKUP(OVYLD2_!BK$4,'[1]INTERNAL PARAMETERS-1'!$B$5:$J$44,3,FALSE)</f>
        <v>0.57663397437303765</v>
      </c>
      <c r="BL92" s="44">
        <f>OVYLD1_!BL92*VLOOKUP(OVYLD2_!BL$4,'[1]INTERNAL PARAMETERS-1'!$B$5:$J$44,5,FALSE)*VLOOKUP(OVYLD2_!BL$4,'[1]INTERNAL PARAMETERS-1'!$B$5:$J$44,6,FALSE)*VLOOKUP(OVYLD2_!BL$4,'[1]INTERNAL PARAMETERS-1'!$B$5:$J$44,3,FALSE) + OVYLD1_!BL92*(1-VLOOKUP(OVYLD2_!BL$4,'[1]INTERNAL PARAMETERS-1'!$B$5:$J$44,5,FALSE))*VLOOKUP(OVYLD2_!BL$4,'[1]INTERNAL PARAMETERS-1'!$B$5:$J$44,8,FALSE)*VLOOKUP(OVYLD2_!BL$4,'[1]INTERNAL PARAMETERS-1'!$B$5:$J$44,3,FALSE)</f>
        <v>1.6618065951786529</v>
      </c>
      <c r="BM92" s="44">
        <f>OVYLD1_!BM92*VLOOKUP(OVYLD2_!BM$4,'[1]INTERNAL PARAMETERS-1'!$B$5:$J$44,5,FALSE)*VLOOKUP(OVYLD2_!BM$4,'[1]INTERNAL PARAMETERS-1'!$B$5:$J$44,6,FALSE)*VLOOKUP(OVYLD2_!BM$4,'[1]INTERNAL PARAMETERS-1'!$B$5:$J$44,3,FALSE) + OVYLD1_!BM92*(1-VLOOKUP(OVYLD2_!BM$4,'[1]INTERNAL PARAMETERS-1'!$B$5:$J$44,5,FALSE))*VLOOKUP(OVYLD2_!BM$4,'[1]INTERNAL PARAMETERS-1'!$B$5:$J$44,8,FALSE)*VLOOKUP(OVYLD2_!BM$4,'[1]INTERNAL PARAMETERS-1'!$B$5:$J$44,3,FALSE)</f>
        <v>1.4719452344672357</v>
      </c>
      <c r="BN92" s="44">
        <f>OVYLD1_!BN92*VLOOKUP(OVYLD2_!BN$4,'[1]INTERNAL PARAMETERS-1'!$B$5:$J$44,5,FALSE)*VLOOKUP(OVYLD2_!BN$4,'[1]INTERNAL PARAMETERS-1'!$B$5:$J$44,6,FALSE)*VLOOKUP(OVYLD2_!BN$4,'[1]INTERNAL PARAMETERS-1'!$B$5:$J$44,3,FALSE) + OVYLD1_!BN92*(1-VLOOKUP(OVYLD2_!BN$4,'[1]INTERNAL PARAMETERS-1'!$B$5:$J$44,5,FALSE))*VLOOKUP(OVYLD2_!BN$4,'[1]INTERNAL PARAMETERS-1'!$B$5:$J$44,8,FALSE)*VLOOKUP(OVYLD2_!BN$4,'[1]INTERNAL PARAMETERS-1'!$B$5:$J$44,3,FALSE)</f>
        <v>0.49305337090386048</v>
      </c>
      <c r="BO92" s="44">
        <f>OVYLD1_!BO92*VLOOKUP(OVYLD2_!BO$4,'[1]INTERNAL PARAMETERS-1'!$B$5:$J$44,5,FALSE)*VLOOKUP(OVYLD2_!BO$4,'[1]INTERNAL PARAMETERS-1'!$B$5:$J$44,6,FALSE)*VLOOKUP(OVYLD2_!BO$4,'[1]INTERNAL PARAMETERS-1'!$B$5:$J$44,3,FALSE) + OVYLD1_!BO92*(1-VLOOKUP(OVYLD2_!BO$4,'[1]INTERNAL PARAMETERS-1'!$B$5:$J$44,5,FALSE))*VLOOKUP(OVYLD2_!BO$4,'[1]INTERNAL PARAMETERS-1'!$B$5:$J$44,8,FALSE)*VLOOKUP(OVYLD2_!BO$4,'[1]INTERNAL PARAMETERS-1'!$B$5:$J$44,3,FALSE)</f>
        <v>0.27572683498556055</v>
      </c>
      <c r="BP92" s="44">
        <f>OVYLD1_!BP92*VLOOKUP(OVYLD2_!BP$4,'[1]INTERNAL PARAMETERS-1'!$B$5:$J$44,5,FALSE)*VLOOKUP(OVYLD2_!BP$4,'[1]INTERNAL PARAMETERS-1'!$B$5:$J$44,6,FALSE)*VLOOKUP(OVYLD2_!BP$4,'[1]INTERNAL PARAMETERS-1'!$B$5:$J$44,3,FALSE) + OVYLD1_!BP92*(1-VLOOKUP(OVYLD2_!BP$4,'[1]INTERNAL PARAMETERS-1'!$B$5:$J$44,5,FALSE))*VLOOKUP(OVYLD2_!BP$4,'[1]INTERNAL PARAMETERS-1'!$B$5:$J$44,8,FALSE)*VLOOKUP(OVYLD2_!BP$4,'[1]INTERNAL PARAMETERS-1'!$B$5:$J$44,3,FALSE)</f>
        <v>2.3817992227515399E-2</v>
      </c>
      <c r="BQ92" s="44">
        <f>OVYLD1_!BQ92*VLOOKUP(OVYLD2_!BQ$4,'[1]INTERNAL PARAMETERS-1'!$B$5:$J$44,5,FALSE)*VLOOKUP(OVYLD2_!BQ$4,'[1]INTERNAL PARAMETERS-1'!$B$5:$J$44,6,FALSE)*VLOOKUP(OVYLD2_!BQ$4,'[1]INTERNAL PARAMETERS-1'!$B$5:$J$44,3,FALSE) + OVYLD1_!BQ92*(1-VLOOKUP(OVYLD2_!BQ$4,'[1]INTERNAL PARAMETERS-1'!$B$5:$J$44,5,FALSE))*VLOOKUP(OVYLD2_!BQ$4,'[1]INTERNAL PARAMETERS-1'!$B$5:$J$44,8,FALSE)*VLOOKUP(OVYLD2_!BQ$4,'[1]INTERNAL PARAMETERS-1'!$B$5:$J$44,3,FALSE)</f>
        <v>1.9704817943560577</v>
      </c>
      <c r="BR92" s="44">
        <f>OVYLD1_!BR92*VLOOKUP(OVYLD2_!BR$4,'[1]INTERNAL PARAMETERS-1'!$B$5:$J$44,5,FALSE)*VLOOKUP(OVYLD2_!BR$4,'[1]INTERNAL PARAMETERS-1'!$B$5:$J$44,6,FALSE)*VLOOKUP(OVYLD2_!BR$4,'[1]INTERNAL PARAMETERS-1'!$B$5:$J$44,3,FALSE) + OVYLD1_!BR92*(1-VLOOKUP(OVYLD2_!BR$4,'[1]INTERNAL PARAMETERS-1'!$B$5:$J$44,5,FALSE))*VLOOKUP(OVYLD2_!BR$4,'[1]INTERNAL PARAMETERS-1'!$B$5:$J$44,8,FALSE)*VLOOKUP(OVYLD2_!BR$4,'[1]INTERNAL PARAMETERS-1'!$B$5:$J$44,3,FALSE)</f>
        <v>4.5968154623690624E-2</v>
      </c>
      <c r="BS92" s="44">
        <f>OVYLD1_!BS92*VLOOKUP(OVYLD2_!BS$4,'[1]INTERNAL PARAMETERS-1'!$B$5:$J$44,5,FALSE)*VLOOKUP(OVYLD2_!BS$4,'[1]INTERNAL PARAMETERS-1'!$B$5:$J$44,6,FALSE)*VLOOKUP(OVYLD2_!BS$4,'[1]INTERNAL PARAMETERS-1'!$B$5:$J$44,3,FALSE) + OVYLD1_!BS92*(1-VLOOKUP(OVYLD2_!BS$4,'[1]INTERNAL PARAMETERS-1'!$B$5:$J$44,5,FALSE))*VLOOKUP(OVYLD2_!BS$4,'[1]INTERNAL PARAMETERS-1'!$B$5:$J$44,8,FALSE)*VLOOKUP(OVYLD2_!BS$4,'[1]INTERNAL PARAMETERS-1'!$B$5:$J$44,3,FALSE)</f>
        <v>4.1031283011225194E-3</v>
      </c>
      <c r="BT92" s="44">
        <f>OVYLD1_!BT92*VLOOKUP(OVYLD2_!BT$4,'[1]INTERNAL PARAMETERS-1'!$B$5:$J$44,5,FALSE)*VLOOKUP(OVYLD2_!BT$4,'[1]INTERNAL PARAMETERS-1'!$B$5:$J$44,6,FALSE)*VLOOKUP(OVYLD2_!BT$4,'[1]INTERNAL PARAMETERS-1'!$B$5:$J$44,3,FALSE) + OVYLD1_!BT92*(1-VLOOKUP(OVYLD2_!BT$4,'[1]INTERNAL PARAMETERS-1'!$B$5:$J$44,5,FALSE))*VLOOKUP(OVYLD2_!BT$4,'[1]INTERNAL PARAMETERS-1'!$B$5:$J$44,8,FALSE)*VLOOKUP(OVYLD2_!BT$4,'[1]INTERNAL PARAMETERS-1'!$B$5:$J$44,3,FALSE)</f>
        <v>0</v>
      </c>
      <c r="BU92" s="44">
        <f>OVYLD1_!BU92*VLOOKUP(OVYLD2_!BU$4,'[1]INTERNAL PARAMETERS-1'!$B$5:$J$44,5,FALSE)*VLOOKUP(OVYLD2_!BU$4,'[1]INTERNAL PARAMETERS-1'!$B$5:$J$44,6,FALSE)*VLOOKUP(OVYLD2_!BU$4,'[1]INTERNAL PARAMETERS-1'!$B$5:$J$44,3,FALSE) + OVYLD1_!BU92*(1-VLOOKUP(OVYLD2_!BU$4,'[1]INTERNAL PARAMETERS-1'!$B$5:$J$44,5,FALSE))*VLOOKUP(OVYLD2_!BU$4,'[1]INTERNAL PARAMETERS-1'!$B$5:$J$44,8,FALSE)*VLOOKUP(OVYLD2_!BU$4,'[1]INTERNAL PARAMETERS-1'!$B$5:$J$44,3,FALSE)</f>
        <v>0</v>
      </c>
      <c r="BV92" s="44">
        <f>OVYLD1_!BV92*VLOOKUP(OVYLD2_!BV$4,'[1]INTERNAL PARAMETERS-1'!$B$5:$J$44,5,FALSE)*VLOOKUP(OVYLD2_!BV$4,'[1]INTERNAL PARAMETERS-1'!$B$5:$J$44,6,FALSE)*VLOOKUP(OVYLD2_!BV$4,'[1]INTERNAL PARAMETERS-1'!$B$5:$J$44,3,FALSE) + OVYLD1_!BV92*(1-VLOOKUP(OVYLD2_!BV$4,'[1]INTERNAL PARAMETERS-1'!$B$5:$J$44,5,FALSE))*VLOOKUP(OVYLD2_!BV$4,'[1]INTERNAL PARAMETERS-1'!$B$5:$J$44,8,FALSE)*VLOOKUP(OVYLD2_!BV$4,'[1]INTERNAL PARAMETERS-1'!$B$5:$J$44,3,FALSE)</f>
        <v>0</v>
      </c>
      <c r="BW92" s="44">
        <f>OVYLD1_!BW92*VLOOKUP(OVYLD2_!BW$4,'[1]INTERNAL PARAMETERS-1'!$B$5:$J$44,5,FALSE)*VLOOKUP(OVYLD2_!BW$4,'[1]INTERNAL PARAMETERS-1'!$B$5:$J$44,6,FALSE)*VLOOKUP(OVYLD2_!BW$4,'[1]INTERNAL PARAMETERS-1'!$B$5:$J$44,3,FALSE) + OVYLD1_!BW92*(1-VLOOKUP(OVYLD2_!BW$4,'[1]INTERNAL PARAMETERS-1'!$B$5:$J$44,5,FALSE))*VLOOKUP(OVYLD2_!BW$4,'[1]INTERNAL PARAMETERS-1'!$B$5:$J$44,8,FALSE)*VLOOKUP(OVYLD2_!BW$4,'[1]INTERNAL PARAMETERS-1'!$B$5:$J$44,3,FALSE)</f>
        <v>0</v>
      </c>
      <c r="BX92" s="44">
        <f>OVYLD1_!BX92*VLOOKUP(OVYLD2_!BX$4,'[1]INTERNAL PARAMETERS-1'!$B$5:$J$44,5,FALSE)*VLOOKUP(OVYLD2_!BX$4,'[1]INTERNAL PARAMETERS-1'!$B$5:$J$44,6,FALSE)*VLOOKUP(OVYLD2_!BX$4,'[1]INTERNAL PARAMETERS-1'!$B$5:$J$44,3,FALSE) + OVYLD1_!BX92*(1-VLOOKUP(OVYLD2_!BX$4,'[1]INTERNAL PARAMETERS-1'!$B$5:$J$44,5,FALSE))*VLOOKUP(OVYLD2_!BX$4,'[1]INTERNAL PARAMETERS-1'!$B$5:$J$44,8,FALSE)*VLOOKUP(OVYLD2_!BX$4,'[1]INTERNAL PARAMETERS-1'!$B$5:$J$44,3,FALSE)</f>
        <v>0</v>
      </c>
      <c r="BY92" s="44">
        <f>OVYLD1_!BY92*VLOOKUP(OVYLD2_!BY$4,'[1]INTERNAL PARAMETERS-1'!$B$5:$J$44,5,FALSE)*VLOOKUP(OVYLD2_!BY$4,'[1]INTERNAL PARAMETERS-1'!$B$5:$J$44,6,FALSE)*VLOOKUP(OVYLD2_!BY$4,'[1]INTERNAL PARAMETERS-1'!$B$5:$J$44,3,FALSE) + OVYLD1_!BY92*(1-VLOOKUP(OVYLD2_!BY$4,'[1]INTERNAL PARAMETERS-1'!$B$5:$J$44,5,FALSE))*VLOOKUP(OVYLD2_!BY$4,'[1]INTERNAL PARAMETERS-1'!$B$5:$J$44,8,FALSE)*VLOOKUP(OVYLD2_!BY$4,'[1]INTERNAL PARAMETERS-1'!$B$5:$J$44,3,FALSE)</f>
        <v>0</v>
      </c>
      <c r="BZ92" s="44">
        <f>OVYLD1_!BZ92*VLOOKUP(OVYLD2_!BZ$4,'[1]INTERNAL PARAMETERS-1'!$B$5:$J$44,5,FALSE)*VLOOKUP(OVYLD2_!BZ$4,'[1]INTERNAL PARAMETERS-1'!$B$5:$J$44,6,FALSE)*VLOOKUP(OVYLD2_!BZ$4,'[1]INTERNAL PARAMETERS-1'!$B$5:$J$44,3,FALSE) + OVYLD1_!BZ92*(1-VLOOKUP(OVYLD2_!BZ$4,'[1]INTERNAL PARAMETERS-1'!$B$5:$J$44,5,FALSE))*VLOOKUP(OVYLD2_!BZ$4,'[1]INTERNAL PARAMETERS-1'!$B$5:$J$44,8,FALSE)*VLOOKUP(OVYLD2_!BZ$4,'[1]INTERNAL PARAMETERS-1'!$B$5:$J$44,3,FALSE)</f>
        <v>4.0350764171039012E-3</v>
      </c>
      <c r="CA92" s="44">
        <f>OVYLD1_!CA92*VLOOKUP(OVYLD2_!CA$4,'[1]INTERNAL PARAMETERS-1'!$B$5:$J$44,5,FALSE)*VLOOKUP(OVYLD2_!CA$4,'[1]INTERNAL PARAMETERS-1'!$B$5:$J$44,6,FALSE)*VLOOKUP(OVYLD2_!CA$4,'[1]INTERNAL PARAMETERS-1'!$B$5:$J$44,3,FALSE) + OVYLD1_!CA92*(1-VLOOKUP(OVYLD2_!CA$4,'[1]INTERNAL PARAMETERS-1'!$B$5:$J$44,5,FALSE))*VLOOKUP(OVYLD2_!CA$4,'[1]INTERNAL PARAMETERS-1'!$B$5:$J$44,8,FALSE)*VLOOKUP(OVYLD2_!CA$4,'[1]INTERNAL PARAMETERS-1'!$B$5:$J$44,3,FALSE)</f>
        <v>0</v>
      </c>
      <c r="CB92" s="44">
        <f>OVYLD1_!CB92*VLOOKUP(OVYLD2_!CB$4,'[1]INTERNAL PARAMETERS-1'!$B$5:$J$44,5,FALSE)*VLOOKUP(OVYLD2_!CB$4,'[1]INTERNAL PARAMETERS-1'!$B$5:$J$44,6,FALSE)*VLOOKUP(OVYLD2_!CB$4,'[1]INTERNAL PARAMETERS-1'!$B$5:$J$44,3,FALSE) + OVYLD1_!CB92*(1-VLOOKUP(OVYLD2_!CB$4,'[1]INTERNAL PARAMETERS-1'!$B$5:$J$44,5,FALSE))*VLOOKUP(OVYLD2_!CB$4,'[1]INTERNAL PARAMETERS-1'!$B$5:$J$44,8,FALSE)*VLOOKUP(OVYLD2_!CB$4,'[1]INTERNAL PARAMETERS-1'!$B$5:$J$44,3,FALSE)</f>
        <v>0</v>
      </c>
      <c r="CC92" s="44">
        <f>OVYLD1_!CC92*VLOOKUP(OVYLD2_!CC$4,'[1]INTERNAL PARAMETERS-1'!$B$5:$J$44,5,FALSE)*VLOOKUP(OVYLD2_!CC$4,'[1]INTERNAL PARAMETERS-1'!$B$5:$J$44,6,FALSE)*VLOOKUP(OVYLD2_!CC$4,'[1]INTERNAL PARAMETERS-1'!$B$5:$J$44,3,FALSE) + OVYLD1_!CC92*(1-VLOOKUP(OVYLD2_!CC$4,'[1]INTERNAL PARAMETERS-1'!$B$5:$J$44,5,FALSE))*VLOOKUP(OVYLD2_!CC$4,'[1]INTERNAL PARAMETERS-1'!$B$5:$J$44,8,FALSE)*VLOOKUP(OVYLD2_!CC$4,'[1]INTERNAL PARAMETERS-1'!$B$5:$J$44,3,FALSE)</f>
        <v>7.4723270215578371E-3</v>
      </c>
      <c r="CD92" s="44">
        <f>OVYLD1_!CD92*VLOOKUP(OVYLD2_!CD$4,'[1]INTERNAL PARAMETERS-1'!$B$5:$J$44,5,FALSE)*VLOOKUP(OVYLD2_!CD$4,'[1]INTERNAL PARAMETERS-1'!$B$5:$J$44,6,FALSE)*VLOOKUP(OVYLD2_!CD$4,'[1]INTERNAL PARAMETERS-1'!$B$5:$J$44,3,FALSE) + OVYLD1_!CD92*(1-VLOOKUP(OVYLD2_!CD$4,'[1]INTERNAL PARAMETERS-1'!$B$5:$J$44,5,FALSE))*VLOOKUP(OVYLD2_!CD$4,'[1]INTERNAL PARAMETERS-1'!$B$5:$J$44,8,FALSE)*VLOOKUP(OVYLD2_!CD$4,'[1]INTERNAL PARAMETERS-1'!$B$5:$J$44,3,FALSE)</f>
        <v>2.5218979788616015E-2</v>
      </c>
      <c r="CE92" s="44">
        <f>OVYLD1_!CE92*VLOOKUP(OVYLD2_!CE$4,'[1]INTERNAL PARAMETERS-1'!$B$5:$J$44,5,FALSE)*VLOOKUP(OVYLD2_!CE$4,'[1]INTERNAL PARAMETERS-1'!$B$5:$J$44,6,FALSE)*VLOOKUP(OVYLD2_!CE$4,'[1]INTERNAL PARAMETERS-1'!$B$5:$J$44,3,FALSE) + OVYLD1_!CE92*(1-VLOOKUP(OVYLD2_!CE$4,'[1]INTERNAL PARAMETERS-1'!$B$5:$J$44,5,FALSE))*VLOOKUP(OVYLD2_!CE$4,'[1]INTERNAL PARAMETERS-1'!$B$5:$J$44,8,FALSE)*VLOOKUP(OVYLD2_!CE$4,'[1]INTERNAL PARAMETERS-1'!$B$5:$J$44,3,FALSE)</f>
        <v>4.6499452044721154E-2</v>
      </c>
      <c r="CF92" s="44">
        <f>OVYLD1_!CF92*VLOOKUP(OVYLD2_!CF$4,'[1]INTERNAL PARAMETERS-1'!$B$5:$J$44,5,FALSE)*VLOOKUP(OVYLD2_!CF$4,'[1]INTERNAL PARAMETERS-1'!$B$5:$J$44,6,FALSE)*VLOOKUP(OVYLD2_!CF$4,'[1]INTERNAL PARAMETERS-1'!$B$5:$J$44,3,FALSE) + OVYLD1_!CF92*(1-VLOOKUP(OVYLD2_!CF$4,'[1]INTERNAL PARAMETERS-1'!$B$5:$J$44,5,FALSE))*VLOOKUP(OVYLD2_!CF$4,'[1]INTERNAL PARAMETERS-1'!$B$5:$J$44,8,FALSE)*VLOOKUP(OVYLD2_!CF$4,'[1]INTERNAL PARAMETERS-1'!$B$5:$J$44,3,FALSE)</f>
        <v>0</v>
      </c>
      <c r="CG92" s="44">
        <f>OVYLD1_!CG92*VLOOKUP(OVYLD2_!CG$4,'[1]INTERNAL PARAMETERS-1'!$B$5:$J$44,5,FALSE)*VLOOKUP(OVYLD2_!CG$4,'[1]INTERNAL PARAMETERS-1'!$B$5:$J$44,6,FALSE)*VLOOKUP(OVYLD2_!CG$4,'[1]INTERNAL PARAMETERS-1'!$B$5:$J$44,3,FALSE) + OVYLD1_!CG92*(1-VLOOKUP(OVYLD2_!CG$4,'[1]INTERNAL PARAMETERS-1'!$B$5:$J$44,5,FALSE))*VLOOKUP(OVYLD2_!CG$4,'[1]INTERNAL PARAMETERS-1'!$B$5:$J$44,8,FALSE)*VLOOKUP(OVYLD2_!CG$4,'[1]INTERNAL PARAMETERS-1'!$B$5:$J$44,3,FALSE)</f>
        <v>2.4717631600492816E-3</v>
      </c>
      <c r="CH92" s="43">
        <f>OVYLD1_!CH92*VLOOKUP(OVYLD2_!CH$4,'[1]INTERNAL PARAMETERS-1'!$B$5:$J$44,5,FALSE)*VLOOKUP(OVYLD2_!CH$4,'[1]INTERNAL PARAMETERS-1'!$B$5:$J$44,6,FALSE)*VLOOKUP(OVYLD2_!CH$4,'[1]INTERNAL PARAMETERS-1'!$B$5:$J$44,3,FALSE) + OVYLD1_!CH92*(1-VLOOKUP(OVYLD2_!CH$4,'[1]INTERNAL PARAMETERS-1'!$B$5:$J$44,5,FALSE))*VLOOKUP(OVYLD2_!CH$4,'[1]INTERNAL PARAMETERS-1'!$B$5:$J$44,8,FALSE)*VLOOKUP(OVYLD2_!CH$4,'[1]INTERNAL PARAMETERS-1'!$B$5:$J$44,3,FALSE)</f>
        <v>0</v>
      </c>
      <c r="CJ92" s="45">
        <f t="shared" si="2"/>
        <v>311.55607747710991</v>
      </c>
      <c r="CK92" s="43">
        <f t="shared" si="3"/>
        <v>52.402052366113601</v>
      </c>
    </row>
    <row r="93" spans="2:89" x14ac:dyDescent="0.5">
      <c r="B93" s="58" t="s">
        <v>10</v>
      </c>
      <c r="C93" s="57" t="s">
        <v>81</v>
      </c>
      <c r="D93" s="57" t="s">
        <v>64</v>
      </c>
      <c r="E93" s="128">
        <f>OVERALL2021!AI93</f>
        <v>1867.3</v>
      </c>
      <c r="F93" s="59">
        <f>'[1]INTERNAL PARAMETERS-1'!M21</f>
        <v>9.3150000000000013</v>
      </c>
      <c r="G93" s="45">
        <f>OVYLD1_!G93*VLOOKUP(OVYLD2_!G$4,'[1]INTERNAL PARAMETERS-1'!$B$5:$J$44,5,FALSE)*VLOOKUP(OVYLD2_!G$4,'[1]INTERNAL PARAMETERS-1'!$B$5:$J$44,7,FALSE)*OVYLD2_!$F93 + OVYLD1_!G93*(1-VLOOKUP(OVYLD2_!G$4,'[1]INTERNAL PARAMETERS-1'!$B$5:$J$44,5,FALSE))*VLOOKUP(OVYLD2_!G$4,'[1]INTERNAL PARAMETERS-1'!$B$5:$J$44,9,FALSE)*OVYLD2_!$F93</f>
        <v>30.295509624544049</v>
      </c>
      <c r="H93" s="44">
        <f>OVYLD1_!H93*VLOOKUP(OVYLD2_!H$4,'[1]INTERNAL PARAMETERS-1'!$B$5:$J$44,5,FALSE)*VLOOKUP(OVYLD2_!H$4,'[1]INTERNAL PARAMETERS-1'!$B$5:$J$44,7,FALSE)*OVYLD2_!$F93 + OVYLD1_!H93*(1-VLOOKUP(OVYLD2_!H$4,'[1]INTERNAL PARAMETERS-1'!$B$5:$J$44,5,FALSE))*VLOOKUP(OVYLD2_!H$4,'[1]INTERNAL PARAMETERS-1'!$B$5:$J$44,9,FALSE)*OVYLD2_!$F93</f>
        <v>5.0749693541964005</v>
      </c>
      <c r="I93" s="44">
        <f>OVYLD1_!I93*VLOOKUP(OVYLD2_!I$4,'[1]INTERNAL PARAMETERS-1'!$B$5:$J$44,5,FALSE)*VLOOKUP(OVYLD2_!I$4,'[1]INTERNAL PARAMETERS-1'!$B$5:$J$44,7,FALSE)*OVYLD2_!$F93 + OVYLD1_!I93*(1-VLOOKUP(OVYLD2_!I$4,'[1]INTERNAL PARAMETERS-1'!$B$5:$J$44,5,FALSE))*VLOOKUP(OVYLD2_!I$4,'[1]INTERNAL PARAMETERS-1'!$B$5:$J$44,9,FALSE)*OVYLD2_!$F93</f>
        <v>44.889515383235995</v>
      </c>
      <c r="J93" s="44">
        <f>OVYLD1_!J93*VLOOKUP(OVYLD2_!J$4,'[1]INTERNAL PARAMETERS-1'!$B$5:$J$44,5,FALSE)*VLOOKUP(OVYLD2_!J$4,'[1]INTERNAL PARAMETERS-1'!$B$5:$J$44,7,FALSE)*OVYLD2_!$F93 + OVYLD1_!J93*(1-VLOOKUP(OVYLD2_!J$4,'[1]INTERNAL PARAMETERS-1'!$B$5:$J$44,5,FALSE))*VLOOKUP(OVYLD2_!J$4,'[1]INTERNAL PARAMETERS-1'!$B$5:$J$44,9,FALSE)*OVYLD2_!$F93</f>
        <v>0</v>
      </c>
      <c r="K93" s="44">
        <f>OVYLD1_!K93*VLOOKUP(OVYLD2_!K$4,'[1]INTERNAL PARAMETERS-1'!$B$5:$J$44,5,FALSE)*VLOOKUP(OVYLD2_!K$4,'[1]INTERNAL PARAMETERS-1'!$B$5:$J$44,7,FALSE)*OVYLD2_!$F93 + OVYLD1_!K93*(1-VLOOKUP(OVYLD2_!K$4,'[1]INTERNAL PARAMETERS-1'!$B$5:$J$44,5,FALSE))*VLOOKUP(OVYLD2_!K$4,'[1]INTERNAL PARAMETERS-1'!$B$5:$J$44,9,FALSE)*OVYLD2_!$F93</f>
        <v>0</v>
      </c>
      <c r="L93" s="44">
        <f>OVYLD1_!L93*VLOOKUP(OVYLD2_!L$4,'[1]INTERNAL PARAMETERS-1'!$B$5:$J$44,5,FALSE)*VLOOKUP(OVYLD2_!L$4,'[1]INTERNAL PARAMETERS-1'!$B$5:$J$44,7,FALSE)*OVYLD2_!$F93 + OVYLD1_!L93*(1-VLOOKUP(OVYLD2_!L$4,'[1]INTERNAL PARAMETERS-1'!$B$5:$J$44,5,FALSE))*VLOOKUP(OVYLD2_!L$4,'[1]INTERNAL PARAMETERS-1'!$B$5:$J$44,9,FALSE)*OVYLD2_!$F93</f>
        <v>0</v>
      </c>
      <c r="M93" s="44">
        <f>OVYLD1_!M93*VLOOKUP(OVYLD2_!M$4,'[1]INTERNAL PARAMETERS-1'!$B$5:$J$44,5,FALSE)*VLOOKUP(OVYLD2_!M$4,'[1]INTERNAL PARAMETERS-1'!$B$5:$J$44,7,FALSE)*OVYLD2_!$F93 + OVYLD1_!M93*(1-VLOOKUP(OVYLD2_!M$4,'[1]INTERNAL PARAMETERS-1'!$B$5:$J$44,5,FALSE))*VLOOKUP(OVYLD2_!M$4,'[1]INTERNAL PARAMETERS-1'!$B$5:$J$44,9,FALSE)*OVYLD2_!$F93</f>
        <v>11.411048951719293</v>
      </c>
      <c r="N93" s="44">
        <f>OVYLD1_!N93*VLOOKUP(OVYLD2_!N$4,'[1]INTERNAL PARAMETERS-1'!$B$5:$J$44,5,FALSE)*VLOOKUP(OVYLD2_!N$4,'[1]INTERNAL PARAMETERS-1'!$B$5:$J$44,7,FALSE)*OVYLD2_!$F93 + OVYLD1_!N93*(1-VLOOKUP(OVYLD2_!N$4,'[1]INTERNAL PARAMETERS-1'!$B$5:$J$44,5,FALSE))*VLOOKUP(OVYLD2_!N$4,'[1]INTERNAL PARAMETERS-1'!$B$5:$J$44,9,FALSE)*OVYLD2_!$F93</f>
        <v>7.286739348037502E-2</v>
      </c>
      <c r="O93" s="44">
        <f>OVYLD1_!O93*VLOOKUP(OVYLD2_!O$4,'[1]INTERNAL PARAMETERS-1'!$B$5:$J$44,5,FALSE)*VLOOKUP(OVYLD2_!O$4,'[1]INTERNAL PARAMETERS-1'!$B$5:$J$44,7,FALSE)*OVYLD2_!$F93 + OVYLD1_!O93*(1-VLOOKUP(OVYLD2_!O$4,'[1]INTERNAL PARAMETERS-1'!$B$5:$J$44,5,FALSE))*VLOOKUP(OVYLD2_!O$4,'[1]INTERNAL PARAMETERS-1'!$B$5:$J$44,9,FALSE)*OVYLD2_!$F93</f>
        <v>0</v>
      </c>
      <c r="P93" s="44">
        <f>OVYLD1_!P93*VLOOKUP(OVYLD2_!P$4,'[1]INTERNAL PARAMETERS-1'!$B$5:$J$44,5,FALSE)*VLOOKUP(OVYLD2_!P$4,'[1]INTERNAL PARAMETERS-1'!$B$5:$J$44,7,FALSE)*OVYLD2_!$F93 + OVYLD1_!P93*(1-VLOOKUP(OVYLD2_!P$4,'[1]INTERNAL PARAMETERS-1'!$B$5:$J$44,5,FALSE))*VLOOKUP(OVYLD2_!P$4,'[1]INTERNAL PARAMETERS-1'!$B$5:$J$44,9,FALSE)*OVYLD2_!$F93</f>
        <v>0</v>
      </c>
      <c r="Q93" s="44">
        <f>OVYLD1_!Q93*VLOOKUP(OVYLD2_!Q$4,'[1]INTERNAL PARAMETERS-1'!$B$5:$J$44,5,FALSE)*VLOOKUP(OVYLD2_!Q$4,'[1]INTERNAL PARAMETERS-1'!$B$5:$J$44,7,FALSE)*OVYLD2_!$F93 + OVYLD1_!Q93*(1-VLOOKUP(OVYLD2_!Q$4,'[1]INTERNAL PARAMETERS-1'!$B$5:$J$44,5,FALSE))*VLOOKUP(OVYLD2_!Q$4,'[1]INTERNAL PARAMETERS-1'!$B$5:$J$44,9,FALSE)*OVYLD2_!$F93</f>
        <v>0</v>
      </c>
      <c r="R93" s="44">
        <f>OVYLD1_!R93*VLOOKUP(OVYLD2_!R$4,'[1]INTERNAL PARAMETERS-1'!$B$5:$J$44,5,FALSE)*VLOOKUP(OVYLD2_!R$4,'[1]INTERNAL PARAMETERS-1'!$B$5:$J$44,7,FALSE)*OVYLD2_!$F93 + OVYLD1_!R93*(1-VLOOKUP(OVYLD2_!R$4,'[1]INTERNAL PARAMETERS-1'!$B$5:$J$44,5,FALSE))*VLOOKUP(OVYLD2_!R$4,'[1]INTERNAL PARAMETERS-1'!$B$5:$J$44,9,FALSE)*OVYLD2_!$F93</f>
        <v>0.1371752490168</v>
      </c>
      <c r="S93" s="44">
        <f>OVYLD1_!S93*VLOOKUP(OVYLD2_!S$4,'[1]INTERNAL PARAMETERS-1'!$B$5:$J$44,5,FALSE)*VLOOKUP(OVYLD2_!S$4,'[1]INTERNAL PARAMETERS-1'!$B$5:$J$44,7,FALSE)*OVYLD2_!$F93 + OVYLD1_!S93*(1-VLOOKUP(OVYLD2_!S$4,'[1]INTERNAL PARAMETERS-1'!$B$5:$J$44,5,FALSE))*VLOOKUP(OVYLD2_!S$4,'[1]INTERNAL PARAMETERS-1'!$B$5:$J$44,9,FALSE)*OVYLD2_!$F93</f>
        <v>3.2891829166701005</v>
      </c>
      <c r="T93" s="44">
        <f>OVYLD1_!T93*VLOOKUP(OVYLD2_!T$4,'[1]INTERNAL PARAMETERS-1'!$B$5:$J$44,5,FALSE)*VLOOKUP(OVYLD2_!T$4,'[1]INTERNAL PARAMETERS-1'!$B$5:$J$44,7,FALSE)*OVYLD2_!$F93 + OVYLD1_!T93*(1-VLOOKUP(OVYLD2_!T$4,'[1]INTERNAL PARAMETERS-1'!$B$5:$J$44,5,FALSE))*VLOOKUP(OVYLD2_!T$4,'[1]INTERNAL PARAMETERS-1'!$B$5:$J$44,9,FALSE)*OVYLD2_!$F93</f>
        <v>1.2859135961354999</v>
      </c>
      <c r="U93" s="44">
        <f>OVYLD1_!U93*VLOOKUP(OVYLD2_!U$4,'[1]INTERNAL PARAMETERS-1'!$B$5:$J$44,5,FALSE)*VLOOKUP(OVYLD2_!U$4,'[1]INTERNAL PARAMETERS-1'!$B$5:$J$44,7,FALSE)*OVYLD2_!$F93 + OVYLD1_!U93*(1-VLOOKUP(OVYLD2_!U$4,'[1]INTERNAL PARAMETERS-1'!$B$5:$J$44,5,FALSE))*VLOOKUP(OVYLD2_!U$4,'[1]INTERNAL PARAMETERS-1'!$B$5:$J$44,9,FALSE)*OVYLD2_!$F93</f>
        <v>0.19376003923623006</v>
      </c>
      <c r="V93" s="44">
        <f>OVYLD1_!V93*VLOOKUP(OVYLD2_!V$4,'[1]INTERNAL PARAMETERS-1'!$B$5:$J$44,5,FALSE)*VLOOKUP(OVYLD2_!V$4,'[1]INTERNAL PARAMETERS-1'!$B$5:$J$44,7,FALSE)*OVYLD2_!$F93 + OVYLD1_!V93*(1-VLOOKUP(OVYLD2_!V$4,'[1]INTERNAL PARAMETERS-1'!$B$5:$J$44,5,FALSE))*VLOOKUP(OVYLD2_!V$4,'[1]INTERNAL PARAMETERS-1'!$B$5:$J$44,9,FALSE)*OVYLD2_!$F93</f>
        <v>3.9258423403933724</v>
      </c>
      <c r="W93" s="44">
        <f>OVYLD1_!W93*VLOOKUP(OVYLD2_!W$4,'[1]INTERNAL PARAMETERS-1'!$B$5:$J$44,5,FALSE)*VLOOKUP(OVYLD2_!W$4,'[1]INTERNAL PARAMETERS-1'!$B$5:$J$44,7,FALSE)*OVYLD2_!$F93 + OVYLD1_!W93*(1-VLOOKUP(OVYLD2_!W$4,'[1]INTERNAL PARAMETERS-1'!$B$5:$J$44,5,FALSE))*VLOOKUP(OVYLD2_!W$4,'[1]INTERNAL PARAMETERS-1'!$B$5:$J$44,9,FALSE)*OVYLD2_!$F93</f>
        <v>0</v>
      </c>
      <c r="X93" s="44">
        <f>OVYLD1_!X93*VLOOKUP(OVYLD2_!X$4,'[1]INTERNAL PARAMETERS-1'!$B$5:$J$44,5,FALSE)*VLOOKUP(OVYLD2_!X$4,'[1]INTERNAL PARAMETERS-1'!$B$5:$J$44,7,FALSE)*OVYLD2_!$F93 + OVYLD1_!X93*(1-VLOOKUP(OVYLD2_!X$4,'[1]INTERNAL PARAMETERS-1'!$B$5:$J$44,5,FALSE))*VLOOKUP(OVYLD2_!X$4,'[1]INTERNAL PARAMETERS-1'!$B$5:$J$44,9,FALSE)*OVYLD2_!$F93</f>
        <v>0</v>
      </c>
      <c r="Y93" s="44">
        <f>OVYLD1_!Y93*VLOOKUP(OVYLD2_!Y$4,'[1]INTERNAL PARAMETERS-1'!$B$5:$J$44,5,FALSE)*VLOOKUP(OVYLD2_!Y$4,'[1]INTERNAL PARAMETERS-1'!$B$5:$J$44,7,FALSE)*OVYLD2_!$F93 + OVYLD1_!Y93*(1-VLOOKUP(OVYLD2_!Y$4,'[1]INTERNAL PARAMETERS-1'!$B$5:$J$44,5,FALSE))*VLOOKUP(OVYLD2_!Y$4,'[1]INTERNAL PARAMETERS-1'!$B$5:$J$44,9,FALSE)*OVYLD2_!$F93</f>
        <v>0</v>
      </c>
      <c r="Z93" s="44">
        <f>OVYLD1_!Z93*VLOOKUP(OVYLD2_!Z$4,'[1]INTERNAL PARAMETERS-1'!$B$5:$J$44,5,FALSE)*VLOOKUP(OVYLD2_!Z$4,'[1]INTERNAL PARAMETERS-1'!$B$5:$J$44,7,FALSE)*OVYLD2_!$F93 + OVYLD1_!Z93*(1-VLOOKUP(OVYLD2_!Z$4,'[1]INTERNAL PARAMETERS-1'!$B$5:$J$44,5,FALSE))*VLOOKUP(OVYLD2_!Z$4,'[1]INTERNAL PARAMETERS-1'!$B$5:$J$44,9,FALSE)*OVYLD2_!$F93</f>
        <v>0</v>
      </c>
      <c r="AA93" s="44">
        <f>OVYLD1_!AA93*VLOOKUP(OVYLD2_!AA$4,'[1]INTERNAL PARAMETERS-1'!$B$5:$J$44,5,FALSE)*VLOOKUP(OVYLD2_!AA$4,'[1]INTERNAL PARAMETERS-1'!$B$5:$J$44,7,FALSE)*OVYLD2_!$F93 + OVYLD1_!AA93*(1-VLOOKUP(OVYLD2_!AA$4,'[1]INTERNAL PARAMETERS-1'!$B$5:$J$44,5,FALSE))*VLOOKUP(OVYLD2_!AA$4,'[1]INTERNAL PARAMETERS-1'!$B$5:$J$44,9,FALSE)*OVYLD2_!$F93</f>
        <v>0</v>
      </c>
      <c r="AB93" s="44">
        <f>OVYLD1_!AB93*VLOOKUP(OVYLD2_!AB$4,'[1]INTERNAL PARAMETERS-1'!$B$5:$J$44,5,FALSE)*VLOOKUP(OVYLD2_!AB$4,'[1]INTERNAL PARAMETERS-1'!$B$5:$J$44,7,FALSE)*OVYLD2_!$F93 + OVYLD1_!AB93*(1-VLOOKUP(OVYLD2_!AB$4,'[1]INTERNAL PARAMETERS-1'!$B$5:$J$44,5,FALSE))*VLOOKUP(OVYLD2_!AB$4,'[1]INTERNAL PARAMETERS-1'!$B$5:$J$44,9,FALSE)*OVYLD2_!$F93</f>
        <v>0</v>
      </c>
      <c r="AC93" s="44">
        <f>OVYLD1_!AC93*VLOOKUP(OVYLD2_!AC$4,'[1]INTERNAL PARAMETERS-1'!$B$5:$J$44,5,FALSE)*VLOOKUP(OVYLD2_!AC$4,'[1]INTERNAL PARAMETERS-1'!$B$5:$J$44,7,FALSE)*OVYLD2_!$F93 + OVYLD1_!AC93*(1-VLOOKUP(OVYLD2_!AC$4,'[1]INTERNAL PARAMETERS-1'!$B$5:$J$44,5,FALSE))*VLOOKUP(OVYLD2_!AC$4,'[1]INTERNAL PARAMETERS-1'!$B$5:$J$44,9,FALSE)*OVYLD2_!$F93</f>
        <v>0</v>
      </c>
      <c r="AD93" s="44">
        <f>OVYLD1_!AD93*VLOOKUP(OVYLD2_!AD$4,'[1]INTERNAL PARAMETERS-1'!$B$5:$J$44,5,FALSE)*VLOOKUP(OVYLD2_!AD$4,'[1]INTERNAL PARAMETERS-1'!$B$5:$J$44,7,FALSE)*OVYLD2_!$F93 + OVYLD1_!AD93*(1-VLOOKUP(OVYLD2_!AD$4,'[1]INTERNAL PARAMETERS-1'!$B$5:$J$44,5,FALSE))*VLOOKUP(OVYLD2_!AD$4,'[1]INTERNAL PARAMETERS-1'!$B$5:$J$44,9,FALSE)*OVYLD2_!$F93</f>
        <v>0</v>
      </c>
      <c r="AE93" s="44">
        <f>OVYLD1_!AE93*VLOOKUP(OVYLD2_!AE$4,'[1]INTERNAL PARAMETERS-1'!$B$5:$J$44,5,FALSE)*VLOOKUP(OVYLD2_!AE$4,'[1]INTERNAL PARAMETERS-1'!$B$5:$J$44,7,FALSE)*OVYLD2_!$F93 + OVYLD1_!AE93*(1-VLOOKUP(OVYLD2_!AE$4,'[1]INTERNAL PARAMETERS-1'!$B$5:$J$44,5,FALSE))*VLOOKUP(OVYLD2_!AE$4,'[1]INTERNAL PARAMETERS-1'!$B$5:$J$44,9,FALSE)*OVYLD2_!$F93</f>
        <v>0</v>
      </c>
      <c r="AF93" s="44">
        <f>OVYLD1_!AF93*VLOOKUP(OVYLD2_!AF$4,'[1]INTERNAL PARAMETERS-1'!$B$5:$J$44,5,FALSE)*VLOOKUP(OVYLD2_!AF$4,'[1]INTERNAL PARAMETERS-1'!$B$5:$J$44,7,FALSE)*OVYLD2_!$F93 + OVYLD1_!AF93*(1-VLOOKUP(OVYLD2_!AF$4,'[1]INTERNAL PARAMETERS-1'!$B$5:$J$44,5,FALSE))*VLOOKUP(OVYLD2_!AF$4,'[1]INTERNAL PARAMETERS-1'!$B$5:$J$44,9,FALSE)*OVYLD2_!$F93</f>
        <v>0</v>
      </c>
      <c r="AG93" s="44">
        <f>OVYLD1_!AG93*VLOOKUP(OVYLD2_!AG$4,'[1]INTERNAL PARAMETERS-1'!$B$5:$J$44,5,FALSE)*VLOOKUP(OVYLD2_!AG$4,'[1]INTERNAL PARAMETERS-1'!$B$5:$J$44,7,FALSE)*OVYLD2_!$F93 + OVYLD1_!AG93*(1-VLOOKUP(OVYLD2_!AG$4,'[1]INTERNAL PARAMETERS-1'!$B$5:$J$44,5,FALSE))*VLOOKUP(OVYLD2_!AG$4,'[1]INTERNAL PARAMETERS-1'!$B$5:$J$44,9,FALSE)*OVYLD2_!$F93</f>
        <v>0</v>
      </c>
      <c r="AH93" s="44">
        <f>OVYLD1_!AH93*VLOOKUP(OVYLD2_!AH$4,'[1]INTERNAL PARAMETERS-1'!$B$5:$J$44,5,FALSE)*VLOOKUP(OVYLD2_!AH$4,'[1]INTERNAL PARAMETERS-1'!$B$5:$J$44,7,FALSE)*OVYLD2_!$F93 + OVYLD1_!AH93*(1-VLOOKUP(OVYLD2_!AH$4,'[1]INTERNAL PARAMETERS-1'!$B$5:$J$44,5,FALSE))*VLOOKUP(OVYLD2_!AH$4,'[1]INTERNAL PARAMETERS-1'!$B$5:$J$44,9,FALSE)*OVYLD2_!$F93</f>
        <v>0</v>
      </c>
      <c r="AI93" s="44">
        <f>OVYLD1_!AI93*VLOOKUP(OVYLD2_!AI$4,'[1]INTERNAL PARAMETERS-1'!$B$5:$J$44,5,FALSE)*VLOOKUP(OVYLD2_!AI$4,'[1]INTERNAL PARAMETERS-1'!$B$5:$J$44,7,FALSE)*OVYLD2_!$F93 + OVYLD1_!AI93*(1-VLOOKUP(OVYLD2_!AI$4,'[1]INTERNAL PARAMETERS-1'!$B$5:$J$44,5,FALSE))*VLOOKUP(OVYLD2_!AI$4,'[1]INTERNAL PARAMETERS-1'!$B$5:$J$44,9,FALSE)*OVYLD2_!$F93</f>
        <v>4.2867265317750002E-2</v>
      </c>
      <c r="AJ93" s="44">
        <f>OVYLD1_!AJ93*VLOOKUP(OVYLD2_!AJ$4,'[1]INTERNAL PARAMETERS-1'!$B$5:$J$44,5,FALSE)*VLOOKUP(OVYLD2_!AJ$4,'[1]INTERNAL PARAMETERS-1'!$B$5:$J$44,7,FALSE)*OVYLD2_!$F93 + OVYLD1_!AJ93*(1-VLOOKUP(OVYLD2_!AJ$4,'[1]INTERNAL PARAMETERS-1'!$B$5:$J$44,5,FALSE))*VLOOKUP(OVYLD2_!AJ$4,'[1]INTERNAL PARAMETERS-1'!$B$5:$J$44,9,FALSE)*OVYLD2_!$F93</f>
        <v>0.33436466947845001</v>
      </c>
      <c r="AK93" s="44">
        <f>OVYLD1_!AK93*VLOOKUP(OVYLD2_!AK$4,'[1]INTERNAL PARAMETERS-1'!$B$5:$J$44,5,FALSE)*VLOOKUP(OVYLD2_!AK$4,'[1]INTERNAL PARAMETERS-1'!$B$5:$J$44,7,FALSE)*OVYLD2_!$F93 + OVYLD1_!AK93*(1-VLOOKUP(OVYLD2_!AK$4,'[1]INTERNAL PARAMETERS-1'!$B$5:$J$44,5,FALSE))*VLOOKUP(OVYLD2_!AK$4,'[1]INTERNAL PARAMETERS-1'!$B$5:$J$44,9,FALSE)*OVYLD2_!$F93</f>
        <v>0.75446386959239997</v>
      </c>
      <c r="AL93" s="44">
        <f>OVYLD1_!AL93*VLOOKUP(OVYLD2_!AL$4,'[1]INTERNAL PARAMETERS-1'!$B$5:$J$44,5,FALSE)*VLOOKUP(OVYLD2_!AL$4,'[1]INTERNAL PARAMETERS-1'!$B$5:$J$44,7,FALSE)*OVYLD2_!$F93 + OVYLD1_!AL93*(1-VLOOKUP(OVYLD2_!AL$4,'[1]INTERNAL PARAMETERS-1'!$B$5:$J$44,5,FALSE))*VLOOKUP(OVYLD2_!AL$4,'[1]INTERNAL PARAMETERS-1'!$B$5:$J$44,9,FALSE)*OVYLD2_!$F93</f>
        <v>0</v>
      </c>
      <c r="AM93" s="44">
        <f>OVYLD1_!AM93*VLOOKUP(OVYLD2_!AM$4,'[1]INTERNAL PARAMETERS-1'!$B$5:$J$44,5,FALSE)*VLOOKUP(OVYLD2_!AM$4,'[1]INTERNAL PARAMETERS-1'!$B$5:$J$44,7,FALSE)*OVYLD2_!$F93 + OVYLD1_!AM93*(1-VLOOKUP(OVYLD2_!AM$4,'[1]INTERNAL PARAMETERS-1'!$B$5:$J$44,5,FALSE))*VLOOKUP(OVYLD2_!AM$4,'[1]INTERNAL PARAMETERS-1'!$B$5:$J$44,9,FALSE)*OVYLD2_!$F93</f>
        <v>0</v>
      </c>
      <c r="AN93" s="44">
        <f>OVYLD1_!AN93*VLOOKUP(OVYLD2_!AN$4,'[1]INTERNAL PARAMETERS-1'!$B$5:$J$44,5,FALSE)*VLOOKUP(OVYLD2_!AN$4,'[1]INTERNAL PARAMETERS-1'!$B$5:$J$44,7,FALSE)*OVYLD2_!$F93 + OVYLD1_!AN93*(1-VLOOKUP(OVYLD2_!AN$4,'[1]INTERNAL PARAMETERS-1'!$B$5:$J$44,5,FALSE))*VLOOKUP(OVYLD2_!AN$4,'[1]INTERNAL PARAMETERS-1'!$B$5:$J$44,9,FALSE)*OVYLD2_!$F93</f>
        <v>0</v>
      </c>
      <c r="AO93" s="44">
        <f>OVYLD1_!AO93*VLOOKUP(OVYLD2_!AO$4,'[1]INTERNAL PARAMETERS-1'!$B$5:$J$44,5,FALSE)*VLOOKUP(OVYLD2_!AO$4,'[1]INTERNAL PARAMETERS-1'!$B$5:$J$44,7,FALSE)*OVYLD2_!$F93 + OVYLD1_!AO93*(1-VLOOKUP(OVYLD2_!AO$4,'[1]INTERNAL PARAMETERS-1'!$B$5:$J$44,5,FALSE))*VLOOKUP(OVYLD2_!AO$4,'[1]INTERNAL PARAMETERS-1'!$B$5:$J$44,9,FALSE)*OVYLD2_!$F93</f>
        <v>0</v>
      </c>
      <c r="AP93" s="44">
        <f>OVYLD1_!AP93*VLOOKUP(OVYLD2_!AP$4,'[1]INTERNAL PARAMETERS-1'!$B$5:$J$44,5,FALSE)*VLOOKUP(OVYLD2_!AP$4,'[1]INTERNAL PARAMETERS-1'!$B$5:$J$44,7,FALSE)*OVYLD2_!$F93 + OVYLD1_!AP93*(1-VLOOKUP(OVYLD2_!AP$4,'[1]INTERNAL PARAMETERS-1'!$B$5:$J$44,5,FALSE))*VLOOKUP(OVYLD2_!AP$4,'[1]INTERNAL PARAMETERS-1'!$B$5:$J$44,9,FALSE)*OVYLD2_!$F93</f>
        <v>0</v>
      </c>
      <c r="AQ93" s="44">
        <f>OVYLD1_!AQ93*VLOOKUP(OVYLD2_!AQ$4,'[1]INTERNAL PARAMETERS-1'!$B$5:$J$44,5,FALSE)*VLOOKUP(OVYLD2_!AQ$4,'[1]INTERNAL PARAMETERS-1'!$B$5:$J$44,7,FALSE)*OVYLD2_!$F93 + OVYLD1_!AQ93*(1-VLOOKUP(OVYLD2_!AQ$4,'[1]INTERNAL PARAMETERS-1'!$B$5:$J$44,5,FALSE))*VLOOKUP(OVYLD2_!AQ$4,'[1]INTERNAL PARAMETERS-1'!$B$5:$J$44,9,FALSE)*OVYLD2_!$F93</f>
        <v>0</v>
      </c>
      <c r="AR93" s="44">
        <f>OVYLD1_!AR93*VLOOKUP(OVYLD2_!AR$4,'[1]INTERNAL PARAMETERS-1'!$B$5:$J$44,5,FALSE)*VLOOKUP(OVYLD2_!AR$4,'[1]INTERNAL PARAMETERS-1'!$B$5:$J$44,7,FALSE)*OVYLD2_!$F93 + OVYLD1_!AR93*(1-VLOOKUP(OVYLD2_!AR$4,'[1]INTERNAL PARAMETERS-1'!$B$5:$J$44,5,FALSE))*VLOOKUP(OVYLD2_!AR$4,'[1]INTERNAL PARAMETERS-1'!$B$5:$J$44,9,FALSE)*OVYLD2_!$F93</f>
        <v>0</v>
      </c>
      <c r="AS93" s="44">
        <f>OVYLD1_!AS93*VLOOKUP(OVYLD2_!AS$4,'[1]INTERNAL PARAMETERS-1'!$B$5:$J$44,5,FALSE)*VLOOKUP(OVYLD2_!AS$4,'[1]INTERNAL PARAMETERS-1'!$B$5:$J$44,7,FALSE)*OVYLD2_!$F93 + OVYLD1_!AS93*(1-VLOOKUP(OVYLD2_!AS$4,'[1]INTERNAL PARAMETERS-1'!$B$5:$J$44,5,FALSE))*VLOOKUP(OVYLD2_!AS$4,'[1]INTERNAL PARAMETERS-1'!$B$5:$J$44,9,FALSE)*OVYLD2_!$F93</f>
        <v>0</v>
      </c>
      <c r="AT93" s="43">
        <f>OVYLD1_!AT93*VLOOKUP(OVYLD2_!AT$4,'[1]INTERNAL PARAMETERS-1'!$B$5:$J$44,5,FALSE)*VLOOKUP(OVYLD2_!AT$4,'[1]INTERNAL PARAMETERS-1'!$B$5:$J$44,7,FALSE)*OVYLD2_!$F93 + OVYLD1_!AT93*(1-VLOOKUP(OVYLD2_!AT$4,'[1]INTERNAL PARAMETERS-1'!$B$5:$J$44,5,FALSE))*VLOOKUP(OVYLD2_!AT$4,'[1]INTERNAL PARAMETERS-1'!$B$5:$J$44,9,FALSE)*OVYLD2_!$F93</f>
        <v>0</v>
      </c>
      <c r="AU93" s="45">
        <f>OVYLD1_!AU93*VLOOKUP(OVYLD2_!AU$4,'[1]INTERNAL PARAMETERS-1'!$B$5:$J$44,5,FALSE)*VLOOKUP(OVYLD2_!AU$4,'[1]INTERNAL PARAMETERS-1'!$B$5:$J$44,6,FALSE)*VLOOKUP(OVYLD2_!AU$4,'[1]INTERNAL PARAMETERS-1'!$B$5:$J$44,3,FALSE) + OVYLD1_!AU93*(1-VLOOKUP(OVYLD2_!AU$4,'[1]INTERNAL PARAMETERS-1'!$B$5:$J$44,5,FALSE))*VLOOKUP(OVYLD2_!AU$4,'[1]INTERNAL PARAMETERS-1'!$B$5:$J$44,8,FALSE)*VLOOKUP(OVYLD2_!AU$4,'[1]INTERNAL PARAMETERS-1'!$B$5:$J$44,3,FALSE)</f>
        <v>0</v>
      </c>
      <c r="AV93" s="44">
        <f>OVYLD1_!AV93*VLOOKUP(OVYLD2_!AV$4,'[1]INTERNAL PARAMETERS-1'!$B$5:$J$44,5,FALSE)*VLOOKUP(OVYLD2_!AV$4,'[1]INTERNAL PARAMETERS-1'!$B$5:$J$44,6,FALSE)*VLOOKUP(OVYLD2_!AV$4,'[1]INTERNAL PARAMETERS-1'!$B$5:$J$44,3,FALSE) + OVYLD1_!AV93*(1-VLOOKUP(OVYLD2_!AV$4,'[1]INTERNAL PARAMETERS-1'!$B$5:$J$44,5,FALSE))*VLOOKUP(OVYLD2_!AV$4,'[1]INTERNAL PARAMETERS-1'!$B$5:$J$44,8,FALSE)*VLOOKUP(OVYLD2_!AV$4,'[1]INTERNAL PARAMETERS-1'!$B$5:$J$44,3,FALSE)</f>
        <v>0</v>
      </c>
      <c r="AW93" s="44">
        <f>OVYLD1_!AW93*VLOOKUP(OVYLD2_!AW$4,'[1]INTERNAL PARAMETERS-1'!$B$5:$J$44,5,FALSE)*VLOOKUP(OVYLD2_!AW$4,'[1]INTERNAL PARAMETERS-1'!$B$5:$J$44,6,FALSE)*VLOOKUP(OVYLD2_!AW$4,'[1]INTERNAL PARAMETERS-1'!$B$5:$J$44,3,FALSE) + OVYLD1_!AW93*(1-VLOOKUP(OVYLD2_!AW$4,'[1]INTERNAL PARAMETERS-1'!$B$5:$J$44,5,FALSE))*VLOOKUP(OVYLD2_!AW$4,'[1]INTERNAL PARAMETERS-1'!$B$5:$J$44,8,FALSE)*VLOOKUP(OVYLD2_!AW$4,'[1]INTERNAL PARAMETERS-1'!$B$5:$J$44,3,FALSE)</f>
        <v>5.6897516680967355</v>
      </c>
      <c r="AX93" s="44">
        <f>OVYLD1_!AX93*VLOOKUP(OVYLD2_!AX$4,'[1]INTERNAL PARAMETERS-1'!$B$5:$J$44,5,FALSE)*VLOOKUP(OVYLD2_!AX$4,'[1]INTERNAL PARAMETERS-1'!$B$5:$J$44,6,FALSE)*VLOOKUP(OVYLD2_!AX$4,'[1]INTERNAL PARAMETERS-1'!$B$5:$J$44,3,FALSE) + OVYLD1_!AX93*(1-VLOOKUP(OVYLD2_!AX$4,'[1]INTERNAL PARAMETERS-1'!$B$5:$J$44,5,FALSE))*VLOOKUP(OVYLD2_!AX$4,'[1]INTERNAL PARAMETERS-1'!$B$5:$J$44,8,FALSE)*VLOOKUP(OVYLD2_!AX$4,'[1]INTERNAL PARAMETERS-1'!$B$5:$J$44,3,FALSE)</f>
        <v>0</v>
      </c>
      <c r="AY93" s="44">
        <f>OVYLD1_!AY93*VLOOKUP(OVYLD2_!AY$4,'[1]INTERNAL PARAMETERS-1'!$B$5:$J$44,5,FALSE)*VLOOKUP(OVYLD2_!AY$4,'[1]INTERNAL PARAMETERS-1'!$B$5:$J$44,6,FALSE)*VLOOKUP(OVYLD2_!AY$4,'[1]INTERNAL PARAMETERS-1'!$B$5:$J$44,3,FALSE) + OVYLD1_!AY93*(1-VLOOKUP(OVYLD2_!AY$4,'[1]INTERNAL PARAMETERS-1'!$B$5:$J$44,5,FALSE))*VLOOKUP(OVYLD2_!AY$4,'[1]INTERNAL PARAMETERS-1'!$B$5:$J$44,8,FALSE)*VLOOKUP(OVYLD2_!AY$4,'[1]INTERNAL PARAMETERS-1'!$B$5:$J$44,3,FALSE)</f>
        <v>0</v>
      </c>
      <c r="AZ93" s="44">
        <f>OVYLD1_!AZ93*VLOOKUP(OVYLD2_!AZ$4,'[1]INTERNAL PARAMETERS-1'!$B$5:$J$44,5,FALSE)*VLOOKUP(OVYLD2_!AZ$4,'[1]INTERNAL PARAMETERS-1'!$B$5:$J$44,6,FALSE)*VLOOKUP(OVYLD2_!AZ$4,'[1]INTERNAL PARAMETERS-1'!$B$5:$J$44,3,FALSE) + OVYLD1_!AZ93*(1-VLOOKUP(OVYLD2_!AZ$4,'[1]INTERNAL PARAMETERS-1'!$B$5:$J$44,5,FALSE))*VLOOKUP(OVYLD2_!AZ$4,'[1]INTERNAL PARAMETERS-1'!$B$5:$J$44,8,FALSE)*VLOOKUP(OVYLD2_!AZ$4,'[1]INTERNAL PARAMETERS-1'!$B$5:$J$44,3,FALSE)</f>
        <v>0</v>
      </c>
      <c r="BA93" s="44">
        <f>OVYLD1_!BA93*VLOOKUP(OVYLD2_!BA$4,'[1]INTERNAL PARAMETERS-1'!$B$5:$J$44,5,FALSE)*VLOOKUP(OVYLD2_!BA$4,'[1]INTERNAL PARAMETERS-1'!$B$5:$J$44,6,FALSE)*VLOOKUP(OVYLD2_!BA$4,'[1]INTERNAL PARAMETERS-1'!$B$5:$J$44,3,FALSE) + OVYLD1_!BA93*(1-VLOOKUP(OVYLD2_!BA$4,'[1]INTERNAL PARAMETERS-1'!$B$5:$J$44,5,FALSE))*VLOOKUP(OVYLD2_!BA$4,'[1]INTERNAL PARAMETERS-1'!$B$5:$J$44,8,FALSE)*VLOOKUP(OVYLD2_!BA$4,'[1]INTERNAL PARAMETERS-1'!$B$5:$J$44,3,FALSE)</f>
        <v>14.456660229358667</v>
      </c>
      <c r="BB93" s="44">
        <f>OVYLD1_!BB93*VLOOKUP(OVYLD2_!BB$4,'[1]INTERNAL PARAMETERS-1'!$B$5:$J$44,5,FALSE)*VLOOKUP(OVYLD2_!BB$4,'[1]INTERNAL PARAMETERS-1'!$B$5:$J$44,6,FALSE)*VLOOKUP(OVYLD2_!BB$4,'[1]INTERNAL PARAMETERS-1'!$B$5:$J$44,3,FALSE) + OVYLD1_!BB93*(1-VLOOKUP(OVYLD2_!BB$4,'[1]INTERNAL PARAMETERS-1'!$B$5:$J$44,5,FALSE))*VLOOKUP(OVYLD2_!BB$4,'[1]INTERNAL PARAMETERS-1'!$B$5:$J$44,8,FALSE)*VLOOKUP(OVYLD2_!BB$4,'[1]INTERNAL PARAMETERS-1'!$B$5:$J$44,3,FALSE)</f>
        <v>0.46071982699108821</v>
      </c>
      <c r="BC93" s="44">
        <f>OVYLD1_!BC93*VLOOKUP(OVYLD2_!BC$4,'[1]INTERNAL PARAMETERS-1'!$B$5:$J$44,5,FALSE)*VLOOKUP(OVYLD2_!BC$4,'[1]INTERNAL PARAMETERS-1'!$B$5:$J$44,6,FALSE)*VLOOKUP(OVYLD2_!BC$4,'[1]INTERNAL PARAMETERS-1'!$B$5:$J$44,3,FALSE) + OVYLD1_!BC93*(1-VLOOKUP(OVYLD2_!BC$4,'[1]INTERNAL PARAMETERS-1'!$B$5:$J$44,5,FALSE))*VLOOKUP(OVYLD2_!BC$4,'[1]INTERNAL PARAMETERS-1'!$B$5:$J$44,8,FALSE)*VLOOKUP(OVYLD2_!BC$4,'[1]INTERNAL PARAMETERS-1'!$B$5:$J$44,3,FALSE)</f>
        <v>2.6372476708984807</v>
      </c>
      <c r="BD93" s="44">
        <f>OVYLD1_!BD93*VLOOKUP(OVYLD2_!BD$4,'[1]INTERNAL PARAMETERS-1'!$B$5:$J$44,5,FALSE)*VLOOKUP(OVYLD2_!BD$4,'[1]INTERNAL PARAMETERS-1'!$B$5:$J$44,6,FALSE)*VLOOKUP(OVYLD2_!BD$4,'[1]INTERNAL PARAMETERS-1'!$B$5:$J$44,3,FALSE) + OVYLD1_!BD93*(1-VLOOKUP(OVYLD2_!BD$4,'[1]INTERNAL PARAMETERS-1'!$B$5:$J$44,5,FALSE))*VLOOKUP(OVYLD2_!BD$4,'[1]INTERNAL PARAMETERS-1'!$B$5:$J$44,8,FALSE)*VLOOKUP(OVYLD2_!BD$4,'[1]INTERNAL PARAMETERS-1'!$B$5:$J$44,3,FALSE)</f>
        <v>0.50439238202673498</v>
      </c>
      <c r="BE93" s="44">
        <f>OVYLD1_!BE93*VLOOKUP(OVYLD2_!BE$4,'[1]INTERNAL PARAMETERS-1'!$B$5:$J$44,5,FALSE)*VLOOKUP(OVYLD2_!BE$4,'[1]INTERNAL PARAMETERS-1'!$B$5:$J$44,6,FALSE)*VLOOKUP(OVYLD2_!BE$4,'[1]INTERNAL PARAMETERS-1'!$B$5:$J$44,3,FALSE) + OVYLD1_!BE93*(1-VLOOKUP(OVYLD2_!BE$4,'[1]INTERNAL PARAMETERS-1'!$B$5:$J$44,5,FALSE))*VLOOKUP(OVYLD2_!BE$4,'[1]INTERNAL PARAMETERS-1'!$B$5:$J$44,8,FALSE)*VLOOKUP(OVYLD2_!BE$4,'[1]INTERNAL PARAMETERS-1'!$B$5:$J$44,3,FALSE)</f>
        <v>2.6516594340172479</v>
      </c>
      <c r="BF93" s="44">
        <f>OVYLD1_!BF93*VLOOKUP(OVYLD2_!BF$4,'[1]INTERNAL PARAMETERS-1'!$B$5:$J$44,5,FALSE)*VLOOKUP(OVYLD2_!BF$4,'[1]INTERNAL PARAMETERS-1'!$B$5:$J$44,6,FALSE)*VLOOKUP(OVYLD2_!BF$4,'[1]INTERNAL PARAMETERS-1'!$B$5:$J$44,3,FALSE) + OVYLD1_!BF93*(1-VLOOKUP(OVYLD2_!BF$4,'[1]INTERNAL PARAMETERS-1'!$B$5:$J$44,5,FALSE))*VLOOKUP(OVYLD2_!BF$4,'[1]INTERNAL PARAMETERS-1'!$B$5:$J$44,8,FALSE)*VLOOKUP(OVYLD2_!BF$4,'[1]INTERNAL PARAMETERS-1'!$B$5:$J$44,3,FALSE)</f>
        <v>0</v>
      </c>
      <c r="BG93" s="44">
        <f>OVYLD1_!BG93*VLOOKUP(OVYLD2_!BG$4,'[1]INTERNAL PARAMETERS-1'!$B$5:$J$44,5,FALSE)*VLOOKUP(OVYLD2_!BG$4,'[1]INTERNAL PARAMETERS-1'!$B$5:$J$44,6,FALSE)*VLOOKUP(OVYLD2_!BG$4,'[1]INTERNAL PARAMETERS-1'!$B$5:$J$44,3,FALSE) + OVYLD1_!BG93*(1-VLOOKUP(OVYLD2_!BG$4,'[1]INTERNAL PARAMETERS-1'!$B$5:$J$44,5,FALSE))*VLOOKUP(OVYLD2_!BG$4,'[1]INTERNAL PARAMETERS-1'!$B$5:$J$44,8,FALSE)*VLOOKUP(OVYLD2_!BG$4,'[1]INTERNAL PARAMETERS-1'!$B$5:$J$44,3,FALSE)</f>
        <v>0.52662255887488019</v>
      </c>
      <c r="BH93" s="44">
        <f>OVYLD1_!BH93*VLOOKUP(OVYLD2_!BH$4,'[1]INTERNAL PARAMETERS-1'!$B$5:$J$44,5,FALSE)*VLOOKUP(OVYLD2_!BH$4,'[1]INTERNAL PARAMETERS-1'!$B$5:$J$44,6,FALSE)*VLOOKUP(OVYLD2_!BH$4,'[1]INTERNAL PARAMETERS-1'!$B$5:$J$44,3,FALSE) + OVYLD1_!BH93*(1-VLOOKUP(OVYLD2_!BH$4,'[1]INTERNAL PARAMETERS-1'!$B$5:$J$44,5,FALSE))*VLOOKUP(OVYLD2_!BH$4,'[1]INTERNAL PARAMETERS-1'!$B$5:$J$44,8,FALSE)*VLOOKUP(OVYLD2_!BH$4,'[1]INTERNAL PARAMETERS-1'!$B$5:$J$44,3,FALSE)</f>
        <v>4.2859959755728949E-3</v>
      </c>
      <c r="BI93" s="44">
        <f>OVYLD1_!BI93*VLOOKUP(OVYLD2_!BI$4,'[1]INTERNAL PARAMETERS-1'!$B$5:$J$44,5,FALSE)*VLOOKUP(OVYLD2_!BI$4,'[1]INTERNAL PARAMETERS-1'!$B$5:$J$44,6,FALSE)*VLOOKUP(OVYLD2_!BI$4,'[1]INTERNAL PARAMETERS-1'!$B$5:$J$44,3,FALSE) + OVYLD1_!BI93*(1-VLOOKUP(OVYLD2_!BI$4,'[1]INTERNAL PARAMETERS-1'!$B$5:$J$44,5,FALSE))*VLOOKUP(OVYLD2_!BI$4,'[1]INTERNAL PARAMETERS-1'!$B$5:$J$44,8,FALSE)*VLOOKUP(OVYLD2_!BI$4,'[1]INTERNAL PARAMETERS-1'!$B$5:$J$44,3,FALSE)</f>
        <v>0</v>
      </c>
      <c r="BJ93" s="44">
        <f>OVYLD1_!BJ93*VLOOKUP(OVYLD2_!BJ$4,'[1]INTERNAL PARAMETERS-1'!$B$5:$J$44,5,FALSE)*VLOOKUP(OVYLD2_!BJ$4,'[1]INTERNAL PARAMETERS-1'!$B$5:$J$44,6,FALSE)*VLOOKUP(OVYLD2_!BJ$4,'[1]INTERNAL PARAMETERS-1'!$B$5:$J$44,3,FALSE) + OVYLD1_!BJ93*(1-VLOOKUP(OVYLD2_!BJ$4,'[1]INTERNAL PARAMETERS-1'!$B$5:$J$44,5,FALSE))*VLOOKUP(OVYLD2_!BJ$4,'[1]INTERNAL PARAMETERS-1'!$B$5:$J$44,8,FALSE)*VLOOKUP(OVYLD2_!BJ$4,'[1]INTERNAL PARAMETERS-1'!$B$5:$J$44,3,FALSE)</f>
        <v>0.25500696615548663</v>
      </c>
      <c r="BK93" s="44">
        <f>OVYLD1_!BK93*VLOOKUP(OVYLD2_!BK$4,'[1]INTERNAL PARAMETERS-1'!$B$5:$J$44,5,FALSE)*VLOOKUP(OVYLD2_!BK$4,'[1]INTERNAL PARAMETERS-1'!$B$5:$J$44,6,FALSE)*VLOOKUP(OVYLD2_!BK$4,'[1]INTERNAL PARAMETERS-1'!$B$5:$J$44,3,FALSE) + OVYLD1_!BK93*(1-VLOOKUP(OVYLD2_!BK$4,'[1]INTERNAL PARAMETERS-1'!$B$5:$J$44,5,FALSE))*VLOOKUP(OVYLD2_!BK$4,'[1]INTERNAL PARAMETERS-1'!$B$5:$J$44,8,FALSE)*VLOOKUP(OVYLD2_!BK$4,'[1]INTERNAL PARAMETERS-1'!$B$5:$J$44,3,FALSE)</f>
        <v>0.33392086343515398</v>
      </c>
      <c r="BL93" s="44">
        <f>OVYLD1_!BL93*VLOOKUP(OVYLD2_!BL$4,'[1]INTERNAL PARAMETERS-1'!$B$5:$J$44,5,FALSE)*VLOOKUP(OVYLD2_!BL$4,'[1]INTERNAL PARAMETERS-1'!$B$5:$J$44,6,FALSE)*VLOOKUP(OVYLD2_!BL$4,'[1]INTERNAL PARAMETERS-1'!$B$5:$J$44,3,FALSE) + OVYLD1_!BL93*(1-VLOOKUP(OVYLD2_!BL$4,'[1]INTERNAL PARAMETERS-1'!$B$5:$J$44,5,FALSE))*VLOOKUP(OVYLD2_!BL$4,'[1]INTERNAL PARAMETERS-1'!$B$5:$J$44,8,FALSE)*VLOOKUP(OVYLD2_!BL$4,'[1]INTERNAL PARAMETERS-1'!$B$5:$J$44,3,FALSE)</f>
        <v>0.77024486530521552</v>
      </c>
      <c r="BM93" s="44">
        <f>OVYLD1_!BM93*VLOOKUP(OVYLD2_!BM$4,'[1]INTERNAL PARAMETERS-1'!$B$5:$J$44,5,FALSE)*VLOOKUP(OVYLD2_!BM$4,'[1]INTERNAL PARAMETERS-1'!$B$5:$J$44,6,FALSE)*VLOOKUP(OVYLD2_!BM$4,'[1]INTERNAL PARAMETERS-1'!$B$5:$J$44,3,FALSE) + OVYLD1_!BM93*(1-VLOOKUP(OVYLD2_!BM$4,'[1]INTERNAL PARAMETERS-1'!$B$5:$J$44,5,FALSE))*VLOOKUP(OVYLD2_!BM$4,'[1]INTERNAL PARAMETERS-1'!$B$5:$J$44,8,FALSE)*VLOOKUP(OVYLD2_!BM$4,'[1]INTERNAL PARAMETERS-1'!$B$5:$J$44,3,FALSE)</f>
        <v>0.74120212034825461</v>
      </c>
      <c r="BN93" s="44">
        <f>OVYLD1_!BN93*VLOOKUP(OVYLD2_!BN$4,'[1]INTERNAL PARAMETERS-1'!$B$5:$J$44,5,FALSE)*VLOOKUP(OVYLD2_!BN$4,'[1]INTERNAL PARAMETERS-1'!$B$5:$J$44,6,FALSE)*VLOOKUP(OVYLD2_!BN$4,'[1]INTERNAL PARAMETERS-1'!$B$5:$J$44,3,FALSE) + OVYLD1_!BN93*(1-VLOOKUP(OVYLD2_!BN$4,'[1]INTERNAL PARAMETERS-1'!$B$5:$J$44,5,FALSE))*VLOOKUP(OVYLD2_!BN$4,'[1]INTERNAL PARAMETERS-1'!$B$5:$J$44,8,FALSE)*VLOOKUP(OVYLD2_!BN$4,'[1]INTERNAL PARAMETERS-1'!$B$5:$J$44,3,FALSE)</f>
        <v>0.2747942273674196</v>
      </c>
      <c r="BO93" s="44">
        <f>OVYLD1_!BO93*VLOOKUP(OVYLD2_!BO$4,'[1]INTERNAL PARAMETERS-1'!$B$5:$J$44,5,FALSE)*VLOOKUP(OVYLD2_!BO$4,'[1]INTERNAL PARAMETERS-1'!$B$5:$J$44,6,FALSE)*VLOOKUP(OVYLD2_!BO$4,'[1]INTERNAL PARAMETERS-1'!$B$5:$J$44,3,FALSE) + OVYLD1_!BO93*(1-VLOOKUP(OVYLD2_!BO$4,'[1]INTERNAL PARAMETERS-1'!$B$5:$J$44,5,FALSE))*VLOOKUP(OVYLD2_!BO$4,'[1]INTERNAL PARAMETERS-1'!$B$5:$J$44,8,FALSE)*VLOOKUP(OVYLD2_!BO$4,'[1]INTERNAL PARAMETERS-1'!$B$5:$J$44,3,FALSE)</f>
        <v>0.12148817498688572</v>
      </c>
      <c r="BP93" s="44">
        <f>OVYLD1_!BP93*VLOOKUP(OVYLD2_!BP$4,'[1]INTERNAL PARAMETERS-1'!$B$5:$J$44,5,FALSE)*VLOOKUP(OVYLD2_!BP$4,'[1]INTERNAL PARAMETERS-1'!$B$5:$J$44,6,FALSE)*VLOOKUP(OVYLD2_!BP$4,'[1]INTERNAL PARAMETERS-1'!$B$5:$J$44,3,FALSE) + OVYLD1_!BP93*(1-VLOOKUP(OVYLD2_!BP$4,'[1]INTERNAL PARAMETERS-1'!$B$5:$J$44,5,FALSE))*VLOOKUP(OVYLD2_!BP$4,'[1]INTERNAL PARAMETERS-1'!$B$5:$J$44,8,FALSE)*VLOOKUP(OVYLD2_!BP$4,'[1]INTERNAL PARAMETERS-1'!$B$5:$J$44,3,FALSE)</f>
        <v>6.4250840595482545E-3</v>
      </c>
      <c r="BQ93" s="44">
        <f>OVYLD1_!BQ93*VLOOKUP(OVYLD2_!BQ$4,'[1]INTERNAL PARAMETERS-1'!$B$5:$J$44,5,FALSE)*VLOOKUP(OVYLD2_!BQ$4,'[1]INTERNAL PARAMETERS-1'!$B$5:$J$44,6,FALSE)*VLOOKUP(OVYLD2_!BQ$4,'[1]INTERNAL PARAMETERS-1'!$B$5:$J$44,3,FALSE) + OVYLD1_!BQ93*(1-VLOOKUP(OVYLD2_!BQ$4,'[1]INTERNAL PARAMETERS-1'!$B$5:$J$44,5,FALSE))*VLOOKUP(OVYLD2_!BQ$4,'[1]INTERNAL PARAMETERS-1'!$B$5:$J$44,8,FALSE)*VLOOKUP(OVYLD2_!BQ$4,'[1]INTERNAL PARAMETERS-1'!$B$5:$J$44,3,FALSE)</f>
        <v>0.92295117620123213</v>
      </c>
      <c r="BR93" s="44">
        <f>OVYLD1_!BR93*VLOOKUP(OVYLD2_!BR$4,'[1]INTERNAL PARAMETERS-1'!$B$5:$J$44,5,FALSE)*VLOOKUP(OVYLD2_!BR$4,'[1]INTERNAL PARAMETERS-1'!$B$5:$J$44,6,FALSE)*VLOOKUP(OVYLD2_!BR$4,'[1]INTERNAL PARAMETERS-1'!$B$5:$J$44,3,FALSE) + OVYLD1_!BR93*(1-VLOOKUP(OVYLD2_!BR$4,'[1]INTERNAL PARAMETERS-1'!$B$5:$J$44,5,FALSE))*VLOOKUP(OVYLD2_!BR$4,'[1]INTERNAL PARAMETERS-1'!$B$5:$J$44,8,FALSE)*VLOOKUP(OVYLD2_!BR$4,'[1]INTERNAL PARAMETERS-1'!$B$5:$J$44,3,FALSE)</f>
        <v>1.5624468770130047E-2</v>
      </c>
      <c r="BS93" s="44">
        <f>OVYLD1_!BS93*VLOOKUP(OVYLD2_!BS$4,'[1]INTERNAL PARAMETERS-1'!$B$5:$J$44,5,FALSE)*VLOOKUP(OVYLD2_!BS$4,'[1]INTERNAL PARAMETERS-1'!$B$5:$J$44,6,FALSE)*VLOOKUP(OVYLD2_!BS$4,'[1]INTERNAL PARAMETERS-1'!$B$5:$J$44,3,FALSE) + OVYLD1_!BS93*(1-VLOOKUP(OVYLD2_!BS$4,'[1]INTERNAL PARAMETERS-1'!$B$5:$J$44,5,FALSE))*VLOOKUP(OVYLD2_!BS$4,'[1]INTERNAL PARAMETERS-1'!$B$5:$J$44,8,FALSE)*VLOOKUP(OVYLD2_!BS$4,'[1]INTERNAL PARAMETERS-1'!$B$5:$J$44,3,FALSE)</f>
        <v>3.099158193429158E-3</v>
      </c>
      <c r="BT93" s="44">
        <f>OVYLD1_!BT93*VLOOKUP(OVYLD2_!BT$4,'[1]INTERNAL PARAMETERS-1'!$B$5:$J$44,5,FALSE)*VLOOKUP(OVYLD2_!BT$4,'[1]INTERNAL PARAMETERS-1'!$B$5:$J$44,6,FALSE)*VLOOKUP(OVYLD2_!BT$4,'[1]INTERNAL PARAMETERS-1'!$B$5:$J$44,3,FALSE) + OVYLD1_!BT93*(1-VLOOKUP(OVYLD2_!BT$4,'[1]INTERNAL PARAMETERS-1'!$B$5:$J$44,5,FALSE))*VLOOKUP(OVYLD2_!BT$4,'[1]INTERNAL PARAMETERS-1'!$B$5:$J$44,8,FALSE)*VLOOKUP(OVYLD2_!BT$4,'[1]INTERNAL PARAMETERS-1'!$B$5:$J$44,3,FALSE)</f>
        <v>0</v>
      </c>
      <c r="BU93" s="44">
        <f>OVYLD1_!BU93*VLOOKUP(OVYLD2_!BU$4,'[1]INTERNAL PARAMETERS-1'!$B$5:$J$44,5,FALSE)*VLOOKUP(OVYLD2_!BU$4,'[1]INTERNAL PARAMETERS-1'!$B$5:$J$44,6,FALSE)*VLOOKUP(OVYLD2_!BU$4,'[1]INTERNAL PARAMETERS-1'!$B$5:$J$44,3,FALSE) + OVYLD1_!BU93*(1-VLOOKUP(OVYLD2_!BU$4,'[1]INTERNAL PARAMETERS-1'!$B$5:$J$44,5,FALSE))*VLOOKUP(OVYLD2_!BU$4,'[1]INTERNAL PARAMETERS-1'!$B$5:$J$44,8,FALSE)*VLOOKUP(OVYLD2_!BU$4,'[1]INTERNAL PARAMETERS-1'!$B$5:$J$44,3,FALSE)</f>
        <v>0</v>
      </c>
      <c r="BV93" s="44">
        <f>OVYLD1_!BV93*VLOOKUP(OVYLD2_!BV$4,'[1]INTERNAL PARAMETERS-1'!$B$5:$J$44,5,FALSE)*VLOOKUP(OVYLD2_!BV$4,'[1]INTERNAL PARAMETERS-1'!$B$5:$J$44,6,FALSE)*VLOOKUP(OVYLD2_!BV$4,'[1]INTERNAL PARAMETERS-1'!$B$5:$J$44,3,FALSE) + OVYLD1_!BV93*(1-VLOOKUP(OVYLD2_!BV$4,'[1]INTERNAL PARAMETERS-1'!$B$5:$J$44,5,FALSE))*VLOOKUP(OVYLD2_!BV$4,'[1]INTERNAL PARAMETERS-1'!$B$5:$J$44,8,FALSE)*VLOOKUP(OVYLD2_!BV$4,'[1]INTERNAL PARAMETERS-1'!$B$5:$J$44,3,FALSE)</f>
        <v>0</v>
      </c>
      <c r="BW93" s="44">
        <f>OVYLD1_!BW93*VLOOKUP(OVYLD2_!BW$4,'[1]INTERNAL PARAMETERS-1'!$B$5:$J$44,5,FALSE)*VLOOKUP(OVYLD2_!BW$4,'[1]INTERNAL PARAMETERS-1'!$B$5:$J$44,6,FALSE)*VLOOKUP(OVYLD2_!BW$4,'[1]INTERNAL PARAMETERS-1'!$B$5:$J$44,3,FALSE) + OVYLD1_!BW93*(1-VLOOKUP(OVYLD2_!BW$4,'[1]INTERNAL PARAMETERS-1'!$B$5:$J$44,5,FALSE))*VLOOKUP(OVYLD2_!BW$4,'[1]INTERNAL PARAMETERS-1'!$B$5:$J$44,8,FALSE)*VLOOKUP(OVYLD2_!BW$4,'[1]INTERNAL PARAMETERS-1'!$B$5:$J$44,3,FALSE)</f>
        <v>0</v>
      </c>
      <c r="BX93" s="44">
        <f>OVYLD1_!BX93*VLOOKUP(OVYLD2_!BX$4,'[1]INTERNAL PARAMETERS-1'!$B$5:$J$44,5,FALSE)*VLOOKUP(OVYLD2_!BX$4,'[1]INTERNAL PARAMETERS-1'!$B$5:$J$44,6,FALSE)*VLOOKUP(OVYLD2_!BX$4,'[1]INTERNAL PARAMETERS-1'!$B$5:$J$44,3,FALSE) + OVYLD1_!BX93*(1-VLOOKUP(OVYLD2_!BX$4,'[1]INTERNAL PARAMETERS-1'!$B$5:$J$44,5,FALSE))*VLOOKUP(OVYLD2_!BX$4,'[1]INTERNAL PARAMETERS-1'!$B$5:$J$44,8,FALSE)*VLOOKUP(OVYLD2_!BX$4,'[1]INTERNAL PARAMETERS-1'!$B$5:$J$44,3,FALSE)</f>
        <v>0</v>
      </c>
      <c r="BY93" s="44">
        <f>OVYLD1_!BY93*VLOOKUP(OVYLD2_!BY$4,'[1]INTERNAL PARAMETERS-1'!$B$5:$J$44,5,FALSE)*VLOOKUP(OVYLD2_!BY$4,'[1]INTERNAL PARAMETERS-1'!$B$5:$J$44,6,FALSE)*VLOOKUP(OVYLD2_!BY$4,'[1]INTERNAL PARAMETERS-1'!$B$5:$J$44,3,FALSE) + OVYLD1_!BY93*(1-VLOOKUP(OVYLD2_!BY$4,'[1]INTERNAL PARAMETERS-1'!$B$5:$J$44,5,FALSE))*VLOOKUP(OVYLD2_!BY$4,'[1]INTERNAL PARAMETERS-1'!$B$5:$J$44,8,FALSE)*VLOOKUP(OVYLD2_!BY$4,'[1]INTERNAL PARAMETERS-1'!$B$5:$J$44,3,FALSE)</f>
        <v>0</v>
      </c>
      <c r="BZ93" s="44">
        <f>OVYLD1_!BZ93*VLOOKUP(OVYLD2_!BZ$4,'[1]INTERNAL PARAMETERS-1'!$B$5:$J$44,5,FALSE)*VLOOKUP(OVYLD2_!BZ$4,'[1]INTERNAL PARAMETERS-1'!$B$5:$J$44,6,FALSE)*VLOOKUP(OVYLD2_!BZ$4,'[1]INTERNAL PARAMETERS-1'!$B$5:$J$44,3,FALSE) + OVYLD1_!BZ93*(1-VLOOKUP(OVYLD2_!BZ$4,'[1]INTERNAL PARAMETERS-1'!$B$5:$J$44,5,FALSE))*VLOOKUP(OVYLD2_!BZ$4,'[1]INTERNAL PARAMETERS-1'!$B$5:$J$44,8,FALSE)*VLOOKUP(OVYLD2_!BZ$4,'[1]INTERNAL PARAMETERS-1'!$B$5:$J$44,3,FALSE)</f>
        <v>1.0159191736509238E-3</v>
      </c>
      <c r="CA93" s="44">
        <f>OVYLD1_!CA93*VLOOKUP(OVYLD2_!CA$4,'[1]INTERNAL PARAMETERS-1'!$B$5:$J$44,5,FALSE)*VLOOKUP(OVYLD2_!CA$4,'[1]INTERNAL PARAMETERS-1'!$B$5:$J$44,6,FALSE)*VLOOKUP(OVYLD2_!CA$4,'[1]INTERNAL PARAMETERS-1'!$B$5:$J$44,3,FALSE) + OVYLD1_!CA93*(1-VLOOKUP(OVYLD2_!CA$4,'[1]INTERNAL PARAMETERS-1'!$B$5:$J$44,5,FALSE))*VLOOKUP(OVYLD2_!CA$4,'[1]INTERNAL PARAMETERS-1'!$B$5:$J$44,8,FALSE)*VLOOKUP(OVYLD2_!CA$4,'[1]INTERNAL PARAMETERS-1'!$B$5:$J$44,3,FALSE)</f>
        <v>0</v>
      </c>
      <c r="CB93" s="44">
        <f>OVYLD1_!CB93*VLOOKUP(OVYLD2_!CB$4,'[1]INTERNAL PARAMETERS-1'!$B$5:$J$44,5,FALSE)*VLOOKUP(OVYLD2_!CB$4,'[1]INTERNAL PARAMETERS-1'!$B$5:$J$44,6,FALSE)*VLOOKUP(OVYLD2_!CB$4,'[1]INTERNAL PARAMETERS-1'!$B$5:$J$44,3,FALSE) + OVYLD1_!CB93*(1-VLOOKUP(OVYLD2_!CB$4,'[1]INTERNAL PARAMETERS-1'!$B$5:$J$44,5,FALSE))*VLOOKUP(OVYLD2_!CB$4,'[1]INTERNAL PARAMETERS-1'!$B$5:$J$44,8,FALSE)*VLOOKUP(OVYLD2_!CB$4,'[1]INTERNAL PARAMETERS-1'!$B$5:$J$44,3,FALSE)</f>
        <v>0</v>
      </c>
      <c r="CC93" s="44">
        <f>OVYLD1_!CC93*VLOOKUP(OVYLD2_!CC$4,'[1]INTERNAL PARAMETERS-1'!$B$5:$J$44,5,FALSE)*VLOOKUP(OVYLD2_!CC$4,'[1]INTERNAL PARAMETERS-1'!$B$5:$J$44,6,FALSE)*VLOOKUP(OVYLD2_!CC$4,'[1]INTERNAL PARAMETERS-1'!$B$5:$J$44,3,FALSE) + OVYLD1_!CC93*(1-VLOOKUP(OVYLD2_!CC$4,'[1]INTERNAL PARAMETERS-1'!$B$5:$J$44,5,FALSE))*VLOOKUP(OVYLD2_!CC$4,'[1]INTERNAL PARAMETERS-1'!$B$5:$J$44,8,FALSE)*VLOOKUP(OVYLD2_!CC$4,'[1]INTERNAL PARAMETERS-1'!$B$5:$J$44,3,FALSE)</f>
        <v>4.515253586091718E-3</v>
      </c>
      <c r="CD93" s="44">
        <f>OVYLD1_!CD93*VLOOKUP(OVYLD2_!CD$4,'[1]INTERNAL PARAMETERS-1'!$B$5:$J$44,5,FALSE)*VLOOKUP(OVYLD2_!CD$4,'[1]INTERNAL PARAMETERS-1'!$B$5:$J$44,6,FALSE)*VLOOKUP(OVYLD2_!CD$4,'[1]INTERNAL PARAMETERS-1'!$B$5:$J$44,3,FALSE) + OVYLD1_!CD93*(1-VLOOKUP(OVYLD2_!CD$4,'[1]INTERNAL PARAMETERS-1'!$B$5:$J$44,5,FALSE))*VLOOKUP(OVYLD2_!CD$4,'[1]INTERNAL PARAMETERS-1'!$B$5:$J$44,8,FALSE)*VLOOKUP(OVYLD2_!CD$4,'[1]INTERNAL PARAMETERS-1'!$B$5:$J$44,3,FALSE)</f>
        <v>1.4603945481396305E-2</v>
      </c>
      <c r="CE93" s="44">
        <f>OVYLD1_!CE93*VLOOKUP(OVYLD2_!CE$4,'[1]INTERNAL PARAMETERS-1'!$B$5:$J$44,5,FALSE)*VLOOKUP(OVYLD2_!CE$4,'[1]INTERNAL PARAMETERS-1'!$B$5:$J$44,6,FALSE)*VLOOKUP(OVYLD2_!CE$4,'[1]INTERNAL PARAMETERS-1'!$B$5:$J$44,3,FALSE) + OVYLD1_!CE93*(1-VLOOKUP(OVYLD2_!CE$4,'[1]INTERNAL PARAMETERS-1'!$B$5:$J$44,5,FALSE))*VLOOKUP(OVYLD2_!CE$4,'[1]INTERNAL PARAMETERS-1'!$B$5:$J$44,8,FALSE)*VLOOKUP(OVYLD2_!CE$4,'[1]INTERNAL PARAMETERS-1'!$B$5:$J$44,3,FALSE)</f>
        <v>1.4634370738464067E-2</v>
      </c>
      <c r="CF93" s="44">
        <f>OVYLD1_!CF93*VLOOKUP(OVYLD2_!CF$4,'[1]INTERNAL PARAMETERS-1'!$B$5:$J$44,5,FALSE)*VLOOKUP(OVYLD2_!CF$4,'[1]INTERNAL PARAMETERS-1'!$B$5:$J$44,6,FALSE)*VLOOKUP(OVYLD2_!CF$4,'[1]INTERNAL PARAMETERS-1'!$B$5:$J$44,3,FALSE) + OVYLD1_!CF93*(1-VLOOKUP(OVYLD2_!CF$4,'[1]INTERNAL PARAMETERS-1'!$B$5:$J$44,5,FALSE))*VLOOKUP(OVYLD2_!CF$4,'[1]INTERNAL PARAMETERS-1'!$B$5:$J$44,8,FALSE)*VLOOKUP(OVYLD2_!CF$4,'[1]INTERNAL PARAMETERS-1'!$B$5:$J$44,3,FALSE)</f>
        <v>0</v>
      </c>
      <c r="CG93" s="44">
        <f>OVYLD1_!CG93*VLOOKUP(OVYLD2_!CG$4,'[1]INTERNAL PARAMETERS-1'!$B$5:$J$44,5,FALSE)*VLOOKUP(OVYLD2_!CG$4,'[1]INTERNAL PARAMETERS-1'!$B$5:$J$44,6,FALSE)*VLOOKUP(OVYLD2_!CG$4,'[1]INTERNAL PARAMETERS-1'!$B$5:$J$44,3,FALSE) + OVYLD1_!CG93*(1-VLOOKUP(OVYLD2_!CG$4,'[1]INTERNAL PARAMETERS-1'!$B$5:$J$44,5,FALSE))*VLOOKUP(OVYLD2_!CG$4,'[1]INTERNAL PARAMETERS-1'!$B$5:$J$44,8,FALSE)*VLOOKUP(OVYLD2_!CG$4,'[1]INTERNAL PARAMETERS-1'!$B$5:$J$44,3,FALSE)</f>
        <v>1.8672432524845996E-3</v>
      </c>
      <c r="CH93" s="43">
        <f>OVYLD1_!CH93*VLOOKUP(OVYLD2_!CH$4,'[1]INTERNAL PARAMETERS-1'!$B$5:$J$44,5,FALSE)*VLOOKUP(OVYLD2_!CH$4,'[1]INTERNAL PARAMETERS-1'!$B$5:$J$44,6,FALSE)*VLOOKUP(OVYLD2_!CH$4,'[1]INTERNAL PARAMETERS-1'!$B$5:$J$44,3,FALSE) + OVYLD1_!CH93*(1-VLOOKUP(OVYLD2_!CH$4,'[1]INTERNAL PARAMETERS-1'!$B$5:$J$44,5,FALSE))*VLOOKUP(OVYLD2_!CH$4,'[1]INTERNAL PARAMETERS-1'!$B$5:$J$44,8,FALSE)*VLOOKUP(OVYLD2_!CH$4,'[1]INTERNAL PARAMETERS-1'!$B$5:$J$44,3,FALSE)</f>
        <v>0</v>
      </c>
      <c r="CJ93" s="45">
        <f t="shared" si="2"/>
        <v>101.70748065301673</v>
      </c>
      <c r="CK93" s="43">
        <f t="shared" si="3"/>
        <v>30.412733603294249</v>
      </c>
    </row>
    <row r="94" spans="2:89" x14ac:dyDescent="0.5">
      <c r="B94" s="58" t="s">
        <v>10</v>
      </c>
      <c r="C94" s="57" t="s">
        <v>81</v>
      </c>
      <c r="D94" s="57" t="s">
        <v>62</v>
      </c>
      <c r="E94" s="128">
        <f>OVERALL2021!AI94</f>
        <v>891.76</v>
      </c>
      <c r="F94" s="59">
        <f>'[1]INTERNAL PARAMETERS-1'!M22</f>
        <v>5.05</v>
      </c>
      <c r="G94" s="45">
        <f>OVYLD1_!G94*VLOOKUP(OVYLD2_!G$4,'[1]INTERNAL PARAMETERS-1'!$B$5:$J$44,5,FALSE)*VLOOKUP(OVYLD2_!G$4,'[1]INTERNAL PARAMETERS-1'!$B$5:$J$44,7,FALSE)*OVYLD2_!$F94 + OVYLD1_!G94*(1-VLOOKUP(OVYLD2_!G$4,'[1]INTERNAL PARAMETERS-1'!$B$5:$J$44,5,FALSE))*VLOOKUP(OVYLD2_!G$4,'[1]INTERNAL PARAMETERS-1'!$B$5:$J$44,9,FALSE)*OVYLD2_!$F94</f>
        <v>6.8187702641123993</v>
      </c>
      <c r="H94" s="44">
        <f>OVYLD1_!H94*VLOOKUP(OVYLD2_!H$4,'[1]INTERNAL PARAMETERS-1'!$B$5:$J$44,5,FALSE)*VLOOKUP(OVYLD2_!H$4,'[1]INTERNAL PARAMETERS-1'!$B$5:$J$44,7,FALSE)*OVYLD2_!$F94 + OVYLD1_!H94*(1-VLOOKUP(OVYLD2_!H$4,'[1]INTERNAL PARAMETERS-1'!$B$5:$J$44,5,FALSE))*VLOOKUP(OVYLD2_!H$4,'[1]INTERNAL PARAMETERS-1'!$B$5:$J$44,9,FALSE)*OVYLD2_!$F94</f>
        <v>3.4267504213535993</v>
      </c>
      <c r="I94" s="44">
        <f>OVYLD1_!I94*VLOOKUP(OVYLD2_!I$4,'[1]INTERNAL PARAMETERS-1'!$B$5:$J$44,5,FALSE)*VLOOKUP(OVYLD2_!I$4,'[1]INTERNAL PARAMETERS-1'!$B$5:$J$44,7,FALSE)*OVYLD2_!$F94 + OVYLD1_!I94*(1-VLOOKUP(OVYLD2_!I$4,'[1]INTERNAL PARAMETERS-1'!$B$5:$J$44,5,FALSE))*VLOOKUP(OVYLD2_!I$4,'[1]INTERNAL PARAMETERS-1'!$B$5:$J$44,9,FALSE)*OVYLD2_!$F94</f>
        <v>10.314823571084339</v>
      </c>
      <c r="J94" s="44">
        <f>OVYLD1_!J94*VLOOKUP(OVYLD2_!J$4,'[1]INTERNAL PARAMETERS-1'!$B$5:$J$44,5,FALSE)*VLOOKUP(OVYLD2_!J$4,'[1]INTERNAL PARAMETERS-1'!$B$5:$J$44,7,FALSE)*OVYLD2_!$F94 + OVYLD1_!J94*(1-VLOOKUP(OVYLD2_!J$4,'[1]INTERNAL PARAMETERS-1'!$B$5:$J$44,5,FALSE))*VLOOKUP(OVYLD2_!J$4,'[1]INTERNAL PARAMETERS-1'!$B$5:$J$44,9,FALSE)*OVYLD2_!$F94</f>
        <v>0</v>
      </c>
      <c r="K94" s="44">
        <f>OVYLD1_!K94*VLOOKUP(OVYLD2_!K$4,'[1]INTERNAL PARAMETERS-1'!$B$5:$J$44,5,FALSE)*VLOOKUP(OVYLD2_!K$4,'[1]INTERNAL PARAMETERS-1'!$B$5:$J$44,7,FALSE)*OVYLD2_!$F94 + OVYLD1_!K94*(1-VLOOKUP(OVYLD2_!K$4,'[1]INTERNAL PARAMETERS-1'!$B$5:$J$44,5,FALSE))*VLOOKUP(OVYLD2_!K$4,'[1]INTERNAL PARAMETERS-1'!$B$5:$J$44,9,FALSE)*OVYLD2_!$F94</f>
        <v>0</v>
      </c>
      <c r="L94" s="44">
        <f>OVYLD1_!L94*VLOOKUP(OVYLD2_!L$4,'[1]INTERNAL PARAMETERS-1'!$B$5:$J$44,5,FALSE)*VLOOKUP(OVYLD2_!L$4,'[1]INTERNAL PARAMETERS-1'!$B$5:$J$44,7,FALSE)*OVYLD2_!$F94 + OVYLD1_!L94*(1-VLOOKUP(OVYLD2_!L$4,'[1]INTERNAL PARAMETERS-1'!$B$5:$J$44,5,FALSE))*VLOOKUP(OVYLD2_!L$4,'[1]INTERNAL PARAMETERS-1'!$B$5:$J$44,9,FALSE)*OVYLD2_!$F94</f>
        <v>0</v>
      </c>
      <c r="M94" s="44">
        <f>OVYLD1_!M94*VLOOKUP(OVYLD2_!M$4,'[1]INTERNAL PARAMETERS-1'!$B$5:$J$44,5,FALSE)*VLOOKUP(OVYLD2_!M$4,'[1]INTERNAL PARAMETERS-1'!$B$5:$J$44,7,FALSE)*OVYLD2_!$F94 + OVYLD1_!M94*(1-VLOOKUP(OVYLD2_!M$4,'[1]INTERNAL PARAMETERS-1'!$B$5:$J$44,5,FALSE))*VLOOKUP(OVYLD2_!M$4,'[1]INTERNAL PARAMETERS-1'!$B$5:$J$44,9,FALSE)*OVYLD2_!$F94</f>
        <v>2.8424983804129202</v>
      </c>
      <c r="N94" s="44">
        <f>OVYLD1_!N94*VLOOKUP(OVYLD2_!N$4,'[1]INTERNAL PARAMETERS-1'!$B$5:$J$44,5,FALSE)*VLOOKUP(OVYLD2_!N$4,'[1]INTERNAL PARAMETERS-1'!$B$5:$J$44,7,FALSE)*OVYLD2_!$F94 + OVYLD1_!N94*(1-VLOOKUP(OVYLD2_!N$4,'[1]INTERNAL PARAMETERS-1'!$B$5:$J$44,5,FALSE))*VLOOKUP(OVYLD2_!N$4,'[1]INTERNAL PARAMETERS-1'!$B$5:$J$44,9,FALSE)*OVYLD2_!$F94</f>
        <v>2.0259504180300002E-2</v>
      </c>
      <c r="O94" s="44">
        <f>OVYLD1_!O94*VLOOKUP(OVYLD2_!O$4,'[1]INTERNAL PARAMETERS-1'!$B$5:$J$44,5,FALSE)*VLOOKUP(OVYLD2_!O$4,'[1]INTERNAL PARAMETERS-1'!$B$5:$J$44,7,FALSE)*OVYLD2_!$F94 + OVYLD1_!O94*(1-VLOOKUP(OVYLD2_!O$4,'[1]INTERNAL PARAMETERS-1'!$B$5:$J$44,5,FALSE))*VLOOKUP(OVYLD2_!O$4,'[1]INTERNAL PARAMETERS-1'!$B$5:$J$44,9,FALSE)*OVYLD2_!$F94</f>
        <v>0</v>
      </c>
      <c r="P94" s="44">
        <f>OVYLD1_!P94*VLOOKUP(OVYLD2_!P$4,'[1]INTERNAL PARAMETERS-1'!$B$5:$J$44,5,FALSE)*VLOOKUP(OVYLD2_!P$4,'[1]INTERNAL PARAMETERS-1'!$B$5:$J$44,7,FALSE)*OVYLD2_!$F94 + OVYLD1_!P94*(1-VLOOKUP(OVYLD2_!P$4,'[1]INTERNAL PARAMETERS-1'!$B$5:$J$44,5,FALSE))*VLOOKUP(OVYLD2_!P$4,'[1]INTERNAL PARAMETERS-1'!$B$5:$J$44,9,FALSE)*OVYLD2_!$F94</f>
        <v>0</v>
      </c>
      <c r="Q94" s="44">
        <f>OVYLD1_!Q94*VLOOKUP(OVYLD2_!Q$4,'[1]INTERNAL PARAMETERS-1'!$B$5:$J$44,5,FALSE)*VLOOKUP(OVYLD2_!Q$4,'[1]INTERNAL PARAMETERS-1'!$B$5:$J$44,7,FALSE)*OVYLD2_!$F94 + OVYLD1_!Q94*(1-VLOOKUP(OVYLD2_!Q$4,'[1]INTERNAL PARAMETERS-1'!$B$5:$J$44,5,FALSE))*VLOOKUP(OVYLD2_!Q$4,'[1]INTERNAL PARAMETERS-1'!$B$5:$J$44,9,FALSE)*OVYLD2_!$F94</f>
        <v>0</v>
      </c>
      <c r="R94" s="44">
        <f>OVYLD1_!R94*VLOOKUP(OVYLD2_!R$4,'[1]INTERNAL PARAMETERS-1'!$B$5:$J$44,5,FALSE)*VLOOKUP(OVYLD2_!R$4,'[1]INTERNAL PARAMETERS-1'!$B$5:$J$44,7,FALSE)*OVYLD2_!$F94 + OVYLD1_!R94*(1-VLOOKUP(OVYLD2_!R$4,'[1]INTERNAL PARAMETERS-1'!$B$5:$J$44,5,FALSE))*VLOOKUP(OVYLD2_!R$4,'[1]INTERNAL PARAMETERS-1'!$B$5:$J$44,9,FALSE)*OVYLD2_!$F94</f>
        <v>0</v>
      </c>
      <c r="S94" s="44">
        <f>OVYLD1_!S94*VLOOKUP(OVYLD2_!S$4,'[1]INTERNAL PARAMETERS-1'!$B$5:$J$44,5,FALSE)*VLOOKUP(OVYLD2_!S$4,'[1]INTERNAL PARAMETERS-1'!$B$5:$J$44,7,FALSE)*OVYLD2_!$F94 + OVYLD1_!S94*(1-VLOOKUP(OVYLD2_!S$4,'[1]INTERNAL PARAMETERS-1'!$B$5:$J$44,5,FALSE))*VLOOKUP(OVYLD2_!S$4,'[1]INTERNAL PARAMETERS-1'!$B$5:$J$44,9,FALSE)*OVYLD2_!$F94</f>
        <v>1.2074630265710002</v>
      </c>
      <c r="T94" s="44">
        <f>OVYLD1_!T94*VLOOKUP(OVYLD2_!T$4,'[1]INTERNAL PARAMETERS-1'!$B$5:$J$44,5,FALSE)*VLOOKUP(OVYLD2_!T$4,'[1]INTERNAL PARAMETERS-1'!$B$5:$J$44,7,FALSE)*OVYLD2_!$F94 + OVYLD1_!T94*(1-VLOOKUP(OVYLD2_!T$4,'[1]INTERNAL PARAMETERS-1'!$B$5:$J$44,5,FALSE))*VLOOKUP(OVYLD2_!T$4,'[1]INTERNAL PARAMETERS-1'!$B$5:$J$44,9,FALSE)*OVYLD2_!$F94</f>
        <v>0.11576859531600001</v>
      </c>
      <c r="U94" s="44">
        <f>OVYLD1_!U94*VLOOKUP(OVYLD2_!U$4,'[1]INTERNAL PARAMETERS-1'!$B$5:$J$44,5,FALSE)*VLOOKUP(OVYLD2_!U$4,'[1]INTERNAL PARAMETERS-1'!$B$5:$J$44,7,FALSE)*OVYLD2_!$F94 + OVYLD1_!U94*(1-VLOOKUP(OVYLD2_!U$4,'[1]INTERNAL PARAMETERS-1'!$B$5:$J$44,5,FALSE))*VLOOKUP(OVYLD2_!U$4,'[1]INTERNAL PARAMETERS-1'!$B$5:$J$44,9,FALSE)*OVYLD2_!$F94</f>
        <v>8.7212341804720012E-2</v>
      </c>
      <c r="V94" s="44">
        <f>OVYLD1_!V94*VLOOKUP(OVYLD2_!V$4,'[1]INTERNAL PARAMETERS-1'!$B$5:$J$44,5,FALSE)*VLOOKUP(OVYLD2_!V$4,'[1]INTERNAL PARAMETERS-1'!$B$5:$J$44,7,FALSE)*OVYLD2_!$F94 + OVYLD1_!V94*(1-VLOOKUP(OVYLD2_!V$4,'[1]INTERNAL PARAMETERS-1'!$B$5:$J$44,5,FALSE))*VLOOKUP(OVYLD2_!V$4,'[1]INTERNAL PARAMETERS-1'!$B$5:$J$44,9,FALSE)*OVYLD2_!$F94</f>
        <v>1.3562242980187198</v>
      </c>
      <c r="W94" s="44">
        <f>OVYLD1_!W94*VLOOKUP(OVYLD2_!W$4,'[1]INTERNAL PARAMETERS-1'!$B$5:$J$44,5,FALSE)*VLOOKUP(OVYLD2_!W$4,'[1]INTERNAL PARAMETERS-1'!$B$5:$J$44,7,FALSE)*OVYLD2_!$F94 + OVYLD1_!W94*(1-VLOOKUP(OVYLD2_!W$4,'[1]INTERNAL PARAMETERS-1'!$B$5:$J$44,5,FALSE))*VLOOKUP(OVYLD2_!W$4,'[1]INTERNAL PARAMETERS-1'!$B$5:$J$44,9,FALSE)*OVYLD2_!$F94</f>
        <v>0</v>
      </c>
      <c r="X94" s="44">
        <f>OVYLD1_!X94*VLOOKUP(OVYLD2_!X$4,'[1]INTERNAL PARAMETERS-1'!$B$5:$J$44,5,FALSE)*VLOOKUP(OVYLD2_!X$4,'[1]INTERNAL PARAMETERS-1'!$B$5:$J$44,7,FALSE)*OVYLD2_!$F94 + OVYLD1_!X94*(1-VLOOKUP(OVYLD2_!X$4,'[1]INTERNAL PARAMETERS-1'!$B$5:$J$44,5,FALSE))*VLOOKUP(OVYLD2_!X$4,'[1]INTERNAL PARAMETERS-1'!$B$5:$J$44,9,FALSE)*OVYLD2_!$F94</f>
        <v>0</v>
      </c>
      <c r="Y94" s="44">
        <f>OVYLD1_!Y94*VLOOKUP(OVYLD2_!Y$4,'[1]INTERNAL PARAMETERS-1'!$B$5:$J$44,5,FALSE)*VLOOKUP(OVYLD2_!Y$4,'[1]INTERNAL PARAMETERS-1'!$B$5:$J$44,7,FALSE)*OVYLD2_!$F94 + OVYLD1_!Y94*(1-VLOOKUP(OVYLD2_!Y$4,'[1]INTERNAL PARAMETERS-1'!$B$5:$J$44,5,FALSE))*VLOOKUP(OVYLD2_!Y$4,'[1]INTERNAL PARAMETERS-1'!$B$5:$J$44,9,FALSE)*OVYLD2_!$F94</f>
        <v>0</v>
      </c>
      <c r="Z94" s="44">
        <f>OVYLD1_!Z94*VLOOKUP(OVYLD2_!Z$4,'[1]INTERNAL PARAMETERS-1'!$B$5:$J$44,5,FALSE)*VLOOKUP(OVYLD2_!Z$4,'[1]INTERNAL PARAMETERS-1'!$B$5:$J$44,7,FALSE)*OVYLD2_!$F94 + OVYLD1_!Z94*(1-VLOOKUP(OVYLD2_!Z$4,'[1]INTERNAL PARAMETERS-1'!$B$5:$J$44,5,FALSE))*VLOOKUP(OVYLD2_!Z$4,'[1]INTERNAL PARAMETERS-1'!$B$5:$J$44,9,FALSE)*OVYLD2_!$F94</f>
        <v>0</v>
      </c>
      <c r="AA94" s="44">
        <f>OVYLD1_!AA94*VLOOKUP(OVYLD2_!AA$4,'[1]INTERNAL PARAMETERS-1'!$B$5:$J$44,5,FALSE)*VLOOKUP(OVYLD2_!AA$4,'[1]INTERNAL PARAMETERS-1'!$B$5:$J$44,7,FALSE)*OVYLD2_!$F94 + OVYLD1_!AA94*(1-VLOOKUP(OVYLD2_!AA$4,'[1]INTERNAL PARAMETERS-1'!$B$5:$J$44,5,FALSE))*VLOOKUP(OVYLD2_!AA$4,'[1]INTERNAL PARAMETERS-1'!$B$5:$J$44,9,FALSE)*OVYLD2_!$F94</f>
        <v>0</v>
      </c>
      <c r="AB94" s="44">
        <f>OVYLD1_!AB94*VLOOKUP(OVYLD2_!AB$4,'[1]INTERNAL PARAMETERS-1'!$B$5:$J$44,5,FALSE)*VLOOKUP(OVYLD2_!AB$4,'[1]INTERNAL PARAMETERS-1'!$B$5:$J$44,7,FALSE)*OVYLD2_!$F94 + OVYLD1_!AB94*(1-VLOOKUP(OVYLD2_!AB$4,'[1]INTERNAL PARAMETERS-1'!$B$5:$J$44,5,FALSE))*VLOOKUP(OVYLD2_!AB$4,'[1]INTERNAL PARAMETERS-1'!$B$5:$J$44,9,FALSE)*OVYLD2_!$F94</f>
        <v>0</v>
      </c>
      <c r="AC94" s="44">
        <f>OVYLD1_!AC94*VLOOKUP(OVYLD2_!AC$4,'[1]INTERNAL PARAMETERS-1'!$B$5:$J$44,5,FALSE)*VLOOKUP(OVYLD2_!AC$4,'[1]INTERNAL PARAMETERS-1'!$B$5:$J$44,7,FALSE)*OVYLD2_!$F94 + OVYLD1_!AC94*(1-VLOOKUP(OVYLD2_!AC$4,'[1]INTERNAL PARAMETERS-1'!$B$5:$J$44,5,FALSE))*VLOOKUP(OVYLD2_!AC$4,'[1]INTERNAL PARAMETERS-1'!$B$5:$J$44,9,FALSE)*OVYLD2_!$F94</f>
        <v>0</v>
      </c>
      <c r="AD94" s="44">
        <f>OVYLD1_!AD94*VLOOKUP(OVYLD2_!AD$4,'[1]INTERNAL PARAMETERS-1'!$B$5:$J$44,5,FALSE)*VLOOKUP(OVYLD2_!AD$4,'[1]INTERNAL PARAMETERS-1'!$B$5:$J$44,7,FALSE)*OVYLD2_!$F94 + OVYLD1_!AD94*(1-VLOOKUP(OVYLD2_!AD$4,'[1]INTERNAL PARAMETERS-1'!$B$5:$J$44,5,FALSE))*VLOOKUP(OVYLD2_!AD$4,'[1]INTERNAL PARAMETERS-1'!$B$5:$J$44,9,FALSE)*OVYLD2_!$F94</f>
        <v>0</v>
      </c>
      <c r="AE94" s="44">
        <f>OVYLD1_!AE94*VLOOKUP(OVYLD2_!AE$4,'[1]INTERNAL PARAMETERS-1'!$B$5:$J$44,5,FALSE)*VLOOKUP(OVYLD2_!AE$4,'[1]INTERNAL PARAMETERS-1'!$B$5:$J$44,7,FALSE)*OVYLD2_!$F94 + OVYLD1_!AE94*(1-VLOOKUP(OVYLD2_!AE$4,'[1]INTERNAL PARAMETERS-1'!$B$5:$J$44,5,FALSE))*VLOOKUP(OVYLD2_!AE$4,'[1]INTERNAL PARAMETERS-1'!$B$5:$J$44,9,FALSE)*OVYLD2_!$F94</f>
        <v>0</v>
      </c>
      <c r="AF94" s="44">
        <f>OVYLD1_!AF94*VLOOKUP(OVYLD2_!AF$4,'[1]INTERNAL PARAMETERS-1'!$B$5:$J$44,5,FALSE)*VLOOKUP(OVYLD2_!AF$4,'[1]INTERNAL PARAMETERS-1'!$B$5:$J$44,7,FALSE)*OVYLD2_!$F94 + OVYLD1_!AF94*(1-VLOOKUP(OVYLD2_!AF$4,'[1]INTERNAL PARAMETERS-1'!$B$5:$J$44,5,FALSE))*VLOOKUP(OVYLD2_!AF$4,'[1]INTERNAL PARAMETERS-1'!$B$5:$J$44,9,FALSE)*OVYLD2_!$F94</f>
        <v>0</v>
      </c>
      <c r="AG94" s="44">
        <f>OVYLD1_!AG94*VLOOKUP(OVYLD2_!AG$4,'[1]INTERNAL PARAMETERS-1'!$B$5:$J$44,5,FALSE)*VLOOKUP(OVYLD2_!AG$4,'[1]INTERNAL PARAMETERS-1'!$B$5:$J$44,7,FALSE)*OVYLD2_!$F94 + OVYLD1_!AG94*(1-VLOOKUP(OVYLD2_!AG$4,'[1]INTERNAL PARAMETERS-1'!$B$5:$J$44,5,FALSE))*VLOOKUP(OVYLD2_!AG$4,'[1]INTERNAL PARAMETERS-1'!$B$5:$J$44,9,FALSE)*OVYLD2_!$F94</f>
        <v>0</v>
      </c>
      <c r="AH94" s="44">
        <f>OVYLD1_!AH94*VLOOKUP(OVYLD2_!AH$4,'[1]INTERNAL PARAMETERS-1'!$B$5:$J$44,5,FALSE)*VLOOKUP(OVYLD2_!AH$4,'[1]INTERNAL PARAMETERS-1'!$B$5:$J$44,7,FALSE)*OVYLD2_!$F94 + OVYLD1_!AH94*(1-VLOOKUP(OVYLD2_!AH$4,'[1]INTERNAL PARAMETERS-1'!$B$5:$J$44,5,FALSE))*VLOOKUP(OVYLD2_!AH$4,'[1]INTERNAL PARAMETERS-1'!$B$5:$J$44,9,FALSE)*OVYLD2_!$F94</f>
        <v>0</v>
      </c>
      <c r="AI94" s="44">
        <f>OVYLD1_!AI94*VLOOKUP(OVYLD2_!AI$4,'[1]INTERNAL PARAMETERS-1'!$B$5:$J$44,5,FALSE)*VLOOKUP(OVYLD2_!AI$4,'[1]INTERNAL PARAMETERS-1'!$B$5:$J$44,7,FALSE)*OVYLD2_!$F94 + OVYLD1_!AI94*(1-VLOOKUP(OVYLD2_!AI$4,'[1]INTERNAL PARAMETERS-1'!$B$5:$J$44,5,FALSE))*VLOOKUP(OVYLD2_!AI$4,'[1]INTERNAL PARAMETERS-1'!$B$5:$J$44,9,FALSE)*OVYLD2_!$F94</f>
        <v>0</v>
      </c>
      <c r="AJ94" s="44">
        <f>OVYLD1_!AJ94*VLOOKUP(OVYLD2_!AJ$4,'[1]INTERNAL PARAMETERS-1'!$B$5:$J$44,5,FALSE)*VLOOKUP(OVYLD2_!AJ$4,'[1]INTERNAL PARAMETERS-1'!$B$5:$J$44,7,FALSE)*OVYLD2_!$F94 + OVYLD1_!AJ94*(1-VLOOKUP(OVYLD2_!AJ$4,'[1]INTERNAL PARAMETERS-1'!$B$5:$J$44,5,FALSE))*VLOOKUP(OVYLD2_!AJ$4,'[1]INTERNAL PARAMETERS-1'!$B$5:$J$44,9,FALSE)*OVYLD2_!$F94</f>
        <v>0.1504991739108</v>
      </c>
      <c r="AK94" s="44">
        <f>OVYLD1_!AK94*VLOOKUP(OVYLD2_!AK$4,'[1]INTERNAL PARAMETERS-1'!$B$5:$J$44,5,FALSE)*VLOOKUP(OVYLD2_!AK$4,'[1]INTERNAL PARAMETERS-1'!$B$5:$J$44,7,FALSE)*OVYLD2_!$F94 + OVYLD1_!AK94*(1-VLOOKUP(OVYLD2_!AK$4,'[1]INTERNAL PARAMETERS-1'!$B$5:$J$44,5,FALSE))*VLOOKUP(OVYLD2_!AK$4,'[1]INTERNAL PARAMETERS-1'!$B$5:$J$44,9,FALSE)*OVYLD2_!$F94</f>
        <v>0</v>
      </c>
      <c r="AL94" s="44">
        <f>OVYLD1_!AL94*VLOOKUP(OVYLD2_!AL$4,'[1]INTERNAL PARAMETERS-1'!$B$5:$J$44,5,FALSE)*VLOOKUP(OVYLD2_!AL$4,'[1]INTERNAL PARAMETERS-1'!$B$5:$J$44,7,FALSE)*OVYLD2_!$F94 + OVYLD1_!AL94*(1-VLOOKUP(OVYLD2_!AL$4,'[1]INTERNAL PARAMETERS-1'!$B$5:$J$44,5,FALSE))*VLOOKUP(OVYLD2_!AL$4,'[1]INTERNAL PARAMETERS-1'!$B$5:$J$44,9,FALSE)*OVYLD2_!$F94</f>
        <v>0</v>
      </c>
      <c r="AM94" s="44">
        <f>OVYLD1_!AM94*VLOOKUP(OVYLD2_!AM$4,'[1]INTERNAL PARAMETERS-1'!$B$5:$J$44,5,FALSE)*VLOOKUP(OVYLD2_!AM$4,'[1]INTERNAL PARAMETERS-1'!$B$5:$J$44,7,FALSE)*OVYLD2_!$F94 + OVYLD1_!AM94*(1-VLOOKUP(OVYLD2_!AM$4,'[1]INTERNAL PARAMETERS-1'!$B$5:$J$44,5,FALSE))*VLOOKUP(OVYLD2_!AM$4,'[1]INTERNAL PARAMETERS-1'!$B$5:$J$44,9,FALSE)*OVYLD2_!$F94</f>
        <v>0</v>
      </c>
      <c r="AN94" s="44">
        <f>OVYLD1_!AN94*VLOOKUP(OVYLD2_!AN$4,'[1]INTERNAL PARAMETERS-1'!$B$5:$J$44,5,FALSE)*VLOOKUP(OVYLD2_!AN$4,'[1]INTERNAL PARAMETERS-1'!$B$5:$J$44,7,FALSE)*OVYLD2_!$F94 + OVYLD1_!AN94*(1-VLOOKUP(OVYLD2_!AN$4,'[1]INTERNAL PARAMETERS-1'!$B$5:$J$44,5,FALSE))*VLOOKUP(OVYLD2_!AN$4,'[1]INTERNAL PARAMETERS-1'!$B$5:$J$44,9,FALSE)*OVYLD2_!$F94</f>
        <v>0</v>
      </c>
      <c r="AO94" s="44">
        <f>OVYLD1_!AO94*VLOOKUP(OVYLD2_!AO$4,'[1]INTERNAL PARAMETERS-1'!$B$5:$J$44,5,FALSE)*VLOOKUP(OVYLD2_!AO$4,'[1]INTERNAL PARAMETERS-1'!$B$5:$J$44,7,FALSE)*OVYLD2_!$F94 + OVYLD1_!AO94*(1-VLOOKUP(OVYLD2_!AO$4,'[1]INTERNAL PARAMETERS-1'!$B$5:$J$44,5,FALSE))*VLOOKUP(OVYLD2_!AO$4,'[1]INTERNAL PARAMETERS-1'!$B$5:$J$44,9,FALSE)*OVYLD2_!$F94</f>
        <v>0</v>
      </c>
      <c r="AP94" s="44">
        <f>OVYLD1_!AP94*VLOOKUP(OVYLD2_!AP$4,'[1]INTERNAL PARAMETERS-1'!$B$5:$J$44,5,FALSE)*VLOOKUP(OVYLD2_!AP$4,'[1]INTERNAL PARAMETERS-1'!$B$5:$J$44,7,FALSE)*OVYLD2_!$F94 + OVYLD1_!AP94*(1-VLOOKUP(OVYLD2_!AP$4,'[1]INTERNAL PARAMETERS-1'!$B$5:$J$44,5,FALSE))*VLOOKUP(OVYLD2_!AP$4,'[1]INTERNAL PARAMETERS-1'!$B$5:$J$44,9,FALSE)*OVYLD2_!$F94</f>
        <v>0</v>
      </c>
      <c r="AQ94" s="44">
        <f>OVYLD1_!AQ94*VLOOKUP(OVYLD2_!AQ$4,'[1]INTERNAL PARAMETERS-1'!$B$5:$J$44,5,FALSE)*VLOOKUP(OVYLD2_!AQ$4,'[1]INTERNAL PARAMETERS-1'!$B$5:$J$44,7,FALSE)*OVYLD2_!$F94 + OVYLD1_!AQ94*(1-VLOOKUP(OVYLD2_!AQ$4,'[1]INTERNAL PARAMETERS-1'!$B$5:$J$44,5,FALSE))*VLOOKUP(OVYLD2_!AQ$4,'[1]INTERNAL PARAMETERS-1'!$B$5:$J$44,9,FALSE)*OVYLD2_!$F94</f>
        <v>0</v>
      </c>
      <c r="AR94" s="44">
        <f>OVYLD1_!AR94*VLOOKUP(OVYLD2_!AR$4,'[1]INTERNAL PARAMETERS-1'!$B$5:$J$44,5,FALSE)*VLOOKUP(OVYLD2_!AR$4,'[1]INTERNAL PARAMETERS-1'!$B$5:$J$44,7,FALSE)*OVYLD2_!$F94 + OVYLD1_!AR94*(1-VLOOKUP(OVYLD2_!AR$4,'[1]INTERNAL PARAMETERS-1'!$B$5:$J$44,5,FALSE))*VLOOKUP(OVYLD2_!AR$4,'[1]INTERNAL PARAMETERS-1'!$B$5:$J$44,9,FALSE)*OVYLD2_!$F94</f>
        <v>0</v>
      </c>
      <c r="AS94" s="44">
        <f>OVYLD1_!AS94*VLOOKUP(OVYLD2_!AS$4,'[1]INTERNAL PARAMETERS-1'!$B$5:$J$44,5,FALSE)*VLOOKUP(OVYLD2_!AS$4,'[1]INTERNAL PARAMETERS-1'!$B$5:$J$44,7,FALSE)*OVYLD2_!$F94 + OVYLD1_!AS94*(1-VLOOKUP(OVYLD2_!AS$4,'[1]INTERNAL PARAMETERS-1'!$B$5:$J$44,5,FALSE))*VLOOKUP(OVYLD2_!AS$4,'[1]INTERNAL PARAMETERS-1'!$B$5:$J$44,9,FALSE)*OVYLD2_!$F94</f>
        <v>0</v>
      </c>
      <c r="AT94" s="43">
        <f>OVYLD1_!AT94*VLOOKUP(OVYLD2_!AT$4,'[1]INTERNAL PARAMETERS-1'!$B$5:$J$44,5,FALSE)*VLOOKUP(OVYLD2_!AT$4,'[1]INTERNAL PARAMETERS-1'!$B$5:$J$44,7,FALSE)*OVYLD2_!$F94 + OVYLD1_!AT94*(1-VLOOKUP(OVYLD2_!AT$4,'[1]INTERNAL PARAMETERS-1'!$B$5:$J$44,5,FALSE))*VLOOKUP(OVYLD2_!AT$4,'[1]INTERNAL PARAMETERS-1'!$B$5:$J$44,9,FALSE)*OVYLD2_!$F94</f>
        <v>0</v>
      </c>
      <c r="AU94" s="45">
        <f>OVYLD1_!AU94*VLOOKUP(OVYLD2_!AU$4,'[1]INTERNAL PARAMETERS-1'!$B$5:$J$44,5,FALSE)*VLOOKUP(OVYLD2_!AU$4,'[1]INTERNAL PARAMETERS-1'!$B$5:$J$44,6,FALSE)*VLOOKUP(OVYLD2_!AU$4,'[1]INTERNAL PARAMETERS-1'!$B$5:$J$44,3,FALSE) + OVYLD1_!AU94*(1-VLOOKUP(OVYLD2_!AU$4,'[1]INTERNAL PARAMETERS-1'!$B$5:$J$44,5,FALSE))*VLOOKUP(OVYLD2_!AU$4,'[1]INTERNAL PARAMETERS-1'!$B$5:$J$44,8,FALSE)*VLOOKUP(OVYLD2_!AU$4,'[1]INTERNAL PARAMETERS-1'!$B$5:$J$44,3,FALSE)</f>
        <v>0</v>
      </c>
      <c r="AV94" s="44">
        <f>OVYLD1_!AV94*VLOOKUP(OVYLD2_!AV$4,'[1]INTERNAL PARAMETERS-1'!$B$5:$J$44,5,FALSE)*VLOOKUP(OVYLD2_!AV$4,'[1]INTERNAL PARAMETERS-1'!$B$5:$J$44,6,FALSE)*VLOOKUP(OVYLD2_!AV$4,'[1]INTERNAL PARAMETERS-1'!$B$5:$J$44,3,FALSE) + OVYLD1_!AV94*(1-VLOOKUP(OVYLD2_!AV$4,'[1]INTERNAL PARAMETERS-1'!$B$5:$J$44,5,FALSE))*VLOOKUP(OVYLD2_!AV$4,'[1]INTERNAL PARAMETERS-1'!$B$5:$J$44,8,FALSE)*VLOOKUP(OVYLD2_!AV$4,'[1]INTERNAL PARAMETERS-1'!$B$5:$J$44,3,FALSE)</f>
        <v>0</v>
      </c>
      <c r="AW94" s="44">
        <f>OVYLD1_!AW94*VLOOKUP(OVYLD2_!AW$4,'[1]INTERNAL PARAMETERS-1'!$B$5:$J$44,5,FALSE)*VLOOKUP(OVYLD2_!AW$4,'[1]INTERNAL PARAMETERS-1'!$B$5:$J$44,6,FALSE)*VLOOKUP(OVYLD2_!AW$4,'[1]INTERNAL PARAMETERS-1'!$B$5:$J$44,3,FALSE) + OVYLD1_!AW94*(1-VLOOKUP(OVYLD2_!AW$4,'[1]INTERNAL PARAMETERS-1'!$B$5:$J$44,5,FALSE))*VLOOKUP(OVYLD2_!AW$4,'[1]INTERNAL PARAMETERS-1'!$B$5:$J$44,8,FALSE)*VLOOKUP(OVYLD2_!AW$4,'[1]INTERNAL PARAMETERS-1'!$B$5:$J$44,3,FALSE)</f>
        <v>2.4115800366911633</v>
      </c>
      <c r="AX94" s="44">
        <f>OVYLD1_!AX94*VLOOKUP(OVYLD2_!AX$4,'[1]INTERNAL PARAMETERS-1'!$B$5:$J$44,5,FALSE)*VLOOKUP(OVYLD2_!AX$4,'[1]INTERNAL PARAMETERS-1'!$B$5:$J$44,6,FALSE)*VLOOKUP(OVYLD2_!AX$4,'[1]INTERNAL PARAMETERS-1'!$B$5:$J$44,3,FALSE) + OVYLD1_!AX94*(1-VLOOKUP(OVYLD2_!AX$4,'[1]INTERNAL PARAMETERS-1'!$B$5:$J$44,5,FALSE))*VLOOKUP(OVYLD2_!AX$4,'[1]INTERNAL PARAMETERS-1'!$B$5:$J$44,8,FALSE)*VLOOKUP(OVYLD2_!AX$4,'[1]INTERNAL PARAMETERS-1'!$B$5:$J$44,3,FALSE)</f>
        <v>0</v>
      </c>
      <c r="AY94" s="44">
        <f>OVYLD1_!AY94*VLOOKUP(OVYLD2_!AY$4,'[1]INTERNAL PARAMETERS-1'!$B$5:$J$44,5,FALSE)*VLOOKUP(OVYLD2_!AY$4,'[1]INTERNAL PARAMETERS-1'!$B$5:$J$44,6,FALSE)*VLOOKUP(OVYLD2_!AY$4,'[1]INTERNAL PARAMETERS-1'!$B$5:$J$44,3,FALSE) + OVYLD1_!AY94*(1-VLOOKUP(OVYLD2_!AY$4,'[1]INTERNAL PARAMETERS-1'!$B$5:$J$44,5,FALSE))*VLOOKUP(OVYLD2_!AY$4,'[1]INTERNAL PARAMETERS-1'!$B$5:$J$44,8,FALSE)*VLOOKUP(OVYLD2_!AY$4,'[1]INTERNAL PARAMETERS-1'!$B$5:$J$44,3,FALSE)</f>
        <v>0</v>
      </c>
      <c r="AZ94" s="44">
        <f>OVYLD1_!AZ94*VLOOKUP(OVYLD2_!AZ$4,'[1]INTERNAL PARAMETERS-1'!$B$5:$J$44,5,FALSE)*VLOOKUP(OVYLD2_!AZ$4,'[1]INTERNAL PARAMETERS-1'!$B$5:$J$44,6,FALSE)*VLOOKUP(OVYLD2_!AZ$4,'[1]INTERNAL PARAMETERS-1'!$B$5:$J$44,3,FALSE) + OVYLD1_!AZ94*(1-VLOOKUP(OVYLD2_!AZ$4,'[1]INTERNAL PARAMETERS-1'!$B$5:$J$44,5,FALSE))*VLOOKUP(OVYLD2_!AZ$4,'[1]INTERNAL PARAMETERS-1'!$B$5:$J$44,8,FALSE)*VLOOKUP(OVYLD2_!AZ$4,'[1]INTERNAL PARAMETERS-1'!$B$5:$J$44,3,FALSE)</f>
        <v>0</v>
      </c>
      <c r="BA94" s="44">
        <f>OVYLD1_!BA94*VLOOKUP(OVYLD2_!BA$4,'[1]INTERNAL PARAMETERS-1'!$B$5:$J$44,5,FALSE)*VLOOKUP(OVYLD2_!BA$4,'[1]INTERNAL PARAMETERS-1'!$B$5:$J$44,6,FALSE)*VLOOKUP(OVYLD2_!BA$4,'[1]INTERNAL PARAMETERS-1'!$B$5:$J$44,3,FALSE) + OVYLD1_!BA94*(1-VLOOKUP(OVYLD2_!BA$4,'[1]INTERNAL PARAMETERS-1'!$B$5:$J$44,5,FALSE))*VLOOKUP(OVYLD2_!BA$4,'[1]INTERNAL PARAMETERS-1'!$B$5:$J$44,8,FALSE)*VLOOKUP(OVYLD2_!BA$4,'[1]INTERNAL PARAMETERS-1'!$B$5:$J$44,3,FALSE)</f>
        <v>6.642538995328322</v>
      </c>
      <c r="BB94" s="44">
        <f>OVYLD1_!BB94*VLOOKUP(OVYLD2_!BB$4,'[1]INTERNAL PARAMETERS-1'!$B$5:$J$44,5,FALSE)*VLOOKUP(OVYLD2_!BB$4,'[1]INTERNAL PARAMETERS-1'!$B$5:$J$44,6,FALSE)*VLOOKUP(OVYLD2_!BB$4,'[1]INTERNAL PARAMETERS-1'!$B$5:$J$44,3,FALSE) + OVYLD1_!BB94*(1-VLOOKUP(OVYLD2_!BB$4,'[1]INTERNAL PARAMETERS-1'!$B$5:$J$44,5,FALSE))*VLOOKUP(OVYLD2_!BB$4,'[1]INTERNAL PARAMETERS-1'!$B$5:$J$44,8,FALSE)*VLOOKUP(OVYLD2_!BB$4,'[1]INTERNAL PARAMETERS-1'!$B$5:$J$44,3,FALSE)</f>
        <v>0.23627836733325336</v>
      </c>
      <c r="BC94" s="44">
        <f>OVYLD1_!BC94*VLOOKUP(OVYLD2_!BC$4,'[1]INTERNAL PARAMETERS-1'!$B$5:$J$44,5,FALSE)*VLOOKUP(OVYLD2_!BC$4,'[1]INTERNAL PARAMETERS-1'!$B$5:$J$44,6,FALSE)*VLOOKUP(OVYLD2_!BC$4,'[1]INTERNAL PARAMETERS-1'!$B$5:$J$44,3,FALSE) + OVYLD1_!BC94*(1-VLOOKUP(OVYLD2_!BC$4,'[1]INTERNAL PARAMETERS-1'!$B$5:$J$44,5,FALSE))*VLOOKUP(OVYLD2_!BC$4,'[1]INTERNAL PARAMETERS-1'!$B$5:$J$44,8,FALSE)*VLOOKUP(OVYLD2_!BC$4,'[1]INTERNAL PARAMETERS-1'!$B$5:$J$44,3,FALSE)</f>
        <v>1.2205206978364189</v>
      </c>
      <c r="BD94" s="44">
        <f>OVYLD1_!BD94*VLOOKUP(OVYLD2_!BD$4,'[1]INTERNAL PARAMETERS-1'!$B$5:$J$44,5,FALSE)*VLOOKUP(OVYLD2_!BD$4,'[1]INTERNAL PARAMETERS-1'!$B$5:$J$44,6,FALSE)*VLOOKUP(OVYLD2_!BD$4,'[1]INTERNAL PARAMETERS-1'!$B$5:$J$44,3,FALSE) + OVYLD1_!BD94*(1-VLOOKUP(OVYLD2_!BD$4,'[1]INTERNAL PARAMETERS-1'!$B$5:$J$44,5,FALSE))*VLOOKUP(OVYLD2_!BD$4,'[1]INTERNAL PARAMETERS-1'!$B$5:$J$44,8,FALSE)*VLOOKUP(OVYLD2_!BD$4,'[1]INTERNAL PARAMETERS-1'!$B$5:$J$44,3,FALSE)</f>
        <v>0.20342058177915398</v>
      </c>
      <c r="BE94" s="44">
        <f>OVYLD1_!BE94*VLOOKUP(OVYLD2_!BE$4,'[1]INTERNAL PARAMETERS-1'!$B$5:$J$44,5,FALSE)*VLOOKUP(OVYLD2_!BE$4,'[1]INTERNAL PARAMETERS-1'!$B$5:$J$44,6,FALSE)*VLOOKUP(OVYLD2_!BE$4,'[1]INTERNAL PARAMETERS-1'!$B$5:$J$44,3,FALSE) + OVYLD1_!BE94*(1-VLOOKUP(OVYLD2_!BE$4,'[1]INTERNAL PARAMETERS-1'!$B$5:$J$44,5,FALSE))*VLOOKUP(OVYLD2_!BE$4,'[1]INTERNAL PARAMETERS-1'!$B$5:$J$44,8,FALSE)*VLOOKUP(OVYLD2_!BE$4,'[1]INTERNAL PARAMETERS-1'!$B$5:$J$44,3,FALSE)</f>
        <v>1.3962150347657987</v>
      </c>
      <c r="BF94" s="44">
        <f>OVYLD1_!BF94*VLOOKUP(OVYLD2_!BF$4,'[1]INTERNAL PARAMETERS-1'!$B$5:$J$44,5,FALSE)*VLOOKUP(OVYLD2_!BF$4,'[1]INTERNAL PARAMETERS-1'!$B$5:$J$44,6,FALSE)*VLOOKUP(OVYLD2_!BF$4,'[1]INTERNAL PARAMETERS-1'!$B$5:$J$44,3,FALSE) + OVYLD1_!BF94*(1-VLOOKUP(OVYLD2_!BF$4,'[1]INTERNAL PARAMETERS-1'!$B$5:$J$44,5,FALSE))*VLOOKUP(OVYLD2_!BF$4,'[1]INTERNAL PARAMETERS-1'!$B$5:$J$44,8,FALSE)*VLOOKUP(OVYLD2_!BF$4,'[1]INTERNAL PARAMETERS-1'!$B$5:$J$44,3,FALSE)</f>
        <v>0</v>
      </c>
      <c r="BG94" s="44">
        <f>OVYLD1_!BG94*VLOOKUP(OVYLD2_!BG$4,'[1]INTERNAL PARAMETERS-1'!$B$5:$J$44,5,FALSE)*VLOOKUP(OVYLD2_!BG$4,'[1]INTERNAL PARAMETERS-1'!$B$5:$J$44,6,FALSE)*VLOOKUP(OVYLD2_!BG$4,'[1]INTERNAL PARAMETERS-1'!$B$5:$J$44,3,FALSE) + OVYLD1_!BG94*(1-VLOOKUP(OVYLD2_!BG$4,'[1]INTERNAL PARAMETERS-1'!$B$5:$J$44,5,FALSE))*VLOOKUP(OVYLD2_!BG$4,'[1]INTERNAL PARAMETERS-1'!$B$5:$J$44,8,FALSE)*VLOOKUP(OVYLD2_!BG$4,'[1]INTERNAL PARAMETERS-1'!$B$5:$J$44,3,FALSE)</f>
        <v>0.35659623651101979</v>
      </c>
      <c r="BH94" s="44">
        <f>OVYLD1_!BH94*VLOOKUP(OVYLD2_!BH$4,'[1]INTERNAL PARAMETERS-1'!$B$5:$J$44,5,FALSE)*VLOOKUP(OVYLD2_!BH$4,'[1]INTERNAL PARAMETERS-1'!$B$5:$J$44,6,FALSE)*VLOOKUP(OVYLD2_!BH$4,'[1]INTERNAL PARAMETERS-1'!$B$5:$J$44,3,FALSE) + OVYLD1_!BH94*(1-VLOOKUP(OVYLD2_!BH$4,'[1]INTERNAL PARAMETERS-1'!$B$5:$J$44,5,FALSE))*VLOOKUP(OVYLD2_!BH$4,'[1]INTERNAL PARAMETERS-1'!$B$5:$J$44,8,FALSE)*VLOOKUP(OVYLD2_!BH$4,'[1]INTERNAL PARAMETERS-1'!$B$5:$J$44,3,FALSE)</f>
        <v>7.117413792985625E-4</v>
      </c>
      <c r="BI94" s="44">
        <f>OVYLD1_!BI94*VLOOKUP(OVYLD2_!BI$4,'[1]INTERNAL PARAMETERS-1'!$B$5:$J$44,5,FALSE)*VLOOKUP(OVYLD2_!BI$4,'[1]INTERNAL PARAMETERS-1'!$B$5:$J$44,6,FALSE)*VLOOKUP(OVYLD2_!BI$4,'[1]INTERNAL PARAMETERS-1'!$B$5:$J$44,3,FALSE) + OVYLD1_!BI94*(1-VLOOKUP(OVYLD2_!BI$4,'[1]INTERNAL PARAMETERS-1'!$B$5:$J$44,5,FALSE))*VLOOKUP(OVYLD2_!BI$4,'[1]INTERNAL PARAMETERS-1'!$B$5:$J$44,8,FALSE)*VLOOKUP(OVYLD2_!BI$4,'[1]INTERNAL PARAMETERS-1'!$B$5:$J$44,3,FALSE)</f>
        <v>0</v>
      </c>
      <c r="BJ94" s="44">
        <f>OVYLD1_!BJ94*VLOOKUP(OVYLD2_!BJ$4,'[1]INTERNAL PARAMETERS-1'!$B$5:$J$44,5,FALSE)*VLOOKUP(OVYLD2_!BJ$4,'[1]INTERNAL PARAMETERS-1'!$B$5:$J$44,6,FALSE)*VLOOKUP(OVYLD2_!BJ$4,'[1]INTERNAL PARAMETERS-1'!$B$5:$J$44,3,FALSE) + OVYLD1_!BJ94*(1-VLOOKUP(OVYLD2_!BJ$4,'[1]INTERNAL PARAMETERS-1'!$B$5:$J$44,5,FALSE))*VLOOKUP(OVYLD2_!BJ$4,'[1]INTERNAL PARAMETERS-1'!$B$5:$J$44,8,FALSE)*VLOOKUP(OVYLD2_!BJ$4,'[1]INTERNAL PARAMETERS-1'!$B$5:$J$44,3,FALSE)</f>
        <v>0.1624958192813207</v>
      </c>
      <c r="BK94" s="44">
        <f>OVYLD1_!BK94*VLOOKUP(OVYLD2_!BK$4,'[1]INTERNAL PARAMETERS-1'!$B$5:$J$44,5,FALSE)*VLOOKUP(OVYLD2_!BK$4,'[1]INTERNAL PARAMETERS-1'!$B$5:$J$44,6,FALSE)*VLOOKUP(OVYLD2_!BK$4,'[1]INTERNAL PARAMETERS-1'!$B$5:$J$44,3,FALSE) + OVYLD1_!BK94*(1-VLOOKUP(OVYLD2_!BK$4,'[1]INTERNAL PARAMETERS-1'!$B$5:$J$44,5,FALSE))*VLOOKUP(OVYLD2_!BK$4,'[1]INTERNAL PARAMETERS-1'!$B$5:$J$44,8,FALSE)*VLOOKUP(OVYLD2_!BK$4,'[1]INTERNAL PARAMETERS-1'!$B$5:$J$44,3,FALSE)</f>
        <v>0.15671211188065162</v>
      </c>
      <c r="BL94" s="44">
        <f>OVYLD1_!BL94*VLOOKUP(OVYLD2_!BL$4,'[1]INTERNAL PARAMETERS-1'!$B$5:$J$44,5,FALSE)*VLOOKUP(OVYLD2_!BL$4,'[1]INTERNAL PARAMETERS-1'!$B$5:$J$44,6,FALSE)*VLOOKUP(OVYLD2_!BL$4,'[1]INTERNAL PARAMETERS-1'!$B$5:$J$44,3,FALSE) + OVYLD1_!BL94*(1-VLOOKUP(OVYLD2_!BL$4,'[1]INTERNAL PARAMETERS-1'!$B$5:$J$44,5,FALSE))*VLOOKUP(OVYLD2_!BL$4,'[1]INTERNAL PARAMETERS-1'!$B$5:$J$44,8,FALSE)*VLOOKUP(OVYLD2_!BL$4,'[1]INTERNAL PARAMETERS-1'!$B$5:$J$44,3,FALSE)</f>
        <v>0.30793032466378639</v>
      </c>
      <c r="BM94" s="44">
        <f>OVYLD1_!BM94*VLOOKUP(OVYLD2_!BM$4,'[1]INTERNAL PARAMETERS-1'!$B$5:$J$44,5,FALSE)*VLOOKUP(OVYLD2_!BM$4,'[1]INTERNAL PARAMETERS-1'!$B$5:$J$44,6,FALSE)*VLOOKUP(OVYLD2_!BM$4,'[1]INTERNAL PARAMETERS-1'!$B$5:$J$44,3,FALSE) + OVYLD1_!BM94*(1-VLOOKUP(OVYLD2_!BM$4,'[1]INTERNAL PARAMETERS-1'!$B$5:$J$44,5,FALSE))*VLOOKUP(OVYLD2_!BM$4,'[1]INTERNAL PARAMETERS-1'!$B$5:$J$44,8,FALSE)*VLOOKUP(OVYLD2_!BM$4,'[1]INTERNAL PARAMETERS-1'!$B$5:$J$44,3,FALSE)</f>
        <v>0.29866671519172067</v>
      </c>
      <c r="BN94" s="44">
        <f>OVYLD1_!BN94*VLOOKUP(OVYLD2_!BN$4,'[1]INTERNAL PARAMETERS-1'!$B$5:$J$44,5,FALSE)*VLOOKUP(OVYLD2_!BN$4,'[1]INTERNAL PARAMETERS-1'!$B$5:$J$44,6,FALSE)*VLOOKUP(OVYLD2_!BN$4,'[1]INTERNAL PARAMETERS-1'!$B$5:$J$44,3,FALSE) + OVYLD1_!BN94*(1-VLOOKUP(OVYLD2_!BN$4,'[1]INTERNAL PARAMETERS-1'!$B$5:$J$44,5,FALSE))*VLOOKUP(OVYLD2_!BN$4,'[1]INTERNAL PARAMETERS-1'!$B$5:$J$44,8,FALSE)*VLOOKUP(OVYLD2_!BN$4,'[1]INTERNAL PARAMETERS-1'!$B$5:$J$44,3,FALSE)</f>
        <v>0.13209650646023274</v>
      </c>
      <c r="BO94" s="44">
        <f>OVYLD1_!BO94*VLOOKUP(OVYLD2_!BO$4,'[1]INTERNAL PARAMETERS-1'!$B$5:$J$44,5,FALSE)*VLOOKUP(OVYLD2_!BO$4,'[1]INTERNAL PARAMETERS-1'!$B$5:$J$44,6,FALSE)*VLOOKUP(OVYLD2_!BO$4,'[1]INTERNAL PARAMETERS-1'!$B$5:$J$44,3,FALSE) + OVYLD1_!BO94*(1-VLOOKUP(OVYLD2_!BO$4,'[1]INTERNAL PARAMETERS-1'!$B$5:$J$44,5,FALSE))*VLOOKUP(OVYLD2_!BO$4,'[1]INTERNAL PARAMETERS-1'!$B$5:$J$44,8,FALSE)*VLOOKUP(OVYLD2_!BO$4,'[1]INTERNAL PARAMETERS-1'!$B$5:$J$44,3,FALSE)</f>
        <v>5.5240503759550988E-2</v>
      </c>
      <c r="BP94" s="44">
        <f>OVYLD1_!BP94*VLOOKUP(OVYLD2_!BP$4,'[1]INTERNAL PARAMETERS-1'!$B$5:$J$44,5,FALSE)*VLOOKUP(OVYLD2_!BP$4,'[1]INTERNAL PARAMETERS-1'!$B$5:$J$44,6,FALSE)*VLOOKUP(OVYLD2_!BP$4,'[1]INTERNAL PARAMETERS-1'!$B$5:$J$44,3,FALSE) + OVYLD1_!BP94*(1-VLOOKUP(OVYLD2_!BP$4,'[1]INTERNAL PARAMETERS-1'!$B$5:$J$44,5,FALSE))*VLOOKUP(OVYLD2_!BP$4,'[1]INTERNAL PARAMETERS-1'!$B$5:$J$44,8,FALSE)*VLOOKUP(OVYLD2_!BP$4,'[1]INTERNAL PARAMETERS-1'!$B$5:$J$44,3,FALSE)</f>
        <v>3.2009532931416835E-3</v>
      </c>
      <c r="BQ94" s="44">
        <f>OVYLD1_!BQ94*VLOOKUP(OVYLD2_!BQ$4,'[1]INTERNAL PARAMETERS-1'!$B$5:$J$44,5,FALSE)*VLOOKUP(OVYLD2_!BQ$4,'[1]INTERNAL PARAMETERS-1'!$B$5:$J$44,6,FALSE)*VLOOKUP(OVYLD2_!BQ$4,'[1]INTERNAL PARAMETERS-1'!$B$5:$J$44,3,FALSE) + OVYLD1_!BQ94*(1-VLOOKUP(OVYLD2_!BQ$4,'[1]INTERNAL PARAMETERS-1'!$B$5:$J$44,5,FALSE))*VLOOKUP(OVYLD2_!BQ$4,'[1]INTERNAL PARAMETERS-1'!$B$5:$J$44,8,FALSE)*VLOOKUP(OVYLD2_!BQ$4,'[1]INTERNAL PARAMETERS-1'!$B$5:$J$44,3,FALSE)</f>
        <v>0.47637595802217664</v>
      </c>
      <c r="BR94" s="44">
        <f>OVYLD1_!BR94*VLOOKUP(OVYLD2_!BR$4,'[1]INTERNAL PARAMETERS-1'!$B$5:$J$44,5,FALSE)*VLOOKUP(OVYLD2_!BR$4,'[1]INTERNAL PARAMETERS-1'!$B$5:$J$44,6,FALSE)*VLOOKUP(OVYLD2_!BR$4,'[1]INTERNAL PARAMETERS-1'!$B$5:$J$44,3,FALSE) + OVYLD1_!BR94*(1-VLOOKUP(OVYLD2_!BR$4,'[1]INTERNAL PARAMETERS-1'!$B$5:$J$44,5,FALSE))*VLOOKUP(OVYLD2_!BR$4,'[1]INTERNAL PARAMETERS-1'!$B$5:$J$44,8,FALSE)*VLOOKUP(OVYLD2_!BR$4,'[1]INTERNAL PARAMETERS-1'!$B$5:$J$44,3,FALSE)</f>
        <v>8.6488502704887057E-3</v>
      </c>
      <c r="BS94" s="44">
        <f>OVYLD1_!BS94*VLOOKUP(OVYLD2_!BS$4,'[1]INTERNAL PARAMETERS-1'!$B$5:$J$44,5,FALSE)*VLOOKUP(OVYLD2_!BS$4,'[1]INTERNAL PARAMETERS-1'!$B$5:$J$44,6,FALSE)*VLOOKUP(OVYLD2_!BS$4,'[1]INTERNAL PARAMETERS-1'!$B$5:$J$44,3,FALSE) + OVYLD1_!BS94*(1-VLOOKUP(OVYLD2_!BS$4,'[1]INTERNAL PARAMETERS-1'!$B$5:$J$44,5,FALSE))*VLOOKUP(OVYLD2_!BS$4,'[1]INTERNAL PARAMETERS-1'!$B$5:$J$44,8,FALSE)*VLOOKUP(OVYLD2_!BS$4,'[1]INTERNAL PARAMETERS-1'!$B$5:$J$44,3,FALSE)</f>
        <v>4.2888589875427792E-4</v>
      </c>
      <c r="BT94" s="44">
        <f>OVYLD1_!BT94*VLOOKUP(OVYLD2_!BT$4,'[1]INTERNAL PARAMETERS-1'!$B$5:$J$44,5,FALSE)*VLOOKUP(OVYLD2_!BT$4,'[1]INTERNAL PARAMETERS-1'!$B$5:$J$44,6,FALSE)*VLOOKUP(OVYLD2_!BT$4,'[1]INTERNAL PARAMETERS-1'!$B$5:$J$44,3,FALSE) + OVYLD1_!BT94*(1-VLOOKUP(OVYLD2_!BT$4,'[1]INTERNAL PARAMETERS-1'!$B$5:$J$44,5,FALSE))*VLOOKUP(OVYLD2_!BT$4,'[1]INTERNAL PARAMETERS-1'!$B$5:$J$44,8,FALSE)*VLOOKUP(OVYLD2_!BT$4,'[1]INTERNAL PARAMETERS-1'!$B$5:$J$44,3,FALSE)</f>
        <v>0</v>
      </c>
      <c r="BU94" s="44">
        <f>OVYLD1_!BU94*VLOOKUP(OVYLD2_!BU$4,'[1]INTERNAL PARAMETERS-1'!$B$5:$J$44,5,FALSE)*VLOOKUP(OVYLD2_!BU$4,'[1]INTERNAL PARAMETERS-1'!$B$5:$J$44,6,FALSE)*VLOOKUP(OVYLD2_!BU$4,'[1]INTERNAL PARAMETERS-1'!$B$5:$J$44,3,FALSE) + OVYLD1_!BU94*(1-VLOOKUP(OVYLD2_!BU$4,'[1]INTERNAL PARAMETERS-1'!$B$5:$J$44,5,FALSE))*VLOOKUP(OVYLD2_!BU$4,'[1]INTERNAL PARAMETERS-1'!$B$5:$J$44,8,FALSE)*VLOOKUP(OVYLD2_!BU$4,'[1]INTERNAL PARAMETERS-1'!$B$5:$J$44,3,FALSE)</f>
        <v>0</v>
      </c>
      <c r="BV94" s="44">
        <f>OVYLD1_!BV94*VLOOKUP(OVYLD2_!BV$4,'[1]INTERNAL PARAMETERS-1'!$B$5:$J$44,5,FALSE)*VLOOKUP(OVYLD2_!BV$4,'[1]INTERNAL PARAMETERS-1'!$B$5:$J$44,6,FALSE)*VLOOKUP(OVYLD2_!BV$4,'[1]INTERNAL PARAMETERS-1'!$B$5:$J$44,3,FALSE) + OVYLD1_!BV94*(1-VLOOKUP(OVYLD2_!BV$4,'[1]INTERNAL PARAMETERS-1'!$B$5:$J$44,5,FALSE))*VLOOKUP(OVYLD2_!BV$4,'[1]INTERNAL PARAMETERS-1'!$B$5:$J$44,8,FALSE)*VLOOKUP(OVYLD2_!BV$4,'[1]INTERNAL PARAMETERS-1'!$B$5:$J$44,3,FALSE)</f>
        <v>0</v>
      </c>
      <c r="BW94" s="44">
        <f>OVYLD1_!BW94*VLOOKUP(OVYLD2_!BW$4,'[1]INTERNAL PARAMETERS-1'!$B$5:$J$44,5,FALSE)*VLOOKUP(OVYLD2_!BW$4,'[1]INTERNAL PARAMETERS-1'!$B$5:$J$44,6,FALSE)*VLOOKUP(OVYLD2_!BW$4,'[1]INTERNAL PARAMETERS-1'!$B$5:$J$44,3,FALSE) + OVYLD1_!BW94*(1-VLOOKUP(OVYLD2_!BW$4,'[1]INTERNAL PARAMETERS-1'!$B$5:$J$44,5,FALSE))*VLOOKUP(OVYLD2_!BW$4,'[1]INTERNAL PARAMETERS-1'!$B$5:$J$44,8,FALSE)*VLOOKUP(OVYLD2_!BW$4,'[1]INTERNAL PARAMETERS-1'!$B$5:$J$44,3,FALSE)</f>
        <v>0</v>
      </c>
      <c r="BX94" s="44">
        <f>OVYLD1_!BX94*VLOOKUP(OVYLD2_!BX$4,'[1]INTERNAL PARAMETERS-1'!$B$5:$J$44,5,FALSE)*VLOOKUP(OVYLD2_!BX$4,'[1]INTERNAL PARAMETERS-1'!$B$5:$J$44,6,FALSE)*VLOOKUP(OVYLD2_!BX$4,'[1]INTERNAL PARAMETERS-1'!$B$5:$J$44,3,FALSE) + OVYLD1_!BX94*(1-VLOOKUP(OVYLD2_!BX$4,'[1]INTERNAL PARAMETERS-1'!$B$5:$J$44,5,FALSE))*VLOOKUP(OVYLD2_!BX$4,'[1]INTERNAL PARAMETERS-1'!$B$5:$J$44,8,FALSE)*VLOOKUP(OVYLD2_!BX$4,'[1]INTERNAL PARAMETERS-1'!$B$5:$J$44,3,FALSE)</f>
        <v>0</v>
      </c>
      <c r="BY94" s="44">
        <f>OVYLD1_!BY94*VLOOKUP(OVYLD2_!BY$4,'[1]INTERNAL PARAMETERS-1'!$B$5:$J$44,5,FALSE)*VLOOKUP(OVYLD2_!BY$4,'[1]INTERNAL PARAMETERS-1'!$B$5:$J$44,6,FALSE)*VLOOKUP(OVYLD2_!BY$4,'[1]INTERNAL PARAMETERS-1'!$B$5:$J$44,3,FALSE) + OVYLD1_!BY94*(1-VLOOKUP(OVYLD2_!BY$4,'[1]INTERNAL PARAMETERS-1'!$B$5:$J$44,5,FALSE))*VLOOKUP(OVYLD2_!BY$4,'[1]INTERNAL PARAMETERS-1'!$B$5:$J$44,8,FALSE)*VLOOKUP(OVYLD2_!BY$4,'[1]INTERNAL PARAMETERS-1'!$B$5:$J$44,3,FALSE)</f>
        <v>0</v>
      </c>
      <c r="BZ94" s="44">
        <f>OVYLD1_!BZ94*VLOOKUP(OVYLD2_!BZ$4,'[1]INTERNAL PARAMETERS-1'!$B$5:$J$44,5,FALSE)*VLOOKUP(OVYLD2_!BZ$4,'[1]INTERNAL PARAMETERS-1'!$B$5:$J$44,6,FALSE)*VLOOKUP(OVYLD2_!BZ$4,'[1]INTERNAL PARAMETERS-1'!$B$5:$J$44,3,FALSE) + OVYLD1_!BZ94*(1-VLOOKUP(OVYLD2_!BZ$4,'[1]INTERNAL PARAMETERS-1'!$B$5:$J$44,5,FALSE))*VLOOKUP(OVYLD2_!BZ$4,'[1]INTERNAL PARAMETERS-1'!$B$5:$J$44,8,FALSE)*VLOOKUP(OVYLD2_!BZ$4,'[1]INTERNAL PARAMETERS-1'!$B$5:$J$44,3,FALSE)</f>
        <v>8.4354533842792611E-4</v>
      </c>
      <c r="CA94" s="44">
        <f>OVYLD1_!CA94*VLOOKUP(OVYLD2_!CA$4,'[1]INTERNAL PARAMETERS-1'!$B$5:$J$44,5,FALSE)*VLOOKUP(OVYLD2_!CA$4,'[1]INTERNAL PARAMETERS-1'!$B$5:$J$44,6,FALSE)*VLOOKUP(OVYLD2_!CA$4,'[1]INTERNAL PARAMETERS-1'!$B$5:$J$44,3,FALSE) + OVYLD1_!CA94*(1-VLOOKUP(OVYLD2_!CA$4,'[1]INTERNAL PARAMETERS-1'!$B$5:$J$44,5,FALSE))*VLOOKUP(OVYLD2_!CA$4,'[1]INTERNAL PARAMETERS-1'!$B$5:$J$44,8,FALSE)*VLOOKUP(OVYLD2_!CA$4,'[1]INTERNAL PARAMETERS-1'!$B$5:$J$44,3,FALSE)</f>
        <v>0</v>
      </c>
      <c r="CB94" s="44">
        <f>OVYLD1_!CB94*VLOOKUP(OVYLD2_!CB$4,'[1]INTERNAL PARAMETERS-1'!$B$5:$J$44,5,FALSE)*VLOOKUP(OVYLD2_!CB$4,'[1]INTERNAL PARAMETERS-1'!$B$5:$J$44,6,FALSE)*VLOOKUP(OVYLD2_!CB$4,'[1]INTERNAL PARAMETERS-1'!$B$5:$J$44,3,FALSE) + OVYLD1_!CB94*(1-VLOOKUP(OVYLD2_!CB$4,'[1]INTERNAL PARAMETERS-1'!$B$5:$J$44,5,FALSE))*VLOOKUP(OVYLD2_!CB$4,'[1]INTERNAL PARAMETERS-1'!$B$5:$J$44,8,FALSE)*VLOOKUP(OVYLD2_!CB$4,'[1]INTERNAL PARAMETERS-1'!$B$5:$J$44,3,FALSE)</f>
        <v>0</v>
      </c>
      <c r="CC94" s="44">
        <f>OVYLD1_!CC94*VLOOKUP(OVYLD2_!CC$4,'[1]INTERNAL PARAMETERS-1'!$B$5:$J$44,5,FALSE)*VLOOKUP(OVYLD2_!CC$4,'[1]INTERNAL PARAMETERS-1'!$B$5:$J$44,6,FALSE)*VLOOKUP(OVYLD2_!CC$4,'[1]INTERNAL PARAMETERS-1'!$B$5:$J$44,3,FALSE) + OVYLD1_!CC94*(1-VLOOKUP(OVYLD2_!CC$4,'[1]INTERNAL PARAMETERS-1'!$B$5:$J$44,5,FALSE))*VLOOKUP(OVYLD2_!CC$4,'[1]INTERNAL PARAMETERS-1'!$B$5:$J$44,8,FALSE)*VLOOKUP(OVYLD2_!CC$4,'[1]INTERNAL PARAMETERS-1'!$B$5:$J$44,3,FALSE)</f>
        <v>1.8745451965065025E-3</v>
      </c>
      <c r="CD94" s="44">
        <f>OVYLD1_!CD94*VLOOKUP(OVYLD2_!CD$4,'[1]INTERNAL PARAMETERS-1'!$B$5:$J$44,5,FALSE)*VLOOKUP(OVYLD2_!CD$4,'[1]INTERNAL PARAMETERS-1'!$B$5:$J$44,6,FALSE)*VLOOKUP(OVYLD2_!CD$4,'[1]INTERNAL PARAMETERS-1'!$B$5:$J$44,3,FALSE) + OVYLD1_!CD94*(1-VLOOKUP(OVYLD2_!CD$4,'[1]INTERNAL PARAMETERS-1'!$B$5:$J$44,5,FALSE))*VLOOKUP(OVYLD2_!CD$4,'[1]INTERNAL PARAMETERS-1'!$B$5:$J$44,8,FALSE)*VLOOKUP(OVYLD2_!CD$4,'[1]INTERNAL PARAMETERS-1'!$B$5:$J$44,3,FALSE)</f>
        <v>9.4898645486652979E-3</v>
      </c>
      <c r="CE94" s="44">
        <f>OVYLD1_!CE94*VLOOKUP(OVYLD2_!CE$4,'[1]INTERNAL PARAMETERS-1'!$B$5:$J$44,5,FALSE)*VLOOKUP(OVYLD2_!CE$4,'[1]INTERNAL PARAMETERS-1'!$B$5:$J$44,6,FALSE)*VLOOKUP(OVYLD2_!CE$4,'[1]INTERNAL PARAMETERS-1'!$B$5:$J$44,3,FALSE) + OVYLD1_!CE94*(1-VLOOKUP(OVYLD2_!CE$4,'[1]INTERNAL PARAMETERS-1'!$B$5:$J$44,5,FALSE))*VLOOKUP(OVYLD2_!CE$4,'[1]INTERNAL PARAMETERS-1'!$B$5:$J$44,8,FALSE)*VLOOKUP(OVYLD2_!CE$4,'[1]INTERNAL PARAMETERS-1'!$B$5:$J$44,3,FALSE)</f>
        <v>9.720855804740863E-3</v>
      </c>
      <c r="CF94" s="44">
        <f>OVYLD1_!CF94*VLOOKUP(OVYLD2_!CF$4,'[1]INTERNAL PARAMETERS-1'!$B$5:$J$44,5,FALSE)*VLOOKUP(OVYLD2_!CF$4,'[1]INTERNAL PARAMETERS-1'!$B$5:$J$44,6,FALSE)*VLOOKUP(OVYLD2_!CF$4,'[1]INTERNAL PARAMETERS-1'!$B$5:$J$44,3,FALSE) + OVYLD1_!CF94*(1-VLOOKUP(OVYLD2_!CF$4,'[1]INTERNAL PARAMETERS-1'!$B$5:$J$44,5,FALSE))*VLOOKUP(OVYLD2_!CF$4,'[1]INTERNAL PARAMETERS-1'!$B$5:$J$44,8,FALSE)*VLOOKUP(OVYLD2_!CF$4,'[1]INTERNAL PARAMETERS-1'!$B$5:$J$44,3,FALSE)</f>
        <v>0</v>
      </c>
      <c r="CG94" s="44">
        <f>OVYLD1_!CG94*VLOOKUP(OVYLD2_!CG$4,'[1]INTERNAL PARAMETERS-1'!$B$5:$J$44,5,FALSE)*VLOOKUP(OVYLD2_!CG$4,'[1]INTERNAL PARAMETERS-1'!$B$5:$J$44,6,FALSE)*VLOOKUP(OVYLD2_!CG$4,'[1]INTERNAL PARAMETERS-1'!$B$5:$J$44,3,FALSE) + OVYLD1_!CG94*(1-VLOOKUP(OVYLD2_!CG$4,'[1]INTERNAL PARAMETERS-1'!$B$5:$J$44,5,FALSE))*VLOOKUP(OVYLD2_!CG$4,'[1]INTERNAL PARAMETERS-1'!$B$5:$J$44,8,FALSE)*VLOOKUP(OVYLD2_!CG$4,'[1]INTERNAL PARAMETERS-1'!$B$5:$J$44,3,FALSE)</f>
        <v>1.5502656145215607E-3</v>
      </c>
      <c r="CH94" s="43">
        <f>OVYLD1_!CH94*VLOOKUP(OVYLD2_!CH$4,'[1]INTERNAL PARAMETERS-1'!$B$5:$J$44,5,FALSE)*VLOOKUP(OVYLD2_!CH$4,'[1]INTERNAL PARAMETERS-1'!$B$5:$J$44,6,FALSE)*VLOOKUP(OVYLD2_!CH$4,'[1]INTERNAL PARAMETERS-1'!$B$5:$J$44,3,FALSE) + OVYLD1_!CH94*(1-VLOOKUP(OVYLD2_!CH$4,'[1]INTERNAL PARAMETERS-1'!$B$5:$J$44,5,FALSE))*VLOOKUP(OVYLD2_!CH$4,'[1]INTERNAL PARAMETERS-1'!$B$5:$J$44,8,FALSE)*VLOOKUP(OVYLD2_!CH$4,'[1]INTERNAL PARAMETERS-1'!$B$5:$J$44,3,FALSE)</f>
        <v>0</v>
      </c>
      <c r="CJ94" s="45">
        <f t="shared" si="2"/>
        <v>26.340269576764793</v>
      </c>
      <c r="CK94" s="43">
        <f t="shared" si="3"/>
        <v>14.093137396849116</v>
      </c>
    </row>
    <row r="95" spans="2:89" x14ac:dyDescent="0.5">
      <c r="B95" s="58" t="s">
        <v>10</v>
      </c>
      <c r="C95" s="57" t="s">
        <v>63</v>
      </c>
      <c r="D95" s="57" t="s">
        <v>80</v>
      </c>
      <c r="E95" s="128">
        <f>OVERALL2021!AI95</f>
        <v>3062.23</v>
      </c>
      <c r="F95" s="56">
        <f>'[1]INTERNAL PARAMETERS-1'!M5</f>
        <v>85.012</v>
      </c>
      <c r="G95" s="45">
        <f>OVYLD1_!G95*VLOOKUP(OVYLD2_!G$4,'[1]INTERNAL PARAMETERS-1'!$B$5:$J$44,5,FALSE)*VLOOKUP(OVYLD2_!G$4,'[1]INTERNAL PARAMETERS-1'!$B$5:$J$44,7,FALSE)*OVYLD2_!$F95 + OVYLD1_!G95*(1-VLOOKUP(OVYLD2_!G$4,'[1]INTERNAL PARAMETERS-1'!$B$5:$J$44,5,FALSE))*VLOOKUP(OVYLD2_!G$4,'[1]INTERNAL PARAMETERS-1'!$B$5:$J$44,9,FALSE)*OVYLD2_!$F95</f>
        <v>193.19855787746638</v>
      </c>
      <c r="H95" s="44">
        <f>OVYLD1_!H95*VLOOKUP(OVYLD2_!H$4,'[1]INTERNAL PARAMETERS-1'!$B$5:$J$44,5,FALSE)*VLOOKUP(OVYLD2_!H$4,'[1]INTERNAL PARAMETERS-1'!$B$5:$J$44,7,FALSE)*OVYLD2_!$F95 + OVYLD1_!H95*(1-VLOOKUP(OVYLD2_!H$4,'[1]INTERNAL PARAMETERS-1'!$B$5:$J$44,5,FALSE))*VLOOKUP(OVYLD2_!H$4,'[1]INTERNAL PARAMETERS-1'!$B$5:$J$44,9,FALSE)*OVYLD2_!$F95</f>
        <v>64.727530426406403</v>
      </c>
      <c r="I95" s="44">
        <f>OVYLD1_!I95*VLOOKUP(OVYLD2_!I$4,'[1]INTERNAL PARAMETERS-1'!$B$5:$J$44,5,FALSE)*VLOOKUP(OVYLD2_!I$4,'[1]INTERNAL PARAMETERS-1'!$B$5:$J$44,7,FALSE)*OVYLD2_!$F95 + OVYLD1_!I95*(1-VLOOKUP(OVYLD2_!I$4,'[1]INTERNAL PARAMETERS-1'!$B$5:$J$44,5,FALSE))*VLOOKUP(OVYLD2_!I$4,'[1]INTERNAL PARAMETERS-1'!$B$5:$J$44,9,FALSE)*OVYLD2_!$F95</f>
        <v>699.15070244131107</v>
      </c>
      <c r="J95" s="44">
        <f>OVYLD1_!J95*VLOOKUP(OVYLD2_!J$4,'[1]INTERNAL PARAMETERS-1'!$B$5:$J$44,5,FALSE)*VLOOKUP(OVYLD2_!J$4,'[1]INTERNAL PARAMETERS-1'!$B$5:$J$44,7,FALSE)*OVYLD2_!$F95 + OVYLD1_!J95*(1-VLOOKUP(OVYLD2_!J$4,'[1]INTERNAL PARAMETERS-1'!$B$5:$J$44,5,FALSE))*VLOOKUP(OVYLD2_!J$4,'[1]INTERNAL PARAMETERS-1'!$B$5:$J$44,9,FALSE)*OVYLD2_!$F95</f>
        <v>0</v>
      </c>
      <c r="K95" s="44">
        <f>OVYLD1_!K95*VLOOKUP(OVYLD2_!K$4,'[1]INTERNAL PARAMETERS-1'!$B$5:$J$44,5,FALSE)*VLOOKUP(OVYLD2_!K$4,'[1]INTERNAL PARAMETERS-1'!$B$5:$J$44,7,FALSE)*OVYLD2_!$F95 + OVYLD1_!K95*(1-VLOOKUP(OVYLD2_!K$4,'[1]INTERNAL PARAMETERS-1'!$B$5:$J$44,5,FALSE))*VLOOKUP(OVYLD2_!K$4,'[1]INTERNAL PARAMETERS-1'!$B$5:$J$44,9,FALSE)*OVYLD2_!$F95</f>
        <v>0</v>
      </c>
      <c r="L95" s="44">
        <f>OVYLD1_!L95*VLOOKUP(OVYLD2_!L$4,'[1]INTERNAL PARAMETERS-1'!$B$5:$J$44,5,FALSE)*VLOOKUP(OVYLD2_!L$4,'[1]INTERNAL PARAMETERS-1'!$B$5:$J$44,7,FALSE)*OVYLD2_!$F95 + OVYLD1_!L95*(1-VLOOKUP(OVYLD2_!L$4,'[1]INTERNAL PARAMETERS-1'!$B$5:$J$44,5,FALSE))*VLOOKUP(OVYLD2_!L$4,'[1]INTERNAL PARAMETERS-1'!$B$5:$J$44,9,FALSE)*OVYLD2_!$F95</f>
        <v>0</v>
      </c>
      <c r="M95" s="44">
        <f>OVYLD1_!M95*VLOOKUP(OVYLD2_!M$4,'[1]INTERNAL PARAMETERS-1'!$B$5:$J$44,5,FALSE)*VLOOKUP(OVYLD2_!M$4,'[1]INTERNAL PARAMETERS-1'!$B$5:$J$44,7,FALSE)*OVYLD2_!$F95 + OVYLD1_!M95*(1-VLOOKUP(OVYLD2_!M$4,'[1]INTERNAL PARAMETERS-1'!$B$5:$J$44,5,FALSE))*VLOOKUP(OVYLD2_!M$4,'[1]INTERNAL PARAMETERS-1'!$B$5:$J$44,9,FALSE)*OVYLD2_!$F95</f>
        <v>7.6097073176362002</v>
      </c>
      <c r="N95" s="44">
        <f>OVYLD1_!N95*VLOOKUP(OVYLD2_!N$4,'[1]INTERNAL PARAMETERS-1'!$B$5:$J$44,5,FALSE)*VLOOKUP(OVYLD2_!N$4,'[1]INTERNAL PARAMETERS-1'!$B$5:$J$44,7,FALSE)*OVYLD2_!$F95 + OVYLD1_!N95*(1-VLOOKUP(OVYLD2_!N$4,'[1]INTERNAL PARAMETERS-1'!$B$5:$J$44,5,FALSE))*VLOOKUP(OVYLD2_!N$4,'[1]INTERNAL PARAMETERS-1'!$B$5:$J$44,9,FALSE)*OVYLD2_!$F95</f>
        <v>5.5214101156034783</v>
      </c>
      <c r="O95" s="44">
        <f>OVYLD1_!O95*VLOOKUP(OVYLD2_!O$4,'[1]INTERNAL PARAMETERS-1'!$B$5:$J$44,5,FALSE)*VLOOKUP(OVYLD2_!O$4,'[1]INTERNAL PARAMETERS-1'!$B$5:$J$44,7,FALSE)*OVYLD2_!$F95 + OVYLD1_!O95*(1-VLOOKUP(OVYLD2_!O$4,'[1]INTERNAL PARAMETERS-1'!$B$5:$J$44,5,FALSE))*VLOOKUP(OVYLD2_!O$4,'[1]INTERNAL PARAMETERS-1'!$B$5:$J$44,9,FALSE)*OVYLD2_!$F95</f>
        <v>0</v>
      </c>
      <c r="P95" s="44">
        <f>OVYLD1_!P95*VLOOKUP(OVYLD2_!P$4,'[1]INTERNAL PARAMETERS-1'!$B$5:$J$44,5,FALSE)*VLOOKUP(OVYLD2_!P$4,'[1]INTERNAL PARAMETERS-1'!$B$5:$J$44,7,FALSE)*OVYLD2_!$F95 + OVYLD1_!P95*(1-VLOOKUP(OVYLD2_!P$4,'[1]INTERNAL PARAMETERS-1'!$B$5:$J$44,5,FALSE))*VLOOKUP(OVYLD2_!P$4,'[1]INTERNAL PARAMETERS-1'!$B$5:$J$44,9,FALSE)*OVYLD2_!$F95</f>
        <v>0</v>
      </c>
      <c r="Q95" s="44">
        <f>OVYLD1_!Q95*VLOOKUP(OVYLD2_!Q$4,'[1]INTERNAL PARAMETERS-1'!$B$5:$J$44,5,FALSE)*VLOOKUP(OVYLD2_!Q$4,'[1]INTERNAL PARAMETERS-1'!$B$5:$J$44,7,FALSE)*OVYLD2_!$F95 + OVYLD1_!Q95*(1-VLOOKUP(OVYLD2_!Q$4,'[1]INTERNAL PARAMETERS-1'!$B$5:$J$44,5,FALSE))*VLOOKUP(OVYLD2_!Q$4,'[1]INTERNAL PARAMETERS-1'!$B$5:$J$44,9,FALSE)*OVYLD2_!$F95</f>
        <v>0</v>
      </c>
      <c r="R95" s="44">
        <f>OVYLD1_!R95*VLOOKUP(OVYLD2_!R$4,'[1]INTERNAL PARAMETERS-1'!$B$5:$J$44,5,FALSE)*VLOOKUP(OVYLD2_!R$4,'[1]INTERNAL PARAMETERS-1'!$B$5:$J$44,7,FALSE)*OVYLD2_!$F95 + OVYLD1_!R95*(1-VLOOKUP(OVYLD2_!R$4,'[1]INTERNAL PARAMETERS-1'!$B$5:$J$44,5,FALSE))*VLOOKUP(OVYLD2_!R$4,'[1]INTERNAL PARAMETERS-1'!$B$5:$J$44,9,FALSE)*OVYLD2_!$F95</f>
        <v>17.493510620197188</v>
      </c>
      <c r="S95" s="44">
        <f>OVYLD1_!S95*VLOOKUP(OVYLD2_!S$4,'[1]INTERNAL PARAMETERS-1'!$B$5:$J$44,5,FALSE)*VLOOKUP(OVYLD2_!S$4,'[1]INTERNAL PARAMETERS-1'!$B$5:$J$44,7,FALSE)*OVYLD2_!$F95 + OVYLD1_!S95*(1-VLOOKUP(OVYLD2_!S$4,'[1]INTERNAL PARAMETERS-1'!$B$5:$J$44,5,FALSE))*VLOOKUP(OVYLD2_!S$4,'[1]INTERNAL PARAMETERS-1'!$B$5:$J$44,9,FALSE)*OVYLD2_!$F95</f>
        <v>276.13354639619729</v>
      </c>
      <c r="T95" s="44">
        <f>OVYLD1_!T95*VLOOKUP(OVYLD2_!T$4,'[1]INTERNAL PARAMETERS-1'!$B$5:$J$44,5,FALSE)*VLOOKUP(OVYLD2_!T$4,'[1]INTERNAL PARAMETERS-1'!$B$5:$J$44,7,FALSE)*OVYLD2_!$F95 + OVYLD1_!T95*(1-VLOOKUP(OVYLD2_!T$4,'[1]INTERNAL PARAMETERS-1'!$B$5:$J$44,5,FALSE))*VLOOKUP(OVYLD2_!T$4,'[1]INTERNAL PARAMETERS-1'!$B$5:$J$44,9,FALSE)*OVYLD2_!$F95</f>
        <v>32.800332412869722</v>
      </c>
      <c r="U95" s="44">
        <f>OVYLD1_!U95*VLOOKUP(OVYLD2_!U$4,'[1]INTERNAL PARAMETERS-1'!$B$5:$J$44,5,FALSE)*VLOOKUP(OVYLD2_!U$4,'[1]INTERNAL PARAMETERS-1'!$B$5:$J$44,7,FALSE)*OVYLD2_!$F95 + OVYLD1_!U95*(1-VLOOKUP(OVYLD2_!U$4,'[1]INTERNAL PARAMETERS-1'!$B$5:$J$44,5,FALSE))*VLOOKUP(OVYLD2_!U$4,'[1]INTERNAL PARAMETERS-1'!$B$5:$J$44,9,FALSE)*OVYLD2_!$F95</f>
        <v>9.8840688353836814</v>
      </c>
      <c r="V95" s="44">
        <f>OVYLD1_!V95*VLOOKUP(OVYLD2_!V$4,'[1]INTERNAL PARAMETERS-1'!$B$5:$J$44,5,FALSE)*VLOOKUP(OVYLD2_!V$4,'[1]INTERNAL PARAMETERS-1'!$B$5:$J$44,7,FALSE)*OVYLD2_!$F95 + OVYLD1_!V95*(1-VLOOKUP(OVYLD2_!V$4,'[1]INTERNAL PARAMETERS-1'!$B$5:$J$44,5,FALSE))*VLOOKUP(OVYLD2_!V$4,'[1]INTERNAL PARAMETERS-1'!$B$5:$J$44,9,FALSE)*OVYLD2_!$F95</f>
        <v>153.70296763122082</v>
      </c>
      <c r="W95" s="44">
        <f>OVYLD1_!W95*VLOOKUP(OVYLD2_!W$4,'[1]INTERNAL PARAMETERS-1'!$B$5:$J$44,5,FALSE)*VLOOKUP(OVYLD2_!W$4,'[1]INTERNAL PARAMETERS-1'!$B$5:$J$44,7,FALSE)*OVYLD2_!$F95 + OVYLD1_!W95*(1-VLOOKUP(OVYLD2_!W$4,'[1]INTERNAL PARAMETERS-1'!$B$5:$J$44,5,FALSE))*VLOOKUP(OVYLD2_!W$4,'[1]INTERNAL PARAMETERS-1'!$B$5:$J$44,9,FALSE)*OVYLD2_!$F95</f>
        <v>0</v>
      </c>
      <c r="X95" s="44">
        <f>OVYLD1_!X95*VLOOKUP(OVYLD2_!X$4,'[1]INTERNAL PARAMETERS-1'!$B$5:$J$44,5,FALSE)*VLOOKUP(OVYLD2_!X$4,'[1]INTERNAL PARAMETERS-1'!$B$5:$J$44,7,FALSE)*OVYLD2_!$F95 + OVYLD1_!X95*(1-VLOOKUP(OVYLD2_!X$4,'[1]INTERNAL PARAMETERS-1'!$B$5:$J$44,5,FALSE))*VLOOKUP(OVYLD2_!X$4,'[1]INTERNAL PARAMETERS-1'!$B$5:$J$44,9,FALSE)*OVYLD2_!$F95</f>
        <v>0</v>
      </c>
      <c r="Y95" s="44">
        <f>OVYLD1_!Y95*VLOOKUP(OVYLD2_!Y$4,'[1]INTERNAL PARAMETERS-1'!$B$5:$J$44,5,FALSE)*VLOOKUP(OVYLD2_!Y$4,'[1]INTERNAL PARAMETERS-1'!$B$5:$J$44,7,FALSE)*OVYLD2_!$F95 + OVYLD1_!Y95*(1-VLOOKUP(OVYLD2_!Y$4,'[1]INTERNAL PARAMETERS-1'!$B$5:$J$44,5,FALSE))*VLOOKUP(OVYLD2_!Y$4,'[1]INTERNAL PARAMETERS-1'!$B$5:$J$44,9,FALSE)*OVYLD2_!$F95</f>
        <v>0</v>
      </c>
      <c r="Z95" s="44">
        <f>OVYLD1_!Z95*VLOOKUP(OVYLD2_!Z$4,'[1]INTERNAL PARAMETERS-1'!$B$5:$J$44,5,FALSE)*VLOOKUP(OVYLD2_!Z$4,'[1]INTERNAL PARAMETERS-1'!$B$5:$J$44,7,FALSE)*OVYLD2_!$F95 + OVYLD1_!Z95*(1-VLOOKUP(OVYLD2_!Z$4,'[1]INTERNAL PARAMETERS-1'!$B$5:$J$44,5,FALSE))*VLOOKUP(OVYLD2_!Z$4,'[1]INTERNAL PARAMETERS-1'!$B$5:$J$44,9,FALSE)*OVYLD2_!$F95</f>
        <v>0</v>
      </c>
      <c r="AA95" s="44">
        <f>OVYLD1_!AA95*VLOOKUP(OVYLD2_!AA$4,'[1]INTERNAL PARAMETERS-1'!$B$5:$J$44,5,FALSE)*VLOOKUP(OVYLD2_!AA$4,'[1]INTERNAL PARAMETERS-1'!$B$5:$J$44,7,FALSE)*OVYLD2_!$F95 + OVYLD1_!AA95*(1-VLOOKUP(OVYLD2_!AA$4,'[1]INTERNAL PARAMETERS-1'!$B$5:$J$44,5,FALSE))*VLOOKUP(OVYLD2_!AA$4,'[1]INTERNAL PARAMETERS-1'!$B$5:$J$44,9,FALSE)*OVYLD2_!$F95</f>
        <v>0</v>
      </c>
      <c r="AB95" s="44">
        <f>OVYLD1_!AB95*VLOOKUP(OVYLD2_!AB$4,'[1]INTERNAL PARAMETERS-1'!$B$5:$J$44,5,FALSE)*VLOOKUP(OVYLD2_!AB$4,'[1]INTERNAL PARAMETERS-1'!$B$5:$J$44,7,FALSE)*OVYLD2_!$F95 + OVYLD1_!AB95*(1-VLOOKUP(OVYLD2_!AB$4,'[1]INTERNAL PARAMETERS-1'!$B$5:$J$44,5,FALSE))*VLOOKUP(OVYLD2_!AB$4,'[1]INTERNAL PARAMETERS-1'!$B$5:$J$44,9,FALSE)*OVYLD2_!$F95</f>
        <v>0</v>
      </c>
      <c r="AC95" s="44">
        <f>OVYLD1_!AC95*VLOOKUP(OVYLD2_!AC$4,'[1]INTERNAL PARAMETERS-1'!$B$5:$J$44,5,FALSE)*VLOOKUP(OVYLD2_!AC$4,'[1]INTERNAL PARAMETERS-1'!$B$5:$J$44,7,FALSE)*OVYLD2_!$F95 + OVYLD1_!AC95*(1-VLOOKUP(OVYLD2_!AC$4,'[1]INTERNAL PARAMETERS-1'!$B$5:$J$44,5,FALSE))*VLOOKUP(OVYLD2_!AC$4,'[1]INTERNAL PARAMETERS-1'!$B$5:$J$44,9,FALSE)*OVYLD2_!$F95</f>
        <v>0</v>
      </c>
      <c r="AD95" s="44">
        <f>OVYLD1_!AD95*VLOOKUP(OVYLD2_!AD$4,'[1]INTERNAL PARAMETERS-1'!$B$5:$J$44,5,FALSE)*VLOOKUP(OVYLD2_!AD$4,'[1]INTERNAL PARAMETERS-1'!$B$5:$J$44,7,FALSE)*OVYLD2_!$F95 + OVYLD1_!AD95*(1-VLOOKUP(OVYLD2_!AD$4,'[1]INTERNAL PARAMETERS-1'!$B$5:$J$44,5,FALSE))*VLOOKUP(OVYLD2_!AD$4,'[1]INTERNAL PARAMETERS-1'!$B$5:$J$44,9,FALSE)*OVYLD2_!$F95</f>
        <v>0</v>
      </c>
      <c r="AE95" s="44">
        <f>OVYLD1_!AE95*VLOOKUP(OVYLD2_!AE$4,'[1]INTERNAL PARAMETERS-1'!$B$5:$J$44,5,FALSE)*VLOOKUP(OVYLD2_!AE$4,'[1]INTERNAL PARAMETERS-1'!$B$5:$J$44,7,FALSE)*OVYLD2_!$F95 + OVYLD1_!AE95*(1-VLOOKUP(OVYLD2_!AE$4,'[1]INTERNAL PARAMETERS-1'!$B$5:$J$44,5,FALSE))*VLOOKUP(OVYLD2_!AE$4,'[1]INTERNAL PARAMETERS-1'!$B$5:$J$44,9,FALSE)*OVYLD2_!$F95</f>
        <v>0</v>
      </c>
      <c r="AF95" s="44">
        <f>OVYLD1_!AF95*VLOOKUP(OVYLD2_!AF$4,'[1]INTERNAL PARAMETERS-1'!$B$5:$J$44,5,FALSE)*VLOOKUP(OVYLD2_!AF$4,'[1]INTERNAL PARAMETERS-1'!$B$5:$J$44,7,FALSE)*OVYLD2_!$F95 + OVYLD1_!AF95*(1-VLOOKUP(OVYLD2_!AF$4,'[1]INTERNAL PARAMETERS-1'!$B$5:$J$44,5,FALSE))*VLOOKUP(OVYLD2_!AF$4,'[1]INTERNAL PARAMETERS-1'!$B$5:$J$44,9,FALSE)*OVYLD2_!$F95</f>
        <v>0</v>
      </c>
      <c r="AG95" s="44">
        <f>OVYLD1_!AG95*VLOOKUP(OVYLD2_!AG$4,'[1]INTERNAL PARAMETERS-1'!$B$5:$J$44,5,FALSE)*VLOOKUP(OVYLD2_!AG$4,'[1]INTERNAL PARAMETERS-1'!$B$5:$J$44,7,FALSE)*OVYLD2_!$F95 + OVYLD1_!AG95*(1-VLOOKUP(OVYLD2_!AG$4,'[1]INTERNAL PARAMETERS-1'!$B$5:$J$44,5,FALSE))*VLOOKUP(OVYLD2_!AG$4,'[1]INTERNAL PARAMETERS-1'!$B$5:$J$44,9,FALSE)*OVYLD2_!$F95</f>
        <v>0</v>
      </c>
      <c r="AH95" s="44">
        <f>OVYLD1_!AH95*VLOOKUP(OVYLD2_!AH$4,'[1]INTERNAL PARAMETERS-1'!$B$5:$J$44,5,FALSE)*VLOOKUP(OVYLD2_!AH$4,'[1]INTERNAL PARAMETERS-1'!$B$5:$J$44,7,FALSE)*OVYLD2_!$F95 + OVYLD1_!AH95*(1-VLOOKUP(OVYLD2_!AH$4,'[1]INTERNAL PARAMETERS-1'!$B$5:$J$44,5,FALSE))*VLOOKUP(OVYLD2_!AH$4,'[1]INTERNAL PARAMETERS-1'!$B$5:$J$44,9,FALSE)*OVYLD2_!$F95</f>
        <v>0</v>
      </c>
      <c r="AI95" s="44">
        <f>OVYLD1_!AI95*VLOOKUP(OVYLD2_!AI$4,'[1]INTERNAL PARAMETERS-1'!$B$5:$J$44,5,FALSE)*VLOOKUP(OVYLD2_!AI$4,'[1]INTERNAL PARAMETERS-1'!$B$5:$J$44,7,FALSE)*OVYLD2_!$F95 + OVYLD1_!AI95*(1-VLOOKUP(OVYLD2_!AI$4,'[1]INTERNAL PARAMETERS-1'!$B$5:$J$44,5,FALSE))*VLOOKUP(OVYLD2_!AI$4,'[1]INTERNAL PARAMETERS-1'!$B$5:$J$44,9,FALSE)*OVYLD2_!$F95</f>
        <v>0.54668522319599999</v>
      </c>
      <c r="AJ95" s="44">
        <f>OVYLD1_!AJ95*VLOOKUP(OVYLD2_!AJ$4,'[1]INTERNAL PARAMETERS-1'!$B$5:$J$44,5,FALSE)*VLOOKUP(OVYLD2_!AJ$4,'[1]INTERNAL PARAMETERS-1'!$B$5:$J$44,7,FALSE)*OVYLD2_!$F95 + OVYLD1_!AJ95*(1-VLOOKUP(OVYLD2_!AJ$4,'[1]INTERNAL PARAMETERS-1'!$B$5:$J$44,5,FALSE))*VLOOKUP(OVYLD2_!AJ$4,'[1]INTERNAL PARAMETERS-1'!$B$5:$J$44,9,FALSE)*OVYLD2_!$F95</f>
        <v>0</v>
      </c>
      <c r="AK95" s="44">
        <f>OVYLD1_!AK95*VLOOKUP(OVYLD2_!AK$4,'[1]INTERNAL PARAMETERS-1'!$B$5:$J$44,5,FALSE)*VLOOKUP(OVYLD2_!AK$4,'[1]INTERNAL PARAMETERS-1'!$B$5:$J$44,7,FALSE)*OVYLD2_!$F95 + OVYLD1_!AK95*(1-VLOOKUP(OVYLD2_!AK$4,'[1]INTERNAL PARAMETERS-1'!$B$5:$J$44,5,FALSE))*VLOOKUP(OVYLD2_!AK$4,'[1]INTERNAL PARAMETERS-1'!$B$5:$J$44,9,FALSE)*OVYLD2_!$F95</f>
        <v>0</v>
      </c>
      <c r="AL95" s="44">
        <f>OVYLD1_!AL95*VLOOKUP(OVYLD2_!AL$4,'[1]INTERNAL PARAMETERS-1'!$B$5:$J$44,5,FALSE)*VLOOKUP(OVYLD2_!AL$4,'[1]INTERNAL PARAMETERS-1'!$B$5:$J$44,7,FALSE)*OVYLD2_!$F95 + OVYLD1_!AL95*(1-VLOOKUP(OVYLD2_!AL$4,'[1]INTERNAL PARAMETERS-1'!$B$5:$J$44,5,FALSE))*VLOOKUP(OVYLD2_!AL$4,'[1]INTERNAL PARAMETERS-1'!$B$5:$J$44,9,FALSE)*OVYLD2_!$F95</f>
        <v>0</v>
      </c>
      <c r="AM95" s="44">
        <f>OVYLD1_!AM95*VLOOKUP(OVYLD2_!AM$4,'[1]INTERNAL PARAMETERS-1'!$B$5:$J$44,5,FALSE)*VLOOKUP(OVYLD2_!AM$4,'[1]INTERNAL PARAMETERS-1'!$B$5:$J$44,7,FALSE)*OVYLD2_!$F95 + OVYLD1_!AM95*(1-VLOOKUP(OVYLD2_!AM$4,'[1]INTERNAL PARAMETERS-1'!$B$5:$J$44,5,FALSE))*VLOOKUP(OVYLD2_!AM$4,'[1]INTERNAL PARAMETERS-1'!$B$5:$J$44,9,FALSE)*OVYLD2_!$F95</f>
        <v>0</v>
      </c>
      <c r="AN95" s="44">
        <f>OVYLD1_!AN95*VLOOKUP(OVYLD2_!AN$4,'[1]INTERNAL PARAMETERS-1'!$B$5:$J$44,5,FALSE)*VLOOKUP(OVYLD2_!AN$4,'[1]INTERNAL PARAMETERS-1'!$B$5:$J$44,7,FALSE)*OVYLD2_!$F95 + OVYLD1_!AN95*(1-VLOOKUP(OVYLD2_!AN$4,'[1]INTERNAL PARAMETERS-1'!$B$5:$J$44,5,FALSE))*VLOOKUP(OVYLD2_!AN$4,'[1]INTERNAL PARAMETERS-1'!$B$5:$J$44,9,FALSE)*OVYLD2_!$F95</f>
        <v>0</v>
      </c>
      <c r="AO95" s="44">
        <f>OVYLD1_!AO95*VLOOKUP(OVYLD2_!AO$4,'[1]INTERNAL PARAMETERS-1'!$B$5:$J$44,5,FALSE)*VLOOKUP(OVYLD2_!AO$4,'[1]INTERNAL PARAMETERS-1'!$B$5:$J$44,7,FALSE)*OVYLD2_!$F95 + OVYLD1_!AO95*(1-VLOOKUP(OVYLD2_!AO$4,'[1]INTERNAL PARAMETERS-1'!$B$5:$J$44,5,FALSE))*VLOOKUP(OVYLD2_!AO$4,'[1]INTERNAL PARAMETERS-1'!$B$5:$J$44,9,FALSE)*OVYLD2_!$F95</f>
        <v>0</v>
      </c>
      <c r="AP95" s="44">
        <f>OVYLD1_!AP95*VLOOKUP(OVYLD2_!AP$4,'[1]INTERNAL PARAMETERS-1'!$B$5:$J$44,5,FALSE)*VLOOKUP(OVYLD2_!AP$4,'[1]INTERNAL PARAMETERS-1'!$B$5:$J$44,7,FALSE)*OVYLD2_!$F95 + OVYLD1_!AP95*(1-VLOOKUP(OVYLD2_!AP$4,'[1]INTERNAL PARAMETERS-1'!$B$5:$J$44,5,FALSE))*VLOOKUP(OVYLD2_!AP$4,'[1]INTERNAL PARAMETERS-1'!$B$5:$J$44,9,FALSE)*OVYLD2_!$F95</f>
        <v>0</v>
      </c>
      <c r="AQ95" s="44">
        <f>OVYLD1_!AQ95*VLOOKUP(OVYLD2_!AQ$4,'[1]INTERNAL PARAMETERS-1'!$B$5:$J$44,5,FALSE)*VLOOKUP(OVYLD2_!AQ$4,'[1]INTERNAL PARAMETERS-1'!$B$5:$J$44,7,FALSE)*OVYLD2_!$F95 + OVYLD1_!AQ95*(1-VLOOKUP(OVYLD2_!AQ$4,'[1]INTERNAL PARAMETERS-1'!$B$5:$J$44,5,FALSE))*VLOOKUP(OVYLD2_!AQ$4,'[1]INTERNAL PARAMETERS-1'!$B$5:$J$44,9,FALSE)*OVYLD2_!$F95</f>
        <v>0</v>
      </c>
      <c r="AR95" s="44">
        <f>OVYLD1_!AR95*VLOOKUP(OVYLD2_!AR$4,'[1]INTERNAL PARAMETERS-1'!$B$5:$J$44,5,FALSE)*VLOOKUP(OVYLD2_!AR$4,'[1]INTERNAL PARAMETERS-1'!$B$5:$J$44,7,FALSE)*OVYLD2_!$F95 + OVYLD1_!AR95*(1-VLOOKUP(OVYLD2_!AR$4,'[1]INTERNAL PARAMETERS-1'!$B$5:$J$44,5,FALSE))*VLOOKUP(OVYLD2_!AR$4,'[1]INTERNAL PARAMETERS-1'!$B$5:$J$44,9,FALSE)*OVYLD2_!$F95</f>
        <v>0</v>
      </c>
      <c r="AS95" s="44">
        <f>OVYLD1_!AS95*VLOOKUP(OVYLD2_!AS$4,'[1]INTERNAL PARAMETERS-1'!$B$5:$J$44,5,FALSE)*VLOOKUP(OVYLD2_!AS$4,'[1]INTERNAL PARAMETERS-1'!$B$5:$J$44,7,FALSE)*OVYLD2_!$F95 + OVYLD1_!AS95*(1-VLOOKUP(OVYLD2_!AS$4,'[1]INTERNAL PARAMETERS-1'!$B$5:$J$44,5,FALSE))*VLOOKUP(OVYLD2_!AS$4,'[1]INTERNAL PARAMETERS-1'!$B$5:$J$44,9,FALSE)*OVYLD2_!$F95</f>
        <v>0</v>
      </c>
      <c r="AT95" s="43">
        <f>OVYLD1_!AT95*VLOOKUP(OVYLD2_!AT$4,'[1]INTERNAL PARAMETERS-1'!$B$5:$J$44,5,FALSE)*VLOOKUP(OVYLD2_!AT$4,'[1]INTERNAL PARAMETERS-1'!$B$5:$J$44,7,FALSE)*OVYLD2_!$F95 + OVYLD1_!AT95*(1-VLOOKUP(OVYLD2_!AT$4,'[1]INTERNAL PARAMETERS-1'!$B$5:$J$44,5,FALSE))*VLOOKUP(OVYLD2_!AT$4,'[1]INTERNAL PARAMETERS-1'!$B$5:$J$44,9,FALSE)*OVYLD2_!$F95</f>
        <v>0</v>
      </c>
      <c r="AU95" s="45">
        <f>OVYLD1_!AU95*VLOOKUP(OVYLD2_!AU$4,'[1]INTERNAL PARAMETERS-1'!$B$5:$J$44,5,FALSE)*VLOOKUP(OVYLD2_!AU$4,'[1]INTERNAL PARAMETERS-1'!$B$5:$J$44,6,FALSE)*VLOOKUP(OVYLD2_!AU$4,'[1]INTERNAL PARAMETERS-1'!$B$5:$J$44,3,FALSE) + OVYLD1_!AU95*(1-VLOOKUP(OVYLD2_!AU$4,'[1]INTERNAL PARAMETERS-1'!$B$5:$J$44,5,FALSE))*VLOOKUP(OVYLD2_!AU$4,'[1]INTERNAL PARAMETERS-1'!$B$5:$J$44,8,FALSE)*VLOOKUP(OVYLD2_!AU$4,'[1]INTERNAL PARAMETERS-1'!$B$5:$J$44,3,FALSE)</f>
        <v>0</v>
      </c>
      <c r="AV95" s="44">
        <f>OVYLD1_!AV95*VLOOKUP(OVYLD2_!AV$4,'[1]INTERNAL PARAMETERS-1'!$B$5:$J$44,5,FALSE)*VLOOKUP(OVYLD2_!AV$4,'[1]INTERNAL PARAMETERS-1'!$B$5:$J$44,6,FALSE)*VLOOKUP(OVYLD2_!AV$4,'[1]INTERNAL PARAMETERS-1'!$B$5:$J$44,3,FALSE) + OVYLD1_!AV95*(1-VLOOKUP(OVYLD2_!AV$4,'[1]INTERNAL PARAMETERS-1'!$B$5:$J$44,5,FALSE))*VLOOKUP(OVYLD2_!AV$4,'[1]INTERNAL PARAMETERS-1'!$B$5:$J$44,8,FALSE)*VLOOKUP(OVYLD2_!AV$4,'[1]INTERNAL PARAMETERS-1'!$B$5:$J$44,3,FALSE)</f>
        <v>0</v>
      </c>
      <c r="AW95" s="44">
        <f>OVYLD1_!AW95*VLOOKUP(OVYLD2_!AW$4,'[1]INTERNAL PARAMETERS-1'!$B$5:$J$44,5,FALSE)*VLOOKUP(OVYLD2_!AW$4,'[1]INTERNAL PARAMETERS-1'!$B$5:$J$44,6,FALSE)*VLOOKUP(OVYLD2_!AW$4,'[1]INTERNAL PARAMETERS-1'!$B$5:$J$44,3,FALSE) + OVYLD1_!AW95*(1-VLOOKUP(OVYLD2_!AW$4,'[1]INTERNAL PARAMETERS-1'!$B$5:$J$44,5,FALSE))*VLOOKUP(OVYLD2_!AW$4,'[1]INTERNAL PARAMETERS-1'!$B$5:$J$44,8,FALSE)*VLOOKUP(OVYLD2_!AW$4,'[1]INTERNAL PARAMETERS-1'!$B$5:$J$44,3,FALSE)</f>
        <v>9.7100578861495261</v>
      </c>
      <c r="AX95" s="44">
        <f>OVYLD1_!AX95*VLOOKUP(OVYLD2_!AX$4,'[1]INTERNAL PARAMETERS-1'!$B$5:$J$44,5,FALSE)*VLOOKUP(OVYLD2_!AX$4,'[1]INTERNAL PARAMETERS-1'!$B$5:$J$44,6,FALSE)*VLOOKUP(OVYLD2_!AX$4,'[1]INTERNAL PARAMETERS-1'!$B$5:$J$44,3,FALSE) + OVYLD1_!AX95*(1-VLOOKUP(OVYLD2_!AX$4,'[1]INTERNAL PARAMETERS-1'!$B$5:$J$44,5,FALSE))*VLOOKUP(OVYLD2_!AX$4,'[1]INTERNAL PARAMETERS-1'!$B$5:$J$44,8,FALSE)*VLOOKUP(OVYLD2_!AX$4,'[1]INTERNAL PARAMETERS-1'!$B$5:$J$44,3,FALSE)</f>
        <v>0</v>
      </c>
      <c r="AY95" s="44">
        <f>OVYLD1_!AY95*VLOOKUP(OVYLD2_!AY$4,'[1]INTERNAL PARAMETERS-1'!$B$5:$J$44,5,FALSE)*VLOOKUP(OVYLD2_!AY$4,'[1]INTERNAL PARAMETERS-1'!$B$5:$J$44,6,FALSE)*VLOOKUP(OVYLD2_!AY$4,'[1]INTERNAL PARAMETERS-1'!$B$5:$J$44,3,FALSE) + OVYLD1_!AY95*(1-VLOOKUP(OVYLD2_!AY$4,'[1]INTERNAL PARAMETERS-1'!$B$5:$J$44,5,FALSE))*VLOOKUP(OVYLD2_!AY$4,'[1]INTERNAL PARAMETERS-1'!$B$5:$J$44,8,FALSE)*VLOOKUP(OVYLD2_!AY$4,'[1]INTERNAL PARAMETERS-1'!$B$5:$J$44,3,FALSE)</f>
        <v>0</v>
      </c>
      <c r="AZ95" s="44">
        <f>OVYLD1_!AZ95*VLOOKUP(OVYLD2_!AZ$4,'[1]INTERNAL PARAMETERS-1'!$B$5:$J$44,5,FALSE)*VLOOKUP(OVYLD2_!AZ$4,'[1]INTERNAL PARAMETERS-1'!$B$5:$J$44,6,FALSE)*VLOOKUP(OVYLD2_!AZ$4,'[1]INTERNAL PARAMETERS-1'!$B$5:$J$44,3,FALSE) + OVYLD1_!AZ95*(1-VLOOKUP(OVYLD2_!AZ$4,'[1]INTERNAL PARAMETERS-1'!$B$5:$J$44,5,FALSE))*VLOOKUP(OVYLD2_!AZ$4,'[1]INTERNAL PARAMETERS-1'!$B$5:$J$44,8,FALSE)*VLOOKUP(OVYLD2_!AZ$4,'[1]INTERNAL PARAMETERS-1'!$B$5:$J$44,3,FALSE)</f>
        <v>0</v>
      </c>
      <c r="BA95" s="44">
        <f>OVYLD1_!BA95*VLOOKUP(OVYLD2_!BA$4,'[1]INTERNAL PARAMETERS-1'!$B$5:$J$44,5,FALSE)*VLOOKUP(OVYLD2_!BA$4,'[1]INTERNAL PARAMETERS-1'!$B$5:$J$44,6,FALSE)*VLOOKUP(OVYLD2_!BA$4,'[1]INTERNAL PARAMETERS-1'!$B$5:$J$44,3,FALSE) + OVYLD1_!BA95*(1-VLOOKUP(OVYLD2_!BA$4,'[1]INTERNAL PARAMETERS-1'!$B$5:$J$44,5,FALSE))*VLOOKUP(OVYLD2_!BA$4,'[1]INTERNAL PARAMETERS-1'!$B$5:$J$44,8,FALSE)*VLOOKUP(OVYLD2_!BA$4,'[1]INTERNAL PARAMETERS-1'!$B$5:$J$44,3,FALSE)</f>
        <v>1.0563625218113493</v>
      </c>
      <c r="BB95" s="44">
        <f>OVYLD1_!BB95*VLOOKUP(OVYLD2_!BB$4,'[1]INTERNAL PARAMETERS-1'!$B$5:$J$44,5,FALSE)*VLOOKUP(OVYLD2_!BB$4,'[1]INTERNAL PARAMETERS-1'!$B$5:$J$44,6,FALSE)*VLOOKUP(OVYLD2_!BB$4,'[1]INTERNAL PARAMETERS-1'!$B$5:$J$44,3,FALSE) + OVYLD1_!BB95*(1-VLOOKUP(OVYLD2_!BB$4,'[1]INTERNAL PARAMETERS-1'!$B$5:$J$44,5,FALSE))*VLOOKUP(OVYLD2_!BB$4,'[1]INTERNAL PARAMETERS-1'!$B$5:$J$44,8,FALSE)*VLOOKUP(OVYLD2_!BB$4,'[1]INTERNAL PARAMETERS-1'!$B$5:$J$44,3,FALSE)</f>
        <v>3.825218961714528</v>
      </c>
      <c r="BC95" s="44">
        <f>OVYLD1_!BC95*VLOOKUP(OVYLD2_!BC$4,'[1]INTERNAL PARAMETERS-1'!$B$5:$J$44,5,FALSE)*VLOOKUP(OVYLD2_!BC$4,'[1]INTERNAL PARAMETERS-1'!$B$5:$J$44,6,FALSE)*VLOOKUP(OVYLD2_!BC$4,'[1]INTERNAL PARAMETERS-1'!$B$5:$J$44,3,FALSE) + OVYLD1_!BC95*(1-VLOOKUP(OVYLD2_!BC$4,'[1]INTERNAL PARAMETERS-1'!$B$5:$J$44,5,FALSE))*VLOOKUP(OVYLD2_!BC$4,'[1]INTERNAL PARAMETERS-1'!$B$5:$J$44,8,FALSE)*VLOOKUP(OVYLD2_!BC$4,'[1]INTERNAL PARAMETERS-1'!$B$5:$J$44,3,FALSE)</f>
        <v>0.72501805307557687</v>
      </c>
      <c r="BD95" s="44">
        <f>OVYLD1_!BD95*VLOOKUP(OVYLD2_!BD$4,'[1]INTERNAL PARAMETERS-1'!$B$5:$J$44,5,FALSE)*VLOOKUP(OVYLD2_!BD$4,'[1]INTERNAL PARAMETERS-1'!$B$5:$J$44,6,FALSE)*VLOOKUP(OVYLD2_!BD$4,'[1]INTERNAL PARAMETERS-1'!$B$5:$J$44,3,FALSE) + OVYLD1_!BD95*(1-VLOOKUP(OVYLD2_!BD$4,'[1]INTERNAL PARAMETERS-1'!$B$5:$J$44,5,FALSE))*VLOOKUP(OVYLD2_!BD$4,'[1]INTERNAL PARAMETERS-1'!$B$5:$J$44,8,FALSE)*VLOOKUP(OVYLD2_!BD$4,'[1]INTERNAL PARAMETERS-1'!$B$5:$J$44,3,FALSE)</f>
        <v>1.1680838418681931</v>
      </c>
      <c r="BE95" s="44">
        <f>OVYLD1_!BE95*VLOOKUP(OVYLD2_!BE$4,'[1]INTERNAL PARAMETERS-1'!$B$5:$J$44,5,FALSE)*VLOOKUP(OVYLD2_!BE$4,'[1]INTERNAL PARAMETERS-1'!$B$5:$J$44,6,FALSE)*VLOOKUP(OVYLD2_!BE$4,'[1]INTERNAL PARAMETERS-1'!$B$5:$J$44,3,FALSE) + OVYLD1_!BE95*(1-VLOOKUP(OVYLD2_!BE$4,'[1]INTERNAL PARAMETERS-1'!$B$5:$J$44,5,FALSE))*VLOOKUP(OVYLD2_!BE$4,'[1]INTERNAL PARAMETERS-1'!$B$5:$J$44,8,FALSE)*VLOOKUP(OVYLD2_!BE$4,'[1]INTERNAL PARAMETERS-1'!$B$5:$J$44,3,FALSE)</f>
        <v>0.90381295648469828</v>
      </c>
      <c r="BF95" s="44">
        <f>OVYLD1_!BF95*VLOOKUP(OVYLD2_!BF$4,'[1]INTERNAL PARAMETERS-1'!$B$5:$J$44,5,FALSE)*VLOOKUP(OVYLD2_!BF$4,'[1]INTERNAL PARAMETERS-1'!$B$5:$J$44,6,FALSE)*VLOOKUP(OVYLD2_!BF$4,'[1]INTERNAL PARAMETERS-1'!$B$5:$J$44,3,FALSE) + OVYLD1_!BF95*(1-VLOOKUP(OVYLD2_!BF$4,'[1]INTERNAL PARAMETERS-1'!$B$5:$J$44,5,FALSE))*VLOOKUP(OVYLD2_!BF$4,'[1]INTERNAL PARAMETERS-1'!$B$5:$J$44,8,FALSE)*VLOOKUP(OVYLD2_!BF$4,'[1]INTERNAL PARAMETERS-1'!$B$5:$J$44,3,FALSE)</f>
        <v>0</v>
      </c>
      <c r="BG95" s="44">
        <f>OVYLD1_!BG95*VLOOKUP(OVYLD2_!BG$4,'[1]INTERNAL PARAMETERS-1'!$B$5:$J$44,5,FALSE)*VLOOKUP(OVYLD2_!BG$4,'[1]INTERNAL PARAMETERS-1'!$B$5:$J$44,6,FALSE)*VLOOKUP(OVYLD2_!BG$4,'[1]INTERNAL PARAMETERS-1'!$B$5:$J$44,3,FALSE) + OVYLD1_!BG95*(1-VLOOKUP(OVYLD2_!BG$4,'[1]INTERNAL PARAMETERS-1'!$B$5:$J$44,5,FALSE))*VLOOKUP(OVYLD2_!BG$4,'[1]INTERNAL PARAMETERS-1'!$B$5:$J$44,8,FALSE)*VLOOKUP(OVYLD2_!BG$4,'[1]INTERNAL PARAMETERS-1'!$B$5:$J$44,3,FALSE)</f>
        <v>4.8443245267479664</v>
      </c>
      <c r="BH95" s="44">
        <f>OVYLD1_!BH95*VLOOKUP(OVYLD2_!BH$4,'[1]INTERNAL PARAMETERS-1'!$B$5:$J$44,5,FALSE)*VLOOKUP(OVYLD2_!BH$4,'[1]INTERNAL PARAMETERS-1'!$B$5:$J$44,6,FALSE)*VLOOKUP(OVYLD2_!BH$4,'[1]INTERNAL PARAMETERS-1'!$B$5:$J$44,3,FALSE) + OVYLD1_!BH95*(1-VLOOKUP(OVYLD2_!BH$4,'[1]INTERNAL PARAMETERS-1'!$B$5:$J$44,5,FALSE))*VLOOKUP(OVYLD2_!BH$4,'[1]INTERNAL PARAMETERS-1'!$B$5:$J$44,8,FALSE)*VLOOKUP(OVYLD2_!BH$4,'[1]INTERNAL PARAMETERS-1'!$B$5:$J$44,3,FALSE)</f>
        <v>1.1979007628022998E-2</v>
      </c>
      <c r="BI95" s="44">
        <f>OVYLD1_!BI95*VLOOKUP(OVYLD2_!BI$4,'[1]INTERNAL PARAMETERS-1'!$B$5:$J$44,5,FALSE)*VLOOKUP(OVYLD2_!BI$4,'[1]INTERNAL PARAMETERS-1'!$B$5:$J$44,6,FALSE)*VLOOKUP(OVYLD2_!BI$4,'[1]INTERNAL PARAMETERS-1'!$B$5:$J$44,3,FALSE) + OVYLD1_!BI95*(1-VLOOKUP(OVYLD2_!BI$4,'[1]INTERNAL PARAMETERS-1'!$B$5:$J$44,5,FALSE))*VLOOKUP(OVYLD2_!BI$4,'[1]INTERNAL PARAMETERS-1'!$B$5:$J$44,8,FALSE)*VLOOKUP(OVYLD2_!BI$4,'[1]INTERNAL PARAMETERS-1'!$B$5:$J$44,3,FALSE)</f>
        <v>0</v>
      </c>
      <c r="BJ95" s="44">
        <f>OVYLD1_!BJ95*VLOOKUP(OVYLD2_!BJ$4,'[1]INTERNAL PARAMETERS-1'!$B$5:$J$44,5,FALSE)*VLOOKUP(OVYLD2_!BJ$4,'[1]INTERNAL PARAMETERS-1'!$B$5:$J$44,6,FALSE)*VLOOKUP(OVYLD2_!BJ$4,'[1]INTERNAL PARAMETERS-1'!$B$5:$J$44,3,FALSE) + OVYLD1_!BJ95*(1-VLOOKUP(OVYLD2_!BJ$4,'[1]INTERNAL PARAMETERS-1'!$B$5:$J$44,5,FALSE))*VLOOKUP(OVYLD2_!BJ$4,'[1]INTERNAL PARAMETERS-1'!$B$5:$J$44,8,FALSE)*VLOOKUP(OVYLD2_!BJ$4,'[1]INTERNAL PARAMETERS-1'!$B$5:$J$44,3,FALSE)</f>
        <v>1.0939666140300521</v>
      </c>
      <c r="BK95" s="44">
        <f>OVYLD1_!BK95*VLOOKUP(OVYLD2_!BK$4,'[1]INTERNAL PARAMETERS-1'!$B$5:$J$44,5,FALSE)*VLOOKUP(OVYLD2_!BK$4,'[1]INTERNAL PARAMETERS-1'!$B$5:$J$44,6,FALSE)*VLOOKUP(OVYLD2_!BK$4,'[1]INTERNAL PARAMETERS-1'!$B$5:$J$44,3,FALSE) + OVYLD1_!BK95*(1-VLOOKUP(OVYLD2_!BK$4,'[1]INTERNAL PARAMETERS-1'!$B$5:$J$44,5,FALSE))*VLOOKUP(OVYLD2_!BK$4,'[1]INTERNAL PARAMETERS-1'!$B$5:$J$44,8,FALSE)*VLOOKUP(OVYLD2_!BK$4,'[1]INTERNAL PARAMETERS-1'!$B$5:$J$44,3,FALSE)</f>
        <v>0.32462384323562221</v>
      </c>
      <c r="BL95" s="44">
        <f>OVYLD1_!BL95*VLOOKUP(OVYLD2_!BL$4,'[1]INTERNAL PARAMETERS-1'!$B$5:$J$44,5,FALSE)*VLOOKUP(OVYLD2_!BL$4,'[1]INTERNAL PARAMETERS-1'!$B$5:$J$44,6,FALSE)*VLOOKUP(OVYLD2_!BL$4,'[1]INTERNAL PARAMETERS-1'!$B$5:$J$44,3,FALSE) + OVYLD1_!BL95*(1-VLOOKUP(OVYLD2_!BL$4,'[1]INTERNAL PARAMETERS-1'!$B$5:$J$44,5,FALSE))*VLOOKUP(OVYLD2_!BL$4,'[1]INTERNAL PARAMETERS-1'!$B$5:$J$44,8,FALSE)*VLOOKUP(OVYLD2_!BL$4,'[1]INTERNAL PARAMETERS-1'!$B$5:$J$44,3,FALSE)</f>
        <v>9.9668984156057475E-2</v>
      </c>
      <c r="BM95" s="44">
        <f>OVYLD1_!BM95*VLOOKUP(OVYLD2_!BM$4,'[1]INTERNAL PARAMETERS-1'!$B$5:$J$44,5,FALSE)*VLOOKUP(OVYLD2_!BM$4,'[1]INTERNAL PARAMETERS-1'!$B$5:$J$44,6,FALSE)*VLOOKUP(OVYLD2_!BM$4,'[1]INTERNAL PARAMETERS-1'!$B$5:$J$44,3,FALSE) + OVYLD1_!BM95*(1-VLOOKUP(OVYLD2_!BM$4,'[1]INTERNAL PARAMETERS-1'!$B$5:$J$44,5,FALSE))*VLOOKUP(OVYLD2_!BM$4,'[1]INTERNAL PARAMETERS-1'!$B$5:$J$44,8,FALSE)*VLOOKUP(OVYLD2_!BM$4,'[1]INTERNAL PARAMETERS-1'!$B$5:$J$44,3,FALSE)</f>
        <v>0</v>
      </c>
      <c r="BN95" s="44">
        <f>OVYLD1_!BN95*VLOOKUP(OVYLD2_!BN$4,'[1]INTERNAL PARAMETERS-1'!$B$5:$J$44,5,FALSE)*VLOOKUP(OVYLD2_!BN$4,'[1]INTERNAL PARAMETERS-1'!$B$5:$J$44,6,FALSE)*VLOOKUP(OVYLD2_!BN$4,'[1]INTERNAL PARAMETERS-1'!$B$5:$J$44,3,FALSE) + OVYLD1_!BN95*(1-VLOOKUP(OVYLD2_!BN$4,'[1]INTERNAL PARAMETERS-1'!$B$5:$J$44,5,FALSE))*VLOOKUP(OVYLD2_!BN$4,'[1]INTERNAL PARAMETERS-1'!$B$5:$J$44,8,FALSE)*VLOOKUP(OVYLD2_!BN$4,'[1]INTERNAL PARAMETERS-1'!$B$5:$J$44,3,FALSE)</f>
        <v>0.86404511313054078</v>
      </c>
      <c r="BO95" s="44">
        <f>OVYLD1_!BO95*VLOOKUP(OVYLD2_!BO$4,'[1]INTERNAL PARAMETERS-1'!$B$5:$J$44,5,FALSE)*VLOOKUP(OVYLD2_!BO$4,'[1]INTERNAL PARAMETERS-1'!$B$5:$J$44,6,FALSE)*VLOOKUP(OVYLD2_!BO$4,'[1]INTERNAL PARAMETERS-1'!$B$5:$J$44,3,FALSE) + OVYLD1_!BO95*(1-VLOOKUP(OVYLD2_!BO$4,'[1]INTERNAL PARAMETERS-1'!$B$5:$J$44,5,FALSE))*VLOOKUP(OVYLD2_!BO$4,'[1]INTERNAL PARAMETERS-1'!$B$5:$J$44,8,FALSE)*VLOOKUP(OVYLD2_!BO$4,'[1]INTERNAL PARAMETERS-1'!$B$5:$J$44,3,FALSE)</f>
        <v>0.28700427851820942</v>
      </c>
      <c r="BP95" s="44">
        <f>OVYLD1_!BP95*VLOOKUP(OVYLD2_!BP$4,'[1]INTERNAL PARAMETERS-1'!$B$5:$J$44,5,FALSE)*VLOOKUP(OVYLD2_!BP$4,'[1]INTERNAL PARAMETERS-1'!$B$5:$J$44,6,FALSE)*VLOOKUP(OVYLD2_!BP$4,'[1]INTERNAL PARAMETERS-1'!$B$5:$J$44,3,FALSE) + OVYLD1_!BP95*(1-VLOOKUP(OVYLD2_!BP$4,'[1]INTERNAL PARAMETERS-1'!$B$5:$J$44,5,FALSE))*VLOOKUP(OVYLD2_!BP$4,'[1]INTERNAL PARAMETERS-1'!$B$5:$J$44,8,FALSE)*VLOOKUP(OVYLD2_!BP$4,'[1]INTERNAL PARAMETERS-1'!$B$5:$J$44,3,FALSE)</f>
        <v>1.5264405404887063E-2</v>
      </c>
      <c r="BQ95" s="44">
        <f>OVYLD1_!BQ95*VLOOKUP(OVYLD2_!BQ$4,'[1]INTERNAL PARAMETERS-1'!$B$5:$J$44,5,FALSE)*VLOOKUP(OVYLD2_!BQ$4,'[1]INTERNAL PARAMETERS-1'!$B$5:$J$44,6,FALSE)*VLOOKUP(OVYLD2_!BQ$4,'[1]INTERNAL PARAMETERS-1'!$B$5:$J$44,3,FALSE) + OVYLD1_!BQ95*(1-VLOOKUP(OVYLD2_!BQ$4,'[1]INTERNAL PARAMETERS-1'!$B$5:$J$44,5,FALSE))*VLOOKUP(OVYLD2_!BQ$4,'[1]INTERNAL PARAMETERS-1'!$B$5:$J$44,8,FALSE)*VLOOKUP(OVYLD2_!BQ$4,'[1]INTERNAL PARAMETERS-1'!$B$5:$J$44,3,FALSE)</f>
        <v>1.2839975663215608</v>
      </c>
      <c r="BR95" s="44">
        <f>OVYLD1_!BR95*VLOOKUP(OVYLD2_!BR$4,'[1]INTERNAL PARAMETERS-1'!$B$5:$J$44,5,FALSE)*VLOOKUP(OVYLD2_!BR$4,'[1]INTERNAL PARAMETERS-1'!$B$5:$J$44,6,FALSE)*VLOOKUP(OVYLD2_!BR$4,'[1]INTERNAL PARAMETERS-1'!$B$5:$J$44,3,FALSE) + OVYLD1_!BR95*(1-VLOOKUP(OVYLD2_!BR$4,'[1]INTERNAL PARAMETERS-1'!$B$5:$J$44,5,FALSE))*VLOOKUP(OVYLD2_!BR$4,'[1]INTERNAL PARAMETERS-1'!$B$5:$J$44,8,FALSE)*VLOOKUP(OVYLD2_!BR$4,'[1]INTERNAL PARAMETERS-1'!$B$5:$J$44,3,FALSE)</f>
        <v>2.1834694233957563E-2</v>
      </c>
      <c r="BS95" s="44">
        <f>OVYLD1_!BS95*VLOOKUP(OVYLD2_!BS$4,'[1]INTERNAL PARAMETERS-1'!$B$5:$J$44,5,FALSE)*VLOOKUP(OVYLD2_!BS$4,'[1]INTERNAL PARAMETERS-1'!$B$5:$J$44,6,FALSE)*VLOOKUP(OVYLD2_!BS$4,'[1]INTERNAL PARAMETERS-1'!$B$5:$J$44,3,FALSE) + OVYLD1_!BS95*(1-VLOOKUP(OVYLD2_!BS$4,'[1]INTERNAL PARAMETERS-1'!$B$5:$J$44,5,FALSE))*VLOOKUP(OVYLD2_!BS$4,'[1]INTERNAL PARAMETERS-1'!$B$5:$J$44,8,FALSE)*VLOOKUP(OVYLD2_!BS$4,'[1]INTERNAL PARAMETERS-1'!$B$5:$J$44,3,FALSE)</f>
        <v>6.4965345688843259E-3</v>
      </c>
      <c r="BT95" s="44">
        <f>OVYLD1_!BT95*VLOOKUP(OVYLD2_!BT$4,'[1]INTERNAL PARAMETERS-1'!$B$5:$J$44,5,FALSE)*VLOOKUP(OVYLD2_!BT$4,'[1]INTERNAL PARAMETERS-1'!$B$5:$J$44,6,FALSE)*VLOOKUP(OVYLD2_!BT$4,'[1]INTERNAL PARAMETERS-1'!$B$5:$J$44,3,FALSE) + OVYLD1_!BT95*(1-VLOOKUP(OVYLD2_!BT$4,'[1]INTERNAL PARAMETERS-1'!$B$5:$J$44,5,FALSE))*VLOOKUP(OVYLD2_!BT$4,'[1]INTERNAL PARAMETERS-1'!$B$5:$J$44,8,FALSE)*VLOOKUP(OVYLD2_!BT$4,'[1]INTERNAL PARAMETERS-1'!$B$5:$J$44,3,FALSE)</f>
        <v>0</v>
      </c>
      <c r="BU95" s="44">
        <f>OVYLD1_!BU95*VLOOKUP(OVYLD2_!BU$4,'[1]INTERNAL PARAMETERS-1'!$B$5:$J$44,5,FALSE)*VLOOKUP(OVYLD2_!BU$4,'[1]INTERNAL PARAMETERS-1'!$B$5:$J$44,6,FALSE)*VLOOKUP(OVYLD2_!BU$4,'[1]INTERNAL PARAMETERS-1'!$B$5:$J$44,3,FALSE) + OVYLD1_!BU95*(1-VLOOKUP(OVYLD2_!BU$4,'[1]INTERNAL PARAMETERS-1'!$B$5:$J$44,5,FALSE))*VLOOKUP(OVYLD2_!BU$4,'[1]INTERNAL PARAMETERS-1'!$B$5:$J$44,8,FALSE)*VLOOKUP(OVYLD2_!BU$4,'[1]INTERNAL PARAMETERS-1'!$B$5:$J$44,3,FALSE)</f>
        <v>0</v>
      </c>
      <c r="BV95" s="44">
        <f>OVYLD1_!BV95*VLOOKUP(OVYLD2_!BV$4,'[1]INTERNAL PARAMETERS-1'!$B$5:$J$44,5,FALSE)*VLOOKUP(OVYLD2_!BV$4,'[1]INTERNAL PARAMETERS-1'!$B$5:$J$44,6,FALSE)*VLOOKUP(OVYLD2_!BV$4,'[1]INTERNAL PARAMETERS-1'!$B$5:$J$44,3,FALSE) + OVYLD1_!BV95*(1-VLOOKUP(OVYLD2_!BV$4,'[1]INTERNAL PARAMETERS-1'!$B$5:$J$44,5,FALSE))*VLOOKUP(OVYLD2_!BV$4,'[1]INTERNAL PARAMETERS-1'!$B$5:$J$44,8,FALSE)*VLOOKUP(OVYLD2_!BV$4,'[1]INTERNAL PARAMETERS-1'!$B$5:$J$44,3,FALSE)</f>
        <v>0</v>
      </c>
      <c r="BW95" s="44">
        <f>OVYLD1_!BW95*VLOOKUP(OVYLD2_!BW$4,'[1]INTERNAL PARAMETERS-1'!$B$5:$J$44,5,FALSE)*VLOOKUP(OVYLD2_!BW$4,'[1]INTERNAL PARAMETERS-1'!$B$5:$J$44,6,FALSE)*VLOOKUP(OVYLD2_!BW$4,'[1]INTERNAL PARAMETERS-1'!$B$5:$J$44,3,FALSE) + OVYLD1_!BW95*(1-VLOOKUP(OVYLD2_!BW$4,'[1]INTERNAL PARAMETERS-1'!$B$5:$J$44,5,FALSE))*VLOOKUP(OVYLD2_!BW$4,'[1]INTERNAL PARAMETERS-1'!$B$5:$J$44,8,FALSE)*VLOOKUP(OVYLD2_!BW$4,'[1]INTERNAL PARAMETERS-1'!$B$5:$J$44,3,FALSE)</f>
        <v>0</v>
      </c>
      <c r="BX95" s="44">
        <f>OVYLD1_!BX95*VLOOKUP(OVYLD2_!BX$4,'[1]INTERNAL PARAMETERS-1'!$B$5:$J$44,5,FALSE)*VLOOKUP(OVYLD2_!BX$4,'[1]INTERNAL PARAMETERS-1'!$B$5:$J$44,6,FALSE)*VLOOKUP(OVYLD2_!BX$4,'[1]INTERNAL PARAMETERS-1'!$B$5:$J$44,3,FALSE) + OVYLD1_!BX95*(1-VLOOKUP(OVYLD2_!BX$4,'[1]INTERNAL PARAMETERS-1'!$B$5:$J$44,5,FALSE))*VLOOKUP(OVYLD2_!BX$4,'[1]INTERNAL PARAMETERS-1'!$B$5:$J$44,8,FALSE)*VLOOKUP(OVYLD2_!BX$4,'[1]INTERNAL PARAMETERS-1'!$B$5:$J$44,3,FALSE)</f>
        <v>0</v>
      </c>
      <c r="BY95" s="44">
        <f>OVYLD1_!BY95*VLOOKUP(OVYLD2_!BY$4,'[1]INTERNAL PARAMETERS-1'!$B$5:$J$44,5,FALSE)*VLOOKUP(OVYLD2_!BY$4,'[1]INTERNAL PARAMETERS-1'!$B$5:$J$44,6,FALSE)*VLOOKUP(OVYLD2_!BY$4,'[1]INTERNAL PARAMETERS-1'!$B$5:$J$44,3,FALSE) + OVYLD1_!BY95*(1-VLOOKUP(OVYLD2_!BY$4,'[1]INTERNAL PARAMETERS-1'!$B$5:$J$44,5,FALSE))*VLOOKUP(OVYLD2_!BY$4,'[1]INTERNAL PARAMETERS-1'!$B$5:$J$44,8,FALSE)*VLOOKUP(OVYLD2_!BY$4,'[1]INTERNAL PARAMETERS-1'!$B$5:$J$44,3,FALSE)</f>
        <v>0</v>
      </c>
      <c r="BZ95" s="44">
        <f>OVYLD1_!BZ95*VLOOKUP(OVYLD2_!BZ$4,'[1]INTERNAL PARAMETERS-1'!$B$5:$J$44,5,FALSE)*VLOOKUP(OVYLD2_!BZ$4,'[1]INTERNAL PARAMETERS-1'!$B$5:$J$44,6,FALSE)*VLOOKUP(OVYLD2_!BZ$4,'[1]INTERNAL PARAMETERS-1'!$B$5:$J$44,3,FALSE) + OVYLD1_!BZ95*(1-VLOOKUP(OVYLD2_!BZ$4,'[1]INTERNAL PARAMETERS-1'!$B$5:$J$44,5,FALSE))*VLOOKUP(OVYLD2_!BZ$4,'[1]INTERNAL PARAMETERS-1'!$B$5:$J$44,8,FALSE)*VLOOKUP(OVYLD2_!BZ$4,'[1]INTERNAL PARAMETERS-1'!$B$5:$J$44,3,FALSE)</f>
        <v>2.8395360827926075E-3</v>
      </c>
      <c r="CA95" s="44">
        <f>OVYLD1_!CA95*VLOOKUP(OVYLD2_!CA$4,'[1]INTERNAL PARAMETERS-1'!$B$5:$J$44,5,FALSE)*VLOOKUP(OVYLD2_!CA$4,'[1]INTERNAL PARAMETERS-1'!$B$5:$J$44,6,FALSE)*VLOOKUP(OVYLD2_!CA$4,'[1]INTERNAL PARAMETERS-1'!$B$5:$J$44,3,FALSE) + OVYLD1_!CA95*(1-VLOOKUP(OVYLD2_!CA$4,'[1]INTERNAL PARAMETERS-1'!$B$5:$J$44,5,FALSE))*VLOOKUP(OVYLD2_!CA$4,'[1]INTERNAL PARAMETERS-1'!$B$5:$J$44,8,FALSE)*VLOOKUP(OVYLD2_!CA$4,'[1]INTERNAL PARAMETERS-1'!$B$5:$J$44,3,FALSE)</f>
        <v>0</v>
      </c>
      <c r="CB95" s="44">
        <f>OVYLD1_!CB95*VLOOKUP(OVYLD2_!CB$4,'[1]INTERNAL PARAMETERS-1'!$B$5:$J$44,5,FALSE)*VLOOKUP(OVYLD2_!CB$4,'[1]INTERNAL PARAMETERS-1'!$B$5:$J$44,6,FALSE)*VLOOKUP(OVYLD2_!CB$4,'[1]INTERNAL PARAMETERS-1'!$B$5:$J$44,3,FALSE) + OVYLD1_!CB95*(1-VLOOKUP(OVYLD2_!CB$4,'[1]INTERNAL PARAMETERS-1'!$B$5:$J$44,5,FALSE))*VLOOKUP(OVYLD2_!CB$4,'[1]INTERNAL PARAMETERS-1'!$B$5:$J$44,8,FALSE)*VLOOKUP(OVYLD2_!CB$4,'[1]INTERNAL PARAMETERS-1'!$B$5:$J$44,3,FALSE)</f>
        <v>0</v>
      </c>
      <c r="CC95" s="44">
        <f>OVYLD1_!CC95*VLOOKUP(OVYLD2_!CC$4,'[1]INTERNAL PARAMETERS-1'!$B$5:$J$44,5,FALSE)*VLOOKUP(OVYLD2_!CC$4,'[1]INTERNAL PARAMETERS-1'!$B$5:$J$44,6,FALSE)*VLOOKUP(OVYLD2_!CC$4,'[1]INTERNAL PARAMETERS-1'!$B$5:$J$44,3,FALSE) + OVYLD1_!CC95*(1-VLOOKUP(OVYLD2_!CC$4,'[1]INTERNAL PARAMETERS-1'!$B$5:$J$44,5,FALSE))*VLOOKUP(OVYLD2_!CC$4,'[1]INTERNAL PARAMETERS-1'!$B$5:$J$44,8,FALSE)*VLOOKUP(OVYLD2_!CC$4,'[1]INTERNAL PARAMETERS-1'!$B$5:$J$44,3,FALSE)</f>
        <v>6.3099862839808337E-3</v>
      </c>
      <c r="CD95" s="44">
        <f>OVYLD1_!CD95*VLOOKUP(OVYLD2_!CD$4,'[1]INTERNAL PARAMETERS-1'!$B$5:$J$44,5,FALSE)*VLOOKUP(OVYLD2_!CD$4,'[1]INTERNAL PARAMETERS-1'!$B$5:$J$44,6,FALSE)*VLOOKUP(OVYLD2_!CD$4,'[1]INTERNAL PARAMETERS-1'!$B$5:$J$44,3,FALSE) + OVYLD1_!CD95*(1-VLOOKUP(OVYLD2_!CD$4,'[1]INTERNAL PARAMETERS-1'!$B$5:$J$44,5,FALSE))*VLOOKUP(OVYLD2_!CD$4,'[1]INTERNAL PARAMETERS-1'!$B$5:$J$44,8,FALSE)*VLOOKUP(OVYLD2_!CD$4,'[1]INTERNAL PARAMETERS-1'!$B$5:$J$44,3,FALSE)</f>
        <v>5.2944460168706353E-2</v>
      </c>
      <c r="CE95" s="44">
        <f>OVYLD1_!CE95*VLOOKUP(OVYLD2_!CE$4,'[1]INTERNAL PARAMETERS-1'!$B$5:$J$44,5,FALSE)*VLOOKUP(OVYLD2_!CE$4,'[1]INTERNAL PARAMETERS-1'!$B$5:$J$44,6,FALSE)*VLOOKUP(OVYLD2_!CE$4,'[1]INTERNAL PARAMETERS-1'!$B$5:$J$44,3,FALSE) + OVYLD1_!CE95*(1-VLOOKUP(OVYLD2_!CE$4,'[1]INTERNAL PARAMETERS-1'!$B$5:$J$44,5,FALSE))*VLOOKUP(OVYLD2_!CE$4,'[1]INTERNAL PARAMETERS-1'!$B$5:$J$44,8,FALSE)*VLOOKUP(OVYLD2_!CE$4,'[1]INTERNAL PARAMETERS-1'!$B$5:$J$44,3,FALSE)</f>
        <v>9.8164871107916218E-2</v>
      </c>
      <c r="CF95" s="44">
        <f>OVYLD1_!CF95*VLOOKUP(OVYLD2_!CF$4,'[1]INTERNAL PARAMETERS-1'!$B$5:$J$44,5,FALSE)*VLOOKUP(OVYLD2_!CF$4,'[1]INTERNAL PARAMETERS-1'!$B$5:$J$44,6,FALSE)*VLOOKUP(OVYLD2_!CF$4,'[1]INTERNAL PARAMETERS-1'!$B$5:$J$44,3,FALSE) + OVYLD1_!CF95*(1-VLOOKUP(OVYLD2_!CF$4,'[1]INTERNAL PARAMETERS-1'!$B$5:$J$44,5,FALSE))*VLOOKUP(OVYLD2_!CF$4,'[1]INTERNAL PARAMETERS-1'!$B$5:$J$44,8,FALSE)*VLOOKUP(OVYLD2_!CF$4,'[1]INTERNAL PARAMETERS-1'!$B$5:$J$44,3,FALSE)</f>
        <v>0.47247759803482159</v>
      </c>
      <c r="CG95" s="44">
        <f>OVYLD1_!CG95*VLOOKUP(OVYLD2_!CG$4,'[1]INTERNAL PARAMETERS-1'!$B$5:$J$44,5,FALSE)*VLOOKUP(OVYLD2_!CG$4,'[1]INTERNAL PARAMETERS-1'!$B$5:$J$44,6,FALSE)*VLOOKUP(OVYLD2_!CG$4,'[1]INTERNAL PARAMETERS-1'!$B$5:$J$44,3,FALSE) + OVYLD1_!CG95*(1-VLOOKUP(OVYLD2_!CG$4,'[1]INTERNAL PARAMETERS-1'!$B$5:$J$44,5,FALSE))*VLOOKUP(OVYLD2_!CG$4,'[1]INTERNAL PARAMETERS-1'!$B$5:$J$44,8,FALSE)*VLOOKUP(OVYLD2_!CG$4,'[1]INTERNAL PARAMETERS-1'!$B$5:$J$44,3,FALSE)</f>
        <v>2.6092463260780287E-3</v>
      </c>
      <c r="CH95" s="43">
        <f>OVYLD1_!CH95*VLOOKUP(OVYLD2_!CH$4,'[1]INTERNAL PARAMETERS-1'!$B$5:$J$44,5,FALSE)*VLOOKUP(OVYLD2_!CH$4,'[1]INTERNAL PARAMETERS-1'!$B$5:$J$44,6,FALSE)*VLOOKUP(OVYLD2_!CH$4,'[1]INTERNAL PARAMETERS-1'!$B$5:$J$44,3,FALSE) + OVYLD1_!CH95*(1-VLOOKUP(OVYLD2_!CH$4,'[1]INTERNAL PARAMETERS-1'!$B$5:$J$44,5,FALSE))*VLOOKUP(OVYLD2_!CH$4,'[1]INTERNAL PARAMETERS-1'!$B$5:$J$44,8,FALSE)*VLOOKUP(OVYLD2_!CH$4,'[1]INTERNAL PARAMETERS-1'!$B$5:$J$44,3,FALSE)</f>
        <v>0</v>
      </c>
      <c r="CJ95" s="45">
        <f t="shared" si="2"/>
        <v>1460.7690192974881</v>
      </c>
      <c r="CK95" s="43">
        <f t="shared" si="3"/>
        <v>26.877105487083934</v>
      </c>
    </row>
    <row r="96" spans="2:89" x14ac:dyDescent="0.5">
      <c r="B96" s="58" t="s">
        <v>10</v>
      </c>
      <c r="C96" s="57" t="s">
        <v>63</v>
      </c>
      <c r="D96" s="57" t="s">
        <v>79</v>
      </c>
      <c r="E96" s="128">
        <f>OVERALL2021!AI96</f>
        <v>5946.25</v>
      </c>
      <c r="F96" s="56">
        <f>'[1]INTERNAL PARAMETERS-1'!M6</f>
        <v>78.760000000000005</v>
      </c>
      <c r="G96" s="45">
        <f>OVYLD1_!G96*VLOOKUP(OVYLD2_!G$4,'[1]INTERNAL PARAMETERS-1'!$B$5:$J$44,5,FALSE)*VLOOKUP(OVYLD2_!G$4,'[1]INTERNAL PARAMETERS-1'!$B$5:$J$44,7,FALSE)*OVYLD2_!$F96 + OVYLD1_!G96*(1-VLOOKUP(OVYLD2_!G$4,'[1]INTERNAL PARAMETERS-1'!$B$5:$J$44,5,FALSE))*VLOOKUP(OVYLD2_!G$4,'[1]INTERNAL PARAMETERS-1'!$B$5:$J$44,9,FALSE)*OVYLD2_!$F96</f>
        <v>420.57995187719501</v>
      </c>
      <c r="H96" s="44">
        <f>OVYLD1_!H96*VLOOKUP(OVYLD2_!H$4,'[1]INTERNAL PARAMETERS-1'!$B$5:$J$44,5,FALSE)*VLOOKUP(OVYLD2_!H$4,'[1]INTERNAL PARAMETERS-1'!$B$5:$J$44,7,FALSE)*OVYLD2_!$F96 + OVYLD1_!H96*(1-VLOOKUP(OVYLD2_!H$4,'[1]INTERNAL PARAMETERS-1'!$B$5:$J$44,5,FALSE))*VLOOKUP(OVYLD2_!H$4,'[1]INTERNAL PARAMETERS-1'!$B$5:$J$44,9,FALSE)*OVYLD2_!$F96</f>
        <v>0</v>
      </c>
      <c r="I96" s="44">
        <f>OVYLD1_!I96*VLOOKUP(OVYLD2_!I$4,'[1]INTERNAL PARAMETERS-1'!$B$5:$J$44,5,FALSE)*VLOOKUP(OVYLD2_!I$4,'[1]INTERNAL PARAMETERS-1'!$B$5:$J$44,7,FALSE)*OVYLD2_!$F96 + OVYLD1_!I96*(1-VLOOKUP(OVYLD2_!I$4,'[1]INTERNAL PARAMETERS-1'!$B$5:$J$44,5,FALSE))*VLOOKUP(OVYLD2_!I$4,'[1]INTERNAL PARAMETERS-1'!$B$5:$J$44,9,FALSE)*OVYLD2_!$F96</f>
        <v>1089.6589299660488</v>
      </c>
      <c r="J96" s="44">
        <f>OVYLD1_!J96*VLOOKUP(OVYLD2_!J$4,'[1]INTERNAL PARAMETERS-1'!$B$5:$J$44,5,FALSE)*VLOOKUP(OVYLD2_!J$4,'[1]INTERNAL PARAMETERS-1'!$B$5:$J$44,7,FALSE)*OVYLD2_!$F96 + OVYLD1_!J96*(1-VLOOKUP(OVYLD2_!J$4,'[1]INTERNAL PARAMETERS-1'!$B$5:$J$44,5,FALSE))*VLOOKUP(OVYLD2_!J$4,'[1]INTERNAL PARAMETERS-1'!$B$5:$J$44,9,FALSE)*OVYLD2_!$F96</f>
        <v>0</v>
      </c>
      <c r="K96" s="44">
        <f>OVYLD1_!K96*VLOOKUP(OVYLD2_!K$4,'[1]INTERNAL PARAMETERS-1'!$B$5:$J$44,5,FALSE)*VLOOKUP(OVYLD2_!K$4,'[1]INTERNAL PARAMETERS-1'!$B$5:$J$44,7,FALSE)*OVYLD2_!$F96 + OVYLD1_!K96*(1-VLOOKUP(OVYLD2_!K$4,'[1]INTERNAL PARAMETERS-1'!$B$5:$J$44,5,FALSE))*VLOOKUP(OVYLD2_!K$4,'[1]INTERNAL PARAMETERS-1'!$B$5:$J$44,9,FALSE)*OVYLD2_!$F96</f>
        <v>0</v>
      </c>
      <c r="L96" s="44">
        <f>OVYLD1_!L96*VLOOKUP(OVYLD2_!L$4,'[1]INTERNAL PARAMETERS-1'!$B$5:$J$44,5,FALSE)*VLOOKUP(OVYLD2_!L$4,'[1]INTERNAL PARAMETERS-1'!$B$5:$J$44,7,FALSE)*OVYLD2_!$F96 + OVYLD1_!L96*(1-VLOOKUP(OVYLD2_!L$4,'[1]INTERNAL PARAMETERS-1'!$B$5:$J$44,5,FALSE))*VLOOKUP(OVYLD2_!L$4,'[1]INTERNAL PARAMETERS-1'!$B$5:$J$44,9,FALSE)*OVYLD2_!$F96</f>
        <v>0</v>
      </c>
      <c r="M96" s="44">
        <f>OVYLD1_!M96*VLOOKUP(OVYLD2_!M$4,'[1]INTERNAL PARAMETERS-1'!$B$5:$J$44,5,FALSE)*VLOOKUP(OVYLD2_!M$4,'[1]INTERNAL PARAMETERS-1'!$B$5:$J$44,7,FALSE)*OVYLD2_!$F96 + OVYLD1_!M96*(1-VLOOKUP(OVYLD2_!M$4,'[1]INTERNAL PARAMETERS-1'!$B$5:$J$44,5,FALSE))*VLOOKUP(OVYLD2_!M$4,'[1]INTERNAL PARAMETERS-1'!$B$5:$J$44,9,FALSE)*OVYLD2_!$F96</f>
        <v>8.2832044764864996</v>
      </c>
      <c r="N96" s="44">
        <f>OVYLD1_!N96*VLOOKUP(OVYLD2_!N$4,'[1]INTERNAL PARAMETERS-1'!$B$5:$J$44,5,FALSE)*VLOOKUP(OVYLD2_!N$4,'[1]INTERNAL PARAMETERS-1'!$B$5:$J$44,7,FALSE)*OVYLD2_!$F96 + OVYLD1_!N96*(1-VLOOKUP(OVYLD2_!N$4,'[1]INTERNAL PARAMETERS-1'!$B$5:$J$44,5,FALSE))*VLOOKUP(OVYLD2_!N$4,'[1]INTERNAL PARAMETERS-1'!$B$5:$J$44,9,FALSE)*OVYLD2_!$F96</f>
        <v>7.3446966029525012</v>
      </c>
      <c r="O96" s="44">
        <f>OVYLD1_!O96*VLOOKUP(OVYLD2_!O$4,'[1]INTERNAL PARAMETERS-1'!$B$5:$J$44,5,FALSE)*VLOOKUP(OVYLD2_!O$4,'[1]INTERNAL PARAMETERS-1'!$B$5:$J$44,7,FALSE)*OVYLD2_!$F96 + OVYLD1_!O96*(1-VLOOKUP(OVYLD2_!O$4,'[1]INTERNAL PARAMETERS-1'!$B$5:$J$44,5,FALSE))*VLOOKUP(OVYLD2_!O$4,'[1]INTERNAL PARAMETERS-1'!$B$5:$J$44,9,FALSE)*OVYLD2_!$F96</f>
        <v>0</v>
      </c>
      <c r="P96" s="44">
        <f>OVYLD1_!P96*VLOOKUP(OVYLD2_!P$4,'[1]INTERNAL PARAMETERS-1'!$B$5:$J$44,5,FALSE)*VLOOKUP(OVYLD2_!P$4,'[1]INTERNAL PARAMETERS-1'!$B$5:$J$44,7,FALSE)*OVYLD2_!$F96 + OVYLD1_!P96*(1-VLOOKUP(OVYLD2_!P$4,'[1]INTERNAL PARAMETERS-1'!$B$5:$J$44,5,FALSE))*VLOOKUP(OVYLD2_!P$4,'[1]INTERNAL PARAMETERS-1'!$B$5:$J$44,9,FALSE)*OVYLD2_!$F96</f>
        <v>0</v>
      </c>
      <c r="Q96" s="44">
        <f>OVYLD1_!Q96*VLOOKUP(OVYLD2_!Q$4,'[1]INTERNAL PARAMETERS-1'!$B$5:$J$44,5,FALSE)*VLOOKUP(OVYLD2_!Q$4,'[1]INTERNAL PARAMETERS-1'!$B$5:$J$44,7,FALSE)*OVYLD2_!$F96 + OVYLD1_!Q96*(1-VLOOKUP(OVYLD2_!Q$4,'[1]INTERNAL PARAMETERS-1'!$B$5:$J$44,5,FALSE))*VLOOKUP(OVYLD2_!Q$4,'[1]INTERNAL PARAMETERS-1'!$B$5:$J$44,9,FALSE)*OVYLD2_!$F96</f>
        <v>0</v>
      </c>
      <c r="R96" s="44">
        <f>OVYLD1_!R96*VLOOKUP(OVYLD2_!R$4,'[1]INTERNAL PARAMETERS-1'!$B$5:$J$44,5,FALSE)*VLOOKUP(OVYLD2_!R$4,'[1]INTERNAL PARAMETERS-1'!$B$5:$J$44,7,FALSE)*OVYLD2_!$F96 + OVYLD1_!R96*(1-VLOOKUP(OVYLD2_!R$4,'[1]INTERNAL PARAMETERS-1'!$B$5:$J$44,5,FALSE))*VLOOKUP(OVYLD2_!R$4,'[1]INTERNAL PARAMETERS-1'!$B$5:$J$44,9,FALSE)*OVYLD2_!$F96</f>
        <v>9.7928975821600002</v>
      </c>
      <c r="S96" s="44">
        <f>OVYLD1_!S96*VLOOKUP(OVYLD2_!S$4,'[1]INTERNAL PARAMETERS-1'!$B$5:$J$44,5,FALSE)*VLOOKUP(OVYLD2_!S$4,'[1]INTERNAL PARAMETERS-1'!$B$5:$J$44,7,FALSE)*OVYLD2_!$F96 + OVYLD1_!S96*(1-VLOOKUP(OVYLD2_!S$4,'[1]INTERNAL PARAMETERS-1'!$B$5:$J$44,5,FALSE))*VLOOKUP(OVYLD2_!S$4,'[1]INTERNAL PARAMETERS-1'!$B$5:$J$44,9,FALSE)*OVYLD2_!$F96</f>
        <v>343.35927058443457</v>
      </c>
      <c r="T96" s="44">
        <f>OVYLD1_!T96*VLOOKUP(OVYLD2_!T$4,'[1]INTERNAL PARAMETERS-1'!$B$5:$J$44,5,FALSE)*VLOOKUP(OVYLD2_!T$4,'[1]INTERNAL PARAMETERS-1'!$B$5:$J$44,7,FALSE)*OVYLD2_!$F96 + OVYLD1_!T96*(1-VLOOKUP(OVYLD2_!T$4,'[1]INTERNAL PARAMETERS-1'!$B$5:$J$44,5,FALSE))*VLOOKUP(OVYLD2_!T$4,'[1]INTERNAL PARAMETERS-1'!$B$5:$J$44,9,FALSE)*OVYLD2_!$F96</f>
        <v>45.904909906349999</v>
      </c>
      <c r="U96" s="44">
        <f>OVYLD1_!U96*VLOOKUP(OVYLD2_!U$4,'[1]INTERNAL PARAMETERS-1'!$B$5:$J$44,5,FALSE)*VLOOKUP(OVYLD2_!U$4,'[1]INTERNAL PARAMETERS-1'!$B$5:$J$44,7,FALSE)*OVYLD2_!$F96 + OVYLD1_!U96*(1-VLOOKUP(OVYLD2_!U$4,'[1]INTERNAL PARAMETERS-1'!$B$5:$J$44,5,FALSE))*VLOOKUP(OVYLD2_!U$4,'[1]INTERNAL PARAMETERS-1'!$B$5:$J$44,9,FALSE)*OVYLD2_!$F96</f>
        <v>32.275405475126</v>
      </c>
      <c r="V96" s="44">
        <f>OVYLD1_!V96*VLOOKUP(OVYLD2_!V$4,'[1]INTERNAL PARAMETERS-1'!$B$5:$J$44,5,FALSE)*VLOOKUP(OVYLD2_!V$4,'[1]INTERNAL PARAMETERS-1'!$B$5:$J$44,7,FALSE)*OVYLD2_!$F96 + OVYLD1_!V96*(1-VLOOKUP(OVYLD2_!V$4,'[1]INTERNAL PARAMETERS-1'!$B$5:$J$44,5,FALSE))*VLOOKUP(OVYLD2_!V$4,'[1]INTERNAL PARAMETERS-1'!$B$5:$J$44,9,FALSE)*OVYLD2_!$F96</f>
        <v>227.05859194760774</v>
      </c>
      <c r="W96" s="44">
        <f>OVYLD1_!W96*VLOOKUP(OVYLD2_!W$4,'[1]INTERNAL PARAMETERS-1'!$B$5:$J$44,5,FALSE)*VLOOKUP(OVYLD2_!W$4,'[1]INTERNAL PARAMETERS-1'!$B$5:$J$44,7,FALSE)*OVYLD2_!$F96 + OVYLD1_!W96*(1-VLOOKUP(OVYLD2_!W$4,'[1]INTERNAL PARAMETERS-1'!$B$5:$J$44,5,FALSE))*VLOOKUP(OVYLD2_!W$4,'[1]INTERNAL PARAMETERS-1'!$B$5:$J$44,9,FALSE)*OVYLD2_!$F96</f>
        <v>0</v>
      </c>
      <c r="X96" s="44">
        <f>OVYLD1_!X96*VLOOKUP(OVYLD2_!X$4,'[1]INTERNAL PARAMETERS-1'!$B$5:$J$44,5,FALSE)*VLOOKUP(OVYLD2_!X$4,'[1]INTERNAL PARAMETERS-1'!$B$5:$J$44,7,FALSE)*OVYLD2_!$F96 + OVYLD1_!X96*(1-VLOOKUP(OVYLD2_!X$4,'[1]INTERNAL PARAMETERS-1'!$B$5:$J$44,5,FALSE))*VLOOKUP(OVYLD2_!X$4,'[1]INTERNAL PARAMETERS-1'!$B$5:$J$44,9,FALSE)*OVYLD2_!$F96</f>
        <v>0</v>
      </c>
      <c r="Y96" s="44">
        <f>OVYLD1_!Y96*VLOOKUP(OVYLD2_!Y$4,'[1]INTERNAL PARAMETERS-1'!$B$5:$J$44,5,FALSE)*VLOOKUP(OVYLD2_!Y$4,'[1]INTERNAL PARAMETERS-1'!$B$5:$J$44,7,FALSE)*OVYLD2_!$F96 + OVYLD1_!Y96*(1-VLOOKUP(OVYLD2_!Y$4,'[1]INTERNAL PARAMETERS-1'!$B$5:$J$44,5,FALSE))*VLOOKUP(OVYLD2_!Y$4,'[1]INTERNAL PARAMETERS-1'!$B$5:$J$44,9,FALSE)*OVYLD2_!$F96</f>
        <v>0</v>
      </c>
      <c r="Z96" s="44">
        <f>OVYLD1_!Z96*VLOOKUP(OVYLD2_!Z$4,'[1]INTERNAL PARAMETERS-1'!$B$5:$J$44,5,FALSE)*VLOOKUP(OVYLD2_!Z$4,'[1]INTERNAL PARAMETERS-1'!$B$5:$J$44,7,FALSE)*OVYLD2_!$F96 + OVYLD1_!Z96*(1-VLOOKUP(OVYLD2_!Z$4,'[1]INTERNAL PARAMETERS-1'!$B$5:$J$44,5,FALSE))*VLOOKUP(OVYLD2_!Z$4,'[1]INTERNAL PARAMETERS-1'!$B$5:$J$44,9,FALSE)*OVYLD2_!$F96</f>
        <v>0</v>
      </c>
      <c r="AA96" s="44">
        <f>OVYLD1_!AA96*VLOOKUP(OVYLD2_!AA$4,'[1]INTERNAL PARAMETERS-1'!$B$5:$J$44,5,FALSE)*VLOOKUP(OVYLD2_!AA$4,'[1]INTERNAL PARAMETERS-1'!$B$5:$J$44,7,FALSE)*OVYLD2_!$F96 + OVYLD1_!AA96*(1-VLOOKUP(OVYLD2_!AA$4,'[1]INTERNAL PARAMETERS-1'!$B$5:$J$44,5,FALSE))*VLOOKUP(OVYLD2_!AA$4,'[1]INTERNAL PARAMETERS-1'!$B$5:$J$44,9,FALSE)*OVYLD2_!$F96</f>
        <v>0</v>
      </c>
      <c r="AB96" s="44">
        <f>OVYLD1_!AB96*VLOOKUP(OVYLD2_!AB$4,'[1]INTERNAL PARAMETERS-1'!$B$5:$J$44,5,FALSE)*VLOOKUP(OVYLD2_!AB$4,'[1]INTERNAL PARAMETERS-1'!$B$5:$J$44,7,FALSE)*OVYLD2_!$F96 + OVYLD1_!AB96*(1-VLOOKUP(OVYLD2_!AB$4,'[1]INTERNAL PARAMETERS-1'!$B$5:$J$44,5,FALSE))*VLOOKUP(OVYLD2_!AB$4,'[1]INTERNAL PARAMETERS-1'!$B$5:$J$44,9,FALSE)*OVYLD2_!$F96</f>
        <v>0</v>
      </c>
      <c r="AC96" s="44">
        <f>OVYLD1_!AC96*VLOOKUP(OVYLD2_!AC$4,'[1]INTERNAL PARAMETERS-1'!$B$5:$J$44,5,FALSE)*VLOOKUP(OVYLD2_!AC$4,'[1]INTERNAL PARAMETERS-1'!$B$5:$J$44,7,FALSE)*OVYLD2_!$F96 + OVYLD1_!AC96*(1-VLOOKUP(OVYLD2_!AC$4,'[1]INTERNAL PARAMETERS-1'!$B$5:$J$44,5,FALSE))*VLOOKUP(OVYLD2_!AC$4,'[1]INTERNAL PARAMETERS-1'!$B$5:$J$44,9,FALSE)*OVYLD2_!$F96</f>
        <v>0</v>
      </c>
      <c r="AD96" s="44">
        <f>OVYLD1_!AD96*VLOOKUP(OVYLD2_!AD$4,'[1]INTERNAL PARAMETERS-1'!$B$5:$J$44,5,FALSE)*VLOOKUP(OVYLD2_!AD$4,'[1]INTERNAL PARAMETERS-1'!$B$5:$J$44,7,FALSE)*OVYLD2_!$F96 + OVYLD1_!AD96*(1-VLOOKUP(OVYLD2_!AD$4,'[1]INTERNAL PARAMETERS-1'!$B$5:$J$44,5,FALSE))*VLOOKUP(OVYLD2_!AD$4,'[1]INTERNAL PARAMETERS-1'!$B$5:$J$44,9,FALSE)*OVYLD2_!$F96</f>
        <v>0</v>
      </c>
      <c r="AE96" s="44">
        <f>OVYLD1_!AE96*VLOOKUP(OVYLD2_!AE$4,'[1]INTERNAL PARAMETERS-1'!$B$5:$J$44,5,FALSE)*VLOOKUP(OVYLD2_!AE$4,'[1]INTERNAL PARAMETERS-1'!$B$5:$J$44,7,FALSE)*OVYLD2_!$F96 + OVYLD1_!AE96*(1-VLOOKUP(OVYLD2_!AE$4,'[1]INTERNAL PARAMETERS-1'!$B$5:$J$44,5,FALSE))*VLOOKUP(OVYLD2_!AE$4,'[1]INTERNAL PARAMETERS-1'!$B$5:$J$44,9,FALSE)*OVYLD2_!$F96</f>
        <v>0</v>
      </c>
      <c r="AF96" s="44">
        <f>OVYLD1_!AF96*VLOOKUP(OVYLD2_!AF$4,'[1]INTERNAL PARAMETERS-1'!$B$5:$J$44,5,FALSE)*VLOOKUP(OVYLD2_!AF$4,'[1]INTERNAL PARAMETERS-1'!$B$5:$J$44,7,FALSE)*OVYLD2_!$F96 + OVYLD1_!AF96*(1-VLOOKUP(OVYLD2_!AF$4,'[1]INTERNAL PARAMETERS-1'!$B$5:$J$44,5,FALSE))*VLOOKUP(OVYLD2_!AF$4,'[1]INTERNAL PARAMETERS-1'!$B$5:$J$44,9,FALSE)*OVYLD2_!$F96</f>
        <v>3.9780602304300006</v>
      </c>
      <c r="AG96" s="44">
        <f>OVYLD1_!AG96*VLOOKUP(OVYLD2_!AG$4,'[1]INTERNAL PARAMETERS-1'!$B$5:$J$44,5,FALSE)*VLOOKUP(OVYLD2_!AG$4,'[1]INTERNAL PARAMETERS-1'!$B$5:$J$44,7,FALSE)*OVYLD2_!$F96 + OVYLD1_!AG96*(1-VLOOKUP(OVYLD2_!AG$4,'[1]INTERNAL PARAMETERS-1'!$B$5:$J$44,5,FALSE))*VLOOKUP(OVYLD2_!AG$4,'[1]INTERNAL PARAMETERS-1'!$B$5:$J$44,9,FALSE)*OVYLD2_!$F96</f>
        <v>0</v>
      </c>
      <c r="AH96" s="44">
        <f>OVYLD1_!AH96*VLOOKUP(OVYLD2_!AH$4,'[1]INTERNAL PARAMETERS-1'!$B$5:$J$44,5,FALSE)*VLOOKUP(OVYLD2_!AH$4,'[1]INTERNAL PARAMETERS-1'!$B$5:$J$44,7,FALSE)*OVYLD2_!$F96 + OVYLD1_!AH96*(1-VLOOKUP(OVYLD2_!AH$4,'[1]INTERNAL PARAMETERS-1'!$B$5:$J$44,5,FALSE))*VLOOKUP(OVYLD2_!AH$4,'[1]INTERNAL PARAMETERS-1'!$B$5:$J$44,9,FALSE)*OVYLD2_!$F96</f>
        <v>1.1220169880700002</v>
      </c>
      <c r="AI96" s="44">
        <f>OVYLD1_!AI96*VLOOKUP(OVYLD2_!AI$4,'[1]INTERNAL PARAMETERS-1'!$B$5:$J$44,5,FALSE)*VLOOKUP(OVYLD2_!AI$4,'[1]INTERNAL PARAMETERS-1'!$B$5:$J$44,7,FALSE)*OVYLD2_!$F96 + OVYLD1_!AI96*(1-VLOOKUP(OVYLD2_!AI$4,'[1]INTERNAL PARAMETERS-1'!$B$5:$J$44,5,FALSE))*VLOOKUP(OVYLD2_!AI$4,'[1]INTERNAL PARAMETERS-1'!$B$5:$J$44,9,FALSE)*OVYLD2_!$F96</f>
        <v>3.0602804944250002</v>
      </c>
      <c r="AJ96" s="44">
        <f>OVYLD1_!AJ96*VLOOKUP(OVYLD2_!AJ$4,'[1]INTERNAL PARAMETERS-1'!$B$5:$J$44,5,FALSE)*VLOOKUP(OVYLD2_!AJ$4,'[1]INTERNAL PARAMETERS-1'!$B$5:$J$44,7,FALSE)*OVYLD2_!$F96 + OVYLD1_!AJ96*(1-VLOOKUP(OVYLD2_!AJ$4,'[1]INTERNAL PARAMETERS-1'!$B$5:$J$44,5,FALSE))*VLOOKUP(OVYLD2_!AJ$4,'[1]INTERNAL PARAMETERS-1'!$B$5:$J$44,9,FALSE)*OVYLD2_!$F96</f>
        <v>3.9780602304300006</v>
      </c>
      <c r="AK96" s="44">
        <f>OVYLD1_!AK96*VLOOKUP(OVYLD2_!AK$4,'[1]INTERNAL PARAMETERS-1'!$B$5:$J$44,5,FALSE)*VLOOKUP(OVYLD2_!AK$4,'[1]INTERNAL PARAMETERS-1'!$B$5:$J$44,7,FALSE)*OVYLD2_!$F96 + OVYLD1_!AK96*(1-VLOOKUP(OVYLD2_!AK$4,'[1]INTERNAL PARAMETERS-1'!$B$5:$J$44,5,FALSE))*VLOOKUP(OVYLD2_!AK$4,'[1]INTERNAL PARAMETERS-1'!$B$5:$J$44,9,FALSE)*OVYLD2_!$F96</f>
        <v>0</v>
      </c>
      <c r="AL96" s="44">
        <f>OVYLD1_!AL96*VLOOKUP(OVYLD2_!AL$4,'[1]INTERNAL PARAMETERS-1'!$B$5:$J$44,5,FALSE)*VLOOKUP(OVYLD2_!AL$4,'[1]INTERNAL PARAMETERS-1'!$B$5:$J$44,7,FALSE)*OVYLD2_!$F96 + OVYLD1_!AL96*(1-VLOOKUP(OVYLD2_!AL$4,'[1]INTERNAL PARAMETERS-1'!$B$5:$J$44,5,FALSE))*VLOOKUP(OVYLD2_!AL$4,'[1]INTERNAL PARAMETERS-1'!$B$5:$J$44,9,FALSE)*OVYLD2_!$F96</f>
        <v>0</v>
      </c>
      <c r="AM96" s="44">
        <f>OVYLD1_!AM96*VLOOKUP(OVYLD2_!AM$4,'[1]INTERNAL PARAMETERS-1'!$B$5:$J$44,5,FALSE)*VLOOKUP(OVYLD2_!AM$4,'[1]INTERNAL PARAMETERS-1'!$B$5:$J$44,7,FALSE)*OVYLD2_!$F96 + OVYLD1_!AM96*(1-VLOOKUP(OVYLD2_!AM$4,'[1]INTERNAL PARAMETERS-1'!$B$5:$J$44,5,FALSE))*VLOOKUP(OVYLD2_!AM$4,'[1]INTERNAL PARAMETERS-1'!$B$5:$J$44,9,FALSE)*OVYLD2_!$F96</f>
        <v>0</v>
      </c>
      <c r="AN96" s="44">
        <f>OVYLD1_!AN96*VLOOKUP(OVYLD2_!AN$4,'[1]INTERNAL PARAMETERS-1'!$B$5:$J$44,5,FALSE)*VLOOKUP(OVYLD2_!AN$4,'[1]INTERNAL PARAMETERS-1'!$B$5:$J$44,7,FALSE)*OVYLD2_!$F96 + OVYLD1_!AN96*(1-VLOOKUP(OVYLD2_!AN$4,'[1]INTERNAL PARAMETERS-1'!$B$5:$J$44,5,FALSE))*VLOOKUP(OVYLD2_!AN$4,'[1]INTERNAL PARAMETERS-1'!$B$5:$J$44,9,FALSE)*OVYLD2_!$F96</f>
        <v>0</v>
      </c>
      <c r="AO96" s="44">
        <f>OVYLD1_!AO96*VLOOKUP(OVYLD2_!AO$4,'[1]INTERNAL PARAMETERS-1'!$B$5:$J$44,5,FALSE)*VLOOKUP(OVYLD2_!AO$4,'[1]INTERNAL PARAMETERS-1'!$B$5:$J$44,7,FALSE)*OVYLD2_!$F96 + OVYLD1_!AO96*(1-VLOOKUP(OVYLD2_!AO$4,'[1]INTERNAL PARAMETERS-1'!$B$5:$J$44,5,FALSE))*VLOOKUP(OVYLD2_!AO$4,'[1]INTERNAL PARAMETERS-1'!$B$5:$J$44,9,FALSE)*OVYLD2_!$F96</f>
        <v>0</v>
      </c>
      <c r="AP96" s="44">
        <f>OVYLD1_!AP96*VLOOKUP(OVYLD2_!AP$4,'[1]INTERNAL PARAMETERS-1'!$B$5:$J$44,5,FALSE)*VLOOKUP(OVYLD2_!AP$4,'[1]INTERNAL PARAMETERS-1'!$B$5:$J$44,7,FALSE)*OVYLD2_!$F96 + OVYLD1_!AP96*(1-VLOOKUP(OVYLD2_!AP$4,'[1]INTERNAL PARAMETERS-1'!$B$5:$J$44,5,FALSE))*VLOOKUP(OVYLD2_!AP$4,'[1]INTERNAL PARAMETERS-1'!$B$5:$J$44,9,FALSE)*OVYLD2_!$F96</f>
        <v>0</v>
      </c>
      <c r="AQ96" s="44">
        <f>OVYLD1_!AQ96*VLOOKUP(OVYLD2_!AQ$4,'[1]INTERNAL PARAMETERS-1'!$B$5:$J$44,5,FALSE)*VLOOKUP(OVYLD2_!AQ$4,'[1]INTERNAL PARAMETERS-1'!$B$5:$J$44,7,FALSE)*OVYLD2_!$F96 + OVYLD1_!AQ96*(1-VLOOKUP(OVYLD2_!AQ$4,'[1]INTERNAL PARAMETERS-1'!$B$5:$J$44,5,FALSE))*VLOOKUP(OVYLD2_!AQ$4,'[1]INTERNAL PARAMETERS-1'!$B$5:$J$44,9,FALSE)*OVYLD2_!$F96</f>
        <v>0</v>
      </c>
      <c r="AR96" s="44">
        <f>OVYLD1_!AR96*VLOOKUP(OVYLD2_!AR$4,'[1]INTERNAL PARAMETERS-1'!$B$5:$J$44,5,FALSE)*VLOOKUP(OVYLD2_!AR$4,'[1]INTERNAL PARAMETERS-1'!$B$5:$J$44,7,FALSE)*OVYLD2_!$F96 + OVYLD1_!AR96*(1-VLOOKUP(OVYLD2_!AR$4,'[1]INTERNAL PARAMETERS-1'!$B$5:$J$44,5,FALSE))*VLOOKUP(OVYLD2_!AR$4,'[1]INTERNAL PARAMETERS-1'!$B$5:$J$44,9,FALSE)*OVYLD2_!$F96</f>
        <v>0</v>
      </c>
      <c r="AS96" s="44">
        <f>OVYLD1_!AS96*VLOOKUP(OVYLD2_!AS$4,'[1]INTERNAL PARAMETERS-1'!$B$5:$J$44,5,FALSE)*VLOOKUP(OVYLD2_!AS$4,'[1]INTERNAL PARAMETERS-1'!$B$5:$J$44,7,FALSE)*OVYLD2_!$F96 + OVYLD1_!AS96*(1-VLOOKUP(OVYLD2_!AS$4,'[1]INTERNAL PARAMETERS-1'!$B$5:$J$44,5,FALSE))*VLOOKUP(OVYLD2_!AS$4,'[1]INTERNAL PARAMETERS-1'!$B$5:$J$44,9,FALSE)*OVYLD2_!$F96</f>
        <v>0</v>
      </c>
      <c r="AT96" s="43">
        <f>OVYLD1_!AT96*VLOOKUP(OVYLD2_!AT$4,'[1]INTERNAL PARAMETERS-1'!$B$5:$J$44,5,FALSE)*VLOOKUP(OVYLD2_!AT$4,'[1]INTERNAL PARAMETERS-1'!$B$5:$J$44,7,FALSE)*OVYLD2_!$F96 + OVYLD1_!AT96*(1-VLOOKUP(OVYLD2_!AT$4,'[1]INTERNAL PARAMETERS-1'!$B$5:$J$44,5,FALSE))*VLOOKUP(OVYLD2_!AT$4,'[1]INTERNAL PARAMETERS-1'!$B$5:$J$44,9,FALSE)*OVYLD2_!$F96</f>
        <v>0</v>
      </c>
      <c r="AU96" s="45">
        <f>OVYLD1_!AU96*VLOOKUP(OVYLD2_!AU$4,'[1]INTERNAL PARAMETERS-1'!$B$5:$J$44,5,FALSE)*VLOOKUP(OVYLD2_!AU$4,'[1]INTERNAL PARAMETERS-1'!$B$5:$J$44,6,FALSE)*VLOOKUP(OVYLD2_!AU$4,'[1]INTERNAL PARAMETERS-1'!$B$5:$J$44,3,FALSE) + OVYLD1_!AU96*(1-VLOOKUP(OVYLD2_!AU$4,'[1]INTERNAL PARAMETERS-1'!$B$5:$J$44,5,FALSE))*VLOOKUP(OVYLD2_!AU$4,'[1]INTERNAL PARAMETERS-1'!$B$5:$J$44,8,FALSE)*VLOOKUP(OVYLD2_!AU$4,'[1]INTERNAL PARAMETERS-1'!$B$5:$J$44,3,FALSE)</f>
        <v>0</v>
      </c>
      <c r="AV96" s="44">
        <f>OVYLD1_!AV96*VLOOKUP(OVYLD2_!AV$4,'[1]INTERNAL PARAMETERS-1'!$B$5:$J$44,5,FALSE)*VLOOKUP(OVYLD2_!AV$4,'[1]INTERNAL PARAMETERS-1'!$B$5:$J$44,6,FALSE)*VLOOKUP(OVYLD2_!AV$4,'[1]INTERNAL PARAMETERS-1'!$B$5:$J$44,3,FALSE) + OVYLD1_!AV96*(1-VLOOKUP(OVYLD2_!AV$4,'[1]INTERNAL PARAMETERS-1'!$B$5:$J$44,5,FALSE))*VLOOKUP(OVYLD2_!AV$4,'[1]INTERNAL PARAMETERS-1'!$B$5:$J$44,8,FALSE)*VLOOKUP(OVYLD2_!AV$4,'[1]INTERNAL PARAMETERS-1'!$B$5:$J$44,3,FALSE)</f>
        <v>0</v>
      </c>
      <c r="AW96" s="44">
        <f>OVYLD1_!AW96*VLOOKUP(OVYLD2_!AW$4,'[1]INTERNAL PARAMETERS-1'!$B$5:$J$44,5,FALSE)*VLOOKUP(OVYLD2_!AW$4,'[1]INTERNAL PARAMETERS-1'!$B$5:$J$44,6,FALSE)*VLOOKUP(OVYLD2_!AW$4,'[1]INTERNAL PARAMETERS-1'!$B$5:$J$44,3,FALSE) + OVYLD1_!AW96*(1-VLOOKUP(OVYLD2_!AW$4,'[1]INTERNAL PARAMETERS-1'!$B$5:$J$44,5,FALSE))*VLOOKUP(OVYLD2_!AW$4,'[1]INTERNAL PARAMETERS-1'!$B$5:$J$44,8,FALSE)*VLOOKUP(OVYLD2_!AW$4,'[1]INTERNAL PARAMETERS-1'!$B$5:$J$44,3,FALSE)</f>
        <v>16.334886794457308</v>
      </c>
      <c r="AX96" s="44">
        <f>OVYLD1_!AX96*VLOOKUP(OVYLD2_!AX$4,'[1]INTERNAL PARAMETERS-1'!$B$5:$J$44,5,FALSE)*VLOOKUP(OVYLD2_!AX$4,'[1]INTERNAL PARAMETERS-1'!$B$5:$J$44,6,FALSE)*VLOOKUP(OVYLD2_!AX$4,'[1]INTERNAL PARAMETERS-1'!$B$5:$J$44,3,FALSE) + OVYLD1_!AX96*(1-VLOOKUP(OVYLD2_!AX$4,'[1]INTERNAL PARAMETERS-1'!$B$5:$J$44,5,FALSE))*VLOOKUP(OVYLD2_!AX$4,'[1]INTERNAL PARAMETERS-1'!$B$5:$J$44,8,FALSE)*VLOOKUP(OVYLD2_!AX$4,'[1]INTERNAL PARAMETERS-1'!$B$5:$J$44,3,FALSE)</f>
        <v>0</v>
      </c>
      <c r="AY96" s="44">
        <f>OVYLD1_!AY96*VLOOKUP(OVYLD2_!AY$4,'[1]INTERNAL PARAMETERS-1'!$B$5:$J$44,5,FALSE)*VLOOKUP(OVYLD2_!AY$4,'[1]INTERNAL PARAMETERS-1'!$B$5:$J$44,6,FALSE)*VLOOKUP(OVYLD2_!AY$4,'[1]INTERNAL PARAMETERS-1'!$B$5:$J$44,3,FALSE) + OVYLD1_!AY96*(1-VLOOKUP(OVYLD2_!AY$4,'[1]INTERNAL PARAMETERS-1'!$B$5:$J$44,5,FALSE))*VLOOKUP(OVYLD2_!AY$4,'[1]INTERNAL PARAMETERS-1'!$B$5:$J$44,8,FALSE)*VLOOKUP(OVYLD2_!AY$4,'[1]INTERNAL PARAMETERS-1'!$B$5:$J$44,3,FALSE)</f>
        <v>0</v>
      </c>
      <c r="AZ96" s="44">
        <f>OVYLD1_!AZ96*VLOOKUP(OVYLD2_!AZ$4,'[1]INTERNAL PARAMETERS-1'!$B$5:$J$44,5,FALSE)*VLOOKUP(OVYLD2_!AZ$4,'[1]INTERNAL PARAMETERS-1'!$B$5:$J$44,6,FALSE)*VLOOKUP(OVYLD2_!AZ$4,'[1]INTERNAL PARAMETERS-1'!$B$5:$J$44,3,FALSE) + OVYLD1_!AZ96*(1-VLOOKUP(OVYLD2_!AZ$4,'[1]INTERNAL PARAMETERS-1'!$B$5:$J$44,5,FALSE))*VLOOKUP(OVYLD2_!AZ$4,'[1]INTERNAL PARAMETERS-1'!$B$5:$J$44,8,FALSE)*VLOOKUP(OVYLD2_!AZ$4,'[1]INTERNAL PARAMETERS-1'!$B$5:$J$44,3,FALSE)</f>
        <v>0</v>
      </c>
      <c r="BA96" s="44">
        <f>OVYLD1_!BA96*VLOOKUP(OVYLD2_!BA$4,'[1]INTERNAL PARAMETERS-1'!$B$5:$J$44,5,FALSE)*VLOOKUP(OVYLD2_!BA$4,'[1]INTERNAL PARAMETERS-1'!$B$5:$J$44,6,FALSE)*VLOOKUP(OVYLD2_!BA$4,'[1]INTERNAL PARAMETERS-1'!$B$5:$J$44,3,FALSE) + OVYLD1_!BA96*(1-VLOOKUP(OVYLD2_!BA$4,'[1]INTERNAL PARAMETERS-1'!$B$5:$J$44,5,FALSE))*VLOOKUP(OVYLD2_!BA$4,'[1]INTERNAL PARAMETERS-1'!$B$5:$J$44,8,FALSE)*VLOOKUP(OVYLD2_!BA$4,'[1]INTERNAL PARAMETERS-1'!$B$5:$J$44,3,FALSE)</f>
        <v>1.2411319045062625</v>
      </c>
      <c r="BB96" s="44">
        <f>OVYLD1_!BB96*VLOOKUP(OVYLD2_!BB$4,'[1]INTERNAL PARAMETERS-1'!$B$5:$J$44,5,FALSE)*VLOOKUP(OVYLD2_!BB$4,'[1]INTERNAL PARAMETERS-1'!$B$5:$J$44,6,FALSE)*VLOOKUP(OVYLD2_!BB$4,'[1]INTERNAL PARAMETERS-1'!$B$5:$J$44,3,FALSE) + OVYLD1_!BB96*(1-VLOOKUP(OVYLD2_!BB$4,'[1]INTERNAL PARAMETERS-1'!$B$5:$J$44,5,FALSE))*VLOOKUP(OVYLD2_!BB$4,'[1]INTERNAL PARAMETERS-1'!$B$5:$J$44,8,FALSE)*VLOOKUP(OVYLD2_!BB$4,'[1]INTERNAL PARAMETERS-1'!$B$5:$J$44,3,FALSE)</f>
        <v>5.4923054220428131</v>
      </c>
      <c r="BC96" s="44">
        <f>OVYLD1_!BC96*VLOOKUP(OVYLD2_!BC$4,'[1]INTERNAL PARAMETERS-1'!$B$5:$J$44,5,FALSE)*VLOOKUP(OVYLD2_!BC$4,'[1]INTERNAL PARAMETERS-1'!$B$5:$J$44,6,FALSE)*VLOOKUP(OVYLD2_!BC$4,'[1]INTERNAL PARAMETERS-1'!$B$5:$J$44,3,FALSE) + OVYLD1_!BC96*(1-VLOOKUP(OVYLD2_!BC$4,'[1]INTERNAL PARAMETERS-1'!$B$5:$J$44,5,FALSE))*VLOOKUP(OVYLD2_!BC$4,'[1]INTERNAL PARAMETERS-1'!$B$5:$J$44,8,FALSE)*VLOOKUP(OVYLD2_!BC$4,'[1]INTERNAL PARAMETERS-1'!$B$5:$J$44,3,FALSE)</f>
        <v>0.95323652922689939</v>
      </c>
      <c r="BD96" s="44">
        <f>OVYLD1_!BD96*VLOOKUP(OVYLD2_!BD$4,'[1]INTERNAL PARAMETERS-1'!$B$5:$J$44,5,FALSE)*VLOOKUP(OVYLD2_!BD$4,'[1]INTERNAL PARAMETERS-1'!$B$5:$J$44,6,FALSE)*VLOOKUP(OVYLD2_!BD$4,'[1]INTERNAL PARAMETERS-1'!$B$5:$J$44,3,FALSE) + OVYLD1_!BD96*(1-VLOOKUP(OVYLD2_!BD$4,'[1]INTERNAL PARAMETERS-1'!$B$5:$J$44,5,FALSE))*VLOOKUP(OVYLD2_!BD$4,'[1]INTERNAL PARAMETERS-1'!$B$5:$J$44,8,FALSE)*VLOOKUP(OVYLD2_!BD$4,'[1]INTERNAL PARAMETERS-1'!$B$5:$J$44,3,FALSE)</f>
        <v>3.5492962416945586</v>
      </c>
      <c r="BE96" s="44">
        <f>OVYLD1_!BE96*VLOOKUP(OVYLD2_!BE$4,'[1]INTERNAL PARAMETERS-1'!$B$5:$J$44,5,FALSE)*VLOOKUP(OVYLD2_!BE$4,'[1]INTERNAL PARAMETERS-1'!$B$5:$J$44,6,FALSE)*VLOOKUP(OVYLD2_!BE$4,'[1]INTERNAL PARAMETERS-1'!$B$5:$J$44,3,FALSE) + OVYLD1_!BE96*(1-VLOOKUP(OVYLD2_!BE$4,'[1]INTERNAL PARAMETERS-1'!$B$5:$J$44,5,FALSE))*VLOOKUP(OVYLD2_!BE$4,'[1]INTERNAL PARAMETERS-1'!$B$5:$J$44,8,FALSE)*VLOOKUP(OVYLD2_!BE$4,'[1]INTERNAL PARAMETERS-1'!$B$5:$J$44,3,FALSE)</f>
        <v>2.3210164217679674</v>
      </c>
      <c r="BF96" s="44">
        <f>OVYLD1_!BF96*VLOOKUP(OVYLD2_!BF$4,'[1]INTERNAL PARAMETERS-1'!$B$5:$J$44,5,FALSE)*VLOOKUP(OVYLD2_!BF$4,'[1]INTERNAL PARAMETERS-1'!$B$5:$J$44,6,FALSE)*VLOOKUP(OVYLD2_!BF$4,'[1]INTERNAL PARAMETERS-1'!$B$5:$J$44,3,FALSE) + OVYLD1_!BF96*(1-VLOOKUP(OVYLD2_!BF$4,'[1]INTERNAL PARAMETERS-1'!$B$5:$J$44,5,FALSE))*VLOOKUP(OVYLD2_!BF$4,'[1]INTERNAL PARAMETERS-1'!$B$5:$J$44,8,FALSE)*VLOOKUP(OVYLD2_!BF$4,'[1]INTERNAL PARAMETERS-1'!$B$5:$J$44,3,FALSE)</f>
        <v>0</v>
      </c>
      <c r="BG96" s="44">
        <f>OVYLD1_!BG96*VLOOKUP(OVYLD2_!BG$4,'[1]INTERNAL PARAMETERS-1'!$B$5:$J$44,5,FALSE)*VLOOKUP(OVYLD2_!BG$4,'[1]INTERNAL PARAMETERS-1'!$B$5:$J$44,6,FALSE)*VLOOKUP(OVYLD2_!BG$4,'[1]INTERNAL PARAMETERS-1'!$B$5:$J$44,3,FALSE) + OVYLD1_!BG96*(1-VLOOKUP(OVYLD2_!BG$4,'[1]INTERNAL PARAMETERS-1'!$B$5:$J$44,5,FALSE))*VLOOKUP(OVYLD2_!BG$4,'[1]INTERNAL PARAMETERS-1'!$B$5:$J$44,8,FALSE)*VLOOKUP(OVYLD2_!BG$4,'[1]INTERNAL PARAMETERS-1'!$B$5:$J$44,3,FALSE)</f>
        <v>6.5018562361912213</v>
      </c>
      <c r="BH96" s="44">
        <f>OVYLD1_!BH96*VLOOKUP(OVYLD2_!BH$4,'[1]INTERNAL PARAMETERS-1'!$B$5:$J$44,5,FALSE)*VLOOKUP(OVYLD2_!BH$4,'[1]INTERNAL PARAMETERS-1'!$B$5:$J$44,6,FALSE)*VLOOKUP(OVYLD2_!BH$4,'[1]INTERNAL PARAMETERS-1'!$B$5:$J$44,3,FALSE) + OVYLD1_!BH96*(1-VLOOKUP(OVYLD2_!BH$4,'[1]INTERNAL PARAMETERS-1'!$B$5:$J$44,5,FALSE))*VLOOKUP(OVYLD2_!BH$4,'[1]INTERNAL PARAMETERS-1'!$B$5:$J$44,8,FALSE)*VLOOKUP(OVYLD2_!BH$4,'[1]INTERNAL PARAMETERS-1'!$B$5:$J$44,3,FALSE)</f>
        <v>1.8095736424435318E-2</v>
      </c>
      <c r="BI96" s="44">
        <f>OVYLD1_!BI96*VLOOKUP(OVYLD2_!BI$4,'[1]INTERNAL PARAMETERS-1'!$B$5:$J$44,5,FALSE)*VLOOKUP(OVYLD2_!BI$4,'[1]INTERNAL PARAMETERS-1'!$B$5:$J$44,6,FALSE)*VLOOKUP(OVYLD2_!BI$4,'[1]INTERNAL PARAMETERS-1'!$B$5:$J$44,3,FALSE) + OVYLD1_!BI96*(1-VLOOKUP(OVYLD2_!BI$4,'[1]INTERNAL PARAMETERS-1'!$B$5:$J$44,5,FALSE))*VLOOKUP(OVYLD2_!BI$4,'[1]INTERNAL PARAMETERS-1'!$B$5:$J$44,8,FALSE)*VLOOKUP(OVYLD2_!BI$4,'[1]INTERNAL PARAMETERS-1'!$B$5:$J$44,3,FALSE)</f>
        <v>0</v>
      </c>
      <c r="BJ96" s="44">
        <f>OVYLD1_!BJ96*VLOOKUP(OVYLD2_!BJ$4,'[1]INTERNAL PARAMETERS-1'!$B$5:$J$44,5,FALSE)*VLOOKUP(OVYLD2_!BJ$4,'[1]INTERNAL PARAMETERS-1'!$B$5:$J$44,6,FALSE)*VLOOKUP(OVYLD2_!BJ$4,'[1]INTERNAL PARAMETERS-1'!$B$5:$J$44,3,FALSE) + OVYLD1_!BJ96*(1-VLOOKUP(OVYLD2_!BJ$4,'[1]INTERNAL PARAMETERS-1'!$B$5:$J$44,5,FALSE))*VLOOKUP(OVYLD2_!BJ$4,'[1]INTERNAL PARAMETERS-1'!$B$5:$J$44,8,FALSE)*VLOOKUP(OVYLD2_!BJ$4,'[1]INTERNAL PARAMETERS-1'!$B$5:$J$44,3,FALSE)</f>
        <v>1.7443526203179158</v>
      </c>
      <c r="BK96" s="44">
        <f>OVYLD1_!BK96*VLOOKUP(OVYLD2_!BK$4,'[1]INTERNAL PARAMETERS-1'!$B$5:$J$44,5,FALSE)*VLOOKUP(OVYLD2_!BK$4,'[1]INTERNAL PARAMETERS-1'!$B$5:$J$44,6,FALSE)*VLOOKUP(OVYLD2_!BK$4,'[1]INTERNAL PARAMETERS-1'!$B$5:$J$44,3,FALSE) + OVYLD1_!BK96*(1-VLOOKUP(OVYLD2_!BK$4,'[1]INTERNAL PARAMETERS-1'!$B$5:$J$44,5,FALSE))*VLOOKUP(OVYLD2_!BK$4,'[1]INTERNAL PARAMETERS-1'!$B$5:$J$44,8,FALSE)*VLOOKUP(OVYLD2_!BK$4,'[1]INTERNAL PARAMETERS-1'!$B$5:$J$44,3,FALSE)</f>
        <v>1.0318367283819305</v>
      </c>
      <c r="BL96" s="44">
        <f>OVYLD1_!BL96*VLOOKUP(OVYLD2_!BL$4,'[1]INTERNAL PARAMETERS-1'!$B$5:$J$44,5,FALSE)*VLOOKUP(OVYLD2_!BL$4,'[1]INTERNAL PARAMETERS-1'!$B$5:$J$44,6,FALSE)*VLOOKUP(OVYLD2_!BL$4,'[1]INTERNAL PARAMETERS-1'!$B$5:$J$44,3,FALSE) + OVYLD1_!BL96*(1-VLOOKUP(OVYLD2_!BL$4,'[1]INTERNAL PARAMETERS-1'!$B$5:$J$44,5,FALSE))*VLOOKUP(OVYLD2_!BL$4,'[1]INTERNAL PARAMETERS-1'!$B$5:$J$44,8,FALSE)*VLOOKUP(OVYLD2_!BL$4,'[1]INTERNAL PARAMETERS-1'!$B$5:$J$44,3,FALSE)</f>
        <v>0.34126211530903489</v>
      </c>
      <c r="BM96" s="44">
        <f>OVYLD1_!BM96*VLOOKUP(OVYLD2_!BM$4,'[1]INTERNAL PARAMETERS-1'!$B$5:$J$44,5,FALSE)*VLOOKUP(OVYLD2_!BM$4,'[1]INTERNAL PARAMETERS-1'!$B$5:$J$44,6,FALSE)*VLOOKUP(OVYLD2_!BM$4,'[1]INTERNAL PARAMETERS-1'!$B$5:$J$44,3,FALSE) + OVYLD1_!BM96*(1-VLOOKUP(OVYLD2_!BM$4,'[1]INTERNAL PARAMETERS-1'!$B$5:$J$44,5,FALSE))*VLOOKUP(OVYLD2_!BM$4,'[1]INTERNAL PARAMETERS-1'!$B$5:$J$44,8,FALSE)*VLOOKUP(OVYLD2_!BM$4,'[1]INTERNAL PARAMETERS-1'!$B$5:$J$44,3,FALSE)</f>
        <v>3.0678019983572898E-2</v>
      </c>
      <c r="BN96" s="44">
        <f>OVYLD1_!BN96*VLOOKUP(OVYLD2_!BN$4,'[1]INTERNAL PARAMETERS-1'!$B$5:$J$44,5,FALSE)*VLOOKUP(OVYLD2_!BN$4,'[1]INTERNAL PARAMETERS-1'!$B$5:$J$44,6,FALSE)*VLOOKUP(OVYLD2_!BN$4,'[1]INTERNAL PARAMETERS-1'!$B$5:$J$44,3,FALSE) + OVYLD1_!BN96*(1-VLOOKUP(OVYLD2_!BN$4,'[1]INTERNAL PARAMETERS-1'!$B$5:$J$44,5,FALSE))*VLOOKUP(OVYLD2_!BN$4,'[1]INTERNAL PARAMETERS-1'!$B$5:$J$44,8,FALSE)*VLOOKUP(OVYLD2_!BN$4,'[1]INTERNAL PARAMETERS-1'!$B$5:$J$44,3,FALSE)</f>
        <v>2.4628791108538675</v>
      </c>
      <c r="BO96" s="44">
        <f>OVYLD1_!BO96*VLOOKUP(OVYLD2_!BO$4,'[1]INTERNAL PARAMETERS-1'!$B$5:$J$44,5,FALSE)*VLOOKUP(OVYLD2_!BO$4,'[1]INTERNAL PARAMETERS-1'!$B$5:$J$44,6,FALSE)*VLOOKUP(OVYLD2_!BO$4,'[1]INTERNAL PARAMETERS-1'!$B$5:$J$44,3,FALSE) + OVYLD1_!BO96*(1-VLOOKUP(OVYLD2_!BO$4,'[1]INTERNAL PARAMETERS-1'!$B$5:$J$44,5,FALSE))*VLOOKUP(OVYLD2_!BO$4,'[1]INTERNAL PARAMETERS-1'!$B$5:$J$44,8,FALSE)*VLOOKUP(OVYLD2_!BO$4,'[1]INTERNAL PARAMETERS-1'!$B$5:$J$44,3,FALSE)</f>
        <v>1.9255235410581792</v>
      </c>
      <c r="BP96" s="44">
        <f>OVYLD1_!BP96*VLOOKUP(OVYLD2_!BP$4,'[1]INTERNAL PARAMETERS-1'!$B$5:$J$44,5,FALSE)*VLOOKUP(OVYLD2_!BP$4,'[1]INTERNAL PARAMETERS-1'!$B$5:$J$44,6,FALSE)*VLOOKUP(OVYLD2_!BP$4,'[1]INTERNAL PARAMETERS-1'!$B$5:$J$44,3,FALSE) + OVYLD1_!BP96*(1-VLOOKUP(OVYLD2_!BP$4,'[1]INTERNAL PARAMETERS-1'!$B$5:$J$44,5,FALSE))*VLOOKUP(OVYLD2_!BP$4,'[1]INTERNAL PARAMETERS-1'!$B$5:$J$44,8,FALSE)*VLOOKUP(OVYLD2_!BP$4,'[1]INTERNAL PARAMETERS-1'!$B$5:$J$44,3,FALSE)</f>
        <v>4.0691055657084182E-2</v>
      </c>
      <c r="BQ96" s="44">
        <f>OVYLD1_!BQ96*VLOOKUP(OVYLD2_!BQ$4,'[1]INTERNAL PARAMETERS-1'!$B$5:$J$44,5,FALSE)*VLOOKUP(OVYLD2_!BQ$4,'[1]INTERNAL PARAMETERS-1'!$B$5:$J$44,6,FALSE)*VLOOKUP(OVYLD2_!BQ$4,'[1]INTERNAL PARAMETERS-1'!$B$5:$J$44,3,FALSE) + OVYLD1_!BQ96*(1-VLOOKUP(OVYLD2_!BQ$4,'[1]INTERNAL PARAMETERS-1'!$B$5:$J$44,5,FALSE))*VLOOKUP(OVYLD2_!BQ$4,'[1]INTERNAL PARAMETERS-1'!$B$5:$J$44,8,FALSE)*VLOOKUP(OVYLD2_!BQ$4,'[1]INTERNAL PARAMETERS-1'!$B$5:$J$44,3,FALSE)</f>
        <v>3.0015605291581116</v>
      </c>
      <c r="BR96" s="44">
        <f>OVYLD1_!BR96*VLOOKUP(OVYLD2_!BR$4,'[1]INTERNAL PARAMETERS-1'!$B$5:$J$44,5,FALSE)*VLOOKUP(OVYLD2_!BR$4,'[1]INTERNAL PARAMETERS-1'!$B$5:$J$44,6,FALSE)*VLOOKUP(OVYLD2_!BR$4,'[1]INTERNAL PARAMETERS-1'!$B$5:$J$44,3,FALSE) + OVYLD1_!BR96*(1-VLOOKUP(OVYLD2_!BR$4,'[1]INTERNAL PARAMETERS-1'!$B$5:$J$44,5,FALSE))*VLOOKUP(OVYLD2_!BR$4,'[1]INTERNAL PARAMETERS-1'!$B$5:$J$44,8,FALSE)*VLOOKUP(OVYLD2_!BR$4,'[1]INTERNAL PARAMETERS-1'!$B$5:$J$44,3,FALSE)</f>
        <v>6.5967606332306652E-2</v>
      </c>
      <c r="BS96" s="44">
        <f>OVYLD1_!BS96*VLOOKUP(OVYLD2_!BS$4,'[1]INTERNAL PARAMETERS-1'!$B$5:$J$44,5,FALSE)*VLOOKUP(OVYLD2_!BS$4,'[1]INTERNAL PARAMETERS-1'!$B$5:$J$44,6,FALSE)*VLOOKUP(OVYLD2_!BS$4,'[1]INTERNAL PARAMETERS-1'!$B$5:$J$44,3,FALSE) + OVYLD1_!BS96*(1-VLOOKUP(OVYLD2_!BS$4,'[1]INTERNAL PARAMETERS-1'!$B$5:$J$44,5,FALSE))*VLOOKUP(OVYLD2_!BS$4,'[1]INTERNAL PARAMETERS-1'!$B$5:$J$44,8,FALSE)*VLOOKUP(OVYLD2_!BS$4,'[1]INTERNAL PARAMETERS-1'!$B$5:$J$44,3,FALSE)</f>
        <v>5.8153999401095134E-3</v>
      </c>
      <c r="BT96" s="44">
        <f>OVYLD1_!BT96*VLOOKUP(OVYLD2_!BT$4,'[1]INTERNAL PARAMETERS-1'!$B$5:$J$44,5,FALSE)*VLOOKUP(OVYLD2_!BT$4,'[1]INTERNAL PARAMETERS-1'!$B$5:$J$44,6,FALSE)*VLOOKUP(OVYLD2_!BT$4,'[1]INTERNAL PARAMETERS-1'!$B$5:$J$44,3,FALSE) + OVYLD1_!BT96*(1-VLOOKUP(OVYLD2_!BT$4,'[1]INTERNAL PARAMETERS-1'!$B$5:$J$44,5,FALSE))*VLOOKUP(OVYLD2_!BT$4,'[1]INTERNAL PARAMETERS-1'!$B$5:$J$44,8,FALSE)*VLOOKUP(OVYLD2_!BT$4,'[1]INTERNAL PARAMETERS-1'!$B$5:$J$44,3,FALSE)</f>
        <v>0</v>
      </c>
      <c r="BU96" s="44">
        <f>OVYLD1_!BU96*VLOOKUP(OVYLD2_!BU$4,'[1]INTERNAL PARAMETERS-1'!$B$5:$J$44,5,FALSE)*VLOOKUP(OVYLD2_!BU$4,'[1]INTERNAL PARAMETERS-1'!$B$5:$J$44,6,FALSE)*VLOOKUP(OVYLD2_!BU$4,'[1]INTERNAL PARAMETERS-1'!$B$5:$J$44,3,FALSE) + OVYLD1_!BU96*(1-VLOOKUP(OVYLD2_!BU$4,'[1]INTERNAL PARAMETERS-1'!$B$5:$J$44,5,FALSE))*VLOOKUP(OVYLD2_!BU$4,'[1]INTERNAL PARAMETERS-1'!$B$5:$J$44,8,FALSE)*VLOOKUP(OVYLD2_!BU$4,'[1]INTERNAL PARAMETERS-1'!$B$5:$J$44,3,FALSE)</f>
        <v>0</v>
      </c>
      <c r="BV96" s="44">
        <f>OVYLD1_!BV96*VLOOKUP(OVYLD2_!BV$4,'[1]INTERNAL PARAMETERS-1'!$B$5:$J$44,5,FALSE)*VLOOKUP(OVYLD2_!BV$4,'[1]INTERNAL PARAMETERS-1'!$B$5:$J$44,6,FALSE)*VLOOKUP(OVYLD2_!BV$4,'[1]INTERNAL PARAMETERS-1'!$B$5:$J$44,3,FALSE) + OVYLD1_!BV96*(1-VLOOKUP(OVYLD2_!BV$4,'[1]INTERNAL PARAMETERS-1'!$B$5:$J$44,5,FALSE))*VLOOKUP(OVYLD2_!BV$4,'[1]INTERNAL PARAMETERS-1'!$B$5:$J$44,8,FALSE)*VLOOKUP(OVYLD2_!BV$4,'[1]INTERNAL PARAMETERS-1'!$B$5:$J$44,3,FALSE)</f>
        <v>0</v>
      </c>
      <c r="BW96" s="44">
        <f>OVYLD1_!BW96*VLOOKUP(OVYLD2_!BW$4,'[1]INTERNAL PARAMETERS-1'!$B$5:$J$44,5,FALSE)*VLOOKUP(OVYLD2_!BW$4,'[1]INTERNAL PARAMETERS-1'!$B$5:$J$44,6,FALSE)*VLOOKUP(OVYLD2_!BW$4,'[1]INTERNAL PARAMETERS-1'!$B$5:$J$44,3,FALSE) + OVYLD1_!BW96*(1-VLOOKUP(OVYLD2_!BW$4,'[1]INTERNAL PARAMETERS-1'!$B$5:$J$44,5,FALSE))*VLOOKUP(OVYLD2_!BW$4,'[1]INTERNAL PARAMETERS-1'!$B$5:$J$44,8,FALSE)*VLOOKUP(OVYLD2_!BW$4,'[1]INTERNAL PARAMETERS-1'!$B$5:$J$44,3,FALSE)</f>
        <v>0</v>
      </c>
      <c r="BX96" s="44">
        <f>OVYLD1_!BX96*VLOOKUP(OVYLD2_!BX$4,'[1]INTERNAL PARAMETERS-1'!$B$5:$J$44,5,FALSE)*VLOOKUP(OVYLD2_!BX$4,'[1]INTERNAL PARAMETERS-1'!$B$5:$J$44,6,FALSE)*VLOOKUP(OVYLD2_!BX$4,'[1]INTERNAL PARAMETERS-1'!$B$5:$J$44,3,FALSE) + OVYLD1_!BX96*(1-VLOOKUP(OVYLD2_!BX$4,'[1]INTERNAL PARAMETERS-1'!$B$5:$J$44,5,FALSE))*VLOOKUP(OVYLD2_!BX$4,'[1]INTERNAL PARAMETERS-1'!$B$5:$J$44,8,FALSE)*VLOOKUP(OVYLD2_!BX$4,'[1]INTERNAL PARAMETERS-1'!$B$5:$J$44,3,FALSE)</f>
        <v>0</v>
      </c>
      <c r="BY96" s="44">
        <f>OVYLD1_!BY96*VLOOKUP(OVYLD2_!BY$4,'[1]INTERNAL PARAMETERS-1'!$B$5:$J$44,5,FALSE)*VLOOKUP(OVYLD2_!BY$4,'[1]INTERNAL PARAMETERS-1'!$B$5:$J$44,6,FALSE)*VLOOKUP(OVYLD2_!BY$4,'[1]INTERNAL PARAMETERS-1'!$B$5:$J$44,3,FALSE) + OVYLD1_!BY96*(1-VLOOKUP(OVYLD2_!BY$4,'[1]INTERNAL PARAMETERS-1'!$B$5:$J$44,5,FALSE))*VLOOKUP(OVYLD2_!BY$4,'[1]INTERNAL PARAMETERS-1'!$B$5:$J$44,8,FALSE)*VLOOKUP(OVYLD2_!BY$4,'[1]INTERNAL PARAMETERS-1'!$B$5:$J$44,3,FALSE)</f>
        <v>0</v>
      </c>
      <c r="BZ96" s="44">
        <f>OVYLD1_!BZ96*VLOOKUP(OVYLD2_!BZ$4,'[1]INTERNAL PARAMETERS-1'!$B$5:$J$44,5,FALSE)*VLOOKUP(OVYLD2_!BZ$4,'[1]INTERNAL PARAMETERS-1'!$B$5:$J$44,6,FALSE)*VLOOKUP(OVYLD2_!BZ$4,'[1]INTERNAL PARAMETERS-1'!$B$5:$J$44,3,FALSE) + OVYLD1_!BZ96*(1-VLOOKUP(OVYLD2_!BZ$4,'[1]INTERNAL PARAMETERS-1'!$B$5:$J$44,5,FALSE))*VLOOKUP(OVYLD2_!BZ$4,'[1]INTERNAL PARAMETERS-1'!$B$5:$J$44,8,FALSE)*VLOOKUP(OVYLD2_!BZ$4,'[1]INTERNAL PARAMETERS-1'!$B$5:$J$44,3,FALSE)</f>
        <v>1.4296553002053388E-3</v>
      </c>
      <c r="CA96" s="44">
        <f>OVYLD1_!CA96*VLOOKUP(OVYLD2_!CA$4,'[1]INTERNAL PARAMETERS-1'!$B$5:$J$44,5,FALSE)*VLOOKUP(OVYLD2_!CA$4,'[1]INTERNAL PARAMETERS-1'!$B$5:$J$44,6,FALSE)*VLOOKUP(OVYLD2_!CA$4,'[1]INTERNAL PARAMETERS-1'!$B$5:$J$44,3,FALSE) + OVYLD1_!CA96*(1-VLOOKUP(OVYLD2_!CA$4,'[1]INTERNAL PARAMETERS-1'!$B$5:$J$44,5,FALSE))*VLOOKUP(OVYLD2_!CA$4,'[1]INTERNAL PARAMETERS-1'!$B$5:$J$44,8,FALSE)*VLOOKUP(OVYLD2_!CA$4,'[1]INTERNAL PARAMETERS-1'!$B$5:$J$44,3,FALSE)</f>
        <v>0</v>
      </c>
      <c r="CB96" s="44">
        <f>OVYLD1_!CB96*VLOOKUP(OVYLD2_!CB$4,'[1]INTERNAL PARAMETERS-1'!$B$5:$J$44,5,FALSE)*VLOOKUP(OVYLD2_!CB$4,'[1]INTERNAL PARAMETERS-1'!$B$5:$J$44,6,FALSE)*VLOOKUP(OVYLD2_!CB$4,'[1]INTERNAL PARAMETERS-1'!$B$5:$J$44,3,FALSE) + OVYLD1_!CB96*(1-VLOOKUP(OVYLD2_!CB$4,'[1]INTERNAL PARAMETERS-1'!$B$5:$J$44,5,FALSE))*VLOOKUP(OVYLD2_!CB$4,'[1]INTERNAL PARAMETERS-1'!$B$5:$J$44,8,FALSE)*VLOOKUP(OVYLD2_!CB$4,'[1]INTERNAL PARAMETERS-1'!$B$5:$J$44,3,FALSE)</f>
        <v>0</v>
      </c>
      <c r="CC96" s="44">
        <f>OVYLD1_!CC96*VLOOKUP(OVYLD2_!CC$4,'[1]INTERNAL PARAMETERS-1'!$B$5:$J$44,5,FALSE)*VLOOKUP(OVYLD2_!CC$4,'[1]INTERNAL PARAMETERS-1'!$B$5:$J$44,6,FALSE)*VLOOKUP(OVYLD2_!CC$4,'[1]INTERNAL PARAMETERS-1'!$B$5:$J$44,3,FALSE) + OVYLD1_!CC96*(1-VLOOKUP(OVYLD2_!CC$4,'[1]INTERNAL PARAMETERS-1'!$B$5:$J$44,5,FALSE))*VLOOKUP(OVYLD2_!CC$4,'[1]INTERNAL PARAMETERS-1'!$B$5:$J$44,8,FALSE)*VLOOKUP(OVYLD2_!CC$4,'[1]INTERNAL PARAMETERS-1'!$B$5:$J$44,3,FALSE)</f>
        <v>1.1517579373032168E-2</v>
      </c>
      <c r="CD96" s="44">
        <f>OVYLD1_!CD96*VLOOKUP(OVYLD2_!CD$4,'[1]INTERNAL PARAMETERS-1'!$B$5:$J$44,5,FALSE)*VLOOKUP(OVYLD2_!CD$4,'[1]INTERNAL PARAMETERS-1'!$B$5:$J$44,6,FALSE)*VLOOKUP(OVYLD2_!CD$4,'[1]INTERNAL PARAMETERS-1'!$B$5:$J$44,3,FALSE) + OVYLD1_!CD96*(1-VLOOKUP(OVYLD2_!CD$4,'[1]INTERNAL PARAMETERS-1'!$B$5:$J$44,5,FALSE))*VLOOKUP(OVYLD2_!CD$4,'[1]INTERNAL PARAMETERS-1'!$B$5:$J$44,8,FALSE)*VLOOKUP(OVYLD2_!CD$4,'[1]INTERNAL PARAMETERS-1'!$B$5:$J$44,3,FALSE)</f>
        <v>0.10276467979466118</v>
      </c>
      <c r="CE96" s="44">
        <f>OVYLD1_!CE96*VLOOKUP(OVYLD2_!CE$4,'[1]INTERNAL PARAMETERS-1'!$B$5:$J$44,5,FALSE)*VLOOKUP(OVYLD2_!CE$4,'[1]INTERNAL PARAMETERS-1'!$B$5:$J$44,6,FALSE)*VLOOKUP(OVYLD2_!CE$4,'[1]INTERNAL PARAMETERS-1'!$B$5:$J$44,3,FALSE) + OVYLD1_!CE96*(1-VLOOKUP(OVYLD2_!CE$4,'[1]INTERNAL PARAMETERS-1'!$B$5:$J$44,5,FALSE))*VLOOKUP(OVYLD2_!CE$4,'[1]INTERNAL PARAMETERS-1'!$B$5:$J$44,8,FALSE)*VLOOKUP(OVYLD2_!CE$4,'[1]INTERNAL PARAMETERS-1'!$B$5:$J$44,3,FALSE)</f>
        <v>0.14004948706694045</v>
      </c>
      <c r="CF96" s="44">
        <f>OVYLD1_!CF96*VLOOKUP(OVYLD2_!CF$4,'[1]INTERNAL PARAMETERS-1'!$B$5:$J$44,5,FALSE)*VLOOKUP(OVYLD2_!CF$4,'[1]INTERNAL PARAMETERS-1'!$B$5:$J$44,6,FALSE)*VLOOKUP(OVYLD2_!CF$4,'[1]INTERNAL PARAMETERS-1'!$B$5:$J$44,3,FALSE) + OVYLD1_!CF96*(1-VLOOKUP(OVYLD2_!CF$4,'[1]INTERNAL PARAMETERS-1'!$B$5:$J$44,5,FALSE))*VLOOKUP(OVYLD2_!CF$4,'[1]INTERNAL PARAMETERS-1'!$B$5:$J$44,8,FALSE)*VLOOKUP(OVYLD2_!CF$4,'[1]INTERNAL PARAMETERS-1'!$B$5:$J$44,3,FALSE)</f>
        <v>0.13877750157121832</v>
      </c>
      <c r="CG96" s="44">
        <f>OVYLD1_!CG96*VLOOKUP(OVYLD2_!CG$4,'[1]INTERNAL PARAMETERS-1'!$B$5:$J$44,5,FALSE)*VLOOKUP(OVYLD2_!CG$4,'[1]INTERNAL PARAMETERS-1'!$B$5:$J$44,6,FALSE)*VLOOKUP(OVYLD2_!CG$4,'[1]INTERNAL PARAMETERS-1'!$B$5:$J$44,3,FALSE) + OVYLD1_!CG96*(1-VLOOKUP(OVYLD2_!CG$4,'[1]INTERNAL PARAMETERS-1'!$B$5:$J$44,5,FALSE))*VLOOKUP(OVYLD2_!CG$4,'[1]INTERNAL PARAMETERS-1'!$B$5:$J$44,8,FALSE)*VLOOKUP(OVYLD2_!CG$4,'[1]INTERNAL PARAMETERS-1'!$B$5:$J$44,3,FALSE)</f>
        <v>0</v>
      </c>
      <c r="CH96" s="43">
        <f>OVYLD1_!CH96*VLOOKUP(OVYLD2_!CH$4,'[1]INTERNAL PARAMETERS-1'!$B$5:$J$44,5,FALSE)*VLOOKUP(OVYLD2_!CH$4,'[1]INTERNAL PARAMETERS-1'!$B$5:$J$44,6,FALSE)*VLOOKUP(OVYLD2_!CH$4,'[1]INTERNAL PARAMETERS-1'!$B$5:$J$44,3,FALSE) + OVYLD1_!CH96*(1-VLOOKUP(OVYLD2_!CH$4,'[1]INTERNAL PARAMETERS-1'!$B$5:$J$44,5,FALSE))*VLOOKUP(OVYLD2_!CH$4,'[1]INTERNAL PARAMETERS-1'!$B$5:$J$44,8,FALSE)*VLOOKUP(OVYLD2_!CH$4,'[1]INTERNAL PARAMETERS-1'!$B$5:$J$44,3,FALSE)</f>
        <v>0</v>
      </c>
      <c r="CJ96" s="45">
        <f t="shared" si="2"/>
        <v>2196.396276361716</v>
      </c>
      <c r="CK96" s="43">
        <f t="shared" si="3"/>
        <v>47.456930916409654</v>
      </c>
    </row>
    <row r="97" spans="2:89" x14ac:dyDescent="0.5">
      <c r="B97" s="58" t="s">
        <v>10</v>
      </c>
      <c r="C97" s="57" t="s">
        <v>63</v>
      </c>
      <c r="D97" s="57" t="s">
        <v>78</v>
      </c>
      <c r="E97" s="128">
        <f>OVERALL2021!AI97</f>
        <v>10283.64</v>
      </c>
      <c r="F97" s="56">
        <f>'[1]INTERNAL PARAMETERS-1'!M7</f>
        <v>73.784999999999997</v>
      </c>
      <c r="G97" s="45">
        <f>OVYLD1_!G97*VLOOKUP(OVYLD2_!G$4,'[1]INTERNAL PARAMETERS-1'!$B$5:$J$44,5,FALSE)*VLOOKUP(OVYLD2_!G$4,'[1]INTERNAL PARAMETERS-1'!$B$5:$J$44,7,FALSE)*OVYLD2_!$F97 + OVYLD1_!G97*(1-VLOOKUP(OVYLD2_!G$4,'[1]INTERNAL PARAMETERS-1'!$B$5:$J$44,5,FALSE))*VLOOKUP(OVYLD2_!G$4,'[1]INTERNAL PARAMETERS-1'!$B$5:$J$44,9,FALSE)*OVYLD2_!$F97</f>
        <v>1351.1746396837243</v>
      </c>
      <c r="H97" s="44">
        <f>OVYLD1_!H97*VLOOKUP(OVYLD2_!H$4,'[1]INTERNAL PARAMETERS-1'!$B$5:$J$44,5,FALSE)*VLOOKUP(OVYLD2_!H$4,'[1]INTERNAL PARAMETERS-1'!$B$5:$J$44,7,FALSE)*OVYLD2_!$F97 + OVYLD1_!H97*(1-VLOOKUP(OVYLD2_!H$4,'[1]INTERNAL PARAMETERS-1'!$B$5:$J$44,5,FALSE))*VLOOKUP(OVYLD2_!H$4,'[1]INTERNAL PARAMETERS-1'!$B$5:$J$44,9,FALSE)*OVYLD2_!$F97</f>
        <v>679.02834184445226</v>
      </c>
      <c r="I97" s="44">
        <f>OVYLD1_!I97*VLOOKUP(OVYLD2_!I$4,'[1]INTERNAL PARAMETERS-1'!$B$5:$J$44,5,FALSE)*VLOOKUP(OVYLD2_!I$4,'[1]INTERNAL PARAMETERS-1'!$B$5:$J$44,7,FALSE)*OVYLD2_!$F97 + OVYLD1_!I97*(1-VLOOKUP(OVYLD2_!I$4,'[1]INTERNAL PARAMETERS-1'!$B$5:$J$44,5,FALSE))*VLOOKUP(OVYLD2_!I$4,'[1]INTERNAL PARAMETERS-1'!$B$5:$J$44,9,FALSE)*OVYLD2_!$F97</f>
        <v>2138.5934218317143</v>
      </c>
      <c r="J97" s="44">
        <f>OVYLD1_!J97*VLOOKUP(OVYLD2_!J$4,'[1]INTERNAL PARAMETERS-1'!$B$5:$J$44,5,FALSE)*VLOOKUP(OVYLD2_!J$4,'[1]INTERNAL PARAMETERS-1'!$B$5:$J$44,7,FALSE)*OVYLD2_!$F97 + OVYLD1_!J97*(1-VLOOKUP(OVYLD2_!J$4,'[1]INTERNAL PARAMETERS-1'!$B$5:$J$44,5,FALSE))*VLOOKUP(OVYLD2_!J$4,'[1]INTERNAL PARAMETERS-1'!$B$5:$J$44,9,FALSE)*OVYLD2_!$F97</f>
        <v>0</v>
      </c>
      <c r="K97" s="44">
        <f>OVYLD1_!K97*VLOOKUP(OVYLD2_!K$4,'[1]INTERNAL PARAMETERS-1'!$B$5:$J$44,5,FALSE)*VLOOKUP(OVYLD2_!K$4,'[1]INTERNAL PARAMETERS-1'!$B$5:$J$44,7,FALSE)*OVYLD2_!$F97 + OVYLD1_!K97*(1-VLOOKUP(OVYLD2_!K$4,'[1]INTERNAL PARAMETERS-1'!$B$5:$J$44,5,FALSE))*VLOOKUP(OVYLD2_!K$4,'[1]INTERNAL PARAMETERS-1'!$B$5:$J$44,9,FALSE)*OVYLD2_!$F97</f>
        <v>0</v>
      </c>
      <c r="L97" s="44">
        <f>OVYLD1_!L97*VLOOKUP(OVYLD2_!L$4,'[1]INTERNAL PARAMETERS-1'!$B$5:$J$44,5,FALSE)*VLOOKUP(OVYLD2_!L$4,'[1]INTERNAL PARAMETERS-1'!$B$5:$J$44,7,FALSE)*OVYLD2_!$F97 + OVYLD1_!L97*(1-VLOOKUP(OVYLD2_!L$4,'[1]INTERNAL PARAMETERS-1'!$B$5:$J$44,5,FALSE))*VLOOKUP(OVYLD2_!L$4,'[1]INTERNAL PARAMETERS-1'!$B$5:$J$44,9,FALSE)*OVYLD2_!$F97</f>
        <v>0</v>
      </c>
      <c r="M97" s="44">
        <f>OVYLD1_!M97*VLOOKUP(OVYLD2_!M$4,'[1]INTERNAL PARAMETERS-1'!$B$5:$J$44,5,FALSE)*VLOOKUP(OVYLD2_!M$4,'[1]INTERNAL PARAMETERS-1'!$B$5:$J$44,7,FALSE)*OVYLD2_!$F97 + OVYLD1_!M97*(1-VLOOKUP(OVYLD2_!M$4,'[1]INTERNAL PARAMETERS-1'!$B$5:$J$44,5,FALSE))*VLOOKUP(OVYLD2_!M$4,'[1]INTERNAL PARAMETERS-1'!$B$5:$J$44,9,FALSE)*OVYLD2_!$F97</f>
        <v>19.566686308067766</v>
      </c>
      <c r="N97" s="44">
        <f>OVYLD1_!N97*VLOOKUP(OVYLD2_!N$4,'[1]INTERNAL PARAMETERS-1'!$B$5:$J$44,5,FALSE)*VLOOKUP(OVYLD2_!N$4,'[1]INTERNAL PARAMETERS-1'!$B$5:$J$44,7,FALSE)*OVYLD2_!$F97 + OVYLD1_!N97*(1-VLOOKUP(OVYLD2_!N$4,'[1]INTERNAL PARAMETERS-1'!$B$5:$J$44,5,FALSE))*VLOOKUP(OVYLD2_!N$4,'[1]INTERNAL PARAMETERS-1'!$B$5:$J$44,9,FALSE)*OVYLD2_!$F97</f>
        <v>9.5808669379165803</v>
      </c>
      <c r="O97" s="44">
        <f>OVYLD1_!O97*VLOOKUP(OVYLD2_!O$4,'[1]INTERNAL PARAMETERS-1'!$B$5:$J$44,5,FALSE)*VLOOKUP(OVYLD2_!O$4,'[1]INTERNAL PARAMETERS-1'!$B$5:$J$44,7,FALSE)*OVYLD2_!$F97 + OVYLD1_!O97*(1-VLOOKUP(OVYLD2_!O$4,'[1]INTERNAL PARAMETERS-1'!$B$5:$J$44,5,FALSE))*VLOOKUP(OVYLD2_!O$4,'[1]INTERNAL PARAMETERS-1'!$B$5:$J$44,9,FALSE)*OVYLD2_!$F97</f>
        <v>0</v>
      </c>
      <c r="P97" s="44">
        <f>OVYLD1_!P97*VLOOKUP(OVYLD2_!P$4,'[1]INTERNAL PARAMETERS-1'!$B$5:$J$44,5,FALSE)*VLOOKUP(OVYLD2_!P$4,'[1]INTERNAL PARAMETERS-1'!$B$5:$J$44,7,FALSE)*OVYLD2_!$F97 + OVYLD1_!P97*(1-VLOOKUP(OVYLD2_!P$4,'[1]INTERNAL PARAMETERS-1'!$B$5:$J$44,5,FALSE))*VLOOKUP(OVYLD2_!P$4,'[1]INTERNAL PARAMETERS-1'!$B$5:$J$44,9,FALSE)*OVYLD2_!$F97</f>
        <v>0</v>
      </c>
      <c r="Q97" s="44">
        <f>OVYLD1_!Q97*VLOOKUP(OVYLD2_!Q$4,'[1]INTERNAL PARAMETERS-1'!$B$5:$J$44,5,FALSE)*VLOOKUP(OVYLD2_!Q$4,'[1]INTERNAL PARAMETERS-1'!$B$5:$J$44,7,FALSE)*OVYLD2_!$F97 + OVYLD1_!Q97*(1-VLOOKUP(OVYLD2_!Q$4,'[1]INTERNAL PARAMETERS-1'!$B$5:$J$44,5,FALSE))*VLOOKUP(OVYLD2_!Q$4,'[1]INTERNAL PARAMETERS-1'!$B$5:$J$44,9,FALSE)*OVYLD2_!$F97</f>
        <v>0</v>
      </c>
      <c r="R97" s="44">
        <f>OVYLD1_!R97*VLOOKUP(OVYLD2_!R$4,'[1]INTERNAL PARAMETERS-1'!$B$5:$J$44,5,FALSE)*VLOOKUP(OVYLD2_!R$4,'[1]INTERNAL PARAMETERS-1'!$B$5:$J$44,7,FALSE)*OVYLD2_!$F97 + OVYLD1_!R97*(1-VLOOKUP(OVYLD2_!R$4,'[1]INTERNAL PARAMETERS-1'!$B$5:$J$44,5,FALSE))*VLOOKUP(OVYLD2_!R$4,'[1]INTERNAL PARAMETERS-1'!$B$5:$J$44,9,FALSE)*OVYLD2_!$F97</f>
        <v>8.6367190029177614</v>
      </c>
      <c r="S97" s="44">
        <f>OVYLD1_!S97*VLOOKUP(OVYLD2_!S$4,'[1]INTERNAL PARAMETERS-1'!$B$5:$J$44,5,FALSE)*VLOOKUP(OVYLD2_!S$4,'[1]INTERNAL PARAMETERS-1'!$B$5:$J$44,7,FALSE)*OVYLD2_!$F97 + OVYLD1_!S97*(1-VLOOKUP(OVYLD2_!S$4,'[1]INTERNAL PARAMETERS-1'!$B$5:$J$44,5,FALSE))*VLOOKUP(OVYLD2_!S$4,'[1]INTERNAL PARAMETERS-1'!$B$5:$J$44,9,FALSE)*OVYLD2_!$F97</f>
        <v>585.30110019568372</v>
      </c>
      <c r="T97" s="44">
        <f>OVYLD1_!T97*VLOOKUP(OVYLD2_!T$4,'[1]INTERNAL PARAMETERS-1'!$B$5:$J$44,5,FALSE)*VLOOKUP(OVYLD2_!T$4,'[1]INTERNAL PARAMETERS-1'!$B$5:$J$44,7,FALSE)*OVYLD2_!$F97 + OVYLD1_!T97*(1-VLOOKUP(OVYLD2_!T$4,'[1]INTERNAL PARAMETERS-1'!$B$5:$J$44,5,FALSE))*VLOOKUP(OVYLD2_!T$4,'[1]INTERNAL PARAMETERS-1'!$B$5:$J$44,9,FALSE)*OVYLD2_!$F97</f>
        <v>32.385419925809401</v>
      </c>
      <c r="U97" s="44">
        <f>OVYLD1_!U97*VLOOKUP(OVYLD2_!U$4,'[1]INTERNAL PARAMETERS-1'!$B$5:$J$44,5,FALSE)*VLOOKUP(OVYLD2_!U$4,'[1]INTERNAL PARAMETERS-1'!$B$5:$J$44,7,FALSE)*OVYLD2_!$F97 + OVYLD1_!U97*(1-VLOOKUP(OVYLD2_!U$4,'[1]INTERNAL PARAMETERS-1'!$B$5:$J$44,5,FALSE))*VLOOKUP(OVYLD2_!U$4,'[1]INTERNAL PARAMETERS-1'!$B$5:$J$44,9,FALSE)*OVYLD2_!$F97</f>
        <v>42.696064731541753</v>
      </c>
      <c r="V97" s="44">
        <f>OVYLD1_!V97*VLOOKUP(OVYLD2_!V$4,'[1]INTERNAL PARAMETERS-1'!$B$5:$J$44,5,FALSE)*VLOOKUP(OVYLD2_!V$4,'[1]INTERNAL PARAMETERS-1'!$B$5:$J$44,7,FALSE)*OVYLD2_!$F97 + OVYLD1_!V97*(1-VLOOKUP(OVYLD2_!V$4,'[1]INTERNAL PARAMETERS-1'!$B$5:$J$44,5,FALSE))*VLOOKUP(OVYLD2_!V$4,'[1]INTERNAL PARAMETERS-1'!$B$5:$J$44,9,FALSE)*OVYLD2_!$F97</f>
        <v>275.92943446069961</v>
      </c>
      <c r="W97" s="44">
        <f>OVYLD1_!W97*VLOOKUP(OVYLD2_!W$4,'[1]INTERNAL PARAMETERS-1'!$B$5:$J$44,5,FALSE)*VLOOKUP(OVYLD2_!W$4,'[1]INTERNAL PARAMETERS-1'!$B$5:$J$44,7,FALSE)*OVYLD2_!$F97 + OVYLD1_!W97*(1-VLOOKUP(OVYLD2_!W$4,'[1]INTERNAL PARAMETERS-1'!$B$5:$J$44,5,FALSE))*VLOOKUP(OVYLD2_!W$4,'[1]INTERNAL PARAMETERS-1'!$B$5:$J$44,9,FALSE)*OVYLD2_!$F97</f>
        <v>0</v>
      </c>
      <c r="X97" s="44">
        <f>OVYLD1_!X97*VLOOKUP(OVYLD2_!X$4,'[1]INTERNAL PARAMETERS-1'!$B$5:$J$44,5,FALSE)*VLOOKUP(OVYLD2_!X$4,'[1]INTERNAL PARAMETERS-1'!$B$5:$J$44,7,FALSE)*OVYLD2_!$F97 + OVYLD1_!X97*(1-VLOOKUP(OVYLD2_!X$4,'[1]INTERNAL PARAMETERS-1'!$B$5:$J$44,5,FALSE))*VLOOKUP(OVYLD2_!X$4,'[1]INTERNAL PARAMETERS-1'!$B$5:$J$44,9,FALSE)*OVYLD2_!$F97</f>
        <v>0</v>
      </c>
      <c r="Y97" s="44">
        <f>OVYLD1_!Y97*VLOOKUP(OVYLD2_!Y$4,'[1]INTERNAL PARAMETERS-1'!$B$5:$J$44,5,FALSE)*VLOOKUP(OVYLD2_!Y$4,'[1]INTERNAL PARAMETERS-1'!$B$5:$J$44,7,FALSE)*OVYLD2_!$F97 + OVYLD1_!Y97*(1-VLOOKUP(OVYLD2_!Y$4,'[1]INTERNAL PARAMETERS-1'!$B$5:$J$44,5,FALSE))*VLOOKUP(OVYLD2_!Y$4,'[1]INTERNAL PARAMETERS-1'!$B$5:$J$44,9,FALSE)*OVYLD2_!$F97</f>
        <v>0</v>
      </c>
      <c r="Z97" s="44">
        <f>OVYLD1_!Z97*VLOOKUP(OVYLD2_!Z$4,'[1]INTERNAL PARAMETERS-1'!$B$5:$J$44,5,FALSE)*VLOOKUP(OVYLD2_!Z$4,'[1]INTERNAL PARAMETERS-1'!$B$5:$J$44,7,FALSE)*OVYLD2_!$F97 + OVYLD1_!Z97*(1-VLOOKUP(OVYLD2_!Z$4,'[1]INTERNAL PARAMETERS-1'!$B$5:$J$44,5,FALSE))*VLOOKUP(OVYLD2_!Z$4,'[1]INTERNAL PARAMETERS-1'!$B$5:$J$44,9,FALSE)*OVYLD2_!$F97</f>
        <v>0</v>
      </c>
      <c r="AA97" s="44">
        <f>OVYLD1_!AA97*VLOOKUP(OVYLD2_!AA$4,'[1]INTERNAL PARAMETERS-1'!$B$5:$J$44,5,FALSE)*VLOOKUP(OVYLD2_!AA$4,'[1]INTERNAL PARAMETERS-1'!$B$5:$J$44,7,FALSE)*OVYLD2_!$F97 + OVYLD1_!AA97*(1-VLOOKUP(OVYLD2_!AA$4,'[1]INTERNAL PARAMETERS-1'!$B$5:$J$44,5,FALSE))*VLOOKUP(OVYLD2_!AA$4,'[1]INTERNAL PARAMETERS-1'!$B$5:$J$44,9,FALSE)*OVYLD2_!$F97</f>
        <v>0</v>
      </c>
      <c r="AB97" s="44">
        <f>OVYLD1_!AB97*VLOOKUP(OVYLD2_!AB$4,'[1]INTERNAL PARAMETERS-1'!$B$5:$J$44,5,FALSE)*VLOOKUP(OVYLD2_!AB$4,'[1]INTERNAL PARAMETERS-1'!$B$5:$J$44,7,FALSE)*OVYLD2_!$F97 + OVYLD1_!AB97*(1-VLOOKUP(OVYLD2_!AB$4,'[1]INTERNAL PARAMETERS-1'!$B$5:$J$44,5,FALSE))*VLOOKUP(OVYLD2_!AB$4,'[1]INTERNAL PARAMETERS-1'!$B$5:$J$44,9,FALSE)*OVYLD2_!$F97</f>
        <v>0</v>
      </c>
      <c r="AC97" s="44">
        <f>OVYLD1_!AC97*VLOOKUP(OVYLD2_!AC$4,'[1]INTERNAL PARAMETERS-1'!$B$5:$J$44,5,FALSE)*VLOOKUP(OVYLD2_!AC$4,'[1]INTERNAL PARAMETERS-1'!$B$5:$J$44,7,FALSE)*OVYLD2_!$F97 + OVYLD1_!AC97*(1-VLOOKUP(OVYLD2_!AC$4,'[1]INTERNAL PARAMETERS-1'!$B$5:$J$44,5,FALSE))*VLOOKUP(OVYLD2_!AC$4,'[1]INTERNAL PARAMETERS-1'!$B$5:$J$44,9,FALSE)*OVYLD2_!$F97</f>
        <v>0</v>
      </c>
      <c r="AD97" s="44">
        <f>OVYLD1_!AD97*VLOOKUP(OVYLD2_!AD$4,'[1]INTERNAL PARAMETERS-1'!$B$5:$J$44,5,FALSE)*VLOOKUP(OVYLD2_!AD$4,'[1]INTERNAL PARAMETERS-1'!$B$5:$J$44,7,FALSE)*OVYLD2_!$F97 + OVYLD1_!AD97*(1-VLOOKUP(OVYLD2_!AD$4,'[1]INTERNAL PARAMETERS-1'!$B$5:$J$44,5,FALSE))*VLOOKUP(OVYLD2_!AD$4,'[1]INTERNAL PARAMETERS-1'!$B$5:$J$44,9,FALSE)*OVYLD2_!$F97</f>
        <v>0</v>
      </c>
      <c r="AE97" s="44">
        <f>OVYLD1_!AE97*VLOOKUP(OVYLD2_!AE$4,'[1]INTERNAL PARAMETERS-1'!$B$5:$J$44,5,FALSE)*VLOOKUP(OVYLD2_!AE$4,'[1]INTERNAL PARAMETERS-1'!$B$5:$J$44,7,FALSE)*OVYLD2_!$F97 + OVYLD1_!AE97*(1-VLOOKUP(OVYLD2_!AE$4,'[1]INTERNAL PARAMETERS-1'!$B$5:$J$44,5,FALSE))*VLOOKUP(OVYLD2_!AE$4,'[1]INTERNAL PARAMETERS-1'!$B$5:$J$44,9,FALSE)*OVYLD2_!$F97</f>
        <v>0</v>
      </c>
      <c r="AF97" s="44">
        <f>OVYLD1_!AF97*VLOOKUP(OVYLD2_!AF$4,'[1]INTERNAL PARAMETERS-1'!$B$5:$J$44,5,FALSE)*VLOOKUP(OVYLD2_!AF$4,'[1]INTERNAL PARAMETERS-1'!$B$5:$J$44,7,FALSE)*OVYLD2_!$F97 + OVYLD1_!AF97*(1-VLOOKUP(OVYLD2_!AF$4,'[1]INTERNAL PARAMETERS-1'!$B$5:$J$44,5,FALSE))*VLOOKUP(OVYLD2_!AF$4,'[1]INTERNAL PARAMETERS-1'!$B$5:$J$44,9,FALSE)*OVYLD2_!$F97</f>
        <v>5.26152102456708</v>
      </c>
      <c r="AG97" s="44">
        <f>OVYLD1_!AG97*VLOOKUP(OVYLD2_!AG$4,'[1]INTERNAL PARAMETERS-1'!$B$5:$J$44,5,FALSE)*VLOOKUP(OVYLD2_!AG$4,'[1]INTERNAL PARAMETERS-1'!$B$5:$J$44,7,FALSE)*OVYLD2_!$F97 + OVYLD1_!AG97*(1-VLOOKUP(OVYLD2_!AG$4,'[1]INTERNAL PARAMETERS-1'!$B$5:$J$44,5,FALSE))*VLOOKUP(OVYLD2_!AG$4,'[1]INTERNAL PARAMETERS-1'!$B$5:$J$44,9,FALSE)*OVYLD2_!$F97</f>
        <v>33.197388667465141</v>
      </c>
      <c r="AH97" s="44">
        <f>OVYLD1_!AH97*VLOOKUP(OVYLD2_!AH$4,'[1]INTERNAL PARAMETERS-1'!$B$5:$J$44,5,FALSE)*VLOOKUP(OVYLD2_!AH$4,'[1]INTERNAL PARAMETERS-1'!$B$5:$J$44,7,FALSE)*OVYLD2_!$F97 + OVYLD1_!AH97*(1-VLOOKUP(OVYLD2_!AH$4,'[1]INTERNAL PARAMETERS-1'!$B$5:$J$44,5,FALSE))*VLOOKUP(OVYLD2_!AH$4,'[1]INTERNAL PARAMETERS-1'!$B$5:$J$44,9,FALSE)*OVYLD2_!$F97</f>
        <v>0</v>
      </c>
      <c r="AI97" s="44">
        <f>OVYLD1_!AI97*VLOOKUP(OVYLD2_!AI$4,'[1]INTERNAL PARAMETERS-1'!$B$5:$J$44,5,FALSE)*VLOOKUP(OVYLD2_!AI$4,'[1]INTERNAL PARAMETERS-1'!$B$5:$J$44,7,FALSE)*OVYLD2_!$F97 + OVYLD1_!AI97*(1-VLOOKUP(OVYLD2_!AI$4,'[1]INTERNAL PARAMETERS-1'!$B$5:$J$44,5,FALSE))*VLOOKUP(OVYLD2_!AI$4,'[1]INTERNAL PARAMETERS-1'!$B$5:$J$44,9,FALSE)*OVYLD2_!$F97</f>
        <v>0.67455397750860002</v>
      </c>
      <c r="AJ97" s="44">
        <f>OVYLD1_!AJ97*VLOOKUP(OVYLD2_!AJ$4,'[1]INTERNAL PARAMETERS-1'!$B$5:$J$44,5,FALSE)*VLOOKUP(OVYLD2_!AJ$4,'[1]INTERNAL PARAMETERS-1'!$B$5:$J$44,7,FALSE)*OVYLD2_!$F97 + OVYLD1_!AJ97*(1-VLOOKUP(OVYLD2_!AJ$4,'[1]INTERNAL PARAMETERS-1'!$B$5:$J$44,5,FALSE))*VLOOKUP(OVYLD2_!AJ$4,'[1]INTERNAL PARAMETERS-1'!$B$5:$J$44,9,FALSE)*OVYLD2_!$F97</f>
        <v>0</v>
      </c>
      <c r="AK97" s="44">
        <f>OVYLD1_!AK97*VLOOKUP(OVYLD2_!AK$4,'[1]INTERNAL PARAMETERS-1'!$B$5:$J$44,5,FALSE)*VLOOKUP(OVYLD2_!AK$4,'[1]INTERNAL PARAMETERS-1'!$B$5:$J$44,7,FALSE)*OVYLD2_!$F97 + OVYLD1_!AK97*(1-VLOOKUP(OVYLD2_!AK$4,'[1]INTERNAL PARAMETERS-1'!$B$5:$J$44,5,FALSE))*VLOOKUP(OVYLD2_!AK$4,'[1]INTERNAL PARAMETERS-1'!$B$5:$J$44,9,FALSE)*OVYLD2_!$F97</f>
        <v>0</v>
      </c>
      <c r="AL97" s="44">
        <f>OVYLD1_!AL97*VLOOKUP(OVYLD2_!AL$4,'[1]INTERNAL PARAMETERS-1'!$B$5:$J$44,5,FALSE)*VLOOKUP(OVYLD2_!AL$4,'[1]INTERNAL PARAMETERS-1'!$B$5:$J$44,7,FALSE)*OVYLD2_!$F97 + OVYLD1_!AL97*(1-VLOOKUP(OVYLD2_!AL$4,'[1]INTERNAL PARAMETERS-1'!$B$5:$J$44,5,FALSE))*VLOOKUP(OVYLD2_!AL$4,'[1]INTERNAL PARAMETERS-1'!$B$5:$J$44,9,FALSE)*OVYLD2_!$F97</f>
        <v>0</v>
      </c>
      <c r="AM97" s="44">
        <f>OVYLD1_!AM97*VLOOKUP(OVYLD2_!AM$4,'[1]INTERNAL PARAMETERS-1'!$B$5:$J$44,5,FALSE)*VLOOKUP(OVYLD2_!AM$4,'[1]INTERNAL PARAMETERS-1'!$B$5:$J$44,7,FALSE)*OVYLD2_!$F97 + OVYLD1_!AM97*(1-VLOOKUP(OVYLD2_!AM$4,'[1]INTERNAL PARAMETERS-1'!$B$5:$J$44,5,FALSE))*VLOOKUP(OVYLD2_!AM$4,'[1]INTERNAL PARAMETERS-1'!$B$5:$J$44,9,FALSE)*OVYLD2_!$F97</f>
        <v>0</v>
      </c>
      <c r="AN97" s="44">
        <f>OVYLD1_!AN97*VLOOKUP(OVYLD2_!AN$4,'[1]INTERNAL PARAMETERS-1'!$B$5:$J$44,5,FALSE)*VLOOKUP(OVYLD2_!AN$4,'[1]INTERNAL PARAMETERS-1'!$B$5:$J$44,7,FALSE)*OVYLD2_!$F97 + OVYLD1_!AN97*(1-VLOOKUP(OVYLD2_!AN$4,'[1]INTERNAL PARAMETERS-1'!$B$5:$J$44,5,FALSE))*VLOOKUP(OVYLD2_!AN$4,'[1]INTERNAL PARAMETERS-1'!$B$5:$J$44,9,FALSE)*OVYLD2_!$F97</f>
        <v>0</v>
      </c>
      <c r="AO97" s="44">
        <f>OVYLD1_!AO97*VLOOKUP(OVYLD2_!AO$4,'[1]INTERNAL PARAMETERS-1'!$B$5:$J$44,5,FALSE)*VLOOKUP(OVYLD2_!AO$4,'[1]INTERNAL PARAMETERS-1'!$B$5:$J$44,7,FALSE)*OVYLD2_!$F97 + OVYLD1_!AO97*(1-VLOOKUP(OVYLD2_!AO$4,'[1]INTERNAL PARAMETERS-1'!$B$5:$J$44,5,FALSE))*VLOOKUP(OVYLD2_!AO$4,'[1]INTERNAL PARAMETERS-1'!$B$5:$J$44,9,FALSE)*OVYLD2_!$F97</f>
        <v>0</v>
      </c>
      <c r="AP97" s="44">
        <f>OVYLD1_!AP97*VLOOKUP(OVYLD2_!AP$4,'[1]INTERNAL PARAMETERS-1'!$B$5:$J$44,5,FALSE)*VLOOKUP(OVYLD2_!AP$4,'[1]INTERNAL PARAMETERS-1'!$B$5:$J$44,7,FALSE)*OVYLD2_!$F97 + OVYLD1_!AP97*(1-VLOOKUP(OVYLD2_!AP$4,'[1]INTERNAL PARAMETERS-1'!$B$5:$J$44,5,FALSE))*VLOOKUP(OVYLD2_!AP$4,'[1]INTERNAL PARAMETERS-1'!$B$5:$J$44,9,FALSE)*OVYLD2_!$F97</f>
        <v>0</v>
      </c>
      <c r="AQ97" s="44">
        <f>OVYLD1_!AQ97*VLOOKUP(OVYLD2_!AQ$4,'[1]INTERNAL PARAMETERS-1'!$B$5:$J$44,5,FALSE)*VLOOKUP(OVYLD2_!AQ$4,'[1]INTERNAL PARAMETERS-1'!$B$5:$J$44,7,FALSE)*OVYLD2_!$F97 + OVYLD1_!AQ97*(1-VLOOKUP(OVYLD2_!AQ$4,'[1]INTERNAL PARAMETERS-1'!$B$5:$J$44,5,FALSE))*VLOOKUP(OVYLD2_!AQ$4,'[1]INTERNAL PARAMETERS-1'!$B$5:$J$44,9,FALSE)*OVYLD2_!$F97</f>
        <v>0</v>
      </c>
      <c r="AR97" s="44">
        <f>OVYLD1_!AR97*VLOOKUP(OVYLD2_!AR$4,'[1]INTERNAL PARAMETERS-1'!$B$5:$J$44,5,FALSE)*VLOOKUP(OVYLD2_!AR$4,'[1]INTERNAL PARAMETERS-1'!$B$5:$J$44,7,FALSE)*OVYLD2_!$F97 + OVYLD1_!AR97*(1-VLOOKUP(OVYLD2_!AR$4,'[1]INTERNAL PARAMETERS-1'!$B$5:$J$44,5,FALSE))*VLOOKUP(OVYLD2_!AR$4,'[1]INTERNAL PARAMETERS-1'!$B$5:$J$44,9,FALSE)*OVYLD2_!$F97</f>
        <v>0</v>
      </c>
      <c r="AS97" s="44">
        <f>OVYLD1_!AS97*VLOOKUP(OVYLD2_!AS$4,'[1]INTERNAL PARAMETERS-1'!$B$5:$J$44,5,FALSE)*VLOOKUP(OVYLD2_!AS$4,'[1]INTERNAL PARAMETERS-1'!$B$5:$J$44,7,FALSE)*OVYLD2_!$F97 + OVYLD1_!AS97*(1-VLOOKUP(OVYLD2_!AS$4,'[1]INTERNAL PARAMETERS-1'!$B$5:$J$44,5,FALSE))*VLOOKUP(OVYLD2_!AS$4,'[1]INTERNAL PARAMETERS-1'!$B$5:$J$44,9,FALSE)*OVYLD2_!$F97</f>
        <v>0</v>
      </c>
      <c r="AT97" s="43">
        <f>OVYLD1_!AT97*VLOOKUP(OVYLD2_!AT$4,'[1]INTERNAL PARAMETERS-1'!$B$5:$J$44,5,FALSE)*VLOOKUP(OVYLD2_!AT$4,'[1]INTERNAL PARAMETERS-1'!$B$5:$J$44,7,FALSE)*OVYLD2_!$F97 + OVYLD1_!AT97*(1-VLOOKUP(OVYLD2_!AT$4,'[1]INTERNAL PARAMETERS-1'!$B$5:$J$44,5,FALSE))*VLOOKUP(OVYLD2_!AT$4,'[1]INTERNAL PARAMETERS-1'!$B$5:$J$44,9,FALSE)*OVYLD2_!$F97</f>
        <v>0</v>
      </c>
      <c r="AU97" s="45">
        <f>OVYLD1_!AU97*VLOOKUP(OVYLD2_!AU$4,'[1]INTERNAL PARAMETERS-1'!$B$5:$J$44,5,FALSE)*VLOOKUP(OVYLD2_!AU$4,'[1]INTERNAL PARAMETERS-1'!$B$5:$J$44,6,FALSE)*VLOOKUP(OVYLD2_!AU$4,'[1]INTERNAL PARAMETERS-1'!$B$5:$J$44,3,FALSE) + OVYLD1_!AU97*(1-VLOOKUP(OVYLD2_!AU$4,'[1]INTERNAL PARAMETERS-1'!$B$5:$J$44,5,FALSE))*VLOOKUP(OVYLD2_!AU$4,'[1]INTERNAL PARAMETERS-1'!$B$5:$J$44,8,FALSE)*VLOOKUP(OVYLD2_!AU$4,'[1]INTERNAL PARAMETERS-1'!$B$5:$J$44,3,FALSE)</f>
        <v>0</v>
      </c>
      <c r="AV97" s="44">
        <f>OVYLD1_!AV97*VLOOKUP(OVYLD2_!AV$4,'[1]INTERNAL PARAMETERS-1'!$B$5:$J$44,5,FALSE)*VLOOKUP(OVYLD2_!AV$4,'[1]INTERNAL PARAMETERS-1'!$B$5:$J$44,6,FALSE)*VLOOKUP(OVYLD2_!AV$4,'[1]INTERNAL PARAMETERS-1'!$B$5:$J$44,3,FALSE) + OVYLD1_!AV97*(1-VLOOKUP(OVYLD2_!AV$4,'[1]INTERNAL PARAMETERS-1'!$B$5:$J$44,5,FALSE))*VLOOKUP(OVYLD2_!AV$4,'[1]INTERNAL PARAMETERS-1'!$B$5:$J$44,8,FALSE)*VLOOKUP(OVYLD2_!AV$4,'[1]INTERNAL PARAMETERS-1'!$B$5:$J$44,3,FALSE)</f>
        <v>0</v>
      </c>
      <c r="AW97" s="44">
        <f>OVYLD1_!AW97*VLOOKUP(OVYLD2_!AW$4,'[1]INTERNAL PARAMETERS-1'!$B$5:$J$44,5,FALSE)*VLOOKUP(OVYLD2_!AW$4,'[1]INTERNAL PARAMETERS-1'!$B$5:$J$44,6,FALSE)*VLOOKUP(OVYLD2_!AW$4,'[1]INTERNAL PARAMETERS-1'!$B$5:$J$44,3,FALSE) + OVYLD1_!AW97*(1-VLOOKUP(OVYLD2_!AW$4,'[1]INTERNAL PARAMETERS-1'!$B$5:$J$44,5,FALSE))*VLOOKUP(OVYLD2_!AW$4,'[1]INTERNAL PARAMETERS-1'!$B$5:$J$44,8,FALSE)*VLOOKUP(OVYLD2_!AW$4,'[1]INTERNAL PARAMETERS-1'!$B$5:$J$44,3,FALSE)</f>
        <v>34.220897794078709</v>
      </c>
      <c r="AX97" s="44">
        <f>OVYLD1_!AX97*VLOOKUP(OVYLD2_!AX$4,'[1]INTERNAL PARAMETERS-1'!$B$5:$J$44,5,FALSE)*VLOOKUP(OVYLD2_!AX$4,'[1]INTERNAL PARAMETERS-1'!$B$5:$J$44,6,FALSE)*VLOOKUP(OVYLD2_!AX$4,'[1]INTERNAL PARAMETERS-1'!$B$5:$J$44,3,FALSE) + OVYLD1_!AX97*(1-VLOOKUP(OVYLD2_!AX$4,'[1]INTERNAL PARAMETERS-1'!$B$5:$J$44,5,FALSE))*VLOOKUP(OVYLD2_!AX$4,'[1]INTERNAL PARAMETERS-1'!$B$5:$J$44,8,FALSE)*VLOOKUP(OVYLD2_!AX$4,'[1]INTERNAL PARAMETERS-1'!$B$5:$J$44,3,FALSE)</f>
        <v>0</v>
      </c>
      <c r="AY97" s="44">
        <f>OVYLD1_!AY97*VLOOKUP(OVYLD2_!AY$4,'[1]INTERNAL PARAMETERS-1'!$B$5:$J$44,5,FALSE)*VLOOKUP(OVYLD2_!AY$4,'[1]INTERNAL PARAMETERS-1'!$B$5:$J$44,6,FALSE)*VLOOKUP(OVYLD2_!AY$4,'[1]INTERNAL PARAMETERS-1'!$B$5:$J$44,3,FALSE) + OVYLD1_!AY97*(1-VLOOKUP(OVYLD2_!AY$4,'[1]INTERNAL PARAMETERS-1'!$B$5:$J$44,5,FALSE))*VLOOKUP(OVYLD2_!AY$4,'[1]INTERNAL PARAMETERS-1'!$B$5:$J$44,8,FALSE)*VLOOKUP(OVYLD2_!AY$4,'[1]INTERNAL PARAMETERS-1'!$B$5:$J$44,3,FALSE)</f>
        <v>0</v>
      </c>
      <c r="AZ97" s="44">
        <f>OVYLD1_!AZ97*VLOOKUP(OVYLD2_!AZ$4,'[1]INTERNAL PARAMETERS-1'!$B$5:$J$44,5,FALSE)*VLOOKUP(OVYLD2_!AZ$4,'[1]INTERNAL PARAMETERS-1'!$B$5:$J$44,6,FALSE)*VLOOKUP(OVYLD2_!AZ$4,'[1]INTERNAL PARAMETERS-1'!$B$5:$J$44,3,FALSE) + OVYLD1_!AZ97*(1-VLOOKUP(OVYLD2_!AZ$4,'[1]INTERNAL PARAMETERS-1'!$B$5:$J$44,5,FALSE))*VLOOKUP(OVYLD2_!AZ$4,'[1]INTERNAL PARAMETERS-1'!$B$5:$J$44,8,FALSE)*VLOOKUP(OVYLD2_!AZ$4,'[1]INTERNAL PARAMETERS-1'!$B$5:$J$44,3,FALSE)</f>
        <v>0</v>
      </c>
      <c r="BA97" s="44">
        <f>OVYLD1_!BA97*VLOOKUP(OVYLD2_!BA$4,'[1]INTERNAL PARAMETERS-1'!$B$5:$J$44,5,FALSE)*VLOOKUP(OVYLD2_!BA$4,'[1]INTERNAL PARAMETERS-1'!$B$5:$J$44,6,FALSE)*VLOOKUP(OVYLD2_!BA$4,'[1]INTERNAL PARAMETERS-1'!$B$5:$J$44,3,FALSE) + OVYLD1_!BA97*(1-VLOOKUP(OVYLD2_!BA$4,'[1]INTERNAL PARAMETERS-1'!$B$5:$J$44,5,FALSE))*VLOOKUP(OVYLD2_!BA$4,'[1]INTERNAL PARAMETERS-1'!$B$5:$J$44,8,FALSE)*VLOOKUP(OVYLD2_!BA$4,'[1]INTERNAL PARAMETERS-1'!$B$5:$J$44,3,FALSE)</f>
        <v>3.12949646780431</v>
      </c>
      <c r="BB97" s="44">
        <f>OVYLD1_!BB97*VLOOKUP(OVYLD2_!BB$4,'[1]INTERNAL PARAMETERS-1'!$B$5:$J$44,5,FALSE)*VLOOKUP(OVYLD2_!BB$4,'[1]INTERNAL PARAMETERS-1'!$B$5:$J$44,6,FALSE)*VLOOKUP(OVYLD2_!BB$4,'[1]INTERNAL PARAMETERS-1'!$B$5:$J$44,3,FALSE) + OVYLD1_!BB97*(1-VLOOKUP(OVYLD2_!BB$4,'[1]INTERNAL PARAMETERS-1'!$B$5:$J$44,5,FALSE))*VLOOKUP(OVYLD2_!BB$4,'[1]INTERNAL PARAMETERS-1'!$B$5:$J$44,8,FALSE)*VLOOKUP(OVYLD2_!BB$4,'[1]INTERNAL PARAMETERS-1'!$B$5:$J$44,3,FALSE)</f>
        <v>7.6475663548277009</v>
      </c>
      <c r="BC97" s="44">
        <f>OVYLD1_!BC97*VLOOKUP(OVYLD2_!BC$4,'[1]INTERNAL PARAMETERS-1'!$B$5:$J$44,5,FALSE)*VLOOKUP(OVYLD2_!BC$4,'[1]INTERNAL PARAMETERS-1'!$B$5:$J$44,6,FALSE)*VLOOKUP(OVYLD2_!BC$4,'[1]INTERNAL PARAMETERS-1'!$B$5:$J$44,3,FALSE) + OVYLD1_!BC97*(1-VLOOKUP(OVYLD2_!BC$4,'[1]INTERNAL PARAMETERS-1'!$B$5:$J$44,5,FALSE))*VLOOKUP(OVYLD2_!BC$4,'[1]INTERNAL PARAMETERS-1'!$B$5:$J$44,8,FALSE)*VLOOKUP(OVYLD2_!BC$4,'[1]INTERNAL PARAMETERS-1'!$B$5:$J$44,3,FALSE)</f>
        <v>2.2337844410649366</v>
      </c>
      <c r="BD97" s="44">
        <f>OVYLD1_!BD97*VLOOKUP(OVYLD2_!BD$4,'[1]INTERNAL PARAMETERS-1'!$B$5:$J$44,5,FALSE)*VLOOKUP(OVYLD2_!BD$4,'[1]INTERNAL PARAMETERS-1'!$B$5:$J$44,6,FALSE)*VLOOKUP(OVYLD2_!BD$4,'[1]INTERNAL PARAMETERS-1'!$B$5:$J$44,3,FALSE) + OVYLD1_!BD97*(1-VLOOKUP(OVYLD2_!BD$4,'[1]INTERNAL PARAMETERS-1'!$B$5:$J$44,5,FALSE))*VLOOKUP(OVYLD2_!BD$4,'[1]INTERNAL PARAMETERS-1'!$B$5:$J$44,8,FALSE)*VLOOKUP(OVYLD2_!BD$4,'[1]INTERNAL PARAMETERS-1'!$B$5:$J$44,3,FALSE)</f>
        <v>6.3863245952863252</v>
      </c>
      <c r="BE97" s="44">
        <f>OVYLD1_!BE97*VLOOKUP(OVYLD2_!BE$4,'[1]INTERNAL PARAMETERS-1'!$B$5:$J$44,5,FALSE)*VLOOKUP(OVYLD2_!BE$4,'[1]INTERNAL PARAMETERS-1'!$B$5:$J$44,6,FALSE)*VLOOKUP(OVYLD2_!BE$4,'[1]INTERNAL PARAMETERS-1'!$B$5:$J$44,3,FALSE) + OVYLD1_!BE97*(1-VLOOKUP(OVYLD2_!BE$4,'[1]INTERNAL PARAMETERS-1'!$B$5:$J$44,5,FALSE))*VLOOKUP(OVYLD2_!BE$4,'[1]INTERNAL PARAMETERS-1'!$B$5:$J$44,8,FALSE)*VLOOKUP(OVYLD2_!BE$4,'[1]INTERNAL PARAMETERS-1'!$B$5:$J$44,3,FALSE)</f>
        <v>7.2615326976946193</v>
      </c>
      <c r="BF97" s="44">
        <f>OVYLD1_!BF97*VLOOKUP(OVYLD2_!BF$4,'[1]INTERNAL PARAMETERS-1'!$B$5:$J$44,5,FALSE)*VLOOKUP(OVYLD2_!BF$4,'[1]INTERNAL PARAMETERS-1'!$B$5:$J$44,6,FALSE)*VLOOKUP(OVYLD2_!BF$4,'[1]INTERNAL PARAMETERS-1'!$B$5:$J$44,3,FALSE) + OVYLD1_!BF97*(1-VLOOKUP(OVYLD2_!BF$4,'[1]INTERNAL PARAMETERS-1'!$B$5:$J$44,5,FALSE))*VLOOKUP(OVYLD2_!BF$4,'[1]INTERNAL PARAMETERS-1'!$B$5:$J$44,8,FALSE)*VLOOKUP(OVYLD2_!BF$4,'[1]INTERNAL PARAMETERS-1'!$B$5:$J$44,3,FALSE)</f>
        <v>0</v>
      </c>
      <c r="BG97" s="44">
        <f>OVYLD1_!BG97*VLOOKUP(OVYLD2_!BG$4,'[1]INTERNAL PARAMETERS-1'!$B$5:$J$44,5,FALSE)*VLOOKUP(OVYLD2_!BG$4,'[1]INTERNAL PARAMETERS-1'!$B$5:$J$44,6,FALSE)*VLOOKUP(OVYLD2_!BG$4,'[1]INTERNAL PARAMETERS-1'!$B$5:$J$44,3,FALSE) + OVYLD1_!BG97*(1-VLOOKUP(OVYLD2_!BG$4,'[1]INTERNAL PARAMETERS-1'!$B$5:$J$44,5,FALSE))*VLOOKUP(OVYLD2_!BG$4,'[1]INTERNAL PARAMETERS-1'!$B$5:$J$44,8,FALSE)*VLOOKUP(OVYLD2_!BG$4,'[1]INTERNAL PARAMETERS-1'!$B$5:$J$44,3,FALSE)</f>
        <v>11.830566773625977</v>
      </c>
      <c r="BH97" s="44">
        <f>OVYLD1_!BH97*VLOOKUP(OVYLD2_!BH$4,'[1]INTERNAL PARAMETERS-1'!$B$5:$J$44,5,FALSE)*VLOOKUP(OVYLD2_!BH$4,'[1]INTERNAL PARAMETERS-1'!$B$5:$J$44,6,FALSE)*VLOOKUP(OVYLD2_!BH$4,'[1]INTERNAL PARAMETERS-1'!$B$5:$J$44,3,FALSE) + OVYLD1_!BH97*(1-VLOOKUP(OVYLD2_!BH$4,'[1]INTERNAL PARAMETERS-1'!$B$5:$J$44,5,FALSE))*VLOOKUP(OVYLD2_!BH$4,'[1]INTERNAL PARAMETERS-1'!$B$5:$J$44,8,FALSE)*VLOOKUP(OVYLD2_!BH$4,'[1]INTERNAL PARAMETERS-1'!$B$5:$J$44,3,FALSE)</f>
        <v>1.3627126298276795E-2</v>
      </c>
      <c r="BI97" s="44">
        <f>OVYLD1_!BI97*VLOOKUP(OVYLD2_!BI$4,'[1]INTERNAL PARAMETERS-1'!$B$5:$J$44,5,FALSE)*VLOOKUP(OVYLD2_!BI$4,'[1]INTERNAL PARAMETERS-1'!$B$5:$J$44,6,FALSE)*VLOOKUP(OVYLD2_!BI$4,'[1]INTERNAL PARAMETERS-1'!$B$5:$J$44,3,FALSE) + OVYLD1_!BI97*(1-VLOOKUP(OVYLD2_!BI$4,'[1]INTERNAL PARAMETERS-1'!$B$5:$J$44,5,FALSE))*VLOOKUP(OVYLD2_!BI$4,'[1]INTERNAL PARAMETERS-1'!$B$5:$J$44,8,FALSE)*VLOOKUP(OVYLD2_!BI$4,'[1]INTERNAL PARAMETERS-1'!$B$5:$J$44,3,FALSE)</f>
        <v>0</v>
      </c>
      <c r="BJ97" s="44">
        <f>OVYLD1_!BJ97*VLOOKUP(OVYLD2_!BJ$4,'[1]INTERNAL PARAMETERS-1'!$B$5:$J$44,5,FALSE)*VLOOKUP(OVYLD2_!BJ$4,'[1]INTERNAL PARAMETERS-1'!$B$5:$J$44,6,FALSE)*VLOOKUP(OVYLD2_!BJ$4,'[1]INTERNAL PARAMETERS-1'!$B$5:$J$44,3,FALSE) + OVYLD1_!BJ97*(1-VLOOKUP(OVYLD2_!BJ$4,'[1]INTERNAL PARAMETERS-1'!$B$5:$J$44,5,FALSE))*VLOOKUP(OVYLD2_!BJ$4,'[1]INTERNAL PARAMETERS-1'!$B$5:$J$44,8,FALSE)*VLOOKUP(OVYLD2_!BJ$4,'[1]INTERNAL PARAMETERS-1'!$B$5:$J$44,3,FALSE)</f>
        <v>2.2627261621221435</v>
      </c>
      <c r="BK97" s="44">
        <f>OVYLD1_!BK97*VLOOKUP(OVYLD2_!BK$4,'[1]INTERNAL PARAMETERS-1'!$B$5:$J$44,5,FALSE)*VLOOKUP(OVYLD2_!BK$4,'[1]INTERNAL PARAMETERS-1'!$B$5:$J$44,6,FALSE)*VLOOKUP(OVYLD2_!BK$4,'[1]INTERNAL PARAMETERS-1'!$B$5:$J$44,3,FALSE) + OVYLD1_!BK97*(1-VLOOKUP(OVYLD2_!BK$4,'[1]INTERNAL PARAMETERS-1'!$B$5:$J$44,5,FALSE))*VLOOKUP(OVYLD2_!BK$4,'[1]INTERNAL PARAMETERS-1'!$B$5:$J$44,8,FALSE)*VLOOKUP(OVYLD2_!BK$4,'[1]INTERNAL PARAMETERS-1'!$B$5:$J$44,3,FALSE)</f>
        <v>1.5723853279763123</v>
      </c>
      <c r="BL97" s="44">
        <f>OVYLD1_!BL97*VLOOKUP(OVYLD2_!BL$4,'[1]INTERNAL PARAMETERS-1'!$B$5:$J$44,5,FALSE)*VLOOKUP(OVYLD2_!BL$4,'[1]INTERNAL PARAMETERS-1'!$B$5:$J$44,6,FALSE)*VLOOKUP(OVYLD2_!BL$4,'[1]INTERNAL PARAMETERS-1'!$B$5:$J$44,3,FALSE) + OVYLD1_!BL97*(1-VLOOKUP(OVYLD2_!BL$4,'[1]INTERNAL PARAMETERS-1'!$B$5:$J$44,5,FALSE))*VLOOKUP(OVYLD2_!BL$4,'[1]INTERNAL PARAMETERS-1'!$B$5:$J$44,8,FALSE)*VLOOKUP(OVYLD2_!BL$4,'[1]INTERNAL PARAMETERS-1'!$B$5:$J$44,3,FALSE)</f>
        <v>2.069211012856115</v>
      </c>
      <c r="BM97" s="44">
        <f>OVYLD1_!BM97*VLOOKUP(OVYLD2_!BM$4,'[1]INTERNAL PARAMETERS-1'!$B$5:$J$44,5,FALSE)*VLOOKUP(OVYLD2_!BM$4,'[1]INTERNAL PARAMETERS-1'!$B$5:$J$44,6,FALSE)*VLOOKUP(OVYLD2_!BM$4,'[1]INTERNAL PARAMETERS-1'!$B$5:$J$44,3,FALSE) + OVYLD1_!BM97*(1-VLOOKUP(OVYLD2_!BM$4,'[1]INTERNAL PARAMETERS-1'!$B$5:$J$44,5,FALSE))*VLOOKUP(OVYLD2_!BM$4,'[1]INTERNAL PARAMETERS-1'!$B$5:$J$44,8,FALSE)*VLOOKUP(OVYLD2_!BM$4,'[1]INTERNAL PARAMETERS-1'!$B$5:$J$44,3,FALSE)</f>
        <v>0.17328321095339627</v>
      </c>
      <c r="BN97" s="44">
        <f>OVYLD1_!BN97*VLOOKUP(OVYLD2_!BN$4,'[1]INTERNAL PARAMETERS-1'!$B$5:$J$44,5,FALSE)*VLOOKUP(OVYLD2_!BN$4,'[1]INTERNAL PARAMETERS-1'!$B$5:$J$44,6,FALSE)*VLOOKUP(OVYLD2_!BN$4,'[1]INTERNAL PARAMETERS-1'!$B$5:$J$44,3,FALSE) + OVYLD1_!BN97*(1-VLOOKUP(OVYLD2_!BN$4,'[1]INTERNAL PARAMETERS-1'!$B$5:$J$44,5,FALSE))*VLOOKUP(OVYLD2_!BN$4,'[1]INTERNAL PARAMETERS-1'!$B$5:$J$44,8,FALSE)*VLOOKUP(OVYLD2_!BN$4,'[1]INTERNAL PARAMETERS-1'!$B$5:$J$44,3,FALSE)</f>
        <v>2.6800895828390967</v>
      </c>
      <c r="BO97" s="44">
        <f>OVYLD1_!BO97*VLOOKUP(OVYLD2_!BO$4,'[1]INTERNAL PARAMETERS-1'!$B$5:$J$44,5,FALSE)*VLOOKUP(OVYLD2_!BO$4,'[1]INTERNAL PARAMETERS-1'!$B$5:$J$44,6,FALSE)*VLOOKUP(OVYLD2_!BO$4,'[1]INTERNAL PARAMETERS-1'!$B$5:$J$44,3,FALSE) + OVYLD1_!BO97*(1-VLOOKUP(OVYLD2_!BO$4,'[1]INTERNAL PARAMETERS-1'!$B$5:$J$44,5,FALSE))*VLOOKUP(OVYLD2_!BO$4,'[1]INTERNAL PARAMETERS-1'!$B$5:$J$44,8,FALSE)*VLOOKUP(OVYLD2_!BO$4,'[1]INTERNAL PARAMETERS-1'!$B$5:$J$44,3,FALSE)</f>
        <v>3.115513284865314</v>
      </c>
      <c r="BP97" s="44">
        <f>OVYLD1_!BP97*VLOOKUP(OVYLD2_!BP$4,'[1]INTERNAL PARAMETERS-1'!$B$5:$J$44,5,FALSE)*VLOOKUP(OVYLD2_!BP$4,'[1]INTERNAL PARAMETERS-1'!$B$5:$J$44,6,FALSE)*VLOOKUP(OVYLD2_!BP$4,'[1]INTERNAL PARAMETERS-1'!$B$5:$J$44,3,FALSE) + OVYLD1_!BP97*(1-VLOOKUP(OVYLD2_!BP$4,'[1]INTERNAL PARAMETERS-1'!$B$5:$J$44,5,FALSE))*VLOOKUP(OVYLD2_!BP$4,'[1]INTERNAL PARAMETERS-1'!$B$5:$J$44,8,FALSE)*VLOOKUP(OVYLD2_!BP$4,'[1]INTERNAL PARAMETERS-1'!$B$5:$J$44,3,FALSE)</f>
        <v>0.10214551676895277</v>
      </c>
      <c r="BQ97" s="44">
        <f>OVYLD1_!BQ97*VLOOKUP(OVYLD2_!BQ$4,'[1]INTERNAL PARAMETERS-1'!$B$5:$J$44,5,FALSE)*VLOOKUP(OVYLD2_!BQ$4,'[1]INTERNAL PARAMETERS-1'!$B$5:$J$44,6,FALSE)*VLOOKUP(OVYLD2_!BQ$4,'[1]INTERNAL PARAMETERS-1'!$B$5:$J$44,3,FALSE) + OVYLD1_!BQ97*(1-VLOOKUP(OVYLD2_!BQ$4,'[1]INTERNAL PARAMETERS-1'!$B$5:$J$44,5,FALSE))*VLOOKUP(OVYLD2_!BQ$4,'[1]INTERNAL PARAMETERS-1'!$B$5:$J$44,8,FALSE)*VLOOKUP(OVYLD2_!BQ$4,'[1]INTERNAL PARAMETERS-1'!$B$5:$J$44,3,FALSE)</f>
        <v>5.2462147832279262</v>
      </c>
      <c r="BR97" s="44">
        <f>OVYLD1_!BR97*VLOOKUP(OVYLD2_!BR$4,'[1]INTERNAL PARAMETERS-1'!$B$5:$J$44,5,FALSE)*VLOOKUP(OVYLD2_!BR$4,'[1]INTERNAL PARAMETERS-1'!$B$5:$J$44,6,FALSE)*VLOOKUP(OVYLD2_!BR$4,'[1]INTERNAL PARAMETERS-1'!$B$5:$J$44,3,FALSE) + OVYLD1_!BR97*(1-VLOOKUP(OVYLD2_!BR$4,'[1]INTERNAL PARAMETERS-1'!$B$5:$J$44,5,FALSE))*VLOOKUP(OVYLD2_!BR$4,'[1]INTERNAL PARAMETERS-1'!$B$5:$J$44,8,FALSE)*VLOOKUP(OVYLD2_!BR$4,'[1]INTERNAL PARAMETERS-1'!$B$5:$J$44,3,FALSE)</f>
        <v>0.17594557988885423</v>
      </c>
      <c r="BS97" s="44">
        <f>OVYLD1_!BS97*VLOOKUP(OVYLD2_!BS$4,'[1]INTERNAL PARAMETERS-1'!$B$5:$J$44,5,FALSE)*VLOOKUP(OVYLD2_!BS$4,'[1]INTERNAL PARAMETERS-1'!$B$5:$J$44,6,FALSE)*VLOOKUP(OVYLD2_!BS$4,'[1]INTERNAL PARAMETERS-1'!$B$5:$J$44,3,FALSE) + OVYLD1_!BS97*(1-VLOOKUP(OVYLD2_!BS$4,'[1]INTERNAL PARAMETERS-1'!$B$5:$J$44,5,FALSE))*VLOOKUP(OVYLD2_!BS$4,'[1]INTERNAL PARAMETERS-1'!$B$5:$J$44,8,FALSE)*VLOOKUP(OVYLD2_!BS$4,'[1]INTERNAL PARAMETERS-1'!$B$5:$J$44,3,FALSE)</f>
        <v>1.1291352254784393E-2</v>
      </c>
      <c r="BT97" s="44">
        <f>OVYLD1_!BT97*VLOOKUP(OVYLD2_!BT$4,'[1]INTERNAL PARAMETERS-1'!$B$5:$J$44,5,FALSE)*VLOOKUP(OVYLD2_!BT$4,'[1]INTERNAL PARAMETERS-1'!$B$5:$J$44,6,FALSE)*VLOOKUP(OVYLD2_!BT$4,'[1]INTERNAL PARAMETERS-1'!$B$5:$J$44,3,FALSE) + OVYLD1_!BT97*(1-VLOOKUP(OVYLD2_!BT$4,'[1]INTERNAL PARAMETERS-1'!$B$5:$J$44,5,FALSE))*VLOOKUP(OVYLD2_!BT$4,'[1]INTERNAL PARAMETERS-1'!$B$5:$J$44,8,FALSE)*VLOOKUP(OVYLD2_!BT$4,'[1]INTERNAL PARAMETERS-1'!$B$5:$J$44,3,FALSE)</f>
        <v>0</v>
      </c>
      <c r="BU97" s="44">
        <f>OVYLD1_!BU97*VLOOKUP(OVYLD2_!BU$4,'[1]INTERNAL PARAMETERS-1'!$B$5:$J$44,5,FALSE)*VLOOKUP(OVYLD2_!BU$4,'[1]INTERNAL PARAMETERS-1'!$B$5:$J$44,6,FALSE)*VLOOKUP(OVYLD2_!BU$4,'[1]INTERNAL PARAMETERS-1'!$B$5:$J$44,3,FALSE) + OVYLD1_!BU97*(1-VLOOKUP(OVYLD2_!BU$4,'[1]INTERNAL PARAMETERS-1'!$B$5:$J$44,5,FALSE))*VLOOKUP(OVYLD2_!BU$4,'[1]INTERNAL PARAMETERS-1'!$B$5:$J$44,8,FALSE)*VLOOKUP(OVYLD2_!BU$4,'[1]INTERNAL PARAMETERS-1'!$B$5:$J$44,3,FALSE)</f>
        <v>0</v>
      </c>
      <c r="BV97" s="44">
        <f>OVYLD1_!BV97*VLOOKUP(OVYLD2_!BV$4,'[1]INTERNAL PARAMETERS-1'!$B$5:$J$44,5,FALSE)*VLOOKUP(OVYLD2_!BV$4,'[1]INTERNAL PARAMETERS-1'!$B$5:$J$44,6,FALSE)*VLOOKUP(OVYLD2_!BV$4,'[1]INTERNAL PARAMETERS-1'!$B$5:$J$44,3,FALSE) + OVYLD1_!BV97*(1-VLOOKUP(OVYLD2_!BV$4,'[1]INTERNAL PARAMETERS-1'!$B$5:$J$44,5,FALSE))*VLOOKUP(OVYLD2_!BV$4,'[1]INTERNAL PARAMETERS-1'!$B$5:$J$44,8,FALSE)*VLOOKUP(OVYLD2_!BV$4,'[1]INTERNAL PARAMETERS-1'!$B$5:$J$44,3,FALSE)</f>
        <v>0</v>
      </c>
      <c r="BW97" s="44">
        <f>OVYLD1_!BW97*VLOOKUP(OVYLD2_!BW$4,'[1]INTERNAL PARAMETERS-1'!$B$5:$J$44,5,FALSE)*VLOOKUP(OVYLD2_!BW$4,'[1]INTERNAL PARAMETERS-1'!$B$5:$J$44,6,FALSE)*VLOOKUP(OVYLD2_!BW$4,'[1]INTERNAL PARAMETERS-1'!$B$5:$J$44,3,FALSE) + OVYLD1_!BW97*(1-VLOOKUP(OVYLD2_!BW$4,'[1]INTERNAL PARAMETERS-1'!$B$5:$J$44,5,FALSE))*VLOOKUP(OVYLD2_!BW$4,'[1]INTERNAL PARAMETERS-1'!$B$5:$J$44,8,FALSE)*VLOOKUP(OVYLD2_!BW$4,'[1]INTERNAL PARAMETERS-1'!$B$5:$J$44,3,FALSE)</f>
        <v>0</v>
      </c>
      <c r="BX97" s="44">
        <f>OVYLD1_!BX97*VLOOKUP(OVYLD2_!BX$4,'[1]INTERNAL PARAMETERS-1'!$B$5:$J$44,5,FALSE)*VLOOKUP(OVYLD2_!BX$4,'[1]INTERNAL PARAMETERS-1'!$B$5:$J$44,6,FALSE)*VLOOKUP(OVYLD2_!BX$4,'[1]INTERNAL PARAMETERS-1'!$B$5:$J$44,3,FALSE) + OVYLD1_!BX97*(1-VLOOKUP(OVYLD2_!BX$4,'[1]INTERNAL PARAMETERS-1'!$B$5:$J$44,5,FALSE))*VLOOKUP(OVYLD2_!BX$4,'[1]INTERNAL PARAMETERS-1'!$B$5:$J$44,8,FALSE)*VLOOKUP(OVYLD2_!BX$4,'[1]INTERNAL PARAMETERS-1'!$B$5:$J$44,3,FALSE)</f>
        <v>0</v>
      </c>
      <c r="BY97" s="44">
        <f>OVYLD1_!BY97*VLOOKUP(OVYLD2_!BY$4,'[1]INTERNAL PARAMETERS-1'!$B$5:$J$44,5,FALSE)*VLOOKUP(OVYLD2_!BY$4,'[1]INTERNAL PARAMETERS-1'!$B$5:$J$44,6,FALSE)*VLOOKUP(OVYLD2_!BY$4,'[1]INTERNAL PARAMETERS-1'!$B$5:$J$44,3,FALSE) + OVYLD1_!BY97*(1-VLOOKUP(OVYLD2_!BY$4,'[1]INTERNAL PARAMETERS-1'!$B$5:$J$44,5,FALSE))*VLOOKUP(OVYLD2_!BY$4,'[1]INTERNAL PARAMETERS-1'!$B$5:$J$44,8,FALSE)*VLOOKUP(OVYLD2_!BY$4,'[1]INTERNAL PARAMETERS-1'!$B$5:$J$44,3,FALSE)</f>
        <v>0</v>
      </c>
      <c r="BZ97" s="44">
        <f>OVYLD1_!BZ97*VLOOKUP(OVYLD2_!BZ$4,'[1]INTERNAL PARAMETERS-1'!$B$5:$J$44,5,FALSE)*VLOOKUP(OVYLD2_!BZ$4,'[1]INTERNAL PARAMETERS-1'!$B$5:$J$44,6,FALSE)*VLOOKUP(OVYLD2_!BZ$4,'[1]INTERNAL PARAMETERS-1'!$B$5:$J$44,3,FALSE) + OVYLD1_!BZ97*(1-VLOOKUP(OVYLD2_!BZ$4,'[1]INTERNAL PARAMETERS-1'!$B$5:$J$44,5,FALSE))*VLOOKUP(OVYLD2_!BZ$4,'[1]INTERNAL PARAMETERS-1'!$B$5:$J$44,8,FALSE)*VLOOKUP(OVYLD2_!BZ$4,'[1]INTERNAL PARAMETERS-1'!$B$5:$J$44,3,FALSE)</f>
        <v>1.615123581161396E-2</v>
      </c>
      <c r="CA97" s="44">
        <f>OVYLD1_!CA97*VLOOKUP(OVYLD2_!CA$4,'[1]INTERNAL PARAMETERS-1'!$B$5:$J$44,5,FALSE)*VLOOKUP(OVYLD2_!CA$4,'[1]INTERNAL PARAMETERS-1'!$B$5:$J$44,6,FALSE)*VLOOKUP(OVYLD2_!CA$4,'[1]INTERNAL PARAMETERS-1'!$B$5:$J$44,3,FALSE) + OVYLD1_!CA97*(1-VLOOKUP(OVYLD2_!CA$4,'[1]INTERNAL PARAMETERS-1'!$B$5:$J$44,5,FALSE))*VLOOKUP(OVYLD2_!CA$4,'[1]INTERNAL PARAMETERS-1'!$B$5:$J$44,8,FALSE)*VLOOKUP(OVYLD2_!CA$4,'[1]INTERNAL PARAMETERS-1'!$B$5:$J$44,3,FALSE)</f>
        <v>0</v>
      </c>
      <c r="CB97" s="44">
        <f>OVYLD1_!CB97*VLOOKUP(OVYLD2_!CB$4,'[1]INTERNAL PARAMETERS-1'!$B$5:$J$44,5,FALSE)*VLOOKUP(OVYLD2_!CB$4,'[1]INTERNAL PARAMETERS-1'!$B$5:$J$44,6,FALSE)*VLOOKUP(OVYLD2_!CB$4,'[1]INTERNAL PARAMETERS-1'!$B$5:$J$44,3,FALSE) + OVYLD1_!CB97*(1-VLOOKUP(OVYLD2_!CB$4,'[1]INTERNAL PARAMETERS-1'!$B$5:$J$44,5,FALSE))*VLOOKUP(OVYLD2_!CB$4,'[1]INTERNAL PARAMETERS-1'!$B$5:$J$44,8,FALSE)*VLOOKUP(OVYLD2_!CB$4,'[1]INTERNAL PARAMETERS-1'!$B$5:$J$44,3,FALSE)</f>
        <v>0</v>
      </c>
      <c r="CC97" s="44">
        <f>OVYLD1_!CC97*VLOOKUP(OVYLD2_!CC$4,'[1]INTERNAL PARAMETERS-1'!$B$5:$J$44,5,FALSE)*VLOOKUP(OVYLD2_!CC$4,'[1]INTERNAL PARAMETERS-1'!$B$5:$J$44,6,FALSE)*VLOOKUP(OVYLD2_!CC$4,'[1]INTERNAL PARAMETERS-1'!$B$5:$J$44,3,FALSE) + OVYLD1_!CC97*(1-VLOOKUP(OVYLD2_!CC$4,'[1]INTERNAL PARAMETERS-1'!$B$5:$J$44,5,FALSE))*VLOOKUP(OVYLD2_!CC$4,'[1]INTERNAL PARAMETERS-1'!$B$5:$J$44,8,FALSE)*VLOOKUP(OVYLD2_!CC$4,'[1]INTERNAL PARAMETERS-1'!$B$5:$J$44,3,FALSE)</f>
        <v>3.8694979332731E-2</v>
      </c>
      <c r="CD97" s="44">
        <f>OVYLD1_!CD97*VLOOKUP(OVYLD2_!CD$4,'[1]INTERNAL PARAMETERS-1'!$B$5:$J$44,5,FALSE)*VLOOKUP(OVYLD2_!CD$4,'[1]INTERNAL PARAMETERS-1'!$B$5:$J$44,6,FALSE)*VLOOKUP(OVYLD2_!CD$4,'[1]INTERNAL PARAMETERS-1'!$B$5:$J$44,3,FALSE) + OVYLD1_!CD97*(1-VLOOKUP(OVYLD2_!CD$4,'[1]INTERNAL PARAMETERS-1'!$B$5:$J$44,5,FALSE))*VLOOKUP(OVYLD2_!CD$4,'[1]INTERNAL PARAMETERS-1'!$B$5:$J$44,8,FALSE)*VLOOKUP(OVYLD2_!CD$4,'[1]INTERNAL PARAMETERS-1'!$B$5:$J$44,3,FALSE)</f>
        <v>0.11272045195801231</v>
      </c>
      <c r="CE97" s="44">
        <f>OVYLD1_!CE97*VLOOKUP(OVYLD2_!CE$4,'[1]INTERNAL PARAMETERS-1'!$B$5:$J$44,5,FALSE)*VLOOKUP(OVYLD2_!CE$4,'[1]INTERNAL PARAMETERS-1'!$B$5:$J$44,6,FALSE)*VLOOKUP(OVYLD2_!CE$4,'[1]INTERNAL PARAMETERS-1'!$B$5:$J$44,3,FALSE) + OVYLD1_!CE97*(1-VLOOKUP(OVYLD2_!CE$4,'[1]INTERNAL PARAMETERS-1'!$B$5:$J$44,5,FALSE))*VLOOKUP(OVYLD2_!CE$4,'[1]INTERNAL PARAMETERS-1'!$B$5:$J$44,8,FALSE)*VLOOKUP(OVYLD2_!CE$4,'[1]INTERNAL PARAMETERS-1'!$B$5:$J$44,3,FALSE)</f>
        <v>0.22101992695904726</v>
      </c>
      <c r="CF97" s="44">
        <f>OVYLD1_!CF97*VLOOKUP(OVYLD2_!CF$4,'[1]INTERNAL PARAMETERS-1'!$B$5:$J$44,5,FALSE)*VLOOKUP(OVYLD2_!CF$4,'[1]INTERNAL PARAMETERS-1'!$B$5:$J$44,6,FALSE)*VLOOKUP(OVYLD2_!CF$4,'[1]INTERNAL PARAMETERS-1'!$B$5:$J$44,3,FALSE) + OVYLD1_!CF97*(1-VLOOKUP(OVYLD2_!CF$4,'[1]INTERNAL PARAMETERS-1'!$B$5:$J$44,5,FALSE))*VLOOKUP(OVYLD2_!CF$4,'[1]INTERNAL PARAMETERS-1'!$B$5:$J$44,8,FALSE)*VLOOKUP(OVYLD2_!CF$4,'[1]INTERNAL PARAMETERS-1'!$B$5:$J$44,3,FALSE)</f>
        <v>0.50389216560263805</v>
      </c>
      <c r="CG97" s="44">
        <f>OVYLD1_!CG97*VLOOKUP(OVYLD2_!CG$4,'[1]INTERNAL PARAMETERS-1'!$B$5:$J$44,5,FALSE)*VLOOKUP(OVYLD2_!CG$4,'[1]INTERNAL PARAMETERS-1'!$B$5:$J$44,6,FALSE)*VLOOKUP(OVYLD2_!CG$4,'[1]INTERNAL PARAMETERS-1'!$B$5:$J$44,3,FALSE) + OVYLD1_!CG97*(1-VLOOKUP(OVYLD2_!CG$4,'[1]INTERNAL PARAMETERS-1'!$B$5:$J$44,5,FALSE))*VLOOKUP(OVYLD2_!CG$4,'[1]INTERNAL PARAMETERS-1'!$B$5:$J$44,8,FALSE)*VLOOKUP(OVYLD2_!CG$4,'[1]INTERNAL PARAMETERS-1'!$B$5:$J$44,3,FALSE)</f>
        <v>0</v>
      </c>
      <c r="CH97" s="43">
        <f>OVYLD1_!CH97*VLOOKUP(OVYLD2_!CH$4,'[1]INTERNAL PARAMETERS-1'!$B$5:$J$44,5,FALSE)*VLOOKUP(OVYLD2_!CH$4,'[1]INTERNAL PARAMETERS-1'!$B$5:$J$44,6,FALSE)*VLOOKUP(OVYLD2_!CH$4,'[1]INTERNAL PARAMETERS-1'!$B$5:$J$44,3,FALSE) + OVYLD1_!CH97*(1-VLOOKUP(OVYLD2_!CH$4,'[1]INTERNAL PARAMETERS-1'!$B$5:$J$44,5,FALSE))*VLOOKUP(OVYLD2_!CH$4,'[1]INTERNAL PARAMETERS-1'!$B$5:$J$44,8,FALSE)*VLOOKUP(OVYLD2_!CH$4,'[1]INTERNAL PARAMETERS-1'!$B$5:$J$44,3,FALSE)</f>
        <v>0</v>
      </c>
      <c r="CJ97" s="45">
        <f t="shared" si="2"/>
        <v>5182.026158592068</v>
      </c>
      <c r="CK97" s="43">
        <f t="shared" si="3"/>
        <v>91.025080824097813</v>
      </c>
    </row>
    <row r="98" spans="2:89" x14ac:dyDescent="0.5">
      <c r="B98" s="58" t="s">
        <v>10</v>
      </c>
      <c r="C98" s="57" t="s">
        <v>63</v>
      </c>
      <c r="D98" s="57" t="s">
        <v>77</v>
      </c>
      <c r="E98" s="128">
        <f>OVERALL2021!AI98</f>
        <v>17257.969999999998</v>
      </c>
      <c r="F98" s="56">
        <f>'[1]INTERNAL PARAMETERS-1'!M8</f>
        <v>68.824999999999989</v>
      </c>
      <c r="G98" s="45">
        <f>OVYLD1_!G98*VLOOKUP(OVYLD2_!G$4,'[1]INTERNAL PARAMETERS-1'!$B$5:$J$44,5,FALSE)*VLOOKUP(OVYLD2_!G$4,'[1]INTERNAL PARAMETERS-1'!$B$5:$J$44,7,FALSE)*OVYLD2_!$F98 + OVYLD1_!G98*(1-VLOOKUP(OVYLD2_!G$4,'[1]INTERNAL PARAMETERS-1'!$B$5:$J$44,5,FALSE))*VLOOKUP(OVYLD2_!G$4,'[1]INTERNAL PARAMETERS-1'!$B$5:$J$44,9,FALSE)*OVYLD2_!$F98</f>
        <v>3272.8794495090069</v>
      </c>
      <c r="H98" s="44">
        <f>OVYLD1_!H98*VLOOKUP(OVYLD2_!H$4,'[1]INTERNAL PARAMETERS-1'!$B$5:$J$44,5,FALSE)*VLOOKUP(OVYLD2_!H$4,'[1]INTERNAL PARAMETERS-1'!$B$5:$J$44,7,FALSE)*OVYLD2_!$F98 + OVYLD1_!H98*(1-VLOOKUP(OVYLD2_!H$4,'[1]INTERNAL PARAMETERS-1'!$B$5:$J$44,5,FALSE))*VLOOKUP(OVYLD2_!H$4,'[1]INTERNAL PARAMETERS-1'!$B$5:$J$44,9,FALSE)*OVYLD2_!$F98</f>
        <v>1778.1300941149545</v>
      </c>
      <c r="I98" s="44">
        <f>OVYLD1_!I98*VLOOKUP(OVYLD2_!I$4,'[1]INTERNAL PARAMETERS-1'!$B$5:$J$44,5,FALSE)*VLOOKUP(OVYLD2_!I$4,'[1]INTERNAL PARAMETERS-1'!$B$5:$J$44,7,FALSE)*OVYLD2_!$F98 + OVYLD1_!I98*(1-VLOOKUP(OVYLD2_!I$4,'[1]INTERNAL PARAMETERS-1'!$B$5:$J$44,5,FALSE))*VLOOKUP(OVYLD2_!I$4,'[1]INTERNAL PARAMETERS-1'!$B$5:$J$44,9,FALSE)*OVYLD2_!$F98</f>
        <v>3722.0300370872019</v>
      </c>
      <c r="J98" s="44">
        <f>OVYLD1_!J98*VLOOKUP(OVYLD2_!J$4,'[1]INTERNAL PARAMETERS-1'!$B$5:$J$44,5,FALSE)*VLOOKUP(OVYLD2_!J$4,'[1]INTERNAL PARAMETERS-1'!$B$5:$J$44,7,FALSE)*OVYLD2_!$F98 + OVYLD1_!J98*(1-VLOOKUP(OVYLD2_!J$4,'[1]INTERNAL PARAMETERS-1'!$B$5:$J$44,5,FALSE))*VLOOKUP(OVYLD2_!J$4,'[1]INTERNAL PARAMETERS-1'!$B$5:$J$44,9,FALSE)*OVYLD2_!$F98</f>
        <v>0</v>
      </c>
      <c r="K98" s="44">
        <f>OVYLD1_!K98*VLOOKUP(OVYLD2_!K$4,'[1]INTERNAL PARAMETERS-1'!$B$5:$J$44,5,FALSE)*VLOOKUP(OVYLD2_!K$4,'[1]INTERNAL PARAMETERS-1'!$B$5:$J$44,7,FALSE)*OVYLD2_!$F98 + OVYLD1_!K98*(1-VLOOKUP(OVYLD2_!K$4,'[1]INTERNAL PARAMETERS-1'!$B$5:$J$44,5,FALSE))*VLOOKUP(OVYLD2_!K$4,'[1]INTERNAL PARAMETERS-1'!$B$5:$J$44,9,FALSE)*OVYLD2_!$F98</f>
        <v>0</v>
      </c>
      <c r="L98" s="44">
        <f>OVYLD1_!L98*VLOOKUP(OVYLD2_!L$4,'[1]INTERNAL PARAMETERS-1'!$B$5:$J$44,5,FALSE)*VLOOKUP(OVYLD2_!L$4,'[1]INTERNAL PARAMETERS-1'!$B$5:$J$44,7,FALSE)*OVYLD2_!$F98 + OVYLD1_!L98*(1-VLOOKUP(OVYLD2_!L$4,'[1]INTERNAL PARAMETERS-1'!$B$5:$J$44,5,FALSE))*VLOOKUP(OVYLD2_!L$4,'[1]INTERNAL PARAMETERS-1'!$B$5:$J$44,9,FALSE)*OVYLD2_!$F98</f>
        <v>20.268274255505997</v>
      </c>
      <c r="M98" s="44">
        <f>OVYLD1_!M98*VLOOKUP(OVYLD2_!M$4,'[1]INTERNAL PARAMETERS-1'!$B$5:$J$44,5,FALSE)*VLOOKUP(OVYLD2_!M$4,'[1]INTERNAL PARAMETERS-1'!$B$5:$J$44,7,FALSE)*OVYLD2_!$F98 + OVYLD1_!M98*(1-VLOOKUP(OVYLD2_!M$4,'[1]INTERNAL PARAMETERS-1'!$B$5:$J$44,5,FALSE))*VLOOKUP(OVYLD2_!M$4,'[1]INTERNAL PARAMETERS-1'!$B$5:$J$44,9,FALSE)*OVYLD2_!$F98</f>
        <v>26.131475976042015</v>
      </c>
      <c r="N98" s="44">
        <f>OVYLD1_!N98*VLOOKUP(OVYLD2_!N$4,'[1]INTERNAL PARAMETERS-1'!$B$5:$J$44,5,FALSE)*VLOOKUP(OVYLD2_!N$4,'[1]INTERNAL PARAMETERS-1'!$B$5:$J$44,7,FALSE)*OVYLD2_!$F98 + OVYLD1_!N98*(1-VLOOKUP(OVYLD2_!N$4,'[1]INTERNAL PARAMETERS-1'!$B$5:$J$44,5,FALSE))*VLOOKUP(OVYLD2_!N$4,'[1]INTERNAL PARAMETERS-1'!$B$5:$J$44,9,FALSE)*OVYLD2_!$F98</f>
        <v>16.632510027350378</v>
      </c>
      <c r="O98" s="44">
        <f>OVYLD1_!O98*VLOOKUP(OVYLD2_!O$4,'[1]INTERNAL PARAMETERS-1'!$B$5:$J$44,5,FALSE)*VLOOKUP(OVYLD2_!O$4,'[1]INTERNAL PARAMETERS-1'!$B$5:$J$44,7,FALSE)*OVYLD2_!$F98 + OVYLD1_!O98*(1-VLOOKUP(OVYLD2_!O$4,'[1]INTERNAL PARAMETERS-1'!$B$5:$J$44,5,FALSE))*VLOOKUP(OVYLD2_!O$4,'[1]INTERNAL PARAMETERS-1'!$B$5:$J$44,9,FALSE)*OVYLD2_!$F98</f>
        <v>0</v>
      </c>
      <c r="P98" s="44">
        <f>OVYLD1_!P98*VLOOKUP(OVYLD2_!P$4,'[1]INTERNAL PARAMETERS-1'!$B$5:$J$44,5,FALSE)*VLOOKUP(OVYLD2_!P$4,'[1]INTERNAL PARAMETERS-1'!$B$5:$J$44,7,FALSE)*OVYLD2_!$F98 + OVYLD1_!P98*(1-VLOOKUP(OVYLD2_!P$4,'[1]INTERNAL PARAMETERS-1'!$B$5:$J$44,5,FALSE))*VLOOKUP(OVYLD2_!P$4,'[1]INTERNAL PARAMETERS-1'!$B$5:$J$44,9,FALSE)*OVYLD2_!$F98</f>
        <v>0</v>
      </c>
      <c r="Q98" s="44">
        <f>OVYLD1_!Q98*VLOOKUP(OVYLD2_!Q$4,'[1]INTERNAL PARAMETERS-1'!$B$5:$J$44,5,FALSE)*VLOOKUP(OVYLD2_!Q$4,'[1]INTERNAL PARAMETERS-1'!$B$5:$J$44,7,FALSE)*OVYLD2_!$F98 + OVYLD1_!Q98*(1-VLOOKUP(OVYLD2_!Q$4,'[1]INTERNAL PARAMETERS-1'!$B$5:$J$44,5,FALSE))*VLOOKUP(OVYLD2_!Q$4,'[1]INTERNAL PARAMETERS-1'!$B$5:$J$44,9,FALSE)*OVYLD2_!$F98</f>
        <v>0</v>
      </c>
      <c r="R98" s="44">
        <f>OVYLD1_!R98*VLOOKUP(OVYLD2_!R$4,'[1]INTERNAL PARAMETERS-1'!$B$5:$J$44,5,FALSE)*VLOOKUP(OVYLD2_!R$4,'[1]INTERNAL PARAMETERS-1'!$B$5:$J$44,7,FALSE)*OVYLD2_!$F98 + OVYLD1_!R98*(1-VLOOKUP(OVYLD2_!R$4,'[1]INTERNAL PARAMETERS-1'!$B$5:$J$44,5,FALSE))*VLOOKUP(OVYLD2_!R$4,'[1]INTERNAL PARAMETERS-1'!$B$5:$J$44,9,FALSE)*OVYLD2_!$F98</f>
        <v>16.820862206796395</v>
      </c>
      <c r="S98" s="44">
        <f>OVYLD1_!S98*VLOOKUP(OVYLD2_!S$4,'[1]INTERNAL PARAMETERS-1'!$B$5:$J$44,5,FALSE)*VLOOKUP(OVYLD2_!S$4,'[1]INTERNAL PARAMETERS-1'!$B$5:$J$44,7,FALSE)*OVYLD2_!$F98 + OVYLD1_!S98*(1-VLOOKUP(OVYLD2_!S$4,'[1]INTERNAL PARAMETERS-1'!$B$5:$J$44,5,FALSE))*VLOOKUP(OVYLD2_!S$4,'[1]INTERNAL PARAMETERS-1'!$B$5:$J$44,9,FALSE)*OVYLD2_!$F98</f>
        <v>695.42291217087995</v>
      </c>
      <c r="T98" s="44">
        <f>OVYLD1_!T98*VLOOKUP(OVYLD2_!T$4,'[1]INTERNAL PARAMETERS-1'!$B$5:$J$44,5,FALSE)*VLOOKUP(OVYLD2_!T$4,'[1]INTERNAL PARAMETERS-1'!$B$5:$J$44,7,FALSE)*OVYLD2_!$F98 + OVYLD1_!T98*(1-VLOOKUP(OVYLD2_!T$4,'[1]INTERNAL PARAMETERS-1'!$B$5:$J$44,5,FALSE))*VLOOKUP(OVYLD2_!T$4,'[1]INTERNAL PARAMETERS-1'!$B$5:$J$44,9,FALSE)*OVYLD2_!$F98</f>
        <v>49.558923759770984</v>
      </c>
      <c r="U98" s="44">
        <f>OVYLD1_!U98*VLOOKUP(OVYLD2_!U$4,'[1]INTERNAL PARAMETERS-1'!$B$5:$J$44,5,FALSE)*VLOOKUP(OVYLD2_!U$4,'[1]INTERNAL PARAMETERS-1'!$B$5:$J$44,7,FALSE)*OVYLD2_!$F98 + OVYLD1_!U98*(1-VLOOKUP(OVYLD2_!U$4,'[1]INTERNAL PARAMETERS-1'!$B$5:$J$44,5,FALSE))*VLOOKUP(OVYLD2_!U$4,'[1]INTERNAL PARAMETERS-1'!$B$5:$J$44,9,FALSE)*OVYLD2_!$F98</f>
        <v>54.305054225672933</v>
      </c>
      <c r="V98" s="44">
        <f>OVYLD1_!V98*VLOOKUP(OVYLD2_!V$4,'[1]INTERNAL PARAMETERS-1'!$B$5:$J$44,5,FALSE)*VLOOKUP(OVYLD2_!V$4,'[1]INTERNAL PARAMETERS-1'!$B$5:$J$44,7,FALSE)*OVYLD2_!$F98 + OVYLD1_!V98*(1-VLOOKUP(OVYLD2_!V$4,'[1]INTERNAL PARAMETERS-1'!$B$5:$J$44,5,FALSE))*VLOOKUP(OVYLD2_!V$4,'[1]INTERNAL PARAMETERS-1'!$B$5:$J$44,9,FALSE)*OVYLD2_!$F98</f>
        <v>407.854085682782</v>
      </c>
      <c r="W98" s="44">
        <f>OVYLD1_!W98*VLOOKUP(OVYLD2_!W$4,'[1]INTERNAL PARAMETERS-1'!$B$5:$J$44,5,FALSE)*VLOOKUP(OVYLD2_!W$4,'[1]INTERNAL PARAMETERS-1'!$B$5:$J$44,7,FALSE)*OVYLD2_!$F98 + OVYLD1_!W98*(1-VLOOKUP(OVYLD2_!W$4,'[1]INTERNAL PARAMETERS-1'!$B$5:$J$44,5,FALSE))*VLOOKUP(OVYLD2_!W$4,'[1]INTERNAL PARAMETERS-1'!$B$5:$J$44,9,FALSE)*OVYLD2_!$F98</f>
        <v>0</v>
      </c>
      <c r="X98" s="44">
        <f>OVYLD1_!X98*VLOOKUP(OVYLD2_!X$4,'[1]INTERNAL PARAMETERS-1'!$B$5:$J$44,5,FALSE)*VLOOKUP(OVYLD2_!X$4,'[1]INTERNAL PARAMETERS-1'!$B$5:$J$44,7,FALSE)*OVYLD2_!$F98 + OVYLD1_!X98*(1-VLOOKUP(OVYLD2_!X$4,'[1]INTERNAL PARAMETERS-1'!$B$5:$J$44,5,FALSE))*VLOOKUP(OVYLD2_!X$4,'[1]INTERNAL PARAMETERS-1'!$B$5:$J$44,9,FALSE)*OVYLD2_!$F98</f>
        <v>0</v>
      </c>
      <c r="Y98" s="44">
        <f>OVYLD1_!Y98*VLOOKUP(OVYLD2_!Y$4,'[1]INTERNAL PARAMETERS-1'!$B$5:$J$44,5,FALSE)*VLOOKUP(OVYLD2_!Y$4,'[1]INTERNAL PARAMETERS-1'!$B$5:$J$44,7,FALSE)*OVYLD2_!$F98 + OVYLD1_!Y98*(1-VLOOKUP(OVYLD2_!Y$4,'[1]INTERNAL PARAMETERS-1'!$B$5:$J$44,5,FALSE))*VLOOKUP(OVYLD2_!Y$4,'[1]INTERNAL PARAMETERS-1'!$B$5:$J$44,9,FALSE)*OVYLD2_!$F98</f>
        <v>0</v>
      </c>
      <c r="Z98" s="44">
        <f>OVYLD1_!Z98*VLOOKUP(OVYLD2_!Z$4,'[1]INTERNAL PARAMETERS-1'!$B$5:$J$44,5,FALSE)*VLOOKUP(OVYLD2_!Z$4,'[1]INTERNAL PARAMETERS-1'!$B$5:$J$44,7,FALSE)*OVYLD2_!$F98 + OVYLD1_!Z98*(1-VLOOKUP(OVYLD2_!Z$4,'[1]INTERNAL PARAMETERS-1'!$B$5:$J$44,5,FALSE))*VLOOKUP(OVYLD2_!Z$4,'[1]INTERNAL PARAMETERS-1'!$B$5:$J$44,9,FALSE)*OVYLD2_!$F98</f>
        <v>0</v>
      </c>
      <c r="AA98" s="44">
        <f>OVYLD1_!AA98*VLOOKUP(OVYLD2_!AA$4,'[1]INTERNAL PARAMETERS-1'!$B$5:$J$44,5,FALSE)*VLOOKUP(OVYLD2_!AA$4,'[1]INTERNAL PARAMETERS-1'!$B$5:$J$44,7,FALSE)*OVYLD2_!$F98 + OVYLD1_!AA98*(1-VLOOKUP(OVYLD2_!AA$4,'[1]INTERNAL PARAMETERS-1'!$B$5:$J$44,5,FALSE))*VLOOKUP(OVYLD2_!AA$4,'[1]INTERNAL PARAMETERS-1'!$B$5:$J$44,9,FALSE)*OVYLD2_!$F98</f>
        <v>0</v>
      </c>
      <c r="AB98" s="44">
        <f>OVYLD1_!AB98*VLOOKUP(OVYLD2_!AB$4,'[1]INTERNAL PARAMETERS-1'!$B$5:$J$44,5,FALSE)*VLOOKUP(OVYLD2_!AB$4,'[1]INTERNAL PARAMETERS-1'!$B$5:$J$44,7,FALSE)*OVYLD2_!$F98 + OVYLD1_!AB98*(1-VLOOKUP(OVYLD2_!AB$4,'[1]INTERNAL PARAMETERS-1'!$B$5:$J$44,5,FALSE))*VLOOKUP(OVYLD2_!AB$4,'[1]INTERNAL PARAMETERS-1'!$B$5:$J$44,9,FALSE)*OVYLD2_!$F98</f>
        <v>0</v>
      </c>
      <c r="AC98" s="44">
        <f>OVYLD1_!AC98*VLOOKUP(OVYLD2_!AC$4,'[1]INTERNAL PARAMETERS-1'!$B$5:$J$44,5,FALSE)*VLOOKUP(OVYLD2_!AC$4,'[1]INTERNAL PARAMETERS-1'!$B$5:$J$44,7,FALSE)*OVYLD2_!$F98 + OVYLD1_!AC98*(1-VLOOKUP(OVYLD2_!AC$4,'[1]INTERNAL PARAMETERS-1'!$B$5:$J$44,5,FALSE))*VLOOKUP(OVYLD2_!AC$4,'[1]INTERNAL PARAMETERS-1'!$B$5:$J$44,9,FALSE)*OVYLD2_!$F98</f>
        <v>0</v>
      </c>
      <c r="AD98" s="44">
        <f>OVYLD1_!AD98*VLOOKUP(OVYLD2_!AD$4,'[1]INTERNAL PARAMETERS-1'!$B$5:$J$44,5,FALSE)*VLOOKUP(OVYLD2_!AD$4,'[1]INTERNAL PARAMETERS-1'!$B$5:$J$44,7,FALSE)*OVYLD2_!$F98 + OVYLD1_!AD98*(1-VLOOKUP(OVYLD2_!AD$4,'[1]INTERNAL PARAMETERS-1'!$B$5:$J$44,5,FALSE))*VLOOKUP(OVYLD2_!AD$4,'[1]INTERNAL PARAMETERS-1'!$B$5:$J$44,9,FALSE)*OVYLD2_!$F98</f>
        <v>0</v>
      </c>
      <c r="AE98" s="44">
        <f>OVYLD1_!AE98*VLOOKUP(OVYLD2_!AE$4,'[1]INTERNAL PARAMETERS-1'!$B$5:$J$44,5,FALSE)*VLOOKUP(OVYLD2_!AE$4,'[1]INTERNAL PARAMETERS-1'!$B$5:$J$44,7,FALSE)*OVYLD2_!$F98 + OVYLD1_!AE98*(1-VLOOKUP(OVYLD2_!AE$4,'[1]INTERNAL PARAMETERS-1'!$B$5:$J$44,5,FALSE))*VLOOKUP(OVYLD2_!AE$4,'[1]INTERNAL PARAMETERS-1'!$B$5:$J$44,9,FALSE)*OVYLD2_!$F98</f>
        <v>0</v>
      </c>
      <c r="AF98" s="44">
        <f>OVYLD1_!AF98*VLOOKUP(OVYLD2_!AF$4,'[1]INTERNAL PARAMETERS-1'!$B$5:$J$44,5,FALSE)*VLOOKUP(OVYLD2_!AF$4,'[1]INTERNAL PARAMETERS-1'!$B$5:$J$44,7,FALSE)*OVYLD2_!$F98 + OVYLD1_!AF98*(1-VLOOKUP(OVYLD2_!AF$4,'[1]INTERNAL PARAMETERS-1'!$B$5:$J$44,5,FALSE))*VLOOKUP(OVYLD2_!AF$4,'[1]INTERNAL PARAMETERS-1'!$B$5:$J$44,9,FALSE)*OVYLD2_!$F98</f>
        <v>0</v>
      </c>
      <c r="AG98" s="44">
        <f>OVYLD1_!AG98*VLOOKUP(OVYLD2_!AG$4,'[1]INTERNAL PARAMETERS-1'!$B$5:$J$44,5,FALSE)*VLOOKUP(OVYLD2_!AG$4,'[1]INTERNAL PARAMETERS-1'!$B$5:$J$44,7,FALSE)*OVYLD2_!$F98 + OVYLD1_!AG98*(1-VLOOKUP(OVYLD2_!AG$4,'[1]INTERNAL PARAMETERS-1'!$B$5:$J$44,5,FALSE))*VLOOKUP(OVYLD2_!AG$4,'[1]INTERNAL PARAMETERS-1'!$B$5:$J$44,9,FALSE)*OVYLD2_!$F98</f>
        <v>0</v>
      </c>
      <c r="AH98" s="44">
        <f>OVYLD1_!AH98*VLOOKUP(OVYLD2_!AH$4,'[1]INTERNAL PARAMETERS-1'!$B$5:$J$44,5,FALSE)*VLOOKUP(OVYLD2_!AH$4,'[1]INTERNAL PARAMETERS-1'!$B$5:$J$44,7,FALSE)*OVYLD2_!$F98 + OVYLD1_!AH98*(1-VLOOKUP(OVYLD2_!AH$4,'[1]INTERNAL PARAMETERS-1'!$B$5:$J$44,5,FALSE))*VLOOKUP(OVYLD2_!AH$4,'[1]INTERNAL PARAMETERS-1'!$B$5:$J$44,9,FALSE)*OVYLD2_!$F98</f>
        <v>0</v>
      </c>
      <c r="AI98" s="44">
        <f>OVYLD1_!AI98*VLOOKUP(OVYLD2_!AI$4,'[1]INTERNAL PARAMETERS-1'!$B$5:$J$44,5,FALSE)*VLOOKUP(OVYLD2_!AI$4,'[1]INTERNAL PARAMETERS-1'!$B$5:$J$44,7,FALSE)*OVYLD2_!$F98 + OVYLD1_!AI98*(1-VLOOKUP(OVYLD2_!AI$4,'[1]INTERNAL PARAMETERS-1'!$B$5:$J$44,5,FALSE))*VLOOKUP(OVYLD2_!AI$4,'[1]INTERNAL PARAMETERS-1'!$B$5:$J$44,9,FALSE)*OVYLD2_!$F98</f>
        <v>2.2526243627266243</v>
      </c>
      <c r="AJ98" s="44">
        <f>OVYLD1_!AJ98*VLOOKUP(OVYLD2_!AJ$4,'[1]INTERNAL PARAMETERS-1'!$B$5:$J$44,5,FALSE)*VLOOKUP(OVYLD2_!AJ$4,'[1]INTERNAL PARAMETERS-1'!$B$5:$J$44,7,FALSE)*OVYLD2_!$F98 + OVYLD1_!AJ98*(1-VLOOKUP(OVYLD2_!AJ$4,'[1]INTERNAL PARAMETERS-1'!$B$5:$J$44,5,FALSE))*VLOOKUP(OVYLD2_!AJ$4,'[1]INTERNAL PARAMETERS-1'!$B$5:$J$44,9,FALSE)*OVYLD2_!$F98</f>
        <v>0</v>
      </c>
      <c r="AK98" s="44">
        <f>OVYLD1_!AK98*VLOOKUP(OVYLD2_!AK$4,'[1]INTERNAL PARAMETERS-1'!$B$5:$J$44,5,FALSE)*VLOOKUP(OVYLD2_!AK$4,'[1]INTERNAL PARAMETERS-1'!$B$5:$J$44,7,FALSE)*OVYLD2_!$F98 + OVYLD1_!AK98*(1-VLOOKUP(OVYLD2_!AK$4,'[1]INTERNAL PARAMETERS-1'!$B$5:$J$44,5,FALSE))*VLOOKUP(OVYLD2_!AK$4,'[1]INTERNAL PARAMETERS-1'!$B$5:$J$44,9,FALSE)*OVYLD2_!$F98</f>
        <v>0</v>
      </c>
      <c r="AL98" s="44">
        <f>OVYLD1_!AL98*VLOOKUP(OVYLD2_!AL$4,'[1]INTERNAL PARAMETERS-1'!$B$5:$J$44,5,FALSE)*VLOOKUP(OVYLD2_!AL$4,'[1]INTERNAL PARAMETERS-1'!$B$5:$J$44,7,FALSE)*OVYLD2_!$F98 + OVYLD1_!AL98*(1-VLOOKUP(OVYLD2_!AL$4,'[1]INTERNAL PARAMETERS-1'!$B$5:$J$44,5,FALSE))*VLOOKUP(OVYLD2_!AL$4,'[1]INTERNAL PARAMETERS-1'!$B$5:$J$44,9,FALSE)*OVYLD2_!$F98</f>
        <v>0</v>
      </c>
      <c r="AM98" s="44">
        <f>OVYLD1_!AM98*VLOOKUP(OVYLD2_!AM$4,'[1]INTERNAL PARAMETERS-1'!$B$5:$J$44,5,FALSE)*VLOOKUP(OVYLD2_!AM$4,'[1]INTERNAL PARAMETERS-1'!$B$5:$J$44,7,FALSE)*OVYLD2_!$F98 + OVYLD1_!AM98*(1-VLOOKUP(OVYLD2_!AM$4,'[1]INTERNAL PARAMETERS-1'!$B$5:$J$44,5,FALSE))*VLOOKUP(OVYLD2_!AM$4,'[1]INTERNAL PARAMETERS-1'!$B$5:$J$44,9,FALSE)*OVYLD2_!$F98</f>
        <v>0</v>
      </c>
      <c r="AN98" s="44">
        <f>OVYLD1_!AN98*VLOOKUP(OVYLD2_!AN$4,'[1]INTERNAL PARAMETERS-1'!$B$5:$J$44,5,FALSE)*VLOOKUP(OVYLD2_!AN$4,'[1]INTERNAL PARAMETERS-1'!$B$5:$J$44,7,FALSE)*OVYLD2_!$F98 + OVYLD1_!AN98*(1-VLOOKUP(OVYLD2_!AN$4,'[1]INTERNAL PARAMETERS-1'!$B$5:$J$44,5,FALSE))*VLOOKUP(OVYLD2_!AN$4,'[1]INTERNAL PARAMETERS-1'!$B$5:$J$44,9,FALSE)*OVYLD2_!$F98</f>
        <v>0</v>
      </c>
      <c r="AO98" s="44">
        <f>OVYLD1_!AO98*VLOOKUP(OVYLD2_!AO$4,'[1]INTERNAL PARAMETERS-1'!$B$5:$J$44,5,FALSE)*VLOOKUP(OVYLD2_!AO$4,'[1]INTERNAL PARAMETERS-1'!$B$5:$J$44,7,FALSE)*OVYLD2_!$F98 + OVYLD1_!AO98*(1-VLOOKUP(OVYLD2_!AO$4,'[1]INTERNAL PARAMETERS-1'!$B$5:$J$44,5,FALSE))*VLOOKUP(OVYLD2_!AO$4,'[1]INTERNAL PARAMETERS-1'!$B$5:$J$44,9,FALSE)*OVYLD2_!$F98</f>
        <v>0</v>
      </c>
      <c r="AP98" s="44">
        <f>OVYLD1_!AP98*VLOOKUP(OVYLD2_!AP$4,'[1]INTERNAL PARAMETERS-1'!$B$5:$J$44,5,FALSE)*VLOOKUP(OVYLD2_!AP$4,'[1]INTERNAL PARAMETERS-1'!$B$5:$J$44,7,FALSE)*OVYLD2_!$F98 + OVYLD1_!AP98*(1-VLOOKUP(OVYLD2_!AP$4,'[1]INTERNAL PARAMETERS-1'!$B$5:$J$44,5,FALSE))*VLOOKUP(OVYLD2_!AP$4,'[1]INTERNAL PARAMETERS-1'!$B$5:$J$44,9,FALSE)*OVYLD2_!$F98</f>
        <v>0</v>
      </c>
      <c r="AQ98" s="44">
        <f>OVYLD1_!AQ98*VLOOKUP(OVYLD2_!AQ$4,'[1]INTERNAL PARAMETERS-1'!$B$5:$J$44,5,FALSE)*VLOOKUP(OVYLD2_!AQ$4,'[1]INTERNAL PARAMETERS-1'!$B$5:$J$44,7,FALSE)*OVYLD2_!$F98 + OVYLD1_!AQ98*(1-VLOOKUP(OVYLD2_!AQ$4,'[1]INTERNAL PARAMETERS-1'!$B$5:$J$44,5,FALSE))*VLOOKUP(OVYLD2_!AQ$4,'[1]INTERNAL PARAMETERS-1'!$B$5:$J$44,9,FALSE)*OVYLD2_!$F98</f>
        <v>0</v>
      </c>
      <c r="AR98" s="44">
        <f>OVYLD1_!AR98*VLOOKUP(OVYLD2_!AR$4,'[1]INTERNAL PARAMETERS-1'!$B$5:$J$44,5,FALSE)*VLOOKUP(OVYLD2_!AR$4,'[1]INTERNAL PARAMETERS-1'!$B$5:$J$44,7,FALSE)*OVYLD2_!$F98 + OVYLD1_!AR98*(1-VLOOKUP(OVYLD2_!AR$4,'[1]INTERNAL PARAMETERS-1'!$B$5:$J$44,5,FALSE))*VLOOKUP(OVYLD2_!AR$4,'[1]INTERNAL PARAMETERS-1'!$B$5:$J$44,9,FALSE)*OVYLD2_!$F98</f>
        <v>0</v>
      </c>
      <c r="AS98" s="44">
        <f>OVYLD1_!AS98*VLOOKUP(OVYLD2_!AS$4,'[1]INTERNAL PARAMETERS-1'!$B$5:$J$44,5,FALSE)*VLOOKUP(OVYLD2_!AS$4,'[1]INTERNAL PARAMETERS-1'!$B$5:$J$44,7,FALSE)*OVYLD2_!$F98 + OVYLD1_!AS98*(1-VLOOKUP(OVYLD2_!AS$4,'[1]INTERNAL PARAMETERS-1'!$B$5:$J$44,5,FALSE))*VLOOKUP(OVYLD2_!AS$4,'[1]INTERNAL PARAMETERS-1'!$B$5:$J$44,9,FALSE)*OVYLD2_!$F98</f>
        <v>0</v>
      </c>
      <c r="AT98" s="43">
        <f>OVYLD1_!AT98*VLOOKUP(OVYLD2_!AT$4,'[1]INTERNAL PARAMETERS-1'!$B$5:$J$44,5,FALSE)*VLOOKUP(OVYLD2_!AT$4,'[1]INTERNAL PARAMETERS-1'!$B$5:$J$44,7,FALSE)*OVYLD2_!$F98 + OVYLD1_!AT98*(1-VLOOKUP(OVYLD2_!AT$4,'[1]INTERNAL PARAMETERS-1'!$B$5:$J$44,5,FALSE))*VLOOKUP(OVYLD2_!AT$4,'[1]INTERNAL PARAMETERS-1'!$B$5:$J$44,9,FALSE)*OVYLD2_!$F98</f>
        <v>0</v>
      </c>
      <c r="AU98" s="45">
        <f>OVYLD1_!AU98*VLOOKUP(OVYLD2_!AU$4,'[1]INTERNAL PARAMETERS-1'!$B$5:$J$44,5,FALSE)*VLOOKUP(OVYLD2_!AU$4,'[1]INTERNAL PARAMETERS-1'!$B$5:$J$44,6,FALSE)*VLOOKUP(OVYLD2_!AU$4,'[1]INTERNAL PARAMETERS-1'!$B$5:$J$44,3,FALSE) + OVYLD1_!AU98*(1-VLOOKUP(OVYLD2_!AU$4,'[1]INTERNAL PARAMETERS-1'!$B$5:$J$44,5,FALSE))*VLOOKUP(OVYLD2_!AU$4,'[1]INTERNAL PARAMETERS-1'!$B$5:$J$44,8,FALSE)*VLOOKUP(OVYLD2_!AU$4,'[1]INTERNAL PARAMETERS-1'!$B$5:$J$44,3,FALSE)</f>
        <v>0</v>
      </c>
      <c r="AV98" s="44">
        <f>OVYLD1_!AV98*VLOOKUP(OVYLD2_!AV$4,'[1]INTERNAL PARAMETERS-1'!$B$5:$J$44,5,FALSE)*VLOOKUP(OVYLD2_!AV$4,'[1]INTERNAL PARAMETERS-1'!$B$5:$J$44,6,FALSE)*VLOOKUP(OVYLD2_!AV$4,'[1]INTERNAL PARAMETERS-1'!$B$5:$J$44,3,FALSE) + OVYLD1_!AV98*(1-VLOOKUP(OVYLD2_!AV$4,'[1]INTERNAL PARAMETERS-1'!$B$5:$J$44,5,FALSE))*VLOOKUP(OVYLD2_!AV$4,'[1]INTERNAL PARAMETERS-1'!$B$5:$J$44,8,FALSE)*VLOOKUP(OVYLD2_!AV$4,'[1]INTERNAL PARAMETERS-1'!$B$5:$J$44,3,FALSE)</f>
        <v>0</v>
      </c>
      <c r="AW98" s="44">
        <f>OVYLD1_!AW98*VLOOKUP(OVYLD2_!AW$4,'[1]INTERNAL PARAMETERS-1'!$B$5:$J$44,5,FALSE)*VLOOKUP(OVYLD2_!AW$4,'[1]INTERNAL PARAMETERS-1'!$B$5:$J$44,6,FALSE)*VLOOKUP(OVYLD2_!AW$4,'[1]INTERNAL PARAMETERS-1'!$B$5:$J$44,3,FALSE) + OVYLD1_!AW98*(1-VLOOKUP(OVYLD2_!AW$4,'[1]INTERNAL PARAMETERS-1'!$B$5:$J$44,5,FALSE))*VLOOKUP(OVYLD2_!AW$4,'[1]INTERNAL PARAMETERS-1'!$B$5:$J$44,8,FALSE)*VLOOKUP(OVYLD2_!AW$4,'[1]INTERNAL PARAMETERS-1'!$B$5:$J$44,3,FALSE)</f>
        <v>63.85058898038848</v>
      </c>
      <c r="AX98" s="44">
        <f>OVYLD1_!AX98*VLOOKUP(OVYLD2_!AX$4,'[1]INTERNAL PARAMETERS-1'!$B$5:$J$44,5,FALSE)*VLOOKUP(OVYLD2_!AX$4,'[1]INTERNAL PARAMETERS-1'!$B$5:$J$44,6,FALSE)*VLOOKUP(OVYLD2_!AX$4,'[1]INTERNAL PARAMETERS-1'!$B$5:$J$44,3,FALSE) + OVYLD1_!AX98*(1-VLOOKUP(OVYLD2_!AX$4,'[1]INTERNAL PARAMETERS-1'!$B$5:$J$44,5,FALSE))*VLOOKUP(OVYLD2_!AX$4,'[1]INTERNAL PARAMETERS-1'!$B$5:$J$44,8,FALSE)*VLOOKUP(OVYLD2_!AX$4,'[1]INTERNAL PARAMETERS-1'!$B$5:$J$44,3,FALSE)</f>
        <v>0</v>
      </c>
      <c r="AY98" s="44">
        <f>OVYLD1_!AY98*VLOOKUP(OVYLD2_!AY$4,'[1]INTERNAL PARAMETERS-1'!$B$5:$J$44,5,FALSE)*VLOOKUP(OVYLD2_!AY$4,'[1]INTERNAL PARAMETERS-1'!$B$5:$J$44,6,FALSE)*VLOOKUP(OVYLD2_!AY$4,'[1]INTERNAL PARAMETERS-1'!$B$5:$J$44,3,FALSE) + OVYLD1_!AY98*(1-VLOOKUP(OVYLD2_!AY$4,'[1]INTERNAL PARAMETERS-1'!$B$5:$J$44,5,FALSE))*VLOOKUP(OVYLD2_!AY$4,'[1]INTERNAL PARAMETERS-1'!$B$5:$J$44,8,FALSE)*VLOOKUP(OVYLD2_!AY$4,'[1]INTERNAL PARAMETERS-1'!$B$5:$J$44,3,FALSE)</f>
        <v>0</v>
      </c>
      <c r="AZ98" s="44">
        <f>OVYLD1_!AZ98*VLOOKUP(OVYLD2_!AZ$4,'[1]INTERNAL PARAMETERS-1'!$B$5:$J$44,5,FALSE)*VLOOKUP(OVYLD2_!AZ$4,'[1]INTERNAL PARAMETERS-1'!$B$5:$J$44,6,FALSE)*VLOOKUP(OVYLD2_!AZ$4,'[1]INTERNAL PARAMETERS-1'!$B$5:$J$44,3,FALSE) + OVYLD1_!AZ98*(1-VLOOKUP(OVYLD2_!AZ$4,'[1]INTERNAL PARAMETERS-1'!$B$5:$J$44,5,FALSE))*VLOOKUP(OVYLD2_!AZ$4,'[1]INTERNAL PARAMETERS-1'!$B$5:$J$44,8,FALSE)*VLOOKUP(OVYLD2_!AZ$4,'[1]INTERNAL PARAMETERS-1'!$B$5:$J$44,3,FALSE)</f>
        <v>0</v>
      </c>
      <c r="BA98" s="44">
        <f>OVYLD1_!BA98*VLOOKUP(OVYLD2_!BA$4,'[1]INTERNAL PARAMETERS-1'!$B$5:$J$44,5,FALSE)*VLOOKUP(OVYLD2_!BA$4,'[1]INTERNAL PARAMETERS-1'!$B$5:$J$44,6,FALSE)*VLOOKUP(OVYLD2_!BA$4,'[1]INTERNAL PARAMETERS-1'!$B$5:$J$44,3,FALSE) + OVYLD1_!BA98*(1-VLOOKUP(OVYLD2_!BA$4,'[1]INTERNAL PARAMETERS-1'!$B$5:$J$44,5,FALSE))*VLOOKUP(OVYLD2_!BA$4,'[1]INTERNAL PARAMETERS-1'!$B$5:$J$44,8,FALSE)*VLOOKUP(OVYLD2_!BA$4,'[1]INTERNAL PARAMETERS-1'!$B$5:$J$44,3,FALSE)</f>
        <v>4.4806702670808507</v>
      </c>
      <c r="BB98" s="44">
        <f>OVYLD1_!BB98*VLOOKUP(OVYLD2_!BB$4,'[1]INTERNAL PARAMETERS-1'!$B$5:$J$44,5,FALSE)*VLOOKUP(OVYLD2_!BB$4,'[1]INTERNAL PARAMETERS-1'!$B$5:$J$44,6,FALSE)*VLOOKUP(OVYLD2_!BB$4,'[1]INTERNAL PARAMETERS-1'!$B$5:$J$44,3,FALSE) + OVYLD1_!BB98*(1-VLOOKUP(OVYLD2_!BB$4,'[1]INTERNAL PARAMETERS-1'!$B$5:$J$44,5,FALSE))*VLOOKUP(OVYLD2_!BB$4,'[1]INTERNAL PARAMETERS-1'!$B$5:$J$44,8,FALSE)*VLOOKUP(OVYLD2_!BB$4,'[1]INTERNAL PARAMETERS-1'!$B$5:$J$44,3,FALSE)</f>
        <v>14.233054121536245</v>
      </c>
      <c r="BC98" s="44">
        <f>OVYLD1_!BC98*VLOOKUP(OVYLD2_!BC$4,'[1]INTERNAL PARAMETERS-1'!$B$5:$J$44,5,FALSE)*VLOOKUP(OVYLD2_!BC$4,'[1]INTERNAL PARAMETERS-1'!$B$5:$J$44,6,FALSE)*VLOOKUP(OVYLD2_!BC$4,'[1]INTERNAL PARAMETERS-1'!$B$5:$J$44,3,FALSE) + OVYLD1_!BC98*(1-VLOOKUP(OVYLD2_!BC$4,'[1]INTERNAL PARAMETERS-1'!$B$5:$J$44,5,FALSE))*VLOOKUP(OVYLD2_!BC$4,'[1]INTERNAL PARAMETERS-1'!$B$5:$J$44,8,FALSE)*VLOOKUP(OVYLD2_!BC$4,'[1]INTERNAL PARAMETERS-1'!$B$5:$J$44,3,FALSE)</f>
        <v>5.8429385320075928</v>
      </c>
      <c r="BD98" s="44">
        <f>OVYLD1_!BD98*VLOOKUP(OVYLD2_!BD$4,'[1]INTERNAL PARAMETERS-1'!$B$5:$J$44,5,FALSE)*VLOOKUP(OVYLD2_!BD$4,'[1]INTERNAL PARAMETERS-1'!$B$5:$J$44,6,FALSE)*VLOOKUP(OVYLD2_!BD$4,'[1]INTERNAL PARAMETERS-1'!$B$5:$J$44,3,FALSE) + OVYLD1_!BD98*(1-VLOOKUP(OVYLD2_!BD$4,'[1]INTERNAL PARAMETERS-1'!$B$5:$J$44,5,FALSE))*VLOOKUP(OVYLD2_!BD$4,'[1]INTERNAL PARAMETERS-1'!$B$5:$J$44,8,FALSE)*VLOOKUP(OVYLD2_!BD$4,'[1]INTERNAL PARAMETERS-1'!$B$5:$J$44,3,FALSE)</f>
        <v>11.993415790406067</v>
      </c>
      <c r="BE98" s="44">
        <f>OVYLD1_!BE98*VLOOKUP(OVYLD2_!BE$4,'[1]INTERNAL PARAMETERS-1'!$B$5:$J$44,5,FALSE)*VLOOKUP(OVYLD2_!BE$4,'[1]INTERNAL PARAMETERS-1'!$B$5:$J$44,6,FALSE)*VLOOKUP(OVYLD2_!BE$4,'[1]INTERNAL PARAMETERS-1'!$B$5:$J$44,3,FALSE) + OVYLD1_!BE98*(1-VLOOKUP(OVYLD2_!BE$4,'[1]INTERNAL PARAMETERS-1'!$B$5:$J$44,5,FALSE))*VLOOKUP(OVYLD2_!BE$4,'[1]INTERNAL PARAMETERS-1'!$B$5:$J$44,8,FALSE)*VLOOKUP(OVYLD2_!BE$4,'[1]INTERNAL PARAMETERS-1'!$B$5:$J$44,3,FALSE)</f>
        <v>22.311697970564353</v>
      </c>
      <c r="BF98" s="44">
        <f>OVYLD1_!BF98*VLOOKUP(OVYLD2_!BF$4,'[1]INTERNAL PARAMETERS-1'!$B$5:$J$44,5,FALSE)*VLOOKUP(OVYLD2_!BF$4,'[1]INTERNAL PARAMETERS-1'!$B$5:$J$44,6,FALSE)*VLOOKUP(OVYLD2_!BF$4,'[1]INTERNAL PARAMETERS-1'!$B$5:$J$44,3,FALSE) + OVYLD1_!BF98*(1-VLOOKUP(OVYLD2_!BF$4,'[1]INTERNAL PARAMETERS-1'!$B$5:$J$44,5,FALSE))*VLOOKUP(OVYLD2_!BF$4,'[1]INTERNAL PARAMETERS-1'!$B$5:$J$44,8,FALSE)*VLOOKUP(OVYLD2_!BF$4,'[1]INTERNAL PARAMETERS-1'!$B$5:$J$44,3,FALSE)</f>
        <v>0</v>
      </c>
      <c r="BG98" s="44">
        <f>OVYLD1_!BG98*VLOOKUP(OVYLD2_!BG$4,'[1]INTERNAL PARAMETERS-1'!$B$5:$J$44,5,FALSE)*VLOOKUP(OVYLD2_!BG$4,'[1]INTERNAL PARAMETERS-1'!$B$5:$J$44,6,FALSE)*VLOOKUP(OVYLD2_!BG$4,'[1]INTERNAL PARAMETERS-1'!$B$5:$J$44,3,FALSE) + OVYLD1_!BG98*(1-VLOOKUP(OVYLD2_!BG$4,'[1]INTERNAL PARAMETERS-1'!$B$5:$J$44,5,FALSE))*VLOOKUP(OVYLD2_!BG$4,'[1]INTERNAL PARAMETERS-1'!$B$5:$J$44,8,FALSE)*VLOOKUP(OVYLD2_!BG$4,'[1]INTERNAL PARAMETERS-1'!$B$5:$J$44,3,FALSE)</f>
        <v>15.069438399215798</v>
      </c>
      <c r="BH98" s="44">
        <f>OVYLD1_!BH98*VLOOKUP(OVYLD2_!BH$4,'[1]INTERNAL PARAMETERS-1'!$B$5:$J$44,5,FALSE)*VLOOKUP(OVYLD2_!BH$4,'[1]INTERNAL PARAMETERS-1'!$B$5:$J$44,6,FALSE)*VLOOKUP(OVYLD2_!BH$4,'[1]INTERNAL PARAMETERS-1'!$B$5:$J$44,3,FALSE) + OVYLD1_!BH98*(1-VLOOKUP(OVYLD2_!BH$4,'[1]INTERNAL PARAMETERS-1'!$B$5:$J$44,5,FALSE))*VLOOKUP(OVYLD2_!BH$4,'[1]INTERNAL PARAMETERS-1'!$B$5:$J$44,8,FALSE)*VLOOKUP(OVYLD2_!BH$4,'[1]INTERNAL PARAMETERS-1'!$B$5:$J$44,3,FALSE)</f>
        <v>2.2356225234155234E-2</v>
      </c>
      <c r="BI98" s="44">
        <f>OVYLD1_!BI98*VLOOKUP(OVYLD2_!BI$4,'[1]INTERNAL PARAMETERS-1'!$B$5:$J$44,5,FALSE)*VLOOKUP(OVYLD2_!BI$4,'[1]INTERNAL PARAMETERS-1'!$B$5:$J$44,6,FALSE)*VLOOKUP(OVYLD2_!BI$4,'[1]INTERNAL PARAMETERS-1'!$B$5:$J$44,3,FALSE) + OVYLD1_!BI98*(1-VLOOKUP(OVYLD2_!BI$4,'[1]INTERNAL PARAMETERS-1'!$B$5:$J$44,5,FALSE))*VLOOKUP(OVYLD2_!BI$4,'[1]INTERNAL PARAMETERS-1'!$B$5:$J$44,8,FALSE)*VLOOKUP(OVYLD2_!BI$4,'[1]INTERNAL PARAMETERS-1'!$B$5:$J$44,3,FALSE)</f>
        <v>0</v>
      </c>
      <c r="BJ98" s="44">
        <f>OVYLD1_!BJ98*VLOOKUP(OVYLD2_!BJ$4,'[1]INTERNAL PARAMETERS-1'!$B$5:$J$44,5,FALSE)*VLOOKUP(OVYLD2_!BJ$4,'[1]INTERNAL PARAMETERS-1'!$B$5:$J$44,6,FALSE)*VLOOKUP(OVYLD2_!BJ$4,'[1]INTERNAL PARAMETERS-1'!$B$5:$J$44,3,FALSE) + OVYLD1_!BJ98*(1-VLOOKUP(OVYLD2_!BJ$4,'[1]INTERNAL PARAMETERS-1'!$B$5:$J$44,5,FALSE))*VLOOKUP(OVYLD2_!BJ$4,'[1]INTERNAL PARAMETERS-1'!$B$5:$J$44,8,FALSE)*VLOOKUP(OVYLD2_!BJ$4,'[1]INTERNAL PARAMETERS-1'!$B$5:$J$44,3,FALSE)</f>
        <v>3.5855901507342436</v>
      </c>
      <c r="BK98" s="44">
        <f>OVYLD1_!BK98*VLOOKUP(OVYLD2_!BK$4,'[1]INTERNAL PARAMETERS-1'!$B$5:$J$44,5,FALSE)*VLOOKUP(OVYLD2_!BK$4,'[1]INTERNAL PARAMETERS-1'!$B$5:$J$44,6,FALSE)*VLOOKUP(OVYLD2_!BK$4,'[1]INTERNAL PARAMETERS-1'!$B$5:$J$44,3,FALSE) + OVYLD1_!BK98*(1-VLOOKUP(OVYLD2_!BK$4,'[1]INTERNAL PARAMETERS-1'!$B$5:$J$44,5,FALSE))*VLOOKUP(OVYLD2_!BK$4,'[1]INTERNAL PARAMETERS-1'!$B$5:$J$44,8,FALSE)*VLOOKUP(OVYLD2_!BK$4,'[1]INTERNAL PARAMETERS-1'!$B$5:$J$44,3,FALSE)</f>
        <v>3.8898153199527723</v>
      </c>
      <c r="BL98" s="44">
        <f>OVYLD1_!BL98*VLOOKUP(OVYLD2_!BL$4,'[1]INTERNAL PARAMETERS-1'!$B$5:$J$44,5,FALSE)*VLOOKUP(OVYLD2_!BL$4,'[1]INTERNAL PARAMETERS-1'!$B$5:$J$44,6,FALSE)*VLOOKUP(OVYLD2_!BL$4,'[1]INTERNAL PARAMETERS-1'!$B$5:$J$44,3,FALSE) + OVYLD1_!BL98*(1-VLOOKUP(OVYLD2_!BL$4,'[1]INTERNAL PARAMETERS-1'!$B$5:$J$44,5,FALSE))*VLOOKUP(OVYLD2_!BL$4,'[1]INTERNAL PARAMETERS-1'!$B$5:$J$44,8,FALSE)*VLOOKUP(OVYLD2_!BL$4,'[1]INTERNAL PARAMETERS-1'!$B$5:$J$44,3,FALSE)</f>
        <v>9.5371889952696804</v>
      </c>
      <c r="BM98" s="44">
        <f>OVYLD1_!BM98*VLOOKUP(OVYLD2_!BM$4,'[1]INTERNAL PARAMETERS-1'!$B$5:$J$44,5,FALSE)*VLOOKUP(OVYLD2_!BM$4,'[1]INTERNAL PARAMETERS-1'!$B$5:$J$44,6,FALSE)*VLOOKUP(OVYLD2_!BM$4,'[1]INTERNAL PARAMETERS-1'!$B$5:$J$44,3,FALSE) + OVYLD1_!BM98*(1-VLOOKUP(OVYLD2_!BM$4,'[1]INTERNAL PARAMETERS-1'!$B$5:$J$44,5,FALSE))*VLOOKUP(OVYLD2_!BM$4,'[1]INTERNAL PARAMETERS-1'!$B$5:$J$44,8,FALSE)*VLOOKUP(OVYLD2_!BM$4,'[1]INTERNAL PARAMETERS-1'!$B$5:$J$44,3,FALSE)</f>
        <v>1.1371518965950058</v>
      </c>
      <c r="BN98" s="44">
        <f>OVYLD1_!BN98*VLOOKUP(OVYLD2_!BN$4,'[1]INTERNAL PARAMETERS-1'!$B$5:$J$44,5,FALSE)*VLOOKUP(OVYLD2_!BN$4,'[1]INTERNAL PARAMETERS-1'!$B$5:$J$44,6,FALSE)*VLOOKUP(OVYLD2_!BN$4,'[1]INTERNAL PARAMETERS-1'!$B$5:$J$44,3,FALSE) + OVYLD1_!BN98*(1-VLOOKUP(OVYLD2_!BN$4,'[1]INTERNAL PARAMETERS-1'!$B$5:$J$44,5,FALSE))*VLOOKUP(OVYLD2_!BN$4,'[1]INTERNAL PARAMETERS-1'!$B$5:$J$44,8,FALSE)*VLOOKUP(OVYLD2_!BN$4,'[1]INTERNAL PARAMETERS-1'!$B$5:$J$44,3,FALSE)</f>
        <v>2.7519157102903904</v>
      </c>
      <c r="BO98" s="44">
        <f>OVYLD1_!BO98*VLOOKUP(OVYLD2_!BO$4,'[1]INTERNAL PARAMETERS-1'!$B$5:$J$44,5,FALSE)*VLOOKUP(OVYLD2_!BO$4,'[1]INTERNAL PARAMETERS-1'!$B$5:$J$44,6,FALSE)*VLOOKUP(OVYLD2_!BO$4,'[1]INTERNAL PARAMETERS-1'!$B$5:$J$44,3,FALSE) + OVYLD1_!BO98*(1-VLOOKUP(OVYLD2_!BO$4,'[1]INTERNAL PARAMETERS-1'!$B$5:$J$44,5,FALSE))*VLOOKUP(OVYLD2_!BO$4,'[1]INTERNAL PARAMETERS-1'!$B$5:$J$44,8,FALSE)*VLOOKUP(OVYLD2_!BO$4,'[1]INTERNAL PARAMETERS-1'!$B$5:$J$44,3,FALSE)</f>
        <v>2.0232150857859219</v>
      </c>
      <c r="BP98" s="44">
        <f>OVYLD1_!BP98*VLOOKUP(OVYLD2_!BP$4,'[1]INTERNAL PARAMETERS-1'!$B$5:$J$44,5,FALSE)*VLOOKUP(OVYLD2_!BP$4,'[1]INTERNAL PARAMETERS-1'!$B$5:$J$44,6,FALSE)*VLOOKUP(OVYLD2_!BP$4,'[1]INTERNAL PARAMETERS-1'!$B$5:$J$44,3,FALSE) + OVYLD1_!BP98*(1-VLOOKUP(OVYLD2_!BP$4,'[1]INTERNAL PARAMETERS-1'!$B$5:$J$44,5,FALSE))*VLOOKUP(OVYLD2_!BP$4,'[1]INTERNAL PARAMETERS-1'!$B$5:$J$44,8,FALSE)*VLOOKUP(OVYLD2_!BP$4,'[1]INTERNAL PARAMETERS-1'!$B$5:$J$44,3,FALSE)</f>
        <v>0.18433283825503075</v>
      </c>
      <c r="BQ98" s="44">
        <f>OVYLD1_!BQ98*VLOOKUP(OVYLD2_!BQ$4,'[1]INTERNAL PARAMETERS-1'!$B$5:$J$44,5,FALSE)*VLOOKUP(OVYLD2_!BQ$4,'[1]INTERNAL PARAMETERS-1'!$B$5:$J$44,6,FALSE)*VLOOKUP(OVYLD2_!BQ$4,'[1]INTERNAL PARAMETERS-1'!$B$5:$J$44,3,FALSE) + OVYLD1_!BQ98*(1-VLOOKUP(OVYLD2_!BQ$4,'[1]INTERNAL PARAMETERS-1'!$B$5:$J$44,5,FALSE))*VLOOKUP(OVYLD2_!BQ$4,'[1]INTERNAL PARAMETERS-1'!$B$5:$J$44,8,FALSE)*VLOOKUP(OVYLD2_!BQ$4,'[1]INTERNAL PARAMETERS-1'!$B$5:$J$44,3,FALSE)</f>
        <v>9.5320963419655023</v>
      </c>
      <c r="BR98" s="44">
        <f>OVYLD1_!BR98*VLOOKUP(OVYLD2_!BR$4,'[1]INTERNAL PARAMETERS-1'!$B$5:$J$44,5,FALSE)*VLOOKUP(OVYLD2_!BR$4,'[1]INTERNAL PARAMETERS-1'!$B$5:$J$44,6,FALSE)*VLOOKUP(OVYLD2_!BR$4,'[1]INTERNAL PARAMETERS-1'!$B$5:$J$44,3,FALSE) + OVYLD1_!BR98*(1-VLOOKUP(OVYLD2_!BR$4,'[1]INTERNAL PARAMETERS-1'!$B$5:$J$44,5,FALSE))*VLOOKUP(OVYLD2_!BR$4,'[1]INTERNAL PARAMETERS-1'!$B$5:$J$44,8,FALSE)*VLOOKUP(OVYLD2_!BR$4,'[1]INTERNAL PARAMETERS-1'!$B$5:$J$44,3,FALSE)</f>
        <v>0.35399412457226825</v>
      </c>
      <c r="BS98" s="44">
        <f>OVYLD1_!BS98*VLOOKUP(OVYLD2_!BS$4,'[1]INTERNAL PARAMETERS-1'!$B$5:$J$44,5,FALSE)*VLOOKUP(OVYLD2_!BS$4,'[1]INTERNAL PARAMETERS-1'!$B$5:$J$44,6,FALSE)*VLOOKUP(OVYLD2_!BS$4,'[1]INTERNAL PARAMETERS-1'!$B$5:$J$44,3,FALSE) + OVYLD1_!BS98*(1-VLOOKUP(OVYLD2_!BS$4,'[1]INTERNAL PARAMETERS-1'!$B$5:$J$44,5,FALSE))*VLOOKUP(OVYLD2_!BS$4,'[1]INTERNAL PARAMETERS-1'!$B$5:$J$44,8,FALSE)*VLOOKUP(OVYLD2_!BS$4,'[1]INTERNAL PARAMETERS-1'!$B$5:$J$44,3,FALSE)</f>
        <v>2.3269153656002736E-2</v>
      </c>
      <c r="BT98" s="44">
        <f>OVYLD1_!BT98*VLOOKUP(OVYLD2_!BT$4,'[1]INTERNAL PARAMETERS-1'!$B$5:$J$44,5,FALSE)*VLOOKUP(OVYLD2_!BT$4,'[1]INTERNAL PARAMETERS-1'!$B$5:$J$44,6,FALSE)*VLOOKUP(OVYLD2_!BT$4,'[1]INTERNAL PARAMETERS-1'!$B$5:$J$44,3,FALSE) + OVYLD1_!BT98*(1-VLOOKUP(OVYLD2_!BT$4,'[1]INTERNAL PARAMETERS-1'!$B$5:$J$44,5,FALSE))*VLOOKUP(OVYLD2_!BT$4,'[1]INTERNAL PARAMETERS-1'!$B$5:$J$44,8,FALSE)*VLOOKUP(OVYLD2_!BT$4,'[1]INTERNAL PARAMETERS-1'!$B$5:$J$44,3,FALSE)</f>
        <v>0</v>
      </c>
      <c r="BU98" s="44">
        <f>OVYLD1_!BU98*VLOOKUP(OVYLD2_!BU$4,'[1]INTERNAL PARAMETERS-1'!$B$5:$J$44,5,FALSE)*VLOOKUP(OVYLD2_!BU$4,'[1]INTERNAL PARAMETERS-1'!$B$5:$J$44,6,FALSE)*VLOOKUP(OVYLD2_!BU$4,'[1]INTERNAL PARAMETERS-1'!$B$5:$J$44,3,FALSE) + OVYLD1_!BU98*(1-VLOOKUP(OVYLD2_!BU$4,'[1]INTERNAL PARAMETERS-1'!$B$5:$J$44,5,FALSE))*VLOOKUP(OVYLD2_!BU$4,'[1]INTERNAL PARAMETERS-1'!$B$5:$J$44,8,FALSE)*VLOOKUP(OVYLD2_!BU$4,'[1]INTERNAL PARAMETERS-1'!$B$5:$J$44,3,FALSE)</f>
        <v>0</v>
      </c>
      <c r="BV98" s="44">
        <f>OVYLD1_!BV98*VLOOKUP(OVYLD2_!BV$4,'[1]INTERNAL PARAMETERS-1'!$B$5:$J$44,5,FALSE)*VLOOKUP(OVYLD2_!BV$4,'[1]INTERNAL PARAMETERS-1'!$B$5:$J$44,6,FALSE)*VLOOKUP(OVYLD2_!BV$4,'[1]INTERNAL PARAMETERS-1'!$B$5:$J$44,3,FALSE) + OVYLD1_!BV98*(1-VLOOKUP(OVYLD2_!BV$4,'[1]INTERNAL PARAMETERS-1'!$B$5:$J$44,5,FALSE))*VLOOKUP(OVYLD2_!BV$4,'[1]INTERNAL PARAMETERS-1'!$B$5:$J$44,8,FALSE)*VLOOKUP(OVYLD2_!BV$4,'[1]INTERNAL PARAMETERS-1'!$B$5:$J$44,3,FALSE)</f>
        <v>0</v>
      </c>
      <c r="BW98" s="44">
        <f>OVYLD1_!BW98*VLOOKUP(OVYLD2_!BW$4,'[1]INTERNAL PARAMETERS-1'!$B$5:$J$44,5,FALSE)*VLOOKUP(OVYLD2_!BW$4,'[1]INTERNAL PARAMETERS-1'!$B$5:$J$44,6,FALSE)*VLOOKUP(OVYLD2_!BW$4,'[1]INTERNAL PARAMETERS-1'!$B$5:$J$44,3,FALSE) + OVYLD1_!BW98*(1-VLOOKUP(OVYLD2_!BW$4,'[1]INTERNAL PARAMETERS-1'!$B$5:$J$44,5,FALSE))*VLOOKUP(OVYLD2_!BW$4,'[1]INTERNAL PARAMETERS-1'!$B$5:$J$44,8,FALSE)*VLOOKUP(OVYLD2_!BW$4,'[1]INTERNAL PARAMETERS-1'!$B$5:$J$44,3,FALSE)</f>
        <v>0</v>
      </c>
      <c r="BX98" s="44">
        <f>OVYLD1_!BX98*VLOOKUP(OVYLD2_!BX$4,'[1]INTERNAL PARAMETERS-1'!$B$5:$J$44,5,FALSE)*VLOOKUP(OVYLD2_!BX$4,'[1]INTERNAL PARAMETERS-1'!$B$5:$J$44,6,FALSE)*VLOOKUP(OVYLD2_!BX$4,'[1]INTERNAL PARAMETERS-1'!$B$5:$J$44,3,FALSE) + OVYLD1_!BX98*(1-VLOOKUP(OVYLD2_!BX$4,'[1]INTERNAL PARAMETERS-1'!$B$5:$J$44,5,FALSE))*VLOOKUP(OVYLD2_!BX$4,'[1]INTERNAL PARAMETERS-1'!$B$5:$J$44,8,FALSE)*VLOOKUP(OVYLD2_!BX$4,'[1]INTERNAL PARAMETERS-1'!$B$5:$J$44,3,FALSE)</f>
        <v>0</v>
      </c>
      <c r="BY98" s="44">
        <f>OVYLD1_!BY98*VLOOKUP(OVYLD2_!BY$4,'[1]INTERNAL PARAMETERS-1'!$B$5:$J$44,5,FALSE)*VLOOKUP(OVYLD2_!BY$4,'[1]INTERNAL PARAMETERS-1'!$B$5:$J$44,6,FALSE)*VLOOKUP(OVYLD2_!BY$4,'[1]INTERNAL PARAMETERS-1'!$B$5:$J$44,3,FALSE) + OVYLD1_!BY98*(1-VLOOKUP(OVYLD2_!BY$4,'[1]INTERNAL PARAMETERS-1'!$B$5:$J$44,5,FALSE))*VLOOKUP(OVYLD2_!BY$4,'[1]INTERNAL PARAMETERS-1'!$B$5:$J$44,8,FALSE)*VLOOKUP(OVYLD2_!BY$4,'[1]INTERNAL PARAMETERS-1'!$B$5:$J$44,3,FALSE)</f>
        <v>0</v>
      </c>
      <c r="BZ98" s="44">
        <f>OVYLD1_!BZ98*VLOOKUP(OVYLD2_!BZ$4,'[1]INTERNAL PARAMETERS-1'!$B$5:$J$44,5,FALSE)*VLOOKUP(OVYLD2_!BZ$4,'[1]INTERNAL PARAMETERS-1'!$B$5:$J$44,6,FALSE)*VLOOKUP(OVYLD2_!BZ$4,'[1]INTERNAL PARAMETERS-1'!$B$5:$J$44,3,FALSE) + OVYLD1_!BZ98*(1-VLOOKUP(OVYLD2_!BZ$4,'[1]INTERNAL PARAMETERS-1'!$B$5:$J$44,5,FALSE))*VLOOKUP(OVYLD2_!BZ$4,'[1]INTERNAL PARAMETERS-1'!$B$5:$J$44,8,FALSE)*VLOOKUP(OVYLD2_!BZ$4,'[1]INTERNAL PARAMETERS-1'!$B$5:$J$44,3,FALSE)</f>
        <v>5.7810556544525653E-2</v>
      </c>
      <c r="CA98" s="44">
        <f>OVYLD1_!CA98*VLOOKUP(OVYLD2_!CA$4,'[1]INTERNAL PARAMETERS-1'!$B$5:$J$44,5,FALSE)*VLOOKUP(OVYLD2_!CA$4,'[1]INTERNAL PARAMETERS-1'!$B$5:$J$44,6,FALSE)*VLOOKUP(OVYLD2_!CA$4,'[1]INTERNAL PARAMETERS-1'!$B$5:$J$44,3,FALSE) + OVYLD1_!CA98*(1-VLOOKUP(OVYLD2_!CA$4,'[1]INTERNAL PARAMETERS-1'!$B$5:$J$44,5,FALSE))*VLOOKUP(OVYLD2_!CA$4,'[1]INTERNAL PARAMETERS-1'!$B$5:$J$44,8,FALSE)*VLOOKUP(OVYLD2_!CA$4,'[1]INTERNAL PARAMETERS-1'!$B$5:$J$44,3,FALSE)</f>
        <v>0</v>
      </c>
      <c r="CB98" s="44">
        <f>OVYLD1_!CB98*VLOOKUP(OVYLD2_!CB$4,'[1]INTERNAL PARAMETERS-1'!$B$5:$J$44,5,FALSE)*VLOOKUP(OVYLD2_!CB$4,'[1]INTERNAL PARAMETERS-1'!$B$5:$J$44,6,FALSE)*VLOOKUP(OVYLD2_!CB$4,'[1]INTERNAL PARAMETERS-1'!$B$5:$J$44,3,FALSE) + OVYLD1_!CB98*(1-VLOOKUP(OVYLD2_!CB$4,'[1]INTERNAL PARAMETERS-1'!$B$5:$J$44,5,FALSE))*VLOOKUP(OVYLD2_!CB$4,'[1]INTERNAL PARAMETERS-1'!$B$5:$J$44,8,FALSE)*VLOOKUP(OVYLD2_!CB$4,'[1]INTERNAL PARAMETERS-1'!$B$5:$J$44,3,FALSE)</f>
        <v>0</v>
      </c>
      <c r="CC98" s="44">
        <f>OVYLD1_!CC98*VLOOKUP(OVYLD2_!CC$4,'[1]INTERNAL PARAMETERS-1'!$B$5:$J$44,5,FALSE)*VLOOKUP(OVYLD2_!CC$4,'[1]INTERNAL PARAMETERS-1'!$B$5:$J$44,6,FALSE)*VLOOKUP(OVYLD2_!CC$4,'[1]INTERNAL PARAMETERS-1'!$B$5:$J$44,3,FALSE) + OVYLD1_!CC98*(1-VLOOKUP(OVYLD2_!CC$4,'[1]INTERNAL PARAMETERS-1'!$B$5:$J$44,5,FALSE))*VLOOKUP(OVYLD2_!CC$4,'[1]INTERNAL PARAMETERS-1'!$B$5:$J$44,8,FALSE)*VLOOKUP(OVYLD2_!CC$4,'[1]INTERNAL PARAMETERS-1'!$B$5:$J$44,3,FALSE)</f>
        <v>7.8285724000854193E-2</v>
      </c>
      <c r="CD98" s="44">
        <f>OVYLD1_!CD98*VLOOKUP(OVYLD2_!CD$4,'[1]INTERNAL PARAMETERS-1'!$B$5:$J$44,5,FALSE)*VLOOKUP(OVYLD2_!CD$4,'[1]INTERNAL PARAMETERS-1'!$B$5:$J$44,6,FALSE)*VLOOKUP(OVYLD2_!CD$4,'[1]INTERNAL PARAMETERS-1'!$B$5:$J$44,3,FALSE) + OVYLD1_!CD98*(1-VLOOKUP(OVYLD2_!CD$4,'[1]INTERNAL PARAMETERS-1'!$B$5:$J$44,5,FALSE))*VLOOKUP(OVYLD2_!CD$4,'[1]INTERNAL PARAMETERS-1'!$B$5:$J$44,8,FALSE)*VLOOKUP(OVYLD2_!CD$4,'[1]INTERNAL PARAMETERS-1'!$B$5:$J$44,3,FALSE)</f>
        <v>0.19972853508652152</v>
      </c>
      <c r="CE98" s="44">
        <f>OVYLD1_!CE98*VLOOKUP(OVYLD2_!CE$4,'[1]INTERNAL PARAMETERS-1'!$B$5:$J$44,5,FALSE)*VLOOKUP(OVYLD2_!CE$4,'[1]INTERNAL PARAMETERS-1'!$B$5:$J$44,6,FALSE)*VLOOKUP(OVYLD2_!CE$4,'[1]INTERNAL PARAMETERS-1'!$B$5:$J$44,3,FALSE) + OVYLD1_!CE98*(1-VLOOKUP(OVYLD2_!CE$4,'[1]INTERNAL PARAMETERS-1'!$B$5:$J$44,5,FALSE))*VLOOKUP(OVYLD2_!CE$4,'[1]INTERNAL PARAMETERS-1'!$B$5:$J$44,8,FALSE)*VLOOKUP(OVYLD2_!CE$4,'[1]INTERNAL PARAMETERS-1'!$B$5:$J$44,3,FALSE)</f>
        <v>0.29146292804462914</v>
      </c>
      <c r="CF98" s="44">
        <f>OVYLD1_!CF98*VLOOKUP(OVYLD2_!CF$4,'[1]INTERNAL PARAMETERS-1'!$B$5:$J$44,5,FALSE)*VLOOKUP(OVYLD2_!CF$4,'[1]INTERNAL PARAMETERS-1'!$B$5:$J$44,6,FALSE)*VLOOKUP(OVYLD2_!CF$4,'[1]INTERNAL PARAMETERS-1'!$B$5:$J$44,3,FALSE) + OVYLD1_!CF98*(1-VLOOKUP(OVYLD2_!CF$4,'[1]INTERNAL PARAMETERS-1'!$B$5:$J$44,5,FALSE))*VLOOKUP(OVYLD2_!CF$4,'[1]INTERNAL PARAMETERS-1'!$B$5:$J$44,8,FALSE)*VLOOKUP(OVYLD2_!CF$4,'[1]INTERNAL PARAMETERS-1'!$B$5:$J$44,3,FALSE)</f>
        <v>1.4028409817533718</v>
      </c>
      <c r="CG98" s="44">
        <f>OVYLD1_!CG98*VLOOKUP(OVYLD2_!CG$4,'[1]INTERNAL PARAMETERS-1'!$B$5:$J$44,5,FALSE)*VLOOKUP(OVYLD2_!CG$4,'[1]INTERNAL PARAMETERS-1'!$B$5:$J$44,6,FALSE)*VLOOKUP(OVYLD2_!CG$4,'[1]INTERNAL PARAMETERS-1'!$B$5:$J$44,3,FALSE) + OVYLD1_!CG98*(1-VLOOKUP(OVYLD2_!CG$4,'[1]INTERNAL PARAMETERS-1'!$B$5:$J$44,5,FALSE))*VLOOKUP(OVYLD2_!CG$4,'[1]INTERNAL PARAMETERS-1'!$B$5:$J$44,8,FALSE)*VLOOKUP(OVYLD2_!CG$4,'[1]INTERNAL PARAMETERS-1'!$B$5:$J$44,3,FALSE)</f>
        <v>1.3280075245889115E-2</v>
      </c>
      <c r="CH98" s="43">
        <f>OVYLD1_!CH98*VLOOKUP(OVYLD2_!CH$4,'[1]INTERNAL PARAMETERS-1'!$B$5:$J$44,5,FALSE)*VLOOKUP(OVYLD2_!CH$4,'[1]INTERNAL PARAMETERS-1'!$B$5:$J$44,6,FALSE)*VLOOKUP(OVYLD2_!CH$4,'[1]INTERNAL PARAMETERS-1'!$B$5:$J$44,3,FALSE) + OVYLD1_!CH98*(1-VLOOKUP(OVYLD2_!CH$4,'[1]INTERNAL PARAMETERS-1'!$B$5:$J$44,5,FALSE))*VLOOKUP(OVYLD2_!CH$4,'[1]INTERNAL PARAMETERS-1'!$B$5:$J$44,8,FALSE)*VLOOKUP(OVYLD2_!CH$4,'[1]INTERNAL PARAMETERS-1'!$B$5:$J$44,3,FALSE)</f>
        <v>0</v>
      </c>
      <c r="CJ98" s="45">
        <f t="shared" si="2"/>
        <v>10062.286303378691</v>
      </c>
      <c r="CK98" s="43">
        <f t="shared" si="3"/>
        <v>172.86613870418614</v>
      </c>
    </row>
    <row r="99" spans="2:89" x14ac:dyDescent="0.5">
      <c r="B99" s="58" t="s">
        <v>10</v>
      </c>
      <c r="C99" s="57" t="s">
        <v>63</v>
      </c>
      <c r="D99" s="57" t="s">
        <v>76</v>
      </c>
      <c r="E99" s="128">
        <f>OVERALL2021!AI99</f>
        <v>18550.879999999997</v>
      </c>
      <c r="F99" s="56">
        <f>'[1]INTERNAL PARAMETERS-1'!M9</f>
        <v>63.875</v>
      </c>
      <c r="G99" s="45">
        <f>OVYLD1_!G99*VLOOKUP(OVYLD2_!G$4,'[1]INTERNAL PARAMETERS-1'!$B$5:$J$44,5,FALSE)*VLOOKUP(OVYLD2_!G$4,'[1]INTERNAL PARAMETERS-1'!$B$5:$J$44,7,FALSE)*OVYLD2_!$F99 + OVYLD1_!G99*(1-VLOOKUP(OVYLD2_!G$4,'[1]INTERNAL PARAMETERS-1'!$B$5:$J$44,5,FALSE))*VLOOKUP(OVYLD2_!G$4,'[1]INTERNAL PARAMETERS-1'!$B$5:$J$44,9,FALSE)*OVYLD2_!$F99</f>
        <v>3240.2710867242372</v>
      </c>
      <c r="H99" s="44">
        <f>OVYLD1_!H99*VLOOKUP(OVYLD2_!H$4,'[1]INTERNAL PARAMETERS-1'!$B$5:$J$44,5,FALSE)*VLOOKUP(OVYLD2_!H$4,'[1]INTERNAL PARAMETERS-1'!$B$5:$J$44,7,FALSE)*OVYLD2_!$F99 + OVYLD1_!H99*(1-VLOOKUP(OVYLD2_!H$4,'[1]INTERNAL PARAMETERS-1'!$B$5:$J$44,5,FALSE))*VLOOKUP(OVYLD2_!H$4,'[1]INTERNAL PARAMETERS-1'!$B$5:$J$44,9,FALSE)*OVYLD2_!$F99</f>
        <v>2965.9752463274076</v>
      </c>
      <c r="I99" s="44">
        <f>OVYLD1_!I99*VLOOKUP(OVYLD2_!I$4,'[1]INTERNAL PARAMETERS-1'!$B$5:$J$44,5,FALSE)*VLOOKUP(OVYLD2_!I$4,'[1]INTERNAL PARAMETERS-1'!$B$5:$J$44,7,FALSE)*OVYLD2_!$F99 + OVYLD1_!I99*(1-VLOOKUP(OVYLD2_!I$4,'[1]INTERNAL PARAMETERS-1'!$B$5:$J$44,5,FALSE))*VLOOKUP(OVYLD2_!I$4,'[1]INTERNAL PARAMETERS-1'!$B$5:$J$44,9,FALSE)*OVYLD2_!$F99</f>
        <v>3309.9493670633547</v>
      </c>
      <c r="J99" s="44">
        <f>OVYLD1_!J99*VLOOKUP(OVYLD2_!J$4,'[1]INTERNAL PARAMETERS-1'!$B$5:$J$44,5,FALSE)*VLOOKUP(OVYLD2_!J$4,'[1]INTERNAL PARAMETERS-1'!$B$5:$J$44,7,FALSE)*OVYLD2_!$F99 + OVYLD1_!J99*(1-VLOOKUP(OVYLD2_!J$4,'[1]INTERNAL PARAMETERS-1'!$B$5:$J$44,5,FALSE))*VLOOKUP(OVYLD2_!J$4,'[1]INTERNAL PARAMETERS-1'!$B$5:$J$44,9,FALSE)*OVYLD2_!$F99</f>
        <v>0</v>
      </c>
      <c r="K99" s="44">
        <f>OVYLD1_!K99*VLOOKUP(OVYLD2_!K$4,'[1]INTERNAL PARAMETERS-1'!$B$5:$J$44,5,FALSE)*VLOOKUP(OVYLD2_!K$4,'[1]INTERNAL PARAMETERS-1'!$B$5:$J$44,7,FALSE)*OVYLD2_!$F99 + OVYLD1_!K99*(1-VLOOKUP(OVYLD2_!K$4,'[1]INTERNAL PARAMETERS-1'!$B$5:$J$44,5,FALSE))*VLOOKUP(OVYLD2_!K$4,'[1]INTERNAL PARAMETERS-1'!$B$5:$J$44,9,FALSE)*OVYLD2_!$F99</f>
        <v>0</v>
      </c>
      <c r="L99" s="44">
        <f>OVYLD1_!L99*VLOOKUP(OVYLD2_!L$4,'[1]INTERNAL PARAMETERS-1'!$B$5:$J$44,5,FALSE)*VLOOKUP(OVYLD2_!L$4,'[1]INTERNAL PARAMETERS-1'!$B$5:$J$44,7,FALSE)*OVYLD2_!$F99 + OVYLD1_!L99*(1-VLOOKUP(OVYLD2_!L$4,'[1]INTERNAL PARAMETERS-1'!$B$5:$J$44,5,FALSE))*VLOOKUP(OVYLD2_!L$4,'[1]INTERNAL PARAMETERS-1'!$B$5:$J$44,9,FALSE)*OVYLD2_!$F99</f>
        <v>0</v>
      </c>
      <c r="M99" s="44">
        <f>OVYLD1_!M99*VLOOKUP(OVYLD2_!M$4,'[1]INTERNAL PARAMETERS-1'!$B$5:$J$44,5,FALSE)*VLOOKUP(OVYLD2_!M$4,'[1]INTERNAL PARAMETERS-1'!$B$5:$J$44,7,FALSE)*OVYLD2_!$F99 + OVYLD1_!M99*(1-VLOOKUP(OVYLD2_!M$4,'[1]INTERNAL PARAMETERS-1'!$B$5:$J$44,5,FALSE))*VLOOKUP(OVYLD2_!M$4,'[1]INTERNAL PARAMETERS-1'!$B$5:$J$44,9,FALSE)*OVYLD2_!$F99</f>
        <v>28.488799635176996</v>
      </c>
      <c r="N99" s="44">
        <f>OVYLD1_!N99*VLOOKUP(OVYLD2_!N$4,'[1]INTERNAL PARAMETERS-1'!$B$5:$J$44,5,FALSE)*VLOOKUP(OVYLD2_!N$4,'[1]INTERNAL PARAMETERS-1'!$B$5:$J$44,7,FALSE)*OVYLD2_!$F99 + OVYLD1_!N99*(1-VLOOKUP(OVYLD2_!N$4,'[1]INTERNAL PARAMETERS-1'!$B$5:$J$44,5,FALSE))*VLOOKUP(OVYLD2_!N$4,'[1]INTERNAL PARAMETERS-1'!$B$5:$J$44,9,FALSE)*OVYLD2_!$F99</f>
        <v>13.3602587318095</v>
      </c>
      <c r="O99" s="44">
        <f>OVYLD1_!O99*VLOOKUP(OVYLD2_!O$4,'[1]INTERNAL PARAMETERS-1'!$B$5:$J$44,5,FALSE)*VLOOKUP(OVYLD2_!O$4,'[1]INTERNAL PARAMETERS-1'!$B$5:$J$44,7,FALSE)*OVYLD2_!$F99 + OVYLD1_!O99*(1-VLOOKUP(OVYLD2_!O$4,'[1]INTERNAL PARAMETERS-1'!$B$5:$J$44,5,FALSE))*VLOOKUP(OVYLD2_!O$4,'[1]INTERNAL PARAMETERS-1'!$B$5:$J$44,9,FALSE)*OVYLD2_!$F99</f>
        <v>0</v>
      </c>
      <c r="P99" s="44">
        <f>OVYLD1_!P99*VLOOKUP(OVYLD2_!P$4,'[1]INTERNAL PARAMETERS-1'!$B$5:$J$44,5,FALSE)*VLOOKUP(OVYLD2_!P$4,'[1]INTERNAL PARAMETERS-1'!$B$5:$J$44,7,FALSE)*OVYLD2_!$F99 + OVYLD1_!P99*(1-VLOOKUP(OVYLD2_!P$4,'[1]INTERNAL PARAMETERS-1'!$B$5:$J$44,5,FALSE))*VLOOKUP(OVYLD2_!P$4,'[1]INTERNAL PARAMETERS-1'!$B$5:$J$44,9,FALSE)*OVYLD2_!$F99</f>
        <v>0</v>
      </c>
      <c r="Q99" s="44">
        <f>OVYLD1_!Q99*VLOOKUP(OVYLD2_!Q$4,'[1]INTERNAL PARAMETERS-1'!$B$5:$J$44,5,FALSE)*VLOOKUP(OVYLD2_!Q$4,'[1]INTERNAL PARAMETERS-1'!$B$5:$J$44,7,FALSE)*OVYLD2_!$F99 + OVYLD1_!Q99*(1-VLOOKUP(OVYLD2_!Q$4,'[1]INTERNAL PARAMETERS-1'!$B$5:$J$44,5,FALSE))*VLOOKUP(OVYLD2_!Q$4,'[1]INTERNAL PARAMETERS-1'!$B$5:$J$44,9,FALSE)*OVYLD2_!$F99</f>
        <v>0</v>
      </c>
      <c r="R99" s="44">
        <f>OVYLD1_!R99*VLOOKUP(OVYLD2_!R$4,'[1]INTERNAL PARAMETERS-1'!$B$5:$J$44,5,FALSE)*VLOOKUP(OVYLD2_!R$4,'[1]INTERNAL PARAMETERS-1'!$B$5:$J$44,7,FALSE)*OVYLD2_!$F99 + OVYLD1_!R99*(1-VLOOKUP(OVYLD2_!R$4,'[1]INTERNAL PARAMETERS-1'!$B$5:$J$44,5,FALSE))*VLOOKUP(OVYLD2_!R$4,'[1]INTERNAL PARAMETERS-1'!$B$5:$J$44,9,FALSE)*OVYLD2_!$F99</f>
        <v>28.292514744927995</v>
      </c>
      <c r="S99" s="44">
        <f>OVYLD1_!S99*VLOOKUP(OVYLD2_!S$4,'[1]INTERNAL PARAMETERS-1'!$B$5:$J$44,5,FALSE)*VLOOKUP(OVYLD2_!S$4,'[1]INTERNAL PARAMETERS-1'!$B$5:$J$44,7,FALSE)*OVYLD2_!$F99 + OVYLD1_!S99*(1-VLOOKUP(OVYLD2_!S$4,'[1]INTERNAL PARAMETERS-1'!$B$5:$J$44,5,FALSE))*VLOOKUP(OVYLD2_!S$4,'[1]INTERNAL PARAMETERS-1'!$B$5:$J$44,9,FALSE)*OVYLD2_!$F99</f>
        <v>581.216267645475</v>
      </c>
      <c r="T99" s="44">
        <f>OVYLD1_!T99*VLOOKUP(OVYLD2_!T$4,'[1]INTERNAL PARAMETERS-1'!$B$5:$J$44,5,FALSE)*VLOOKUP(OVYLD2_!T$4,'[1]INTERNAL PARAMETERS-1'!$B$5:$J$44,7,FALSE)*OVYLD2_!$F99 + OVYLD1_!T99*(1-VLOOKUP(OVYLD2_!T$4,'[1]INTERNAL PARAMETERS-1'!$B$5:$J$44,5,FALSE))*VLOOKUP(OVYLD2_!T$4,'[1]INTERNAL PARAMETERS-1'!$B$5:$J$44,9,FALSE)*OVYLD2_!$F99</f>
        <v>106.09693029347999</v>
      </c>
      <c r="U99" s="44">
        <f>OVYLD1_!U99*VLOOKUP(OVYLD2_!U$4,'[1]INTERNAL PARAMETERS-1'!$B$5:$J$44,5,FALSE)*VLOOKUP(OVYLD2_!U$4,'[1]INTERNAL PARAMETERS-1'!$B$5:$J$44,7,FALSE)*OVYLD2_!$F99 + OVYLD1_!U99*(1-VLOOKUP(OVYLD2_!U$4,'[1]INTERNAL PARAMETERS-1'!$B$5:$J$44,5,FALSE))*VLOOKUP(OVYLD2_!U$4,'[1]INTERNAL PARAMETERS-1'!$B$5:$J$44,9,FALSE)*OVYLD2_!$F99</f>
        <v>75.486298696804809</v>
      </c>
      <c r="V99" s="44">
        <f>OVYLD1_!V99*VLOOKUP(OVYLD2_!V$4,'[1]INTERNAL PARAMETERS-1'!$B$5:$J$44,5,FALSE)*VLOOKUP(OVYLD2_!V$4,'[1]INTERNAL PARAMETERS-1'!$B$5:$J$44,7,FALSE)*OVYLD2_!$F99 + OVYLD1_!V99*(1-VLOOKUP(OVYLD2_!V$4,'[1]INTERNAL PARAMETERS-1'!$B$5:$J$44,5,FALSE))*VLOOKUP(OVYLD2_!V$4,'[1]INTERNAL PARAMETERS-1'!$B$5:$J$44,9,FALSE)*OVYLD2_!$F99</f>
        <v>297.12810407920489</v>
      </c>
      <c r="W99" s="44">
        <f>OVYLD1_!W99*VLOOKUP(OVYLD2_!W$4,'[1]INTERNAL PARAMETERS-1'!$B$5:$J$44,5,FALSE)*VLOOKUP(OVYLD2_!W$4,'[1]INTERNAL PARAMETERS-1'!$B$5:$J$44,7,FALSE)*OVYLD2_!$F99 + OVYLD1_!W99*(1-VLOOKUP(OVYLD2_!W$4,'[1]INTERNAL PARAMETERS-1'!$B$5:$J$44,5,FALSE))*VLOOKUP(OVYLD2_!W$4,'[1]INTERNAL PARAMETERS-1'!$B$5:$J$44,9,FALSE)*OVYLD2_!$F99</f>
        <v>0</v>
      </c>
      <c r="X99" s="44">
        <f>OVYLD1_!X99*VLOOKUP(OVYLD2_!X$4,'[1]INTERNAL PARAMETERS-1'!$B$5:$J$44,5,FALSE)*VLOOKUP(OVYLD2_!X$4,'[1]INTERNAL PARAMETERS-1'!$B$5:$J$44,7,FALSE)*OVYLD2_!$F99 + OVYLD1_!X99*(1-VLOOKUP(OVYLD2_!X$4,'[1]INTERNAL PARAMETERS-1'!$B$5:$J$44,5,FALSE))*VLOOKUP(OVYLD2_!X$4,'[1]INTERNAL PARAMETERS-1'!$B$5:$J$44,9,FALSE)*OVYLD2_!$F99</f>
        <v>0</v>
      </c>
      <c r="Y99" s="44">
        <f>OVYLD1_!Y99*VLOOKUP(OVYLD2_!Y$4,'[1]INTERNAL PARAMETERS-1'!$B$5:$J$44,5,FALSE)*VLOOKUP(OVYLD2_!Y$4,'[1]INTERNAL PARAMETERS-1'!$B$5:$J$44,7,FALSE)*OVYLD2_!$F99 + OVYLD1_!Y99*(1-VLOOKUP(OVYLD2_!Y$4,'[1]INTERNAL PARAMETERS-1'!$B$5:$J$44,5,FALSE))*VLOOKUP(OVYLD2_!Y$4,'[1]INTERNAL PARAMETERS-1'!$B$5:$J$44,9,FALSE)*OVYLD2_!$F99</f>
        <v>0</v>
      </c>
      <c r="Z99" s="44">
        <f>OVYLD1_!Z99*VLOOKUP(OVYLD2_!Z$4,'[1]INTERNAL PARAMETERS-1'!$B$5:$J$44,5,FALSE)*VLOOKUP(OVYLD2_!Z$4,'[1]INTERNAL PARAMETERS-1'!$B$5:$J$44,7,FALSE)*OVYLD2_!$F99 + OVYLD1_!Z99*(1-VLOOKUP(OVYLD2_!Z$4,'[1]INTERNAL PARAMETERS-1'!$B$5:$J$44,5,FALSE))*VLOOKUP(OVYLD2_!Z$4,'[1]INTERNAL PARAMETERS-1'!$B$5:$J$44,9,FALSE)*OVYLD2_!$F99</f>
        <v>0</v>
      </c>
      <c r="AA99" s="44">
        <f>OVYLD1_!AA99*VLOOKUP(OVYLD2_!AA$4,'[1]INTERNAL PARAMETERS-1'!$B$5:$J$44,5,FALSE)*VLOOKUP(OVYLD2_!AA$4,'[1]INTERNAL PARAMETERS-1'!$B$5:$J$44,7,FALSE)*OVYLD2_!$F99 + OVYLD1_!AA99*(1-VLOOKUP(OVYLD2_!AA$4,'[1]INTERNAL PARAMETERS-1'!$B$5:$J$44,5,FALSE))*VLOOKUP(OVYLD2_!AA$4,'[1]INTERNAL PARAMETERS-1'!$B$5:$J$44,9,FALSE)*OVYLD2_!$F99</f>
        <v>0</v>
      </c>
      <c r="AB99" s="44">
        <f>OVYLD1_!AB99*VLOOKUP(OVYLD2_!AB$4,'[1]INTERNAL PARAMETERS-1'!$B$5:$J$44,5,FALSE)*VLOOKUP(OVYLD2_!AB$4,'[1]INTERNAL PARAMETERS-1'!$B$5:$J$44,7,FALSE)*OVYLD2_!$F99 + OVYLD1_!AB99*(1-VLOOKUP(OVYLD2_!AB$4,'[1]INTERNAL PARAMETERS-1'!$B$5:$J$44,5,FALSE))*VLOOKUP(OVYLD2_!AB$4,'[1]INTERNAL PARAMETERS-1'!$B$5:$J$44,9,FALSE)*OVYLD2_!$F99</f>
        <v>0</v>
      </c>
      <c r="AC99" s="44">
        <f>OVYLD1_!AC99*VLOOKUP(OVYLD2_!AC$4,'[1]INTERNAL PARAMETERS-1'!$B$5:$J$44,5,FALSE)*VLOOKUP(OVYLD2_!AC$4,'[1]INTERNAL PARAMETERS-1'!$B$5:$J$44,7,FALSE)*OVYLD2_!$F99 + OVYLD1_!AC99*(1-VLOOKUP(OVYLD2_!AC$4,'[1]INTERNAL PARAMETERS-1'!$B$5:$J$44,5,FALSE))*VLOOKUP(OVYLD2_!AC$4,'[1]INTERNAL PARAMETERS-1'!$B$5:$J$44,9,FALSE)*OVYLD2_!$F99</f>
        <v>0</v>
      </c>
      <c r="AD99" s="44">
        <f>OVYLD1_!AD99*VLOOKUP(OVYLD2_!AD$4,'[1]INTERNAL PARAMETERS-1'!$B$5:$J$44,5,FALSE)*VLOOKUP(OVYLD2_!AD$4,'[1]INTERNAL PARAMETERS-1'!$B$5:$J$44,7,FALSE)*OVYLD2_!$F99 + OVYLD1_!AD99*(1-VLOOKUP(OVYLD2_!AD$4,'[1]INTERNAL PARAMETERS-1'!$B$5:$J$44,5,FALSE))*VLOOKUP(OVYLD2_!AD$4,'[1]INTERNAL PARAMETERS-1'!$B$5:$J$44,9,FALSE)*OVYLD2_!$F99</f>
        <v>0</v>
      </c>
      <c r="AE99" s="44">
        <f>OVYLD1_!AE99*VLOOKUP(OVYLD2_!AE$4,'[1]INTERNAL PARAMETERS-1'!$B$5:$J$44,5,FALSE)*VLOOKUP(OVYLD2_!AE$4,'[1]INTERNAL PARAMETERS-1'!$B$5:$J$44,7,FALSE)*OVYLD2_!$F99 + OVYLD1_!AE99*(1-VLOOKUP(OVYLD2_!AE$4,'[1]INTERNAL PARAMETERS-1'!$B$5:$J$44,5,FALSE))*VLOOKUP(OVYLD2_!AE$4,'[1]INTERNAL PARAMETERS-1'!$B$5:$J$44,9,FALSE)*OVYLD2_!$F99</f>
        <v>0</v>
      </c>
      <c r="AF99" s="44">
        <f>OVYLD1_!AF99*VLOOKUP(OVYLD2_!AF$4,'[1]INTERNAL PARAMETERS-1'!$B$5:$J$44,5,FALSE)*VLOOKUP(OVYLD2_!AF$4,'[1]INTERNAL PARAMETERS-1'!$B$5:$J$44,7,FALSE)*OVYLD2_!$F99 + OVYLD1_!AF99*(1-VLOOKUP(OVYLD2_!AF$4,'[1]INTERNAL PARAMETERS-1'!$B$5:$J$44,5,FALSE))*VLOOKUP(OVYLD2_!AF$4,'[1]INTERNAL PARAMETERS-1'!$B$5:$J$44,9,FALSE)*OVYLD2_!$F99</f>
        <v>22.986127811555995</v>
      </c>
      <c r="AG99" s="44">
        <f>OVYLD1_!AG99*VLOOKUP(OVYLD2_!AG$4,'[1]INTERNAL PARAMETERS-1'!$B$5:$J$44,5,FALSE)*VLOOKUP(OVYLD2_!AG$4,'[1]INTERNAL PARAMETERS-1'!$B$5:$J$44,7,FALSE)*OVYLD2_!$F99 + OVYLD1_!AG99*(1-VLOOKUP(OVYLD2_!AG$4,'[1]INTERNAL PARAMETERS-1'!$B$5:$J$44,5,FALSE))*VLOOKUP(OVYLD2_!AG$4,'[1]INTERNAL PARAMETERS-1'!$B$5:$J$44,9,FALSE)*OVYLD2_!$F99</f>
        <v>0</v>
      </c>
      <c r="AH99" s="44">
        <f>OVYLD1_!AH99*VLOOKUP(OVYLD2_!AH$4,'[1]INTERNAL PARAMETERS-1'!$B$5:$J$44,5,FALSE)*VLOOKUP(OVYLD2_!AH$4,'[1]INTERNAL PARAMETERS-1'!$B$5:$J$44,7,FALSE)*OVYLD2_!$F99 + OVYLD1_!AH99*(1-VLOOKUP(OVYLD2_!AH$4,'[1]INTERNAL PARAMETERS-1'!$B$5:$J$44,5,FALSE))*VLOOKUP(OVYLD2_!AH$4,'[1]INTERNAL PARAMETERS-1'!$B$5:$J$44,9,FALSE)*OVYLD2_!$F99</f>
        <v>0</v>
      </c>
      <c r="AI99" s="44">
        <f>OVYLD1_!AI99*VLOOKUP(OVYLD2_!AI$4,'[1]INTERNAL PARAMETERS-1'!$B$5:$J$44,5,FALSE)*VLOOKUP(OVYLD2_!AI$4,'[1]INTERNAL PARAMETERS-1'!$B$5:$J$44,7,FALSE)*OVYLD2_!$F99 + OVYLD1_!AI99*(1-VLOOKUP(OVYLD2_!AI$4,'[1]INTERNAL PARAMETERS-1'!$B$5:$J$44,5,FALSE))*VLOOKUP(OVYLD2_!AI$4,'[1]INTERNAL PARAMETERS-1'!$B$5:$J$44,9,FALSE)*OVYLD2_!$F99</f>
        <v>0.98231315433999966</v>
      </c>
      <c r="AJ99" s="44">
        <f>OVYLD1_!AJ99*VLOOKUP(OVYLD2_!AJ$4,'[1]INTERNAL PARAMETERS-1'!$B$5:$J$44,5,FALSE)*VLOOKUP(OVYLD2_!AJ$4,'[1]INTERNAL PARAMETERS-1'!$B$5:$J$44,7,FALSE)*OVYLD2_!$F99 + OVYLD1_!AJ99*(1-VLOOKUP(OVYLD2_!AJ$4,'[1]INTERNAL PARAMETERS-1'!$B$5:$J$44,5,FALSE))*VLOOKUP(OVYLD2_!AJ$4,'[1]INTERNAL PARAMETERS-1'!$B$5:$J$44,9,FALSE)*OVYLD2_!$F99</f>
        <v>38.310213019259997</v>
      </c>
      <c r="AK99" s="44">
        <f>OVYLD1_!AK99*VLOOKUP(OVYLD2_!AK$4,'[1]INTERNAL PARAMETERS-1'!$B$5:$J$44,5,FALSE)*VLOOKUP(OVYLD2_!AK$4,'[1]INTERNAL PARAMETERS-1'!$B$5:$J$44,7,FALSE)*OVYLD2_!$F99 + OVYLD1_!AK99*(1-VLOOKUP(OVYLD2_!AK$4,'[1]INTERNAL PARAMETERS-1'!$B$5:$J$44,5,FALSE))*VLOOKUP(OVYLD2_!AK$4,'[1]INTERNAL PARAMETERS-1'!$B$5:$J$44,9,FALSE)*OVYLD2_!$F99</f>
        <v>0</v>
      </c>
      <c r="AL99" s="44">
        <f>OVYLD1_!AL99*VLOOKUP(OVYLD2_!AL$4,'[1]INTERNAL PARAMETERS-1'!$B$5:$J$44,5,FALSE)*VLOOKUP(OVYLD2_!AL$4,'[1]INTERNAL PARAMETERS-1'!$B$5:$J$44,7,FALSE)*OVYLD2_!$F99 + OVYLD1_!AL99*(1-VLOOKUP(OVYLD2_!AL$4,'[1]INTERNAL PARAMETERS-1'!$B$5:$J$44,5,FALSE))*VLOOKUP(OVYLD2_!AL$4,'[1]INTERNAL PARAMETERS-1'!$B$5:$J$44,9,FALSE)*OVYLD2_!$F99</f>
        <v>0</v>
      </c>
      <c r="AM99" s="44">
        <f>OVYLD1_!AM99*VLOOKUP(OVYLD2_!AM$4,'[1]INTERNAL PARAMETERS-1'!$B$5:$J$44,5,FALSE)*VLOOKUP(OVYLD2_!AM$4,'[1]INTERNAL PARAMETERS-1'!$B$5:$J$44,7,FALSE)*OVYLD2_!$F99 + OVYLD1_!AM99*(1-VLOOKUP(OVYLD2_!AM$4,'[1]INTERNAL PARAMETERS-1'!$B$5:$J$44,5,FALSE))*VLOOKUP(OVYLD2_!AM$4,'[1]INTERNAL PARAMETERS-1'!$B$5:$J$44,9,FALSE)*OVYLD2_!$F99</f>
        <v>0</v>
      </c>
      <c r="AN99" s="44">
        <f>OVYLD1_!AN99*VLOOKUP(OVYLD2_!AN$4,'[1]INTERNAL PARAMETERS-1'!$B$5:$J$44,5,FALSE)*VLOOKUP(OVYLD2_!AN$4,'[1]INTERNAL PARAMETERS-1'!$B$5:$J$44,7,FALSE)*OVYLD2_!$F99 + OVYLD1_!AN99*(1-VLOOKUP(OVYLD2_!AN$4,'[1]INTERNAL PARAMETERS-1'!$B$5:$J$44,5,FALSE))*VLOOKUP(OVYLD2_!AN$4,'[1]INTERNAL PARAMETERS-1'!$B$5:$J$44,9,FALSE)*OVYLD2_!$F99</f>
        <v>0</v>
      </c>
      <c r="AO99" s="44">
        <f>OVYLD1_!AO99*VLOOKUP(OVYLD2_!AO$4,'[1]INTERNAL PARAMETERS-1'!$B$5:$J$44,5,FALSE)*VLOOKUP(OVYLD2_!AO$4,'[1]INTERNAL PARAMETERS-1'!$B$5:$J$44,7,FALSE)*OVYLD2_!$F99 + OVYLD1_!AO99*(1-VLOOKUP(OVYLD2_!AO$4,'[1]INTERNAL PARAMETERS-1'!$B$5:$J$44,5,FALSE))*VLOOKUP(OVYLD2_!AO$4,'[1]INTERNAL PARAMETERS-1'!$B$5:$J$44,9,FALSE)*OVYLD2_!$F99</f>
        <v>0</v>
      </c>
      <c r="AP99" s="44">
        <f>OVYLD1_!AP99*VLOOKUP(OVYLD2_!AP$4,'[1]INTERNAL PARAMETERS-1'!$B$5:$J$44,5,FALSE)*VLOOKUP(OVYLD2_!AP$4,'[1]INTERNAL PARAMETERS-1'!$B$5:$J$44,7,FALSE)*OVYLD2_!$F99 + OVYLD1_!AP99*(1-VLOOKUP(OVYLD2_!AP$4,'[1]INTERNAL PARAMETERS-1'!$B$5:$J$44,5,FALSE))*VLOOKUP(OVYLD2_!AP$4,'[1]INTERNAL PARAMETERS-1'!$B$5:$J$44,9,FALSE)*OVYLD2_!$F99</f>
        <v>0</v>
      </c>
      <c r="AQ99" s="44">
        <f>OVYLD1_!AQ99*VLOOKUP(OVYLD2_!AQ$4,'[1]INTERNAL PARAMETERS-1'!$B$5:$J$44,5,FALSE)*VLOOKUP(OVYLD2_!AQ$4,'[1]INTERNAL PARAMETERS-1'!$B$5:$J$44,7,FALSE)*OVYLD2_!$F99 + OVYLD1_!AQ99*(1-VLOOKUP(OVYLD2_!AQ$4,'[1]INTERNAL PARAMETERS-1'!$B$5:$J$44,5,FALSE))*VLOOKUP(OVYLD2_!AQ$4,'[1]INTERNAL PARAMETERS-1'!$B$5:$J$44,9,FALSE)*OVYLD2_!$F99</f>
        <v>0</v>
      </c>
      <c r="AR99" s="44">
        <f>OVYLD1_!AR99*VLOOKUP(OVYLD2_!AR$4,'[1]INTERNAL PARAMETERS-1'!$B$5:$J$44,5,FALSE)*VLOOKUP(OVYLD2_!AR$4,'[1]INTERNAL PARAMETERS-1'!$B$5:$J$44,7,FALSE)*OVYLD2_!$F99 + OVYLD1_!AR99*(1-VLOOKUP(OVYLD2_!AR$4,'[1]INTERNAL PARAMETERS-1'!$B$5:$J$44,5,FALSE))*VLOOKUP(OVYLD2_!AR$4,'[1]INTERNAL PARAMETERS-1'!$B$5:$J$44,9,FALSE)*OVYLD2_!$F99</f>
        <v>0</v>
      </c>
      <c r="AS99" s="44">
        <f>OVYLD1_!AS99*VLOOKUP(OVYLD2_!AS$4,'[1]INTERNAL PARAMETERS-1'!$B$5:$J$44,5,FALSE)*VLOOKUP(OVYLD2_!AS$4,'[1]INTERNAL PARAMETERS-1'!$B$5:$J$44,7,FALSE)*OVYLD2_!$F99 + OVYLD1_!AS99*(1-VLOOKUP(OVYLD2_!AS$4,'[1]INTERNAL PARAMETERS-1'!$B$5:$J$44,5,FALSE))*VLOOKUP(OVYLD2_!AS$4,'[1]INTERNAL PARAMETERS-1'!$B$5:$J$44,9,FALSE)*OVYLD2_!$F99</f>
        <v>0</v>
      </c>
      <c r="AT99" s="43">
        <f>OVYLD1_!AT99*VLOOKUP(OVYLD2_!AT$4,'[1]INTERNAL PARAMETERS-1'!$B$5:$J$44,5,FALSE)*VLOOKUP(OVYLD2_!AT$4,'[1]INTERNAL PARAMETERS-1'!$B$5:$J$44,7,FALSE)*OVYLD2_!$F99 + OVYLD1_!AT99*(1-VLOOKUP(OVYLD2_!AT$4,'[1]INTERNAL PARAMETERS-1'!$B$5:$J$44,5,FALSE))*VLOOKUP(OVYLD2_!AT$4,'[1]INTERNAL PARAMETERS-1'!$B$5:$J$44,9,FALSE)*OVYLD2_!$F99</f>
        <v>0</v>
      </c>
      <c r="AU99" s="45">
        <f>OVYLD1_!AU99*VLOOKUP(OVYLD2_!AU$4,'[1]INTERNAL PARAMETERS-1'!$B$5:$J$44,5,FALSE)*VLOOKUP(OVYLD2_!AU$4,'[1]INTERNAL PARAMETERS-1'!$B$5:$J$44,6,FALSE)*VLOOKUP(OVYLD2_!AU$4,'[1]INTERNAL PARAMETERS-1'!$B$5:$J$44,3,FALSE) + OVYLD1_!AU99*(1-VLOOKUP(OVYLD2_!AU$4,'[1]INTERNAL PARAMETERS-1'!$B$5:$J$44,5,FALSE))*VLOOKUP(OVYLD2_!AU$4,'[1]INTERNAL PARAMETERS-1'!$B$5:$J$44,8,FALSE)*VLOOKUP(OVYLD2_!AU$4,'[1]INTERNAL PARAMETERS-1'!$B$5:$J$44,3,FALSE)</f>
        <v>0</v>
      </c>
      <c r="AV99" s="44">
        <f>OVYLD1_!AV99*VLOOKUP(OVYLD2_!AV$4,'[1]INTERNAL PARAMETERS-1'!$B$5:$J$44,5,FALSE)*VLOOKUP(OVYLD2_!AV$4,'[1]INTERNAL PARAMETERS-1'!$B$5:$J$44,6,FALSE)*VLOOKUP(OVYLD2_!AV$4,'[1]INTERNAL PARAMETERS-1'!$B$5:$J$44,3,FALSE) + OVYLD1_!AV99*(1-VLOOKUP(OVYLD2_!AV$4,'[1]INTERNAL PARAMETERS-1'!$B$5:$J$44,5,FALSE))*VLOOKUP(OVYLD2_!AV$4,'[1]INTERNAL PARAMETERS-1'!$B$5:$J$44,8,FALSE)*VLOOKUP(OVYLD2_!AV$4,'[1]INTERNAL PARAMETERS-1'!$B$5:$J$44,3,FALSE)</f>
        <v>0</v>
      </c>
      <c r="AW99" s="44">
        <f>OVYLD1_!AW99*VLOOKUP(OVYLD2_!AW$4,'[1]INTERNAL PARAMETERS-1'!$B$5:$J$44,5,FALSE)*VLOOKUP(OVYLD2_!AW$4,'[1]INTERNAL PARAMETERS-1'!$B$5:$J$44,6,FALSE)*VLOOKUP(OVYLD2_!AW$4,'[1]INTERNAL PARAMETERS-1'!$B$5:$J$44,3,FALSE) + OVYLD1_!AW99*(1-VLOOKUP(OVYLD2_!AW$4,'[1]INTERNAL PARAMETERS-1'!$B$5:$J$44,5,FALSE))*VLOOKUP(OVYLD2_!AW$4,'[1]INTERNAL PARAMETERS-1'!$B$5:$J$44,8,FALSE)*VLOOKUP(OVYLD2_!AW$4,'[1]INTERNAL PARAMETERS-1'!$B$5:$J$44,3,FALSE)</f>
        <v>61.181721301130779</v>
      </c>
      <c r="AX99" s="44">
        <f>OVYLD1_!AX99*VLOOKUP(OVYLD2_!AX$4,'[1]INTERNAL PARAMETERS-1'!$B$5:$J$44,5,FALSE)*VLOOKUP(OVYLD2_!AX$4,'[1]INTERNAL PARAMETERS-1'!$B$5:$J$44,6,FALSE)*VLOOKUP(OVYLD2_!AX$4,'[1]INTERNAL PARAMETERS-1'!$B$5:$J$44,3,FALSE) + OVYLD1_!AX99*(1-VLOOKUP(OVYLD2_!AX$4,'[1]INTERNAL PARAMETERS-1'!$B$5:$J$44,5,FALSE))*VLOOKUP(OVYLD2_!AX$4,'[1]INTERNAL PARAMETERS-1'!$B$5:$J$44,8,FALSE)*VLOOKUP(OVYLD2_!AX$4,'[1]INTERNAL PARAMETERS-1'!$B$5:$J$44,3,FALSE)</f>
        <v>0</v>
      </c>
      <c r="AY99" s="44">
        <f>OVYLD1_!AY99*VLOOKUP(OVYLD2_!AY$4,'[1]INTERNAL PARAMETERS-1'!$B$5:$J$44,5,FALSE)*VLOOKUP(OVYLD2_!AY$4,'[1]INTERNAL PARAMETERS-1'!$B$5:$J$44,6,FALSE)*VLOOKUP(OVYLD2_!AY$4,'[1]INTERNAL PARAMETERS-1'!$B$5:$J$44,3,FALSE) + OVYLD1_!AY99*(1-VLOOKUP(OVYLD2_!AY$4,'[1]INTERNAL PARAMETERS-1'!$B$5:$J$44,5,FALSE))*VLOOKUP(OVYLD2_!AY$4,'[1]INTERNAL PARAMETERS-1'!$B$5:$J$44,8,FALSE)*VLOOKUP(OVYLD2_!AY$4,'[1]INTERNAL PARAMETERS-1'!$B$5:$J$44,3,FALSE)</f>
        <v>0</v>
      </c>
      <c r="AZ99" s="44">
        <f>OVYLD1_!AZ99*VLOOKUP(OVYLD2_!AZ$4,'[1]INTERNAL PARAMETERS-1'!$B$5:$J$44,5,FALSE)*VLOOKUP(OVYLD2_!AZ$4,'[1]INTERNAL PARAMETERS-1'!$B$5:$J$44,6,FALSE)*VLOOKUP(OVYLD2_!AZ$4,'[1]INTERNAL PARAMETERS-1'!$B$5:$J$44,3,FALSE) + OVYLD1_!AZ99*(1-VLOOKUP(OVYLD2_!AZ$4,'[1]INTERNAL PARAMETERS-1'!$B$5:$J$44,5,FALSE))*VLOOKUP(OVYLD2_!AZ$4,'[1]INTERNAL PARAMETERS-1'!$B$5:$J$44,8,FALSE)*VLOOKUP(OVYLD2_!AZ$4,'[1]INTERNAL PARAMETERS-1'!$B$5:$J$44,3,FALSE)</f>
        <v>0</v>
      </c>
      <c r="BA99" s="44">
        <f>OVYLD1_!BA99*VLOOKUP(OVYLD2_!BA$4,'[1]INTERNAL PARAMETERS-1'!$B$5:$J$44,5,FALSE)*VLOOKUP(OVYLD2_!BA$4,'[1]INTERNAL PARAMETERS-1'!$B$5:$J$44,6,FALSE)*VLOOKUP(OVYLD2_!BA$4,'[1]INTERNAL PARAMETERS-1'!$B$5:$J$44,3,FALSE) + OVYLD1_!BA99*(1-VLOOKUP(OVYLD2_!BA$4,'[1]INTERNAL PARAMETERS-1'!$B$5:$J$44,5,FALSE))*VLOOKUP(OVYLD2_!BA$4,'[1]INTERNAL PARAMETERS-1'!$B$5:$J$44,8,FALSE)*VLOOKUP(OVYLD2_!BA$4,'[1]INTERNAL PARAMETERS-1'!$B$5:$J$44,3,FALSE)</f>
        <v>5.2634257703136571</v>
      </c>
      <c r="BB99" s="44">
        <f>OVYLD1_!BB99*VLOOKUP(OVYLD2_!BB$4,'[1]INTERNAL PARAMETERS-1'!$B$5:$J$44,5,FALSE)*VLOOKUP(OVYLD2_!BB$4,'[1]INTERNAL PARAMETERS-1'!$B$5:$J$44,6,FALSE)*VLOOKUP(OVYLD2_!BB$4,'[1]INTERNAL PARAMETERS-1'!$B$5:$J$44,3,FALSE) + OVYLD1_!BB99*(1-VLOOKUP(OVYLD2_!BB$4,'[1]INTERNAL PARAMETERS-1'!$B$5:$J$44,5,FALSE))*VLOOKUP(OVYLD2_!BB$4,'[1]INTERNAL PARAMETERS-1'!$B$5:$J$44,8,FALSE)*VLOOKUP(OVYLD2_!BB$4,'[1]INTERNAL PARAMETERS-1'!$B$5:$J$44,3,FALSE)</f>
        <v>12.318858944671124</v>
      </c>
      <c r="BC99" s="44">
        <f>OVYLD1_!BC99*VLOOKUP(OVYLD2_!BC$4,'[1]INTERNAL PARAMETERS-1'!$B$5:$J$44,5,FALSE)*VLOOKUP(OVYLD2_!BC$4,'[1]INTERNAL PARAMETERS-1'!$B$5:$J$44,6,FALSE)*VLOOKUP(OVYLD2_!BC$4,'[1]INTERNAL PARAMETERS-1'!$B$5:$J$44,3,FALSE) + OVYLD1_!BC99*(1-VLOOKUP(OVYLD2_!BC$4,'[1]INTERNAL PARAMETERS-1'!$B$5:$J$44,5,FALSE))*VLOOKUP(OVYLD2_!BC$4,'[1]INTERNAL PARAMETERS-1'!$B$5:$J$44,8,FALSE)*VLOOKUP(OVYLD2_!BC$4,'[1]INTERNAL PARAMETERS-1'!$B$5:$J$44,3,FALSE)</f>
        <v>9.6332553158163421</v>
      </c>
      <c r="BD99" s="44">
        <f>OVYLD1_!BD99*VLOOKUP(OVYLD2_!BD$4,'[1]INTERNAL PARAMETERS-1'!$B$5:$J$44,5,FALSE)*VLOOKUP(OVYLD2_!BD$4,'[1]INTERNAL PARAMETERS-1'!$B$5:$J$44,6,FALSE)*VLOOKUP(OVYLD2_!BD$4,'[1]INTERNAL PARAMETERS-1'!$B$5:$J$44,3,FALSE) + OVYLD1_!BD99*(1-VLOOKUP(OVYLD2_!BD$4,'[1]INTERNAL PARAMETERS-1'!$B$5:$J$44,5,FALSE))*VLOOKUP(OVYLD2_!BD$4,'[1]INTERNAL PARAMETERS-1'!$B$5:$J$44,8,FALSE)*VLOOKUP(OVYLD2_!BD$4,'[1]INTERNAL PARAMETERS-1'!$B$5:$J$44,3,FALSE)</f>
        <v>10.692907590740498</v>
      </c>
      <c r="BE99" s="44">
        <f>OVYLD1_!BE99*VLOOKUP(OVYLD2_!BE$4,'[1]INTERNAL PARAMETERS-1'!$B$5:$J$44,5,FALSE)*VLOOKUP(OVYLD2_!BE$4,'[1]INTERNAL PARAMETERS-1'!$B$5:$J$44,6,FALSE)*VLOOKUP(OVYLD2_!BE$4,'[1]INTERNAL PARAMETERS-1'!$B$5:$J$44,3,FALSE) + OVYLD1_!BE99*(1-VLOOKUP(OVYLD2_!BE$4,'[1]INTERNAL PARAMETERS-1'!$B$5:$J$44,5,FALSE))*VLOOKUP(OVYLD2_!BE$4,'[1]INTERNAL PARAMETERS-1'!$B$5:$J$44,8,FALSE)*VLOOKUP(OVYLD2_!BE$4,'[1]INTERNAL PARAMETERS-1'!$B$5:$J$44,3,FALSE)</f>
        <v>31.667545114906542</v>
      </c>
      <c r="BF99" s="44">
        <f>OVYLD1_!BF99*VLOOKUP(OVYLD2_!BF$4,'[1]INTERNAL PARAMETERS-1'!$B$5:$J$44,5,FALSE)*VLOOKUP(OVYLD2_!BF$4,'[1]INTERNAL PARAMETERS-1'!$B$5:$J$44,6,FALSE)*VLOOKUP(OVYLD2_!BF$4,'[1]INTERNAL PARAMETERS-1'!$B$5:$J$44,3,FALSE) + OVYLD1_!BF99*(1-VLOOKUP(OVYLD2_!BF$4,'[1]INTERNAL PARAMETERS-1'!$B$5:$J$44,5,FALSE))*VLOOKUP(OVYLD2_!BF$4,'[1]INTERNAL PARAMETERS-1'!$B$5:$J$44,8,FALSE)*VLOOKUP(OVYLD2_!BF$4,'[1]INTERNAL PARAMETERS-1'!$B$5:$J$44,3,FALSE)</f>
        <v>0</v>
      </c>
      <c r="BG99" s="44">
        <f>OVYLD1_!BG99*VLOOKUP(OVYLD2_!BG$4,'[1]INTERNAL PARAMETERS-1'!$B$5:$J$44,5,FALSE)*VLOOKUP(OVYLD2_!BG$4,'[1]INTERNAL PARAMETERS-1'!$B$5:$J$44,6,FALSE)*VLOOKUP(OVYLD2_!BG$4,'[1]INTERNAL PARAMETERS-1'!$B$5:$J$44,3,FALSE) + OVYLD1_!BG99*(1-VLOOKUP(OVYLD2_!BG$4,'[1]INTERNAL PARAMETERS-1'!$B$5:$J$44,5,FALSE))*VLOOKUP(OVYLD2_!BG$4,'[1]INTERNAL PARAMETERS-1'!$B$5:$J$44,8,FALSE)*VLOOKUP(OVYLD2_!BG$4,'[1]INTERNAL PARAMETERS-1'!$B$5:$J$44,3,FALSE)</f>
        <v>13.5706653303039</v>
      </c>
      <c r="BH99" s="44">
        <f>OVYLD1_!BH99*VLOOKUP(OVYLD2_!BH$4,'[1]INTERNAL PARAMETERS-1'!$B$5:$J$44,5,FALSE)*VLOOKUP(OVYLD2_!BH$4,'[1]INTERNAL PARAMETERS-1'!$B$5:$J$44,6,FALSE)*VLOOKUP(OVYLD2_!BH$4,'[1]INTERNAL PARAMETERS-1'!$B$5:$J$44,3,FALSE) + OVYLD1_!BH99*(1-VLOOKUP(OVYLD2_!BH$4,'[1]INTERNAL PARAMETERS-1'!$B$5:$J$44,5,FALSE))*VLOOKUP(OVYLD2_!BH$4,'[1]INTERNAL PARAMETERS-1'!$B$5:$J$44,8,FALSE)*VLOOKUP(OVYLD2_!BH$4,'[1]INTERNAL PARAMETERS-1'!$B$5:$J$44,3,FALSE)</f>
        <v>5.1569715492428732E-2</v>
      </c>
      <c r="BI99" s="44">
        <f>OVYLD1_!BI99*VLOOKUP(OVYLD2_!BI$4,'[1]INTERNAL PARAMETERS-1'!$B$5:$J$44,5,FALSE)*VLOOKUP(OVYLD2_!BI$4,'[1]INTERNAL PARAMETERS-1'!$B$5:$J$44,6,FALSE)*VLOOKUP(OVYLD2_!BI$4,'[1]INTERNAL PARAMETERS-1'!$B$5:$J$44,3,FALSE) + OVYLD1_!BI99*(1-VLOOKUP(OVYLD2_!BI$4,'[1]INTERNAL PARAMETERS-1'!$B$5:$J$44,5,FALSE))*VLOOKUP(OVYLD2_!BI$4,'[1]INTERNAL PARAMETERS-1'!$B$5:$J$44,8,FALSE)*VLOOKUP(OVYLD2_!BI$4,'[1]INTERNAL PARAMETERS-1'!$B$5:$J$44,3,FALSE)</f>
        <v>0</v>
      </c>
      <c r="BJ99" s="44">
        <f>OVYLD1_!BJ99*VLOOKUP(OVYLD2_!BJ$4,'[1]INTERNAL PARAMETERS-1'!$B$5:$J$44,5,FALSE)*VLOOKUP(OVYLD2_!BJ$4,'[1]INTERNAL PARAMETERS-1'!$B$5:$J$44,6,FALSE)*VLOOKUP(OVYLD2_!BJ$4,'[1]INTERNAL PARAMETERS-1'!$B$5:$J$44,3,FALSE) + OVYLD1_!BJ99*(1-VLOOKUP(OVYLD2_!BJ$4,'[1]INTERNAL PARAMETERS-1'!$B$5:$J$44,5,FALSE))*VLOOKUP(OVYLD2_!BJ$4,'[1]INTERNAL PARAMETERS-1'!$B$5:$J$44,8,FALSE)*VLOOKUP(OVYLD2_!BJ$4,'[1]INTERNAL PARAMETERS-1'!$B$5:$J$44,3,FALSE)</f>
        <v>2.8145882334675969</v>
      </c>
      <c r="BK99" s="44">
        <f>OVYLD1_!BK99*VLOOKUP(OVYLD2_!BK$4,'[1]INTERNAL PARAMETERS-1'!$B$5:$J$44,5,FALSE)*VLOOKUP(OVYLD2_!BK$4,'[1]INTERNAL PARAMETERS-1'!$B$5:$J$44,6,FALSE)*VLOOKUP(OVYLD2_!BK$4,'[1]INTERNAL PARAMETERS-1'!$B$5:$J$44,3,FALSE) + OVYLD1_!BK99*(1-VLOOKUP(OVYLD2_!BK$4,'[1]INTERNAL PARAMETERS-1'!$B$5:$J$44,5,FALSE))*VLOOKUP(OVYLD2_!BK$4,'[1]INTERNAL PARAMETERS-1'!$B$5:$J$44,8,FALSE)*VLOOKUP(OVYLD2_!BK$4,'[1]INTERNAL PARAMETERS-1'!$B$5:$J$44,3,FALSE)</f>
        <v>3.8576743033671841</v>
      </c>
      <c r="BL99" s="44">
        <f>OVYLD1_!BL99*VLOOKUP(OVYLD2_!BL$4,'[1]INTERNAL PARAMETERS-1'!$B$5:$J$44,5,FALSE)*VLOOKUP(OVYLD2_!BL$4,'[1]INTERNAL PARAMETERS-1'!$B$5:$J$44,6,FALSE)*VLOOKUP(OVYLD2_!BL$4,'[1]INTERNAL PARAMETERS-1'!$B$5:$J$44,3,FALSE) + OVYLD1_!BL99*(1-VLOOKUP(OVYLD2_!BL$4,'[1]INTERNAL PARAMETERS-1'!$B$5:$J$44,5,FALSE))*VLOOKUP(OVYLD2_!BL$4,'[1]INTERNAL PARAMETERS-1'!$B$5:$J$44,8,FALSE)*VLOOKUP(OVYLD2_!BL$4,'[1]INTERNAL PARAMETERS-1'!$B$5:$J$44,3,FALSE)</f>
        <v>14.588140404453583</v>
      </c>
      <c r="BM99" s="44">
        <f>OVYLD1_!BM99*VLOOKUP(OVYLD2_!BM$4,'[1]INTERNAL PARAMETERS-1'!$B$5:$J$44,5,FALSE)*VLOOKUP(OVYLD2_!BM$4,'[1]INTERNAL PARAMETERS-1'!$B$5:$J$44,6,FALSE)*VLOOKUP(OVYLD2_!BM$4,'[1]INTERNAL PARAMETERS-1'!$B$5:$J$44,3,FALSE) + OVYLD1_!BM99*(1-VLOOKUP(OVYLD2_!BM$4,'[1]INTERNAL PARAMETERS-1'!$B$5:$J$44,5,FALSE))*VLOOKUP(OVYLD2_!BM$4,'[1]INTERNAL PARAMETERS-1'!$B$5:$J$44,8,FALSE)*VLOOKUP(OVYLD2_!BM$4,'[1]INTERNAL PARAMETERS-1'!$B$5:$J$44,3,FALSE)</f>
        <v>2.8416252306650671</v>
      </c>
      <c r="BN99" s="44">
        <f>OVYLD1_!BN99*VLOOKUP(OVYLD2_!BN$4,'[1]INTERNAL PARAMETERS-1'!$B$5:$J$44,5,FALSE)*VLOOKUP(OVYLD2_!BN$4,'[1]INTERNAL PARAMETERS-1'!$B$5:$J$44,6,FALSE)*VLOOKUP(OVYLD2_!BN$4,'[1]INTERNAL PARAMETERS-1'!$B$5:$J$44,3,FALSE) + OVYLD1_!BN99*(1-VLOOKUP(OVYLD2_!BN$4,'[1]INTERNAL PARAMETERS-1'!$B$5:$J$44,5,FALSE))*VLOOKUP(OVYLD2_!BN$4,'[1]INTERNAL PARAMETERS-1'!$B$5:$J$44,8,FALSE)*VLOOKUP(OVYLD2_!BN$4,'[1]INTERNAL PARAMETERS-1'!$B$5:$J$44,3,FALSE)</f>
        <v>3.2145408002748801</v>
      </c>
      <c r="BO99" s="44">
        <f>OVYLD1_!BO99*VLOOKUP(OVYLD2_!BO$4,'[1]INTERNAL PARAMETERS-1'!$B$5:$J$44,5,FALSE)*VLOOKUP(OVYLD2_!BO$4,'[1]INTERNAL PARAMETERS-1'!$B$5:$J$44,6,FALSE)*VLOOKUP(OVYLD2_!BO$4,'[1]INTERNAL PARAMETERS-1'!$B$5:$J$44,3,FALSE) + OVYLD1_!BO99*(1-VLOOKUP(OVYLD2_!BO$4,'[1]INTERNAL PARAMETERS-1'!$B$5:$J$44,5,FALSE))*VLOOKUP(OVYLD2_!BO$4,'[1]INTERNAL PARAMETERS-1'!$B$5:$J$44,8,FALSE)*VLOOKUP(OVYLD2_!BO$4,'[1]INTERNAL PARAMETERS-1'!$B$5:$J$44,3,FALSE)</f>
        <v>2.3976113780643833</v>
      </c>
      <c r="BP99" s="44">
        <f>OVYLD1_!BP99*VLOOKUP(OVYLD2_!BP$4,'[1]INTERNAL PARAMETERS-1'!$B$5:$J$44,5,FALSE)*VLOOKUP(OVYLD2_!BP$4,'[1]INTERNAL PARAMETERS-1'!$B$5:$J$44,6,FALSE)*VLOOKUP(OVYLD2_!BP$4,'[1]INTERNAL PARAMETERS-1'!$B$5:$J$44,3,FALSE) + OVYLD1_!BP99*(1-VLOOKUP(OVYLD2_!BP$4,'[1]INTERNAL PARAMETERS-1'!$B$5:$J$44,5,FALSE))*VLOOKUP(OVYLD2_!BP$4,'[1]INTERNAL PARAMETERS-1'!$B$5:$J$44,8,FALSE)*VLOOKUP(OVYLD2_!BP$4,'[1]INTERNAL PARAMETERS-1'!$B$5:$J$44,3,FALSE)</f>
        <v>0.18682945505051332</v>
      </c>
      <c r="BQ99" s="44">
        <f>OVYLD1_!BQ99*VLOOKUP(OVYLD2_!BQ$4,'[1]INTERNAL PARAMETERS-1'!$B$5:$J$44,5,FALSE)*VLOOKUP(OVYLD2_!BQ$4,'[1]INTERNAL PARAMETERS-1'!$B$5:$J$44,6,FALSE)*VLOOKUP(OVYLD2_!BQ$4,'[1]INTERNAL PARAMETERS-1'!$B$5:$J$44,3,FALSE) + OVYLD1_!BQ99*(1-VLOOKUP(OVYLD2_!BQ$4,'[1]INTERNAL PARAMETERS-1'!$B$5:$J$44,5,FALSE))*VLOOKUP(OVYLD2_!BQ$4,'[1]INTERNAL PARAMETERS-1'!$B$5:$J$44,8,FALSE)*VLOOKUP(OVYLD2_!BQ$4,'[1]INTERNAL PARAMETERS-1'!$B$5:$J$44,3,FALSE)</f>
        <v>11.213536140951129</v>
      </c>
      <c r="BR99" s="44">
        <f>OVYLD1_!BR99*VLOOKUP(OVYLD2_!BR$4,'[1]INTERNAL PARAMETERS-1'!$B$5:$J$44,5,FALSE)*VLOOKUP(OVYLD2_!BR$4,'[1]INTERNAL PARAMETERS-1'!$B$5:$J$44,6,FALSE)*VLOOKUP(OVYLD2_!BR$4,'[1]INTERNAL PARAMETERS-1'!$B$5:$J$44,3,FALSE) + OVYLD1_!BR99*(1-VLOOKUP(OVYLD2_!BR$4,'[1]INTERNAL PARAMETERS-1'!$B$5:$J$44,5,FALSE))*VLOOKUP(OVYLD2_!BR$4,'[1]INTERNAL PARAMETERS-1'!$B$5:$J$44,8,FALSE)*VLOOKUP(OVYLD2_!BR$4,'[1]INTERNAL PARAMETERS-1'!$B$5:$J$44,3,FALSE)</f>
        <v>0.46999033623926617</v>
      </c>
      <c r="BS99" s="44">
        <f>OVYLD1_!BS99*VLOOKUP(OVYLD2_!BS$4,'[1]INTERNAL PARAMETERS-1'!$B$5:$J$44,5,FALSE)*VLOOKUP(OVYLD2_!BS$4,'[1]INTERNAL PARAMETERS-1'!$B$5:$J$44,6,FALSE)*VLOOKUP(OVYLD2_!BS$4,'[1]INTERNAL PARAMETERS-1'!$B$5:$J$44,3,FALSE) + OVYLD1_!BS99*(1-VLOOKUP(OVYLD2_!BS$4,'[1]INTERNAL PARAMETERS-1'!$B$5:$J$44,5,FALSE))*VLOOKUP(OVYLD2_!BS$4,'[1]INTERNAL PARAMETERS-1'!$B$5:$J$44,8,FALSE)*VLOOKUP(OVYLD2_!BS$4,'[1]INTERNAL PARAMETERS-1'!$B$5:$J$44,3,FALSE)</f>
        <v>4.6612838077371654E-2</v>
      </c>
      <c r="BT99" s="44">
        <f>OVYLD1_!BT99*VLOOKUP(OVYLD2_!BT$4,'[1]INTERNAL PARAMETERS-1'!$B$5:$J$44,5,FALSE)*VLOOKUP(OVYLD2_!BT$4,'[1]INTERNAL PARAMETERS-1'!$B$5:$J$44,6,FALSE)*VLOOKUP(OVYLD2_!BT$4,'[1]INTERNAL PARAMETERS-1'!$B$5:$J$44,3,FALSE) + OVYLD1_!BT99*(1-VLOOKUP(OVYLD2_!BT$4,'[1]INTERNAL PARAMETERS-1'!$B$5:$J$44,5,FALSE))*VLOOKUP(OVYLD2_!BT$4,'[1]INTERNAL PARAMETERS-1'!$B$5:$J$44,8,FALSE)*VLOOKUP(OVYLD2_!BT$4,'[1]INTERNAL PARAMETERS-1'!$B$5:$J$44,3,FALSE)</f>
        <v>0</v>
      </c>
      <c r="BU99" s="44">
        <f>OVYLD1_!BU99*VLOOKUP(OVYLD2_!BU$4,'[1]INTERNAL PARAMETERS-1'!$B$5:$J$44,5,FALSE)*VLOOKUP(OVYLD2_!BU$4,'[1]INTERNAL PARAMETERS-1'!$B$5:$J$44,6,FALSE)*VLOOKUP(OVYLD2_!BU$4,'[1]INTERNAL PARAMETERS-1'!$B$5:$J$44,3,FALSE) + OVYLD1_!BU99*(1-VLOOKUP(OVYLD2_!BU$4,'[1]INTERNAL PARAMETERS-1'!$B$5:$J$44,5,FALSE))*VLOOKUP(OVYLD2_!BU$4,'[1]INTERNAL PARAMETERS-1'!$B$5:$J$44,8,FALSE)*VLOOKUP(OVYLD2_!BU$4,'[1]INTERNAL PARAMETERS-1'!$B$5:$J$44,3,FALSE)</f>
        <v>0</v>
      </c>
      <c r="BV99" s="44">
        <f>OVYLD1_!BV99*VLOOKUP(OVYLD2_!BV$4,'[1]INTERNAL PARAMETERS-1'!$B$5:$J$44,5,FALSE)*VLOOKUP(OVYLD2_!BV$4,'[1]INTERNAL PARAMETERS-1'!$B$5:$J$44,6,FALSE)*VLOOKUP(OVYLD2_!BV$4,'[1]INTERNAL PARAMETERS-1'!$B$5:$J$44,3,FALSE) + OVYLD1_!BV99*(1-VLOOKUP(OVYLD2_!BV$4,'[1]INTERNAL PARAMETERS-1'!$B$5:$J$44,5,FALSE))*VLOOKUP(OVYLD2_!BV$4,'[1]INTERNAL PARAMETERS-1'!$B$5:$J$44,8,FALSE)*VLOOKUP(OVYLD2_!BV$4,'[1]INTERNAL PARAMETERS-1'!$B$5:$J$44,3,FALSE)</f>
        <v>0</v>
      </c>
      <c r="BW99" s="44">
        <f>OVYLD1_!BW99*VLOOKUP(OVYLD2_!BW$4,'[1]INTERNAL PARAMETERS-1'!$B$5:$J$44,5,FALSE)*VLOOKUP(OVYLD2_!BW$4,'[1]INTERNAL PARAMETERS-1'!$B$5:$J$44,6,FALSE)*VLOOKUP(OVYLD2_!BW$4,'[1]INTERNAL PARAMETERS-1'!$B$5:$J$44,3,FALSE) + OVYLD1_!BW99*(1-VLOOKUP(OVYLD2_!BW$4,'[1]INTERNAL PARAMETERS-1'!$B$5:$J$44,5,FALSE))*VLOOKUP(OVYLD2_!BW$4,'[1]INTERNAL PARAMETERS-1'!$B$5:$J$44,8,FALSE)*VLOOKUP(OVYLD2_!BW$4,'[1]INTERNAL PARAMETERS-1'!$B$5:$J$44,3,FALSE)</f>
        <v>0</v>
      </c>
      <c r="BX99" s="44">
        <f>OVYLD1_!BX99*VLOOKUP(OVYLD2_!BX$4,'[1]INTERNAL PARAMETERS-1'!$B$5:$J$44,5,FALSE)*VLOOKUP(OVYLD2_!BX$4,'[1]INTERNAL PARAMETERS-1'!$B$5:$J$44,6,FALSE)*VLOOKUP(OVYLD2_!BX$4,'[1]INTERNAL PARAMETERS-1'!$B$5:$J$44,3,FALSE) + OVYLD1_!BX99*(1-VLOOKUP(OVYLD2_!BX$4,'[1]INTERNAL PARAMETERS-1'!$B$5:$J$44,5,FALSE))*VLOOKUP(OVYLD2_!BX$4,'[1]INTERNAL PARAMETERS-1'!$B$5:$J$44,8,FALSE)*VLOOKUP(OVYLD2_!BX$4,'[1]INTERNAL PARAMETERS-1'!$B$5:$J$44,3,FALSE)</f>
        <v>0</v>
      </c>
      <c r="BY99" s="44">
        <f>OVYLD1_!BY99*VLOOKUP(OVYLD2_!BY$4,'[1]INTERNAL PARAMETERS-1'!$B$5:$J$44,5,FALSE)*VLOOKUP(OVYLD2_!BY$4,'[1]INTERNAL PARAMETERS-1'!$B$5:$J$44,6,FALSE)*VLOOKUP(OVYLD2_!BY$4,'[1]INTERNAL PARAMETERS-1'!$B$5:$J$44,3,FALSE) + OVYLD1_!BY99*(1-VLOOKUP(OVYLD2_!BY$4,'[1]INTERNAL PARAMETERS-1'!$B$5:$J$44,5,FALSE))*VLOOKUP(OVYLD2_!BY$4,'[1]INTERNAL PARAMETERS-1'!$B$5:$J$44,8,FALSE)*VLOOKUP(OVYLD2_!BY$4,'[1]INTERNAL PARAMETERS-1'!$B$5:$J$44,3,FALSE)</f>
        <v>0</v>
      </c>
      <c r="BZ99" s="44">
        <f>OVYLD1_!BZ99*VLOOKUP(OVYLD2_!BZ$4,'[1]INTERNAL PARAMETERS-1'!$B$5:$J$44,5,FALSE)*VLOOKUP(OVYLD2_!BZ$4,'[1]INTERNAL PARAMETERS-1'!$B$5:$J$44,6,FALSE)*VLOOKUP(OVYLD2_!BZ$4,'[1]INTERNAL PARAMETERS-1'!$B$5:$J$44,3,FALSE) + OVYLD1_!BZ99*(1-VLOOKUP(OVYLD2_!BZ$4,'[1]INTERNAL PARAMETERS-1'!$B$5:$J$44,5,FALSE))*VLOOKUP(OVYLD2_!BZ$4,'[1]INTERNAL PARAMETERS-1'!$B$5:$J$44,8,FALSE)*VLOOKUP(OVYLD2_!BZ$4,'[1]INTERNAL PARAMETERS-1'!$B$5:$J$44,3,FALSE)</f>
        <v>4.7537401747081709E-2</v>
      </c>
      <c r="CA99" s="44">
        <f>OVYLD1_!CA99*VLOOKUP(OVYLD2_!CA$4,'[1]INTERNAL PARAMETERS-1'!$B$5:$J$44,5,FALSE)*VLOOKUP(OVYLD2_!CA$4,'[1]INTERNAL PARAMETERS-1'!$B$5:$J$44,6,FALSE)*VLOOKUP(OVYLD2_!CA$4,'[1]INTERNAL PARAMETERS-1'!$B$5:$J$44,3,FALSE) + OVYLD1_!CA99*(1-VLOOKUP(OVYLD2_!CA$4,'[1]INTERNAL PARAMETERS-1'!$B$5:$J$44,5,FALSE))*VLOOKUP(OVYLD2_!CA$4,'[1]INTERNAL PARAMETERS-1'!$B$5:$J$44,8,FALSE)*VLOOKUP(OVYLD2_!CA$4,'[1]INTERNAL PARAMETERS-1'!$B$5:$J$44,3,FALSE)</f>
        <v>0</v>
      </c>
      <c r="CB99" s="44">
        <f>OVYLD1_!CB99*VLOOKUP(OVYLD2_!CB$4,'[1]INTERNAL PARAMETERS-1'!$B$5:$J$44,5,FALSE)*VLOOKUP(OVYLD2_!CB$4,'[1]INTERNAL PARAMETERS-1'!$B$5:$J$44,6,FALSE)*VLOOKUP(OVYLD2_!CB$4,'[1]INTERNAL PARAMETERS-1'!$B$5:$J$44,3,FALSE) + OVYLD1_!CB99*(1-VLOOKUP(OVYLD2_!CB$4,'[1]INTERNAL PARAMETERS-1'!$B$5:$J$44,5,FALSE))*VLOOKUP(OVYLD2_!CB$4,'[1]INTERNAL PARAMETERS-1'!$B$5:$J$44,8,FALSE)*VLOOKUP(OVYLD2_!CB$4,'[1]INTERNAL PARAMETERS-1'!$B$5:$J$44,3,FALSE)</f>
        <v>0</v>
      </c>
      <c r="CC99" s="44">
        <f>OVYLD1_!CC99*VLOOKUP(OVYLD2_!CC$4,'[1]INTERNAL PARAMETERS-1'!$B$5:$J$44,5,FALSE)*VLOOKUP(OVYLD2_!CC$4,'[1]INTERNAL PARAMETERS-1'!$B$5:$J$44,6,FALSE)*VLOOKUP(OVYLD2_!CC$4,'[1]INTERNAL PARAMETERS-1'!$B$5:$J$44,3,FALSE) + OVYLD1_!CC99*(1-VLOOKUP(OVYLD2_!CC$4,'[1]INTERNAL PARAMETERS-1'!$B$5:$J$44,5,FALSE))*VLOOKUP(OVYLD2_!CC$4,'[1]INTERNAL PARAMETERS-1'!$B$5:$J$44,8,FALSE)*VLOOKUP(OVYLD2_!CC$4,'[1]INTERNAL PARAMETERS-1'!$B$5:$J$44,3,FALSE)</f>
        <v>0.10280867730170566</v>
      </c>
      <c r="CD99" s="44">
        <f>OVYLD1_!CD99*VLOOKUP(OVYLD2_!CD$4,'[1]INTERNAL PARAMETERS-1'!$B$5:$J$44,5,FALSE)*VLOOKUP(OVYLD2_!CD$4,'[1]INTERNAL PARAMETERS-1'!$B$5:$J$44,6,FALSE)*VLOOKUP(OVYLD2_!CD$4,'[1]INTERNAL PARAMETERS-1'!$B$5:$J$44,3,FALSE) + OVYLD1_!CD99*(1-VLOOKUP(OVYLD2_!CD$4,'[1]INTERNAL PARAMETERS-1'!$B$5:$J$44,5,FALSE))*VLOOKUP(OVYLD2_!CD$4,'[1]INTERNAL PARAMETERS-1'!$B$5:$J$44,8,FALSE)*VLOOKUP(OVYLD2_!CD$4,'[1]INTERNAL PARAMETERS-1'!$B$5:$J$44,3,FALSE)</f>
        <v>0.22424553628543734</v>
      </c>
      <c r="CE99" s="44">
        <f>OVYLD1_!CE99*VLOOKUP(OVYLD2_!CE$4,'[1]INTERNAL PARAMETERS-1'!$B$5:$J$44,5,FALSE)*VLOOKUP(OVYLD2_!CE$4,'[1]INTERNAL PARAMETERS-1'!$B$5:$J$44,6,FALSE)*VLOOKUP(OVYLD2_!CE$4,'[1]INTERNAL PARAMETERS-1'!$B$5:$J$44,3,FALSE) + OVYLD1_!CE99*(1-VLOOKUP(OVYLD2_!CE$4,'[1]INTERNAL PARAMETERS-1'!$B$5:$J$44,5,FALSE))*VLOOKUP(OVYLD2_!CE$4,'[1]INTERNAL PARAMETERS-1'!$B$5:$J$44,8,FALSE)*VLOOKUP(OVYLD2_!CE$4,'[1]INTERNAL PARAMETERS-1'!$B$5:$J$44,3,FALSE)</f>
        <v>0.43041947112576262</v>
      </c>
      <c r="CF99" s="44">
        <f>OVYLD1_!CF99*VLOOKUP(OVYLD2_!CF$4,'[1]INTERNAL PARAMETERS-1'!$B$5:$J$44,5,FALSE)*VLOOKUP(OVYLD2_!CF$4,'[1]INTERNAL PARAMETERS-1'!$B$5:$J$44,6,FALSE)*VLOOKUP(OVYLD2_!CF$4,'[1]INTERNAL PARAMETERS-1'!$B$5:$J$44,3,FALSE) + OVYLD1_!CF99*(1-VLOOKUP(OVYLD2_!CF$4,'[1]INTERNAL PARAMETERS-1'!$B$5:$J$44,5,FALSE))*VLOOKUP(OVYLD2_!CF$4,'[1]INTERNAL PARAMETERS-1'!$B$5:$J$44,8,FALSE)*VLOOKUP(OVYLD2_!CF$4,'[1]INTERNAL PARAMETERS-1'!$B$5:$J$44,3,FALSE)</f>
        <v>0.51791327072938742</v>
      </c>
      <c r="CG99" s="44">
        <f>OVYLD1_!CG99*VLOOKUP(OVYLD2_!CG$4,'[1]INTERNAL PARAMETERS-1'!$B$5:$J$44,5,FALSE)*VLOOKUP(OVYLD2_!CG$4,'[1]INTERNAL PARAMETERS-1'!$B$5:$J$44,6,FALSE)*VLOOKUP(OVYLD2_!CG$4,'[1]INTERNAL PARAMETERS-1'!$B$5:$J$44,3,FALSE) + OVYLD1_!CG99*(1-VLOOKUP(OVYLD2_!CG$4,'[1]INTERNAL PARAMETERS-1'!$B$5:$J$44,5,FALSE))*VLOOKUP(OVYLD2_!CG$4,'[1]INTERNAL PARAMETERS-1'!$B$5:$J$44,8,FALSE)*VLOOKUP(OVYLD2_!CG$4,'[1]INTERNAL PARAMETERS-1'!$B$5:$J$44,3,FALSE)</f>
        <v>6.2398913206406555E-3</v>
      </c>
      <c r="CH99" s="43">
        <f>OVYLD1_!CH99*VLOOKUP(OVYLD2_!CH$4,'[1]INTERNAL PARAMETERS-1'!$B$5:$J$44,5,FALSE)*VLOOKUP(OVYLD2_!CH$4,'[1]INTERNAL PARAMETERS-1'!$B$5:$J$44,6,FALSE)*VLOOKUP(OVYLD2_!CH$4,'[1]INTERNAL PARAMETERS-1'!$B$5:$J$44,3,FALSE) + OVYLD1_!CH99*(1-VLOOKUP(OVYLD2_!CH$4,'[1]INTERNAL PARAMETERS-1'!$B$5:$J$44,5,FALSE))*VLOOKUP(OVYLD2_!CH$4,'[1]INTERNAL PARAMETERS-1'!$B$5:$J$44,8,FALSE)*VLOOKUP(OVYLD2_!CH$4,'[1]INTERNAL PARAMETERS-1'!$B$5:$J$44,3,FALSE)</f>
        <v>0</v>
      </c>
      <c r="CJ99" s="45">
        <f t="shared" si="2"/>
        <v>10708.543527927037</v>
      </c>
      <c r="CK99" s="43">
        <f t="shared" si="3"/>
        <v>187.34026245249635</v>
      </c>
    </row>
    <row r="100" spans="2:89" x14ac:dyDescent="0.5">
      <c r="B100" s="58" t="s">
        <v>10</v>
      </c>
      <c r="C100" s="57" t="s">
        <v>63</v>
      </c>
      <c r="D100" s="57" t="s">
        <v>75</v>
      </c>
      <c r="E100" s="128">
        <f>OVERALL2021!AI100</f>
        <v>13793.88</v>
      </c>
      <c r="F100" s="56">
        <f>'[1]INTERNAL PARAMETERS-1'!M10</f>
        <v>58.935000000000002</v>
      </c>
      <c r="G100" s="45">
        <f>OVYLD1_!G100*VLOOKUP(OVYLD2_!G$4,'[1]INTERNAL PARAMETERS-1'!$B$5:$J$44,5,FALSE)*VLOOKUP(OVYLD2_!G$4,'[1]INTERNAL PARAMETERS-1'!$B$5:$J$44,7,FALSE)*OVYLD2_!$F100 + OVYLD1_!G100*(1-VLOOKUP(OVYLD2_!G$4,'[1]INTERNAL PARAMETERS-1'!$B$5:$J$44,5,FALSE))*VLOOKUP(OVYLD2_!G$4,'[1]INTERNAL PARAMETERS-1'!$B$5:$J$44,9,FALSE)*OVYLD2_!$F100</f>
        <v>3383.8902012792591</v>
      </c>
      <c r="H100" s="44">
        <f>OVYLD1_!H100*VLOOKUP(OVYLD2_!H$4,'[1]INTERNAL PARAMETERS-1'!$B$5:$J$44,5,FALSE)*VLOOKUP(OVYLD2_!H$4,'[1]INTERNAL PARAMETERS-1'!$B$5:$J$44,7,FALSE)*OVYLD2_!$F100 + OVYLD1_!H100*(1-VLOOKUP(OVYLD2_!H$4,'[1]INTERNAL PARAMETERS-1'!$B$5:$J$44,5,FALSE))*VLOOKUP(OVYLD2_!H$4,'[1]INTERNAL PARAMETERS-1'!$B$5:$J$44,9,FALSE)*OVYLD2_!$F100</f>
        <v>1400.4719897204156</v>
      </c>
      <c r="I100" s="44">
        <f>OVYLD1_!I100*VLOOKUP(OVYLD2_!I$4,'[1]INTERNAL PARAMETERS-1'!$B$5:$J$44,5,FALSE)*VLOOKUP(OVYLD2_!I$4,'[1]INTERNAL PARAMETERS-1'!$B$5:$J$44,7,FALSE)*OVYLD2_!$F100 + OVYLD1_!I100*(1-VLOOKUP(OVYLD2_!I$4,'[1]INTERNAL PARAMETERS-1'!$B$5:$J$44,5,FALSE))*VLOOKUP(OVYLD2_!I$4,'[1]INTERNAL PARAMETERS-1'!$B$5:$J$44,9,FALSE)*OVYLD2_!$F100</f>
        <v>2268.2166555130493</v>
      </c>
      <c r="J100" s="44">
        <f>OVYLD1_!J100*VLOOKUP(OVYLD2_!J$4,'[1]INTERNAL PARAMETERS-1'!$B$5:$J$44,5,FALSE)*VLOOKUP(OVYLD2_!J$4,'[1]INTERNAL PARAMETERS-1'!$B$5:$J$44,7,FALSE)*OVYLD2_!$F100 + OVYLD1_!J100*(1-VLOOKUP(OVYLD2_!J$4,'[1]INTERNAL PARAMETERS-1'!$B$5:$J$44,5,FALSE))*VLOOKUP(OVYLD2_!J$4,'[1]INTERNAL PARAMETERS-1'!$B$5:$J$44,9,FALSE)*OVYLD2_!$F100</f>
        <v>0</v>
      </c>
      <c r="K100" s="44">
        <f>OVYLD1_!K100*VLOOKUP(OVYLD2_!K$4,'[1]INTERNAL PARAMETERS-1'!$B$5:$J$44,5,FALSE)*VLOOKUP(OVYLD2_!K$4,'[1]INTERNAL PARAMETERS-1'!$B$5:$J$44,7,FALSE)*OVYLD2_!$F100 + OVYLD1_!K100*(1-VLOOKUP(OVYLD2_!K$4,'[1]INTERNAL PARAMETERS-1'!$B$5:$J$44,5,FALSE))*VLOOKUP(OVYLD2_!K$4,'[1]INTERNAL PARAMETERS-1'!$B$5:$J$44,9,FALSE)*OVYLD2_!$F100</f>
        <v>45.621916403777107</v>
      </c>
      <c r="L100" s="44">
        <f>OVYLD1_!L100*VLOOKUP(OVYLD2_!L$4,'[1]INTERNAL PARAMETERS-1'!$B$5:$J$44,5,FALSE)*VLOOKUP(OVYLD2_!L$4,'[1]INTERNAL PARAMETERS-1'!$B$5:$J$44,7,FALSE)*OVYLD2_!$F100 + OVYLD1_!L100*(1-VLOOKUP(OVYLD2_!L$4,'[1]INTERNAL PARAMETERS-1'!$B$5:$J$44,5,FALSE))*VLOOKUP(OVYLD2_!L$4,'[1]INTERNAL PARAMETERS-1'!$B$5:$J$44,9,FALSE)*OVYLD2_!$F100</f>
        <v>0</v>
      </c>
      <c r="M100" s="44">
        <f>OVYLD1_!M100*VLOOKUP(OVYLD2_!M$4,'[1]INTERNAL PARAMETERS-1'!$B$5:$J$44,5,FALSE)*VLOOKUP(OVYLD2_!M$4,'[1]INTERNAL PARAMETERS-1'!$B$5:$J$44,7,FALSE)*OVYLD2_!$F100 + OVYLD1_!M100*(1-VLOOKUP(OVYLD2_!M$4,'[1]INTERNAL PARAMETERS-1'!$B$5:$J$44,5,FALSE))*VLOOKUP(OVYLD2_!M$4,'[1]INTERNAL PARAMETERS-1'!$B$5:$J$44,9,FALSE)*OVYLD2_!$F100</f>
        <v>24.011470769699702</v>
      </c>
      <c r="N100" s="44">
        <f>OVYLD1_!N100*VLOOKUP(OVYLD2_!N$4,'[1]INTERNAL PARAMETERS-1'!$B$5:$J$44,5,FALSE)*VLOOKUP(OVYLD2_!N$4,'[1]INTERNAL PARAMETERS-1'!$B$5:$J$44,7,FALSE)*OVYLD2_!$F100 + OVYLD1_!N100*(1-VLOOKUP(OVYLD2_!N$4,'[1]INTERNAL PARAMETERS-1'!$B$5:$J$44,5,FALSE))*VLOOKUP(OVYLD2_!N$4,'[1]INTERNAL PARAMETERS-1'!$B$5:$J$44,9,FALSE)*OVYLD2_!$F100</f>
        <v>8.1953324764156363</v>
      </c>
      <c r="O100" s="44">
        <f>OVYLD1_!O100*VLOOKUP(OVYLD2_!O$4,'[1]INTERNAL PARAMETERS-1'!$B$5:$J$44,5,FALSE)*VLOOKUP(OVYLD2_!O$4,'[1]INTERNAL PARAMETERS-1'!$B$5:$J$44,7,FALSE)*OVYLD2_!$F100 + OVYLD1_!O100*(1-VLOOKUP(OVYLD2_!O$4,'[1]INTERNAL PARAMETERS-1'!$B$5:$J$44,5,FALSE))*VLOOKUP(OVYLD2_!O$4,'[1]INTERNAL PARAMETERS-1'!$B$5:$J$44,9,FALSE)*OVYLD2_!$F100</f>
        <v>0</v>
      </c>
      <c r="P100" s="44">
        <f>OVYLD1_!P100*VLOOKUP(OVYLD2_!P$4,'[1]INTERNAL PARAMETERS-1'!$B$5:$J$44,5,FALSE)*VLOOKUP(OVYLD2_!P$4,'[1]INTERNAL PARAMETERS-1'!$B$5:$J$44,7,FALSE)*OVYLD2_!$F100 + OVYLD1_!P100*(1-VLOOKUP(OVYLD2_!P$4,'[1]INTERNAL PARAMETERS-1'!$B$5:$J$44,5,FALSE))*VLOOKUP(OVYLD2_!P$4,'[1]INTERNAL PARAMETERS-1'!$B$5:$J$44,9,FALSE)*OVYLD2_!$F100</f>
        <v>0</v>
      </c>
      <c r="Q100" s="44">
        <f>OVYLD1_!Q100*VLOOKUP(OVYLD2_!Q$4,'[1]INTERNAL PARAMETERS-1'!$B$5:$J$44,5,FALSE)*VLOOKUP(OVYLD2_!Q$4,'[1]INTERNAL PARAMETERS-1'!$B$5:$J$44,7,FALSE)*OVYLD2_!$F100 + OVYLD1_!Q100*(1-VLOOKUP(OVYLD2_!Q$4,'[1]INTERNAL PARAMETERS-1'!$B$5:$J$44,5,FALSE))*VLOOKUP(OVYLD2_!Q$4,'[1]INTERNAL PARAMETERS-1'!$B$5:$J$44,9,FALSE)*OVYLD2_!$F100</f>
        <v>0</v>
      </c>
      <c r="R100" s="44">
        <f>OVYLD1_!R100*VLOOKUP(OVYLD2_!R$4,'[1]INTERNAL PARAMETERS-1'!$B$5:$J$44,5,FALSE)*VLOOKUP(OVYLD2_!R$4,'[1]INTERNAL PARAMETERS-1'!$B$5:$J$44,7,FALSE)*OVYLD2_!$F100 + OVYLD1_!R100*(1-VLOOKUP(OVYLD2_!R$4,'[1]INTERNAL PARAMETERS-1'!$B$5:$J$44,5,FALSE))*VLOOKUP(OVYLD2_!R$4,'[1]INTERNAL PARAMETERS-1'!$B$5:$J$44,9,FALSE)*OVYLD2_!$F100</f>
        <v>18.925297158383998</v>
      </c>
      <c r="S100" s="44">
        <f>OVYLD1_!S100*VLOOKUP(OVYLD2_!S$4,'[1]INTERNAL PARAMETERS-1'!$B$5:$J$44,5,FALSE)*VLOOKUP(OVYLD2_!S$4,'[1]INTERNAL PARAMETERS-1'!$B$5:$J$44,7,FALSE)*OVYLD2_!$F100 + OVYLD1_!S100*(1-VLOOKUP(OVYLD2_!S$4,'[1]INTERNAL PARAMETERS-1'!$B$5:$J$44,5,FALSE))*VLOOKUP(OVYLD2_!S$4,'[1]INTERNAL PARAMETERS-1'!$B$5:$J$44,9,FALSE)*OVYLD2_!$F100</f>
        <v>372.32028945980937</v>
      </c>
      <c r="T100" s="44">
        <f>OVYLD1_!T100*VLOOKUP(OVYLD2_!T$4,'[1]INTERNAL PARAMETERS-1'!$B$5:$J$44,5,FALSE)*VLOOKUP(OVYLD2_!T$4,'[1]INTERNAL PARAMETERS-1'!$B$5:$J$44,7,FALSE)*OVYLD2_!$F100 + OVYLD1_!T100*(1-VLOOKUP(OVYLD2_!T$4,'[1]INTERNAL PARAMETERS-1'!$B$5:$J$44,5,FALSE))*VLOOKUP(OVYLD2_!T$4,'[1]INTERNAL PARAMETERS-1'!$B$5:$J$44,9,FALSE)*OVYLD2_!$F100</f>
        <v>55.761339462537599</v>
      </c>
      <c r="U100" s="44">
        <f>OVYLD1_!U100*VLOOKUP(OVYLD2_!U$4,'[1]INTERNAL PARAMETERS-1'!$B$5:$J$44,5,FALSE)*VLOOKUP(OVYLD2_!U$4,'[1]INTERNAL PARAMETERS-1'!$B$5:$J$44,7,FALSE)*OVYLD2_!$F100 + OVYLD1_!U100*(1-VLOOKUP(OVYLD2_!U$4,'[1]INTERNAL PARAMETERS-1'!$B$5:$J$44,5,FALSE))*VLOOKUP(OVYLD2_!U$4,'[1]INTERNAL PARAMETERS-1'!$B$5:$J$44,9,FALSE)*OVYLD2_!$F100</f>
        <v>42.006875728444996</v>
      </c>
      <c r="V100" s="44">
        <f>OVYLD1_!V100*VLOOKUP(OVYLD2_!V$4,'[1]INTERNAL PARAMETERS-1'!$B$5:$J$44,5,FALSE)*VLOOKUP(OVYLD2_!V$4,'[1]INTERNAL PARAMETERS-1'!$B$5:$J$44,7,FALSE)*OVYLD2_!$F100 + OVYLD1_!V100*(1-VLOOKUP(OVYLD2_!V$4,'[1]INTERNAL PARAMETERS-1'!$B$5:$J$44,5,FALSE))*VLOOKUP(OVYLD2_!V$4,'[1]INTERNAL PARAMETERS-1'!$B$5:$J$44,9,FALSE)*OVYLD2_!$F100</f>
        <v>172.76105060061516</v>
      </c>
      <c r="W100" s="44">
        <f>OVYLD1_!W100*VLOOKUP(OVYLD2_!W$4,'[1]INTERNAL PARAMETERS-1'!$B$5:$J$44,5,FALSE)*VLOOKUP(OVYLD2_!W$4,'[1]INTERNAL PARAMETERS-1'!$B$5:$J$44,7,FALSE)*OVYLD2_!$F100 + OVYLD1_!W100*(1-VLOOKUP(OVYLD2_!W$4,'[1]INTERNAL PARAMETERS-1'!$B$5:$J$44,5,FALSE))*VLOOKUP(OVYLD2_!W$4,'[1]INTERNAL PARAMETERS-1'!$B$5:$J$44,9,FALSE)*OVYLD2_!$F100</f>
        <v>0</v>
      </c>
      <c r="X100" s="44">
        <f>OVYLD1_!X100*VLOOKUP(OVYLD2_!X$4,'[1]INTERNAL PARAMETERS-1'!$B$5:$J$44,5,FALSE)*VLOOKUP(OVYLD2_!X$4,'[1]INTERNAL PARAMETERS-1'!$B$5:$J$44,7,FALSE)*OVYLD2_!$F100 + OVYLD1_!X100*(1-VLOOKUP(OVYLD2_!X$4,'[1]INTERNAL PARAMETERS-1'!$B$5:$J$44,5,FALSE))*VLOOKUP(OVYLD2_!X$4,'[1]INTERNAL PARAMETERS-1'!$B$5:$J$44,9,FALSE)*OVYLD2_!$F100</f>
        <v>0</v>
      </c>
      <c r="Y100" s="44">
        <f>OVYLD1_!Y100*VLOOKUP(OVYLD2_!Y$4,'[1]INTERNAL PARAMETERS-1'!$B$5:$J$44,5,FALSE)*VLOOKUP(OVYLD2_!Y$4,'[1]INTERNAL PARAMETERS-1'!$B$5:$J$44,7,FALSE)*OVYLD2_!$F100 + OVYLD1_!Y100*(1-VLOOKUP(OVYLD2_!Y$4,'[1]INTERNAL PARAMETERS-1'!$B$5:$J$44,5,FALSE))*VLOOKUP(OVYLD2_!Y$4,'[1]INTERNAL PARAMETERS-1'!$B$5:$J$44,9,FALSE)*OVYLD2_!$F100</f>
        <v>0</v>
      </c>
      <c r="Z100" s="44">
        <f>OVYLD1_!Z100*VLOOKUP(OVYLD2_!Z$4,'[1]INTERNAL PARAMETERS-1'!$B$5:$J$44,5,FALSE)*VLOOKUP(OVYLD2_!Z$4,'[1]INTERNAL PARAMETERS-1'!$B$5:$J$44,7,FALSE)*OVYLD2_!$F100 + OVYLD1_!Z100*(1-VLOOKUP(OVYLD2_!Z$4,'[1]INTERNAL PARAMETERS-1'!$B$5:$J$44,5,FALSE))*VLOOKUP(OVYLD2_!Z$4,'[1]INTERNAL PARAMETERS-1'!$B$5:$J$44,9,FALSE)*OVYLD2_!$F100</f>
        <v>0</v>
      </c>
      <c r="AA100" s="44">
        <f>OVYLD1_!AA100*VLOOKUP(OVYLD2_!AA$4,'[1]INTERNAL PARAMETERS-1'!$B$5:$J$44,5,FALSE)*VLOOKUP(OVYLD2_!AA$4,'[1]INTERNAL PARAMETERS-1'!$B$5:$J$44,7,FALSE)*OVYLD2_!$F100 + OVYLD1_!AA100*(1-VLOOKUP(OVYLD2_!AA$4,'[1]INTERNAL PARAMETERS-1'!$B$5:$J$44,5,FALSE))*VLOOKUP(OVYLD2_!AA$4,'[1]INTERNAL PARAMETERS-1'!$B$5:$J$44,9,FALSE)*OVYLD2_!$F100</f>
        <v>0</v>
      </c>
      <c r="AB100" s="44">
        <f>OVYLD1_!AB100*VLOOKUP(OVYLD2_!AB$4,'[1]INTERNAL PARAMETERS-1'!$B$5:$J$44,5,FALSE)*VLOOKUP(OVYLD2_!AB$4,'[1]INTERNAL PARAMETERS-1'!$B$5:$J$44,7,FALSE)*OVYLD2_!$F100 + OVYLD1_!AB100*(1-VLOOKUP(OVYLD2_!AB$4,'[1]INTERNAL PARAMETERS-1'!$B$5:$J$44,5,FALSE))*VLOOKUP(OVYLD2_!AB$4,'[1]INTERNAL PARAMETERS-1'!$B$5:$J$44,9,FALSE)*OVYLD2_!$F100</f>
        <v>0</v>
      </c>
      <c r="AC100" s="44">
        <f>OVYLD1_!AC100*VLOOKUP(OVYLD2_!AC$4,'[1]INTERNAL PARAMETERS-1'!$B$5:$J$44,5,FALSE)*VLOOKUP(OVYLD2_!AC$4,'[1]INTERNAL PARAMETERS-1'!$B$5:$J$44,7,FALSE)*OVYLD2_!$F100 + OVYLD1_!AC100*(1-VLOOKUP(OVYLD2_!AC$4,'[1]INTERNAL PARAMETERS-1'!$B$5:$J$44,5,FALSE))*VLOOKUP(OVYLD2_!AC$4,'[1]INTERNAL PARAMETERS-1'!$B$5:$J$44,9,FALSE)*OVYLD2_!$F100</f>
        <v>0</v>
      </c>
      <c r="AD100" s="44">
        <f>OVYLD1_!AD100*VLOOKUP(OVYLD2_!AD$4,'[1]INTERNAL PARAMETERS-1'!$B$5:$J$44,5,FALSE)*VLOOKUP(OVYLD2_!AD$4,'[1]INTERNAL PARAMETERS-1'!$B$5:$J$44,7,FALSE)*OVYLD2_!$F100 + OVYLD1_!AD100*(1-VLOOKUP(OVYLD2_!AD$4,'[1]INTERNAL PARAMETERS-1'!$B$5:$J$44,5,FALSE))*VLOOKUP(OVYLD2_!AD$4,'[1]INTERNAL PARAMETERS-1'!$B$5:$J$44,9,FALSE)*OVYLD2_!$F100</f>
        <v>0</v>
      </c>
      <c r="AE100" s="44">
        <f>OVYLD1_!AE100*VLOOKUP(OVYLD2_!AE$4,'[1]INTERNAL PARAMETERS-1'!$B$5:$J$44,5,FALSE)*VLOOKUP(OVYLD2_!AE$4,'[1]INTERNAL PARAMETERS-1'!$B$5:$J$44,7,FALSE)*OVYLD2_!$F100 + OVYLD1_!AE100*(1-VLOOKUP(OVYLD2_!AE$4,'[1]INTERNAL PARAMETERS-1'!$B$5:$J$44,5,FALSE))*VLOOKUP(OVYLD2_!AE$4,'[1]INTERNAL PARAMETERS-1'!$B$5:$J$44,9,FALSE)*OVYLD2_!$F100</f>
        <v>0</v>
      </c>
      <c r="AF100" s="44">
        <f>OVYLD1_!AF100*VLOOKUP(OVYLD2_!AF$4,'[1]INTERNAL PARAMETERS-1'!$B$5:$J$44,5,FALSE)*VLOOKUP(OVYLD2_!AF$4,'[1]INTERNAL PARAMETERS-1'!$B$5:$J$44,7,FALSE)*OVYLD2_!$F100 + OVYLD1_!AF100*(1-VLOOKUP(OVYLD2_!AF$4,'[1]INTERNAL PARAMETERS-1'!$B$5:$J$44,5,FALSE))*VLOOKUP(OVYLD2_!AF$4,'[1]INTERNAL PARAMETERS-1'!$B$5:$J$44,9,FALSE)*OVYLD2_!$F100</f>
        <v>13.179664738868942</v>
      </c>
      <c r="AG100" s="44">
        <f>OVYLD1_!AG100*VLOOKUP(OVYLD2_!AG$4,'[1]INTERNAL PARAMETERS-1'!$B$5:$J$44,5,FALSE)*VLOOKUP(OVYLD2_!AG$4,'[1]INTERNAL PARAMETERS-1'!$B$5:$J$44,7,FALSE)*OVYLD2_!$F100 + OVYLD1_!AG100*(1-VLOOKUP(OVYLD2_!AG$4,'[1]INTERNAL PARAMETERS-1'!$B$5:$J$44,5,FALSE))*VLOOKUP(OVYLD2_!AG$4,'[1]INTERNAL PARAMETERS-1'!$B$5:$J$44,9,FALSE)*OVYLD2_!$F100</f>
        <v>20.788317068086258</v>
      </c>
      <c r="AH100" s="44">
        <f>OVYLD1_!AH100*VLOOKUP(OVYLD2_!AH$4,'[1]INTERNAL PARAMETERS-1'!$B$5:$J$44,5,FALSE)*VLOOKUP(OVYLD2_!AH$4,'[1]INTERNAL PARAMETERS-1'!$B$5:$J$44,7,FALSE)*OVYLD2_!$F100 + OVYLD1_!AH100*(1-VLOOKUP(OVYLD2_!AH$4,'[1]INTERNAL PARAMETERS-1'!$B$5:$J$44,5,FALSE))*VLOOKUP(OVYLD2_!AH$4,'[1]INTERNAL PARAMETERS-1'!$B$5:$J$44,9,FALSE)*OVYLD2_!$F100</f>
        <v>0</v>
      </c>
      <c r="AI100" s="44">
        <f>OVYLD1_!AI100*VLOOKUP(OVYLD2_!AI$4,'[1]INTERNAL PARAMETERS-1'!$B$5:$J$44,5,FALSE)*VLOOKUP(OVYLD2_!AI$4,'[1]INTERNAL PARAMETERS-1'!$B$5:$J$44,7,FALSE)*OVYLD2_!$F100 + OVYLD1_!AI100*(1-VLOOKUP(OVYLD2_!AI$4,'[1]INTERNAL PARAMETERS-1'!$B$5:$J$44,5,FALSE))*VLOOKUP(OVYLD2_!AI$4,'[1]INTERNAL PARAMETERS-1'!$B$5:$J$44,9,FALSE)*OVYLD2_!$F100</f>
        <v>1.6897006075473002</v>
      </c>
      <c r="AJ100" s="44">
        <f>OVYLD1_!AJ100*VLOOKUP(OVYLD2_!AJ$4,'[1]INTERNAL PARAMETERS-1'!$B$5:$J$44,5,FALSE)*VLOOKUP(OVYLD2_!AJ$4,'[1]INTERNAL PARAMETERS-1'!$B$5:$J$44,7,FALSE)*OVYLD2_!$F100 + OVYLD1_!AJ100*(1-VLOOKUP(OVYLD2_!AJ$4,'[1]INTERNAL PARAMETERS-1'!$B$5:$J$44,5,FALSE))*VLOOKUP(OVYLD2_!AJ$4,'[1]INTERNAL PARAMETERS-1'!$B$5:$J$44,9,FALSE)*OVYLD2_!$F100</f>
        <v>26.359329477737884</v>
      </c>
      <c r="AK100" s="44">
        <f>OVYLD1_!AK100*VLOOKUP(OVYLD2_!AK$4,'[1]INTERNAL PARAMETERS-1'!$B$5:$J$44,5,FALSE)*VLOOKUP(OVYLD2_!AK$4,'[1]INTERNAL PARAMETERS-1'!$B$5:$J$44,7,FALSE)*OVYLD2_!$F100 + OVYLD1_!AK100*(1-VLOOKUP(OVYLD2_!AK$4,'[1]INTERNAL PARAMETERS-1'!$B$5:$J$44,5,FALSE))*VLOOKUP(OVYLD2_!AK$4,'[1]INTERNAL PARAMETERS-1'!$B$5:$J$44,9,FALSE)*OVYLD2_!$F100</f>
        <v>0</v>
      </c>
      <c r="AL100" s="44">
        <f>OVYLD1_!AL100*VLOOKUP(OVYLD2_!AL$4,'[1]INTERNAL PARAMETERS-1'!$B$5:$J$44,5,FALSE)*VLOOKUP(OVYLD2_!AL$4,'[1]INTERNAL PARAMETERS-1'!$B$5:$J$44,7,FALSE)*OVYLD2_!$F100 + OVYLD1_!AL100*(1-VLOOKUP(OVYLD2_!AL$4,'[1]INTERNAL PARAMETERS-1'!$B$5:$J$44,5,FALSE))*VLOOKUP(OVYLD2_!AL$4,'[1]INTERNAL PARAMETERS-1'!$B$5:$J$44,9,FALSE)*OVYLD2_!$F100</f>
        <v>0</v>
      </c>
      <c r="AM100" s="44">
        <f>OVYLD1_!AM100*VLOOKUP(OVYLD2_!AM$4,'[1]INTERNAL PARAMETERS-1'!$B$5:$J$44,5,FALSE)*VLOOKUP(OVYLD2_!AM$4,'[1]INTERNAL PARAMETERS-1'!$B$5:$J$44,7,FALSE)*OVYLD2_!$F100 + OVYLD1_!AM100*(1-VLOOKUP(OVYLD2_!AM$4,'[1]INTERNAL PARAMETERS-1'!$B$5:$J$44,5,FALSE))*VLOOKUP(OVYLD2_!AM$4,'[1]INTERNAL PARAMETERS-1'!$B$5:$J$44,9,FALSE)*OVYLD2_!$F100</f>
        <v>0</v>
      </c>
      <c r="AN100" s="44">
        <f>OVYLD1_!AN100*VLOOKUP(OVYLD2_!AN$4,'[1]INTERNAL PARAMETERS-1'!$B$5:$J$44,5,FALSE)*VLOOKUP(OVYLD2_!AN$4,'[1]INTERNAL PARAMETERS-1'!$B$5:$J$44,7,FALSE)*OVYLD2_!$F100 + OVYLD1_!AN100*(1-VLOOKUP(OVYLD2_!AN$4,'[1]INTERNAL PARAMETERS-1'!$B$5:$J$44,5,FALSE))*VLOOKUP(OVYLD2_!AN$4,'[1]INTERNAL PARAMETERS-1'!$B$5:$J$44,9,FALSE)*OVYLD2_!$F100</f>
        <v>0</v>
      </c>
      <c r="AO100" s="44">
        <f>OVYLD1_!AO100*VLOOKUP(OVYLD2_!AO$4,'[1]INTERNAL PARAMETERS-1'!$B$5:$J$44,5,FALSE)*VLOOKUP(OVYLD2_!AO$4,'[1]INTERNAL PARAMETERS-1'!$B$5:$J$44,7,FALSE)*OVYLD2_!$F100 + OVYLD1_!AO100*(1-VLOOKUP(OVYLD2_!AO$4,'[1]INTERNAL PARAMETERS-1'!$B$5:$J$44,5,FALSE))*VLOOKUP(OVYLD2_!AO$4,'[1]INTERNAL PARAMETERS-1'!$B$5:$J$44,9,FALSE)*OVYLD2_!$F100</f>
        <v>0</v>
      </c>
      <c r="AP100" s="44">
        <f>OVYLD1_!AP100*VLOOKUP(OVYLD2_!AP$4,'[1]INTERNAL PARAMETERS-1'!$B$5:$J$44,5,FALSE)*VLOOKUP(OVYLD2_!AP$4,'[1]INTERNAL PARAMETERS-1'!$B$5:$J$44,7,FALSE)*OVYLD2_!$F100 + OVYLD1_!AP100*(1-VLOOKUP(OVYLD2_!AP$4,'[1]INTERNAL PARAMETERS-1'!$B$5:$J$44,5,FALSE))*VLOOKUP(OVYLD2_!AP$4,'[1]INTERNAL PARAMETERS-1'!$B$5:$J$44,9,FALSE)*OVYLD2_!$F100</f>
        <v>0</v>
      </c>
      <c r="AQ100" s="44">
        <f>OVYLD1_!AQ100*VLOOKUP(OVYLD2_!AQ$4,'[1]INTERNAL PARAMETERS-1'!$B$5:$J$44,5,FALSE)*VLOOKUP(OVYLD2_!AQ$4,'[1]INTERNAL PARAMETERS-1'!$B$5:$J$44,7,FALSE)*OVYLD2_!$F100 + OVYLD1_!AQ100*(1-VLOOKUP(OVYLD2_!AQ$4,'[1]INTERNAL PARAMETERS-1'!$B$5:$J$44,5,FALSE))*VLOOKUP(OVYLD2_!AQ$4,'[1]INTERNAL PARAMETERS-1'!$B$5:$J$44,9,FALSE)*OVYLD2_!$F100</f>
        <v>0</v>
      </c>
      <c r="AR100" s="44">
        <f>OVYLD1_!AR100*VLOOKUP(OVYLD2_!AR$4,'[1]INTERNAL PARAMETERS-1'!$B$5:$J$44,5,FALSE)*VLOOKUP(OVYLD2_!AR$4,'[1]INTERNAL PARAMETERS-1'!$B$5:$J$44,7,FALSE)*OVYLD2_!$F100 + OVYLD1_!AR100*(1-VLOOKUP(OVYLD2_!AR$4,'[1]INTERNAL PARAMETERS-1'!$B$5:$J$44,5,FALSE))*VLOOKUP(OVYLD2_!AR$4,'[1]INTERNAL PARAMETERS-1'!$B$5:$J$44,9,FALSE)*OVYLD2_!$F100</f>
        <v>0</v>
      </c>
      <c r="AS100" s="44">
        <f>OVYLD1_!AS100*VLOOKUP(OVYLD2_!AS$4,'[1]INTERNAL PARAMETERS-1'!$B$5:$J$44,5,FALSE)*VLOOKUP(OVYLD2_!AS$4,'[1]INTERNAL PARAMETERS-1'!$B$5:$J$44,7,FALSE)*OVYLD2_!$F100 + OVYLD1_!AS100*(1-VLOOKUP(OVYLD2_!AS$4,'[1]INTERNAL PARAMETERS-1'!$B$5:$J$44,5,FALSE))*VLOOKUP(OVYLD2_!AS$4,'[1]INTERNAL PARAMETERS-1'!$B$5:$J$44,9,FALSE)*OVYLD2_!$F100</f>
        <v>0</v>
      </c>
      <c r="AT100" s="43">
        <f>OVYLD1_!AT100*VLOOKUP(OVYLD2_!AT$4,'[1]INTERNAL PARAMETERS-1'!$B$5:$J$44,5,FALSE)*VLOOKUP(OVYLD2_!AT$4,'[1]INTERNAL PARAMETERS-1'!$B$5:$J$44,7,FALSE)*OVYLD2_!$F100 + OVYLD1_!AT100*(1-VLOOKUP(OVYLD2_!AT$4,'[1]INTERNAL PARAMETERS-1'!$B$5:$J$44,5,FALSE))*VLOOKUP(OVYLD2_!AT$4,'[1]INTERNAL PARAMETERS-1'!$B$5:$J$44,9,FALSE)*OVYLD2_!$F100</f>
        <v>0</v>
      </c>
      <c r="AU100" s="45">
        <f>OVYLD1_!AU100*VLOOKUP(OVYLD2_!AU$4,'[1]INTERNAL PARAMETERS-1'!$B$5:$J$44,5,FALSE)*VLOOKUP(OVYLD2_!AU$4,'[1]INTERNAL PARAMETERS-1'!$B$5:$J$44,6,FALSE)*VLOOKUP(OVYLD2_!AU$4,'[1]INTERNAL PARAMETERS-1'!$B$5:$J$44,3,FALSE) + OVYLD1_!AU100*(1-VLOOKUP(OVYLD2_!AU$4,'[1]INTERNAL PARAMETERS-1'!$B$5:$J$44,5,FALSE))*VLOOKUP(OVYLD2_!AU$4,'[1]INTERNAL PARAMETERS-1'!$B$5:$J$44,8,FALSE)*VLOOKUP(OVYLD2_!AU$4,'[1]INTERNAL PARAMETERS-1'!$B$5:$J$44,3,FALSE)</f>
        <v>0</v>
      </c>
      <c r="AV100" s="44">
        <f>OVYLD1_!AV100*VLOOKUP(OVYLD2_!AV$4,'[1]INTERNAL PARAMETERS-1'!$B$5:$J$44,5,FALSE)*VLOOKUP(OVYLD2_!AV$4,'[1]INTERNAL PARAMETERS-1'!$B$5:$J$44,6,FALSE)*VLOOKUP(OVYLD2_!AV$4,'[1]INTERNAL PARAMETERS-1'!$B$5:$J$44,3,FALSE) + OVYLD1_!AV100*(1-VLOOKUP(OVYLD2_!AV$4,'[1]INTERNAL PARAMETERS-1'!$B$5:$J$44,5,FALSE))*VLOOKUP(OVYLD2_!AV$4,'[1]INTERNAL PARAMETERS-1'!$B$5:$J$44,8,FALSE)*VLOOKUP(OVYLD2_!AV$4,'[1]INTERNAL PARAMETERS-1'!$B$5:$J$44,3,FALSE)</f>
        <v>0</v>
      </c>
      <c r="AW100" s="44">
        <f>OVYLD1_!AW100*VLOOKUP(OVYLD2_!AW$4,'[1]INTERNAL PARAMETERS-1'!$B$5:$J$44,5,FALSE)*VLOOKUP(OVYLD2_!AW$4,'[1]INTERNAL PARAMETERS-1'!$B$5:$J$44,6,FALSE)*VLOOKUP(OVYLD2_!AW$4,'[1]INTERNAL PARAMETERS-1'!$B$5:$J$44,3,FALSE) + OVYLD1_!AW100*(1-VLOOKUP(OVYLD2_!AW$4,'[1]INTERNAL PARAMETERS-1'!$B$5:$J$44,5,FALSE))*VLOOKUP(OVYLD2_!AW$4,'[1]INTERNAL PARAMETERS-1'!$B$5:$J$44,8,FALSE)*VLOOKUP(OVYLD2_!AW$4,'[1]INTERNAL PARAMETERS-1'!$B$5:$J$44,3,FALSE)</f>
        <v>45.440437221344666</v>
      </c>
      <c r="AX100" s="44">
        <f>OVYLD1_!AX100*VLOOKUP(OVYLD2_!AX$4,'[1]INTERNAL PARAMETERS-1'!$B$5:$J$44,5,FALSE)*VLOOKUP(OVYLD2_!AX$4,'[1]INTERNAL PARAMETERS-1'!$B$5:$J$44,6,FALSE)*VLOOKUP(OVYLD2_!AX$4,'[1]INTERNAL PARAMETERS-1'!$B$5:$J$44,3,FALSE) + OVYLD1_!AX100*(1-VLOOKUP(OVYLD2_!AX$4,'[1]INTERNAL PARAMETERS-1'!$B$5:$J$44,5,FALSE))*VLOOKUP(OVYLD2_!AX$4,'[1]INTERNAL PARAMETERS-1'!$B$5:$J$44,8,FALSE)*VLOOKUP(OVYLD2_!AX$4,'[1]INTERNAL PARAMETERS-1'!$B$5:$J$44,3,FALSE)</f>
        <v>0</v>
      </c>
      <c r="AY100" s="44">
        <f>OVYLD1_!AY100*VLOOKUP(OVYLD2_!AY$4,'[1]INTERNAL PARAMETERS-1'!$B$5:$J$44,5,FALSE)*VLOOKUP(OVYLD2_!AY$4,'[1]INTERNAL PARAMETERS-1'!$B$5:$J$44,6,FALSE)*VLOOKUP(OVYLD2_!AY$4,'[1]INTERNAL PARAMETERS-1'!$B$5:$J$44,3,FALSE) + OVYLD1_!AY100*(1-VLOOKUP(OVYLD2_!AY$4,'[1]INTERNAL PARAMETERS-1'!$B$5:$J$44,5,FALSE))*VLOOKUP(OVYLD2_!AY$4,'[1]INTERNAL PARAMETERS-1'!$B$5:$J$44,8,FALSE)*VLOOKUP(OVYLD2_!AY$4,'[1]INTERNAL PARAMETERS-1'!$B$5:$J$44,3,FALSE)</f>
        <v>0</v>
      </c>
      <c r="AZ100" s="44">
        <f>OVYLD1_!AZ100*VLOOKUP(OVYLD2_!AZ$4,'[1]INTERNAL PARAMETERS-1'!$B$5:$J$44,5,FALSE)*VLOOKUP(OVYLD2_!AZ$4,'[1]INTERNAL PARAMETERS-1'!$B$5:$J$44,6,FALSE)*VLOOKUP(OVYLD2_!AZ$4,'[1]INTERNAL PARAMETERS-1'!$B$5:$J$44,3,FALSE) + OVYLD1_!AZ100*(1-VLOOKUP(OVYLD2_!AZ$4,'[1]INTERNAL PARAMETERS-1'!$B$5:$J$44,5,FALSE))*VLOOKUP(OVYLD2_!AZ$4,'[1]INTERNAL PARAMETERS-1'!$B$5:$J$44,8,FALSE)*VLOOKUP(OVYLD2_!AZ$4,'[1]INTERNAL PARAMETERS-1'!$B$5:$J$44,3,FALSE)</f>
        <v>0</v>
      </c>
      <c r="BA100" s="44">
        <f>OVYLD1_!BA100*VLOOKUP(OVYLD2_!BA$4,'[1]INTERNAL PARAMETERS-1'!$B$5:$J$44,5,FALSE)*VLOOKUP(OVYLD2_!BA$4,'[1]INTERNAL PARAMETERS-1'!$B$5:$J$44,6,FALSE)*VLOOKUP(OVYLD2_!BA$4,'[1]INTERNAL PARAMETERS-1'!$B$5:$J$44,3,FALSE) + OVYLD1_!BA100*(1-VLOOKUP(OVYLD2_!BA$4,'[1]INTERNAL PARAMETERS-1'!$B$5:$J$44,5,FALSE))*VLOOKUP(OVYLD2_!BA$4,'[1]INTERNAL PARAMETERS-1'!$B$5:$J$44,8,FALSE)*VLOOKUP(OVYLD2_!BA$4,'[1]INTERNAL PARAMETERS-1'!$B$5:$J$44,3,FALSE)</f>
        <v>4.8080695320103475</v>
      </c>
      <c r="BB100" s="44">
        <f>OVYLD1_!BB100*VLOOKUP(OVYLD2_!BB$4,'[1]INTERNAL PARAMETERS-1'!$B$5:$J$44,5,FALSE)*VLOOKUP(OVYLD2_!BB$4,'[1]INTERNAL PARAMETERS-1'!$B$5:$J$44,6,FALSE)*VLOOKUP(OVYLD2_!BB$4,'[1]INTERNAL PARAMETERS-1'!$B$5:$J$44,3,FALSE) + OVYLD1_!BB100*(1-VLOOKUP(OVYLD2_!BB$4,'[1]INTERNAL PARAMETERS-1'!$B$5:$J$44,5,FALSE))*VLOOKUP(OVYLD2_!BB$4,'[1]INTERNAL PARAMETERS-1'!$B$5:$J$44,8,FALSE)*VLOOKUP(OVYLD2_!BB$4,'[1]INTERNAL PARAMETERS-1'!$B$5:$J$44,3,FALSE)</f>
        <v>8.1899229538387051</v>
      </c>
      <c r="BC100" s="44">
        <f>OVYLD1_!BC100*VLOOKUP(OVYLD2_!BC$4,'[1]INTERNAL PARAMETERS-1'!$B$5:$J$44,5,FALSE)*VLOOKUP(OVYLD2_!BC$4,'[1]INTERNAL PARAMETERS-1'!$B$5:$J$44,6,FALSE)*VLOOKUP(OVYLD2_!BC$4,'[1]INTERNAL PARAMETERS-1'!$B$5:$J$44,3,FALSE) + OVYLD1_!BC100*(1-VLOOKUP(OVYLD2_!BC$4,'[1]INTERNAL PARAMETERS-1'!$B$5:$J$44,5,FALSE))*VLOOKUP(OVYLD2_!BC$4,'[1]INTERNAL PARAMETERS-1'!$B$5:$J$44,8,FALSE)*VLOOKUP(OVYLD2_!BC$4,'[1]INTERNAL PARAMETERS-1'!$B$5:$J$44,3,FALSE)</f>
        <v>9.4284115515646807</v>
      </c>
      <c r="BD100" s="44">
        <f>OVYLD1_!BD100*VLOOKUP(OVYLD2_!BD$4,'[1]INTERNAL PARAMETERS-1'!$B$5:$J$44,5,FALSE)*VLOOKUP(OVYLD2_!BD$4,'[1]INTERNAL PARAMETERS-1'!$B$5:$J$44,6,FALSE)*VLOOKUP(OVYLD2_!BD$4,'[1]INTERNAL PARAMETERS-1'!$B$5:$J$44,3,FALSE) + OVYLD1_!BD100*(1-VLOOKUP(OVYLD2_!BD$4,'[1]INTERNAL PARAMETERS-1'!$B$5:$J$44,5,FALSE))*VLOOKUP(OVYLD2_!BD$4,'[1]INTERNAL PARAMETERS-1'!$B$5:$J$44,8,FALSE)*VLOOKUP(OVYLD2_!BD$4,'[1]INTERNAL PARAMETERS-1'!$B$5:$J$44,3,FALSE)</f>
        <v>8.1263835563372648</v>
      </c>
      <c r="BE100" s="44">
        <f>OVYLD1_!BE100*VLOOKUP(OVYLD2_!BE$4,'[1]INTERNAL PARAMETERS-1'!$B$5:$J$44,5,FALSE)*VLOOKUP(OVYLD2_!BE$4,'[1]INTERNAL PARAMETERS-1'!$B$5:$J$44,6,FALSE)*VLOOKUP(OVYLD2_!BE$4,'[1]INTERNAL PARAMETERS-1'!$B$5:$J$44,3,FALSE) + OVYLD1_!BE100*(1-VLOOKUP(OVYLD2_!BE$4,'[1]INTERNAL PARAMETERS-1'!$B$5:$J$44,5,FALSE))*VLOOKUP(OVYLD2_!BE$4,'[1]INTERNAL PARAMETERS-1'!$B$5:$J$44,8,FALSE)*VLOOKUP(OVYLD2_!BE$4,'[1]INTERNAL PARAMETERS-1'!$B$5:$J$44,3,FALSE)</f>
        <v>19.54452369203246</v>
      </c>
      <c r="BF100" s="44">
        <f>OVYLD1_!BF100*VLOOKUP(OVYLD2_!BF$4,'[1]INTERNAL PARAMETERS-1'!$B$5:$J$44,5,FALSE)*VLOOKUP(OVYLD2_!BF$4,'[1]INTERNAL PARAMETERS-1'!$B$5:$J$44,6,FALSE)*VLOOKUP(OVYLD2_!BF$4,'[1]INTERNAL PARAMETERS-1'!$B$5:$J$44,3,FALSE) + OVYLD1_!BF100*(1-VLOOKUP(OVYLD2_!BF$4,'[1]INTERNAL PARAMETERS-1'!$B$5:$J$44,5,FALSE))*VLOOKUP(OVYLD2_!BF$4,'[1]INTERNAL PARAMETERS-1'!$B$5:$J$44,8,FALSE)*VLOOKUP(OVYLD2_!BF$4,'[1]INTERNAL PARAMETERS-1'!$B$5:$J$44,3,FALSE)</f>
        <v>0</v>
      </c>
      <c r="BG100" s="44">
        <f>OVYLD1_!BG100*VLOOKUP(OVYLD2_!BG$4,'[1]INTERNAL PARAMETERS-1'!$B$5:$J$44,5,FALSE)*VLOOKUP(OVYLD2_!BG$4,'[1]INTERNAL PARAMETERS-1'!$B$5:$J$44,6,FALSE)*VLOOKUP(OVYLD2_!BG$4,'[1]INTERNAL PARAMETERS-1'!$B$5:$J$44,3,FALSE) + OVYLD1_!BG100*(1-VLOOKUP(OVYLD2_!BG$4,'[1]INTERNAL PARAMETERS-1'!$B$5:$J$44,5,FALSE))*VLOOKUP(OVYLD2_!BG$4,'[1]INTERNAL PARAMETERS-1'!$B$5:$J$44,8,FALSE)*VLOOKUP(OVYLD2_!BG$4,'[1]INTERNAL PARAMETERS-1'!$B$5:$J$44,3,FALSE)</f>
        <v>9.4218830233457176</v>
      </c>
      <c r="BH100" s="44">
        <f>OVYLD1_!BH100*VLOOKUP(OVYLD2_!BH$4,'[1]INTERNAL PARAMETERS-1'!$B$5:$J$44,5,FALSE)*VLOOKUP(OVYLD2_!BH$4,'[1]INTERNAL PARAMETERS-1'!$B$5:$J$44,6,FALSE)*VLOOKUP(OVYLD2_!BH$4,'[1]INTERNAL PARAMETERS-1'!$B$5:$J$44,3,FALSE) + OVYLD1_!BH100*(1-VLOOKUP(OVYLD2_!BH$4,'[1]INTERNAL PARAMETERS-1'!$B$5:$J$44,5,FALSE))*VLOOKUP(OVYLD2_!BH$4,'[1]INTERNAL PARAMETERS-1'!$B$5:$J$44,8,FALSE)*VLOOKUP(OVYLD2_!BH$4,'[1]INTERNAL PARAMETERS-1'!$B$5:$J$44,3,FALSE)</f>
        <v>2.9375329019374126E-2</v>
      </c>
      <c r="BI100" s="44">
        <f>OVYLD1_!BI100*VLOOKUP(OVYLD2_!BI$4,'[1]INTERNAL PARAMETERS-1'!$B$5:$J$44,5,FALSE)*VLOOKUP(OVYLD2_!BI$4,'[1]INTERNAL PARAMETERS-1'!$B$5:$J$44,6,FALSE)*VLOOKUP(OVYLD2_!BI$4,'[1]INTERNAL PARAMETERS-1'!$B$5:$J$44,3,FALSE) + OVYLD1_!BI100*(1-VLOOKUP(OVYLD2_!BI$4,'[1]INTERNAL PARAMETERS-1'!$B$5:$J$44,5,FALSE))*VLOOKUP(OVYLD2_!BI$4,'[1]INTERNAL PARAMETERS-1'!$B$5:$J$44,8,FALSE)*VLOOKUP(OVYLD2_!BI$4,'[1]INTERNAL PARAMETERS-1'!$B$5:$J$44,3,FALSE)</f>
        <v>0</v>
      </c>
      <c r="BJ100" s="44">
        <f>OVYLD1_!BJ100*VLOOKUP(OVYLD2_!BJ$4,'[1]INTERNAL PARAMETERS-1'!$B$5:$J$44,5,FALSE)*VLOOKUP(OVYLD2_!BJ$4,'[1]INTERNAL PARAMETERS-1'!$B$5:$J$44,6,FALSE)*VLOOKUP(OVYLD2_!BJ$4,'[1]INTERNAL PARAMETERS-1'!$B$5:$J$44,3,FALSE) + OVYLD1_!BJ100*(1-VLOOKUP(OVYLD2_!BJ$4,'[1]INTERNAL PARAMETERS-1'!$B$5:$J$44,5,FALSE))*VLOOKUP(OVYLD2_!BJ$4,'[1]INTERNAL PARAMETERS-1'!$B$5:$J$44,8,FALSE)*VLOOKUP(OVYLD2_!BJ$4,'[1]INTERNAL PARAMETERS-1'!$B$5:$J$44,3,FALSE)</f>
        <v>1.7736772583415374</v>
      </c>
      <c r="BK100" s="44">
        <f>OVYLD1_!BK100*VLOOKUP(OVYLD2_!BK$4,'[1]INTERNAL PARAMETERS-1'!$B$5:$J$44,5,FALSE)*VLOOKUP(OVYLD2_!BK$4,'[1]INTERNAL PARAMETERS-1'!$B$5:$J$44,6,FALSE)*VLOOKUP(OVYLD2_!BK$4,'[1]INTERNAL PARAMETERS-1'!$B$5:$J$44,3,FALSE) + OVYLD1_!BK100*(1-VLOOKUP(OVYLD2_!BK$4,'[1]INTERNAL PARAMETERS-1'!$B$5:$J$44,5,FALSE))*VLOOKUP(OVYLD2_!BK$4,'[1]INTERNAL PARAMETERS-1'!$B$5:$J$44,8,FALSE)*VLOOKUP(OVYLD2_!BK$4,'[1]INTERNAL PARAMETERS-1'!$B$5:$J$44,3,FALSE)</f>
        <v>2.8947706918745957</v>
      </c>
      <c r="BL100" s="44">
        <f>OVYLD1_!BL100*VLOOKUP(OVYLD2_!BL$4,'[1]INTERNAL PARAMETERS-1'!$B$5:$J$44,5,FALSE)*VLOOKUP(OVYLD2_!BL$4,'[1]INTERNAL PARAMETERS-1'!$B$5:$J$44,6,FALSE)*VLOOKUP(OVYLD2_!BL$4,'[1]INTERNAL PARAMETERS-1'!$B$5:$J$44,3,FALSE) + OVYLD1_!BL100*(1-VLOOKUP(OVYLD2_!BL$4,'[1]INTERNAL PARAMETERS-1'!$B$5:$J$44,5,FALSE))*VLOOKUP(OVYLD2_!BL$4,'[1]INTERNAL PARAMETERS-1'!$B$5:$J$44,8,FALSE)*VLOOKUP(OVYLD2_!BL$4,'[1]INTERNAL PARAMETERS-1'!$B$5:$J$44,3,FALSE)</f>
        <v>9.776340733153674</v>
      </c>
      <c r="BM100" s="44">
        <f>OVYLD1_!BM100*VLOOKUP(OVYLD2_!BM$4,'[1]INTERNAL PARAMETERS-1'!$B$5:$J$44,5,FALSE)*VLOOKUP(OVYLD2_!BM$4,'[1]INTERNAL PARAMETERS-1'!$B$5:$J$44,6,FALSE)*VLOOKUP(OVYLD2_!BM$4,'[1]INTERNAL PARAMETERS-1'!$B$5:$J$44,3,FALSE) + OVYLD1_!BM100*(1-VLOOKUP(OVYLD2_!BM$4,'[1]INTERNAL PARAMETERS-1'!$B$5:$J$44,5,FALSE))*VLOOKUP(OVYLD2_!BM$4,'[1]INTERNAL PARAMETERS-1'!$B$5:$J$44,8,FALSE)*VLOOKUP(OVYLD2_!BM$4,'[1]INTERNAL PARAMETERS-1'!$B$5:$J$44,3,FALSE)</f>
        <v>1.7658433694674001</v>
      </c>
      <c r="BN100" s="44">
        <f>OVYLD1_!BN100*VLOOKUP(OVYLD2_!BN$4,'[1]INTERNAL PARAMETERS-1'!$B$5:$J$44,5,FALSE)*VLOOKUP(OVYLD2_!BN$4,'[1]INTERNAL PARAMETERS-1'!$B$5:$J$44,6,FALSE)*VLOOKUP(OVYLD2_!BN$4,'[1]INTERNAL PARAMETERS-1'!$B$5:$J$44,3,FALSE) + OVYLD1_!BN100*(1-VLOOKUP(OVYLD2_!BN$4,'[1]INTERNAL PARAMETERS-1'!$B$5:$J$44,5,FALSE))*VLOOKUP(OVYLD2_!BN$4,'[1]INTERNAL PARAMETERS-1'!$B$5:$J$44,8,FALSE)*VLOOKUP(OVYLD2_!BN$4,'[1]INTERNAL PARAMETERS-1'!$B$5:$J$44,3,FALSE)</f>
        <v>2.5007264186955238</v>
      </c>
      <c r="BO100" s="44">
        <f>OVYLD1_!BO100*VLOOKUP(OVYLD2_!BO$4,'[1]INTERNAL PARAMETERS-1'!$B$5:$J$44,5,FALSE)*VLOOKUP(OVYLD2_!BO$4,'[1]INTERNAL PARAMETERS-1'!$B$5:$J$44,6,FALSE)*VLOOKUP(OVYLD2_!BO$4,'[1]INTERNAL PARAMETERS-1'!$B$5:$J$44,3,FALSE) + OVYLD1_!BO100*(1-VLOOKUP(OVYLD2_!BO$4,'[1]INTERNAL PARAMETERS-1'!$B$5:$J$44,5,FALSE))*VLOOKUP(OVYLD2_!BO$4,'[1]INTERNAL PARAMETERS-1'!$B$5:$J$44,8,FALSE)*VLOOKUP(OVYLD2_!BO$4,'[1]INTERNAL PARAMETERS-1'!$B$5:$J$44,3,FALSE)</f>
        <v>2.2619157519143163</v>
      </c>
      <c r="BP100" s="44">
        <f>OVYLD1_!BP100*VLOOKUP(OVYLD2_!BP$4,'[1]INTERNAL PARAMETERS-1'!$B$5:$J$44,5,FALSE)*VLOOKUP(OVYLD2_!BP$4,'[1]INTERNAL PARAMETERS-1'!$B$5:$J$44,6,FALSE)*VLOOKUP(OVYLD2_!BP$4,'[1]INTERNAL PARAMETERS-1'!$B$5:$J$44,3,FALSE) + OVYLD1_!BP100*(1-VLOOKUP(OVYLD2_!BP$4,'[1]INTERNAL PARAMETERS-1'!$B$5:$J$44,5,FALSE))*VLOOKUP(OVYLD2_!BP$4,'[1]INTERNAL PARAMETERS-1'!$B$5:$J$44,8,FALSE)*VLOOKUP(OVYLD2_!BP$4,'[1]INTERNAL PARAMETERS-1'!$B$5:$J$44,3,FALSE)</f>
        <v>0.18015356769264887</v>
      </c>
      <c r="BQ100" s="44">
        <f>OVYLD1_!BQ100*VLOOKUP(OVYLD2_!BQ$4,'[1]INTERNAL PARAMETERS-1'!$B$5:$J$44,5,FALSE)*VLOOKUP(OVYLD2_!BQ$4,'[1]INTERNAL PARAMETERS-1'!$B$5:$J$44,6,FALSE)*VLOOKUP(OVYLD2_!BQ$4,'[1]INTERNAL PARAMETERS-1'!$B$5:$J$44,3,FALSE) + OVYLD1_!BQ100*(1-VLOOKUP(OVYLD2_!BQ$4,'[1]INTERNAL PARAMETERS-1'!$B$5:$J$44,5,FALSE))*VLOOKUP(OVYLD2_!BQ$4,'[1]INTERNAL PARAMETERS-1'!$B$5:$J$44,8,FALSE)*VLOOKUP(OVYLD2_!BQ$4,'[1]INTERNAL PARAMETERS-1'!$B$5:$J$44,3,FALSE)</f>
        <v>8.9370423893568791</v>
      </c>
      <c r="BR100" s="44">
        <f>OVYLD1_!BR100*VLOOKUP(OVYLD2_!BR$4,'[1]INTERNAL PARAMETERS-1'!$B$5:$J$44,5,FALSE)*VLOOKUP(OVYLD2_!BR$4,'[1]INTERNAL PARAMETERS-1'!$B$5:$J$44,6,FALSE)*VLOOKUP(OVYLD2_!BR$4,'[1]INTERNAL PARAMETERS-1'!$B$5:$J$44,3,FALSE) + OVYLD1_!BR100*(1-VLOOKUP(OVYLD2_!BR$4,'[1]INTERNAL PARAMETERS-1'!$B$5:$J$44,5,FALSE))*VLOOKUP(OVYLD2_!BR$4,'[1]INTERNAL PARAMETERS-1'!$B$5:$J$44,8,FALSE)*VLOOKUP(OVYLD2_!BR$4,'[1]INTERNAL PARAMETERS-1'!$B$5:$J$44,3,FALSE)</f>
        <v>0.28124504890500202</v>
      </c>
      <c r="BS100" s="44">
        <f>OVYLD1_!BS100*VLOOKUP(OVYLD2_!BS$4,'[1]INTERNAL PARAMETERS-1'!$B$5:$J$44,5,FALSE)*VLOOKUP(OVYLD2_!BS$4,'[1]INTERNAL PARAMETERS-1'!$B$5:$J$44,6,FALSE)*VLOOKUP(OVYLD2_!BS$4,'[1]INTERNAL PARAMETERS-1'!$B$5:$J$44,3,FALSE) + OVYLD1_!BS100*(1-VLOOKUP(OVYLD2_!BS$4,'[1]INTERNAL PARAMETERS-1'!$B$5:$J$44,5,FALSE))*VLOOKUP(OVYLD2_!BS$4,'[1]INTERNAL PARAMETERS-1'!$B$5:$J$44,8,FALSE)*VLOOKUP(OVYLD2_!BS$4,'[1]INTERNAL PARAMETERS-1'!$B$5:$J$44,3,FALSE)</f>
        <v>1.9310733336673512E-2</v>
      </c>
      <c r="BT100" s="44">
        <f>OVYLD1_!BT100*VLOOKUP(OVYLD2_!BT$4,'[1]INTERNAL PARAMETERS-1'!$B$5:$J$44,5,FALSE)*VLOOKUP(OVYLD2_!BT$4,'[1]INTERNAL PARAMETERS-1'!$B$5:$J$44,6,FALSE)*VLOOKUP(OVYLD2_!BT$4,'[1]INTERNAL PARAMETERS-1'!$B$5:$J$44,3,FALSE) + OVYLD1_!BT100*(1-VLOOKUP(OVYLD2_!BT$4,'[1]INTERNAL PARAMETERS-1'!$B$5:$J$44,5,FALSE))*VLOOKUP(OVYLD2_!BT$4,'[1]INTERNAL PARAMETERS-1'!$B$5:$J$44,8,FALSE)*VLOOKUP(OVYLD2_!BT$4,'[1]INTERNAL PARAMETERS-1'!$B$5:$J$44,3,FALSE)</f>
        <v>0</v>
      </c>
      <c r="BU100" s="44">
        <f>OVYLD1_!BU100*VLOOKUP(OVYLD2_!BU$4,'[1]INTERNAL PARAMETERS-1'!$B$5:$J$44,5,FALSE)*VLOOKUP(OVYLD2_!BU$4,'[1]INTERNAL PARAMETERS-1'!$B$5:$J$44,6,FALSE)*VLOOKUP(OVYLD2_!BU$4,'[1]INTERNAL PARAMETERS-1'!$B$5:$J$44,3,FALSE) + OVYLD1_!BU100*(1-VLOOKUP(OVYLD2_!BU$4,'[1]INTERNAL PARAMETERS-1'!$B$5:$J$44,5,FALSE))*VLOOKUP(OVYLD2_!BU$4,'[1]INTERNAL PARAMETERS-1'!$B$5:$J$44,8,FALSE)*VLOOKUP(OVYLD2_!BU$4,'[1]INTERNAL PARAMETERS-1'!$B$5:$J$44,3,FALSE)</f>
        <v>0</v>
      </c>
      <c r="BV100" s="44">
        <f>OVYLD1_!BV100*VLOOKUP(OVYLD2_!BV$4,'[1]INTERNAL PARAMETERS-1'!$B$5:$J$44,5,FALSE)*VLOOKUP(OVYLD2_!BV$4,'[1]INTERNAL PARAMETERS-1'!$B$5:$J$44,6,FALSE)*VLOOKUP(OVYLD2_!BV$4,'[1]INTERNAL PARAMETERS-1'!$B$5:$J$44,3,FALSE) + OVYLD1_!BV100*(1-VLOOKUP(OVYLD2_!BV$4,'[1]INTERNAL PARAMETERS-1'!$B$5:$J$44,5,FALSE))*VLOOKUP(OVYLD2_!BV$4,'[1]INTERNAL PARAMETERS-1'!$B$5:$J$44,8,FALSE)*VLOOKUP(OVYLD2_!BV$4,'[1]INTERNAL PARAMETERS-1'!$B$5:$J$44,3,FALSE)</f>
        <v>0</v>
      </c>
      <c r="BW100" s="44">
        <f>OVYLD1_!BW100*VLOOKUP(OVYLD2_!BW$4,'[1]INTERNAL PARAMETERS-1'!$B$5:$J$44,5,FALSE)*VLOOKUP(OVYLD2_!BW$4,'[1]INTERNAL PARAMETERS-1'!$B$5:$J$44,6,FALSE)*VLOOKUP(OVYLD2_!BW$4,'[1]INTERNAL PARAMETERS-1'!$B$5:$J$44,3,FALSE) + OVYLD1_!BW100*(1-VLOOKUP(OVYLD2_!BW$4,'[1]INTERNAL PARAMETERS-1'!$B$5:$J$44,5,FALSE))*VLOOKUP(OVYLD2_!BW$4,'[1]INTERNAL PARAMETERS-1'!$B$5:$J$44,8,FALSE)*VLOOKUP(OVYLD2_!BW$4,'[1]INTERNAL PARAMETERS-1'!$B$5:$J$44,3,FALSE)</f>
        <v>0</v>
      </c>
      <c r="BX100" s="44">
        <f>OVYLD1_!BX100*VLOOKUP(OVYLD2_!BX$4,'[1]INTERNAL PARAMETERS-1'!$B$5:$J$44,5,FALSE)*VLOOKUP(OVYLD2_!BX$4,'[1]INTERNAL PARAMETERS-1'!$B$5:$J$44,6,FALSE)*VLOOKUP(OVYLD2_!BX$4,'[1]INTERNAL PARAMETERS-1'!$B$5:$J$44,3,FALSE) + OVYLD1_!BX100*(1-VLOOKUP(OVYLD2_!BX$4,'[1]INTERNAL PARAMETERS-1'!$B$5:$J$44,5,FALSE))*VLOOKUP(OVYLD2_!BX$4,'[1]INTERNAL PARAMETERS-1'!$B$5:$J$44,8,FALSE)*VLOOKUP(OVYLD2_!BX$4,'[1]INTERNAL PARAMETERS-1'!$B$5:$J$44,3,FALSE)</f>
        <v>0</v>
      </c>
      <c r="BY100" s="44">
        <f>OVYLD1_!BY100*VLOOKUP(OVYLD2_!BY$4,'[1]INTERNAL PARAMETERS-1'!$B$5:$J$44,5,FALSE)*VLOOKUP(OVYLD2_!BY$4,'[1]INTERNAL PARAMETERS-1'!$B$5:$J$44,6,FALSE)*VLOOKUP(OVYLD2_!BY$4,'[1]INTERNAL PARAMETERS-1'!$B$5:$J$44,3,FALSE) + OVYLD1_!BY100*(1-VLOOKUP(OVYLD2_!BY$4,'[1]INTERNAL PARAMETERS-1'!$B$5:$J$44,5,FALSE))*VLOOKUP(OVYLD2_!BY$4,'[1]INTERNAL PARAMETERS-1'!$B$5:$J$44,8,FALSE)*VLOOKUP(OVYLD2_!BY$4,'[1]INTERNAL PARAMETERS-1'!$B$5:$J$44,3,FALSE)</f>
        <v>0</v>
      </c>
      <c r="BZ100" s="44">
        <f>OVYLD1_!BZ100*VLOOKUP(OVYLD2_!BZ$4,'[1]INTERNAL PARAMETERS-1'!$B$5:$J$44,5,FALSE)*VLOOKUP(OVYLD2_!BZ$4,'[1]INTERNAL PARAMETERS-1'!$B$5:$J$44,6,FALSE)*VLOOKUP(OVYLD2_!BZ$4,'[1]INTERNAL PARAMETERS-1'!$B$5:$J$44,3,FALSE) + OVYLD1_!BZ100*(1-VLOOKUP(OVYLD2_!BZ$4,'[1]INTERNAL PARAMETERS-1'!$B$5:$J$44,5,FALSE))*VLOOKUP(OVYLD2_!BZ$4,'[1]INTERNAL PARAMETERS-1'!$B$5:$J$44,8,FALSE)*VLOOKUP(OVYLD2_!BZ$4,'[1]INTERNAL PARAMETERS-1'!$B$5:$J$44,3,FALSE)</f>
        <v>2.8485305961974537E-2</v>
      </c>
      <c r="CA100" s="44">
        <f>OVYLD1_!CA100*VLOOKUP(OVYLD2_!CA$4,'[1]INTERNAL PARAMETERS-1'!$B$5:$J$44,5,FALSE)*VLOOKUP(OVYLD2_!CA$4,'[1]INTERNAL PARAMETERS-1'!$B$5:$J$44,6,FALSE)*VLOOKUP(OVYLD2_!CA$4,'[1]INTERNAL PARAMETERS-1'!$B$5:$J$44,3,FALSE) + OVYLD1_!CA100*(1-VLOOKUP(OVYLD2_!CA$4,'[1]INTERNAL PARAMETERS-1'!$B$5:$J$44,5,FALSE))*VLOOKUP(OVYLD2_!CA$4,'[1]INTERNAL PARAMETERS-1'!$B$5:$J$44,8,FALSE)*VLOOKUP(OVYLD2_!CA$4,'[1]INTERNAL PARAMETERS-1'!$B$5:$J$44,3,FALSE)</f>
        <v>0</v>
      </c>
      <c r="CB100" s="44">
        <f>OVYLD1_!CB100*VLOOKUP(OVYLD2_!CB$4,'[1]INTERNAL PARAMETERS-1'!$B$5:$J$44,5,FALSE)*VLOOKUP(OVYLD2_!CB$4,'[1]INTERNAL PARAMETERS-1'!$B$5:$J$44,6,FALSE)*VLOOKUP(OVYLD2_!CB$4,'[1]INTERNAL PARAMETERS-1'!$B$5:$J$44,3,FALSE) + OVYLD1_!CB100*(1-VLOOKUP(OVYLD2_!CB$4,'[1]INTERNAL PARAMETERS-1'!$B$5:$J$44,5,FALSE))*VLOOKUP(OVYLD2_!CB$4,'[1]INTERNAL PARAMETERS-1'!$B$5:$J$44,8,FALSE)*VLOOKUP(OVYLD2_!CB$4,'[1]INTERNAL PARAMETERS-1'!$B$5:$J$44,3,FALSE)</f>
        <v>0</v>
      </c>
      <c r="CC100" s="44">
        <f>OVYLD1_!CC100*VLOOKUP(OVYLD2_!CC$4,'[1]INTERNAL PARAMETERS-1'!$B$5:$J$44,5,FALSE)*VLOOKUP(OVYLD2_!CC$4,'[1]INTERNAL PARAMETERS-1'!$B$5:$J$44,6,FALSE)*VLOOKUP(OVYLD2_!CC$4,'[1]INTERNAL PARAMETERS-1'!$B$5:$J$44,3,FALSE) + OVYLD1_!CC100*(1-VLOOKUP(OVYLD2_!CC$4,'[1]INTERNAL PARAMETERS-1'!$B$5:$J$44,5,FALSE))*VLOOKUP(OVYLD2_!CC$4,'[1]INTERNAL PARAMETERS-1'!$B$5:$J$44,8,FALSE)*VLOOKUP(OVYLD2_!CC$4,'[1]INTERNAL PARAMETERS-1'!$B$5:$J$44,3,FALSE)</f>
        <v>8.7918221956993822E-2</v>
      </c>
      <c r="CD100" s="44">
        <f>OVYLD1_!CD100*VLOOKUP(OVYLD2_!CD$4,'[1]INTERNAL PARAMETERS-1'!$B$5:$J$44,5,FALSE)*VLOOKUP(OVYLD2_!CD$4,'[1]INTERNAL PARAMETERS-1'!$B$5:$J$44,6,FALSE)*VLOOKUP(OVYLD2_!CD$4,'[1]INTERNAL PARAMETERS-1'!$B$5:$J$44,3,FALSE) + OVYLD1_!CD100*(1-VLOOKUP(OVYLD2_!CD$4,'[1]INTERNAL PARAMETERS-1'!$B$5:$J$44,5,FALSE))*VLOOKUP(OVYLD2_!CD$4,'[1]INTERNAL PARAMETERS-1'!$B$5:$J$44,8,FALSE)*VLOOKUP(OVYLD2_!CD$4,'[1]INTERNAL PARAMETERS-1'!$B$5:$J$44,3,FALSE)</f>
        <v>0.14770271440164268</v>
      </c>
      <c r="CE100" s="44">
        <f>OVYLD1_!CE100*VLOOKUP(OVYLD2_!CE$4,'[1]INTERNAL PARAMETERS-1'!$B$5:$J$44,5,FALSE)*VLOOKUP(OVYLD2_!CE$4,'[1]INTERNAL PARAMETERS-1'!$B$5:$J$44,6,FALSE)*VLOOKUP(OVYLD2_!CE$4,'[1]INTERNAL PARAMETERS-1'!$B$5:$J$44,3,FALSE) + OVYLD1_!CE100*(1-VLOOKUP(OVYLD2_!CE$4,'[1]INTERNAL PARAMETERS-1'!$B$5:$J$44,5,FALSE))*VLOOKUP(OVYLD2_!CE$4,'[1]INTERNAL PARAMETERS-1'!$B$5:$J$44,8,FALSE)*VLOOKUP(OVYLD2_!CE$4,'[1]INTERNAL PARAMETERS-1'!$B$5:$J$44,3,FALSE)</f>
        <v>0.28267109099835402</v>
      </c>
      <c r="CF100" s="44">
        <f>OVYLD1_!CF100*VLOOKUP(OVYLD2_!CF$4,'[1]INTERNAL PARAMETERS-1'!$B$5:$J$44,5,FALSE)*VLOOKUP(OVYLD2_!CF$4,'[1]INTERNAL PARAMETERS-1'!$B$5:$J$44,6,FALSE)*VLOOKUP(OVYLD2_!CF$4,'[1]INTERNAL PARAMETERS-1'!$B$5:$J$44,3,FALSE) + OVYLD1_!CF100*(1-VLOOKUP(OVYLD2_!CF$4,'[1]INTERNAL PARAMETERS-1'!$B$5:$J$44,5,FALSE))*VLOOKUP(OVYLD2_!CF$4,'[1]INTERNAL PARAMETERS-1'!$B$5:$J$44,8,FALSE)*VLOOKUP(OVYLD2_!CF$4,'[1]INTERNAL PARAMETERS-1'!$B$5:$J$44,3,FALSE)</f>
        <v>8.7772398835768387E-2</v>
      </c>
      <c r="CG100" s="44">
        <f>OVYLD1_!CG100*VLOOKUP(OVYLD2_!CG$4,'[1]INTERNAL PARAMETERS-1'!$B$5:$J$44,5,FALSE)*VLOOKUP(OVYLD2_!CG$4,'[1]INTERNAL PARAMETERS-1'!$B$5:$J$44,6,FALSE)*VLOOKUP(OVYLD2_!CG$4,'[1]INTERNAL PARAMETERS-1'!$B$5:$J$44,3,FALSE) + OVYLD1_!CG100*(1-VLOOKUP(OVYLD2_!CG$4,'[1]INTERNAL PARAMETERS-1'!$B$5:$J$44,5,FALSE))*VLOOKUP(OVYLD2_!CG$4,'[1]INTERNAL PARAMETERS-1'!$B$5:$J$44,8,FALSE)*VLOOKUP(OVYLD2_!CG$4,'[1]INTERNAL PARAMETERS-1'!$B$5:$J$44,3,FALSE)</f>
        <v>0</v>
      </c>
      <c r="CH100" s="43">
        <f>OVYLD1_!CH100*VLOOKUP(OVYLD2_!CH$4,'[1]INTERNAL PARAMETERS-1'!$B$5:$J$44,5,FALSE)*VLOOKUP(OVYLD2_!CH$4,'[1]INTERNAL PARAMETERS-1'!$B$5:$J$44,6,FALSE)*VLOOKUP(OVYLD2_!CH$4,'[1]INTERNAL PARAMETERS-1'!$B$5:$J$44,3,FALSE) + OVYLD1_!CH100*(1-VLOOKUP(OVYLD2_!CH$4,'[1]INTERNAL PARAMETERS-1'!$B$5:$J$44,5,FALSE))*VLOOKUP(OVYLD2_!CH$4,'[1]INTERNAL PARAMETERS-1'!$B$5:$J$44,8,FALSE)*VLOOKUP(OVYLD2_!CH$4,'[1]INTERNAL PARAMETERS-1'!$B$5:$J$44,3,FALSE)</f>
        <v>0</v>
      </c>
      <c r="CJ100" s="45">
        <f t="shared" si="2"/>
        <v>7854.1994304646469</v>
      </c>
      <c r="CK100" s="43">
        <f t="shared" si="3"/>
        <v>136.01458255438615</v>
      </c>
    </row>
    <row r="101" spans="2:89" x14ac:dyDescent="0.5">
      <c r="B101" s="58" t="s">
        <v>10</v>
      </c>
      <c r="C101" s="57" t="s">
        <v>63</v>
      </c>
      <c r="D101" s="57" t="s">
        <v>74</v>
      </c>
      <c r="E101" s="128">
        <f>OVERALL2021!AI101</f>
        <v>11285.449999999999</v>
      </c>
      <c r="F101" s="56">
        <f>'[1]INTERNAL PARAMETERS-1'!M11</f>
        <v>53.995000000000005</v>
      </c>
      <c r="G101" s="45">
        <f>OVYLD1_!G101*VLOOKUP(OVYLD2_!G$4,'[1]INTERNAL PARAMETERS-1'!$B$5:$J$44,5,FALSE)*VLOOKUP(OVYLD2_!G$4,'[1]INTERNAL PARAMETERS-1'!$B$5:$J$44,7,FALSE)*OVYLD2_!$F101 + OVYLD1_!G101*(1-VLOOKUP(OVYLD2_!G$4,'[1]INTERNAL PARAMETERS-1'!$B$5:$J$44,5,FALSE))*VLOOKUP(OVYLD2_!G$4,'[1]INTERNAL PARAMETERS-1'!$B$5:$J$44,9,FALSE)*OVYLD2_!$F101</f>
        <v>3625.3679609895248</v>
      </c>
      <c r="H101" s="44">
        <f>OVYLD1_!H101*VLOOKUP(OVYLD2_!H$4,'[1]INTERNAL PARAMETERS-1'!$B$5:$J$44,5,FALSE)*VLOOKUP(OVYLD2_!H$4,'[1]INTERNAL PARAMETERS-1'!$B$5:$J$44,7,FALSE)*OVYLD2_!$F101 + OVYLD1_!H101*(1-VLOOKUP(OVYLD2_!H$4,'[1]INTERNAL PARAMETERS-1'!$B$5:$J$44,5,FALSE))*VLOOKUP(OVYLD2_!H$4,'[1]INTERNAL PARAMETERS-1'!$B$5:$J$44,9,FALSE)*OVYLD2_!$F101</f>
        <v>1431.5059520957911</v>
      </c>
      <c r="I101" s="44">
        <f>OVYLD1_!I101*VLOOKUP(OVYLD2_!I$4,'[1]INTERNAL PARAMETERS-1'!$B$5:$J$44,5,FALSE)*VLOOKUP(OVYLD2_!I$4,'[1]INTERNAL PARAMETERS-1'!$B$5:$J$44,7,FALSE)*OVYLD2_!$F101 + OVYLD1_!I101*(1-VLOOKUP(OVYLD2_!I$4,'[1]INTERNAL PARAMETERS-1'!$B$5:$J$44,5,FALSE))*VLOOKUP(OVYLD2_!I$4,'[1]INTERNAL PARAMETERS-1'!$B$5:$J$44,9,FALSE)*OVYLD2_!$F101</f>
        <v>1632.6847408354924</v>
      </c>
      <c r="J101" s="44">
        <f>OVYLD1_!J101*VLOOKUP(OVYLD2_!J$4,'[1]INTERNAL PARAMETERS-1'!$B$5:$J$44,5,FALSE)*VLOOKUP(OVYLD2_!J$4,'[1]INTERNAL PARAMETERS-1'!$B$5:$J$44,7,FALSE)*OVYLD2_!$F101 + OVYLD1_!J101*(1-VLOOKUP(OVYLD2_!J$4,'[1]INTERNAL PARAMETERS-1'!$B$5:$J$44,5,FALSE))*VLOOKUP(OVYLD2_!J$4,'[1]INTERNAL PARAMETERS-1'!$B$5:$J$44,9,FALSE)*OVYLD2_!$F101</f>
        <v>0</v>
      </c>
      <c r="K101" s="44">
        <f>OVYLD1_!K101*VLOOKUP(OVYLD2_!K$4,'[1]INTERNAL PARAMETERS-1'!$B$5:$J$44,5,FALSE)*VLOOKUP(OVYLD2_!K$4,'[1]INTERNAL PARAMETERS-1'!$B$5:$J$44,7,FALSE)*OVYLD2_!$F101 + OVYLD1_!K101*(1-VLOOKUP(OVYLD2_!K$4,'[1]INTERNAL PARAMETERS-1'!$B$5:$J$44,5,FALSE))*VLOOKUP(OVYLD2_!K$4,'[1]INTERNAL PARAMETERS-1'!$B$5:$J$44,9,FALSE)*OVYLD2_!$F101</f>
        <v>0</v>
      </c>
      <c r="L101" s="44">
        <f>OVYLD1_!L101*VLOOKUP(OVYLD2_!L$4,'[1]INTERNAL PARAMETERS-1'!$B$5:$J$44,5,FALSE)*VLOOKUP(OVYLD2_!L$4,'[1]INTERNAL PARAMETERS-1'!$B$5:$J$44,7,FALSE)*OVYLD2_!$F101 + OVYLD1_!L101*(1-VLOOKUP(OVYLD2_!L$4,'[1]INTERNAL PARAMETERS-1'!$B$5:$J$44,5,FALSE))*VLOOKUP(OVYLD2_!L$4,'[1]INTERNAL PARAMETERS-1'!$B$5:$J$44,9,FALSE)*OVYLD2_!$F101</f>
        <v>0</v>
      </c>
      <c r="M101" s="44">
        <f>OVYLD1_!M101*VLOOKUP(OVYLD2_!M$4,'[1]INTERNAL PARAMETERS-1'!$B$5:$J$44,5,FALSE)*VLOOKUP(OVYLD2_!M$4,'[1]INTERNAL PARAMETERS-1'!$B$5:$J$44,7,FALSE)*OVYLD2_!$F101 + OVYLD1_!M101*(1-VLOOKUP(OVYLD2_!M$4,'[1]INTERNAL PARAMETERS-1'!$B$5:$J$44,5,FALSE))*VLOOKUP(OVYLD2_!M$4,'[1]INTERNAL PARAMETERS-1'!$B$5:$J$44,9,FALSE)*OVYLD2_!$F101</f>
        <v>25.074802252619765</v>
      </c>
      <c r="N101" s="44">
        <f>OVYLD1_!N101*VLOOKUP(OVYLD2_!N$4,'[1]INTERNAL PARAMETERS-1'!$B$5:$J$44,5,FALSE)*VLOOKUP(OVYLD2_!N$4,'[1]INTERNAL PARAMETERS-1'!$B$5:$J$44,7,FALSE)*OVYLD2_!$F101 + OVYLD1_!N101*(1-VLOOKUP(OVYLD2_!N$4,'[1]INTERNAL PARAMETERS-1'!$B$5:$J$44,5,FALSE))*VLOOKUP(OVYLD2_!N$4,'[1]INTERNAL PARAMETERS-1'!$B$5:$J$44,9,FALSE)*OVYLD2_!$F101</f>
        <v>5.678834525359532</v>
      </c>
      <c r="O101" s="44">
        <f>OVYLD1_!O101*VLOOKUP(OVYLD2_!O$4,'[1]INTERNAL PARAMETERS-1'!$B$5:$J$44,5,FALSE)*VLOOKUP(OVYLD2_!O$4,'[1]INTERNAL PARAMETERS-1'!$B$5:$J$44,7,FALSE)*OVYLD2_!$F101 + OVYLD1_!O101*(1-VLOOKUP(OVYLD2_!O$4,'[1]INTERNAL PARAMETERS-1'!$B$5:$J$44,5,FALSE))*VLOOKUP(OVYLD2_!O$4,'[1]INTERNAL PARAMETERS-1'!$B$5:$J$44,9,FALSE)*OVYLD2_!$F101</f>
        <v>0</v>
      </c>
      <c r="P101" s="44">
        <f>OVYLD1_!P101*VLOOKUP(OVYLD2_!P$4,'[1]INTERNAL PARAMETERS-1'!$B$5:$J$44,5,FALSE)*VLOOKUP(OVYLD2_!P$4,'[1]INTERNAL PARAMETERS-1'!$B$5:$J$44,7,FALSE)*OVYLD2_!$F101 + OVYLD1_!P101*(1-VLOOKUP(OVYLD2_!P$4,'[1]INTERNAL PARAMETERS-1'!$B$5:$J$44,5,FALSE))*VLOOKUP(OVYLD2_!P$4,'[1]INTERNAL PARAMETERS-1'!$B$5:$J$44,9,FALSE)*OVYLD2_!$F101</f>
        <v>0</v>
      </c>
      <c r="Q101" s="44">
        <f>OVYLD1_!Q101*VLOOKUP(OVYLD2_!Q$4,'[1]INTERNAL PARAMETERS-1'!$B$5:$J$44,5,FALSE)*VLOOKUP(OVYLD2_!Q$4,'[1]INTERNAL PARAMETERS-1'!$B$5:$J$44,7,FALSE)*OVYLD2_!$F101 + OVYLD1_!Q101*(1-VLOOKUP(OVYLD2_!Q$4,'[1]INTERNAL PARAMETERS-1'!$B$5:$J$44,5,FALSE))*VLOOKUP(OVYLD2_!Q$4,'[1]INTERNAL PARAMETERS-1'!$B$5:$J$44,9,FALSE)*OVYLD2_!$F101</f>
        <v>0</v>
      </c>
      <c r="R101" s="44">
        <f>OVYLD1_!R101*VLOOKUP(OVYLD2_!R$4,'[1]INTERNAL PARAMETERS-1'!$B$5:$J$44,5,FALSE)*VLOOKUP(OVYLD2_!R$4,'[1]INTERNAL PARAMETERS-1'!$B$5:$J$44,7,FALSE)*OVYLD2_!$F101 + OVYLD1_!R101*(1-VLOOKUP(OVYLD2_!R$4,'[1]INTERNAL PARAMETERS-1'!$B$5:$J$44,5,FALSE))*VLOOKUP(OVYLD2_!R$4,'[1]INTERNAL PARAMETERS-1'!$B$5:$J$44,9,FALSE)*OVYLD2_!$F101</f>
        <v>11.724045471710001</v>
      </c>
      <c r="S101" s="44">
        <f>OVYLD1_!S101*VLOOKUP(OVYLD2_!S$4,'[1]INTERNAL PARAMETERS-1'!$B$5:$J$44,5,FALSE)*VLOOKUP(OVYLD2_!S$4,'[1]INTERNAL PARAMETERS-1'!$B$5:$J$44,7,FALSE)*OVYLD2_!$F101 + OVYLD1_!S101*(1-VLOOKUP(OVYLD2_!S$4,'[1]INTERNAL PARAMETERS-1'!$B$5:$J$44,5,FALSE))*VLOOKUP(OVYLD2_!S$4,'[1]INTERNAL PARAMETERS-1'!$B$5:$J$44,9,FALSE)*OVYLD2_!$F101</f>
        <v>222.08805713567449</v>
      </c>
      <c r="T101" s="44">
        <f>OVYLD1_!T101*VLOOKUP(OVYLD2_!T$4,'[1]INTERNAL PARAMETERS-1'!$B$5:$J$44,5,FALSE)*VLOOKUP(OVYLD2_!T$4,'[1]INTERNAL PARAMETERS-1'!$B$5:$J$44,7,FALSE)*OVYLD2_!$F101 + OVYLD1_!T101*(1-VLOOKUP(OVYLD2_!T$4,'[1]INTERNAL PARAMETERS-1'!$B$5:$J$44,5,FALSE))*VLOOKUP(OVYLD2_!T$4,'[1]INTERNAL PARAMETERS-1'!$B$5:$J$44,9,FALSE)*OVYLD2_!$F101</f>
        <v>48.361687570803745</v>
      </c>
      <c r="U101" s="44">
        <f>OVYLD1_!U101*VLOOKUP(OVYLD2_!U$4,'[1]INTERNAL PARAMETERS-1'!$B$5:$J$44,5,FALSE)*VLOOKUP(OVYLD2_!U$4,'[1]INTERNAL PARAMETERS-1'!$B$5:$J$44,7,FALSE)*OVYLD2_!$F101 + OVYLD1_!U101*(1-VLOOKUP(OVYLD2_!U$4,'[1]INTERNAL PARAMETERS-1'!$B$5:$J$44,5,FALSE))*VLOOKUP(OVYLD2_!U$4,'[1]INTERNAL PARAMETERS-1'!$B$5:$J$44,9,FALSE)*OVYLD2_!$F101</f>
        <v>46.368599840613051</v>
      </c>
      <c r="V101" s="44">
        <f>OVYLD1_!V101*VLOOKUP(OVYLD2_!V$4,'[1]INTERNAL PARAMETERS-1'!$B$5:$J$44,5,FALSE)*VLOOKUP(OVYLD2_!V$4,'[1]INTERNAL PARAMETERS-1'!$B$5:$J$44,7,FALSE)*OVYLD2_!$F101 + OVYLD1_!V101*(1-VLOOKUP(OVYLD2_!V$4,'[1]INTERNAL PARAMETERS-1'!$B$5:$J$44,5,FALSE))*VLOOKUP(OVYLD2_!V$4,'[1]INTERNAL PARAMETERS-1'!$B$5:$J$44,9,FALSE)*OVYLD2_!$F101</f>
        <v>138.90795625450403</v>
      </c>
      <c r="W101" s="44">
        <f>OVYLD1_!W101*VLOOKUP(OVYLD2_!W$4,'[1]INTERNAL PARAMETERS-1'!$B$5:$J$44,5,FALSE)*VLOOKUP(OVYLD2_!W$4,'[1]INTERNAL PARAMETERS-1'!$B$5:$J$44,7,FALSE)*OVYLD2_!$F101 + OVYLD1_!W101*(1-VLOOKUP(OVYLD2_!W$4,'[1]INTERNAL PARAMETERS-1'!$B$5:$J$44,5,FALSE))*VLOOKUP(OVYLD2_!W$4,'[1]INTERNAL PARAMETERS-1'!$B$5:$J$44,9,FALSE)*OVYLD2_!$F101</f>
        <v>0</v>
      </c>
      <c r="X101" s="44">
        <f>OVYLD1_!X101*VLOOKUP(OVYLD2_!X$4,'[1]INTERNAL PARAMETERS-1'!$B$5:$J$44,5,FALSE)*VLOOKUP(OVYLD2_!X$4,'[1]INTERNAL PARAMETERS-1'!$B$5:$J$44,7,FALSE)*OVYLD2_!$F101 + OVYLD1_!X101*(1-VLOOKUP(OVYLD2_!X$4,'[1]INTERNAL PARAMETERS-1'!$B$5:$J$44,5,FALSE))*VLOOKUP(OVYLD2_!X$4,'[1]INTERNAL PARAMETERS-1'!$B$5:$J$44,9,FALSE)*OVYLD2_!$F101</f>
        <v>0</v>
      </c>
      <c r="Y101" s="44">
        <f>OVYLD1_!Y101*VLOOKUP(OVYLD2_!Y$4,'[1]INTERNAL PARAMETERS-1'!$B$5:$J$44,5,FALSE)*VLOOKUP(OVYLD2_!Y$4,'[1]INTERNAL PARAMETERS-1'!$B$5:$J$44,7,FALSE)*OVYLD2_!$F101 + OVYLD1_!Y101*(1-VLOOKUP(OVYLD2_!Y$4,'[1]INTERNAL PARAMETERS-1'!$B$5:$J$44,5,FALSE))*VLOOKUP(OVYLD2_!Y$4,'[1]INTERNAL PARAMETERS-1'!$B$5:$J$44,9,FALSE)*OVYLD2_!$F101</f>
        <v>0</v>
      </c>
      <c r="Z101" s="44">
        <f>OVYLD1_!Z101*VLOOKUP(OVYLD2_!Z$4,'[1]INTERNAL PARAMETERS-1'!$B$5:$J$44,5,FALSE)*VLOOKUP(OVYLD2_!Z$4,'[1]INTERNAL PARAMETERS-1'!$B$5:$J$44,7,FALSE)*OVYLD2_!$F101 + OVYLD1_!Z101*(1-VLOOKUP(OVYLD2_!Z$4,'[1]INTERNAL PARAMETERS-1'!$B$5:$J$44,5,FALSE))*VLOOKUP(OVYLD2_!Z$4,'[1]INTERNAL PARAMETERS-1'!$B$5:$J$44,9,FALSE)*OVYLD2_!$F101</f>
        <v>0</v>
      </c>
      <c r="AA101" s="44">
        <f>OVYLD1_!AA101*VLOOKUP(OVYLD2_!AA$4,'[1]INTERNAL PARAMETERS-1'!$B$5:$J$44,5,FALSE)*VLOOKUP(OVYLD2_!AA$4,'[1]INTERNAL PARAMETERS-1'!$B$5:$J$44,7,FALSE)*OVYLD2_!$F101 + OVYLD1_!AA101*(1-VLOOKUP(OVYLD2_!AA$4,'[1]INTERNAL PARAMETERS-1'!$B$5:$J$44,5,FALSE))*VLOOKUP(OVYLD2_!AA$4,'[1]INTERNAL PARAMETERS-1'!$B$5:$J$44,9,FALSE)*OVYLD2_!$F101</f>
        <v>0</v>
      </c>
      <c r="AB101" s="44">
        <f>OVYLD1_!AB101*VLOOKUP(OVYLD2_!AB$4,'[1]INTERNAL PARAMETERS-1'!$B$5:$J$44,5,FALSE)*VLOOKUP(OVYLD2_!AB$4,'[1]INTERNAL PARAMETERS-1'!$B$5:$J$44,7,FALSE)*OVYLD2_!$F101 + OVYLD1_!AB101*(1-VLOOKUP(OVYLD2_!AB$4,'[1]INTERNAL PARAMETERS-1'!$B$5:$J$44,5,FALSE))*VLOOKUP(OVYLD2_!AB$4,'[1]INTERNAL PARAMETERS-1'!$B$5:$J$44,9,FALSE)*OVYLD2_!$F101</f>
        <v>0</v>
      </c>
      <c r="AC101" s="44">
        <f>OVYLD1_!AC101*VLOOKUP(OVYLD2_!AC$4,'[1]INTERNAL PARAMETERS-1'!$B$5:$J$44,5,FALSE)*VLOOKUP(OVYLD2_!AC$4,'[1]INTERNAL PARAMETERS-1'!$B$5:$J$44,7,FALSE)*OVYLD2_!$F101 + OVYLD1_!AC101*(1-VLOOKUP(OVYLD2_!AC$4,'[1]INTERNAL PARAMETERS-1'!$B$5:$J$44,5,FALSE))*VLOOKUP(OVYLD2_!AC$4,'[1]INTERNAL PARAMETERS-1'!$B$5:$J$44,9,FALSE)*OVYLD2_!$F101</f>
        <v>0</v>
      </c>
      <c r="AD101" s="44">
        <f>OVYLD1_!AD101*VLOOKUP(OVYLD2_!AD$4,'[1]INTERNAL PARAMETERS-1'!$B$5:$J$44,5,FALSE)*VLOOKUP(OVYLD2_!AD$4,'[1]INTERNAL PARAMETERS-1'!$B$5:$J$44,7,FALSE)*OVYLD2_!$F101 + OVYLD1_!AD101*(1-VLOOKUP(OVYLD2_!AD$4,'[1]INTERNAL PARAMETERS-1'!$B$5:$J$44,5,FALSE))*VLOOKUP(OVYLD2_!AD$4,'[1]INTERNAL PARAMETERS-1'!$B$5:$J$44,9,FALSE)*OVYLD2_!$F101</f>
        <v>0</v>
      </c>
      <c r="AE101" s="44">
        <f>OVYLD1_!AE101*VLOOKUP(OVYLD2_!AE$4,'[1]INTERNAL PARAMETERS-1'!$B$5:$J$44,5,FALSE)*VLOOKUP(OVYLD2_!AE$4,'[1]INTERNAL PARAMETERS-1'!$B$5:$J$44,7,FALSE)*OVYLD2_!$F101 + OVYLD1_!AE101*(1-VLOOKUP(OVYLD2_!AE$4,'[1]INTERNAL PARAMETERS-1'!$B$5:$J$44,5,FALSE))*VLOOKUP(OVYLD2_!AE$4,'[1]INTERNAL PARAMETERS-1'!$B$5:$J$44,9,FALSE)*OVYLD2_!$F101</f>
        <v>0</v>
      </c>
      <c r="AF101" s="44">
        <f>OVYLD1_!AF101*VLOOKUP(OVYLD2_!AF$4,'[1]INTERNAL PARAMETERS-1'!$B$5:$J$44,5,FALSE)*VLOOKUP(OVYLD2_!AF$4,'[1]INTERNAL PARAMETERS-1'!$B$5:$J$44,7,FALSE)*OVYLD2_!$F101 + OVYLD1_!AF101*(1-VLOOKUP(OVYLD2_!AF$4,'[1]INTERNAL PARAMETERS-1'!$B$5:$J$44,5,FALSE))*VLOOKUP(OVYLD2_!AF$4,'[1]INTERNAL PARAMETERS-1'!$B$5:$J$44,9,FALSE)*OVYLD2_!$F101</f>
        <v>5.7154721674586249</v>
      </c>
      <c r="AG101" s="44">
        <f>OVYLD1_!AG101*VLOOKUP(OVYLD2_!AG$4,'[1]INTERNAL PARAMETERS-1'!$B$5:$J$44,5,FALSE)*VLOOKUP(OVYLD2_!AG$4,'[1]INTERNAL PARAMETERS-1'!$B$5:$J$44,7,FALSE)*OVYLD2_!$F101 + OVYLD1_!AG101*(1-VLOOKUP(OVYLD2_!AG$4,'[1]INTERNAL PARAMETERS-1'!$B$5:$J$44,5,FALSE))*VLOOKUP(OVYLD2_!AG$4,'[1]INTERNAL PARAMETERS-1'!$B$5:$J$44,9,FALSE)*OVYLD2_!$F101</f>
        <v>0</v>
      </c>
      <c r="AH101" s="44">
        <f>OVYLD1_!AH101*VLOOKUP(OVYLD2_!AH$4,'[1]INTERNAL PARAMETERS-1'!$B$5:$J$44,5,FALSE)*VLOOKUP(OVYLD2_!AH$4,'[1]INTERNAL PARAMETERS-1'!$B$5:$J$44,7,FALSE)*OVYLD2_!$F101 + OVYLD1_!AH101*(1-VLOOKUP(OVYLD2_!AH$4,'[1]INTERNAL PARAMETERS-1'!$B$5:$J$44,5,FALSE))*VLOOKUP(OVYLD2_!AH$4,'[1]INTERNAL PARAMETERS-1'!$B$5:$J$44,9,FALSE)*OVYLD2_!$F101</f>
        <v>0</v>
      </c>
      <c r="AI101" s="44">
        <f>OVYLD1_!AI101*VLOOKUP(OVYLD2_!AI$4,'[1]INTERNAL PARAMETERS-1'!$B$5:$J$44,5,FALSE)*VLOOKUP(OVYLD2_!AI$4,'[1]INTERNAL PARAMETERS-1'!$B$5:$J$44,7,FALSE)*OVYLD2_!$F101 + OVYLD1_!AI101*(1-VLOOKUP(OVYLD2_!AI$4,'[1]INTERNAL PARAMETERS-1'!$B$5:$J$44,5,FALSE))*VLOOKUP(OVYLD2_!AI$4,'[1]INTERNAL PARAMETERS-1'!$B$5:$J$44,9,FALSE)*OVYLD2_!$F101</f>
        <v>2.9310113679275003</v>
      </c>
      <c r="AJ101" s="44">
        <f>OVYLD1_!AJ101*VLOOKUP(OVYLD2_!AJ$4,'[1]INTERNAL PARAMETERS-1'!$B$5:$J$44,5,FALSE)*VLOOKUP(OVYLD2_!AJ$4,'[1]INTERNAL PARAMETERS-1'!$B$5:$J$44,7,FALSE)*OVYLD2_!$F101 + OVYLD1_!AJ101*(1-VLOOKUP(OVYLD2_!AJ$4,'[1]INTERNAL PARAMETERS-1'!$B$5:$J$44,5,FALSE))*VLOOKUP(OVYLD2_!AJ$4,'[1]INTERNAL PARAMETERS-1'!$B$5:$J$44,9,FALSE)*OVYLD2_!$F101</f>
        <v>0</v>
      </c>
      <c r="AK101" s="44">
        <f>OVYLD1_!AK101*VLOOKUP(OVYLD2_!AK$4,'[1]INTERNAL PARAMETERS-1'!$B$5:$J$44,5,FALSE)*VLOOKUP(OVYLD2_!AK$4,'[1]INTERNAL PARAMETERS-1'!$B$5:$J$44,7,FALSE)*OVYLD2_!$F101 + OVYLD1_!AK101*(1-VLOOKUP(OVYLD2_!AK$4,'[1]INTERNAL PARAMETERS-1'!$B$5:$J$44,5,FALSE))*VLOOKUP(OVYLD2_!AK$4,'[1]INTERNAL PARAMETERS-1'!$B$5:$J$44,9,FALSE)*OVYLD2_!$F101</f>
        <v>0</v>
      </c>
      <c r="AL101" s="44">
        <f>OVYLD1_!AL101*VLOOKUP(OVYLD2_!AL$4,'[1]INTERNAL PARAMETERS-1'!$B$5:$J$44,5,FALSE)*VLOOKUP(OVYLD2_!AL$4,'[1]INTERNAL PARAMETERS-1'!$B$5:$J$44,7,FALSE)*OVYLD2_!$F101 + OVYLD1_!AL101*(1-VLOOKUP(OVYLD2_!AL$4,'[1]INTERNAL PARAMETERS-1'!$B$5:$J$44,5,FALSE))*VLOOKUP(OVYLD2_!AL$4,'[1]INTERNAL PARAMETERS-1'!$B$5:$J$44,9,FALSE)*OVYLD2_!$F101</f>
        <v>0</v>
      </c>
      <c r="AM101" s="44">
        <f>OVYLD1_!AM101*VLOOKUP(OVYLD2_!AM$4,'[1]INTERNAL PARAMETERS-1'!$B$5:$J$44,5,FALSE)*VLOOKUP(OVYLD2_!AM$4,'[1]INTERNAL PARAMETERS-1'!$B$5:$J$44,7,FALSE)*OVYLD2_!$F101 + OVYLD1_!AM101*(1-VLOOKUP(OVYLD2_!AM$4,'[1]INTERNAL PARAMETERS-1'!$B$5:$J$44,5,FALSE))*VLOOKUP(OVYLD2_!AM$4,'[1]INTERNAL PARAMETERS-1'!$B$5:$J$44,9,FALSE)*OVYLD2_!$F101</f>
        <v>0</v>
      </c>
      <c r="AN101" s="44">
        <f>OVYLD1_!AN101*VLOOKUP(OVYLD2_!AN$4,'[1]INTERNAL PARAMETERS-1'!$B$5:$J$44,5,FALSE)*VLOOKUP(OVYLD2_!AN$4,'[1]INTERNAL PARAMETERS-1'!$B$5:$J$44,7,FALSE)*OVYLD2_!$F101 + OVYLD1_!AN101*(1-VLOOKUP(OVYLD2_!AN$4,'[1]INTERNAL PARAMETERS-1'!$B$5:$J$44,5,FALSE))*VLOOKUP(OVYLD2_!AN$4,'[1]INTERNAL PARAMETERS-1'!$B$5:$J$44,9,FALSE)*OVYLD2_!$F101</f>
        <v>0</v>
      </c>
      <c r="AO101" s="44">
        <f>OVYLD1_!AO101*VLOOKUP(OVYLD2_!AO$4,'[1]INTERNAL PARAMETERS-1'!$B$5:$J$44,5,FALSE)*VLOOKUP(OVYLD2_!AO$4,'[1]INTERNAL PARAMETERS-1'!$B$5:$J$44,7,FALSE)*OVYLD2_!$F101 + OVYLD1_!AO101*(1-VLOOKUP(OVYLD2_!AO$4,'[1]INTERNAL PARAMETERS-1'!$B$5:$J$44,5,FALSE))*VLOOKUP(OVYLD2_!AO$4,'[1]INTERNAL PARAMETERS-1'!$B$5:$J$44,9,FALSE)*OVYLD2_!$F101</f>
        <v>0</v>
      </c>
      <c r="AP101" s="44">
        <f>OVYLD1_!AP101*VLOOKUP(OVYLD2_!AP$4,'[1]INTERNAL PARAMETERS-1'!$B$5:$J$44,5,FALSE)*VLOOKUP(OVYLD2_!AP$4,'[1]INTERNAL PARAMETERS-1'!$B$5:$J$44,7,FALSE)*OVYLD2_!$F101 + OVYLD1_!AP101*(1-VLOOKUP(OVYLD2_!AP$4,'[1]INTERNAL PARAMETERS-1'!$B$5:$J$44,5,FALSE))*VLOOKUP(OVYLD2_!AP$4,'[1]INTERNAL PARAMETERS-1'!$B$5:$J$44,9,FALSE)*OVYLD2_!$F101</f>
        <v>0</v>
      </c>
      <c r="AQ101" s="44">
        <f>OVYLD1_!AQ101*VLOOKUP(OVYLD2_!AQ$4,'[1]INTERNAL PARAMETERS-1'!$B$5:$J$44,5,FALSE)*VLOOKUP(OVYLD2_!AQ$4,'[1]INTERNAL PARAMETERS-1'!$B$5:$J$44,7,FALSE)*OVYLD2_!$F101 + OVYLD1_!AQ101*(1-VLOOKUP(OVYLD2_!AQ$4,'[1]INTERNAL PARAMETERS-1'!$B$5:$J$44,5,FALSE))*VLOOKUP(OVYLD2_!AQ$4,'[1]INTERNAL PARAMETERS-1'!$B$5:$J$44,9,FALSE)*OVYLD2_!$F101</f>
        <v>0</v>
      </c>
      <c r="AR101" s="44">
        <f>OVYLD1_!AR101*VLOOKUP(OVYLD2_!AR$4,'[1]INTERNAL PARAMETERS-1'!$B$5:$J$44,5,FALSE)*VLOOKUP(OVYLD2_!AR$4,'[1]INTERNAL PARAMETERS-1'!$B$5:$J$44,7,FALSE)*OVYLD2_!$F101 + OVYLD1_!AR101*(1-VLOOKUP(OVYLD2_!AR$4,'[1]INTERNAL PARAMETERS-1'!$B$5:$J$44,5,FALSE))*VLOOKUP(OVYLD2_!AR$4,'[1]INTERNAL PARAMETERS-1'!$B$5:$J$44,9,FALSE)*OVYLD2_!$F101</f>
        <v>0</v>
      </c>
      <c r="AS101" s="44">
        <f>OVYLD1_!AS101*VLOOKUP(OVYLD2_!AS$4,'[1]INTERNAL PARAMETERS-1'!$B$5:$J$44,5,FALSE)*VLOOKUP(OVYLD2_!AS$4,'[1]INTERNAL PARAMETERS-1'!$B$5:$J$44,7,FALSE)*OVYLD2_!$F101 + OVYLD1_!AS101*(1-VLOOKUP(OVYLD2_!AS$4,'[1]INTERNAL PARAMETERS-1'!$B$5:$J$44,5,FALSE))*VLOOKUP(OVYLD2_!AS$4,'[1]INTERNAL PARAMETERS-1'!$B$5:$J$44,9,FALSE)*OVYLD2_!$F101</f>
        <v>0</v>
      </c>
      <c r="AT101" s="43">
        <f>OVYLD1_!AT101*VLOOKUP(OVYLD2_!AT$4,'[1]INTERNAL PARAMETERS-1'!$B$5:$J$44,5,FALSE)*VLOOKUP(OVYLD2_!AT$4,'[1]INTERNAL PARAMETERS-1'!$B$5:$J$44,7,FALSE)*OVYLD2_!$F101 + OVYLD1_!AT101*(1-VLOOKUP(OVYLD2_!AT$4,'[1]INTERNAL PARAMETERS-1'!$B$5:$J$44,5,FALSE))*VLOOKUP(OVYLD2_!AT$4,'[1]INTERNAL PARAMETERS-1'!$B$5:$J$44,9,FALSE)*OVYLD2_!$F101</f>
        <v>0</v>
      </c>
      <c r="AU101" s="45">
        <f>OVYLD1_!AU101*VLOOKUP(OVYLD2_!AU$4,'[1]INTERNAL PARAMETERS-1'!$B$5:$J$44,5,FALSE)*VLOOKUP(OVYLD2_!AU$4,'[1]INTERNAL PARAMETERS-1'!$B$5:$J$44,6,FALSE)*VLOOKUP(OVYLD2_!AU$4,'[1]INTERNAL PARAMETERS-1'!$B$5:$J$44,3,FALSE) + OVYLD1_!AU101*(1-VLOOKUP(OVYLD2_!AU$4,'[1]INTERNAL PARAMETERS-1'!$B$5:$J$44,5,FALSE))*VLOOKUP(OVYLD2_!AU$4,'[1]INTERNAL PARAMETERS-1'!$B$5:$J$44,8,FALSE)*VLOOKUP(OVYLD2_!AU$4,'[1]INTERNAL PARAMETERS-1'!$B$5:$J$44,3,FALSE)</f>
        <v>0</v>
      </c>
      <c r="AV101" s="44">
        <f>OVYLD1_!AV101*VLOOKUP(OVYLD2_!AV$4,'[1]INTERNAL PARAMETERS-1'!$B$5:$J$44,5,FALSE)*VLOOKUP(OVYLD2_!AV$4,'[1]INTERNAL PARAMETERS-1'!$B$5:$J$44,6,FALSE)*VLOOKUP(OVYLD2_!AV$4,'[1]INTERNAL PARAMETERS-1'!$B$5:$J$44,3,FALSE) + OVYLD1_!AV101*(1-VLOOKUP(OVYLD2_!AV$4,'[1]INTERNAL PARAMETERS-1'!$B$5:$J$44,5,FALSE))*VLOOKUP(OVYLD2_!AV$4,'[1]INTERNAL PARAMETERS-1'!$B$5:$J$44,8,FALSE)*VLOOKUP(OVYLD2_!AV$4,'[1]INTERNAL PARAMETERS-1'!$B$5:$J$44,3,FALSE)</f>
        <v>0</v>
      </c>
      <c r="AW101" s="44">
        <f>OVYLD1_!AW101*VLOOKUP(OVYLD2_!AW$4,'[1]INTERNAL PARAMETERS-1'!$B$5:$J$44,5,FALSE)*VLOOKUP(OVYLD2_!AW$4,'[1]INTERNAL PARAMETERS-1'!$B$5:$J$44,6,FALSE)*VLOOKUP(OVYLD2_!AW$4,'[1]INTERNAL PARAMETERS-1'!$B$5:$J$44,3,FALSE) + OVYLD1_!AW101*(1-VLOOKUP(OVYLD2_!AW$4,'[1]INTERNAL PARAMETERS-1'!$B$5:$J$44,5,FALSE))*VLOOKUP(OVYLD2_!AW$4,'[1]INTERNAL PARAMETERS-1'!$B$5:$J$44,8,FALSE)*VLOOKUP(OVYLD2_!AW$4,'[1]INTERNAL PARAMETERS-1'!$B$5:$J$44,3,FALSE)</f>
        <v>35.70097216832378</v>
      </c>
      <c r="AX101" s="44">
        <f>OVYLD1_!AX101*VLOOKUP(OVYLD2_!AX$4,'[1]INTERNAL PARAMETERS-1'!$B$5:$J$44,5,FALSE)*VLOOKUP(OVYLD2_!AX$4,'[1]INTERNAL PARAMETERS-1'!$B$5:$J$44,6,FALSE)*VLOOKUP(OVYLD2_!AX$4,'[1]INTERNAL PARAMETERS-1'!$B$5:$J$44,3,FALSE) + OVYLD1_!AX101*(1-VLOOKUP(OVYLD2_!AX$4,'[1]INTERNAL PARAMETERS-1'!$B$5:$J$44,5,FALSE))*VLOOKUP(OVYLD2_!AX$4,'[1]INTERNAL PARAMETERS-1'!$B$5:$J$44,8,FALSE)*VLOOKUP(OVYLD2_!AX$4,'[1]INTERNAL PARAMETERS-1'!$B$5:$J$44,3,FALSE)</f>
        <v>0</v>
      </c>
      <c r="AY101" s="44">
        <f>OVYLD1_!AY101*VLOOKUP(OVYLD2_!AY$4,'[1]INTERNAL PARAMETERS-1'!$B$5:$J$44,5,FALSE)*VLOOKUP(OVYLD2_!AY$4,'[1]INTERNAL PARAMETERS-1'!$B$5:$J$44,6,FALSE)*VLOOKUP(OVYLD2_!AY$4,'[1]INTERNAL PARAMETERS-1'!$B$5:$J$44,3,FALSE) + OVYLD1_!AY101*(1-VLOOKUP(OVYLD2_!AY$4,'[1]INTERNAL PARAMETERS-1'!$B$5:$J$44,5,FALSE))*VLOOKUP(OVYLD2_!AY$4,'[1]INTERNAL PARAMETERS-1'!$B$5:$J$44,8,FALSE)*VLOOKUP(OVYLD2_!AY$4,'[1]INTERNAL PARAMETERS-1'!$B$5:$J$44,3,FALSE)</f>
        <v>0</v>
      </c>
      <c r="AZ101" s="44">
        <f>OVYLD1_!AZ101*VLOOKUP(OVYLD2_!AZ$4,'[1]INTERNAL PARAMETERS-1'!$B$5:$J$44,5,FALSE)*VLOOKUP(OVYLD2_!AZ$4,'[1]INTERNAL PARAMETERS-1'!$B$5:$J$44,6,FALSE)*VLOOKUP(OVYLD2_!AZ$4,'[1]INTERNAL PARAMETERS-1'!$B$5:$J$44,3,FALSE) + OVYLD1_!AZ101*(1-VLOOKUP(OVYLD2_!AZ$4,'[1]INTERNAL PARAMETERS-1'!$B$5:$J$44,5,FALSE))*VLOOKUP(OVYLD2_!AZ$4,'[1]INTERNAL PARAMETERS-1'!$B$5:$J$44,8,FALSE)*VLOOKUP(OVYLD2_!AZ$4,'[1]INTERNAL PARAMETERS-1'!$B$5:$J$44,3,FALSE)</f>
        <v>0</v>
      </c>
      <c r="BA101" s="44">
        <f>OVYLD1_!BA101*VLOOKUP(OVYLD2_!BA$4,'[1]INTERNAL PARAMETERS-1'!$B$5:$J$44,5,FALSE)*VLOOKUP(OVYLD2_!BA$4,'[1]INTERNAL PARAMETERS-1'!$B$5:$J$44,6,FALSE)*VLOOKUP(OVYLD2_!BA$4,'[1]INTERNAL PARAMETERS-1'!$B$5:$J$44,3,FALSE) + OVYLD1_!BA101*(1-VLOOKUP(OVYLD2_!BA$4,'[1]INTERNAL PARAMETERS-1'!$B$5:$J$44,5,FALSE))*VLOOKUP(OVYLD2_!BA$4,'[1]INTERNAL PARAMETERS-1'!$B$5:$J$44,8,FALSE)*VLOOKUP(OVYLD2_!BA$4,'[1]INTERNAL PARAMETERS-1'!$B$5:$J$44,3,FALSE)</f>
        <v>5.4803618704360773</v>
      </c>
      <c r="BB101" s="44">
        <f>OVYLD1_!BB101*VLOOKUP(OVYLD2_!BB$4,'[1]INTERNAL PARAMETERS-1'!$B$5:$J$44,5,FALSE)*VLOOKUP(OVYLD2_!BB$4,'[1]INTERNAL PARAMETERS-1'!$B$5:$J$44,6,FALSE)*VLOOKUP(OVYLD2_!BB$4,'[1]INTERNAL PARAMETERS-1'!$B$5:$J$44,3,FALSE) + OVYLD1_!BB101*(1-VLOOKUP(OVYLD2_!BB$4,'[1]INTERNAL PARAMETERS-1'!$B$5:$J$44,5,FALSE))*VLOOKUP(OVYLD2_!BB$4,'[1]INTERNAL PARAMETERS-1'!$B$5:$J$44,8,FALSE)*VLOOKUP(OVYLD2_!BB$4,'[1]INTERNAL PARAMETERS-1'!$B$5:$J$44,3,FALSE)</f>
        <v>6.1942994337703778</v>
      </c>
      <c r="BC101" s="44">
        <f>OVYLD1_!BC101*VLOOKUP(OVYLD2_!BC$4,'[1]INTERNAL PARAMETERS-1'!$B$5:$J$44,5,FALSE)*VLOOKUP(OVYLD2_!BC$4,'[1]INTERNAL PARAMETERS-1'!$B$5:$J$44,6,FALSE)*VLOOKUP(OVYLD2_!BC$4,'[1]INTERNAL PARAMETERS-1'!$B$5:$J$44,3,FALSE) + OVYLD1_!BC101*(1-VLOOKUP(OVYLD2_!BC$4,'[1]INTERNAL PARAMETERS-1'!$B$5:$J$44,5,FALSE))*VLOOKUP(OVYLD2_!BC$4,'[1]INTERNAL PARAMETERS-1'!$B$5:$J$44,8,FALSE)*VLOOKUP(OVYLD2_!BC$4,'[1]INTERNAL PARAMETERS-1'!$B$5:$J$44,3,FALSE)</f>
        <v>7.4802216909190955</v>
      </c>
      <c r="BD101" s="44">
        <f>OVYLD1_!BD101*VLOOKUP(OVYLD2_!BD$4,'[1]INTERNAL PARAMETERS-1'!$B$5:$J$44,5,FALSE)*VLOOKUP(OVYLD2_!BD$4,'[1]INTERNAL PARAMETERS-1'!$B$5:$J$44,6,FALSE)*VLOOKUP(OVYLD2_!BD$4,'[1]INTERNAL PARAMETERS-1'!$B$5:$J$44,3,FALSE) + OVYLD1_!BD101*(1-VLOOKUP(OVYLD2_!BD$4,'[1]INTERNAL PARAMETERS-1'!$B$5:$J$44,5,FALSE))*VLOOKUP(OVYLD2_!BD$4,'[1]INTERNAL PARAMETERS-1'!$B$5:$J$44,8,FALSE)*VLOOKUP(OVYLD2_!BD$4,'[1]INTERNAL PARAMETERS-1'!$B$5:$J$44,3,FALSE)</f>
        <v>6.800201537199178</v>
      </c>
      <c r="BE101" s="44">
        <f>OVYLD1_!BE101*VLOOKUP(OVYLD2_!BE$4,'[1]INTERNAL PARAMETERS-1'!$B$5:$J$44,5,FALSE)*VLOOKUP(OVYLD2_!BE$4,'[1]INTERNAL PARAMETERS-1'!$B$5:$J$44,6,FALSE)*VLOOKUP(OVYLD2_!BE$4,'[1]INTERNAL PARAMETERS-1'!$B$5:$J$44,3,FALSE) + OVYLD1_!BE101*(1-VLOOKUP(OVYLD2_!BE$4,'[1]INTERNAL PARAMETERS-1'!$B$5:$J$44,5,FALSE))*VLOOKUP(OVYLD2_!BE$4,'[1]INTERNAL PARAMETERS-1'!$B$5:$J$44,8,FALSE)*VLOOKUP(OVYLD2_!BE$4,'[1]INTERNAL PARAMETERS-1'!$B$5:$J$44,3,FALSE)</f>
        <v>15.640463535558109</v>
      </c>
      <c r="BF101" s="44">
        <f>OVYLD1_!BF101*VLOOKUP(OVYLD2_!BF$4,'[1]INTERNAL PARAMETERS-1'!$B$5:$J$44,5,FALSE)*VLOOKUP(OVYLD2_!BF$4,'[1]INTERNAL PARAMETERS-1'!$B$5:$J$44,6,FALSE)*VLOOKUP(OVYLD2_!BF$4,'[1]INTERNAL PARAMETERS-1'!$B$5:$J$44,3,FALSE) + OVYLD1_!BF101*(1-VLOOKUP(OVYLD2_!BF$4,'[1]INTERNAL PARAMETERS-1'!$B$5:$J$44,5,FALSE))*VLOOKUP(OVYLD2_!BF$4,'[1]INTERNAL PARAMETERS-1'!$B$5:$J$44,8,FALSE)*VLOOKUP(OVYLD2_!BF$4,'[1]INTERNAL PARAMETERS-1'!$B$5:$J$44,3,FALSE)</f>
        <v>0</v>
      </c>
      <c r="BG101" s="44">
        <f>OVYLD1_!BG101*VLOOKUP(OVYLD2_!BG$4,'[1]INTERNAL PARAMETERS-1'!$B$5:$J$44,5,FALSE)*VLOOKUP(OVYLD2_!BG$4,'[1]INTERNAL PARAMETERS-1'!$B$5:$J$44,6,FALSE)*VLOOKUP(OVYLD2_!BG$4,'[1]INTERNAL PARAMETERS-1'!$B$5:$J$44,3,FALSE) + OVYLD1_!BG101*(1-VLOOKUP(OVYLD2_!BG$4,'[1]INTERNAL PARAMETERS-1'!$B$5:$J$44,5,FALSE))*VLOOKUP(OVYLD2_!BG$4,'[1]INTERNAL PARAMETERS-1'!$B$5:$J$44,8,FALSE)*VLOOKUP(OVYLD2_!BG$4,'[1]INTERNAL PARAMETERS-1'!$B$5:$J$44,3,FALSE)</f>
        <v>6.1343132788767543</v>
      </c>
      <c r="BH101" s="44">
        <f>OVYLD1_!BH101*VLOOKUP(OVYLD2_!BH$4,'[1]INTERNAL PARAMETERS-1'!$B$5:$J$44,5,FALSE)*VLOOKUP(OVYLD2_!BH$4,'[1]INTERNAL PARAMETERS-1'!$B$5:$J$44,6,FALSE)*VLOOKUP(OVYLD2_!BH$4,'[1]INTERNAL PARAMETERS-1'!$B$5:$J$44,3,FALSE) + OVYLD1_!BH101*(1-VLOOKUP(OVYLD2_!BH$4,'[1]INTERNAL PARAMETERS-1'!$B$5:$J$44,5,FALSE))*VLOOKUP(OVYLD2_!BH$4,'[1]INTERNAL PARAMETERS-1'!$B$5:$J$44,8,FALSE)*VLOOKUP(OVYLD2_!BH$4,'[1]INTERNAL PARAMETERS-1'!$B$5:$J$44,3,FALSE)</f>
        <v>2.7808062540985622E-2</v>
      </c>
      <c r="BI101" s="44">
        <f>OVYLD1_!BI101*VLOOKUP(OVYLD2_!BI$4,'[1]INTERNAL PARAMETERS-1'!$B$5:$J$44,5,FALSE)*VLOOKUP(OVYLD2_!BI$4,'[1]INTERNAL PARAMETERS-1'!$B$5:$J$44,6,FALSE)*VLOOKUP(OVYLD2_!BI$4,'[1]INTERNAL PARAMETERS-1'!$B$5:$J$44,3,FALSE) + OVYLD1_!BI101*(1-VLOOKUP(OVYLD2_!BI$4,'[1]INTERNAL PARAMETERS-1'!$B$5:$J$44,5,FALSE))*VLOOKUP(OVYLD2_!BI$4,'[1]INTERNAL PARAMETERS-1'!$B$5:$J$44,8,FALSE)*VLOOKUP(OVYLD2_!BI$4,'[1]INTERNAL PARAMETERS-1'!$B$5:$J$44,3,FALSE)</f>
        <v>0</v>
      </c>
      <c r="BJ101" s="44">
        <f>OVYLD1_!BJ101*VLOOKUP(OVYLD2_!BJ$4,'[1]INTERNAL PARAMETERS-1'!$B$5:$J$44,5,FALSE)*VLOOKUP(OVYLD2_!BJ$4,'[1]INTERNAL PARAMETERS-1'!$B$5:$J$44,6,FALSE)*VLOOKUP(OVYLD2_!BJ$4,'[1]INTERNAL PARAMETERS-1'!$B$5:$J$44,3,FALSE) + OVYLD1_!BJ101*(1-VLOOKUP(OVYLD2_!BJ$4,'[1]INTERNAL PARAMETERS-1'!$B$5:$J$44,5,FALSE))*VLOOKUP(OVYLD2_!BJ$4,'[1]INTERNAL PARAMETERS-1'!$B$5:$J$44,8,FALSE)*VLOOKUP(OVYLD2_!BJ$4,'[1]INTERNAL PARAMETERS-1'!$B$5:$J$44,3,FALSE)</f>
        <v>1.5565949787728026</v>
      </c>
      <c r="BK101" s="44">
        <f>OVYLD1_!BK101*VLOOKUP(OVYLD2_!BK$4,'[1]INTERNAL PARAMETERS-1'!$B$5:$J$44,5,FALSE)*VLOOKUP(OVYLD2_!BK$4,'[1]INTERNAL PARAMETERS-1'!$B$5:$J$44,6,FALSE)*VLOOKUP(OVYLD2_!BK$4,'[1]INTERNAL PARAMETERS-1'!$B$5:$J$44,3,FALSE) + OVYLD1_!BK101*(1-VLOOKUP(OVYLD2_!BK$4,'[1]INTERNAL PARAMETERS-1'!$B$5:$J$44,5,FALSE))*VLOOKUP(OVYLD2_!BK$4,'[1]INTERNAL PARAMETERS-1'!$B$5:$J$44,8,FALSE)*VLOOKUP(OVYLD2_!BK$4,'[1]INTERNAL PARAMETERS-1'!$B$5:$J$44,3,FALSE)</f>
        <v>2.397756174502943</v>
      </c>
      <c r="BL101" s="44">
        <f>OVYLD1_!BL101*VLOOKUP(OVYLD2_!BL$4,'[1]INTERNAL PARAMETERS-1'!$B$5:$J$44,5,FALSE)*VLOOKUP(OVYLD2_!BL$4,'[1]INTERNAL PARAMETERS-1'!$B$5:$J$44,6,FALSE)*VLOOKUP(OVYLD2_!BL$4,'[1]INTERNAL PARAMETERS-1'!$B$5:$J$44,3,FALSE) + OVYLD1_!BL101*(1-VLOOKUP(OVYLD2_!BL$4,'[1]INTERNAL PARAMETERS-1'!$B$5:$J$44,5,FALSE))*VLOOKUP(OVYLD2_!BL$4,'[1]INTERNAL PARAMETERS-1'!$B$5:$J$44,8,FALSE)*VLOOKUP(OVYLD2_!BL$4,'[1]INTERNAL PARAMETERS-1'!$B$5:$J$44,3,FALSE)</f>
        <v>8.5815936168518672</v>
      </c>
      <c r="BM101" s="44">
        <f>OVYLD1_!BM101*VLOOKUP(OVYLD2_!BM$4,'[1]INTERNAL PARAMETERS-1'!$B$5:$J$44,5,FALSE)*VLOOKUP(OVYLD2_!BM$4,'[1]INTERNAL PARAMETERS-1'!$B$5:$J$44,6,FALSE)*VLOOKUP(OVYLD2_!BM$4,'[1]INTERNAL PARAMETERS-1'!$B$5:$J$44,3,FALSE) + OVYLD1_!BM101*(1-VLOOKUP(OVYLD2_!BM$4,'[1]INTERNAL PARAMETERS-1'!$B$5:$J$44,5,FALSE))*VLOOKUP(OVYLD2_!BM$4,'[1]INTERNAL PARAMETERS-1'!$B$5:$J$44,8,FALSE)*VLOOKUP(OVYLD2_!BM$4,'[1]INTERNAL PARAMETERS-1'!$B$5:$J$44,3,FALSE)</f>
        <v>2.2823834047388085</v>
      </c>
      <c r="BN101" s="44">
        <f>OVYLD1_!BN101*VLOOKUP(OVYLD2_!BN$4,'[1]INTERNAL PARAMETERS-1'!$B$5:$J$44,5,FALSE)*VLOOKUP(OVYLD2_!BN$4,'[1]INTERNAL PARAMETERS-1'!$B$5:$J$44,6,FALSE)*VLOOKUP(OVYLD2_!BN$4,'[1]INTERNAL PARAMETERS-1'!$B$5:$J$44,3,FALSE) + OVYLD1_!BN101*(1-VLOOKUP(OVYLD2_!BN$4,'[1]INTERNAL PARAMETERS-1'!$B$5:$J$44,5,FALSE))*VLOOKUP(OVYLD2_!BN$4,'[1]INTERNAL PARAMETERS-1'!$B$5:$J$44,8,FALSE)*VLOOKUP(OVYLD2_!BN$4,'[1]INTERNAL PARAMETERS-1'!$B$5:$J$44,3,FALSE)</f>
        <v>2.0793627012268994</v>
      </c>
      <c r="BO101" s="44">
        <f>OVYLD1_!BO101*VLOOKUP(OVYLD2_!BO$4,'[1]INTERNAL PARAMETERS-1'!$B$5:$J$44,5,FALSE)*VLOOKUP(OVYLD2_!BO$4,'[1]INTERNAL PARAMETERS-1'!$B$5:$J$44,6,FALSE)*VLOOKUP(OVYLD2_!BO$4,'[1]INTERNAL PARAMETERS-1'!$B$5:$J$44,3,FALSE) + OVYLD1_!BO101*(1-VLOOKUP(OVYLD2_!BO$4,'[1]INTERNAL PARAMETERS-1'!$B$5:$J$44,5,FALSE))*VLOOKUP(OVYLD2_!BO$4,'[1]INTERNAL PARAMETERS-1'!$B$5:$J$44,8,FALSE)*VLOOKUP(OVYLD2_!BO$4,'[1]INTERNAL PARAMETERS-1'!$B$5:$J$44,3,FALSE)</f>
        <v>1.7232051924013689</v>
      </c>
      <c r="BP101" s="44">
        <f>OVYLD1_!BP101*VLOOKUP(OVYLD2_!BP$4,'[1]INTERNAL PARAMETERS-1'!$B$5:$J$44,5,FALSE)*VLOOKUP(OVYLD2_!BP$4,'[1]INTERNAL PARAMETERS-1'!$B$5:$J$44,6,FALSE)*VLOOKUP(OVYLD2_!BP$4,'[1]INTERNAL PARAMETERS-1'!$B$5:$J$44,3,FALSE) + OVYLD1_!BP101*(1-VLOOKUP(OVYLD2_!BP$4,'[1]INTERNAL PARAMETERS-1'!$B$5:$J$44,5,FALSE))*VLOOKUP(OVYLD2_!BP$4,'[1]INTERNAL PARAMETERS-1'!$B$5:$J$44,8,FALSE)*VLOOKUP(OVYLD2_!BP$4,'[1]INTERNAL PARAMETERS-1'!$B$5:$J$44,3,FALSE)</f>
        <v>0.1288524943778234</v>
      </c>
      <c r="BQ101" s="44">
        <f>OVYLD1_!BQ101*VLOOKUP(OVYLD2_!BQ$4,'[1]INTERNAL PARAMETERS-1'!$B$5:$J$44,5,FALSE)*VLOOKUP(OVYLD2_!BQ$4,'[1]INTERNAL PARAMETERS-1'!$B$5:$J$44,6,FALSE)*VLOOKUP(OVYLD2_!BQ$4,'[1]INTERNAL PARAMETERS-1'!$B$5:$J$44,3,FALSE) + OVYLD1_!BQ101*(1-VLOOKUP(OVYLD2_!BQ$4,'[1]INTERNAL PARAMETERS-1'!$B$5:$J$44,5,FALSE))*VLOOKUP(OVYLD2_!BQ$4,'[1]INTERNAL PARAMETERS-1'!$B$5:$J$44,8,FALSE)*VLOOKUP(OVYLD2_!BQ$4,'[1]INTERNAL PARAMETERS-1'!$B$5:$J$44,3,FALSE)</f>
        <v>7.9819540738049284</v>
      </c>
      <c r="BR101" s="44">
        <f>OVYLD1_!BR101*VLOOKUP(OVYLD2_!BR$4,'[1]INTERNAL PARAMETERS-1'!$B$5:$J$44,5,FALSE)*VLOOKUP(OVYLD2_!BR$4,'[1]INTERNAL PARAMETERS-1'!$B$5:$J$44,6,FALSE)*VLOOKUP(OVYLD2_!BR$4,'[1]INTERNAL PARAMETERS-1'!$B$5:$J$44,3,FALSE) + OVYLD1_!BR101*(1-VLOOKUP(OVYLD2_!BR$4,'[1]INTERNAL PARAMETERS-1'!$B$5:$J$44,5,FALSE))*VLOOKUP(OVYLD2_!BR$4,'[1]INTERNAL PARAMETERS-1'!$B$5:$J$44,8,FALSE)*VLOOKUP(OVYLD2_!BR$4,'[1]INTERNAL PARAMETERS-1'!$B$5:$J$44,3,FALSE)</f>
        <v>0.24575603771991783</v>
      </c>
      <c r="BS101" s="44">
        <f>OVYLD1_!BS101*VLOOKUP(OVYLD2_!BS$4,'[1]INTERNAL PARAMETERS-1'!$B$5:$J$44,5,FALSE)*VLOOKUP(OVYLD2_!BS$4,'[1]INTERNAL PARAMETERS-1'!$B$5:$J$44,6,FALSE)*VLOOKUP(OVYLD2_!BS$4,'[1]INTERNAL PARAMETERS-1'!$B$5:$J$44,3,FALSE) + OVYLD1_!BS101*(1-VLOOKUP(OVYLD2_!BS$4,'[1]INTERNAL PARAMETERS-1'!$B$5:$J$44,5,FALSE))*VLOOKUP(OVYLD2_!BS$4,'[1]INTERNAL PARAMETERS-1'!$B$5:$J$44,8,FALSE)*VLOOKUP(OVYLD2_!BS$4,'[1]INTERNAL PARAMETERS-1'!$B$5:$J$44,3,FALSE)</f>
        <v>2.5896824850444901E-2</v>
      </c>
      <c r="BT101" s="44">
        <f>OVYLD1_!BT101*VLOOKUP(OVYLD2_!BT$4,'[1]INTERNAL PARAMETERS-1'!$B$5:$J$44,5,FALSE)*VLOOKUP(OVYLD2_!BT$4,'[1]INTERNAL PARAMETERS-1'!$B$5:$J$44,6,FALSE)*VLOOKUP(OVYLD2_!BT$4,'[1]INTERNAL PARAMETERS-1'!$B$5:$J$44,3,FALSE) + OVYLD1_!BT101*(1-VLOOKUP(OVYLD2_!BT$4,'[1]INTERNAL PARAMETERS-1'!$B$5:$J$44,5,FALSE))*VLOOKUP(OVYLD2_!BT$4,'[1]INTERNAL PARAMETERS-1'!$B$5:$J$44,8,FALSE)*VLOOKUP(OVYLD2_!BT$4,'[1]INTERNAL PARAMETERS-1'!$B$5:$J$44,3,FALSE)</f>
        <v>0</v>
      </c>
      <c r="BU101" s="44">
        <f>OVYLD1_!BU101*VLOOKUP(OVYLD2_!BU$4,'[1]INTERNAL PARAMETERS-1'!$B$5:$J$44,5,FALSE)*VLOOKUP(OVYLD2_!BU$4,'[1]INTERNAL PARAMETERS-1'!$B$5:$J$44,6,FALSE)*VLOOKUP(OVYLD2_!BU$4,'[1]INTERNAL PARAMETERS-1'!$B$5:$J$44,3,FALSE) + OVYLD1_!BU101*(1-VLOOKUP(OVYLD2_!BU$4,'[1]INTERNAL PARAMETERS-1'!$B$5:$J$44,5,FALSE))*VLOOKUP(OVYLD2_!BU$4,'[1]INTERNAL PARAMETERS-1'!$B$5:$J$44,8,FALSE)*VLOOKUP(OVYLD2_!BU$4,'[1]INTERNAL PARAMETERS-1'!$B$5:$J$44,3,FALSE)</f>
        <v>0</v>
      </c>
      <c r="BV101" s="44">
        <f>OVYLD1_!BV101*VLOOKUP(OVYLD2_!BV$4,'[1]INTERNAL PARAMETERS-1'!$B$5:$J$44,5,FALSE)*VLOOKUP(OVYLD2_!BV$4,'[1]INTERNAL PARAMETERS-1'!$B$5:$J$44,6,FALSE)*VLOOKUP(OVYLD2_!BV$4,'[1]INTERNAL PARAMETERS-1'!$B$5:$J$44,3,FALSE) + OVYLD1_!BV101*(1-VLOOKUP(OVYLD2_!BV$4,'[1]INTERNAL PARAMETERS-1'!$B$5:$J$44,5,FALSE))*VLOOKUP(OVYLD2_!BV$4,'[1]INTERNAL PARAMETERS-1'!$B$5:$J$44,8,FALSE)*VLOOKUP(OVYLD2_!BV$4,'[1]INTERNAL PARAMETERS-1'!$B$5:$J$44,3,FALSE)</f>
        <v>0</v>
      </c>
      <c r="BW101" s="44">
        <f>OVYLD1_!BW101*VLOOKUP(OVYLD2_!BW$4,'[1]INTERNAL PARAMETERS-1'!$B$5:$J$44,5,FALSE)*VLOOKUP(OVYLD2_!BW$4,'[1]INTERNAL PARAMETERS-1'!$B$5:$J$44,6,FALSE)*VLOOKUP(OVYLD2_!BW$4,'[1]INTERNAL PARAMETERS-1'!$B$5:$J$44,3,FALSE) + OVYLD1_!BW101*(1-VLOOKUP(OVYLD2_!BW$4,'[1]INTERNAL PARAMETERS-1'!$B$5:$J$44,5,FALSE))*VLOOKUP(OVYLD2_!BW$4,'[1]INTERNAL PARAMETERS-1'!$B$5:$J$44,8,FALSE)*VLOOKUP(OVYLD2_!BW$4,'[1]INTERNAL PARAMETERS-1'!$B$5:$J$44,3,FALSE)</f>
        <v>0</v>
      </c>
      <c r="BX101" s="44">
        <f>OVYLD1_!BX101*VLOOKUP(OVYLD2_!BX$4,'[1]INTERNAL PARAMETERS-1'!$B$5:$J$44,5,FALSE)*VLOOKUP(OVYLD2_!BX$4,'[1]INTERNAL PARAMETERS-1'!$B$5:$J$44,6,FALSE)*VLOOKUP(OVYLD2_!BX$4,'[1]INTERNAL PARAMETERS-1'!$B$5:$J$44,3,FALSE) + OVYLD1_!BX101*(1-VLOOKUP(OVYLD2_!BX$4,'[1]INTERNAL PARAMETERS-1'!$B$5:$J$44,5,FALSE))*VLOOKUP(OVYLD2_!BX$4,'[1]INTERNAL PARAMETERS-1'!$B$5:$J$44,8,FALSE)*VLOOKUP(OVYLD2_!BX$4,'[1]INTERNAL PARAMETERS-1'!$B$5:$J$44,3,FALSE)</f>
        <v>0</v>
      </c>
      <c r="BY101" s="44">
        <f>OVYLD1_!BY101*VLOOKUP(OVYLD2_!BY$4,'[1]INTERNAL PARAMETERS-1'!$B$5:$J$44,5,FALSE)*VLOOKUP(OVYLD2_!BY$4,'[1]INTERNAL PARAMETERS-1'!$B$5:$J$44,6,FALSE)*VLOOKUP(OVYLD2_!BY$4,'[1]INTERNAL PARAMETERS-1'!$B$5:$J$44,3,FALSE) + OVYLD1_!BY101*(1-VLOOKUP(OVYLD2_!BY$4,'[1]INTERNAL PARAMETERS-1'!$B$5:$J$44,5,FALSE))*VLOOKUP(OVYLD2_!BY$4,'[1]INTERNAL PARAMETERS-1'!$B$5:$J$44,8,FALSE)*VLOOKUP(OVYLD2_!BY$4,'[1]INTERNAL PARAMETERS-1'!$B$5:$J$44,3,FALSE)</f>
        <v>0</v>
      </c>
      <c r="BZ101" s="44">
        <f>OVYLD1_!BZ101*VLOOKUP(OVYLD2_!BZ$4,'[1]INTERNAL PARAMETERS-1'!$B$5:$J$44,5,FALSE)*VLOOKUP(OVYLD2_!BZ$4,'[1]INTERNAL PARAMETERS-1'!$B$5:$J$44,6,FALSE)*VLOOKUP(OVYLD2_!BZ$4,'[1]INTERNAL PARAMETERS-1'!$B$5:$J$44,3,FALSE) + OVYLD1_!BZ101*(1-VLOOKUP(OVYLD2_!BZ$4,'[1]INTERNAL PARAMETERS-1'!$B$5:$J$44,5,FALSE))*VLOOKUP(OVYLD2_!BZ$4,'[1]INTERNAL PARAMETERS-1'!$B$5:$J$44,8,FALSE)*VLOOKUP(OVYLD2_!BZ$4,'[1]INTERNAL PARAMETERS-1'!$B$5:$J$44,3,FALSE)</f>
        <v>3.1459626308993835E-2</v>
      </c>
      <c r="CA101" s="44">
        <f>OVYLD1_!CA101*VLOOKUP(OVYLD2_!CA$4,'[1]INTERNAL PARAMETERS-1'!$B$5:$J$44,5,FALSE)*VLOOKUP(OVYLD2_!CA$4,'[1]INTERNAL PARAMETERS-1'!$B$5:$J$44,6,FALSE)*VLOOKUP(OVYLD2_!CA$4,'[1]INTERNAL PARAMETERS-1'!$B$5:$J$44,3,FALSE) + OVYLD1_!CA101*(1-VLOOKUP(OVYLD2_!CA$4,'[1]INTERNAL PARAMETERS-1'!$B$5:$J$44,5,FALSE))*VLOOKUP(OVYLD2_!CA$4,'[1]INTERNAL PARAMETERS-1'!$B$5:$J$44,8,FALSE)*VLOOKUP(OVYLD2_!CA$4,'[1]INTERNAL PARAMETERS-1'!$B$5:$J$44,3,FALSE)</f>
        <v>0</v>
      </c>
      <c r="CB101" s="44">
        <f>OVYLD1_!CB101*VLOOKUP(OVYLD2_!CB$4,'[1]INTERNAL PARAMETERS-1'!$B$5:$J$44,5,FALSE)*VLOOKUP(OVYLD2_!CB$4,'[1]INTERNAL PARAMETERS-1'!$B$5:$J$44,6,FALSE)*VLOOKUP(OVYLD2_!CB$4,'[1]INTERNAL PARAMETERS-1'!$B$5:$J$44,3,FALSE) + OVYLD1_!CB101*(1-VLOOKUP(OVYLD2_!CB$4,'[1]INTERNAL PARAMETERS-1'!$B$5:$J$44,5,FALSE))*VLOOKUP(OVYLD2_!CB$4,'[1]INTERNAL PARAMETERS-1'!$B$5:$J$44,8,FALSE)*VLOOKUP(OVYLD2_!CB$4,'[1]INTERNAL PARAMETERS-1'!$B$5:$J$44,3,FALSE)</f>
        <v>0</v>
      </c>
      <c r="CC101" s="44">
        <f>OVYLD1_!CC101*VLOOKUP(OVYLD2_!CC$4,'[1]INTERNAL PARAMETERS-1'!$B$5:$J$44,5,FALSE)*VLOOKUP(OVYLD2_!CC$4,'[1]INTERNAL PARAMETERS-1'!$B$5:$J$44,6,FALSE)*VLOOKUP(OVYLD2_!CC$4,'[1]INTERNAL PARAMETERS-1'!$B$5:$J$44,3,FALSE) + OVYLD1_!CC101*(1-VLOOKUP(OVYLD2_!CC$4,'[1]INTERNAL PARAMETERS-1'!$B$5:$J$44,5,FALSE))*VLOOKUP(OVYLD2_!CC$4,'[1]INTERNAL PARAMETERS-1'!$B$5:$J$44,8,FALSE)*VLOOKUP(OVYLD2_!CC$4,'[1]INTERNAL PARAMETERS-1'!$B$5:$J$44,3,FALSE)</f>
        <v>8.9884646597125251E-2</v>
      </c>
      <c r="CD101" s="44">
        <f>OVYLD1_!CD101*VLOOKUP(OVYLD2_!CD$4,'[1]INTERNAL PARAMETERS-1'!$B$5:$J$44,5,FALSE)*VLOOKUP(OVYLD2_!CD$4,'[1]INTERNAL PARAMETERS-1'!$B$5:$J$44,6,FALSE)*VLOOKUP(OVYLD2_!CD$4,'[1]INTERNAL PARAMETERS-1'!$B$5:$J$44,3,FALSE) + OVYLD1_!CD101*(1-VLOOKUP(OVYLD2_!CD$4,'[1]INTERNAL PARAMETERS-1'!$B$5:$J$44,5,FALSE))*VLOOKUP(OVYLD2_!CD$4,'[1]INTERNAL PARAMETERS-1'!$B$5:$J$44,8,FALSE)*VLOOKUP(OVYLD2_!CD$4,'[1]INTERNAL PARAMETERS-1'!$B$5:$J$44,3,FALSE)</f>
        <v>0.11298000718110882</v>
      </c>
      <c r="CE101" s="44">
        <f>OVYLD1_!CE101*VLOOKUP(OVYLD2_!CE$4,'[1]INTERNAL PARAMETERS-1'!$B$5:$J$44,5,FALSE)*VLOOKUP(OVYLD2_!CE$4,'[1]INTERNAL PARAMETERS-1'!$B$5:$J$44,6,FALSE)*VLOOKUP(OVYLD2_!CE$4,'[1]INTERNAL PARAMETERS-1'!$B$5:$J$44,3,FALSE) + OVYLD1_!CE101*(1-VLOOKUP(OVYLD2_!CE$4,'[1]INTERNAL PARAMETERS-1'!$B$5:$J$44,5,FALSE))*VLOOKUP(OVYLD2_!CE$4,'[1]INTERNAL PARAMETERS-1'!$B$5:$J$44,8,FALSE)*VLOOKUP(OVYLD2_!CE$4,'[1]INTERNAL PARAMETERS-1'!$B$5:$J$44,3,FALSE)</f>
        <v>0.20716270930004108</v>
      </c>
      <c r="CF101" s="44">
        <f>OVYLD1_!CF101*VLOOKUP(OVYLD2_!CF$4,'[1]INTERNAL PARAMETERS-1'!$B$5:$J$44,5,FALSE)*VLOOKUP(OVYLD2_!CF$4,'[1]INTERNAL PARAMETERS-1'!$B$5:$J$44,6,FALSE)*VLOOKUP(OVYLD2_!CF$4,'[1]INTERNAL PARAMETERS-1'!$B$5:$J$44,3,FALSE) + OVYLD1_!CF101*(1-VLOOKUP(OVYLD2_!CF$4,'[1]INTERNAL PARAMETERS-1'!$B$5:$J$44,5,FALSE))*VLOOKUP(OVYLD2_!CF$4,'[1]INTERNAL PARAMETERS-1'!$B$5:$J$44,8,FALSE)*VLOOKUP(OVYLD2_!CF$4,'[1]INTERNAL PARAMETERS-1'!$B$5:$J$44,3,FALSE)</f>
        <v>0.16618256304889797</v>
      </c>
      <c r="CG101" s="44">
        <f>OVYLD1_!CG101*VLOOKUP(OVYLD2_!CG$4,'[1]INTERNAL PARAMETERS-1'!$B$5:$J$44,5,FALSE)*VLOOKUP(OVYLD2_!CG$4,'[1]INTERNAL PARAMETERS-1'!$B$5:$J$44,6,FALSE)*VLOOKUP(OVYLD2_!CG$4,'[1]INTERNAL PARAMETERS-1'!$B$5:$J$44,3,FALSE) + OVYLD1_!CG101*(1-VLOOKUP(OVYLD2_!CG$4,'[1]INTERNAL PARAMETERS-1'!$B$5:$J$44,5,FALSE))*VLOOKUP(OVYLD2_!CG$4,'[1]INTERNAL PARAMETERS-1'!$B$5:$J$44,8,FALSE)*VLOOKUP(OVYLD2_!CG$4,'[1]INTERNAL PARAMETERS-1'!$B$5:$J$44,3,FALSE)</f>
        <v>5.5063263168377823E-3</v>
      </c>
      <c r="CH101" s="43">
        <f>OVYLD1_!CH101*VLOOKUP(OVYLD2_!CH$4,'[1]INTERNAL PARAMETERS-1'!$B$5:$J$44,5,FALSE)*VLOOKUP(OVYLD2_!CH$4,'[1]INTERNAL PARAMETERS-1'!$B$5:$J$44,6,FALSE)*VLOOKUP(OVYLD2_!CH$4,'[1]INTERNAL PARAMETERS-1'!$B$5:$J$44,3,FALSE) + OVYLD1_!CH101*(1-VLOOKUP(OVYLD2_!CH$4,'[1]INTERNAL PARAMETERS-1'!$B$5:$J$44,5,FALSE))*VLOOKUP(OVYLD2_!CH$4,'[1]INTERNAL PARAMETERS-1'!$B$5:$J$44,8,FALSE)*VLOOKUP(OVYLD2_!CH$4,'[1]INTERNAL PARAMETERS-1'!$B$5:$J$44,3,FALSE)</f>
        <v>0</v>
      </c>
      <c r="CJ101" s="45">
        <f t="shared" si="2"/>
        <v>7196.4091205074792</v>
      </c>
      <c r="CK101" s="43">
        <f t="shared" si="3"/>
        <v>111.07517295562515</v>
      </c>
    </row>
    <row r="102" spans="2:89" x14ac:dyDescent="0.5">
      <c r="B102" s="58" t="s">
        <v>10</v>
      </c>
      <c r="C102" s="57" t="s">
        <v>63</v>
      </c>
      <c r="D102" s="57" t="s">
        <v>73</v>
      </c>
      <c r="E102" s="128">
        <f>OVERALL2021!AI102</f>
        <v>10952.46</v>
      </c>
      <c r="F102" s="56">
        <f>'[1]INTERNAL PARAMETERS-1'!M12</f>
        <v>49.09</v>
      </c>
      <c r="G102" s="45">
        <f>OVYLD1_!G102*VLOOKUP(OVYLD2_!G$4,'[1]INTERNAL PARAMETERS-1'!$B$5:$J$44,5,FALSE)*VLOOKUP(OVYLD2_!G$4,'[1]INTERNAL PARAMETERS-1'!$B$5:$J$44,7,FALSE)*OVYLD2_!$F102 + OVYLD1_!G102*(1-VLOOKUP(OVYLD2_!G$4,'[1]INTERNAL PARAMETERS-1'!$B$5:$J$44,5,FALSE))*VLOOKUP(OVYLD2_!G$4,'[1]INTERNAL PARAMETERS-1'!$B$5:$J$44,9,FALSE)*OVYLD2_!$F102</f>
        <v>2913.7050929046914</v>
      </c>
      <c r="H102" s="44">
        <f>OVYLD1_!H102*VLOOKUP(OVYLD2_!H$4,'[1]INTERNAL PARAMETERS-1'!$B$5:$J$44,5,FALSE)*VLOOKUP(OVYLD2_!H$4,'[1]INTERNAL PARAMETERS-1'!$B$5:$J$44,7,FALSE)*OVYLD2_!$F102 + OVYLD1_!H102*(1-VLOOKUP(OVYLD2_!H$4,'[1]INTERNAL PARAMETERS-1'!$B$5:$J$44,5,FALSE))*VLOOKUP(OVYLD2_!H$4,'[1]INTERNAL PARAMETERS-1'!$B$5:$J$44,9,FALSE)*OVYLD2_!$F102</f>
        <v>878.56689175337522</v>
      </c>
      <c r="I102" s="44">
        <f>OVYLD1_!I102*VLOOKUP(OVYLD2_!I$4,'[1]INTERNAL PARAMETERS-1'!$B$5:$J$44,5,FALSE)*VLOOKUP(OVYLD2_!I$4,'[1]INTERNAL PARAMETERS-1'!$B$5:$J$44,7,FALSE)*OVYLD2_!$F102 + OVYLD1_!I102*(1-VLOOKUP(OVYLD2_!I$4,'[1]INTERNAL PARAMETERS-1'!$B$5:$J$44,5,FALSE))*VLOOKUP(OVYLD2_!I$4,'[1]INTERNAL PARAMETERS-1'!$B$5:$J$44,9,FALSE)*OVYLD2_!$F102</f>
        <v>1290.4594340164774</v>
      </c>
      <c r="J102" s="44">
        <f>OVYLD1_!J102*VLOOKUP(OVYLD2_!J$4,'[1]INTERNAL PARAMETERS-1'!$B$5:$J$44,5,FALSE)*VLOOKUP(OVYLD2_!J$4,'[1]INTERNAL PARAMETERS-1'!$B$5:$J$44,7,FALSE)*OVYLD2_!$F102 + OVYLD1_!J102*(1-VLOOKUP(OVYLD2_!J$4,'[1]INTERNAL PARAMETERS-1'!$B$5:$J$44,5,FALSE))*VLOOKUP(OVYLD2_!J$4,'[1]INTERNAL PARAMETERS-1'!$B$5:$J$44,9,FALSE)*OVYLD2_!$F102</f>
        <v>0</v>
      </c>
      <c r="K102" s="44">
        <f>OVYLD1_!K102*VLOOKUP(OVYLD2_!K$4,'[1]INTERNAL PARAMETERS-1'!$B$5:$J$44,5,FALSE)*VLOOKUP(OVYLD2_!K$4,'[1]INTERNAL PARAMETERS-1'!$B$5:$J$44,7,FALSE)*OVYLD2_!$F102 + OVYLD1_!K102*(1-VLOOKUP(OVYLD2_!K$4,'[1]INTERNAL PARAMETERS-1'!$B$5:$J$44,5,FALSE))*VLOOKUP(OVYLD2_!K$4,'[1]INTERNAL PARAMETERS-1'!$B$5:$J$44,9,FALSE)*OVYLD2_!$F102</f>
        <v>0</v>
      </c>
      <c r="L102" s="44">
        <f>OVYLD1_!L102*VLOOKUP(OVYLD2_!L$4,'[1]INTERNAL PARAMETERS-1'!$B$5:$J$44,5,FALSE)*VLOOKUP(OVYLD2_!L$4,'[1]INTERNAL PARAMETERS-1'!$B$5:$J$44,7,FALSE)*OVYLD2_!$F102 + OVYLD1_!L102*(1-VLOOKUP(OVYLD2_!L$4,'[1]INTERNAL PARAMETERS-1'!$B$5:$J$44,5,FALSE))*VLOOKUP(OVYLD2_!L$4,'[1]INTERNAL PARAMETERS-1'!$B$5:$J$44,9,FALSE)*OVYLD2_!$F102</f>
        <v>0</v>
      </c>
      <c r="M102" s="44">
        <f>OVYLD1_!M102*VLOOKUP(OVYLD2_!M$4,'[1]INTERNAL PARAMETERS-1'!$B$5:$J$44,5,FALSE)*VLOOKUP(OVYLD2_!M$4,'[1]INTERNAL PARAMETERS-1'!$B$5:$J$44,7,FALSE)*OVYLD2_!$F102 + OVYLD1_!M102*(1-VLOOKUP(OVYLD2_!M$4,'[1]INTERNAL PARAMETERS-1'!$B$5:$J$44,5,FALSE))*VLOOKUP(OVYLD2_!M$4,'[1]INTERNAL PARAMETERS-1'!$B$5:$J$44,9,FALSE)*OVYLD2_!$F102</f>
        <v>19.674493209348501</v>
      </c>
      <c r="N102" s="44">
        <f>OVYLD1_!N102*VLOOKUP(OVYLD2_!N$4,'[1]INTERNAL PARAMETERS-1'!$B$5:$J$44,5,FALSE)*VLOOKUP(OVYLD2_!N$4,'[1]INTERNAL PARAMETERS-1'!$B$5:$J$44,7,FALSE)*OVYLD2_!$F102 + OVYLD1_!N102*(1-VLOOKUP(OVYLD2_!N$4,'[1]INTERNAL PARAMETERS-1'!$B$5:$J$44,5,FALSE))*VLOOKUP(OVYLD2_!N$4,'[1]INTERNAL PARAMETERS-1'!$B$5:$J$44,9,FALSE)*OVYLD2_!$F102</f>
        <v>3.9575130018804452</v>
      </c>
      <c r="O102" s="44">
        <f>OVYLD1_!O102*VLOOKUP(OVYLD2_!O$4,'[1]INTERNAL PARAMETERS-1'!$B$5:$J$44,5,FALSE)*VLOOKUP(OVYLD2_!O$4,'[1]INTERNAL PARAMETERS-1'!$B$5:$J$44,7,FALSE)*OVYLD2_!$F102 + OVYLD1_!O102*(1-VLOOKUP(OVYLD2_!O$4,'[1]INTERNAL PARAMETERS-1'!$B$5:$J$44,5,FALSE))*VLOOKUP(OVYLD2_!O$4,'[1]INTERNAL PARAMETERS-1'!$B$5:$J$44,9,FALSE)*OVYLD2_!$F102</f>
        <v>0</v>
      </c>
      <c r="P102" s="44">
        <f>OVYLD1_!P102*VLOOKUP(OVYLD2_!P$4,'[1]INTERNAL PARAMETERS-1'!$B$5:$J$44,5,FALSE)*VLOOKUP(OVYLD2_!P$4,'[1]INTERNAL PARAMETERS-1'!$B$5:$J$44,7,FALSE)*OVYLD2_!$F102 + OVYLD1_!P102*(1-VLOOKUP(OVYLD2_!P$4,'[1]INTERNAL PARAMETERS-1'!$B$5:$J$44,5,FALSE))*VLOOKUP(OVYLD2_!P$4,'[1]INTERNAL PARAMETERS-1'!$B$5:$J$44,9,FALSE)*OVYLD2_!$F102</f>
        <v>0</v>
      </c>
      <c r="Q102" s="44">
        <f>OVYLD1_!Q102*VLOOKUP(OVYLD2_!Q$4,'[1]INTERNAL PARAMETERS-1'!$B$5:$J$44,5,FALSE)*VLOOKUP(OVYLD2_!Q$4,'[1]INTERNAL PARAMETERS-1'!$B$5:$J$44,7,FALSE)*OVYLD2_!$F102 + OVYLD1_!Q102*(1-VLOOKUP(OVYLD2_!Q$4,'[1]INTERNAL PARAMETERS-1'!$B$5:$J$44,5,FALSE))*VLOOKUP(OVYLD2_!Q$4,'[1]INTERNAL PARAMETERS-1'!$B$5:$J$44,9,FALSE)*OVYLD2_!$F102</f>
        <v>0</v>
      </c>
      <c r="R102" s="44">
        <f>OVYLD1_!R102*VLOOKUP(OVYLD2_!R$4,'[1]INTERNAL PARAMETERS-1'!$B$5:$J$44,5,FALSE)*VLOOKUP(OVYLD2_!R$4,'[1]INTERNAL PARAMETERS-1'!$B$5:$J$44,7,FALSE)*OVYLD2_!$F102 + OVYLD1_!R102*(1-VLOOKUP(OVYLD2_!R$4,'[1]INTERNAL PARAMETERS-1'!$B$5:$J$44,5,FALSE))*VLOOKUP(OVYLD2_!R$4,'[1]INTERNAL PARAMETERS-1'!$B$5:$J$44,9,FALSE)*OVYLD2_!$F102</f>
        <v>6.7839316438406403</v>
      </c>
      <c r="S102" s="44">
        <f>OVYLD1_!S102*VLOOKUP(OVYLD2_!S$4,'[1]INTERNAL PARAMETERS-1'!$B$5:$J$44,5,FALSE)*VLOOKUP(OVYLD2_!S$4,'[1]INTERNAL PARAMETERS-1'!$B$5:$J$44,7,FALSE)*OVYLD2_!$F102 + OVYLD1_!S102*(1-VLOOKUP(OVYLD2_!S$4,'[1]INTERNAL PARAMETERS-1'!$B$5:$J$44,5,FALSE))*VLOOKUP(OVYLD2_!S$4,'[1]INTERNAL PARAMETERS-1'!$B$5:$J$44,9,FALSE)*OVYLD2_!$F102</f>
        <v>225.53310755232215</v>
      </c>
      <c r="T102" s="44">
        <f>OVYLD1_!T102*VLOOKUP(OVYLD2_!T$4,'[1]INTERNAL PARAMETERS-1'!$B$5:$J$44,5,FALSE)*VLOOKUP(OVYLD2_!T$4,'[1]INTERNAL PARAMETERS-1'!$B$5:$J$44,7,FALSE)*OVYLD2_!$F102 + OVYLD1_!T102*(1-VLOOKUP(OVYLD2_!T$4,'[1]INTERNAL PARAMETERS-1'!$B$5:$J$44,5,FALSE))*VLOOKUP(OVYLD2_!T$4,'[1]INTERNAL PARAMETERS-1'!$B$5:$J$44,9,FALSE)*OVYLD2_!$F102</f>
        <v>63.602585098574409</v>
      </c>
      <c r="U102" s="44">
        <f>OVYLD1_!U102*VLOOKUP(OVYLD2_!U$4,'[1]INTERNAL PARAMETERS-1'!$B$5:$J$44,5,FALSE)*VLOOKUP(OVYLD2_!U$4,'[1]INTERNAL PARAMETERS-1'!$B$5:$J$44,7,FALSE)*OVYLD2_!$F102 + OVYLD1_!U102*(1-VLOOKUP(OVYLD2_!U$4,'[1]INTERNAL PARAMETERS-1'!$B$5:$J$44,5,FALSE))*VLOOKUP(OVYLD2_!U$4,'[1]INTERNAL PARAMETERS-1'!$B$5:$J$44,9,FALSE)*OVYLD2_!$F102</f>
        <v>38.331643994001148</v>
      </c>
      <c r="V102" s="44">
        <f>OVYLD1_!V102*VLOOKUP(OVYLD2_!V$4,'[1]INTERNAL PARAMETERS-1'!$B$5:$J$44,5,FALSE)*VLOOKUP(OVYLD2_!V$4,'[1]INTERNAL PARAMETERS-1'!$B$5:$J$44,7,FALSE)*OVYLD2_!$F102 + OVYLD1_!V102*(1-VLOOKUP(OVYLD2_!V$4,'[1]INTERNAL PARAMETERS-1'!$B$5:$J$44,5,FALSE))*VLOOKUP(OVYLD2_!V$4,'[1]INTERNAL PARAMETERS-1'!$B$5:$J$44,9,FALSE)*OVYLD2_!$F102</f>
        <v>115.90591255678781</v>
      </c>
      <c r="W102" s="44">
        <f>OVYLD1_!W102*VLOOKUP(OVYLD2_!W$4,'[1]INTERNAL PARAMETERS-1'!$B$5:$J$44,5,FALSE)*VLOOKUP(OVYLD2_!W$4,'[1]INTERNAL PARAMETERS-1'!$B$5:$J$44,7,FALSE)*OVYLD2_!$F102 + OVYLD1_!W102*(1-VLOOKUP(OVYLD2_!W$4,'[1]INTERNAL PARAMETERS-1'!$B$5:$J$44,5,FALSE))*VLOOKUP(OVYLD2_!W$4,'[1]INTERNAL PARAMETERS-1'!$B$5:$J$44,9,FALSE)*OVYLD2_!$F102</f>
        <v>0</v>
      </c>
      <c r="X102" s="44">
        <f>OVYLD1_!X102*VLOOKUP(OVYLD2_!X$4,'[1]INTERNAL PARAMETERS-1'!$B$5:$J$44,5,FALSE)*VLOOKUP(OVYLD2_!X$4,'[1]INTERNAL PARAMETERS-1'!$B$5:$J$44,7,FALSE)*OVYLD2_!$F102 + OVYLD1_!X102*(1-VLOOKUP(OVYLD2_!X$4,'[1]INTERNAL PARAMETERS-1'!$B$5:$J$44,5,FALSE))*VLOOKUP(OVYLD2_!X$4,'[1]INTERNAL PARAMETERS-1'!$B$5:$J$44,9,FALSE)*OVYLD2_!$F102</f>
        <v>0</v>
      </c>
      <c r="Y102" s="44">
        <f>OVYLD1_!Y102*VLOOKUP(OVYLD2_!Y$4,'[1]INTERNAL PARAMETERS-1'!$B$5:$J$44,5,FALSE)*VLOOKUP(OVYLD2_!Y$4,'[1]INTERNAL PARAMETERS-1'!$B$5:$J$44,7,FALSE)*OVYLD2_!$F102 + OVYLD1_!Y102*(1-VLOOKUP(OVYLD2_!Y$4,'[1]INTERNAL PARAMETERS-1'!$B$5:$J$44,5,FALSE))*VLOOKUP(OVYLD2_!Y$4,'[1]INTERNAL PARAMETERS-1'!$B$5:$J$44,9,FALSE)*OVYLD2_!$F102</f>
        <v>0</v>
      </c>
      <c r="Z102" s="44">
        <f>OVYLD1_!Z102*VLOOKUP(OVYLD2_!Z$4,'[1]INTERNAL PARAMETERS-1'!$B$5:$J$44,5,FALSE)*VLOOKUP(OVYLD2_!Z$4,'[1]INTERNAL PARAMETERS-1'!$B$5:$J$44,7,FALSE)*OVYLD2_!$F102 + OVYLD1_!Z102*(1-VLOOKUP(OVYLD2_!Z$4,'[1]INTERNAL PARAMETERS-1'!$B$5:$J$44,5,FALSE))*VLOOKUP(OVYLD2_!Z$4,'[1]INTERNAL PARAMETERS-1'!$B$5:$J$44,9,FALSE)*OVYLD2_!$F102</f>
        <v>0</v>
      </c>
      <c r="AA102" s="44">
        <f>OVYLD1_!AA102*VLOOKUP(OVYLD2_!AA$4,'[1]INTERNAL PARAMETERS-1'!$B$5:$J$44,5,FALSE)*VLOOKUP(OVYLD2_!AA$4,'[1]INTERNAL PARAMETERS-1'!$B$5:$J$44,7,FALSE)*OVYLD2_!$F102 + OVYLD1_!AA102*(1-VLOOKUP(OVYLD2_!AA$4,'[1]INTERNAL PARAMETERS-1'!$B$5:$J$44,5,FALSE))*VLOOKUP(OVYLD2_!AA$4,'[1]INTERNAL PARAMETERS-1'!$B$5:$J$44,9,FALSE)*OVYLD2_!$F102</f>
        <v>0</v>
      </c>
      <c r="AB102" s="44">
        <f>OVYLD1_!AB102*VLOOKUP(OVYLD2_!AB$4,'[1]INTERNAL PARAMETERS-1'!$B$5:$J$44,5,FALSE)*VLOOKUP(OVYLD2_!AB$4,'[1]INTERNAL PARAMETERS-1'!$B$5:$J$44,7,FALSE)*OVYLD2_!$F102 + OVYLD1_!AB102*(1-VLOOKUP(OVYLD2_!AB$4,'[1]INTERNAL PARAMETERS-1'!$B$5:$J$44,5,FALSE))*VLOOKUP(OVYLD2_!AB$4,'[1]INTERNAL PARAMETERS-1'!$B$5:$J$44,9,FALSE)*OVYLD2_!$F102</f>
        <v>0</v>
      </c>
      <c r="AC102" s="44">
        <f>OVYLD1_!AC102*VLOOKUP(OVYLD2_!AC$4,'[1]INTERNAL PARAMETERS-1'!$B$5:$J$44,5,FALSE)*VLOOKUP(OVYLD2_!AC$4,'[1]INTERNAL PARAMETERS-1'!$B$5:$J$44,7,FALSE)*OVYLD2_!$F102 + OVYLD1_!AC102*(1-VLOOKUP(OVYLD2_!AC$4,'[1]INTERNAL PARAMETERS-1'!$B$5:$J$44,5,FALSE))*VLOOKUP(OVYLD2_!AC$4,'[1]INTERNAL PARAMETERS-1'!$B$5:$J$44,9,FALSE)*OVYLD2_!$F102</f>
        <v>0</v>
      </c>
      <c r="AD102" s="44">
        <f>OVYLD1_!AD102*VLOOKUP(OVYLD2_!AD$4,'[1]INTERNAL PARAMETERS-1'!$B$5:$J$44,5,FALSE)*VLOOKUP(OVYLD2_!AD$4,'[1]INTERNAL PARAMETERS-1'!$B$5:$J$44,7,FALSE)*OVYLD2_!$F102 + OVYLD1_!AD102*(1-VLOOKUP(OVYLD2_!AD$4,'[1]INTERNAL PARAMETERS-1'!$B$5:$J$44,5,FALSE))*VLOOKUP(OVYLD2_!AD$4,'[1]INTERNAL PARAMETERS-1'!$B$5:$J$44,9,FALSE)*OVYLD2_!$F102</f>
        <v>0</v>
      </c>
      <c r="AE102" s="44">
        <f>OVYLD1_!AE102*VLOOKUP(OVYLD2_!AE$4,'[1]INTERNAL PARAMETERS-1'!$B$5:$J$44,5,FALSE)*VLOOKUP(OVYLD2_!AE$4,'[1]INTERNAL PARAMETERS-1'!$B$5:$J$44,7,FALSE)*OVYLD2_!$F102 + OVYLD1_!AE102*(1-VLOOKUP(OVYLD2_!AE$4,'[1]INTERNAL PARAMETERS-1'!$B$5:$J$44,5,FALSE))*VLOOKUP(OVYLD2_!AE$4,'[1]INTERNAL PARAMETERS-1'!$B$5:$J$44,9,FALSE)*OVYLD2_!$F102</f>
        <v>0</v>
      </c>
      <c r="AF102" s="44">
        <f>OVYLD1_!AF102*VLOOKUP(OVYLD2_!AF$4,'[1]INTERNAL PARAMETERS-1'!$B$5:$J$44,5,FALSE)*VLOOKUP(OVYLD2_!AF$4,'[1]INTERNAL PARAMETERS-1'!$B$5:$J$44,7,FALSE)*OVYLD2_!$F102 + OVYLD1_!AF102*(1-VLOOKUP(OVYLD2_!AF$4,'[1]INTERNAL PARAMETERS-1'!$B$5:$J$44,5,FALSE))*VLOOKUP(OVYLD2_!AF$4,'[1]INTERNAL PARAMETERS-1'!$B$5:$J$44,9,FALSE)*OVYLD2_!$F102</f>
        <v>0</v>
      </c>
      <c r="AG102" s="44">
        <f>OVYLD1_!AG102*VLOOKUP(OVYLD2_!AG$4,'[1]INTERNAL PARAMETERS-1'!$B$5:$J$44,5,FALSE)*VLOOKUP(OVYLD2_!AG$4,'[1]INTERNAL PARAMETERS-1'!$B$5:$J$44,7,FALSE)*OVYLD2_!$F102 + OVYLD1_!AG102*(1-VLOOKUP(OVYLD2_!AG$4,'[1]INTERNAL PARAMETERS-1'!$B$5:$J$44,5,FALSE))*VLOOKUP(OVYLD2_!AG$4,'[1]INTERNAL PARAMETERS-1'!$B$5:$J$44,9,FALSE)*OVYLD2_!$F102</f>
        <v>17.386029228013378</v>
      </c>
      <c r="AH102" s="44">
        <f>OVYLD1_!AH102*VLOOKUP(OVYLD2_!AH$4,'[1]INTERNAL PARAMETERS-1'!$B$5:$J$44,5,FALSE)*VLOOKUP(OVYLD2_!AH$4,'[1]INTERNAL PARAMETERS-1'!$B$5:$J$44,7,FALSE)*OVYLD2_!$F102 + OVYLD1_!AH102*(1-VLOOKUP(OVYLD2_!AH$4,'[1]INTERNAL PARAMETERS-1'!$B$5:$J$44,5,FALSE))*VLOOKUP(OVYLD2_!AH$4,'[1]INTERNAL PARAMETERS-1'!$B$5:$J$44,9,FALSE)*OVYLD2_!$F102</f>
        <v>1.5548481423426599</v>
      </c>
      <c r="AI102" s="44">
        <f>OVYLD1_!AI102*VLOOKUP(OVYLD2_!AI$4,'[1]INTERNAL PARAMETERS-1'!$B$5:$J$44,5,FALSE)*VLOOKUP(OVYLD2_!AI$4,'[1]INTERNAL PARAMETERS-1'!$B$5:$J$44,7,FALSE)*OVYLD2_!$F102 + OVYLD1_!AI102*(1-VLOOKUP(OVYLD2_!AI$4,'[1]INTERNAL PARAMETERS-1'!$B$5:$J$44,5,FALSE))*VLOOKUP(OVYLD2_!AI$4,'[1]INTERNAL PARAMETERS-1'!$B$5:$J$44,9,FALSE)*OVYLD2_!$F102</f>
        <v>2.8267277943104996</v>
      </c>
      <c r="AJ102" s="44">
        <f>OVYLD1_!AJ102*VLOOKUP(OVYLD2_!AJ$4,'[1]INTERNAL PARAMETERS-1'!$B$5:$J$44,5,FALSE)*VLOOKUP(OVYLD2_!AJ$4,'[1]INTERNAL PARAMETERS-1'!$B$5:$J$44,7,FALSE)*OVYLD2_!$F102 + OVYLD1_!AJ102*(1-VLOOKUP(OVYLD2_!AJ$4,'[1]INTERNAL PARAMETERS-1'!$B$5:$J$44,5,FALSE))*VLOOKUP(OVYLD2_!AJ$4,'[1]INTERNAL PARAMETERS-1'!$B$5:$J$44,9,FALSE)*OVYLD2_!$F102</f>
        <v>11.025286827520679</v>
      </c>
      <c r="AK102" s="44">
        <f>OVYLD1_!AK102*VLOOKUP(OVYLD2_!AK$4,'[1]INTERNAL PARAMETERS-1'!$B$5:$J$44,5,FALSE)*VLOOKUP(OVYLD2_!AK$4,'[1]INTERNAL PARAMETERS-1'!$B$5:$J$44,7,FALSE)*OVYLD2_!$F102 + OVYLD1_!AK102*(1-VLOOKUP(OVYLD2_!AK$4,'[1]INTERNAL PARAMETERS-1'!$B$5:$J$44,5,FALSE))*VLOOKUP(OVYLD2_!AK$4,'[1]INTERNAL PARAMETERS-1'!$B$5:$J$44,9,FALSE)*OVYLD2_!$F102</f>
        <v>0</v>
      </c>
      <c r="AL102" s="44">
        <f>OVYLD1_!AL102*VLOOKUP(OVYLD2_!AL$4,'[1]INTERNAL PARAMETERS-1'!$B$5:$J$44,5,FALSE)*VLOOKUP(OVYLD2_!AL$4,'[1]INTERNAL PARAMETERS-1'!$B$5:$J$44,7,FALSE)*OVYLD2_!$F102 + OVYLD1_!AL102*(1-VLOOKUP(OVYLD2_!AL$4,'[1]INTERNAL PARAMETERS-1'!$B$5:$J$44,5,FALSE))*VLOOKUP(OVYLD2_!AL$4,'[1]INTERNAL PARAMETERS-1'!$B$5:$J$44,9,FALSE)*OVYLD2_!$F102</f>
        <v>0</v>
      </c>
      <c r="AM102" s="44">
        <f>OVYLD1_!AM102*VLOOKUP(OVYLD2_!AM$4,'[1]INTERNAL PARAMETERS-1'!$B$5:$J$44,5,FALSE)*VLOOKUP(OVYLD2_!AM$4,'[1]INTERNAL PARAMETERS-1'!$B$5:$J$44,7,FALSE)*OVYLD2_!$F102 + OVYLD1_!AM102*(1-VLOOKUP(OVYLD2_!AM$4,'[1]INTERNAL PARAMETERS-1'!$B$5:$J$44,5,FALSE))*VLOOKUP(OVYLD2_!AM$4,'[1]INTERNAL PARAMETERS-1'!$B$5:$J$44,9,FALSE)*OVYLD2_!$F102</f>
        <v>0</v>
      </c>
      <c r="AN102" s="44">
        <f>OVYLD1_!AN102*VLOOKUP(OVYLD2_!AN$4,'[1]INTERNAL PARAMETERS-1'!$B$5:$J$44,5,FALSE)*VLOOKUP(OVYLD2_!AN$4,'[1]INTERNAL PARAMETERS-1'!$B$5:$J$44,7,FALSE)*OVYLD2_!$F102 + OVYLD1_!AN102*(1-VLOOKUP(OVYLD2_!AN$4,'[1]INTERNAL PARAMETERS-1'!$B$5:$J$44,5,FALSE))*VLOOKUP(OVYLD2_!AN$4,'[1]INTERNAL PARAMETERS-1'!$B$5:$J$44,9,FALSE)*OVYLD2_!$F102</f>
        <v>0</v>
      </c>
      <c r="AO102" s="44">
        <f>OVYLD1_!AO102*VLOOKUP(OVYLD2_!AO$4,'[1]INTERNAL PARAMETERS-1'!$B$5:$J$44,5,FALSE)*VLOOKUP(OVYLD2_!AO$4,'[1]INTERNAL PARAMETERS-1'!$B$5:$J$44,7,FALSE)*OVYLD2_!$F102 + OVYLD1_!AO102*(1-VLOOKUP(OVYLD2_!AO$4,'[1]INTERNAL PARAMETERS-1'!$B$5:$J$44,5,FALSE))*VLOOKUP(OVYLD2_!AO$4,'[1]INTERNAL PARAMETERS-1'!$B$5:$J$44,9,FALSE)*OVYLD2_!$F102</f>
        <v>0</v>
      </c>
      <c r="AP102" s="44">
        <f>OVYLD1_!AP102*VLOOKUP(OVYLD2_!AP$4,'[1]INTERNAL PARAMETERS-1'!$B$5:$J$44,5,FALSE)*VLOOKUP(OVYLD2_!AP$4,'[1]INTERNAL PARAMETERS-1'!$B$5:$J$44,7,FALSE)*OVYLD2_!$F102 + OVYLD1_!AP102*(1-VLOOKUP(OVYLD2_!AP$4,'[1]INTERNAL PARAMETERS-1'!$B$5:$J$44,5,FALSE))*VLOOKUP(OVYLD2_!AP$4,'[1]INTERNAL PARAMETERS-1'!$B$5:$J$44,9,FALSE)*OVYLD2_!$F102</f>
        <v>0</v>
      </c>
      <c r="AQ102" s="44">
        <f>OVYLD1_!AQ102*VLOOKUP(OVYLD2_!AQ$4,'[1]INTERNAL PARAMETERS-1'!$B$5:$J$44,5,FALSE)*VLOOKUP(OVYLD2_!AQ$4,'[1]INTERNAL PARAMETERS-1'!$B$5:$J$44,7,FALSE)*OVYLD2_!$F102 + OVYLD1_!AQ102*(1-VLOOKUP(OVYLD2_!AQ$4,'[1]INTERNAL PARAMETERS-1'!$B$5:$J$44,5,FALSE))*VLOOKUP(OVYLD2_!AQ$4,'[1]INTERNAL PARAMETERS-1'!$B$5:$J$44,9,FALSE)*OVYLD2_!$F102</f>
        <v>0</v>
      </c>
      <c r="AR102" s="44">
        <f>OVYLD1_!AR102*VLOOKUP(OVYLD2_!AR$4,'[1]INTERNAL PARAMETERS-1'!$B$5:$J$44,5,FALSE)*VLOOKUP(OVYLD2_!AR$4,'[1]INTERNAL PARAMETERS-1'!$B$5:$J$44,7,FALSE)*OVYLD2_!$F102 + OVYLD1_!AR102*(1-VLOOKUP(OVYLD2_!AR$4,'[1]INTERNAL PARAMETERS-1'!$B$5:$J$44,5,FALSE))*VLOOKUP(OVYLD2_!AR$4,'[1]INTERNAL PARAMETERS-1'!$B$5:$J$44,9,FALSE)*OVYLD2_!$F102</f>
        <v>0</v>
      </c>
      <c r="AS102" s="44">
        <f>OVYLD1_!AS102*VLOOKUP(OVYLD2_!AS$4,'[1]INTERNAL PARAMETERS-1'!$B$5:$J$44,5,FALSE)*VLOOKUP(OVYLD2_!AS$4,'[1]INTERNAL PARAMETERS-1'!$B$5:$J$44,7,FALSE)*OVYLD2_!$F102 + OVYLD1_!AS102*(1-VLOOKUP(OVYLD2_!AS$4,'[1]INTERNAL PARAMETERS-1'!$B$5:$J$44,5,FALSE))*VLOOKUP(OVYLD2_!AS$4,'[1]INTERNAL PARAMETERS-1'!$B$5:$J$44,9,FALSE)*OVYLD2_!$F102</f>
        <v>0</v>
      </c>
      <c r="AT102" s="43">
        <f>OVYLD1_!AT102*VLOOKUP(OVYLD2_!AT$4,'[1]INTERNAL PARAMETERS-1'!$B$5:$J$44,5,FALSE)*VLOOKUP(OVYLD2_!AT$4,'[1]INTERNAL PARAMETERS-1'!$B$5:$J$44,7,FALSE)*OVYLD2_!$F102 + OVYLD1_!AT102*(1-VLOOKUP(OVYLD2_!AT$4,'[1]INTERNAL PARAMETERS-1'!$B$5:$J$44,5,FALSE))*VLOOKUP(OVYLD2_!AT$4,'[1]INTERNAL PARAMETERS-1'!$B$5:$J$44,9,FALSE)*OVYLD2_!$F102</f>
        <v>0</v>
      </c>
      <c r="AU102" s="45">
        <f>OVYLD1_!AU102*VLOOKUP(OVYLD2_!AU$4,'[1]INTERNAL PARAMETERS-1'!$B$5:$J$44,5,FALSE)*VLOOKUP(OVYLD2_!AU$4,'[1]INTERNAL PARAMETERS-1'!$B$5:$J$44,6,FALSE)*VLOOKUP(OVYLD2_!AU$4,'[1]INTERNAL PARAMETERS-1'!$B$5:$J$44,3,FALSE) + OVYLD1_!AU102*(1-VLOOKUP(OVYLD2_!AU$4,'[1]INTERNAL PARAMETERS-1'!$B$5:$J$44,5,FALSE))*VLOOKUP(OVYLD2_!AU$4,'[1]INTERNAL PARAMETERS-1'!$B$5:$J$44,8,FALSE)*VLOOKUP(OVYLD2_!AU$4,'[1]INTERNAL PARAMETERS-1'!$B$5:$J$44,3,FALSE)</f>
        <v>0</v>
      </c>
      <c r="AV102" s="44">
        <f>OVYLD1_!AV102*VLOOKUP(OVYLD2_!AV$4,'[1]INTERNAL PARAMETERS-1'!$B$5:$J$44,5,FALSE)*VLOOKUP(OVYLD2_!AV$4,'[1]INTERNAL PARAMETERS-1'!$B$5:$J$44,6,FALSE)*VLOOKUP(OVYLD2_!AV$4,'[1]INTERNAL PARAMETERS-1'!$B$5:$J$44,3,FALSE) + OVYLD1_!AV102*(1-VLOOKUP(OVYLD2_!AV$4,'[1]INTERNAL PARAMETERS-1'!$B$5:$J$44,5,FALSE))*VLOOKUP(OVYLD2_!AV$4,'[1]INTERNAL PARAMETERS-1'!$B$5:$J$44,8,FALSE)*VLOOKUP(OVYLD2_!AV$4,'[1]INTERNAL PARAMETERS-1'!$B$5:$J$44,3,FALSE)</f>
        <v>0</v>
      </c>
      <c r="AW102" s="44">
        <f>OVYLD1_!AW102*VLOOKUP(OVYLD2_!AW$4,'[1]INTERNAL PARAMETERS-1'!$B$5:$J$44,5,FALSE)*VLOOKUP(OVYLD2_!AW$4,'[1]INTERNAL PARAMETERS-1'!$B$5:$J$44,6,FALSE)*VLOOKUP(OVYLD2_!AW$4,'[1]INTERNAL PARAMETERS-1'!$B$5:$J$44,3,FALSE) + OVYLD1_!AW102*(1-VLOOKUP(OVYLD2_!AW$4,'[1]INTERNAL PARAMETERS-1'!$B$5:$J$44,5,FALSE))*VLOOKUP(OVYLD2_!AW$4,'[1]INTERNAL PARAMETERS-1'!$B$5:$J$44,8,FALSE)*VLOOKUP(OVYLD2_!AW$4,'[1]INTERNAL PARAMETERS-1'!$B$5:$J$44,3,FALSE)</f>
        <v>31.037203159753776</v>
      </c>
      <c r="AX102" s="44">
        <f>OVYLD1_!AX102*VLOOKUP(OVYLD2_!AX$4,'[1]INTERNAL PARAMETERS-1'!$B$5:$J$44,5,FALSE)*VLOOKUP(OVYLD2_!AX$4,'[1]INTERNAL PARAMETERS-1'!$B$5:$J$44,6,FALSE)*VLOOKUP(OVYLD2_!AX$4,'[1]INTERNAL PARAMETERS-1'!$B$5:$J$44,3,FALSE) + OVYLD1_!AX102*(1-VLOOKUP(OVYLD2_!AX$4,'[1]INTERNAL PARAMETERS-1'!$B$5:$J$44,5,FALSE))*VLOOKUP(OVYLD2_!AX$4,'[1]INTERNAL PARAMETERS-1'!$B$5:$J$44,8,FALSE)*VLOOKUP(OVYLD2_!AX$4,'[1]INTERNAL PARAMETERS-1'!$B$5:$J$44,3,FALSE)</f>
        <v>0</v>
      </c>
      <c r="AY102" s="44">
        <f>OVYLD1_!AY102*VLOOKUP(OVYLD2_!AY$4,'[1]INTERNAL PARAMETERS-1'!$B$5:$J$44,5,FALSE)*VLOOKUP(OVYLD2_!AY$4,'[1]INTERNAL PARAMETERS-1'!$B$5:$J$44,6,FALSE)*VLOOKUP(OVYLD2_!AY$4,'[1]INTERNAL PARAMETERS-1'!$B$5:$J$44,3,FALSE) + OVYLD1_!AY102*(1-VLOOKUP(OVYLD2_!AY$4,'[1]INTERNAL PARAMETERS-1'!$B$5:$J$44,5,FALSE))*VLOOKUP(OVYLD2_!AY$4,'[1]INTERNAL PARAMETERS-1'!$B$5:$J$44,8,FALSE)*VLOOKUP(OVYLD2_!AY$4,'[1]INTERNAL PARAMETERS-1'!$B$5:$J$44,3,FALSE)</f>
        <v>0</v>
      </c>
      <c r="AZ102" s="44">
        <f>OVYLD1_!AZ102*VLOOKUP(OVYLD2_!AZ$4,'[1]INTERNAL PARAMETERS-1'!$B$5:$J$44,5,FALSE)*VLOOKUP(OVYLD2_!AZ$4,'[1]INTERNAL PARAMETERS-1'!$B$5:$J$44,6,FALSE)*VLOOKUP(OVYLD2_!AZ$4,'[1]INTERNAL PARAMETERS-1'!$B$5:$J$44,3,FALSE) + OVYLD1_!AZ102*(1-VLOOKUP(OVYLD2_!AZ$4,'[1]INTERNAL PARAMETERS-1'!$B$5:$J$44,5,FALSE))*VLOOKUP(OVYLD2_!AZ$4,'[1]INTERNAL PARAMETERS-1'!$B$5:$J$44,8,FALSE)*VLOOKUP(OVYLD2_!AZ$4,'[1]INTERNAL PARAMETERS-1'!$B$5:$J$44,3,FALSE)</f>
        <v>0</v>
      </c>
      <c r="BA102" s="44">
        <f>OVYLD1_!BA102*VLOOKUP(OVYLD2_!BA$4,'[1]INTERNAL PARAMETERS-1'!$B$5:$J$44,5,FALSE)*VLOOKUP(OVYLD2_!BA$4,'[1]INTERNAL PARAMETERS-1'!$B$5:$J$44,6,FALSE)*VLOOKUP(OVYLD2_!BA$4,'[1]INTERNAL PARAMETERS-1'!$B$5:$J$44,3,FALSE) + OVYLD1_!BA102*(1-VLOOKUP(OVYLD2_!BA$4,'[1]INTERNAL PARAMETERS-1'!$B$5:$J$44,5,FALSE))*VLOOKUP(OVYLD2_!BA$4,'[1]INTERNAL PARAMETERS-1'!$B$5:$J$44,8,FALSE)*VLOOKUP(OVYLD2_!BA$4,'[1]INTERNAL PARAMETERS-1'!$B$5:$J$44,3,FALSE)</f>
        <v>4.7297238750653028</v>
      </c>
      <c r="BB102" s="44">
        <f>OVYLD1_!BB102*VLOOKUP(OVYLD2_!BB$4,'[1]INTERNAL PARAMETERS-1'!$B$5:$J$44,5,FALSE)*VLOOKUP(OVYLD2_!BB$4,'[1]INTERNAL PARAMETERS-1'!$B$5:$J$44,6,FALSE)*VLOOKUP(OVYLD2_!BB$4,'[1]INTERNAL PARAMETERS-1'!$B$5:$J$44,3,FALSE) + OVYLD1_!BB102*(1-VLOOKUP(OVYLD2_!BB$4,'[1]INTERNAL PARAMETERS-1'!$B$5:$J$44,5,FALSE))*VLOOKUP(OVYLD2_!BB$4,'[1]INTERNAL PARAMETERS-1'!$B$5:$J$44,8,FALSE)*VLOOKUP(OVYLD2_!BB$4,'[1]INTERNAL PARAMETERS-1'!$B$5:$J$44,3,FALSE)</f>
        <v>4.7480561381469499</v>
      </c>
      <c r="BC102" s="44">
        <f>OVYLD1_!BC102*VLOOKUP(OVYLD2_!BC$4,'[1]INTERNAL PARAMETERS-1'!$B$5:$J$44,5,FALSE)*VLOOKUP(OVYLD2_!BC$4,'[1]INTERNAL PARAMETERS-1'!$B$5:$J$44,6,FALSE)*VLOOKUP(OVYLD2_!BC$4,'[1]INTERNAL PARAMETERS-1'!$B$5:$J$44,3,FALSE) + OVYLD1_!BC102*(1-VLOOKUP(OVYLD2_!BC$4,'[1]INTERNAL PARAMETERS-1'!$B$5:$J$44,5,FALSE))*VLOOKUP(OVYLD2_!BC$4,'[1]INTERNAL PARAMETERS-1'!$B$5:$J$44,8,FALSE)*VLOOKUP(OVYLD2_!BC$4,'[1]INTERNAL PARAMETERS-1'!$B$5:$J$44,3,FALSE)</f>
        <v>9.1073157511209857</v>
      </c>
      <c r="BD102" s="44">
        <f>OVYLD1_!BD102*VLOOKUP(OVYLD2_!BD$4,'[1]INTERNAL PARAMETERS-1'!$B$5:$J$44,5,FALSE)*VLOOKUP(OVYLD2_!BD$4,'[1]INTERNAL PARAMETERS-1'!$B$5:$J$44,6,FALSE)*VLOOKUP(OVYLD2_!BD$4,'[1]INTERNAL PARAMETERS-1'!$B$5:$J$44,3,FALSE) + OVYLD1_!BD102*(1-VLOOKUP(OVYLD2_!BD$4,'[1]INTERNAL PARAMETERS-1'!$B$5:$J$44,5,FALSE))*VLOOKUP(OVYLD2_!BD$4,'[1]INTERNAL PARAMETERS-1'!$B$5:$J$44,8,FALSE)*VLOOKUP(OVYLD2_!BD$4,'[1]INTERNAL PARAMETERS-1'!$B$5:$J$44,3,FALSE)</f>
        <v>6.0414902523551461</v>
      </c>
      <c r="BE102" s="44">
        <f>OVYLD1_!BE102*VLOOKUP(OVYLD2_!BE$4,'[1]INTERNAL PARAMETERS-1'!$B$5:$J$44,5,FALSE)*VLOOKUP(OVYLD2_!BE$4,'[1]INTERNAL PARAMETERS-1'!$B$5:$J$44,6,FALSE)*VLOOKUP(OVYLD2_!BE$4,'[1]INTERNAL PARAMETERS-1'!$B$5:$J$44,3,FALSE) + OVYLD1_!BE102*(1-VLOOKUP(OVYLD2_!BE$4,'[1]INTERNAL PARAMETERS-1'!$B$5:$J$44,5,FALSE))*VLOOKUP(OVYLD2_!BE$4,'[1]INTERNAL PARAMETERS-1'!$B$5:$J$44,8,FALSE)*VLOOKUP(OVYLD2_!BE$4,'[1]INTERNAL PARAMETERS-1'!$B$5:$J$44,3,FALSE)</f>
        <v>13.455339512453518</v>
      </c>
      <c r="BF102" s="44">
        <f>OVYLD1_!BF102*VLOOKUP(OVYLD2_!BF$4,'[1]INTERNAL PARAMETERS-1'!$B$5:$J$44,5,FALSE)*VLOOKUP(OVYLD2_!BF$4,'[1]INTERNAL PARAMETERS-1'!$B$5:$J$44,6,FALSE)*VLOOKUP(OVYLD2_!BF$4,'[1]INTERNAL PARAMETERS-1'!$B$5:$J$44,3,FALSE) + OVYLD1_!BF102*(1-VLOOKUP(OVYLD2_!BF$4,'[1]INTERNAL PARAMETERS-1'!$B$5:$J$44,5,FALSE))*VLOOKUP(OVYLD2_!BF$4,'[1]INTERNAL PARAMETERS-1'!$B$5:$J$44,8,FALSE)*VLOOKUP(OVYLD2_!BF$4,'[1]INTERNAL PARAMETERS-1'!$B$5:$J$44,3,FALSE)</f>
        <v>0</v>
      </c>
      <c r="BG102" s="44">
        <f>OVYLD1_!BG102*VLOOKUP(OVYLD2_!BG$4,'[1]INTERNAL PARAMETERS-1'!$B$5:$J$44,5,FALSE)*VLOOKUP(OVYLD2_!BG$4,'[1]INTERNAL PARAMETERS-1'!$B$5:$J$44,6,FALSE)*VLOOKUP(OVYLD2_!BG$4,'[1]INTERNAL PARAMETERS-1'!$B$5:$J$44,3,FALSE) + OVYLD1_!BG102*(1-VLOOKUP(OVYLD2_!BG$4,'[1]INTERNAL PARAMETERS-1'!$B$5:$J$44,5,FALSE))*VLOOKUP(OVYLD2_!BG$4,'[1]INTERNAL PARAMETERS-1'!$B$5:$J$44,8,FALSE)*VLOOKUP(OVYLD2_!BG$4,'[1]INTERNAL PARAMETERS-1'!$B$5:$J$44,3,FALSE)</f>
        <v>6.8519086473926842</v>
      </c>
      <c r="BH102" s="44">
        <f>OVYLD1_!BH102*VLOOKUP(OVYLD2_!BH$4,'[1]INTERNAL PARAMETERS-1'!$B$5:$J$44,5,FALSE)*VLOOKUP(OVYLD2_!BH$4,'[1]INTERNAL PARAMETERS-1'!$B$5:$J$44,6,FALSE)*VLOOKUP(OVYLD2_!BH$4,'[1]INTERNAL PARAMETERS-1'!$B$5:$J$44,3,FALSE) + OVYLD1_!BH102*(1-VLOOKUP(OVYLD2_!BH$4,'[1]INTERNAL PARAMETERS-1'!$B$5:$J$44,5,FALSE))*VLOOKUP(OVYLD2_!BH$4,'[1]INTERNAL PARAMETERS-1'!$B$5:$J$44,8,FALSE)*VLOOKUP(OVYLD2_!BH$4,'[1]INTERNAL PARAMETERS-1'!$B$5:$J$44,3,FALSE)</f>
        <v>4.0225788475111289E-2</v>
      </c>
      <c r="BI102" s="44">
        <f>OVYLD1_!BI102*VLOOKUP(OVYLD2_!BI$4,'[1]INTERNAL PARAMETERS-1'!$B$5:$J$44,5,FALSE)*VLOOKUP(OVYLD2_!BI$4,'[1]INTERNAL PARAMETERS-1'!$B$5:$J$44,6,FALSE)*VLOOKUP(OVYLD2_!BI$4,'[1]INTERNAL PARAMETERS-1'!$B$5:$J$44,3,FALSE) + OVYLD1_!BI102*(1-VLOOKUP(OVYLD2_!BI$4,'[1]INTERNAL PARAMETERS-1'!$B$5:$J$44,5,FALSE))*VLOOKUP(OVYLD2_!BI$4,'[1]INTERNAL PARAMETERS-1'!$B$5:$J$44,8,FALSE)*VLOOKUP(OVYLD2_!BI$4,'[1]INTERNAL PARAMETERS-1'!$B$5:$J$44,3,FALSE)</f>
        <v>0</v>
      </c>
      <c r="BJ102" s="44">
        <f>OVYLD1_!BJ102*VLOOKUP(OVYLD2_!BJ$4,'[1]INTERNAL PARAMETERS-1'!$B$5:$J$44,5,FALSE)*VLOOKUP(OVYLD2_!BJ$4,'[1]INTERNAL PARAMETERS-1'!$B$5:$J$44,6,FALSE)*VLOOKUP(OVYLD2_!BJ$4,'[1]INTERNAL PARAMETERS-1'!$B$5:$J$44,3,FALSE) + OVYLD1_!BJ102*(1-VLOOKUP(OVYLD2_!BJ$4,'[1]INTERNAL PARAMETERS-1'!$B$5:$J$44,5,FALSE))*VLOOKUP(OVYLD2_!BJ$4,'[1]INTERNAL PARAMETERS-1'!$B$5:$J$44,8,FALSE)*VLOOKUP(OVYLD2_!BJ$4,'[1]INTERNAL PARAMETERS-1'!$B$5:$J$44,3,FALSE)</f>
        <v>1.4286130323454347</v>
      </c>
      <c r="BK102" s="44">
        <f>OVYLD1_!BK102*VLOOKUP(OVYLD2_!BK$4,'[1]INTERNAL PARAMETERS-1'!$B$5:$J$44,5,FALSE)*VLOOKUP(OVYLD2_!BK$4,'[1]INTERNAL PARAMETERS-1'!$B$5:$J$44,6,FALSE)*VLOOKUP(OVYLD2_!BK$4,'[1]INTERNAL PARAMETERS-1'!$B$5:$J$44,3,FALSE) + OVYLD1_!BK102*(1-VLOOKUP(OVYLD2_!BK$4,'[1]INTERNAL PARAMETERS-1'!$B$5:$J$44,5,FALSE))*VLOOKUP(OVYLD2_!BK$4,'[1]INTERNAL PARAMETERS-1'!$B$5:$J$44,8,FALSE)*VLOOKUP(OVYLD2_!BK$4,'[1]INTERNAL PARAMETERS-1'!$B$5:$J$44,3,FALSE)</f>
        <v>2.0439327412608295</v>
      </c>
      <c r="BL102" s="44">
        <f>OVYLD1_!BL102*VLOOKUP(OVYLD2_!BL$4,'[1]INTERNAL PARAMETERS-1'!$B$5:$J$44,5,FALSE)*VLOOKUP(OVYLD2_!BL$4,'[1]INTERNAL PARAMETERS-1'!$B$5:$J$44,6,FALSE)*VLOOKUP(OVYLD2_!BL$4,'[1]INTERNAL PARAMETERS-1'!$B$5:$J$44,3,FALSE) + OVYLD1_!BL102*(1-VLOOKUP(OVYLD2_!BL$4,'[1]INTERNAL PARAMETERS-1'!$B$5:$J$44,5,FALSE))*VLOOKUP(OVYLD2_!BL$4,'[1]INTERNAL PARAMETERS-1'!$B$5:$J$44,8,FALSE)*VLOOKUP(OVYLD2_!BL$4,'[1]INTERNAL PARAMETERS-1'!$B$5:$J$44,3,FALSE)</f>
        <v>8.9249090653135426</v>
      </c>
      <c r="BM102" s="44">
        <f>OVYLD1_!BM102*VLOOKUP(OVYLD2_!BM$4,'[1]INTERNAL PARAMETERS-1'!$B$5:$J$44,5,FALSE)*VLOOKUP(OVYLD2_!BM$4,'[1]INTERNAL PARAMETERS-1'!$B$5:$J$44,6,FALSE)*VLOOKUP(OVYLD2_!BM$4,'[1]INTERNAL PARAMETERS-1'!$B$5:$J$44,3,FALSE) + OVYLD1_!BM102*(1-VLOOKUP(OVYLD2_!BM$4,'[1]INTERNAL PARAMETERS-1'!$B$5:$J$44,5,FALSE))*VLOOKUP(OVYLD2_!BM$4,'[1]INTERNAL PARAMETERS-1'!$B$5:$J$44,8,FALSE)*VLOOKUP(OVYLD2_!BM$4,'[1]INTERNAL PARAMETERS-1'!$B$5:$J$44,3,FALSE)</f>
        <v>2.5575785355716794</v>
      </c>
      <c r="BN102" s="44">
        <f>OVYLD1_!BN102*VLOOKUP(OVYLD2_!BN$4,'[1]INTERNAL PARAMETERS-1'!$B$5:$J$44,5,FALSE)*VLOOKUP(OVYLD2_!BN$4,'[1]INTERNAL PARAMETERS-1'!$B$5:$J$44,6,FALSE)*VLOOKUP(OVYLD2_!BN$4,'[1]INTERNAL PARAMETERS-1'!$B$5:$J$44,3,FALSE) + OVYLD1_!BN102*(1-VLOOKUP(OVYLD2_!BN$4,'[1]INTERNAL PARAMETERS-1'!$B$5:$J$44,5,FALSE))*VLOOKUP(OVYLD2_!BN$4,'[1]INTERNAL PARAMETERS-1'!$B$5:$J$44,8,FALSE)*VLOOKUP(OVYLD2_!BN$4,'[1]INTERNAL PARAMETERS-1'!$B$5:$J$44,3,FALSE)</f>
        <v>2.1266255744508418</v>
      </c>
      <c r="BO102" s="44">
        <f>OVYLD1_!BO102*VLOOKUP(OVYLD2_!BO$4,'[1]INTERNAL PARAMETERS-1'!$B$5:$J$44,5,FALSE)*VLOOKUP(OVYLD2_!BO$4,'[1]INTERNAL PARAMETERS-1'!$B$5:$J$44,6,FALSE)*VLOOKUP(OVYLD2_!BO$4,'[1]INTERNAL PARAMETERS-1'!$B$5:$J$44,3,FALSE) + OVYLD1_!BO102*(1-VLOOKUP(OVYLD2_!BO$4,'[1]INTERNAL PARAMETERS-1'!$B$5:$J$44,5,FALSE))*VLOOKUP(OVYLD2_!BO$4,'[1]INTERNAL PARAMETERS-1'!$B$5:$J$44,8,FALSE)*VLOOKUP(OVYLD2_!BO$4,'[1]INTERNAL PARAMETERS-1'!$B$5:$J$44,3,FALSE)</f>
        <v>1.9184859211982588</v>
      </c>
      <c r="BP102" s="44">
        <f>OVYLD1_!BP102*VLOOKUP(OVYLD2_!BP$4,'[1]INTERNAL PARAMETERS-1'!$B$5:$J$44,5,FALSE)*VLOOKUP(OVYLD2_!BP$4,'[1]INTERNAL PARAMETERS-1'!$B$5:$J$44,6,FALSE)*VLOOKUP(OVYLD2_!BP$4,'[1]INTERNAL PARAMETERS-1'!$B$5:$J$44,3,FALSE) + OVYLD1_!BP102*(1-VLOOKUP(OVYLD2_!BP$4,'[1]INTERNAL PARAMETERS-1'!$B$5:$J$44,5,FALSE))*VLOOKUP(OVYLD2_!BP$4,'[1]INTERNAL PARAMETERS-1'!$B$5:$J$44,8,FALSE)*VLOOKUP(OVYLD2_!BP$4,'[1]INTERNAL PARAMETERS-1'!$B$5:$J$44,3,FALSE)</f>
        <v>0.12261744505774125</v>
      </c>
      <c r="BQ102" s="44">
        <f>OVYLD1_!BQ102*VLOOKUP(OVYLD2_!BQ$4,'[1]INTERNAL PARAMETERS-1'!$B$5:$J$44,5,FALSE)*VLOOKUP(OVYLD2_!BQ$4,'[1]INTERNAL PARAMETERS-1'!$B$5:$J$44,6,FALSE)*VLOOKUP(OVYLD2_!BQ$4,'[1]INTERNAL PARAMETERS-1'!$B$5:$J$44,3,FALSE) + OVYLD1_!BQ102*(1-VLOOKUP(OVYLD2_!BQ$4,'[1]INTERNAL PARAMETERS-1'!$B$5:$J$44,5,FALSE))*VLOOKUP(OVYLD2_!BQ$4,'[1]INTERNAL PARAMETERS-1'!$B$5:$J$44,8,FALSE)*VLOOKUP(OVYLD2_!BQ$4,'[1]INTERNAL PARAMETERS-1'!$B$5:$J$44,3,FALSE)</f>
        <v>8.1161412404821345</v>
      </c>
      <c r="BR102" s="44">
        <f>OVYLD1_!BR102*VLOOKUP(OVYLD2_!BR$4,'[1]INTERNAL PARAMETERS-1'!$B$5:$J$44,5,FALSE)*VLOOKUP(OVYLD2_!BR$4,'[1]INTERNAL PARAMETERS-1'!$B$5:$J$44,6,FALSE)*VLOOKUP(OVYLD2_!BR$4,'[1]INTERNAL PARAMETERS-1'!$B$5:$J$44,3,FALSE) + OVYLD1_!BR102*(1-VLOOKUP(OVYLD2_!BR$4,'[1]INTERNAL PARAMETERS-1'!$B$5:$J$44,5,FALSE))*VLOOKUP(OVYLD2_!BR$4,'[1]INTERNAL PARAMETERS-1'!$B$5:$J$44,8,FALSE)*VLOOKUP(OVYLD2_!BR$4,'[1]INTERNAL PARAMETERS-1'!$B$5:$J$44,3,FALSE)</f>
        <v>0.27699315889414372</v>
      </c>
      <c r="BS102" s="44">
        <f>OVYLD1_!BS102*VLOOKUP(OVYLD2_!BS$4,'[1]INTERNAL PARAMETERS-1'!$B$5:$J$44,5,FALSE)*VLOOKUP(OVYLD2_!BS$4,'[1]INTERNAL PARAMETERS-1'!$B$5:$J$44,6,FALSE)*VLOOKUP(OVYLD2_!BS$4,'[1]INTERNAL PARAMETERS-1'!$B$5:$J$44,3,FALSE) + OVYLD1_!BS102*(1-VLOOKUP(OVYLD2_!BS$4,'[1]INTERNAL PARAMETERS-1'!$B$5:$J$44,5,FALSE))*VLOOKUP(OVYLD2_!BS$4,'[1]INTERNAL PARAMETERS-1'!$B$5:$J$44,8,FALSE)*VLOOKUP(OVYLD2_!BS$4,'[1]INTERNAL PARAMETERS-1'!$B$5:$J$44,3,FALSE)</f>
        <v>1.7775775111047228E-2</v>
      </c>
      <c r="BT102" s="44">
        <f>OVYLD1_!BT102*VLOOKUP(OVYLD2_!BT$4,'[1]INTERNAL PARAMETERS-1'!$B$5:$J$44,5,FALSE)*VLOOKUP(OVYLD2_!BT$4,'[1]INTERNAL PARAMETERS-1'!$B$5:$J$44,6,FALSE)*VLOOKUP(OVYLD2_!BT$4,'[1]INTERNAL PARAMETERS-1'!$B$5:$J$44,3,FALSE) + OVYLD1_!BT102*(1-VLOOKUP(OVYLD2_!BT$4,'[1]INTERNAL PARAMETERS-1'!$B$5:$J$44,5,FALSE))*VLOOKUP(OVYLD2_!BT$4,'[1]INTERNAL PARAMETERS-1'!$B$5:$J$44,8,FALSE)*VLOOKUP(OVYLD2_!BT$4,'[1]INTERNAL PARAMETERS-1'!$B$5:$J$44,3,FALSE)</f>
        <v>0</v>
      </c>
      <c r="BU102" s="44">
        <f>OVYLD1_!BU102*VLOOKUP(OVYLD2_!BU$4,'[1]INTERNAL PARAMETERS-1'!$B$5:$J$44,5,FALSE)*VLOOKUP(OVYLD2_!BU$4,'[1]INTERNAL PARAMETERS-1'!$B$5:$J$44,6,FALSE)*VLOOKUP(OVYLD2_!BU$4,'[1]INTERNAL PARAMETERS-1'!$B$5:$J$44,3,FALSE) + OVYLD1_!BU102*(1-VLOOKUP(OVYLD2_!BU$4,'[1]INTERNAL PARAMETERS-1'!$B$5:$J$44,5,FALSE))*VLOOKUP(OVYLD2_!BU$4,'[1]INTERNAL PARAMETERS-1'!$B$5:$J$44,8,FALSE)*VLOOKUP(OVYLD2_!BU$4,'[1]INTERNAL PARAMETERS-1'!$B$5:$J$44,3,FALSE)</f>
        <v>0</v>
      </c>
      <c r="BV102" s="44">
        <f>OVYLD1_!BV102*VLOOKUP(OVYLD2_!BV$4,'[1]INTERNAL PARAMETERS-1'!$B$5:$J$44,5,FALSE)*VLOOKUP(OVYLD2_!BV$4,'[1]INTERNAL PARAMETERS-1'!$B$5:$J$44,6,FALSE)*VLOOKUP(OVYLD2_!BV$4,'[1]INTERNAL PARAMETERS-1'!$B$5:$J$44,3,FALSE) + OVYLD1_!BV102*(1-VLOOKUP(OVYLD2_!BV$4,'[1]INTERNAL PARAMETERS-1'!$B$5:$J$44,5,FALSE))*VLOOKUP(OVYLD2_!BV$4,'[1]INTERNAL PARAMETERS-1'!$B$5:$J$44,8,FALSE)*VLOOKUP(OVYLD2_!BV$4,'[1]INTERNAL PARAMETERS-1'!$B$5:$J$44,3,FALSE)</f>
        <v>0</v>
      </c>
      <c r="BW102" s="44">
        <f>OVYLD1_!BW102*VLOOKUP(OVYLD2_!BW$4,'[1]INTERNAL PARAMETERS-1'!$B$5:$J$44,5,FALSE)*VLOOKUP(OVYLD2_!BW$4,'[1]INTERNAL PARAMETERS-1'!$B$5:$J$44,6,FALSE)*VLOOKUP(OVYLD2_!BW$4,'[1]INTERNAL PARAMETERS-1'!$B$5:$J$44,3,FALSE) + OVYLD1_!BW102*(1-VLOOKUP(OVYLD2_!BW$4,'[1]INTERNAL PARAMETERS-1'!$B$5:$J$44,5,FALSE))*VLOOKUP(OVYLD2_!BW$4,'[1]INTERNAL PARAMETERS-1'!$B$5:$J$44,8,FALSE)*VLOOKUP(OVYLD2_!BW$4,'[1]INTERNAL PARAMETERS-1'!$B$5:$J$44,3,FALSE)</f>
        <v>0</v>
      </c>
      <c r="BX102" s="44">
        <f>OVYLD1_!BX102*VLOOKUP(OVYLD2_!BX$4,'[1]INTERNAL PARAMETERS-1'!$B$5:$J$44,5,FALSE)*VLOOKUP(OVYLD2_!BX$4,'[1]INTERNAL PARAMETERS-1'!$B$5:$J$44,6,FALSE)*VLOOKUP(OVYLD2_!BX$4,'[1]INTERNAL PARAMETERS-1'!$B$5:$J$44,3,FALSE) + OVYLD1_!BX102*(1-VLOOKUP(OVYLD2_!BX$4,'[1]INTERNAL PARAMETERS-1'!$B$5:$J$44,5,FALSE))*VLOOKUP(OVYLD2_!BX$4,'[1]INTERNAL PARAMETERS-1'!$B$5:$J$44,8,FALSE)*VLOOKUP(OVYLD2_!BX$4,'[1]INTERNAL PARAMETERS-1'!$B$5:$J$44,3,FALSE)</f>
        <v>0</v>
      </c>
      <c r="BY102" s="44">
        <f>OVYLD1_!BY102*VLOOKUP(OVYLD2_!BY$4,'[1]INTERNAL PARAMETERS-1'!$B$5:$J$44,5,FALSE)*VLOOKUP(OVYLD2_!BY$4,'[1]INTERNAL PARAMETERS-1'!$B$5:$J$44,6,FALSE)*VLOOKUP(OVYLD2_!BY$4,'[1]INTERNAL PARAMETERS-1'!$B$5:$J$44,3,FALSE) + OVYLD1_!BY102*(1-VLOOKUP(OVYLD2_!BY$4,'[1]INTERNAL PARAMETERS-1'!$B$5:$J$44,5,FALSE))*VLOOKUP(OVYLD2_!BY$4,'[1]INTERNAL PARAMETERS-1'!$B$5:$J$44,8,FALSE)*VLOOKUP(OVYLD2_!BY$4,'[1]INTERNAL PARAMETERS-1'!$B$5:$J$44,3,FALSE)</f>
        <v>0</v>
      </c>
      <c r="BZ102" s="44">
        <f>OVYLD1_!BZ102*VLOOKUP(OVYLD2_!BZ$4,'[1]INTERNAL PARAMETERS-1'!$B$5:$J$44,5,FALSE)*VLOOKUP(OVYLD2_!BZ$4,'[1]INTERNAL PARAMETERS-1'!$B$5:$J$44,6,FALSE)*VLOOKUP(OVYLD2_!BZ$4,'[1]INTERNAL PARAMETERS-1'!$B$5:$J$44,3,FALSE) + OVYLD1_!BZ102*(1-VLOOKUP(OVYLD2_!BZ$4,'[1]INTERNAL PARAMETERS-1'!$B$5:$J$44,5,FALSE))*VLOOKUP(OVYLD2_!BZ$4,'[1]INTERNAL PARAMETERS-1'!$B$5:$J$44,8,FALSE)*VLOOKUP(OVYLD2_!BZ$4,'[1]INTERNAL PARAMETERS-1'!$B$5:$J$44,3,FALSE)</f>
        <v>1.2713093808098559E-2</v>
      </c>
      <c r="CA102" s="44">
        <f>OVYLD1_!CA102*VLOOKUP(OVYLD2_!CA$4,'[1]INTERNAL PARAMETERS-1'!$B$5:$J$44,5,FALSE)*VLOOKUP(OVYLD2_!CA$4,'[1]INTERNAL PARAMETERS-1'!$B$5:$J$44,6,FALSE)*VLOOKUP(OVYLD2_!CA$4,'[1]INTERNAL PARAMETERS-1'!$B$5:$J$44,3,FALSE) + OVYLD1_!CA102*(1-VLOOKUP(OVYLD2_!CA$4,'[1]INTERNAL PARAMETERS-1'!$B$5:$J$44,5,FALSE))*VLOOKUP(OVYLD2_!CA$4,'[1]INTERNAL PARAMETERS-1'!$B$5:$J$44,8,FALSE)*VLOOKUP(OVYLD2_!CA$4,'[1]INTERNAL PARAMETERS-1'!$B$5:$J$44,3,FALSE)</f>
        <v>0</v>
      </c>
      <c r="CB102" s="44">
        <f>OVYLD1_!CB102*VLOOKUP(OVYLD2_!CB$4,'[1]INTERNAL PARAMETERS-1'!$B$5:$J$44,5,FALSE)*VLOOKUP(OVYLD2_!CB$4,'[1]INTERNAL PARAMETERS-1'!$B$5:$J$44,6,FALSE)*VLOOKUP(OVYLD2_!CB$4,'[1]INTERNAL PARAMETERS-1'!$B$5:$J$44,3,FALSE) + OVYLD1_!CB102*(1-VLOOKUP(OVYLD2_!CB$4,'[1]INTERNAL PARAMETERS-1'!$B$5:$J$44,5,FALSE))*VLOOKUP(OVYLD2_!CB$4,'[1]INTERNAL PARAMETERS-1'!$B$5:$J$44,8,FALSE)*VLOOKUP(OVYLD2_!CB$4,'[1]INTERNAL PARAMETERS-1'!$B$5:$J$44,3,FALSE)</f>
        <v>0</v>
      </c>
      <c r="CC102" s="44">
        <f>OVYLD1_!CC102*VLOOKUP(OVYLD2_!CC$4,'[1]INTERNAL PARAMETERS-1'!$B$5:$J$44,5,FALSE)*VLOOKUP(OVYLD2_!CC$4,'[1]INTERNAL PARAMETERS-1'!$B$5:$J$44,6,FALSE)*VLOOKUP(OVYLD2_!CC$4,'[1]INTERNAL PARAMETERS-1'!$B$5:$J$44,3,FALSE) + OVYLD1_!CC102*(1-VLOOKUP(OVYLD2_!CC$4,'[1]INTERNAL PARAMETERS-1'!$B$5:$J$44,5,FALSE))*VLOOKUP(OVYLD2_!CC$4,'[1]INTERNAL PARAMETERS-1'!$B$5:$J$44,8,FALSE)*VLOOKUP(OVYLD2_!CC$4,'[1]INTERNAL PARAMETERS-1'!$B$5:$J$44,3,FALSE)</f>
        <v>8.2107160699269002E-2</v>
      </c>
      <c r="CD102" s="44">
        <f>OVYLD1_!CD102*VLOOKUP(OVYLD2_!CD$4,'[1]INTERNAL PARAMETERS-1'!$B$5:$J$44,5,FALSE)*VLOOKUP(OVYLD2_!CD$4,'[1]INTERNAL PARAMETERS-1'!$B$5:$J$44,6,FALSE)*VLOOKUP(OVYLD2_!CD$4,'[1]INTERNAL PARAMETERS-1'!$B$5:$J$44,3,FALSE) + OVYLD1_!CD102*(1-VLOOKUP(OVYLD2_!CD$4,'[1]INTERNAL PARAMETERS-1'!$B$5:$J$44,5,FALSE))*VLOOKUP(OVYLD2_!CD$4,'[1]INTERNAL PARAMETERS-1'!$B$5:$J$44,8,FALSE)*VLOOKUP(OVYLD2_!CD$4,'[1]INTERNAL PARAMETERS-1'!$B$5:$J$44,3,FALSE)</f>
        <v>0.11455285414531415</v>
      </c>
      <c r="CE102" s="44">
        <f>OVYLD1_!CE102*VLOOKUP(OVYLD2_!CE$4,'[1]INTERNAL PARAMETERS-1'!$B$5:$J$44,5,FALSE)*VLOOKUP(OVYLD2_!CE$4,'[1]INTERNAL PARAMETERS-1'!$B$5:$J$44,6,FALSE)*VLOOKUP(OVYLD2_!CE$4,'[1]INTERNAL PARAMETERS-1'!$B$5:$J$44,3,FALSE) + OVYLD1_!CE102*(1-VLOOKUP(OVYLD2_!CE$4,'[1]INTERNAL PARAMETERS-1'!$B$5:$J$44,5,FALSE))*VLOOKUP(OVYLD2_!CE$4,'[1]INTERNAL PARAMETERS-1'!$B$5:$J$44,8,FALSE)*VLOOKUP(OVYLD2_!CE$4,'[1]INTERNAL PARAMETERS-1'!$B$5:$J$44,3,FALSE)</f>
        <v>0.26554501679246983</v>
      </c>
      <c r="CF102" s="44">
        <f>OVYLD1_!CF102*VLOOKUP(OVYLD2_!CF$4,'[1]INTERNAL PARAMETERS-1'!$B$5:$J$44,5,FALSE)*VLOOKUP(OVYLD2_!CF$4,'[1]INTERNAL PARAMETERS-1'!$B$5:$J$44,6,FALSE)*VLOOKUP(OVYLD2_!CF$4,'[1]INTERNAL PARAMETERS-1'!$B$5:$J$44,3,FALSE) + OVYLD1_!CF102*(1-VLOOKUP(OVYLD2_!CF$4,'[1]INTERNAL PARAMETERS-1'!$B$5:$J$44,5,FALSE))*VLOOKUP(OVYLD2_!CF$4,'[1]INTERNAL PARAMETERS-1'!$B$5:$J$44,8,FALSE)*VLOOKUP(OVYLD2_!CF$4,'[1]INTERNAL PARAMETERS-1'!$B$5:$J$44,3,FALSE)</f>
        <v>0.22035896608416589</v>
      </c>
      <c r="CG102" s="44">
        <f>OVYLD1_!CG102*VLOOKUP(OVYLD2_!CG$4,'[1]INTERNAL PARAMETERS-1'!$B$5:$J$44,5,FALSE)*VLOOKUP(OVYLD2_!CG$4,'[1]INTERNAL PARAMETERS-1'!$B$5:$J$44,6,FALSE)*VLOOKUP(OVYLD2_!CG$4,'[1]INTERNAL PARAMETERS-1'!$B$5:$J$44,3,FALSE) + OVYLD1_!CG102*(1-VLOOKUP(OVYLD2_!CG$4,'[1]INTERNAL PARAMETERS-1'!$B$5:$J$44,5,FALSE))*VLOOKUP(OVYLD2_!CG$4,'[1]INTERNAL PARAMETERS-1'!$B$5:$J$44,8,FALSE)*VLOOKUP(OVYLD2_!CG$4,'[1]INTERNAL PARAMETERS-1'!$B$5:$J$44,3,FALSE)</f>
        <v>5.8415788771909649E-3</v>
      </c>
      <c r="CH102" s="43">
        <f>OVYLD1_!CH102*VLOOKUP(OVYLD2_!CH$4,'[1]INTERNAL PARAMETERS-1'!$B$5:$J$44,5,FALSE)*VLOOKUP(OVYLD2_!CH$4,'[1]INTERNAL PARAMETERS-1'!$B$5:$J$44,6,FALSE)*VLOOKUP(OVYLD2_!CH$4,'[1]INTERNAL PARAMETERS-1'!$B$5:$J$44,3,FALSE) + OVYLD1_!CH102*(1-VLOOKUP(OVYLD2_!CH$4,'[1]INTERNAL PARAMETERS-1'!$B$5:$J$44,5,FALSE))*VLOOKUP(OVYLD2_!CH$4,'[1]INTERNAL PARAMETERS-1'!$B$5:$J$44,8,FALSE)*VLOOKUP(OVYLD2_!CH$4,'[1]INTERNAL PARAMETERS-1'!$B$5:$J$44,3,FALSE)</f>
        <v>0</v>
      </c>
      <c r="CJ102" s="45">
        <f t="shared" si="2"/>
        <v>5589.3134977234859</v>
      </c>
      <c r="CK102" s="43">
        <f t="shared" si="3"/>
        <v>104.24605428485565</v>
      </c>
    </row>
    <row r="103" spans="2:89" x14ac:dyDescent="0.5">
      <c r="B103" s="58" t="s">
        <v>10</v>
      </c>
      <c r="C103" s="57" t="s">
        <v>63</v>
      </c>
      <c r="D103" s="57" t="s">
        <v>72</v>
      </c>
      <c r="E103" s="128">
        <f>OVERALL2021!AI103</f>
        <v>10522.91</v>
      </c>
      <c r="F103" s="56">
        <f>'[1]INTERNAL PARAMETERS-1'!M13</f>
        <v>44.225000000000001</v>
      </c>
      <c r="G103" s="45">
        <f>OVYLD1_!G103*VLOOKUP(OVYLD2_!G$4,'[1]INTERNAL PARAMETERS-1'!$B$5:$J$44,5,FALSE)*VLOOKUP(OVYLD2_!G$4,'[1]INTERNAL PARAMETERS-1'!$B$5:$J$44,7,FALSE)*OVYLD2_!$F103 + OVYLD1_!G103*(1-VLOOKUP(OVYLD2_!G$4,'[1]INTERNAL PARAMETERS-1'!$B$5:$J$44,5,FALSE))*VLOOKUP(OVYLD2_!G$4,'[1]INTERNAL PARAMETERS-1'!$B$5:$J$44,9,FALSE)*OVYLD2_!$F103</f>
        <v>1611.5256661142039</v>
      </c>
      <c r="H103" s="44">
        <f>OVYLD1_!H103*VLOOKUP(OVYLD2_!H$4,'[1]INTERNAL PARAMETERS-1'!$B$5:$J$44,5,FALSE)*VLOOKUP(OVYLD2_!H$4,'[1]INTERNAL PARAMETERS-1'!$B$5:$J$44,7,FALSE)*OVYLD2_!$F103 + OVYLD1_!H103*(1-VLOOKUP(OVYLD2_!H$4,'[1]INTERNAL PARAMETERS-1'!$B$5:$J$44,5,FALSE))*VLOOKUP(OVYLD2_!H$4,'[1]INTERNAL PARAMETERS-1'!$B$5:$J$44,9,FALSE)*OVYLD2_!$F103</f>
        <v>773.05976608535195</v>
      </c>
      <c r="I103" s="44">
        <f>OVYLD1_!I103*VLOOKUP(OVYLD2_!I$4,'[1]INTERNAL PARAMETERS-1'!$B$5:$J$44,5,FALSE)*VLOOKUP(OVYLD2_!I$4,'[1]INTERNAL PARAMETERS-1'!$B$5:$J$44,7,FALSE)*OVYLD2_!$F103 + OVYLD1_!I103*(1-VLOOKUP(OVYLD2_!I$4,'[1]INTERNAL PARAMETERS-1'!$B$5:$J$44,5,FALSE))*VLOOKUP(OVYLD2_!I$4,'[1]INTERNAL PARAMETERS-1'!$B$5:$J$44,9,FALSE)*OVYLD2_!$F103</f>
        <v>1103.9374476953526</v>
      </c>
      <c r="J103" s="44">
        <f>OVYLD1_!J103*VLOOKUP(OVYLD2_!J$4,'[1]INTERNAL PARAMETERS-1'!$B$5:$J$44,5,FALSE)*VLOOKUP(OVYLD2_!J$4,'[1]INTERNAL PARAMETERS-1'!$B$5:$J$44,7,FALSE)*OVYLD2_!$F103 + OVYLD1_!J103*(1-VLOOKUP(OVYLD2_!J$4,'[1]INTERNAL PARAMETERS-1'!$B$5:$J$44,5,FALSE))*VLOOKUP(OVYLD2_!J$4,'[1]INTERNAL PARAMETERS-1'!$B$5:$J$44,9,FALSE)*OVYLD2_!$F103</f>
        <v>0</v>
      </c>
      <c r="K103" s="44">
        <f>OVYLD1_!K103*VLOOKUP(OVYLD2_!K$4,'[1]INTERNAL PARAMETERS-1'!$B$5:$J$44,5,FALSE)*VLOOKUP(OVYLD2_!K$4,'[1]INTERNAL PARAMETERS-1'!$B$5:$J$44,7,FALSE)*OVYLD2_!$F103 + OVYLD1_!K103*(1-VLOOKUP(OVYLD2_!K$4,'[1]INTERNAL PARAMETERS-1'!$B$5:$J$44,5,FALSE))*VLOOKUP(OVYLD2_!K$4,'[1]INTERNAL PARAMETERS-1'!$B$5:$J$44,9,FALSE)*OVYLD2_!$F103</f>
        <v>16.787032061022</v>
      </c>
      <c r="L103" s="44">
        <f>OVYLD1_!L103*VLOOKUP(OVYLD2_!L$4,'[1]INTERNAL PARAMETERS-1'!$B$5:$J$44,5,FALSE)*VLOOKUP(OVYLD2_!L$4,'[1]INTERNAL PARAMETERS-1'!$B$5:$J$44,7,FALSE)*OVYLD2_!$F103 + OVYLD1_!L103*(1-VLOOKUP(OVYLD2_!L$4,'[1]INTERNAL PARAMETERS-1'!$B$5:$J$44,5,FALSE))*VLOOKUP(OVYLD2_!L$4,'[1]INTERNAL PARAMETERS-1'!$B$5:$J$44,9,FALSE)*OVYLD2_!$F103</f>
        <v>0</v>
      </c>
      <c r="M103" s="44">
        <f>OVYLD1_!M103*VLOOKUP(OVYLD2_!M$4,'[1]INTERNAL PARAMETERS-1'!$B$5:$J$44,5,FALSE)*VLOOKUP(OVYLD2_!M$4,'[1]INTERNAL PARAMETERS-1'!$B$5:$J$44,7,FALSE)*OVYLD2_!$F103 + OVYLD1_!M103*(1-VLOOKUP(OVYLD2_!M$4,'[1]INTERNAL PARAMETERS-1'!$B$5:$J$44,5,FALSE))*VLOOKUP(OVYLD2_!M$4,'[1]INTERNAL PARAMETERS-1'!$B$5:$J$44,9,FALSE)*OVYLD2_!$F103</f>
        <v>30.295450468717725</v>
      </c>
      <c r="N103" s="44">
        <f>OVYLD1_!N103*VLOOKUP(OVYLD2_!N$4,'[1]INTERNAL PARAMETERS-1'!$B$5:$J$44,5,FALSE)*VLOOKUP(OVYLD2_!N$4,'[1]INTERNAL PARAMETERS-1'!$B$5:$J$44,7,FALSE)*OVYLD2_!$F103 + OVYLD1_!N103*(1-VLOOKUP(OVYLD2_!N$4,'[1]INTERNAL PARAMETERS-1'!$B$5:$J$44,5,FALSE))*VLOOKUP(OVYLD2_!N$4,'[1]INTERNAL PARAMETERS-1'!$B$5:$J$44,9,FALSE)*OVYLD2_!$F103</f>
        <v>3.6376905587599575</v>
      </c>
      <c r="O103" s="44">
        <f>OVYLD1_!O103*VLOOKUP(OVYLD2_!O$4,'[1]INTERNAL PARAMETERS-1'!$B$5:$J$44,5,FALSE)*VLOOKUP(OVYLD2_!O$4,'[1]INTERNAL PARAMETERS-1'!$B$5:$J$44,7,FALSE)*OVYLD2_!$F103 + OVYLD1_!O103*(1-VLOOKUP(OVYLD2_!O$4,'[1]INTERNAL PARAMETERS-1'!$B$5:$J$44,5,FALSE))*VLOOKUP(OVYLD2_!O$4,'[1]INTERNAL PARAMETERS-1'!$B$5:$J$44,9,FALSE)*OVYLD2_!$F103</f>
        <v>0</v>
      </c>
      <c r="P103" s="44">
        <f>OVYLD1_!P103*VLOOKUP(OVYLD2_!P$4,'[1]INTERNAL PARAMETERS-1'!$B$5:$J$44,5,FALSE)*VLOOKUP(OVYLD2_!P$4,'[1]INTERNAL PARAMETERS-1'!$B$5:$J$44,7,FALSE)*OVYLD2_!$F103 + OVYLD1_!P103*(1-VLOOKUP(OVYLD2_!P$4,'[1]INTERNAL PARAMETERS-1'!$B$5:$J$44,5,FALSE))*VLOOKUP(OVYLD2_!P$4,'[1]INTERNAL PARAMETERS-1'!$B$5:$J$44,9,FALSE)*OVYLD2_!$F103</f>
        <v>0</v>
      </c>
      <c r="Q103" s="44">
        <f>OVYLD1_!Q103*VLOOKUP(OVYLD2_!Q$4,'[1]INTERNAL PARAMETERS-1'!$B$5:$J$44,5,FALSE)*VLOOKUP(OVYLD2_!Q$4,'[1]INTERNAL PARAMETERS-1'!$B$5:$J$44,7,FALSE)*OVYLD2_!$F103 + OVYLD1_!Q103*(1-VLOOKUP(OVYLD2_!Q$4,'[1]INTERNAL PARAMETERS-1'!$B$5:$J$44,5,FALSE))*VLOOKUP(OVYLD2_!Q$4,'[1]INTERNAL PARAMETERS-1'!$B$5:$J$44,9,FALSE)*OVYLD2_!$F103</f>
        <v>0</v>
      </c>
      <c r="R103" s="44">
        <f>OVYLD1_!R103*VLOOKUP(OVYLD2_!R$4,'[1]INTERNAL PARAMETERS-1'!$B$5:$J$44,5,FALSE)*VLOOKUP(OVYLD2_!R$4,'[1]INTERNAL PARAMETERS-1'!$B$5:$J$44,7,FALSE)*OVYLD2_!$F103 + OVYLD1_!R103*(1-VLOOKUP(OVYLD2_!R$4,'[1]INTERNAL PARAMETERS-1'!$B$5:$J$44,5,FALSE))*VLOOKUP(OVYLD2_!R$4,'[1]INTERNAL PARAMETERS-1'!$B$5:$J$44,9,FALSE)*OVYLD2_!$F103</f>
        <v>1.9895741701952001</v>
      </c>
      <c r="S103" s="44">
        <f>OVYLD1_!S103*VLOOKUP(OVYLD2_!S$4,'[1]INTERNAL PARAMETERS-1'!$B$5:$J$44,5,FALSE)*VLOOKUP(OVYLD2_!S$4,'[1]INTERNAL PARAMETERS-1'!$B$5:$J$44,7,FALSE)*OVYLD2_!$F103 + OVYLD1_!S103*(1-VLOOKUP(OVYLD2_!S$4,'[1]INTERNAL PARAMETERS-1'!$B$5:$J$44,5,FALSE))*VLOOKUP(OVYLD2_!S$4,'[1]INTERNAL PARAMETERS-1'!$B$5:$J$44,9,FALSE)*OVYLD2_!$F103</f>
        <v>181.4735034706377</v>
      </c>
      <c r="T103" s="44">
        <f>OVYLD1_!T103*VLOOKUP(OVYLD2_!T$4,'[1]INTERNAL PARAMETERS-1'!$B$5:$J$44,5,FALSE)*VLOOKUP(OVYLD2_!T$4,'[1]INTERNAL PARAMETERS-1'!$B$5:$J$44,7,FALSE)*OVYLD2_!$F103 + OVYLD1_!T103*(1-VLOOKUP(OVYLD2_!T$4,'[1]INTERNAL PARAMETERS-1'!$B$5:$J$44,5,FALSE))*VLOOKUP(OVYLD2_!T$4,'[1]INTERNAL PARAMETERS-1'!$B$5:$J$44,9,FALSE)*OVYLD2_!$F103</f>
        <v>44.771003337729006</v>
      </c>
      <c r="U103" s="44">
        <f>OVYLD1_!U103*VLOOKUP(OVYLD2_!U$4,'[1]INTERNAL PARAMETERS-1'!$B$5:$J$44,5,FALSE)*VLOOKUP(OVYLD2_!U$4,'[1]INTERNAL PARAMETERS-1'!$B$5:$J$44,7,FALSE)*OVYLD2_!$F103 + OVYLD1_!U103*(1-VLOOKUP(OVYLD2_!U$4,'[1]INTERNAL PARAMETERS-1'!$B$5:$J$44,5,FALSE))*VLOOKUP(OVYLD2_!U$4,'[1]INTERNAL PARAMETERS-1'!$B$5:$J$44,9,FALSE)*OVYLD2_!$F103</f>
        <v>28.106942150287747</v>
      </c>
      <c r="V103" s="44">
        <f>OVYLD1_!V103*VLOOKUP(OVYLD2_!V$4,'[1]INTERNAL PARAMETERS-1'!$B$5:$J$44,5,FALSE)*VLOOKUP(OVYLD2_!V$4,'[1]INTERNAL PARAMETERS-1'!$B$5:$J$44,7,FALSE)*OVYLD2_!$F103 + OVYLD1_!V103*(1-VLOOKUP(OVYLD2_!V$4,'[1]INTERNAL PARAMETERS-1'!$B$5:$J$44,5,FALSE))*VLOOKUP(OVYLD2_!V$4,'[1]INTERNAL PARAMETERS-1'!$B$5:$J$44,9,FALSE)*OVYLD2_!$F103</f>
        <v>98.012344598779862</v>
      </c>
      <c r="W103" s="44">
        <f>OVYLD1_!W103*VLOOKUP(OVYLD2_!W$4,'[1]INTERNAL PARAMETERS-1'!$B$5:$J$44,5,FALSE)*VLOOKUP(OVYLD2_!W$4,'[1]INTERNAL PARAMETERS-1'!$B$5:$J$44,7,FALSE)*OVYLD2_!$F103 + OVYLD1_!W103*(1-VLOOKUP(OVYLD2_!W$4,'[1]INTERNAL PARAMETERS-1'!$B$5:$J$44,5,FALSE))*VLOOKUP(OVYLD2_!W$4,'[1]INTERNAL PARAMETERS-1'!$B$5:$J$44,9,FALSE)*OVYLD2_!$F103</f>
        <v>0</v>
      </c>
      <c r="X103" s="44">
        <f>OVYLD1_!X103*VLOOKUP(OVYLD2_!X$4,'[1]INTERNAL PARAMETERS-1'!$B$5:$J$44,5,FALSE)*VLOOKUP(OVYLD2_!X$4,'[1]INTERNAL PARAMETERS-1'!$B$5:$J$44,7,FALSE)*OVYLD2_!$F103 + OVYLD1_!X103*(1-VLOOKUP(OVYLD2_!X$4,'[1]INTERNAL PARAMETERS-1'!$B$5:$J$44,5,FALSE))*VLOOKUP(OVYLD2_!X$4,'[1]INTERNAL PARAMETERS-1'!$B$5:$J$44,9,FALSE)*OVYLD2_!$F103</f>
        <v>0</v>
      </c>
      <c r="Y103" s="44">
        <f>OVYLD1_!Y103*VLOOKUP(OVYLD2_!Y$4,'[1]INTERNAL PARAMETERS-1'!$B$5:$J$44,5,FALSE)*VLOOKUP(OVYLD2_!Y$4,'[1]INTERNAL PARAMETERS-1'!$B$5:$J$44,7,FALSE)*OVYLD2_!$F103 + OVYLD1_!Y103*(1-VLOOKUP(OVYLD2_!Y$4,'[1]INTERNAL PARAMETERS-1'!$B$5:$J$44,5,FALSE))*VLOOKUP(OVYLD2_!Y$4,'[1]INTERNAL PARAMETERS-1'!$B$5:$J$44,9,FALSE)*OVYLD2_!$F103</f>
        <v>0</v>
      </c>
      <c r="Z103" s="44">
        <f>OVYLD1_!Z103*VLOOKUP(OVYLD2_!Z$4,'[1]INTERNAL PARAMETERS-1'!$B$5:$J$44,5,FALSE)*VLOOKUP(OVYLD2_!Z$4,'[1]INTERNAL PARAMETERS-1'!$B$5:$J$44,7,FALSE)*OVYLD2_!$F103 + OVYLD1_!Z103*(1-VLOOKUP(OVYLD2_!Z$4,'[1]INTERNAL PARAMETERS-1'!$B$5:$J$44,5,FALSE))*VLOOKUP(OVYLD2_!Z$4,'[1]INTERNAL PARAMETERS-1'!$B$5:$J$44,9,FALSE)*OVYLD2_!$F103</f>
        <v>0</v>
      </c>
      <c r="AA103" s="44">
        <f>OVYLD1_!AA103*VLOOKUP(OVYLD2_!AA$4,'[1]INTERNAL PARAMETERS-1'!$B$5:$J$44,5,FALSE)*VLOOKUP(OVYLD2_!AA$4,'[1]INTERNAL PARAMETERS-1'!$B$5:$J$44,7,FALSE)*OVYLD2_!$F103 + OVYLD1_!AA103*(1-VLOOKUP(OVYLD2_!AA$4,'[1]INTERNAL PARAMETERS-1'!$B$5:$J$44,5,FALSE))*VLOOKUP(OVYLD2_!AA$4,'[1]INTERNAL PARAMETERS-1'!$B$5:$J$44,9,FALSE)*OVYLD2_!$F103</f>
        <v>0</v>
      </c>
      <c r="AB103" s="44">
        <f>OVYLD1_!AB103*VLOOKUP(OVYLD2_!AB$4,'[1]INTERNAL PARAMETERS-1'!$B$5:$J$44,5,FALSE)*VLOOKUP(OVYLD2_!AB$4,'[1]INTERNAL PARAMETERS-1'!$B$5:$J$44,7,FALSE)*OVYLD2_!$F103 + OVYLD1_!AB103*(1-VLOOKUP(OVYLD2_!AB$4,'[1]INTERNAL PARAMETERS-1'!$B$5:$J$44,5,FALSE))*VLOOKUP(OVYLD2_!AB$4,'[1]INTERNAL PARAMETERS-1'!$B$5:$J$44,9,FALSE)*OVYLD2_!$F103</f>
        <v>0</v>
      </c>
      <c r="AC103" s="44">
        <f>OVYLD1_!AC103*VLOOKUP(OVYLD2_!AC$4,'[1]INTERNAL PARAMETERS-1'!$B$5:$J$44,5,FALSE)*VLOOKUP(OVYLD2_!AC$4,'[1]INTERNAL PARAMETERS-1'!$B$5:$J$44,7,FALSE)*OVYLD2_!$F103 + OVYLD1_!AC103*(1-VLOOKUP(OVYLD2_!AC$4,'[1]INTERNAL PARAMETERS-1'!$B$5:$J$44,5,FALSE))*VLOOKUP(OVYLD2_!AC$4,'[1]INTERNAL PARAMETERS-1'!$B$5:$J$44,9,FALSE)*OVYLD2_!$F103</f>
        <v>0</v>
      </c>
      <c r="AD103" s="44">
        <f>OVYLD1_!AD103*VLOOKUP(OVYLD2_!AD$4,'[1]INTERNAL PARAMETERS-1'!$B$5:$J$44,5,FALSE)*VLOOKUP(OVYLD2_!AD$4,'[1]INTERNAL PARAMETERS-1'!$B$5:$J$44,7,FALSE)*OVYLD2_!$F103 + OVYLD1_!AD103*(1-VLOOKUP(OVYLD2_!AD$4,'[1]INTERNAL PARAMETERS-1'!$B$5:$J$44,5,FALSE))*VLOOKUP(OVYLD2_!AD$4,'[1]INTERNAL PARAMETERS-1'!$B$5:$J$44,9,FALSE)*OVYLD2_!$F103</f>
        <v>0</v>
      </c>
      <c r="AE103" s="44">
        <f>OVYLD1_!AE103*VLOOKUP(OVYLD2_!AE$4,'[1]INTERNAL PARAMETERS-1'!$B$5:$J$44,5,FALSE)*VLOOKUP(OVYLD2_!AE$4,'[1]INTERNAL PARAMETERS-1'!$B$5:$J$44,7,FALSE)*OVYLD2_!$F103 + OVYLD1_!AE103*(1-VLOOKUP(OVYLD2_!AE$4,'[1]INTERNAL PARAMETERS-1'!$B$5:$J$44,5,FALSE))*VLOOKUP(OVYLD2_!AE$4,'[1]INTERNAL PARAMETERS-1'!$B$5:$J$44,9,FALSE)*OVYLD2_!$F103</f>
        <v>0</v>
      </c>
      <c r="AF103" s="44">
        <f>OVYLD1_!AF103*VLOOKUP(OVYLD2_!AF$4,'[1]INTERNAL PARAMETERS-1'!$B$5:$J$44,5,FALSE)*VLOOKUP(OVYLD2_!AF$4,'[1]INTERNAL PARAMETERS-1'!$B$5:$J$44,7,FALSE)*OVYLD2_!$F103 + OVYLD1_!AF103*(1-VLOOKUP(OVYLD2_!AF$4,'[1]INTERNAL PARAMETERS-1'!$B$5:$J$44,5,FALSE))*VLOOKUP(OVYLD2_!AF$4,'[1]INTERNAL PARAMETERS-1'!$B$5:$J$44,9,FALSE)*OVYLD2_!$F103</f>
        <v>0</v>
      </c>
      <c r="AG103" s="44">
        <f>OVYLD1_!AG103*VLOOKUP(OVYLD2_!AG$4,'[1]INTERNAL PARAMETERS-1'!$B$5:$J$44,5,FALSE)*VLOOKUP(OVYLD2_!AG$4,'[1]INTERNAL PARAMETERS-1'!$B$5:$J$44,7,FALSE)*OVYLD2_!$F103 + OVYLD1_!AG103*(1-VLOOKUP(OVYLD2_!AG$4,'[1]INTERNAL PARAMETERS-1'!$B$5:$J$44,5,FALSE))*VLOOKUP(OVYLD2_!AG$4,'[1]INTERNAL PARAMETERS-1'!$B$5:$J$44,9,FALSE)*OVYLD2_!$F103</f>
        <v>0</v>
      </c>
      <c r="AH103" s="44">
        <f>OVYLD1_!AH103*VLOOKUP(OVYLD2_!AH$4,'[1]INTERNAL PARAMETERS-1'!$B$5:$J$44,5,FALSE)*VLOOKUP(OVYLD2_!AH$4,'[1]INTERNAL PARAMETERS-1'!$B$5:$J$44,7,FALSE)*OVYLD2_!$F103 + OVYLD1_!AH103*(1-VLOOKUP(OVYLD2_!AH$4,'[1]INTERNAL PARAMETERS-1'!$B$5:$J$44,5,FALSE))*VLOOKUP(OVYLD2_!AH$4,'[1]INTERNAL PARAMETERS-1'!$B$5:$J$44,9,FALSE)*OVYLD2_!$F103</f>
        <v>1.3678322420092</v>
      </c>
      <c r="AI103" s="44">
        <f>OVYLD1_!AI103*VLOOKUP(OVYLD2_!AI$4,'[1]INTERNAL PARAMETERS-1'!$B$5:$J$44,5,FALSE)*VLOOKUP(OVYLD2_!AI$4,'[1]INTERNAL PARAMETERS-1'!$B$5:$J$44,7,FALSE)*OVYLD2_!$F103 + OVYLD1_!AI103*(1-VLOOKUP(OVYLD2_!AI$4,'[1]INTERNAL PARAMETERS-1'!$B$5:$J$44,5,FALSE))*VLOOKUP(OVYLD2_!AI$4,'[1]INTERNAL PARAMETERS-1'!$B$5:$J$44,9,FALSE)*OVYLD2_!$F103</f>
        <v>0.62174192818600005</v>
      </c>
      <c r="AJ103" s="44">
        <f>OVYLD1_!AJ103*VLOOKUP(OVYLD2_!AJ$4,'[1]INTERNAL PARAMETERS-1'!$B$5:$J$44,5,FALSE)*VLOOKUP(OVYLD2_!AJ$4,'[1]INTERNAL PARAMETERS-1'!$B$5:$J$44,7,FALSE)*OVYLD2_!$F103 + OVYLD1_!AJ103*(1-VLOOKUP(OVYLD2_!AJ$4,'[1]INTERNAL PARAMETERS-1'!$B$5:$J$44,5,FALSE))*VLOOKUP(OVYLD2_!AJ$4,'[1]INTERNAL PARAMETERS-1'!$B$5:$J$44,9,FALSE)*OVYLD2_!$F103</f>
        <v>14.550576084761927</v>
      </c>
      <c r="AK103" s="44">
        <f>OVYLD1_!AK103*VLOOKUP(OVYLD2_!AK$4,'[1]INTERNAL PARAMETERS-1'!$B$5:$J$44,5,FALSE)*VLOOKUP(OVYLD2_!AK$4,'[1]INTERNAL PARAMETERS-1'!$B$5:$J$44,7,FALSE)*OVYLD2_!$F103 + OVYLD1_!AK103*(1-VLOOKUP(OVYLD2_!AK$4,'[1]INTERNAL PARAMETERS-1'!$B$5:$J$44,5,FALSE))*VLOOKUP(OVYLD2_!AK$4,'[1]INTERNAL PARAMETERS-1'!$B$5:$J$44,9,FALSE)*OVYLD2_!$F103</f>
        <v>0</v>
      </c>
      <c r="AL103" s="44">
        <f>OVYLD1_!AL103*VLOOKUP(OVYLD2_!AL$4,'[1]INTERNAL PARAMETERS-1'!$B$5:$J$44,5,FALSE)*VLOOKUP(OVYLD2_!AL$4,'[1]INTERNAL PARAMETERS-1'!$B$5:$J$44,7,FALSE)*OVYLD2_!$F103 + OVYLD1_!AL103*(1-VLOOKUP(OVYLD2_!AL$4,'[1]INTERNAL PARAMETERS-1'!$B$5:$J$44,5,FALSE))*VLOOKUP(OVYLD2_!AL$4,'[1]INTERNAL PARAMETERS-1'!$B$5:$J$44,9,FALSE)*OVYLD2_!$F103</f>
        <v>0</v>
      </c>
      <c r="AM103" s="44">
        <f>OVYLD1_!AM103*VLOOKUP(OVYLD2_!AM$4,'[1]INTERNAL PARAMETERS-1'!$B$5:$J$44,5,FALSE)*VLOOKUP(OVYLD2_!AM$4,'[1]INTERNAL PARAMETERS-1'!$B$5:$J$44,7,FALSE)*OVYLD2_!$F103 + OVYLD1_!AM103*(1-VLOOKUP(OVYLD2_!AM$4,'[1]INTERNAL PARAMETERS-1'!$B$5:$J$44,5,FALSE))*VLOOKUP(OVYLD2_!AM$4,'[1]INTERNAL PARAMETERS-1'!$B$5:$J$44,9,FALSE)*OVYLD2_!$F103</f>
        <v>0</v>
      </c>
      <c r="AN103" s="44">
        <f>OVYLD1_!AN103*VLOOKUP(OVYLD2_!AN$4,'[1]INTERNAL PARAMETERS-1'!$B$5:$J$44,5,FALSE)*VLOOKUP(OVYLD2_!AN$4,'[1]INTERNAL PARAMETERS-1'!$B$5:$J$44,7,FALSE)*OVYLD2_!$F103 + OVYLD1_!AN103*(1-VLOOKUP(OVYLD2_!AN$4,'[1]INTERNAL PARAMETERS-1'!$B$5:$J$44,5,FALSE))*VLOOKUP(OVYLD2_!AN$4,'[1]INTERNAL PARAMETERS-1'!$B$5:$J$44,9,FALSE)*OVYLD2_!$F103</f>
        <v>0</v>
      </c>
      <c r="AO103" s="44">
        <f>OVYLD1_!AO103*VLOOKUP(OVYLD2_!AO$4,'[1]INTERNAL PARAMETERS-1'!$B$5:$J$44,5,FALSE)*VLOOKUP(OVYLD2_!AO$4,'[1]INTERNAL PARAMETERS-1'!$B$5:$J$44,7,FALSE)*OVYLD2_!$F103 + OVYLD1_!AO103*(1-VLOOKUP(OVYLD2_!AO$4,'[1]INTERNAL PARAMETERS-1'!$B$5:$J$44,5,FALSE))*VLOOKUP(OVYLD2_!AO$4,'[1]INTERNAL PARAMETERS-1'!$B$5:$J$44,9,FALSE)*OVYLD2_!$F103</f>
        <v>0</v>
      </c>
      <c r="AP103" s="44">
        <f>OVYLD1_!AP103*VLOOKUP(OVYLD2_!AP$4,'[1]INTERNAL PARAMETERS-1'!$B$5:$J$44,5,FALSE)*VLOOKUP(OVYLD2_!AP$4,'[1]INTERNAL PARAMETERS-1'!$B$5:$J$44,7,FALSE)*OVYLD2_!$F103 + OVYLD1_!AP103*(1-VLOOKUP(OVYLD2_!AP$4,'[1]INTERNAL PARAMETERS-1'!$B$5:$J$44,5,FALSE))*VLOOKUP(OVYLD2_!AP$4,'[1]INTERNAL PARAMETERS-1'!$B$5:$J$44,9,FALSE)*OVYLD2_!$F103</f>
        <v>0</v>
      </c>
      <c r="AQ103" s="44">
        <f>OVYLD1_!AQ103*VLOOKUP(OVYLD2_!AQ$4,'[1]INTERNAL PARAMETERS-1'!$B$5:$J$44,5,FALSE)*VLOOKUP(OVYLD2_!AQ$4,'[1]INTERNAL PARAMETERS-1'!$B$5:$J$44,7,FALSE)*OVYLD2_!$F103 + OVYLD1_!AQ103*(1-VLOOKUP(OVYLD2_!AQ$4,'[1]INTERNAL PARAMETERS-1'!$B$5:$J$44,5,FALSE))*VLOOKUP(OVYLD2_!AQ$4,'[1]INTERNAL PARAMETERS-1'!$B$5:$J$44,9,FALSE)*OVYLD2_!$F103</f>
        <v>0</v>
      </c>
      <c r="AR103" s="44">
        <f>OVYLD1_!AR103*VLOOKUP(OVYLD2_!AR$4,'[1]INTERNAL PARAMETERS-1'!$B$5:$J$44,5,FALSE)*VLOOKUP(OVYLD2_!AR$4,'[1]INTERNAL PARAMETERS-1'!$B$5:$J$44,7,FALSE)*OVYLD2_!$F103 + OVYLD1_!AR103*(1-VLOOKUP(OVYLD2_!AR$4,'[1]INTERNAL PARAMETERS-1'!$B$5:$J$44,5,FALSE))*VLOOKUP(OVYLD2_!AR$4,'[1]INTERNAL PARAMETERS-1'!$B$5:$J$44,9,FALSE)*OVYLD2_!$F103</f>
        <v>0</v>
      </c>
      <c r="AS103" s="44">
        <f>OVYLD1_!AS103*VLOOKUP(OVYLD2_!AS$4,'[1]INTERNAL PARAMETERS-1'!$B$5:$J$44,5,FALSE)*VLOOKUP(OVYLD2_!AS$4,'[1]INTERNAL PARAMETERS-1'!$B$5:$J$44,7,FALSE)*OVYLD2_!$F103 + OVYLD1_!AS103*(1-VLOOKUP(OVYLD2_!AS$4,'[1]INTERNAL PARAMETERS-1'!$B$5:$J$44,5,FALSE))*VLOOKUP(OVYLD2_!AS$4,'[1]INTERNAL PARAMETERS-1'!$B$5:$J$44,9,FALSE)*OVYLD2_!$F103</f>
        <v>0</v>
      </c>
      <c r="AT103" s="43">
        <f>OVYLD1_!AT103*VLOOKUP(OVYLD2_!AT$4,'[1]INTERNAL PARAMETERS-1'!$B$5:$J$44,5,FALSE)*VLOOKUP(OVYLD2_!AT$4,'[1]INTERNAL PARAMETERS-1'!$B$5:$J$44,7,FALSE)*OVYLD2_!$F103 + OVYLD1_!AT103*(1-VLOOKUP(OVYLD2_!AT$4,'[1]INTERNAL PARAMETERS-1'!$B$5:$J$44,5,FALSE))*VLOOKUP(OVYLD2_!AT$4,'[1]INTERNAL PARAMETERS-1'!$B$5:$J$44,9,FALSE)*OVYLD2_!$F103</f>
        <v>0</v>
      </c>
      <c r="AU103" s="45">
        <f>OVYLD1_!AU103*VLOOKUP(OVYLD2_!AU$4,'[1]INTERNAL PARAMETERS-1'!$B$5:$J$44,5,FALSE)*VLOOKUP(OVYLD2_!AU$4,'[1]INTERNAL PARAMETERS-1'!$B$5:$J$44,6,FALSE)*VLOOKUP(OVYLD2_!AU$4,'[1]INTERNAL PARAMETERS-1'!$B$5:$J$44,3,FALSE) + OVYLD1_!AU103*(1-VLOOKUP(OVYLD2_!AU$4,'[1]INTERNAL PARAMETERS-1'!$B$5:$J$44,5,FALSE))*VLOOKUP(OVYLD2_!AU$4,'[1]INTERNAL PARAMETERS-1'!$B$5:$J$44,8,FALSE)*VLOOKUP(OVYLD2_!AU$4,'[1]INTERNAL PARAMETERS-1'!$B$5:$J$44,3,FALSE)</f>
        <v>0</v>
      </c>
      <c r="AV103" s="44">
        <f>OVYLD1_!AV103*VLOOKUP(OVYLD2_!AV$4,'[1]INTERNAL PARAMETERS-1'!$B$5:$J$44,5,FALSE)*VLOOKUP(OVYLD2_!AV$4,'[1]INTERNAL PARAMETERS-1'!$B$5:$J$44,6,FALSE)*VLOOKUP(OVYLD2_!AV$4,'[1]INTERNAL PARAMETERS-1'!$B$5:$J$44,3,FALSE) + OVYLD1_!AV103*(1-VLOOKUP(OVYLD2_!AV$4,'[1]INTERNAL PARAMETERS-1'!$B$5:$J$44,5,FALSE))*VLOOKUP(OVYLD2_!AV$4,'[1]INTERNAL PARAMETERS-1'!$B$5:$J$44,8,FALSE)*VLOOKUP(OVYLD2_!AV$4,'[1]INTERNAL PARAMETERS-1'!$B$5:$J$44,3,FALSE)</f>
        <v>0</v>
      </c>
      <c r="AW103" s="44">
        <f>OVYLD1_!AW103*VLOOKUP(OVYLD2_!AW$4,'[1]INTERNAL PARAMETERS-1'!$B$5:$J$44,5,FALSE)*VLOOKUP(OVYLD2_!AW$4,'[1]INTERNAL PARAMETERS-1'!$B$5:$J$44,6,FALSE)*VLOOKUP(OVYLD2_!AW$4,'[1]INTERNAL PARAMETERS-1'!$B$5:$J$44,3,FALSE) + OVYLD1_!AW103*(1-VLOOKUP(OVYLD2_!AW$4,'[1]INTERNAL PARAMETERS-1'!$B$5:$J$44,5,FALSE))*VLOOKUP(OVYLD2_!AW$4,'[1]INTERNAL PARAMETERS-1'!$B$5:$J$44,8,FALSE)*VLOOKUP(OVYLD2_!AW$4,'[1]INTERNAL PARAMETERS-1'!$B$5:$J$44,3,FALSE)</f>
        <v>29.471882583880383</v>
      </c>
      <c r="AX103" s="44">
        <f>OVYLD1_!AX103*VLOOKUP(OVYLD2_!AX$4,'[1]INTERNAL PARAMETERS-1'!$B$5:$J$44,5,FALSE)*VLOOKUP(OVYLD2_!AX$4,'[1]INTERNAL PARAMETERS-1'!$B$5:$J$44,6,FALSE)*VLOOKUP(OVYLD2_!AX$4,'[1]INTERNAL PARAMETERS-1'!$B$5:$J$44,3,FALSE) + OVYLD1_!AX103*(1-VLOOKUP(OVYLD2_!AX$4,'[1]INTERNAL PARAMETERS-1'!$B$5:$J$44,5,FALSE))*VLOOKUP(OVYLD2_!AX$4,'[1]INTERNAL PARAMETERS-1'!$B$5:$J$44,8,FALSE)*VLOOKUP(OVYLD2_!AX$4,'[1]INTERNAL PARAMETERS-1'!$B$5:$J$44,3,FALSE)</f>
        <v>0</v>
      </c>
      <c r="AY103" s="44">
        <f>OVYLD1_!AY103*VLOOKUP(OVYLD2_!AY$4,'[1]INTERNAL PARAMETERS-1'!$B$5:$J$44,5,FALSE)*VLOOKUP(OVYLD2_!AY$4,'[1]INTERNAL PARAMETERS-1'!$B$5:$J$44,6,FALSE)*VLOOKUP(OVYLD2_!AY$4,'[1]INTERNAL PARAMETERS-1'!$B$5:$J$44,3,FALSE) + OVYLD1_!AY103*(1-VLOOKUP(OVYLD2_!AY$4,'[1]INTERNAL PARAMETERS-1'!$B$5:$J$44,5,FALSE))*VLOOKUP(OVYLD2_!AY$4,'[1]INTERNAL PARAMETERS-1'!$B$5:$J$44,8,FALSE)*VLOOKUP(OVYLD2_!AY$4,'[1]INTERNAL PARAMETERS-1'!$B$5:$J$44,3,FALSE)</f>
        <v>0</v>
      </c>
      <c r="AZ103" s="44">
        <f>OVYLD1_!AZ103*VLOOKUP(OVYLD2_!AZ$4,'[1]INTERNAL PARAMETERS-1'!$B$5:$J$44,5,FALSE)*VLOOKUP(OVYLD2_!AZ$4,'[1]INTERNAL PARAMETERS-1'!$B$5:$J$44,6,FALSE)*VLOOKUP(OVYLD2_!AZ$4,'[1]INTERNAL PARAMETERS-1'!$B$5:$J$44,3,FALSE) + OVYLD1_!AZ103*(1-VLOOKUP(OVYLD2_!AZ$4,'[1]INTERNAL PARAMETERS-1'!$B$5:$J$44,5,FALSE))*VLOOKUP(OVYLD2_!AZ$4,'[1]INTERNAL PARAMETERS-1'!$B$5:$J$44,8,FALSE)*VLOOKUP(OVYLD2_!AZ$4,'[1]INTERNAL PARAMETERS-1'!$B$5:$J$44,3,FALSE)</f>
        <v>0</v>
      </c>
      <c r="BA103" s="44">
        <f>OVYLD1_!BA103*VLOOKUP(OVYLD2_!BA$4,'[1]INTERNAL PARAMETERS-1'!$B$5:$J$44,5,FALSE)*VLOOKUP(OVYLD2_!BA$4,'[1]INTERNAL PARAMETERS-1'!$B$5:$J$44,6,FALSE)*VLOOKUP(OVYLD2_!BA$4,'[1]INTERNAL PARAMETERS-1'!$B$5:$J$44,3,FALSE) + OVYLD1_!BA103*(1-VLOOKUP(OVYLD2_!BA$4,'[1]INTERNAL PARAMETERS-1'!$B$5:$J$44,5,FALSE))*VLOOKUP(OVYLD2_!BA$4,'[1]INTERNAL PARAMETERS-1'!$B$5:$J$44,8,FALSE)*VLOOKUP(OVYLD2_!BA$4,'[1]INTERNAL PARAMETERS-1'!$B$5:$J$44,3,FALSE)</f>
        <v>8.0841588339100312</v>
      </c>
      <c r="BB103" s="44">
        <f>OVYLD1_!BB103*VLOOKUP(OVYLD2_!BB$4,'[1]INTERNAL PARAMETERS-1'!$B$5:$J$44,5,FALSE)*VLOOKUP(OVYLD2_!BB$4,'[1]INTERNAL PARAMETERS-1'!$B$5:$J$44,6,FALSE)*VLOOKUP(OVYLD2_!BB$4,'[1]INTERNAL PARAMETERS-1'!$B$5:$J$44,3,FALSE) + OVYLD1_!BB103*(1-VLOOKUP(OVYLD2_!BB$4,'[1]INTERNAL PARAMETERS-1'!$B$5:$J$44,5,FALSE))*VLOOKUP(OVYLD2_!BB$4,'[1]INTERNAL PARAMETERS-1'!$B$5:$J$44,8,FALSE)*VLOOKUP(OVYLD2_!BB$4,'[1]INTERNAL PARAMETERS-1'!$B$5:$J$44,3,FALSE)</f>
        <v>4.84444955769517</v>
      </c>
      <c r="BC103" s="44">
        <f>OVYLD1_!BC103*VLOOKUP(OVYLD2_!BC$4,'[1]INTERNAL PARAMETERS-1'!$B$5:$J$44,5,FALSE)*VLOOKUP(OVYLD2_!BC$4,'[1]INTERNAL PARAMETERS-1'!$B$5:$J$44,6,FALSE)*VLOOKUP(OVYLD2_!BC$4,'[1]INTERNAL PARAMETERS-1'!$B$5:$J$44,3,FALSE) + OVYLD1_!BC103*(1-VLOOKUP(OVYLD2_!BC$4,'[1]INTERNAL PARAMETERS-1'!$B$5:$J$44,5,FALSE))*VLOOKUP(OVYLD2_!BC$4,'[1]INTERNAL PARAMETERS-1'!$B$5:$J$44,8,FALSE)*VLOOKUP(OVYLD2_!BC$4,'[1]INTERNAL PARAMETERS-1'!$B$5:$J$44,3,FALSE)</f>
        <v>9.5115948355674451</v>
      </c>
      <c r="BD103" s="44">
        <f>OVYLD1_!BD103*VLOOKUP(OVYLD2_!BD$4,'[1]INTERNAL PARAMETERS-1'!$B$5:$J$44,5,FALSE)*VLOOKUP(OVYLD2_!BD$4,'[1]INTERNAL PARAMETERS-1'!$B$5:$J$44,6,FALSE)*VLOOKUP(OVYLD2_!BD$4,'[1]INTERNAL PARAMETERS-1'!$B$5:$J$44,3,FALSE) + OVYLD1_!BD103*(1-VLOOKUP(OVYLD2_!BD$4,'[1]INTERNAL PARAMETERS-1'!$B$5:$J$44,5,FALSE))*VLOOKUP(OVYLD2_!BD$4,'[1]INTERNAL PARAMETERS-1'!$B$5:$J$44,8,FALSE)*VLOOKUP(OVYLD2_!BD$4,'[1]INTERNAL PARAMETERS-1'!$B$5:$J$44,3,FALSE)</f>
        <v>4.1833445169779262</v>
      </c>
      <c r="BE103" s="44">
        <f>OVYLD1_!BE103*VLOOKUP(OVYLD2_!BE$4,'[1]INTERNAL PARAMETERS-1'!$B$5:$J$44,5,FALSE)*VLOOKUP(OVYLD2_!BE$4,'[1]INTERNAL PARAMETERS-1'!$B$5:$J$44,6,FALSE)*VLOOKUP(OVYLD2_!BE$4,'[1]INTERNAL PARAMETERS-1'!$B$5:$J$44,3,FALSE) + OVYLD1_!BE103*(1-VLOOKUP(OVYLD2_!BE$4,'[1]INTERNAL PARAMETERS-1'!$B$5:$J$44,5,FALSE))*VLOOKUP(OVYLD2_!BE$4,'[1]INTERNAL PARAMETERS-1'!$B$5:$J$44,8,FALSE)*VLOOKUP(OVYLD2_!BE$4,'[1]INTERNAL PARAMETERS-1'!$B$5:$J$44,3,FALSE)</f>
        <v>12.351336165694521</v>
      </c>
      <c r="BF103" s="44">
        <f>OVYLD1_!BF103*VLOOKUP(OVYLD2_!BF$4,'[1]INTERNAL PARAMETERS-1'!$B$5:$J$44,5,FALSE)*VLOOKUP(OVYLD2_!BF$4,'[1]INTERNAL PARAMETERS-1'!$B$5:$J$44,6,FALSE)*VLOOKUP(OVYLD2_!BF$4,'[1]INTERNAL PARAMETERS-1'!$B$5:$J$44,3,FALSE) + OVYLD1_!BF103*(1-VLOOKUP(OVYLD2_!BF$4,'[1]INTERNAL PARAMETERS-1'!$B$5:$J$44,5,FALSE))*VLOOKUP(OVYLD2_!BF$4,'[1]INTERNAL PARAMETERS-1'!$B$5:$J$44,8,FALSE)*VLOOKUP(OVYLD2_!BF$4,'[1]INTERNAL PARAMETERS-1'!$B$5:$J$44,3,FALSE)</f>
        <v>0</v>
      </c>
      <c r="BG103" s="44">
        <f>OVYLD1_!BG103*VLOOKUP(OVYLD2_!BG$4,'[1]INTERNAL PARAMETERS-1'!$B$5:$J$44,5,FALSE)*VLOOKUP(OVYLD2_!BG$4,'[1]INTERNAL PARAMETERS-1'!$B$5:$J$44,6,FALSE)*VLOOKUP(OVYLD2_!BG$4,'[1]INTERNAL PARAMETERS-1'!$B$5:$J$44,3,FALSE) + OVYLD1_!BG103*(1-VLOOKUP(OVYLD2_!BG$4,'[1]INTERNAL PARAMETERS-1'!$B$5:$J$44,5,FALSE))*VLOOKUP(OVYLD2_!BG$4,'[1]INTERNAL PARAMETERS-1'!$B$5:$J$44,8,FALSE)*VLOOKUP(OVYLD2_!BG$4,'[1]INTERNAL PARAMETERS-1'!$B$5:$J$44,3,FALSE)</f>
        <v>6.1198344543958534</v>
      </c>
      <c r="BH103" s="44">
        <f>OVYLD1_!BH103*VLOOKUP(OVYLD2_!BH$4,'[1]INTERNAL PARAMETERS-1'!$B$5:$J$44,5,FALSE)*VLOOKUP(OVYLD2_!BH$4,'[1]INTERNAL PARAMETERS-1'!$B$5:$J$44,6,FALSE)*VLOOKUP(OVYLD2_!BH$4,'[1]INTERNAL PARAMETERS-1'!$B$5:$J$44,3,FALSE) + OVYLD1_!BH103*(1-VLOOKUP(OVYLD2_!BH$4,'[1]INTERNAL PARAMETERS-1'!$B$5:$J$44,5,FALSE))*VLOOKUP(OVYLD2_!BH$4,'[1]INTERNAL PARAMETERS-1'!$B$5:$J$44,8,FALSE)*VLOOKUP(OVYLD2_!BH$4,'[1]INTERNAL PARAMETERS-1'!$B$5:$J$44,3,FALSE)</f>
        <v>3.1430538046482132E-2</v>
      </c>
      <c r="BI103" s="44">
        <f>OVYLD1_!BI103*VLOOKUP(OVYLD2_!BI$4,'[1]INTERNAL PARAMETERS-1'!$B$5:$J$44,5,FALSE)*VLOOKUP(OVYLD2_!BI$4,'[1]INTERNAL PARAMETERS-1'!$B$5:$J$44,6,FALSE)*VLOOKUP(OVYLD2_!BI$4,'[1]INTERNAL PARAMETERS-1'!$B$5:$J$44,3,FALSE) + OVYLD1_!BI103*(1-VLOOKUP(OVYLD2_!BI$4,'[1]INTERNAL PARAMETERS-1'!$B$5:$J$44,5,FALSE))*VLOOKUP(OVYLD2_!BI$4,'[1]INTERNAL PARAMETERS-1'!$B$5:$J$44,8,FALSE)*VLOOKUP(OVYLD2_!BI$4,'[1]INTERNAL PARAMETERS-1'!$B$5:$J$44,3,FALSE)</f>
        <v>0</v>
      </c>
      <c r="BJ103" s="44">
        <f>OVYLD1_!BJ103*VLOOKUP(OVYLD2_!BJ$4,'[1]INTERNAL PARAMETERS-1'!$B$5:$J$44,5,FALSE)*VLOOKUP(OVYLD2_!BJ$4,'[1]INTERNAL PARAMETERS-1'!$B$5:$J$44,6,FALSE)*VLOOKUP(OVYLD2_!BJ$4,'[1]INTERNAL PARAMETERS-1'!$B$5:$J$44,3,FALSE) + OVYLD1_!BJ103*(1-VLOOKUP(OVYLD2_!BJ$4,'[1]INTERNAL PARAMETERS-1'!$B$5:$J$44,5,FALSE))*VLOOKUP(OVYLD2_!BJ$4,'[1]INTERNAL PARAMETERS-1'!$B$5:$J$44,8,FALSE)*VLOOKUP(OVYLD2_!BJ$4,'[1]INTERNAL PARAMETERS-1'!$B$5:$J$44,3,FALSE)</f>
        <v>1.340957413966388</v>
      </c>
      <c r="BK103" s="44">
        <f>OVYLD1_!BK103*VLOOKUP(OVYLD2_!BK$4,'[1]INTERNAL PARAMETERS-1'!$B$5:$J$44,5,FALSE)*VLOOKUP(OVYLD2_!BK$4,'[1]INTERNAL PARAMETERS-1'!$B$5:$J$44,6,FALSE)*VLOOKUP(OVYLD2_!BK$4,'[1]INTERNAL PARAMETERS-1'!$B$5:$J$44,3,FALSE) + OVYLD1_!BK103*(1-VLOOKUP(OVYLD2_!BK$4,'[1]INTERNAL PARAMETERS-1'!$B$5:$J$44,5,FALSE))*VLOOKUP(OVYLD2_!BK$4,'[1]INTERNAL PARAMETERS-1'!$B$5:$J$44,8,FALSE)*VLOOKUP(OVYLD2_!BK$4,'[1]INTERNAL PARAMETERS-1'!$B$5:$J$44,3,FALSE)</f>
        <v>2.0406721339173663</v>
      </c>
      <c r="BL103" s="44">
        <f>OVYLD1_!BL103*VLOOKUP(OVYLD2_!BL$4,'[1]INTERNAL PARAMETERS-1'!$B$5:$J$44,5,FALSE)*VLOOKUP(OVYLD2_!BL$4,'[1]INTERNAL PARAMETERS-1'!$B$5:$J$44,6,FALSE)*VLOOKUP(OVYLD2_!BL$4,'[1]INTERNAL PARAMETERS-1'!$B$5:$J$44,3,FALSE) + OVYLD1_!BL103*(1-VLOOKUP(OVYLD2_!BL$4,'[1]INTERNAL PARAMETERS-1'!$B$5:$J$44,5,FALSE))*VLOOKUP(OVYLD2_!BL$4,'[1]INTERNAL PARAMETERS-1'!$B$5:$J$44,8,FALSE)*VLOOKUP(OVYLD2_!BL$4,'[1]INTERNAL PARAMETERS-1'!$B$5:$J$44,3,FALSE)</f>
        <v>8.4554446415142746</v>
      </c>
      <c r="BM103" s="44">
        <f>OVYLD1_!BM103*VLOOKUP(OVYLD2_!BM$4,'[1]INTERNAL PARAMETERS-1'!$B$5:$J$44,5,FALSE)*VLOOKUP(OVYLD2_!BM$4,'[1]INTERNAL PARAMETERS-1'!$B$5:$J$44,6,FALSE)*VLOOKUP(OVYLD2_!BM$4,'[1]INTERNAL PARAMETERS-1'!$B$5:$J$44,3,FALSE) + OVYLD1_!BM103*(1-VLOOKUP(OVYLD2_!BM$4,'[1]INTERNAL PARAMETERS-1'!$B$5:$J$44,5,FALSE))*VLOOKUP(OVYLD2_!BM$4,'[1]INTERNAL PARAMETERS-1'!$B$5:$J$44,8,FALSE)*VLOOKUP(OVYLD2_!BM$4,'[1]INTERNAL PARAMETERS-1'!$B$5:$J$44,3,FALSE)</f>
        <v>3.0308813126576584</v>
      </c>
      <c r="BN103" s="44">
        <f>OVYLD1_!BN103*VLOOKUP(OVYLD2_!BN$4,'[1]INTERNAL PARAMETERS-1'!$B$5:$J$44,5,FALSE)*VLOOKUP(OVYLD2_!BN$4,'[1]INTERNAL PARAMETERS-1'!$B$5:$J$44,6,FALSE)*VLOOKUP(OVYLD2_!BN$4,'[1]INTERNAL PARAMETERS-1'!$B$5:$J$44,3,FALSE) + OVYLD1_!BN103*(1-VLOOKUP(OVYLD2_!BN$4,'[1]INTERNAL PARAMETERS-1'!$B$5:$J$44,5,FALSE))*VLOOKUP(OVYLD2_!BN$4,'[1]INTERNAL PARAMETERS-1'!$B$5:$J$44,8,FALSE)*VLOOKUP(OVYLD2_!BN$4,'[1]INTERNAL PARAMETERS-1'!$B$5:$J$44,3,FALSE)</f>
        <v>2.1433603710604112</v>
      </c>
      <c r="BO103" s="44">
        <f>OVYLD1_!BO103*VLOOKUP(OVYLD2_!BO$4,'[1]INTERNAL PARAMETERS-1'!$B$5:$J$44,5,FALSE)*VLOOKUP(OVYLD2_!BO$4,'[1]INTERNAL PARAMETERS-1'!$B$5:$J$44,6,FALSE)*VLOOKUP(OVYLD2_!BO$4,'[1]INTERNAL PARAMETERS-1'!$B$5:$J$44,3,FALSE) + OVYLD1_!BO103*(1-VLOOKUP(OVYLD2_!BO$4,'[1]INTERNAL PARAMETERS-1'!$B$5:$J$44,5,FALSE))*VLOOKUP(OVYLD2_!BO$4,'[1]INTERNAL PARAMETERS-1'!$B$5:$J$44,8,FALSE)*VLOOKUP(OVYLD2_!BO$4,'[1]INTERNAL PARAMETERS-1'!$B$5:$J$44,3,FALSE)</f>
        <v>2.0505553835160901</v>
      </c>
      <c r="BP103" s="44">
        <f>OVYLD1_!BP103*VLOOKUP(OVYLD2_!BP$4,'[1]INTERNAL PARAMETERS-1'!$B$5:$J$44,5,FALSE)*VLOOKUP(OVYLD2_!BP$4,'[1]INTERNAL PARAMETERS-1'!$B$5:$J$44,6,FALSE)*VLOOKUP(OVYLD2_!BP$4,'[1]INTERNAL PARAMETERS-1'!$B$5:$J$44,3,FALSE) + OVYLD1_!BP103*(1-VLOOKUP(OVYLD2_!BP$4,'[1]INTERNAL PARAMETERS-1'!$B$5:$J$44,5,FALSE))*VLOOKUP(OVYLD2_!BP$4,'[1]INTERNAL PARAMETERS-1'!$B$5:$J$44,8,FALSE)*VLOOKUP(OVYLD2_!BP$4,'[1]INTERNAL PARAMETERS-1'!$B$5:$J$44,3,FALSE)</f>
        <v>0.11583368679630389</v>
      </c>
      <c r="BQ103" s="44">
        <f>OVYLD1_!BQ103*VLOOKUP(OVYLD2_!BQ$4,'[1]INTERNAL PARAMETERS-1'!$B$5:$J$44,5,FALSE)*VLOOKUP(OVYLD2_!BQ$4,'[1]INTERNAL PARAMETERS-1'!$B$5:$J$44,6,FALSE)*VLOOKUP(OVYLD2_!BQ$4,'[1]INTERNAL PARAMETERS-1'!$B$5:$J$44,3,FALSE) + OVYLD1_!BQ103*(1-VLOOKUP(OVYLD2_!BQ$4,'[1]INTERNAL PARAMETERS-1'!$B$5:$J$44,5,FALSE))*VLOOKUP(OVYLD2_!BQ$4,'[1]INTERNAL PARAMETERS-1'!$B$5:$J$44,8,FALSE)*VLOOKUP(OVYLD2_!BQ$4,'[1]INTERNAL PARAMETERS-1'!$B$5:$J$44,3,FALSE)</f>
        <v>8.1556917238850115</v>
      </c>
      <c r="BR103" s="44">
        <f>OVYLD1_!BR103*VLOOKUP(OVYLD2_!BR$4,'[1]INTERNAL PARAMETERS-1'!$B$5:$J$44,5,FALSE)*VLOOKUP(OVYLD2_!BR$4,'[1]INTERNAL PARAMETERS-1'!$B$5:$J$44,6,FALSE)*VLOOKUP(OVYLD2_!BR$4,'[1]INTERNAL PARAMETERS-1'!$B$5:$J$44,3,FALSE) + OVYLD1_!BR103*(1-VLOOKUP(OVYLD2_!BR$4,'[1]INTERNAL PARAMETERS-1'!$B$5:$J$44,5,FALSE))*VLOOKUP(OVYLD2_!BR$4,'[1]INTERNAL PARAMETERS-1'!$B$5:$J$44,8,FALSE)*VLOOKUP(OVYLD2_!BR$4,'[1]INTERNAL PARAMETERS-1'!$B$5:$J$44,3,FALSE)</f>
        <v>0.35010986047809439</v>
      </c>
      <c r="BS103" s="44">
        <f>OVYLD1_!BS103*VLOOKUP(OVYLD2_!BS$4,'[1]INTERNAL PARAMETERS-1'!$B$5:$J$44,5,FALSE)*VLOOKUP(OVYLD2_!BS$4,'[1]INTERNAL PARAMETERS-1'!$B$5:$J$44,6,FALSE)*VLOOKUP(OVYLD2_!BS$4,'[1]INTERNAL PARAMETERS-1'!$B$5:$J$44,3,FALSE) + OVYLD1_!BS103*(1-VLOOKUP(OVYLD2_!BS$4,'[1]INTERNAL PARAMETERS-1'!$B$5:$J$44,5,FALSE))*VLOOKUP(OVYLD2_!BS$4,'[1]INTERNAL PARAMETERS-1'!$B$5:$J$44,8,FALSE)*VLOOKUP(OVYLD2_!BS$4,'[1]INTERNAL PARAMETERS-1'!$B$5:$J$44,3,FALSE)</f>
        <v>1.7361519447994526E-2</v>
      </c>
      <c r="BT103" s="44">
        <f>OVYLD1_!BT103*VLOOKUP(OVYLD2_!BT$4,'[1]INTERNAL PARAMETERS-1'!$B$5:$J$44,5,FALSE)*VLOOKUP(OVYLD2_!BT$4,'[1]INTERNAL PARAMETERS-1'!$B$5:$J$44,6,FALSE)*VLOOKUP(OVYLD2_!BT$4,'[1]INTERNAL PARAMETERS-1'!$B$5:$J$44,3,FALSE) + OVYLD1_!BT103*(1-VLOOKUP(OVYLD2_!BT$4,'[1]INTERNAL PARAMETERS-1'!$B$5:$J$44,5,FALSE))*VLOOKUP(OVYLD2_!BT$4,'[1]INTERNAL PARAMETERS-1'!$B$5:$J$44,8,FALSE)*VLOOKUP(OVYLD2_!BT$4,'[1]INTERNAL PARAMETERS-1'!$B$5:$J$44,3,FALSE)</f>
        <v>0</v>
      </c>
      <c r="BU103" s="44">
        <f>OVYLD1_!BU103*VLOOKUP(OVYLD2_!BU$4,'[1]INTERNAL PARAMETERS-1'!$B$5:$J$44,5,FALSE)*VLOOKUP(OVYLD2_!BU$4,'[1]INTERNAL PARAMETERS-1'!$B$5:$J$44,6,FALSE)*VLOOKUP(OVYLD2_!BU$4,'[1]INTERNAL PARAMETERS-1'!$B$5:$J$44,3,FALSE) + OVYLD1_!BU103*(1-VLOOKUP(OVYLD2_!BU$4,'[1]INTERNAL PARAMETERS-1'!$B$5:$J$44,5,FALSE))*VLOOKUP(OVYLD2_!BU$4,'[1]INTERNAL PARAMETERS-1'!$B$5:$J$44,8,FALSE)*VLOOKUP(OVYLD2_!BU$4,'[1]INTERNAL PARAMETERS-1'!$B$5:$J$44,3,FALSE)</f>
        <v>0</v>
      </c>
      <c r="BV103" s="44">
        <f>OVYLD1_!BV103*VLOOKUP(OVYLD2_!BV$4,'[1]INTERNAL PARAMETERS-1'!$B$5:$J$44,5,FALSE)*VLOOKUP(OVYLD2_!BV$4,'[1]INTERNAL PARAMETERS-1'!$B$5:$J$44,6,FALSE)*VLOOKUP(OVYLD2_!BV$4,'[1]INTERNAL PARAMETERS-1'!$B$5:$J$44,3,FALSE) + OVYLD1_!BV103*(1-VLOOKUP(OVYLD2_!BV$4,'[1]INTERNAL PARAMETERS-1'!$B$5:$J$44,5,FALSE))*VLOOKUP(OVYLD2_!BV$4,'[1]INTERNAL PARAMETERS-1'!$B$5:$J$44,8,FALSE)*VLOOKUP(OVYLD2_!BV$4,'[1]INTERNAL PARAMETERS-1'!$B$5:$J$44,3,FALSE)</f>
        <v>0</v>
      </c>
      <c r="BW103" s="44">
        <f>OVYLD1_!BW103*VLOOKUP(OVYLD2_!BW$4,'[1]INTERNAL PARAMETERS-1'!$B$5:$J$44,5,FALSE)*VLOOKUP(OVYLD2_!BW$4,'[1]INTERNAL PARAMETERS-1'!$B$5:$J$44,6,FALSE)*VLOOKUP(OVYLD2_!BW$4,'[1]INTERNAL PARAMETERS-1'!$B$5:$J$44,3,FALSE) + OVYLD1_!BW103*(1-VLOOKUP(OVYLD2_!BW$4,'[1]INTERNAL PARAMETERS-1'!$B$5:$J$44,5,FALSE))*VLOOKUP(OVYLD2_!BW$4,'[1]INTERNAL PARAMETERS-1'!$B$5:$J$44,8,FALSE)*VLOOKUP(OVYLD2_!BW$4,'[1]INTERNAL PARAMETERS-1'!$B$5:$J$44,3,FALSE)</f>
        <v>0</v>
      </c>
      <c r="BX103" s="44">
        <f>OVYLD1_!BX103*VLOOKUP(OVYLD2_!BX$4,'[1]INTERNAL PARAMETERS-1'!$B$5:$J$44,5,FALSE)*VLOOKUP(OVYLD2_!BX$4,'[1]INTERNAL PARAMETERS-1'!$B$5:$J$44,6,FALSE)*VLOOKUP(OVYLD2_!BX$4,'[1]INTERNAL PARAMETERS-1'!$B$5:$J$44,3,FALSE) + OVYLD1_!BX103*(1-VLOOKUP(OVYLD2_!BX$4,'[1]INTERNAL PARAMETERS-1'!$B$5:$J$44,5,FALSE))*VLOOKUP(OVYLD2_!BX$4,'[1]INTERNAL PARAMETERS-1'!$B$5:$J$44,8,FALSE)*VLOOKUP(OVYLD2_!BX$4,'[1]INTERNAL PARAMETERS-1'!$B$5:$J$44,3,FALSE)</f>
        <v>0</v>
      </c>
      <c r="BY103" s="44">
        <f>OVYLD1_!BY103*VLOOKUP(OVYLD2_!BY$4,'[1]INTERNAL PARAMETERS-1'!$B$5:$J$44,5,FALSE)*VLOOKUP(OVYLD2_!BY$4,'[1]INTERNAL PARAMETERS-1'!$B$5:$J$44,6,FALSE)*VLOOKUP(OVYLD2_!BY$4,'[1]INTERNAL PARAMETERS-1'!$B$5:$J$44,3,FALSE) + OVYLD1_!BY103*(1-VLOOKUP(OVYLD2_!BY$4,'[1]INTERNAL PARAMETERS-1'!$B$5:$J$44,5,FALSE))*VLOOKUP(OVYLD2_!BY$4,'[1]INTERNAL PARAMETERS-1'!$B$5:$J$44,8,FALSE)*VLOOKUP(OVYLD2_!BY$4,'[1]INTERNAL PARAMETERS-1'!$B$5:$J$44,3,FALSE)</f>
        <v>0</v>
      </c>
      <c r="BZ103" s="44">
        <f>OVYLD1_!BZ103*VLOOKUP(OVYLD2_!BZ$4,'[1]INTERNAL PARAMETERS-1'!$B$5:$J$44,5,FALSE)*VLOOKUP(OVYLD2_!BZ$4,'[1]INTERNAL PARAMETERS-1'!$B$5:$J$44,6,FALSE)*VLOOKUP(OVYLD2_!BZ$4,'[1]INTERNAL PARAMETERS-1'!$B$5:$J$44,3,FALSE) + OVYLD1_!BZ103*(1-VLOOKUP(OVYLD2_!BZ$4,'[1]INTERNAL PARAMETERS-1'!$B$5:$J$44,5,FALSE))*VLOOKUP(OVYLD2_!BZ$4,'[1]INTERNAL PARAMETERS-1'!$B$5:$J$44,8,FALSE)*VLOOKUP(OVYLD2_!BZ$4,'[1]INTERNAL PARAMETERS-1'!$B$5:$J$44,3,FALSE)</f>
        <v>1.2417196289287882E-2</v>
      </c>
      <c r="CA103" s="44">
        <f>OVYLD1_!CA103*VLOOKUP(OVYLD2_!CA$4,'[1]INTERNAL PARAMETERS-1'!$B$5:$J$44,5,FALSE)*VLOOKUP(OVYLD2_!CA$4,'[1]INTERNAL PARAMETERS-1'!$B$5:$J$44,6,FALSE)*VLOOKUP(OVYLD2_!CA$4,'[1]INTERNAL PARAMETERS-1'!$B$5:$J$44,3,FALSE) + OVYLD1_!CA103*(1-VLOOKUP(OVYLD2_!CA$4,'[1]INTERNAL PARAMETERS-1'!$B$5:$J$44,5,FALSE))*VLOOKUP(OVYLD2_!CA$4,'[1]INTERNAL PARAMETERS-1'!$B$5:$J$44,8,FALSE)*VLOOKUP(OVYLD2_!CA$4,'[1]INTERNAL PARAMETERS-1'!$B$5:$J$44,3,FALSE)</f>
        <v>0</v>
      </c>
      <c r="CB103" s="44">
        <f>OVYLD1_!CB103*VLOOKUP(OVYLD2_!CB$4,'[1]INTERNAL PARAMETERS-1'!$B$5:$J$44,5,FALSE)*VLOOKUP(OVYLD2_!CB$4,'[1]INTERNAL PARAMETERS-1'!$B$5:$J$44,6,FALSE)*VLOOKUP(OVYLD2_!CB$4,'[1]INTERNAL PARAMETERS-1'!$B$5:$J$44,3,FALSE) + OVYLD1_!CB103*(1-VLOOKUP(OVYLD2_!CB$4,'[1]INTERNAL PARAMETERS-1'!$B$5:$J$44,5,FALSE))*VLOOKUP(OVYLD2_!CB$4,'[1]INTERNAL PARAMETERS-1'!$B$5:$J$44,8,FALSE)*VLOOKUP(OVYLD2_!CB$4,'[1]INTERNAL PARAMETERS-1'!$B$5:$J$44,3,FALSE)</f>
        <v>0</v>
      </c>
      <c r="CC103" s="44">
        <f>OVYLD1_!CC103*VLOOKUP(OVYLD2_!CC$4,'[1]INTERNAL PARAMETERS-1'!$B$5:$J$44,5,FALSE)*VLOOKUP(OVYLD2_!CC$4,'[1]INTERNAL PARAMETERS-1'!$B$5:$J$44,6,FALSE)*VLOOKUP(OVYLD2_!CC$4,'[1]INTERNAL PARAMETERS-1'!$B$5:$J$44,3,FALSE) + OVYLD1_!CC103*(1-VLOOKUP(OVYLD2_!CC$4,'[1]INTERNAL PARAMETERS-1'!$B$5:$J$44,5,FALSE))*VLOOKUP(OVYLD2_!CC$4,'[1]INTERNAL PARAMETERS-1'!$B$5:$J$44,8,FALSE)*VLOOKUP(OVYLD2_!CC$4,'[1]INTERNAL PARAMETERS-1'!$B$5:$J$44,3,FALSE)</f>
        <v>6.294816574164544E-2</v>
      </c>
      <c r="CD103" s="44">
        <f>OVYLD1_!CD103*VLOOKUP(OVYLD2_!CD$4,'[1]INTERNAL PARAMETERS-1'!$B$5:$J$44,5,FALSE)*VLOOKUP(OVYLD2_!CD$4,'[1]INTERNAL PARAMETERS-1'!$B$5:$J$44,6,FALSE)*VLOOKUP(OVYLD2_!CD$4,'[1]INTERNAL PARAMETERS-1'!$B$5:$J$44,3,FALSE) + OVYLD1_!CD103*(1-VLOOKUP(OVYLD2_!CD$4,'[1]INTERNAL PARAMETERS-1'!$B$5:$J$44,5,FALSE))*VLOOKUP(OVYLD2_!CD$4,'[1]INTERNAL PARAMETERS-1'!$B$5:$J$44,8,FALSE)*VLOOKUP(OVYLD2_!CD$4,'[1]INTERNAL PARAMETERS-1'!$B$5:$J$44,3,FALSE)</f>
        <v>9.1835211716205331E-2</v>
      </c>
      <c r="CE103" s="44">
        <f>OVYLD1_!CE103*VLOOKUP(OVYLD2_!CE$4,'[1]INTERNAL PARAMETERS-1'!$B$5:$J$44,5,FALSE)*VLOOKUP(OVYLD2_!CE$4,'[1]INTERNAL PARAMETERS-1'!$B$5:$J$44,6,FALSE)*VLOOKUP(OVYLD2_!CE$4,'[1]INTERNAL PARAMETERS-1'!$B$5:$J$44,3,FALSE) + OVYLD1_!CE103*(1-VLOOKUP(OVYLD2_!CE$4,'[1]INTERNAL PARAMETERS-1'!$B$5:$J$44,5,FALSE))*VLOOKUP(OVYLD2_!CE$4,'[1]INTERNAL PARAMETERS-1'!$B$5:$J$44,8,FALSE)*VLOOKUP(OVYLD2_!CE$4,'[1]INTERNAL PARAMETERS-1'!$B$5:$J$44,3,FALSE)</f>
        <v>0.18781051219896508</v>
      </c>
      <c r="CF103" s="44">
        <f>OVYLD1_!CF103*VLOOKUP(OVYLD2_!CF$4,'[1]INTERNAL PARAMETERS-1'!$B$5:$J$44,5,FALSE)*VLOOKUP(OVYLD2_!CF$4,'[1]INTERNAL PARAMETERS-1'!$B$5:$J$44,6,FALSE)*VLOOKUP(OVYLD2_!CF$4,'[1]INTERNAL PARAMETERS-1'!$B$5:$J$44,3,FALSE) + OVYLD1_!CF103*(1-VLOOKUP(OVYLD2_!CF$4,'[1]INTERNAL PARAMETERS-1'!$B$5:$J$44,5,FALSE))*VLOOKUP(OVYLD2_!CF$4,'[1]INTERNAL PARAMETERS-1'!$B$5:$J$44,8,FALSE)*VLOOKUP(OVYLD2_!CF$4,'[1]INTERNAL PARAMETERS-1'!$B$5:$J$44,3,FALSE)</f>
        <v>0.12913359432986254</v>
      </c>
      <c r="CG103" s="44">
        <f>OVYLD1_!CG103*VLOOKUP(OVYLD2_!CG$4,'[1]INTERNAL PARAMETERS-1'!$B$5:$J$44,5,FALSE)*VLOOKUP(OVYLD2_!CG$4,'[1]INTERNAL PARAMETERS-1'!$B$5:$J$44,6,FALSE)*VLOOKUP(OVYLD2_!CG$4,'[1]INTERNAL PARAMETERS-1'!$B$5:$J$44,3,FALSE) + OVYLD1_!CG103*(1-VLOOKUP(OVYLD2_!CG$4,'[1]INTERNAL PARAMETERS-1'!$B$5:$J$44,5,FALSE))*VLOOKUP(OVYLD2_!CG$4,'[1]INTERNAL PARAMETERS-1'!$B$5:$J$44,8,FALSE)*VLOOKUP(OVYLD2_!CG$4,'[1]INTERNAL PARAMETERS-1'!$B$5:$J$44,3,FALSE)</f>
        <v>0</v>
      </c>
      <c r="CH103" s="43">
        <f>OVYLD1_!CH103*VLOOKUP(OVYLD2_!CH$4,'[1]INTERNAL PARAMETERS-1'!$B$5:$J$44,5,FALSE)*VLOOKUP(OVYLD2_!CH$4,'[1]INTERNAL PARAMETERS-1'!$B$5:$J$44,6,FALSE)*VLOOKUP(OVYLD2_!CH$4,'[1]INTERNAL PARAMETERS-1'!$B$5:$J$44,3,FALSE) + OVYLD1_!CH103*(1-VLOOKUP(OVYLD2_!CH$4,'[1]INTERNAL PARAMETERS-1'!$B$5:$J$44,5,FALSE))*VLOOKUP(OVYLD2_!CH$4,'[1]INTERNAL PARAMETERS-1'!$B$5:$J$44,8,FALSE)*VLOOKUP(OVYLD2_!CH$4,'[1]INTERNAL PARAMETERS-1'!$B$5:$J$44,3,FALSE)</f>
        <v>0</v>
      </c>
      <c r="CJ103" s="45">
        <f t="shared" si="2"/>
        <v>3910.136570965994</v>
      </c>
      <c r="CK103" s="43">
        <f t="shared" si="3"/>
        <v>102.78304421368337</v>
      </c>
    </row>
    <row r="104" spans="2:89" x14ac:dyDescent="0.5">
      <c r="B104" s="58" t="s">
        <v>10</v>
      </c>
      <c r="C104" s="57" t="s">
        <v>63</v>
      </c>
      <c r="D104" s="57" t="s">
        <v>71</v>
      </c>
      <c r="E104" s="128">
        <f>OVERALL2021!AI104</f>
        <v>9746.17</v>
      </c>
      <c r="F104" s="56">
        <f>'[1]INTERNAL PARAMETERS-1'!M14</f>
        <v>39.424999999999997</v>
      </c>
      <c r="G104" s="45">
        <f>OVYLD1_!G104*VLOOKUP(OVYLD2_!G$4,'[1]INTERNAL PARAMETERS-1'!$B$5:$J$44,5,FALSE)*VLOOKUP(OVYLD2_!G$4,'[1]INTERNAL PARAMETERS-1'!$B$5:$J$44,7,FALSE)*OVYLD2_!$F104 + OVYLD1_!G104*(1-VLOOKUP(OVYLD2_!G$4,'[1]INTERNAL PARAMETERS-1'!$B$5:$J$44,5,FALSE))*VLOOKUP(OVYLD2_!G$4,'[1]INTERNAL PARAMETERS-1'!$B$5:$J$44,9,FALSE)*OVYLD2_!$F104</f>
        <v>953.05186120598512</v>
      </c>
      <c r="H104" s="44">
        <f>OVYLD1_!H104*VLOOKUP(OVYLD2_!H$4,'[1]INTERNAL PARAMETERS-1'!$B$5:$J$44,5,FALSE)*VLOOKUP(OVYLD2_!H$4,'[1]INTERNAL PARAMETERS-1'!$B$5:$J$44,7,FALSE)*OVYLD2_!$F104 + OVYLD1_!H104*(1-VLOOKUP(OVYLD2_!H$4,'[1]INTERNAL PARAMETERS-1'!$B$5:$J$44,5,FALSE))*VLOOKUP(OVYLD2_!H$4,'[1]INTERNAL PARAMETERS-1'!$B$5:$J$44,9,FALSE)*OVYLD2_!$F104</f>
        <v>574.74139438369775</v>
      </c>
      <c r="I104" s="44">
        <f>OVYLD1_!I104*VLOOKUP(OVYLD2_!I$4,'[1]INTERNAL PARAMETERS-1'!$B$5:$J$44,5,FALSE)*VLOOKUP(OVYLD2_!I$4,'[1]INTERNAL PARAMETERS-1'!$B$5:$J$44,7,FALSE)*OVYLD2_!$F104 + OVYLD1_!I104*(1-VLOOKUP(OVYLD2_!I$4,'[1]INTERNAL PARAMETERS-1'!$B$5:$J$44,5,FALSE))*VLOOKUP(OVYLD2_!I$4,'[1]INTERNAL PARAMETERS-1'!$B$5:$J$44,9,FALSE)*OVYLD2_!$F104</f>
        <v>886.09671821358165</v>
      </c>
      <c r="J104" s="44">
        <f>OVYLD1_!J104*VLOOKUP(OVYLD2_!J$4,'[1]INTERNAL PARAMETERS-1'!$B$5:$J$44,5,FALSE)*VLOOKUP(OVYLD2_!J$4,'[1]INTERNAL PARAMETERS-1'!$B$5:$J$44,7,FALSE)*OVYLD2_!$F104 + OVYLD1_!J104*(1-VLOOKUP(OVYLD2_!J$4,'[1]INTERNAL PARAMETERS-1'!$B$5:$J$44,5,FALSE))*VLOOKUP(OVYLD2_!J$4,'[1]INTERNAL PARAMETERS-1'!$B$5:$J$44,9,FALSE)*OVYLD2_!$F104</f>
        <v>0</v>
      </c>
      <c r="K104" s="44">
        <f>OVYLD1_!K104*VLOOKUP(OVYLD2_!K$4,'[1]INTERNAL PARAMETERS-1'!$B$5:$J$44,5,FALSE)*VLOOKUP(OVYLD2_!K$4,'[1]INTERNAL PARAMETERS-1'!$B$5:$J$44,7,FALSE)*OVYLD2_!$F104 + OVYLD1_!K104*(1-VLOOKUP(OVYLD2_!K$4,'[1]INTERNAL PARAMETERS-1'!$B$5:$J$44,5,FALSE))*VLOOKUP(OVYLD2_!K$4,'[1]INTERNAL PARAMETERS-1'!$B$5:$J$44,9,FALSE)*OVYLD2_!$F104</f>
        <v>0</v>
      </c>
      <c r="L104" s="44">
        <f>OVYLD1_!L104*VLOOKUP(OVYLD2_!L$4,'[1]INTERNAL PARAMETERS-1'!$B$5:$J$44,5,FALSE)*VLOOKUP(OVYLD2_!L$4,'[1]INTERNAL PARAMETERS-1'!$B$5:$J$44,7,FALSE)*OVYLD2_!$F104 + OVYLD1_!L104*(1-VLOOKUP(OVYLD2_!L$4,'[1]INTERNAL PARAMETERS-1'!$B$5:$J$44,5,FALSE))*VLOOKUP(OVYLD2_!L$4,'[1]INTERNAL PARAMETERS-1'!$B$5:$J$44,9,FALSE)*OVYLD2_!$F104</f>
        <v>0</v>
      </c>
      <c r="M104" s="44">
        <f>OVYLD1_!M104*VLOOKUP(OVYLD2_!M$4,'[1]INTERNAL PARAMETERS-1'!$B$5:$J$44,5,FALSE)*VLOOKUP(OVYLD2_!M$4,'[1]INTERNAL PARAMETERS-1'!$B$5:$J$44,7,FALSE)*OVYLD2_!$F104 + OVYLD1_!M104*(1-VLOOKUP(OVYLD2_!M$4,'[1]INTERNAL PARAMETERS-1'!$B$5:$J$44,5,FALSE))*VLOOKUP(OVYLD2_!M$4,'[1]INTERNAL PARAMETERS-1'!$B$5:$J$44,9,FALSE)*OVYLD2_!$F104</f>
        <v>23.149442355385567</v>
      </c>
      <c r="N104" s="44">
        <f>OVYLD1_!N104*VLOOKUP(OVYLD2_!N$4,'[1]INTERNAL PARAMETERS-1'!$B$5:$J$44,5,FALSE)*VLOOKUP(OVYLD2_!N$4,'[1]INTERNAL PARAMETERS-1'!$B$5:$J$44,7,FALSE)*OVYLD2_!$F104 + OVYLD1_!N104*(1-VLOOKUP(OVYLD2_!N$4,'[1]INTERNAL PARAMETERS-1'!$B$5:$J$44,5,FALSE))*VLOOKUP(OVYLD2_!N$4,'[1]INTERNAL PARAMETERS-1'!$B$5:$J$44,9,FALSE)*OVYLD2_!$F104</f>
        <v>2.2922961992354378</v>
      </c>
      <c r="O104" s="44">
        <f>OVYLD1_!O104*VLOOKUP(OVYLD2_!O$4,'[1]INTERNAL PARAMETERS-1'!$B$5:$J$44,5,FALSE)*VLOOKUP(OVYLD2_!O$4,'[1]INTERNAL PARAMETERS-1'!$B$5:$J$44,7,FALSE)*OVYLD2_!$F104 + OVYLD1_!O104*(1-VLOOKUP(OVYLD2_!O$4,'[1]INTERNAL PARAMETERS-1'!$B$5:$J$44,5,FALSE))*VLOOKUP(OVYLD2_!O$4,'[1]INTERNAL PARAMETERS-1'!$B$5:$J$44,9,FALSE)*OVYLD2_!$F104</f>
        <v>0</v>
      </c>
      <c r="P104" s="44">
        <f>OVYLD1_!P104*VLOOKUP(OVYLD2_!P$4,'[1]INTERNAL PARAMETERS-1'!$B$5:$J$44,5,FALSE)*VLOOKUP(OVYLD2_!P$4,'[1]INTERNAL PARAMETERS-1'!$B$5:$J$44,7,FALSE)*OVYLD2_!$F104 + OVYLD1_!P104*(1-VLOOKUP(OVYLD2_!P$4,'[1]INTERNAL PARAMETERS-1'!$B$5:$J$44,5,FALSE))*VLOOKUP(OVYLD2_!P$4,'[1]INTERNAL PARAMETERS-1'!$B$5:$J$44,9,FALSE)*OVYLD2_!$F104</f>
        <v>0</v>
      </c>
      <c r="Q104" s="44">
        <f>OVYLD1_!Q104*VLOOKUP(OVYLD2_!Q$4,'[1]INTERNAL PARAMETERS-1'!$B$5:$J$44,5,FALSE)*VLOOKUP(OVYLD2_!Q$4,'[1]INTERNAL PARAMETERS-1'!$B$5:$J$44,7,FALSE)*OVYLD2_!$F104 + OVYLD1_!Q104*(1-VLOOKUP(OVYLD2_!Q$4,'[1]INTERNAL PARAMETERS-1'!$B$5:$J$44,5,FALSE))*VLOOKUP(OVYLD2_!Q$4,'[1]INTERNAL PARAMETERS-1'!$B$5:$J$44,9,FALSE)*OVYLD2_!$F104</f>
        <v>0</v>
      </c>
      <c r="R104" s="44">
        <f>OVYLD1_!R104*VLOOKUP(OVYLD2_!R$4,'[1]INTERNAL PARAMETERS-1'!$B$5:$J$44,5,FALSE)*VLOOKUP(OVYLD2_!R$4,'[1]INTERNAL PARAMETERS-1'!$B$5:$J$44,7,FALSE)*OVYLD2_!$F104 + OVYLD1_!R104*(1-VLOOKUP(OVYLD2_!R$4,'[1]INTERNAL PARAMETERS-1'!$B$5:$J$44,5,FALSE))*VLOOKUP(OVYLD2_!R$4,'[1]INTERNAL PARAMETERS-1'!$B$5:$J$44,9,FALSE)*OVYLD2_!$F104</f>
        <v>6.9040737724279992</v>
      </c>
      <c r="S104" s="44">
        <f>OVYLD1_!S104*VLOOKUP(OVYLD2_!S$4,'[1]INTERNAL PARAMETERS-1'!$B$5:$J$44,5,FALSE)*VLOOKUP(OVYLD2_!S$4,'[1]INTERNAL PARAMETERS-1'!$B$5:$J$44,7,FALSE)*OVYLD2_!$F104 + OVYLD1_!S104*(1-VLOOKUP(OVYLD2_!S$4,'[1]INTERNAL PARAMETERS-1'!$B$5:$J$44,5,FALSE))*VLOOKUP(OVYLD2_!S$4,'[1]INTERNAL PARAMETERS-1'!$B$5:$J$44,9,FALSE)*OVYLD2_!$F104</f>
        <v>145.91876343580512</v>
      </c>
      <c r="T104" s="44">
        <f>OVYLD1_!T104*VLOOKUP(OVYLD2_!T$4,'[1]INTERNAL PARAMETERS-1'!$B$5:$J$44,5,FALSE)*VLOOKUP(OVYLD2_!T$4,'[1]INTERNAL PARAMETERS-1'!$B$5:$J$44,7,FALSE)*OVYLD2_!$F104 + OVYLD1_!T104*(1-VLOOKUP(OVYLD2_!T$4,'[1]INTERNAL PARAMETERS-1'!$B$5:$J$44,5,FALSE))*VLOOKUP(OVYLD2_!T$4,'[1]INTERNAL PARAMETERS-1'!$B$5:$J$44,9,FALSE)*OVYLD2_!$F104</f>
        <v>22.653415701650996</v>
      </c>
      <c r="U104" s="44">
        <f>OVYLD1_!U104*VLOOKUP(OVYLD2_!U$4,'[1]INTERNAL PARAMETERS-1'!$B$5:$J$44,5,FALSE)*VLOOKUP(OVYLD2_!U$4,'[1]INTERNAL PARAMETERS-1'!$B$5:$J$44,7,FALSE)*OVYLD2_!$F104 + OVYLD1_!U104*(1-VLOOKUP(OVYLD2_!U$4,'[1]INTERNAL PARAMETERS-1'!$B$5:$J$44,5,FALSE))*VLOOKUP(OVYLD2_!U$4,'[1]INTERNAL PARAMETERS-1'!$B$5:$J$44,9,FALSE)*OVYLD2_!$F104</f>
        <v>19.503140018489013</v>
      </c>
      <c r="V104" s="44">
        <f>OVYLD1_!V104*VLOOKUP(OVYLD2_!V$4,'[1]INTERNAL PARAMETERS-1'!$B$5:$J$44,5,FALSE)*VLOOKUP(OVYLD2_!V$4,'[1]INTERNAL PARAMETERS-1'!$B$5:$J$44,7,FALSE)*OVYLD2_!$F104 + OVYLD1_!V104*(1-VLOOKUP(OVYLD2_!V$4,'[1]INTERNAL PARAMETERS-1'!$B$5:$J$44,5,FALSE))*VLOOKUP(OVYLD2_!V$4,'[1]INTERNAL PARAMETERS-1'!$B$5:$J$44,9,FALSE)*OVYLD2_!$F104</f>
        <v>88.461179096416004</v>
      </c>
      <c r="W104" s="44">
        <f>OVYLD1_!W104*VLOOKUP(OVYLD2_!W$4,'[1]INTERNAL PARAMETERS-1'!$B$5:$J$44,5,FALSE)*VLOOKUP(OVYLD2_!W$4,'[1]INTERNAL PARAMETERS-1'!$B$5:$J$44,7,FALSE)*OVYLD2_!$F104 + OVYLD1_!W104*(1-VLOOKUP(OVYLD2_!W$4,'[1]INTERNAL PARAMETERS-1'!$B$5:$J$44,5,FALSE))*VLOOKUP(OVYLD2_!W$4,'[1]INTERNAL PARAMETERS-1'!$B$5:$J$44,9,FALSE)*OVYLD2_!$F104</f>
        <v>0</v>
      </c>
      <c r="X104" s="44">
        <f>OVYLD1_!X104*VLOOKUP(OVYLD2_!X$4,'[1]INTERNAL PARAMETERS-1'!$B$5:$J$44,5,FALSE)*VLOOKUP(OVYLD2_!X$4,'[1]INTERNAL PARAMETERS-1'!$B$5:$J$44,7,FALSE)*OVYLD2_!$F104 + OVYLD1_!X104*(1-VLOOKUP(OVYLD2_!X$4,'[1]INTERNAL PARAMETERS-1'!$B$5:$J$44,5,FALSE))*VLOOKUP(OVYLD2_!X$4,'[1]INTERNAL PARAMETERS-1'!$B$5:$J$44,9,FALSE)*OVYLD2_!$F104</f>
        <v>0</v>
      </c>
      <c r="Y104" s="44">
        <f>OVYLD1_!Y104*VLOOKUP(OVYLD2_!Y$4,'[1]INTERNAL PARAMETERS-1'!$B$5:$J$44,5,FALSE)*VLOOKUP(OVYLD2_!Y$4,'[1]INTERNAL PARAMETERS-1'!$B$5:$J$44,7,FALSE)*OVYLD2_!$F104 + OVYLD1_!Y104*(1-VLOOKUP(OVYLD2_!Y$4,'[1]INTERNAL PARAMETERS-1'!$B$5:$J$44,5,FALSE))*VLOOKUP(OVYLD2_!Y$4,'[1]INTERNAL PARAMETERS-1'!$B$5:$J$44,9,FALSE)*OVYLD2_!$F104</f>
        <v>0</v>
      </c>
      <c r="Z104" s="44">
        <f>OVYLD1_!Z104*VLOOKUP(OVYLD2_!Z$4,'[1]INTERNAL PARAMETERS-1'!$B$5:$J$44,5,FALSE)*VLOOKUP(OVYLD2_!Z$4,'[1]INTERNAL PARAMETERS-1'!$B$5:$J$44,7,FALSE)*OVYLD2_!$F104 + OVYLD1_!Z104*(1-VLOOKUP(OVYLD2_!Z$4,'[1]INTERNAL PARAMETERS-1'!$B$5:$J$44,5,FALSE))*VLOOKUP(OVYLD2_!Z$4,'[1]INTERNAL PARAMETERS-1'!$B$5:$J$44,9,FALSE)*OVYLD2_!$F104</f>
        <v>0</v>
      </c>
      <c r="AA104" s="44">
        <f>OVYLD1_!AA104*VLOOKUP(OVYLD2_!AA$4,'[1]INTERNAL PARAMETERS-1'!$B$5:$J$44,5,FALSE)*VLOOKUP(OVYLD2_!AA$4,'[1]INTERNAL PARAMETERS-1'!$B$5:$J$44,7,FALSE)*OVYLD2_!$F104 + OVYLD1_!AA104*(1-VLOOKUP(OVYLD2_!AA$4,'[1]INTERNAL PARAMETERS-1'!$B$5:$J$44,5,FALSE))*VLOOKUP(OVYLD2_!AA$4,'[1]INTERNAL PARAMETERS-1'!$B$5:$J$44,9,FALSE)*OVYLD2_!$F104</f>
        <v>0</v>
      </c>
      <c r="AB104" s="44">
        <f>OVYLD1_!AB104*VLOOKUP(OVYLD2_!AB$4,'[1]INTERNAL PARAMETERS-1'!$B$5:$J$44,5,FALSE)*VLOOKUP(OVYLD2_!AB$4,'[1]INTERNAL PARAMETERS-1'!$B$5:$J$44,7,FALSE)*OVYLD2_!$F104 + OVYLD1_!AB104*(1-VLOOKUP(OVYLD2_!AB$4,'[1]INTERNAL PARAMETERS-1'!$B$5:$J$44,5,FALSE))*VLOOKUP(OVYLD2_!AB$4,'[1]INTERNAL PARAMETERS-1'!$B$5:$J$44,9,FALSE)*OVYLD2_!$F104</f>
        <v>0</v>
      </c>
      <c r="AC104" s="44">
        <f>OVYLD1_!AC104*VLOOKUP(OVYLD2_!AC$4,'[1]INTERNAL PARAMETERS-1'!$B$5:$J$44,5,FALSE)*VLOOKUP(OVYLD2_!AC$4,'[1]INTERNAL PARAMETERS-1'!$B$5:$J$44,7,FALSE)*OVYLD2_!$F104 + OVYLD1_!AC104*(1-VLOOKUP(OVYLD2_!AC$4,'[1]INTERNAL PARAMETERS-1'!$B$5:$J$44,5,FALSE))*VLOOKUP(OVYLD2_!AC$4,'[1]INTERNAL PARAMETERS-1'!$B$5:$J$44,9,FALSE)*OVYLD2_!$F104</f>
        <v>0</v>
      </c>
      <c r="AD104" s="44">
        <f>OVYLD1_!AD104*VLOOKUP(OVYLD2_!AD$4,'[1]INTERNAL PARAMETERS-1'!$B$5:$J$44,5,FALSE)*VLOOKUP(OVYLD2_!AD$4,'[1]INTERNAL PARAMETERS-1'!$B$5:$J$44,7,FALSE)*OVYLD2_!$F104 + OVYLD1_!AD104*(1-VLOOKUP(OVYLD2_!AD$4,'[1]INTERNAL PARAMETERS-1'!$B$5:$J$44,5,FALSE))*VLOOKUP(OVYLD2_!AD$4,'[1]INTERNAL PARAMETERS-1'!$B$5:$J$44,9,FALSE)*OVYLD2_!$F104</f>
        <v>0</v>
      </c>
      <c r="AE104" s="44">
        <f>OVYLD1_!AE104*VLOOKUP(OVYLD2_!AE$4,'[1]INTERNAL PARAMETERS-1'!$B$5:$J$44,5,FALSE)*VLOOKUP(OVYLD2_!AE$4,'[1]INTERNAL PARAMETERS-1'!$B$5:$J$44,7,FALSE)*OVYLD2_!$F104 + OVYLD1_!AE104*(1-VLOOKUP(OVYLD2_!AE$4,'[1]INTERNAL PARAMETERS-1'!$B$5:$J$44,5,FALSE))*VLOOKUP(OVYLD2_!AE$4,'[1]INTERNAL PARAMETERS-1'!$B$5:$J$44,9,FALSE)*OVYLD2_!$F104</f>
        <v>0</v>
      </c>
      <c r="AF104" s="44">
        <f>OVYLD1_!AF104*VLOOKUP(OVYLD2_!AF$4,'[1]INTERNAL PARAMETERS-1'!$B$5:$J$44,5,FALSE)*VLOOKUP(OVYLD2_!AF$4,'[1]INTERNAL PARAMETERS-1'!$B$5:$J$44,7,FALSE)*OVYLD2_!$F104 + OVYLD1_!AF104*(1-VLOOKUP(OVYLD2_!AF$4,'[1]INTERNAL PARAMETERS-1'!$B$5:$J$44,5,FALSE))*VLOOKUP(OVYLD2_!AF$4,'[1]INTERNAL PARAMETERS-1'!$B$5:$J$44,9,FALSE)*OVYLD2_!$F104</f>
        <v>0</v>
      </c>
      <c r="AG104" s="44">
        <f>OVYLD1_!AG104*VLOOKUP(OVYLD2_!AG$4,'[1]INTERNAL PARAMETERS-1'!$B$5:$J$44,5,FALSE)*VLOOKUP(OVYLD2_!AG$4,'[1]INTERNAL PARAMETERS-1'!$B$5:$J$44,7,FALSE)*OVYLD2_!$F104 + OVYLD1_!AG104*(1-VLOOKUP(OVYLD2_!AG$4,'[1]INTERNAL PARAMETERS-1'!$B$5:$J$44,5,FALSE))*VLOOKUP(OVYLD2_!AG$4,'[1]INTERNAL PARAMETERS-1'!$B$5:$J$44,9,FALSE)*OVYLD2_!$F104</f>
        <v>0</v>
      </c>
      <c r="AH104" s="44">
        <f>OVYLD1_!AH104*VLOOKUP(OVYLD2_!AH$4,'[1]INTERNAL PARAMETERS-1'!$B$5:$J$44,5,FALSE)*VLOOKUP(OVYLD2_!AH$4,'[1]INTERNAL PARAMETERS-1'!$B$5:$J$44,7,FALSE)*OVYLD2_!$F104 + OVYLD1_!AH104*(1-VLOOKUP(OVYLD2_!AH$4,'[1]INTERNAL PARAMETERS-1'!$B$5:$J$44,5,FALSE))*VLOOKUP(OVYLD2_!AH$4,'[1]INTERNAL PARAMETERS-1'!$B$5:$J$44,9,FALSE)*OVYLD2_!$F104</f>
        <v>0</v>
      </c>
      <c r="AI104" s="44">
        <f>OVYLD1_!AI104*VLOOKUP(OVYLD2_!AI$4,'[1]INTERNAL PARAMETERS-1'!$B$5:$J$44,5,FALSE)*VLOOKUP(OVYLD2_!AI$4,'[1]INTERNAL PARAMETERS-1'!$B$5:$J$44,7,FALSE)*OVYLD2_!$F104 + OVYLD1_!AI104*(1-VLOOKUP(OVYLD2_!AI$4,'[1]INTERNAL PARAMETERS-1'!$B$5:$J$44,5,FALSE))*VLOOKUP(OVYLD2_!AI$4,'[1]INTERNAL PARAMETERS-1'!$B$5:$J$44,9,FALSE)*OVYLD2_!$F104</f>
        <v>0.53928470278287499</v>
      </c>
      <c r="AJ104" s="44">
        <f>OVYLD1_!AJ104*VLOOKUP(OVYLD2_!AJ$4,'[1]INTERNAL PARAMETERS-1'!$B$5:$J$44,5,FALSE)*VLOOKUP(OVYLD2_!AJ$4,'[1]INTERNAL PARAMETERS-1'!$B$5:$J$44,7,FALSE)*OVYLD2_!$F104 + OVYLD1_!AJ104*(1-VLOOKUP(OVYLD2_!AJ$4,'[1]INTERNAL PARAMETERS-1'!$B$5:$J$44,5,FALSE))*VLOOKUP(OVYLD2_!AJ$4,'[1]INTERNAL PARAMETERS-1'!$B$5:$J$44,9,FALSE)*OVYLD2_!$F104</f>
        <v>21.035100501999672</v>
      </c>
      <c r="AK104" s="44">
        <f>OVYLD1_!AK104*VLOOKUP(OVYLD2_!AK$4,'[1]INTERNAL PARAMETERS-1'!$B$5:$J$44,5,FALSE)*VLOOKUP(OVYLD2_!AK$4,'[1]INTERNAL PARAMETERS-1'!$B$5:$J$44,7,FALSE)*OVYLD2_!$F104 + OVYLD1_!AK104*(1-VLOOKUP(OVYLD2_!AK$4,'[1]INTERNAL PARAMETERS-1'!$B$5:$J$44,5,FALSE))*VLOOKUP(OVYLD2_!AK$4,'[1]INTERNAL PARAMETERS-1'!$B$5:$J$44,9,FALSE)*OVYLD2_!$F104</f>
        <v>0</v>
      </c>
      <c r="AL104" s="44">
        <f>OVYLD1_!AL104*VLOOKUP(OVYLD2_!AL$4,'[1]INTERNAL PARAMETERS-1'!$B$5:$J$44,5,FALSE)*VLOOKUP(OVYLD2_!AL$4,'[1]INTERNAL PARAMETERS-1'!$B$5:$J$44,7,FALSE)*OVYLD2_!$F104 + OVYLD1_!AL104*(1-VLOOKUP(OVYLD2_!AL$4,'[1]INTERNAL PARAMETERS-1'!$B$5:$J$44,5,FALSE))*VLOOKUP(OVYLD2_!AL$4,'[1]INTERNAL PARAMETERS-1'!$B$5:$J$44,9,FALSE)*OVYLD2_!$F104</f>
        <v>0</v>
      </c>
      <c r="AM104" s="44">
        <f>OVYLD1_!AM104*VLOOKUP(OVYLD2_!AM$4,'[1]INTERNAL PARAMETERS-1'!$B$5:$J$44,5,FALSE)*VLOOKUP(OVYLD2_!AM$4,'[1]INTERNAL PARAMETERS-1'!$B$5:$J$44,7,FALSE)*OVYLD2_!$F104 + OVYLD1_!AM104*(1-VLOOKUP(OVYLD2_!AM$4,'[1]INTERNAL PARAMETERS-1'!$B$5:$J$44,5,FALSE))*VLOOKUP(OVYLD2_!AM$4,'[1]INTERNAL PARAMETERS-1'!$B$5:$J$44,9,FALSE)*OVYLD2_!$F104</f>
        <v>0</v>
      </c>
      <c r="AN104" s="44">
        <f>OVYLD1_!AN104*VLOOKUP(OVYLD2_!AN$4,'[1]INTERNAL PARAMETERS-1'!$B$5:$J$44,5,FALSE)*VLOOKUP(OVYLD2_!AN$4,'[1]INTERNAL PARAMETERS-1'!$B$5:$J$44,7,FALSE)*OVYLD2_!$F104 + OVYLD1_!AN104*(1-VLOOKUP(OVYLD2_!AN$4,'[1]INTERNAL PARAMETERS-1'!$B$5:$J$44,5,FALSE))*VLOOKUP(OVYLD2_!AN$4,'[1]INTERNAL PARAMETERS-1'!$B$5:$J$44,9,FALSE)*OVYLD2_!$F104</f>
        <v>0</v>
      </c>
      <c r="AO104" s="44">
        <f>OVYLD1_!AO104*VLOOKUP(OVYLD2_!AO$4,'[1]INTERNAL PARAMETERS-1'!$B$5:$J$44,5,FALSE)*VLOOKUP(OVYLD2_!AO$4,'[1]INTERNAL PARAMETERS-1'!$B$5:$J$44,7,FALSE)*OVYLD2_!$F104 + OVYLD1_!AO104*(1-VLOOKUP(OVYLD2_!AO$4,'[1]INTERNAL PARAMETERS-1'!$B$5:$J$44,5,FALSE))*VLOOKUP(OVYLD2_!AO$4,'[1]INTERNAL PARAMETERS-1'!$B$5:$J$44,9,FALSE)*OVYLD2_!$F104</f>
        <v>0</v>
      </c>
      <c r="AP104" s="44">
        <f>OVYLD1_!AP104*VLOOKUP(OVYLD2_!AP$4,'[1]INTERNAL PARAMETERS-1'!$B$5:$J$44,5,FALSE)*VLOOKUP(OVYLD2_!AP$4,'[1]INTERNAL PARAMETERS-1'!$B$5:$J$44,7,FALSE)*OVYLD2_!$F104 + OVYLD1_!AP104*(1-VLOOKUP(OVYLD2_!AP$4,'[1]INTERNAL PARAMETERS-1'!$B$5:$J$44,5,FALSE))*VLOOKUP(OVYLD2_!AP$4,'[1]INTERNAL PARAMETERS-1'!$B$5:$J$44,9,FALSE)*OVYLD2_!$F104</f>
        <v>0</v>
      </c>
      <c r="AQ104" s="44">
        <f>OVYLD1_!AQ104*VLOOKUP(OVYLD2_!AQ$4,'[1]INTERNAL PARAMETERS-1'!$B$5:$J$44,5,FALSE)*VLOOKUP(OVYLD2_!AQ$4,'[1]INTERNAL PARAMETERS-1'!$B$5:$J$44,7,FALSE)*OVYLD2_!$F104 + OVYLD1_!AQ104*(1-VLOOKUP(OVYLD2_!AQ$4,'[1]INTERNAL PARAMETERS-1'!$B$5:$J$44,5,FALSE))*VLOOKUP(OVYLD2_!AQ$4,'[1]INTERNAL PARAMETERS-1'!$B$5:$J$44,9,FALSE)*OVYLD2_!$F104</f>
        <v>0</v>
      </c>
      <c r="AR104" s="44">
        <f>OVYLD1_!AR104*VLOOKUP(OVYLD2_!AR$4,'[1]INTERNAL PARAMETERS-1'!$B$5:$J$44,5,FALSE)*VLOOKUP(OVYLD2_!AR$4,'[1]INTERNAL PARAMETERS-1'!$B$5:$J$44,7,FALSE)*OVYLD2_!$F104 + OVYLD1_!AR104*(1-VLOOKUP(OVYLD2_!AR$4,'[1]INTERNAL PARAMETERS-1'!$B$5:$J$44,5,FALSE))*VLOOKUP(OVYLD2_!AR$4,'[1]INTERNAL PARAMETERS-1'!$B$5:$J$44,9,FALSE)*OVYLD2_!$F104</f>
        <v>0</v>
      </c>
      <c r="AS104" s="44">
        <f>OVYLD1_!AS104*VLOOKUP(OVYLD2_!AS$4,'[1]INTERNAL PARAMETERS-1'!$B$5:$J$44,5,FALSE)*VLOOKUP(OVYLD2_!AS$4,'[1]INTERNAL PARAMETERS-1'!$B$5:$J$44,7,FALSE)*OVYLD2_!$F104 + OVYLD1_!AS104*(1-VLOOKUP(OVYLD2_!AS$4,'[1]INTERNAL PARAMETERS-1'!$B$5:$J$44,5,FALSE))*VLOOKUP(OVYLD2_!AS$4,'[1]INTERNAL PARAMETERS-1'!$B$5:$J$44,9,FALSE)*OVYLD2_!$F104</f>
        <v>0</v>
      </c>
      <c r="AT104" s="43">
        <f>OVYLD1_!AT104*VLOOKUP(OVYLD2_!AT$4,'[1]INTERNAL PARAMETERS-1'!$B$5:$J$44,5,FALSE)*VLOOKUP(OVYLD2_!AT$4,'[1]INTERNAL PARAMETERS-1'!$B$5:$J$44,7,FALSE)*OVYLD2_!$F104 + OVYLD1_!AT104*(1-VLOOKUP(OVYLD2_!AT$4,'[1]INTERNAL PARAMETERS-1'!$B$5:$J$44,5,FALSE))*VLOOKUP(OVYLD2_!AT$4,'[1]INTERNAL PARAMETERS-1'!$B$5:$J$44,9,FALSE)*OVYLD2_!$F104</f>
        <v>0</v>
      </c>
      <c r="AU104" s="45">
        <f>OVYLD1_!AU104*VLOOKUP(OVYLD2_!AU$4,'[1]INTERNAL PARAMETERS-1'!$B$5:$J$44,5,FALSE)*VLOOKUP(OVYLD2_!AU$4,'[1]INTERNAL PARAMETERS-1'!$B$5:$J$44,6,FALSE)*VLOOKUP(OVYLD2_!AU$4,'[1]INTERNAL PARAMETERS-1'!$B$5:$J$44,3,FALSE) + OVYLD1_!AU104*(1-VLOOKUP(OVYLD2_!AU$4,'[1]INTERNAL PARAMETERS-1'!$B$5:$J$44,5,FALSE))*VLOOKUP(OVYLD2_!AU$4,'[1]INTERNAL PARAMETERS-1'!$B$5:$J$44,8,FALSE)*VLOOKUP(OVYLD2_!AU$4,'[1]INTERNAL PARAMETERS-1'!$B$5:$J$44,3,FALSE)</f>
        <v>0</v>
      </c>
      <c r="AV104" s="44">
        <f>OVYLD1_!AV104*VLOOKUP(OVYLD2_!AV$4,'[1]INTERNAL PARAMETERS-1'!$B$5:$J$44,5,FALSE)*VLOOKUP(OVYLD2_!AV$4,'[1]INTERNAL PARAMETERS-1'!$B$5:$J$44,6,FALSE)*VLOOKUP(OVYLD2_!AV$4,'[1]INTERNAL PARAMETERS-1'!$B$5:$J$44,3,FALSE) + OVYLD1_!AV104*(1-VLOOKUP(OVYLD2_!AV$4,'[1]INTERNAL PARAMETERS-1'!$B$5:$J$44,5,FALSE))*VLOOKUP(OVYLD2_!AV$4,'[1]INTERNAL PARAMETERS-1'!$B$5:$J$44,8,FALSE)*VLOOKUP(OVYLD2_!AV$4,'[1]INTERNAL PARAMETERS-1'!$B$5:$J$44,3,FALSE)</f>
        <v>0</v>
      </c>
      <c r="AW104" s="44">
        <f>OVYLD1_!AW104*VLOOKUP(OVYLD2_!AW$4,'[1]INTERNAL PARAMETERS-1'!$B$5:$J$44,5,FALSE)*VLOOKUP(OVYLD2_!AW$4,'[1]INTERNAL PARAMETERS-1'!$B$5:$J$44,6,FALSE)*VLOOKUP(OVYLD2_!AW$4,'[1]INTERNAL PARAMETERS-1'!$B$5:$J$44,3,FALSE) + OVYLD1_!AW104*(1-VLOOKUP(OVYLD2_!AW$4,'[1]INTERNAL PARAMETERS-1'!$B$5:$J$44,5,FALSE))*VLOOKUP(OVYLD2_!AW$4,'[1]INTERNAL PARAMETERS-1'!$B$5:$J$44,8,FALSE)*VLOOKUP(OVYLD2_!AW$4,'[1]INTERNAL PARAMETERS-1'!$B$5:$J$44,3,FALSE)</f>
        <v>26.536319057754412</v>
      </c>
      <c r="AX104" s="44">
        <f>OVYLD1_!AX104*VLOOKUP(OVYLD2_!AX$4,'[1]INTERNAL PARAMETERS-1'!$B$5:$J$44,5,FALSE)*VLOOKUP(OVYLD2_!AX$4,'[1]INTERNAL PARAMETERS-1'!$B$5:$J$44,6,FALSE)*VLOOKUP(OVYLD2_!AX$4,'[1]INTERNAL PARAMETERS-1'!$B$5:$J$44,3,FALSE) + OVYLD1_!AX104*(1-VLOOKUP(OVYLD2_!AX$4,'[1]INTERNAL PARAMETERS-1'!$B$5:$J$44,5,FALSE))*VLOOKUP(OVYLD2_!AX$4,'[1]INTERNAL PARAMETERS-1'!$B$5:$J$44,8,FALSE)*VLOOKUP(OVYLD2_!AX$4,'[1]INTERNAL PARAMETERS-1'!$B$5:$J$44,3,FALSE)</f>
        <v>0</v>
      </c>
      <c r="AY104" s="44">
        <f>OVYLD1_!AY104*VLOOKUP(OVYLD2_!AY$4,'[1]INTERNAL PARAMETERS-1'!$B$5:$J$44,5,FALSE)*VLOOKUP(OVYLD2_!AY$4,'[1]INTERNAL PARAMETERS-1'!$B$5:$J$44,6,FALSE)*VLOOKUP(OVYLD2_!AY$4,'[1]INTERNAL PARAMETERS-1'!$B$5:$J$44,3,FALSE) + OVYLD1_!AY104*(1-VLOOKUP(OVYLD2_!AY$4,'[1]INTERNAL PARAMETERS-1'!$B$5:$J$44,5,FALSE))*VLOOKUP(OVYLD2_!AY$4,'[1]INTERNAL PARAMETERS-1'!$B$5:$J$44,8,FALSE)*VLOOKUP(OVYLD2_!AY$4,'[1]INTERNAL PARAMETERS-1'!$B$5:$J$44,3,FALSE)</f>
        <v>0</v>
      </c>
      <c r="AZ104" s="44">
        <f>OVYLD1_!AZ104*VLOOKUP(OVYLD2_!AZ$4,'[1]INTERNAL PARAMETERS-1'!$B$5:$J$44,5,FALSE)*VLOOKUP(OVYLD2_!AZ$4,'[1]INTERNAL PARAMETERS-1'!$B$5:$J$44,6,FALSE)*VLOOKUP(OVYLD2_!AZ$4,'[1]INTERNAL PARAMETERS-1'!$B$5:$J$44,3,FALSE) + OVYLD1_!AZ104*(1-VLOOKUP(OVYLD2_!AZ$4,'[1]INTERNAL PARAMETERS-1'!$B$5:$J$44,5,FALSE))*VLOOKUP(OVYLD2_!AZ$4,'[1]INTERNAL PARAMETERS-1'!$B$5:$J$44,8,FALSE)*VLOOKUP(OVYLD2_!AZ$4,'[1]INTERNAL PARAMETERS-1'!$B$5:$J$44,3,FALSE)</f>
        <v>0</v>
      </c>
      <c r="BA104" s="44">
        <f>OVYLD1_!BA104*VLOOKUP(OVYLD2_!BA$4,'[1]INTERNAL PARAMETERS-1'!$B$5:$J$44,5,FALSE)*VLOOKUP(OVYLD2_!BA$4,'[1]INTERNAL PARAMETERS-1'!$B$5:$J$44,6,FALSE)*VLOOKUP(OVYLD2_!BA$4,'[1]INTERNAL PARAMETERS-1'!$B$5:$J$44,3,FALSE) + OVYLD1_!BA104*(1-VLOOKUP(OVYLD2_!BA$4,'[1]INTERNAL PARAMETERS-1'!$B$5:$J$44,5,FALSE))*VLOOKUP(OVYLD2_!BA$4,'[1]INTERNAL PARAMETERS-1'!$B$5:$J$44,8,FALSE)*VLOOKUP(OVYLD2_!BA$4,'[1]INTERNAL PARAMETERS-1'!$B$5:$J$44,3,FALSE)</f>
        <v>6.9293755069767311</v>
      </c>
      <c r="BB104" s="44">
        <f>OVYLD1_!BB104*VLOOKUP(OVYLD2_!BB$4,'[1]INTERNAL PARAMETERS-1'!$B$5:$J$44,5,FALSE)*VLOOKUP(OVYLD2_!BB$4,'[1]INTERNAL PARAMETERS-1'!$B$5:$J$44,6,FALSE)*VLOOKUP(OVYLD2_!BB$4,'[1]INTERNAL PARAMETERS-1'!$B$5:$J$44,3,FALSE) + OVYLD1_!BB104*(1-VLOOKUP(OVYLD2_!BB$4,'[1]INTERNAL PARAMETERS-1'!$B$5:$J$44,5,FALSE))*VLOOKUP(OVYLD2_!BB$4,'[1]INTERNAL PARAMETERS-1'!$B$5:$J$44,8,FALSE)*VLOOKUP(OVYLD2_!BB$4,'[1]INTERNAL PARAMETERS-1'!$B$5:$J$44,3,FALSE)</f>
        <v>3.4244084434979993</v>
      </c>
      <c r="BC104" s="44">
        <f>OVYLD1_!BC104*VLOOKUP(OVYLD2_!BC$4,'[1]INTERNAL PARAMETERS-1'!$B$5:$J$44,5,FALSE)*VLOOKUP(OVYLD2_!BC$4,'[1]INTERNAL PARAMETERS-1'!$B$5:$J$44,6,FALSE)*VLOOKUP(OVYLD2_!BC$4,'[1]INTERNAL PARAMETERS-1'!$B$5:$J$44,3,FALSE) + OVYLD1_!BC104*(1-VLOOKUP(OVYLD2_!BC$4,'[1]INTERNAL PARAMETERS-1'!$B$5:$J$44,5,FALSE))*VLOOKUP(OVYLD2_!BC$4,'[1]INTERNAL PARAMETERS-1'!$B$5:$J$44,8,FALSE)*VLOOKUP(OVYLD2_!BC$4,'[1]INTERNAL PARAMETERS-1'!$B$5:$J$44,3,FALSE)</f>
        <v>8.4406146131016833</v>
      </c>
      <c r="BD104" s="44">
        <f>OVYLD1_!BD104*VLOOKUP(OVYLD2_!BD$4,'[1]INTERNAL PARAMETERS-1'!$B$5:$J$44,5,FALSE)*VLOOKUP(OVYLD2_!BD$4,'[1]INTERNAL PARAMETERS-1'!$B$5:$J$44,6,FALSE)*VLOOKUP(OVYLD2_!BD$4,'[1]INTERNAL PARAMETERS-1'!$B$5:$J$44,3,FALSE) + OVYLD1_!BD104*(1-VLOOKUP(OVYLD2_!BD$4,'[1]INTERNAL PARAMETERS-1'!$B$5:$J$44,5,FALSE))*VLOOKUP(OVYLD2_!BD$4,'[1]INTERNAL PARAMETERS-1'!$B$5:$J$44,8,FALSE)*VLOOKUP(OVYLD2_!BD$4,'[1]INTERNAL PARAMETERS-1'!$B$5:$J$44,3,FALSE)</f>
        <v>4.4131078786538929</v>
      </c>
      <c r="BE104" s="44">
        <f>OVYLD1_!BE104*VLOOKUP(OVYLD2_!BE$4,'[1]INTERNAL PARAMETERS-1'!$B$5:$J$44,5,FALSE)*VLOOKUP(OVYLD2_!BE$4,'[1]INTERNAL PARAMETERS-1'!$B$5:$J$44,6,FALSE)*VLOOKUP(OVYLD2_!BE$4,'[1]INTERNAL PARAMETERS-1'!$B$5:$J$44,3,FALSE) + OVYLD1_!BE104*(1-VLOOKUP(OVYLD2_!BE$4,'[1]INTERNAL PARAMETERS-1'!$B$5:$J$44,5,FALSE))*VLOOKUP(OVYLD2_!BE$4,'[1]INTERNAL PARAMETERS-1'!$B$5:$J$44,8,FALSE)*VLOOKUP(OVYLD2_!BE$4,'[1]INTERNAL PARAMETERS-1'!$B$5:$J$44,3,FALSE)</f>
        <v>16.344093181920002</v>
      </c>
      <c r="BF104" s="44">
        <f>OVYLD1_!BF104*VLOOKUP(OVYLD2_!BF$4,'[1]INTERNAL PARAMETERS-1'!$B$5:$J$44,5,FALSE)*VLOOKUP(OVYLD2_!BF$4,'[1]INTERNAL PARAMETERS-1'!$B$5:$J$44,6,FALSE)*VLOOKUP(OVYLD2_!BF$4,'[1]INTERNAL PARAMETERS-1'!$B$5:$J$44,3,FALSE) + OVYLD1_!BF104*(1-VLOOKUP(OVYLD2_!BF$4,'[1]INTERNAL PARAMETERS-1'!$B$5:$J$44,5,FALSE))*VLOOKUP(OVYLD2_!BF$4,'[1]INTERNAL PARAMETERS-1'!$B$5:$J$44,8,FALSE)*VLOOKUP(OVYLD2_!BF$4,'[1]INTERNAL PARAMETERS-1'!$B$5:$J$44,3,FALSE)</f>
        <v>0</v>
      </c>
      <c r="BG104" s="44">
        <f>OVYLD1_!BG104*VLOOKUP(OVYLD2_!BG$4,'[1]INTERNAL PARAMETERS-1'!$B$5:$J$44,5,FALSE)*VLOOKUP(OVYLD2_!BG$4,'[1]INTERNAL PARAMETERS-1'!$B$5:$J$44,6,FALSE)*VLOOKUP(OVYLD2_!BG$4,'[1]INTERNAL PARAMETERS-1'!$B$5:$J$44,3,FALSE) + OVYLD1_!BG104*(1-VLOOKUP(OVYLD2_!BG$4,'[1]INTERNAL PARAMETERS-1'!$B$5:$J$44,5,FALSE))*VLOOKUP(OVYLD2_!BG$4,'[1]INTERNAL PARAMETERS-1'!$B$5:$J$44,8,FALSE)*VLOOKUP(OVYLD2_!BG$4,'[1]INTERNAL PARAMETERS-1'!$B$5:$J$44,3,FALSE)</f>
        <v>5.5199320409357426</v>
      </c>
      <c r="BH104" s="44">
        <f>OVYLD1_!BH104*VLOOKUP(OVYLD2_!BH$4,'[1]INTERNAL PARAMETERS-1'!$B$5:$J$44,5,FALSE)*VLOOKUP(OVYLD2_!BH$4,'[1]INTERNAL PARAMETERS-1'!$B$5:$J$44,6,FALSE)*VLOOKUP(OVYLD2_!BH$4,'[1]INTERNAL PARAMETERS-1'!$B$5:$J$44,3,FALSE) + OVYLD1_!BH104*(1-VLOOKUP(OVYLD2_!BH$4,'[1]INTERNAL PARAMETERS-1'!$B$5:$J$44,5,FALSE))*VLOOKUP(OVYLD2_!BH$4,'[1]INTERNAL PARAMETERS-1'!$B$5:$J$44,8,FALSE)*VLOOKUP(OVYLD2_!BH$4,'[1]INTERNAL PARAMETERS-1'!$B$5:$J$44,3,FALSE)</f>
        <v>1.783958809368049E-2</v>
      </c>
      <c r="BI104" s="44">
        <f>OVYLD1_!BI104*VLOOKUP(OVYLD2_!BI$4,'[1]INTERNAL PARAMETERS-1'!$B$5:$J$44,5,FALSE)*VLOOKUP(OVYLD2_!BI$4,'[1]INTERNAL PARAMETERS-1'!$B$5:$J$44,6,FALSE)*VLOOKUP(OVYLD2_!BI$4,'[1]INTERNAL PARAMETERS-1'!$B$5:$J$44,3,FALSE) + OVYLD1_!BI104*(1-VLOOKUP(OVYLD2_!BI$4,'[1]INTERNAL PARAMETERS-1'!$B$5:$J$44,5,FALSE))*VLOOKUP(OVYLD2_!BI$4,'[1]INTERNAL PARAMETERS-1'!$B$5:$J$44,8,FALSE)*VLOOKUP(OVYLD2_!BI$4,'[1]INTERNAL PARAMETERS-1'!$B$5:$J$44,3,FALSE)</f>
        <v>0</v>
      </c>
      <c r="BJ104" s="44">
        <f>OVYLD1_!BJ104*VLOOKUP(OVYLD2_!BJ$4,'[1]INTERNAL PARAMETERS-1'!$B$5:$J$44,5,FALSE)*VLOOKUP(OVYLD2_!BJ$4,'[1]INTERNAL PARAMETERS-1'!$B$5:$J$44,6,FALSE)*VLOOKUP(OVYLD2_!BJ$4,'[1]INTERNAL PARAMETERS-1'!$B$5:$J$44,3,FALSE) + OVYLD1_!BJ104*(1-VLOOKUP(OVYLD2_!BJ$4,'[1]INTERNAL PARAMETERS-1'!$B$5:$J$44,5,FALSE))*VLOOKUP(OVYLD2_!BJ$4,'[1]INTERNAL PARAMETERS-1'!$B$5:$J$44,8,FALSE)*VLOOKUP(OVYLD2_!BJ$4,'[1]INTERNAL PARAMETERS-1'!$B$5:$J$44,3,FALSE)</f>
        <v>1.3576351413865859</v>
      </c>
      <c r="BK104" s="44">
        <f>OVYLD1_!BK104*VLOOKUP(OVYLD2_!BK$4,'[1]INTERNAL PARAMETERS-1'!$B$5:$J$44,5,FALSE)*VLOOKUP(OVYLD2_!BK$4,'[1]INTERNAL PARAMETERS-1'!$B$5:$J$44,6,FALSE)*VLOOKUP(OVYLD2_!BK$4,'[1]INTERNAL PARAMETERS-1'!$B$5:$J$44,3,FALSE) + OVYLD1_!BK104*(1-VLOOKUP(OVYLD2_!BK$4,'[1]INTERNAL PARAMETERS-1'!$B$5:$J$44,5,FALSE))*VLOOKUP(OVYLD2_!BK$4,'[1]INTERNAL PARAMETERS-1'!$B$5:$J$44,8,FALSE)*VLOOKUP(OVYLD2_!BK$4,'[1]INTERNAL PARAMETERS-1'!$B$5:$J$44,3,FALSE)</f>
        <v>1.791310596891595</v>
      </c>
      <c r="BL104" s="44">
        <f>OVYLD1_!BL104*VLOOKUP(OVYLD2_!BL$4,'[1]INTERNAL PARAMETERS-1'!$B$5:$J$44,5,FALSE)*VLOOKUP(OVYLD2_!BL$4,'[1]INTERNAL PARAMETERS-1'!$B$5:$J$44,6,FALSE)*VLOOKUP(OVYLD2_!BL$4,'[1]INTERNAL PARAMETERS-1'!$B$5:$J$44,3,FALSE) + OVYLD1_!BL104*(1-VLOOKUP(OVYLD2_!BL$4,'[1]INTERNAL PARAMETERS-1'!$B$5:$J$44,5,FALSE))*VLOOKUP(OVYLD2_!BL$4,'[1]INTERNAL PARAMETERS-1'!$B$5:$J$44,8,FALSE)*VLOOKUP(OVYLD2_!BL$4,'[1]INTERNAL PARAMETERS-1'!$B$5:$J$44,3,FALSE)</f>
        <v>7.2516822486463486</v>
      </c>
      <c r="BM104" s="44">
        <f>OVYLD1_!BM104*VLOOKUP(OVYLD2_!BM$4,'[1]INTERNAL PARAMETERS-1'!$B$5:$J$44,5,FALSE)*VLOOKUP(OVYLD2_!BM$4,'[1]INTERNAL PARAMETERS-1'!$B$5:$J$44,6,FALSE)*VLOOKUP(OVYLD2_!BM$4,'[1]INTERNAL PARAMETERS-1'!$B$5:$J$44,3,FALSE) + OVYLD1_!BM104*(1-VLOOKUP(OVYLD2_!BM$4,'[1]INTERNAL PARAMETERS-1'!$B$5:$J$44,5,FALSE))*VLOOKUP(OVYLD2_!BM$4,'[1]INTERNAL PARAMETERS-1'!$B$5:$J$44,8,FALSE)*VLOOKUP(OVYLD2_!BM$4,'[1]INTERNAL PARAMETERS-1'!$B$5:$J$44,3,FALSE)</f>
        <v>3.3054954233279998</v>
      </c>
      <c r="BN104" s="44">
        <f>OVYLD1_!BN104*VLOOKUP(OVYLD2_!BN$4,'[1]INTERNAL PARAMETERS-1'!$B$5:$J$44,5,FALSE)*VLOOKUP(OVYLD2_!BN$4,'[1]INTERNAL PARAMETERS-1'!$B$5:$J$44,6,FALSE)*VLOOKUP(OVYLD2_!BN$4,'[1]INTERNAL PARAMETERS-1'!$B$5:$J$44,3,FALSE) + OVYLD1_!BN104*(1-VLOOKUP(OVYLD2_!BN$4,'[1]INTERNAL PARAMETERS-1'!$B$5:$J$44,5,FALSE))*VLOOKUP(OVYLD2_!BN$4,'[1]INTERNAL PARAMETERS-1'!$B$5:$J$44,8,FALSE)*VLOOKUP(OVYLD2_!BN$4,'[1]INTERNAL PARAMETERS-1'!$B$5:$J$44,3,FALSE)</f>
        <v>1.9779704321499798</v>
      </c>
      <c r="BO104" s="44">
        <f>OVYLD1_!BO104*VLOOKUP(OVYLD2_!BO$4,'[1]INTERNAL PARAMETERS-1'!$B$5:$J$44,5,FALSE)*VLOOKUP(OVYLD2_!BO$4,'[1]INTERNAL PARAMETERS-1'!$B$5:$J$44,6,FALSE)*VLOOKUP(OVYLD2_!BO$4,'[1]INTERNAL PARAMETERS-1'!$B$5:$J$44,3,FALSE) + OVYLD1_!BO104*(1-VLOOKUP(OVYLD2_!BO$4,'[1]INTERNAL PARAMETERS-1'!$B$5:$J$44,5,FALSE))*VLOOKUP(OVYLD2_!BO$4,'[1]INTERNAL PARAMETERS-1'!$B$5:$J$44,8,FALSE)*VLOOKUP(OVYLD2_!BO$4,'[1]INTERNAL PARAMETERS-1'!$B$5:$J$44,3,FALSE)</f>
        <v>1.8403712903720086</v>
      </c>
      <c r="BP104" s="44">
        <f>OVYLD1_!BP104*VLOOKUP(OVYLD2_!BP$4,'[1]INTERNAL PARAMETERS-1'!$B$5:$J$44,5,FALSE)*VLOOKUP(OVYLD2_!BP$4,'[1]INTERNAL PARAMETERS-1'!$B$5:$J$44,6,FALSE)*VLOOKUP(OVYLD2_!BP$4,'[1]INTERNAL PARAMETERS-1'!$B$5:$J$44,3,FALSE) + OVYLD1_!BP104*(1-VLOOKUP(OVYLD2_!BP$4,'[1]INTERNAL PARAMETERS-1'!$B$5:$J$44,5,FALSE))*VLOOKUP(OVYLD2_!BP$4,'[1]INTERNAL PARAMETERS-1'!$B$5:$J$44,8,FALSE)*VLOOKUP(OVYLD2_!BP$4,'[1]INTERNAL PARAMETERS-1'!$B$5:$J$44,3,FALSE)</f>
        <v>0.10506395275203284</v>
      </c>
      <c r="BQ104" s="44">
        <f>OVYLD1_!BQ104*VLOOKUP(OVYLD2_!BQ$4,'[1]INTERNAL PARAMETERS-1'!$B$5:$J$44,5,FALSE)*VLOOKUP(OVYLD2_!BQ$4,'[1]INTERNAL PARAMETERS-1'!$B$5:$J$44,6,FALSE)*VLOOKUP(OVYLD2_!BQ$4,'[1]INTERNAL PARAMETERS-1'!$B$5:$J$44,3,FALSE) + OVYLD1_!BQ104*(1-VLOOKUP(OVYLD2_!BQ$4,'[1]INTERNAL PARAMETERS-1'!$B$5:$J$44,5,FALSE))*VLOOKUP(OVYLD2_!BQ$4,'[1]INTERNAL PARAMETERS-1'!$B$5:$J$44,8,FALSE)*VLOOKUP(OVYLD2_!BQ$4,'[1]INTERNAL PARAMETERS-1'!$B$5:$J$44,3,FALSE)</f>
        <v>7.6634695064743337</v>
      </c>
      <c r="BR104" s="44">
        <f>OVYLD1_!BR104*VLOOKUP(OVYLD2_!BR$4,'[1]INTERNAL PARAMETERS-1'!$B$5:$J$44,5,FALSE)*VLOOKUP(OVYLD2_!BR$4,'[1]INTERNAL PARAMETERS-1'!$B$5:$J$44,6,FALSE)*VLOOKUP(OVYLD2_!BR$4,'[1]INTERNAL PARAMETERS-1'!$B$5:$J$44,3,FALSE) + OVYLD1_!BR104*(1-VLOOKUP(OVYLD2_!BR$4,'[1]INTERNAL PARAMETERS-1'!$B$5:$J$44,5,FALSE))*VLOOKUP(OVYLD2_!BR$4,'[1]INTERNAL PARAMETERS-1'!$B$5:$J$44,8,FALSE)*VLOOKUP(OVYLD2_!BR$4,'[1]INTERNAL PARAMETERS-1'!$B$5:$J$44,3,FALSE)</f>
        <v>0.28903934190361391</v>
      </c>
      <c r="BS104" s="44">
        <f>OVYLD1_!BS104*VLOOKUP(OVYLD2_!BS$4,'[1]INTERNAL PARAMETERS-1'!$B$5:$J$44,5,FALSE)*VLOOKUP(OVYLD2_!BS$4,'[1]INTERNAL PARAMETERS-1'!$B$5:$J$44,6,FALSE)*VLOOKUP(OVYLD2_!BS$4,'[1]INTERNAL PARAMETERS-1'!$B$5:$J$44,3,FALSE) + OVYLD1_!BS104*(1-VLOOKUP(OVYLD2_!BS$4,'[1]INTERNAL PARAMETERS-1'!$B$5:$J$44,5,FALSE))*VLOOKUP(OVYLD2_!BS$4,'[1]INTERNAL PARAMETERS-1'!$B$5:$J$44,8,FALSE)*VLOOKUP(OVYLD2_!BS$4,'[1]INTERNAL PARAMETERS-1'!$B$5:$J$44,3,FALSE)</f>
        <v>7.6784209717864474E-3</v>
      </c>
      <c r="BT104" s="44">
        <f>OVYLD1_!BT104*VLOOKUP(OVYLD2_!BT$4,'[1]INTERNAL PARAMETERS-1'!$B$5:$J$44,5,FALSE)*VLOOKUP(OVYLD2_!BT$4,'[1]INTERNAL PARAMETERS-1'!$B$5:$J$44,6,FALSE)*VLOOKUP(OVYLD2_!BT$4,'[1]INTERNAL PARAMETERS-1'!$B$5:$J$44,3,FALSE) + OVYLD1_!BT104*(1-VLOOKUP(OVYLD2_!BT$4,'[1]INTERNAL PARAMETERS-1'!$B$5:$J$44,5,FALSE))*VLOOKUP(OVYLD2_!BT$4,'[1]INTERNAL PARAMETERS-1'!$B$5:$J$44,8,FALSE)*VLOOKUP(OVYLD2_!BT$4,'[1]INTERNAL PARAMETERS-1'!$B$5:$J$44,3,FALSE)</f>
        <v>0</v>
      </c>
      <c r="BU104" s="44">
        <f>OVYLD1_!BU104*VLOOKUP(OVYLD2_!BU$4,'[1]INTERNAL PARAMETERS-1'!$B$5:$J$44,5,FALSE)*VLOOKUP(OVYLD2_!BU$4,'[1]INTERNAL PARAMETERS-1'!$B$5:$J$44,6,FALSE)*VLOOKUP(OVYLD2_!BU$4,'[1]INTERNAL PARAMETERS-1'!$B$5:$J$44,3,FALSE) + OVYLD1_!BU104*(1-VLOOKUP(OVYLD2_!BU$4,'[1]INTERNAL PARAMETERS-1'!$B$5:$J$44,5,FALSE))*VLOOKUP(OVYLD2_!BU$4,'[1]INTERNAL PARAMETERS-1'!$B$5:$J$44,8,FALSE)*VLOOKUP(OVYLD2_!BU$4,'[1]INTERNAL PARAMETERS-1'!$B$5:$J$44,3,FALSE)</f>
        <v>0</v>
      </c>
      <c r="BV104" s="44">
        <f>OVYLD1_!BV104*VLOOKUP(OVYLD2_!BV$4,'[1]INTERNAL PARAMETERS-1'!$B$5:$J$44,5,FALSE)*VLOOKUP(OVYLD2_!BV$4,'[1]INTERNAL PARAMETERS-1'!$B$5:$J$44,6,FALSE)*VLOOKUP(OVYLD2_!BV$4,'[1]INTERNAL PARAMETERS-1'!$B$5:$J$44,3,FALSE) + OVYLD1_!BV104*(1-VLOOKUP(OVYLD2_!BV$4,'[1]INTERNAL PARAMETERS-1'!$B$5:$J$44,5,FALSE))*VLOOKUP(OVYLD2_!BV$4,'[1]INTERNAL PARAMETERS-1'!$B$5:$J$44,8,FALSE)*VLOOKUP(OVYLD2_!BV$4,'[1]INTERNAL PARAMETERS-1'!$B$5:$J$44,3,FALSE)</f>
        <v>0</v>
      </c>
      <c r="BW104" s="44">
        <f>OVYLD1_!BW104*VLOOKUP(OVYLD2_!BW$4,'[1]INTERNAL PARAMETERS-1'!$B$5:$J$44,5,FALSE)*VLOOKUP(OVYLD2_!BW$4,'[1]INTERNAL PARAMETERS-1'!$B$5:$J$44,6,FALSE)*VLOOKUP(OVYLD2_!BW$4,'[1]INTERNAL PARAMETERS-1'!$B$5:$J$44,3,FALSE) + OVYLD1_!BW104*(1-VLOOKUP(OVYLD2_!BW$4,'[1]INTERNAL PARAMETERS-1'!$B$5:$J$44,5,FALSE))*VLOOKUP(OVYLD2_!BW$4,'[1]INTERNAL PARAMETERS-1'!$B$5:$J$44,8,FALSE)*VLOOKUP(OVYLD2_!BW$4,'[1]INTERNAL PARAMETERS-1'!$B$5:$J$44,3,FALSE)</f>
        <v>0</v>
      </c>
      <c r="BX104" s="44">
        <f>OVYLD1_!BX104*VLOOKUP(OVYLD2_!BX$4,'[1]INTERNAL PARAMETERS-1'!$B$5:$J$44,5,FALSE)*VLOOKUP(OVYLD2_!BX$4,'[1]INTERNAL PARAMETERS-1'!$B$5:$J$44,6,FALSE)*VLOOKUP(OVYLD2_!BX$4,'[1]INTERNAL PARAMETERS-1'!$B$5:$J$44,3,FALSE) + OVYLD1_!BX104*(1-VLOOKUP(OVYLD2_!BX$4,'[1]INTERNAL PARAMETERS-1'!$B$5:$J$44,5,FALSE))*VLOOKUP(OVYLD2_!BX$4,'[1]INTERNAL PARAMETERS-1'!$B$5:$J$44,8,FALSE)*VLOOKUP(OVYLD2_!BX$4,'[1]INTERNAL PARAMETERS-1'!$B$5:$J$44,3,FALSE)</f>
        <v>0</v>
      </c>
      <c r="BY104" s="44">
        <f>OVYLD1_!BY104*VLOOKUP(OVYLD2_!BY$4,'[1]INTERNAL PARAMETERS-1'!$B$5:$J$44,5,FALSE)*VLOOKUP(OVYLD2_!BY$4,'[1]INTERNAL PARAMETERS-1'!$B$5:$J$44,6,FALSE)*VLOOKUP(OVYLD2_!BY$4,'[1]INTERNAL PARAMETERS-1'!$B$5:$J$44,3,FALSE) + OVYLD1_!BY104*(1-VLOOKUP(OVYLD2_!BY$4,'[1]INTERNAL PARAMETERS-1'!$B$5:$J$44,5,FALSE))*VLOOKUP(OVYLD2_!BY$4,'[1]INTERNAL PARAMETERS-1'!$B$5:$J$44,8,FALSE)*VLOOKUP(OVYLD2_!BY$4,'[1]INTERNAL PARAMETERS-1'!$B$5:$J$44,3,FALSE)</f>
        <v>0</v>
      </c>
      <c r="BZ104" s="44">
        <f>OVYLD1_!BZ104*VLOOKUP(OVYLD2_!BZ$4,'[1]INTERNAL PARAMETERS-1'!$B$5:$J$44,5,FALSE)*VLOOKUP(OVYLD2_!BZ$4,'[1]INTERNAL PARAMETERS-1'!$B$5:$J$44,6,FALSE)*VLOOKUP(OVYLD2_!BZ$4,'[1]INTERNAL PARAMETERS-1'!$B$5:$J$44,3,FALSE) + OVYLD1_!BZ104*(1-VLOOKUP(OVYLD2_!BZ$4,'[1]INTERNAL PARAMETERS-1'!$B$5:$J$44,5,FALSE))*VLOOKUP(OVYLD2_!BZ$4,'[1]INTERNAL PARAMETERS-1'!$B$5:$J$44,8,FALSE)*VLOOKUP(OVYLD2_!BZ$4,'[1]INTERNAL PARAMETERS-1'!$B$5:$J$44,3,FALSE)</f>
        <v>1.6612680176072279E-2</v>
      </c>
      <c r="CA104" s="44">
        <f>OVYLD1_!CA104*VLOOKUP(OVYLD2_!CA$4,'[1]INTERNAL PARAMETERS-1'!$B$5:$J$44,5,FALSE)*VLOOKUP(OVYLD2_!CA$4,'[1]INTERNAL PARAMETERS-1'!$B$5:$J$44,6,FALSE)*VLOOKUP(OVYLD2_!CA$4,'[1]INTERNAL PARAMETERS-1'!$B$5:$J$44,3,FALSE) + OVYLD1_!CA104*(1-VLOOKUP(OVYLD2_!CA$4,'[1]INTERNAL PARAMETERS-1'!$B$5:$J$44,5,FALSE))*VLOOKUP(OVYLD2_!CA$4,'[1]INTERNAL PARAMETERS-1'!$B$5:$J$44,8,FALSE)*VLOOKUP(OVYLD2_!CA$4,'[1]INTERNAL PARAMETERS-1'!$B$5:$J$44,3,FALSE)</f>
        <v>0</v>
      </c>
      <c r="CB104" s="44">
        <f>OVYLD1_!CB104*VLOOKUP(OVYLD2_!CB$4,'[1]INTERNAL PARAMETERS-1'!$B$5:$J$44,5,FALSE)*VLOOKUP(OVYLD2_!CB$4,'[1]INTERNAL PARAMETERS-1'!$B$5:$J$44,6,FALSE)*VLOOKUP(OVYLD2_!CB$4,'[1]INTERNAL PARAMETERS-1'!$B$5:$J$44,3,FALSE) + OVYLD1_!CB104*(1-VLOOKUP(OVYLD2_!CB$4,'[1]INTERNAL PARAMETERS-1'!$B$5:$J$44,5,FALSE))*VLOOKUP(OVYLD2_!CB$4,'[1]INTERNAL PARAMETERS-1'!$B$5:$J$44,8,FALSE)*VLOOKUP(OVYLD2_!CB$4,'[1]INTERNAL PARAMETERS-1'!$B$5:$J$44,3,FALSE)</f>
        <v>0</v>
      </c>
      <c r="CC104" s="44">
        <f>OVYLD1_!CC104*VLOOKUP(OVYLD2_!CC$4,'[1]INTERNAL PARAMETERS-1'!$B$5:$J$44,5,FALSE)*VLOOKUP(OVYLD2_!CC$4,'[1]INTERNAL PARAMETERS-1'!$B$5:$J$44,6,FALSE)*VLOOKUP(OVYLD2_!CC$4,'[1]INTERNAL PARAMETERS-1'!$B$5:$J$44,3,FALSE) + OVYLD1_!CC104*(1-VLOOKUP(OVYLD2_!CC$4,'[1]INTERNAL PARAMETERS-1'!$B$5:$J$44,5,FALSE))*VLOOKUP(OVYLD2_!CC$4,'[1]INTERNAL PARAMETERS-1'!$B$5:$J$44,8,FALSE)*VLOOKUP(OVYLD2_!CC$4,'[1]INTERNAL PARAMETERS-1'!$B$5:$J$44,3,FALSE)</f>
        <v>6.5442859191545508E-2</v>
      </c>
      <c r="CD104" s="44">
        <f>OVYLD1_!CD104*VLOOKUP(OVYLD2_!CD$4,'[1]INTERNAL PARAMETERS-1'!$B$5:$J$44,5,FALSE)*VLOOKUP(OVYLD2_!CD$4,'[1]INTERNAL PARAMETERS-1'!$B$5:$J$44,6,FALSE)*VLOOKUP(OVYLD2_!CD$4,'[1]INTERNAL PARAMETERS-1'!$B$5:$J$44,3,FALSE) + OVYLD1_!CD104*(1-VLOOKUP(OVYLD2_!CD$4,'[1]INTERNAL PARAMETERS-1'!$B$5:$J$44,5,FALSE))*VLOOKUP(OVYLD2_!CD$4,'[1]INTERNAL PARAMETERS-1'!$B$5:$J$44,8,FALSE)*VLOOKUP(OVYLD2_!CD$4,'[1]INTERNAL PARAMETERS-1'!$B$5:$J$44,3,FALSE)</f>
        <v>7.991577621614783E-2</v>
      </c>
      <c r="CE104" s="44">
        <f>OVYLD1_!CE104*VLOOKUP(OVYLD2_!CE$4,'[1]INTERNAL PARAMETERS-1'!$B$5:$J$44,5,FALSE)*VLOOKUP(OVYLD2_!CE$4,'[1]INTERNAL PARAMETERS-1'!$B$5:$J$44,6,FALSE)*VLOOKUP(OVYLD2_!CE$4,'[1]INTERNAL PARAMETERS-1'!$B$5:$J$44,3,FALSE) + OVYLD1_!CE104*(1-VLOOKUP(OVYLD2_!CE$4,'[1]INTERNAL PARAMETERS-1'!$B$5:$J$44,5,FALSE))*VLOOKUP(OVYLD2_!CE$4,'[1]INTERNAL PARAMETERS-1'!$B$5:$J$44,8,FALSE)*VLOOKUP(OVYLD2_!CE$4,'[1]INTERNAL PARAMETERS-1'!$B$5:$J$44,3,FALSE)</f>
        <v>0.21754277562993021</v>
      </c>
      <c r="CF104" s="44">
        <f>OVYLD1_!CF104*VLOOKUP(OVYLD2_!CF$4,'[1]INTERNAL PARAMETERS-1'!$B$5:$J$44,5,FALSE)*VLOOKUP(OVYLD2_!CF$4,'[1]INTERNAL PARAMETERS-1'!$B$5:$J$44,6,FALSE)*VLOOKUP(OVYLD2_!CF$4,'[1]INTERNAL PARAMETERS-1'!$B$5:$J$44,3,FALSE) + OVYLD1_!CF104*(1-VLOOKUP(OVYLD2_!CF$4,'[1]INTERNAL PARAMETERS-1'!$B$5:$J$44,5,FALSE))*VLOOKUP(OVYLD2_!CF$4,'[1]INTERNAL PARAMETERS-1'!$B$5:$J$44,8,FALSE)*VLOOKUP(OVYLD2_!CF$4,'[1]INTERNAL PARAMETERS-1'!$B$5:$J$44,3,FALSE)</f>
        <v>0.41882228108449604</v>
      </c>
      <c r="CG104" s="44">
        <f>OVYLD1_!CG104*VLOOKUP(OVYLD2_!CG$4,'[1]INTERNAL PARAMETERS-1'!$B$5:$J$44,5,FALSE)*VLOOKUP(OVYLD2_!CG$4,'[1]INTERNAL PARAMETERS-1'!$B$5:$J$44,6,FALSE)*VLOOKUP(OVYLD2_!CG$4,'[1]INTERNAL PARAMETERS-1'!$B$5:$J$44,3,FALSE) + OVYLD1_!CG104*(1-VLOOKUP(OVYLD2_!CG$4,'[1]INTERNAL PARAMETERS-1'!$B$5:$J$44,5,FALSE))*VLOOKUP(OVYLD2_!CG$4,'[1]INTERNAL PARAMETERS-1'!$B$5:$J$44,8,FALSE)*VLOOKUP(OVYLD2_!CG$4,'[1]INTERNAL PARAMETERS-1'!$B$5:$J$44,3,FALSE)</f>
        <v>1.1102268504188913E-2</v>
      </c>
      <c r="CH104" s="43">
        <f>OVYLD1_!CH104*VLOOKUP(OVYLD2_!CH$4,'[1]INTERNAL PARAMETERS-1'!$B$5:$J$44,5,FALSE)*VLOOKUP(OVYLD2_!CH$4,'[1]INTERNAL PARAMETERS-1'!$B$5:$J$44,6,FALSE)*VLOOKUP(OVYLD2_!CH$4,'[1]INTERNAL PARAMETERS-1'!$B$5:$J$44,3,FALSE) + OVYLD1_!CH104*(1-VLOOKUP(OVYLD2_!CH$4,'[1]INTERNAL PARAMETERS-1'!$B$5:$J$44,5,FALSE))*VLOOKUP(OVYLD2_!CH$4,'[1]INTERNAL PARAMETERS-1'!$B$5:$J$44,8,FALSE)*VLOOKUP(OVYLD2_!CH$4,'[1]INTERNAL PARAMETERS-1'!$B$5:$J$44,3,FALSE)</f>
        <v>0</v>
      </c>
      <c r="CJ104" s="45">
        <f t="shared" si="2"/>
        <v>2744.3466695874563</v>
      </c>
      <c r="CK104" s="43">
        <f t="shared" si="3"/>
        <v>98.024845306612804</v>
      </c>
    </row>
    <row r="105" spans="2:89" x14ac:dyDescent="0.5">
      <c r="B105" s="58" t="s">
        <v>10</v>
      </c>
      <c r="C105" s="57" t="s">
        <v>63</v>
      </c>
      <c r="D105" s="57" t="s">
        <v>70</v>
      </c>
      <c r="E105" s="128">
        <f>OVERALL2021!AI105</f>
        <v>9844.15</v>
      </c>
      <c r="F105" s="56">
        <f>'[1]INTERNAL PARAMETERS-1'!M15</f>
        <v>34.72</v>
      </c>
      <c r="G105" s="45">
        <f>OVYLD1_!G105*VLOOKUP(OVYLD2_!G$4,'[1]INTERNAL PARAMETERS-1'!$B$5:$J$44,5,FALSE)*VLOOKUP(OVYLD2_!G$4,'[1]INTERNAL PARAMETERS-1'!$B$5:$J$44,7,FALSE)*OVYLD2_!$F105 + OVYLD1_!G105*(1-VLOOKUP(OVYLD2_!G$4,'[1]INTERNAL PARAMETERS-1'!$B$5:$J$44,5,FALSE))*VLOOKUP(OVYLD2_!G$4,'[1]INTERNAL PARAMETERS-1'!$B$5:$J$44,9,FALSE)*OVYLD2_!$F105</f>
        <v>735.53970139041826</v>
      </c>
      <c r="H105" s="44">
        <f>OVYLD1_!H105*VLOOKUP(OVYLD2_!H$4,'[1]INTERNAL PARAMETERS-1'!$B$5:$J$44,5,FALSE)*VLOOKUP(OVYLD2_!H$4,'[1]INTERNAL PARAMETERS-1'!$B$5:$J$44,7,FALSE)*OVYLD2_!$F105 + OVYLD1_!H105*(1-VLOOKUP(OVYLD2_!H$4,'[1]INTERNAL PARAMETERS-1'!$B$5:$J$44,5,FALSE))*VLOOKUP(OVYLD2_!H$4,'[1]INTERNAL PARAMETERS-1'!$B$5:$J$44,9,FALSE)*OVYLD2_!$F105</f>
        <v>341.21440923704961</v>
      </c>
      <c r="I105" s="44">
        <f>OVYLD1_!I105*VLOOKUP(OVYLD2_!I$4,'[1]INTERNAL PARAMETERS-1'!$B$5:$J$44,5,FALSE)*VLOOKUP(OVYLD2_!I$4,'[1]INTERNAL PARAMETERS-1'!$B$5:$J$44,7,FALSE)*OVYLD2_!$F105 + OVYLD1_!I105*(1-VLOOKUP(OVYLD2_!I$4,'[1]INTERNAL PARAMETERS-1'!$B$5:$J$44,5,FALSE))*VLOOKUP(OVYLD2_!I$4,'[1]INTERNAL PARAMETERS-1'!$B$5:$J$44,9,FALSE)*OVYLD2_!$F105</f>
        <v>766.60194378263498</v>
      </c>
      <c r="J105" s="44">
        <f>OVYLD1_!J105*VLOOKUP(OVYLD2_!J$4,'[1]INTERNAL PARAMETERS-1'!$B$5:$J$44,5,FALSE)*VLOOKUP(OVYLD2_!J$4,'[1]INTERNAL PARAMETERS-1'!$B$5:$J$44,7,FALSE)*OVYLD2_!$F105 + OVYLD1_!J105*(1-VLOOKUP(OVYLD2_!J$4,'[1]INTERNAL PARAMETERS-1'!$B$5:$J$44,5,FALSE))*VLOOKUP(OVYLD2_!J$4,'[1]INTERNAL PARAMETERS-1'!$B$5:$J$44,9,FALSE)*OVYLD2_!$F105</f>
        <v>0</v>
      </c>
      <c r="K105" s="44">
        <f>OVYLD1_!K105*VLOOKUP(OVYLD2_!K$4,'[1]INTERNAL PARAMETERS-1'!$B$5:$J$44,5,FALSE)*VLOOKUP(OVYLD2_!K$4,'[1]INTERNAL PARAMETERS-1'!$B$5:$J$44,7,FALSE)*OVYLD2_!$F105 + OVYLD1_!K105*(1-VLOOKUP(OVYLD2_!K$4,'[1]INTERNAL PARAMETERS-1'!$B$5:$J$44,5,FALSE))*VLOOKUP(OVYLD2_!K$4,'[1]INTERNAL PARAMETERS-1'!$B$5:$J$44,9,FALSE)*OVYLD2_!$F105</f>
        <v>0</v>
      </c>
      <c r="L105" s="44">
        <f>OVYLD1_!L105*VLOOKUP(OVYLD2_!L$4,'[1]INTERNAL PARAMETERS-1'!$B$5:$J$44,5,FALSE)*VLOOKUP(OVYLD2_!L$4,'[1]INTERNAL PARAMETERS-1'!$B$5:$J$44,7,FALSE)*OVYLD2_!$F105 + OVYLD1_!L105*(1-VLOOKUP(OVYLD2_!L$4,'[1]INTERNAL PARAMETERS-1'!$B$5:$J$44,5,FALSE))*VLOOKUP(OVYLD2_!L$4,'[1]INTERNAL PARAMETERS-1'!$B$5:$J$44,9,FALSE)*OVYLD2_!$F105</f>
        <v>0</v>
      </c>
      <c r="M105" s="44">
        <f>OVYLD1_!M105*VLOOKUP(OVYLD2_!M$4,'[1]INTERNAL PARAMETERS-1'!$B$5:$J$44,5,FALSE)*VLOOKUP(OVYLD2_!M$4,'[1]INTERNAL PARAMETERS-1'!$B$5:$J$44,7,FALSE)*OVYLD2_!$F105 + OVYLD1_!M105*(1-VLOOKUP(OVYLD2_!M$4,'[1]INTERNAL PARAMETERS-1'!$B$5:$J$44,5,FALSE))*VLOOKUP(OVYLD2_!M$4,'[1]INTERNAL PARAMETERS-1'!$B$5:$J$44,9,FALSE)*OVYLD2_!$F105</f>
        <v>34.265361388663997</v>
      </c>
      <c r="N105" s="44">
        <f>OVYLD1_!N105*VLOOKUP(OVYLD2_!N$4,'[1]INTERNAL PARAMETERS-1'!$B$5:$J$44,5,FALSE)*VLOOKUP(OVYLD2_!N$4,'[1]INTERNAL PARAMETERS-1'!$B$5:$J$44,7,FALSE)*OVYLD2_!$F105 + OVYLD1_!N105*(1-VLOOKUP(OVYLD2_!N$4,'[1]INTERNAL PARAMETERS-1'!$B$5:$J$44,5,FALSE))*VLOOKUP(OVYLD2_!N$4,'[1]INTERNAL PARAMETERS-1'!$B$5:$J$44,9,FALSE)*OVYLD2_!$F105</f>
        <v>2.5216329684419998</v>
      </c>
      <c r="O105" s="44">
        <f>OVYLD1_!O105*VLOOKUP(OVYLD2_!O$4,'[1]INTERNAL PARAMETERS-1'!$B$5:$J$44,5,FALSE)*VLOOKUP(OVYLD2_!O$4,'[1]INTERNAL PARAMETERS-1'!$B$5:$J$44,7,FALSE)*OVYLD2_!$F105 + OVYLD1_!O105*(1-VLOOKUP(OVYLD2_!O$4,'[1]INTERNAL PARAMETERS-1'!$B$5:$J$44,5,FALSE))*VLOOKUP(OVYLD2_!O$4,'[1]INTERNAL PARAMETERS-1'!$B$5:$J$44,9,FALSE)*OVYLD2_!$F105</f>
        <v>0</v>
      </c>
      <c r="P105" s="44">
        <f>OVYLD1_!P105*VLOOKUP(OVYLD2_!P$4,'[1]INTERNAL PARAMETERS-1'!$B$5:$J$44,5,FALSE)*VLOOKUP(OVYLD2_!P$4,'[1]INTERNAL PARAMETERS-1'!$B$5:$J$44,7,FALSE)*OVYLD2_!$F105 + OVYLD1_!P105*(1-VLOOKUP(OVYLD2_!P$4,'[1]INTERNAL PARAMETERS-1'!$B$5:$J$44,5,FALSE))*VLOOKUP(OVYLD2_!P$4,'[1]INTERNAL PARAMETERS-1'!$B$5:$J$44,9,FALSE)*OVYLD2_!$F105</f>
        <v>0</v>
      </c>
      <c r="Q105" s="44">
        <f>OVYLD1_!Q105*VLOOKUP(OVYLD2_!Q$4,'[1]INTERNAL PARAMETERS-1'!$B$5:$J$44,5,FALSE)*VLOOKUP(OVYLD2_!Q$4,'[1]INTERNAL PARAMETERS-1'!$B$5:$J$44,7,FALSE)*OVYLD2_!$F105 + OVYLD1_!Q105*(1-VLOOKUP(OVYLD2_!Q$4,'[1]INTERNAL PARAMETERS-1'!$B$5:$J$44,5,FALSE))*VLOOKUP(OVYLD2_!Q$4,'[1]INTERNAL PARAMETERS-1'!$B$5:$J$44,9,FALSE)*OVYLD2_!$F105</f>
        <v>0</v>
      </c>
      <c r="R105" s="44">
        <f>OVYLD1_!R105*VLOOKUP(OVYLD2_!R$4,'[1]INTERNAL PARAMETERS-1'!$B$5:$J$44,5,FALSE)*VLOOKUP(OVYLD2_!R$4,'[1]INTERNAL PARAMETERS-1'!$B$5:$J$44,7,FALSE)*OVYLD2_!$F105 + OVYLD1_!R105*(1-VLOOKUP(OVYLD2_!R$4,'[1]INTERNAL PARAMETERS-1'!$B$5:$J$44,5,FALSE))*VLOOKUP(OVYLD2_!R$4,'[1]INTERNAL PARAMETERS-1'!$B$5:$J$44,9,FALSE)*OVYLD2_!$F105</f>
        <v>1.5372297026688</v>
      </c>
      <c r="S105" s="44">
        <f>OVYLD1_!S105*VLOOKUP(OVYLD2_!S$4,'[1]INTERNAL PARAMETERS-1'!$B$5:$J$44,5,FALSE)*VLOOKUP(OVYLD2_!S$4,'[1]INTERNAL PARAMETERS-1'!$B$5:$J$44,7,FALSE)*OVYLD2_!$F105 + OVYLD1_!S105*(1-VLOOKUP(OVYLD2_!S$4,'[1]INTERNAL PARAMETERS-1'!$B$5:$J$44,5,FALSE))*VLOOKUP(OVYLD2_!S$4,'[1]INTERNAL PARAMETERS-1'!$B$5:$J$44,9,FALSE)*OVYLD2_!$F105</f>
        <v>113.80611936146934</v>
      </c>
      <c r="T105" s="44">
        <f>OVYLD1_!T105*VLOOKUP(OVYLD2_!T$4,'[1]INTERNAL PARAMETERS-1'!$B$5:$J$44,5,FALSE)*VLOOKUP(OVYLD2_!T$4,'[1]INTERNAL PARAMETERS-1'!$B$5:$J$44,7,FALSE)*OVYLD2_!$F105 + OVYLD1_!T105*(1-VLOOKUP(OVYLD2_!T$4,'[1]INTERNAL PARAMETERS-1'!$B$5:$J$44,5,FALSE))*VLOOKUP(OVYLD2_!T$4,'[1]INTERNAL PARAMETERS-1'!$B$5:$J$44,9,FALSE)*OVYLD2_!$F105</f>
        <v>23.05536944004</v>
      </c>
      <c r="U105" s="44">
        <f>OVYLD1_!U105*VLOOKUP(OVYLD2_!U$4,'[1]INTERNAL PARAMETERS-1'!$B$5:$J$44,5,FALSE)*VLOOKUP(OVYLD2_!U$4,'[1]INTERNAL PARAMETERS-1'!$B$5:$J$44,7,FALSE)*OVYLD2_!$F105 + OVYLD1_!U105*(1-VLOOKUP(OVYLD2_!U$4,'[1]INTERNAL PARAMETERS-1'!$B$5:$J$44,5,FALSE))*VLOOKUP(OVYLD2_!U$4,'[1]INTERNAL PARAMETERS-1'!$B$5:$J$44,9,FALSE)*OVYLD2_!$F105</f>
        <v>10.85513988932464</v>
      </c>
      <c r="V105" s="44">
        <f>OVYLD1_!V105*VLOOKUP(OVYLD2_!V$4,'[1]INTERNAL PARAMETERS-1'!$B$5:$J$44,5,FALSE)*VLOOKUP(OVYLD2_!V$4,'[1]INTERNAL PARAMETERS-1'!$B$5:$J$44,7,FALSE)*OVYLD2_!$F105 + OVYLD1_!V105*(1-VLOOKUP(OVYLD2_!V$4,'[1]INTERNAL PARAMETERS-1'!$B$5:$J$44,5,FALSE))*VLOOKUP(OVYLD2_!V$4,'[1]INTERNAL PARAMETERS-1'!$B$5:$J$44,9,FALSE)*OVYLD2_!$F105</f>
        <v>73.660449340264904</v>
      </c>
      <c r="W105" s="44">
        <f>OVYLD1_!W105*VLOOKUP(OVYLD2_!W$4,'[1]INTERNAL PARAMETERS-1'!$B$5:$J$44,5,FALSE)*VLOOKUP(OVYLD2_!W$4,'[1]INTERNAL PARAMETERS-1'!$B$5:$J$44,7,FALSE)*OVYLD2_!$F105 + OVYLD1_!W105*(1-VLOOKUP(OVYLD2_!W$4,'[1]INTERNAL PARAMETERS-1'!$B$5:$J$44,5,FALSE))*VLOOKUP(OVYLD2_!W$4,'[1]INTERNAL PARAMETERS-1'!$B$5:$J$44,9,FALSE)*OVYLD2_!$F105</f>
        <v>0</v>
      </c>
      <c r="X105" s="44">
        <f>OVYLD1_!X105*VLOOKUP(OVYLD2_!X$4,'[1]INTERNAL PARAMETERS-1'!$B$5:$J$44,5,FALSE)*VLOOKUP(OVYLD2_!X$4,'[1]INTERNAL PARAMETERS-1'!$B$5:$J$44,7,FALSE)*OVYLD2_!$F105 + OVYLD1_!X105*(1-VLOOKUP(OVYLD2_!X$4,'[1]INTERNAL PARAMETERS-1'!$B$5:$J$44,5,FALSE))*VLOOKUP(OVYLD2_!X$4,'[1]INTERNAL PARAMETERS-1'!$B$5:$J$44,9,FALSE)*OVYLD2_!$F105</f>
        <v>0</v>
      </c>
      <c r="Y105" s="44">
        <f>OVYLD1_!Y105*VLOOKUP(OVYLD2_!Y$4,'[1]INTERNAL PARAMETERS-1'!$B$5:$J$44,5,FALSE)*VLOOKUP(OVYLD2_!Y$4,'[1]INTERNAL PARAMETERS-1'!$B$5:$J$44,7,FALSE)*OVYLD2_!$F105 + OVYLD1_!Y105*(1-VLOOKUP(OVYLD2_!Y$4,'[1]INTERNAL PARAMETERS-1'!$B$5:$J$44,5,FALSE))*VLOOKUP(OVYLD2_!Y$4,'[1]INTERNAL PARAMETERS-1'!$B$5:$J$44,9,FALSE)*OVYLD2_!$F105</f>
        <v>0</v>
      </c>
      <c r="Z105" s="44">
        <f>OVYLD1_!Z105*VLOOKUP(OVYLD2_!Z$4,'[1]INTERNAL PARAMETERS-1'!$B$5:$J$44,5,FALSE)*VLOOKUP(OVYLD2_!Z$4,'[1]INTERNAL PARAMETERS-1'!$B$5:$J$44,7,FALSE)*OVYLD2_!$F105 + OVYLD1_!Z105*(1-VLOOKUP(OVYLD2_!Z$4,'[1]INTERNAL PARAMETERS-1'!$B$5:$J$44,5,FALSE))*VLOOKUP(OVYLD2_!Z$4,'[1]INTERNAL PARAMETERS-1'!$B$5:$J$44,9,FALSE)*OVYLD2_!$F105</f>
        <v>0</v>
      </c>
      <c r="AA105" s="44">
        <f>OVYLD1_!AA105*VLOOKUP(OVYLD2_!AA$4,'[1]INTERNAL PARAMETERS-1'!$B$5:$J$44,5,FALSE)*VLOOKUP(OVYLD2_!AA$4,'[1]INTERNAL PARAMETERS-1'!$B$5:$J$44,7,FALSE)*OVYLD2_!$F105 + OVYLD1_!AA105*(1-VLOOKUP(OVYLD2_!AA$4,'[1]INTERNAL PARAMETERS-1'!$B$5:$J$44,5,FALSE))*VLOOKUP(OVYLD2_!AA$4,'[1]INTERNAL PARAMETERS-1'!$B$5:$J$44,9,FALSE)*OVYLD2_!$F105</f>
        <v>0</v>
      </c>
      <c r="AB105" s="44">
        <f>OVYLD1_!AB105*VLOOKUP(OVYLD2_!AB$4,'[1]INTERNAL PARAMETERS-1'!$B$5:$J$44,5,FALSE)*VLOOKUP(OVYLD2_!AB$4,'[1]INTERNAL PARAMETERS-1'!$B$5:$J$44,7,FALSE)*OVYLD2_!$F105 + OVYLD1_!AB105*(1-VLOOKUP(OVYLD2_!AB$4,'[1]INTERNAL PARAMETERS-1'!$B$5:$J$44,5,FALSE))*VLOOKUP(OVYLD2_!AB$4,'[1]INTERNAL PARAMETERS-1'!$B$5:$J$44,9,FALSE)*OVYLD2_!$F105</f>
        <v>0</v>
      </c>
      <c r="AC105" s="44">
        <f>OVYLD1_!AC105*VLOOKUP(OVYLD2_!AC$4,'[1]INTERNAL PARAMETERS-1'!$B$5:$J$44,5,FALSE)*VLOOKUP(OVYLD2_!AC$4,'[1]INTERNAL PARAMETERS-1'!$B$5:$J$44,7,FALSE)*OVYLD2_!$F105 + OVYLD1_!AC105*(1-VLOOKUP(OVYLD2_!AC$4,'[1]INTERNAL PARAMETERS-1'!$B$5:$J$44,5,FALSE))*VLOOKUP(OVYLD2_!AC$4,'[1]INTERNAL PARAMETERS-1'!$B$5:$J$44,9,FALSE)*OVYLD2_!$F105</f>
        <v>0</v>
      </c>
      <c r="AD105" s="44">
        <f>OVYLD1_!AD105*VLOOKUP(OVYLD2_!AD$4,'[1]INTERNAL PARAMETERS-1'!$B$5:$J$44,5,FALSE)*VLOOKUP(OVYLD2_!AD$4,'[1]INTERNAL PARAMETERS-1'!$B$5:$J$44,7,FALSE)*OVYLD2_!$F105 + OVYLD1_!AD105*(1-VLOOKUP(OVYLD2_!AD$4,'[1]INTERNAL PARAMETERS-1'!$B$5:$J$44,5,FALSE))*VLOOKUP(OVYLD2_!AD$4,'[1]INTERNAL PARAMETERS-1'!$B$5:$J$44,9,FALSE)*OVYLD2_!$F105</f>
        <v>0</v>
      </c>
      <c r="AE105" s="44">
        <f>OVYLD1_!AE105*VLOOKUP(OVYLD2_!AE$4,'[1]INTERNAL PARAMETERS-1'!$B$5:$J$44,5,FALSE)*VLOOKUP(OVYLD2_!AE$4,'[1]INTERNAL PARAMETERS-1'!$B$5:$J$44,7,FALSE)*OVYLD2_!$F105 + OVYLD1_!AE105*(1-VLOOKUP(OVYLD2_!AE$4,'[1]INTERNAL PARAMETERS-1'!$B$5:$J$44,5,FALSE))*VLOOKUP(OVYLD2_!AE$4,'[1]INTERNAL PARAMETERS-1'!$B$5:$J$44,9,FALSE)*OVYLD2_!$F105</f>
        <v>0</v>
      </c>
      <c r="AF105" s="44">
        <f>OVYLD1_!AF105*VLOOKUP(OVYLD2_!AF$4,'[1]INTERNAL PARAMETERS-1'!$B$5:$J$44,5,FALSE)*VLOOKUP(OVYLD2_!AF$4,'[1]INTERNAL PARAMETERS-1'!$B$5:$J$44,7,FALSE)*OVYLD2_!$F105 + OVYLD1_!AF105*(1-VLOOKUP(OVYLD2_!AF$4,'[1]INTERNAL PARAMETERS-1'!$B$5:$J$44,5,FALSE))*VLOOKUP(OVYLD2_!AF$4,'[1]INTERNAL PARAMETERS-1'!$B$5:$J$44,9,FALSE)*OVYLD2_!$F105</f>
        <v>3.7469974002552</v>
      </c>
      <c r="AG105" s="44">
        <f>OVYLD1_!AG105*VLOOKUP(OVYLD2_!AG$4,'[1]INTERNAL PARAMETERS-1'!$B$5:$J$44,5,FALSE)*VLOOKUP(OVYLD2_!AG$4,'[1]INTERNAL PARAMETERS-1'!$B$5:$J$44,7,FALSE)*OVYLD2_!$F105 + OVYLD1_!AG105*(1-VLOOKUP(OVYLD2_!AG$4,'[1]INTERNAL PARAMETERS-1'!$B$5:$J$44,5,FALSE))*VLOOKUP(OVYLD2_!AG$4,'[1]INTERNAL PARAMETERS-1'!$B$5:$J$44,9,FALSE)*OVYLD2_!$F105</f>
        <v>0</v>
      </c>
      <c r="AH105" s="44">
        <f>OVYLD1_!AH105*VLOOKUP(OVYLD2_!AH$4,'[1]INTERNAL PARAMETERS-1'!$B$5:$J$44,5,FALSE)*VLOOKUP(OVYLD2_!AH$4,'[1]INTERNAL PARAMETERS-1'!$B$5:$J$44,7,FALSE)*OVYLD2_!$F105 + OVYLD1_!AH105*(1-VLOOKUP(OVYLD2_!AH$4,'[1]INTERNAL PARAMETERS-1'!$B$5:$J$44,5,FALSE))*VLOOKUP(OVYLD2_!AH$4,'[1]INTERNAL PARAMETERS-1'!$B$5:$J$44,9,FALSE)*OVYLD2_!$F105</f>
        <v>0</v>
      </c>
      <c r="AI105" s="44">
        <f>OVYLD1_!AI105*VLOOKUP(OVYLD2_!AI$4,'[1]INTERNAL PARAMETERS-1'!$B$5:$J$44,5,FALSE)*VLOOKUP(OVYLD2_!AI$4,'[1]INTERNAL PARAMETERS-1'!$B$5:$J$44,7,FALSE)*OVYLD2_!$F105 + OVYLD1_!AI105*(1-VLOOKUP(OVYLD2_!AI$4,'[1]INTERNAL PARAMETERS-1'!$B$5:$J$44,5,FALSE))*VLOOKUP(OVYLD2_!AI$4,'[1]INTERNAL PARAMETERS-1'!$B$5:$J$44,9,FALSE)*OVYLD2_!$F105</f>
        <v>0</v>
      </c>
      <c r="AJ105" s="44">
        <f>OVYLD1_!AJ105*VLOOKUP(OVYLD2_!AJ$4,'[1]INTERNAL PARAMETERS-1'!$B$5:$J$44,5,FALSE)*VLOOKUP(OVYLD2_!AJ$4,'[1]INTERNAL PARAMETERS-1'!$B$5:$J$44,7,FALSE)*OVYLD2_!$F105 + OVYLD1_!AJ105*(1-VLOOKUP(OVYLD2_!AJ$4,'[1]INTERNAL PARAMETERS-1'!$B$5:$J$44,5,FALSE))*VLOOKUP(OVYLD2_!AJ$4,'[1]INTERNAL PARAMETERS-1'!$B$5:$J$44,9,FALSE)*OVYLD2_!$F105</f>
        <v>3.7469974002552</v>
      </c>
      <c r="AK105" s="44">
        <f>OVYLD1_!AK105*VLOOKUP(OVYLD2_!AK$4,'[1]INTERNAL PARAMETERS-1'!$B$5:$J$44,5,FALSE)*VLOOKUP(OVYLD2_!AK$4,'[1]INTERNAL PARAMETERS-1'!$B$5:$J$44,7,FALSE)*OVYLD2_!$F105 + OVYLD1_!AK105*(1-VLOOKUP(OVYLD2_!AK$4,'[1]INTERNAL PARAMETERS-1'!$B$5:$J$44,5,FALSE))*VLOOKUP(OVYLD2_!AK$4,'[1]INTERNAL PARAMETERS-1'!$B$5:$J$44,9,FALSE)*OVYLD2_!$F105</f>
        <v>0</v>
      </c>
      <c r="AL105" s="44">
        <f>OVYLD1_!AL105*VLOOKUP(OVYLD2_!AL$4,'[1]INTERNAL PARAMETERS-1'!$B$5:$J$44,5,FALSE)*VLOOKUP(OVYLD2_!AL$4,'[1]INTERNAL PARAMETERS-1'!$B$5:$J$44,7,FALSE)*OVYLD2_!$F105 + OVYLD1_!AL105*(1-VLOOKUP(OVYLD2_!AL$4,'[1]INTERNAL PARAMETERS-1'!$B$5:$J$44,5,FALSE))*VLOOKUP(OVYLD2_!AL$4,'[1]INTERNAL PARAMETERS-1'!$B$5:$J$44,9,FALSE)*OVYLD2_!$F105</f>
        <v>0</v>
      </c>
      <c r="AM105" s="44">
        <f>OVYLD1_!AM105*VLOOKUP(OVYLD2_!AM$4,'[1]INTERNAL PARAMETERS-1'!$B$5:$J$44,5,FALSE)*VLOOKUP(OVYLD2_!AM$4,'[1]INTERNAL PARAMETERS-1'!$B$5:$J$44,7,FALSE)*OVYLD2_!$F105 + OVYLD1_!AM105*(1-VLOOKUP(OVYLD2_!AM$4,'[1]INTERNAL PARAMETERS-1'!$B$5:$J$44,5,FALSE))*VLOOKUP(OVYLD2_!AM$4,'[1]INTERNAL PARAMETERS-1'!$B$5:$J$44,9,FALSE)*OVYLD2_!$F105</f>
        <v>0</v>
      </c>
      <c r="AN105" s="44">
        <f>OVYLD1_!AN105*VLOOKUP(OVYLD2_!AN$4,'[1]INTERNAL PARAMETERS-1'!$B$5:$J$44,5,FALSE)*VLOOKUP(OVYLD2_!AN$4,'[1]INTERNAL PARAMETERS-1'!$B$5:$J$44,7,FALSE)*OVYLD2_!$F105 + OVYLD1_!AN105*(1-VLOOKUP(OVYLD2_!AN$4,'[1]INTERNAL PARAMETERS-1'!$B$5:$J$44,5,FALSE))*VLOOKUP(OVYLD2_!AN$4,'[1]INTERNAL PARAMETERS-1'!$B$5:$J$44,9,FALSE)*OVYLD2_!$F105</f>
        <v>0</v>
      </c>
      <c r="AO105" s="44">
        <f>OVYLD1_!AO105*VLOOKUP(OVYLD2_!AO$4,'[1]INTERNAL PARAMETERS-1'!$B$5:$J$44,5,FALSE)*VLOOKUP(OVYLD2_!AO$4,'[1]INTERNAL PARAMETERS-1'!$B$5:$J$44,7,FALSE)*OVYLD2_!$F105 + OVYLD1_!AO105*(1-VLOOKUP(OVYLD2_!AO$4,'[1]INTERNAL PARAMETERS-1'!$B$5:$J$44,5,FALSE))*VLOOKUP(OVYLD2_!AO$4,'[1]INTERNAL PARAMETERS-1'!$B$5:$J$44,9,FALSE)*OVYLD2_!$F105</f>
        <v>0</v>
      </c>
      <c r="AP105" s="44">
        <f>OVYLD1_!AP105*VLOOKUP(OVYLD2_!AP$4,'[1]INTERNAL PARAMETERS-1'!$B$5:$J$44,5,FALSE)*VLOOKUP(OVYLD2_!AP$4,'[1]INTERNAL PARAMETERS-1'!$B$5:$J$44,7,FALSE)*OVYLD2_!$F105 + OVYLD1_!AP105*(1-VLOOKUP(OVYLD2_!AP$4,'[1]INTERNAL PARAMETERS-1'!$B$5:$J$44,5,FALSE))*VLOOKUP(OVYLD2_!AP$4,'[1]INTERNAL PARAMETERS-1'!$B$5:$J$44,9,FALSE)*OVYLD2_!$F105</f>
        <v>0</v>
      </c>
      <c r="AQ105" s="44">
        <f>OVYLD1_!AQ105*VLOOKUP(OVYLD2_!AQ$4,'[1]INTERNAL PARAMETERS-1'!$B$5:$J$44,5,FALSE)*VLOOKUP(OVYLD2_!AQ$4,'[1]INTERNAL PARAMETERS-1'!$B$5:$J$44,7,FALSE)*OVYLD2_!$F105 + OVYLD1_!AQ105*(1-VLOOKUP(OVYLD2_!AQ$4,'[1]INTERNAL PARAMETERS-1'!$B$5:$J$44,5,FALSE))*VLOOKUP(OVYLD2_!AQ$4,'[1]INTERNAL PARAMETERS-1'!$B$5:$J$44,9,FALSE)*OVYLD2_!$F105</f>
        <v>0</v>
      </c>
      <c r="AR105" s="44">
        <f>OVYLD1_!AR105*VLOOKUP(OVYLD2_!AR$4,'[1]INTERNAL PARAMETERS-1'!$B$5:$J$44,5,FALSE)*VLOOKUP(OVYLD2_!AR$4,'[1]INTERNAL PARAMETERS-1'!$B$5:$J$44,7,FALSE)*OVYLD2_!$F105 + OVYLD1_!AR105*(1-VLOOKUP(OVYLD2_!AR$4,'[1]INTERNAL PARAMETERS-1'!$B$5:$J$44,5,FALSE))*VLOOKUP(OVYLD2_!AR$4,'[1]INTERNAL PARAMETERS-1'!$B$5:$J$44,9,FALSE)*OVYLD2_!$F105</f>
        <v>0</v>
      </c>
      <c r="AS105" s="44">
        <f>OVYLD1_!AS105*VLOOKUP(OVYLD2_!AS$4,'[1]INTERNAL PARAMETERS-1'!$B$5:$J$44,5,FALSE)*VLOOKUP(OVYLD2_!AS$4,'[1]INTERNAL PARAMETERS-1'!$B$5:$J$44,7,FALSE)*OVYLD2_!$F105 + OVYLD1_!AS105*(1-VLOOKUP(OVYLD2_!AS$4,'[1]INTERNAL PARAMETERS-1'!$B$5:$J$44,5,FALSE))*VLOOKUP(OVYLD2_!AS$4,'[1]INTERNAL PARAMETERS-1'!$B$5:$J$44,9,FALSE)*OVYLD2_!$F105</f>
        <v>0</v>
      </c>
      <c r="AT105" s="43">
        <f>OVYLD1_!AT105*VLOOKUP(OVYLD2_!AT$4,'[1]INTERNAL PARAMETERS-1'!$B$5:$J$44,5,FALSE)*VLOOKUP(OVYLD2_!AT$4,'[1]INTERNAL PARAMETERS-1'!$B$5:$J$44,7,FALSE)*OVYLD2_!$F105 + OVYLD1_!AT105*(1-VLOOKUP(OVYLD2_!AT$4,'[1]INTERNAL PARAMETERS-1'!$B$5:$J$44,5,FALSE))*VLOOKUP(OVYLD2_!AT$4,'[1]INTERNAL PARAMETERS-1'!$B$5:$J$44,9,FALSE)*OVYLD2_!$F105</f>
        <v>0</v>
      </c>
      <c r="AU105" s="45">
        <f>OVYLD1_!AU105*VLOOKUP(OVYLD2_!AU$4,'[1]INTERNAL PARAMETERS-1'!$B$5:$J$44,5,FALSE)*VLOOKUP(OVYLD2_!AU$4,'[1]INTERNAL PARAMETERS-1'!$B$5:$J$44,6,FALSE)*VLOOKUP(OVYLD2_!AU$4,'[1]INTERNAL PARAMETERS-1'!$B$5:$J$44,3,FALSE) + OVYLD1_!AU105*(1-VLOOKUP(OVYLD2_!AU$4,'[1]INTERNAL PARAMETERS-1'!$B$5:$J$44,5,FALSE))*VLOOKUP(OVYLD2_!AU$4,'[1]INTERNAL PARAMETERS-1'!$B$5:$J$44,8,FALSE)*VLOOKUP(OVYLD2_!AU$4,'[1]INTERNAL PARAMETERS-1'!$B$5:$J$44,3,FALSE)</f>
        <v>0</v>
      </c>
      <c r="AV105" s="44">
        <f>OVYLD1_!AV105*VLOOKUP(OVYLD2_!AV$4,'[1]INTERNAL PARAMETERS-1'!$B$5:$J$44,5,FALSE)*VLOOKUP(OVYLD2_!AV$4,'[1]INTERNAL PARAMETERS-1'!$B$5:$J$44,6,FALSE)*VLOOKUP(OVYLD2_!AV$4,'[1]INTERNAL PARAMETERS-1'!$B$5:$J$44,3,FALSE) + OVYLD1_!AV105*(1-VLOOKUP(OVYLD2_!AV$4,'[1]INTERNAL PARAMETERS-1'!$B$5:$J$44,5,FALSE))*VLOOKUP(OVYLD2_!AV$4,'[1]INTERNAL PARAMETERS-1'!$B$5:$J$44,8,FALSE)*VLOOKUP(OVYLD2_!AV$4,'[1]INTERNAL PARAMETERS-1'!$B$5:$J$44,3,FALSE)</f>
        <v>0</v>
      </c>
      <c r="AW105" s="44">
        <f>OVYLD1_!AW105*VLOOKUP(OVYLD2_!AW$4,'[1]INTERNAL PARAMETERS-1'!$B$5:$J$44,5,FALSE)*VLOOKUP(OVYLD2_!AW$4,'[1]INTERNAL PARAMETERS-1'!$B$5:$J$44,6,FALSE)*VLOOKUP(OVYLD2_!AW$4,'[1]INTERNAL PARAMETERS-1'!$B$5:$J$44,3,FALSE) + OVYLD1_!AW105*(1-VLOOKUP(OVYLD2_!AW$4,'[1]INTERNAL PARAMETERS-1'!$B$5:$J$44,5,FALSE))*VLOOKUP(OVYLD2_!AW$4,'[1]INTERNAL PARAMETERS-1'!$B$5:$J$44,8,FALSE)*VLOOKUP(OVYLD2_!AW$4,'[1]INTERNAL PARAMETERS-1'!$B$5:$J$44,3,FALSE)</f>
        <v>26.068824826895447</v>
      </c>
      <c r="AX105" s="44">
        <f>OVYLD1_!AX105*VLOOKUP(OVYLD2_!AX$4,'[1]INTERNAL PARAMETERS-1'!$B$5:$J$44,5,FALSE)*VLOOKUP(OVYLD2_!AX$4,'[1]INTERNAL PARAMETERS-1'!$B$5:$J$44,6,FALSE)*VLOOKUP(OVYLD2_!AX$4,'[1]INTERNAL PARAMETERS-1'!$B$5:$J$44,3,FALSE) + OVYLD1_!AX105*(1-VLOOKUP(OVYLD2_!AX$4,'[1]INTERNAL PARAMETERS-1'!$B$5:$J$44,5,FALSE))*VLOOKUP(OVYLD2_!AX$4,'[1]INTERNAL PARAMETERS-1'!$B$5:$J$44,8,FALSE)*VLOOKUP(OVYLD2_!AX$4,'[1]INTERNAL PARAMETERS-1'!$B$5:$J$44,3,FALSE)</f>
        <v>0</v>
      </c>
      <c r="AY105" s="44">
        <f>OVYLD1_!AY105*VLOOKUP(OVYLD2_!AY$4,'[1]INTERNAL PARAMETERS-1'!$B$5:$J$44,5,FALSE)*VLOOKUP(OVYLD2_!AY$4,'[1]INTERNAL PARAMETERS-1'!$B$5:$J$44,6,FALSE)*VLOOKUP(OVYLD2_!AY$4,'[1]INTERNAL PARAMETERS-1'!$B$5:$J$44,3,FALSE) + OVYLD1_!AY105*(1-VLOOKUP(OVYLD2_!AY$4,'[1]INTERNAL PARAMETERS-1'!$B$5:$J$44,5,FALSE))*VLOOKUP(OVYLD2_!AY$4,'[1]INTERNAL PARAMETERS-1'!$B$5:$J$44,8,FALSE)*VLOOKUP(OVYLD2_!AY$4,'[1]INTERNAL PARAMETERS-1'!$B$5:$J$44,3,FALSE)</f>
        <v>0</v>
      </c>
      <c r="AZ105" s="44">
        <f>OVYLD1_!AZ105*VLOOKUP(OVYLD2_!AZ$4,'[1]INTERNAL PARAMETERS-1'!$B$5:$J$44,5,FALSE)*VLOOKUP(OVYLD2_!AZ$4,'[1]INTERNAL PARAMETERS-1'!$B$5:$J$44,6,FALSE)*VLOOKUP(OVYLD2_!AZ$4,'[1]INTERNAL PARAMETERS-1'!$B$5:$J$44,3,FALSE) + OVYLD1_!AZ105*(1-VLOOKUP(OVYLD2_!AZ$4,'[1]INTERNAL PARAMETERS-1'!$B$5:$J$44,5,FALSE))*VLOOKUP(OVYLD2_!AZ$4,'[1]INTERNAL PARAMETERS-1'!$B$5:$J$44,8,FALSE)*VLOOKUP(OVYLD2_!AZ$4,'[1]INTERNAL PARAMETERS-1'!$B$5:$J$44,3,FALSE)</f>
        <v>0</v>
      </c>
      <c r="BA105" s="44">
        <f>OVYLD1_!BA105*VLOOKUP(OVYLD2_!BA$4,'[1]INTERNAL PARAMETERS-1'!$B$5:$J$44,5,FALSE)*VLOOKUP(OVYLD2_!BA$4,'[1]INTERNAL PARAMETERS-1'!$B$5:$J$44,6,FALSE)*VLOOKUP(OVYLD2_!BA$4,'[1]INTERNAL PARAMETERS-1'!$B$5:$J$44,3,FALSE) + OVYLD1_!BA105*(1-VLOOKUP(OVYLD2_!BA$4,'[1]INTERNAL PARAMETERS-1'!$B$5:$J$44,5,FALSE))*VLOOKUP(OVYLD2_!BA$4,'[1]INTERNAL PARAMETERS-1'!$B$5:$J$44,8,FALSE)*VLOOKUP(OVYLD2_!BA$4,'[1]INTERNAL PARAMETERS-1'!$B$5:$J$44,3,FALSE)</f>
        <v>11.646645722043941</v>
      </c>
      <c r="BB105" s="44">
        <f>OVYLD1_!BB105*VLOOKUP(OVYLD2_!BB$4,'[1]INTERNAL PARAMETERS-1'!$B$5:$J$44,5,FALSE)*VLOOKUP(OVYLD2_!BB$4,'[1]INTERNAL PARAMETERS-1'!$B$5:$J$44,6,FALSE)*VLOOKUP(OVYLD2_!BB$4,'[1]INTERNAL PARAMETERS-1'!$B$5:$J$44,3,FALSE) + OVYLD1_!BB105*(1-VLOOKUP(OVYLD2_!BB$4,'[1]INTERNAL PARAMETERS-1'!$B$5:$J$44,5,FALSE))*VLOOKUP(OVYLD2_!BB$4,'[1]INTERNAL PARAMETERS-1'!$B$5:$J$44,8,FALSE)*VLOOKUP(OVYLD2_!BB$4,'[1]INTERNAL PARAMETERS-1'!$B$5:$J$44,3,FALSE)</f>
        <v>4.2774868619853992</v>
      </c>
      <c r="BC105" s="44">
        <f>OVYLD1_!BC105*VLOOKUP(OVYLD2_!BC$4,'[1]INTERNAL PARAMETERS-1'!$B$5:$J$44,5,FALSE)*VLOOKUP(OVYLD2_!BC$4,'[1]INTERNAL PARAMETERS-1'!$B$5:$J$44,6,FALSE)*VLOOKUP(OVYLD2_!BC$4,'[1]INTERNAL PARAMETERS-1'!$B$5:$J$44,3,FALSE) + OVYLD1_!BC105*(1-VLOOKUP(OVYLD2_!BC$4,'[1]INTERNAL PARAMETERS-1'!$B$5:$J$44,5,FALSE))*VLOOKUP(OVYLD2_!BC$4,'[1]INTERNAL PARAMETERS-1'!$B$5:$J$44,8,FALSE)*VLOOKUP(OVYLD2_!BC$4,'[1]INTERNAL PARAMETERS-1'!$B$5:$J$44,3,FALSE)</f>
        <v>10.831289610068133</v>
      </c>
      <c r="BD105" s="44">
        <f>OVYLD1_!BD105*VLOOKUP(OVYLD2_!BD$4,'[1]INTERNAL PARAMETERS-1'!$B$5:$J$44,5,FALSE)*VLOOKUP(OVYLD2_!BD$4,'[1]INTERNAL PARAMETERS-1'!$B$5:$J$44,6,FALSE)*VLOOKUP(OVYLD2_!BD$4,'[1]INTERNAL PARAMETERS-1'!$B$5:$J$44,3,FALSE) + OVYLD1_!BD105*(1-VLOOKUP(OVYLD2_!BD$4,'[1]INTERNAL PARAMETERS-1'!$B$5:$J$44,5,FALSE))*VLOOKUP(OVYLD2_!BD$4,'[1]INTERNAL PARAMETERS-1'!$B$5:$J$44,8,FALSE)*VLOOKUP(OVYLD2_!BD$4,'[1]INTERNAL PARAMETERS-1'!$B$5:$J$44,3,FALSE)</f>
        <v>3.379357672153922</v>
      </c>
      <c r="BE105" s="44">
        <f>OVYLD1_!BE105*VLOOKUP(OVYLD2_!BE$4,'[1]INTERNAL PARAMETERS-1'!$B$5:$J$44,5,FALSE)*VLOOKUP(OVYLD2_!BE$4,'[1]INTERNAL PARAMETERS-1'!$B$5:$J$44,6,FALSE)*VLOOKUP(OVYLD2_!BE$4,'[1]INTERNAL PARAMETERS-1'!$B$5:$J$44,3,FALSE) + OVYLD1_!BE105*(1-VLOOKUP(OVYLD2_!BE$4,'[1]INTERNAL PARAMETERS-1'!$B$5:$J$44,5,FALSE))*VLOOKUP(OVYLD2_!BE$4,'[1]INTERNAL PARAMETERS-1'!$B$5:$J$44,8,FALSE)*VLOOKUP(OVYLD2_!BE$4,'[1]INTERNAL PARAMETERS-1'!$B$5:$J$44,3,FALSE)</f>
        <v>13.027131571087638</v>
      </c>
      <c r="BF105" s="44">
        <f>OVYLD1_!BF105*VLOOKUP(OVYLD2_!BF$4,'[1]INTERNAL PARAMETERS-1'!$B$5:$J$44,5,FALSE)*VLOOKUP(OVYLD2_!BF$4,'[1]INTERNAL PARAMETERS-1'!$B$5:$J$44,6,FALSE)*VLOOKUP(OVYLD2_!BF$4,'[1]INTERNAL PARAMETERS-1'!$B$5:$J$44,3,FALSE) + OVYLD1_!BF105*(1-VLOOKUP(OVYLD2_!BF$4,'[1]INTERNAL PARAMETERS-1'!$B$5:$J$44,5,FALSE))*VLOOKUP(OVYLD2_!BF$4,'[1]INTERNAL PARAMETERS-1'!$B$5:$J$44,8,FALSE)*VLOOKUP(OVYLD2_!BF$4,'[1]INTERNAL PARAMETERS-1'!$B$5:$J$44,3,FALSE)</f>
        <v>0</v>
      </c>
      <c r="BG105" s="44">
        <f>OVYLD1_!BG105*VLOOKUP(OVYLD2_!BG$4,'[1]INTERNAL PARAMETERS-1'!$B$5:$J$44,5,FALSE)*VLOOKUP(OVYLD2_!BG$4,'[1]INTERNAL PARAMETERS-1'!$B$5:$J$44,6,FALSE)*VLOOKUP(OVYLD2_!BG$4,'[1]INTERNAL PARAMETERS-1'!$B$5:$J$44,3,FALSE) + OVYLD1_!BG105*(1-VLOOKUP(OVYLD2_!BG$4,'[1]INTERNAL PARAMETERS-1'!$B$5:$J$44,5,FALSE))*VLOOKUP(OVYLD2_!BG$4,'[1]INTERNAL PARAMETERS-1'!$B$5:$J$44,8,FALSE)*VLOOKUP(OVYLD2_!BG$4,'[1]INTERNAL PARAMETERS-1'!$B$5:$J$44,3,FALSE)</f>
        <v>4.8885514519649309</v>
      </c>
      <c r="BH105" s="44">
        <f>OVYLD1_!BH105*VLOOKUP(OVYLD2_!BH$4,'[1]INTERNAL PARAMETERS-1'!$B$5:$J$44,5,FALSE)*VLOOKUP(OVYLD2_!BH$4,'[1]INTERNAL PARAMETERS-1'!$B$5:$J$44,6,FALSE)*VLOOKUP(OVYLD2_!BH$4,'[1]INTERNAL PARAMETERS-1'!$B$5:$J$44,3,FALSE) + OVYLD1_!BH105*(1-VLOOKUP(OVYLD2_!BH$4,'[1]INTERNAL PARAMETERS-1'!$B$5:$J$44,5,FALSE))*VLOOKUP(OVYLD2_!BH$4,'[1]INTERNAL PARAMETERS-1'!$B$5:$J$44,8,FALSE)*VLOOKUP(OVYLD2_!BH$4,'[1]INTERNAL PARAMETERS-1'!$B$5:$J$44,3,FALSE)</f>
        <v>2.0616512382628335E-2</v>
      </c>
      <c r="BI105" s="44">
        <f>OVYLD1_!BI105*VLOOKUP(OVYLD2_!BI$4,'[1]INTERNAL PARAMETERS-1'!$B$5:$J$44,5,FALSE)*VLOOKUP(OVYLD2_!BI$4,'[1]INTERNAL PARAMETERS-1'!$B$5:$J$44,6,FALSE)*VLOOKUP(OVYLD2_!BI$4,'[1]INTERNAL PARAMETERS-1'!$B$5:$J$44,3,FALSE) + OVYLD1_!BI105*(1-VLOOKUP(OVYLD2_!BI$4,'[1]INTERNAL PARAMETERS-1'!$B$5:$J$44,5,FALSE))*VLOOKUP(OVYLD2_!BI$4,'[1]INTERNAL PARAMETERS-1'!$B$5:$J$44,8,FALSE)*VLOOKUP(OVYLD2_!BI$4,'[1]INTERNAL PARAMETERS-1'!$B$5:$J$44,3,FALSE)</f>
        <v>0</v>
      </c>
      <c r="BJ105" s="44">
        <f>OVYLD1_!BJ105*VLOOKUP(OVYLD2_!BJ$4,'[1]INTERNAL PARAMETERS-1'!$B$5:$J$44,5,FALSE)*VLOOKUP(OVYLD2_!BJ$4,'[1]INTERNAL PARAMETERS-1'!$B$5:$J$44,6,FALSE)*VLOOKUP(OVYLD2_!BJ$4,'[1]INTERNAL PARAMETERS-1'!$B$5:$J$44,3,FALSE) + OVYLD1_!BJ105*(1-VLOOKUP(OVYLD2_!BJ$4,'[1]INTERNAL PARAMETERS-1'!$B$5:$J$44,5,FALSE))*VLOOKUP(OVYLD2_!BJ$4,'[1]INTERNAL PARAMETERS-1'!$B$5:$J$44,8,FALSE)*VLOOKUP(OVYLD2_!BJ$4,'[1]INTERNAL PARAMETERS-1'!$B$5:$J$44,3,FALSE)</f>
        <v>1.2836797679922647</v>
      </c>
      <c r="BK105" s="44">
        <f>OVYLD1_!BK105*VLOOKUP(OVYLD2_!BK$4,'[1]INTERNAL PARAMETERS-1'!$B$5:$J$44,5,FALSE)*VLOOKUP(OVYLD2_!BK$4,'[1]INTERNAL PARAMETERS-1'!$B$5:$J$44,6,FALSE)*VLOOKUP(OVYLD2_!BK$4,'[1]INTERNAL PARAMETERS-1'!$B$5:$J$44,3,FALSE) + OVYLD1_!BK105*(1-VLOOKUP(OVYLD2_!BK$4,'[1]INTERNAL PARAMETERS-1'!$B$5:$J$44,5,FALSE))*VLOOKUP(OVYLD2_!BK$4,'[1]INTERNAL PARAMETERS-1'!$B$5:$J$44,8,FALSE)*VLOOKUP(OVYLD2_!BK$4,'[1]INTERNAL PARAMETERS-1'!$B$5:$J$44,3,FALSE)</f>
        <v>1.8331802488873923</v>
      </c>
      <c r="BL105" s="44">
        <f>OVYLD1_!BL105*VLOOKUP(OVYLD2_!BL$4,'[1]INTERNAL PARAMETERS-1'!$B$5:$J$44,5,FALSE)*VLOOKUP(OVYLD2_!BL$4,'[1]INTERNAL PARAMETERS-1'!$B$5:$J$44,6,FALSE)*VLOOKUP(OVYLD2_!BL$4,'[1]INTERNAL PARAMETERS-1'!$B$5:$J$44,3,FALSE) + OVYLD1_!BL105*(1-VLOOKUP(OVYLD2_!BL$4,'[1]INTERNAL PARAMETERS-1'!$B$5:$J$44,5,FALSE))*VLOOKUP(OVYLD2_!BL$4,'[1]INTERNAL PARAMETERS-1'!$B$5:$J$44,8,FALSE)*VLOOKUP(OVYLD2_!BL$4,'[1]INTERNAL PARAMETERS-1'!$B$5:$J$44,3,FALSE)</f>
        <v>7.3328237223879666</v>
      </c>
      <c r="BM105" s="44">
        <f>OVYLD1_!BM105*VLOOKUP(OVYLD2_!BM$4,'[1]INTERNAL PARAMETERS-1'!$B$5:$J$44,5,FALSE)*VLOOKUP(OVYLD2_!BM$4,'[1]INTERNAL PARAMETERS-1'!$B$5:$J$44,6,FALSE)*VLOOKUP(OVYLD2_!BM$4,'[1]INTERNAL PARAMETERS-1'!$B$5:$J$44,3,FALSE) + OVYLD1_!BM105*(1-VLOOKUP(OVYLD2_!BM$4,'[1]INTERNAL PARAMETERS-1'!$B$5:$J$44,5,FALSE))*VLOOKUP(OVYLD2_!BM$4,'[1]INTERNAL PARAMETERS-1'!$B$5:$J$44,8,FALSE)*VLOOKUP(OVYLD2_!BM$4,'[1]INTERNAL PARAMETERS-1'!$B$5:$J$44,3,FALSE)</f>
        <v>3.8667899953199991</v>
      </c>
      <c r="BN105" s="44">
        <f>OVYLD1_!BN105*VLOOKUP(OVYLD2_!BN$4,'[1]INTERNAL PARAMETERS-1'!$B$5:$J$44,5,FALSE)*VLOOKUP(OVYLD2_!BN$4,'[1]INTERNAL PARAMETERS-1'!$B$5:$J$44,6,FALSE)*VLOOKUP(OVYLD2_!BN$4,'[1]INTERNAL PARAMETERS-1'!$B$5:$J$44,3,FALSE) + OVYLD1_!BN105*(1-VLOOKUP(OVYLD2_!BN$4,'[1]INTERNAL PARAMETERS-1'!$B$5:$J$44,5,FALSE))*VLOOKUP(OVYLD2_!BN$4,'[1]INTERNAL PARAMETERS-1'!$B$5:$J$44,8,FALSE)*VLOOKUP(OVYLD2_!BN$4,'[1]INTERNAL PARAMETERS-1'!$B$5:$J$44,3,FALSE)</f>
        <v>1.978358827254141</v>
      </c>
      <c r="BO105" s="44">
        <f>OVYLD1_!BO105*VLOOKUP(OVYLD2_!BO$4,'[1]INTERNAL PARAMETERS-1'!$B$5:$J$44,5,FALSE)*VLOOKUP(OVYLD2_!BO$4,'[1]INTERNAL PARAMETERS-1'!$B$5:$J$44,6,FALSE)*VLOOKUP(OVYLD2_!BO$4,'[1]INTERNAL PARAMETERS-1'!$B$5:$J$44,3,FALSE) + OVYLD1_!BO105*(1-VLOOKUP(OVYLD2_!BO$4,'[1]INTERNAL PARAMETERS-1'!$B$5:$J$44,5,FALSE))*VLOOKUP(OVYLD2_!BO$4,'[1]INTERNAL PARAMETERS-1'!$B$5:$J$44,8,FALSE)*VLOOKUP(OVYLD2_!BO$4,'[1]INTERNAL PARAMETERS-1'!$B$5:$J$44,3,FALSE)</f>
        <v>1.8348752808010951</v>
      </c>
      <c r="BP105" s="44">
        <f>OVYLD1_!BP105*VLOOKUP(OVYLD2_!BP$4,'[1]INTERNAL PARAMETERS-1'!$B$5:$J$44,5,FALSE)*VLOOKUP(OVYLD2_!BP$4,'[1]INTERNAL PARAMETERS-1'!$B$5:$J$44,6,FALSE)*VLOOKUP(OVYLD2_!BP$4,'[1]INTERNAL PARAMETERS-1'!$B$5:$J$44,3,FALSE) + OVYLD1_!BP105*(1-VLOOKUP(OVYLD2_!BP$4,'[1]INTERNAL PARAMETERS-1'!$B$5:$J$44,5,FALSE))*VLOOKUP(OVYLD2_!BP$4,'[1]INTERNAL PARAMETERS-1'!$B$5:$J$44,8,FALSE)*VLOOKUP(OVYLD2_!BP$4,'[1]INTERNAL PARAMETERS-1'!$B$5:$J$44,3,FALSE)</f>
        <v>0.14294004965133469</v>
      </c>
      <c r="BQ105" s="44">
        <f>OVYLD1_!BQ105*VLOOKUP(OVYLD2_!BQ$4,'[1]INTERNAL PARAMETERS-1'!$B$5:$J$44,5,FALSE)*VLOOKUP(OVYLD2_!BQ$4,'[1]INTERNAL PARAMETERS-1'!$B$5:$J$44,6,FALSE)*VLOOKUP(OVYLD2_!BQ$4,'[1]INTERNAL PARAMETERS-1'!$B$5:$J$44,3,FALSE) + OVYLD1_!BQ105*(1-VLOOKUP(OVYLD2_!BQ$4,'[1]INTERNAL PARAMETERS-1'!$B$5:$J$44,5,FALSE))*VLOOKUP(OVYLD2_!BQ$4,'[1]INTERNAL PARAMETERS-1'!$B$5:$J$44,8,FALSE)*VLOOKUP(OVYLD2_!BQ$4,'[1]INTERNAL PARAMETERS-1'!$B$5:$J$44,3,FALSE)</f>
        <v>8.0991796094948665</v>
      </c>
      <c r="BR105" s="44">
        <f>OVYLD1_!BR105*VLOOKUP(OVYLD2_!BR$4,'[1]INTERNAL PARAMETERS-1'!$B$5:$J$44,5,FALSE)*VLOOKUP(OVYLD2_!BR$4,'[1]INTERNAL PARAMETERS-1'!$B$5:$J$44,6,FALSE)*VLOOKUP(OVYLD2_!BR$4,'[1]INTERNAL PARAMETERS-1'!$B$5:$J$44,3,FALSE) + OVYLD1_!BR105*(1-VLOOKUP(OVYLD2_!BR$4,'[1]INTERNAL PARAMETERS-1'!$B$5:$J$44,5,FALSE))*VLOOKUP(OVYLD2_!BR$4,'[1]INTERNAL PARAMETERS-1'!$B$5:$J$44,8,FALSE)*VLOOKUP(OVYLD2_!BR$4,'[1]INTERNAL PARAMETERS-1'!$B$5:$J$44,3,FALSE)</f>
        <v>0.22442345761119781</v>
      </c>
      <c r="BS105" s="44">
        <f>OVYLD1_!BS105*VLOOKUP(OVYLD2_!BS$4,'[1]INTERNAL PARAMETERS-1'!$B$5:$J$44,5,FALSE)*VLOOKUP(OVYLD2_!BS$4,'[1]INTERNAL PARAMETERS-1'!$B$5:$J$44,6,FALSE)*VLOOKUP(OVYLD2_!BS$4,'[1]INTERNAL PARAMETERS-1'!$B$5:$J$44,3,FALSE) + OVYLD1_!BS105*(1-VLOOKUP(OVYLD2_!BS$4,'[1]INTERNAL PARAMETERS-1'!$B$5:$J$44,5,FALSE))*VLOOKUP(OVYLD2_!BS$4,'[1]INTERNAL PARAMETERS-1'!$B$5:$J$44,8,FALSE)*VLOOKUP(OVYLD2_!BS$4,'[1]INTERNAL PARAMETERS-1'!$B$5:$J$44,3,FALSE)</f>
        <v>1.397579568001369E-2</v>
      </c>
      <c r="BT105" s="44">
        <f>OVYLD1_!BT105*VLOOKUP(OVYLD2_!BT$4,'[1]INTERNAL PARAMETERS-1'!$B$5:$J$44,5,FALSE)*VLOOKUP(OVYLD2_!BT$4,'[1]INTERNAL PARAMETERS-1'!$B$5:$J$44,6,FALSE)*VLOOKUP(OVYLD2_!BT$4,'[1]INTERNAL PARAMETERS-1'!$B$5:$J$44,3,FALSE) + OVYLD1_!BT105*(1-VLOOKUP(OVYLD2_!BT$4,'[1]INTERNAL PARAMETERS-1'!$B$5:$J$44,5,FALSE))*VLOOKUP(OVYLD2_!BT$4,'[1]INTERNAL PARAMETERS-1'!$B$5:$J$44,8,FALSE)*VLOOKUP(OVYLD2_!BT$4,'[1]INTERNAL PARAMETERS-1'!$B$5:$J$44,3,FALSE)</f>
        <v>0</v>
      </c>
      <c r="BU105" s="44">
        <f>OVYLD1_!BU105*VLOOKUP(OVYLD2_!BU$4,'[1]INTERNAL PARAMETERS-1'!$B$5:$J$44,5,FALSE)*VLOOKUP(OVYLD2_!BU$4,'[1]INTERNAL PARAMETERS-1'!$B$5:$J$44,6,FALSE)*VLOOKUP(OVYLD2_!BU$4,'[1]INTERNAL PARAMETERS-1'!$B$5:$J$44,3,FALSE) + OVYLD1_!BU105*(1-VLOOKUP(OVYLD2_!BU$4,'[1]INTERNAL PARAMETERS-1'!$B$5:$J$44,5,FALSE))*VLOOKUP(OVYLD2_!BU$4,'[1]INTERNAL PARAMETERS-1'!$B$5:$J$44,8,FALSE)*VLOOKUP(OVYLD2_!BU$4,'[1]INTERNAL PARAMETERS-1'!$B$5:$J$44,3,FALSE)</f>
        <v>0</v>
      </c>
      <c r="BV105" s="44">
        <f>OVYLD1_!BV105*VLOOKUP(OVYLD2_!BV$4,'[1]INTERNAL PARAMETERS-1'!$B$5:$J$44,5,FALSE)*VLOOKUP(OVYLD2_!BV$4,'[1]INTERNAL PARAMETERS-1'!$B$5:$J$44,6,FALSE)*VLOOKUP(OVYLD2_!BV$4,'[1]INTERNAL PARAMETERS-1'!$B$5:$J$44,3,FALSE) + OVYLD1_!BV105*(1-VLOOKUP(OVYLD2_!BV$4,'[1]INTERNAL PARAMETERS-1'!$B$5:$J$44,5,FALSE))*VLOOKUP(OVYLD2_!BV$4,'[1]INTERNAL PARAMETERS-1'!$B$5:$J$44,8,FALSE)*VLOOKUP(OVYLD2_!BV$4,'[1]INTERNAL PARAMETERS-1'!$B$5:$J$44,3,FALSE)</f>
        <v>0</v>
      </c>
      <c r="BW105" s="44">
        <f>OVYLD1_!BW105*VLOOKUP(OVYLD2_!BW$4,'[1]INTERNAL PARAMETERS-1'!$B$5:$J$44,5,FALSE)*VLOOKUP(OVYLD2_!BW$4,'[1]INTERNAL PARAMETERS-1'!$B$5:$J$44,6,FALSE)*VLOOKUP(OVYLD2_!BW$4,'[1]INTERNAL PARAMETERS-1'!$B$5:$J$44,3,FALSE) + OVYLD1_!BW105*(1-VLOOKUP(OVYLD2_!BW$4,'[1]INTERNAL PARAMETERS-1'!$B$5:$J$44,5,FALSE))*VLOOKUP(OVYLD2_!BW$4,'[1]INTERNAL PARAMETERS-1'!$B$5:$J$44,8,FALSE)*VLOOKUP(OVYLD2_!BW$4,'[1]INTERNAL PARAMETERS-1'!$B$5:$J$44,3,FALSE)</f>
        <v>0</v>
      </c>
      <c r="BX105" s="44">
        <f>OVYLD1_!BX105*VLOOKUP(OVYLD2_!BX$4,'[1]INTERNAL PARAMETERS-1'!$B$5:$J$44,5,FALSE)*VLOOKUP(OVYLD2_!BX$4,'[1]INTERNAL PARAMETERS-1'!$B$5:$J$44,6,FALSE)*VLOOKUP(OVYLD2_!BX$4,'[1]INTERNAL PARAMETERS-1'!$B$5:$J$44,3,FALSE) + OVYLD1_!BX105*(1-VLOOKUP(OVYLD2_!BX$4,'[1]INTERNAL PARAMETERS-1'!$B$5:$J$44,5,FALSE))*VLOOKUP(OVYLD2_!BX$4,'[1]INTERNAL PARAMETERS-1'!$B$5:$J$44,8,FALSE)*VLOOKUP(OVYLD2_!BX$4,'[1]INTERNAL PARAMETERS-1'!$B$5:$J$44,3,FALSE)</f>
        <v>0</v>
      </c>
      <c r="BY105" s="44">
        <f>OVYLD1_!BY105*VLOOKUP(OVYLD2_!BY$4,'[1]INTERNAL PARAMETERS-1'!$B$5:$J$44,5,FALSE)*VLOOKUP(OVYLD2_!BY$4,'[1]INTERNAL PARAMETERS-1'!$B$5:$J$44,6,FALSE)*VLOOKUP(OVYLD2_!BY$4,'[1]INTERNAL PARAMETERS-1'!$B$5:$J$44,3,FALSE) + OVYLD1_!BY105*(1-VLOOKUP(OVYLD2_!BY$4,'[1]INTERNAL PARAMETERS-1'!$B$5:$J$44,5,FALSE))*VLOOKUP(OVYLD2_!BY$4,'[1]INTERNAL PARAMETERS-1'!$B$5:$J$44,8,FALSE)*VLOOKUP(OVYLD2_!BY$4,'[1]INTERNAL PARAMETERS-1'!$B$5:$J$44,3,FALSE)</f>
        <v>0</v>
      </c>
      <c r="BZ105" s="44">
        <f>OVYLD1_!BZ105*VLOOKUP(OVYLD2_!BZ$4,'[1]INTERNAL PARAMETERS-1'!$B$5:$J$44,5,FALSE)*VLOOKUP(OVYLD2_!BZ$4,'[1]INTERNAL PARAMETERS-1'!$B$5:$J$44,6,FALSE)*VLOOKUP(OVYLD2_!BZ$4,'[1]INTERNAL PARAMETERS-1'!$B$5:$J$44,3,FALSE) + OVYLD1_!BZ105*(1-VLOOKUP(OVYLD2_!BZ$4,'[1]INTERNAL PARAMETERS-1'!$B$5:$J$44,5,FALSE))*VLOOKUP(OVYLD2_!BZ$4,'[1]INTERNAL PARAMETERS-1'!$B$5:$J$44,8,FALSE)*VLOOKUP(OVYLD2_!BZ$4,'[1]INTERNAL PARAMETERS-1'!$B$5:$J$44,3,FALSE)</f>
        <v>1.0689839701946608E-2</v>
      </c>
      <c r="CA105" s="44">
        <f>OVYLD1_!CA105*VLOOKUP(OVYLD2_!CA$4,'[1]INTERNAL PARAMETERS-1'!$B$5:$J$44,5,FALSE)*VLOOKUP(OVYLD2_!CA$4,'[1]INTERNAL PARAMETERS-1'!$B$5:$J$44,6,FALSE)*VLOOKUP(OVYLD2_!CA$4,'[1]INTERNAL PARAMETERS-1'!$B$5:$J$44,3,FALSE) + OVYLD1_!CA105*(1-VLOOKUP(OVYLD2_!CA$4,'[1]INTERNAL PARAMETERS-1'!$B$5:$J$44,5,FALSE))*VLOOKUP(OVYLD2_!CA$4,'[1]INTERNAL PARAMETERS-1'!$B$5:$J$44,8,FALSE)*VLOOKUP(OVYLD2_!CA$4,'[1]INTERNAL PARAMETERS-1'!$B$5:$J$44,3,FALSE)</f>
        <v>0</v>
      </c>
      <c r="CB105" s="44">
        <f>OVYLD1_!CB105*VLOOKUP(OVYLD2_!CB$4,'[1]INTERNAL PARAMETERS-1'!$B$5:$J$44,5,FALSE)*VLOOKUP(OVYLD2_!CB$4,'[1]INTERNAL PARAMETERS-1'!$B$5:$J$44,6,FALSE)*VLOOKUP(OVYLD2_!CB$4,'[1]INTERNAL PARAMETERS-1'!$B$5:$J$44,3,FALSE) + OVYLD1_!CB105*(1-VLOOKUP(OVYLD2_!CB$4,'[1]INTERNAL PARAMETERS-1'!$B$5:$J$44,5,FALSE))*VLOOKUP(OVYLD2_!CB$4,'[1]INTERNAL PARAMETERS-1'!$B$5:$J$44,8,FALSE)*VLOOKUP(OVYLD2_!CB$4,'[1]INTERNAL PARAMETERS-1'!$B$5:$J$44,3,FALSE)</f>
        <v>0</v>
      </c>
      <c r="CC105" s="44">
        <f>OVYLD1_!CC105*VLOOKUP(OVYLD2_!CC$4,'[1]INTERNAL PARAMETERS-1'!$B$5:$J$44,5,FALSE)*VLOOKUP(OVYLD2_!CC$4,'[1]INTERNAL PARAMETERS-1'!$B$5:$J$44,6,FALSE)*VLOOKUP(OVYLD2_!CC$4,'[1]INTERNAL PARAMETERS-1'!$B$5:$J$44,3,FALSE) + OVYLD1_!CC105*(1-VLOOKUP(OVYLD2_!CC$4,'[1]INTERNAL PARAMETERS-1'!$B$5:$J$44,5,FALSE))*VLOOKUP(OVYLD2_!CC$4,'[1]INTERNAL PARAMETERS-1'!$B$5:$J$44,8,FALSE)*VLOOKUP(OVYLD2_!CC$4,'[1]INTERNAL PARAMETERS-1'!$B$5:$J$44,3,FALSE)</f>
        <v>4.9207155505106084E-2</v>
      </c>
      <c r="CD105" s="44">
        <f>OVYLD1_!CD105*VLOOKUP(OVYLD2_!CD$4,'[1]INTERNAL PARAMETERS-1'!$B$5:$J$44,5,FALSE)*VLOOKUP(OVYLD2_!CD$4,'[1]INTERNAL PARAMETERS-1'!$B$5:$J$44,6,FALSE)*VLOOKUP(OVYLD2_!CD$4,'[1]INTERNAL PARAMETERS-1'!$B$5:$J$44,3,FALSE) + OVYLD1_!CD105*(1-VLOOKUP(OVYLD2_!CD$4,'[1]INTERNAL PARAMETERS-1'!$B$5:$J$44,5,FALSE))*VLOOKUP(OVYLD2_!CD$4,'[1]INTERNAL PARAMETERS-1'!$B$5:$J$44,8,FALSE)*VLOOKUP(OVYLD2_!CD$4,'[1]INTERNAL PARAMETERS-1'!$B$5:$J$44,3,FALSE)</f>
        <v>8.6536635876303905E-2</v>
      </c>
      <c r="CE105" s="44">
        <f>OVYLD1_!CE105*VLOOKUP(OVYLD2_!CE$4,'[1]INTERNAL PARAMETERS-1'!$B$5:$J$44,5,FALSE)*VLOOKUP(OVYLD2_!CE$4,'[1]INTERNAL PARAMETERS-1'!$B$5:$J$44,6,FALSE)*VLOOKUP(OVYLD2_!CE$4,'[1]INTERNAL PARAMETERS-1'!$B$5:$J$44,3,FALSE) + OVYLD1_!CE105*(1-VLOOKUP(OVYLD2_!CE$4,'[1]INTERNAL PARAMETERS-1'!$B$5:$J$44,5,FALSE))*VLOOKUP(OVYLD2_!CE$4,'[1]INTERNAL PARAMETERS-1'!$B$5:$J$44,8,FALSE)*VLOOKUP(OVYLD2_!CE$4,'[1]INTERNAL PARAMETERS-1'!$B$5:$J$44,3,FALSE)</f>
        <v>0.21117976860412327</v>
      </c>
      <c r="CF105" s="44">
        <f>OVYLD1_!CF105*VLOOKUP(OVYLD2_!CF$4,'[1]INTERNAL PARAMETERS-1'!$B$5:$J$44,5,FALSE)*VLOOKUP(OVYLD2_!CF$4,'[1]INTERNAL PARAMETERS-1'!$B$5:$J$44,6,FALSE)*VLOOKUP(OVYLD2_!CF$4,'[1]INTERNAL PARAMETERS-1'!$B$5:$J$44,3,FALSE) + OVYLD1_!CF105*(1-VLOOKUP(OVYLD2_!CF$4,'[1]INTERNAL PARAMETERS-1'!$B$5:$J$44,5,FALSE))*VLOOKUP(OVYLD2_!CF$4,'[1]INTERNAL PARAMETERS-1'!$B$5:$J$44,8,FALSE)*VLOOKUP(OVYLD2_!CF$4,'[1]INTERNAL PARAMETERS-1'!$B$5:$J$44,3,FALSE)</f>
        <v>0.16939995999394111</v>
      </c>
      <c r="CG105" s="44">
        <f>OVYLD1_!CG105*VLOOKUP(OVYLD2_!CG$4,'[1]INTERNAL PARAMETERS-1'!$B$5:$J$44,5,FALSE)*VLOOKUP(OVYLD2_!CG$4,'[1]INTERNAL PARAMETERS-1'!$B$5:$J$44,6,FALSE)*VLOOKUP(OVYLD2_!CG$4,'[1]INTERNAL PARAMETERS-1'!$B$5:$J$44,3,FALSE) + OVYLD1_!CG105*(1-VLOOKUP(OVYLD2_!CG$4,'[1]INTERNAL PARAMETERS-1'!$B$5:$J$44,5,FALSE))*VLOOKUP(OVYLD2_!CG$4,'[1]INTERNAL PARAMETERS-1'!$B$5:$J$44,8,FALSE)*VLOOKUP(OVYLD2_!CG$4,'[1]INTERNAL PARAMETERS-1'!$B$5:$J$44,3,FALSE)</f>
        <v>0</v>
      </c>
      <c r="CH105" s="43">
        <f>OVYLD1_!CH105*VLOOKUP(OVYLD2_!CH$4,'[1]INTERNAL PARAMETERS-1'!$B$5:$J$44,5,FALSE)*VLOOKUP(OVYLD2_!CH$4,'[1]INTERNAL PARAMETERS-1'!$B$5:$J$44,6,FALSE)*VLOOKUP(OVYLD2_!CH$4,'[1]INTERNAL PARAMETERS-1'!$B$5:$J$44,3,FALSE) + OVYLD1_!CH105*(1-VLOOKUP(OVYLD2_!CH$4,'[1]INTERNAL PARAMETERS-1'!$B$5:$J$44,5,FALSE))*VLOOKUP(OVYLD2_!CH$4,'[1]INTERNAL PARAMETERS-1'!$B$5:$J$44,8,FALSE)*VLOOKUP(OVYLD2_!CH$4,'[1]INTERNAL PARAMETERS-1'!$B$5:$J$44,3,FALSE)</f>
        <v>0</v>
      </c>
      <c r="CJ105" s="45">
        <f t="shared" si="2"/>
        <v>2110.5513513014866</v>
      </c>
      <c r="CK105" s="43">
        <f t="shared" si="3"/>
        <v>101.27714434334374</v>
      </c>
    </row>
    <row r="106" spans="2:89" x14ac:dyDescent="0.5">
      <c r="B106" s="58" t="s">
        <v>10</v>
      </c>
      <c r="C106" s="57" t="s">
        <v>63</v>
      </c>
      <c r="D106" s="57" t="s">
        <v>69</v>
      </c>
      <c r="E106" s="128">
        <f>OVERALL2021!AI106</f>
        <v>9326.56</v>
      </c>
      <c r="F106" s="56">
        <f>'[1]INTERNAL PARAMETERS-1'!M16</f>
        <v>30.094999999999999</v>
      </c>
      <c r="G106" s="45">
        <f>OVYLD1_!G106*VLOOKUP(OVYLD2_!G$4,'[1]INTERNAL PARAMETERS-1'!$B$5:$J$44,5,FALSE)*VLOOKUP(OVYLD2_!G$4,'[1]INTERNAL PARAMETERS-1'!$B$5:$J$44,7,FALSE)*OVYLD2_!$F106 + OVYLD1_!G106*(1-VLOOKUP(OVYLD2_!G$4,'[1]INTERNAL PARAMETERS-1'!$B$5:$J$44,5,FALSE))*VLOOKUP(OVYLD2_!G$4,'[1]INTERNAL PARAMETERS-1'!$B$5:$J$44,9,FALSE)*OVYLD2_!$F106</f>
        <v>535.80919466481669</v>
      </c>
      <c r="H106" s="44">
        <f>OVYLD1_!H106*VLOOKUP(OVYLD2_!H$4,'[1]INTERNAL PARAMETERS-1'!$B$5:$J$44,5,FALSE)*VLOOKUP(OVYLD2_!H$4,'[1]INTERNAL PARAMETERS-1'!$B$5:$J$44,7,FALSE)*OVYLD2_!$F106 + OVYLD1_!H106*(1-VLOOKUP(OVYLD2_!H$4,'[1]INTERNAL PARAMETERS-1'!$B$5:$J$44,5,FALSE))*VLOOKUP(OVYLD2_!H$4,'[1]INTERNAL PARAMETERS-1'!$B$5:$J$44,9,FALSE)*OVYLD2_!$F106</f>
        <v>489.58629120367613</v>
      </c>
      <c r="I106" s="44">
        <f>OVYLD1_!I106*VLOOKUP(OVYLD2_!I$4,'[1]INTERNAL PARAMETERS-1'!$B$5:$J$44,5,FALSE)*VLOOKUP(OVYLD2_!I$4,'[1]INTERNAL PARAMETERS-1'!$B$5:$J$44,7,FALSE)*OVYLD2_!$F106 + OVYLD1_!I106*(1-VLOOKUP(OVYLD2_!I$4,'[1]INTERNAL PARAMETERS-1'!$B$5:$J$44,5,FALSE))*VLOOKUP(OVYLD2_!I$4,'[1]INTERNAL PARAMETERS-1'!$B$5:$J$44,9,FALSE)*OVYLD2_!$F106</f>
        <v>537.43477484903599</v>
      </c>
      <c r="J106" s="44">
        <f>OVYLD1_!J106*VLOOKUP(OVYLD2_!J$4,'[1]INTERNAL PARAMETERS-1'!$B$5:$J$44,5,FALSE)*VLOOKUP(OVYLD2_!J$4,'[1]INTERNAL PARAMETERS-1'!$B$5:$J$44,7,FALSE)*OVYLD2_!$F106 + OVYLD1_!J106*(1-VLOOKUP(OVYLD2_!J$4,'[1]INTERNAL PARAMETERS-1'!$B$5:$J$44,5,FALSE))*VLOOKUP(OVYLD2_!J$4,'[1]INTERNAL PARAMETERS-1'!$B$5:$J$44,9,FALSE)*OVYLD2_!$F106</f>
        <v>0</v>
      </c>
      <c r="K106" s="44">
        <f>OVYLD1_!K106*VLOOKUP(OVYLD2_!K$4,'[1]INTERNAL PARAMETERS-1'!$B$5:$J$44,5,FALSE)*VLOOKUP(OVYLD2_!K$4,'[1]INTERNAL PARAMETERS-1'!$B$5:$J$44,7,FALSE)*OVYLD2_!$F106 + OVYLD1_!K106*(1-VLOOKUP(OVYLD2_!K$4,'[1]INTERNAL PARAMETERS-1'!$B$5:$J$44,5,FALSE))*VLOOKUP(OVYLD2_!K$4,'[1]INTERNAL PARAMETERS-1'!$B$5:$J$44,9,FALSE)*OVYLD2_!$F106</f>
        <v>0</v>
      </c>
      <c r="L106" s="44">
        <f>OVYLD1_!L106*VLOOKUP(OVYLD2_!L$4,'[1]INTERNAL PARAMETERS-1'!$B$5:$J$44,5,FALSE)*VLOOKUP(OVYLD2_!L$4,'[1]INTERNAL PARAMETERS-1'!$B$5:$J$44,7,FALSE)*OVYLD2_!$F106 + OVYLD1_!L106*(1-VLOOKUP(OVYLD2_!L$4,'[1]INTERNAL PARAMETERS-1'!$B$5:$J$44,5,FALSE))*VLOOKUP(OVYLD2_!L$4,'[1]INTERNAL PARAMETERS-1'!$B$5:$J$44,9,FALSE)*OVYLD2_!$F106</f>
        <v>0</v>
      </c>
      <c r="M106" s="44">
        <f>OVYLD1_!M106*VLOOKUP(OVYLD2_!M$4,'[1]INTERNAL PARAMETERS-1'!$B$5:$J$44,5,FALSE)*VLOOKUP(OVYLD2_!M$4,'[1]INTERNAL PARAMETERS-1'!$B$5:$J$44,7,FALSE)*OVYLD2_!$F106 + OVYLD1_!M106*(1-VLOOKUP(OVYLD2_!M$4,'[1]INTERNAL PARAMETERS-1'!$B$5:$J$44,5,FALSE))*VLOOKUP(OVYLD2_!M$4,'[1]INTERNAL PARAMETERS-1'!$B$5:$J$44,9,FALSE)*OVYLD2_!$F106</f>
        <v>39.811608163827344</v>
      </c>
      <c r="N106" s="44">
        <f>OVYLD1_!N106*VLOOKUP(OVYLD2_!N$4,'[1]INTERNAL PARAMETERS-1'!$B$5:$J$44,5,FALSE)*VLOOKUP(OVYLD2_!N$4,'[1]INTERNAL PARAMETERS-1'!$B$5:$J$44,7,FALSE)*OVYLD2_!$F106 + OVYLD1_!N106*(1-VLOOKUP(OVYLD2_!N$4,'[1]INTERNAL PARAMETERS-1'!$B$5:$J$44,5,FALSE))*VLOOKUP(OVYLD2_!N$4,'[1]INTERNAL PARAMETERS-1'!$B$5:$J$44,9,FALSE)*OVYLD2_!$F106</f>
        <v>1.8193930770529798</v>
      </c>
      <c r="O106" s="44">
        <f>OVYLD1_!O106*VLOOKUP(OVYLD2_!O$4,'[1]INTERNAL PARAMETERS-1'!$B$5:$J$44,5,FALSE)*VLOOKUP(OVYLD2_!O$4,'[1]INTERNAL PARAMETERS-1'!$B$5:$J$44,7,FALSE)*OVYLD2_!$F106 + OVYLD1_!O106*(1-VLOOKUP(OVYLD2_!O$4,'[1]INTERNAL PARAMETERS-1'!$B$5:$J$44,5,FALSE))*VLOOKUP(OVYLD2_!O$4,'[1]INTERNAL PARAMETERS-1'!$B$5:$J$44,9,FALSE)*OVYLD2_!$F106</f>
        <v>0</v>
      </c>
      <c r="P106" s="44">
        <f>OVYLD1_!P106*VLOOKUP(OVYLD2_!P$4,'[1]INTERNAL PARAMETERS-1'!$B$5:$J$44,5,FALSE)*VLOOKUP(OVYLD2_!P$4,'[1]INTERNAL PARAMETERS-1'!$B$5:$J$44,7,FALSE)*OVYLD2_!$F106 + OVYLD1_!P106*(1-VLOOKUP(OVYLD2_!P$4,'[1]INTERNAL PARAMETERS-1'!$B$5:$J$44,5,FALSE))*VLOOKUP(OVYLD2_!P$4,'[1]INTERNAL PARAMETERS-1'!$B$5:$J$44,9,FALSE)*OVYLD2_!$F106</f>
        <v>0</v>
      </c>
      <c r="Q106" s="44">
        <f>OVYLD1_!Q106*VLOOKUP(OVYLD2_!Q$4,'[1]INTERNAL PARAMETERS-1'!$B$5:$J$44,5,FALSE)*VLOOKUP(OVYLD2_!Q$4,'[1]INTERNAL PARAMETERS-1'!$B$5:$J$44,7,FALSE)*OVYLD2_!$F106 + OVYLD1_!Q106*(1-VLOOKUP(OVYLD2_!Q$4,'[1]INTERNAL PARAMETERS-1'!$B$5:$J$44,5,FALSE))*VLOOKUP(OVYLD2_!Q$4,'[1]INTERNAL PARAMETERS-1'!$B$5:$J$44,9,FALSE)*OVYLD2_!$F106</f>
        <v>0</v>
      </c>
      <c r="R106" s="44">
        <f>OVYLD1_!R106*VLOOKUP(OVYLD2_!R$4,'[1]INTERNAL PARAMETERS-1'!$B$5:$J$44,5,FALSE)*VLOOKUP(OVYLD2_!R$4,'[1]INTERNAL PARAMETERS-1'!$B$5:$J$44,7,FALSE)*OVYLD2_!$F106 + OVYLD1_!R106*(1-VLOOKUP(OVYLD2_!R$4,'[1]INTERNAL PARAMETERS-1'!$B$5:$J$44,5,FALSE))*VLOOKUP(OVYLD2_!R$4,'[1]INTERNAL PARAMETERS-1'!$B$5:$J$44,9,FALSE)*OVYLD2_!$F106</f>
        <v>5.2930044067763191</v>
      </c>
      <c r="S106" s="44">
        <f>OVYLD1_!S106*VLOOKUP(OVYLD2_!S$4,'[1]INTERNAL PARAMETERS-1'!$B$5:$J$44,5,FALSE)*VLOOKUP(OVYLD2_!S$4,'[1]INTERNAL PARAMETERS-1'!$B$5:$J$44,7,FALSE)*OVYLD2_!$F106 + OVYLD1_!S106*(1-VLOOKUP(OVYLD2_!S$4,'[1]INTERNAL PARAMETERS-1'!$B$5:$J$44,5,FALSE))*VLOOKUP(OVYLD2_!S$4,'[1]INTERNAL PARAMETERS-1'!$B$5:$J$44,9,FALSE)*OVYLD2_!$F106</f>
        <v>76.707005999453642</v>
      </c>
      <c r="T106" s="44">
        <f>OVYLD1_!T106*VLOOKUP(OVYLD2_!T$4,'[1]INTERNAL PARAMETERS-1'!$B$5:$J$44,5,FALSE)*VLOOKUP(OVYLD2_!T$4,'[1]INTERNAL PARAMETERS-1'!$B$5:$J$44,7,FALSE)*OVYLD2_!$F106 + OVYLD1_!T106*(1-VLOOKUP(OVYLD2_!T$4,'[1]INTERNAL PARAMETERS-1'!$B$5:$J$44,5,FALSE))*VLOOKUP(OVYLD2_!T$4,'[1]INTERNAL PARAMETERS-1'!$B$5:$J$44,9,FALSE)*OVYLD2_!$F106</f>
        <v>19.8479244769416</v>
      </c>
      <c r="U106" s="44">
        <f>OVYLD1_!U106*VLOOKUP(OVYLD2_!U$4,'[1]INTERNAL PARAMETERS-1'!$B$5:$J$44,5,FALSE)*VLOOKUP(OVYLD2_!U$4,'[1]INTERNAL PARAMETERS-1'!$B$5:$J$44,7,FALSE)*OVYLD2_!$F106 + OVYLD1_!U106*(1-VLOOKUP(OVYLD2_!U$4,'[1]INTERNAL PARAMETERS-1'!$B$5:$J$44,5,FALSE))*VLOOKUP(OVYLD2_!U$4,'[1]INTERNAL PARAMETERS-1'!$B$5:$J$44,9,FALSE)*OVYLD2_!$F106</f>
        <v>9.3451437341242247</v>
      </c>
      <c r="V106" s="44">
        <f>OVYLD1_!V106*VLOOKUP(OVYLD2_!V$4,'[1]INTERNAL PARAMETERS-1'!$B$5:$J$44,5,FALSE)*VLOOKUP(OVYLD2_!V$4,'[1]INTERNAL PARAMETERS-1'!$B$5:$J$44,7,FALSE)*OVYLD2_!$F106 + OVYLD1_!V106*(1-VLOOKUP(OVYLD2_!V$4,'[1]INTERNAL PARAMETERS-1'!$B$5:$J$44,5,FALSE))*VLOOKUP(OVYLD2_!V$4,'[1]INTERNAL PARAMETERS-1'!$B$5:$J$44,9,FALSE)*OVYLD2_!$F106</f>
        <v>73.102349473234682</v>
      </c>
      <c r="W106" s="44">
        <f>OVYLD1_!W106*VLOOKUP(OVYLD2_!W$4,'[1]INTERNAL PARAMETERS-1'!$B$5:$J$44,5,FALSE)*VLOOKUP(OVYLD2_!W$4,'[1]INTERNAL PARAMETERS-1'!$B$5:$J$44,7,FALSE)*OVYLD2_!$F106 + OVYLD1_!W106*(1-VLOOKUP(OVYLD2_!W$4,'[1]INTERNAL PARAMETERS-1'!$B$5:$J$44,5,FALSE))*VLOOKUP(OVYLD2_!W$4,'[1]INTERNAL PARAMETERS-1'!$B$5:$J$44,9,FALSE)*OVYLD2_!$F106</f>
        <v>0</v>
      </c>
      <c r="X106" s="44">
        <f>OVYLD1_!X106*VLOOKUP(OVYLD2_!X$4,'[1]INTERNAL PARAMETERS-1'!$B$5:$J$44,5,FALSE)*VLOOKUP(OVYLD2_!X$4,'[1]INTERNAL PARAMETERS-1'!$B$5:$J$44,7,FALSE)*OVYLD2_!$F106 + OVYLD1_!X106*(1-VLOOKUP(OVYLD2_!X$4,'[1]INTERNAL PARAMETERS-1'!$B$5:$J$44,5,FALSE))*VLOOKUP(OVYLD2_!X$4,'[1]INTERNAL PARAMETERS-1'!$B$5:$J$44,9,FALSE)*OVYLD2_!$F106</f>
        <v>0</v>
      </c>
      <c r="Y106" s="44">
        <f>OVYLD1_!Y106*VLOOKUP(OVYLD2_!Y$4,'[1]INTERNAL PARAMETERS-1'!$B$5:$J$44,5,FALSE)*VLOOKUP(OVYLD2_!Y$4,'[1]INTERNAL PARAMETERS-1'!$B$5:$J$44,7,FALSE)*OVYLD2_!$F106 + OVYLD1_!Y106*(1-VLOOKUP(OVYLD2_!Y$4,'[1]INTERNAL PARAMETERS-1'!$B$5:$J$44,5,FALSE))*VLOOKUP(OVYLD2_!Y$4,'[1]INTERNAL PARAMETERS-1'!$B$5:$J$44,9,FALSE)*OVYLD2_!$F106</f>
        <v>0</v>
      </c>
      <c r="Z106" s="44">
        <f>OVYLD1_!Z106*VLOOKUP(OVYLD2_!Z$4,'[1]INTERNAL PARAMETERS-1'!$B$5:$J$44,5,FALSE)*VLOOKUP(OVYLD2_!Z$4,'[1]INTERNAL PARAMETERS-1'!$B$5:$J$44,7,FALSE)*OVYLD2_!$F106 + OVYLD1_!Z106*(1-VLOOKUP(OVYLD2_!Z$4,'[1]INTERNAL PARAMETERS-1'!$B$5:$J$44,5,FALSE))*VLOOKUP(OVYLD2_!Z$4,'[1]INTERNAL PARAMETERS-1'!$B$5:$J$44,9,FALSE)*OVYLD2_!$F106</f>
        <v>0</v>
      </c>
      <c r="AA106" s="44">
        <f>OVYLD1_!AA106*VLOOKUP(OVYLD2_!AA$4,'[1]INTERNAL PARAMETERS-1'!$B$5:$J$44,5,FALSE)*VLOOKUP(OVYLD2_!AA$4,'[1]INTERNAL PARAMETERS-1'!$B$5:$J$44,7,FALSE)*OVYLD2_!$F106 + OVYLD1_!AA106*(1-VLOOKUP(OVYLD2_!AA$4,'[1]INTERNAL PARAMETERS-1'!$B$5:$J$44,5,FALSE))*VLOOKUP(OVYLD2_!AA$4,'[1]INTERNAL PARAMETERS-1'!$B$5:$J$44,9,FALSE)*OVYLD2_!$F106</f>
        <v>0</v>
      </c>
      <c r="AB106" s="44">
        <f>OVYLD1_!AB106*VLOOKUP(OVYLD2_!AB$4,'[1]INTERNAL PARAMETERS-1'!$B$5:$J$44,5,FALSE)*VLOOKUP(OVYLD2_!AB$4,'[1]INTERNAL PARAMETERS-1'!$B$5:$J$44,7,FALSE)*OVYLD2_!$F106 + OVYLD1_!AB106*(1-VLOOKUP(OVYLD2_!AB$4,'[1]INTERNAL PARAMETERS-1'!$B$5:$J$44,5,FALSE))*VLOOKUP(OVYLD2_!AB$4,'[1]INTERNAL PARAMETERS-1'!$B$5:$J$44,9,FALSE)*OVYLD2_!$F106</f>
        <v>0</v>
      </c>
      <c r="AC106" s="44">
        <f>OVYLD1_!AC106*VLOOKUP(OVYLD2_!AC$4,'[1]INTERNAL PARAMETERS-1'!$B$5:$J$44,5,FALSE)*VLOOKUP(OVYLD2_!AC$4,'[1]INTERNAL PARAMETERS-1'!$B$5:$J$44,7,FALSE)*OVYLD2_!$F106 + OVYLD1_!AC106*(1-VLOOKUP(OVYLD2_!AC$4,'[1]INTERNAL PARAMETERS-1'!$B$5:$J$44,5,FALSE))*VLOOKUP(OVYLD2_!AC$4,'[1]INTERNAL PARAMETERS-1'!$B$5:$J$44,9,FALSE)*OVYLD2_!$F106</f>
        <v>0</v>
      </c>
      <c r="AD106" s="44">
        <f>OVYLD1_!AD106*VLOOKUP(OVYLD2_!AD$4,'[1]INTERNAL PARAMETERS-1'!$B$5:$J$44,5,FALSE)*VLOOKUP(OVYLD2_!AD$4,'[1]INTERNAL PARAMETERS-1'!$B$5:$J$44,7,FALSE)*OVYLD2_!$F106 + OVYLD1_!AD106*(1-VLOOKUP(OVYLD2_!AD$4,'[1]INTERNAL PARAMETERS-1'!$B$5:$J$44,5,FALSE))*VLOOKUP(OVYLD2_!AD$4,'[1]INTERNAL PARAMETERS-1'!$B$5:$J$44,9,FALSE)*OVYLD2_!$F106</f>
        <v>0</v>
      </c>
      <c r="AE106" s="44">
        <f>OVYLD1_!AE106*VLOOKUP(OVYLD2_!AE$4,'[1]INTERNAL PARAMETERS-1'!$B$5:$J$44,5,FALSE)*VLOOKUP(OVYLD2_!AE$4,'[1]INTERNAL PARAMETERS-1'!$B$5:$J$44,7,FALSE)*OVYLD2_!$F106 + OVYLD1_!AE106*(1-VLOOKUP(OVYLD2_!AE$4,'[1]INTERNAL PARAMETERS-1'!$B$5:$J$44,5,FALSE))*VLOOKUP(OVYLD2_!AE$4,'[1]INTERNAL PARAMETERS-1'!$B$5:$J$44,9,FALSE)*OVYLD2_!$F106</f>
        <v>0</v>
      </c>
      <c r="AF106" s="44">
        <f>OVYLD1_!AF106*VLOOKUP(OVYLD2_!AF$4,'[1]INTERNAL PARAMETERS-1'!$B$5:$J$44,5,FALSE)*VLOOKUP(OVYLD2_!AF$4,'[1]INTERNAL PARAMETERS-1'!$B$5:$J$44,7,FALSE)*OVYLD2_!$F106 + OVYLD1_!AF106*(1-VLOOKUP(OVYLD2_!AF$4,'[1]INTERNAL PARAMETERS-1'!$B$5:$J$44,5,FALSE))*VLOOKUP(OVYLD2_!AF$4,'[1]INTERNAL PARAMETERS-1'!$B$5:$J$44,9,FALSE)*OVYLD2_!$F106</f>
        <v>3.2248772288740799</v>
      </c>
      <c r="AG106" s="44">
        <f>OVYLD1_!AG106*VLOOKUP(OVYLD2_!AG$4,'[1]INTERNAL PARAMETERS-1'!$B$5:$J$44,5,FALSE)*VLOOKUP(OVYLD2_!AG$4,'[1]INTERNAL PARAMETERS-1'!$B$5:$J$44,7,FALSE)*OVYLD2_!$F106 + OVYLD1_!AG106*(1-VLOOKUP(OVYLD2_!AG$4,'[1]INTERNAL PARAMETERS-1'!$B$5:$J$44,5,FALSE))*VLOOKUP(OVYLD2_!AG$4,'[1]INTERNAL PARAMETERS-1'!$B$5:$J$44,9,FALSE)*OVYLD2_!$F106</f>
        <v>0</v>
      </c>
      <c r="AH106" s="44">
        <f>OVYLD1_!AH106*VLOOKUP(OVYLD2_!AH$4,'[1]INTERNAL PARAMETERS-1'!$B$5:$J$44,5,FALSE)*VLOOKUP(OVYLD2_!AH$4,'[1]INTERNAL PARAMETERS-1'!$B$5:$J$44,7,FALSE)*OVYLD2_!$F106 + OVYLD1_!AH106*(1-VLOOKUP(OVYLD2_!AH$4,'[1]INTERNAL PARAMETERS-1'!$B$5:$J$44,5,FALSE))*VLOOKUP(OVYLD2_!AH$4,'[1]INTERNAL PARAMETERS-1'!$B$5:$J$44,9,FALSE)*OVYLD2_!$F106</f>
        <v>0.90958075686191997</v>
      </c>
      <c r="AI106" s="44">
        <f>OVYLD1_!AI106*VLOOKUP(OVYLD2_!AI$4,'[1]INTERNAL PARAMETERS-1'!$B$5:$J$44,5,FALSE)*VLOOKUP(OVYLD2_!AI$4,'[1]INTERNAL PARAMETERS-1'!$B$5:$J$44,7,FALSE)*OVYLD2_!$F106 + OVYLD1_!AI106*(1-VLOOKUP(OVYLD2_!AI$4,'[1]INTERNAL PARAMETERS-1'!$B$5:$J$44,5,FALSE))*VLOOKUP(OVYLD2_!AI$4,'[1]INTERNAL PARAMETERS-1'!$B$5:$J$44,9,FALSE)*OVYLD2_!$F106</f>
        <v>0.82703193855879986</v>
      </c>
      <c r="AJ106" s="44">
        <f>OVYLD1_!AJ106*VLOOKUP(OVYLD2_!AJ$4,'[1]INTERNAL PARAMETERS-1'!$B$5:$J$44,5,FALSE)*VLOOKUP(OVYLD2_!AJ$4,'[1]INTERNAL PARAMETERS-1'!$B$5:$J$44,7,FALSE)*OVYLD2_!$F106 + OVYLD1_!AJ106*(1-VLOOKUP(OVYLD2_!AJ$4,'[1]INTERNAL PARAMETERS-1'!$B$5:$J$44,5,FALSE))*VLOOKUP(OVYLD2_!AJ$4,'[1]INTERNAL PARAMETERS-1'!$B$5:$J$44,9,FALSE)*OVYLD2_!$F106</f>
        <v>6.4508491207586385</v>
      </c>
      <c r="AK106" s="44">
        <f>OVYLD1_!AK106*VLOOKUP(OVYLD2_!AK$4,'[1]INTERNAL PARAMETERS-1'!$B$5:$J$44,5,FALSE)*VLOOKUP(OVYLD2_!AK$4,'[1]INTERNAL PARAMETERS-1'!$B$5:$J$44,7,FALSE)*OVYLD2_!$F106 + OVYLD1_!AK106*(1-VLOOKUP(OVYLD2_!AK$4,'[1]INTERNAL PARAMETERS-1'!$B$5:$J$44,5,FALSE))*VLOOKUP(OVYLD2_!AK$4,'[1]INTERNAL PARAMETERS-1'!$B$5:$J$44,9,FALSE)*OVYLD2_!$F106</f>
        <v>0</v>
      </c>
      <c r="AL106" s="44">
        <f>OVYLD1_!AL106*VLOOKUP(OVYLD2_!AL$4,'[1]INTERNAL PARAMETERS-1'!$B$5:$J$44,5,FALSE)*VLOOKUP(OVYLD2_!AL$4,'[1]INTERNAL PARAMETERS-1'!$B$5:$J$44,7,FALSE)*OVYLD2_!$F106 + OVYLD1_!AL106*(1-VLOOKUP(OVYLD2_!AL$4,'[1]INTERNAL PARAMETERS-1'!$B$5:$J$44,5,FALSE))*VLOOKUP(OVYLD2_!AL$4,'[1]INTERNAL PARAMETERS-1'!$B$5:$J$44,9,FALSE)*OVYLD2_!$F106</f>
        <v>0</v>
      </c>
      <c r="AM106" s="44">
        <f>OVYLD1_!AM106*VLOOKUP(OVYLD2_!AM$4,'[1]INTERNAL PARAMETERS-1'!$B$5:$J$44,5,FALSE)*VLOOKUP(OVYLD2_!AM$4,'[1]INTERNAL PARAMETERS-1'!$B$5:$J$44,7,FALSE)*OVYLD2_!$F106 + OVYLD1_!AM106*(1-VLOOKUP(OVYLD2_!AM$4,'[1]INTERNAL PARAMETERS-1'!$B$5:$J$44,5,FALSE))*VLOOKUP(OVYLD2_!AM$4,'[1]INTERNAL PARAMETERS-1'!$B$5:$J$44,9,FALSE)*OVYLD2_!$F106</f>
        <v>0</v>
      </c>
      <c r="AN106" s="44">
        <f>OVYLD1_!AN106*VLOOKUP(OVYLD2_!AN$4,'[1]INTERNAL PARAMETERS-1'!$B$5:$J$44,5,FALSE)*VLOOKUP(OVYLD2_!AN$4,'[1]INTERNAL PARAMETERS-1'!$B$5:$J$44,7,FALSE)*OVYLD2_!$F106 + OVYLD1_!AN106*(1-VLOOKUP(OVYLD2_!AN$4,'[1]INTERNAL PARAMETERS-1'!$B$5:$J$44,5,FALSE))*VLOOKUP(OVYLD2_!AN$4,'[1]INTERNAL PARAMETERS-1'!$B$5:$J$44,9,FALSE)*OVYLD2_!$F106</f>
        <v>0</v>
      </c>
      <c r="AO106" s="44">
        <f>OVYLD1_!AO106*VLOOKUP(OVYLD2_!AO$4,'[1]INTERNAL PARAMETERS-1'!$B$5:$J$44,5,FALSE)*VLOOKUP(OVYLD2_!AO$4,'[1]INTERNAL PARAMETERS-1'!$B$5:$J$44,7,FALSE)*OVYLD2_!$F106 + OVYLD1_!AO106*(1-VLOOKUP(OVYLD2_!AO$4,'[1]INTERNAL PARAMETERS-1'!$B$5:$J$44,5,FALSE))*VLOOKUP(OVYLD2_!AO$4,'[1]INTERNAL PARAMETERS-1'!$B$5:$J$44,9,FALSE)*OVYLD2_!$F106</f>
        <v>0</v>
      </c>
      <c r="AP106" s="44">
        <f>OVYLD1_!AP106*VLOOKUP(OVYLD2_!AP$4,'[1]INTERNAL PARAMETERS-1'!$B$5:$J$44,5,FALSE)*VLOOKUP(OVYLD2_!AP$4,'[1]INTERNAL PARAMETERS-1'!$B$5:$J$44,7,FALSE)*OVYLD2_!$F106 + OVYLD1_!AP106*(1-VLOOKUP(OVYLD2_!AP$4,'[1]INTERNAL PARAMETERS-1'!$B$5:$J$44,5,FALSE))*VLOOKUP(OVYLD2_!AP$4,'[1]INTERNAL PARAMETERS-1'!$B$5:$J$44,9,FALSE)*OVYLD2_!$F106</f>
        <v>0</v>
      </c>
      <c r="AQ106" s="44">
        <f>OVYLD1_!AQ106*VLOOKUP(OVYLD2_!AQ$4,'[1]INTERNAL PARAMETERS-1'!$B$5:$J$44,5,FALSE)*VLOOKUP(OVYLD2_!AQ$4,'[1]INTERNAL PARAMETERS-1'!$B$5:$J$44,7,FALSE)*OVYLD2_!$F106 + OVYLD1_!AQ106*(1-VLOOKUP(OVYLD2_!AQ$4,'[1]INTERNAL PARAMETERS-1'!$B$5:$J$44,5,FALSE))*VLOOKUP(OVYLD2_!AQ$4,'[1]INTERNAL PARAMETERS-1'!$B$5:$J$44,9,FALSE)*OVYLD2_!$F106</f>
        <v>0</v>
      </c>
      <c r="AR106" s="44">
        <f>OVYLD1_!AR106*VLOOKUP(OVYLD2_!AR$4,'[1]INTERNAL PARAMETERS-1'!$B$5:$J$44,5,FALSE)*VLOOKUP(OVYLD2_!AR$4,'[1]INTERNAL PARAMETERS-1'!$B$5:$J$44,7,FALSE)*OVYLD2_!$F106 + OVYLD1_!AR106*(1-VLOOKUP(OVYLD2_!AR$4,'[1]INTERNAL PARAMETERS-1'!$B$5:$J$44,5,FALSE))*VLOOKUP(OVYLD2_!AR$4,'[1]INTERNAL PARAMETERS-1'!$B$5:$J$44,9,FALSE)*OVYLD2_!$F106</f>
        <v>0</v>
      </c>
      <c r="AS106" s="44">
        <f>OVYLD1_!AS106*VLOOKUP(OVYLD2_!AS$4,'[1]INTERNAL PARAMETERS-1'!$B$5:$J$44,5,FALSE)*VLOOKUP(OVYLD2_!AS$4,'[1]INTERNAL PARAMETERS-1'!$B$5:$J$44,7,FALSE)*OVYLD2_!$F106 + OVYLD1_!AS106*(1-VLOOKUP(OVYLD2_!AS$4,'[1]INTERNAL PARAMETERS-1'!$B$5:$J$44,5,FALSE))*VLOOKUP(OVYLD2_!AS$4,'[1]INTERNAL PARAMETERS-1'!$B$5:$J$44,9,FALSE)*OVYLD2_!$F106</f>
        <v>0</v>
      </c>
      <c r="AT106" s="43">
        <f>OVYLD1_!AT106*VLOOKUP(OVYLD2_!AT$4,'[1]INTERNAL PARAMETERS-1'!$B$5:$J$44,5,FALSE)*VLOOKUP(OVYLD2_!AT$4,'[1]INTERNAL PARAMETERS-1'!$B$5:$J$44,7,FALSE)*OVYLD2_!$F106 + OVYLD1_!AT106*(1-VLOOKUP(OVYLD2_!AT$4,'[1]INTERNAL PARAMETERS-1'!$B$5:$J$44,5,FALSE))*VLOOKUP(OVYLD2_!AT$4,'[1]INTERNAL PARAMETERS-1'!$B$5:$J$44,9,FALSE)*OVYLD2_!$F106</f>
        <v>0</v>
      </c>
      <c r="AU106" s="45">
        <f>OVYLD1_!AU106*VLOOKUP(OVYLD2_!AU$4,'[1]INTERNAL PARAMETERS-1'!$B$5:$J$44,5,FALSE)*VLOOKUP(OVYLD2_!AU$4,'[1]INTERNAL PARAMETERS-1'!$B$5:$J$44,6,FALSE)*VLOOKUP(OVYLD2_!AU$4,'[1]INTERNAL PARAMETERS-1'!$B$5:$J$44,3,FALSE) + OVYLD1_!AU106*(1-VLOOKUP(OVYLD2_!AU$4,'[1]INTERNAL PARAMETERS-1'!$B$5:$J$44,5,FALSE))*VLOOKUP(OVYLD2_!AU$4,'[1]INTERNAL PARAMETERS-1'!$B$5:$J$44,8,FALSE)*VLOOKUP(OVYLD2_!AU$4,'[1]INTERNAL PARAMETERS-1'!$B$5:$J$44,3,FALSE)</f>
        <v>0</v>
      </c>
      <c r="AV106" s="44">
        <f>OVYLD1_!AV106*VLOOKUP(OVYLD2_!AV$4,'[1]INTERNAL PARAMETERS-1'!$B$5:$J$44,5,FALSE)*VLOOKUP(OVYLD2_!AV$4,'[1]INTERNAL PARAMETERS-1'!$B$5:$J$44,6,FALSE)*VLOOKUP(OVYLD2_!AV$4,'[1]INTERNAL PARAMETERS-1'!$B$5:$J$44,3,FALSE) + OVYLD1_!AV106*(1-VLOOKUP(OVYLD2_!AV$4,'[1]INTERNAL PARAMETERS-1'!$B$5:$J$44,5,FALSE))*VLOOKUP(OVYLD2_!AV$4,'[1]INTERNAL PARAMETERS-1'!$B$5:$J$44,8,FALSE)*VLOOKUP(OVYLD2_!AV$4,'[1]INTERNAL PARAMETERS-1'!$B$5:$J$44,3,FALSE)</f>
        <v>0</v>
      </c>
      <c r="AW106" s="44">
        <f>OVYLD1_!AW106*VLOOKUP(OVYLD2_!AW$4,'[1]INTERNAL PARAMETERS-1'!$B$5:$J$44,5,FALSE)*VLOOKUP(OVYLD2_!AW$4,'[1]INTERNAL PARAMETERS-1'!$B$5:$J$44,6,FALSE)*VLOOKUP(OVYLD2_!AW$4,'[1]INTERNAL PARAMETERS-1'!$B$5:$J$44,3,FALSE) + OVYLD1_!AW106*(1-VLOOKUP(OVYLD2_!AW$4,'[1]INTERNAL PARAMETERS-1'!$B$5:$J$44,5,FALSE))*VLOOKUP(OVYLD2_!AW$4,'[1]INTERNAL PARAMETERS-1'!$B$5:$J$44,8,FALSE)*VLOOKUP(OVYLD2_!AW$4,'[1]INTERNAL PARAMETERS-1'!$B$5:$J$44,3,FALSE)</f>
        <v>21.084469126623073</v>
      </c>
      <c r="AX106" s="44">
        <f>OVYLD1_!AX106*VLOOKUP(OVYLD2_!AX$4,'[1]INTERNAL PARAMETERS-1'!$B$5:$J$44,5,FALSE)*VLOOKUP(OVYLD2_!AX$4,'[1]INTERNAL PARAMETERS-1'!$B$5:$J$44,6,FALSE)*VLOOKUP(OVYLD2_!AX$4,'[1]INTERNAL PARAMETERS-1'!$B$5:$J$44,3,FALSE) + OVYLD1_!AX106*(1-VLOOKUP(OVYLD2_!AX$4,'[1]INTERNAL PARAMETERS-1'!$B$5:$J$44,5,FALSE))*VLOOKUP(OVYLD2_!AX$4,'[1]INTERNAL PARAMETERS-1'!$B$5:$J$44,8,FALSE)*VLOOKUP(OVYLD2_!AX$4,'[1]INTERNAL PARAMETERS-1'!$B$5:$J$44,3,FALSE)</f>
        <v>0</v>
      </c>
      <c r="AY106" s="44">
        <f>OVYLD1_!AY106*VLOOKUP(OVYLD2_!AY$4,'[1]INTERNAL PARAMETERS-1'!$B$5:$J$44,5,FALSE)*VLOOKUP(OVYLD2_!AY$4,'[1]INTERNAL PARAMETERS-1'!$B$5:$J$44,6,FALSE)*VLOOKUP(OVYLD2_!AY$4,'[1]INTERNAL PARAMETERS-1'!$B$5:$J$44,3,FALSE) + OVYLD1_!AY106*(1-VLOOKUP(OVYLD2_!AY$4,'[1]INTERNAL PARAMETERS-1'!$B$5:$J$44,5,FALSE))*VLOOKUP(OVYLD2_!AY$4,'[1]INTERNAL PARAMETERS-1'!$B$5:$J$44,8,FALSE)*VLOOKUP(OVYLD2_!AY$4,'[1]INTERNAL PARAMETERS-1'!$B$5:$J$44,3,FALSE)</f>
        <v>0</v>
      </c>
      <c r="AZ106" s="44">
        <f>OVYLD1_!AZ106*VLOOKUP(OVYLD2_!AZ$4,'[1]INTERNAL PARAMETERS-1'!$B$5:$J$44,5,FALSE)*VLOOKUP(OVYLD2_!AZ$4,'[1]INTERNAL PARAMETERS-1'!$B$5:$J$44,6,FALSE)*VLOOKUP(OVYLD2_!AZ$4,'[1]INTERNAL PARAMETERS-1'!$B$5:$J$44,3,FALSE) + OVYLD1_!AZ106*(1-VLOOKUP(OVYLD2_!AZ$4,'[1]INTERNAL PARAMETERS-1'!$B$5:$J$44,5,FALSE))*VLOOKUP(OVYLD2_!AZ$4,'[1]INTERNAL PARAMETERS-1'!$B$5:$J$44,8,FALSE)*VLOOKUP(OVYLD2_!AZ$4,'[1]INTERNAL PARAMETERS-1'!$B$5:$J$44,3,FALSE)</f>
        <v>0</v>
      </c>
      <c r="BA106" s="44">
        <f>OVYLD1_!BA106*VLOOKUP(OVYLD2_!BA$4,'[1]INTERNAL PARAMETERS-1'!$B$5:$J$44,5,FALSE)*VLOOKUP(OVYLD2_!BA$4,'[1]INTERNAL PARAMETERS-1'!$B$5:$J$44,6,FALSE)*VLOOKUP(OVYLD2_!BA$4,'[1]INTERNAL PARAMETERS-1'!$B$5:$J$44,3,FALSE) + OVYLD1_!BA106*(1-VLOOKUP(OVYLD2_!BA$4,'[1]INTERNAL PARAMETERS-1'!$B$5:$J$44,5,FALSE))*VLOOKUP(OVYLD2_!BA$4,'[1]INTERNAL PARAMETERS-1'!$B$5:$J$44,8,FALSE)*VLOOKUP(OVYLD2_!BA$4,'[1]INTERNAL PARAMETERS-1'!$B$5:$J$44,3,FALSE)</f>
        <v>15.611356384992273</v>
      </c>
      <c r="BB106" s="44">
        <f>OVYLD1_!BB106*VLOOKUP(OVYLD2_!BB$4,'[1]INTERNAL PARAMETERS-1'!$B$5:$J$44,5,FALSE)*VLOOKUP(OVYLD2_!BB$4,'[1]INTERNAL PARAMETERS-1'!$B$5:$J$44,6,FALSE)*VLOOKUP(OVYLD2_!BB$4,'[1]INTERNAL PARAMETERS-1'!$B$5:$J$44,3,FALSE) + OVYLD1_!BB106*(1-VLOOKUP(OVYLD2_!BB$4,'[1]INTERNAL PARAMETERS-1'!$B$5:$J$44,5,FALSE))*VLOOKUP(OVYLD2_!BB$4,'[1]INTERNAL PARAMETERS-1'!$B$5:$J$44,8,FALSE)*VLOOKUP(OVYLD2_!BB$4,'[1]INTERNAL PARAMETERS-1'!$B$5:$J$44,3,FALSE)</f>
        <v>3.5605633490704749</v>
      </c>
      <c r="BC106" s="44">
        <f>OVYLD1_!BC106*VLOOKUP(OVYLD2_!BC$4,'[1]INTERNAL PARAMETERS-1'!$B$5:$J$44,5,FALSE)*VLOOKUP(OVYLD2_!BC$4,'[1]INTERNAL PARAMETERS-1'!$B$5:$J$44,6,FALSE)*VLOOKUP(OVYLD2_!BC$4,'[1]INTERNAL PARAMETERS-1'!$B$5:$J$44,3,FALSE) + OVYLD1_!BC106*(1-VLOOKUP(OVYLD2_!BC$4,'[1]INTERNAL PARAMETERS-1'!$B$5:$J$44,5,FALSE))*VLOOKUP(OVYLD2_!BC$4,'[1]INTERNAL PARAMETERS-1'!$B$5:$J$44,8,FALSE)*VLOOKUP(OVYLD2_!BC$4,'[1]INTERNAL PARAMETERS-1'!$B$5:$J$44,3,FALSE)</f>
        <v>9.4667381546676967</v>
      </c>
      <c r="BD106" s="44">
        <f>OVYLD1_!BD106*VLOOKUP(OVYLD2_!BD$4,'[1]INTERNAL PARAMETERS-1'!$B$5:$J$44,5,FALSE)*VLOOKUP(OVYLD2_!BD$4,'[1]INTERNAL PARAMETERS-1'!$B$5:$J$44,6,FALSE)*VLOOKUP(OVYLD2_!BD$4,'[1]INTERNAL PARAMETERS-1'!$B$5:$J$44,3,FALSE) + OVYLD1_!BD106*(1-VLOOKUP(OVYLD2_!BD$4,'[1]INTERNAL PARAMETERS-1'!$B$5:$J$44,5,FALSE))*VLOOKUP(OVYLD2_!BD$4,'[1]INTERNAL PARAMETERS-1'!$B$5:$J$44,8,FALSE)*VLOOKUP(OVYLD2_!BD$4,'[1]INTERNAL PARAMETERS-1'!$B$5:$J$44,3,FALSE)</f>
        <v>3.3994224646184477</v>
      </c>
      <c r="BE106" s="44">
        <f>OVYLD1_!BE106*VLOOKUP(OVYLD2_!BE$4,'[1]INTERNAL PARAMETERS-1'!$B$5:$J$44,5,FALSE)*VLOOKUP(OVYLD2_!BE$4,'[1]INTERNAL PARAMETERS-1'!$B$5:$J$44,6,FALSE)*VLOOKUP(OVYLD2_!BE$4,'[1]INTERNAL PARAMETERS-1'!$B$5:$J$44,3,FALSE) + OVYLD1_!BE106*(1-VLOOKUP(OVYLD2_!BE$4,'[1]INTERNAL PARAMETERS-1'!$B$5:$J$44,5,FALSE))*VLOOKUP(OVYLD2_!BE$4,'[1]INTERNAL PARAMETERS-1'!$B$5:$J$44,8,FALSE)*VLOOKUP(OVYLD2_!BE$4,'[1]INTERNAL PARAMETERS-1'!$B$5:$J$44,3,FALSE)</f>
        <v>13.32479920187926</v>
      </c>
      <c r="BF106" s="44">
        <f>OVYLD1_!BF106*VLOOKUP(OVYLD2_!BF$4,'[1]INTERNAL PARAMETERS-1'!$B$5:$J$44,5,FALSE)*VLOOKUP(OVYLD2_!BF$4,'[1]INTERNAL PARAMETERS-1'!$B$5:$J$44,6,FALSE)*VLOOKUP(OVYLD2_!BF$4,'[1]INTERNAL PARAMETERS-1'!$B$5:$J$44,3,FALSE) + OVYLD1_!BF106*(1-VLOOKUP(OVYLD2_!BF$4,'[1]INTERNAL PARAMETERS-1'!$B$5:$J$44,5,FALSE))*VLOOKUP(OVYLD2_!BF$4,'[1]INTERNAL PARAMETERS-1'!$B$5:$J$44,8,FALSE)*VLOOKUP(OVYLD2_!BF$4,'[1]INTERNAL PARAMETERS-1'!$B$5:$J$44,3,FALSE)</f>
        <v>0</v>
      </c>
      <c r="BG106" s="44">
        <f>OVYLD1_!BG106*VLOOKUP(OVYLD2_!BG$4,'[1]INTERNAL PARAMETERS-1'!$B$5:$J$44,5,FALSE)*VLOOKUP(OVYLD2_!BG$4,'[1]INTERNAL PARAMETERS-1'!$B$5:$J$44,6,FALSE)*VLOOKUP(OVYLD2_!BG$4,'[1]INTERNAL PARAMETERS-1'!$B$5:$J$44,3,FALSE) + OVYLD1_!BG106*(1-VLOOKUP(OVYLD2_!BG$4,'[1]INTERNAL PARAMETERS-1'!$B$5:$J$44,5,FALSE))*VLOOKUP(OVYLD2_!BG$4,'[1]INTERNAL PARAMETERS-1'!$B$5:$J$44,8,FALSE)*VLOOKUP(OVYLD2_!BG$4,'[1]INTERNAL PARAMETERS-1'!$B$5:$J$44,3,FALSE)</f>
        <v>3.801324777741514</v>
      </c>
      <c r="BH106" s="44">
        <f>OVYLD1_!BH106*VLOOKUP(OVYLD2_!BH$4,'[1]INTERNAL PARAMETERS-1'!$B$5:$J$44,5,FALSE)*VLOOKUP(OVYLD2_!BH$4,'[1]INTERNAL PARAMETERS-1'!$B$5:$J$44,6,FALSE)*VLOOKUP(OVYLD2_!BH$4,'[1]INTERNAL PARAMETERS-1'!$B$5:$J$44,3,FALSE) + OVYLD1_!BH106*(1-VLOOKUP(OVYLD2_!BH$4,'[1]INTERNAL PARAMETERS-1'!$B$5:$J$44,5,FALSE))*VLOOKUP(OVYLD2_!BH$4,'[1]INTERNAL PARAMETERS-1'!$B$5:$J$44,8,FALSE)*VLOOKUP(OVYLD2_!BH$4,'[1]INTERNAL PARAMETERS-1'!$B$5:$J$44,3,FALSE)</f>
        <v>2.047592739974045E-2</v>
      </c>
      <c r="BI106" s="44">
        <f>OVYLD1_!BI106*VLOOKUP(OVYLD2_!BI$4,'[1]INTERNAL PARAMETERS-1'!$B$5:$J$44,5,FALSE)*VLOOKUP(OVYLD2_!BI$4,'[1]INTERNAL PARAMETERS-1'!$B$5:$J$44,6,FALSE)*VLOOKUP(OVYLD2_!BI$4,'[1]INTERNAL PARAMETERS-1'!$B$5:$J$44,3,FALSE) + OVYLD1_!BI106*(1-VLOOKUP(OVYLD2_!BI$4,'[1]INTERNAL PARAMETERS-1'!$B$5:$J$44,5,FALSE))*VLOOKUP(OVYLD2_!BI$4,'[1]INTERNAL PARAMETERS-1'!$B$5:$J$44,8,FALSE)*VLOOKUP(OVYLD2_!BI$4,'[1]INTERNAL PARAMETERS-1'!$B$5:$J$44,3,FALSE)</f>
        <v>0</v>
      </c>
      <c r="BJ106" s="44">
        <f>OVYLD1_!BJ106*VLOOKUP(OVYLD2_!BJ$4,'[1]INTERNAL PARAMETERS-1'!$B$5:$J$44,5,FALSE)*VLOOKUP(OVYLD2_!BJ$4,'[1]INTERNAL PARAMETERS-1'!$B$5:$J$44,6,FALSE)*VLOOKUP(OVYLD2_!BJ$4,'[1]INTERNAL PARAMETERS-1'!$B$5:$J$44,3,FALSE) + OVYLD1_!BJ106*(1-VLOOKUP(OVYLD2_!BJ$4,'[1]INTERNAL PARAMETERS-1'!$B$5:$J$44,5,FALSE))*VLOOKUP(OVYLD2_!BJ$4,'[1]INTERNAL PARAMETERS-1'!$B$5:$J$44,8,FALSE)*VLOOKUP(OVYLD2_!BJ$4,'[1]INTERNAL PARAMETERS-1'!$B$5:$J$44,3,FALSE)</f>
        <v>1.4697350003414797</v>
      </c>
      <c r="BK106" s="44">
        <f>OVYLD1_!BK106*VLOOKUP(OVYLD2_!BK$4,'[1]INTERNAL PARAMETERS-1'!$B$5:$J$44,5,FALSE)*VLOOKUP(OVYLD2_!BK$4,'[1]INTERNAL PARAMETERS-1'!$B$5:$J$44,6,FALSE)*VLOOKUP(OVYLD2_!BK$4,'[1]INTERNAL PARAMETERS-1'!$B$5:$J$44,3,FALSE) + OVYLD1_!BK106*(1-VLOOKUP(OVYLD2_!BK$4,'[1]INTERNAL PARAMETERS-1'!$B$5:$J$44,5,FALSE))*VLOOKUP(OVYLD2_!BK$4,'[1]INTERNAL PARAMETERS-1'!$B$5:$J$44,8,FALSE)*VLOOKUP(OVYLD2_!BK$4,'[1]INTERNAL PARAMETERS-1'!$B$5:$J$44,3,FALSE)</f>
        <v>1.3872109779812405</v>
      </c>
      <c r="BL106" s="44">
        <f>OVYLD1_!BL106*VLOOKUP(OVYLD2_!BL$4,'[1]INTERNAL PARAMETERS-1'!$B$5:$J$44,5,FALSE)*VLOOKUP(OVYLD2_!BL$4,'[1]INTERNAL PARAMETERS-1'!$B$5:$J$44,6,FALSE)*VLOOKUP(OVYLD2_!BL$4,'[1]INTERNAL PARAMETERS-1'!$B$5:$J$44,3,FALSE) + OVYLD1_!BL106*(1-VLOOKUP(OVYLD2_!BL$4,'[1]INTERNAL PARAMETERS-1'!$B$5:$J$44,5,FALSE))*VLOOKUP(OVYLD2_!BL$4,'[1]INTERNAL PARAMETERS-1'!$B$5:$J$44,8,FALSE)*VLOOKUP(OVYLD2_!BL$4,'[1]INTERNAL PARAMETERS-1'!$B$5:$J$44,3,FALSE)</f>
        <v>7.4107382849804351</v>
      </c>
      <c r="BM106" s="44">
        <f>OVYLD1_!BM106*VLOOKUP(OVYLD2_!BM$4,'[1]INTERNAL PARAMETERS-1'!$B$5:$J$44,5,FALSE)*VLOOKUP(OVYLD2_!BM$4,'[1]INTERNAL PARAMETERS-1'!$B$5:$J$44,6,FALSE)*VLOOKUP(OVYLD2_!BM$4,'[1]INTERNAL PARAMETERS-1'!$B$5:$J$44,3,FALSE) + OVYLD1_!BM106*(1-VLOOKUP(OVYLD2_!BM$4,'[1]INTERNAL PARAMETERS-1'!$B$5:$J$44,5,FALSE))*VLOOKUP(OVYLD2_!BM$4,'[1]INTERNAL PARAMETERS-1'!$B$5:$J$44,8,FALSE)*VLOOKUP(OVYLD2_!BM$4,'[1]INTERNAL PARAMETERS-1'!$B$5:$J$44,3,FALSE)</f>
        <v>4.4588818381491251</v>
      </c>
      <c r="BN106" s="44">
        <f>OVYLD1_!BN106*VLOOKUP(OVYLD2_!BN$4,'[1]INTERNAL PARAMETERS-1'!$B$5:$J$44,5,FALSE)*VLOOKUP(OVYLD2_!BN$4,'[1]INTERNAL PARAMETERS-1'!$B$5:$J$44,6,FALSE)*VLOOKUP(OVYLD2_!BN$4,'[1]INTERNAL PARAMETERS-1'!$B$5:$J$44,3,FALSE) + OVYLD1_!BN106*(1-VLOOKUP(OVYLD2_!BN$4,'[1]INTERNAL PARAMETERS-1'!$B$5:$J$44,5,FALSE))*VLOOKUP(OVYLD2_!BN$4,'[1]INTERNAL PARAMETERS-1'!$B$5:$J$44,8,FALSE)*VLOOKUP(OVYLD2_!BN$4,'[1]INTERNAL PARAMETERS-1'!$B$5:$J$44,3,FALSE)</f>
        <v>2.2564094646364956</v>
      </c>
      <c r="BO106" s="44">
        <f>OVYLD1_!BO106*VLOOKUP(OVYLD2_!BO$4,'[1]INTERNAL PARAMETERS-1'!$B$5:$J$44,5,FALSE)*VLOOKUP(OVYLD2_!BO$4,'[1]INTERNAL PARAMETERS-1'!$B$5:$J$44,6,FALSE)*VLOOKUP(OVYLD2_!BO$4,'[1]INTERNAL PARAMETERS-1'!$B$5:$J$44,3,FALSE) + OVYLD1_!BO106*(1-VLOOKUP(OVYLD2_!BO$4,'[1]INTERNAL PARAMETERS-1'!$B$5:$J$44,5,FALSE))*VLOOKUP(OVYLD2_!BO$4,'[1]INTERNAL PARAMETERS-1'!$B$5:$J$44,8,FALSE)*VLOOKUP(OVYLD2_!BO$4,'[1]INTERNAL PARAMETERS-1'!$B$5:$J$44,3,FALSE)</f>
        <v>2.4097144071469727</v>
      </c>
      <c r="BP106" s="44">
        <f>OVYLD1_!BP106*VLOOKUP(OVYLD2_!BP$4,'[1]INTERNAL PARAMETERS-1'!$B$5:$J$44,5,FALSE)*VLOOKUP(OVYLD2_!BP$4,'[1]INTERNAL PARAMETERS-1'!$B$5:$J$44,6,FALSE)*VLOOKUP(OVYLD2_!BP$4,'[1]INTERNAL PARAMETERS-1'!$B$5:$J$44,3,FALSE) + OVYLD1_!BP106*(1-VLOOKUP(OVYLD2_!BP$4,'[1]INTERNAL PARAMETERS-1'!$B$5:$J$44,5,FALSE))*VLOOKUP(OVYLD2_!BP$4,'[1]INTERNAL PARAMETERS-1'!$B$5:$J$44,8,FALSE)*VLOOKUP(OVYLD2_!BP$4,'[1]INTERNAL PARAMETERS-1'!$B$5:$J$44,3,FALSE)</f>
        <v>0.14388664388731004</v>
      </c>
      <c r="BQ106" s="44">
        <f>OVYLD1_!BQ106*VLOOKUP(OVYLD2_!BQ$4,'[1]INTERNAL PARAMETERS-1'!$B$5:$J$44,5,FALSE)*VLOOKUP(OVYLD2_!BQ$4,'[1]INTERNAL PARAMETERS-1'!$B$5:$J$44,6,FALSE)*VLOOKUP(OVYLD2_!BQ$4,'[1]INTERNAL PARAMETERS-1'!$B$5:$J$44,3,FALSE) + OVYLD1_!BQ106*(1-VLOOKUP(OVYLD2_!BQ$4,'[1]INTERNAL PARAMETERS-1'!$B$5:$J$44,5,FALSE))*VLOOKUP(OVYLD2_!BQ$4,'[1]INTERNAL PARAMETERS-1'!$B$5:$J$44,8,FALSE)*VLOOKUP(OVYLD2_!BQ$4,'[1]INTERNAL PARAMETERS-1'!$B$5:$J$44,3,FALSE)</f>
        <v>7.7337719983047224</v>
      </c>
      <c r="BR106" s="44">
        <f>OVYLD1_!BR106*VLOOKUP(OVYLD2_!BR$4,'[1]INTERNAL PARAMETERS-1'!$B$5:$J$44,5,FALSE)*VLOOKUP(OVYLD2_!BR$4,'[1]INTERNAL PARAMETERS-1'!$B$5:$J$44,6,FALSE)*VLOOKUP(OVYLD2_!BR$4,'[1]INTERNAL PARAMETERS-1'!$B$5:$J$44,3,FALSE) + OVYLD1_!BR106*(1-VLOOKUP(OVYLD2_!BR$4,'[1]INTERNAL PARAMETERS-1'!$B$5:$J$44,5,FALSE))*VLOOKUP(OVYLD2_!BR$4,'[1]INTERNAL PARAMETERS-1'!$B$5:$J$44,8,FALSE)*VLOOKUP(OVYLD2_!BR$4,'[1]INTERNAL PARAMETERS-1'!$B$5:$J$44,3,FALSE)</f>
        <v>0.11922538840719506</v>
      </c>
      <c r="BS106" s="44">
        <f>OVYLD1_!BS106*VLOOKUP(OVYLD2_!BS$4,'[1]INTERNAL PARAMETERS-1'!$B$5:$J$44,5,FALSE)*VLOOKUP(OVYLD2_!BS$4,'[1]INTERNAL PARAMETERS-1'!$B$5:$J$44,6,FALSE)*VLOOKUP(OVYLD2_!BS$4,'[1]INTERNAL PARAMETERS-1'!$B$5:$J$44,3,FALSE) + OVYLD1_!BS106*(1-VLOOKUP(OVYLD2_!BS$4,'[1]INTERNAL PARAMETERS-1'!$B$5:$J$44,5,FALSE))*VLOOKUP(OVYLD2_!BS$4,'[1]INTERNAL PARAMETERS-1'!$B$5:$J$44,8,FALSE)*VLOOKUP(OVYLD2_!BS$4,'[1]INTERNAL PARAMETERS-1'!$B$5:$J$44,3,FALSE)</f>
        <v>2.7761804919370293E-2</v>
      </c>
      <c r="BT106" s="44">
        <f>OVYLD1_!BT106*VLOOKUP(OVYLD2_!BT$4,'[1]INTERNAL PARAMETERS-1'!$B$5:$J$44,5,FALSE)*VLOOKUP(OVYLD2_!BT$4,'[1]INTERNAL PARAMETERS-1'!$B$5:$J$44,6,FALSE)*VLOOKUP(OVYLD2_!BT$4,'[1]INTERNAL PARAMETERS-1'!$B$5:$J$44,3,FALSE) + OVYLD1_!BT106*(1-VLOOKUP(OVYLD2_!BT$4,'[1]INTERNAL PARAMETERS-1'!$B$5:$J$44,5,FALSE))*VLOOKUP(OVYLD2_!BT$4,'[1]INTERNAL PARAMETERS-1'!$B$5:$J$44,8,FALSE)*VLOOKUP(OVYLD2_!BT$4,'[1]INTERNAL PARAMETERS-1'!$B$5:$J$44,3,FALSE)</f>
        <v>0</v>
      </c>
      <c r="BU106" s="44">
        <f>OVYLD1_!BU106*VLOOKUP(OVYLD2_!BU$4,'[1]INTERNAL PARAMETERS-1'!$B$5:$J$44,5,FALSE)*VLOOKUP(OVYLD2_!BU$4,'[1]INTERNAL PARAMETERS-1'!$B$5:$J$44,6,FALSE)*VLOOKUP(OVYLD2_!BU$4,'[1]INTERNAL PARAMETERS-1'!$B$5:$J$44,3,FALSE) + OVYLD1_!BU106*(1-VLOOKUP(OVYLD2_!BU$4,'[1]INTERNAL PARAMETERS-1'!$B$5:$J$44,5,FALSE))*VLOOKUP(OVYLD2_!BU$4,'[1]INTERNAL PARAMETERS-1'!$B$5:$J$44,8,FALSE)*VLOOKUP(OVYLD2_!BU$4,'[1]INTERNAL PARAMETERS-1'!$B$5:$J$44,3,FALSE)</f>
        <v>0</v>
      </c>
      <c r="BV106" s="44">
        <f>OVYLD1_!BV106*VLOOKUP(OVYLD2_!BV$4,'[1]INTERNAL PARAMETERS-1'!$B$5:$J$44,5,FALSE)*VLOOKUP(OVYLD2_!BV$4,'[1]INTERNAL PARAMETERS-1'!$B$5:$J$44,6,FALSE)*VLOOKUP(OVYLD2_!BV$4,'[1]INTERNAL PARAMETERS-1'!$B$5:$J$44,3,FALSE) + OVYLD1_!BV106*(1-VLOOKUP(OVYLD2_!BV$4,'[1]INTERNAL PARAMETERS-1'!$B$5:$J$44,5,FALSE))*VLOOKUP(OVYLD2_!BV$4,'[1]INTERNAL PARAMETERS-1'!$B$5:$J$44,8,FALSE)*VLOOKUP(OVYLD2_!BV$4,'[1]INTERNAL PARAMETERS-1'!$B$5:$J$44,3,FALSE)</f>
        <v>0</v>
      </c>
      <c r="BW106" s="44">
        <f>OVYLD1_!BW106*VLOOKUP(OVYLD2_!BW$4,'[1]INTERNAL PARAMETERS-1'!$B$5:$J$44,5,FALSE)*VLOOKUP(OVYLD2_!BW$4,'[1]INTERNAL PARAMETERS-1'!$B$5:$J$44,6,FALSE)*VLOOKUP(OVYLD2_!BW$4,'[1]INTERNAL PARAMETERS-1'!$B$5:$J$44,3,FALSE) + OVYLD1_!BW106*(1-VLOOKUP(OVYLD2_!BW$4,'[1]INTERNAL PARAMETERS-1'!$B$5:$J$44,5,FALSE))*VLOOKUP(OVYLD2_!BW$4,'[1]INTERNAL PARAMETERS-1'!$B$5:$J$44,8,FALSE)*VLOOKUP(OVYLD2_!BW$4,'[1]INTERNAL PARAMETERS-1'!$B$5:$J$44,3,FALSE)</f>
        <v>0</v>
      </c>
      <c r="BX106" s="44">
        <f>OVYLD1_!BX106*VLOOKUP(OVYLD2_!BX$4,'[1]INTERNAL PARAMETERS-1'!$B$5:$J$44,5,FALSE)*VLOOKUP(OVYLD2_!BX$4,'[1]INTERNAL PARAMETERS-1'!$B$5:$J$44,6,FALSE)*VLOOKUP(OVYLD2_!BX$4,'[1]INTERNAL PARAMETERS-1'!$B$5:$J$44,3,FALSE) + OVYLD1_!BX106*(1-VLOOKUP(OVYLD2_!BX$4,'[1]INTERNAL PARAMETERS-1'!$B$5:$J$44,5,FALSE))*VLOOKUP(OVYLD2_!BX$4,'[1]INTERNAL PARAMETERS-1'!$B$5:$J$44,8,FALSE)*VLOOKUP(OVYLD2_!BX$4,'[1]INTERNAL PARAMETERS-1'!$B$5:$J$44,3,FALSE)</f>
        <v>0</v>
      </c>
      <c r="BY106" s="44">
        <f>OVYLD1_!BY106*VLOOKUP(OVYLD2_!BY$4,'[1]INTERNAL PARAMETERS-1'!$B$5:$J$44,5,FALSE)*VLOOKUP(OVYLD2_!BY$4,'[1]INTERNAL PARAMETERS-1'!$B$5:$J$44,6,FALSE)*VLOOKUP(OVYLD2_!BY$4,'[1]INTERNAL PARAMETERS-1'!$B$5:$J$44,3,FALSE) + OVYLD1_!BY106*(1-VLOOKUP(OVYLD2_!BY$4,'[1]INTERNAL PARAMETERS-1'!$B$5:$J$44,5,FALSE))*VLOOKUP(OVYLD2_!BY$4,'[1]INTERNAL PARAMETERS-1'!$B$5:$J$44,8,FALSE)*VLOOKUP(OVYLD2_!BY$4,'[1]INTERNAL PARAMETERS-1'!$B$5:$J$44,3,FALSE)</f>
        <v>0</v>
      </c>
      <c r="BZ106" s="44">
        <f>OVYLD1_!BZ106*VLOOKUP(OVYLD2_!BZ$4,'[1]INTERNAL PARAMETERS-1'!$B$5:$J$44,5,FALSE)*VLOOKUP(OVYLD2_!BZ$4,'[1]INTERNAL PARAMETERS-1'!$B$5:$J$44,6,FALSE)*VLOOKUP(OVYLD2_!BZ$4,'[1]INTERNAL PARAMETERS-1'!$B$5:$J$44,3,FALSE) + OVYLD1_!BZ106*(1-VLOOKUP(OVYLD2_!BZ$4,'[1]INTERNAL PARAMETERS-1'!$B$5:$J$44,5,FALSE))*VLOOKUP(OVYLD2_!BZ$4,'[1]INTERNAL PARAMETERS-1'!$B$5:$J$44,8,FALSE)*VLOOKUP(OVYLD2_!BZ$4,'[1]INTERNAL PARAMETERS-1'!$B$5:$J$44,3,FALSE)</f>
        <v>1.2133882903549897E-2</v>
      </c>
      <c r="CA106" s="44">
        <f>OVYLD1_!CA106*VLOOKUP(OVYLD2_!CA$4,'[1]INTERNAL PARAMETERS-1'!$B$5:$J$44,5,FALSE)*VLOOKUP(OVYLD2_!CA$4,'[1]INTERNAL PARAMETERS-1'!$B$5:$J$44,6,FALSE)*VLOOKUP(OVYLD2_!CA$4,'[1]INTERNAL PARAMETERS-1'!$B$5:$J$44,3,FALSE) + OVYLD1_!CA106*(1-VLOOKUP(OVYLD2_!CA$4,'[1]INTERNAL PARAMETERS-1'!$B$5:$J$44,5,FALSE))*VLOOKUP(OVYLD2_!CA$4,'[1]INTERNAL PARAMETERS-1'!$B$5:$J$44,8,FALSE)*VLOOKUP(OVYLD2_!CA$4,'[1]INTERNAL PARAMETERS-1'!$B$5:$J$44,3,FALSE)</f>
        <v>0</v>
      </c>
      <c r="CB106" s="44">
        <f>OVYLD1_!CB106*VLOOKUP(OVYLD2_!CB$4,'[1]INTERNAL PARAMETERS-1'!$B$5:$J$44,5,FALSE)*VLOOKUP(OVYLD2_!CB$4,'[1]INTERNAL PARAMETERS-1'!$B$5:$J$44,6,FALSE)*VLOOKUP(OVYLD2_!CB$4,'[1]INTERNAL PARAMETERS-1'!$B$5:$J$44,3,FALSE) + OVYLD1_!CB106*(1-VLOOKUP(OVYLD2_!CB$4,'[1]INTERNAL PARAMETERS-1'!$B$5:$J$44,5,FALSE))*VLOOKUP(OVYLD2_!CB$4,'[1]INTERNAL PARAMETERS-1'!$B$5:$J$44,8,FALSE)*VLOOKUP(OVYLD2_!CB$4,'[1]INTERNAL PARAMETERS-1'!$B$5:$J$44,3,FALSE)</f>
        <v>0</v>
      </c>
      <c r="CC106" s="44">
        <f>OVYLD1_!CC106*VLOOKUP(OVYLD2_!CC$4,'[1]INTERNAL PARAMETERS-1'!$B$5:$J$44,5,FALSE)*VLOOKUP(OVYLD2_!CC$4,'[1]INTERNAL PARAMETERS-1'!$B$5:$J$44,6,FALSE)*VLOOKUP(OVYLD2_!CC$4,'[1]INTERNAL PARAMETERS-1'!$B$5:$J$44,3,FALSE) + OVYLD1_!CC106*(1-VLOOKUP(OVYLD2_!CC$4,'[1]INTERNAL PARAMETERS-1'!$B$5:$J$44,5,FALSE))*VLOOKUP(OVYLD2_!CC$4,'[1]INTERNAL PARAMETERS-1'!$B$5:$J$44,8,FALSE)*VLOOKUP(OVYLD2_!CC$4,'[1]INTERNAL PARAMETERS-1'!$B$5:$J$44,3,FALSE)</f>
        <v>5.1400511937270348E-2</v>
      </c>
      <c r="CD106" s="44">
        <f>OVYLD1_!CD106*VLOOKUP(OVYLD2_!CD$4,'[1]INTERNAL PARAMETERS-1'!$B$5:$J$44,5,FALSE)*VLOOKUP(OVYLD2_!CD$4,'[1]INTERNAL PARAMETERS-1'!$B$5:$J$44,6,FALSE)*VLOOKUP(OVYLD2_!CD$4,'[1]INTERNAL PARAMETERS-1'!$B$5:$J$44,3,FALSE) + OVYLD1_!CD106*(1-VLOOKUP(OVYLD2_!CD$4,'[1]INTERNAL PARAMETERS-1'!$B$5:$J$44,5,FALSE))*VLOOKUP(OVYLD2_!CD$4,'[1]INTERNAL PARAMETERS-1'!$B$5:$J$44,8,FALSE)*VLOOKUP(OVYLD2_!CD$4,'[1]INTERNAL PARAMETERS-1'!$B$5:$J$44,3,FALSE)</f>
        <v>5.1189738064952764E-2</v>
      </c>
      <c r="CE106" s="44">
        <f>OVYLD1_!CE106*VLOOKUP(OVYLD2_!CE$4,'[1]INTERNAL PARAMETERS-1'!$B$5:$J$44,5,FALSE)*VLOOKUP(OVYLD2_!CE$4,'[1]INTERNAL PARAMETERS-1'!$B$5:$J$44,6,FALSE)*VLOOKUP(OVYLD2_!CE$4,'[1]INTERNAL PARAMETERS-1'!$B$5:$J$44,3,FALSE) + OVYLD1_!CE106*(1-VLOOKUP(OVYLD2_!CE$4,'[1]INTERNAL PARAMETERS-1'!$B$5:$J$44,5,FALSE))*VLOOKUP(OVYLD2_!CE$4,'[1]INTERNAL PARAMETERS-1'!$B$5:$J$44,8,FALSE)*VLOOKUP(OVYLD2_!CE$4,'[1]INTERNAL PARAMETERS-1'!$B$5:$J$44,3,FALSE)</f>
        <v>0.13109038294724601</v>
      </c>
      <c r="CF106" s="44">
        <f>OVYLD1_!CF106*VLOOKUP(OVYLD2_!CF$4,'[1]INTERNAL PARAMETERS-1'!$B$5:$J$44,5,FALSE)*VLOOKUP(OVYLD2_!CF$4,'[1]INTERNAL PARAMETERS-1'!$B$5:$J$44,6,FALSE)*VLOOKUP(OVYLD2_!CF$4,'[1]INTERNAL PARAMETERS-1'!$B$5:$J$44,3,FALSE) + OVYLD1_!CF106*(1-VLOOKUP(OVYLD2_!CF$4,'[1]INTERNAL PARAMETERS-1'!$B$5:$J$44,5,FALSE))*VLOOKUP(OVYLD2_!CF$4,'[1]INTERNAL PARAMETERS-1'!$B$5:$J$44,8,FALSE)*VLOOKUP(OVYLD2_!CF$4,'[1]INTERNAL PARAMETERS-1'!$B$5:$J$44,3,FALSE)</f>
        <v>8.4129717274051177E-2</v>
      </c>
      <c r="CG106" s="44">
        <f>OVYLD1_!CG106*VLOOKUP(OVYLD2_!CG$4,'[1]INTERNAL PARAMETERS-1'!$B$5:$J$44,5,FALSE)*VLOOKUP(OVYLD2_!CG$4,'[1]INTERNAL PARAMETERS-1'!$B$5:$J$44,6,FALSE)*VLOOKUP(OVYLD2_!CG$4,'[1]INTERNAL PARAMETERS-1'!$B$5:$J$44,3,FALSE) + OVYLD1_!CG106*(1-VLOOKUP(OVYLD2_!CG$4,'[1]INTERNAL PARAMETERS-1'!$B$5:$J$44,5,FALSE))*VLOOKUP(OVYLD2_!CG$4,'[1]INTERNAL PARAMETERS-1'!$B$5:$J$44,8,FALSE)*VLOOKUP(OVYLD2_!CG$4,'[1]INTERNAL PARAMETERS-1'!$B$5:$J$44,3,FALSE)</f>
        <v>5.574195731186859E-3</v>
      </c>
      <c r="CH106" s="43">
        <f>OVYLD1_!CH106*VLOOKUP(OVYLD2_!CH$4,'[1]INTERNAL PARAMETERS-1'!$B$5:$J$44,5,FALSE)*VLOOKUP(OVYLD2_!CH$4,'[1]INTERNAL PARAMETERS-1'!$B$5:$J$44,6,FALSE)*VLOOKUP(OVYLD2_!CH$4,'[1]INTERNAL PARAMETERS-1'!$B$5:$J$44,3,FALSE) + OVYLD1_!CH106*(1-VLOOKUP(OVYLD2_!CH$4,'[1]INTERNAL PARAMETERS-1'!$B$5:$J$44,5,FALSE))*VLOOKUP(OVYLD2_!CH$4,'[1]INTERNAL PARAMETERS-1'!$B$5:$J$44,8,FALSE)*VLOOKUP(OVYLD2_!CH$4,'[1]INTERNAL PARAMETERS-1'!$B$5:$J$44,3,FALSE)</f>
        <v>0</v>
      </c>
      <c r="CJ106" s="45">
        <f t="shared" si="2"/>
        <v>1800.169029093993</v>
      </c>
      <c r="CK106" s="43">
        <f t="shared" si="3"/>
        <v>98.022003624605105</v>
      </c>
    </row>
    <row r="107" spans="2:89" x14ac:dyDescent="0.5">
      <c r="B107" s="58" t="s">
        <v>10</v>
      </c>
      <c r="C107" s="57" t="s">
        <v>63</v>
      </c>
      <c r="D107" s="57" t="s">
        <v>68</v>
      </c>
      <c r="E107" s="128">
        <f>OVERALL2021!AI107</f>
        <v>7543.04</v>
      </c>
      <c r="F107" s="56">
        <f>'[1]INTERNAL PARAMETERS-1'!M17</f>
        <v>25.55</v>
      </c>
      <c r="G107" s="45">
        <f>OVYLD1_!G107*VLOOKUP(OVYLD2_!G$4,'[1]INTERNAL PARAMETERS-1'!$B$5:$J$44,5,FALSE)*VLOOKUP(OVYLD2_!G$4,'[1]INTERNAL PARAMETERS-1'!$B$5:$J$44,7,FALSE)*OVYLD2_!$F107 + OVYLD1_!G107*(1-VLOOKUP(OVYLD2_!G$4,'[1]INTERNAL PARAMETERS-1'!$B$5:$J$44,5,FALSE))*VLOOKUP(OVYLD2_!G$4,'[1]INTERNAL PARAMETERS-1'!$B$5:$J$44,9,FALSE)*OVYLD2_!$F107</f>
        <v>457.26044548898557</v>
      </c>
      <c r="H107" s="44">
        <f>OVYLD1_!H107*VLOOKUP(OVYLD2_!H$4,'[1]INTERNAL PARAMETERS-1'!$B$5:$J$44,5,FALSE)*VLOOKUP(OVYLD2_!H$4,'[1]INTERNAL PARAMETERS-1'!$B$5:$J$44,7,FALSE)*OVYLD2_!$F107 + OVYLD1_!H107*(1-VLOOKUP(OVYLD2_!H$4,'[1]INTERNAL PARAMETERS-1'!$B$5:$J$44,5,FALSE))*VLOOKUP(OVYLD2_!H$4,'[1]INTERNAL PARAMETERS-1'!$B$5:$J$44,9,FALSE)*OVYLD2_!$F107</f>
        <v>76.596339459942399</v>
      </c>
      <c r="I107" s="44">
        <f>OVYLD1_!I107*VLOOKUP(OVYLD2_!I$4,'[1]INTERNAL PARAMETERS-1'!$B$5:$J$44,5,FALSE)*VLOOKUP(OVYLD2_!I$4,'[1]INTERNAL PARAMETERS-1'!$B$5:$J$44,7,FALSE)*OVYLD2_!$F107 + OVYLD1_!I107*(1-VLOOKUP(OVYLD2_!I$4,'[1]INTERNAL PARAMETERS-1'!$B$5:$J$44,5,FALSE))*VLOOKUP(OVYLD2_!I$4,'[1]INTERNAL PARAMETERS-1'!$B$5:$J$44,9,FALSE)*OVYLD2_!$F107</f>
        <v>413.79646341463587</v>
      </c>
      <c r="J107" s="44">
        <f>OVYLD1_!J107*VLOOKUP(OVYLD2_!J$4,'[1]INTERNAL PARAMETERS-1'!$B$5:$J$44,5,FALSE)*VLOOKUP(OVYLD2_!J$4,'[1]INTERNAL PARAMETERS-1'!$B$5:$J$44,7,FALSE)*OVYLD2_!$F107 + OVYLD1_!J107*(1-VLOOKUP(OVYLD2_!J$4,'[1]INTERNAL PARAMETERS-1'!$B$5:$J$44,5,FALSE))*VLOOKUP(OVYLD2_!J$4,'[1]INTERNAL PARAMETERS-1'!$B$5:$J$44,9,FALSE)*OVYLD2_!$F107</f>
        <v>0</v>
      </c>
      <c r="K107" s="44">
        <f>OVYLD1_!K107*VLOOKUP(OVYLD2_!K$4,'[1]INTERNAL PARAMETERS-1'!$B$5:$J$44,5,FALSE)*VLOOKUP(OVYLD2_!K$4,'[1]INTERNAL PARAMETERS-1'!$B$5:$J$44,7,FALSE)*OVYLD2_!$F107 + OVYLD1_!K107*(1-VLOOKUP(OVYLD2_!K$4,'[1]INTERNAL PARAMETERS-1'!$B$5:$J$44,5,FALSE))*VLOOKUP(OVYLD2_!K$4,'[1]INTERNAL PARAMETERS-1'!$B$5:$J$44,9,FALSE)*OVYLD2_!$F107</f>
        <v>0</v>
      </c>
      <c r="L107" s="44">
        <f>OVYLD1_!L107*VLOOKUP(OVYLD2_!L$4,'[1]INTERNAL PARAMETERS-1'!$B$5:$J$44,5,FALSE)*VLOOKUP(OVYLD2_!L$4,'[1]INTERNAL PARAMETERS-1'!$B$5:$J$44,7,FALSE)*OVYLD2_!$F107 + OVYLD1_!L107*(1-VLOOKUP(OVYLD2_!L$4,'[1]INTERNAL PARAMETERS-1'!$B$5:$J$44,5,FALSE))*VLOOKUP(OVYLD2_!L$4,'[1]INTERNAL PARAMETERS-1'!$B$5:$J$44,9,FALSE)*OVYLD2_!$F107</f>
        <v>0</v>
      </c>
      <c r="M107" s="44">
        <f>OVYLD1_!M107*VLOOKUP(OVYLD2_!M$4,'[1]INTERNAL PARAMETERS-1'!$B$5:$J$44,5,FALSE)*VLOOKUP(OVYLD2_!M$4,'[1]INTERNAL PARAMETERS-1'!$B$5:$J$44,7,FALSE)*OVYLD2_!$F107 + OVYLD1_!M107*(1-VLOOKUP(OVYLD2_!M$4,'[1]INTERNAL PARAMETERS-1'!$B$5:$J$44,5,FALSE))*VLOOKUP(OVYLD2_!M$4,'[1]INTERNAL PARAMETERS-1'!$B$5:$J$44,9,FALSE)*OVYLD2_!$F107</f>
        <v>36.959935861524485</v>
      </c>
      <c r="N107" s="44">
        <f>OVYLD1_!N107*VLOOKUP(OVYLD2_!N$4,'[1]INTERNAL PARAMETERS-1'!$B$5:$J$44,5,FALSE)*VLOOKUP(OVYLD2_!N$4,'[1]INTERNAL PARAMETERS-1'!$B$5:$J$44,7,FALSE)*OVYLD2_!$F107 + OVYLD1_!N107*(1-VLOOKUP(OVYLD2_!N$4,'[1]INTERNAL PARAMETERS-1'!$B$5:$J$44,5,FALSE))*VLOOKUP(OVYLD2_!N$4,'[1]INTERNAL PARAMETERS-1'!$B$5:$J$44,9,FALSE)*OVYLD2_!$F107</f>
        <v>1.2291931398992</v>
      </c>
      <c r="O107" s="44">
        <f>OVYLD1_!O107*VLOOKUP(OVYLD2_!O$4,'[1]INTERNAL PARAMETERS-1'!$B$5:$J$44,5,FALSE)*VLOOKUP(OVYLD2_!O$4,'[1]INTERNAL PARAMETERS-1'!$B$5:$J$44,7,FALSE)*OVYLD2_!$F107 + OVYLD1_!O107*(1-VLOOKUP(OVYLD2_!O$4,'[1]INTERNAL PARAMETERS-1'!$B$5:$J$44,5,FALSE))*VLOOKUP(OVYLD2_!O$4,'[1]INTERNAL PARAMETERS-1'!$B$5:$J$44,9,FALSE)*OVYLD2_!$F107</f>
        <v>0</v>
      </c>
      <c r="P107" s="44">
        <f>OVYLD1_!P107*VLOOKUP(OVYLD2_!P$4,'[1]INTERNAL PARAMETERS-1'!$B$5:$J$44,5,FALSE)*VLOOKUP(OVYLD2_!P$4,'[1]INTERNAL PARAMETERS-1'!$B$5:$J$44,7,FALSE)*OVYLD2_!$F107 + OVYLD1_!P107*(1-VLOOKUP(OVYLD2_!P$4,'[1]INTERNAL PARAMETERS-1'!$B$5:$J$44,5,FALSE))*VLOOKUP(OVYLD2_!P$4,'[1]INTERNAL PARAMETERS-1'!$B$5:$J$44,9,FALSE)*OVYLD2_!$F107</f>
        <v>0</v>
      </c>
      <c r="Q107" s="44">
        <f>OVYLD1_!Q107*VLOOKUP(OVYLD2_!Q$4,'[1]INTERNAL PARAMETERS-1'!$B$5:$J$44,5,FALSE)*VLOOKUP(OVYLD2_!Q$4,'[1]INTERNAL PARAMETERS-1'!$B$5:$J$44,7,FALSE)*OVYLD2_!$F107 + OVYLD1_!Q107*(1-VLOOKUP(OVYLD2_!Q$4,'[1]INTERNAL PARAMETERS-1'!$B$5:$J$44,5,FALSE))*VLOOKUP(OVYLD2_!Q$4,'[1]INTERNAL PARAMETERS-1'!$B$5:$J$44,9,FALSE)*OVYLD2_!$F107</f>
        <v>0</v>
      </c>
      <c r="R107" s="44">
        <f>OVYLD1_!R107*VLOOKUP(OVYLD2_!R$4,'[1]INTERNAL PARAMETERS-1'!$B$5:$J$44,5,FALSE)*VLOOKUP(OVYLD2_!R$4,'[1]INTERNAL PARAMETERS-1'!$B$5:$J$44,7,FALSE)*OVYLD2_!$F107 + OVYLD1_!R107*(1-VLOOKUP(OVYLD2_!R$4,'[1]INTERNAL PARAMETERS-1'!$B$5:$J$44,5,FALSE))*VLOOKUP(OVYLD2_!R$4,'[1]INTERNAL PARAMETERS-1'!$B$5:$J$44,9,FALSE)*OVYLD2_!$F107</f>
        <v>1.0351627582464</v>
      </c>
      <c r="S107" s="44">
        <f>OVYLD1_!S107*VLOOKUP(OVYLD2_!S$4,'[1]INTERNAL PARAMETERS-1'!$B$5:$J$44,5,FALSE)*VLOOKUP(OVYLD2_!S$4,'[1]INTERNAL PARAMETERS-1'!$B$5:$J$44,7,FALSE)*OVYLD2_!$F107 + OVYLD1_!S107*(1-VLOOKUP(OVYLD2_!S$4,'[1]INTERNAL PARAMETERS-1'!$B$5:$J$44,5,FALSE))*VLOOKUP(OVYLD2_!S$4,'[1]INTERNAL PARAMETERS-1'!$B$5:$J$44,9,FALSE)*OVYLD2_!$F107</f>
        <v>43.547798997825929</v>
      </c>
      <c r="T107" s="44">
        <f>OVYLD1_!T107*VLOOKUP(OVYLD2_!T$4,'[1]INTERNAL PARAMETERS-1'!$B$5:$J$44,5,FALSE)*VLOOKUP(OVYLD2_!T$4,'[1]INTERNAL PARAMETERS-1'!$B$5:$J$44,7,FALSE)*OVYLD2_!$F107 + OVYLD1_!T107*(1-VLOOKUP(OVYLD2_!T$4,'[1]INTERNAL PARAMETERS-1'!$B$5:$J$44,5,FALSE))*VLOOKUP(OVYLD2_!T$4,'[1]INTERNAL PARAMETERS-1'!$B$5:$J$44,9,FALSE)*OVYLD2_!$F107</f>
        <v>5.8222123411200011</v>
      </c>
      <c r="U107" s="44">
        <f>OVYLD1_!U107*VLOOKUP(OVYLD2_!U$4,'[1]INTERNAL PARAMETERS-1'!$B$5:$J$44,5,FALSE)*VLOOKUP(OVYLD2_!U$4,'[1]INTERNAL PARAMETERS-1'!$B$5:$J$44,7,FALSE)*OVYLD2_!$F107 + OVYLD1_!U107*(1-VLOOKUP(OVYLD2_!U$4,'[1]INTERNAL PARAMETERS-1'!$B$5:$J$44,5,FALSE))*VLOOKUP(OVYLD2_!U$4,'[1]INTERNAL PARAMETERS-1'!$B$5:$J$44,9,FALSE)*OVYLD2_!$F107</f>
        <v>1.4621673960230399</v>
      </c>
      <c r="V107" s="44">
        <f>OVYLD1_!V107*VLOOKUP(OVYLD2_!V$4,'[1]INTERNAL PARAMETERS-1'!$B$5:$J$44,5,FALSE)*VLOOKUP(OVYLD2_!V$4,'[1]INTERNAL PARAMETERS-1'!$B$5:$J$44,7,FALSE)*OVYLD2_!$F107 + OVYLD1_!V107*(1-VLOOKUP(OVYLD2_!V$4,'[1]INTERNAL PARAMETERS-1'!$B$5:$J$44,5,FALSE))*VLOOKUP(OVYLD2_!V$4,'[1]INTERNAL PARAMETERS-1'!$B$5:$J$44,9,FALSE)*OVYLD2_!$F107</f>
        <v>37.894814336695674</v>
      </c>
      <c r="W107" s="44">
        <f>OVYLD1_!W107*VLOOKUP(OVYLD2_!W$4,'[1]INTERNAL PARAMETERS-1'!$B$5:$J$44,5,FALSE)*VLOOKUP(OVYLD2_!W$4,'[1]INTERNAL PARAMETERS-1'!$B$5:$J$44,7,FALSE)*OVYLD2_!$F107 + OVYLD1_!W107*(1-VLOOKUP(OVYLD2_!W$4,'[1]INTERNAL PARAMETERS-1'!$B$5:$J$44,5,FALSE))*VLOOKUP(OVYLD2_!W$4,'[1]INTERNAL PARAMETERS-1'!$B$5:$J$44,9,FALSE)*OVYLD2_!$F107</f>
        <v>0</v>
      </c>
      <c r="X107" s="44">
        <f>OVYLD1_!X107*VLOOKUP(OVYLD2_!X$4,'[1]INTERNAL PARAMETERS-1'!$B$5:$J$44,5,FALSE)*VLOOKUP(OVYLD2_!X$4,'[1]INTERNAL PARAMETERS-1'!$B$5:$J$44,7,FALSE)*OVYLD2_!$F107 + OVYLD1_!X107*(1-VLOOKUP(OVYLD2_!X$4,'[1]INTERNAL PARAMETERS-1'!$B$5:$J$44,5,FALSE))*VLOOKUP(OVYLD2_!X$4,'[1]INTERNAL PARAMETERS-1'!$B$5:$J$44,9,FALSE)*OVYLD2_!$F107</f>
        <v>0</v>
      </c>
      <c r="Y107" s="44">
        <f>OVYLD1_!Y107*VLOOKUP(OVYLD2_!Y$4,'[1]INTERNAL PARAMETERS-1'!$B$5:$J$44,5,FALSE)*VLOOKUP(OVYLD2_!Y$4,'[1]INTERNAL PARAMETERS-1'!$B$5:$J$44,7,FALSE)*OVYLD2_!$F107 + OVYLD1_!Y107*(1-VLOOKUP(OVYLD2_!Y$4,'[1]INTERNAL PARAMETERS-1'!$B$5:$J$44,5,FALSE))*VLOOKUP(OVYLD2_!Y$4,'[1]INTERNAL PARAMETERS-1'!$B$5:$J$44,9,FALSE)*OVYLD2_!$F107</f>
        <v>0</v>
      </c>
      <c r="Z107" s="44">
        <f>OVYLD1_!Z107*VLOOKUP(OVYLD2_!Z$4,'[1]INTERNAL PARAMETERS-1'!$B$5:$J$44,5,FALSE)*VLOOKUP(OVYLD2_!Z$4,'[1]INTERNAL PARAMETERS-1'!$B$5:$J$44,7,FALSE)*OVYLD2_!$F107 + OVYLD1_!Z107*(1-VLOOKUP(OVYLD2_!Z$4,'[1]INTERNAL PARAMETERS-1'!$B$5:$J$44,5,FALSE))*VLOOKUP(OVYLD2_!Z$4,'[1]INTERNAL PARAMETERS-1'!$B$5:$J$44,9,FALSE)*OVYLD2_!$F107</f>
        <v>0</v>
      </c>
      <c r="AA107" s="44">
        <f>OVYLD1_!AA107*VLOOKUP(OVYLD2_!AA$4,'[1]INTERNAL PARAMETERS-1'!$B$5:$J$44,5,FALSE)*VLOOKUP(OVYLD2_!AA$4,'[1]INTERNAL PARAMETERS-1'!$B$5:$J$44,7,FALSE)*OVYLD2_!$F107 + OVYLD1_!AA107*(1-VLOOKUP(OVYLD2_!AA$4,'[1]INTERNAL PARAMETERS-1'!$B$5:$J$44,5,FALSE))*VLOOKUP(OVYLD2_!AA$4,'[1]INTERNAL PARAMETERS-1'!$B$5:$J$44,9,FALSE)*OVYLD2_!$F107</f>
        <v>0</v>
      </c>
      <c r="AB107" s="44">
        <f>OVYLD1_!AB107*VLOOKUP(OVYLD2_!AB$4,'[1]INTERNAL PARAMETERS-1'!$B$5:$J$44,5,FALSE)*VLOOKUP(OVYLD2_!AB$4,'[1]INTERNAL PARAMETERS-1'!$B$5:$J$44,7,FALSE)*OVYLD2_!$F107 + OVYLD1_!AB107*(1-VLOOKUP(OVYLD2_!AB$4,'[1]INTERNAL PARAMETERS-1'!$B$5:$J$44,5,FALSE))*VLOOKUP(OVYLD2_!AB$4,'[1]INTERNAL PARAMETERS-1'!$B$5:$J$44,9,FALSE)*OVYLD2_!$F107</f>
        <v>0</v>
      </c>
      <c r="AC107" s="44">
        <f>OVYLD1_!AC107*VLOOKUP(OVYLD2_!AC$4,'[1]INTERNAL PARAMETERS-1'!$B$5:$J$44,5,FALSE)*VLOOKUP(OVYLD2_!AC$4,'[1]INTERNAL PARAMETERS-1'!$B$5:$J$44,7,FALSE)*OVYLD2_!$F107 + OVYLD1_!AC107*(1-VLOOKUP(OVYLD2_!AC$4,'[1]INTERNAL PARAMETERS-1'!$B$5:$J$44,5,FALSE))*VLOOKUP(OVYLD2_!AC$4,'[1]INTERNAL PARAMETERS-1'!$B$5:$J$44,9,FALSE)*OVYLD2_!$F107</f>
        <v>0</v>
      </c>
      <c r="AD107" s="44">
        <f>OVYLD1_!AD107*VLOOKUP(OVYLD2_!AD$4,'[1]INTERNAL PARAMETERS-1'!$B$5:$J$44,5,FALSE)*VLOOKUP(OVYLD2_!AD$4,'[1]INTERNAL PARAMETERS-1'!$B$5:$J$44,7,FALSE)*OVYLD2_!$F107 + OVYLD1_!AD107*(1-VLOOKUP(OVYLD2_!AD$4,'[1]INTERNAL PARAMETERS-1'!$B$5:$J$44,5,FALSE))*VLOOKUP(OVYLD2_!AD$4,'[1]INTERNAL PARAMETERS-1'!$B$5:$J$44,9,FALSE)*OVYLD2_!$F107</f>
        <v>0</v>
      </c>
      <c r="AE107" s="44">
        <f>OVYLD1_!AE107*VLOOKUP(OVYLD2_!AE$4,'[1]INTERNAL PARAMETERS-1'!$B$5:$J$44,5,FALSE)*VLOOKUP(OVYLD2_!AE$4,'[1]INTERNAL PARAMETERS-1'!$B$5:$J$44,7,FALSE)*OVYLD2_!$F107 + OVYLD1_!AE107*(1-VLOOKUP(OVYLD2_!AE$4,'[1]INTERNAL PARAMETERS-1'!$B$5:$J$44,5,FALSE))*VLOOKUP(OVYLD2_!AE$4,'[1]INTERNAL PARAMETERS-1'!$B$5:$J$44,9,FALSE)*OVYLD2_!$F107</f>
        <v>0</v>
      </c>
      <c r="AF107" s="44">
        <f>OVYLD1_!AF107*VLOOKUP(OVYLD2_!AF$4,'[1]INTERNAL PARAMETERS-1'!$B$5:$J$44,5,FALSE)*VLOOKUP(OVYLD2_!AF$4,'[1]INTERNAL PARAMETERS-1'!$B$5:$J$44,7,FALSE)*OVYLD2_!$F107 + OVYLD1_!AF107*(1-VLOOKUP(OVYLD2_!AF$4,'[1]INTERNAL PARAMETERS-1'!$B$5:$J$44,5,FALSE))*VLOOKUP(OVYLD2_!AF$4,'[1]INTERNAL PARAMETERS-1'!$B$5:$J$44,9,FALSE)*OVYLD2_!$F107</f>
        <v>0</v>
      </c>
      <c r="AG107" s="44">
        <f>OVYLD1_!AG107*VLOOKUP(OVYLD2_!AG$4,'[1]INTERNAL PARAMETERS-1'!$B$5:$J$44,5,FALSE)*VLOOKUP(OVYLD2_!AG$4,'[1]INTERNAL PARAMETERS-1'!$B$5:$J$44,7,FALSE)*OVYLD2_!$F107 + OVYLD1_!AG107*(1-VLOOKUP(OVYLD2_!AG$4,'[1]INTERNAL PARAMETERS-1'!$B$5:$J$44,5,FALSE))*VLOOKUP(OVYLD2_!AG$4,'[1]INTERNAL PARAMETERS-1'!$B$5:$J$44,9,FALSE)*OVYLD2_!$F107</f>
        <v>0</v>
      </c>
      <c r="AH107" s="44">
        <f>OVYLD1_!AH107*VLOOKUP(OVYLD2_!AH$4,'[1]INTERNAL PARAMETERS-1'!$B$5:$J$44,5,FALSE)*VLOOKUP(OVYLD2_!AH$4,'[1]INTERNAL PARAMETERS-1'!$B$5:$J$44,7,FALSE)*OVYLD2_!$F107 + OVYLD1_!AH107*(1-VLOOKUP(OVYLD2_!AH$4,'[1]INTERNAL PARAMETERS-1'!$B$5:$J$44,5,FALSE))*VLOOKUP(OVYLD2_!AH$4,'[1]INTERNAL PARAMETERS-1'!$B$5:$J$44,9,FALSE)*OVYLD2_!$F107</f>
        <v>0</v>
      </c>
      <c r="AI107" s="44">
        <f>OVYLD1_!AI107*VLOOKUP(OVYLD2_!AI$4,'[1]INTERNAL PARAMETERS-1'!$B$5:$J$44,5,FALSE)*VLOOKUP(OVYLD2_!AI$4,'[1]INTERNAL PARAMETERS-1'!$B$5:$J$44,7,FALSE)*OVYLD2_!$F107 + OVYLD1_!AI107*(1-VLOOKUP(OVYLD2_!AI$4,'[1]INTERNAL PARAMETERS-1'!$B$5:$J$44,5,FALSE))*VLOOKUP(OVYLD2_!AI$4,'[1]INTERNAL PARAMETERS-1'!$B$5:$J$44,9,FALSE)*OVYLD2_!$F107</f>
        <v>0</v>
      </c>
      <c r="AJ107" s="44">
        <f>OVYLD1_!AJ107*VLOOKUP(OVYLD2_!AJ$4,'[1]INTERNAL PARAMETERS-1'!$B$5:$J$44,5,FALSE)*VLOOKUP(OVYLD2_!AJ$4,'[1]INTERNAL PARAMETERS-1'!$B$5:$J$44,7,FALSE)*OVYLD2_!$F107 + OVYLD1_!AJ107*(1-VLOOKUP(OVYLD2_!AJ$4,'[1]INTERNAL PARAMETERS-1'!$B$5:$J$44,5,FALSE))*VLOOKUP(OVYLD2_!AJ$4,'[1]INTERNAL PARAMETERS-1'!$B$5:$J$44,9,FALSE)*OVYLD2_!$F107</f>
        <v>2.5232092232255998</v>
      </c>
      <c r="AK107" s="44">
        <f>OVYLD1_!AK107*VLOOKUP(OVYLD2_!AK$4,'[1]INTERNAL PARAMETERS-1'!$B$5:$J$44,5,FALSE)*VLOOKUP(OVYLD2_!AK$4,'[1]INTERNAL PARAMETERS-1'!$B$5:$J$44,7,FALSE)*OVYLD2_!$F107 + OVYLD1_!AK107*(1-VLOOKUP(OVYLD2_!AK$4,'[1]INTERNAL PARAMETERS-1'!$B$5:$J$44,5,FALSE))*VLOOKUP(OVYLD2_!AK$4,'[1]INTERNAL PARAMETERS-1'!$B$5:$J$44,9,FALSE)*OVYLD2_!$F107</f>
        <v>5.6933951703551999</v>
      </c>
      <c r="AL107" s="44">
        <f>OVYLD1_!AL107*VLOOKUP(OVYLD2_!AL$4,'[1]INTERNAL PARAMETERS-1'!$B$5:$J$44,5,FALSE)*VLOOKUP(OVYLD2_!AL$4,'[1]INTERNAL PARAMETERS-1'!$B$5:$J$44,7,FALSE)*OVYLD2_!$F107 + OVYLD1_!AL107*(1-VLOOKUP(OVYLD2_!AL$4,'[1]INTERNAL PARAMETERS-1'!$B$5:$J$44,5,FALSE))*VLOOKUP(OVYLD2_!AL$4,'[1]INTERNAL PARAMETERS-1'!$B$5:$J$44,9,FALSE)*OVYLD2_!$F107</f>
        <v>0</v>
      </c>
      <c r="AM107" s="44">
        <f>OVYLD1_!AM107*VLOOKUP(OVYLD2_!AM$4,'[1]INTERNAL PARAMETERS-1'!$B$5:$J$44,5,FALSE)*VLOOKUP(OVYLD2_!AM$4,'[1]INTERNAL PARAMETERS-1'!$B$5:$J$44,7,FALSE)*OVYLD2_!$F107 + OVYLD1_!AM107*(1-VLOOKUP(OVYLD2_!AM$4,'[1]INTERNAL PARAMETERS-1'!$B$5:$J$44,5,FALSE))*VLOOKUP(OVYLD2_!AM$4,'[1]INTERNAL PARAMETERS-1'!$B$5:$J$44,9,FALSE)*OVYLD2_!$F107</f>
        <v>0</v>
      </c>
      <c r="AN107" s="44">
        <f>OVYLD1_!AN107*VLOOKUP(OVYLD2_!AN$4,'[1]INTERNAL PARAMETERS-1'!$B$5:$J$44,5,FALSE)*VLOOKUP(OVYLD2_!AN$4,'[1]INTERNAL PARAMETERS-1'!$B$5:$J$44,7,FALSE)*OVYLD2_!$F107 + OVYLD1_!AN107*(1-VLOOKUP(OVYLD2_!AN$4,'[1]INTERNAL PARAMETERS-1'!$B$5:$J$44,5,FALSE))*VLOOKUP(OVYLD2_!AN$4,'[1]INTERNAL PARAMETERS-1'!$B$5:$J$44,9,FALSE)*OVYLD2_!$F107</f>
        <v>0</v>
      </c>
      <c r="AO107" s="44">
        <f>OVYLD1_!AO107*VLOOKUP(OVYLD2_!AO$4,'[1]INTERNAL PARAMETERS-1'!$B$5:$J$44,5,FALSE)*VLOOKUP(OVYLD2_!AO$4,'[1]INTERNAL PARAMETERS-1'!$B$5:$J$44,7,FALSE)*OVYLD2_!$F107 + OVYLD1_!AO107*(1-VLOOKUP(OVYLD2_!AO$4,'[1]INTERNAL PARAMETERS-1'!$B$5:$J$44,5,FALSE))*VLOOKUP(OVYLD2_!AO$4,'[1]INTERNAL PARAMETERS-1'!$B$5:$J$44,9,FALSE)*OVYLD2_!$F107</f>
        <v>0</v>
      </c>
      <c r="AP107" s="44">
        <f>OVYLD1_!AP107*VLOOKUP(OVYLD2_!AP$4,'[1]INTERNAL PARAMETERS-1'!$B$5:$J$44,5,FALSE)*VLOOKUP(OVYLD2_!AP$4,'[1]INTERNAL PARAMETERS-1'!$B$5:$J$44,7,FALSE)*OVYLD2_!$F107 + OVYLD1_!AP107*(1-VLOOKUP(OVYLD2_!AP$4,'[1]INTERNAL PARAMETERS-1'!$B$5:$J$44,5,FALSE))*VLOOKUP(OVYLD2_!AP$4,'[1]INTERNAL PARAMETERS-1'!$B$5:$J$44,9,FALSE)*OVYLD2_!$F107</f>
        <v>0</v>
      </c>
      <c r="AQ107" s="44">
        <f>OVYLD1_!AQ107*VLOOKUP(OVYLD2_!AQ$4,'[1]INTERNAL PARAMETERS-1'!$B$5:$J$44,5,FALSE)*VLOOKUP(OVYLD2_!AQ$4,'[1]INTERNAL PARAMETERS-1'!$B$5:$J$44,7,FALSE)*OVYLD2_!$F107 + OVYLD1_!AQ107*(1-VLOOKUP(OVYLD2_!AQ$4,'[1]INTERNAL PARAMETERS-1'!$B$5:$J$44,5,FALSE))*VLOOKUP(OVYLD2_!AQ$4,'[1]INTERNAL PARAMETERS-1'!$B$5:$J$44,9,FALSE)*OVYLD2_!$F107</f>
        <v>0</v>
      </c>
      <c r="AR107" s="44">
        <f>OVYLD1_!AR107*VLOOKUP(OVYLD2_!AR$4,'[1]INTERNAL PARAMETERS-1'!$B$5:$J$44,5,FALSE)*VLOOKUP(OVYLD2_!AR$4,'[1]INTERNAL PARAMETERS-1'!$B$5:$J$44,7,FALSE)*OVYLD2_!$F107 + OVYLD1_!AR107*(1-VLOOKUP(OVYLD2_!AR$4,'[1]INTERNAL PARAMETERS-1'!$B$5:$J$44,5,FALSE))*VLOOKUP(OVYLD2_!AR$4,'[1]INTERNAL PARAMETERS-1'!$B$5:$J$44,9,FALSE)*OVYLD2_!$F107</f>
        <v>0</v>
      </c>
      <c r="AS107" s="44">
        <f>OVYLD1_!AS107*VLOOKUP(OVYLD2_!AS$4,'[1]INTERNAL PARAMETERS-1'!$B$5:$J$44,5,FALSE)*VLOOKUP(OVYLD2_!AS$4,'[1]INTERNAL PARAMETERS-1'!$B$5:$J$44,7,FALSE)*OVYLD2_!$F107 + OVYLD1_!AS107*(1-VLOOKUP(OVYLD2_!AS$4,'[1]INTERNAL PARAMETERS-1'!$B$5:$J$44,5,FALSE))*VLOOKUP(OVYLD2_!AS$4,'[1]INTERNAL PARAMETERS-1'!$B$5:$J$44,9,FALSE)*OVYLD2_!$F107</f>
        <v>0</v>
      </c>
      <c r="AT107" s="43">
        <f>OVYLD1_!AT107*VLOOKUP(OVYLD2_!AT$4,'[1]INTERNAL PARAMETERS-1'!$B$5:$J$44,5,FALSE)*VLOOKUP(OVYLD2_!AT$4,'[1]INTERNAL PARAMETERS-1'!$B$5:$J$44,7,FALSE)*OVYLD2_!$F107 + OVYLD1_!AT107*(1-VLOOKUP(OVYLD2_!AT$4,'[1]INTERNAL PARAMETERS-1'!$B$5:$J$44,5,FALSE))*VLOOKUP(OVYLD2_!AT$4,'[1]INTERNAL PARAMETERS-1'!$B$5:$J$44,9,FALSE)*OVYLD2_!$F107</f>
        <v>0</v>
      </c>
      <c r="AU107" s="45">
        <f>OVYLD1_!AU107*VLOOKUP(OVYLD2_!AU$4,'[1]INTERNAL PARAMETERS-1'!$B$5:$J$44,5,FALSE)*VLOOKUP(OVYLD2_!AU$4,'[1]INTERNAL PARAMETERS-1'!$B$5:$J$44,6,FALSE)*VLOOKUP(OVYLD2_!AU$4,'[1]INTERNAL PARAMETERS-1'!$B$5:$J$44,3,FALSE) + OVYLD1_!AU107*(1-VLOOKUP(OVYLD2_!AU$4,'[1]INTERNAL PARAMETERS-1'!$B$5:$J$44,5,FALSE))*VLOOKUP(OVYLD2_!AU$4,'[1]INTERNAL PARAMETERS-1'!$B$5:$J$44,8,FALSE)*VLOOKUP(OVYLD2_!AU$4,'[1]INTERNAL PARAMETERS-1'!$B$5:$J$44,3,FALSE)</f>
        <v>0</v>
      </c>
      <c r="AV107" s="44">
        <f>OVYLD1_!AV107*VLOOKUP(OVYLD2_!AV$4,'[1]INTERNAL PARAMETERS-1'!$B$5:$J$44,5,FALSE)*VLOOKUP(OVYLD2_!AV$4,'[1]INTERNAL PARAMETERS-1'!$B$5:$J$44,6,FALSE)*VLOOKUP(OVYLD2_!AV$4,'[1]INTERNAL PARAMETERS-1'!$B$5:$J$44,3,FALSE) + OVYLD1_!AV107*(1-VLOOKUP(OVYLD2_!AV$4,'[1]INTERNAL PARAMETERS-1'!$B$5:$J$44,5,FALSE))*VLOOKUP(OVYLD2_!AV$4,'[1]INTERNAL PARAMETERS-1'!$B$5:$J$44,8,FALSE)*VLOOKUP(OVYLD2_!AV$4,'[1]INTERNAL PARAMETERS-1'!$B$5:$J$44,3,FALSE)</f>
        <v>0</v>
      </c>
      <c r="AW107" s="44">
        <f>OVYLD1_!AW107*VLOOKUP(OVYLD2_!AW$4,'[1]INTERNAL PARAMETERS-1'!$B$5:$J$44,5,FALSE)*VLOOKUP(OVYLD2_!AW$4,'[1]INTERNAL PARAMETERS-1'!$B$5:$J$44,6,FALSE)*VLOOKUP(OVYLD2_!AW$4,'[1]INTERNAL PARAMETERS-1'!$B$5:$J$44,3,FALSE) + OVYLD1_!AW107*(1-VLOOKUP(OVYLD2_!AW$4,'[1]INTERNAL PARAMETERS-1'!$B$5:$J$44,5,FALSE))*VLOOKUP(OVYLD2_!AW$4,'[1]INTERNAL PARAMETERS-1'!$B$5:$J$44,8,FALSE)*VLOOKUP(OVYLD2_!AW$4,'[1]INTERNAL PARAMETERS-1'!$B$5:$J$44,3,FALSE)</f>
        <v>19.121727474104318</v>
      </c>
      <c r="AX107" s="44">
        <f>OVYLD1_!AX107*VLOOKUP(OVYLD2_!AX$4,'[1]INTERNAL PARAMETERS-1'!$B$5:$J$44,5,FALSE)*VLOOKUP(OVYLD2_!AX$4,'[1]INTERNAL PARAMETERS-1'!$B$5:$J$44,6,FALSE)*VLOOKUP(OVYLD2_!AX$4,'[1]INTERNAL PARAMETERS-1'!$B$5:$J$44,3,FALSE) + OVYLD1_!AX107*(1-VLOOKUP(OVYLD2_!AX$4,'[1]INTERNAL PARAMETERS-1'!$B$5:$J$44,5,FALSE))*VLOOKUP(OVYLD2_!AX$4,'[1]INTERNAL PARAMETERS-1'!$B$5:$J$44,8,FALSE)*VLOOKUP(OVYLD2_!AX$4,'[1]INTERNAL PARAMETERS-1'!$B$5:$J$44,3,FALSE)</f>
        <v>0</v>
      </c>
      <c r="AY107" s="44">
        <f>OVYLD1_!AY107*VLOOKUP(OVYLD2_!AY$4,'[1]INTERNAL PARAMETERS-1'!$B$5:$J$44,5,FALSE)*VLOOKUP(OVYLD2_!AY$4,'[1]INTERNAL PARAMETERS-1'!$B$5:$J$44,6,FALSE)*VLOOKUP(OVYLD2_!AY$4,'[1]INTERNAL PARAMETERS-1'!$B$5:$J$44,3,FALSE) + OVYLD1_!AY107*(1-VLOOKUP(OVYLD2_!AY$4,'[1]INTERNAL PARAMETERS-1'!$B$5:$J$44,5,FALSE))*VLOOKUP(OVYLD2_!AY$4,'[1]INTERNAL PARAMETERS-1'!$B$5:$J$44,8,FALSE)*VLOOKUP(OVYLD2_!AY$4,'[1]INTERNAL PARAMETERS-1'!$B$5:$J$44,3,FALSE)</f>
        <v>0</v>
      </c>
      <c r="AZ107" s="44">
        <f>OVYLD1_!AZ107*VLOOKUP(OVYLD2_!AZ$4,'[1]INTERNAL PARAMETERS-1'!$B$5:$J$44,5,FALSE)*VLOOKUP(OVYLD2_!AZ$4,'[1]INTERNAL PARAMETERS-1'!$B$5:$J$44,6,FALSE)*VLOOKUP(OVYLD2_!AZ$4,'[1]INTERNAL PARAMETERS-1'!$B$5:$J$44,3,FALSE) + OVYLD1_!AZ107*(1-VLOOKUP(OVYLD2_!AZ$4,'[1]INTERNAL PARAMETERS-1'!$B$5:$J$44,5,FALSE))*VLOOKUP(OVYLD2_!AZ$4,'[1]INTERNAL PARAMETERS-1'!$B$5:$J$44,8,FALSE)*VLOOKUP(OVYLD2_!AZ$4,'[1]INTERNAL PARAMETERS-1'!$B$5:$J$44,3,FALSE)</f>
        <v>0</v>
      </c>
      <c r="BA107" s="44">
        <f>OVYLD1_!BA107*VLOOKUP(OVYLD2_!BA$4,'[1]INTERNAL PARAMETERS-1'!$B$5:$J$44,5,FALSE)*VLOOKUP(OVYLD2_!BA$4,'[1]INTERNAL PARAMETERS-1'!$B$5:$J$44,6,FALSE)*VLOOKUP(OVYLD2_!BA$4,'[1]INTERNAL PARAMETERS-1'!$B$5:$J$44,3,FALSE) + OVYLD1_!BA107*(1-VLOOKUP(OVYLD2_!BA$4,'[1]INTERNAL PARAMETERS-1'!$B$5:$J$44,5,FALSE))*VLOOKUP(OVYLD2_!BA$4,'[1]INTERNAL PARAMETERS-1'!$B$5:$J$44,8,FALSE)*VLOOKUP(OVYLD2_!BA$4,'[1]INTERNAL PARAMETERS-1'!$B$5:$J$44,3,FALSE)</f>
        <v>17.071259703276652</v>
      </c>
      <c r="BB107" s="44">
        <f>OVYLD1_!BB107*VLOOKUP(OVYLD2_!BB$4,'[1]INTERNAL PARAMETERS-1'!$B$5:$J$44,5,FALSE)*VLOOKUP(OVYLD2_!BB$4,'[1]INTERNAL PARAMETERS-1'!$B$5:$J$44,6,FALSE)*VLOOKUP(OVYLD2_!BB$4,'[1]INTERNAL PARAMETERS-1'!$B$5:$J$44,3,FALSE) + OVYLD1_!BB107*(1-VLOOKUP(OVYLD2_!BB$4,'[1]INTERNAL PARAMETERS-1'!$B$5:$J$44,5,FALSE))*VLOOKUP(OVYLD2_!BB$4,'[1]INTERNAL PARAMETERS-1'!$B$5:$J$44,8,FALSE)*VLOOKUP(OVYLD2_!BB$4,'[1]INTERNAL PARAMETERS-1'!$B$5:$J$44,3,FALSE)</f>
        <v>2.8334512845405042</v>
      </c>
      <c r="BC107" s="44">
        <f>OVYLD1_!BC107*VLOOKUP(OVYLD2_!BC$4,'[1]INTERNAL PARAMETERS-1'!$B$5:$J$44,5,FALSE)*VLOOKUP(OVYLD2_!BC$4,'[1]INTERNAL PARAMETERS-1'!$B$5:$J$44,6,FALSE)*VLOOKUP(OVYLD2_!BC$4,'[1]INTERNAL PARAMETERS-1'!$B$5:$J$44,3,FALSE) + OVYLD1_!BC107*(1-VLOOKUP(OVYLD2_!BC$4,'[1]INTERNAL PARAMETERS-1'!$B$5:$J$44,5,FALSE))*VLOOKUP(OVYLD2_!BC$4,'[1]INTERNAL PARAMETERS-1'!$B$5:$J$44,8,FALSE)*VLOOKUP(OVYLD2_!BC$4,'[1]INTERNAL PARAMETERS-1'!$B$5:$J$44,3,FALSE)</f>
        <v>8.8023051706317528</v>
      </c>
      <c r="BD107" s="44">
        <f>OVYLD1_!BD107*VLOOKUP(OVYLD2_!BD$4,'[1]INTERNAL PARAMETERS-1'!$B$5:$J$44,5,FALSE)*VLOOKUP(OVYLD2_!BD$4,'[1]INTERNAL PARAMETERS-1'!$B$5:$J$44,6,FALSE)*VLOOKUP(OVYLD2_!BD$4,'[1]INTERNAL PARAMETERS-1'!$B$5:$J$44,3,FALSE) + OVYLD1_!BD107*(1-VLOOKUP(OVYLD2_!BD$4,'[1]INTERNAL PARAMETERS-1'!$B$5:$J$44,5,FALSE))*VLOOKUP(OVYLD2_!BD$4,'[1]INTERNAL PARAMETERS-1'!$B$5:$J$44,8,FALSE)*VLOOKUP(OVYLD2_!BD$4,'[1]INTERNAL PARAMETERS-1'!$B$5:$J$44,3,FALSE)</f>
        <v>2.0618000406051742</v>
      </c>
      <c r="BE107" s="44">
        <f>OVYLD1_!BE107*VLOOKUP(OVYLD2_!BE$4,'[1]INTERNAL PARAMETERS-1'!$B$5:$J$44,5,FALSE)*VLOOKUP(OVYLD2_!BE$4,'[1]INTERNAL PARAMETERS-1'!$B$5:$J$44,6,FALSE)*VLOOKUP(OVYLD2_!BE$4,'[1]INTERNAL PARAMETERS-1'!$B$5:$J$44,3,FALSE) + OVYLD1_!BE107*(1-VLOOKUP(OVYLD2_!BE$4,'[1]INTERNAL PARAMETERS-1'!$B$5:$J$44,5,FALSE))*VLOOKUP(OVYLD2_!BE$4,'[1]INTERNAL PARAMETERS-1'!$B$5:$J$44,8,FALSE)*VLOOKUP(OVYLD2_!BE$4,'[1]INTERNAL PARAMETERS-1'!$B$5:$J$44,3,FALSE)</f>
        <v>11.210333823310327</v>
      </c>
      <c r="BF107" s="44">
        <f>OVYLD1_!BF107*VLOOKUP(OVYLD2_!BF$4,'[1]INTERNAL PARAMETERS-1'!$B$5:$J$44,5,FALSE)*VLOOKUP(OVYLD2_!BF$4,'[1]INTERNAL PARAMETERS-1'!$B$5:$J$44,6,FALSE)*VLOOKUP(OVYLD2_!BF$4,'[1]INTERNAL PARAMETERS-1'!$B$5:$J$44,3,FALSE) + OVYLD1_!BF107*(1-VLOOKUP(OVYLD2_!BF$4,'[1]INTERNAL PARAMETERS-1'!$B$5:$J$44,5,FALSE))*VLOOKUP(OVYLD2_!BF$4,'[1]INTERNAL PARAMETERS-1'!$B$5:$J$44,8,FALSE)*VLOOKUP(OVYLD2_!BF$4,'[1]INTERNAL PARAMETERS-1'!$B$5:$J$44,3,FALSE)</f>
        <v>0</v>
      </c>
      <c r="BG107" s="44">
        <f>OVYLD1_!BG107*VLOOKUP(OVYLD2_!BG$4,'[1]INTERNAL PARAMETERS-1'!$B$5:$J$44,5,FALSE)*VLOOKUP(OVYLD2_!BG$4,'[1]INTERNAL PARAMETERS-1'!$B$5:$J$44,6,FALSE)*VLOOKUP(OVYLD2_!BG$4,'[1]INTERNAL PARAMETERS-1'!$B$5:$J$44,3,FALSE) + OVYLD1_!BG107*(1-VLOOKUP(OVYLD2_!BG$4,'[1]INTERNAL PARAMETERS-1'!$B$5:$J$44,5,FALSE))*VLOOKUP(OVYLD2_!BG$4,'[1]INTERNAL PARAMETERS-1'!$B$5:$J$44,8,FALSE)*VLOOKUP(OVYLD2_!BG$4,'[1]INTERNAL PARAMETERS-1'!$B$5:$J$44,3,FALSE)</f>
        <v>2.5419651813295223</v>
      </c>
      <c r="BH107" s="44">
        <f>OVYLD1_!BH107*VLOOKUP(OVYLD2_!BH$4,'[1]INTERNAL PARAMETERS-1'!$B$5:$J$44,5,FALSE)*VLOOKUP(OVYLD2_!BH$4,'[1]INTERNAL PARAMETERS-1'!$B$5:$J$44,6,FALSE)*VLOOKUP(OVYLD2_!BH$4,'[1]INTERNAL PARAMETERS-1'!$B$5:$J$44,3,FALSE) + OVYLD1_!BH107*(1-VLOOKUP(OVYLD2_!BH$4,'[1]INTERNAL PARAMETERS-1'!$B$5:$J$44,5,FALSE))*VLOOKUP(OVYLD2_!BH$4,'[1]INTERNAL PARAMETERS-1'!$B$5:$J$44,8,FALSE)*VLOOKUP(OVYLD2_!BH$4,'[1]INTERNAL PARAMETERS-1'!$B$5:$J$44,3,FALSE)</f>
        <v>7.0748944653141691E-3</v>
      </c>
      <c r="BI107" s="44">
        <f>OVYLD1_!BI107*VLOOKUP(OVYLD2_!BI$4,'[1]INTERNAL PARAMETERS-1'!$B$5:$J$44,5,FALSE)*VLOOKUP(OVYLD2_!BI$4,'[1]INTERNAL PARAMETERS-1'!$B$5:$J$44,6,FALSE)*VLOOKUP(OVYLD2_!BI$4,'[1]INTERNAL PARAMETERS-1'!$B$5:$J$44,3,FALSE) + OVYLD1_!BI107*(1-VLOOKUP(OVYLD2_!BI$4,'[1]INTERNAL PARAMETERS-1'!$B$5:$J$44,5,FALSE))*VLOOKUP(OVYLD2_!BI$4,'[1]INTERNAL PARAMETERS-1'!$B$5:$J$44,8,FALSE)*VLOOKUP(OVYLD2_!BI$4,'[1]INTERNAL PARAMETERS-1'!$B$5:$J$44,3,FALSE)</f>
        <v>0</v>
      </c>
      <c r="BJ107" s="44">
        <f>OVYLD1_!BJ107*VLOOKUP(OVYLD2_!BJ$4,'[1]INTERNAL PARAMETERS-1'!$B$5:$J$44,5,FALSE)*VLOOKUP(OVYLD2_!BJ$4,'[1]INTERNAL PARAMETERS-1'!$B$5:$J$44,6,FALSE)*VLOOKUP(OVYLD2_!BJ$4,'[1]INTERNAL PARAMETERS-1'!$B$5:$J$44,3,FALSE) + OVYLD1_!BJ107*(1-VLOOKUP(OVYLD2_!BJ$4,'[1]INTERNAL PARAMETERS-1'!$B$5:$J$44,5,FALSE))*VLOOKUP(OVYLD2_!BJ$4,'[1]INTERNAL PARAMETERS-1'!$B$5:$J$44,8,FALSE)*VLOOKUP(OVYLD2_!BJ$4,'[1]INTERNAL PARAMETERS-1'!$B$5:$J$44,3,FALSE)</f>
        <v>0.89741004870639152</v>
      </c>
      <c r="BK107" s="44">
        <f>OVYLD1_!BK107*VLOOKUP(OVYLD2_!BK$4,'[1]INTERNAL PARAMETERS-1'!$B$5:$J$44,5,FALSE)*VLOOKUP(OVYLD2_!BK$4,'[1]INTERNAL PARAMETERS-1'!$B$5:$J$44,6,FALSE)*VLOOKUP(OVYLD2_!BK$4,'[1]INTERNAL PARAMETERS-1'!$B$5:$J$44,3,FALSE) + OVYLD1_!BK107*(1-VLOOKUP(OVYLD2_!BK$4,'[1]INTERNAL PARAMETERS-1'!$B$5:$J$44,5,FALSE))*VLOOKUP(OVYLD2_!BK$4,'[1]INTERNAL PARAMETERS-1'!$B$5:$J$44,8,FALSE)*VLOOKUP(OVYLD2_!BK$4,'[1]INTERNAL PARAMETERS-1'!$B$5:$J$44,3,FALSE)</f>
        <v>1.1384211202582779</v>
      </c>
      <c r="BL107" s="44">
        <f>OVYLD1_!BL107*VLOOKUP(OVYLD2_!BL$4,'[1]INTERNAL PARAMETERS-1'!$B$5:$J$44,5,FALSE)*VLOOKUP(OVYLD2_!BL$4,'[1]INTERNAL PARAMETERS-1'!$B$5:$J$44,6,FALSE)*VLOOKUP(OVYLD2_!BL$4,'[1]INTERNAL PARAMETERS-1'!$B$5:$J$44,3,FALSE) + OVYLD1_!BL107*(1-VLOOKUP(OVYLD2_!BL$4,'[1]INTERNAL PARAMETERS-1'!$B$5:$J$44,5,FALSE))*VLOOKUP(OVYLD2_!BL$4,'[1]INTERNAL PARAMETERS-1'!$B$5:$J$44,8,FALSE)*VLOOKUP(OVYLD2_!BL$4,'[1]INTERNAL PARAMETERS-1'!$B$5:$J$44,3,FALSE)</f>
        <v>5.0625383827933295</v>
      </c>
      <c r="BM107" s="44">
        <f>OVYLD1_!BM107*VLOOKUP(OVYLD2_!BM$4,'[1]INTERNAL PARAMETERS-1'!$B$5:$J$44,5,FALSE)*VLOOKUP(OVYLD2_!BM$4,'[1]INTERNAL PARAMETERS-1'!$B$5:$J$44,6,FALSE)*VLOOKUP(OVYLD2_!BM$4,'[1]INTERNAL PARAMETERS-1'!$B$5:$J$44,3,FALSE) + OVYLD1_!BM107*(1-VLOOKUP(OVYLD2_!BM$4,'[1]INTERNAL PARAMETERS-1'!$B$5:$J$44,5,FALSE))*VLOOKUP(OVYLD2_!BM$4,'[1]INTERNAL PARAMETERS-1'!$B$5:$J$44,8,FALSE)*VLOOKUP(OVYLD2_!BM$4,'[1]INTERNAL PARAMETERS-1'!$B$5:$J$44,3,FALSE)</f>
        <v>3.1189254220326896</v>
      </c>
      <c r="BN107" s="44">
        <f>OVYLD1_!BN107*VLOOKUP(OVYLD2_!BN$4,'[1]INTERNAL PARAMETERS-1'!$B$5:$J$44,5,FALSE)*VLOOKUP(OVYLD2_!BN$4,'[1]INTERNAL PARAMETERS-1'!$B$5:$J$44,6,FALSE)*VLOOKUP(OVYLD2_!BN$4,'[1]INTERNAL PARAMETERS-1'!$B$5:$J$44,3,FALSE) + OVYLD1_!BN107*(1-VLOOKUP(OVYLD2_!BN$4,'[1]INTERNAL PARAMETERS-1'!$B$5:$J$44,5,FALSE))*VLOOKUP(OVYLD2_!BN$4,'[1]INTERNAL PARAMETERS-1'!$B$5:$J$44,8,FALSE)*VLOOKUP(OVYLD2_!BN$4,'[1]INTERNAL PARAMETERS-1'!$B$5:$J$44,3,FALSE)</f>
        <v>1.770751532429405</v>
      </c>
      <c r="BO107" s="44">
        <f>OVYLD1_!BO107*VLOOKUP(OVYLD2_!BO$4,'[1]INTERNAL PARAMETERS-1'!$B$5:$J$44,5,FALSE)*VLOOKUP(OVYLD2_!BO$4,'[1]INTERNAL PARAMETERS-1'!$B$5:$J$44,6,FALSE)*VLOOKUP(OVYLD2_!BO$4,'[1]INTERNAL PARAMETERS-1'!$B$5:$J$44,3,FALSE) + OVYLD1_!BO107*(1-VLOOKUP(OVYLD2_!BO$4,'[1]INTERNAL PARAMETERS-1'!$B$5:$J$44,5,FALSE))*VLOOKUP(OVYLD2_!BO$4,'[1]INTERNAL PARAMETERS-1'!$B$5:$J$44,8,FALSE)*VLOOKUP(OVYLD2_!BO$4,'[1]INTERNAL PARAMETERS-1'!$B$5:$J$44,3,FALSE)</f>
        <v>1.7826885971651198</v>
      </c>
      <c r="BP107" s="44">
        <f>OVYLD1_!BP107*VLOOKUP(OVYLD2_!BP$4,'[1]INTERNAL PARAMETERS-1'!$B$5:$J$44,5,FALSE)*VLOOKUP(OVYLD2_!BP$4,'[1]INTERNAL PARAMETERS-1'!$B$5:$J$44,6,FALSE)*VLOOKUP(OVYLD2_!BP$4,'[1]INTERNAL PARAMETERS-1'!$B$5:$J$44,3,FALSE) + OVYLD1_!BP107*(1-VLOOKUP(OVYLD2_!BP$4,'[1]INTERNAL PARAMETERS-1'!$B$5:$J$44,5,FALSE))*VLOOKUP(OVYLD2_!BP$4,'[1]INTERNAL PARAMETERS-1'!$B$5:$J$44,8,FALSE)*VLOOKUP(OVYLD2_!BP$4,'[1]INTERNAL PARAMETERS-1'!$B$5:$J$44,3,FALSE)</f>
        <v>8.4853035462176582E-2</v>
      </c>
      <c r="BQ107" s="44">
        <f>OVYLD1_!BQ107*VLOOKUP(OVYLD2_!BQ$4,'[1]INTERNAL PARAMETERS-1'!$B$5:$J$44,5,FALSE)*VLOOKUP(OVYLD2_!BQ$4,'[1]INTERNAL PARAMETERS-1'!$B$5:$J$44,6,FALSE)*VLOOKUP(OVYLD2_!BQ$4,'[1]INTERNAL PARAMETERS-1'!$B$5:$J$44,3,FALSE) + OVYLD1_!BQ107*(1-VLOOKUP(OVYLD2_!BQ$4,'[1]INTERNAL PARAMETERS-1'!$B$5:$J$44,5,FALSE))*VLOOKUP(OVYLD2_!BQ$4,'[1]INTERNAL PARAMETERS-1'!$B$5:$J$44,8,FALSE)*VLOOKUP(OVYLD2_!BQ$4,'[1]INTERNAL PARAMETERS-1'!$B$5:$J$44,3,FALSE)</f>
        <v>6.6800911321626284</v>
      </c>
      <c r="BR107" s="44">
        <f>OVYLD1_!BR107*VLOOKUP(OVYLD2_!BR$4,'[1]INTERNAL PARAMETERS-1'!$B$5:$J$44,5,FALSE)*VLOOKUP(OVYLD2_!BR$4,'[1]INTERNAL PARAMETERS-1'!$B$5:$J$44,6,FALSE)*VLOOKUP(OVYLD2_!BR$4,'[1]INTERNAL PARAMETERS-1'!$B$5:$J$44,3,FALSE) + OVYLD1_!BR107*(1-VLOOKUP(OVYLD2_!BR$4,'[1]INTERNAL PARAMETERS-1'!$B$5:$J$44,5,FALSE))*VLOOKUP(OVYLD2_!BR$4,'[1]INTERNAL PARAMETERS-1'!$B$5:$J$44,8,FALSE)*VLOOKUP(OVYLD2_!BR$4,'[1]INTERNAL PARAMETERS-1'!$B$5:$J$44,3,FALSE)</f>
        <v>0.10985810051031347</v>
      </c>
      <c r="BS107" s="44">
        <f>OVYLD1_!BS107*VLOOKUP(OVYLD2_!BS$4,'[1]INTERNAL PARAMETERS-1'!$B$5:$J$44,5,FALSE)*VLOOKUP(OVYLD2_!BS$4,'[1]INTERNAL PARAMETERS-1'!$B$5:$J$44,6,FALSE)*VLOOKUP(OVYLD2_!BS$4,'[1]INTERNAL PARAMETERS-1'!$B$5:$J$44,3,FALSE) + OVYLD1_!BS107*(1-VLOOKUP(OVYLD2_!BS$4,'[1]INTERNAL PARAMETERS-1'!$B$5:$J$44,5,FALSE))*VLOOKUP(OVYLD2_!BS$4,'[1]INTERNAL PARAMETERS-1'!$B$5:$J$44,8,FALSE)*VLOOKUP(OVYLD2_!BS$4,'[1]INTERNAL PARAMETERS-1'!$B$5:$J$44,3,FALSE)</f>
        <v>7.1056779161670098E-3</v>
      </c>
      <c r="BT107" s="44">
        <f>OVYLD1_!BT107*VLOOKUP(OVYLD2_!BT$4,'[1]INTERNAL PARAMETERS-1'!$B$5:$J$44,5,FALSE)*VLOOKUP(OVYLD2_!BT$4,'[1]INTERNAL PARAMETERS-1'!$B$5:$J$44,6,FALSE)*VLOOKUP(OVYLD2_!BT$4,'[1]INTERNAL PARAMETERS-1'!$B$5:$J$44,3,FALSE) + OVYLD1_!BT107*(1-VLOOKUP(OVYLD2_!BT$4,'[1]INTERNAL PARAMETERS-1'!$B$5:$J$44,5,FALSE))*VLOOKUP(OVYLD2_!BT$4,'[1]INTERNAL PARAMETERS-1'!$B$5:$J$44,8,FALSE)*VLOOKUP(OVYLD2_!BT$4,'[1]INTERNAL PARAMETERS-1'!$B$5:$J$44,3,FALSE)</f>
        <v>0</v>
      </c>
      <c r="BU107" s="44">
        <f>OVYLD1_!BU107*VLOOKUP(OVYLD2_!BU$4,'[1]INTERNAL PARAMETERS-1'!$B$5:$J$44,5,FALSE)*VLOOKUP(OVYLD2_!BU$4,'[1]INTERNAL PARAMETERS-1'!$B$5:$J$44,6,FALSE)*VLOOKUP(OVYLD2_!BU$4,'[1]INTERNAL PARAMETERS-1'!$B$5:$J$44,3,FALSE) + OVYLD1_!BU107*(1-VLOOKUP(OVYLD2_!BU$4,'[1]INTERNAL PARAMETERS-1'!$B$5:$J$44,5,FALSE))*VLOOKUP(OVYLD2_!BU$4,'[1]INTERNAL PARAMETERS-1'!$B$5:$J$44,8,FALSE)*VLOOKUP(OVYLD2_!BU$4,'[1]INTERNAL PARAMETERS-1'!$B$5:$J$44,3,FALSE)</f>
        <v>0</v>
      </c>
      <c r="BV107" s="44">
        <f>OVYLD1_!BV107*VLOOKUP(OVYLD2_!BV$4,'[1]INTERNAL PARAMETERS-1'!$B$5:$J$44,5,FALSE)*VLOOKUP(OVYLD2_!BV$4,'[1]INTERNAL PARAMETERS-1'!$B$5:$J$44,6,FALSE)*VLOOKUP(OVYLD2_!BV$4,'[1]INTERNAL PARAMETERS-1'!$B$5:$J$44,3,FALSE) + OVYLD1_!BV107*(1-VLOOKUP(OVYLD2_!BV$4,'[1]INTERNAL PARAMETERS-1'!$B$5:$J$44,5,FALSE))*VLOOKUP(OVYLD2_!BV$4,'[1]INTERNAL PARAMETERS-1'!$B$5:$J$44,8,FALSE)*VLOOKUP(OVYLD2_!BV$4,'[1]INTERNAL PARAMETERS-1'!$B$5:$J$44,3,FALSE)</f>
        <v>0</v>
      </c>
      <c r="BW107" s="44">
        <f>OVYLD1_!BW107*VLOOKUP(OVYLD2_!BW$4,'[1]INTERNAL PARAMETERS-1'!$B$5:$J$44,5,FALSE)*VLOOKUP(OVYLD2_!BW$4,'[1]INTERNAL PARAMETERS-1'!$B$5:$J$44,6,FALSE)*VLOOKUP(OVYLD2_!BW$4,'[1]INTERNAL PARAMETERS-1'!$B$5:$J$44,3,FALSE) + OVYLD1_!BW107*(1-VLOOKUP(OVYLD2_!BW$4,'[1]INTERNAL PARAMETERS-1'!$B$5:$J$44,5,FALSE))*VLOOKUP(OVYLD2_!BW$4,'[1]INTERNAL PARAMETERS-1'!$B$5:$J$44,8,FALSE)*VLOOKUP(OVYLD2_!BW$4,'[1]INTERNAL PARAMETERS-1'!$B$5:$J$44,3,FALSE)</f>
        <v>0</v>
      </c>
      <c r="BX107" s="44">
        <f>OVYLD1_!BX107*VLOOKUP(OVYLD2_!BX$4,'[1]INTERNAL PARAMETERS-1'!$B$5:$J$44,5,FALSE)*VLOOKUP(OVYLD2_!BX$4,'[1]INTERNAL PARAMETERS-1'!$B$5:$J$44,6,FALSE)*VLOOKUP(OVYLD2_!BX$4,'[1]INTERNAL PARAMETERS-1'!$B$5:$J$44,3,FALSE) + OVYLD1_!BX107*(1-VLOOKUP(OVYLD2_!BX$4,'[1]INTERNAL PARAMETERS-1'!$B$5:$J$44,5,FALSE))*VLOOKUP(OVYLD2_!BX$4,'[1]INTERNAL PARAMETERS-1'!$B$5:$J$44,8,FALSE)*VLOOKUP(OVYLD2_!BX$4,'[1]INTERNAL PARAMETERS-1'!$B$5:$J$44,3,FALSE)</f>
        <v>0</v>
      </c>
      <c r="BY107" s="44">
        <f>OVYLD1_!BY107*VLOOKUP(OVYLD2_!BY$4,'[1]INTERNAL PARAMETERS-1'!$B$5:$J$44,5,FALSE)*VLOOKUP(OVYLD2_!BY$4,'[1]INTERNAL PARAMETERS-1'!$B$5:$J$44,6,FALSE)*VLOOKUP(OVYLD2_!BY$4,'[1]INTERNAL PARAMETERS-1'!$B$5:$J$44,3,FALSE) + OVYLD1_!BY107*(1-VLOOKUP(OVYLD2_!BY$4,'[1]INTERNAL PARAMETERS-1'!$B$5:$J$44,5,FALSE))*VLOOKUP(OVYLD2_!BY$4,'[1]INTERNAL PARAMETERS-1'!$B$5:$J$44,8,FALSE)*VLOOKUP(OVYLD2_!BY$4,'[1]INTERNAL PARAMETERS-1'!$B$5:$J$44,3,FALSE)</f>
        <v>0</v>
      </c>
      <c r="BZ107" s="44">
        <f>OVYLD1_!BZ107*VLOOKUP(OVYLD2_!BZ$4,'[1]INTERNAL PARAMETERS-1'!$B$5:$J$44,5,FALSE)*VLOOKUP(OVYLD2_!BZ$4,'[1]INTERNAL PARAMETERS-1'!$B$5:$J$44,6,FALSE)*VLOOKUP(OVYLD2_!BZ$4,'[1]INTERNAL PARAMETERS-1'!$B$5:$J$44,3,FALSE) + OVYLD1_!BZ107*(1-VLOOKUP(OVYLD2_!BZ$4,'[1]INTERNAL PARAMETERS-1'!$B$5:$J$44,5,FALSE))*VLOOKUP(OVYLD2_!BZ$4,'[1]INTERNAL PARAMETERS-1'!$B$5:$J$44,8,FALSE)*VLOOKUP(OVYLD2_!BZ$4,'[1]INTERNAL PARAMETERS-1'!$B$5:$J$44,3,FALSE)</f>
        <v>5.5901788509043118E-3</v>
      </c>
      <c r="CA107" s="44">
        <f>OVYLD1_!CA107*VLOOKUP(OVYLD2_!CA$4,'[1]INTERNAL PARAMETERS-1'!$B$5:$J$44,5,FALSE)*VLOOKUP(OVYLD2_!CA$4,'[1]INTERNAL PARAMETERS-1'!$B$5:$J$44,6,FALSE)*VLOOKUP(OVYLD2_!CA$4,'[1]INTERNAL PARAMETERS-1'!$B$5:$J$44,3,FALSE) + OVYLD1_!CA107*(1-VLOOKUP(OVYLD2_!CA$4,'[1]INTERNAL PARAMETERS-1'!$B$5:$J$44,5,FALSE))*VLOOKUP(OVYLD2_!CA$4,'[1]INTERNAL PARAMETERS-1'!$B$5:$J$44,8,FALSE)*VLOOKUP(OVYLD2_!CA$4,'[1]INTERNAL PARAMETERS-1'!$B$5:$J$44,3,FALSE)</f>
        <v>0</v>
      </c>
      <c r="CB107" s="44">
        <f>OVYLD1_!CB107*VLOOKUP(OVYLD2_!CB$4,'[1]INTERNAL PARAMETERS-1'!$B$5:$J$44,5,FALSE)*VLOOKUP(OVYLD2_!CB$4,'[1]INTERNAL PARAMETERS-1'!$B$5:$J$44,6,FALSE)*VLOOKUP(OVYLD2_!CB$4,'[1]INTERNAL PARAMETERS-1'!$B$5:$J$44,3,FALSE) + OVYLD1_!CB107*(1-VLOOKUP(OVYLD2_!CB$4,'[1]INTERNAL PARAMETERS-1'!$B$5:$J$44,5,FALSE))*VLOOKUP(OVYLD2_!CB$4,'[1]INTERNAL PARAMETERS-1'!$B$5:$J$44,8,FALSE)*VLOOKUP(OVYLD2_!CB$4,'[1]INTERNAL PARAMETERS-1'!$B$5:$J$44,3,FALSE)</f>
        <v>0</v>
      </c>
      <c r="CC107" s="44">
        <f>OVYLD1_!CC107*VLOOKUP(OVYLD2_!CC$4,'[1]INTERNAL PARAMETERS-1'!$B$5:$J$44,5,FALSE)*VLOOKUP(OVYLD2_!CC$4,'[1]INTERNAL PARAMETERS-1'!$B$5:$J$44,6,FALSE)*VLOOKUP(OVYLD2_!CC$4,'[1]INTERNAL PARAMETERS-1'!$B$5:$J$44,3,FALSE) + OVYLD1_!CC107*(1-VLOOKUP(OVYLD2_!CC$4,'[1]INTERNAL PARAMETERS-1'!$B$5:$J$44,5,FALSE))*VLOOKUP(OVYLD2_!CC$4,'[1]INTERNAL PARAMETERS-1'!$B$5:$J$44,8,FALSE)*VLOOKUP(OVYLD2_!CC$4,'[1]INTERNAL PARAMETERS-1'!$B$5:$J$44,3,FALSE)</f>
        <v>2.7951588152246406E-2</v>
      </c>
      <c r="CD107" s="44">
        <f>OVYLD1_!CD107*VLOOKUP(OVYLD2_!CD$4,'[1]INTERNAL PARAMETERS-1'!$B$5:$J$44,5,FALSE)*VLOOKUP(OVYLD2_!CD$4,'[1]INTERNAL PARAMETERS-1'!$B$5:$J$44,6,FALSE)*VLOOKUP(OVYLD2_!CD$4,'[1]INTERNAL PARAMETERS-1'!$B$5:$J$44,3,FALSE) + OVYLD1_!CD107*(1-VLOOKUP(OVYLD2_!CD$4,'[1]INTERNAL PARAMETERS-1'!$B$5:$J$44,5,FALSE))*VLOOKUP(OVYLD2_!CD$4,'[1]INTERNAL PARAMETERS-1'!$B$5:$J$44,8,FALSE)*VLOOKUP(OVYLD2_!CD$4,'[1]INTERNAL PARAMETERS-1'!$B$5:$J$44,3,FALSE)</f>
        <v>4.5421330747400401E-2</v>
      </c>
      <c r="CE107" s="44">
        <f>OVYLD1_!CE107*VLOOKUP(OVYLD2_!CE$4,'[1]INTERNAL PARAMETERS-1'!$B$5:$J$44,5,FALSE)*VLOOKUP(OVYLD2_!CE$4,'[1]INTERNAL PARAMETERS-1'!$B$5:$J$44,6,FALSE)*VLOOKUP(OVYLD2_!CE$4,'[1]INTERNAL PARAMETERS-1'!$B$5:$J$44,3,FALSE) + OVYLD1_!CE107*(1-VLOOKUP(OVYLD2_!CE$4,'[1]INTERNAL PARAMETERS-1'!$B$5:$J$44,5,FALSE))*VLOOKUP(OVYLD2_!CE$4,'[1]INTERNAL PARAMETERS-1'!$B$5:$J$44,8,FALSE)*VLOOKUP(OVYLD2_!CE$4,'[1]INTERNAL PARAMETERS-1'!$B$5:$J$44,3,FALSE)</f>
        <v>0.19326526665267516</v>
      </c>
      <c r="CF107" s="44">
        <f>OVYLD1_!CF107*VLOOKUP(OVYLD2_!CF$4,'[1]INTERNAL PARAMETERS-1'!$B$5:$J$44,5,FALSE)*VLOOKUP(OVYLD2_!CF$4,'[1]INTERNAL PARAMETERS-1'!$B$5:$J$44,6,FALSE)*VLOOKUP(OVYLD2_!CF$4,'[1]INTERNAL PARAMETERS-1'!$B$5:$J$44,3,FALSE) + OVYLD1_!CF107*(1-VLOOKUP(OVYLD2_!CF$4,'[1]INTERNAL PARAMETERS-1'!$B$5:$J$44,5,FALSE))*VLOOKUP(OVYLD2_!CF$4,'[1]INTERNAL PARAMETERS-1'!$B$5:$J$44,8,FALSE)*VLOOKUP(OVYLD2_!CF$4,'[1]INTERNAL PARAMETERS-1'!$B$5:$J$44,3,FALSE)</f>
        <v>3.8760489391362625E-2</v>
      </c>
      <c r="CG107" s="44">
        <f>OVYLD1_!CG107*VLOOKUP(OVYLD2_!CG$4,'[1]INTERNAL PARAMETERS-1'!$B$5:$J$44,5,FALSE)*VLOOKUP(OVYLD2_!CG$4,'[1]INTERNAL PARAMETERS-1'!$B$5:$J$44,6,FALSE)*VLOOKUP(OVYLD2_!CG$4,'[1]INTERNAL PARAMETERS-1'!$B$5:$J$44,3,FALSE) + OVYLD1_!CG107*(1-VLOOKUP(OVYLD2_!CG$4,'[1]INTERNAL PARAMETERS-1'!$B$5:$J$44,5,FALSE))*VLOOKUP(OVYLD2_!CG$4,'[1]INTERNAL PARAMETERS-1'!$B$5:$J$44,8,FALSE)*VLOOKUP(OVYLD2_!CG$4,'[1]INTERNAL PARAMETERS-1'!$B$5:$J$44,3,FALSE)</f>
        <v>1.0274382528394249E-2</v>
      </c>
      <c r="CH107" s="43">
        <f>OVYLD1_!CH107*VLOOKUP(OVYLD2_!CH$4,'[1]INTERNAL PARAMETERS-1'!$B$5:$J$44,5,FALSE)*VLOOKUP(OVYLD2_!CH$4,'[1]INTERNAL PARAMETERS-1'!$B$5:$J$44,6,FALSE)*VLOOKUP(OVYLD2_!CH$4,'[1]INTERNAL PARAMETERS-1'!$B$5:$J$44,3,FALSE) + OVYLD1_!CH107*(1-VLOOKUP(OVYLD2_!CH$4,'[1]INTERNAL PARAMETERS-1'!$B$5:$J$44,5,FALSE))*VLOOKUP(OVYLD2_!CH$4,'[1]INTERNAL PARAMETERS-1'!$B$5:$J$44,8,FALSE)*VLOOKUP(OVYLD2_!CH$4,'[1]INTERNAL PARAMETERS-1'!$B$5:$J$44,3,FALSE)</f>
        <v>0</v>
      </c>
      <c r="CJ107" s="45">
        <f t="shared" si="2"/>
        <v>1083.8211375884791</v>
      </c>
      <c r="CK107" s="43">
        <f t="shared" si="3"/>
        <v>84.623823858023059</v>
      </c>
    </row>
    <row r="108" spans="2:89" x14ac:dyDescent="0.5">
      <c r="B108" s="58" t="s">
        <v>10</v>
      </c>
      <c r="C108" s="57" t="s">
        <v>63</v>
      </c>
      <c r="D108" s="57" t="s">
        <v>67</v>
      </c>
      <c r="E108" s="128">
        <f>OVERALL2021!AI108</f>
        <v>5620.36</v>
      </c>
      <c r="F108" s="56">
        <f>'[1]INTERNAL PARAMETERS-1'!M18</f>
        <v>21.115000000000002</v>
      </c>
      <c r="G108" s="45">
        <f>OVYLD1_!G108*VLOOKUP(OVYLD2_!G$4,'[1]INTERNAL PARAMETERS-1'!$B$5:$J$44,5,FALSE)*VLOOKUP(OVYLD2_!G$4,'[1]INTERNAL PARAMETERS-1'!$B$5:$J$44,7,FALSE)*OVYLD2_!$F108 + OVYLD1_!G108*(1-VLOOKUP(OVYLD2_!G$4,'[1]INTERNAL PARAMETERS-1'!$B$5:$J$44,5,FALSE))*VLOOKUP(OVYLD2_!G$4,'[1]INTERNAL PARAMETERS-1'!$B$5:$J$44,9,FALSE)*OVYLD2_!$F108</f>
        <v>194.70346373397331</v>
      </c>
      <c r="H108" s="44">
        <f>OVYLD1_!H108*VLOOKUP(OVYLD2_!H$4,'[1]INTERNAL PARAMETERS-1'!$B$5:$J$44,5,FALSE)*VLOOKUP(OVYLD2_!H$4,'[1]INTERNAL PARAMETERS-1'!$B$5:$J$44,7,FALSE)*OVYLD2_!$F108 + OVYLD1_!H108*(1-VLOOKUP(OVYLD2_!H$4,'[1]INTERNAL PARAMETERS-1'!$B$5:$J$44,5,FALSE))*VLOOKUP(OVYLD2_!H$4,'[1]INTERNAL PARAMETERS-1'!$B$5:$J$44,9,FALSE)*OVYLD2_!$F108</f>
        <v>73.384807634763035</v>
      </c>
      <c r="I108" s="44">
        <f>OVYLD1_!I108*VLOOKUP(OVYLD2_!I$4,'[1]INTERNAL PARAMETERS-1'!$B$5:$J$44,5,FALSE)*VLOOKUP(OVYLD2_!I$4,'[1]INTERNAL PARAMETERS-1'!$B$5:$J$44,7,FALSE)*OVYLD2_!$F108 + OVYLD1_!I108*(1-VLOOKUP(OVYLD2_!I$4,'[1]INTERNAL PARAMETERS-1'!$B$5:$J$44,5,FALSE))*VLOOKUP(OVYLD2_!I$4,'[1]INTERNAL PARAMETERS-1'!$B$5:$J$44,9,FALSE)*OVYLD2_!$F108</f>
        <v>231.95474804912999</v>
      </c>
      <c r="J108" s="44">
        <f>OVYLD1_!J108*VLOOKUP(OVYLD2_!J$4,'[1]INTERNAL PARAMETERS-1'!$B$5:$J$44,5,FALSE)*VLOOKUP(OVYLD2_!J$4,'[1]INTERNAL PARAMETERS-1'!$B$5:$J$44,7,FALSE)*OVYLD2_!$F108 + OVYLD1_!J108*(1-VLOOKUP(OVYLD2_!J$4,'[1]INTERNAL PARAMETERS-1'!$B$5:$J$44,5,FALSE))*VLOOKUP(OVYLD2_!J$4,'[1]INTERNAL PARAMETERS-1'!$B$5:$J$44,9,FALSE)*OVYLD2_!$F108</f>
        <v>0</v>
      </c>
      <c r="K108" s="44">
        <f>OVYLD1_!K108*VLOOKUP(OVYLD2_!K$4,'[1]INTERNAL PARAMETERS-1'!$B$5:$J$44,5,FALSE)*VLOOKUP(OVYLD2_!K$4,'[1]INTERNAL PARAMETERS-1'!$B$5:$J$44,7,FALSE)*OVYLD2_!$F108 + OVYLD1_!K108*(1-VLOOKUP(OVYLD2_!K$4,'[1]INTERNAL PARAMETERS-1'!$B$5:$J$44,5,FALSE))*VLOOKUP(OVYLD2_!K$4,'[1]INTERNAL PARAMETERS-1'!$B$5:$J$44,9,FALSE)*OVYLD2_!$F108</f>
        <v>0</v>
      </c>
      <c r="L108" s="44">
        <f>OVYLD1_!L108*VLOOKUP(OVYLD2_!L$4,'[1]INTERNAL PARAMETERS-1'!$B$5:$J$44,5,FALSE)*VLOOKUP(OVYLD2_!L$4,'[1]INTERNAL PARAMETERS-1'!$B$5:$J$44,7,FALSE)*OVYLD2_!$F108 + OVYLD1_!L108*(1-VLOOKUP(OVYLD2_!L$4,'[1]INTERNAL PARAMETERS-1'!$B$5:$J$44,5,FALSE))*VLOOKUP(OVYLD2_!L$4,'[1]INTERNAL PARAMETERS-1'!$B$5:$J$44,9,FALSE)*OVYLD2_!$F108</f>
        <v>0</v>
      </c>
      <c r="M108" s="44">
        <f>OVYLD1_!M108*VLOOKUP(OVYLD2_!M$4,'[1]INTERNAL PARAMETERS-1'!$B$5:$J$44,5,FALSE)*VLOOKUP(OVYLD2_!M$4,'[1]INTERNAL PARAMETERS-1'!$B$5:$J$44,7,FALSE)*OVYLD2_!$F108 + OVYLD1_!M108*(1-VLOOKUP(OVYLD2_!M$4,'[1]INTERNAL PARAMETERS-1'!$B$5:$J$44,5,FALSE))*VLOOKUP(OVYLD2_!M$4,'[1]INTERNAL PARAMETERS-1'!$B$5:$J$44,9,FALSE)*OVYLD2_!$F108</f>
        <v>36.188927417213996</v>
      </c>
      <c r="N108" s="44">
        <f>OVYLD1_!N108*VLOOKUP(OVYLD2_!N$4,'[1]INTERNAL PARAMETERS-1'!$B$5:$J$44,5,FALSE)*VLOOKUP(OVYLD2_!N$4,'[1]INTERNAL PARAMETERS-1'!$B$5:$J$44,7,FALSE)*OVYLD2_!$F108 + OVYLD1_!N108*(1-VLOOKUP(OVYLD2_!N$4,'[1]INTERNAL PARAMETERS-1'!$B$5:$J$44,5,FALSE))*VLOOKUP(OVYLD2_!N$4,'[1]INTERNAL PARAMETERS-1'!$B$5:$J$44,9,FALSE)*OVYLD2_!$F108</f>
        <v>0.7437768096343601</v>
      </c>
      <c r="O108" s="44">
        <f>OVYLD1_!O108*VLOOKUP(OVYLD2_!O$4,'[1]INTERNAL PARAMETERS-1'!$B$5:$J$44,5,FALSE)*VLOOKUP(OVYLD2_!O$4,'[1]INTERNAL PARAMETERS-1'!$B$5:$J$44,7,FALSE)*OVYLD2_!$F108 + OVYLD1_!O108*(1-VLOOKUP(OVYLD2_!O$4,'[1]INTERNAL PARAMETERS-1'!$B$5:$J$44,5,FALSE))*VLOOKUP(OVYLD2_!O$4,'[1]INTERNAL PARAMETERS-1'!$B$5:$J$44,9,FALSE)*OVYLD2_!$F108</f>
        <v>0</v>
      </c>
      <c r="P108" s="44">
        <f>OVYLD1_!P108*VLOOKUP(OVYLD2_!P$4,'[1]INTERNAL PARAMETERS-1'!$B$5:$J$44,5,FALSE)*VLOOKUP(OVYLD2_!P$4,'[1]INTERNAL PARAMETERS-1'!$B$5:$J$44,7,FALSE)*OVYLD2_!$F108 + OVYLD1_!P108*(1-VLOOKUP(OVYLD2_!P$4,'[1]INTERNAL PARAMETERS-1'!$B$5:$J$44,5,FALSE))*VLOOKUP(OVYLD2_!P$4,'[1]INTERNAL PARAMETERS-1'!$B$5:$J$44,9,FALSE)*OVYLD2_!$F108</f>
        <v>0</v>
      </c>
      <c r="Q108" s="44">
        <f>OVYLD1_!Q108*VLOOKUP(OVYLD2_!Q$4,'[1]INTERNAL PARAMETERS-1'!$B$5:$J$44,5,FALSE)*VLOOKUP(OVYLD2_!Q$4,'[1]INTERNAL PARAMETERS-1'!$B$5:$J$44,7,FALSE)*OVYLD2_!$F108 + OVYLD1_!Q108*(1-VLOOKUP(OVYLD2_!Q$4,'[1]INTERNAL PARAMETERS-1'!$B$5:$J$44,5,FALSE))*VLOOKUP(OVYLD2_!Q$4,'[1]INTERNAL PARAMETERS-1'!$B$5:$J$44,9,FALSE)*OVYLD2_!$F108</f>
        <v>0</v>
      </c>
      <c r="R108" s="44">
        <f>OVYLD1_!R108*VLOOKUP(OVYLD2_!R$4,'[1]INTERNAL PARAMETERS-1'!$B$5:$J$44,5,FALSE)*VLOOKUP(OVYLD2_!R$4,'[1]INTERNAL PARAMETERS-1'!$B$5:$J$44,7,FALSE)*OVYLD2_!$F108 + OVYLD1_!R108*(1-VLOOKUP(OVYLD2_!R$4,'[1]INTERNAL PARAMETERS-1'!$B$5:$J$44,5,FALSE))*VLOOKUP(OVYLD2_!R$4,'[1]INTERNAL PARAMETERS-1'!$B$5:$J$44,9,FALSE)*OVYLD2_!$F108</f>
        <v>0.66115603947968005</v>
      </c>
      <c r="S108" s="44">
        <f>OVYLD1_!S108*VLOOKUP(OVYLD2_!S$4,'[1]INTERNAL PARAMETERS-1'!$B$5:$J$44,5,FALSE)*VLOOKUP(OVYLD2_!S$4,'[1]INTERNAL PARAMETERS-1'!$B$5:$J$44,7,FALSE)*OVYLD2_!$F108 + OVYLD1_!S108*(1-VLOOKUP(OVYLD2_!S$4,'[1]INTERNAL PARAMETERS-1'!$B$5:$J$44,5,FALSE))*VLOOKUP(OVYLD2_!S$4,'[1]INTERNAL PARAMETERS-1'!$B$5:$J$44,9,FALSE)*OVYLD2_!$F108</f>
        <v>24.855618489813569</v>
      </c>
      <c r="T108" s="44">
        <f>OVYLD1_!T108*VLOOKUP(OVYLD2_!T$4,'[1]INTERNAL PARAMETERS-1'!$B$5:$J$44,5,FALSE)*VLOOKUP(OVYLD2_!T$4,'[1]INTERNAL PARAMETERS-1'!$B$5:$J$44,7,FALSE)*OVYLD2_!$F108 + OVYLD1_!T108*(1-VLOOKUP(OVYLD2_!T$4,'[1]INTERNAL PARAMETERS-1'!$B$5:$J$44,5,FALSE))*VLOOKUP(OVYLD2_!T$4,'[1]INTERNAL PARAMETERS-1'!$B$5:$J$44,9,FALSE)*OVYLD2_!$F108</f>
        <v>7.437649422442199</v>
      </c>
      <c r="U108" s="44">
        <f>OVYLD1_!U108*VLOOKUP(OVYLD2_!U$4,'[1]INTERNAL PARAMETERS-1'!$B$5:$J$44,5,FALSE)*VLOOKUP(OVYLD2_!U$4,'[1]INTERNAL PARAMETERS-1'!$B$5:$J$44,7,FALSE)*OVYLD2_!$F108 + OVYLD1_!U108*(1-VLOOKUP(OVYLD2_!U$4,'[1]INTERNAL PARAMETERS-1'!$B$5:$J$44,5,FALSE))*VLOOKUP(OVYLD2_!U$4,'[1]INTERNAL PARAMETERS-1'!$B$5:$J$44,9,FALSE)*OVYLD2_!$F108</f>
        <v>3.7355316230601927</v>
      </c>
      <c r="V108" s="44">
        <f>OVYLD1_!V108*VLOOKUP(OVYLD2_!V$4,'[1]INTERNAL PARAMETERS-1'!$B$5:$J$44,5,FALSE)*VLOOKUP(OVYLD2_!V$4,'[1]INTERNAL PARAMETERS-1'!$B$5:$J$44,7,FALSE)*OVYLD2_!$F108 + OVYLD1_!V108*(1-VLOOKUP(OVYLD2_!V$4,'[1]INTERNAL PARAMETERS-1'!$B$5:$J$44,5,FALSE))*VLOOKUP(OVYLD2_!V$4,'[1]INTERNAL PARAMETERS-1'!$B$5:$J$44,9,FALSE)*OVYLD2_!$F108</f>
        <v>19.362975567736168</v>
      </c>
      <c r="W108" s="44">
        <f>OVYLD1_!W108*VLOOKUP(OVYLD2_!W$4,'[1]INTERNAL PARAMETERS-1'!$B$5:$J$44,5,FALSE)*VLOOKUP(OVYLD2_!W$4,'[1]INTERNAL PARAMETERS-1'!$B$5:$J$44,7,FALSE)*OVYLD2_!$F108 + OVYLD1_!W108*(1-VLOOKUP(OVYLD2_!W$4,'[1]INTERNAL PARAMETERS-1'!$B$5:$J$44,5,FALSE))*VLOOKUP(OVYLD2_!W$4,'[1]INTERNAL PARAMETERS-1'!$B$5:$J$44,9,FALSE)*OVYLD2_!$F108</f>
        <v>0</v>
      </c>
      <c r="X108" s="44">
        <f>OVYLD1_!X108*VLOOKUP(OVYLD2_!X$4,'[1]INTERNAL PARAMETERS-1'!$B$5:$J$44,5,FALSE)*VLOOKUP(OVYLD2_!X$4,'[1]INTERNAL PARAMETERS-1'!$B$5:$J$44,7,FALSE)*OVYLD2_!$F108 + OVYLD1_!X108*(1-VLOOKUP(OVYLD2_!X$4,'[1]INTERNAL PARAMETERS-1'!$B$5:$J$44,5,FALSE))*VLOOKUP(OVYLD2_!X$4,'[1]INTERNAL PARAMETERS-1'!$B$5:$J$44,9,FALSE)*OVYLD2_!$F108</f>
        <v>0</v>
      </c>
      <c r="Y108" s="44">
        <f>OVYLD1_!Y108*VLOOKUP(OVYLD2_!Y$4,'[1]INTERNAL PARAMETERS-1'!$B$5:$J$44,5,FALSE)*VLOOKUP(OVYLD2_!Y$4,'[1]INTERNAL PARAMETERS-1'!$B$5:$J$44,7,FALSE)*OVYLD2_!$F108 + OVYLD1_!Y108*(1-VLOOKUP(OVYLD2_!Y$4,'[1]INTERNAL PARAMETERS-1'!$B$5:$J$44,5,FALSE))*VLOOKUP(OVYLD2_!Y$4,'[1]INTERNAL PARAMETERS-1'!$B$5:$J$44,9,FALSE)*OVYLD2_!$F108</f>
        <v>0</v>
      </c>
      <c r="Z108" s="44">
        <f>OVYLD1_!Z108*VLOOKUP(OVYLD2_!Z$4,'[1]INTERNAL PARAMETERS-1'!$B$5:$J$44,5,FALSE)*VLOOKUP(OVYLD2_!Z$4,'[1]INTERNAL PARAMETERS-1'!$B$5:$J$44,7,FALSE)*OVYLD2_!$F108 + OVYLD1_!Z108*(1-VLOOKUP(OVYLD2_!Z$4,'[1]INTERNAL PARAMETERS-1'!$B$5:$J$44,5,FALSE))*VLOOKUP(OVYLD2_!Z$4,'[1]INTERNAL PARAMETERS-1'!$B$5:$J$44,9,FALSE)*OVYLD2_!$F108</f>
        <v>0</v>
      </c>
      <c r="AA108" s="44">
        <f>OVYLD1_!AA108*VLOOKUP(OVYLD2_!AA$4,'[1]INTERNAL PARAMETERS-1'!$B$5:$J$44,5,FALSE)*VLOOKUP(OVYLD2_!AA$4,'[1]INTERNAL PARAMETERS-1'!$B$5:$J$44,7,FALSE)*OVYLD2_!$F108 + OVYLD1_!AA108*(1-VLOOKUP(OVYLD2_!AA$4,'[1]INTERNAL PARAMETERS-1'!$B$5:$J$44,5,FALSE))*VLOOKUP(OVYLD2_!AA$4,'[1]INTERNAL PARAMETERS-1'!$B$5:$J$44,9,FALSE)*OVYLD2_!$F108</f>
        <v>0</v>
      </c>
      <c r="AB108" s="44">
        <f>OVYLD1_!AB108*VLOOKUP(OVYLD2_!AB$4,'[1]INTERNAL PARAMETERS-1'!$B$5:$J$44,5,FALSE)*VLOOKUP(OVYLD2_!AB$4,'[1]INTERNAL PARAMETERS-1'!$B$5:$J$44,7,FALSE)*OVYLD2_!$F108 + OVYLD1_!AB108*(1-VLOOKUP(OVYLD2_!AB$4,'[1]INTERNAL PARAMETERS-1'!$B$5:$J$44,5,FALSE))*VLOOKUP(OVYLD2_!AB$4,'[1]INTERNAL PARAMETERS-1'!$B$5:$J$44,9,FALSE)*OVYLD2_!$F108</f>
        <v>0</v>
      </c>
      <c r="AC108" s="44">
        <f>OVYLD1_!AC108*VLOOKUP(OVYLD2_!AC$4,'[1]INTERNAL PARAMETERS-1'!$B$5:$J$44,5,FALSE)*VLOOKUP(OVYLD2_!AC$4,'[1]INTERNAL PARAMETERS-1'!$B$5:$J$44,7,FALSE)*OVYLD2_!$F108 + OVYLD1_!AC108*(1-VLOOKUP(OVYLD2_!AC$4,'[1]INTERNAL PARAMETERS-1'!$B$5:$J$44,5,FALSE))*VLOOKUP(OVYLD2_!AC$4,'[1]INTERNAL PARAMETERS-1'!$B$5:$J$44,9,FALSE)*OVYLD2_!$F108</f>
        <v>0</v>
      </c>
      <c r="AD108" s="44">
        <f>OVYLD1_!AD108*VLOOKUP(OVYLD2_!AD$4,'[1]INTERNAL PARAMETERS-1'!$B$5:$J$44,5,FALSE)*VLOOKUP(OVYLD2_!AD$4,'[1]INTERNAL PARAMETERS-1'!$B$5:$J$44,7,FALSE)*OVYLD2_!$F108 + OVYLD1_!AD108*(1-VLOOKUP(OVYLD2_!AD$4,'[1]INTERNAL PARAMETERS-1'!$B$5:$J$44,5,FALSE))*VLOOKUP(OVYLD2_!AD$4,'[1]INTERNAL PARAMETERS-1'!$B$5:$J$44,9,FALSE)*OVYLD2_!$F108</f>
        <v>0</v>
      </c>
      <c r="AE108" s="44">
        <f>OVYLD1_!AE108*VLOOKUP(OVYLD2_!AE$4,'[1]INTERNAL PARAMETERS-1'!$B$5:$J$44,5,FALSE)*VLOOKUP(OVYLD2_!AE$4,'[1]INTERNAL PARAMETERS-1'!$B$5:$J$44,7,FALSE)*OVYLD2_!$F108 + OVYLD1_!AE108*(1-VLOOKUP(OVYLD2_!AE$4,'[1]INTERNAL PARAMETERS-1'!$B$5:$J$44,5,FALSE))*VLOOKUP(OVYLD2_!AE$4,'[1]INTERNAL PARAMETERS-1'!$B$5:$J$44,9,FALSE)*OVYLD2_!$F108</f>
        <v>0</v>
      </c>
      <c r="AF108" s="44">
        <f>OVYLD1_!AF108*VLOOKUP(OVYLD2_!AF$4,'[1]INTERNAL PARAMETERS-1'!$B$5:$J$44,5,FALSE)*VLOOKUP(OVYLD2_!AF$4,'[1]INTERNAL PARAMETERS-1'!$B$5:$J$44,7,FALSE)*OVYLD2_!$F108 + OVYLD1_!AF108*(1-VLOOKUP(OVYLD2_!AF$4,'[1]INTERNAL PARAMETERS-1'!$B$5:$J$44,5,FALSE))*VLOOKUP(OVYLD2_!AF$4,'[1]INTERNAL PARAMETERS-1'!$B$5:$J$44,9,FALSE)*OVYLD2_!$F108</f>
        <v>0</v>
      </c>
      <c r="AG108" s="44">
        <f>OVYLD1_!AG108*VLOOKUP(OVYLD2_!AG$4,'[1]INTERNAL PARAMETERS-1'!$B$5:$J$44,5,FALSE)*VLOOKUP(OVYLD2_!AG$4,'[1]INTERNAL PARAMETERS-1'!$B$5:$J$44,7,FALSE)*OVYLD2_!$F108 + OVYLD1_!AG108*(1-VLOOKUP(OVYLD2_!AG$4,'[1]INTERNAL PARAMETERS-1'!$B$5:$J$44,5,FALSE))*VLOOKUP(OVYLD2_!AG$4,'[1]INTERNAL PARAMETERS-1'!$B$5:$J$44,9,FALSE)*OVYLD2_!$F108</f>
        <v>0</v>
      </c>
      <c r="AH108" s="44">
        <f>OVYLD1_!AH108*VLOOKUP(OVYLD2_!AH$4,'[1]INTERNAL PARAMETERS-1'!$B$5:$J$44,5,FALSE)*VLOOKUP(OVYLD2_!AH$4,'[1]INTERNAL PARAMETERS-1'!$B$5:$J$44,7,FALSE)*OVYLD2_!$F108 + OVYLD1_!AH108*(1-VLOOKUP(OVYLD2_!AH$4,'[1]INTERNAL PARAMETERS-1'!$B$5:$J$44,5,FALSE))*VLOOKUP(OVYLD2_!AH$4,'[1]INTERNAL PARAMETERS-1'!$B$5:$J$44,9,FALSE)*OVYLD2_!$F108</f>
        <v>0</v>
      </c>
      <c r="AI108" s="44">
        <f>OVYLD1_!AI108*VLOOKUP(OVYLD2_!AI$4,'[1]INTERNAL PARAMETERS-1'!$B$5:$J$44,5,FALSE)*VLOOKUP(OVYLD2_!AI$4,'[1]INTERNAL PARAMETERS-1'!$B$5:$J$44,7,FALSE)*OVYLD2_!$F108 + OVYLD1_!AI108*(1-VLOOKUP(OVYLD2_!AI$4,'[1]INTERNAL PARAMETERS-1'!$B$5:$J$44,5,FALSE))*VLOOKUP(OVYLD2_!AI$4,'[1]INTERNAL PARAMETERS-1'!$B$5:$J$44,9,FALSE)*OVYLD2_!$F108</f>
        <v>0.20661126233740004</v>
      </c>
      <c r="AJ108" s="44">
        <f>OVYLD1_!AJ108*VLOOKUP(OVYLD2_!AJ$4,'[1]INTERNAL PARAMETERS-1'!$B$5:$J$44,5,FALSE)*VLOOKUP(OVYLD2_!AJ$4,'[1]INTERNAL PARAMETERS-1'!$B$5:$J$44,7,FALSE)*OVYLD2_!$F108 + OVYLD1_!AJ108*(1-VLOOKUP(OVYLD2_!AJ$4,'[1]INTERNAL PARAMETERS-1'!$B$5:$J$44,5,FALSE))*VLOOKUP(OVYLD2_!AJ$4,'[1]INTERNAL PARAMETERS-1'!$B$5:$J$44,9,FALSE)*OVYLD2_!$F108</f>
        <v>8.0573764029431416</v>
      </c>
      <c r="AK108" s="44">
        <f>OVYLD1_!AK108*VLOOKUP(OVYLD2_!AK$4,'[1]INTERNAL PARAMETERS-1'!$B$5:$J$44,5,FALSE)*VLOOKUP(OVYLD2_!AK$4,'[1]INTERNAL PARAMETERS-1'!$B$5:$J$44,7,FALSE)*OVYLD2_!$F108 + OVYLD1_!AK108*(1-VLOOKUP(OVYLD2_!AK$4,'[1]INTERNAL PARAMETERS-1'!$B$5:$J$44,5,FALSE))*VLOOKUP(OVYLD2_!AK$4,'[1]INTERNAL PARAMETERS-1'!$B$5:$J$44,9,FALSE)*OVYLD2_!$F108</f>
        <v>0</v>
      </c>
      <c r="AL108" s="44">
        <f>OVYLD1_!AL108*VLOOKUP(OVYLD2_!AL$4,'[1]INTERNAL PARAMETERS-1'!$B$5:$J$44,5,FALSE)*VLOOKUP(OVYLD2_!AL$4,'[1]INTERNAL PARAMETERS-1'!$B$5:$J$44,7,FALSE)*OVYLD2_!$F108 + OVYLD1_!AL108*(1-VLOOKUP(OVYLD2_!AL$4,'[1]INTERNAL PARAMETERS-1'!$B$5:$J$44,5,FALSE))*VLOOKUP(OVYLD2_!AL$4,'[1]INTERNAL PARAMETERS-1'!$B$5:$J$44,9,FALSE)*OVYLD2_!$F108</f>
        <v>0</v>
      </c>
      <c r="AM108" s="44">
        <f>OVYLD1_!AM108*VLOOKUP(OVYLD2_!AM$4,'[1]INTERNAL PARAMETERS-1'!$B$5:$J$44,5,FALSE)*VLOOKUP(OVYLD2_!AM$4,'[1]INTERNAL PARAMETERS-1'!$B$5:$J$44,7,FALSE)*OVYLD2_!$F108 + OVYLD1_!AM108*(1-VLOOKUP(OVYLD2_!AM$4,'[1]INTERNAL PARAMETERS-1'!$B$5:$J$44,5,FALSE))*VLOOKUP(OVYLD2_!AM$4,'[1]INTERNAL PARAMETERS-1'!$B$5:$J$44,9,FALSE)*OVYLD2_!$F108</f>
        <v>0</v>
      </c>
      <c r="AN108" s="44">
        <f>OVYLD1_!AN108*VLOOKUP(OVYLD2_!AN$4,'[1]INTERNAL PARAMETERS-1'!$B$5:$J$44,5,FALSE)*VLOOKUP(OVYLD2_!AN$4,'[1]INTERNAL PARAMETERS-1'!$B$5:$J$44,7,FALSE)*OVYLD2_!$F108 + OVYLD1_!AN108*(1-VLOOKUP(OVYLD2_!AN$4,'[1]INTERNAL PARAMETERS-1'!$B$5:$J$44,5,FALSE))*VLOOKUP(OVYLD2_!AN$4,'[1]INTERNAL PARAMETERS-1'!$B$5:$J$44,9,FALSE)*OVYLD2_!$F108</f>
        <v>0</v>
      </c>
      <c r="AO108" s="44">
        <f>OVYLD1_!AO108*VLOOKUP(OVYLD2_!AO$4,'[1]INTERNAL PARAMETERS-1'!$B$5:$J$44,5,FALSE)*VLOOKUP(OVYLD2_!AO$4,'[1]INTERNAL PARAMETERS-1'!$B$5:$J$44,7,FALSE)*OVYLD2_!$F108 + OVYLD1_!AO108*(1-VLOOKUP(OVYLD2_!AO$4,'[1]INTERNAL PARAMETERS-1'!$B$5:$J$44,5,FALSE))*VLOOKUP(OVYLD2_!AO$4,'[1]INTERNAL PARAMETERS-1'!$B$5:$J$44,9,FALSE)*OVYLD2_!$F108</f>
        <v>0</v>
      </c>
      <c r="AP108" s="44">
        <f>OVYLD1_!AP108*VLOOKUP(OVYLD2_!AP$4,'[1]INTERNAL PARAMETERS-1'!$B$5:$J$44,5,FALSE)*VLOOKUP(OVYLD2_!AP$4,'[1]INTERNAL PARAMETERS-1'!$B$5:$J$44,7,FALSE)*OVYLD2_!$F108 + OVYLD1_!AP108*(1-VLOOKUP(OVYLD2_!AP$4,'[1]INTERNAL PARAMETERS-1'!$B$5:$J$44,5,FALSE))*VLOOKUP(OVYLD2_!AP$4,'[1]INTERNAL PARAMETERS-1'!$B$5:$J$44,9,FALSE)*OVYLD2_!$F108</f>
        <v>0</v>
      </c>
      <c r="AQ108" s="44">
        <f>OVYLD1_!AQ108*VLOOKUP(OVYLD2_!AQ$4,'[1]INTERNAL PARAMETERS-1'!$B$5:$J$44,5,FALSE)*VLOOKUP(OVYLD2_!AQ$4,'[1]INTERNAL PARAMETERS-1'!$B$5:$J$44,7,FALSE)*OVYLD2_!$F108 + OVYLD1_!AQ108*(1-VLOOKUP(OVYLD2_!AQ$4,'[1]INTERNAL PARAMETERS-1'!$B$5:$J$44,5,FALSE))*VLOOKUP(OVYLD2_!AQ$4,'[1]INTERNAL PARAMETERS-1'!$B$5:$J$44,9,FALSE)*OVYLD2_!$F108</f>
        <v>0</v>
      </c>
      <c r="AR108" s="44">
        <f>OVYLD1_!AR108*VLOOKUP(OVYLD2_!AR$4,'[1]INTERNAL PARAMETERS-1'!$B$5:$J$44,5,FALSE)*VLOOKUP(OVYLD2_!AR$4,'[1]INTERNAL PARAMETERS-1'!$B$5:$J$44,7,FALSE)*OVYLD2_!$F108 + OVYLD1_!AR108*(1-VLOOKUP(OVYLD2_!AR$4,'[1]INTERNAL PARAMETERS-1'!$B$5:$J$44,5,FALSE))*VLOOKUP(OVYLD2_!AR$4,'[1]INTERNAL PARAMETERS-1'!$B$5:$J$44,9,FALSE)*OVYLD2_!$F108</f>
        <v>0</v>
      </c>
      <c r="AS108" s="44">
        <f>OVYLD1_!AS108*VLOOKUP(OVYLD2_!AS$4,'[1]INTERNAL PARAMETERS-1'!$B$5:$J$44,5,FALSE)*VLOOKUP(OVYLD2_!AS$4,'[1]INTERNAL PARAMETERS-1'!$B$5:$J$44,7,FALSE)*OVYLD2_!$F108 + OVYLD1_!AS108*(1-VLOOKUP(OVYLD2_!AS$4,'[1]INTERNAL PARAMETERS-1'!$B$5:$J$44,5,FALSE))*VLOOKUP(OVYLD2_!AS$4,'[1]INTERNAL PARAMETERS-1'!$B$5:$J$44,9,FALSE)*OVYLD2_!$F108</f>
        <v>0</v>
      </c>
      <c r="AT108" s="43">
        <f>OVYLD1_!AT108*VLOOKUP(OVYLD2_!AT$4,'[1]INTERNAL PARAMETERS-1'!$B$5:$J$44,5,FALSE)*VLOOKUP(OVYLD2_!AT$4,'[1]INTERNAL PARAMETERS-1'!$B$5:$J$44,7,FALSE)*OVYLD2_!$F108 + OVYLD1_!AT108*(1-VLOOKUP(OVYLD2_!AT$4,'[1]INTERNAL PARAMETERS-1'!$B$5:$J$44,5,FALSE))*VLOOKUP(OVYLD2_!AT$4,'[1]INTERNAL PARAMETERS-1'!$B$5:$J$44,9,FALSE)*OVYLD2_!$F108</f>
        <v>0</v>
      </c>
      <c r="AU108" s="45">
        <f>OVYLD1_!AU108*VLOOKUP(OVYLD2_!AU$4,'[1]INTERNAL PARAMETERS-1'!$B$5:$J$44,5,FALSE)*VLOOKUP(OVYLD2_!AU$4,'[1]INTERNAL PARAMETERS-1'!$B$5:$J$44,6,FALSE)*VLOOKUP(OVYLD2_!AU$4,'[1]INTERNAL PARAMETERS-1'!$B$5:$J$44,3,FALSE) + OVYLD1_!AU108*(1-VLOOKUP(OVYLD2_!AU$4,'[1]INTERNAL PARAMETERS-1'!$B$5:$J$44,5,FALSE))*VLOOKUP(OVYLD2_!AU$4,'[1]INTERNAL PARAMETERS-1'!$B$5:$J$44,8,FALSE)*VLOOKUP(OVYLD2_!AU$4,'[1]INTERNAL PARAMETERS-1'!$B$5:$J$44,3,FALSE)</f>
        <v>0</v>
      </c>
      <c r="AV108" s="44">
        <f>OVYLD1_!AV108*VLOOKUP(OVYLD2_!AV$4,'[1]INTERNAL PARAMETERS-1'!$B$5:$J$44,5,FALSE)*VLOOKUP(OVYLD2_!AV$4,'[1]INTERNAL PARAMETERS-1'!$B$5:$J$44,6,FALSE)*VLOOKUP(OVYLD2_!AV$4,'[1]INTERNAL PARAMETERS-1'!$B$5:$J$44,3,FALSE) + OVYLD1_!AV108*(1-VLOOKUP(OVYLD2_!AV$4,'[1]INTERNAL PARAMETERS-1'!$B$5:$J$44,5,FALSE))*VLOOKUP(OVYLD2_!AV$4,'[1]INTERNAL PARAMETERS-1'!$B$5:$J$44,8,FALSE)*VLOOKUP(OVYLD2_!AV$4,'[1]INTERNAL PARAMETERS-1'!$B$5:$J$44,3,FALSE)</f>
        <v>0</v>
      </c>
      <c r="AW108" s="44">
        <f>OVYLD1_!AW108*VLOOKUP(OVYLD2_!AW$4,'[1]INTERNAL PARAMETERS-1'!$B$5:$J$44,5,FALSE)*VLOOKUP(OVYLD2_!AW$4,'[1]INTERNAL PARAMETERS-1'!$B$5:$J$44,6,FALSE)*VLOOKUP(OVYLD2_!AW$4,'[1]INTERNAL PARAMETERS-1'!$B$5:$J$44,3,FALSE) + OVYLD1_!AW108*(1-VLOOKUP(OVYLD2_!AW$4,'[1]INTERNAL PARAMETERS-1'!$B$5:$J$44,5,FALSE))*VLOOKUP(OVYLD2_!AW$4,'[1]INTERNAL PARAMETERS-1'!$B$5:$J$44,8,FALSE)*VLOOKUP(OVYLD2_!AW$4,'[1]INTERNAL PARAMETERS-1'!$B$5:$J$44,3,FALSE)</f>
        <v>12.970103306474778</v>
      </c>
      <c r="AX108" s="44">
        <f>OVYLD1_!AX108*VLOOKUP(OVYLD2_!AX$4,'[1]INTERNAL PARAMETERS-1'!$B$5:$J$44,5,FALSE)*VLOOKUP(OVYLD2_!AX$4,'[1]INTERNAL PARAMETERS-1'!$B$5:$J$44,6,FALSE)*VLOOKUP(OVYLD2_!AX$4,'[1]INTERNAL PARAMETERS-1'!$B$5:$J$44,3,FALSE) + OVYLD1_!AX108*(1-VLOOKUP(OVYLD2_!AX$4,'[1]INTERNAL PARAMETERS-1'!$B$5:$J$44,5,FALSE))*VLOOKUP(OVYLD2_!AX$4,'[1]INTERNAL PARAMETERS-1'!$B$5:$J$44,8,FALSE)*VLOOKUP(OVYLD2_!AX$4,'[1]INTERNAL PARAMETERS-1'!$B$5:$J$44,3,FALSE)</f>
        <v>0</v>
      </c>
      <c r="AY108" s="44">
        <f>OVYLD1_!AY108*VLOOKUP(OVYLD2_!AY$4,'[1]INTERNAL PARAMETERS-1'!$B$5:$J$44,5,FALSE)*VLOOKUP(OVYLD2_!AY$4,'[1]INTERNAL PARAMETERS-1'!$B$5:$J$44,6,FALSE)*VLOOKUP(OVYLD2_!AY$4,'[1]INTERNAL PARAMETERS-1'!$B$5:$J$44,3,FALSE) + OVYLD1_!AY108*(1-VLOOKUP(OVYLD2_!AY$4,'[1]INTERNAL PARAMETERS-1'!$B$5:$J$44,5,FALSE))*VLOOKUP(OVYLD2_!AY$4,'[1]INTERNAL PARAMETERS-1'!$B$5:$J$44,8,FALSE)*VLOOKUP(OVYLD2_!AY$4,'[1]INTERNAL PARAMETERS-1'!$B$5:$J$44,3,FALSE)</f>
        <v>0</v>
      </c>
      <c r="AZ108" s="44">
        <f>OVYLD1_!AZ108*VLOOKUP(OVYLD2_!AZ$4,'[1]INTERNAL PARAMETERS-1'!$B$5:$J$44,5,FALSE)*VLOOKUP(OVYLD2_!AZ$4,'[1]INTERNAL PARAMETERS-1'!$B$5:$J$44,6,FALSE)*VLOOKUP(OVYLD2_!AZ$4,'[1]INTERNAL PARAMETERS-1'!$B$5:$J$44,3,FALSE) + OVYLD1_!AZ108*(1-VLOOKUP(OVYLD2_!AZ$4,'[1]INTERNAL PARAMETERS-1'!$B$5:$J$44,5,FALSE))*VLOOKUP(OVYLD2_!AZ$4,'[1]INTERNAL PARAMETERS-1'!$B$5:$J$44,8,FALSE)*VLOOKUP(OVYLD2_!AZ$4,'[1]INTERNAL PARAMETERS-1'!$B$5:$J$44,3,FALSE)</f>
        <v>0</v>
      </c>
      <c r="BA108" s="44">
        <f>OVYLD1_!BA108*VLOOKUP(OVYLD2_!BA$4,'[1]INTERNAL PARAMETERS-1'!$B$5:$J$44,5,FALSE)*VLOOKUP(OVYLD2_!BA$4,'[1]INTERNAL PARAMETERS-1'!$B$5:$J$44,6,FALSE)*VLOOKUP(OVYLD2_!BA$4,'[1]INTERNAL PARAMETERS-1'!$B$5:$J$44,3,FALSE) + OVYLD1_!BA108*(1-VLOOKUP(OVYLD2_!BA$4,'[1]INTERNAL PARAMETERS-1'!$B$5:$J$44,5,FALSE))*VLOOKUP(OVYLD2_!BA$4,'[1]INTERNAL PARAMETERS-1'!$B$5:$J$44,8,FALSE)*VLOOKUP(OVYLD2_!BA$4,'[1]INTERNAL PARAMETERS-1'!$B$5:$J$44,3,FALSE)</f>
        <v>20.225994768744457</v>
      </c>
      <c r="BB108" s="44">
        <f>OVYLD1_!BB108*VLOOKUP(OVYLD2_!BB$4,'[1]INTERNAL PARAMETERS-1'!$B$5:$J$44,5,FALSE)*VLOOKUP(OVYLD2_!BB$4,'[1]INTERNAL PARAMETERS-1'!$B$5:$J$44,6,FALSE)*VLOOKUP(OVYLD2_!BB$4,'[1]INTERNAL PARAMETERS-1'!$B$5:$J$44,3,FALSE) + OVYLD1_!BB108*(1-VLOOKUP(OVYLD2_!BB$4,'[1]INTERNAL PARAMETERS-1'!$B$5:$J$44,5,FALSE))*VLOOKUP(OVYLD2_!BB$4,'[1]INTERNAL PARAMETERS-1'!$B$5:$J$44,8,FALSE)*VLOOKUP(OVYLD2_!BB$4,'[1]INTERNAL PARAMETERS-1'!$B$5:$J$44,3,FALSE)</f>
        <v>2.0746176788454895</v>
      </c>
      <c r="BC108" s="44">
        <f>OVYLD1_!BC108*VLOOKUP(OVYLD2_!BC$4,'[1]INTERNAL PARAMETERS-1'!$B$5:$J$44,5,FALSE)*VLOOKUP(OVYLD2_!BC$4,'[1]INTERNAL PARAMETERS-1'!$B$5:$J$44,6,FALSE)*VLOOKUP(OVYLD2_!BC$4,'[1]INTERNAL PARAMETERS-1'!$B$5:$J$44,3,FALSE) + OVYLD1_!BC108*(1-VLOOKUP(OVYLD2_!BC$4,'[1]INTERNAL PARAMETERS-1'!$B$5:$J$44,5,FALSE))*VLOOKUP(OVYLD2_!BC$4,'[1]INTERNAL PARAMETERS-1'!$B$5:$J$44,8,FALSE)*VLOOKUP(OVYLD2_!BC$4,'[1]INTERNAL PARAMETERS-1'!$B$5:$J$44,3,FALSE)</f>
        <v>5.8530340083665546</v>
      </c>
      <c r="BD108" s="44">
        <f>OVYLD1_!BD108*VLOOKUP(OVYLD2_!BD$4,'[1]INTERNAL PARAMETERS-1'!$B$5:$J$44,5,FALSE)*VLOOKUP(OVYLD2_!BD$4,'[1]INTERNAL PARAMETERS-1'!$B$5:$J$44,6,FALSE)*VLOOKUP(OVYLD2_!BD$4,'[1]INTERNAL PARAMETERS-1'!$B$5:$J$44,3,FALSE) + OVYLD1_!BD108*(1-VLOOKUP(OVYLD2_!BD$4,'[1]INTERNAL PARAMETERS-1'!$B$5:$J$44,5,FALSE))*VLOOKUP(OVYLD2_!BD$4,'[1]INTERNAL PARAMETERS-1'!$B$5:$J$44,8,FALSE)*VLOOKUP(OVYLD2_!BD$4,'[1]INTERNAL PARAMETERS-1'!$B$5:$J$44,3,FALSE)</f>
        <v>1.1338327072543737</v>
      </c>
      <c r="BE108" s="44">
        <f>OVYLD1_!BE108*VLOOKUP(OVYLD2_!BE$4,'[1]INTERNAL PARAMETERS-1'!$B$5:$J$44,5,FALSE)*VLOOKUP(OVYLD2_!BE$4,'[1]INTERNAL PARAMETERS-1'!$B$5:$J$44,6,FALSE)*VLOOKUP(OVYLD2_!BE$4,'[1]INTERNAL PARAMETERS-1'!$B$5:$J$44,3,FALSE) + OVYLD1_!BE108*(1-VLOOKUP(OVYLD2_!BE$4,'[1]INTERNAL PARAMETERS-1'!$B$5:$J$44,5,FALSE))*VLOOKUP(OVYLD2_!BE$4,'[1]INTERNAL PARAMETERS-1'!$B$5:$J$44,8,FALSE)*VLOOKUP(OVYLD2_!BE$4,'[1]INTERNAL PARAMETERS-1'!$B$5:$J$44,3,FALSE)</f>
        <v>9.1454109041867433</v>
      </c>
      <c r="BF108" s="44">
        <f>OVYLD1_!BF108*VLOOKUP(OVYLD2_!BF$4,'[1]INTERNAL PARAMETERS-1'!$B$5:$J$44,5,FALSE)*VLOOKUP(OVYLD2_!BF$4,'[1]INTERNAL PARAMETERS-1'!$B$5:$J$44,6,FALSE)*VLOOKUP(OVYLD2_!BF$4,'[1]INTERNAL PARAMETERS-1'!$B$5:$J$44,3,FALSE) + OVYLD1_!BF108*(1-VLOOKUP(OVYLD2_!BF$4,'[1]INTERNAL PARAMETERS-1'!$B$5:$J$44,5,FALSE))*VLOOKUP(OVYLD2_!BF$4,'[1]INTERNAL PARAMETERS-1'!$B$5:$J$44,8,FALSE)*VLOOKUP(OVYLD2_!BF$4,'[1]INTERNAL PARAMETERS-1'!$B$5:$J$44,3,FALSE)</f>
        <v>0</v>
      </c>
      <c r="BG108" s="44">
        <f>OVYLD1_!BG108*VLOOKUP(OVYLD2_!BG$4,'[1]INTERNAL PARAMETERS-1'!$B$5:$J$44,5,FALSE)*VLOOKUP(OVYLD2_!BG$4,'[1]INTERNAL PARAMETERS-1'!$B$5:$J$44,6,FALSE)*VLOOKUP(OVYLD2_!BG$4,'[1]INTERNAL PARAMETERS-1'!$B$5:$J$44,3,FALSE) + OVYLD1_!BG108*(1-VLOOKUP(OVYLD2_!BG$4,'[1]INTERNAL PARAMETERS-1'!$B$5:$J$44,5,FALSE))*VLOOKUP(OVYLD2_!BG$4,'[1]INTERNAL PARAMETERS-1'!$B$5:$J$44,8,FALSE)*VLOOKUP(OVYLD2_!BG$4,'[1]INTERNAL PARAMETERS-1'!$B$5:$J$44,3,FALSE)</f>
        <v>1.7556089282093441</v>
      </c>
      <c r="BH108" s="44">
        <f>OVYLD1_!BH108*VLOOKUP(OVYLD2_!BH$4,'[1]INTERNAL PARAMETERS-1'!$B$5:$J$44,5,FALSE)*VLOOKUP(OVYLD2_!BH$4,'[1]INTERNAL PARAMETERS-1'!$B$5:$J$44,6,FALSE)*VLOOKUP(OVYLD2_!BH$4,'[1]INTERNAL PARAMETERS-1'!$B$5:$J$44,3,FALSE) + OVYLD1_!BH108*(1-VLOOKUP(OVYLD2_!BH$4,'[1]INTERNAL PARAMETERS-1'!$B$5:$J$44,5,FALSE))*VLOOKUP(OVYLD2_!BH$4,'[1]INTERNAL PARAMETERS-1'!$B$5:$J$44,8,FALSE)*VLOOKUP(OVYLD2_!BH$4,'[1]INTERNAL PARAMETERS-1'!$B$5:$J$44,3,FALSE)</f>
        <v>1.0936225283108007E-2</v>
      </c>
      <c r="BI108" s="44">
        <f>OVYLD1_!BI108*VLOOKUP(OVYLD2_!BI$4,'[1]INTERNAL PARAMETERS-1'!$B$5:$J$44,5,FALSE)*VLOOKUP(OVYLD2_!BI$4,'[1]INTERNAL PARAMETERS-1'!$B$5:$J$44,6,FALSE)*VLOOKUP(OVYLD2_!BI$4,'[1]INTERNAL PARAMETERS-1'!$B$5:$J$44,3,FALSE) + OVYLD1_!BI108*(1-VLOOKUP(OVYLD2_!BI$4,'[1]INTERNAL PARAMETERS-1'!$B$5:$J$44,5,FALSE))*VLOOKUP(OVYLD2_!BI$4,'[1]INTERNAL PARAMETERS-1'!$B$5:$J$44,8,FALSE)*VLOOKUP(OVYLD2_!BI$4,'[1]INTERNAL PARAMETERS-1'!$B$5:$J$44,3,FALSE)</f>
        <v>0</v>
      </c>
      <c r="BJ108" s="44">
        <f>OVYLD1_!BJ108*VLOOKUP(OVYLD2_!BJ$4,'[1]INTERNAL PARAMETERS-1'!$B$5:$J$44,5,FALSE)*VLOOKUP(OVYLD2_!BJ$4,'[1]INTERNAL PARAMETERS-1'!$B$5:$J$44,6,FALSE)*VLOOKUP(OVYLD2_!BJ$4,'[1]INTERNAL PARAMETERS-1'!$B$5:$J$44,3,FALSE) + OVYLD1_!BJ108*(1-VLOOKUP(OVYLD2_!BJ$4,'[1]INTERNAL PARAMETERS-1'!$B$5:$J$44,5,FALSE))*VLOOKUP(OVYLD2_!BJ$4,'[1]INTERNAL PARAMETERS-1'!$B$5:$J$44,8,FALSE)*VLOOKUP(OVYLD2_!BJ$4,'[1]INTERNAL PARAMETERS-1'!$B$5:$J$44,3,FALSE)</f>
        <v>0.55485954419869721</v>
      </c>
      <c r="BK108" s="44">
        <f>OVYLD1_!BK108*VLOOKUP(OVYLD2_!BK$4,'[1]INTERNAL PARAMETERS-1'!$B$5:$J$44,5,FALSE)*VLOOKUP(OVYLD2_!BK$4,'[1]INTERNAL PARAMETERS-1'!$B$5:$J$44,6,FALSE)*VLOOKUP(OVYLD2_!BK$4,'[1]INTERNAL PARAMETERS-1'!$B$5:$J$44,3,FALSE) + OVYLD1_!BK108*(1-VLOOKUP(OVYLD2_!BK$4,'[1]INTERNAL PARAMETERS-1'!$B$5:$J$44,5,FALSE))*VLOOKUP(OVYLD2_!BK$4,'[1]INTERNAL PARAMETERS-1'!$B$5:$J$44,8,FALSE)*VLOOKUP(OVYLD2_!BK$4,'[1]INTERNAL PARAMETERS-1'!$B$5:$J$44,3,FALSE)</f>
        <v>0.80266603610548382</v>
      </c>
      <c r="BL108" s="44">
        <f>OVYLD1_!BL108*VLOOKUP(OVYLD2_!BL$4,'[1]INTERNAL PARAMETERS-1'!$B$5:$J$44,5,FALSE)*VLOOKUP(OVYLD2_!BL$4,'[1]INTERNAL PARAMETERS-1'!$B$5:$J$44,6,FALSE)*VLOOKUP(OVYLD2_!BL$4,'[1]INTERNAL PARAMETERS-1'!$B$5:$J$44,3,FALSE) + OVYLD1_!BL108*(1-VLOOKUP(OVYLD2_!BL$4,'[1]INTERNAL PARAMETERS-1'!$B$5:$J$44,5,FALSE))*VLOOKUP(OVYLD2_!BL$4,'[1]INTERNAL PARAMETERS-1'!$B$5:$J$44,8,FALSE)*VLOOKUP(OVYLD2_!BL$4,'[1]INTERNAL PARAMETERS-1'!$B$5:$J$44,3,FALSE)</f>
        <v>3.4880335744359421</v>
      </c>
      <c r="BM108" s="44">
        <f>OVYLD1_!BM108*VLOOKUP(OVYLD2_!BM$4,'[1]INTERNAL PARAMETERS-1'!$B$5:$J$44,5,FALSE)*VLOOKUP(OVYLD2_!BM$4,'[1]INTERNAL PARAMETERS-1'!$B$5:$J$44,6,FALSE)*VLOOKUP(OVYLD2_!BM$4,'[1]INTERNAL PARAMETERS-1'!$B$5:$J$44,3,FALSE) + OVYLD1_!BM108*(1-VLOOKUP(OVYLD2_!BM$4,'[1]INTERNAL PARAMETERS-1'!$B$5:$J$44,5,FALSE))*VLOOKUP(OVYLD2_!BM$4,'[1]INTERNAL PARAMETERS-1'!$B$5:$J$44,8,FALSE)*VLOOKUP(OVYLD2_!BM$4,'[1]INTERNAL PARAMETERS-1'!$B$5:$J$44,3,FALSE)</f>
        <v>1.9469514142574784</v>
      </c>
      <c r="BN108" s="44">
        <f>OVYLD1_!BN108*VLOOKUP(OVYLD2_!BN$4,'[1]INTERNAL PARAMETERS-1'!$B$5:$J$44,5,FALSE)*VLOOKUP(OVYLD2_!BN$4,'[1]INTERNAL PARAMETERS-1'!$B$5:$J$44,6,FALSE)*VLOOKUP(OVYLD2_!BN$4,'[1]INTERNAL PARAMETERS-1'!$B$5:$J$44,3,FALSE) + OVYLD1_!BN108*(1-VLOOKUP(OVYLD2_!BN$4,'[1]INTERNAL PARAMETERS-1'!$B$5:$J$44,5,FALSE))*VLOOKUP(OVYLD2_!BN$4,'[1]INTERNAL PARAMETERS-1'!$B$5:$J$44,8,FALSE)*VLOOKUP(OVYLD2_!BN$4,'[1]INTERNAL PARAMETERS-1'!$B$5:$J$44,3,FALSE)</f>
        <v>1.5915184106456404</v>
      </c>
      <c r="BO108" s="44">
        <f>OVYLD1_!BO108*VLOOKUP(OVYLD2_!BO$4,'[1]INTERNAL PARAMETERS-1'!$B$5:$J$44,5,FALSE)*VLOOKUP(OVYLD2_!BO$4,'[1]INTERNAL PARAMETERS-1'!$B$5:$J$44,6,FALSE)*VLOOKUP(OVYLD2_!BO$4,'[1]INTERNAL PARAMETERS-1'!$B$5:$J$44,3,FALSE) + OVYLD1_!BO108*(1-VLOOKUP(OVYLD2_!BO$4,'[1]INTERNAL PARAMETERS-1'!$B$5:$J$44,5,FALSE))*VLOOKUP(OVYLD2_!BO$4,'[1]INTERNAL PARAMETERS-1'!$B$5:$J$44,8,FALSE)*VLOOKUP(OVYLD2_!BO$4,'[1]INTERNAL PARAMETERS-1'!$B$5:$J$44,3,FALSE)</f>
        <v>1.49464306973525</v>
      </c>
      <c r="BP108" s="44">
        <f>OVYLD1_!BP108*VLOOKUP(OVYLD2_!BP$4,'[1]INTERNAL PARAMETERS-1'!$B$5:$J$44,5,FALSE)*VLOOKUP(OVYLD2_!BP$4,'[1]INTERNAL PARAMETERS-1'!$B$5:$J$44,6,FALSE)*VLOOKUP(OVYLD2_!BP$4,'[1]INTERNAL PARAMETERS-1'!$B$5:$J$44,3,FALSE) + OVYLD1_!BP108*(1-VLOOKUP(OVYLD2_!BP$4,'[1]INTERNAL PARAMETERS-1'!$B$5:$J$44,5,FALSE))*VLOOKUP(OVYLD2_!BP$4,'[1]INTERNAL PARAMETERS-1'!$B$5:$J$44,8,FALSE)*VLOOKUP(OVYLD2_!BP$4,'[1]INTERNAL PARAMETERS-1'!$B$5:$J$44,3,FALSE)</f>
        <v>5.6016316217494859E-2</v>
      </c>
      <c r="BQ108" s="44">
        <f>OVYLD1_!BQ108*VLOOKUP(OVYLD2_!BQ$4,'[1]INTERNAL PARAMETERS-1'!$B$5:$J$44,5,FALSE)*VLOOKUP(OVYLD2_!BQ$4,'[1]INTERNAL PARAMETERS-1'!$B$5:$J$44,6,FALSE)*VLOOKUP(OVYLD2_!BQ$4,'[1]INTERNAL PARAMETERS-1'!$B$5:$J$44,3,FALSE) + OVYLD1_!BQ108*(1-VLOOKUP(OVYLD2_!BQ$4,'[1]INTERNAL PARAMETERS-1'!$B$5:$J$44,5,FALSE))*VLOOKUP(OVYLD2_!BQ$4,'[1]INTERNAL PARAMETERS-1'!$B$5:$J$44,8,FALSE)*VLOOKUP(OVYLD2_!BQ$4,'[1]INTERNAL PARAMETERS-1'!$B$5:$J$44,3,FALSE)</f>
        <v>4.5705019109010268</v>
      </c>
      <c r="BR108" s="44">
        <f>OVYLD1_!BR108*VLOOKUP(OVYLD2_!BR$4,'[1]INTERNAL PARAMETERS-1'!$B$5:$J$44,5,FALSE)*VLOOKUP(OVYLD2_!BR$4,'[1]INTERNAL PARAMETERS-1'!$B$5:$J$44,6,FALSE)*VLOOKUP(OVYLD2_!BR$4,'[1]INTERNAL PARAMETERS-1'!$B$5:$J$44,3,FALSE) + OVYLD1_!BR108*(1-VLOOKUP(OVYLD2_!BR$4,'[1]INTERNAL PARAMETERS-1'!$B$5:$J$44,5,FALSE))*VLOOKUP(OVYLD2_!BR$4,'[1]INTERNAL PARAMETERS-1'!$B$5:$J$44,8,FALSE)*VLOOKUP(OVYLD2_!BR$4,'[1]INTERNAL PARAMETERS-1'!$B$5:$J$44,3,FALSE)</f>
        <v>7.0139452269470215E-2</v>
      </c>
      <c r="BS108" s="44">
        <f>OVYLD1_!BS108*VLOOKUP(OVYLD2_!BS$4,'[1]INTERNAL PARAMETERS-1'!$B$5:$J$44,5,FALSE)*VLOOKUP(OVYLD2_!BS$4,'[1]INTERNAL PARAMETERS-1'!$B$5:$J$44,6,FALSE)*VLOOKUP(OVYLD2_!BS$4,'[1]INTERNAL PARAMETERS-1'!$B$5:$J$44,3,FALSE) + OVYLD1_!BS108*(1-VLOOKUP(OVYLD2_!BS$4,'[1]INTERNAL PARAMETERS-1'!$B$5:$J$44,5,FALSE))*VLOOKUP(OVYLD2_!BS$4,'[1]INTERNAL PARAMETERS-1'!$B$5:$J$44,8,FALSE)*VLOOKUP(OVYLD2_!BS$4,'[1]INTERNAL PARAMETERS-1'!$B$5:$J$44,3,FALSE)</f>
        <v>6.5900240536071178E-3</v>
      </c>
      <c r="BT108" s="44">
        <f>OVYLD1_!BT108*VLOOKUP(OVYLD2_!BT$4,'[1]INTERNAL PARAMETERS-1'!$B$5:$J$44,5,FALSE)*VLOOKUP(OVYLD2_!BT$4,'[1]INTERNAL PARAMETERS-1'!$B$5:$J$44,6,FALSE)*VLOOKUP(OVYLD2_!BT$4,'[1]INTERNAL PARAMETERS-1'!$B$5:$J$44,3,FALSE) + OVYLD1_!BT108*(1-VLOOKUP(OVYLD2_!BT$4,'[1]INTERNAL PARAMETERS-1'!$B$5:$J$44,5,FALSE))*VLOOKUP(OVYLD2_!BT$4,'[1]INTERNAL PARAMETERS-1'!$B$5:$J$44,8,FALSE)*VLOOKUP(OVYLD2_!BT$4,'[1]INTERNAL PARAMETERS-1'!$B$5:$J$44,3,FALSE)</f>
        <v>0</v>
      </c>
      <c r="BU108" s="44">
        <f>OVYLD1_!BU108*VLOOKUP(OVYLD2_!BU$4,'[1]INTERNAL PARAMETERS-1'!$B$5:$J$44,5,FALSE)*VLOOKUP(OVYLD2_!BU$4,'[1]INTERNAL PARAMETERS-1'!$B$5:$J$44,6,FALSE)*VLOOKUP(OVYLD2_!BU$4,'[1]INTERNAL PARAMETERS-1'!$B$5:$J$44,3,FALSE) + OVYLD1_!BU108*(1-VLOOKUP(OVYLD2_!BU$4,'[1]INTERNAL PARAMETERS-1'!$B$5:$J$44,5,FALSE))*VLOOKUP(OVYLD2_!BU$4,'[1]INTERNAL PARAMETERS-1'!$B$5:$J$44,8,FALSE)*VLOOKUP(OVYLD2_!BU$4,'[1]INTERNAL PARAMETERS-1'!$B$5:$J$44,3,FALSE)</f>
        <v>0</v>
      </c>
      <c r="BV108" s="44">
        <f>OVYLD1_!BV108*VLOOKUP(OVYLD2_!BV$4,'[1]INTERNAL PARAMETERS-1'!$B$5:$J$44,5,FALSE)*VLOOKUP(OVYLD2_!BV$4,'[1]INTERNAL PARAMETERS-1'!$B$5:$J$44,6,FALSE)*VLOOKUP(OVYLD2_!BV$4,'[1]INTERNAL PARAMETERS-1'!$B$5:$J$44,3,FALSE) + OVYLD1_!BV108*(1-VLOOKUP(OVYLD2_!BV$4,'[1]INTERNAL PARAMETERS-1'!$B$5:$J$44,5,FALSE))*VLOOKUP(OVYLD2_!BV$4,'[1]INTERNAL PARAMETERS-1'!$B$5:$J$44,8,FALSE)*VLOOKUP(OVYLD2_!BV$4,'[1]INTERNAL PARAMETERS-1'!$B$5:$J$44,3,FALSE)</f>
        <v>0</v>
      </c>
      <c r="BW108" s="44">
        <f>OVYLD1_!BW108*VLOOKUP(OVYLD2_!BW$4,'[1]INTERNAL PARAMETERS-1'!$B$5:$J$44,5,FALSE)*VLOOKUP(OVYLD2_!BW$4,'[1]INTERNAL PARAMETERS-1'!$B$5:$J$44,6,FALSE)*VLOOKUP(OVYLD2_!BW$4,'[1]INTERNAL PARAMETERS-1'!$B$5:$J$44,3,FALSE) + OVYLD1_!BW108*(1-VLOOKUP(OVYLD2_!BW$4,'[1]INTERNAL PARAMETERS-1'!$B$5:$J$44,5,FALSE))*VLOOKUP(OVYLD2_!BW$4,'[1]INTERNAL PARAMETERS-1'!$B$5:$J$44,8,FALSE)*VLOOKUP(OVYLD2_!BW$4,'[1]INTERNAL PARAMETERS-1'!$B$5:$J$44,3,FALSE)</f>
        <v>0</v>
      </c>
      <c r="BX108" s="44">
        <f>OVYLD1_!BX108*VLOOKUP(OVYLD2_!BX$4,'[1]INTERNAL PARAMETERS-1'!$B$5:$J$44,5,FALSE)*VLOOKUP(OVYLD2_!BX$4,'[1]INTERNAL PARAMETERS-1'!$B$5:$J$44,6,FALSE)*VLOOKUP(OVYLD2_!BX$4,'[1]INTERNAL PARAMETERS-1'!$B$5:$J$44,3,FALSE) + OVYLD1_!BX108*(1-VLOOKUP(OVYLD2_!BX$4,'[1]INTERNAL PARAMETERS-1'!$B$5:$J$44,5,FALSE))*VLOOKUP(OVYLD2_!BX$4,'[1]INTERNAL PARAMETERS-1'!$B$5:$J$44,8,FALSE)*VLOOKUP(OVYLD2_!BX$4,'[1]INTERNAL PARAMETERS-1'!$B$5:$J$44,3,FALSE)</f>
        <v>0</v>
      </c>
      <c r="BY108" s="44">
        <f>OVYLD1_!BY108*VLOOKUP(OVYLD2_!BY$4,'[1]INTERNAL PARAMETERS-1'!$B$5:$J$44,5,FALSE)*VLOOKUP(OVYLD2_!BY$4,'[1]INTERNAL PARAMETERS-1'!$B$5:$J$44,6,FALSE)*VLOOKUP(OVYLD2_!BY$4,'[1]INTERNAL PARAMETERS-1'!$B$5:$J$44,3,FALSE) + OVYLD1_!BY108*(1-VLOOKUP(OVYLD2_!BY$4,'[1]INTERNAL PARAMETERS-1'!$B$5:$J$44,5,FALSE))*VLOOKUP(OVYLD2_!BY$4,'[1]INTERNAL PARAMETERS-1'!$B$5:$J$44,8,FALSE)*VLOOKUP(OVYLD2_!BY$4,'[1]INTERNAL PARAMETERS-1'!$B$5:$J$44,3,FALSE)</f>
        <v>0</v>
      </c>
      <c r="BZ108" s="44">
        <f>OVYLD1_!BZ108*VLOOKUP(OVYLD2_!BZ$4,'[1]INTERNAL PARAMETERS-1'!$B$5:$J$44,5,FALSE)*VLOOKUP(OVYLD2_!BZ$4,'[1]INTERNAL PARAMETERS-1'!$B$5:$J$44,6,FALSE)*VLOOKUP(OVYLD2_!BZ$4,'[1]INTERNAL PARAMETERS-1'!$B$5:$J$44,3,FALSE) + OVYLD1_!BZ108*(1-VLOOKUP(OVYLD2_!BZ$4,'[1]INTERNAL PARAMETERS-1'!$B$5:$J$44,5,FALSE))*VLOOKUP(OVYLD2_!BZ$4,'[1]INTERNAL PARAMETERS-1'!$B$5:$J$44,8,FALSE)*VLOOKUP(OVYLD2_!BZ$4,'[1]INTERNAL PARAMETERS-1'!$B$5:$J$44,3,FALSE)</f>
        <v>4.3206908732451735E-3</v>
      </c>
      <c r="CA108" s="44">
        <f>OVYLD1_!CA108*VLOOKUP(OVYLD2_!CA$4,'[1]INTERNAL PARAMETERS-1'!$B$5:$J$44,5,FALSE)*VLOOKUP(OVYLD2_!CA$4,'[1]INTERNAL PARAMETERS-1'!$B$5:$J$44,6,FALSE)*VLOOKUP(OVYLD2_!CA$4,'[1]INTERNAL PARAMETERS-1'!$B$5:$J$44,3,FALSE) + OVYLD1_!CA108*(1-VLOOKUP(OVYLD2_!CA$4,'[1]INTERNAL PARAMETERS-1'!$B$5:$J$44,5,FALSE))*VLOOKUP(OVYLD2_!CA$4,'[1]INTERNAL PARAMETERS-1'!$B$5:$J$44,8,FALSE)*VLOOKUP(OVYLD2_!CA$4,'[1]INTERNAL PARAMETERS-1'!$B$5:$J$44,3,FALSE)</f>
        <v>0</v>
      </c>
      <c r="CB108" s="44">
        <f>OVYLD1_!CB108*VLOOKUP(OVYLD2_!CB$4,'[1]INTERNAL PARAMETERS-1'!$B$5:$J$44,5,FALSE)*VLOOKUP(OVYLD2_!CB$4,'[1]INTERNAL PARAMETERS-1'!$B$5:$J$44,6,FALSE)*VLOOKUP(OVYLD2_!CB$4,'[1]INTERNAL PARAMETERS-1'!$B$5:$J$44,3,FALSE) + OVYLD1_!CB108*(1-VLOOKUP(OVYLD2_!CB$4,'[1]INTERNAL PARAMETERS-1'!$B$5:$J$44,5,FALSE))*VLOOKUP(OVYLD2_!CB$4,'[1]INTERNAL PARAMETERS-1'!$B$5:$J$44,8,FALSE)*VLOOKUP(OVYLD2_!CB$4,'[1]INTERNAL PARAMETERS-1'!$B$5:$J$44,3,FALSE)</f>
        <v>0</v>
      </c>
      <c r="CC108" s="44">
        <f>OVYLD1_!CC108*VLOOKUP(OVYLD2_!CC$4,'[1]INTERNAL PARAMETERS-1'!$B$5:$J$44,5,FALSE)*VLOOKUP(OVYLD2_!CC$4,'[1]INTERNAL PARAMETERS-1'!$B$5:$J$44,6,FALSE)*VLOOKUP(OVYLD2_!CC$4,'[1]INTERNAL PARAMETERS-1'!$B$5:$J$44,3,FALSE) + OVYLD1_!CC108*(1-VLOOKUP(OVYLD2_!CC$4,'[1]INTERNAL PARAMETERS-1'!$B$5:$J$44,5,FALSE))*VLOOKUP(OVYLD2_!CC$4,'[1]INTERNAL PARAMETERS-1'!$B$5:$J$44,8,FALSE)*VLOOKUP(OVYLD2_!CC$4,'[1]INTERNAL PARAMETERS-1'!$B$5:$J$44,3,FALSE)</f>
        <v>1.5601977793095136E-2</v>
      </c>
      <c r="CD108" s="44">
        <f>OVYLD1_!CD108*VLOOKUP(OVYLD2_!CD$4,'[1]INTERNAL PARAMETERS-1'!$B$5:$J$44,5,FALSE)*VLOOKUP(OVYLD2_!CD$4,'[1]INTERNAL PARAMETERS-1'!$B$5:$J$44,6,FALSE)*VLOOKUP(OVYLD2_!CD$4,'[1]INTERNAL PARAMETERS-1'!$B$5:$J$44,3,FALSE) + OVYLD1_!CD108*(1-VLOOKUP(OVYLD2_!CD$4,'[1]INTERNAL PARAMETERS-1'!$B$5:$J$44,5,FALSE))*VLOOKUP(OVYLD2_!CD$4,'[1]INTERNAL PARAMETERS-1'!$B$5:$J$44,8,FALSE)*VLOOKUP(OVYLD2_!CD$4,'[1]INTERNAL PARAMETERS-1'!$B$5:$J$44,3,FALSE)</f>
        <v>3.7804881830242297E-2</v>
      </c>
      <c r="CE108" s="44">
        <f>OVYLD1_!CE108*VLOOKUP(OVYLD2_!CE$4,'[1]INTERNAL PARAMETERS-1'!$B$5:$J$44,5,FALSE)*VLOOKUP(OVYLD2_!CE$4,'[1]INTERNAL PARAMETERS-1'!$B$5:$J$44,6,FALSE)*VLOOKUP(OVYLD2_!CE$4,'[1]INTERNAL PARAMETERS-1'!$B$5:$J$44,3,FALSE) + OVYLD1_!CE108*(1-VLOOKUP(OVYLD2_!CE$4,'[1]INTERNAL PARAMETERS-1'!$B$5:$J$44,5,FALSE))*VLOOKUP(OVYLD2_!CE$4,'[1]INTERNAL PARAMETERS-1'!$B$5:$J$44,8,FALSE)*VLOOKUP(OVYLD2_!CE$4,'[1]INTERNAL PARAMETERS-1'!$B$5:$J$44,3,FALSE)</f>
        <v>0.10580191472629487</v>
      </c>
      <c r="CF108" s="44">
        <f>OVYLD1_!CF108*VLOOKUP(OVYLD2_!CF$4,'[1]INTERNAL PARAMETERS-1'!$B$5:$J$44,5,FALSE)*VLOOKUP(OVYLD2_!CF$4,'[1]INTERNAL PARAMETERS-1'!$B$5:$J$44,6,FALSE)*VLOOKUP(OVYLD2_!CF$4,'[1]INTERNAL PARAMETERS-1'!$B$5:$J$44,3,FALSE) + OVYLD1_!CF108*(1-VLOOKUP(OVYLD2_!CF$4,'[1]INTERNAL PARAMETERS-1'!$B$5:$J$44,5,FALSE))*VLOOKUP(OVYLD2_!CF$4,'[1]INTERNAL PARAMETERS-1'!$B$5:$J$44,8,FALSE)*VLOOKUP(OVYLD2_!CF$4,'[1]INTERNAL PARAMETERS-1'!$B$5:$J$44,3,FALSE)</f>
        <v>2.9956039934556603E-2</v>
      </c>
      <c r="CG108" s="44">
        <f>OVYLD1_!CG108*VLOOKUP(OVYLD2_!CG$4,'[1]INTERNAL PARAMETERS-1'!$B$5:$J$44,5,FALSE)*VLOOKUP(OVYLD2_!CG$4,'[1]INTERNAL PARAMETERS-1'!$B$5:$J$44,6,FALSE)*VLOOKUP(OVYLD2_!CG$4,'[1]INTERNAL PARAMETERS-1'!$B$5:$J$44,3,FALSE) + OVYLD1_!CG108*(1-VLOOKUP(OVYLD2_!CG$4,'[1]INTERNAL PARAMETERS-1'!$B$5:$J$44,5,FALSE))*VLOOKUP(OVYLD2_!CG$4,'[1]INTERNAL PARAMETERS-1'!$B$5:$J$44,8,FALSE)*VLOOKUP(OVYLD2_!CG$4,'[1]INTERNAL PARAMETERS-1'!$B$5:$J$44,3,FALSE)</f>
        <v>0</v>
      </c>
      <c r="CH108" s="43">
        <f>OVYLD1_!CH108*VLOOKUP(OVYLD2_!CH$4,'[1]INTERNAL PARAMETERS-1'!$B$5:$J$44,5,FALSE)*VLOOKUP(OVYLD2_!CH$4,'[1]INTERNAL PARAMETERS-1'!$B$5:$J$44,6,FALSE)*VLOOKUP(OVYLD2_!CH$4,'[1]INTERNAL PARAMETERS-1'!$B$5:$J$44,3,FALSE) + OVYLD1_!CH108*(1-VLOOKUP(OVYLD2_!CH$4,'[1]INTERNAL PARAMETERS-1'!$B$5:$J$44,5,FALSE))*VLOOKUP(OVYLD2_!CH$4,'[1]INTERNAL PARAMETERS-1'!$B$5:$J$44,8,FALSE)*VLOOKUP(OVYLD2_!CH$4,'[1]INTERNAL PARAMETERS-1'!$B$5:$J$44,3,FALSE)</f>
        <v>0</v>
      </c>
      <c r="CJ108" s="45">
        <f t="shared" si="2"/>
        <v>601.29264245252705</v>
      </c>
      <c r="CK108" s="43">
        <f t="shared" si="3"/>
        <v>67.944943785342375</v>
      </c>
    </row>
    <row r="109" spans="2:89" x14ac:dyDescent="0.5">
      <c r="B109" s="58" t="s">
        <v>10</v>
      </c>
      <c r="C109" s="57" t="s">
        <v>63</v>
      </c>
      <c r="D109" s="57" t="s">
        <v>66</v>
      </c>
      <c r="E109" s="128">
        <f>OVERALL2021!AI109</f>
        <v>4190.42</v>
      </c>
      <c r="F109" s="56">
        <f>'[1]INTERNAL PARAMETERS-1'!M19</f>
        <v>16.865000000000002</v>
      </c>
      <c r="G109" s="45">
        <f>OVYLD1_!G109*VLOOKUP(OVYLD2_!G$4,'[1]INTERNAL PARAMETERS-1'!$B$5:$J$44,5,FALSE)*VLOOKUP(OVYLD2_!G$4,'[1]INTERNAL PARAMETERS-1'!$B$5:$J$44,7,FALSE)*OVYLD2_!$F109 + OVYLD1_!G109*(1-VLOOKUP(OVYLD2_!G$4,'[1]INTERNAL PARAMETERS-1'!$B$5:$J$44,5,FALSE))*VLOOKUP(OVYLD2_!G$4,'[1]INTERNAL PARAMETERS-1'!$B$5:$J$44,9,FALSE)*OVYLD2_!$F109</f>
        <v>100.51303258382141</v>
      </c>
      <c r="H109" s="44">
        <f>OVYLD1_!H109*VLOOKUP(OVYLD2_!H$4,'[1]INTERNAL PARAMETERS-1'!$B$5:$J$44,5,FALSE)*VLOOKUP(OVYLD2_!H$4,'[1]INTERNAL PARAMETERS-1'!$B$5:$J$44,7,FALSE)*OVYLD2_!$F109 + OVYLD1_!H109*(1-VLOOKUP(OVYLD2_!H$4,'[1]INTERNAL PARAMETERS-1'!$B$5:$J$44,5,FALSE))*VLOOKUP(OVYLD2_!H$4,'[1]INTERNAL PARAMETERS-1'!$B$5:$J$44,9,FALSE)*OVYLD2_!$F109</f>
        <v>18.941922924532399</v>
      </c>
      <c r="I109" s="44">
        <f>OVYLD1_!I109*VLOOKUP(OVYLD2_!I$4,'[1]INTERNAL PARAMETERS-1'!$B$5:$J$44,5,FALSE)*VLOOKUP(OVYLD2_!I$4,'[1]INTERNAL PARAMETERS-1'!$B$5:$J$44,7,FALSE)*OVYLD2_!$F109 + OVYLD1_!I109*(1-VLOOKUP(OVYLD2_!I$4,'[1]INTERNAL PARAMETERS-1'!$B$5:$J$44,5,FALSE))*VLOOKUP(OVYLD2_!I$4,'[1]INTERNAL PARAMETERS-1'!$B$5:$J$44,9,FALSE)*OVYLD2_!$F109</f>
        <v>127.34158393082781</v>
      </c>
      <c r="J109" s="44">
        <f>OVYLD1_!J109*VLOOKUP(OVYLD2_!J$4,'[1]INTERNAL PARAMETERS-1'!$B$5:$J$44,5,FALSE)*VLOOKUP(OVYLD2_!J$4,'[1]INTERNAL PARAMETERS-1'!$B$5:$J$44,7,FALSE)*OVYLD2_!$F109 + OVYLD1_!J109*(1-VLOOKUP(OVYLD2_!J$4,'[1]INTERNAL PARAMETERS-1'!$B$5:$J$44,5,FALSE))*VLOOKUP(OVYLD2_!J$4,'[1]INTERNAL PARAMETERS-1'!$B$5:$J$44,9,FALSE)*OVYLD2_!$F109</f>
        <v>0</v>
      </c>
      <c r="K109" s="44">
        <f>OVYLD1_!K109*VLOOKUP(OVYLD2_!K$4,'[1]INTERNAL PARAMETERS-1'!$B$5:$J$44,5,FALSE)*VLOOKUP(OVYLD2_!K$4,'[1]INTERNAL PARAMETERS-1'!$B$5:$J$44,7,FALSE)*OVYLD2_!$F109 + OVYLD1_!K109*(1-VLOOKUP(OVYLD2_!K$4,'[1]INTERNAL PARAMETERS-1'!$B$5:$J$44,5,FALSE))*VLOOKUP(OVYLD2_!K$4,'[1]INTERNAL PARAMETERS-1'!$B$5:$J$44,9,FALSE)*OVYLD2_!$F109</f>
        <v>0</v>
      </c>
      <c r="L109" s="44">
        <f>OVYLD1_!L109*VLOOKUP(OVYLD2_!L$4,'[1]INTERNAL PARAMETERS-1'!$B$5:$J$44,5,FALSE)*VLOOKUP(OVYLD2_!L$4,'[1]INTERNAL PARAMETERS-1'!$B$5:$J$44,7,FALSE)*OVYLD2_!$F109 + OVYLD1_!L109*(1-VLOOKUP(OVYLD2_!L$4,'[1]INTERNAL PARAMETERS-1'!$B$5:$J$44,5,FALSE))*VLOOKUP(OVYLD2_!L$4,'[1]INTERNAL PARAMETERS-1'!$B$5:$J$44,9,FALSE)*OVYLD2_!$F109</f>
        <v>0</v>
      </c>
      <c r="M109" s="44">
        <f>OVYLD1_!M109*VLOOKUP(OVYLD2_!M$4,'[1]INTERNAL PARAMETERS-1'!$B$5:$J$44,5,FALSE)*VLOOKUP(OVYLD2_!M$4,'[1]INTERNAL PARAMETERS-1'!$B$5:$J$44,7,FALSE)*OVYLD2_!$F109 + OVYLD1_!M109*(1-VLOOKUP(OVYLD2_!M$4,'[1]INTERNAL PARAMETERS-1'!$B$5:$J$44,5,FALSE))*VLOOKUP(OVYLD2_!M$4,'[1]INTERNAL PARAMETERS-1'!$B$5:$J$44,9,FALSE)*OVYLD2_!$F109</f>
        <v>31.116327488112486</v>
      </c>
      <c r="N109" s="44">
        <f>OVYLD1_!N109*VLOOKUP(OVYLD2_!N$4,'[1]INTERNAL PARAMETERS-1'!$B$5:$J$44,5,FALSE)*VLOOKUP(OVYLD2_!N$4,'[1]INTERNAL PARAMETERS-1'!$B$5:$J$44,7,FALSE)*OVYLD2_!$F109 + OVYLD1_!N109*(1-VLOOKUP(OVYLD2_!N$4,'[1]INTERNAL PARAMETERS-1'!$B$5:$J$44,5,FALSE))*VLOOKUP(OVYLD2_!N$4,'[1]INTERNAL PARAMETERS-1'!$B$5:$J$44,9,FALSE)*OVYLD2_!$F109</f>
        <v>0.60794923817741764</v>
      </c>
      <c r="O109" s="44">
        <f>OVYLD1_!O109*VLOOKUP(OVYLD2_!O$4,'[1]INTERNAL PARAMETERS-1'!$B$5:$J$44,5,FALSE)*VLOOKUP(OVYLD2_!O$4,'[1]INTERNAL PARAMETERS-1'!$B$5:$J$44,7,FALSE)*OVYLD2_!$F109 + OVYLD1_!O109*(1-VLOOKUP(OVYLD2_!O$4,'[1]INTERNAL PARAMETERS-1'!$B$5:$J$44,5,FALSE))*VLOOKUP(OVYLD2_!O$4,'[1]INTERNAL PARAMETERS-1'!$B$5:$J$44,9,FALSE)*OVYLD2_!$F109</f>
        <v>0</v>
      </c>
      <c r="P109" s="44">
        <f>OVYLD1_!P109*VLOOKUP(OVYLD2_!P$4,'[1]INTERNAL PARAMETERS-1'!$B$5:$J$44,5,FALSE)*VLOOKUP(OVYLD2_!P$4,'[1]INTERNAL PARAMETERS-1'!$B$5:$J$44,7,FALSE)*OVYLD2_!$F109 + OVYLD1_!P109*(1-VLOOKUP(OVYLD2_!P$4,'[1]INTERNAL PARAMETERS-1'!$B$5:$J$44,5,FALSE))*VLOOKUP(OVYLD2_!P$4,'[1]INTERNAL PARAMETERS-1'!$B$5:$J$44,9,FALSE)*OVYLD2_!$F109</f>
        <v>0</v>
      </c>
      <c r="Q109" s="44">
        <f>OVYLD1_!Q109*VLOOKUP(OVYLD2_!Q$4,'[1]INTERNAL PARAMETERS-1'!$B$5:$J$44,5,FALSE)*VLOOKUP(OVYLD2_!Q$4,'[1]INTERNAL PARAMETERS-1'!$B$5:$J$44,7,FALSE)*OVYLD2_!$F109 + OVYLD1_!Q109*(1-VLOOKUP(OVYLD2_!Q$4,'[1]INTERNAL PARAMETERS-1'!$B$5:$J$44,5,FALSE))*VLOOKUP(OVYLD2_!Q$4,'[1]INTERNAL PARAMETERS-1'!$B$5:$J$44,9,FALSE)*OVYLD2_!$F109</f>
        <v>0</v>
      </c>
      <c r="R109" s="44">
        <f>OVYLD1_!R109*VLOOKUP(OVYLD2_!R$4,'[1]INTERNAL PARAMETERS-1'!$B$5:$J$44,5,FALSE)*VLOOKUP(OVYLD2_!R$4,'[1]INTERNAL PARAMETERS-1'!$B$5:$J$44,7,FALSE)*OVYLD2_!$F109 + OVYLD1_!R109*(1-VLOOKUP(OVYLD2_!R$4,'[1]INTERNAL PARAMETERS-1'!$B$5:$J$44,5,FALSE))*VLOOKUP(OVYLD2_!R$4,'[1]INTERNAL PARAMETERS-1'!$B$5:$J$44,9,FALSE)*OVYLD2_!$F109</f>
        <v>0</v>
      </c>
      <c r="S109" s="44">
        <f>OVYLD1_!S109*VLOOKUP(OVYLD2_!S$4,'[1]INTERNAL PARAMETERS-1'!$B$5:$J$44,5,FALSE)*VLOOKUP(OVYLD2_!S$4,'[1]INTERNAL PARAMETERS-1'!$B$5:$J$44,7,FALSE)*OVYLD2_!$F109 + OVYLD1_!S109*(1-VLOOKUP(OVYLD2_!S$4,'[1]INTERNAL PARAMETERS-1'!$B$5:$J$44,5,FALSE))*VLOOKUP(OVYLD2_!S$4,'[1]INTERNAL PARAMETERS-1'!$B$5:$J$44,9,FALSE)*OVYLD2_!$F109</f>
        <v>14.953385533090996</v>
      </c>
      <c r="T109" s="44">
        <f>OVYLD1_!T109*VLOOKUP(OVYLD2_!T$4,'[1]INTERNAL PARAMETERS-1'!$B$5:$J$44,5,FALSE)*VLOOKUP(OVYLD2_!T$4,'[1]INTERNAL PARAMETERS-1'!$B$5:$J$44,7,FALSE)*OVYLD2_!$F109 + OVYLD1_!T109*(1-VLOOKUP(OVYLD2_!T$4,'[1]INTERNAL PARAMETERS-1'!$B$5:$J$44,5,FALSE))*VLOOKUP(OVYLD2_!T$4,'[1]INTERNAL PARAMETERS-1'!$B$5:$J$44,9,FALSE)*OVYLD2_!$F109</f>
        <v>2.5598606569925999</v>
      </c>
      <c r="U109" s="44">
        <f>OVYLD1_!U109*VLOOKUP(OVYLD2_!U$4,'[1]INTERNAL PARAMETERS-1'!$B$5:$J$44,5,FALSE)*VLOOKUP(OVYLD2_!U$4,'[1]INTERNAL PARAMETERS-1'!$B$5:$J$44,7,FALSE)*OVYLD2_!$F109 + OVYLD1_!U109*(1-VLOOKUP(OVYLD2_!U$4,'[1]INTERNAL PARAMETERS-1'!$B$5:$J$44,5,FALSE))*VLOOKUP(OVYLD2_!U$4,'[1]INTERNAL PARAMETERS-1'!$B$5:$J$44,9,FALSE)*OVYLD2_!$F109</f>
        <v>1.4462414124811904</v>
      </c>
      <c r="V109" s="44">
        <f>OVYLD1_!V109*VLOOKUP(OVYLD2_!V$4,'[1]INTERNAL PARAMETERS-1'!$B$5:$J$44,5,FALSE)*VLOOKUP(OVYLD2_!V$4,'[1]INTERNAL PARAMETERS-1'!$B$5:$J$44,7,FALSE)*OVYLD2_!$F109 + OVYLD1_!V109*(1-VLOOKUP(OVYLD2_!V$4,'[1]INTERNAL PARAMETERS-1'!$B$5:$J$44,5,FALSE))*VLOOKUP(OVYLD2_!V$4,'[1]INTERNAL PARAMETERS-1'!$B$5:$J$44,9,FALSE)*OVYLD2_!$F109</f>
        <v>15.448307474491555</v>
      </c>
      <c r="W109" s="44">
        <f>OVYLD1_!W109*VLOOKUP(OVYLD2_!W$4,'[1]INTERNAL PARAMETERS-1'!$B$5:$J$44,5,FALSE)*VLOOKUP(OVYLD2_!W$4,'[1]INTERNAL PARAMETERS-1'!$B$5:$J$44,7,FALSE)*OVYLD2_!$F109 + OVYLD1_!W109*(1-VLOOKUP(OVYLD2_!W$4,'[1]INTERNAL PARAMETERS-1'!$B$5:$J$44,5,FALSE))*VLOOKUP(OVYLD2_!W$4,'[1]INTERNAL PARAMETERS-1'!$B$5:$J$44,9,FALSE)*OVYLD2_!$F109</f>
        <v>0</v>
      </c>
      <c r="X109" s="44">
        <f>OVYLD1_!X109*VLOOKUP(OVYLD2_!X$4,'[1]INTERNAL PARAMETERS-1'!$B$5:$J$44,5,FALSE)*VLOOKUP(OVYLD2_!X$4,'[1]INTERNAL PARAMETERS-1'!$B$5:$J$44,7,FALSE)*OVYLD2_!$F109 + OVYLD1_!X109*(1-VLOOKUP(OVYLD2_!X$4,'[1]INTERNAL PARAMETERS-1'!$B$5:$J$44,5,FALSE))*VLOOKUP(OVYLD2_!X$4,'[1]INTERNAL PARAMETERS-1'!$B$5:$J$44,9,FALSE)*OVYLD2_!$F109</f>
        <v>0</v>
      </c>
      <c r="Y109" s="44">
        <f>OVYLD1_!Y109*VLOOKUP(OVYLD2_!Y$4,'[1]INTERNAL PARAMETERS-1'!$B$5:$J$44,5,FALSE)*VLOOKUP(OVYLD2_!Y$4,'[1]INTERNAL PARAMETERS-1'!$B$5:$J$44,7,FALSE)*OVYLD2_!$F109 + OVYLD1_!Y109*(1-VLOOKUP(OVYLD2_!Y$4,'[1]INTERNAL PARAMETERS-1'!$B$5:$J$44,5,FALSE))*VLOOKUP(OVYLD2_!Y$4,'[1]INTERNAL PARAMETERS-1'!$B$5:$J$44,9,FALSE)*OVYLD2_!$F109</f>
        <v>0</v>
      </c>
      <c r="Z109" s="44">
        <f>OVYLD1_!Z109*VLOOKUP(OVYLD2_!Z$4,'[1]INTERNAL PARAMETERS-1'!$B$5:$J$44,5,FALSE)*VLOOKUP(OVYLD2_!Z$4,'[1]INTERNAL PARAMETERS-1'!$B$5:$J$44,7,FALSE)*OVYLD2_!$F109 + OVYLD1_!Z109*(1-VLOOKUP(OVYLD2_!Z$4,'[1]INTERNAL PARAMETERS-1'!$B$5:$J$44,5,FALSE))*VLOOKUP(OVYLD2_!Z$4,'[1]INTERNAL PARAMETERS-1'!$B$5:$J$44,9,FALSE)*OVYLD2_!$F109</f>
        <v>0</v>
      </c>
      <c r="AA109" s="44">
        <f>OVYLD1_!AA109*VLOOKUP(OVYLD2_!AA$4,'[1]INTERNAL PARAMETERS-1'!$B$5:$J$44,5,FALSE)*VLOOKUP(OVYLD2_!AA$4,'[1]INTERNAL PARAMETERS-1'!$B$5:$J$44,7,FALSE)*OVYLD2_!$F109 + OVYLD1_!AA109*(1-VLOOKUP(OVYLD2_!AA$4,'[1]INTERNAL PARAMETERS-1'!$B$5:$J$44,5,FALSE))*VLOOKUP(OVYLD2_!AA$4,'[1]INTERNAL PARAMETERS-1'!$B$5:$J$44,9,FALSE)*OVYLD2_!$F109</f>
        <v>0</v>
      </c>
      <c r="AB109" s="44">
        <f>OVYLD1_!AB109*VLOOKUP(OVYLD2_!AB$4,'[1]INTERNAL PARAMETERS-1'!$B$5:$J$44,5,FALSE)*VLOOKUP(OVYLD2_!AB$4,'[1]INTERNAL PARAMETERS-1'!$B$5:$J$44,7,FALSE)*OVYLD2_!$F109 + OVYLD1_!AB109*(1-VLOOKUP(OVYLD2_!AB$4,'[1]INTERNAL PARAMETERS-1'!$B$5:$J$44,5,FALSE))*VLOOKUP(OVYLD2_!AB$4,'[1]INTERNAL PARAMETERS-1'!$B$5:$J$44,9,FALSE)*OVYLD2_!$F109</f>
        <v>0</v>
      </c>
      <c r="AC109" s="44">
        <f>OVYLD1_!AC109*VLOOKUP(OVYLD2_!AC$4,'[1]INTERNAL PARAMETERS-1'!$B$5:$J$44,5,FALSE)*VLOOKUP(OVYLD2_!AC$4,'[1]INTERNAL PARAMETERS-1'!$B$5:$J$44,7,FALSE)*OVYLD2_!$F109 + OVYLD1_!AC109*(1-VLOOKUP(OVYLD2_!AC$4,'[1]INTERNAL PARAMETERS-1'!$B$5:$J$44,5,FALSE))*VLOOKUP(OVYLD2_!AC$4,'[1]INTERNAL PARAMETERS-1'!$B$5:$J$44,9,FALSE)*OVYLD2_!$F109</f>
        <v>0</v>
      </c>
      <c r="AD109" s="44">
        <f>OVYLD1_!AD109*VLOOKUP(OVYLD2_!AD$4,'[1]INTERNAL PARAMETERS-1'!$B$5:$J$44,5,FALSE)*VLOOKUP(OVYLD2_!AD$4,'[1]INTERNAL PARAMETERS-1'!$B$5:$J$44,7,FALSE)*OVYLD2_!$F109 + OVYLD1_!AD109*(1-VLOOKUP(OVYLD2_!AD$4,'[1]INTERNAL PARAMETERS-1'!$B$5:$J$44,5,FALSE))*VLOOKUP(OVYLD2_!AD$4,'[1]INTERNAL PARAMETERS-1'!$B$5:$J$44,9,FALSE)*OVYLD2_!$F109</f>
        <v>0</v>
      </c>
      <c r="AE109" s="44">
        <f>OVYLD1_!AE109*VLOOKUP(OVYLD2_!AE$4,'[1]INTERNAL PARAMETERS-1'!$B$5:$J$44,5,FALSE)*VLOOKUP(OVYLD2_!AE$4,'[1]INTERNAL PARAMETERS-1'!$B$5:$J$44,7,FALSE)*OVYLD2_!$F109 + OVYLD1_!AE109*(1-VLOOKUP(OVYLD2_!AE$4,'[1]INTERNAL PARAMETERS-1'!$B$5:$J$44,5,FALSE))*VLOOKUP(OVYLD2_!AE$4,'[1]INTERNAL PARAMETERS-1'!$B$5:$J$44,9,FALSE)*OVYLD2_!$F109</f>
        <v>0</v>
      </c>
      <c r="AF109" s="44">
        <f>OVYLD1_!AF109*VLOOKUP(OVYLD2_!AF$4,'[1]INTERNAL PARAMETERS-1'!$B$5:$J$44,5,FALSE)*VLOOKUP(OVYLD2_!AF$4,'[1]INTERNAL PARAMETERS-1'!$B$5:$J$44,7,FALSE)*OVYLD2_!$F109 + OVYLD1_!AF109*(1-VLOOKUP(OVYLD2_!AF$4,'[1]INTERNAL PARAMETERS-1'!$B$5:$J$44,5,FALSE))*VLOOKUP(OVYLD2_!AF$4,'[1]INTERNAL PARAMETERS-1'!$B$5:$J$44,9,FALSE)*OVYLD2_!$F109</f>
        <v>0</v>
      </c>
      <c r="AG109" s="44">
        <f>OVYLD1_!AG109*VLOOKUP(OVYLD2_!AG$4,'[1]INTERNAL PARAMETERS-1'!$B$5:$J$44,5,FALSE)*VLOOKUP(OVYLD2_!AG$4,'[1]INTERNAL PARAMETERS-1'!$B$5:$J$44,7,FALSE)*OVYLD2_!$F109 + OVYLD1_!AG109*(1-VLOOKUP(OVYLD2_!AG$4,'[1]INTERNAL PARAMETERS-1'!$B$5:$J$44,5,FALSE))*VLOOKUP(OVYLD2_!AG$4,'[1]INTERNAL PARAMETERS-1'!$B$5:$J$44,9,FALSE)*OVYLD2_!$F109</f>
        <v>0</v>
      </c>
      <c r="AH109" s="44">
        <f>OVYLD1_!AH109*VLOOKUP(OVYLD2_!AH$4,'[1]INTERNAL PARAMETERS-1'!$B$5:$J$44,5,FALSE)*VLOOKUP(OVYLD2_!AH$4,'[1]INTERNAL PARAMETERS-1'!$B$5:$J$44,7,FALSE)*OVYLD2_!$F109 + OVYLD1_!AH109*(1-VLOOKUP(OVYLD2_!AH$4,'[1]INTERNAL PARAMETERS-1'!$B$5:$J$44,5,FALSE))*VLOOKUP(OVYLD2_!AH$4,'[1]INTERNAL PARAMETERS-1'!$B$5:$J$44,9,FALSE)*OVYLD2_!$F109</f>
        <v>0</v>
      </c>
      <c r="AI109" s="44">
        <f>OVYLD1_!AI109*VLOOKUP(OVYLD2_!AI$4,'[1]INTERNAL PARAMETERS-1'!$B$5:$J$44,5,FALSE)*VLOOKUP(OVYLD2_!AI$4,'[1]INTERNAL PARAMETERS-1'!$B$5:$J$44,7,FALSE)*OVYLD2_!$F109 + OVYLD1_!AI109*(1-VLOOKUP(OVYLD2_!AI$4,'[1]INTERNAL PARAMETERS-1'!$B$5:$J$44,5,FALSE))*VLOOKUP(OVYLD2_!AI$4,'[1]INTERNAL PARAMETERS-1'!$B$5:$J$44,9,FALSE)*OVYLD2_!$F109</f>
        <v>0.10664319284970003</v>
      </c>
      <c r="AJ109" s="44">
        <f>OVYLD1_!AJ109*VLOOKUP(OVYLD2_!AJ$4,'[1]INTERNAL PARAMETERS-1'!$B$5:$J$44,5,FALSE)*VLOOKUP(OVYLD2_!AJ$4,'[1]INTERNAL PARAMETERS-1'!$B$5:$J$44,7,FALSE)*OVYLD2_!$F109 + OVYLD1_!AJ109*(1-VLOOKUP(OVYLD2_!AJ$4,'[1]INTERNAL PARAMETERS-1'!$B$5:$J$44,5,FALSE))*VLOOKUP(OVYLD2_!AJ$4,'[1]INTERNAL PARAMETERS-1'!$B$5:$J$44,9,FALSE)*OVYLD2_!$F109</f>
        <v>1.6639094270451902</v>
      </c>
      <c r="AK109" s="44">
        <f>OVYLD1_!AK109*VLOOKUP(OVYLD2_!AK$4,'[1]INTERNAL PARAMETERS-1'!$B$5:$J$44,5,FALSE)*VLOOKUP(OVYLD2_!AK$4,'[1]INTERNAL PARAMETERS-1'!$B$5:$J$44,7,FALSE)*OVYLD2_!$F109 + OVYLD1_!AK109*(1-VLOOKUP(OVYLD2_!AK$4,'[1]INTERNAL PARAMETERS-1'!$B$5:$J$44,5,FALSE))*VLOOKUP(OVYLD2_!AK$4,'[1]INTERNAL PARAMETERS-1'!$B$5:$J$44,9,FALSE)*OVYLD2_!$F109</f>
        <v>0</v>
      </c>
      <c r="AL109" s="44">
        <f>OVYLD1_!AL109*VLOOKUP(OVYLD2_!AL$4,'[1]INTERNAL PARAMETERS-1'!$B$5:$J$44,5,FALSE)*VLOOKUP(OVYLD2_!AL$4,'[1]INTERNAL PARAMETERS-1'!$B$5:$J$44,7,FALSE)*OVYLD2_!$F109 + OVYLD1_!AL109*(1-VLOOKUP(OVYLD2_!AL$4,'[1]INTERNAL PARAMETERS-1'!$B$5:$J$44,5,FALSE))*VLOOKUP(OVYLD2_!AL$4,'[1]INTERNAL PARAMETERS-1'!$B$5:$J$44,9,FALSE)*OVYLD2_!$F109</f>
        <v>0</v>
      </c>
      <c r="AM109" s="44">
        <f>OVYLD1_!AM109*VLOOKUP(OVYLD2_!AM$4,'[1]INTERNAL PARAMETERS-1'!$B$5:$J$44,5,FALSE)*VLOOKUP(OVYLD2_!AM$4,'[1]INTERNAL PARAMETERS-1'!$B$5:$J$44,7,FALSE)*OVYLD2_!$F109 + OVYLD1_!AM109*(1-VLOOKUP(OVYLD2_!AM$4,'[1]INTERNAL PARAMETERS-1'!$B$5:$J$44,5,FALSE))*VLOOKUP(OVYLD2_!AM$4,'[1]INTERNAL PARAMETERS-1'!$B$5:$J$44,9,FALSE)*OVYLD2_!$F109</f>
        <v>0</v>
      </c>
      <c r="AN109" s="44">
        <f>OVYLD1_!AN109*VLOOKUP(OVYLD2_!AN$4,'[1]INTERNAL PARAMETERS-1'!$B$5:$J$44,5,FALSE)*VLOOKUP(OVYLD2_!AN$4,'[1]INTERNAL PARAMETERS-1'!$B$5:$J$44,7,FALSE)*OVYLD2_!$F109 + OVYLD1_!AN109*(1-VLOOKUP(OVYLD2_!AN$4,'[1]INTERNAL PARAMETERS-1'!$B$5:$J$44,5,FALSE))*VLOOKUP(OVYLD2_!AN$4,'[1]INTERNAL PARAMETERS-1'!$B$5:$J$44,9,FALSE)*OVYLD2_!$F109</f>
        <v>0</v>
      </c>
      <c r="AO109" s="44">
        <f>OVYLD1_!AO109*VLOOKUP(OVYLD2_!AO$4,'[1]INTERNAL PARAMETERS-1'!$B$5:$J$44,5,FALSE)*VLOOKUP(OVYLD2_!AO$4,'[1]INTERNAL PARAMETERS-1'!$B$5:$J$44,7,FALSE)*OVYLD2_!$F109 + OVYLD1_!AO109*(1-VLOOKUP(OVYLD2_!AO$4,'[1]INTERNAL PARAMETERS-1'!$B$5:$J$44,5,FALSE))*VLOOKUP(OVYLD2_!AO$4,'[1]INTERNAL PARAMETERS-1'!$B$5:$J$44,9,FALSE)*OVYLD2_!$F109</f>
        <v>0</v>
      </c>
      <c r="AP109" s="44">
        <f>OVYLD1_!AP109*VLOOKUP(OVYLD2_!AP$4,'[1]INTERNAL PARAMETERS-1'!$B$5:$J$44,5,FALSE)*VLOOKUP(OVYLD2_!AP$4,'[1]INTERNAL PARAMETERS-1'!$B$5:$J$44,7,FALSE)*OVYLD2_!$F109 + OVYLD1_!AP109*(1-VLOOKUP(OVYLD2_!AP$4,'[1]INTERNAL PARAMETERS-1'!$B$5:$J$44,5,FALSE))*VLOOKUP(OVYLD2_!AP$4,'[1]INTERNAL PARAMETERS-1'!$B$5:$J$44,9,FALSE)*OVYLD2_!$F109</f>
        <v>0</v>
      </c>
      <c r="AQ109" s="44">
        <f>OVYLD1_!AQ109*VLOOKUP(OVYLD2_!AQ$4,'[1]INTERNAL PARAMETERS-1'!$B$5:$J$44,5,FALSE)*VLOOKUP(OVYLD2_!AQ$4,'[1]INTERNAL PARAMETERS-1'!$B$5:$J$44,7,FALSE)*OVYLD2_!$F109 + OVYLD1_!AQ109*(1-VLOOKUP(OVYLD2_!AQ$4,'[1]INTERNAL PARAMETERS-1'!$B$5:$J$44,5,FALSE))*VLOOKUP(OVYLD2_!AQ$4,'[1]INTERNAL PARAMETERS-1'!$B$5:$J$44,9,FALSE)*OVYLD2_!$F109</f>
        <v>0</v>
      </c>
      <c r="AR109" s="44">
        <f>OVYLD1_!AR109*VLOOKUP(OVYLD2_!AR$4,'[1]INTERNAL PARAMETERS-1'!$B$5:$J$44,5,FALSE)*VLOOKUP(OVYLD2_!AR$4,'[1]INTERNAL PARAMETERS-1'!$B$5:$J$44,7,FALSE)*OVYLD2_!$F109 + OVYLD1_!AR109*(1-VLOOKUP(OVYLD2_!AR$4,'[1]INTERNAL PARAMETERS-1'!$B$5:$J$44,5,FALSE))*VLOOKUP(OVYLD2_!AR$4,'[1]INTERNAL PARAMETERS-1'!$B$5:$J$44,9,FALSE)*OVYLD2_!$F109</f>
        <v>0</v>
      </c>
      <c r="AS109" s="44">
        <f>OVYLD1_!AS109*VLOOKUP(OVYLD2_!AS$4,'[1]INTERNAL PARAMETERS-1'!$B$5:$J$44,5,FALSE)*VLOOKUP(OVYLD2_!AS$4,'[1]INTERNAL PARAMETERS-1'!$B$5:$J$44,7,FALSE)*OVYLD2_!$F109 + OVYLD1_!AS109*(1-VLOOKUP(OVYLD2_!AS$4,'[1]INTERNAL PARAMETERS-1'!$B$5:$J$44,5,FALSE))*VLOOKUP(OVYLD2_!AS$4,'[1]INTERNAL PARAMETERS-1'!$B$5:$J$44,9,FALSE)*OVYLD2_!$F109</f>
        <v>0</v>
      </c>
      <c r="AT109" s="43">
        <f>OVYLD1_!AT109*VLOOKUP(OVYLD2_!AT$4,'[1]INTERNAL PARAMETERS-1'!$B$5:$J$44,5,FALSE)*VLOOKUP(OVYLD2_!AT$4,'[1]INTERNAL PARAMETERS-1'!$B$5:$J$44,7,FALSE)*OVYLD2_!$F109 + OVYLD1_!AT109*(1-VLOOKUP(OVYLD2_!AT$4,'[1]INTERNAL PARAMETERS-1'!$B$5:$J$44,5,FALSE))*VLOOKUP(OVYLD2_!AT$4,'[1]INTERNAL PARAMETERS-1'!$B$5:$J$44,9,FALSE)*OVYLD2_!$F109</f>
        <v>0</v>
      </c>
      <c r="AU109" s="45">
        <f>OVYLD1_!AU109*VLOOKUP(OVYLD2_!AU$4,'[1]INTERNAL PARAMETERS-1'!$B$5:$J$44,5,FALSE)*VLOOKUP(OVYLD2_!AU$4,'[1]INTERNAL PARAMETERS-1'!$B$5:$J$44,6,FALSE)*VLOOKUP(OVYLD2_!AU$4,'[1]INTERNAL PARAMETERS-1'!$B$5:$J$44,3,FALSE) + OVYLD1_!AU109*(1-VLOOKUP(OVYLD2_!AU$4,'[1]INTERNAL PARAMETERS-1'!$B$5:$J$44,5,FALSE))*VLOOKUP(OVYLD2_!AU$4,'[1]INTERNAL PARAMETERS-1'!$B$5:$J$44,8,FALSE)*VLOOKUP(OVYLD2_!AU$4,'[1]INTERNAL PARAMETERS-1'!$B$5:$J$44,3,FALSE)</f>
        <v>0</v>
      </c>
      <c r="AV109" s="44">
        <f>OVYLD1_!AV109*VLOOKUP(OVYLD2_!AV$4,'[1]INTERNAL PARAMETERS-1'!$B$5:$J$44,5,FALSE)*VLOOKUP(OVYLD2_!AV$4,'[1]INTERNAL PARAMETERS-1'!$B$5:$J$44,6,FALSE)*VLOOKUP(OVYLD2_!AV$4,'[1]INTERNAL PARAMETERS-1'!$B$5:$J$44,3,FALSE) + OVYLD1_!AV109*(1-VLOOKUP(OVYLD2_!AV$4,'[1]INTERNAL PARAMETERS-1'!$B$5:$J$44,5,FALSE))*VLOOKUP(OVYLD2_!AV$4,'[1]INTERNAL PARAMETERS-1'!$B$5:$J$44,8,FALSE)*VLOOKUP(OVYLD2_!AV$4,'[1]INTERNAL PARAMETERS-1'!$B$5:$J$44,3,FALSE)</f>
        <v>0</v>
      </c>
      <c r="AW109" s="44">
        <f>OVYLD1_!AW109*VLOOKUP(OVYLD2_!AW$4,'[1]INTERNAL PARAMETERS-1'!$B$5:$J$44,5,FALSE)*VLOOKUP(OVYLD2_!AW$4,'[1]INTERNAL PARAMETERS-1'!$B$5:$J$44,6,FALSE)*VLOOKUP(OVYLD2_!AW$4,'[1]INTERNAL PARAMETERS-1'!$B$5:$J$44,3,FALSE) + OVYLD1_!AW109*(1-VLOOKUP(OVYLD2_!AW$4,'[1]INTERNAL PARAMETERS-1'!$B$5:$J$44,5,FALSE))*VLOOKUP(OVYLD2_!AW$4,'[1]INTERNAL PARAMETERS-1'!$B$5:$J$44,8,FALSE)*VLOOKUP(OVYLD2_!AW$4,'[1]INTERNAL PARAMETERS-1'!$B$5:$J$44,3,FALSE)</f>
        <v>8.9148729074648738</v>
      </c>
      <c r="AX109" s="44">
        <f>OVYLD1_!AX109*VLOOKUP(OVYLD2_!AX$4,'[1]INTERNAL PARAMETERS-1'!$B$5:$J$44,5,FALSE)*VLOOKUP(OVYLD2_!AX$4,'[1]INTERNAL PARAMETERS-1'!$B$5:$J$44,6,FALSE)*VLOOKUP(OVYLD2_!AX$4,'[1]INTERNAL PARAMETERS-1'!$B$5:$J$44,3,FALSE) + OVYLD1_!AX109*(1-VLOOKUP(OVYLD2_!AX$4,'[1]INTERNAL PARAMETERS-1'!$B$5:$J$44,5,FALSE))*VLOOKUP(OVYLD2_!AX$4,'[1]INTERNAL PARAMETERS-1'!$B$5:$J$44,8,FALSE)*VLOOKUP(OVYLD2_!AX$4,'[1]INTERNAL PARAMETERS-1'!$B$5:$J$44,3,FALSE)</f>
        <v>0</v>
      </c>
      <c r="AY109" s="44">
        <f>OVYLD1_!AY109*VLOOKUP(OVYLD2_!AY$4,'[1]INTERNAL PARAMETERS-1'!$B$5:$J$44,5,FALSE)*VLOOKUP(OVYLD2_!AY$4,'[1]INTERNAL PARAMETERS-1'!$B$5:$J$44,6,FALSE)*VLOOKUP(OVYLD2_!AY$4,'[1]INTERNAL PARAMETERS-1'!$B$5:$J$44,3,FALSE) + OVYLD1_!AY109*(1-VLOOKUP(OVYLD2_!AY$4,'[1]INTERNAL PARAMETERS-1'!$B$5:$J$44,5,FALSE))*VLOOKUP(OVYLD2_!AY$4,'[1]INTERNAL PARAMETERS-1'!$B$5:$J$44,8,FALSE)*VLOOKUP(OVYLD2_!AY$4,'[1]INTERNAL PARAMETERS-1'!$B$5:$J$44,3,FALSE)</f>
        <v>0</v>
      </c>
      <c r="AZ109" s="44">
        <f>OVYLD1_!AZ109*VLOOKUP(OVYLD2_!AZ$4,'[1]INTERNAL PARAMETERS-1'!$B$5:$J$44,5,FALSE)*VLOOKUP(OVYLD2_!AZ$4,'[1]INTERNAL PARAMETERS-1'!$B$5:$J$44,6,FALSE)*VLOOKUP(OVYLD2_!AZ$4,'[1]INTERNAL PARAMETERS-1'!$B$5:$J$44,3,FALSE) + OVYLD1_!AZ109*(1-VLOOKUP(OVYLD2_!AZ$4,'[1]INTERNAL PARAMETERS-1'!$B$5:$J$44,5,FALSE))*VLOOKUP(OVYLD2_!AZ$4,'[1]INTERNAL PARAMETERS-1'!$B$5:$J$44,8,FALSE)*VLOOKUP(OVYLD2_!AZ$4,'[1]INTERNAL PARAMETERS-1'!$B$5:$J$44,3,FALSE)</f>
        <v>0</v>
      </c>
      <c r="BA109" s="44">
        <f>OVYLD1_!BA109*VLOOKUP(OVYLD2_!BA$4,'[1]INTERNAL PARAMETERS-1'!$B$5:$J$44,5,FALSE)*VLOOKUP(OVYLD2_!BA$4,'[1]INTERNAL PARAMETERS-1'!$B$5:$J$44,6,FALSE)*VLOOKUP(OVYLD2_!BA$4,'[1]INTERNAL PARAMETERS-1'!$B$5:$J$44,3,FALSE) + OVYLD1_!BA109*(1-VLOOKUP(OVYLD2_!BA$4,'[1]INTERNAL PARAMETERS-1'!$B$5:$J$44,5,FALSE))*VLOOKUP(OVYLD2_!BA$4,'[1]INTERNAL PARAMETERS-1'!$B$5:$J$44,8,FALSE)*VLOOKUP(OVYLD2_!BA$4,'[1]INTERNAL PARAMETERS-1'!$B$5:$J$44,3,FALSE)</f>
        <v>21.773450228713472</v>
      </c>
      <c r="BB109" s="44">
        <f>OVYLD1_!BB109*VLOOKUP(OVYLD2_!BB$4,'[1]INTERNAL PARAMETERS-1'!$B$5:$J$44,5,FALSE)*VLOOKUP(OVYLD2_!BB$4,'[1]INTERNAL PARAMETERS-1'!$B$5:$J$44,6,FALSE)*VLOOKUP(OVYLD2_!BB$4,'[1]INTERNAL PARAMETERS-1'!$B$5:$J$44,3,FALSE) + OVYLD1_!BB109*(1-VLOOKUP(OVYLD2_!BB$4,'[1]INTERNAL PARAMETERS-1'!$B$5:$J$44,5,FALSE))*VLOOKUP(OVYLD2_!BB$4,'[1]INTERNAL PARAMETERS-1'!$B$5:$J$44,8,FALSE)*VLOOKUP(OVYLD2_!BB$4,'[1]INTERNAL PARAMETERS-1'!$B$5:$J$44,3,FALSE)</f>
        <v>2.1230855768023713</v>
      </c>
      <c r="BC109" s="44">
        <f>OVYLD1_!BC109*VLOOKUP(OVYLD2_!BC$4,'[1]INTERNAL PARAMETERS-1'!$B$5:$J$44,5,FALSE)*VLOOKUP(OVYLD2_!BC$4,'[1]INTERNAL PARAMETERS-1'!$B$5:$J$44,6,FALSE)*VLOOKUP(OVYLD2_!BC$4,'[1]INTERNAL PARAMETERS-1'!$B$5:$J$44,3,FALSE) + OVYLD1_!BC109*(1-VLOOKUP(OVYLD2_!BC$4,'[1]INTERNAL PARAMETERS-1'!$B$5:$J$44,5,FALSE))*VLOOKUP(OVYLD2_!BC$4,'[1]INTERNAL PARAMETERS-1'!$B$5:$J$44,8,FALSE)*VLOOKUP(OVYLD2_!BC$4,'[1]INTERNAL PARAMETERS-1'!$B$5:$J$44,3,FALSE)</f>
        <v>5.1100300408521564</v>
      </c>
      <c r="BD109" s="44">
        <f>OVYLD1_!BD109*VLOOKUP(OVYLD2_!BD$4,'[1]INTERNAL PARAMETERS-1'!$B$5:$J$44,5,FALSE)*VLOOKUP(OVYLD2_!BD$4,'[1]INTERNAL PARAMETERS-1'!$B$5:$J$44,6,FALSE)*VLOOKUP(OVYLD2_!BD$4,'[1]INTERNAL PARAMETERS-1'!$B$5:$J$44,3,FALSE) + OVYLD1_!BD109*(1-VLOOKUP(OVYLD2_!BD$4,'[1]INTERNAL PARAMETERS-1'!$B$5:$J$44,5,FALSE))*VLOOKUP(OVYLD2_!BD$4,'[1]INTERNAL PARAMETERS-1'!$B$5:$J$44,8,FALSE)*VLOOKUP(OVYLD2_!BD$4,'[1]INTERNAL PARAMETERS-1'!$B$5:$J$44,3,FALSE)</f>
        <v>0.97050871666403282</v>
      </c>
      <c r="BE109" s="44">
        <f>OVYLD1_!BE109*VLOOKUP(OVYLD2_!BE$4,'[1]INTERNAL PARAMETERS-1'!$B$5:$J$44,5,FALSE)*VLOOKUP(OVYLD2_!BE$4,'[1]INTERNAL PARAMETERS-1'!$B$5:$J$44,6,FALSE)*VLOOKUP(OVYLD2_!BE$4,'[1]INTERNAL PARAMETERS-1'!$B$5:$J$44,3,FALSE) + OVYLD1_!BE109*(1-VLOOKUP(OVYLD2_!BE$4,'[1]INTERNAL PARAMETERS-1'!$B$5:$J$44,5,FALSE))*VLOOKUP(OVYLD2_!BE$4,'[1]INTERNAL PARAMETERS-1'!$B$5:$J$44,8,FALSE)*VLOOKUP(OVYLD2_!BE$4,'[1]INTERNAL PARAMETERS-1'!$B$5:$J$44,3,FALSE)</f>
        <v>8.7109222297879594</v>
      </c>
      <c r="BF109" s="44">
        <f>OVYLD1_!BF109*VLOOKUP(OVYLD2_!BF$4,'[1]INTERNAL PARAMETERS-1'!$B$5:$J$44,5,FALSE)*VLOOKUP(OVYLD2_!BF$4,'[1]INTERNAL PARAMETERS-1'!$B$5:$J$44,6,FALSE)*VLOOKUP(OVYLD2_!BF$4,'[1]INTERNAL PARAMETERS-1'!$B$5:$J$44,3,FALSE) + OVYLD1_!BF109*(1-VLOOKUP(OVYLD2_!BF$4,'[1]INTERNAL PARAMETERS-1'!$B$5:$J$44,5,FALSE))*VLOOKUP(OVYLD2_!BF$4,'[1]INTERNAL PARAMETERS-1'!$B$5:$J$44,8,FALSE)*VLOOKUP(OVYLD2_!BF$4,'[1]INTERNAL PARAMETERS-1'!$B$5:$J$44,3,FALSE)</f>
        <v>0</v>
      </c>
      <c r="BG109" s="44">
        <f>OVYLD1_!BG109*VLOOKUP(OVYLD2_!BG$4,'[1]INTERNAL PARAMETERS-1'!$B$5:$J$44,5,FALSE)*VLOOKUP(OVYLD2_!BG$4,'[1]INTERNAL PARAMETERS-1'!$B$5:$J$44,6,FALSE)*VLOOKUP(OVYLD2_!BG$4,'[1]INTERNAL PARAMETERS-1'!$B$5:$J$44,3,FALSE) + OVYLD1_!BG109*(1-VLOOKUP(OVYLD2_!BG$4,'[1]INTERNAL PARAMETERS-1'!$B$5:$J$44,5,FALSE))*VLOOKUP(OVYLD2_!BG$4,'[1]INTERNAL PARAMETERS-1'!$B$5:$J$44,8,FALSE)*VLOOKUP(OVYLD2_!BG$4,'[1]INTERNAL PARAMETERS-1'!$B$5:$J$44,3,FALSE)</f>
        <v>1.3223532207059712</v>
      </c>
      <c r="BH109" s="44">
        <f>OVYLD1_!BH109*VLOOKUP(OVYLD2_!BH$4,'[1]INTERNAL PARAMETERS-1'!$B$5:$J$44,5,FALSE)*VLOOKUP(OVYLD2_!BH$4,'[1]INTERNAL PARAMETERS-1'!$B$5:$J$44,6,FALSE)*VLOOKUP(OVYLD2_!BH$4,'[1]INTERNAL PARAMETERS-1'!$B$5:$J$44,3,FALSE) + OVYLD1_!BH109*(1-VLOOKUP(OVYLD2_!BH$4,'[1]INTERNAL PARAMETERS-1'!$B$5:$J$44,5,FALSE))*VLOOKUP(OVYLD2_!BH$4,'[1]INTERNAL PARAMETERS-1'!$B$5:$J$44,8,FALSE)*VLOOKUP(OVYLD2_!BH$4,'[1]INTERNAL PARAMETERS-1'!$B$5:$J$44,3,FALSE)</f>
        <v>4.7125156997716629E-3</v>
      </c>
      <c r="BI109" s="44">
        <f>OVYLD1_!BI109*VLOOKUP(OVYLD2_!BI$4,'[1]INTERNAL PARAMETERS-1'!$B$5:$J$44,5,FALSE)*VLOOKUP(OVYLD2_!BI$4,'[1]INTERNAL PARAMETERS-1'!$B$5:$J$44,6,FALSE)*VLOOKUP(OVYLD2_!BI$4,'[1]INTERNAL PARAMETERS-1'!$B$5:$J$44,3,FALSE) + OVYLD1_!BI109*(1-VLOOKUP(OVYLD2_!BI$4,'[1]INTERNAL PARAMETERS-1'!$B$5:$J$44,5,FALSE))*VLOOKUP(OVYLD2_!BI$4,'[1]INTERNAL PARAMETERS-1'!$B$5:$J$44,8,FALSE)*VLOOKUP(OVYLD2_!BI$4,'[1]INTERNAL PARAMETERS-1'!$B$5:$J$44,3,FALSE)</f>
        <v>0</v>
      </c>
      <c r="BJ109" s="44">
        <f>OVYLD1_!BJ109*VLOOKUP(OVYLD2_!BJ$4,'[1]INTERNAL PARAMETERS-1'!$B$5:$J$44,5,FALSE)*VLOOKUP(OVYLD2_!BJ$4,'[1]INTERNAL PARAMETERS-1'!$B$5:$J$44,6,FALSE)*VLOOKUP(OVYLD2_!BJ$4,'[1]INTERNAL PARAMETERS-1'!$B$5:$J$44,3,FALSE) + OVYLD1_!BJ109*(1-VLOOKUP(OVYLD2_!BJ$4,'[1]INTERNAL PARAMETERS-1'!$B$5:$J$44,5,FALSE))*VLOOKUP(OVYLD2_!BJ$4,'[1]INTERNAL PARAMETERS-1'!$B$5:$J$44,8,FALSE)*VLOOKUP(OVYLD2_!BJ$4,'[1]INTERNAL PARAMETERS-1'!$B$5:$J$44,3,FALSE)</f>
        <v>0.55423839502732808</v>
      </c>
      <c r="BK109" s="44">
        <f>OVYLD1_!BK109*VLOOKUP(OVYLD2_!BK$4,'[1]INTERNAL PARAMETERS-1'!$B$5:$J$44,5,FALSE)*VLOOKUP(OVYLD2_!BK$4,'[1]INTERNAL PARAMETERS-1'!$B$5:$J$44,6,FALSE)*VLOOKUP(OVYLD2_!BK$4,'[1]INTERNAL PARAMETERS-1'!$B$5:$J$44,3,FALSE) + OVYLD1_!BK109*(1-VLOOKUP(OVYLD2_!BK$4,'[1]INTERNAL PARAMETERS-1'!$B$5:$J$44,5,FALSE))*VLOOKUP(OVYLD2_!BK$4,'[1]INTERNAL PARAMETERS-1'!$B$5:$J$44,8,FALSE)*VLOOKUP(OVYLD2_!BK$4,'[1]INTERNAL PARAMETERS-1'!$B$5:$J$44,3,FALSE)</f>
        <v>0.53874370093357427</v>
      </c>
      <c r="BL109" s="44">
        <f>OVYLD1_!BL109*VLOOKUP(OVYLD2_!BL$4,'[1]INTERNAL PARAMETERS-1'!$B$5:$J$44,5,FALSE)*VLOOKUP(OVYLD2_!BL$4,'[1]INTERNAL PARAMETERS-1'!$B$5:$J$44,6,FALSE)*VLOOKUP(OVYLD2_!BL$4,'[1]INTERNAL PARAMETERS-1'!$B$5:$J$44,3,FALSE) + OVYLD1_!BL109*(1-VLOOKUP(OVYLD2_!BL$4,'[1]INTERNAL PARAMETERS-1'!$B$5:$J$44,5,FALSE))*VLOOKUP(OVYLD2_!BL$4,'[1]INTERNAL PARAMETERS-1'!$B$5:$J$44,8,FALSE)*VLOOKUP(OVYLD2_!BL$4,'[1]INTERNAL PARAMETERS-1'!$B$5:$J$44,3,FALSE)</f>
        <v>2.1564096643478439</v>
      </c>
      <c r="BM109" s="44">
        <f>OVYLD1_!BM109*VLOOKUP(OVYLD2_!BM$4,'[1]INTERNAL PARAMETERS-1'!$B$5:$J$44,5,FALSE)*VLOOKUP(OVYLD2_!BM$4,'[1]INTERNAL PARAMETERS-1'!$B$5:$J$44,6,FALSE)*VLOOKUP(OVYLD2_!BM$4,'[1]INTERNAL PARAMETERS-1'!$B$5:$J$44,3,FALSE) + OVYLD1_!BM109*(1-VLOOKUP(OVYLD2_!BM$4,'[1]INTERNAL PARAMETERS-1'!$B$5:$J$44,5,FALSE))*VLOOKUP(OVYLD2_!BM$4,'[1]INTERNAL PARAMETERS-1'!$B$5:$J$44,8,FALSE)*VLOOKUP(OVYLD2_!BM$4,'[1]INTERNAL PARAMETERS-1'!$B$5:$J$44,3,FALSE)</f>
        <v>1.4980698908938317</v>
      </c>
      <c r="BN109" s="44">
        <f>OVYLD1_!BN109*VLOOKUP(OVYLD2_!BN$4,'[1]INTERNAL PARAMETERS-1'!$B$5:$J$44,5,FALSE)*VLOOKUP(OVYLD2_!BN$4,'[1]INTERNAL PARAMETERS-1'!$B$5:$J$44,6,FALSE)*VLOOKUP(OVYLD2_!BN$4,'[1]INTERNAL PARAMETERS-1'!$B$5:$J$44,3,FALSE) + OVYLD1_!BN109*(1-VLOOKUP(OVYLD2_!BN$4,'[1]INTERNAL PARAMETERS-1'!$B$5:$J$44,5,FALSE))*VLOOKUP(OVYLD2_!BN$4,'[1]INTERNAL PARAMETERS-1'!$B$5:$J$44,8,FALSE)*VLOOKUP(OVYLD2_!BN$4,'[1]INTERNAL PARAMETERS-1'!$B$5:$J$44,3,FALSE)</f>
        <v>1.0187133304428475</v>
      </c>
      <c r="BO109" s="44">
        <f>OVYLD1_!BO109*VLOOKUP(OVYLD2_!BO$4,'[1]INTERNAL PARAMETERS-1'!$B$5:$J$44,5,FALSE)*VLOOKUP(OVYLD2_!BO$4,'[1]INTERNAL PARAMETERS-1'!$B$5:$J$44,6,FALSE)*VLOOKUP(OVYLD2_!BO$4,'[1]INTERNAL PARAMETERS-1'!$B$5:$J$44,3,FALSE) + OVYLD1_!BO109*(1-VLOOKUP(OVYLD2_!BO$4,'[1]INTERNAL PARAMETERS-1'!$B$5:$J$44,5,FALSE))*VLOOKUP(OVYLD2_!BO$4,'[1]INTERNAL PARAMETERS-1'!$B$5:$J$44,8,FALSE)*VLOOKUP(OVYLD2_!BO$4,'[1]INTERNAL PARAMETERS-1'!$B$5:$J$44,3,FALSE)</f>
        <v>0.75533763656555242</v>
      </c>
      <c r="BP109" s="44">
        <f>OVYLD1_!BP109*VLOOKUP(OVYLD2_!BP$4,'[1]INTERNAL PARAMETERS-1'!$B$5:$J$44,5,FALSE)*VLOOKUP(OVYLD2_!BP$4,'[1]INTERNAL PARAMETERS-1'!$B$5:$J$44,6,FALSE)*VLOOKUP(OVYLD2_!BP$4,'[1]INTERNAL PARAMETERS-1'!$B$5:$J$44,3,FALSE) + OVYLD1_!BP109*(1-VLOOKUP(OVYLD2_!BP$4,'[1]INTERNAL PARAMETERS-1'!$B$5:$J$44,5,FALSE))*VLOOKUP(OVYLD2_!BP$4,'[1]INTERNAL PARAMETERS-1'!$B$5:$J$44,8,FALSE)*VLOOKUP(OVYLD2_!BP$4,'[1]INTERNAL PARAMETERS-1'!$B$5:$J$44,3,FALSE)</f>
        <v>2.384235399827515E-2</v>
      </c>
      <c r="BQ109" s="44">
        <f>OVYLD1_!BQ109*VLOOKUP(OVYLD2_!BQ$4,'[1]INTERNAL PARAMETERS-1'!$B$5:$J$44,5,FALSE)*VLOOKUP(OVYLD2_!BQ$4,'[1]INTERNAL PARAMETERS-1'!$B$5:$J$44,6,FALSE)*VLOOKUP(OVYLD2_!BQ$4,'[1]INTERNAL PARAMETERS-1'!$B$5:$J$44,3,FALSE) + OVYLD1_!BQ109*(1-VLOOKUP(OVYLD2_!BQ$4,'[1]INTERNAL PARAMETERS-1'!$B$5:$J$44,5,FALSE))*VLOOKUP(OVYLD2_!BQ$4,'[1]INTERNAL PARAMETERS-1'!$B$5:$J$44,8,FALSE)*VLOOKUP(OVYLD2_!BQ$4,'[1]INTERNAL PARAMETERS-1'!$B$5:$J$44,3,FALSE)</f>
        <v>3.1540532417938403</v>
      </c>
      <c r="BR109" s="44">
        <f>OVYLD1_!BR109*VLOOKUP(OVYLD2_!BR$4,'[1]INTERNAL PARAMETERS-1'!$B$5:$J$44,5,FALSE)*VLOOKUP(OVYLD2_!BR$4,'[1]INTERNAL PARAMETERS-1'!$B$5:$J$44,6,FALSE)*VLOOKUP(OVYLD2_!BR$4,'[1]INTERNAL PARAMETERS-1'!$B$5:$J$44,3,FALSE) + OVYLD1_!BR109*(1-VLOOKUP(OVYLD2_!BR$4,'[1]INTERNAL PARAMETERS-1'!$B$5:$J$44,5,FALSE))*VLOOKUP(OVYLD2_!BR$4,'[1]INTERNAL PARAMETERS-1'!$B$5:$J$44,8,FALSE)*VLOOKUP(OVYLD2_!BR$4,'[1]INTERNAL PARAMETERS-1'!$B$5:$J$44,3,FALSE)</f>
        <v>7.6350910585850779E-2</v>
      </c>
      <c r="BS109" s="44">
        <f>OVYLD1_!BS109*VLOOKUP(OVYLD2_!BS$4,'[1]INTERNAL PARAMETERS-1'!$B$5:$J$44,5,FALSE)*VLOOKUP(OVYLD2_!BS$4,'[1]INTERNAL PARAMETERS-1'!$B$5:$J$44,6,FALSE)*VLOOKUP(OVYLD2_!BS$4,'[1]INTERNAL PARAMETERS-1'!$B$5:$J$44,3,FALSE) + OVYLD1_!BS109*(1-VLOOKUP(OVYLD2_!BS$4,'[1]INTERNAL PARAMETERS-1'!$B$5:$J$44,5,FALSE))*VLOOKUP(OVYLD2_!BS$4,'[1]INTERNAL PARAMETERS-1'!$B$5:$J$44,8,FALSE)*VLOOKUP(OVYLD2_!BS$4,'[1]INTERNAL PARAMETERS-1'!$B$5:$J$44,3,FALSE)</f>
        <v>7.8090556134976048E-3</v>
      </c>
      <c r="BT109" s="44">
        <f>OVYLD1_!BT109*VLOOKUP(OVYLD2_!BT$4,'[1]INTERNAL PARAMETERS-1'!$B$5:$J$44,5,FALSE)*VLOOKUP(OVYLD2_!BT$4,'[1]INTERNAL PARAMETERS-1'!$B$5:$J$44,6,FALSE)*VLOOKUP(OVYLD2_!BT$4,'[1]INTERNAL PARAMETERS-1'!$B$5:$J$44,3,FALSE) + OVYLD1_!BT109*(1-VLOOKUP(OVYLD2_!BT$4,'[1]INTERNAL PARAMETERS-1'!$B$5:$J$44,5,FALSE))*VLOOKUP(OVYLD2_!BT$4,'[1]INTERNAL PARAMETERS-1'!$B$5:$J$44,8,FALSE)*VLOOKUP(OVYLD2_!BT$4,'[1]INTERNAL PARAMETERS-1'!$B$5:$J$44,3,FALSE)</f>
        <v>0</v>
      </c>
      <c r="BU109" s="44">
        <f>OVYLD1_!BU109*VLOOKUP(OVYLD2_!BU$4,'[1]INTERNAL PARAMETERS-1'!$B$5:$J$44,5,FALSE)*VLOOKUP(OVYLD2_!BU$4,'[1]INTERNAL PARAMETERS-1'!$B$5:$J$44,6,FALSE)*VLOOKUP(OVYLD2_!BU$4,'[1]INTERNAL PARAMETERS-1'!$B$5:$J$44,3,FALSE) + OVYLD1_!BU109*(1-VLOOKUP(OVYLD2_!BU$4,'[1]INTERNAL PARAMETERS-1'!$B$5:$J$44,5,FALSE))*VLOOKUP(OVYLD2_!BU$4,'[1]INTERNAL PARAMETERS-1'!$B$5:$J$44,8,FALSE)*VLOOKUP(OVYLD2_!BU$4,'[1]INTERNAL PARAMETERS-1'!$B$5:$J$44,3,FALSE)</f>
        <v>0</v>
      </c>
      <c r="BV109" s="44">
        <f>OVYLD1_!BV109*VLOOKUP(OVYLD2_!BV$4,'[1]INTERNAL PARAMETERS-1'!$B$5:$J$44,5,FALSE)*VLOOKUP(OVYLD2_!BV$4,'[1]INTERNAL PARAMETERS-1'!$B$5:$J$44,6,FALSE)*VLOOKUP(OVYLD2_!BV$4,'[1]INTERNAL PARAMETERS-1'!$B$5:$J$44,3,FALSE) + OVYLD1_!BV109*(1-VLOOKUP(OVYLD2_!BV$4,'[1]INTERNAL PARAMETERS-1'!$B$5:$J$44,5,FALSE))*VLOOKUP(OVYLD2_!BV$4,'[1]INTERNAL PARAMETERS-1'!$B$5:$J$44,8,FALSE)*VLOOKUP(OVYLD2_!BV$4,'[1]INTERNAL PARAMETERS-1'!$B$5:$J$44,3,FALSE)</f>
        <v>0</v>
      </c>
      <c r="BW109" s="44">
        <f>OVYLD1_!BW109*VLOOKUP(OVYLD2_!BW$4,'[1]INTERNAL PARAMETERS-1'!$B$5:$J$44,5,FALSE)*VLOOKUP(OVYLD2_!BW$4,'[1]INTERNAL PARAMETERS-1'!$B$5:$J$44,6,FALSE)*VLOOKUP(OVYLD2_!BW$4,'[1]INTERNAL PARAMETERS-1'!$B$5:$J$44,3,FALSE) + OVYLD1_!BW109*(1-VLOOKUP(OVYLD2_!BW$4,'[1]INTERNAL PARAMETERS-1'!$B$5:$J$44,5,FALSE))*VLOOKUP(OVYLD2_!BW$4,'[1]INTERNAL PARAMETERS-1'!$B$5:$J$44,8,FALSE)*VLOOKUP(OVYLD2_!BW$4,'[1]INTERNAL PARAMETERS-1'!$B$5:$J$44,3,FALSE)</f>
        <v>0</v>
      </c>
      <c r="BX109" s="44">
        <f>OVYLD1_!BX109*VLOOKUP(OVYLD2_!BX$4,'[1]INTERNAL PARAMETERS-1'!$B$5:$J$44,5,FALSE)*VLOOKUP(OVYLD2_!BX$4,'[1]INTERNAL PARAMETERS-1'!$B$5:$J$44,6,FALSE)*VLOOKUP(OVYLD2_!BX$4,'[1]INTERNAL PARAMETERS-1'!$B$5:$J$44,3,FALSE) + OVYLD1_!BX109*(1-VLOOKUP(OVYLD2_!BX$4,'[1]INTERNAL PARAMETERS-1'!$B$5:$J$44,5,FALSE))*VLOOKUP(OVYLD2_!BX$4,'[1]INTERNAL PARAMETERS-1'!$B$5:$J$44,8,FALSE)*VLOOKUP(OVYLD2_!BX$4,'[1]INTERNAL PARAMETERS-1'!$B$5:$J$44,3,FALSE)</f>
        <v>0</v>
      </c>
      <c r="BY109" s="44">
        <f>OVYLD1_!BY109*VLOOKUP(OVYLD2_!BY$4,'[1]INTERNAL PARAMETERS-1'!$B$5:$J$44,5,FALSE)*VLOOKUP(OVYLD2_!BY$4,'[1]INTERNAL PARAMETERS-1'!$B$5:$J$44,6,FALSE)*VLOOKUP(OVYLD2_!BY$4,'[1]INTERNAL PARAMETERS-1'!$B$5:$J$44,3,FALSE) + OVYLD1_!BY109*(1-VLOOKUP(OVYLD2_!BY$4,'[1]INTERNAL PARAMETERS-1'!$B$5:$J$44,5,FALSE))*VLOOKUP(OVYLD2_!BY$4,'[1]INTERNAL PARAMETERS-1'!$B$5:$J$44,8,FALSE)*VLOOKUP(OVYLD2_!BY$4,'[1]INTERNAL PARAMETERS-1'!$B$5:$J$44,3,FALSE)</f>
        <v>0</v>
      </c>
      <c r="BZ109" s="44">
        <f>OVYLD1_!BZ109*VLOOKUP(OVYLD2_!BZ$4,'[1]INTERNAL PARAMETERS-1'!$B$5:$J$44,5,FALSE)*VLOOKUP(OVYLD2_!BZ$4,'[1]INTERNAL PARAMETERS-1'!$B$5:$J$44,6,FALSE)*VLOOKUP(OVYLD2_!BZ$4,'[1]INTERNAL PARAMETERS-1'!$B$5:$J$44,3,FALSE) + OVYLD1_!BZ109*(1-VLOOKUP(OVYLD2_!BZ$4,'[1]INTERNAL PARAMETERS-1'!$B$5:$J$44,5,FALSE))*VLOOKUP(OVYLD2_!BZ$4,'[1]INTERNAL PARAMETERS-1'!$B$5:$J$44,8,FALSE)*VLOOKUP(OVYLD2_!BZ$4,'[1]INTERNAL PARAMETERS-1'!$B$5:$J$44,3,FALSE)</f>
        <v>1.3963009480804926E-3</v>
      </c>
      <c r="CA109" s="44">
        <f>OVYLD1_!CA109*VLOOKUP(OVYLD2_!CA$4,'[1]INTERNAL PARAMETERS-1'!$B$5:$J$44,5,FALSE)*VLOOKUP(OVYLD2_!CA$4,'[1]INTERNAL PARAMETERS-1'!$B$5:$J$44,6,FALSE)*VLOOKUP(OVYLD2_!CA$4,'[1]INTERNAL PARAMETERS-1'!$B$5:$J$44,3,FALSE) + OVYLD1_!CA109*(1-VLOOKUP(OVYLD2_!CA$4,'[1]INTERNAL PARAMETERS-1'!$B$5:$J$44,5,FALSE))*VLOOKUP(OVYLD2_!CA$4,'[1]INTERNAL PARAMETERS-1'!$B$5:$J$44,8,FALSE)*VLOOKUP(OVYLD2_!CA$4,'[1]INTERNAL PARAMETERS-1'!$B$5:$J$44,3,FALSE)</f>
        <v>0</v>
      </c>
      <c r="CB109" s="44">
        <f>OVYLD1_!CB109*VLOOKUP(OVYLD2_!CB$4,'[1]INTERNAL PARAMETERS-1'!$B$5:$J$44,5,FALSE)*VLOOKUP(OVYLD2_!CB$4,'[1]INTERNAL PARAMETERS-1'!$B$5:$J$44,6,FALSE)*VLOOKUP(OVYLD2_!CB$4,'[1]INTERNAL PARAMETERS-1'!$B$5:$J$44,3,FALSE) + OVYLD1_!CB109*(1-VLOOKUP(OVYLD2_!CB$4,'[1]INTERNAL PARAMETERS-1'!$B$5:$J$44,5,FALSE))*VLOOKUP(OVYLD2_!CB$4,'[1]INTERNAL PARAMETERS-1'!$B$5:$J$44,8,FALSE)*VLOOKUP(OVYLD2_!CB$4,'[1]INTERNAL PARAMETERS-1'!$B$5:$J$44,3,FALSE)</f>
        <v>0</v>
      </c>
      <c r="CC109" s="44">
        <f>OVYLD1_!CC109*VLOOKUP(OVYLD2_!CC$4,'[1]INTERNAL PARAMETERS-1'!$B$5:$J$44,5,FALSE)*VLOOKUP(OVYLD2_!CC$4,'[1]INTERNAL PARAMETERS-1'!$B$5:$J$44,6,FALSE)*VLOOKUP(OVYLD2_!CC$4,'[1]INTERNAL PARAMETERS-1'!$B$5:$J$44,3,FALSE) + OVYLD1_!CC109*(1-VLOOKUP(OVYLD2_!CC$4,'[1]INTERNAL PARAMETERS-1'!$B$5:$J$44,5,FALSE))*VLOOKUP(OVYLD2_!CC$4,'[1]INTERNAL PARAMETERS-1'!$B$5:$J$44,8,FALSE)*VLOOKUP(OVYLD2_!CC$4,'[1]INTERNAL PARAMETERS-1'!$B$5:$J$44,3,FALSE)</f>
        <v>1.1247658622685831E-2</v>
      </c>
      <c r="CD109" s="44">
        <f>OVYLD1_!CD109*VLOOKUP(OVYLD2_!CD$4,'[1]INTERNAL PARAMETERS-1'!$B$5:$J$44,5,FALSE)*VLOOKUP(OVYLD2_!CD$4,'[1]INTERNAL PARAMETERS-1'!$B$5:$J$44,6,FALSE)*VLOOKUP(OVYLD2_!CD$4,'[1]INTERNAL PARAMETERS-1'!$B$5:$J$44,3,FALSE) + OVYLD1_!CD109*(1-VLOOKUP(OVYLD2_!CD$4,'[1]INTERNAL PARAMETERS-1'!$B$5:$J$44,5,FALSE))*VLOOKUP(OVYLD2_!CD$4,'[1]INTERNAL PARAMETERS-1'!$B$5:$J$44,8,FALSE)*VLOOKUP(OVYLD2_!CD$4,'[1]INTERNAL PARAMETERS-1'!$B$5:$J$44,3,FALSE)</f>
        <v>2.4434591994020535E-2</v>
      </c>
      <c r="CE109" s="44">
        <f>OVYLD1_!CE109*VLOOKUP(OVYLD2_!CE$4,'[1]INTERNAL PARAMETERS-1'!$B$5:$J$44,5,FALSE)*VLOOKUP(OVYLD2_!CE$4,'[1]INTERNAL PARAMETERS-1'!$B$5:$J$44,6,FALSE)*VLOOKUP(OVYLD2_!CE$4,'[1]INTERNAL PARAMETERS-1'!$B$5:$J$44,3,FALSE) + OVYLD1_!CE109*(1-VLOOKUP(OVYLD2_!CE$4,'[1]INTERNAL PARAMETERS-1'!$B$5:$J$44,5,FALSE))*VLOOKUP(OVYLD2_!CE$4,'[1]INTERNAL PARAMETERS-1'!$B$5:$J$44,8,FALSE)*VLOOKUP(OVYLD2_!CE$4,'[1]INTERNAL PARAMETERS-1'!$B$5:$J$44,3,FALSE)</f>
        <v>4.8270785816758942E-2</v>
      </c>
      <c r="CF109" s="44">
        <f>OVYLD1_!CF109*VLOOKUP(OVYLD2_!CF$4,'[1]INTERNAL PARAMETERS-1'!$B$5:$J$44,5,FALSE)*VLOOKUP(OVYLD2_!CF$4,'[1]INTERNAL PARAMETERS-1'!$B$5:$J$44,6,FALSE)*VLOOKUP(OVYLD2_!CF$4,'[1]INTERNAL PARAMETERS-1'!$B$5:$J$44,3,FALSE) + OVYLD1_!CF109*(1-VLOOKUP(OVYLD2_!CF$4,'[1]INTERNAL PARAMETERS-1'!$B$5:$J$44,5,FALSE))*VLOOKUP(OVYLD2_!CF$4,'[1]INTERNAL PARAMETERS-1'!$B$5:$J$44,8,FALSE)*VLOOKUP(OVYLD2_!CF$4,'[1]INTERNAL PARAMETERS-1'!$B$5:$J$44,3,FALSE)</f>
        <v>7.7446219946658998E-2</v>
      </c>
      <c r="CG109" s="44">
        <f>OVYLD1_!CG109*VLOOKUP(OVYLD2_!CG$4,'[1]INTERNAL PARAMETERS-1'!$B$5:$J$44,5,FALSE)*VLOOKUP(OVYLD2_!CG$4,'[1]INTERNAL PARAMETERS-1'!$B$5:$J$44,6,FALSE)*VLOOKUP(OVYLD2_!CG$4,'[1]INTERNAL PARAMETERS-1'!$B$5:$J$44,3,FALSE) + OVYLD1_!CG109*(1-VLOOKUP(OVYLD2_!CG$4,'[1]INTERNAL PARAMETERS-1'!$B$5:$J$44,5,FALSE))*VLOOKUP(OVYLD2_!CG$4,'[1]INTERNAL PARAMETERS-1'!$B$5:$J$44,8,FALSE)*VLOOKUP(OVYLD2_!CG$4,'[1]INTERNAL PARAMETERS-1'!$B$5:$J$44,3,FALSE)</f>
        <v>0</v>
      </c>
      <c r="CH109" s="43">
        <f>OVYLD1_!CH109*VLOOKUP(OVYLD2_!CH$4,'[1]INTERNAL PARAMETERS-1'!$B$5:$J$44,5,FALSE)*VLOOKUP(OVYLD2_!CH$4,'[1]INTERNAL PARAMETERS-1'!$B$5:$J$44,6,FALSE)*VLOOKUP(OVYLD2_!CH$4,'[1]INTERNAL PARAMETERS-1'!$B$5:$J$44,3,FALSE) + OVYLD1_!CH109*(1-VLOOKUP(OVYLD2_!CH$4,'[1]INTERNAL PARAMETERS-1'!$B$5:$J$44,5,FALSE))*VLOOKUP(OVYLD2_!CH$4,'[1]INTERNAL PARAMETERS-1'!$B$5:$J$44,8,FALSE)*VLOOKUP(OVYLD2_!CH$4,'[1]INTERNAL PARAMETERS-1'!$B$5:$J$44,3,FALSE)</f>
        <v>0</v>
      </c>
      <c r="CJ109" s="45">
        <f t="shared" si="2"/>
        <v>314.69916386242278</v>
      </c>
      <c r="CK109" s="43">
        <f t="shared" si="3"/>
        <v>58.876299174221266</v>
      </c>
    </row>
    <row r="110" spans="2:89" x14ac:dyDescent="0.5">
      <c r="B110" s="58" t="s">
        <v>10</v>
      </c>
      <c r="C110" s="57" t="s">
        <v>63</v>
      </c>
      <c r="D110" s="57" t="s">
        <v>65</v>
      </c>
      <c r="E110" s="128">
        <f>OVERALL2021!AI110</f>
        <v>3168.02</v>
      </c>
      <c r="F110" s="56">
        <f>'[1]INTERNAL PARAMETERS-1'!M20</f>
        <v>12.89</v>
      </c>
      <c r="G110" s="45">
        <f>OVYLD1_!G110*VLOOKUP(OVYLD2_!G$4,'[1]INTERNAL PARAMETERS-1'!$B$5:$J$44,5,FALSE)*VLOOKUP(OVYLD2_!G$4,'[1]INTERNAL PARAMETERS-1'!$B$5:$J$44,7,FALSE)*OVYLD2_!$F110 + OVYLD1_!G110*(1-VLOOKUP(OVYLD2_!G$4,'[1]INTERNAL PARAMETERS-1'!$B$5:$J$44,5,FALSE))*VLOOKUP(OVYLD2_!G$4,'[1]INTERNAL PARAMETERS-1'!$B$5:$J$44,9,FALSE)*OVYLD2_!$F110</f>
        <v>43.837672996166916</v>
      </c>
      <c r="H110" s="44">
        <f>OVYLD1_!H110*VLOOKUP(OVYLD2_!H$4,'[1]INTERNAL PARAMETERS-1'!$B$5:$J$44,5,FALSE)*VLOOKUP(OVYLD2_!H$4,'[1]INTERNAL PARAMETERS-1'!$B$5:$J$44,7,FALSE)*OVYLD2_!$F110 + OVYLD1_!H110*(1-VLOOKUP(OVYLD2_!H$4,'[1]INTERNAL PARAMETERS-1'!$B$5:$J$44,5,FALSE))*VLOOKUP(OVYLD2_!H$4,'[1]INTERNAL PARAMETERS-1'!$B$5:$J$44,9,FALSE)*OVYLD2_!$F110</f>
        <v>14.687387867014877</v>
      </c>
      <c r="I110" s="44">
        <f>OVYLD1_!I110*VLOOKUP(OVYLD2_!I$4,'[1]INTERNAL PARAMETERS-1'!$B$5:$J$44,5,FALSE)*VLOOKUP(OVYLD2_!I$4,'[1]INTERNAL PARAMETERS-1'!$B$5:$J$44,7,FALSE)*OVYLD2_!$F110 + OVYLD1_!I110*(1-VLOOKUP(OVYLD2_!I$4,'[1]INTERNAL PARAMETERS-1'!$B$5:$J$44,5,FALSE))*VLOOKUP(OVYLD2_!I$4,'[1]INTERNAL PARAMETERS-1'!$B$5:$J$44,9,FALSE)*OVYLD2_!$F110</f>
        <v>79.73934645704297</v>
      </c>
      <c r="J110" s="44">
        <f>OVYLD1_!J110*VLOOKUP(OVYLD2_!J$4,'[1]INTERNAL PARAMETERS-1'!$B$5:$J$44,5,FALSE)*VLOOKUP(OVYLD2_!J$4,'[1]INTERNAL PARAMETERS-1'!$B$5:$J$44,7,FALSE)*OVYLD2_!$F110 + OVYLD1_!J110*(1-VLOOKUP(OVYLD2_!J$4,'[1]INTERNAL PARAMETERS-1'!$B$5:$J$44,5,FALSE))*VLOOKUP(OVYLD2_!J$4,'[1]INTERNAL PARAMETERS-1'!$B$5:$J$44,9,FALSE)*OVYLD2_!$F110</f>
        <v>0</v>
      </c>
      <c r="K110" s="44">
        <f>OVYLD1_!K110*VLOOKUP(OVYLD2_!K$4,'[1]INTERNAL PARAMETERS-1'!$B$5:$J$44,5,FALSE)*VLOOKUP(OVYLD2_!K$4,'[1]INTERNAL PARAMETERS-1'!$B$5:$J$44,7,FALSE)*OVYLD2_!$F110 + OVYLD1_!K110*(1-VLOOKUP(OVYLD2_!K$4,'[1]INTERNAL PARAMETERS-1'!$B$5:$J$44,5,FALSE))*VLOOKUP(OVYLD2_!K$4,'[1]INTERNAL PARAMETERS-1'!$B$5:$J$44,9,FALSE)*OVYLD2_!$F110</f>
        <v>0</v>
      </c>
      <c r="L110" s="44">
        <f>OVYLD1_!L110*VLOOKUP(OVYLD2_!L$4,'[1]INTERNAL PARAMETERS-1'!$B$5:$J$44,5,FALSE)*VLOOKUP(OVYLD2_!L$4,'[1]INTERNAL PARAMETERS-1'!$B$5:$J$44,7,FALSE)*OVYLD2_!$F110 + OVYLD1_!L110*(1-VLOOKUP(OVYLD2_!L$4,'[1]INTERNAL PARAMETERS-1'!$B$5:$J$44,5,FALSE))*VLOOKUP(OVYLD2_!L$4,'[1]INTERNAL PARAMETERS-1'!$B$5:$J$44,9,FALSE)*OVYLD2_!$F110</f>
        <v>0</v>
      </c>
      <c r="M110" s="44">
        <f>OVYLD1_!M110*VLOOKUP(OVYLD2_!M$4,'[1]INTERNAL PARAMETERS-1'!$B$5:$J$44,5,FALSE)*VLOOKUP(OVYLD2_!M$4,'[1]INTERNAL PARAMETERS-1'!$B$5:$J$44,7,FALSE)*OVYLD2_!$F110 + OVYLD1_!M110*(1-VLOOKUP(OVYLD2_!M$4,'[1]INTERNAL PARAMETERS-1'!$B$5:$J$44,5,FALSE))*VLOOKUP(OVYLD2_!M$4,'[1]INTERNAL PARAMETERS-1'!$B$5:$J$44,9,FALSE)*OVYLD2_!$F110</f>
        <v>24.138018048635555</v>
      </c>
      <c r="N110" s="44">
        <f>OVYLD1_!N110*VLOOKUP(OVYLD2_!N$4,'[1]INTERNAL PARAMETERS-1'!$B$5:$J$44,5,FALSE)*VLOOKUP(OVYLD2_!N$4,'[1]INTERNAL PARAMETERS-1'!$B$5:$J$44,7,FALSE)*OVYLD2_!$F110 + OVYLD1_!N110*(1-VLOOKUP(OVYLD2_!N$4,'[1]INTERNAL PARAMETERS-1'!$B$5:$J$44,5,FALSE))*VLOOKUP(OVYLD2_!N$4,'[1]INTERNAL PARAMETERS-1'!$B$5:$J$44,9,FALSE)*OVYLD2_!$F110</f>
        <v>0.30391108822649504</v>
      </c>
      <c r="O110" s="44">
        <f>OVYLD1_!O110*VLOOKUP(OVYLD2_!O$4,'[1]INTERNAL PARAMETERS-1'!$B$5:$J$44,5,FALSE)*VLOOKUP(OVYLD2_!O$4,'[1]INTERNAL PARAMETERS-1'!$B$5:$J$44,7,FALSE)*OVYLD2_!$F110 + OVYLD1_!O110*(1-VLOOKUP(OVYLD2_!O$4,'[1]INTERNAL PARAMETERS-1'!$B$5:$J$44,5,FALSE))*VLOOKUP(OVYLD2_!O$4,'[1]INTERNAL PARAMETERS-1'!$B$5:$J$44,9,FALSE)*OVYLD2_!$F110</f>
        <v>0</v>
      </c>
      <c r="P110" s="44">
        <f>OVYLD1_!P110*VLOOKUP(OVYLD2_!P$4,'[1]INTERNAL PARAMETERS-1'!$B$5:$J$44,5,FALSE)*VLOOKUP(OVYLD2_!P$4,'[1]INTERNAL PARAMETERS-1'!$B$5:$J$44,7,FALSE)*OVYLD2_!$F110 + OVYLD1_!P110*(1-VLOOKUP(OVYLD2_!P$4,'[1]INTERNAL PARAMETERS-1'!$B$5:$J$44,5,FALSE))*VLOOKUP(OVYLD2_!P$4,'[1]INTERNAL PARAMETERS-1'!$B$5:$J$44,9,FALSE)*OVYLD2_!$F110</f>
        <v>0</v>
      </c>
      <c r="Q110" s="44">
        <f>OVYLD1_!Q110*VLOOKUP(OVYLD2_!Q$4,'[1]INTERNAL PARAMETERS-1'!$B$5:$J$44,5,FALSE)*VLOOKUP(OVYLD2_!Q$4,'[1]INTERNAL PARAMETERS-1'!$B$5:$J$44,7,FALSE)*OVYLD2_!$F110 + OVYLD1_!Q110*(1-VLOOKUP(OVYLD2_!Q$4,'[1]INTERNAL PARAMETERS-1'!$B$5:$J$44,5,FALSE))*VLOOKUP(OVYLD2_!Q$4,'[1]INTERNAL PARAMETERS-1'!$B$5:$J$44,9,FALSE)*OVYLD2_!$F110</f>
        <v>0</v>
      </c>
      <c r="R110" s="44">
        <f>OVYLD1_!R110*VLOOKUP(OVYLD2_!R$4,'[1]INTERNAL PARAMETERS-1'!$B$5:$J$44,5,FALSE)*VLOOKUP(OVYLD2_!R$4,'[1]INTERNAL PARAMETERS-1'!$B$5:$J$44,7,FALSE)*OVYLD2_!$F110 + OVYLD1_!R110*(1-VLOOKUP(OVYLD2_!R$4,'[1]INTERNAL PARAMETERS-1'!$B$5:$J$44,5,FALSE))*VLOOKUP(OVYLD2_!R$4,'[1]INTERNAL PARAMETERS-1'!$B$5:$J$44,9,FALSE)*OVYLD2_!$F110</f>
        <v>0</v>
      </c>
      <c r="S110" s="44">
        <f>OVYLD1_!S110*VLOOKUP(OVYLD2_!S$4,'[1]INTERNAL PARAMETERS-1'!$B$5:$J$44,5,FALSE)*VLOOKUP(OVYLD2_!S$4,'[1]INTERNAL PARAMETERS-1'!$B$5:$J$44,7,FALSE)*OVYLD2_!$F110 + OVYLD1_!S110*(1-VLOOKUP(OVYLD2_!S$4,'[1]INTERNAL PARAMETERS-1'!$B$5:$J$44,5,FALSE))*VLOOKUP(OVYLD2_!S$4,'[1]INTERNAL PARAMETERS-1'!$B$5:$J$44,9,FALSE)*OVYLD2_!$F110</f>
        <v>7.6050188183185377</v>
      </c>
      <c r="T110" s="44">
        <f>OVYLD1_!T110*VLOOKUP(OVYLD2_!T$4,'[1]INTERNAL PARAMETERS-1'!$B$5:$J$44,5,FALSE)*VLOOKUP(OVYLD2_!T$4,'[1]INTERNAL PARAMETERS-1'!$B$5:$J$44,7,FALSE)*OVYLD2_!$F110 + OVYLD1_!T110*(1-VLOOKUP(OVYLD2_!T$4,'[1]INTERNAL PARAMETERS-1'!$B$5:$J$44,5,FALSE))*VLOOKUP(OVYLD2_!T$4,'[1]INTERNAL PARAMETERS-1'!$B$5:$J$44,9,FALSE)*OVYLD2_!$F110</f>
        <v>4.8378145959660008</v>
      </c>
      <c r="U110" s="44">
        <f>OVYLD1_!U110*VLOOKUP(OVYLD2_!U$4,'[1]INTERNAL PARAMETERS-1'!$B$5:$J$44,5,FALSE)*VLOOKUP(OVYLD2_!U$4,'[1]INTERNAL PARAMETERS-1'!$B$5:$J$44,7,FALSE)*OVYLD2_!$F110 + OVYLD1_!U110*(1-VLOOKUP(OVYLD2_!U$4,'[1]INTERNAL PARAMETERS-1'!$B$5:$J$44,5,FALSE))*VLOOKUP(OVYLD2_!U$4,'[1]INTERNAL PARAMETERS-1'!$B$5:$J$44,9,FALSE)*OVYLD2_!$F110</f>
        <v>0</v>
      </c>
      <c r="V110" s="44">
        <f>OVYLD1_!V110*VLOOKUP(OVYLD2_!V$4,'[1]INTERNAL PARAMETERS-1'!$B$5:$J$44,5,FALSE)*VLOOKUP(OVYLD2_!V$4,'[1]INTERNAL PARAMETERS-1'!$B$5:$J$44,7,FALSE)*OVYLD2_!$F110 + OVYLD1_!V110*(1-VLOOKUP(OVYLD2_!V$4,'[1]INTERNAL PARAMETERS-1'!$B$5:$J$44,5,FALSE))*VLOOKUP(OVYLD2_!V$4,'[1]INTERNAL PARAMETERS-1'!$B$5:$J$44,9,FALSE)*OVYLD2_!$F110</f>
        <v>6.8696532361683635</v>
      </c>
      <c r="W110" s="44">
        <f>OVYLD1_!W110*VLOOKUP(OVYLD2_!W$4,'[1]INTERNAL PARAMETERS-1'!$B$5:$J$44,5,FALSE)*VLOOKUP(OVYLD2_!W$4,'[1]INTERNAL PARAMETERS-1'!$B$5:$J$44,7,FALSE)*OVYLD2_!$F110 + OVYLD1_!W110*(1-VLOOKUP(OVYLD2_!W$4,'[1]INTERNAL PARAMETERS-1'!$B$5:$J$44,5,FALSE))*VLOOKUP(OVYLD2_!W$4,'[1]INTERNAL PARAMETERS-1'!$B$5:$J$44,9,FALSE)*OVYLD2_!$F110</f>
        <v>0</v>
      </c>
      <c r="X110" s="44">
        <f>OVYLD1_!X110*VLOOKUP(OVYLD2_!X$4,'[1]INTERNAL PARAMETERS-1'!$B$5:$J$44,5,FALSE)*VLOOKUP(OVYLD2_!X$4,'[1]INTERNAL PARAMETERS-1'!$B$5:$J$44,7,FALSE)*OVYLD2_!$F110 + OVYLD1_!X110*(1-VLOOKUP(OVYLD2_!X$4,'[1]INTERNAL PARAMETERS-1'!$B$5:$J$44,5,FALSE))*VLOOKUP(OVYLD2_!X$4,'[1]INTERNAL PARAMETERS-1'!$B$5:$J$44,9,FALSE)*OVYLD2_!$F110</f>
        <v>0</v>
      </c>
      <c r="Y110" s="44">
        <f>OVYLD1_!Y110*VLOOKUP(OVYLD2_!Y$4,'[1]INTERNAL PARAMETERS-1'!$B$5:$J$44,5,FALSE)*VLOOKUP(OVYLD2_!Y$4,'[1]INTERNAL PARAMETERS-1'!$B$5:$J$44,7,FALSE)*OVYLD2_!$F110 + OVYLD1_!Y110*(1-VLOOKUP(OVYLD2_!Y$4,'[1]INTERNAL PARAMETERS-1'!$B$5:$J$44,5,FALSE))*VLOOKUP(OVYLD2_!Y$4,'[1]INTERNAL PARAMETERS-1'!$B$5:$J$44,9,FALSE)*OVYLD2_!$F110</f>
        <v>0</v>
      </c>
      <c r="Z110" s="44">
        <f>OVYLD1_!Z110*VLOOKUP(OVYLD2_!Z$4,'[1]INTERNAL PARAMETERS-1'!$B$5:$J$44,5,FALSE)*VLOOKUP(OVYLD2_!Z$4,'[1]INTERNAL PARAMETERS-1'!$B$5:$J$44,7,FALSE)*OVYLD2_!$F110 + OVYLD1_!Z110*(1-VLOOKUP(OVYLD2_!Z$4,'[1]INTERNAL PARAMETERS-1'!$B$5:$J$44,5,FALSE))*VLOOKUP(OVYLD2_!Z$4,'[1]INTERNAL PARAMETERS-1'!$B$5:$J$44,9,FALSE)*OVYLD2_!$F110</f>
        <v>0</v>
      </c>
      <c r="AA110" s="44">
        <f>OVYLD1_!AA110*VLOOKUP(OVYLD2_!AA$4,'[1]INTERNAL PARAMETERS-1'!$B$5:$J$44,5,FALSE)*VLOOKUP(OVYLD2_!AA$4,'[1]INTERNAL PARAMETERS-1'!$B$5:$J$44,7,FALSE)*OVYLD2_!$F110 + OVYLD1_!AA110*(1-VLOOKUP(OVYLD2_!AA$4,'[1]INTERNAL PARAMETERS-1'!$B$5:$J$44,5,FALSE))*VLOOKUP(OVYLD2_!AA$4,'[1]INTERNAL PARAMETERS-1'!$B$5:$J$44,9,FALSE)*OVYLD2_!$F110</f>
        <v>0</v>
      </c>
      <c r="AB110" s="44">
        <f>OVYLD1_!AB110*VLOOKUP(OVYLD2_!AB$4,'[1]INTERNAL PARAMETERS-1'!$B$5:$J$44,5,FALSE)*VLOOKUP(OVYLD2_!AB$4,'[1]INTERNAL PARAMETERS-1'!$B$5:$J$44,7,FALSE)*OVYLD2_!$F110 + OVYLD1_!AB110*(1-VLOOKUP(OVYLD2_!AB$4,'[1]INTERNAL PARAMETERS-1'!$B$5:$J$44,5,FALSE))*VLOOKUP(OVYLD2_!AB$4,'[1]INTERNAL PARAMETERS-1'!$B$5:$J$44,9,FALSE)*OVYLD2_!$F110</f>
        <v>0</v>
      </c>
      <c r="AC110" s="44">
        <f>OVYLD1_!AC110*VLOOKUP(OVYLD2_!AC$4,'[1]INTERNAL PARAMETERS-1'!$B$5:$J$44,5,FALSE)*VLOOKUP(OVYLD2_!AC$4,'[1]INTERNAL PARAMETERS-1'!$B$5:$J$44,7,FALSE)*OVYLD2_!$F110 + OVYLD1_!AC110*(1-VLOOKUP(OVYLD2_!AC$4,'[1]INTERNAL PARAMETERS-1'!$B$5:$J$44,5,FALSE))*VLOOKUP(OVYLD2_!AC$4,'[1]INTERNAL PARAMETERS-1'!$B$5:$J$44,9,FALSE)*OVYLD2_!$F110</f>
        <v>0</v>
      </c>
      <c r="AD110" s="44">
        <f>OVYLD1_!AD110*VLOOKUP(OVYLD2_!AD$4,'[1]INTERNAL PARAMETERS-1'!$B$5:$J$44,5,FALSE)*VLOOKUP(OVYLD2_!AD$4,'[1]INTERNAL PARAMETERS-1'!$B$5:$J$44,7,FALSE)*OVYLD2_!$F110 + OVYLD1_!AD110*(1-VLOOKUP(OVYLD2_!AD$4,'[1]INTERNAL PARAMETERS-1'!$B$5:$J$44,5,FALSE))*VLOOKUP(OVYLD2_!AD$4,'[1]INTERNAL PARAMETERS-1'!$B$5:$J$44,9,FALSE)*OVYLD2_!$F110</f>
        <v>0</v>
      </c>
      <c r="AE110" s="44">
        <f>OVYLD1_!AE110*VLOOKUP(OVYLD2_!AE$4,'[1]INTERNAL PARAMETERS-1'!$B$5:$J$44,5,FALSE)*VLOOKUP(OVYLD2_!AE$4,'[1]INTERNAL PARAMETERS-1'!$B$5:$J$44,7,FALSE)*OVYLD2_!$F110 + OVYLD1_!AE110*(1-VLOOKUP(OVYLD2_!AE$4,'[1]INTERNAL PARAMETERS-1'!$B$5:$J$44,5,FALSE))*VLOOKUP(OVYLD2_!AE$4,'[1]INTERNAL PARAMETERS-1'!$B$5:$J$44,9,FALSE)*OVYLD2_!$F110</f>
        <v>0</v>
      </c>
      <c r="AF110" s="44">
        <f>OVYLD1_!AF110*VLOOKUP(OVYLD2_!AF$4,'[1]INTERNAL PARAMETERS-1'!$B$5:$J$44,5,FALSE)*VLOOKUP(OVYLD2_!AF$4,'[1]INTERNAL PARAMETERS-1'!$B$5:$J$44,7,FALSE)*OVYLD2_!$F110 + OVYLD1_!AF110*(1-VLOOKUP(OVYLD2_!AF$4,'[1]INTERNAL PARAMETERS-1'!$B$5:$J$44,5,FALSE))*VLOOKUP(OVYLD2_!AF$4,'[1]INTERNAL PARAMETERS-1'!$B$5:$J$44,9,FALSE)*OVYLD2_!$F110</f>
        <v>0.48383046252996004</v>
      </c>
      <c r="AG110" s="44">
        <f>OVYLD1_!AG110*VLOOKUP(OVYLD2_!AG$4,'[1]INTERNAL PARAMETERS-1'!$B$5:$J$44,5,FALSE)*VLOOKUP(OVYLD2_!AG$4,'[1]INTERNAL PARAMETERS-1'!$B$5:$J$44,7,FALSE)*OVYLD2_!$F110 + OVYLD1_!AG110*(1-VLOOKUP(OVYLD2_!AG$4,'[1]INTERNAL PARAMETERS-1'!$B$5:$J$44,5,FALSE))*VLOOKUP(OVYLD2_!AG$4,'[1]INTERNAL PARAMETERS-1'!$B$5:$J$44,9,FALSE)*OVYLD2_!$F110</f>
        <v>0</v>
      </c>
      <c r="AH110" s="44">
        <f>OVYLD1_!AH110*VLOOKUP(OVYLD2_!AH$4,'[1]INTERNAL PARAMETERS-1'!$B$5:$J$44,5,FALSE)*VLOOKUP(OVYLD2_!AH$4,'[1]INTERNAL PARAMETERS-1'!$B$5:$J$44,7,FALSE)*OVYLD2_!$F110 + OVYLD1_!AH110*(1-VLOOKUP(OVYLD2_!AH$4,'[1]INTERNAL PARAMETERS-1'!$B$5:$J$44,5,FALSE))*VLOOKUP(OVYLD2_!AH$4,'[1]INTERNAL PARAMETERS-1'!$B$5:$J$44,9,FALSE)*OVYLD2_!$F110</f>
        <v>0</v>
      </c>
      <c r="AI110" s="44">
        <f>OVYLD1_!AI110*VLOOKUP(OVYLD2_!AI$4,'[1]INTERNAL PARAMETERS-1'!$B$5:$J$44,5,FALSE)*VLOOKUP(OVYLD2_!AI$4,'[1]INTERNAL PARAMETERS-1'!$B$5:$J$44,7,FALSE)*OVYLD2_!$F110 + OVYLD1_!AI110*(1-VLOOKUP(OVYLD2_!AI$4,'[1]INTERNAL PARAMETERS-1'!$B$5:$J$44,5,FALSE))*VLOOKUP(OVYLD2_!AI$4,'[1]INTERNAL PARAMETERS-1'!$B$5:$J$44,9,FALSE)*OVYLD2_!$F110</f>
        <v>6.2029546478200012E-2</v>
      </c>
      <c r="AJ110" s="44">
        <f>OVYLD1_!AJ110*VLOOKUP(OVYLD2_!AJ$4,'[1]INTERNAL PARAMETERS-1'!$B$5:$J$44,5,FALSE)*VLOOKUP(OVYLD2_!AJ$4,'[1]INTERNAL PARAMETERS-1'!$B$5:$J$44,7,FALSE)*OVYLD2_!$F110 + OVYLD1_!AJ110*(1-VLOOKUP(OVYLD2_!AJ$4,'[1]INTERNAL PARAMETERS-1'!$B$5:$J$44,5,FALSE))*VLOOKUP(OVYLD2_!AJ$4,'[1]INTERNAL PARAMETERS-1'!$B$5:$J$44,9,FALSE)*OVYLD2_!$F110</f>
        <v>1.4513321280564599</v>
      </c>
      <c r="AK110" s="44">
        <f>OVYLD1_!AK110*VLOOKUP(OVYLD2_!AK$4,'[1]INTERNAL PARAMETERS-1'!$B$5:$J$44,5,FALSE)*VLOOKUP(OVYLD2_!AK$4,'[1]INTERNAL PARAMETERS-1'!$B$5:$J$44,7,FALSE)*OVYLD2_!$F110 + OVYLD1_!AK110*(1-VLOOKUP(OVYLD2_!AK$4,'[1]INTERNAL PARAMETERS-1'!$B$5:$J$44,5,FALSE))*VLOOKUP(OVYLD2_!AK$4,'[1]INTERNAL PARAMETERS-1'!$B$5:$J$44,9,FALSE)*OVYLD2_!$F110</f>
        <v>0</v>
      </c>
      <c r="AL110" s="44">
        <f>OVYLD1_!AL110*VLOOKUP(OVYLD2_!AL$4,'[1]INTERNAL PARAMETERS-1'!$B$5:$J$44,5,FALSE)*VLOOKUP(OVYLD2_!AL$4,'[1]INTERNAL PARAMETERS-1'!$B$5:$J$44,7,FALSE)*OVYLD2_!$F110 + OVYLD1_!AL110*(1-VLOOKUP(OVYLD2_!AL$4,'[1]INTERNAL PARAMETERS-1'!$B$5:$J$44,5,FALSE))*VLOOKUP(OVYLD2_!AL$4,'[1]INTERNAL PARAMETERS-1'!$B$5:$J$44,9,FALSE)*OVYLD2_!$F110</f>
        <v>0</v>
      </c>
      <c r="AM110" s="44">
        <f>OVYLD1_!AM110*VLOOKUP(OVYLD2_!AM$4,'[1]INTERNAL PARAMETERS-1'!$B$5:$J$44,5,FALSE)*VLOOKUP(OVYLD2_!AM$4,'[1]INTERNAL PARAMETERS-1'!$B$5:$J$44,7,FALSE)*OVYLD2_!$F110 + OVYLD1_!AM110*(1-VLOOKUP(OVYLD2_!AM$4,'[1]INTERNAL PARAMETERS-1'!$B$5:$J$44,5,FALSE))*VLOOKUP(OVYLD2_!AM$4,'[1]INTERNAL PARAMETERS-1'!$B$5:$J$44,9,FALSE)*OVYLD2_!$F110</f>
        <v>0</v>
      </c>
      <c r="AN110" s="44">
        <f>OVYLD1_!AN110*VLOOKUP(OVYLD2_!AN$4,'[1]INTERNAL PARAMETERS-1'!$B$5:$J$44,5,FALSE)*VLOOKUP(OVYLD2_!AN$4,'[1]INTERNAL PARAMETERS-1'!$B$5:$J$44,7,FALSE)*OVYLD2_!$F110 + OVYLD1_!AN110*(1-VLOOKUP(OVYLD2_!AN$4,'[1]INTERNAL PARAMETERS-1'!$B$5:$J$44,5,FALSE))*VLOOKUP(OVYLD2_!AN$4,'[1]INTERNAL PARAMETERS-1'!$B$5:$J$44,9,FALSE)*OVYLD2_!$F110</f>
        <v>0</v>
      </c>
      <c r="AO110" s="44">
        <f>OVYLD1_!AO110*VLOOKUP(OVYLD2_!AO$4,'[1]INTERNAL PARAMETERS-1'!$B$5:$J$44,5,FALSE)*VLOOKUP(OVYLD2_!AO$4,'[1]INTERNAL PARAMETERS-1'!$B$5:$J$44,7,FALSE)*OVYLD2_!$F110 + OVYLD1_!AO110*(1-VLOOKUP(OVYLD2_!AO$4,'[1]INTERNAL PARAMETERS-1'!$B$5:$J$44,5,FALSE))*VLOOKUP(OVYLD2_!AO$4,'[1]INTERNAL PARAMETERS-1'!$B$5:$J$44,9,FALSE)*OVYLD2_!$F110</f>
        <v>0</v>
      </c>
      <c r="AP110" s="44">
        <f>OVYLD1_!AP110*VLOOKUP(OVYLD2_!AP$4,'[1]INTERNAL PARAMETERS-1'!$B$5:$J$44,5,FALSE)*VLOOKUP(OVYLD2_!AP$4,'[1]INTERNAL PARAMETERS-1'!$B$5:$J$44,7,FALSE)*OVYLD2_!$F110 + OVYLD1_!AP110*(1-VLOOKUP(OVYLD2_!AP$4,'[1]INTERNAL PARAMETERS-1'!$B$5:$J$44,5,FALSE))*VLOOKUP(OVYLD2_!AP$4,'[1]INTERNAL PARAMETERS-1'!$B$5:$J$44,9,FALSE)*OVYLD2_!$F110</f>
        <v>0</v>
      </c>
      <c r="AQ110" s="44">
        <f>OVYLD1_!AQ110*VLOOKUP(OVYLD2_!AQ$4,'[1]INTERNAL PARAMETERS-1'!$B$5:$J$44,5,FALSE)*VLOOKUP(OVYLD2_!AQ$4,'[1]INTERNAL PARAMETERS-1'!$B$5:$J$44,7,FALSE)*OVYLD2_!$F110 + OVYLD1_!AQ110*(1-VLOOKUP(OVYLD2_!AQ$4,'[1]INTERNAL PARAMETERS-1'!$B$5:$J$44,5,FALSE))*VLOOKUP(OVYLD2_!AQ$4,'[1]INTERNAL PARAMETERS-1'!$B$5:$J$44,9,FALSE)*OVYLD2_!$F110</f>
        <v>0</v>
      </c>
      <c r="AR110" s="44">
        <f>OVYLD1_!AR110*VLOOKUP(OVYLD2_!AR$4,'[1]INTERNAL PARAMETERS-1'!$B$5:$J$44,5,FALSE)*VLOOKUP(OVYLD2_!AR$4,'[1]INTERNAL PARAMETERS-1'!$B$5:$J$44,7,FALSE)*OVYLD2_!$F110 + OVYLD1_!AR110*(1-VLOOKUP(OVYLD2_!AR$4,'[1]INTERNAL PARAMETERS-1'!$B$5:$J$44,5,FALSE))*VLOOKUP(OVYLD2_!AR$4,'[1]INTERNAL PARAMETERS-1'!$B$5:$J$44,9,FALSE)*OVYLD2_!$F110</f>
        <v>0</v>
      </c>
      <c r="AS110" s="44">
        <f>OVYLD1_!AS110*VLOOKUP(OVYLD2_!AS$4,'[1]INTERNAL PARAMETERS-1'!$B$5:$J$44,5,FALSE)*VLOOKUP(OVYLD2_!AS$4,'[1]INTERNAL PARAMETERS-1'!$B$5:$J$44,7,FALSE)*OVYLD2_!$F110 + OVYLD1_!AS110*(1-VLOOKUP(OVYLD2_!AS$4,'[1]INTERNAL PARAMETERS-1'!$B$5:$J$44,5,FALSE))*VLOOKUP(OVYLD2_!AS$4,'[1]INTERNAL PARAMETERS-1'!$B$5:$J$44,9,FALSE)*OVYLD2_!$F110</f>
        <v>0</v>
      </c>
      <c r="AT110" s="43">
        <f>OVYLD1_!AT110*VLOOKUP(OVYLD2_!AT$4,'[1]INTERNAL PARAMETERS-1'!$B$5:$J$44,5,FALSE)*VLOOKUP(OVYLD2_!AT$4,'[1]INTERNAL PARAMETERS-1'!$B$5:$J$44,7,FALSE)*OVYLD2_!$F110 + OVYLD1_!AT110*(1-VLOOKUP(OVYLD2_!AT$4,'[1]INTERNAL PARAMETERS-1'!$B$5:$J$44,5,FALSE))*VLOOKUP(OVYLD2_!AT$4,'[1]INTERNAL PARAMETERS-1'!$B$5:$J$44,9,FALSE)*OVYLD2_!$F110</f>
        <v>0</v>
      </c>
      <c r="AU110" s="45">
        <f>OVYLD1_!AU110*VLOOKUP(OVYLD2_!AU$4,'[1]INTERNAL PARAMETERS-1'!$B$5:$J$44,5,FALSE)*VLOOKUP(OVYLD2_!AU$4,'[1]INTERNAL PARAMETERS-1'!$B$5:$J$44,6,FALSE)*VLOOKUP(OVYLD2_!AU$4,'[1]INTERNAL PARAMETERS-1'!$B$5:$J$44,3,FALSE) + OVYLD1_!AU110*(1-VLOOKUP(OVYLD2_!AU$4,'[1]INTERNAL PARAMETERS-1'!$B$5:$J$44,5,FALSE))*VLOOKUP(OVYLD2_!AU$4,'[1]INTERNAL PARAMETERS-1'!$B$5:$J$44,8,FALSE)*VLOOKUP(OVYLD2_!AU$4,'[1]INTERNAL PARAMETERS-1'!$B$5:$J$44,3,FALSE)</f>
        <v>0</v>
      </c>
      <c r="AV110" s="44">
        <f>OVYLD1_!AV110*VLOOKUP(OVYLD2_!AV$4,'[1]INTERNAL PARAMETERS-1'!$B$5:$J$44,5,FALSE)*VLOOKUP(OVYLD2_!AV$4,'[1]INTERNAL PARAMETERS-1'!$B$5:$J$44,6,FALSE)*VLOOKUP(OVYLD2_!AV$4,'[1]INTERNAL PARAMETERS-1'!$B$5:$J$44,3,FALSE) + OVYLD1_!AV110*(1-VLOOKUP(OVYLD2_!AV$4,'[1]INTERNAL PARAMETERS-1'!$B$5:$J$44,5,FALSE))*VLOOKUP(OVYLD2_!AV$4,'[1]INTERNAL PARAMETERS-1'!$B$5:$J$44,8,FALSE)*VLOOKUP(OVYLD2_!AV$4,'[1]INTERNAL PARAMETERS-1'!$B$5:$J$44,3,FALSE)</f>
        <v>0</v>
      </c>
      <c r="AW110" s="44">
        <f>OVYLD1_!AW110*VLOOKUP(OVYLD2_!AW$4,'[1]INTERNAL PARAMETERS-1'!$B$5:$J$44,5,FALSE)*VLOOKUP(OVYLD2_!AW$4,'[1]INTERNAL PARAMETERS-1'!$B$5:$J$44,6,FALSE)*VLOOKUP(OVYLD2_!AW$4,'[1]INTERNAL PARAMETERS-1'!$B$5:$J$44,3,FALSE) + OVYLD1_!AW110*(1-VLOOKUP(OVYLD2_!AW$4,'[1]INTERNAL PARAMETERS-1'!$B$5:$J$44,5,FALSE))*VLOOKUP(OVYLD2_!AW$4,'[1]INTERNAL PARAMETERS-1'!$B$5:$J$44,8,FALSE)*VLOOKUP(OVYLD2_!AW$4,'[1]INTERNAL PARAMETERS-1'!$B$5:$J$44,3,FALSE)</f>
        <v>7.3038359272593549</v>
      </c>
      <c r="AX110" s="44">
        <f>OVYLD1_!AX110*VLOOKUP(OVYLD2_!AX$4,'[1]INTERNAL PARAMETERS-1'!$B$5:$J$44,5,FALSE)*VLOOKUP(OVYLD2_!AX$4,'[1]INTERNAL PARAMETERS-1'!$B$5:$J$44,6,FALSE)*VLOOKUP(OVYLD2_!AX$4,'[1]INTERNAL PARAMETERS-1'!$B$5:$J$44,3,FALSE) + OVYLD1_!AX110*(1-VLOOKUP(OVYLD2_!AX$4,'[1]INTERNAL PARAMETERS-1'!$B$5:$J$44,5,FALSE))*VLOOKUP(OVYLD2_!AX$4,'[1]INTERNAL PARAMETERS-1'!$B$5:$J$44,8,FALSE)*VLOOKUP(OVYLD2_!AX$4,'[1]INTERNAL PARAMETERS-1'!$B$5:$J$44,3,FALSE)</f>
        <v>0</v>
      </c>
      <c r="AY110" s="44">
        <f>OVYLD1_!AY110*VLOOKUP(OVYLD2_!AY$4,'[1]INTERNAL PARAMETERS-1'!$B$5:$J$44,5,FALSE)*VLOOKUP(OVYLD2_!AY$4,'[1]INTERNAL PARAMETERS-1'!$B$5:$J$44,6,FALSE)*VLOOKUP(OVYLD2_!AY$4,'[1]INTERNAL PARAMETERS-1'!$B$5:$J$44,3,FALSE) + OVYLD1_!AY110*(1-VLOOKUP(OVYLD2_!AY$4,'[1]INTERNAL PARAMETERS-1'!$B$5:$J$44,5,FALSE))*VLOOKUP(OVYLD2_!AY$4,'[1]INTERNAL PARAMETERS-1'!$B$5:$J$44,8,FALSE)*VLOOKUP(OVYLD2_!AY$4,'[1]INTERNAL PARAMETERS-1'!$B$5:$J$44,3,FALSE)</f>
        <v>0</v>
      </c>
      <c r="AZ110" s="44">
        <f>OVYLD1_!AZ110*VLOOKUP(OVYLD2_!AZ$4,'[1]INTERNAL PARAMETERS-1'!$B$5:$J$44,5,FALSE)*VLOOKUP(OVYLD2_!AZ$4,'[1]INTERNAL PARAMETERS-1'!$B$5:$J$44,6,FALSE)*VLOOKUP(OVYLD2_!AZ$4,'[1]INTERNAL PARAMETERS-1'!$B$5:$J$44,3,FALSE) + OVYLD1_!AZ110*(1-VLOOKUP(OVYLD2_!AZ$4,'[1]INTERNAL PARAMETERS-1'!$B$5:$J$44,5,FALSE))*VLOOKUP(OVYLD2_!AZ$4,'[1]INTERNAL PARAMETERS-1'!$B$5:$J$44,8,FALSE)*VLOOKUP(OVYLD2_!AZ$4,'[1]INTERNAL PARAMETERS-1'!$B$5:$J$44,3,FALSE)</f>
        <v>0</v>
      </c>
      <c r="BA110" s="44">
        <f>OVYLD1_!BA110*VLOOKUP(OVYLD2_!BA$4,'[1]INTERNAL PARAMETERS-1'!$B$5:$J$44,5,FALSE)*VLOOKUP(OVYLD2_!BA$4,'[1]INTERNAL PARAMETERS-1'!$B$5:$J$44,6,FALSE)*VLOOKUP(OVYLD2_!BA$4,'[1]INTERNAL PARAMETERS-1'!$B$5:$J$44,3,FALSE) + OVYLD1_!BA110*(1-VLOOKUP(OVYLD2_!BA$4,'[1]INTERNAL PARAMETERS-1'!$B$5:$J$44,5,FALSE))*VLOOKUP(OVYLD2_!BA$4,'[1]INTERNAL PARAMETERS-1'!$B$5:$J$44,8,FALSE)*VLOOKUP(OVYLD2_!BA$4,'[1]INTERNAL PARAMETERS-1'!$B$5:$J$44,3,FALSE)</f>
        <v>22.099067843489813</v>
      </c>
      <c r="BB110" s="44">
        <f>OVYLD1_!BB110*VLOOKUP(OVYLD2_!BB$4,'[1]INTERNAL PARAMETERS-1'!$B$5:$J$44,5,FALSE)*VLOOKUP(OVYLD2_!BB$4,'[1]INTERNAL PARAMETERS-1'!$B$5:$J$44,6,FALSE)*VLOOKUP(OVYLD2_!BB$4,'[1]INTERNAL PARAMETERS-1'!$B$5:$J$44,3,FALSE) + OVYLD1_!BB110*(1-VLOOKUP(OVYLD2_!BB$4,'[1]INTERNAL PARAMETERS-1'!$B$5:$J$44,5,FALSE))*VLOOKUP(OVYLD2_!BB$4,'[1]INTERNAL PARAMETERS-1'!$B$5:$J$44,8,FALSE)*VLOOKUP(OVYLD2_!BB$4,'[1]INTERNAL PARAMETERS-1'!$B$5:$J$44,3,FALSE)</f>
        <v>1.388609573814064</v>
      </c>
      <c r="BC110" s="44">
        <f>OVYLD1_!BC110*VLOOKUP(OVYLD2_!BC$4,'[1]INTERNAL PARAMETERS-1'!$B$5:$J$44,5,FALSE)*VLOOKUP(OVYLD2_!BC$4,'[1]INTERNAL PARAMETERS-1'!$B$5:$J$44,6,FALSE)*VLOOKUP(OVYLD2_!BC$4,'[1]INTERNAL PARAMETERS-1'!$B$5:$J$44,3,FALSE) + OVYLD1_!BC110*(1-VLOOKUP(OVYLD2_!BC$4,'[1]INTERNAL PARAMETERS-1'!$B$5:$J$44,5,FALSE))*VLOOKUP(OVYLD2_!BC$4,'[1]INTERNAL PARAMETERS-1'!$B$5:$J$44,8,FALSE)*VLOOKUP(OVYLD2_!BC$4,'[1]INTERNAL PARAMETERS-1'!$B$5:$J$44,3,FALSE)</f>
        <v>3.4810306710892234</v>
      </c>
      <c r="BD110" s="44">
        <f>OVYLD1_!BD110*VLOOKUP(OVYLD2_!BD$4,'[1]INTERNAL PARAMETERS-1'!$B$5:$J$44,5,FALSE)*VLOOKUP(OVYLD2_!BD$4,'[1]INTERNAL PARAMETERS-1'!$B$5:$J$44,6,FALSE)*VLOOKUP(OVYLD2_!BD$4,'[1]INTERNAL PARAMETERS-1'!$B$5:$J$44,3,FALSE) + OVYLD1_!BD110*(1-VLOOKUP(OVYLD2_!BD$4,'[1]INTERNAL PARAMETERS-1'!$B$5:$J$44,5,FALSE))*VLOOKUP(OVYLD2_!BD$4,'[1]INTERNAL PARAMETERS-1'!$B$5:$J$44,8,FALSE)*VLOOKUP(OVYLD2_!BD$4,'[1]INTERNAL PARAMETERS-1'!$B$5:$J$44,3,FALSE)</f>
        <v>0.51236114632979868</v>
      </c>
      <c r="BE110" s="44">
        <f>OVYLD1_!BE110*VLOOKUP(OVYLD2_!BE$4,'[1]INTERNAL PARAMETERS-1'!$B$5:$J$44,5,FALSE)*VLOOKUP(OVYLD2_!BE$4,'[1]INTERNAL PARAMETERS-1'!$B$5:$J$44,6,FALSE)*VLOOKUP(OVYLD2_!BE$4,'[1]INTERNAL PARAMETERS-1'!$B$5:$J$44,3,FALSE) + OVYLD1_!BE110*(1-VLOOKUP(OVYLD2_!BE$4,'[1]INTERNAL PARAMETERS-1'!$B$5:$J$44,5,FALSE))*VLOOKUP(OVYLD2_!BE$4,'[1]INTERNAL PARAMETERS-1'!$B$5:$J$44,8,FALSE)*VLOOKUP(OVYLD2_!BE$4,'[1]INTERNAL PARAMETERS-1'!$B$5:$J$44,3,FALSE)</f>
        <v>6.7290407210363536</v>
      </c>
      <c r="BF110" s="44">
        <f>OVYLD1_!BF110*VLOOKUP(OVYLD2_!BF$4,'[1]INTERNAL PARAMETERS-1'!$B$5:$J$44,5,FALSE)*VLOOKUP(OVYLD2_!BF$4,'[1]INTERNAL PARAMETERS-1'!$B$5:$J$44,6,FALSE)*VLOOKUP(OVYLD2_!BF$4,'[1]INTERNAL PARAMETERS-1'!$B$5:$J$44,3,FALSE) + OVYLD1_!BF110*(1-VLOOKUP(OVYLD2_!BF$4,'[1]INTERNAL PARAMETERS-1'!$B$5:$J$44,5,FALSE))*VLOOKUP(OVYLD2_!BF$4,'[1]INTERNAL PARAMETERS-1'!$B$5:$J$44,8,FALSE)*VLOOKUP(OVYLD2_!BF$4,'[1]INTERNAL PARAMETERS-1'!$B$5:$J$44,3,FALSE)</f>
        <v>0</v>
      </c>
      <c r="BG110" s="44">
        <f>OVYLD1_!BG110*VLOOKUP(OVYLD2_!BG$4,'[1]INTERNAL PARAMETERS-1'!$B$5:$J$44,5,FALSE)*VLOOKUP(OVYLD2_!BG$4,'[1]INTERNAL PARAMETERS-1'!$B$5:$J$44,6,FALSE)*VLOOKUP(OVYLD2_!BG$4,'[1]INTERNAL PARAMETERS-1'!$B$5:$J$44,3,FALSE) + OVYLD1_!BG110*(1-VLOOKUP(OVYLD2_!BG$4,'[1]INTERNAL PARAMETERS-1'!$B$5:$J$44,5,FALSE))*VLOOKUP(OVYLD2_!BG$4,'[1]INTERNAL PARAMETERS-1'!$B$5:$J$44,8,FALSE)*VLOOKUP(OVYLD2_!BG$4,'[1]INTERNAL PARAMETERS-1'!$B$5:$J$44,3,FALSE)</f>
        <v>0.87991691814341266</v>
      </c>
      <c r="BH110" s="44">
        <f>OVYLD1_!BH110*VLOOKUP(OVYLD2_!BH$4,'[1]INTERNAL PARAMETERS-1'!$B$5:$J$44,5,FALSE)*VLOOKUP(OVYLD2_!BH$4,'[1]INTERNAL PARAMETERS-1'!$B$5:$J$44,6,FALSE)*VLOOKUP(OVYLD2_!BH$4,'[1]INTERNAL PARAMETERS-1'!$B$5:$J$44,3,FALSE) + OVYLD1_!BH110*(1-VLOOKUP(OVYLD2_!BH$4,'[1]INTERNAL PARAMETERS-1'!$B$5:$J$44,5,FALSE))*VLOOKUP(OVYLD2_!BH$4,'[1]INTERNAL PARAMETERS-1'!$B$5:$J$44,8,FALSE)*VLOOKUP(OVYLD2_!BH$4,'[1]INTERNAL PARAMETERS-1'!$B$5:$J$44,3,FALSE)</f>
        <v>1.1652500576032856E-2</v>
      </c>
      <c r="BI110" s="44">
        <f>OVYLD1_!BI110*VLOOKUP(OVYLD2_!BI$4,'[1]INTERNAL PARAMETERS-1'!$B$5:$J$44,5,FALSE)*VLOOKUP(OVYLD2_!BI$4,'[1]INTERNAL PARAMETERS-1'!$B$5:$J$44,6,FALSE)*VLOOKUP(OVYLD2_!BI$4,'[1]INTERNAL PARAMETERS-1'!$B$5:$J$44,3,FALSE) + OVYLD1_!BI110*(1-VLOOKUP(OVYLD2_!BI$4,'[1]INTERNAL PARAMETERS-1'!$B$5:$J$44,5,FALSE))*VLOOKUP(OVYLD2_!BI$4,'[1]INTERNAL PARAMETERS-1'!$B$5:$J$44,8,FALSE)*VLOOKUP(OVYLD2_!BI$4,'[1]INTERNAL PARAMETERS-1'!$B$5:$J$44,3,FALSE)</f>
        <v>0</v>
      </c>
      <c r="BJ110" s="44">
        <f>OVYLD1_!BJ110*VLOOKUP(OVYLD2_!BJ$4,'[1]INTERNAL PARAMETERS-1'!$B$5:$J$44,5,FALSE)*VLOOKUP(OVYLD2_!BJ$4,'[1]INTERNAL PARAMETERS-1'!$B$5:$J$44,6,FALSE)*VLOOKUP(OVYLD2_!BJ$4,'[1]INTERNAL PARAMETERS-1'!$B$5:$J$44,3,FALSE) + OVYLD1_!BJ110*(1-VLOOKUP(OVYLD2_!BJ$4,'[1]INTERNAL PARAMETERS-1'!$B$5:$J$44,5,FALSE))*VLOOKUP(OVYLD2_!BJ$4,'[1]INTERNAL PARAMETERS-1'!$B$5:$J$44,8,FALSE)*VLOOKUP(OVYLD2_!BJ$4,'[1]INTERNAL PARAMETERS-1'!$B$5:$J$44,3,FALSE)</f>
        <v>0.32246601240597045</v>
      </c>
      <c r="BK110" s="44">
        <f>OVYLD1_!BK110*VLOOKUP(OVYLD2_!BK$4,'[1]INTERNAL PARAMETERS-1'!$B$5:$J$44,5,FALSE)*VLOOKUP(OVYLD2_!BK$4,'[1]INTERNAL PARAMETERS-1'!$B$5:$J$44,6,FALSE)*VLOOKUP(OVYLD2_!BK$4,'[1]INTERNAL PARAMETERS-1'!$B$5:$J$44,3,FALSE) + OVYLD1_!BK110*(1-VLOOKUP(OVYLD2_!BK$4,'[1]INTERNAL PARAMETERS-1'!$B$5:$J$44,5,FALSE))*VLOOKUP(OVYLD2_!BK$4,'[1]INTERNAL PARAMETERS-1'!$B$5:$J$44,8,FALSE)*VLOOKUP(OVYLD2_!BK$4,'[1]INTERNAL PARAMETERS-1'!$B$5:$J$44,3,FALSE)</f>
        <v>0.34158089936369612</v>
      </c>
      <c r="BL110" s="44">
        <f>OVYLD1_!BL110*VLOOKUP(OVYLD2_!BL$4,'[1]INTERNAL PARAMETERS-1'!$B$5:$J$44,5,FALSE)*VLOOKUP(OVYLD2_!BL$4,'[1]INTERNAL PARAMETERS-1'!$B$5:$J$44,6,FALSE)*VLOOKUP(OVYLD2_!BL$4,'[1]INTERNAL PARAMETERS-1'!$B$5:$J$44,3,FALSE) + OVYLD1_!BL110*(1-VLOOKUP(OVYLD2_!BL$4,'[1]INTERNAL PARAMETERS-1'!$B$5:$J$44,5,FALSE))*VLOOKUP(OVYLD2_!BL$4,'[1]INTERNAL PARAMETERS-1'!$B$5:$J$44,8,FALSE)*VLOOKUP(OVYLD2_!BL$4,'[1]INTERNAL PARAMETERS-1'!$B$5:$J$44,3,FALSE)</f>
        <v>1.6108485703279833</v>
      </c>
      <c r="BM110" s="44">
        <f>OVYLD1_!BM110*VLOOKUP(OVYLD2_!BM$4,'[1]INTERNAL PARAMETERS-1'!$B$5:$J$44,5,FALSE)*VLOOKUP(OVYLD2_!BM$4,'[1]INTERNAL PARAMETERS-1'!$B$5:$J$44,6,FALSE)*VLOOKUP(OVYLD2_!BM$4,'[1]INTERNAL PARAMETERS-1'!$B$5:$J$44,3,FALSE) + OVYLD1_!BM110*(1-VLOOKUP(OVYLD2_!BM$4,'[1]INTERNAL PARAMETERS-1'!$B$5:$J$44,5,FALSE))*VLOOKUP(OVYLD2_!BM$4,'[1]INTERNAL PARAMETERS-1'!$B$5:$J$44,8,FALSE)*VLOOKUP(OVYLD2_!BM$4,'[1]INTERNAL PARAMETERS-1'!$B$5:$J$44,3,FALSE)</f>
        <v>0.92322879110212719</v>
      </c>
      <c r="BN110" s="44">
        <f>OVYLD1_!BN110*VLOOKUP(OVYLD2_!BN$4,'[1]INTERNAL PARAMETERS-1'!$B$5:$J$44,5,FALSE)*VLOOKUP(OVYLD2_!BN$4,'[1]INTERNAL PARAMETERS-1'!$B$5:$J$44,6,FALSE)*VLOOKUP(OVYLD2_!BN$4,'[1]INTERNAL PARAMETERS-1'!$B$5:$J$44,3,FALSE) + OVYLD1_!BN110*(1-VLOOKUP(OVYLD2_!BN$4,'[1]INTERNAL PARAMETERS-1'!$B$5:$J$44,5,FALSE))*VLOOKUP(OVYLD2_!BN$4,'[1]INTERNAL PARAMETERS-1'!$B$5:$J$44,8,FALSE)*VLOOKUP(OVYLD2_!BN$4,'[1]INTERNAL PARAMETERS-1'!$B$5:$J$44,3,FALSE)</f>
        <v>0.76373257037598929</v>
      </c>
      <c r="BO110" s="44">
        <f>OVYLD1_!BO110*VLOOKUP(OVYLD2_!BO$4,'[1]INTERNAL PARAMETERS-1'!$B$5:$J$44,5,FALSE)*VLOOKUP(OVYLD2_!BO$4,'[1]INTERNAL PARAMETERS-1'!$B$5:$J$44,6,FALSE)*VLOOKUP(OVYLD2_!BO$4,'[1]INTERNAL PARAMETERS-1'!$B$5:$J$44,3,FALSE) + OVYLD1_!BO110*(1-VLOOKUP(OVYLD2_!BO$4,'[1]INTERNAL PARAMETERS-1'!$B$5:$J$44,5,FALSE))*VLOOKUP(OVYLD2_!BO$4,'[1]INTERNAL PARAMETERS-1'!$B$5:$J$44,8,FALSE)*VLOOKUP(OVYLD2_!BO$4,'[1]INTERNAL PARAMETERS-1'!$B$5:$J$44,3,FALSE)</f>
        <v>0.59283796547725676</v>
      </c>
      <c r="BP110" s="44">
        <f>OVYLD1_!BP110*VLOOKUP(OVYLD2_!BP$4,'[1]INTERNAL PARAMETERS-1'!$B$5:$J$44,5,FALSE)*VLOOKUP(OVYLD2_!BP$4,'[1]INTERNAL PARAMETERS-1'!$B$5:$J$44,6,FALSE)*VLOOKUP(OVYLD2_!BP$4,'[1]INTERNAL PARAMETERS-1'!$B$5:$J$44,3,FALSE) + OVYLD1_!BP110*(1-VLOOKUP(OVYLD2_!BP$4,'[1]INTERNAL PARAMETERS-1'!$B$5:$J$44,5,FALSE))*VLOOKUP(OVYLD2_!BP$4,'[1]INTERNAL PARAMETERS-1'!$B$5:$J$44,8,FALSE)*VLOOKUP(OVYLD2_!BP$4,'[1]INTERNAL PARAMETERS-1'!$B$5:$J$44,3,FALSE)</f>
        <v>1.4109034024394252E-2</v>
      </c>
      <c r="BQ110" s="44">
        <f>OVYLD1_!BQ110*VLOOKUP(OVYLD2_!BQ$4,'[1]INTERNAL PARAMETERS-1'!$B$5:$J$44,5,FALSE)*VLOOKUP(OVYLD2_!BQ$4,'[1]INTERNAL PARAMETERS-1'!$B$5:$J$44,6,FALSE)*VLOOKUP(OVYLD2_!BQ$4,'[1]INTERNAL PARAMETERS-1'!$B$5:$J$44,3,FALSE) + OVYLD1_!BQ110*(1-VLOOKUP(OVYLD2_!BQ$4,'[1]INTERNAL PARAMETERS-1'!$B$5:$J$44,5,FALSE))*VLOOKUP(OVYLD2_!BQ$4,'[1]INTERNAL PARAMETERS-1'!$B$5:$J$44,8,FALSE)*VLOOKUP(OVYLD2_!BQ$4,'[1]INTERNAL PARAMETERS-1'!$B$5:$J$44,3,FALSE)</f>
        <v>1.834569157162218</v>
      </c>
      <c r="BR110" s="44">
        <f>OVYLD1_!BR110*VLOOKUP(OVYLD2_!BR$4,'[1]INTERNAL PARAMETERS-1'!$B$5:$J$44,5,FALSE)*VLOOKUP(OVYLD2_!BR$4,'[1]INTERNAL PARAMETERS-1'!$B$5:$J$44,6,FALSE)*VLOOKUP(OVYLD2_!BR$4,'[1]INTERNAL PARAMETERS-1'!$B$5:$J$44,3,FALSE) + OVYLD1_!BR110*(1-VLOOKUP(OVYLD2_!BR$4,'[1]INTERNAL PARAMETERS-1'!$B$5:$J$44,5,FALSE))*VLOOKUP(OVYLD2_!BR$4,'[1]INTERNAL PARAMETERS-1'!$B$5:$J$44,8,FALSE)*VLOOKUP(OVYLD2_!BR$4,'[1]INTERNAL PARAMETERS-1'!$B$5:$J$44,3,FALSE)</f>
        <v>4.7198537587575626E-2</v>
      </c>
      <c r="BS110" s="44">
        <f>OVYLD1_!BS110*VLOOKUP(OVYLD2_!BS$4,'[1]INTERNAL PARAMETERS-1'!$B$5:$J$44,5,FALSE)*VLOOKUP(OVYLD2_!BS$4,'[1]INTERNAL PARAMETERS-1'!$B$5:$J$44,6,FALSE)*VLOOKUP(OVYLD2_!BS$4,'[1]INTERNAL PARAMETERS-1'!$B$5:$J$44,3,FALSE) + OVYLD1_!BS110*(1-VLOOKUP(OVYLD2_!BS$4,'[1]INTERNAL PARAMETERS-1'!$B$5:$J$44,5,FALSE))*VLOOKUP(OVYLD2_!BS$4,'[1]INTERNAL PARAMETERS-1'!$B$5:$J$44,8,FALSE)*VLOOKUP(OVYLD2_!BS$4,'[1]INTERNAL PARAMETERS-1'!$B$5:$J$44,3,FALSE)</f>
        <v>5.941279988336756E-3</v>
      </c>
      <c r="BT110" s="44">
        <f>OVYLD1_!BT110*VLOOKUP(OVYLD2_!BT$4,'[1]INTERNAL PARAMETERS-1'!$B$5:$J$44,5,FALSE)*VLOOKUP(OVYLD2_!BT$4,'[1]INTERNAL PARAMETERS-1'!$B$5:$J$44,6,FALSE)*VLOOKUP(OVYLD2_!BT$4,'[1]INTERNAL PARAMETERS-1'!$B$5:$J$44,3,FALSE) + OVYLD1_!BT110*(1-VLOOKUP(OVYLD2_!BT$4,'[1]INTERNAL PARAMETERS-1'!$B$5:$J$44,5,FALSE))*VLOOKUP(OVYLD2_!BT$4,'[1]INTERNAL PARAMETERS-1'!$B$5:$J$44,8,FALSE)*VLOOKUP(OVYLD2_!BT$4,'[1]INTERNAL PARAMETERS-1'!$B$5:$J$44,3,FALSE)</f>
        <v>0</v>
      </c>
      <c r="BU110" s="44">
        <f>OVYLD1_!BU110*VLOOKUP(OVYLD2_!BU$4,'[1]INTERNAL PARAMETERS-1'!$B$5:$J$44,5,FALSE)*VLOOKUP(OVYLD2_!BU$4,'[1]INTERNAL PARAMETERS-1'!$B$5:$J$44,6,FALSE)*VLOOKUP(OVYLD2_!BU$4,'[1]INTERNAL PARAMETERS-1'!$B$5:$J$44,3,FALSE) + OVYLD1_!BU110*(1-VLOOKUP(OVYLD2_!BU$4,'[1]INTERNAL PARAMETERS-1'!$B$5:$J$44,5,FALSE))*VLOOKUP(OVYLD2_!BU$4,'[1]INTERNAL PARAMETERS-1'!$B$5:$J$44,8,FALSE)*VLOOKUP(OVYLD2_!BU$4,'[1]INTERNAL PARAMETERS-1'!$B$5:$J$44,3,FALSE)</f>
        <v>0</v>
      </c>
      <c r="BV110" s="44">
        <f>OVYLD1_!BV110*VLOOKUP(OVYLD2_!BV$4,'[1]INTERNAL PARAMETERS-1'!$B$5:$J$44,5,FALSE)*VLOOKUP(OVYLD2_!BV$4,'[1]INTERNAL PARAMETERS-1'!$B$5:$J$44,6,FALSE)*VLOOKUP(OVYLD2_!BV$4,'[1]INTERNAL PARAMETERS-1'!$B$5:$J$44,3,FALSE) + OVYLD1_!BV110*(1-VLOOKUP(OVYLD2_!BV$4,'[1]INTERNAL PARAMETERS-1'!$B$5:$J$44,5,FALSE))*VLOOKUP(OVYLD2_!BV$4,'[1]INTERNAL PARAMETERS-1'!$B$5:$J$44,8,FALSE)*VLOOKUP(OVYLD2_!BV$4,'[1]INTERNAL PARAMETERS-1'!$B$5:$J$44,3,FALSE)</f>
        <v>0</v>
      </c>
      <c r="BW110" s="44">
        <f>OVYLD1_!BW110*VLOOKUP(OVYLD2_!BW$4,'[1]INTERNAL PARAMETERS-1'!$B$5:$J$44,5,FALSE)*VLOOKUP(OVYLD2_!BW$4,'[1]INTERNAL PARAMETERS-1'!$B$5:$J$44,6,FALSE)*VLOOKUP(OVYLD2_!BW$4,'[1]INTERNAL PARAMETERS-1'!$B$5:$J$44,3,FALSE) + OVYLD1_!BW110*(1-VLOOKUP(OVYLD2_!BW$4,'[1]INTERNAL PARAMETERS-1'!$B$5:$J$44,5,FALSE))*VLOOKUP(OVYLD2_!BW$4,'[1]INTERNAL PARAMETERS-1'!$B$5:$J$44,8,FALSE)*VLOOKUP(OVYLD2_!BW$4,'[1]INTERNAL PARAMETERS-1'!$B$5:$J$44,3,FALSE)</f>
        <v>0</v>
      </c>
      <c r="BX110" s="44">
        <f>OVYLD1_!BX110*VLOOKUP(OVYLD2_!BX$4,'[1]INTERNAL PARAMETERS-1'!$B$5:$J$44,5,FALSE)*VLOOKUP(OVYLD2_!BX$4,'[1]INTERNAL PARAMETERS-1'!$B$5:$J$44,6,FALSE)*VLOOKUP(OVYLD2_!BX$4,'[1]INTERNAL PARAMETERS-1'!$B$5:$J$44,3,FALSE) + OVYLD1_!BX110*(1-VLOOKUP(OVYLD2_!BX$4,'[1]INTERNAL PARAMETERS-1'!$B$5:$J$44,5,FALSE))*VLOOKUP(OVYLD2_!BX$4,'[1]INTERNAL PARAMETERS-1'!$B$5:$J$44,8,FALSE)*VLOOKUP(OVYLD2_!BX$4,'[1]INTERNAL PARAMETERS-1'!$B$5:$J$44,3,FALSE)</f>
        <v>0</v>
      </c>
      <c r="BY110" s="44">
        <f>OVYLD1_!BY110*VLOOKUP(OVYLD2_!BY$4,'[1]INTERNAL PARAMETERS-1'!$B$5:$J$44,5,FALSE)*VLOOKUP(OVYLD2_!BY$4,'[1]INTERNAL PARAMETERS-1'!$B$5:$J$44,6,FALSE)*VLOOKUP(OVYLD2_!BY$4,'[1]INTERNAL PARAMETERS-1'!$B$5:$J$44,3,FALSE) + OVYLD1_!BY110*(1-VLOOKUP(OVYLD2_!BY$4,'[1]INTERNAL PARAMETERS-1'!$B$5:$J$44,5,FALSE))*VLOOKUP(OVYLD2_!BY$4,'[1]INTERNAL PARAMETERS-1'!$B$5:$J$44,8,FALSE)*VLOOKUP(OVYLD2_!BY$4,'[1]INTERNAL PARAMETERS-1'!$B$5:$J$44,3,FALSE)</f>
        <v>0</v>
      </c>
      <c r="BZ110" s="44">
        <f>OVYLD1_!BZ110*VLOOKUP(OVYLD2_!BZ$4,'[1]INTERNAL PARAMETERS-1'!$B$5:$J$44,5,FALSE)*VLOOKUP(OVYLD2_!BZ$4,'[1]INTERNAL PARAMETERS-1'!$B$5:$J$44,6,FALSE)*VLOOKUP(OVYLD2_!BZ$4,'[1]INTERNAL PARAMETERS-1'!$B$5:$J$44,3,FALSE) + OVYLD1_!BZ110*(1-VLOOKUP(OVYLD2_!BZ$4,'[1]INTERNAL PARAMETERS-1'!$B$5:$J$44,5,FALSE))*VLOOKUP(OVYLD2_!BZ$4,'[1]INTERNAL PARAMETERS-1'!$B$5:$J$44,8,FALSE)*VLOOKUP(OVYLD2_!BZ$4,'[1]INTERNAL PARAMETERS-1'!$B$5:$J$44,3,FALSE)</f>
        <v>1.5934909015786443E-3</v>
      </c>
      <c r="CA110" s="44">
        <f>OVYLD1_!CA110*VLOOKUP(OVYLD2_!CA$4,'[1]INTERNAL PARAMETERS-1'!$B$5:$J$44,5,FALSE)*VLOOKUP(OVYLD2_!CA$4,'[1]INTERNAL PARAMETERS-1'!$B$5:$J$44,6,FALSE)*VLOOKUP(OVYLD2_!CA$4,'[1]INTERNAL PARAMETERS-1'!$B$5:$J$44,3,FALSE) + OVYLD1_!CA110*(1-VLOOKUP(OVYLD2_!CA$4,'[1]INTERNAL PARAMETERS-1'!$B$5:$J$44,5,FALSE))*VLOOKUP(OVYLD2_!CA$4,'[1]INTERNAL PARAMETERS-1'!$B$5:$J$44,8,FALSE)*VLOOKUP(OVYLD2_!CA$4,'[1]INTERNAL PARAMETERS-1'!$B$5:$J$44,3,FALSE)</f>
        <v>0</v>
      </c>
      <c r="CB110" s="44">
        <f>OVYLD1_!CB110*VLOOKUP(OVYLD2_!CB$4,'[1]INTERNAL PARAMETERS-1'!$B$5:$J$44,5,FALSE)*VLOOKUP(OVYLD2_!CB$4,'[1]INTERNAL PARAMETERS-1'!$B$5:$J$44,6,FALSE)*VLOOKUP(OVYLD2_!CB$4,'[1]INTERNAL PARAMETERS-1'!$B$5:$J$44,3,FALSE) + OVYLD1_!CB110*(1-VLOOKUP(OVYLD2_!CB$4,'[1]INTERNAL PARAMETERS-1'!$B$5:$J$44,5,FALSE))*VLOOKUP(OVYLD2_!CB$4,'[1]INTERNAL PARAMETERS-1'!$B$5:$J$44,8,FALSE)*VLOOKUP(OVYLD2_!CB$4,'[1]INTERNAL PARAMETERS-1'!$B$5:$J$44,3,FALSE)</f>
        <v>0</v>
      </c>
      <c r="CC110" s="44">
        <f>OVYLD1_!CC110*VLOOKUP(OVYLD2_!CC$4,'[1]INTERNAL PARAMETERS-1'!$B$5:$J$44,5,FALSE)*VLOOKUP(OVYLD2_!CC$4,'[1]INTERNAL PARAMETERS-1'!$B$5:$J$44,6,FALSE)*VLOOKUP(OVYLD2_!CC$4,'[1]INTERNAL PARAMETERS-1'!$B$5:$J$44,3,FALSE) + OVYLD1_!CC110*(1-VLOOKUP(OVYLD2_!CC$4,'[1]INTERNAL PARAMETERS-1'!$B$5:$J$44,5,FALSE))*VLOOKUP(OVYLD2_!CC$4,'[1]INTERNAL PARAMETERS-1'!$B$5:$J$44,8,FALSE)*VLOOKUP(OVYLD2_!CC$4,'[1]INTERNAL PARAMETERS-1'!$B$5:$J$44,3,FALSE)</f>
        <v>5.3116363385954822E-3</v>
      </c>
      <c r="CD110" s="44">
        <f>OVYLD1_!CD110*VLOOKUP(OVYLD2_!CD$4,'[1]INTERNAL PARAMETERS-1'!$B$5:$J$44,5,FALSE)*VLOOKUP(OVYLD2_!CD$4,'[1]INTERNAL PARAMETERS-1'!$B$5:$J$44,6,FALSE)*VLOOKUP(OVYLD2_!CD$4,'[1]INTERNAL PARAMETERS-1'!$B$5:$J$44,3,FALSE) + OVYLD1_!CD110*(1-VLOOKUP(OVYLD2_!CD$4,'[1]INTERNAL PARAMETERS-1'!$B$5:$J$44,5,FALSE))*VLOOKUP(OVYLD2_!CD$4,'[1]INTERNAL PARAMETERS-1'!$B$5:$J$44,8,FALSE)*VLOOKUP(OVYLD2_!CD$4,'[1]INTERNAL PARAMETERS-1'!$B$5:$J$44,3,FALSE)</f>
        <v>2.3459751448114987E-2</v>
      </c>
      <c r="CE110" s="44">
        <f>OVYLD1_!CE110*VLOOKUP(OVYLD2_!CE$4,'[1]INTERNAL PARAMETERS-1'!$B$5:$J$44,5,FALSE)*VLOOKUP(OVYLD2_!CE$4,'[1]INTERNAL PARAMETERS-1'!$B$5:$J$44,6,FALSE)*VLOOKUP(OVYLD2_!CE$4,'[1]INTERNAL PARAMETERS-1'!$B$5:$J$44,3,FALSE) + OVYLD1_!CE110*(1-VLOOKUP(OVYLD2_!CE$4,'[1]INTERNAL PARAMETERS-1'!$B$5:$J$44,5,FALSE))*VLOOKUP(OVYLD2_!CE$4,'[1]INTERNAL PARAMETERS-1'!$B$5:$J$44,8,FALSE)*VLOOKUP(OVYLD2_!CE$4,'[1]INTERNAL PARAMETERS-1'!$B$5:$J$44,3,FALSE)</f>
        <v>4.2846863957526078E-2</v>
      </c>
      <c r="CF110" s="44">
        <f>OVYLD1_!CF110*VLOOKUP(OVYLD2_!CF$4,'[1]INTERNAL PARAMETERS-1'!$B$5:$J$44,5,FALSE)*VLOOKUP(OVYLD2_!CF$4,'[1]INTERNAL PARAMETERS-1'!$B$5:$J$44,6,FALSE)*VLOOKUP(OVYLD2_!CF$4,'[1]INTERNAL PARAMETERS-1'!$B$5:$J$44,3,FALSE) + OVYLD1_!CF110*(1-VLOOKUP(OVYLD2_!CF$4,'[1]INTERNAL PARAMETERS-1'!$B$5:$J$44,5,FALSE))*VLOOKUP(OVYLD2_!CF$4,'[1]INTERNAL PARAMETERS-1'!$B$5:$J$44,8,FALSE)*VLOOKUP(OVYLD2_!CF$4,'[1]INTERNAL PARAMETERS-1'!$B$5:$J$44,3,FALSE)</f>
        <v>4.4191707746210535E-2</v>
      </c>
      <c r="CG110" s="44">
        <f>OVYLD1_!CG110*VLOOKUP(OVYLD2_!CG$4,'[1]INTERNAL PARAMETERS-1'!$B$5:$J$44,5,FALSE)*VLOOKUP(OVYLD2_!CG$4,'[1]INTERNAL PARAMETERS-1'!$B$5:$J$44,6,FALSE)*VLOOKUP(OVYLD2_!CG$4,'[1]INTERNAL PARAMETERS-1'!$B$5:$J$44,3,FALSE) + OVYLD1_!CG110*(1-VLOOKUP(OVYLD2_!CG$4,'[1]INTERNAL PARAMETERS-1'!$B$5:$J$44,5,FALSE))*VLOOKUP(OVYLD2_!CG$4,'[1]INTERNAL PARAMETERS-1'!$B$5:$J$44,8,FALSE)*VLOOKUP(OVYLD2_!CG$4,'[1]INTERNAL PARAMETERS-1'!$B$5:$J$44,3,FALSE)</f>
        <v>1.9525567603449693E-3</v>
      </c>
      <c r="CH110" s="43">
        <f>OVYLD1_!CH110*VLOOKUP(OVYLD2_!CH$4,'[1]INTERNAL PARAMETERS-1'!$B$5:$J$44,5,FALSE)*VLOOKUP(OVYLD2_!CH$4,'[1]INTERNAL PARAMETERS-1'!$B$5:$J$44,6,FALSE)*VLOOKUP(OVYLD2_!CH$4,'[1]INTERNAL PARAMETERS-1'!$B$5:$J$44,3,FALSE) + OVYLD1_!CH110*(1-VLOOKUP(OVYLD2_!CH$4,'[1]INTERNAL PARAMETERS-1'!$B$5:$J$44,5,FALSE))*VLOOKUP(OVYLD2_!CH$4,'[1]INTERNAL PARAMETERS-1'!$B$5:$J$44,8,FALSE)*VLOOKUP(OVYLD2_!CH$4,'[1]INTERNAL PARAMETERS-1'!$B$5:$J$44,3,FALSE)</f>
        <v>0</v>
      </c>
      <c r="CJ110" s="45">
        <f t="shared" si="2"/>
        <v>184.01601524460435</v>
      </c>
      <c r="CK110" s="43">
        <f t="shared" si="3"/>
        <v>48.981384126705983</v>
      </c>
    </row>
    <row r="111" spans="2:89" x14ac:dyDescent="0.5">
      <c r="B111" s="58" t="s">
        <v>10</v>
      </c>
      <c r="C111" s="57" t="s">
        <v>63</v>
      </c>
      <c r="D111" s="57" t="s">
        <v>64</v>
      </c>
      <c r="E111" s="128">
        <f>OVERALL2021!AI111</f>
        <v>1868.7199999999998</v>
      </c>
      <c r="F111" s="56">
        <f>'[1]INTERNAL PARAMETERS-1'!M21</f>
        <v>9.3150000000000013</v>
      </c>
      <c r="G111" s="45">
        <f>OVYLD1_!G111*VLOOKUP(OVYLD2_!G$4,'[1]INTERNAL PARAMETERS-1'!$B$5:$J$44,5,FALSE)*VLOOKUP(OVYLD2_!G$4,'[1]INTERNAL PARAMETERS-1'!$B$5:$J$44,7,FALSE)*OVYLD2_!$F111 + OVYLD1_!G111*(1-VLOOKUP(OVYLD2_!G$4,'[1]INTERNAL PARAMETERS-1'!$B$5:$J$44,5,FALSE))*VLOOKUP(OVYLD2_!G$4,'[1]INTERNAL PARAMETERS-1'!$B$5:$J$44,9,FALSE)*OVYLD2_!$F111</f>
        <v>13.508060950251002</v>
      </c>
      <c r="H111" s="44">
        <f>OVYLD1_!H111*VLOOKUP(OVYLD2_!H$4,'[1]INTERNAL PARAMETERS-1'!$B$5:$J$44,5,FALSE)*VLOOKUP(OVYLD2_!H$4,'[1]INTERNAL PARAMETERS-1'!$B$5:$J$44,7,FALSE)*OVYLD2_!$F111 + OVYLD1_!H111*(1-VLOOKUP(OVYLD2_!H$4,'[1]INTERNAL PARAMETERS-1'!$B$5:$J$44,5,FALSE))*VLOOKUP(OVYLD2_!H$4,'[1]INTERNAL PARAMETERS-1'!$B$5:$J$44,9,FALSE)*OVYLD2_!$F111</f>
        <v>11.314395683075521</v>
      </c>
      <c r="I111" s="44">
        <f>OVYLD1_!I111*VLOOKUP(OVYLD2_!I$4,'[1]INTERNAL PARAMETERS-1'!$B$5:$J$44,5,FALSE)*VLOOKUP(OVYLD2_!I$4,'[1]INTERNAL PARAMETERS-1'!$B$5:$J$44,7,FALSE)*OVYLD2_!$F111 + OVYLD1_!I111*(1-VLOOKUP(OVYLD2_!I$4,'[1]INTERNAL PARAMETERS-1'!$B$5:$J$44,5,FALSE))*VLOOKUP(OVYLD2_!I$4,'[1]INTERNAL PARAMETERS-1'!$B$5:$J$44,9,FALSE)*OVYLD2_!$F111</f>
        <v>31.411428467388358</v>
      </c>
      <c r="J111" s="44">
        <f>OVYLD1_!J111*VLOOKUP(OVYLD2_!J$4,'[1]INTERNAL PARAMETERS-1'!$B$5:$J$44,5,FALSE)*VLOOKUP(OVYLD2_!J$4,'[1]INTERNAL PARAMETERS-1'!$B$5:$J$44,7,FALSE)*OVYLD2_!$F111 + OVYLD1_!J111*(1-VLOOKUP(OVYLD2_!J$4,'[1]INTERNAL PARAMETERS-1'!$B$5:$J$44,5,FALSE))*VLOOKUP(OVYLD2_!J$4,'[1]INTERNAL PARAMETERS-1'!$B$5:$J$44,9,FALSE)*OVYLD2_!$F111</f>
        <v>0</v>
      </c>
      <c r="K111" s="44">
        <f>OVYLD1_!K111*VLOOKUP(OVYLD2_!K$4,'[1]INTERNAL PARAMETERS-1'!$B$5:$J$44,5,FALSE)*VLOOKUP(OVYLD2_!K$4,'[1]INTERNAL PARAMETERS-1'!$B$5:$J$44,7,FALSE)*OVYLD2_!$F111 + OVYLD1_!K111*(1-VLOOKUP(OVYLD2_!K$4,'[1]INTERNAL PARAMETERS-1'!$B$5:$J$44,5,FALSE))*VLOOKUP(OVYLD2_!K$4,'[1]INTERNAL PARAMETERS-1'!$B$5:$J$44,9,FALSE)*OVYLD2_!$F111</f>
        <v>0</v>
      </c>
      <c r="L111" s="44">
        <f>OVYLD1_!L111*VLOOKUP(OVYLD2_!L$4,'[1]INTERNAL PARAMETERS-1'!$B$5:$J$44,5,FALSE)*VLOOKUP(OVYLD2_!L$4,'[1]INTERNAL PARAMETERS-1'!$B$5:$J$44,7,FALSE)*OVYLD2_!$F111 + OVYLD1_!L111*(1-VLOOKUP(OVYLD2_!L$4,'[1]INTERNAL PARAMETERS-1'!$B$5:$J$44,5,FALSE))*VLOOKUP(OVYLD2_!L$4,'[1]INTERNAL PARAMETERS-1'!$B$5:$J$44,9,FALSE)*OVYLD2_!$F111</f>
        <v>0</v>
      </c>
      <c r="M111" s="44">
        <f>OVYLD1_!M111*VLOOKUP(OVYLD2_!M$4,'[1]INTERNAL PARAMETERS-1'!$B$5:$J$44,5,FALSE)*VLOOKUP(OVYLD2_!M$4,'[1]INTERNAL PARAMETERS-1'!$B$5:$J$44,7,FALSE)*OVYLD2_!$F111 + OVYLD1_!M111*(1-VLOOKUP(OVYLD2_!M$4,'[1]INTERNAL PARAMETERS-1'!$B$5:$J$44,5,FALSE))*VLOOKUP(OVYLD2_!M$4,'[1]INTERNAL PARAMETERS-1'!$B$5:$J$44,9,FALSE)*OVYLD2_!$F111</f>
        <v>11.661321983126006</v>
      </c>
      <c r="N111" s="44">
        <f>OVYLD1_!N111*VLOOKUP(OVYLD2_!N$4,'[1]INTERNAL PARAMETERS-1'!$B$5:$J$44,5,FALSE)*VLOOKUP(OVYLD2_!N$4,'[1]INTERNAL PARAMETERS-1'!$B$5:$J$44,7,FALSE)*OVYLD2_!$F111 + OVYLD1_!N111*(1-VLOOKUP(OVYLD2_!N$4,'[1]INTERNAL PARAMETERS-1'!$B$5:$J$44,5,FALSE))*VLOOKUP(OVYLD2_!N$4,'[1]INTERNAL PARAMETERS-1'!$B$5:$J$44,9,FALSE)*OVYLD2_!$F111</f>
        <v>0.13951681576749</v>
      </c>
      <c r="O111" s="44">
        <f>OVYLD1_!O111*VLOOKUP(OVYLD2_!O$4,'[1]INTERNAL PARAMETERS-1'!$B$5:$J$44,5,FALSE)*VLOOKUP(OVYLD2_!O$4,'[1]INTERNAL PARAMETERS-1'!$B$5:$J$44,7,FALSE)*OVYLD2_!$F111 + OVYLD1_!O111*(1-VLOOKUP(OVYLD2_!O$4,'[1]INTERNAL PARAMETERS-1'!$B$5:$J$44,5,FALSE))*VLOOKUP(OVYLD2_!O$4,'[1]INTERNAL PARAMETERS-1'!$B$5:$J$44,9,FALSE)*OVYLD2_!$F111</f>
        <v>0</v>
      </c>
      <c r="P111" s="44">
        <f>OVYLD1_!P111*VLOOKUP(OVYLD2_!P$4,'[1]INTERNAL PARAMETERS-1'!$B$5:$J$44,5,FALSE)*VLOOKUP(OVYLD2_!P$4,'[1]INTERNAL PARAMETERS-1'!$B$5:$J$44,7,FALSE)*OVYLD2_!$F111 + OVYLD1_!P111*(1-VLOOKUP(OVYLD2_!P$4,'[1]INTERNAL PARAMETERS-1'!$B$5:$J$44,5,FALSE))*VLOOKUP(OVYLD2_!P$4,'[1]INTERNAL PARAMETERS-1'!$B$5:$J$44,9,FALSE)*OVYLD2_!$F111</f>
        <v>0</v>
      </c>
      <c r="Q111" s="44">
        <f>OVYLD1_!Q111*VLOOKUP(OVYLD2_!Q$4,'[1]INTERNAL PARAMETERS-1'!$B$5:$J$44,5,FALSE)*VLOOKUP(OVYLD2_!Q$4,'[1]INTERNAL PARAMETERS-1'!$B$5:$J$44,7,FALSE)*OVYLD2_!$F111 + OVYLD1_!Q111*(1-VLOOKUP(OVYLD2_!Q$4,'[1]INTERNAL PARAMETERS-1'!$B$5:$J$44,5,FALSE))*VLOOKUP(OVYLD2_!Q$4,'[1]INTERNAL PARAMETERS-1'!$B$5:$J$44,9,FALSE)*OVYLD2_!$F111</f>
        <v>0</v>
      </c>
      <c r="R111" s="44">
        <f>OVYLD1_!R111*VLOOKUP(OVYLD2_!R$4,'[1]INTERNAL PARAMETERS-1'!$B$5:$J$44,5,FALSE)*VLOOKUP(OVYLD2_!R$4,'[1]INTERNAL PARAMETERS-1'!$B$5:$J$44,7,FALSE)*OVYLD2_!$F111 + OVYLD1_!R111*(1-VLOOKUP(OVYLD2_!R$4,'[1]INTERNAL PARAMETERS-1'!$B$5:$J$44,5,FALSE))*VLOOKUP(OVYLD2_!R$4,'[1]INTERNAL PARAMETERS-1'!$B$5:$J$44,9,FALSE)*OVYLD2_!$F111</f>
        <v>0.12232336144896001</v>
      </c>
      <c r="S111" s="44">
        <f>OVYLD1_!S111*VLOOKUP(OVYLD2_!S$4,'[1]INTERNAL PARAMETERS-1'!$B$5:$J$44,5,FALSE)*VLOOKUP(OVYLD2_!S$4,'[1]INTERNAL PARAMETERS-1'!$B$5:$J$44,7,FALSE)*OVYLD2_!$F111 + OVYLD1_!S111*(1-VLOOKUP(OVYLD2_!S$4,'[1]INTERNAL PARAMETERS-1'!$B$5:$J$44,5,FALSE))*VLOOKUP(OVYLD2_!S$4,'[1]INTERNAL PARAMETERS-1'!$B$5:$J$44,9,FALSE)*OVYLD2_!$F111</f>
        <v>2.3804782038505441</v>
      </c>
      <c r="T111" s="44">
        <f>OVYLD1_!T111*VLOOKUP(OVYLD2_!T$4,'[1]INTERNAL PARAMETERS-1'!$B$5:$J$44,5,FALSE)*VLOOKUP(OVYLD2_!T$4,'[1]INTERNAL PARAMETERS-1'!$B$5:$J$44,7,FALSE)*OVYLD2_!$F111 + OVYLD1_!T111*(1-VLOOKUP(OVYLD2_!T$4,'[1]INTERNAL PARAMETERS-1'!$B$5:$J$44,5,FALSE))*VLOOKUP(OVYLD2_!T$4,'[1]INTERNAL PARAMETERS-1'!$B$5:$J$44,9,FALSE)*OVYLD2_!$F111</f>
        <v>1.1467292922036001</v>
      </c>
      <c r="U111" s="44">
        <f>OVYLD1_!U111*VLOOKUP(OVYLD2_!U$4,'[1]INTERNAL PARAMETERS-1'!$B$5:$J$44,5,FALSE)*VLOOKUP(OVYLD2_!U$4,'[1]INTERNAL PARAMETERS-1'!$B$5:$J$44,7,FALSE)*OVYLD2_!$F111 + OVYLD1_!U111*(1-VLOOKUP(OVYLD2_!U$4,'[1]INTERNAL PARAMETERS-1'!$B$5:$J$44,5,FALSE))*VLOOKUP(OVYLD2_!U$4,'[1]INTERNAL PARAMETERS-1'!$B$5:$J$44,9,FALSE)*OVYLD2_!$F111</f>
        <v>0.34552415598674402</v>
      </c>
      <c r="V111" s="44">
        <f>OVYLD1_!V111*VLOOKUP(OVYLD2_!V$4,'[1]INTERNAL PARAMETERS-1'!$B$5:$J$44,5,FALSE)*VLOOKUP(OVYLD2_!V$4,'[1]INTERNAL PARAMETERS-1'!$B$5:$J$44,7,FALSE)*OVYLD2_!$F111 + OVYLD1_!V111*(1-VLOOKUP(OVYLD2_!V$4,'[1]INTERNAL PARAMETERS-1'!$B$5:$J$44,5,FALSE))*VLOOKUP(OVYLD2_!V$4,'[1]INTERNAL PARAMETERS-1'!$B$5:$J$44,9,FALSE)*OVYLD2_!$F111</f>
        <v>3.2566741126781396</v>
      </c>
      <c r="W111" s="44">
        <f>OVYLD1_!W111*VLOOKUP(OVYLD2_!W$4,'[1]INTERNAL PARAMETERS-1'!$B$5:$J$44,5,FALSE)*VLOOKUP(OVYLD2_!W$4,'[1]INTERNAL PARAMETERS-1'!$B$5:$J$44,7,FALSE)*OVYLD2_!$F111 + OVYLD1_!W111*(1-VLOOKUP(OVYLD2_!W$4,'[1]INTERNAL PARAMETERS-1'!$B$5:$J$44,5,FALSE))*VLOOKUP(OVYLD2_!W$4,'[1]INTERNAL PARAMETERS-1'!$B$5:$J$44,9,FALSE)*OVYLD2_!$F111</f>
        <v>0</v>
      </c>
      <c r="X111" s="44">
        <f>OVYLD1_!X111*VLOOKUP(OVYLD2_!X$4,'[1]INTERNAL PARAMETERS-1'!$B$5:$J$44,5,FALSE)*VLOOKUP(OVYLD2_!X$4,'[1]INTERNAL PARAMETERS-1'!$B$5:$J$44,7,FALSE)*OVYLD2_!$F111 + OVYLD1_!X111*(1-VLOOKUP(OVYLD2_!X$4,'[1]INTERNAL PARAMETERS-1'!$B$5:$J$44,5,FALSE))*VLOOKUP(OVYLD2_!X$4,'[1]INTERNAL PARAMETERS-1'!$B$5:$J$44,9,FALSE)*OVYLD2_!$F111</f>
        <v>0</v>
      </c>
      <c r="Y111" s="44">
        <f>OVYLD1_!Y111*VLOOKUP(OVYLD2_!Y$4,'[1]INTERNAL PARAMETERS-1'!$B$5:$J$44,5,FALSE)*VLOOKUP(OVYLD2_!Y$4,'[1]INTERNAL PARAMETERS-1'!$B$5:$J$44,7,FALSE)*OVYLD2_!$F111 + OVYLD1_!Y111*(1-VLOOKUP(OVYLD2_!Y$4,'[1]INTERNAL PARAMETERS-1'!$B$5:$J$44,5,FALSE))*VLOOKUP(OVYLD2_!Y$4,'[1]INTERNAL PARAMETERS-1'!$B$5:$J$44,9,FALSE)*OVYLD2_!$F111</f>
        <v>0</v>
      </c>
      <c r="Z111" s="44">
        <f>OVYLD1_!Z111*VLOOKUP(OVYLD2_!Z$4,'[1]INTERNAL PARAMETERS-1'!$B$5:$J$44,5,FALSE)*VLOOKUP(OVYLD2_!Z$4,'[1]INTERNAL PARAMETERS-1'!$B$5:$J$44,7,FALSE)*OVYLD2_!$F111 + OVYLD1_!Z111*(1-VLOOKUP(OVYLD2_!Z$4,'[1]INTERNAL PARAMETERS-1'!$B$5:$J$44,5,FALSE))*VLOOKUP(OVYLD2_!Z$4,'[1]INTERNAL PARAMETERS-1'!$B$5:$J$44,9,FALSE)*OVYLD2_!$F111</f>
        <v>0</v>
      </c>
      <c r="AA111" s="44">
        <f>OVYLD1_!AA111*VLOOKUP(OVYLD2_!AA$4,'[1]INTERNAL PARAMETERS-1'!$B$5:$J$44,5,FALSE)*VLOOKUP(OVYLD2_!AA$4,'[1]INTERNAL PARAMETERS-1'!$B$5:$J$44,7,FALSE)*OVYLD2_!$F111 + OVYLD1_!AA111*(1-VLOOKUP(OVYLD2_!AA$4,'[1]INTERNAL PARAMETERS-1'!$B$5:$J$44,5,FALSE))*VLOOKUP(OVYLD2_!AA$4,'[1]INTERNAL PARAMETERS-1'!$B$5:$J$44,9,FALSE)*OVYLD2_!$F111</f>
        <v>0</v>
      </c>
      <c r="AB111" s="44">
        <f>OVYLD1_!AB111*VLOOKUP(OVYLD2_!AB$4,'[1]INTERNAL PARAMETERS-1'!$B$5:$J$44,5,FALSE)*VLOOKUP(OVYLD2_!AB$4,'[1]INTERNAL PARAMETERS-1'!$B$5:$J$44,7,FALSE)*OVYLD2_!$F111 + OVYLD1_!AB111*(1-VLOOKUP(OVYLD2_!AB$4,'[1]INTERNAL PARAMETERS-1'!$B$5:$J$44,5,FALSE))*VLOOKUP(OVYLD2_!AB$4,'[1]INTERNAL PARAMETERS-1'!$B$5:$J$44,9,FALSE)*OVYLD2_!$F111</f>
        <v>0</v>
      </c>
      <c r="AC111" s="44">
        <f>OVYLD1_!AC111*VLOOKUP(OVYLD2_!AC$4,'[1]INTERNAL PARAMETERS-1'!$B$5:$J$44,5,FALSE)*VLOOKUP(OVYLD2_!AC$4,'[1]INTERNAL PARAMETERS-1'!$B$5:$J$44,7,FALSE)*OVYLD2_!$F111 + OVYLD1_!AC111*(1-VLOOKUP(OVYLD2_!AC$4,'[1]INTERNAL PARAMETERS-1'!$B$5:$J$44,5,FALSE))*VLOOKUP(OVYLD2_!AC$4,'[1]INTERNAL PARAMETERS-1'!$B$5:$J$44,9,FALSE)*OVYLD2_!$F111</f>
        <v>0</v>
      </c>
      <c r="AD111" s="44">
        <f>OVYLD1_!AD111*VLOOKUP(OVYLD2_!AD$4,'[1]INTERNAL PARAMETERS-1'!$B$5:$J$44,5,FALSE)*VLOOKUP(OVYLD2_!AD$4,'[1]INTERNAL PARAMETERS-1'!$B$5:$J$44,7,FALSE)*OVYLD2_!$F111 + OVYLD1_!AD111*(1-VLOOKUP(OVYLD2_!AD$4,'[1]INTERNAL PARAMETERS-1'!$B$5:$J$44,5,FALSE))*VLOOKUP(OVYLD2_!AD$4,'[1]INTERNAL PARAMETERS-1'!$B$5:$J$44,9,FALSE)*OVYLD2_!$F111</f>
        <v>0</v>
      </c>
      <c r="AE111" s="44">
        <f>OVYLD1_!AE111*VLOOKUP(OVYLD2_!AE$4,'[1]INTERNAL PARAMETERS-1'!$B$5:$J$44,5,FALSE)*VLOOKUP(OVYLD2_!AE$4,'[1]INTERNAL PARAMETERS-1'!$B$5:$J$44,7,FALSE)*OVYLD2_!$F111 + OVYLD1_!AE111*(1-VLOOKUP(OVYLD2_!AE$4,'[1]INTERNAL PARAMETERS-1'!$B$5:$J$44,5,FALSE))*VLOOKUP(OVYLD2_!AE$4,'[1]INTERNAL PARAMETERS-1'!$B$5:$J$44,9,FALSE)*OVYLD2_!$F111</f>
        <v>0</v>
      </c>
      <c r="AF111" s="44">
        <f>OVYLD1_!AF111*VLOOKUP(OVYLD2_!AF$4,'[1]INTERNAL PARAMETERS-1'!$B$5:$J$44,5,FALSE)*VLOOKUP(OVYLD2_!AF$4,'[1]INTERNAL PARAMETERS-1'!$B$5:$J$44,7,FALSE)*OVYLD2_!$F111 + OVYLD1_!AF111*(1-VLOOKUP(OVYLD2_!AF$4,'[1]INTERNAL PARAMETERS-1'!$B$5:$J$44,5,FALSE))*VLOOKUP(OVYLD2_!AF$4,'[1]INTERNAL PARAMETERS-1'!$B$5:$J$44,9,FALSE)*OVYLD2_!$F111</f>
        <v>0</v>
      </c>
      <c r="AG111" s="44">
        <f>OVYLD1_!AG111*VLOOKUP(OVYLD2_!AG$4,'[1]INTERNAL PARAMETERS-1'!$B$5:$J$44,5,FALSE)*VLOOKUP(OVYLD2_!AG$4,'[1]INTERNAL PARAMETERS-1'!$B$5:$J$44,7,FALSE)*OVYLD2_!$F111 + OVYLD1_!AG111*(1-VLOOKUP(OVYLD2_!AG$4,'[1]INTERNAL PARAMETERS-1'!$B$5:$J$44,5,FALSE))*VLOOKUP(OVYLD2_!AG$4,'[1]INTERNAL PARAMETERS-1'!$B$5:$J$44,9,FALSE)*OVYLD2_!$F111</f>
        <v>0</v>
      </c>
      <c r="AH111" s="44">
        <f>OVYLD1_!AH111*VLOOKUP(OVYLD2_!AH$4,'[1]INTERNAL PARAMETERS-1'!$B$5:$J$44,5,FALSE)*VLOOKUP(OVYLD2_!AH$4,'[1]INTERNAL PARAMETERS-1'!$B$5:$J$44,7,FALSE)*OVYLD2_!$F111 + OVYLD1_!AH111*(1-VLOOKUP(OVYLD2_!AH$4,'[1]INTERNAL PARAMETERS-1'!$B$5:$J$44,5,FALSE))*VLOOKUP(OVYLD2_!AH$4,'[1]INTERNAL PARAMETERS-1'!$B$5:$J$44,9,FALSE)*OVYLD2_!$F111</f>
        <v>0</v>
      </c>
      <c r="AI111" s="44">
        <f>OVYLD1_!AI111*VLOOKUP(OVYLD2_!AI$4,'[1]INTERNAL PARAMETERS-1'!$B$5:$J$44,5,FALSE)*VLOOKUP(OVYLD2_!AI$4,'[1]INTERNAL PARAMETERS-1'!$B$5:$J$44,7,FALSE)*OVYLD2_!$F111 + OVYLD1_!AI111*(1-VLOOKUP(OVYLD2_!AI$4,'[1]INTERNAL PARAMETERS-1'!$B$5:$J$44,5,FALSE))*VLOOKUP(OVYLD2_!AI$4,'[1]INTERNAL PARAMETERS-1'!$B$5:$J$44,9,FALSE)*OVYLD2_!$F111</f>
        <v>3.8226050452800003E-2</v>
      </c>
      <c r="AJ111" s="44">
        <f>OVYLD1_!AJ111*VLOOKUP(OVYLD2_!AJ$4,'[1]INTERNAL PARAMETERS-1'!$B$5:$J$44,5,FALSE)*VLOOKUP(OVYLD2_!AJ$4,'[1]INTERNAL PARAMETERS-1'!$B$5:$J$44,7,FALSE)*OVYLD2_!$F111 + OVYLD1_!AJ111*(1-VLOOKUP(OVYLD2_!AJ$4,'[1]INTERNAL PARAMETERS-1'!$B$5:$J$44,5,FALSE))*VLOOKUP(OVYLD2_!AJ$4,'[1]INTERNAL PARAMETERS-1'!$B$5:$J$44,9,FALSE)*OVYLD2_!$F111</f>
        <v>0.59625849926915997</v>
      </c>
      <c r="AK111" s="44">
        <f>OVYLD1_!AK111*VLOOKUP(OVYLD2_!AK$4,'[1]INTERNAL PARAMETERS-1'!$B$5:$J$44,5,FALSE)*VLOOKUP(OVYLD2_!AK$4,'[1]INTERNAL PARAMETERS-1'!$B$5:$J$44,7,FALSE)*OVYLD2_!$F111 + OVYLD1_!AK111*(1-VLOOKUP(OVYLD2_!AK$4,'[1]INTERNAL PARAMETERS-1'!$B$5:$J$44,5,FALSE))*VLOOKUP(OVYLD2_!AK$4,'[1]INTERNAL PARAMETERS-1'!$B$5:$J$44,9,FALSE)*OVYLD2_!$F111</f>
        <v>0</v>
      </c>
      <c r="AL111" s="44">
        <f>OVYLD1_!AL111*VLOOKUP(OVYLD2_!AL$4,'[1]INTERNAL PARAMETERS-1'!$B$5:$J$44,5,FALSE)*VLOOKUP(OVYLD2_!AL$4,'[1]INTERNAL PARAMETERS-1'!$B$5:$J$44,7,FALSE)*OVYLD2_!$F111 + OVYLD1_!AL111*(1-VLOOKUP(OVYLD2_!AL$4,'[1]INTERNAL PARAMETERS-1'!$B$5:$J$44,5,FALSE))*VLOOKUP(OVYLD2_!AL$4,'[1]INTERNAL PARAMETERS-1'!$B$5:$J$44,9,FALSE)*OVYLD2_!$F111</f>
        <v>0</v>
      </c>
      <c r="AM111" s="44">
        <f>OVYLD1_!AM111*VLOOKUP(OVYLD2_!AM$4,'[1]INTERNAL PARAMETERS-1'!$B$5:$J$44,5,FALSE)*VLOOKUP(OVYLD2_!AM$4,'[1]INTERNAL PARAMETERS-1'!$B$5:$J$44,7,FALSE)*OVYLD2_!$F111 + OVYLD1_!AM111*(1-VLOOKUP(OVYLD2_!AM$4,'[1]INTERNAL PARAMETERS-1'!$B$5:$J$44,5,FALSE))*VLOOKUP(OVYLD2_!AM$4,'[1]INTERNAL PARAMETERS-1'!$B$5:$J$44,9,FALSE)*OVYLD2_!$F111</f>
        <v>0</v>
      </c>
      <c r="AN111" s="44">
        <f>OVYLD1_!AN111*VLOOKUP(OVYLD2_!AN$4,'[1]INTERNAL PARAMETERS-1'!$B$5:$J$44,5,FALSE)*VLOOKUP(OVYLD2_!AN$4,'[1]INTERNAL PARAMETERS-1'!$B$5:$J$44,7,FALSE)*OVYLD2_!$F111 + OVYLD1_!AN111*(1-VLOOKUP(OVYLD2_!AN$4,'[1]INTERNAL PARAMETERS-1'!$B$5:$J$44,5,FALSE))*VLOOKUP(OVYLD2_!AN$4,'[1]INTERNAL PARAMETERS-1'!$B$5:$J$44,9,FALSE)*OVYLD2_!$F111</f>
        <v>0</v>
      </c>
      <c r="AO111" s="44">
        <f>OVYLD1_!AO111*VLOOKUP(OVYLD2_!AO$4,'[1]INTERNAL PARAMETERS-1'!$B$5:$J$44,5,FALSE)*VLOOKUP(OVYLD2_!AO$4,'[1]INTERNAL PARAMETERS-1'!$B$5:$J$44,7,FALSE)*OVYLD2_!$F111 + OVYLD1_!AO111*(1-VLOOKUP(OVYLD2_!AO$4,'[1]INTERNAL PARAMETERS-1'!$B$5:$J$44,5,FALSE))*VLOOKUP(OVYLD2_!AO$4,'[1]INTERNAL PARAMETERS-1'!$B$5:$J$44,9,FALSE)*OVYLD2_!$F111</f>
        <v>0</v>
      </c>
      <c r="AP111" s="44">
        <f>OVYLD1_!AP111*VLOOKUP(OVYLD2_!AP$4,'[1]INTERNAL PARAMETERS-1'!$B$5:$J$44,5,FALSE)*VLOOKUP(OVYLD2_!AP$4,'[1]INTERNAL PARAMETERS-1'!$B$5:$J$44,7,FALSE)*OVYLD2_!$F111 + OVYLD1_!AP111*(1-VLOOKUP(OVYLD2_!AP$4,'[1]INTERNAL PARAMETERS-1'!$B$5:$J$44,5,FALSE))*VLOOKUP(OVYLD2_!AP$4,'[1]INTERNAL PARAMETERS-1'!$B$5:$J$44,9,FALSE)*OVYLD2_!$F111</f>
        <v>0</v>
      </c>
      <c r="AQ111" s="44">
        <f>OVYLD1_!AQ111*VLOOKUP(OVYLD2_!AQ$4,'[1]INTERNAL PARAMETERS-1'!$B$5:$J$44,5,FALSE)*VLOOKUP(OVYLD2_!AQ$4,'[1]INTERNAL PARAMETERS-1'!$B$5:$J$44,7,FALSE)*OVYLD2_!$F111 + OVYLD1_!AQ111*(1-VLOOKUP(OVYLD2_!AQ$4,'[1]INTERNAL PARAMETERS-1'!$B$5:$J$44,5,FALSE))*VLOOKUP(OVYLD2_!AQ$4,'[1]INTERNAL PARAMETERS-1'!$B$5:$J$44,9,FALSE)*OVYLD2_!$F111</f>
        <v>0</v>
      </c>
      <c r="AR111" s="44">
        <f>OVYLD1_!AR111*VLOOKUP(OVYLD2_!AR$4,'[1]INTERNAL PARAMETERS-1'!$B$5:$J$44,5,FALSE)*VLOOKUP(OVYLD2_!AR$4,'[1]INTERNAL PARAMETERS-1'!$B$5:$J$44,7,FALSE)*OVYLD2_!$F111 + OVYLD1_!AR111*(1-VLOOKUP(OVYLD2_!AR$4,'[1]INTERNAL PARAMETERS-1'!$B$5:$J$44,5,FALSE))*VLOOKUP(OVYLD2_!AR$4,'[1]INTERNAL PARAMETERS-1'!$B$5:$J$44,9,FALSE)*OVYLD2_!$F111</f>
        <v>0</v>
      </c>
      <c r="AS111" s="44">
        <f>OVYLD1_!AS111*VLOOKUP(OVYLD2_!AS$4,'[1]INTERNAL PARAMETERS-1'!$B$5:$J$44,5,FALSE)*VLOOKUP(OVYLD2_!AS$4,'[1]INTERNAL PARAMETERS-1'!$B$5:$J$44,7,FALSE)*OVYLD2_!$F111 + OVYLD1_!AS111*(1-VLOOKUP(OVYLD2_!AS$4,'[1]INTERNAL PARAMETERS-1'!$B$5:$J$44,5,FALSE))*VLOOKUP(OVYLD2_!AS$4,'[1]INTERNAL PARAMETERS-1'!$B$5:$J$44,9,FALSE)*OVYLD2_!$F111</f>
        <v>0</v>
      </c>
      <c r="AT111" s="43">
        <f>OVYLD1_!AT111*VLOOKUP(OVYLD2_!AT$4,'[1]INTERNAL PARAMETERS-1'!$B$5:$J$44,5,FALSE)*VLOOKUP(OVYLD2_!AT$4,'[1]INTERNAL PARAMETERS-1'!$B$5:$J$44,7,FALSE)*OVYLD2_!$F111 + OVYLD1_!AT111*(1-VLOOKUP(OVYLD2_!AT$4,'[1]INTERNAL PARAMETERS-1'!$B$5:$J$44,5,FALSE))*VLOOKUP(OVYLD2_!AT$4,'[1]INTERNAL PARAMETERS-1'!$B$5:$J$44,9,FALSE)*OVYLD2_!$F111</f>
        <v>0</v>
      </c>
      <c r="AU111" s="45">
        <f>OVYLD1_!AU111*VLOOKUP(OVYLD2_!AU$4,'[1]INTERNAL PARAMETERS-1'!$B$5:$J$44,5,FALSE)*VLOOKUP(OVYLD2_!AU$4,'[1]INTERNAL PARAMETERS-1'!$B$5:$J$44,6,FALSE)*VLOOKUP(OVYLD2_!AU$4,'[1]INTERNAL PARAMETERS-1'!$B$5:$J$44,3,FALSE) + OVYLD1_!AU111*(1-VLOOKUP(OVYLD2_!AU$4,'[1]INTERNAL PARAMETERS-1'!$B$5:$J$44,5,FALSE))*VLOOKUP(OVYLD2_!AU$4,'[1]INTERNAL PARAMETERS-1'!$B$5:$J$44,8,FALSE)*VLOOKUP(OVYLD2_!AU$4,'[1]INTERNAL PARAMETERS-1'!$B$5:$J$44,3,FALSE)</f>
        <v>0</v>
      </c>
      <c r="AV111" s="44">
        <f>OVYLD1_!AV111*VLOOKUP(OVYLD2_!AV$4,'[1]INTERNAL PARAMETERS-1'!$B$5:$J$44,5,FALSE)*VLOOKUP(OVYLD2_!AV$4,'[1]INTERNAL PARAMETERS-1'!$B$5:$J$44,6,FALSE)*VLOOKUP(OVYLD2_!AV$4,'[1]INTERNAL PARAMETERS-1'!$B$5:$J$44,3,FALSE) + OVYLD1_!AV111*(1-VLOOKUP(OVYLD2_!AV$4,'[1]INTERNAL PARAMETERS-1'!$B$5:$J$44,5,FALSE))*VLOOKUP(OVYLD2_!AV$4,'[1]INTERNAL PARAMETERS-1'!$B$5:$J$44,8,FALSE)*VLOOKUP(OVYLD2_!AV$4,'[1]INTERNAL PARAMETERS-1'!$B$5:$J$44,3,FALSE)</f>
        <v>0</v>
      </c>
      <c r="AW111" s="44">
        <f>OVYLD1_!AW111*VLOOKUP(OVYLD2_!AW$4,'[1]INTERNAL PARAMETERS-1'!$B$5:$J$44,5,FALSE)*VLOOKUP(OVYLD2_!AW$4,'[1]INTERNAL PARAMETERS-1'!$B$5:$J$44,6,FALSE)*VLOOKUP(OVYLD2_!AW$4,'[1]INTERNAL PARAMETERS-1'!$B$5:$J$44,3,FALSE) + OVYLD1_!AW111*(1-VLOOKUP(OVYLD2_!AW$4,'[1]INTERNAL PARAMETERS-1'!$B$5:$J$44,5,FALSE))*VLOOKUP(OVYLD2_!AW$4,'[1]INTERNAL PARAMETERS-1'!$B$5:$J$44,8,FALSE)*VLOOKUP(OVYLD2_!AW$4,'[1]INTERNAL PARAMETERS-1'!$B$5:$J$44,3,FALSE)</f>
        <v>3.981402472132022</v>
      </c>
      <c r="AX111" s="44">
        <f>OVYLD1_!AX111*VLOOKUP(OVYLD2_!AX$4,'[1]INTERNAL PARAMETERS-1'!$B$5:$J$44,5,FALSE)*VLOOKUP(OVYLD2_!AX$4,'[1]INTERNAL PARAMETERS-1'!$B$5:$J$44,6,FALSE)*VLOOKUP(OVYLD2_!AX$4,'[1]INTERNAL PARAMETERS-1'!$B$5:$J$44,3,FALSE) + OVYLD1_!AX111*(1-VLOOKUP(OVYLD2_!AX$4,'[1]INTERNAL PARAMETERS-1'!$B$5:$J$44,5,FALSE))*VLOOKUP(OVYLD2_!AX$4,'[1]INTERNAL PARAMETERS-1'!$B$5:$J$44,8,FALSE)*VLOOKUP(OVYLD2_!AX$4,'[1]INTERNAL PARAMETERS-1'!$B$5:$J$44,3,FALSE)</f>
        <v>0</v>
      </c>
      <c r="AY111" s="44">
        <f>OVYLD1_!AY111*VLOOKUP(OVYLD2_!AY$4,'[1]INTERNAL PARAMETERS-1'!$B$5:$J$44,5,FALSE)*VLOOKUP(OVYLD2_!AY$4,'[1]INTERNAL PARAMETERS-1'!$B$5:$J$44,6,FALSE)*VLOOKUP(OVYLD2_!AY$4,'[1]INTERNAL PARAMETERS-1'!$B$5:$J$44,3,FALSE) + OVYLD1_!AY111*(1-VLOOKUP(OVYLD2_!AY$4,'[1]INTERNAL PARAMETERS-1'!$B$5:$J$44,5,FALSE))*VLOOKUP(OVYLD2_!AY$4,'[1]INTERNAL PARAMETERS-1'!$B$5:$J$44,8,FALSE)*VLOOKUP(OVYLD2_!AY$4,'[1]INTERNAL PARAMETERS-1'!$B$5:$J$44,3,FALSE)</f>
        <v>0</v>
      </c>
      <c r="AZ111" s="44">
        <f>OVYLD1_!AZ111*VLOOKUP(OVYLD2_!AZ$4,'[1]INTERNAL PARAMETERS-1'!$B$5:$J$44,5,FALSE)*VLOOKUP(OVYLD2_!AZ$4,'[1]INTERNAL PARAMETERS-1'!$B$5:$J$44,6,FALSE)*VLOOKUP(OVYLD2_!AZ$4,'[1]INTERNAL PARAMETERS-1'!$B$5:$J$44,3,FALSE) + OVYLD1_!AZ111*(1-VLOOKUP(OVYLD2_!AZ$4,'[1]INTERNAL PARAMETERS-1'!$B$5:$J$44,5,FALSE))*VLOOKUP(OVYLD2_!AZ$4,'[1]INTERNAL PARAMETERS-1'!$B$5:$J$44,8,FALSE)*VLOOKUP(OVYLD2_!AZ$4,'[1]INTERNAL PARAMETERS-1'!$B$5:$J$44,3,FALSE)</f>
        <v>0</v>
      </c>
      <c r="BA111" s="44">
        <f>OVYLD1_!BA111*VLOOKUP(OVYLD2_!BA$4,'[1]INTERNAL PARAMETERS-1'!$B$5:$J$44,5,FALSE)*VLOOKUP(OVYLD2_!BA$4,'[1]INTERNAL PARAMETERS-1'!$B$5:$J$44,6,FALSE)*VLOOKUP(OVYLD2_!BA$4,'[1]INTERNAL PARAMETERS-1'!$B$5:$J$44,3,FALSE) + OVYLD1_!BA111*(1-VLOOKUP(OVYLD2_!BA$4,'[1]INTERNAL PARAMETERS-1'!$B$5:$J$44,5,FALSE))*VLOOKUP(OVYLD2_!BA$4,'[1]INTERNAL PARAMETERS-1'!$B$5:$J$44,8,FALSE)*VLOOKUP(OVYLD2_!BA$4,'[1]INTERNAL PARAMETERS-1'!$B$5:$J$44,3,FALSE)</f>
        <v>14.773731183565145</v>
      </c>
      <c r="BB111" s="44">
        <f>OVYLD1_!BB111*VLOOKUP(OVYLD2_!BB$4,'[1]INTERNAL PARAMETERS-1'!$B$5:$J$44,5,FALSE)*VLOOKUP(OVYLD2_!BB$4,'[1]INTERNAL PARAMETERS-1'!$B$5:$J$44,6,FALSE)*VLOOKUP(OVYLD2_!BB$4,'[1]INTERNAL PARAMETERS-1'!$B$5:$J$44,3,FALSE) + OVYLD1_!BB111*(1-VLOOKUP(OVYLD2_!BB$4,'[1]INTERNAL PARAMETERS-1'!$B$5:$J$44,5,FALSE))*VLOOKUP(OVYLD2_!BB$4,'[1]INTERNAL PARAMETERS-1'!$B$5:$J$44,8,FALSE)*VLOOKUP(OVYLD2_!BB$4,'[1]INTERNAL PARAMETERS-1'!$B$5:$J$44,3,FALSE)</f>
        <v>0.88212518868342971</v>
      </c>
      <c r="BC111" s="44">
        <f>OVYLD1_!BC111*VLOOKUP(OVYLD2_!BC$4,'[1]INTERNAL PARAMETERS-1'!$B$5:$J$44,5,FALSE)*VLOOKUP(OVYLD2_!BC$4,'[1]INTERNAL PARAMETERS-1'!$B$5:$J$44,6,FALSE)*VLOOKUP(OVYLD2_!BC$4,'[1]INTERNAL PARAMETERS-1'!$B$5:$J$44,3,FALSE) + OVYLD1_!BC111*(1-VLOOKUP(OVYLD2_!BC$4,'[1]INTERNAL PARAMETERS-1'!$B$5:$J$44,5,FALSE))*VLOOKUP(OVYLD2_!BC$4,'[1]INTERNAL PARAMETERS-1'!$B$5:$J$44,8,FALSE)*VLOOKUP(OVYLD2_!BC$4,'[1]INTERNAL PARAMETERS-1'!$B$5:$J$44,3,FALSE)</f>
        <v>2.133324287840427</v>
      </c>
      <c r="BD111" s="44">
        <f>OVYLD1_!BD111*VLOOKUP(OVYLD2_!BD$4,'[1]INTERNAL PARAMETERS-1'!$B$5:$J$44,5,FALSE)*VLOOKUP(OVYLD2_!BD$4,'[1]INTERNAL PARAMETERS-1'!$B$5:$J$44,6,FALSE)*VLOOKUP(OVYLD2_!BD$4,'[1]INTERNAL PARAMETERS-1'!$B$5:$J$44,3,FALSE) + OVYLD1_!BD111*(1-VLOOKUP(OVYLD2_!BD$4,'[1]INTERNAL PARAMETERS-1'!$B$5:$J$44,5,FALSE))*VLOOKUP(OVYLD2_!BD$4,'[1]INTERNAL PARAMETERS-1'!$B$5:$J$44,8,FALSE)*VLOOKUP(OVYLD2_!BD$4,'[1]INTERNAL PARAMETERS-1'!$B$5:$J$44,3,FALSE)</f>
        <v>0.21847415031523612</v>
      </c>
      <c r="BE111" s="44">
        <f>OVYLD1_!BE111*VLOOKUP(OVYLD2_!BE$4,'[1]INTERNAL PARAMETERS-1'!$B$5:$J$44,5,FALSE)*VLOOKUP(OVYLD2_!BE$4,'[1]INTERNAL PARAMETERS-1'!$B$5:$J$44,6,FALSE)*VLOOKUP(OVYLD2_!BE$4,'[1]INTERNAL PARAMETERS-1'!$B$5:$J$44,3,FALSE) + OVYLD1_!BE111*(1-VLOOKUP(OVYLD2_!BE$4,'[1]INTERNAL PARAMETERS-1'!$B$5:$J$44,5,FALSE))*VLOOKUP(OVYLD2_!BE$4,'[1]INTERNAL PARAMETERS-1'!$B$5:$J$44,8,FALSE)*VLOOKUP(OVYLD2_!BE$4,'[1]INTERNAL PARAMETERS-1'!$B$5:$J$44,3,FALSE)</f>
        <v>4.5274413600465202</v>
      </c>
      <c r="BF111" s="44">
        <f>OVYLD1_!BF111*VLOOKUP(OVYLD2_!BF$4,'[1]INTERNAL PARAMETERS-1'!$B$5:$J$44,5,FALSE)*VLOOKUP(OVYLD2_!BF$4,'[1]INTERNAL PARAMETERS-1'!$B$5:$J$44,6,FALSE)*VLOOKUP(OVYLD2_!BF$4,'[1]INTERNAL PARAMETERS-1'!$B$5:$J$44,3,FALSE) + OVYLD1_!BF111*(1-VLOOKUP(OVYLD2_!BF$4,'[1]INTERNAL PARAMETERS-1'!$B$5:$J$44,5,FALSE))*VLOOKUP(OVYLD2_!BF$4,'[1]INTERNAL PARAMETERS-1'!$B$5:$J$44,8,FALSE)*VLOOKUP(OVYLD2_!BF$4,'[1]INTERNAL PARAMETERS-1'!$B$5:$J$44,3,FALSE)</f>
        <v>0</v>
      </c>
      <c r="BG111" s="44">
        <f>OVYLD1_!BG111*VLOOKUP(OVYLD2_!BG$4,'[1]INTERNAL PARAMETERS-1'!$B$5:$J$44,5,FALSE)*VLOOKUP(OVYLD2_!BG$4,'[1]INTERNAL PARAMETERS-1'!$B$5:$J$44,6,FALSE)*VLOOKUP(OVYLD2_!BG$4,'[1]INTERNAL PARAMETERS-1'!$B$5:$J$44,3,FALSE) + OVYLD1_!BG111*(1-VLOOKUP(OVYLD2_!BG$4,'[1]INTERNAL PARAMETERS-1'!$B$5:$J$44,5,FALSE))*VLOOKUP(OVYLD2_!BG$4,'[1]INTERNAL PARAMETERS-1'!$B$5:$J$44,8,FALSE)*VLOOKUP(OVYLD2_!BG$4,'[1]INTERNAL PARAMETERS-1'!$B$5:$J$44,3,FALSE)</f>
        <v>0.38113220055477615</v>
      </c>
      <c r="BH111" s="44">
        <f>OVYLD1_!BH111*VLOOKUP(OVYLD2_!BH$4,'[1]INTERNAL PARAMETERS-1'!$B$5:$J$44,5,FALSE)*VLOOKUP(OVYLD2_!BH$4,'[1]INTERNAL PARAMETERS-1'!$B$5:$J$44,6,FALSE)*VLOOKUP(OVYLD2_!BH$4,'[1]INTERNAL PARAMETERS-1'!$B$5:$J$44,3,FALSE) + OVYLD1_!BH111*(1-VLOOKUP(OVYLD2_!BH$4,'[1]INTERNAL PARAMETERS-1'!$B$5:$J$44,5,FALSE))*VLOOKUP(OVYLD2_!BH$4,'[1]INTERNAL PARAMETERS-1'!$B$5:$J$44,8,FALSE)*VLOOKUP(OVYLD2_!BH$4,'[1]INTERNAL PARAMETERS-1'!$B$5:$J$44,3,FALSE)</f>
        <v>3.822089716001642E-3</v>
      </c>
      <c r="BI111" s="44">
        <f>OVYLD1_!BI111*VLOOKUP(OVYLD2_!BI$4,'[1]INTERNAL PARAMETERS-1'!$B$5:$J$44,5,FALSE)*VLOOKUP(OVYLD2_!BI$4,'[1]INTERNAL PARAMETERS-1'!$B$5:$J$44,6,FALSE)*VLOOKUP(OVYLD2_!BI$4,'[1]INTERNAL PARAMETERS-1'!$B$5:$J$44,3,FALSE) + OVYLD1_!BI111*(1-VLOOKUP(OVYLD2_!BI$4,'[1]INTERNAL PARAMETERS-1'!$B$5:$J$44,5,FALSE))*VLOOKUP(OVYLD2_!BI$4,'[1]INTERNAL PARAMETERS-1'!$B$5:$J$44,8,FALSE)*VLOOKUP(OVYLD2_!BI$4,'[1]INTERNAL PARAMETERS-1'!$B$5:$J$44,3,FALSE)</f>
        <v>0</v>
      </c>
      <c r="BJ111" s="44">
        <f>OVYLD1_!BJ111*VLOOKUP(OVYLD2_!BJ$4,'[1]INTERNAL PARAMETERS-1'!$B$5:$J$44,5,FALSE)*VLOOKUP(OVYLD2_!BJ$4,'[1]INTERNAL PARAMETERS-1'!$B$5:$J$44,6,FALSE)*VLOOKUP(OVYLD2_!BJ$4,'[1]INTERNAL PARAMETERS-1'!$B$5:$J$44,3,FALSE) + OVYLD1_!BJ111*(1-VLOOKUP(OVYLD2_!BJ$4,'[1]INTERNAL PARAMETERS-1'!$B$5:$J$44,5,FALSE))*VLOOKUP(OVYLD2_!BJ$4,'[1]INTERNAL PARAMETERS-1'!$B$5:$J$44,8,FALSE)*VLOOKUP(OVYLD2_!BJ$4,'[1]INTERNAL PARAMETERS-1'!$B$5:$J$44,3,FALSE)</f>
        <v>0.2115404830923367</v>
      </c>
      <c r="BK111" s="44">
        <f>OVYLD1_!BK111*VLOOKUP(OVYLD2_!BK$4,'[1]INTERNAL PARAMETERS-1'!$B$5:$J$44,5,FALSE)*VLOOKUP(OVYLD2_!BK$4,'[1]INTERNAL PARAMETERS-1'!$B$5:$J$44,6,FALSE)*VLOOKUP(OVYLD2_!BK$4,'[1]INTERNAL PARAMETERS-1'!$B$5:$J$44,3,FALSE) + OVYLD1_!BK111*(1-VLOOKUP(OVYLD2_!BK$4,'[1]INTERNAL PARAMETERS-1'!$B$5:$J$44,5,FALSE))*VLOOKUP(OVYLD2_!BK$4,'[1]INTERNAL PARAMETERS-1'!$B$5:$J$44,8,FALSE)*VLOOKUP(OVYLD2_!BK$4,'[1]INTERNAL PARAMETERS-1'!$B$5:$J$44,3,FALSE)</f>
        <v>0.18125621577223269</v>
      </c>
      <c r="BL111" s="44">
        <f>OVYLD1_!BL111*VLOOKUP(OVYLD2_!BL$4,'[1]INTERNAL PARAMETERS-1'!$B$5:$J$44,5,FALSE)*VLOOKUP(OVYLD2_!BL$4,'[1]INTERNAL PARAMETERS-1'!$B$5:$J$44,6,FALSE)*VLOOKUP(OVYLD2_!BL$4,'[1]INTERNAL PARAMETERS-1'!$B$5:$J$44,3,FALSE) + OVYLD1_!BL111*(1-VLOOKUP(OVYLD2_!BL$4,'[1]INTERNAL PARAMETERS-1'!$B$5:$J$44,5,FALSE))*VLOOKUP(OVYLD2_!BL$4,'[1]INTERNAL PARAMETERS-1'!$B$5:$J$44,8,FALSE)*VLOOKUP(OVYLD2_!BL$4,'[1]INTERNAL PARAMETERS-1'!$B$5:$J$44,3,FALSE)</f>
        <v>0.76319589241330577</v>
      </c>
      <c r="BM111" s="44">
        <f>OVYLD1_!BM111*VLOOKUP(OVYLD2_!BM$4,'[1]INTERNAL PARAMETERS-1'!$B$5:$J$44,5,FALSE)*VLOOKUP(OVYLD2_!BM$4,'[1]INTERNAL PARAMETERS-1'!$B$5:$J$44,6,FALSE)*VLOOKUP(OVYLD2_!BM$4,'[1]INTERNAL PARAMETERS-1'!$B$5:$J$44,3,FALSE) + OVYLD1_!BM111*(1-VLOOKUP(OVYLD2_!BM$4,'[1]INTERNAL PARAMETERS-1'!$B$5:$J$44,5,FALSE))*VLOOKUP(OVYLD2_!BM$4,'[1]INTERNAL PARAMETERS-1'!$B$5:$J$44,8,FALSE)*VLOOKUP(OVYLD2_!BM$4,'[1]INTERNAL PARAMETERS-1'!$B$5:$J$44,3,FALSE)</f>
        <v>0.56377430103247639</v>
      </c>
      <c r="BN111" s="44">
        <f>OVYLD1_!BN111*VLOOKUP(OVYLD2_!BN$4,'[1]INTERNAL PARAMETERS-1'!$B$5:$J$44,5,FALSE)*VLOOKUP(OVYLD2_!BN$4,'[1]INTERNAL PARAMETERS-1'!$B$5:$J$44,6,FALSE)*VLOOKUP(OVYLD2_!BN$4,'[1]INTERNAL PARAMETERS-1'!$B$5:$J$44,3,FALSE) + OVYLD1_!BN111*(1-VLOOKUP(OVYLD2_!BN$4,'[1]INTERNAL PARAMETERS-1'!$B$5:$J$44,5,FALSE))*VLOOKUP(OVYLD2_!BN$4,'[1]INTERNAL PARAMETERS-1'!$B$5:$J$44,8,FALSE)*VLOOKUP(OVYLD2_!BN$4,'[1]INTERNAL PARAMETERS-1'!$B$5:$J$44,3,FALSE)</f>
        <v>0.44818511736246408</v>
      </c>
      <c r="BO111" s="44">
        <f>OVYLD1_!BO111*VLOOKUP(OVYLD2_!BO$4,'[1]INTERNAL PARAMETERS-1'!$B$5:$J$44,5,FALSE)*VLOOKUP(OVYLD2_!BO$4,'[1]INTERNAL PARAMETERS-1'!$B$5:$J$44,6,FALSE)*VLOOKUP(OVYLD2_!BO$4,'[1]INTERNAL PARAMETERS-1'!$B$5:$J$44,3,FALSE) + OVYLD1_!BO111*(1-VLOOKUP(OVYLD2_!BO$4,'[1]INTERNAL PARAMETERS-1'!$B$5:$J$44,5,FALSE))*VLOOKUP(OVYLD2_!BO$4,'[1]INTERNAL PARAMETERS-1'!$B$5:$J$44,8,FALSE)*VLOOKUP(OVYLD2_!BO$4,'[1]INTERNAL PARAMETERS-1'!$B$5:$J$44,3,FALSE)</f>
        <v>0.30695892180317041</v>
      </c>
      <c r="BP111" s="44">
        <f>OVYLD1_!BP111*VLOOKUP(OVYLD2_!BP$4,'[1]INTERNAL PARAMETERS-1'!$B$5:$J$44,5,FALSE)*VLOOKUP(OVYLD2_!BP$4,'[1]INTERNAL PARAMETERS-1'!$B$5:$J$44,6,FALSE)*VLOOKUP(OVYLD2_!BP$4,'[1]INTERNAL PARAMETERS-1'!$B$5:$J$44,3,FALSE) + OVYLD1_!BP111*(1-VLOOKUP(OVYLD2_!BP$4,'[1]INTERNAL PARAMETERS-1'!$B$5:$J$44,5,FALSE))*VLOOKUP(OVYLD2_!BP$4,'[1]INTERNAL PARAMETERS-1'!$B$5:$J$44,8,FALSE)*VLOOKUP(OVYLD2_!BP$4,'[1]INTERNAL PARAMETERS-1'!$B$5:$J$44,3,FALSE)</f>
        <v>1.4897151886652976E-2</v>
      </c>
      <c r="BQ111" s="44">
        <f>OVYLD1_!BQ111*VLOOKUP(OVYLD2_!BQ$4,'[1]INTERNAL PARAMETERS-1'!$B$5:$J$44,5,FALSE)*VLOOKUP(OVYLD2_!BQ$4,'[1]INTERNAL PARAMETERS-1'!$B$5:$J$44,6,FALSE)*VLOOKUP(OVYLD2_!BQ$4,'[1]INTERNAL PARAMETERS-1'!$B$5:$J$44,3,FALSE) + OVYLD1_!BQ111*(1-VLOOKUP(OVYLD2_!BQ$4,'[1]INTERNAL PARAMETERS-1'!$B$5:$J$44,5,FALSE))*VLOOKUP(OVYLD2_!BQ$4,'[1]INTERNAL PARAMETERS-1'!$B$5:$J$44,8,FALSE)*VLOOKUP(OVYLD2_!BQ$4,'[1]INTERNAL PARAMETERS-1'!$B$5:$J$44,3,FALSE)</f>
        <v>1.0455002609544148</v>
      </c>
      <c r="BR111" s="44">
        <f>OVYLD1_!BR111*VLOOKUP(OVYLD2_!BR$4,'[1]INTERNAL PARAMETERS-1'!$B$5:$J$44,5,FALSE)*VLOOKUP(OVYLD2_!BR$4,'[1]INTERNAL PARAMETERS-1'!$B$5:$J$44,6,FALSE)*VLOOKUP(OVYLD2_!BR$4,'[1]INTERNAL PARAMETERS-1'!$B$5:$J$44,3,FALSE) + OVYLD1_!BR111*(1-VLOOKUP(OVYLD2_!BR$4,'[1]INTERNAL PARAMETERS-1'!$B$5:$J$44,5,FALSE))*VLOOKUP(OVYLD2_!BR$4,'[1]INTERNAL PARAMETERS-1'!$B$5:$J$44,8,FALSE)*VLOOKUP(OVYLD2_!BR$4,'[1]INTERNAL PARAMETERS-1'!$B$5:$J$44,3,FALSE)</f>
        <v>3.8703642408082127E-2</v>
      </c>
      <c r="BS111" s="44">
        <f>OVYLD1_!BS111*VLOOKUP(OVYLD2_!BS$4,'[1]INTERNAL PARAMETERS-1'!$B$5:$J$44,5,FALSE)*VLOOKUP(OVYLD2_!BS$4,'[1]INTERNAL PARAMETERS-1'!$B$5:$J$44,6,FALSE)*VLOOKUP(OVYLD2_!BS$4,'[1]INTERNAL PARAMETERS-1'!$B$5:$J$44,3,FALSE) + OVYLD1_!BS111*(1-VLOOKUP(OVYLD2_!BS$4,'[1]INTERNAL PARAMETERS-1'!$B$5:$J$44,5,FALSE))*VLOOKUP(OVYLD2_!BS$4,'[1]INTERNAL PARAMETERS-1'!$B$5:$J$44,8,FALSE)*VLOOKUP(OVYLD2_!BS$4,'[1]INTERNAL PARAMETERS-1'!$B$5:$J$44,3,FALSE)</f>
        <v>4.1456318898288836E-3</v>
      </c>
      <c r="BT111" s="44">
        <f>OVYLD1_!BT111*VLOOKUP(OVYLD2_!BT$4,'[1]INTERNAL PARAMETERS-1'!$B$5:$J$44,5,FALSE)*VLOOKUP(OVYLD2_!BT$4,'[1]INTERNAL PARAMETERS-1'!$B$5:$J$44,6,FALSE)*VLOOKUP(OVYLD2_!BT$4,'[1]INTERNAL PARAMETERS-1'!$B$5:$J$44,3,FALSE) + OVYLD1_!BT111*(1-VLOOKUP(OVYLD2_!BT$4,'[1]INTERNAL PARAMETERS-1'!$B$5:$J$44,5,FALSE))*VLOOKUP(OVYLD2_!BT$4,'[1]INTERNAL PARAMETERS-1'!$B$5:$J$44,8,FALSE)*VLOOKUP(OVYLD2_!BT$4,'[1]INTERNAL PARAMETERS-1'!$B$5:$J$44,3,FALSE)</f>
        <v>0</v>
      </c>
      <c r="BU111" s="44">
        <f>OVYLD1_!BU111*VLOOKUP(OVYLD2_!BU$4,'[1]INTERNAL PARAMETERS-1'!$B$5:$J$44,5,FALSE)*VLOOKUP(OVYLD2_!BU$4,'[1]INTERNAL PARAMETERS-1'!$B$5:$J$44,6,FALSE)*VLOOKUP(OVYLD2_!BU$4,'[1]INTERNAL PARAMETERS-1'!$B$5:$J$44,3,FALSE) + OVYLD1_!BU111*(1-VLOOKUP(OVYLD2_!BU$4,'[1]INTERNAL PARAMETERS-1'!$B$5:$J$44,5,FALSE))*VLOOKUP(OVYLD2_!BU$4,'[1]INTERNAL PARAMETERS-1'!$B$5:$J$44,8,FALSE)*VLOOKUP(OVYLD2_!BU$4,'[1]INTERNAL PARAMETERS-1'!$B$5:$J$44,3,FALSE)</f>
        <v>0</v>
      </c>
      <c r="BV111" s="44">
        <f>OVYLD1_!BV111*VLOOKUP(OVYLD2_!BV$4,'[1]INTERNAL PARAMETERS-1'!$B$5:$J$44,5,FALSE)*VLOOKUP(OVYLD2_!BV$4,'[1]INTERNAL PARAMETERS-1'!$B$5:$J$44,6,FALSE)*VLOOKUP(OVYLD2_!BV$4,'[1]INTERNAL PARAMETERS-1'!$B$5:$J$44,3,FALSE) + OVYLD1_!BV111*(1-VLOOKUP(OVYLD2_!BV$4,'[1]INTERNAL PARAMETERS-1'!$B$5:$J$44,5,FALSE))*VLOOKUP(OVYLD2_!BV$4,'[1]INTERNAL PARAMETERS-1'!$B$5:$J$44,8,FALSE)*VLOOKUP(OVYLD2_!BV$4,'[1]INTERNAL PARAMETERS-1'!$B$5:$J$44,3,FALSE)</f>
        <v>0</v>
      </c>
      <c r="BW111" s="44">
        <f>OVYLD1_!BW111*VLOOKUP(OVYLD2_!BW$4,'[1]INTERNAL PARAMETERS-1'!$B$5:$J$44,5,FALSE)*VLOOKUP(OVYLD2_!BW$4,'[1]INTERNAL PARAMETERS-1'!$B$5:$J$44,6,FALSE)*VLOOKUP(OVYLD2_!BW$4,'[1]INTERNAL PARAMETERS-1'!$B$5:$J$44,3,FALSE) + OVYLD1_!BW111*(1-VLOOKUP(OVYLD2_!BW$4,'[1]INTERNAL PARAMETERS-1'!$B$5:$J$44,5,FALSE))*VLOOKUP(OVYLD2_!BW$4,'[1]INTERNAL PARAMETERS-1'!$B$5:$J$44,8,FALSE)*VLOOKUP(OVYLD2_!BW$4,'[1]INTERNAL PARAMETERS-1'!$B$5:$J$44,3,FALSE)</f>
        <v>0</v>
      </c>
      <c r="BX111" s="44">
        <f>OVYLD1_!BX111*VLOOKUP(OVYLD2_!BX$4,'[1]INTERNAL PARAMETERS-1'!$B$5:$J$44,5,FALSE)*VLOOKUP(OVYLD2_!BX$4,'[1]INTERNAL PARAMETERS-1'!$B$5:$J$44,6,FALSE)*VLOOKUP(OVYLD2_!BX$4,'[1]INTERNAL PARAMETERS-1'!$B$5:$J$44,3,FALSE) + OVYLD1_!BX111*(1-VLOOKUP(OVYLD2_!BX$4,'[1]INTERNAL PARAMETERS-1'!$B$5:$J$44,5,FALSE))*VLOOKUP(OVYLD2_!BX$4,'[1]INTERNAL PARAMETERS-1'!$B$5:$J$44,8,FALSE)*VLOOKUP(OVYLD2_!BX$4,'[1]INTERNAL PARAMETERS-1'!$B$5:$J$44,3,FALSE)</f>
        <v>0</v>
      </c>
      <c r="BY111" s="44">
        <f>OVYLD1_!BY111*VLOOKUP(OVYLD2_!BY$4,'[1]INTERNAL PARAMETERS-1'!$B$5:$J$44,5,FALSE)*VLOOKUP(OVYLD2_!BY$4,'[1]INTERNAL PARAMETERS-1'!$B$5:$J$44,6,FALSE)*VLOOKUP(OVYLD2_!BY$4,'[1]INTERNAL PARAMETERS-1'!$B$5:$J$44,3,FALSE) + OVYLD1_!BY111*(1-VLOOKUP(OVYLD2_!BY$4,'[1]INTERNAL PARAMETERS-1'!$B$5:$J$44,5,FALSE))*VLOOKUP(OVYLD2_!BY$4,'[1]INTERNAL PARAMETERS-1'!$B$5:$J$44,8,FALSE)*VLOOKUP(OVYLD2_!BY$4,'[1]INTERNAL PARAMETERS-1'!$B$5:$J$44,3,FALSE)</f>
        <v>0</v>
      </c>
      <c r="BZ111" s="44">
        <f>OVYLD1_!BZ111*VLOOKUP(OVYLD2_!BZ$4,'[1]INTERNAL PARAMETERS-1'!$B$5:$J$44,5,FALSE)*VLOOKUP(OVYLD2_!BZ$4,'[1]INTERNAL PARAMETERS-1'!$B$5:$J$44,6,FALSE)*VLOOKUP(OVYLD2_!BZ$4,'[1]INTERNAL PARAMETERS-1'!$B$5:$J$44,3,FALSE) + OVYLD1_!BZ111*(1-VLOOKUP(OVYLD2_!BZ$4,'[1]INTERNAL PARAMETERS-1'!$B$5:$J$44,5,FALSE))*VLOOKUP(OVYLD2_!BZ$4,'[1]INTERNAL PARAMETERS-1'!$B$5:$J$44,8,FALSE)*VLOOKUP(OVYLD2_!BZ$4,'[1]INTERNAL PARAMETERS-1'!$B$5:$J$44,3,FALSE)</f>
        <v>4.530090396123203E-4</v>
      </c>
      <c r="CA111" s="44">
        <f>OVYLD1_!CA111*VLOOKUP(OVYLD2_!CA$4,'[1]INTERNAL PARAMETERS-1'!$B$5:$J$44,5,FALSE)*VLOOKUP(OVYLD2_!CA$4,'[1]INTERNAL PARAMETERS-1'!$B$5:$J$44,6,FALSE)*VLOOKUP(OVYLD2_!CA$4,'[1]INTERNAL PARAMETERS-1'!$B$5:$J$44,3,FALSE) + OVYLD1_!CA111*(1-VLOOKUP(OVYLD2_!CA$4,'[1]INTERNAL PARAMETERS-1'!$B$5:$J$44,5,FALSE))*VLOOKUP(OVYLD2_!CA$4,'[1]INTERNAL PARAMETERS-1'!$B$5:$J$44,8,FALSE)*VLOOKUP(OVYLD2_!CA$4,'[1]INTERNAL PARAMETERS-1'!$B$5:$J$44,3,FALSE)</f>
        <v>0</v>
      </c>
      <c r="CB111" s="44">
        <f>OVYLD1_!CB111*VLOOKUP(OVYLD2_!CB$4,'[1]INTERNAL PARAMETERS-1'!$B$5:$J$44,5,FALSE)*VLOOKUP(OVYLD2_!CB$4,'[1]INTERNAL PARAMETERS-1'!$B$5:$J$44,6,FALSE)*VLOOKUP(OVYLD2_!CB$4,'[1]INTERNAL PARAMETERS-1'!$B$5:$J$44,3,FALSE) + OVYLD1_!CB111*(1-VLOOKUP(OVYLD2_!CB$4,'[1]INTERNAL PARAMETERS-1'!$B$5:$J$44,5,FALSE))*VLOOKUP(OVYLD2_!CB$4,'[1]INTERNAL PARAMETERS-1'!$B$5:$J$44,8,FALSE)*VLOOKUP(OVYLD2_!CB$4,'[1]INTERNAL PARAMETERS-1'!$B$5:$J$44,3,FALSE)</f>
        <v>0</v>
      </c>
      <c r="CC111" s="44">
        <f>OVYLD1_!CC111*VLOOKUP(OVYLD2_!CC$4,'[1]INTERNAL PARAMETERS-1'!$B$5:$J$44,5,FALSE)*VLOOKUP(OVYLD2_!CC$4,'[1]INTERNAL PARAMETERS-1'!$B$5:$J$44,6,FALSE)*VLOOKUP(OVYLD2_!CC$4,'[1]INTERNAL PARAMETERS-1'!$B$5:$J$44,3,FALSE) + OVYLD1_!CC111*(1-VLOOKUP(OVYLD2_!CC$4,'[1]INTERNAL PARAMETERS-1'!$B$5:$J$44,5,FALSE))*VLOOKUP(OVYLD2_!CC$4,'[1]INTERNAL PARAMETERS-1'!$B$5:$J$44,8,FALSE)*VLOOKUP(OVYLD2_!CC$4,'[1]INTERNAL PARAMETERS-1'!$B$5:$J$44,3,FALSE)</f>
        <v>3.0198883571909644E-3</v>
      </c>
      <c r="CD111" s="44">
        <f>OVYLD1_!CD111*VLOOKUP(OVYLD2_!CD$4,'[1]INTERNAL PARAMETERS-1'!$B$5:$J$44,5,FALSE)*VLOOKUP(OVYLD2_!CD$4,'[1]INTERNAL PARAMETERS-1'!$B$5:$J$44,6,FALSE)*VLOOKUP(OVYLD2_!CD$4,'[1]INTERNAL PARAMETERS-1'!$B$5:$J$44,3,FALSE) + OVYLD1_!CD111*(1-VLOOKUP(OVYLD2_!CD$4,'[1]INTERNAL PARAMETERS-1'!$B$5:$J$44,5,FALSE))*VLOOKUP(OVYLD2_!CD$4,'[1]INTERNAL PARAMETERS-1'!$B$5:$J$44,8,FALSE)*VLOOKUP(OVYLD2_!CD$4,'[1]INTERNAL PARAMETERS-1'!$B$5:$J$44,3,FALSE)</f>
        <v>1.4155715930151948E-2</v>
      </c>
      <c r="CE111" s="44">
        <f>OVYLD1_!CE111*VLOOKUP(OVYLD2_!CE$4,'[1]INTERNAL PARAMETERS-1'!$B$5:$J$44,5,FALSE)*VLOOKUP(OVYLD2_!CE$4,'[1]INTERNAL PARAMETERS-1'!$B$5:$J$44,6,FALSE)*VLOOKUP(OVYLD2_!CE$4,'[1]INTERNAL PARAMETERS-1'!$B$5:$J$44,3,FALSE) + OVYLD1_!CE111*(1-VLOOKUP(OVYLD2_!CE$4,'[1]INTERNAL PARAMETERS-1'!$B$5:$J$44,5,FALSE))*VLOOKUP(OVYLD2_!CE$4,'[1]INTERNAL PARAMETERS-1'!$B$5:$J$44,8,FALSE)*VLOOKUP(OVYLD2_!CE$4,'[1]INTERNAL PARAMETERS-1'!$B$5:$J$44,3,FALSE)</f>
        <v>2.3490565869391373E-2</v>
      </c>
      <c r="CF111" s="44">
        <f>OVYLD1_!CF111*VLOOKUP(OVYLD2_!CF$4,'[1]INTERNAL PARAMETERS-1'!$B$5:$J$44,5,FALSE)*VLOOKUP(OVYLD2_!CF$4,'[1]INTERNAL PARAMETERS-1'!$B$5:$J$44,6,FALSE)*VLOOKUP(OVYLD2_!CF$4,'[1]INTERNAL PARAMETERS-1'!$B$5:$J$44,3,FALSE) + OVYLD1_!CF111*(1-VLOOKUP(OVYLD2_!CF$4,'[1]INTERNAL PARAMETERS-1'!$B$5:$J$44,5,FALSE))*VLOOKUP(OVYLD2_!CF$4,'[1]INTERNAL PARAMETERS-1'!$B$5:$J$44,8,FALSE)*VLOOKUP(OVYLD2_!CF$4,'[1]INTERNAL PARAMETERS-1'!$B$5:$J$44,3,FALSE)</f>
        <v>1.2563136108970842E-2</v>
      </c>
      <c r="CG111" s="44">
        <f>OVYLD1_!CG111*VLOOKUP(OVYLD2_!CG$4,'[1]INTERNAL PARAMETERS-1'!$B$5:$J$44,5,FALSE)*VLOOKUP(OVYLD2_!CG$4,'[1]INTERNAL PARAMETERS-1'!$B$5:$J$44,6,FALSE)*VLOOKUP(OVYLD2_!CG$4,'[1]INTERNAL PARAMETERS-1'!$B$5:$J$44,3,FALSE) + OVYLD1_!CG111*(1-VLOOKUP(OVYLD2_!CG$4,'[1]INTERNAL PARAMETERS-1'!$B$5:$J$44,5,FALSE))*VLOOKUP(OVYLD2_!CG$4,'[1]INTERNAL PARAMETERS-1'!$B$5:$J$44,8,FALSE)*VLOOKUP(OVYLD2_!CG$4,'[1]INTERNAL PARAMETERS-1'!$B$5:$J$44,3,FALSE)</f>
        <v>1.6650778688131415E-3</v>
      </c>
      <c r="CH111" s="43">
        <f>OVYLD1_!CH111*VLOOKUP(OVYLD2_!CH$4,'[1]INTERNAL PARAMETERS-1'!$B$5:$J$44,5,FALSE)*VLOOKUP(OVYLD2_!CH$4,'[1]INTERNAL PARAMETERS-1'!$B$5:$J$44,6,FALSE)*VLOOKUP(OVYLD2_!CH$4,'[1]INTERNAL PARAMETERS-1'!$B$5:$J$44,3,FALSE) + OVYLD1_!CH111*(1-VLOOKUP(OVYLD2_!CH$4,'[1]INTERNAL PARAMETERS-1'!$B$5:$J$44,5,FALSE))*VLOOKUP(OVYLD2_!CH$4,'[1]INTERNAL PARAMETERS-1'!$B$5:$J$44,8,FALSE)*VLOOKUP(OVYLD2_!CH$4,'[1]INTERNAL PARAMETERS-1'!$B$5:$J$44,3,FALSE)</f>
        <v>0</v>
      </c>
      <c r="CJ111" s="45">
        <f t="shared" si="2"/>
        <v>75.920937575498328</v>
      </c>
      <c r="CK111" s="43">
        <f t="shared" si="3"/>
        <v>30.534957944642656</v>
      </c>
    </row>
    <row r="112" spans="2:89" x14ac:dyDescent="0.5">
      <c r="B112" s="58" t="s">
        <v>10</v>
      </c>
      <c r="C112" s="57" t="s">
        <v>63</v>
      </c>
      <c r="D112" s="57" t="s">
        <v>62</v>
      </c>
      <c r="E112" s="128">
        <f>OVERALL2021!AI112</f>
        <v>1020.9799999999999</v>
      </c>
      <c r="F112" s="56">
        <f>'[1]INTERNAL PARAMETERS-1'!M22</f>
        <v>5.05</v>
      </c>
      <c r="G112" s="45">
        <f>OVYLD1_!G112*VLOOKUP(OVYLD2_!G$4,'[1]INTERNAL PARAMETERS-1'!$B$5:$J$44,5,FALSE)*VLOOKUP(OVYLD2_!G$4,'[1]INTERNAL PARAMETERS-1'!$B$5:$J$44,7,FALSE)*OVYLD2_!$F112 + OVYLD1_!G112*(1-VLOOKUP(OVYLD2_!G$4,'[1]INTERNAL PARAMETERS-1'!$B$5:$J$44,5,FALSE))*VLOOKUP(OVYLD2_!G$4,'[1]INTERNAL PARAMETERS-1'!$B$5:$J$44,9,FALSE)*OVYLD2_!$F112</f>
        <v>0</v>
      </c>
      <c r="H112" s="44">
        <f>OVYLD1_!H112*VLOOKUP(OVYLD2_!H$4,'[1]INTERNAL PARAMETERS-1'!$B$5:$J$44,5,FALSE)*VLOOKUP(OVYLD2_!H$4,'[1]INTERNAL PARAMETERS-1'!$B$5:$J$44,7,FALSE)*OVYLD2_!$F112 + OVYLD1_!H112*(1-VLOOKUP(OVYLD2_!H$4,'[1]INTERNAL PARAMETERS-1'!$B$5:$J$44,5,FALSE))*VLOOKUP(OVYLD2_!H$4,'[1]INTERNAL PARAMETERS-1'!$B$5:$J$44,9,FALSE)*OVYLD2_!$F112</f>
        <v>0</v>
      </c>
      <c r="I112" s="44">
        <f>OVYLD1_!I112*VLOOKUP(OVYLD2_!I$4,'[1]INTERNAL PARAMETERS-1'!$B$5:$J$44,5,FALSE)*VLOOKUP(OVYLD2_!I$4,'[1]INTERNAL PARAMETERS-1'!$B$5:$J$44,7,FALSE)*OVYLD2_!$F112 + OVYLD1_!I112*(1-VLOOKUP(OVYLD2_!I$4,'[1]INTERNAL PARAMETERS-1'!$B$5:$J$44,5,FALSE))*VLOOKUP(OVYLD2_!I$4,'[1]INTERNAL PARAMETERS-1'!$B$5:$J$44,9,FALSE)*OVYLD2_!$F112</f>
        <v>10.03728514416936</v>
      </c>
      <c r="J112" s="44">
        <f>OVYLD1_!J112*VLOOKUP(OVYLD2_!J$4,'[1]INTERNAL PARAMETERS-1'!$B$5:$J$44,5,FALSE)*VLOOKUP(OVYLD2_!J$4,'[1]INTERNAL PARAMETERS-1'!$B$5:$J$44,7,FALSE)*OVYLD2_!$F112 + OVYLD1_!J112*(1-VLOOKUP(OVYLD2_!J$4,'[1]INTERNAL PARAMETERS-1'!$B$5:$J$44,5,FALSE))*VLOOKUP(OVYLD2_!J$4,'[1]INTERNAL PARAMETERS-1'!$B$5:$J$44,9,FALSE)*OVYLD2_!$F112</f>
        <v>0</v>
      </c>
      <c r="K112" s="44">
        <f>OVYLD1_!K112*VLOOKUP(OVYLD2_!K$4,'[1]INTERNAL PARAMETERS-1'!$B$5:$J$44,5,FALSE)*VLOOKUP(OVYLD2_!K$4,'[1]INTERNAL PARAMETERS-1'!$B$5:$J$44,7,FALSE)*OVYLD2_!$F112 + OVYLD1_!K112*(1-VLOOKUP(OVYLD2_!K$4,'[1]INTERNAL PARAMETERS-1'!$B$5:$J$44,5,FALSE))*VLOOKUP(OVYLD2_!K$4,'[1]INTERNAL PARAMETERS-1'!$B$5:$J$44,9,FALSE)*OVYLD2_!$F112</f>
        <v>0</v>
      </c>
      <c r="L112" s="44">
        <f>OVYLD1_!L112*VLOOKUP(OVYLD2_!L$4,'[1]INTERNAL PARAMETERS-1'!$B$5:$J$44,5,FALSE)*VLOOKUP(OVYLD2_!L$4,'[1]INTERNAL PARAMETERS-1'!$B$5:$J$44,7,FALSE)*OVYLD2_!$F112 + OVYLD1_!L112*(1-VLOOKUP(OVYLD2_!L$4,'[1]INTERNAL PARAMETERS-1'!$B$5:$J$44,5,FALSE))*VLOOKUP(OVYLD2_!L$4,'[1]INTERNAL PARAMETERS-1'!$B$5:$J$44,9,FALSE)*OVYLD2_!$F112</f>
        <v>0</v>
      </c>
      <c r="M112" s="44">
        <f>OVYLD1_!M112*VLOOKUP(OVYLD2_!M$4,'[1]INTERNAL PARAMETERS-1'!$B$5:$J$44,5,FALSE)*VLOOKUP(OVYLD2_!M$4,'[1]INTERNAL PARAMETERS-1'!$B$5:$J$44,7,FALSE)*OVYLD2_!$F112 + OVYLD1_!M112*(1-VLOOKUP(OVYLD2_!M$4,'[1]INTERNAL PARAMETERS-1'!$B$5:$J$44,5,FALSE))*VLOOKUP(OVYLD2_!M$4,'[1]INTERNAL PARAMETERS-1'!$B$5:$J$44,9,FALSE)*OVYLD2_!$F112</f>
        <v>3.5028865278451504</v>
      </c>
      <c r="N112" s="44">
        <f>OVYLD1_!N112*VLOOKUP(OVYLD2_!N$4,'[1]INTERNAL PARAMETERS-1'!$B$5:$J$44,5,FALSE)*VLOOKUP(OVYLD2_!N$4,'[1]INTERNAL PARAMETERS-1'!$B$5:$J$44,7,FALSE)*OVYLD2_!$F112 + OVYLD1_!N112*(1-VLOOKUP(OVYLD2_!N$4,'[1]INTERNAL PARAMETERS-1'!$B$5:$J$44,5,FALSE))*VLOOKUP(OVYLD2_!N$4,'[1]INTERNAL PARAMETERS-1'!$B$5:$J$44,9,FALSE)*OVYLD2_!$F112</f>
        <v>5.8687331695049999E-2</v>
      </c>
      <c r="O112" s="44">
        <f>OVYLD1_!O112*VLOOKUP(OVYLD2_!O$4,'[1]INTERNAL PARAMETERS-1'!$B$5:$J$44,5,FALSE)*VLOOKUP(OVYLD2_!O$4,'[1]INTERNAL PARAMETERS-1'!$B$5:$J$44,7,FALSE)*OVYLD2_!$F112 + OVYLD1_!O112*(1-VLOOKUP(OVYLD2_!O$4,'[1]INTERNAL PARAMETERS-1'!$B$5:$J$44,5,FALSE))*VLOOKUP(OVYLD2_!O$4,'[1]INTERNAL PARAMETERS-1'!$B$5:$J$44,9,FALSE)*OVYLD2_!$F112</f>
        <v>0</v>
      </c>
      <c r="P112" s="44">
        <f>OVYLD1_!P112*VLOOKUP(OVYLD2_!P$4,'[1]INTERNAL PARAMETERS-1'!$B$5:$J$44,5,FALSE)*VLOOKUP(OVYLD2_!P$4,'[1]INTERNAL PARAMETERS-1'!$B$5:$J$44,7,FALSE)*OVYLD2_!$F112 + OVYLD1_!P112*(1-VLOOKUP(OVYLD2_!P$4,'[1]INTERNAL PARAMETERS-1'!$B$5:$J$44,5,FALSE))*VLOOKUP(OVYLD2_!P$4,'[1]INTERNAL PARAMETERS-1'!$B$5:$J$44,9,FALSE)*OVYLD2_!$F112</f>
        <v>0</v>
      </c>
      <c r="Q112" s="44">
        <f>OVYLD1_!Q112*VLOOKUP(OVYLD2_!Q$4,'[1]INTERNAL PARAMETERS-1'!$B$5:$J$44,5,FALSE)*VLOOKUP(OVYLD2_!Q$4,'[1]INTERNAL PARAMETERS-1'!$B$5:$J$44,7,FALSE)*OVYLD2_!$F112 + OVYLD1_!Q112*(1-VLOOKUP(OVYLD2_!Q$4,'[1]INTERNAL PARAMETERS-1'!$B$5:$J$44,5,FALSE))*VLOOKUP(OVYLD2_!Q$4,'[1]INTERNAL PARAMETERS-1'!$B$5:$J$44,9,FALSE)*OVYLD2_!$F112</f>
        <v>0</v>
      </c>
      <c r="R112" s="44">
        <f>OVYLD1_!R112*VLOOKUP(OVYLD2_!R$4,'[1]INTERNAL PARAMETERS-1'!$B$5:$J$44,5,FALSE)*VLOOKUP(OVYLD2_!R$4,'[1]INTERNAL PARAMETERS-1'!$B$5:$J$44,7,FALSE)*OVYLD2_!$F112 + OVYLD1_!R112*(1-VLOOKUP(OVYLD2_!R$4,'[1]INTERNAL PARAMETERS-1'!$B$5:$J$44,5,FALSE))*VLOOKUP(OVYLD2_!R$4,'[1]INTERNAL PARAMETERS-1'!$B$5:$J$44,9,FALSE)*OVYLD2_!$F112</f>
        <v>6.8289513315199987E-2</v>
      </c>
      <c r="S112" s="44">
        <f>OVYLD1_!S112*VLOOKUP(OVYLD2_!S$4,'[1]INTERNAL PARAMETERS-1'!$B$5:$J$44,5,FALSE)*VLOOKUP(OVYLD2_!S$4,'[1]INTERNAL PARAMETERS-1'!$B$5:$J$44,7,FALSE)*OVYLD2_!$F112 + OVYLD1_!S112*(1-VLOOKUP(OVYLD2_!S$4,'[1]INTERNAL PARAMETERS-1'!$B$5:$J$44,5,FALSE))*VLOOKUP(OVYLD2_!S$4,'[1]INTERNAL PARAMETERS-1'!$B$5:$J$44,9,FALSE)*OVYLD2_!$F112</f>
        <v>1.1112072411485598</v>
      </c>
      <c r="T112" s="44">
        <f>OVYLD1_!T112*VLOOKUP(OVYLD2_!T$4,'[1]INTERNAL PARAMETERS-1'!$B$5:$J$44,5,FALSE)*VLOOKUP(OVYLD2_!T$4,'[1]INTERNAL PARAMETERS-1'!$B$5:$J$44,7,FALSE)*OVYLD2_!$F112 + OVYLD1_!T112*(1-VLOOKUP(OVYLD2_!T$4,'[1]INTERNAL PARAMETERS-1'!$B$5:$J$44,5,FALSE))*VLOOKUP(OVYLD2_!T$4,'[1]INTERNAL PARAMETERS-1'!$B$5:$J$44,9,FALSE)*OVYLD2_!$F112</f>
        <v>0.25608567493199996</v>
      </c>
      <c r="U112" s="44">
        <f>OVYLD1_!U112*VLOOKUP(OVYLD2_!U$4,'[1]INTERNAL PARAMETERS-1'!$B$5:$J$44,5,FALSE)*VLOOKUP(OVYLD2_!U$4,'[1]INTERNAL PARAMETERS-1'!$B$5:$J$44,7,FALSE)*OVYLD2_!$F112 + OVYLD1_!U112*(1-VLOOKUP(OVYLD2_!U$4,'[1]INTERNAL PARAMETERS-1'!$B$5:$J$44,5,FALSE))*VLOOKUP(OVYLD2_!U$4,'[1]INTERNAL PARAMETERS-1'!$B$5:$J$44,9,FALSE)*OVYLD2_!$F112</f>
        <v>0.19291787511543998</v>
      </c>
      <c r="V112" s="44">
        <f>OVYLD1_!V112*VLOOKUP(OVYLD2_!V$4,'[1]INTERNAL PARAMETERS-1'!$B$5:$J$44,5,FALSE)*VLOOKUP(OVYLD2_!V$4,'[1]INTERNAL PARAMETERS-1'!$B$5:$J$44,7,FALSE)*OVYLD2_!$F112 + OVYLD1_!V112*(1-VLOOKUP(OVYLD2_!V$4,'[1]INTERNAL PARAMETERS-1'!$B$5:$J$44,5,FALSE))*VLOOKUP(OVYLD2_!V$4,'[1]INTERNAL PARAMETERS-1'!$B$5:$J$44,9,FALSE)*OVYLD2_!$F112</f>
        <v>0.63638388437738991</v>
      </c>
      <c r="W112" s="44">
        <f>OVYLD1_!W112*VLOOKUP(OVYLD2_!W$4,'[1]INTERNAL PARAMETERS-1'!$B$5:$J$44,5,FALSE)*VLOOKUP(OVYLD2_!W$4,'[1]INTERNAL PARAMETERS-1'!$B$5:$J$44,7,FALSE)*OVYLD2_!$F112 + OVYLD1_!W112*(1-VLOOKUP(OVYLD2_!W$4,'[1]INTERNAL PARAMETERS-1'!$B$5:$J$44,5,FALSE))*VLOOKUP(OVYLD2_!W$4,'[1]INTERNAL PARAMETERS-1'!$B$5:$J$44,9,FALSE)*OVYLD2_!$F112</f>
        <v>0</v>
      </c>
      <c r="X112" s="44">
        <f>OVYLD1_!X112*VLOOKUP(OVYLD2_!X$4,'[1]INTERNAL PARAMETERS-1'!$B$5:$J$44,5,FALSE)*VLOOKUP(OVYLD2_!X$4,'[1]INTERNAL PARAMETERS-1'!$B$5:$J$44,7,FALSE)*OVYLD2_!$F112 + OVYLD1_!X112*(1-VLOOKUP(OVYLD2_!X$4,'[1]INTERNAL PARAMETERS-1'!$B$5:$J$44,5,FALSE))*VLOOKUP(OVYLD2_!X$4,'[1]INTERNAL PARAMETERS-1'!$B$5:$J$44,9,FALSE)*OVYLD2_!$F112</f>
        <v>0</v>
      </c>
      <c r="Y112" s="44">
        <f>OVYLD1_!Y112*VLOOKUP(OVYLD2_!Y$4,'[1]INTERNAL PARAMETERS-1'!$B$5:$J$44,5,FALSE)*VLOOKUP(OVYLD2_!Y$4,'[1]INTERNAL PARAMETERS-1'!$B$5:$J$44,7,FALSE)*OVYLD2_!$F112 + OVYLD1_!Y112*(1-VLOOKUP(OVYLD2_!Y$4,'[1]INTERNAL PARAMETERS-1'!$B$5:$J$44,5,FALSE))*VLOOKUP(OVYLD2_!Y$4,'[1]INTERNAL PARAMETERS-1'!$B$5:$J$44,9,FALSE)*OVYLD2_!$F112</f>
        <v>0</v>
      </c>
      <c r="Z112" s="44">
        <f>OVYLD1_!Z112*VLOOKUP(OVYLD2_!Z$4,'[1]INTERNAL PARAMETERS-1'!$B$5:$J$44,5,FALSE)*VLOOKUP(OVYLD2_!Z$4,'[1]INTERNAL PARAMETERS-1'!$B$5:$J$44,7,FALSE)*OVYLD2_!$F112 + OVYLD1_!Z112*(1-VLOOKUP(OVYLD2_!Z$4,'[1]INTERNAL PARAMETERS-1'!$B$5:$J$44,5,FALSE))*VLOOKUP(OVYLD2_!Z$4,'[1]INTERNAL PARAMETERS-1'!$B$5:$J$44,9,FALSE)*OVYLD2_!$F112</f>
        <v>0</v>
      </c>
      <c r="AA112" s="44">
        <f>OVYLD1_!AA112*VLOOKUP(OVYLD2_!AA$4,'[1]INTERNAL PARAMETERS-1'!$B$5:$J$44,5,FALSE)*VLOOKUP(OVYLD2_!AA$4,'[1]INTERNAL PARAMETERS-1'!$B$5:$J$44,7,FALSE)*OVYLD2_!$F112 + OVYLD1_!AA112*(1-VLOOKUP(OVYLD2_!AA$4,'[1]INTERNAL PARAMETERS-1'!$B$5:$J$44,5,FALSE))*VLOOKUP(OVYLD2_!AA$4,'[1]INTERNAL PARAMETERS-1'!$B$5:$J$44,9,FALSE)*OVYLD2_!$F112</f>
        <v>0</v>
      </c>
      <c r="AB112" s="44">
        <f>OVYLD1_!AB112*VLOOKUP(OVYLD2_!AB$4,'[1]INTERNAL PARAMETERS-1'!$B$5:$J$44,5,FALSE)*VLOOKUP(OVYLD2_!AB$4,'[1]INTERNAL PARAMETERS-1'!$B$5:$J$44,7,FALSE)*OVYLD2_!$F112 + OVYLD1_!AB112*(1-VLOOKUP(OVYLD2_!AB$4,'[1]INTERNAL PARAMETERS-1'!$B$5:$J$44,5,FALSE))*VLOOKUP(OVYLD2_!AB$4,'[1]INTERNAL PARAMETERS-1'!$B$5:$J$44,9,FALSE)*OVYLD2_!$F112</f>
        <v>0</v>
      </c>
      <c r="AC112" s="44">
        <f>OVYLD1_!AC112*VLOOKUP(OVYLD2_!AC$4,'[1]INTERNAL PARAMETERS-1'!$B$5:$J$44,5,FALSE)*VLOOKUP(OVYLD2_!AC$4,'[1]INTERNAL PARAMETERS-1'!$B$5:$J$44,7,FALSE)*OVYLD2_!$F112 + OVYLD1_!AC112*(1-VLOOKUP(OVYLD2_!AC$4,'[1]INTERNAL PARAMETERS-1'!$B$5:$J$44,5,FALSE))*VLOOKUP(OVYLD2_!AC$4,'[1]INTERNAL PARAMETERS-1'!$B$5:$J$44,9,FALSE)*OVYLD2_!$F112</f>
        <v>0</v>
      </c>
      <c r="AD112" s="44">
        <f>OVYLD1_!AD112*VLOOKUP(OVYLD2_!AD$4,'[1]INTERNAL PARAMETERS-1'!$B$5:$J$44,5,FALSE)*VLOOKUP(OVYLD2_!AD$4,'[1]INTERNAL PARAMETERS-1'!$B$5:$J$44,7,FALSE)*OVYLD2_!$F112 + OVYLD1_!AD112*(1-VLOOKUP(OVYLD2_!AD$4,'[1]INTERNAL PARAMETERS-1'!$B$5:$J$44,5,FALSE))*VLOOKUP(OVYLD2_!AD$4,'[1]INTERNAL PARAMETERS-1'!$B$5:$J$44,9,FALSE)*OVYLD2_!$F112</f>
        <v>0</v>
      </c>
      <c r="AE112" s="44">
        <f>OVYLD1_!AE112*VLOOKUP(OVYLD2_!AE$4,'[1]INTERNAL PARAMETERS-1'!$B$5:$J$44,5,FALSE)*VLOOKUP(OVYLD2_!AE$4,'[1]INTERNAL PARAMETERS-1'!$B$5:$J$44,7,FALSE)*OVYLD2_!$F112 + OVYLD1_!AE112*(1-VLOOKUP(OVYLD2_!AE$4,'[1]INTERNAL PARAMETERS-1'!$B$5:$J$44,5,FALSE))*VLOOKUP(OVYLD2_!AE$4,'[1]INTERNAL PARAMETERS-1'!$B$5:$J$44,9,FALSE)*OVYLD2_!$F112</f>
        <v>0</v>
      </c>
      <c r="AF112" s="44">
        <f>OVYLD1_!AF112*VLOOKUP(OVYLD2_!AF$4,'[1]INTERNAL PARAMETERS-1'!$B$5:$J$44,5,FALSE)*VLOOKUP(OVYLD2_!AF$4,'[1]INTERNAL PARAMETERS-1'!$B$5:$J$44,7,FALSE)*OVYLD2_!$F112 + OVYLD1_!AF112*(1-VLOOKUP(OVYLD2_!AF$4,'[1]INTERNAL PARAMETERS-1'!$B$5:$J$44,5,FALSE))*VLOOKUP(OVYLD2_!AF$4,'[1]INTERNAL PARAMETERS-1'!$B$5:$J$44,9,FALSE)*OVYLD2_!$F112</f>
        <v>0</v>
      </c>
      <c r="AG112" s="44">
        <f>OVYLD1_!AG112*VLOOKUP(OVYLD2_!AG$4,'[1]INTERNAL PARAMETERS-1'!$B$5:$J$44,5,FALSE)*VLOOKUP(OVYLD2_!AG$4,'[1]INTERNAL PARAMETERS-1'!$B$5:$J$44,7,FALSE)*OVYLD2_!$F112 + OVYLD1_!AG112*(1-VLOOKUP(OVYLD2_!AG$4,'[1]INTERNAL PARAMETERS-1'!$B$5:$J$44,5,FALSE))*VLOOKUP(OVYLD2_!AG$4,'[1]INTERNAL PARAMETERS-1'!$B$5:$J$44,9,FALSE)*OVYLD2_!$F112</f>
        <v>0</v>
      </c>
      <c r="AH112" s="44">
        <f>OVYLD1_!AH112*VLOOKUP(OVYLD2_!AH$4,'[1]INTERNAL PARAMETERS-1'!$B$5:$J$44,5,FALSE)*VLOOKUP(OVYLD2_!AH$4,'[1]INTERNAL PARAMETERS-1'!$B$5:$J$44,7,FALSE)*OVYLD2_!$F112 + OVYLD1_!AH112*(1-VLOOKUP(OVYLD2_!AH$4,'[1]INTERNAL PARAMETERS-1'!$B$5:$J$44,5,FALSE))*VLOOKUP(OVYLD2_!AH$4,'[1]INTERNAL PARAMETERS-1'!$B$5:$J$44,9,FALSE)*OVYLD2_!$F112</f>
        <v>0</v>
      </c>
      <c r="AI112" s="44">
        <f>OVYLD1_!AI112*VLOOKUP(OVYLD2_!AI$4,'[1]INTERNAL PARAMETERS-1'!$B$5:$J$44,5,FALSE)*VLOOKUP(OVYLD2_!AI$4,'[1]INTERNAL PARAMETERS-1'!$B$5:$J$44,7,FALSE)*OVYLD2_!$F112 + OVYLD1_!AI112*(1-VLOOKUP(OVYLD2_!AI$4,'[1]INTERNAL PARAMETERS-1'!$B$5:$J$44,5,FALSE))*VLOOKUP(OVYLD2_!AI$4,'[1]INTERNAL PARAMETERS-1'!$B$5:$J$44,9,FALSE)*OVYLD2_!$F112</f>
        <v>0</v>
      </c>
      <c r="AJ112" s="44">
        <f>OVYLD1_!AJ112*VLOOKUP(OVYLD2_!AJ$4,'[1]INTERNAL PARAMETERS-1'!$B$5:$J$44,5,FALSE)*VLOOKUP(OVYLD2_!AJ$4,'[1]INTERNAL PARAMETERS-1'!$B$5:$J$44,7,FALSE)*OVYLD2_!$F112 + OVYLD1_!AJ112*(1-VLOOKUP(OVYLD2_!AJ$4,'[1]INTERNAL PARAMETERS-1'!$B$5:$J$44,5,FALSE))*VLOOKUP(OVYLD2_!AJ$4,'[1]INTERNAL PARAMETERS-1'!$B$5:$J$44,9,FALSE)*OVYLD2_!$F112</f>
        <v>0.49936706611740006</v>
      </c>
      <c r="AK112" s="44">
        <f>OVYLD1_!AK112*VLOOKUP(OVYLD2_!AK$4,'[1]INTERNAL PARAMETERS-1'!$B$5:$J$44,5,FALSE)*VLOOKUP(OVYLD2_!AK$4,'[1]INTERNAL PARAMETERS-1'!$B$5:$J$44,7,FALSE)*OVYLD2_!$F112 + OVYLD1_!AK112*(1-VLOOKUP(OVYLD2_!AK$4,'[1]INTERNAL PARAMETERS-1'!$B$5:$J$44,5,FALSE))*VLOOKUP(OVYLD2_!AK$4,'[1]INTERNAL PARAMETERS-1'!$B$5:$J$44,9,FALSE)*OVYLD2_!$F112</f>
        <v>0</v>
      </c>
      <c r="AL112" s="44">
        <f>OVYLD1_!AL112*VLOOKUP(OVYLD2_!AL$4,'[1]INTERNAL PARAMETERS-1'!$B$5:$J$44,5,FALSE)*VLOOKUP(OVYLD2_!AL$4,'[1]INTERNAL PARAMETERS-1'!$B$5:$J$44,7,FALSE)*OVYLD2_!$F112 + OVYLD1_!AL112*(1-VLOOKUP(OVYLD2_!AL$4,'[1]INTERNAL PARAMETERS-1'!$B$5:$J$44,5,FALSE))*VLOOKUP(OVYLD2_!AL$4,'[1]INTERNAL PARAMETERS-1'!$B$5:$J$44,9,FALSE)*OVYLD2_!$F112</f>
        <v>0</v>
      </c>
      <c r="AM112" s="44">
        <f>OVYLD1_!AM112*VLOOKUP(OVYLD2_!AM$4,'[1]INTERNAL PARAMETERS-1'!$B$5:$J$44,5,FALSE)*VLOOKUP(OVYLD2_!AM$4,'[1]INTERNAL PARAMETERS-1'!$B$5:$J$44,7,FALSE)*OVYLD2_!$F112 + OVYLD1_!AM112*(1-VLOOKUP(OVYLD2_!AM$4,'[1]INTERNAL PARAMETERS-1'!$B$5:$J$44,5,FALSE))*VLOOKUP(OVYLD2_!AM$4,'[1]INTERNAL PARAMETERS-1'!$B$5:$J$44,9,FALSE)*OVYLD2_!$F112</f>
        <v>0</v>
      </c>
      <c r="AN112" s="44">
        <f>OVYLD1_!AN112*VLOOKUP(OVYLD2_!AN$4,'[1]INTERNAL PARAMETERS-1'!$B$5:$J$44,5,FALSE)*VLOOKUP(OVYLD2_!AN$4,'[1]INTERNAL PARAMETERS-1'!$B$5:$J$44,7,FALSE)*OVYLD2_!$F112 + OVYLD1_!AN112*(1-VLOOKUP(OVYLD2_!AN$4,'[1]INTERNAL PARAMETERS-1'!$B$5:$J$44,5,FALSE))*VLOOKUP(OVYLD2_!AN$4,'[1]INTERNAL PARAMETERS-1'!$B$5:$J$44,9,FALSE)*OVYLD2_!$F112</f>
        <v>0</v>
      </c>
      <c r="AO112" s="44">
        <f>OVYLD1_!AO112*VLOOKUP(OVYLD2_!AO$4,'[1]INTERNAL PARAMETERS-1'!$B$5:$J$44,5,FALSE)*VLOOKUP(OVYLD2_!AO$4,'[1]INTERNAL PARAMETERS-1'!$B$5:$J$44,7,FALSE)*OVYLD2_!$F112 + OVYLD1_!AO112*(1-VLOOKUP(OVYLD2_!AO$4,'[1]INTERNAL PARAMETERS-1'!$B$5:$J$44,5,FALSE))*VLOOKUP(OVYLD2_!AO$4,'[1]INTERNAL PARAMETERS-1'!$B$5:$J$44,9,FALSE)*OVYLD2_!$F112</f>
        <v>0</v>
      </c>
      <c r="AP112" s="44">
        <f>OVYLD1_!AP112*VLOOKUP(OVYLD2_!AP$4,'[1]INTERNAL PARAMETERS-1'!$B$5:$J$44,5,FALSE)*VLOOKUP(OVYLD2_!AP$4,'[1]INTERNAL PARAMETERS-1'!$B$5:$J$44,7,FALSE)*OVYLD2_!$F112 + OVYLD1_!AP112*(1-VLOOKUP(OVYLD2_!AP$4,'[1]INTERNAL PARAMETERS-1'!$B$5:$J$44,5,FALSE))*VLOOKUP(OVYLD2_!AP$4,'[1]INTERNAL PARAMETERS-1'!$B$5:$J$44,9,FALSE)*OVYLD2_!$F112</f>
        <v>0</v>
      </c>
      <c r="AQ112" s="44">
        <f>OVYLD1_!AQ112*VLOOKUP(OVYLD2_!AQ$4,'[1]INTERNAL PARAMETERS-1'!$B$5:$J$44,5,FALSE)*VLOOKUP(OVYLD2_!AQ$4,'[1]INTERNAL PARAMETERS-1'!$B$5:$J$44,7,FALSE)*OVYLD2_!$F112 + OVYLD1_!AQ112*(1-VLOOKUP(OVYLD2_!AQ$4,'[1]INTERNAL PARAMETERS-1'!$B$5:$J$44,5,FALSE))*VLOOKUP(OVYLD2_!AQ$4,'[1]INTERNAL PARAMETERS-1'!$B$5:$J$44,9,FALSE)*OVYLD2_!$F112</f>
        <v>0</v>
      </c>
      <c r="AR112" s="44">
        <f>OVYLD1_!AR112*VLOOKUP(OVYLD2_!AR$4,'[1]INTERNAL PARAMETERS-1'!$B$5:$J$44,5,FALSE)*VLOOKUP(OVYLD2_!AR$4,'[1]INTERNAL PARAMETERS-1'!$B$5:$J$44,7,FALSE)*OVYLD2_!$F112 + OVYLD1_!AR112*(1-VLOOKUP(OVYLD2_!AR$4,'[1]INTERNAL PARAMETERS-1'!$B$5:$J$44,5,FALSE))*VLOOKUP(OVYLD2_!AR$4,'[1]INTERNAL PARAMETERS-1'!$B$5:$J$44,9,FALSE)*OVYLD2_!$F112</f>
        <v>0</v>
      </c>
      <c r="AS112" s="44">
        <f>OVYLD1_!AS112*VLOOKUP(OVYLD2_!AS$4,'[1]INTERNAL PARAMETERS-1'!$B$5:$J$44,5,FALSE)*VLOOKUP(OVYLD2_!AS$4,'[1]INTERNAL PARAMETERS-1'!$B$5:$J$44,7,FALSE)*OVYLD2_!$F112 + OVYLD1_!AS112*(1-VLOOKUP(OVYLD2_!AS$4,'[1]INTERNAL PARAMETERS-1'!$B$5:$J$44,5,FALSE))*VLOOKUP(OVYLD2_!AS$4,'[1]INTERNAL PARAMETERS-1'!$B$5:$J$44,9,FALSE)*OVYLD2_!$F112</f>
        <v>0</v>
      </c>
      <c r="AT112" s="43">
        <f>OVYLD1_!AT112*VLOOKUP(OVYLD2_!AT$4,'[1]INTERNAL PARAMETERS-1'!$B$5:$J$44,5,FALSE)*VLOOKUP(OVYLD2_!AT$4,'[1]INTERNAL PARAMETERS-1'!$B$5:$J$44,7,FALSE)*OVYLD2_!$F112 + OVYLD1_!AT112*(1-VLOOKUP(OVYLD2_!AT$4,'[1]INTERNAL PARAMETERS-1'!$B$5:$J$44,5,FALSE))*VLOOKUP(OVYLD2_!AT$4,'[1]INTERNAL PARAMETERS-1'!$B$5:$J$44,9,FALSE)*OVYLD2_!$F112</f>
        <v>0</v>
      </c>
      <c r="AU112" s="45">
        <f>OVYLD1_!AU112*VLOOKUP(OVYLD2_!AU$4,'[1]INTERNAL PARAMETERS-1'!$B$5:$J$44,5,FALSE)*VLOOKUP(OVYLD2_!AU$4,'[1]INTERNAL PARAMETERS-1'!$B$5:$J$44,6,FALSE)*VLOOKUP(OVYLD2_!AU$4,'[1]INTERNAL PARAMETERS-1'!$B$5:$J$44,3,FALSE) + OVYLD1_!AU112*(1-VLOOKUP(OVYLD2_!AU$4,'[1]INTERNAL PARAMETERS-1'!$B$5:$J$44,5,FALSE))*VLOOKUP(OVYLD2_!AU$4,'[1]INTERNAL PARAMETERS-1'!$B$5:$J$44,8,FALSE)*VLOOKUP(OVYLD2_!AU$4,'[1]INTERNAL PARAMETERS-1'!$B$5:$J$44,3,FALSE)</f>
        <v>0</v>
      </c>
      <c r="AV112" s="44">
        <f>OVYLD1_!AV112*VLOOKUP(OVYLD2_!AV$4,'[1]INTERNAL PARAMETERS-1'!$B$5:$J$44,5,FALSE)*VLOOKUP(OVYLD2_!AV$4,'[1]INTERNAL PARAMETERS-1'!$B$5:$J$44,6,FALSE)*VLOOKUP(OVYLD2_!AV$4,'[1]INTERNAL PARAMETERS-1'!$B$5:$J$44,3,FALSE) + OVYLD1_!AV112*(1-VLOOKUP(OVYLD2_!AV$4,'[1]INTERNAL PARAMETERS-1'!$B$5:$J$44,5,FALSE))*VLOOKUP(OVYLD2_!AV$4,'[1]INTERNAL PARAMETERS-1'!$B$5:$J$44,8,FALSE)*VLOOKUP(OVYLD2_!AV$4,'[1]INTERNAL PARAMETERS-1'!$B$5:$J$44,3,FALSE)</f>
        <v>0</v>
      </c>
      <c r="AW112" s="44">
        <f>OVYLD1_!AW112*VLOOKUP(OVYLD2_!AW$4,'[1]INTERNAL PARAMETERS-1'!$B$5:$J$44,5,FALSE)*VLOOKUP(OVYLD2_!AW$4,'[1]INTERNAL PARAMETERS-1'!$B$5:$J$44,6,FALSE)*VLOOKUP(OVYLD2_!AW$4,'[1]INTERNAL PARAMETERS-1'!$B$5:$J$44,3,FALSE) + OVYLD1_!AW112*(1-VLOOKUP(OVYLD2_!AW$4,'[1]INTERNAL PARAMETERS-1'!$B$5:$J$44,5,FALSE))*VLOOKUP(OVYLD2_!AW$4,'[1]INTERNAL PARAMETERS-1'!$B$5:$J$44,8,FALSE)*VLOOKUP(OVYLD2_!AW$4,'[1]INTERNAL PARAMETERS-1'!$B$5:$J$44,3,FALSE)</f>
        <v>2.3466922443648741</v>
      </c>
      <c r="AX112" s="44">
        <f>OVYLD1_!AX112*VLOOKUP(OVYLD2_!AX$4,'[1]INTERNAL PARAMETERS-1'!$B$5:$J$44,5,FALSE)*VLOOKUP(OVYLD2_!AX$4,'[1]INTERNAL PARAMETERS-1'!$B$5:$J$44,6,FALSE)*VLOOKUP(OVYLD2_!AX$4,'[1]INTERNAL PARAMETERS-1'!$B$5:$J$44,3,FALSE) + OVYLD1_!AX112*(1-VLOOKUP(OVYLD2_!AX$4,'[1]INTERNAL PARAMETERS-1'!$B$5:$J$44,5,FALSE))*VLOOKUP(OVYLD2_!AX$4,'[1]INTERNAL PARAMETERS-1'!$B$5:$J$44,8,FALSE)*VLOOKUP(OVYLD2_!AX$4,'[1]INTERNAL PARAMETERS-1'!$B$5:$J$44,3,FALSE)</f>
        <v>0</v>
      </c>
      <c r="AY112" s="44">
        <f>OVYLD1_!AY112*VLOOKUP(OVYLD2_!AY$4,'[1]INTERNAL PARAMETERS-1'!$B$5:$J$44,5,FALSE)*VLOOKUP(OVYLD2_!AY$4,'[1]INTERNAL PARAMETERS-1'!$B$5:$J$44,6,FALSE)*VLOOKUP(OVYLD2_!AY$4,'[1]INTERNAL PARAMETERS-1'!$B$5:$J$44,3,FALSE) + OVYLD1_!AY112*(1-VLOOKUP(OVYLD2_!AY$4,'[1]INTERNAL PARAMETERS-1'!$B$5:$J$44,5,FALSE))*VLOOKUP(OVYLD2_!AY$4,'[1]INTERNAL PARAMETERS-1'!$B$5:$J$44,8,FALSE)*VLOOKUP(OVYLD2_!AY$4,'[1]INTERNAL PARAMETERS-1'!$B$5:$J$44,3,FALSE)</f>
        <v>0</v>
      </c>
      <c r="AZ112" s="44">
        <f>OVYLD1_!AZ112*VLOOKUP(OVYLD2_!AZ$4,'[1]INTERNAL PARAMETERS-1'!$B$5:$J$44,5,FALSE)*VLOOKUP(OVYLD2_!AZ$4,'[1]INTERNAL PARAMETERS-1'!$B$5:$J$44,6,FALSE)*VLOOKUP(OVYLD2_!AZ$4,'[1]INTERNAL PARAMETERS-1'!$B$5:$J$44,3,FALSE) + OVYLD1_!AZ112*(1-VLOOKUP(OVYLD2_!AZ$4,'[1]INTERNAL PARAMETERS-1'!$B$5:$J$44,5,FALSE))*VLOOKUP(OVYLD2_!AZ$4,'[1]INTERNAL PARAMETERS-1'!$B$5:$J$44,8,FALSE)*VLOOKUP(OVYLD2_!AZ$4,'[1]INTERNAL PARAMETERS-1'!$B$5:$J$44,3,FALSE)</f>
        <v>0</v>
      </c>
      <c r="BA112" s="44">
        <f>OVYLD1_!BA112*VLOOKUP(OVYLD2_!BA$4,'[1]INTERNAL PARAMETERS-1'!$B$5:$J$44,5,FALSE)*VLOOKUP(OVYLD2_!BA$4,'[1]INTERNAL PARAMETERS-1'!$B$5:$J$44,6,FALSE)*VLOOKUP(OVYLD2_!BA$4,'[1]INTERNAL PARAMETERS-1'!$B$5:$J$44,3,FALSE) + OVYLD1_!BA112*(1-VLOOKUP(OVYLD2_!BA$4,'[1]INTERNAL PARAMETERS-1'!$B$5:$J$44,5,FALSE))*VLOOKUP(OVYLD2_!BA$4,'[1]INTERNAL PARAMETERS-1'!$B$5:$J$44,8,FALSE)*VLOOKUP(OVYLD2_!BA$4,'[1]INTERNAL PARAMETERS-1'!$B$5:$J$44,3,FALSE)</f>
        <v>8.1857778768695599</v>
      </c>
      <c r="BB112" s="44">
        <f>OVYLD1_!BB112*VLOOKUP(OVYLD2_!BB$4,'[1]INTERNAL PARAMETERS-1'!$B$5:$J$44,5,FALSE)*VLOOKUP(OVYLD2_!BB$4,'[1]INTERNAL PARAMETERS-1'!$B$5:$J$44,6,FALSE)*VLOOKUP(OVYLD2_!BB$4,'[1]INTERNAL PARAMETERS-1'!$B$5:$J$44,3,FALSE) + OVYLD1_!BB112*(1-VLOOKUP(OVYLD2_!BB$4,'[1]INTERNAL PARAMETERS-1'!$B$5:$J$44,5,FALSE))*VLOOKUP(OVYLD2_!BB$4,'[1]INTERNAL PARAMETERS-1'!$B$5:$J$44,8,FALSE)*VLOOKUP(OVYLD2_!BB$4,'[1]INTERNAL PARAMETERS-1'!$B$5:$J$44,3,FALSE)</f>
        <v>0.68444650928501505</v>
      </c>
      <c r="BC112" s="44">
        <f>OVYLD1_!BC112*VLOOKUP(OVYLD2_!BC$4,'[1]INTERNAL PARAMETERS-1'!$B$5:$J$44,5,FALSE)*VLOOKUP(OVYLD2_!BC$4,'[1]INTERNAL PARAMETERS-1'!$B$5:$J$44,6,FALSE)*VLOOKUP(OVYLD2_!BC$4,'[1]INTERNAL PARAMETERS-1'!$B$5:$J$44,3,FALSE) + OVYLD1_!BC112*(1-VLOOKUP(OVYLD2_!BC$4,'[1]INTERNAL PARAMETERS-1'!$B$5:$J$44,5,FALSE))*VLOOKUP(OVYLD2_!BC$4,'[1]INTERNAL PARAMETERS-1'!$B$5:$J$44,8,FALSE)*VLOOKUP(OVYLD2_!BC$4,'[1]INTERNAL PARAMETERS-1'!$B$5:$J$44,3,FALSE)</f>
        <v>1.1911338974096177</v>
      </c>
      <c r="BD112" s="44">
        <f>OVYLD1_!BD112*VLOOKUP(OVYLD2_!BD$4,'[1]INTERNAL PARAMETERS-1'!$B$5:$J$44,5,FALSE)*VLOOKUP(OVYLD2_!BD$4,'[1]INTERNAL PARAMETERS-1'!$B$5:$J$44,6,FALSE)*VLOOKUP(OVYLD2_!BD$4,'[1]INTERNAL PARAMETERS-1'!$B$5:$J$44,3,FALSE) + OVYLD1_!BD112*(1-VLOOKUP(OVYLD2_!BD$4,'[1]INTERNAL PARAMETERS-1'!$B$5:$J$44,5,FALSE))*VLOOKUP(OVYLD2_!BD$4,'[1]INTERNAL PARAMETERS-1'!$B$5:$J$44,8,FALSE)*VLOOKUP(OVYLD2_!BD$4,'[1]INTERNAL PARAMETERS-1'!$B$5:$J$44,3,FALSE)</f>
        <v>6.6174549513486641E-2</v>
      </c>
      <c r="BE112" s="44">
        <f>OVYLD1_!BE112*VLOOKUP(OVYLD2_!BE$4,'[1]INTERNAL PARAMETERS-1'!$B$5:$J$44,5,FALSE)*VLOOKUP(OVYLD2_!BE$4,'[1]INTERNAL PARAMETERS-1'!$B$5:$J$44,6,FALSE)*VLOOKUP(OVYLD2_!BE$4,'[1]INTERNAL PARAMETERS-1'!$B$5:$J$44,3,FALSE) + OVYLD1_!BE112*(1-VLOOKUP(OVYLD2_!BE$4,'[1]INTERNAL PARAMETERS-1'!$B$5:$J$44,5,FALSE))*VLOOKUP(OVYLD2_!BE$4,'[1]INTERNAL PARAMETERS-1'!$B$5:$J$44,8,FALSE)*VLOOKUP(OVYLD2_!BE$4,'[1]INTERNAL PARAMETERS-1'!$B$5:$J$44,3,FALSE)</f>
        <v>2.5836968702550798</v>
      </c>
      <c r="BF112" s="44">
        <f>OVYLD1_!BF112*VLOOKUP(OVYLD2_!BF$4,'[1]INTERNAL PARAMETERS-1'!$B$5:$J$44,5,FALSE)*VLOOKUP(OVYLD2_!BF$4,'[1]INTERNAL PARAMETERS-1'!$B$5:$J$44,6,FALSE)*VLOOKUP(OVYLD2_!BF$4,'[1]INTERNAL PARAMETERS-1'!$B$5:$J$44,3,FALSE) + OVYLD1_!BF112*(1-VLOOKUP(OVYLD2_!BF$4,'[1]INTERNAL PARAMETERS-1'!$B$5:$J$44,5,FALSE))*VLOOKUP(OVYLD2_!BF$4,'[1]INTERNAL PARAMETERS-1'!$B$5:$J$44,8,FALSE)*VLOOKUP(OVYLD2_!BF$4,'[1]INTERNAL PARAMETERS-1'!$B$5:$J$44,3,FALSE)</f>
        <v>0</v>
      </c>
      <c r="BG112" s="44">
        <f>OVYLD1_!BG112*VLOOKUP(OVYLD2_!BG$4,'[1]INTERNAL PARAMETERS-1'!$B$5:$J$44,5,FALSE)*VLOOKUP(OVYLD2_!BG$4,'[1]INTERNAL PARAMETERS-1'!$B$5:$J$44,6,FALSE)*VLOOKUP(OVYLD2_!BG$4,'[1]INTERNAL PARAMETERS-1'!$B$5:$J$44,3,FALSE) + OVYLD1_!BG112*(1-VLOOKUP(OVYLD2_!BG$4,'[1]INTERNAL PARAMETERS-1'!$B$5:$J$44,5,FALSE))*VLOOKUP(OVYLD2_!BG$4,'[1]INTERNAL PARAMETERS-1'!$B$5:$J$44,8,FALSE)*VLOOKUP(OVYLD2_!BG$4,'[1]INTERNAL PARAMETERS-1'!$B$5:$J$44,3,FALSE)</f>
        <v>0.32816931985293357</v>
      </c>
      <c r="BH112" s="44">
        <f>OVYLD1_!BH112*VLOOKUP(OVYLD2_!BH$4,'[1]INTERNAL PARAMETERS-1'!$B$5:$J$44,5,FALSE)*VLOOKUP(OVYLD2_!BH$4,'[1]INTERNAL PARAMETERS-1'!$B$5:$J$44,6,FALSE)*VLOOKUP(OVYLD2_!BH$4,'[1]INTERNAL PARAMETERS-1'!$B$5:$J$44,3,FALSE) + OVYLD1_!BH112*(1-VLOOKUP(OVYLD2_!BH$4,'[1]INTERNAL PARAMETERS-1'!$B$5:$J$44,5,FALSE))*VLOOKUP(OVYLD2_!BH$4,'[1]INTERNAL PARAMETERS-1'!$B$5:$J$44,8,FALSE)*VLOOKUP(OVYLD2_!BH$4,'[1]INTERNAL PARAMETERS-1'!$B$5:$J$44,3,FALSE)</f>
        <v>1.5744060036073917E-3</v>
      </c>
      <c r="BI112" s="44">
        <f>OVYLD1_!BI112*VLOOKUP(OVYLD2_!BI$4,'[1]INTERNAL PARAMETERS-1'!$B$5:$J$44,5,FALSE)*VLOOKUP(OVYLD2_!BI$4,'[1]INTERNAL PARAMETERS-1'!$B$5:$J$44,6,FALSE)*VLOOKUP(OVYLD2_!BI$4,'[1]INTERNAL PARAMETERS-1'!$B$5:$J$44,3,FALSE) + OVYLD1_!BI112*(1-VLOOKUP(OVYLD2_!BI$4,'[1]INTERNAL PARAMETERS-1'!$B$5:$J$44,5,FALSE))*VLOOKUP(OVYLD2_!BI$4,'[1]INTERNAL PARAMETERS-1'!$B$5:$J$44,8,FALSE)*VLOOKUP(OVYLD2_!BI$4,'[1]INTERNAL PARAMETERS-1'!$B$5:$J$44,3,FALSE)</f>
        <v>0</v>
      </c>
      <c r="BJ112" s="44">
        <f>OVYLD1_!BJ112*VLOOKUP(OVYLD2_!BJ$4,'[1]INTERNAL PARAMETERS-1'!$B$5:$J$44,5,FALSE)*VLOOKUP(OVYLD2_!BJ$4,'[1]INTERNAL PARAMETERS-1'!$B$5:$J$44,6,FALSE)*VLOOKUP(OVYLD2_!BJ$4,'[1]INTERNAL PARAMETERS-1'!$B$5:$J$44,3,FALSE) + OVYLD1_!BJ112*(1-VLOOKUP(OVYLD2_!BJ$4,'[1]INTERNAL PARAMETERS-1'!$B$5:$J$44,5,FALSE))*VLOOKUP(OVYLD2_!BJ$4,'[1]INTERNAL PARAMETERS-1'!$B$5:$J$44,8,FALSE)*VLOOKUP(OVYLD2_!BJ$4,'[1]INTERNAL PARAMETERS-1'!$B$5:$J$44,3,FALSE)</f>
        <v>7.6248243613097316E-2</v>
      </c>
      <c r="BK112" s="44">
        <f>OVYLD1_!BK112*VLOOKUP(OVYLD2_!BK$4,'[1]INTERNAL PARAMETERS-1'!$B$5:$J$44,5,FALSE)*VLOOKUP(OVYLD2_!BK$4,'[1]INTERNAL PARAMETERS-1'!$B$5:$J$44,6,FALSE)*VLOOKUP(OVYLD2_!BK$4,'[1]INTERNAL PARAMETERS-1'!$B$5:$J$44,3,FALSE) + OVYLD1_!BK112*(1-VLOOKUP(OVYLD2_!BK$4,'[1]INTERNAL PARAMETERS-1'!$B$5:$J$44,5,FALSE))*VLOOKUP(OVYLD2_!BK$4,'[1]INTERNAL PARAMETERS-1'!$B$5:$J$44,8,FALSE)*VLOOKUP(OVYLD2_!BK$4,'[1]INTERNAL PARAMETERS-1'!$B$5:$J$44,3,FALSE)</f>
        <v>0.11999881005439013</v>
      </c>
      <c r="BL112" s="44">
        <f>OVYLD1_!BL112*VLOOKUP(OVYLD2_!BL$4,'[1]INTERNAL PARAMETERS-1'!$B$5:$J$44,5,FALSE)*VLOOKUP(OVYLD2_!BL$4,'[1]INTERNAL PARAMETERS-1'!$B$5:$J$44,6,FALSE)*VLOOKUP(OVYLD2_!BL$4,'[1]INTERNAL PARAMETERS-1'!$B$5:$J$44,3,FALSE) + OVYLD1_!BL112*(1-VLOOKUP(OVYLD2_!BL$4,'[1]INTERNAL PARAMETERS-1'!$B$5:$J$44,5,FALSE))*VLOOKUP(OVYLD2_!BL$4,'[1]INTERNAL PARAMETERS-1'!$B$5:$J$44,8,FALSE)*VLOOKUP(OVYLD2_!BL$4,'[1]INTERNAL PARAMETERS-1'!$B$5:$J$44,3,FALSE)</f>
        <v>0.2488900137651745</v>
      </c>
      <c r="BM112" s="44">
        <f>OVYLD1_!BM112*VLOOKUP(OVYLD2_!BM$4,'[1]INTERNAL PARAMETERS-1'!$B$5:$J$44,5,FALSE)*VLOOKUP(OVYLD2_!BM$4,'[1]INTERNAL PARAMETERS-1'!$B$5:$J$44,6,FALSE)*VLOOKUP(OVYLD2_!BM$4,'[1]INTERNAL PARAMETERS-1'!$B$5:$J$44,3,FALSE) + OVYLD1_!BM112*(1-VLOOKUP(OVYLD2_!BM$4,'[1]INTERNAL PARAMETERS-1'!$B$5:$J$44,5,FALSE))*VLOOKUP(OVYLD2_!BM$4,'[1]INTERNAL PARAMETERS-1'!$B$5:$J$44,8,FALSE)*VLOOKUP(OVYLD2_!BM$4,'[1]INTERNAL PARAMETERS-1'!$B$5:$J$44,3,FALSE)</f>
        <v>0.24024753085516218</v>
      </c>
      <c r="BN112" s="44">
        <f>OVYLD1_!BN112*VLOOKUP(OVYLD2_!BN$4,'[1]INTERNAL PARAMETERS-1'!$B$5:$J$44,5,FALSE)*VLOOKUP(OVYLD2_!BN$4,'[1]INTERNAL PARAMETERS-1'!$B$5:$J$44,6,FALSE)*VLOOKUP(OVYLD2_!BN$4,'[1]INTERNAL PARAMETERS-1'!$B$5:$J$44,3,FALSE) + OVYLD1_!BN112*(1-VLOOKUP(OVYLD2_!BN$4,'[1]INTERNAL PARAMETERS-1'!$B$5:$J$44,5,FALSE))*VLOOKUP(OVYLD2_!BN$4,'[1]INTERNAL PARAMETERS-1'!$B$5:$J$44,8,FALSE)*VLOOKUP(OVYLD2_!BN$4,'[1]INTERNAL PARAMETERS-1'!$B$5:$J$44,3,FALSE)</f>
        <v>0.20587501244175221</v>
      </c>
      <c r="BO112" s="44">
        <f>OVYLD1_!BO112*VLOOKUP(OVYLD2_!BO$4,'[1]INTERNAL PARAMETERS-1'!$B$5:$J$44,5,FALSE)*VLOOKUP(OVYLD2_!BO$4,'[1]INTERNAL PARAMETERS-1'!$B$5:$J$44,6,FALSE)*VLOOKUP(OVYLD2_!BO$4,'[1]INTERNAL PARAMETERS-1'!$B$5:$J$44,3,FALSE) + OVYLD1_!BO112*(1-VLOOKUP(OVYLD2_!BO$4,'[1]INTERNAL PARAMETERS-1'!$B$5:$J$44,5,FALSE))*VLOOKUP(OVYLD2_!BO$4,'[1]INTERNAL PARAMETERS-1'!$B$5:$J$44,8,FALSE)*VLOOKUP(OVYLD2_!BO$4,'[1]INTERNAL PARAMETERS-1'!$B$5:$J$44,3,FALSE)</f>
        <v>0.15673079437958656</v>
      </c>
      <c r="BP112" s="44">
        <f>OVYLD1_!BP112*VLOOKUP(OVYLD2_!BP$4,'[1]INTERNAL PARAMETERS-1'!$B$5:$J$44,5,FALSE)*VLOOKUP(OVYLD2_!BP$4,'[1]INTERNAL PARAMETERS-1'!$B$5:$J$44,6,FALSE)*VLOOKUP(OVYLD2_!BP$4,'[1]INTERNAL PARAMETERS-1'!$B$5:$J$44,3,FALSE) + OVYLD1_!BP112*(1-VLOOKUP(OVYLD2_!BP$4,'[1]INTERNAL PARAMETERS-1'!$B$5:$J$44,5,FALSE))*VLOOKUP(OVYLD2_!BP$4,'[1]INTERNAL PARAMETERS-1'!$B$5:$J$44,8,FALSE)*VLOOKUP(OVYLD2_!BP$4,'[1]INTERNAL PARAMETERS-1'!$B$5:$J$44,3,FALSE)</f>
        <v>6.4907493207392178E-3</v>
      </c>
      <c r="BQ112" s="44">
        <f>OVYLD1_!BQ112*VLOOKUP(OVYLD2_!BQ$4,'[1]INTERNAL PARAMETERS-1'!$B$5:$J$44,5,FALSE)*VLOOKUP(OVYLD2_!BQ$4,'[1]INTERNAL PARAMETERS-1'!$B$5:$J$44,6,FALSE)*VLOOKUP(OVYLD2_!BQ$4,'[1]INTERNAL PARAMETERS-1'!$B$5:$J$44,3,FALSE) + OVYLD1_!BQ112*(1-VLOOKUP(OVYLD2_!BQ$4,'[1]INTERNAL PARAMETERS-1'!$B$5:$J$44,5,FALSE))*VLOOKUP(OVYLD2_!BQ$4,'[1]INTERNAL PARAMETERS-1'!$B$5:$J$44,8,FALSE)*VLOOKUP(OVYLD2_!BQ$4,'[1]INTERNAL PARAMETERS-1'!$B$5:$J$44,3,FALSE)</f>
        <v>0.51162129615523622</v>
      </c>
      <c r="BR112" s="44">
        <f>OVYLD1_!BR112*VLOOKUP(OVYLD2_!BR$4,'[1]INTERNAL PARAMETERS-1'!$B$5:$J$44,5,FALSE)*VLOOKUP(OVYLD2_!BR$4,'[1]INTERNAL PARAMETERS-1'!$B$5:$J$44,6,FALSE)*VLOOKUP(OVYLD2_!BR$4,'[1]INTERNAL PARAMETERS-1'!$B$5:$J$44,3,FALSE) + OVYLD1_!BR112*(1-VLOOKUP(OVYLD2_!BR$4,'[1]INTERNAL PARAMETERS-1'!$B$5:$J$44,5,FALSE))*VLOOKUP(OVYLD2_!BR$4,'[1]INTERNAL PARAMETERS-1'!$B$5:$J$44,8,FALSE)*VLOOKUP(OVYLD2_!BR$4,'[1]INTERNAL PARAMETERS-1'!$B$5:$J$44,3,FALSE)</f>
        <v>1.4348945723657767E-2</v>
      </c>
      <c r="BS112" s="44">
        <f>OVYLD1_!BS112*VLOOKUP(OVYLD2_!BS$4,'[1]INTERNAL PARAMETERS-1'!$B$5:$J$44,5,FALSE)*VLOOKUP(OVYLD2_!BS$4,'[1]INTERNAL PARAMETERS-1'!$B$5:$J$44,6,FALSE)*VLOOKUP(OVYLD2_!BS$4,'[1]INTERNAL PARAMETERS-1'!$B$5:$J$44,3,FALSE) + OVYLD1_!BS112*(1-VLOOKUP(OVYLD2_!BS$4,'[1]INTERNAL PARAMETERS-1'!$B$5:$J$44,5,FALSE))*VLOOKUP(OVYLD2_!BS$4,'[1]INTERNAL PARAMETERS-1'!$B$5:$J$44,8,FALSE)*VLOOKUP(OVYLD2_!BS$4,'[1]INTERNAL PARAMETERS-1'!$B$5:$J$44,3,FALSE)</f>
        <v>4.7435806986995203E-4</v>
      </c>
      <c r="BT112" s="44">
        <f>OVYLD1_!BT112*VLOOKUP(OVYLD2_!BT$4,'[1]INTERNAL PARAMETERS-1'!$B$5:$J$44,5,FALSE)*VLOOKUP(OVYLD2_!BT$4,'[1]INTERNAL PARAMETERS-1'!$B$5:$J$44,6,FALSE)*VLOOKUP(OVYLD2_!BT$4,'[1]INTERNAL PARAMETERS-1'!$B$5:$J$44,3,FALSE) + OVYLD1_!BT112*(1-VLOOKUP(OVYLD2_!BT$4,'[1]INTERNAL PARAMETERS-1'!$B$5:$J$44,5,FALSE))*VLOOKUP(OVYLD2_!BT$4,'[1]INTERNAL PARAMETERS-1'!$B$5:$J$44,8,FALSE)*VLOOKUP(OVYLD2_!BT$4,'[1]INTERNAL PARAMETERS-1'!$B$5:$J$44,3,FALSE)</f>
        <v>0</v>
      </c>
      <c r="BU112" s="44">
        <f>OVYLD1_!BU112*VLOOKUP(OVYLD2_!BU$4,'[1]INTERNAL PARAMETERS-1'!$B$5:$J$44,5,FALSE)*VLOOKUP(OVYLD2_!BU$4,'[1]INTERNAL PARAMETERS-1'!$B$5:$J$44,6,FALSE)*VLOOKUP(OVYLD2_!BU$4,'[1]INTERNAL PARAMETERS-1'!$B$5:$J$44,3,FALSE) + OVYLD1_!BU112*(1-VLOOKUP(OVYLD2_!BU$4,'[1]INTERNAL PARAMETERS-1'!$B$5:$J$44,5,FALSE))*VLOOKUP(OVYLD2_!BU$4,'[1]INTERNAL PARAMETERS-1'!$B$5:$J$44,8,FALSE)*VLOOKUP(OVYLD2_!BU$4,'[1]INTERNAL PARAMETERS-1'!$B$5:$J$44,3,FALSE)</f>
        <v>0</v>
      </c>
      <c r="BV112" s="44">
        <f>OVYLD1_!BV112*VLOOKUP(OVYLD2_!BV$4,'[1]INTERNAL PARAMETERS-1'!$B$5:$J$44,5,FALSE)*VLOOKUP(OVYLD2_!BV$4,'[1]INTERNAL PARAMETERS-1'!$B$5:$J$44,6,FALSE)*VLOOKUP(OVYLD2_!BV$4,'[1]INTERNAL PARAMETERS-1'!$B$5:$J$44,3,FALSE) + OVYLD1_!BV112*(1-VLOOKUP(OVYLD2_!BV$4,'[1]INTERNAL PARAMETERS-1'!$B$5:$J$44,5,FALSE))*VLOOKUP(OVYLD2_!BV$4,'[1]INTERNAL PARAMETERS-1'!$B$5:$J$44,8,FALSE)*VLOOKUP(OVYLD2_!BV$4,'[1]INTERNAL PARAMETERS-1'!$B$5:$J$44,3,FALSE)</f>
        <v>0</v>
      </c>
      <c r="BW112" s="44">
        <f>OVYLD1_!BW112*VLOOKUP(OVYLD2_!BW$4,'[1]INTERNAL PARAMETERS-1'!$B$5:$J$44,5,FALSE)*VLOOKUP(OVYLD2_!BW$4,'[1]INTERNAL PARAMETERS-1'!$B$5:$J$44,6,FALSE)*VLOOKUP(OVYLD2_!BW$4,'[1]INTERNAL PARAMETERS-1'!$B$5:$J$44,3,FALSE) + OVYLD1_!BW112*(1-VLOOKUP(OVYLD2_!BW$4,'[1]INTERNAL PARAMETERS-1'!$B$5:$J$44,5,FALSE))*VLOOKUP(OVYLD2_!BW$4,'[1]INTERNAL PARAMETERS-1'!$B$5:$J$44,8,FALSE)*VLOOKUP(OVYLD2_!BW$4,'[1]INTERNAL PARAMETERS-1'!$B$5:$J$44,3,FALSE)</f>
        <v>0</v>
      </c>
      <c r="BX112" s="44">
        <f>OVYLD1_!BX112*VLOOKUP(OVYLD2_!BX$4,'[1]INTERNAL PARAMETERS-1'!$B$5:$J$44,5,FALSE)*VLOOKUP(OVYLD2_!BX$4,'[1]INTERNAL PARAMETERS-1'!$B$5:$J$44,6,FALSE)*VLOOKUP(OVYLD2_!BX$4,'[1]INTERNAL PARAMETERS-1'!$B$5:$J$44,3,FALSE) + OVYLD1_!BX112*(1-VLOOKUP(OVYLD2_!BX$4,'[1]INTERNAL PARAMETERS-1'!$B$5:$J$44,5,FALSE))*VLOOKUP(OVYLD2_!BX$4,'[1]INTERNAL PARAMETERS-1'!$B$5:$J$44,8,FALSE)*VLOOKUP(OVYLD2_!BX$4,'[1]INTERNAL PARAMETERS-1'!$B$5:$J$44,3,FALSE)</f>
        <v>0</v>
      </c>
      <c r="BY112" s="44">
        <f>OVYLD1_!BY112*VLOOKUP(OVYLD2_!BY$4,'[1]INTERNAL PARAMETERS-1'!$B$5:$J$44,5,FALSE)*VLOOKUP(OVYLD2_!BY$4,'[1]INTERNAL PARAMETERS-1'!$B$5:$J$44,6,FALSE)*VLOOKUP(OVYLD2_!BY$4,'[1]INTERNAL PARAMETERS-1'!$B$5:$J$44,3,FALSE) + OVYLD1_!BY112*(1-VLOOKUP(OVYLD2_!BY$4,'[1]INTERNAL PARAMETERS-1'!$B$5:$J$44,5,FALSE))*VLOOKUP(OVYLD2_!BY$4,'[1]INTERNAL PARAMETERS-1'!$B$5:$J$44,8,FALSE)*VLOOKUP(OVYLD2_!BY$4,'[1]INTERNAL PARAMETERS-1'!$B$5:$J$44,3,FALSE)</f>
        <v>0</v>
      </c>
      <c r="BZ112" s="44">
        <f>OVYLD1_!BZ112*VLOOKUP(OVYLD2_!BZ$4,'[1]INTERNAL PARAMETERS-1'!$B$5:$J$44,5,FALSE)*VLOOKUP(OVYLD2_!BZ$4,'[1]INTERNAL PARAMETERS-1'!$B$5:$J$44,6,FALSE)*VLOOKUP(OVYLD2_!BZ$4,'[1]INTERNAL PARAMETERS-1'!$B$5:$J$44,3,FALSE) + OVYLD1_!BZ112*(1-VLOOKUP(OVYLD2_!BZ$4,'[1]INTERNAL PARAMETERS-1'!$B$5:$J$44,5,FALSE))*VLOOKUP(OVYLD2_!BZ$4,'[1]INTERNAL PARAMETERS-1'!$B$5:$J$44,8,FALSE)*VLOOKUP(OVYLD2_!BZ$4,'[1]INTERNAL PARAMETERS-1'!$B$5:$J$44,3,FALSE)</f>
        <v>0</v>
      </c>
      <c r="CA112" s="44">
        <f>OVYLD1_!CA112*VLOOKUP(OVYLD2_!CA$4,'[1]INTERNAL PARAMETERS-1'!$B$5:$J$44,5,FALSE)*VLOOKUP(OVYLD2_!CA$4,'[1]INTERNAL PARAMETERS-1'!$B$5:$J$44,6,FALSE)*VLOOKUP(OVYLD2_!CA$4,'[1]INTERNAL PARAMETERS-1'!$B$5:$J$44,3,FALSE) + OVYLD1_!CA112*(1-VLOOKUP(OVYLD2_!CA$4,'[1]INTERNAL PARAMETERS-1'!$B$5:$J$44,5,FALSE))*VLOOKUP(OVYLD2_!CA$4,'[1]INTERNAL PARAMETERS-1'!$B$5:$J$44,8,FALSE)*VLOOKUP(OVYLD2_!CA$4,'[1]INTERNAL PARAMETERS-1'!$B$5:$J$44,3,FALSE)</f>
        <v>0</v>
      </c>
      <c r="CB112" s="44">
        <f>OVYLD1_!CB112*VLOOKUP(OVYLD2_!CB$4,'[1]INTERNAL PARAMETERS-1'!$B$5:$J$44,5,FALSE)*VLOOKUP(OVYLD2_!CB$4,'[1]INTERNAL PARAMETERS-1'!$B$5:$J$44,6,FALSE)*VLOOKUP(OVYLD2_!CB$4,'[1]INTERNAL PARAMETERS-1'!$B$5:$J$44,3,FALSE) + OVYLD1_!CB112*(1-VLOOKUP(OVYLD2_!CB$4,'[1]INTERNAL PARAMETERS-1'!$B$5:$J$44,5,FALSE))*VLOOKUP(OVYLD2_!CB$4,'[1]INTERNAL PARAMETERS-1'!$B$5:$J$44,8,FALSE)*VLOOKUP(OVYLD2_!CB$4,'[1]INTERNAL PARAMETERS-1'!$B$5:$J$44,3,FALSE)</f>
        <v>0</v>
      </c>
      <c r="CC112" s="44">
        <f>OVYLD1_!CC112*VLOOKUP(OVYLD2_!CC$4,'[1]INTERNAL PARAMETERS-1'!$B$5:$J$44,5,FALSE)*VLOOKUP(OVYLD2_!CC$4,'[1]INTERNAL PARAMETERS-1'!$B$5:$J$44,6,FALSE)*VLOOKUP(OVYLD2_!CC$4,'[1]INTERNAL PARAMETERS-1'!$B$5:$J$44,3,FALSE) + OVYLD1_!CC112*(1-VLOOKUP(OVYLD2_!CC$4,'[1]INTERNAL PARAMETERS-1'!$B$5:$J$44,5,FALSE))*VLOOKUP(OVYLD2_!CC$4,'[1]INTERNAL PARAMETERS-1'!$B$5:$J$44,8,FALSE)*VLOOKUP(OVYLD2_!CC$4,'[1]INTERNAL PARAMETERS-1'!$B$5:$J$44,3,FALSE)</f>
        <v>3.110000399419575E-3</v>
      </c>
      <c r="CD112" s="44">
        <f>OVYLD1_!CD112*VLOOKUP(OVYLD2_!CD$4,'[1]INTERNAL PARAMETERS-1'!$B$5:$J$44,5,FALSE)*VLOOKUP(OVYLD2_!CD$4,'[1]INTERNAL PARAMETERS-1'!$B$5:$J$44,6,FALSE)*VLOOKUP(OVYLD2_!CD$4,'[1]INTERNAL PARAMETERS-1'!$B$5:$J$44,3,FALSE) + OVYLD1_!CD112*(1-VLOOKUP(OVYLD2_!CD$4,'[1]INTERNAL PARAMETERS-1'!$B$5:$J$44,5,FALSE))*VLOOKUP(OVYLD2_!CD$4,'[1]INTERNAL PARAMETERS-1'!$B$5:$J$44,8,FALSE)*VLOOKUP(OVYLD2_!CD$4,'[1]INTERNAL PARAMETERS-1'!$B$5:$J$44,3,FALSE)</f>
        <v>9.3299777178151942E-3</v>
      </c>
      <c r="CE112" s="44">
        <f>OVYLD1_!CE112*VLOOKUP(OVYLD2_!CE$4,'[1]INTERNAL PARAMETERS-1'!$B$5:$J$44,5,FALSE)*VLOOKUP(OVYLD2_!CE$4,'[1]INTERNAL PARAMETERS-1'!$B$5:$J$44,6,FALSE)*VLOOKUP(OVYLD2_!CE$4,'[1]INTERNAL PARAMETERS-1'!$B$5:$J$44,3,FALSE) + OVYLD1_!CE112*(1-VLOOKUP(OVYLD2_!CE$4,'[1]INTERNAL PARAMETERS-1'!$B$5:$J$44,5,FALSE))*VLOOKUP(OVYLD2_!CE$4,'[1]INTERNAL PARAMETERS-1'!$B$5:$J$44,8,FALSE)*VLOOKUP(OVYLD2_!CE$4,'[1]INTERNAL PARAMETERS-1'!$B$5:$J$44,3,FALSE)</f>
        <v>2.6878747998094455E-3</v>
      </c>
      <c r="CF112" s="44">
        <f>OVYLD1_!CF112*VLOOKUP(OVYLD2_!CF$4,'[1]INTERNAL PARAMETERS-1'!$B$5:$J$44,5,FALSE)*VLOOKUP(OVYLD2_!CF$4,'[1]INTERNAL PARAMETERS-1'!$B$5:$J$44,6,FALSE)*VLOOKUP(OVYLD2_!CF$4,'[1]INTERNAL PARAMETERS-1'!$B$5:$J$44,3,FALSE) + OVYLD1_!CF112*(1-VLOOKUP(OVYLD2_!CF$4,'[1]INTERNAL PARAMETERS-1'!$B$5:$J$44,5,FALSE))*VLOOKUP(OVYLD2_!CF$4,'[1]INTERNAL PARAMETERS-1'!$B$5:$J$44,8,FALSE)*VLOOKUP(OVYLD2_!CF$4,'[1]INTERNAL PARAMETERS-1'!$B$5:$J$44,3,FALSE)</f>
        <v>0</v>
      </c>
      <c r="CG112" s="44">
        <f>OVYLD1_!CG112*VLOOKUP(OVYLD2_!CG$4,'[1]INTERNAL PARAMETERS-1'!$B$5:$J$44,5,FALSE)*VLOOKUP(OVYLD2_!CG$4,'[1]INTERNAL PARAMETERS-1'!$B$5:$J$44,6,FALSE)*VLOOKUP(OVYLD2_!CG$4,'[1]INTERNAL PARAMETERS-1'!$B$5:$J$44,3,FALSE) + OVYLD1_!CG112*(1-VLOOKUP(OVYLD2_!CG$4,'[1]INTERNAL PARAMETERS-1'!$B$5:$J$44,5,FALSE))*VLOOKUP(OVYLD2_!CG$4,'[1]INTERNAL PARAMETERS-1'!$B$5:$J$44,8,FALSE)*VLOOKUP(OVYLD2_!CG$4,'[1]INTERNAL PARAMETERS-1'!$B$5:$J$44,3,FALSE)</f>
        <v>0</v>
      </c>
      <c r="CH112" s="43">
        <f>OVYLD1_!CH112*VLOOKUP(OVYLD2_!CH$4,'[1]INTERNAL PARAMETERS-1'!$B$5:$J$44,5,FALSE)*VLOOKUP(OVYLD2_!CH$4,'[1]INTERNAL PARAMETERS-1'!$B$5:$J$44,6,FALSE)*VLOOKUP(OVYLD2_!CH$4,'[1]INTERNAL PARAMETERS-1'!$B$5:$J$44,3,FALSE) + OVYLD1_!CH112*(1-VLOOKUP(OVYLD2_!CH$4,'[1]INTERNAL PARAMETERS-1'!$B$5:$J$44,5,FALSE))*VLOOKUP(OVYLD2_!CH$4,'[1]INTERNAL PARAMETERS-1'!$B$5:$J$44,8,FALSE)*VLOOKUP(OVYLD2_!CH$4,'[1]INTERNAL PARAMETERS-1'!$B$5:$J$44,3,FALSE)</f>
        <v>0</v>
      </c>
      <c r="CJ112" s="45">
        <f t="shared" si="2"/>
        <v>16.363110258715547</v>
      </c>
      <c r="CK112" s="43">
        <f t="shared" si="3"/>
        <v>16.98371928084989</v>
      </c>
    </row>
    <row r="113" spans="2:89" x14ac:dyDescent="0.5">
      <c r="B113" s="58" t="s">
        <v>9</v>
      </c>
      <c r="C113" s="57" t="s">
        <v>81</v>
      </c>
      <c r="D113" s="57" t="s">
        <v>80</v>
      </c>
      <c r="E113" s="128">
        <f>OVERALL2021!AI113</f>
        <v>0</v>
      </c>
      <c r="F113" s="56">
        <f>'[1]INTERNAL PARAMETERS-1'!M5</f>
        <v>85.012</v>
      </c>
      <c r="G113" s="45">
        <f>OVYLD1_!G113*VLOOKUP(OVYLD2_!G$4,'[1]INTERNAL PARAMETERS-1'!$B$5:$J$44,5,FALSE)*VLOOKUP(OVYLD2_!G$4,'[1]INTERNAL PARAMETERS-1'!$B$5:$J$44,7,FALSE)*OVYLD2_!$F113 + OVYLD1_!G113*(1-VLOOKUP(OVYLD2_!G$4,'[1]INTERNAL PARAMETERS-1'!$B$5:$J$44,5,FALSE))*VLOOKUP(OVYLD2_!G$4,'[1]INTERNAL PARAMETERS-1'!$B$5:$J$44,9,FALSE)*OVYLD2_!$F113</f>
        <v>0</v>
      </c>
      <c r="H113" s="44">
        <f>OVYLD1_!H113*VLOOKUP(OVYLD2_!H$4,'[1]INTERNAL PARAMETERS-1'!$B$5:$J$44,5,FALSE)*VLOOKUP(OVYLD2_!H$4,'[1]INTERNAL PARAMETERS-1'!$B$5:$J$44,7,FALSE)*OVYLD2_!$F113 + OVYLD1_!H113*(1-VLOOKUP(OVYLD2_!H$4,'[1]INTERNAL PARAMETERS-1'!$B$5:$J$44,5,FALSE))*VLOOKUP(OVYLD2_!H$4,'[1]INTERNAL PARAMETERS-1'!$B$5:$J$44,9,FALSE)*OVYLD2_!$F113</f>
        <v>0</v>
      </c>
      <c r="I113" s="44">
        <f>OVYLD1_!I113*VLOOKUP(OVYLD2_!I$4,'[1]INTERNAL PARAMETERS-1'!$B$5:$J$44,5,FALSE)*VLOOKUP(OVYLD2_!I$4,'[1]INTERNAL PARAMETERS-1'!$B$5:$J$44,7,FALSE)*OVYLD2_!$F113 + OVYLD1_!I113*(1-VLOOKUP(OVYLD2_!I$4,'[1]INTERNAL PARAMETERS-1'!$B$5:$J$44,5,FALSE))*VLOOKUP(OVYLD2_!I$4,'[1]INTERNAL PARAMETERS-1'!$B$5:$J$44,9,FALSE)*OVYLD2_!$F113</f>
        <v>0</v>
      </c>
      <c r="J113" s="44">
        <f>OVYLD1_!J113*VLOOKUP(OVYLD2_!J$4,'[1]INTERNAL PARAMETERS-1'!$B$5:$J$44,5,FALSE)*VLOOKUP(OVYLD2_!J$4,'[1]INTERNAL PARAMETERS-1'!$B$5:$J$44,7,FALSE)*OVYLD2_!$F113 + OVYLD1_!J113*(1-VLOOKUP(OVYLD2_!J$4,'[1]INTERNAL PARAMETERS-1'!$B$5:$J$44,5,FALSE))*VLOOKUP(OVYLD2_!J$4,'[1]INTERNAL PARAMETERS-1'!$B$5:$J$44,9,FALSE)*OVYLD2_!$F113</f>
        <v>0</v>
      </c>
      <c r="K113" s="44">
        <f>OVYLD1_!K113*VLOOKUP(OVYLD2_!K$4,'[1]INTERNAL PARAMETERS-1'!$B$5:$J$44,5,FALSE)*VLOOKUP(OVYLD2_!K$4,'[1]INTERNAL PARAMETERS-1'!$B$5:$J$44,7,FALSE)*OVYLD2_!$F113 + OVYLD1_!K113*(1-VLOOKUP(OVYLD2_!K$4,'[1]INTERNAL PARAMETERS-1'!$B$5:$J$44,5,FALSE))*VLOOKUP(OVYLD2_!K$4,'[1]INTERNAL PARAMETERS-1'!$B$5:$J$44,9,FALSE)*OVYLD2_!$F113</f>
        <v>0</v>
      </c>
      <c r="L113" s="44">
        <f>OVYLD1_!L113*VLOOKUP(OVYLD2_!L$4,'[1]INTERNAL PARAMETERS-1'!$B$5:$J$44,5,FALSE)*VLOOKUP(OVYLD2_!L$4,'[1]INTERNAL PARAMETERS-1'!$B$5:$J$44,7,FALSE)*OVYLD2_!$F113 + OVYLD1_!L113*(1-VLOOKUP(OVYLD2_!L$4,'[1]INTERNAL PARAMETERS-1'!$B$5:$J$44,5,FALSE))*VLOOKUP(OVYLD2_!L$4,'[1]INTERNAL PARAMETERS-1'!$B$5:$J$44,9,FALSE)*OVYLD2_!$F113</f>
        <v>0</v>
      </c>
      <c r="M113" s="44">
        <f>OVYLD1_!M113*VLOOKUP(OVYLD2_!M$4,'[1]INTERNAL PARAMETERS-1'!$B$5:$J$44,5,FALSE)*VLOOKUP(OVYLD2_!M$4,'[1]INTERNAL PARAMETERS-1'!$B$5:$J$44,7,FALSE)*OVYLD2_!$F113 + OVYLD1_!M113*(1-VLOOKUP(OVYLD2_!M$4,'[1]INTERNAL PARAMETERS-1'!$B$5:$J$44,5,FALSE))*VLOOKUP(OVYLD2_!M$4,'[1]INTERNAL PARAMETERS-1'!$B$5:$J$44,9,FALSE)*OVYLD2_!$F113</f>
        <v>0</v>
      </c>
      <c r="N113" s="44">
        <f>OVYLD1_!N113*VLOOKUP(OVYLD2_!N$4,'[1]INTERNAL PARAMETERS-1'!$B$5:$J$44,5,FALSE)*VLOOKUP(OVYLD2_!N$4,'[1]INTERNAL PARAMETERS-1'!$B$5:$J$44,7,FALSE)*OVYLD2_!$F113 + OVYLD1_!N113*(1-VLOOKUP(OVYLD2_!N$4,'[1]INTERNAL PARAMETERS-1'!$B$5:$J$44,5,FALSE))*VLOOKUP(OVYLD2_!N$4,'[1]INTERNAL PARAMETERS-1'!$B$5:$J$44,9,FALSE)*OVYLD2_!$F113</f>
        <v>0</v>
      </c>
      <c r="O113" s="44">
        <f>OVYLD1_!O113*VLOOKUP(OVYLD2_!O$4,'[1]INTERNAL PARAMETERS-1'!$B$5:$J$44,5,FALSE)*VLOOKUP(OVYLD2_!O$4,'[1]INTERNAL PARAMETERS-1'!$B$5:$J$44,7,FALSE)*OVYLD2_!$F113 + OVYLD1_!O113*(1-VLOOKUP(OVYLD2_!O$4,'[1]INTERNAL PARAMETERS-1'!$B$5:$J$44,5,FALSE))*VLOOKUP(OVYLD2_!O$4,'[1]INTERNAL PARAMETERS-1'!$B$5:$J$44,9,FALSE)*OVYLD2_!$F113</f>
        <v>0</v>
      </c>
      <c r="P113" s="44">
        <f>OVYLD1_!P113*VLOOKUP(OVYLD2_!P$4,'[1]INTERNAL PARAMETERS-1'!$B$5:$J$44,5,FALSE)*VLOOKUP(OVYLD2_!P$4,'[1]INTERNAL PARAMETERS-1'!$B$5:$J$44,7,FALSE)*OVYLD2_!$F113 + OVYLD1_!P113*(1-VLOOKUP(OVYLD2_!P$4,'[1]INTERNAL PARAMETERS-1'!$B$5:$J$44,5,FALSE))*VLOOKUP(OVYLD2_!P$4,'[1]INTERNAL PARAMETERS-1'!$B$5:$J$44,9,FALSE)*OVYLD2_!$F113</f>
        <v>0</v>
      </c>
      <c r="Q113" s="44">
        <f>OVYLD1_!Q113*VLOOKUP(OVYLD2_!Q$4,'[1]INTERNAL PARAMETERS-1'!$B$5:$J$44,5,FALSE)*VLOOKUP(OVYLD2_!Q$4,'[1]INTERNAL PARAMETERS-1'!$B$5:$J$44,7,FALSE)*OVYLD2_!$F113 + OVYLD1_!Q113*(1-VLOOKUP(OVYLD2_!Q$4,'[1]INTERNAL PARAMETERS-1'!$B$5:$J$44,5,FALSE))*VLOOKUP(OVYLD2_!Q$4,'[1]INTERNAL PARAMETERS-1'!$B$5:$J$44,9,FALSE)*OVYLD2_!$F113</f>
        <v>0</v>
      </c>
      <c r="R113" s="44">
        <f>OVYLD1_!R113*VLOOKUP(OVYLD2_!R$4,'[1]INTERNAL PARAMETERS-1'!$B$5:$J$44,5,FALSE)*VLOOKUP(OVYLD2_!R$4,'[1]INTERNAL PARAMETERS-1'!$B$5:$J$44,7,FALSE)*OVYLD2_!$F113 + OVYLD1_!R113*(1-VLOOKUP(OVYLD2_!R$4,'[1]INTERNAL PARAMETERS-1'!$B$5:$J$44,5,FALSE))*VLOOKUP(OVYLD2_!R$4,'[1]INTERNAL PARAMETERS-1'!$B$5:$J$44,9,FALSE)*OVYLD2_!$F113</f>
        <v>0</v>
      </c>
      <c r="S113" s="44">
        <f>OVYLD1_!S113*VLOOKUP(OVYLD2_!S$4,'[1]INTERNAL PARAMETERS-1'!$B$5:$J$44,5,FALSE)*VLOOKUP(OVYLD2_!S$4,'[1]INTERNAL PARAMETERS-1'!$B$5:$J$44,7,FALSE)*OVYLD2_!$F113 + OVYLD1_!S113*(1-VLOOKUP(OVYLD2_!S$4,'[1]INTERNAL PARAMETERS-1'!$B$5:$J$44,5,FALSE))*VLOOKUP(OVYLD2_!S$4,'[1]INTERNAL PARAMETERS-1'!$B$5:$J$44,9,FALSE)*OVYLD2_!$F113</f>
        <v>0</v>
      </c>
      <c r="T113" s="44">
        <f>OVYLD1_!T113*VLOOKUP(OVYLD2_!T$4,'[1]INTERNAL PARAMETERS-1'!$B$5:$J$44,5,FALSE)*VLOOKUP(OVYLD2_!T$4,'[1]INTERNAL PARAMETERS-1'!$B$5:$J$44,7,FALSE)*OVYLD2_!$F113 + OVYLD1_!T113*(1-VLOOKUP(OVYLD2_!T$4,'[1]INTERNAL PARAMETERS-1'!$B$5:$J$44,5,FALSE))*VLOOKUP(OVYLD2_!T$4,'[1]INTERNAL PARAMETERS-1'!$B$5:$J$44,9,FALSE)*OVYLD2_!$F113</f>
        <v>0</v>
      </c>
      <c r="U113" s="44">
        <f>OVYLD1_!U113*VLOOKUP(OVYLD2_!U$4,'[1]INTERNAL PARAMETERS-1'!$B$5:$J$44,5,FALSE)*VLOOKUP(OVYLD2_!U$4,'[1]INTERNAL PARAMETERS-1'!$B$5:$J$44,7,FALSE)*OVYLD2_!$F113 + OVYLD1_!U113*(1-VLOOKUP(OVYLD2_!U$4,'[1]INTERNAL PARAMETERS-1'!$B$5:$J$44,5,FALSE))*VLOOKUP(OVYLD2_!U$4,'[1]INTERNAL PARAMETERS-1'!$B$5:$J$44,9,FALSE)*OVYLD2_!$F113</f>
        <v>0</v>
      </c>
      <c r="V113" s="44">
        <f>OVYLD1_!V113*VLOOKUP(OVYLD2_!V$4,'[1]INTERNAL PARAMETERS-1'!$B$5:$J$44,5,FALSE)*VLOOKUP(OVYLD2_!V$4,'[1]INTERNAL PARAMETERS-1'!$B$5:$J$44,7,FALSE)*OVYLD2_!$F113 + OVYLD1_!V113*(1-VLOOKUP(OVYLD2_!V$4,'[1]INTERNAL PARAMETERS-1'!$B$5:$J$44,5,FALSE))*VLOOKUP(OVYLD2_!V$4,'[1]INTERNAL PARAMETERS-1'!$B$5:$J$44,9,FALSE)*OVYLD2_!$F113</f>
        <v>0</v>
      </c>
      <c r="W113" s="44">
        <f>OVYLD1_!W113*VLOOKUP(OVYLD2_!W$4,'[1]INTERNAL PARAMETERS-1'!$B$5:$J$44,5,FALSE)*VLOOKUP(OVYLD2_!W$4,'[1]INTERNAL PARAMETERS-1'!$B$5:$J$44,7,FALSE)*OVYLD2_!$F113 + OVYLD1_!W113*(1-VLOOKUP(OVYLD2_!W$4,'[1]INTERNAL PARAMETERS-1'!$B$5:$J$44,5,FALSE))*VLOOKUP(OVYLD2_!W$4,'[1]INTERNAL PARAMETERS-1'!$B$5:$J$44,9,FALSE)*OVYLD2_!$F113</f>
        <v>0</v>
      </c>
      <c r="X113" s="44">
        <f>OVYLD1_!X113*VLOOKUP(OVYLD2_!X$4,'[1]INTERNAL PARAMETERS-1'!$B$5:$J$44,5,FALSE)*VLOOKUP(OVYLD2_!X$4,'[1]INTERNAL PARAMETERS-1'!$B$5:$J$44,7,FALSE)*OVYLD2_!$F113 + OVYLD1_!X113*(1-VLOOKUP(OVYLD2_!X$4,'[1]INTERNAL PARAMETERS-1'!$B$5:$J$44,5,FALSE))*VLOOKUP(OVYLD2_!X$4,'[1]INTERNAL PARAMETERS-1'!$B$5:$J$44,9,FALSE)*OVYLD2_!$F113</f>
        <v>0</v>
      </c>
      <c r="Y113" s="44">
        <f>OVYLD1_!Y113*VLOOKUP(OVYLD2_!Y$4,'[1]INTERNAL PARAMETERS-1'!$B$5:$J$44,5,FALSE)*VLOOKUP(OVYLD2_!Y$4,'[1]INTERNAL PARAMETERS-1'!$B$5:$J$44,7,FALSE)*OVYLD2_!$F113 + OVYLD1_!Y113*(1-VLOOKUP(OVYLD2_!Y$4,'[1]INTERNAL PARAMETERS-1'!$B$5:$J$44,5,FALSE))*VLOOKUP(OVYLD2_!Y$4,'[1]INTERNAL PARAMETERS-1'!$B$5:$J$44,9,FALSE)*OVYLD2_!$F113</f>
        <v>0</v>
      </c>
      <c r="Z113" s="44">
        <f>OVYLD1_!Z113*VLOOKUP(OVYLD2_!Z$4,'[1]INTERNAL PARAMETERS-1'!$B$5:$J$44,5,FALSE)*VLOOKUP(OVYLD2_!Z$4,'[1]INTERNAL PARAMETERS-1'!$B$5:$J$44,7,FALSE)*OVYLD2_!$F113 + OVYLD1_!Z113*(1-VLOOKUP(OVYLD2_!Z$4,'[1]INTERNAL PARAMETERS-1'!$B$5:$J$44,5,FALSE))*VLOOKUP(OVYLD2_!Z$4,'[1]INTERNAL PARAMETERS-1'!$B$5:$J$44,9,FALSE)*OVYLD2_!$F113</f>
        <v>0</v>
      </c>
      <c r="AA113" s="44">
        <f>OVYLD1_!AA113*VLOOKUP(OVYLD2_!AA$4,'[1]INTERNAL PARAMETERS-1'!$B$5:$J$44,5,FALSE)*VLOOKUP(OVYLD2_!AA$4,'[1]INTERNAL PARAMETERS-1'!$B$5:$J$44,7,FALSE)*OVYLD2_!$F113 + OVYLD1_!AA113*(1-VLOOKUP(OVYLD2_!AA$4,'[1]INTERNAL PARAMETERS-1'!$B$5:$J$44,5,FALSE))*VLOOKUP(OVYLD2_!AA$4,'[1]INTERNAL PARAMETERS-1'!$B$5:$J$44,9,FALSE)*OVYLD2_!$F113</f>
        <v>0</v>
      </c>
      <c r="AB113" s="44">
        <f>OVYLD1_!AB113*VLOOKUP(OVYLD2_!AB$4,'[1]INTERNAL PARAMETERS-1'!$B$5:$J$44,5,FALSE)*VLOOKUP(OVYLD2_!AB$4,'[1]INTERNAL PARAMETERS-1'!$B$5:$J$44,7,FALSE)*OVYLD2_!$F113 + OVYLD1_!AB113*(1-VLOOKUP(OVYLD2_!AB$4,'[1]INTERNAL PARAMETERS-1'!$B$5:$J$44,5,FALSE))*VLOOKUP(OVYLD2_!AB$4,'[1]INTERNAL PARAMETERS-1'!$B$5:$J$44,9,FALSE)*OVYLD2_!$F113</f>
        <v>0</v>
      </c>
      <c r="AC113" s="44">
        <f>OVYLD1_!AC113*VLOOKUP(OVYLD2_!AC$4,'[1]INTERNAL PARAMETERS-1'!$B$5:$J$44,5,FALSE)*VLOOKUP(OVYLD2_!AC$4,'[1]INTERNAL PARAMETERS-1'!$B$5:$J$44,7,FALSE)*OVYLD2_!$F113 + OVYLD1_!AC113*(1-VLOOKUP(OVYLD2_!AC$4,'[1]INTERNAL PARAMETERS-1'!$B$5:$J$44,5,FALSE))*VLOOKUP(OVYLD2_!AC$4,'[1]INTERNAL PARAMETERS-1'!$B$5:$J$44,9,FALSE)*OVYLD2_!$F113</f>
        <v>0</v>
      </c>
      <c r="AD113" s="44">
        <f>OVYLD1_!AD113*VLOOKUP(OVYLD2_!AD$4,'[1]INTERNAL PARAMETERS-1'!$B$5:$J$44,5,FALSE)*VLOOKUP(OVYLD2_!AD$4,'[1]INTERNAL PARAMETERS-1'!$B$5:$J$44,7,FALSE)*OVYLD2_!$F113 + OVYLD1_!AD113*(1-VLOOKUP(OVYLD2_!AD$4,'[1]INTERNAL PARAMETERS-1'!$B$5:$J$44,5,FALSE))*VLOOKUP(OVYLD2_!AD$4,'[1]INTERNAL PARAMETERS-1'!$B$5:$J$44,9,FALSE)*OVYLD2_!$F113</f>
        <v>0</v>
      </c>
      <c r="AE113" s="44">
        <f>OVYLD1_!AE113*VLOOKUP(OVYLD2_!AE$4,'[1]INTERNAL PARAMETERS-1'!$B$5:$J$44,5,FALSE)*VLOOKUP(OVYLD2_!AE$4,'[1]INTERNAL PARAMETERS-1'!$B$5:$J$44,7,FALSE)*OVYLD2_!$F113 + OVYLD1_!AE113*(1-VLOOKUP(OVYLD2_!AE$4,'[1]INTERNAL PARAMETERS-1'!$B$5:$J$44,5,FALSE))*VLOOKUP(OVYLD2_!AE$4,'[1]INTERNAL PARAMETERS-1'!$B$5:$J$44,9,FALSE)*OVYLD2_!$F113</f>
        <v>0</v>
      </c>
      <c r="AF113" s="44">
        <f>OVYLD1_!AF113*VLOOKUP(OVYLD2_!AF$4,'[1]INTERNAL PARAMETERS-1'!$B$5:$J$44,5,FALSE)*VLOOKUP(OVYLD2_!AF$4,'[1]INTERNAL PARAMETERS-1'!$B$5:$J$44,7,FALSE)*OVYLD2_!$F113 + OVYLD1_!AF113*(1-VLOOKUP(OVYLD2_!AF$4,'[1]INTERNAL PARAMETERS-1'!$B$5:$J$44,5,FALSE))*VLOOKUP(OVYLD2_!AF$4,'[1]INTERNAL PARAMETERS-1'!$B$5:$J$44,9,FALSE)*OVYLD2_!$F113</f>
        <v>0</v>
      </c>
      <c r="AG113" s="44">
        <f>OVYLD1_!AG113*VLOOKUP(OVYLD2_!AG$4,'[1]INTERNAL PARAMETERS-1'!$B$5:$J$44,5,FALSE)*VLOOKUP(OVYLD2_!AG$4,'[1]INTERNAL PARAMETERS-1'!$B$5:$J$44,7,FALSE)*OVYLD2_!$F113 + OVYLD1_!AG113*(1-VLOOKUP(OVYLD2_!AG$4,'[1]INTERNAL PARAMETERS-1'!$B$5:$J$44,5,FALSE))*VLOOKUP(OVYLD2_!AG$4,'[1]INTERNAL PARAMETERS-1'!$B$5:$J$44,9,FALSE)*OVYLD2_!$F113</f>
        <v>0</v>
      </c>
      <c r="AH113" s="44">
        <f>OVYLD1_!AH113*VLOOKUP(OVYLD2_!AH$4,'[1]INTERNAL PARAMETERS-1'!$B$5:$J$44,5,FALSE)*VLOOKUP(OVYLD2_!AH$4,'[1]INTERNAL PARAMETERS-1'!$B$5:$J$44,7,FALSE)*OVYLD2_!$F113 + OVYLD1_!AH113*(1-VLOOKUP(OVYLD2_!AH$4,'[1]INTERNAL PARAMETERS-1'!$B$5:$J$44,5,FALSE))*VLOOKUP(OVYLD2_!AH$4,'[1]INTERNAL PARAMETERS-1'!$B$5:$J$44,9,FALSE)*OVYLD2_!$F113</f>
        <v>0</v>
      </c>
      <c r="AI113" s="44">
        <f>OVYLD1_!AI113*VLOOKUP(OVYLD2_!AI$4,'[1]INTERNAL PARAMETERS-1'!$B$5:$J$44,5,FALSE)*VLOOKUP(OVYLD2_!AI$4,'[1]INTERNAL PARAMETERS-1'!$B$5:$J$44,7,FALSE)*OVYLD2_!$F113 + OVYLD1_!AI113*(1-VLOOKUP(OVYLD2_!AI$4,'[1]INTERNAL PARAMETERS-1'!$B$5:$J$44,5,FALSE))*VLOOKUP(OVYLD2_!AI$4,'[1]INTERNAL PARAMETERS-1'!$B$5:$J$44,9,FALSE)*OVYLD2_!$F113</f>
        <v>0</v>
      </c>
      <c r="AJ113" s="44">
        <f>OVYLD1_!AJ113*VLOOKUP(OVYLD2_!AJ$4,'[1]INTERNAL PARAMETERS-1'!$B$5:$J$44,5,FALSE)*VLOOKUP(OVYLD2_!AJ$4,'[1]INTERNAL PARAMETERS-1'!$B$5:$J$44,7,FALSE)*OVYLD2_!$F113 + OVYLD1_!AJ113*(1-VLOOKUP(OVYLD2_!AJ$4,'[1]INTERNAL PARAMETERS-1'!$B$5:$J$44,5,FALSE))*VLOOKUP(OVYLD2_!AJ$4,'[1]INTERNAL PARAMETERS-1'!$B$5:$J$44,9,FALSE)*OVYLD2_!$F113</f>
        <v>0</v>
      </c>
      <c r="AK113" s="44">
        <f>OVYLD1_!AK113*VLOOKUP(OVYLD2_!AK$4,'[1]INTERNAL PARAMETERS-1'!$B$5:$J$44,5,FALSE)*VLOOKUP(OVYLD2_!AK$4,'[1]INTERNAL PARAMETERS-1'!$B$5:$J$44,7,FALSE)*OVYLD2_!$F113 + OVYLD1_!AK113*(1-VLOOKUP(OVYLD2_!AK$4,'[1]INTERNAL PARAMETERS-1'!$B$5:$J$44,5,FALSE))*VLOOKUP(OVYLD2_!AK$4,'[1]INTERNAL PARAMETERS-1'!$B$5:$J$44,9,FALSE)*OVYLD2_!$F113</f>
        <v>0</v>
      </c>
      <c r="AL113" s="44">
        <f>OVYLD1_!AL113*VLOOKUP(OVYLD2_!AL$4,'[1]INTERNAL PARAMETERS-1'!$B$5:$J$44,5,FALSE)*VLOOKUP(OVYLD2_!AL$4,'[1]INTERNAL PARAMETERS-1'!$B$5:$J$44,7,FALSE)*OVYLD2_!$F113 + OVYLD1_!AL113*(1-VLOOKUP(OVYLD2_!AL$4,'[1]INTERNAL PARAMETERS-1'!$B$5:$J$44,5,FALSE))*VLOOKUP(OVYLD2_!AL$4,'[1]INTERNAL PARAMETERS-1'!$B$5:$J$44,9,FALSE)*OVYLD2_!$F113</f>
        <v>0</v>
      </c>
      <c r="AM113" s="44">
        <f>OVYLD1_!AM113*VLOOKUP(OVYLD2_!AM$4,'[1]INTERNAL PARAMETERS-1'!$B$5:$J$44,5,FALSE)*VLOOKUP(OVYLD2_!AM$4,'[1]INTERNAL PARAMETERS-1'!$B$5:$J$44,7,FALSE)*OVYLD2_!$F113 + OVYLD1_!AM113*(1-VLOOKUP(OVYLD2_!AM$4,'[1]INTERNAL PARAMETERS-1'!$B$5:$J$44,5,FALSE))*VLOOKUP(OVYLD2_!AM$4,'[1]INTERNAL PARAMETERS-1'!$B$5:$J$44,9,FALSE)*OVYLD2_!$F113</f>
        <v>0</v>
      </c>
      <c r="AN113" s="44">
        <f>OVYLD1_!AN113*VLOOKUP(OVYLD2_!AN$4,'[1]INTERNAL PARAMETERS-1'!$B$5:$J$44,5,FALSE)*VLOOKUP(OVYLD2_!AN$4,'[1]INTERNAL PARAMETERS-1'!$B$5:$J$44,7,FALSE)*OVYLD2_!$F113 + OVYLD1_!AN113*(1-VLOOKUP(OVYLD2_!AN$4,'[1]INTERNAL PARAMETERS-1'!$B$5:$J$44,5,FALSE))*VLOOKUP(OVYLD2_!AN$4,'[1]INTERNAL PARAMETERS-1'!$B$5:$J$44,9,FALSE)*OVYLD2_!$F113</f>
        <v>0</v>
      </c>
      <c r="AO113" s="44">
        <f>OVYLD1_!AO113*VLOOKUP(OVYLD2_!AO$4,'[1]INTERNAL PARAMETERS-1'!$B$5:$J$44,5,FALSE)*VLOOKUP(OVYLD2_!AO$4,'[1]INTERNAL PARAMETERS-1'!$B$5:$J$44,7,FALSE)*OVYLD2_!$F113 + OVYLD1_!AO113*(1-VLOOKUP(OVYLD2_!AO$4,'[1]INTERNAL PARAMETERS-1'!$B$5:$J$44,5,FALSE))*VLOOKUP(OVYLD2_!AO$4,'[1]INTERNAL PARAMETERS-1'!$B$5:$J$44,9,FALSE)*OVYLD2_!$F113</f>
        <v>0</v>
      </c>
      <c r="AP113" s="44">
        <f>OVYLD1_!AP113*VLOOKUP(OVYLD2_!AP$4,'[1]INTERNAL PARAMETERS-1'!$B$5:$J$44,5,FALSE)*VLOOKUP(OVYLD2_!AP$4,'[1]INTERNAL PARAMETERS-1'!$B$5:$J$44,7,FALSE)*OVYLD2_!$F113 + OVYLD1_!AP113*(1-VLOOKUP(OVYLD2_!AP$4,'[1]INTERNAL PARAMETERS-1'!$B$5:$J$44,5,FALSE))*VLOOKUP(OVYLD2_!AP$4,'[1]INTERNAL PARAMETERS-1'!$B$5:$J$44,9,FALSE)*OVYLD2_!$F113</f>
        <v>0</v>
      </c>
      <c r="AQ113" s="44">
        <f>OVYLD1_!AQ113*VLOOKUP(OVYLD2_!AQ$4,'[1]INTERNAL PARAMETERS-1'!$B$5:$J$44,5,FALSE)*VLOOKUP(OVYLD2_!AQ$4,'[1]INTERNAL PARAMETERS-1'!$B$5:$J$44,7,FALSE)*OVYLD2_!$F113 + OVYLD1_!AQ113*(1-VLOOKUP(OVYLD2_!AQ$4,'[1]INTERNAL PARAMETERS-1'!$B$5:$J$44,5,FALSE))*VLOOKUP(OVYLD2_!AQ$4,'[1]INTERNAL PARAMETERS-1'!$B$5:$J$44,9,FALSE)*OVYLD2_!$F113</f>
        <v>0</v>
      </c>
      <c r="AR113" s="44">
        <f>OVYLD1_!AR113*VLOOKUP(OVYLD2_!AR$4,'[1]INTERNAL PARAMETERS-1'!$B$5:$J$44,5,FALSE)*VLOOKUP(OVYLD2_!AR$4,'[1]INTERNAL PARAMETERS-1'!$B$5:$J$44,7,FALSE)*OVYLD2_!$F113 + OVYLD1_!AR113*(1-VLOOKUP(OVYLD2_!AR$4,'[1]INTERNAL PARAMETERS-1'!$B$5:$J$44,5,FALSE))*VLOOKUP(OVYLD2_!AR$4,'[1]INTERNAL PARAMETERS-1'!$B$5:$J$44,9,FALSE)*OVYLD2_!$F113</f>
        <v>0</v>
      </c>
      <c r="AS113" s="44">
        <f>OVYLD1_!AS113*VLOOKUP(OVYLD2_!AS$4,'[1]INTERNAL PARAMETERS-1'!$B$5:$J$44,5,FALSE)*VLOOKUP(OVYLD2_!AS$4,'[1]INTERNAL PARAMETERS-1'!$B$5:$J$44,7,FALSE)*OVYLD2_!$F113 + OVYLD1_!AS113*(1-VLOOKUP(OVYLD2_!AS$4,'[1]INTERNAL PARAMETERS-1'!$B$5:$J$44,5,FALSE))*VLOOKUP(OVYLD2_!AS$4,'[1]INTERNAL PARAMETERS-1'!$B$5:$J$44,9,FALSE)*OVYLD2_!$F113</f>
        <v>0</v>
      </c>
      <c r="AT113" s="43">
        <f>OVYLD1_!AT113*VLOOKUP(OVYLD2_!AT$4,'[1]INTERNAL PARAMETERS-1'!$B$5:$J$44,5,FALSE)*VLOOKUP(OVYLD2_!AT$4,'[1]INTERNAL PARAMETERS-1'!$B$5:$J$44,7,FALSE)*OVYLD2_!$F113 + OVYLD1_!AT113*(1-VLOOKUP(OVYLD2_!AT$4,'[1]INTERNAL PARAMETERS-1'!$B$5:$J$44,5,FALSE))*VLOOKUP(OVYLD2_!AT$4,'[1]INTERNAL PARAMETERS-1'!$B$5:$J$44,9,FALSE)*OVYLD2_!$F113</f>
        <v>0</v>
      </c>
      <c r="AU113" s="45">
        <f>OVYLD1_!AU113*VLOOKUP(OVYLD2_!AU$4,'[1]INTERNAL PARAMETERS-1'!$B$5:$J$44,5,FALSE)*VLOOKUP(OVYLD2_!AU$4,'[1]INTERNAL PARAMETERS-1'!$B$5:$J$44,6,FALSE)*VLOOKUP(OVYLD2_!AU$4,'[1]INTERNAL PARAMETERS-1'!$B$5:$J$44,3,FALSE) + OVYLD1_!AU113*(1-VLOOKUP(OVYLD2_!AU$4,'[1]INTERNAL PARAMETERS-1'!$B$5:$J$44,5,FALSE))*VLOOKUP(OVYLD2_!AU$4,'[1]INTERNAL PARAMETERS-1'!$B$5:$J$44,8,FALSE)*VLOOKUP(OVYLD2_!AU$4,'[1]INTERNAL PARAMETERS-1'!$B$5:$J$44,3,FALSE)</f>
        <v>0</v>
      </c>
      <c r="AV113" s="44">
        <f>OVYLD1_!AV113*VLOOKUP(OVYLD2_!AV$4,'[1]INTERNAL PARAMETERS-1'!$B$5:$J$44,5,FALSE)*VLOOKUP(OVYLD2_!AV$4,'[1]INTERNAL PARAMETERS-1'!$B$5:$J$44,6,FALSE)*VLOOKUP(OVYLD2_!AV$4,'[1]INTERNAL PARAMETERS-1'!$B$5:$J$44,3,FALSE) + OVYLD1_!AV113*(1-VLOOKUP(OVYLD2_!AV$4,'[1]INTERNAL PARAMETERS-1'!$B$5:$J$44,5,FALSE))*VLOOKUP(OVYLD2_!AV$4,'[1]INTERNAL PARAMETERS-1'!$B$5:$J$44,8,FALSE)*VLOOKUP(OVYLD2_!AV$4,'[1]INTERNAL PARAMETERS-1'!$B$5:$J$44,3,FALSE)</f>
        <v>0</v>
      </c>
      <c r="AW113" s="44">
        <f>OVYLD1_!AW113*VLOOKUP(OVYLD2_!AW$4,'[1]INTERNAL PARAMETERS-1'!$B$5:$J$44,5,FALSE)*VLOOKUP(OVYLD2_!AW$4,'[1]INTERNAL PARAMETERS-1'!$B$5:$J$44,6,FALSE)*VLOOKUP(OVYLD2_!AW$4,'[1]INTERNAL PARAMETERS-1'!$B$5:$J$44,3,FALSE) + OVYLD1_!AW113*(1-VLOOKUP(OVYLD2_!AW$4,'[1]INTERNAL PARAMETERS-1'!$B$5:$J$44,5,FALSE))*VLOOKUP(OVYLD2_!AW$4,'[1]INTERNAL PARAMETERS-1'!$B$5:$J$44,8,FALSE)*VLOOKUP(OVYLD2_!AW$4,'[1]INTERNAL PARAMETERS-1'!$B$5:$J$44,3,FALSE)</f>
        <v>0</v>
      </c>
      <c r="AX113" s="44">
        <f>OVYLD1_!AX113*VLOOKUP(OVYLD2_!AX$4,'[1]INTERNAL PARAMETERS-1'!$B$5:$J$44,5,FALSE)*VLOOKUP(OVYLD2_!AX$4,'[1]INTERNAL PARAMETERS-1'!$B$5:$J$44,6,FALSE)*VLOOKUP(OVYLD2_!AX$4,'[1]INTERNAL PARAMETERS-1'!$B$5:$J$44,3,FALSE) + OVYLD1_!AX113*(1-VLOOKUP(OVYLD2_!AX$4,'[1]INTERNAL PARAMETERS-1'!$B$5:$J$44,5,FALSE))*VLOOKUP(OVYLD2_!AX$4,'[1]INTERNAL PARAMETERS-1'!$B$5:$J$44,8,FALSE)*VLOOKUP(OVYLD2_!AX$4,'[1]INTERNAL PARAMETERS-1'!$B$5:$J$44,3,FALSE)</f>
        <v>0</v>
      </c>
      <c r="AY113" s="44">
        <f>OVYLD1_!AY113*VLOOKUP(OVYLD2_!AY$4,'[1]INTERNAL PARAMETERS-1'!$B$5:$J$44,5,FALSE)*VLOOKUP(OVYLD2_!AY$4,'[1]INTERNAL PARAMETERS-1'!$B$5:$J$44,6,FALSE)*VLOOKUP(OVYLD2_!AY$4,'[1]INTERNAL PARAMETERS-1'!$B$5:$J$44,3,FALSE) + OVYLD1_!AY113*(1-VLOOKUP(OVYLD2_!AY$4,'[1]INTERNAL PARAMETERS-1'!$B$5:$J$44,5,FALSE))*VLOOKUP(OVYLD2_!AY$4,'[1]INTERNAL PARAMETERS-1'!$B$5:$J$44,8,FALSE)*VLOOKUP(OVYLD2_!AY$4,'[1]INTERNAL PARAMETERS-1'!$B$5:$J$44,3,FALSE)</f>
        <v>0</v>
      </c>
      <c r="AZ113" s="44">
        <f>OVYLD1_!AZ113*VLOOKUP(OVYLD2_!AZ$4,'[1]INTERNAL PARAMETERS-1'!$B$5:$J$44,5,FALSE)*VLOOKUP(OVYLD2_!AZ$4,'[1]INTERNAL PARAMETERS-1'!$B$5:$J$44,6,FALSE)*VLOOKUP(OVYLD2_!AZ$4,'[1]INTERNAL PARAMETERS-1'!$B$5:$J$44,3,FALSE) + OVYLD1_!AZ113*(1-VLOOKUP(OVYLD2_!AZ$4,'[1]INTERNAL PARAMETERS-1'!$B$5:$J$44,5,FALSE))*VLOOKUP(OVYLD2_!AZ$4,'[1]INTERNAL PARAMETERS-1'!$B$5:$J$44,8,FALSE)*VLOOKUP(OVYLD2_!AZ$4,'[1]INTERNAL PARAMETERS-1'!$B$5:$J$44,3,FALSE)</f>
        <v>0</v>
      </c>
      <c r="BA113" s="44">
        <f>OVYLD1_!BA113*VLOOKUP(OVYLD2_!BA$4,'[1]INTERNAL PARAMETERS-1'!$B$5:$J$44,5,FALSE)*VLOOKUP(OVYLD2_!BA$4,'[1]INTERNAL PARAMETERS-1'!$B$5:$J$44,6,FALSE)*VLOOKUP(OVYLD2_!BA$4,'[1]INTERNAL PARAMETERS-1'!$B$5:$J$44,3,FALSE) + OVYLD1_!BA113*(1-VLOOKUP(OVYLD2_!BA$4,'[1]INTERNAL PARAMETERS-1'!$B$5:$J$44,5,FALSE))*VLOOKUP(OVYLD2_!BA$4,'[1]INTERNAL PARAMETERS-1'!$B$5:$J$44,8,FALSE)*VLOOKUP(OVYLD2_!BA$4,'[1]INTERNAL PARAMETERS-1'!$B$5:$J$44,3,FALSE)</f>
        <v>0</v>
      </c>
      <c r="BB113" s="44">
        <f>OVYLD1_!BB113*VLOOKUP(OVYLD2_!BB$4,'[1]INTERNAL PARAMETERS-1'!$B$5:$J$44,5,FALSE)*VLOOKUP(OVYLD2_!BB$4,'[1]INTERNAL PARAMETERS-1'!$B$5:$J$44,6,FALSE)*VLOOKUP(OVYLD2_!BB$4,'[1]INTERNAL PARAMETERS-1'!$B$5:$J$44,3,FALSE) + OVYLD1_!BB113*(1-VLOOKUP(OVYLD2_!BB$4,'[1]INTERNAL PARAMETERS-1'!$B$5:$J$44,5,FALSE))*VLOOKUP(OVYLD2_!BB$4,'[1]INTERNAL PARAMETERS-1'!$B$5:$J$44,8,FALSE)*VLOOKUP(OVYLD2_!BB$4,'[1]INTERNAL PARAMETERS-1'!$B$5:$J$44,3,FALSE)</f>
        <v>0</v>
      </c>
      <c r="BC113" s="44">
        <f>OVYLD1_!BC113*VLOOKUP(OVYLD2_!BC$4,'[1]INTERNAL PARAMETERS-1'!$B$5:$J$44,5,FALSE)*VLOOKUP(OVYLD2_!BC$4,'[1]INTERNAL PARAMETERS-1'!$B$5:$J$44,6,FALSE)*VLOOKUP(OVYLD2_!BC$4,'[1]INTERNAL PARAMETERS-1'!$B$5:$J$44,3,FALSE) + OVYLD1_!BC113*(1-VLOOKUP(OVYLD2_!BC$4,'[1]INTERNAL PARAMETERS-1'!$B$5:$J$44,5,FALSE))*VLOOKUP(OVYLD2_!BC$4,'[1]INTERNAL PARAMETERS-1'!$B$5:$J$44,8,FALSE)*VLOOKUP(OVYLD2_!BC$4,'[1]INTERNAL PARAMETERS-1'!$B$5:$J$44,3,FALSE)</f>
        <v>0</v>
      </c>
      <c r="BD113" s="44">
        <f>OVYLD1_!BD113*VLOOKUP(OVYLD2_!BD$4,'[1]INTERNAL PARAMETERS-1'!$B$5:$J$44,5,FALSE)*VLOOKUP(OVYLD2_!BD$4,'[1]INTERNAL PARAMETERS-1'!$B$5:$J$44,6,FALSE)*VLOOKUP(OVYLD2_!BD$4,'[1]INTERNAL PARAMETERS-1'!$B$5:$J$44,3,FALSE) + OVYLD1_!BD113*(1-VLOOKUP(OVYLD2_!BD$4,'[1]INTERNAL PARAMETERS-1'!$B$5:$J$44,5,FALSE))*VLOOKUP(OVYLD2_!BD$4,'[1]INTERNAL PARAMETERS-1'!$B$5:$J$44,8,FALSE)*VLOOKUP(OVYLD2_!BD$4,'[1]INTERNAL PARAMETERS-1'!$B$5:$J$44,3,FALSE)</f>
        <v>0</v>
      </c>
      <c r="BE113" s="44">
        <f>OVYLD1_!BE113*VLOOKUP(OVYLD2_!BE$4,'[1]INTERNAL PARAMETERS-1'!$B$5:$J$44,5,FALSE)*VLOOKUP(OVYLD2_!BE$4,'[1]INTERNAL PARAMETERS-1'!$B$5:$J$44,6,FALSE)*VLOOKUP(OVYLD2_!BE$4,'[1]INTERNAL PARAMETERS-1'!$B$5:$J$44,3,FALSE) + OVYLD1_!BE113*(1-VLOOKUP(OVYLD2_!BE$4,'[1]INTERNAL PARAMETERS-1'!$B$5:$J$44,5,FALSE))*VLOOKUP(OVYLD2_!BE$4,'[1]INTERNAL PARAMETERS-1'!$B$5:$J$44,8,FALSE)*VLOOKUP(OVYLD2_!BE$4,'[1]INTERNAL PARAMETERS-1'!$B$5:$J$44,3,FALSE)</f>
        <v>0</v>
      </c>
      <c r="BF113" s="44">
        <f>OVYLD1_!BF113*VLOOKUP(OVYLD2_!BF$4,'[1]INTERNAL PARAMETERS-1'!$B$5:$J$44,5,FALSE)*VLOOKUP(OVYLD2_!BF$4,'[1]INTERNAL PARAMETERS-1'!$B$5:$J$44,6,FALSE)*VLOOKUP(OVYLD2_!BF$4,'[1]INTERNAL PARAMETERS-1'!$B$5:$J$44,3,FALSE) + OVYLD1_!BF113*(1-VLOOKUP(OVYLD2_!BF$4,'[1]INTERNAL PARAMETERS-1'!$B$5:$J$44,5,FALSE))*VLOOKUP(OVYLD2_!BF$4,'[1]INTERNAL PARAMETERS-1'!$B$5:$J$44,8,FALSE)*VLOOKUP(OVYLD2_!BF$4,'[1]INTERNAL PARAMETERS-1'!$B$5:$J$44,3,FALSE)</f>
        <v>0</v>
      </c>
      <c r="BG113" s="44">
        <f>OVYLD1_!BG113*VLOOKUP(OVYLD2_!BG$4,'[1]INTERNAL PARAMETERS-1'!$B$5:$J$44,5,FALSE)*VLOOKUP(OVYLD2_!BG$4,'[1]INTERNAL PARAMETERS-1'!$B$5:$J$44,6,FALSE)*VLOOKUP(OVYLD2_!BG$4,'[1]INTERNAL PARAMETERS-1'!$B$5:$J$44,3,FALSE) + OVYLD1_!BG113*(1-VLOOKUP(OVYLD2_!BG$4,'[1]INTERNAL PARAMETERS-1'!$B$5:$J$44,5,FALSE))*VLOOKUP(OVYLD2_!BG$4,'[1]INTERNAL PARAMETERS-1'!$B$5:$J$44,8,FALSE)*VLOOKUP(OVYLD2_!BG$4,'[1]INTERNAL PARAMETERS-1'!$B$5:$J$44,3,FALSE)</f>
        <v>0</v>
      </c>
      <c r="BH113" s="44">
        <f>OVYLD1_!BH113*VLOOKUP(OVYLD2_!BH$4,'[1]INTERNAL PARAMETERS-1'!$B$5:$J$44,5,FALSE)*VLOOKUP(OVYLD2_!BH$4,'[1]INTERNAL PARAMETERS-1'!$B$5:$J$44,6,FALSE)*VLOOKUP(OVYLD2_!BH$4,'[1]INTERNAL PARAMETERS-1'!$B$5:$J$44,3,FALSE) + OVYLD1_!BH113*(1-VLOOKUP(OVYLD2_!BH$4,'[1]INTERNAL PARAMETERS-1'!$B$5:$J$44,5,FALSE))*VLOOKUP(OVYLD2_!BH$4,'[1]INTERNAL PARAMETERS-1'!$B$5:$J$44,8,FALSE)*VLOOKUP(OVYLD2_!BH$4,'[1]INTERNAL PARAMETERS-1'!$B$5:$J$44,3,FALSE)</f>
        <v>0</v>
      </c>
      <c r="BI113" s="44">
        <f>OVYLD1_!BI113*VLOOKUP(OVYLD2_!BI$4,'[1]INTERNAL PARAMETERS-1'!$B$5:$J$44,5,FALSE)*VLOOKUP(OVYLD2_!BI$4,'[1]INTERNAL PARAMETERS-1'!$B$5:$J$44,6,FALSE)*VLOOKUP(OVYLD2_!BI$4,'[1]INTERNAL PARAMETERS-1'!$B$5:$J$44,3,FALSE) + OVYLD1_!BI113*(1-VLOOKUP(OVYLD2_!BI$4,'[1]INTERNAL PARAMETERS-1'!$B$5:$J$44,5,FALSE))*VLOOKUP(OVYLD2_!BI$4,'[1]INTERNAL PARAMETERS-1'!$B$5:$J$44,8,FALSE)*VLOOKUP(OVYLD2_!BI$4,'[1]INTERNAL PARAMETERS-1'!$B$5:$J$44,3,FALSE)</f>
        <v>0</v>
      </c>
      <c r="BJ113" s="44">
        <f>OVYLD1_!BJ113*VLOOKUP(OVYLD2_!BJ$4,'[1]INTERNAL PARAMETERS-1'!$B$5:$J$44,5,FALSE)*VLOOKUP(OVYLD2_!BJ$4,'[1]INTERNAL PARAMETERS-1'!$B$5:$J$44,6,FALSE)*VLOOKUP(OVYLD2_!BJ$4,'[1]INTERNAL PARAMETERS-1'!$B$5:$J$44,3,FALSE) + OVYLD1_!BJ113*(1-VLOOKUP(OVYLD2_!BJ$4,'[1]INTERNAL PARAMETERS-1'!$B$5:$J$44,5,FALSE))*VLOOKUP(OVYLD2_!BJ$4,'[1]INTERNAL PARAMETERS-1'!$B$5:$J$44,8,FALSE)*VLOOKUP(OVYLD2_!BJ$4,'[1]INTERNAL PARAMETERS-1'!$B$5:$J$44,3,FALSE)</f>
        <v>0</v>
      </c>
      <c r="BK113" s="44">
        <f>OVYLD1_!BK113*VLOOKUP(OVYLD2_!BK$4,'[1]INTERNAL PARAMETERS-1'!$B$5:$J$44,5,FALSE)*VLOOKUP(OVYLD2_!BK$4,'[1]INTERNAL PARAMETERS-1'!$B$5:$J$44,6,FALSE)*VLOOKUP(OVYLD2_!BK$4,'[1]INTERNAL PARAMETERS-1'!$B$5:$J$44,3,FALSE) + OVYLD1_!BK113*(1-VLOOKUP(OVYLD2_!BK$4,'[1]INTERNAL PARAMETERS-1'!$B$5:$J$44,5,FALSE))*VLOOKUP(OVYLD2_!BK$4,'[1]INTERNAL PARAMETERS-1'!$B$5:$J$44,8,FALSE)*VLOOKUP(OVYLD2_!BK$4,'[1]INTERNAL PARAMETERS-1'!$B$5:$J$44,3,FALSE)</f>
        <v>0</v>
      </c>
      <c r="BL113" s="44">
        <f>OVYLD1_!BL113*VLOOKUP(OVYLD2_!BL$4,'[1]INTERNAL PARAMETERS-1'!$B$5:$J$44,5,FALSE)*VLOOKUP(OVYLD2_!BL$4,'[1]INTERNAL PARAMETERS-1'!$B$5:$J$44,6,FALSE)*VLOOKUP(OVYLD2_!BL$4,'[1]INTERNAL PARAMETERS-1'!$B$5:$J$44,3,FALSE) + OVYLD1_!BL113*(1-VLOOKUP(OVYLD2_!BL$4,'[1]INTERNAL PARAMETERS-1'!$B$5:$J$44,5,FALSE))*VLOOKUP(OVYLD2_!BL$4,'[1]INTERNAL PARAMETERS-1'!$B$5:$J$44,8,FALSE)*VLOOKUP(OVYLD2_!BL$4,'[1]INTERNAL PARAMETERS-1'!$B$5:$J$44,3,FALSE)</f>
        <v>0</v>
      </c>
      <c r="BM113" s="44">
        <f>OVYLD1_!BM113*VLOOKUP(OVYLD2_!BM$4,'[1]INTERNAL PARAMETERS-1'!$B$5:$J$44,5,FALSE)*VLOOKUP(OVYLD2_!BM$4,'[1]INTERNAL PARAMETERS-1'!$B$5:$J$44,6,FALSE)*VLOOKUP(OVYLD2_!BM$4,'[1]INTERNAL PARAMETERS-1'!$B$5:$J$44,3,FALSE) + OVYLD1_!BM113*(1-VLOOKUP(OVYLD2_!BM$4,'[1]INTERNAL PARAMETERS-1'!$B$5:$J$44,5,FALSE))*VLOOKUP(OVYLD2_!BM$4,'[1]INTERNAL PARAMETERS-1'!$B$5:$J$44,8,FALSE)*VLOOKUP(OVYLD2_!BM$4,'[1]INTERNAL PARAMETERS-1'!$B$5:$J$44,3,FALSE)</f>
        <v>0</v>
      </c>
      <c r="BN113" s="44">
        <f>OVYLD1_!BN113*VLOOKUP(OVYLD2_!BN$4,'[1]INTERNAL PARAMETERS-1'!$B$5:$J$44,5,FALSE)*VLOOKUP(OVYLD2_!BN$4,'[1]INTERNAL PARAMETERS-1'!$B$5:$J$44,6,FALSE)*VLOOKUP(OVYLD2_!BN$4,'[1]INTERNAL PARAMETERS-1'!$B$5:$J$44,3,FALSE) + OVYLD1_!BN113*(1-VLOOKUP(OVYLD2_!BN$4,'[1]INTERNAL PARAMETERS-1'!$B$5:$J$44,5,FALSE))*VLOOKUP(OVYLD2_!BN$4,'[1]INTERNAL PARAMETERS-1'!$B$5:$J$44,8,FALSE)*VLOOKUP(OVYLD2_!BN$4,'[1]INTERNAL PARAMETERS-1'!$B$5:$J$44,3,FALSE)</f>
        <v>0</v>
      </c>
      <c r="BO113" s="44">
        <f>OVYLD1_!BO113*VLOOKUP(OVYLD2_!BO$4,'[1]INTERNAL PARAMETERS-1'!$B$5:$J$44,5,FALSE)*VLOOKUP(OVYLD2_!BO$4,'[1]INTERNAL PARAMETERS-1'!$B$5:$J$44,6,FALSE)*VLOOKUP(OVYLD2_!BO$4,'[1]INTERNAL PARAMETERS-1'!$B$5:$J$44,3,FALSE) + OVYLD1_!BO113*(1-VLOOKUP(OVYLD2_!BO$4,'[1]INTERNAL PARAMETERS-1'!$B$5:$J$44,5,FALSE))*VLOOKUP(OVYLD2_!BO$4,'[1]INTERNAL PARAMETERS-1'!$B$5:$J$44,8,FALSE)*VLOOKUP(OVYLD2_!BO$4,'[1]INTERNAL PARAMETERS-1'!$B$5:$J$44,3,FALSE)</f>
        <v>0</v>
      </c>
      <c r="BP113" s="44">
        <f>OVYLD1_!BP113*VLOOKUP(OVYLD2_!BP$4,'[1]INTERNAL PARAMETERS-1'!$B$5:$J$44,5,FALSE)*VLOOKUP(OVYLD2_!BP$4,'[1]INTERNAL PARAMETERS-1'!$B$5:$J$44,6,FALSE)*VLOOKUP(OVYLD2_!BP$4,'[1]INTERNAL PARAMETERS-1'!$B$5:$J$44,3,FALSE) + OVYLD1_!BP113*(1-VLOOKUP(OVYLD2_!BP$4,'[1]INTERNAL PARAMETERS-1'!$B$5:$J$44,5,FALSE))*VLOOKUP(OVYLD2_!BP$4,'[1]INTERNAL PARAMETERS-1'!$B$5:$J$44,8,FALSE)*VLOOKUP(OVYLD2_!BP$4,'[1]INTERNAL PARAMETERS-1'!$B$5:$J$44,3,FALSE)</f>
        <v>0</v>
      </c>
      <c r="BQ113" s="44">
        <f>OVYLD1_!BQ113*VLOOKUP(OVYLD2_!BQ$4,'[1]INTERNAL PARAMETERS-1'!$B$5:$J$44,5,FALSE)*VLOOKUP(OVYLD2_!BQ$4,'[1]INTERNAL PARAMETERS-1'!$B$5:$J$44,6,FALSE)*VLOOKUP(OVYLD2_!BQ$4,'[1]INTERNAL PARAMETERS-1'!$B$5:$J$44,3,FALSE) + OVYLD1_!BQ113*(1-VLOOKUP(OVYLD2_!BQ$4,'[1]INTERNAL PARAMETERS-1'!$B$5:$J$44,5,FALSE))*VLOOKUP(OVYLD2_!BQ$4,'[1]INTERNAL PARAMETERS-1'!$B$5:$J$44,8,FALSE)*VLOOKUP(OVYLD2_!BQ$4,'[1]INTERNAL PARAMETERS-1'!$B$5:$J$44,3,FALSE)</f>
        <v>0</v>
      </c>
      <c r="BR113" s="44">
        <f>OVYLD1_!BR113*VLOOKUP(OVYLD2_!BR$4,'[1]INTERNAL PARAMETERS-1'!$B$5:$J$44,5,FALSE)*VLOOKUP(OVYLD2_!BR$4,'[1]INTERNAL PARAMETERS-1'!$B$5:$J$44,6,FALSE)*VLOOKUP(OVYLD2_!BR$4,'[1]INTERNAL PARAMETERS-1'!$B$5:$J$44,3,FALSE) + OVYLD1_!BR113*(1-VLOOKUP(OVYLD2_!BR$4,'[1]INTERNAL PARAMETERS-1'!$B$5:$J$44,5,FALSE))*VLOOKUP(OVYLD2_!BR$4,'[1]INTERNAL PARAMETERS-1'!$B$5:$J$44,8,FALSE)*VLOOKUP(OVYLD2_!BR$4,'[1]INTERNAL PARAMETERS-1'!$B$5:$J$44,3,FALSE)</f>
        <v>0</v>
      </c>
      <c r="BS113" s="44">
        <f>OVYLD1_!BS113*VLOOKUP(OVYLD2_!BS$4,'[1]INTERNAL PARAMETERS-1'!$B$5:$J$44,5,FALSE)*VLOOKUP(OVYLD2_!BS$4,'[1]INTERNAL PARAMETERS-1'!$B$5:$J$44,6,FALSE)*VLOOKUP(OVYLD2_!BS$4,'[1]INTERNAL PARAMETERS-1'!$B$5:$J$44,3,FALSE) + OVYLD1_!BS113*(1-VLOOKUP(OVYLD2_!BS$4,'[1]INTERNAL PARAMETERS-1'!$B$5:$J$44,5,FALSE))*VLOOKUP(OVYLD2_!BS$4,'[1]INTERNAL PARAMETERS-1'!$B$5:$J$44,8,FALSE)*VLOOKUP(OVYLD2_!BS$4,'[1]INTERNAL PARAMETERS-1'!$B$5:$J$44,3,FALSE)</f>
        <v>0</v>
      </c>
      <c r="BT113" s="44">
        <f>OVYLD1_!BT113*VLOOKUP(OVYLD2_!BT$4,'[1]INTERNAL PARAMETERS-1'!$B$5:$J$44,5,FALSE)*VLOOKUP(OVYLD2_!BT$4,'[1]INTERNAL PARAMETERS-1'!$B$5:$J$44,6,FALSE)*VLOOKUP(OVYLD2_!BT$4,'[1]INTERNAL PARAMETERS-1'!$B$5:$J$44,3,FALSE) + OVYLD1_!BT113*(1-VLOOKUP(OVYLD2_!BT$4,'[1]INTERNAL PARAMETERS-1'!$B$5:$J$44,5,FALSE))*VLOOKUP(OVYLD2_!BT$4,'[1]INTERNAL PARAMETERS-1'!$B$5:$J$44,8,FALSE)*VLOOKUP(OVYLD2_!BT$4,'[1]INTERNAL PARAMETERS-1'!$B$5:$J$44,3,FALSE)</f>
        <v>0</v>
      </c>
      <c r="BU113" s="44">
        <f>OVYLD1_!BU113*VLOOKUP(OVYLD2_!BU$4,'[1]INTERNAL PARAMETERS-1'!$B$5:$J$44,5,FALSE)*VLOOKUP(OVYLD2_!BU$4,'[1]INTERNAL PARAMETERS-1'!$B$5:$J$44,6,FALSE)*VLOOKUP(OVYLD2_!BU$4,'[1]INTERNAL PARAMETERS-1'!$B$5:$J$44,3,FALSE) + OVYLD1_!BU113*(1-VLOOKUP(OVYLD2_!BU$4,'[1]INTERNAL PARAMETERS-1'!$B$5:$J$44,5,FALSE))*VLOOKUP(OVYLD2_!BU$4,'[1]INTERNAL PARAMETERS-1'!$B$5:$J$44,8,FALSE)*VLOOKUP(OVYLD2_!BU$4,'[1]INTERNAL PARAMETERS-1'!$B$5:$J$44,3,FALSE)</f>
        <v>0</v>
      </c>
      <c r="BV113" s="44">
        <f>OVYLD1_!BV113*VLOOKUP(OVYLD2_!BV$4,'[1]INTERNAL PARAMETERS-1'!$B$5:$J$44,5,FALSE)*VLOOKUP(OVYLD2_!BV$4,'[1]INTERNAL PARAMETERS-1'!$B$5:$J$44,6,FALSE)*VLOOKUP(OVYLD2_!BV$4,'[1]INTERNAL PARAMETERS-1'!$B$5:$J$44,3,FALSE) + OVYLD1_!BV113*(1-VLOOKUP(OVYLD2_!BV$4,'[1]INTERNAL PARAMETERS-1'!$B$5:$J$44,5,FALSE))*VLOOKUP(OVYLD2_!BV$4,'[1]INTERNAL PARAMETERS-1'!$B$5:$J$44,8,FALSE)*VLOOKUP(OVYLD2_!BV$4,'[1]INTERNAL PARAMETERS-1'!$B$5:$J$44,3,FALSE)</f>
        <v>0</v>
      </c>
      <c r="BW113" s="44">
        <f>OVYLD1_!BW113*VLOOKUP(OVYLD2_!BW$4,'[1]INTERNAL PARAMETERS-1'!$B$5:$J$44,5,FALSE)*VLOOKUP(OVYLD2_!BW$4,'[1]INTERNAL PARAMETERS-1'!$B$5:$J$44,6,FALSE)*VLOOKUP(OVYLD2_!BW$4,'[1]INTERNAL PARAMETERS-1'!$B$5:$J$44,3,FALSE) + OVYLD1_!BW113*(1-VLOOKUP(OVYLD2_!BW$4,'[1]INTERNAL PARAMETERS-1'!$B$5:$J$44,5,FALSE))*VLOOKUP(OVYLD2_!BW$4,'[1]INTERNAL PARAMETERS-1'!$B$5:$J$44,8,FALSE)*VLOOKUP(OVYLD2_!BW$4,'[1]INTERNAL PARAMETERS-1'!$B$5:$J$44,3,FALSE)</f>
        <v>0</v>
      </c>
      <c r="BX113" s="44">
        <f>OVYLD1_!BX113*VLOOKUP(OVYLD2_!BX$4,'[1]INTERNAL PARAMETERS-1'!$B$5:$J$44,5,FALSE)*VLOOKUP(OVYLD2_!BX$4,'[1]INTERNAL PARAMETERS-1'!$B$5:$J$44,6,FALSE)*VLOOKUP(OVYLD2_!BX$4,'[1]INTERNAL PARAMETERS-1'!$B$5:$J$44,3,FALSE) + OVYLD1_!BX113*(1-VLOOKUP(OVYLD2_!BX$4,'[1]INTERNAL PARAMETERS-1'!$B$5:$J$44,5,FALSE))*VLOOKUP(OVYLD2_!BX$4,'[1]INTERNAL PARAMETERS-1'!$B$5:$J$44,8,FALSE)*VLOOKUP(OVYLD2_!BX$4,'[1]INTERNAL PARAMETERS-1'!$B$5:$J$44,3,FALSE)</f>
        <v>0</v>
      </c>
      <c r="BY113" s="44">
        <f>OVYLD1_!BY113*VLOOKUP(OVYLD2_!BY$4,'[1]INTERNAL PARAMETERS-1'!$B$5:$J$44,5,FALSE)*VLOOKUP(OVYLD2_!BY$4,'[1]INTERNAL PARAMETERS-1'!$B$5:$J$44,6,FALSE)*VLOOKUP(OVYLD2_!BY$4,'[1]INTERNAL PARAMETERS-1'!$B$5:$J$44,3,FALSE) + OVYLD1_!BY113*(1-VLOOKUP(OVYLD2_!BY$4,'[1]INTERNAL PARAMETERS-1'!$B$5:$J$44,5,FALSE))*VLOOKUP(OVYLD2_!BY$4,'[1]INTERNAL PARAMETERS-1'!$B$5:$J$44,8,FALSE)*VLOOKUP(OVYLD2_!BY$4,'[1]INTERNAL PARAMETERS-1'!$B$5:$J$44,3,FALSE)</f>
        <v>0</v>
      </c>
      <c r="BZ113" s="44">
        <f>OVYLD1_!BZ113*VLOOKUP(OVYLD2_!BZ$4,'[1]INTERNAL PARAMETERS-1'!$B$5:$J$44,5,FALSE)*VLOOKUP(OVYLD2_!BZ$4,'[1]INTERNAL PARAMETERS-1'!$B$5:$J$44,6,FALSE)*VLOOKUP(OVYLD2_!BZ$4,'[1]INTERNAL PARAMETERS-1'!$B$5:$J$44,3,FALSE) + OVYLD1_!BZ113*(1-VLOOKUP(OVYLD2_!BZ$4,'[1]INTERNAL PARAMETERS-1'!$B$5:$J$44,5,FALSE))*VLOOKUP(OVYLD2_!BZ$4,'[1]INTERNAL PARAMETERS-1'!$B$5:$J$44,8,FALSE)*VLOOKUP(OVYLD2_!BZ$4,'[1]INTERNAL PARAMETERS-1'!$B$5:$J$44,3,FALSE)</f>
        <v>0</v>
      </c>
      <c r="CA113" s="44">
        <f>OVYLD1_!CA113*VLOOKUP(OVYLD2_!CA$4,'[1]INTERNAL PARAMETERS-1'!$B$5:$J$44,5,FALSE)*VLOOKUP(OVYLD2_!CA$4,'[1]INTERNAL PARAMETERS-1'!$B$5:$J$44,6,FALSE)*VLOOKUP(OVYLD2_!CA$4,'[1]INTERNAL PARAMETERS-1'!$B$5:$J$44,3,FALSE) + OVYLD1_!CA113*(1-VLOOKUP(OVYLD2_!CA$4,'[1]INTERNAL PARAMETERS-1'!$B$5:$J$44,5,FALSE))*VLOOKUP(OVYLD2_!CA$4,'[1]INTERNAL PARAMETERS-1'!$B$5:$J$44,8,FALSE)*VLOOKUP(OVYLD2_!CA$4,'[1]INTERNAL PARAMETERS-1'!$B$5:$J$44,3,FALSE)</f>
        <v>0</v>
      </c>
      <c r="CB113" s="44">
        <f>OVYLD1_!CB113*VLOOKUP(OVYLD2_!CB$4,'[1]INTERNAL PARAMETERS-1'!$B$5:$J$44,5,FALSE)*VLOOKUP(OVYLD2_!CB$4,'[1]INTERNAL PARAMETERS-1'!$B$5:$J$44,6,FALSE)*VLOOKUP(OVYLD2_!CB$4,'[1]INTERNAL PARAMETERS-1'!$B$5:$J$44,3,FALSE) + OVYLD1_!CB113*(1-VLOOKUP(OVYLD2_!CB$4,'[1]INTERNAL PARAMETERS-1'!$B$5:$J$44,5,FALSE))*VLOOKUP(OVYLD2_!CB$4,'[1]INTERNAL PARAMETERS-1'!$B$5:$J$44,8,FALSE)*VLOOKUP(OVYLD2_!CB$4,'[1]INTERNAL PARAMETERS-1'!$B$5:$J$44,3,FALSE)</f>
        <v>0</v>
      </c>
      <c r="CC113" s="44">
        <f>OVYLD1_!CC113*VLOOKUP(OVYLD2_!CC$4,'[1]INTERNAL PARAMETERS-1'!$B$5:$J$44,5,FALSE)*VLOOKUP(OVYLD2_!CC$4,'[1]INTERNAL PARAMETERS-1'!$B$5:$J$44,6,FALSE)*VLOOKUP(OVYLD2_!CC$4,'[1]INTERNAL PARAMETERS-1'!$B$5:$J$44,3,FALSE) + OVYLD1_!CC113*(1-VLOOKUP(OVYLD2_!CC$4,'[1]INTERNAL PARAMETERS-1'!$B$5:$J$44,5,FALSE))*VLOOKUP(OVYLD2_!CC$4,'[1]INTERNAL PARAMETERS-1'!$B$5:$J$44,8,FALSE)*VLOOKUP(OVYLD2_!CC$4,'[1]INTERNAL PARAMETERS-1'!$B$5:$J$44,3,FALSE)</f>
        <v>0</v>
      </c>
      <c r="CD113" s="44">
        <f>OVYLD1_!CD113*VLOOKUP(OVYLD2_!CD$4,'[1]INTERNAL PARAMETERS-1'!$B$5:$J$44,5,FALSE)*VLOOKUP(OVYLD2_!CD$4,'[1]INTERNAL PARAMETERS-1'!$B$5:$J$44,6,FALSE)*VLOOKUP(OVYLD2_!CD$4,'[1]INTERNAL PARAMETERS-1'!$B$5:$J$44,3,FALSE) + OVYLD1_!CD113*(1-VLOOKUP(OVYLD2_!CD$4,'[1]INTERNAL PARAMETERS-1'!$B$5:$J$44,5,FALSE))*VLOOKUP(OVYLD2_!CD$4,'[1]INTERNAL PARAMETERS-1'!$B$5:$J$44,8,FALSE)*VLOOKUP(OVYLD2_!CD$4,'[1]INTERNAL PARAMETERS-1'!$B$5:$J$44,3,FALSE)</f>
        <v>0</v>
      </c>
      <c r="CE113" s="44">
        <f>OVYLD1_!CE113*VLOOKUP(OVYLD2_!CE$4,'[1]INTERNAL PARAMETERS-1'!$B$5:$J$44,5,FALSE)*VLOOKUP(OVYLD2_!CE$4,'[1]INTERNAL PARAMETERS-1'!$B$5:$J$44,6,FALSE)*VLOOKUP(OVYLD2_!CE$4,'[1]INTERNAL PARAMETERS-1'!$B$5:$J$44,3,FALSE) + OVYLD1_!CE113*(1-VLOOKUP(OVYLD2_!CE$4,'[1]INTERNAL PARAMETERS-1'!$B$5:$J$44,5,FALSE))*VLOOKUP(OVYLD2_!CE$4,'[1]INTERNAL PARAMETERS-1'!$B$5:$J$44,8,FALSE)*VLOOKUP(OVYLD2_!CE$4,'[1]INTERNAL PARAMETERS-1'!$B$5:$J$44,3,FALSE)</f>
        <v>0</v>
      </c>
      <c r="CF113" s="44">
        <f>OVYLD1_!CF113*VLOOKUP(OVYLD2_!CF$4,'[1]INTERNAL PARAMETERS-1'!$B$5:$J$44,5,FALSE)*VLOOKUP(OVYLD2_!CF$4,'[1]INTERNAL PARAMETERS-1'!$B$5:$J$44,6,FALSE)*VLOOKUP(OVYLD2_!CF$4,'[1]INTERNAL PARAMETERS-1'!$B$5:$J$44,3,FALSE) + OVYLD1_!CF113*(1-VLOOKUP(OVYLD2_!CF$4,'[1]INTERNAL PARAMETERS-1'!$B$5:$J$44,5,FALSE))*VLOOKUP(OVYLD2_!CF$4,'[1]INTERNAL PARAMETERS-1'!$B$5:$J$44,8,FALSE)*VLOOKUP(OVYLD2_!CF$4,'[1]INTERNAL PARAMETERS-1'!$B$5:$J$44,3,FALSE)</f>
        <v>0</v>
      </c>
      <c r="CG113" s="44">
        <f>OVYLD1_!CG113*VLOOKUP(OVYLD2_!CG$4,'[1]INTERNAL PARAMETERS-1'!$B$5:$J$44,5,FALSE)*VLOOKUP(OVYLD2_!CG$4,'[1]INTERNAL PARAMETERS-1'!$B$5:$J$44,6,FALSE)*VLOOKUP(OVYLD2_!CG$4,'[1]INTERNAL PARAMETERS-1'!$B$5:$J$44,3,FALSE) + OVYLD1_!CG113*(1-VLOOKUP(OVYLD2_!CG$4,'[1]INTERNAL PARAMETERS-1'!$B$5:$J$44,5,FALSE))*VLOOKUP(OVYLD2_!CG$4,'[1]INTERNAL PARAMETERS-1'!$B$5:$J$44,8,FALSE)*VLOOKUP(OVYLD2_!CG$4,'[1]INTERNAL PARAMETERS-1'!$B$5:$J$44,3,FALSE)</f>
        <v>0</v>
      </c>
      <c r="CH113" s="43">
        <f>OVYLD1_!CH113*VLOOKUP(OVYLD2_!CH$4,'[1]INTERNAL PARAMETERS-1'!$B$5:$J$44,5,FALSE)*VLOOKUP(OVYLD2_!CH$4,'[1]INTERNAL PARAMETERS-1'!$B$5:$J$44,6,FALSE)*VLOOKUP(OVYLD2_!CH$4,'[1]INTERNAL PARAMETERS-1'!$B$5:$J$44,3,FALSE) + OVYLD1_!CH113*(1-VLOOKUP(OVYLD2_!CH$4,'[1]INTERNAL PARAMETERS-1'!$B$5:$J$44,5,FALSE))*VLOOKUP(OVYLD2_!CH$4,'[1]INTERNAL PARAMETERS-1'!$B$5:$J$44,8,FALSE)*VLOOKUP(OVYLD2_!CH$4,'[1]INTERNAL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5">
      <c r="B114" s="58" t="s">
        <v>9</v>
      </c>
      <c r="C114" s="57" t="s">
        <v>81</v>
      </c>
      <c r="D114" s="57" t="s">
        <v>79</v>
      </c>
      <c r="E114" s="128">
        <f>OVERALL2021!AI114</f>
        <v>0</v>
      </c>
      <c r="F114" s="56">
        <f>'[1]INTERNAL PARAMETERS-1'!M6</f>
        <v>78.760000000000005</v>
      </c>
      <c r="G114" s="45">
        <f>OVYLD1_!G114*VLOOKUP(OVYLD2_!G$4,'[1]INTERNAL PARAMETERS-1'!$B$5:$J$44,5,FALSE)*VLOOKUP(OVYLD2_!G$4,'[1]INTERNAL PARAMETERS-1'!$B$5:$J$44,7,FALSE)*OVYLD2_!$F114 + OVYLD1_!G114*(1-VLOOKUP(OVYLD2_!G$4,'[1]INTERNAL PARAMETERS-1'!$B$5:$J$44,5,FALSE))*VLOOKUP(OVYLD2_!G$4,'[1]INTERNAL PARAMETERS-1'!$B$5:$J$44,9,FALSE)*OVYLD2_!$F114</f>
        <v>0</v>
      </c>
      <c r="H114" s="44">
        <f>OVYLD1_!H114*VLOOKUP(OVYLD2_!H$4,'[1]INTERNAL PARAMETERS-1'!$B$5:$J$44,5,FALSE)*VLOOKUP(OVYLD2_!H$4,'[1]INTERNAL PARAMETERS-1'!$B$5:$J$44,7,FALSE)*OVYLD2_!$F114 + OVYLD1_!H114*(1-VLOOKUP(OVYLD2_!H$4,'[1]INTERNAL PARAMETERS-1'!$B$5:$J$44,5,FALSE))*VLOOKUP(OVYLD2_!H$4,'[1]INTERNAL PARAMETERS-1'!$B$5:$J$44,9,FALSE)*OVYLD2_!$F114</f>
        <v>0</v>
      </c>
      <c r="I114" s="44">
        <f>OVYLD1_!I114*VLOOKUP(OVYLD2_!I$4,'[1]INTERNAL PARAMETERS-1'!$B$5:$J$44,5,FALSE)*VLOOKUP(OVYLD2_!I$4,'[1]INTERNAL PARAMETERS-1'!$B$5:$J$44,7,FALSE)*OVYLD2_!$F114 + OVYLD1_!I114*(1-VLOOKUP(OVYLD2_!I$4,'[1]INTERNAL PARAMETERS-1'!$B$5:$J$44,5,FALSE))*VLOOKUP(OVYLD2_!I$4,'[1]INTERNAL PARAMETERS-1'!$B$5:$J$44,9,FALSE)*OVYLD2_!$F114</f>
        <v>0</v>
      </c>
      <c r="J114" s="44">
        <f>OVYLD1_!J114*VLOOKUP(OVYLD2_!J$4,'[1]INTERNAL PARAMETERS-1'!$B$5:$J$44,5,FALSE)*VLOOKUP(OVYLD2_!J$4,'[1]INTERNAL PARAMETERS-1'!$B$5:$J$44,7,FALSE)*OVYLD2_!$F114 + OVYLD1_!J114*(1-VLOOKUP(OVYLD2_!J$4,'[1]INTERNAL PARAMETERS-1'!$B$5:$J$44,5,FALSE))*VLOOKUP(OVYLD2_!J$4,'[1]INTERNAL PARAMETERS-1'!$B$5:$J$44,9,FALSE)*OVYLD2_!$F114</f>
        <v>0</v>
      </c>
      <c r="K114" s="44">
        <f>OVYLD1_!K114*VLOOKUP(OVYLD2_!K$4,'[1]INTERNAL PARAMETERS-1'!$B$5:$J$44,5,FALSE)*VLOOKUP(OVYLD2_!K$4,'[1]INTERNAL PARAMETERS-1'!$B$5:$J$44,7,FALSE)*OVYLD2_!$F114 + OVYLD1_!K114*(1-VLOOKUP(OVYLD2_!K$4,'[1]INTERNAL PARAMETERS-1'!$B$5:$J$44,5,FALSE))*VLOOKUP(OVYLD2_!K$4,'[1]INTERNAL PARAMETERS-1'!$B$5:$J$44,9,FALSE)*OVYLD2_!$F114</f>
        <v>0</v>
      </c>
      <c r="L114" s="44">
        <f>OVYLD1_!L114*VLOOKUP(OVYLD2_!L$4,'[1]INTERNAL PARAMETERS-1'!$B$5:$J$44,5,FALSE)*VLOOKUP(OVYLD2_!L$4,'[1]INTERNAL PARAMETERS-1'!$B$5:$J$44,7,FALSE)*OVYLD2_!$F114 + OVYLD1_!L114*(1-VLOOKUP(OVYLD2_!L$4,'[1]INTERNAL PARAMETERS-1'!$B$5:$J$44,5,FALSE))*VLOOKUP(OVYLD2_!L$4,'[1]INTERNAL PARAMETERS-1'!$B$5:$J$44,9,FALSE)*OVYLD2_!$F114</f>
        <v>0</v>
      </c>
      <c r="M114" s="44">
        <f>OVYLD1_!M114*VLOOKUP(OVYLD2_!M$4,'[1]INTERNAL PARAMETERS-1'!$B$5:$J$44,5,FALSE)*VLOOKUP(OVYLD2_!M$4,'[1]INTERNAL PARAMETERS-1'!$B$5:$J$44,7,FALSE)*OVYLD2_!$F114 + OVYLD1_!M114*(1-VLOOKUP(OVYLD2_!M$4,'[1]INTERNAL PARAMETERS-1'!$B$5:$J$44,5,FALSE))*VLOOKUP(OVYLD2_!M$4,'[1]INTERNAL PARAMETERS-1'!$B$5:$J$44,9,FALSE)*OVYLD2_!$F114</f>
        <v>0</v>
      </c>
      <c r="N114" s="44">
        <f>OVYLD1_!N114*VLOOKUP(OVYLD2_!N$4,'[1]INTERNAL PARAMETERS-1'!$B$5:$J$44,5,FALSE)*VLOOKUP(OVYLD2_!N$4,'[1]INTERNAL PARAMETERS-1'!$B$5:$J$44,7,FALSE)*OVYLD2_!$F114 + OVYLD1_!N114*(1-VLOOKUP(OVYLD2_!N$4,'[1]INTERNAL PARAMETERS-1'!$B$5:$J$44,5,FALSE))*VLOOKUP(OVYLD2_!N$4,'[1]INTERNAL PARAMETERS-1'!$B$5:$J$44,9,FALSE)*OVYLD2_!$F114</f>
        <v>0</v>
      </c>
      <c r="O114" s="44">
        <f>OVYLD1_!O114*VLOOKUP(OVYLD2_!O$4,'[1]INTERNAL PARAMETERS-1'!$B$5:$J$44,5,FALSE)*VLOOKUP(OVYLD2_!O$4,'[1]INTERNAL PARAMETERS-1'!$B$5:$J$44,7,FALSE)*OVYLD2_!$F114 + OVYLD1_!O114*(1-VLOOKUP(OVYLD2_!O$4,'[1]INTERNAL PARAMETERS-1'!$B$5:$J$44,5,FALSE))*VLOOKUP(OVYLD2_!O$4,'[1]INTERNAL PARAMETERS-1'!$B$5:$J$44,9,FALSE)*OVYLD2_!$F114</f>
        <v>0</v>
      </c>
      <c r="P114" s="44">
        <f>OVYLD1_!P114*VLOOKUP(OVYLD2_!P$4,'[1]INTERNAL PARAMETERS-1'!$B$5:$J$44,5,FALSE)*VLOOKUP(OVYLD2_!P$4,'[1]INTERNAL PARAMETERS-1'!$B$5:$J$44,7,FALSE)*OVYLD2_!$F114 + OVYLD1_!P114*(1-VLOOKUP(OVYLD2_!P$4,'[1]INTERNAL PARAMETERS-1'!$B$5:$J$44,5,FALSE))*VLOOKUP(OVYLD2_!P$4,'[1]INTERNAL PARAMETERS-1'!$B$5:$J$44,9,FALSE)*OVYLD2_!$F114</f>
        <v>0</v>
      </c>
      <c r="Q114" s="44">
        <f>OVYLD1_!Q114*VLOOKUP(OVYLD2_!Q$4,'[1]INTERNAL PARAMETERS-1'!$B$5:$J$44,5,FALSE)*VLOOKUP(OVYLD2_!Q$4,'[1]INTERNAL PARAMETERS-1'!$B$5:$J$44,7,FALSE)*OVYLD2_!$F114 + OVYLD1_!Q114*(1-VLOOKUP(OVYLD2_!Q$4,'[1]INTERNAL PARAMETERS-1'!$B$5:$J$44,5,FALSE))*VLOOKUP(OVYLD2_!Q$4,'[1]INTERNAL PARAMETERS-1'!$B$5:$J$44,9,FALSE)*OVYLD2_!$F114</f>
        <v>0</v>
      </c>
      <c r="R114" s="44">
        <f>OVYLD1_!R114*VLOOKUP(OVYLD2_!R$4,'[1]INTERNAL PARAMETERS-1'!$B$5:$J$44,5,FALSE)*VLOOKUP(OVYLD2_!R$4,'[1]INTERNAL PARAMETERS-1'!$B$5:$J$44,7,FALSE)*OVYLD2_!$F114 + OVYLD1_!R114*(1-VLOOKUP(OVYLD2_!R$4,'[1]INTERNAL PARAMETERS-1'!$B$5:$J$44,5,FALSE))*VLOOKUP(OVYLD2_!R$4,'[1]INTERNAL PARAMETERS-1'!$B$5:$J$44,9,FALSE)*OVYLD2_!$F114</f>
        <v>0</v>
      </c>
      <c r="S114" s="44">
        <f>OVYLD1_!S114*VLOOKUP(OVYLD2_!S$4,'[1]INTERNAL PARAMETERS-1'!$B$5:$J$44,5,FALSE)*VLOOKUP(OVYLD2_!S$4,'[1]INTERNAL PARAMETERS-1'!$B$5:$J$44,7,FALSE)*OVYLD2_!$F114 + OVYLD1_!S114*(1-VLOOKUP(OVYLD2_!S$4,'[1]INTERNAL PARAMETERS-1'!$B$5:$J$44,5,FALSE))*VLOOKUP(OVYLD2_!S$4,'[1]INTERNAL PARAMETERS-1'!$B$5:$J$44,9,FALSE)*OVYLD2_!$F114</f>
        <v>0</v>
      </c>
      <c r="T114" s="44">
        <f>OVYLD1_!T114*VLOOKUP(OVYLD2_!T$4,'[1]INTERNAL PARAMETERS-1'!$B$5:$J$44,5,FALSE)*VLOOKUP(OVYLD2_!T$4,'[1]INTERNAL PARAMETERS-1'!$B$5:$J$44,7,FALSE)*OVYLD2_!$F114 + OVYLD1_!T114*(1-VLOOKUP(OVYLD2_!T$4,'[1]INTERNAL PARAMETERS-1'!$B$5:$J$44,5,FALSE))*VLOOKUP(OVYLD2_!T$4,'[1]INTERNAL PARAMETERS-1'!$B$5:$J$44,9,FALSE)*OVYLD2_!$F114</f>
        <v>0</v>
      </c>
      <c r="U114" s="44">
        <f>OVYLD1_!U114*VLOOKUP(OVYLD2_!U$4,'[1]INTERNAL PARAMETERS-1'!$B$5:$J$44,5,FALSE)*VLOOKUP(OVYLD2_!U$4,'[1]INTERNAL PARAMETERS-1'!$B$5:$J$44,7,FALSE)*OVYLD2_!$F114 + OVYLD1_!U114*(1-VLOOKUP(OVYLD2_!U$4,'[1]INTERNAL PARAMETERS-1'!$B$5:$J$44,5,FALSE))*VLOOKUP(OVYLD2_!U$4,'[1]INTERNAL PARAMETERS-1'!$B$5:$J$44,9,FALSE)*OVYLD2_!$F114</f>
        <v>0</v>
      </c>
      <c r="V114" s="44">
        <f>OVYLD1_!V114*VLOOKUP(OVYLD2_!V$4,'[1]INTERNAL PARAMETERS-1'!$B$5:$J$44,5,FALSE)*VLOOKUP(OVYLD2_!V$4,'[1]INTERNAL PARAMETERS-1'!$B$5:$J$44,7,FALSE)*OVYLD2_!$F114 + OVYLD1_!V114*(1-VLOOKUP(OVYLD2_!V$4,'[1]INTERNAL PARAMETERS-1'!$B$5:$J$44,5,FALSE))*VLOOKUP(OVYLD2_!V$4,'[1]INTERNAL PARAMETERS-1'!$B$5:$J$44,9,FALSE)*OVYLD2_!$F114</f>
        <v>0</v>
      </c>
      <c r="W114" s="44">
        <f>OVYLD1_!W114*VLOOKUP(OVYLD2_!W$4,'[1]INTERNAL PARAMETERS-1'!$B$5:$J$44,5,FALSE)*VLOOKUP(OVYLD2_!W$4,'[1]INTERNAL PARAMETERS-1'!$B$5:$J$44,7,FALSE)*OVYLD2_!$F114 + OVYLD1_!W114*(1-VLOOKUP(OVYLD2_!W$4,'[1]INTERNAL PARAMETERS-1'!$B$5:$J$44,5,FALSE))*VLOOKUP(OVYLD2_!W$4,'[1]INTERNAL PARAMETERS-1'!$B$5:$J$44,9,FALSE)*OVYLD2_!$F114</f>
        <v>0</v>
      </c>
      <c r="X114" s="44">
        <f>OVYLD1_!X114*VLOOKUP(OVYLD2_!X$4,'[1]INTERNAL PARAMETERS-1'!$B$5:$J$44,5,FALSE)*VLOOKUP(OVYLD2_!X$4,'[1]INTERNAL PARAMETERS-1'!$B$5:$J$44,7,FALSE)*OVYLD2_!$F114 + OVYLD1_!X114*(1-VLOOKUP(OVYLD2_!X$4,'[1]INTERNAL PARAMETERS-1'!$B$5:$J$44,5,FALSE))*VLOOKUP(OVYLD2_!X$4,'[1]INTERNAL PARAMETERS-1'!$B$5:$J$44,9,FALSE)*OVYLD2_!$F114</f>
        <v>0</v>
      </c>
      <c r="Y114" s="44">
        <f>OVYLD1_!Y114*VLOOKUP(OVYLD2_!Y$4,'[1]INTERNAL PARAMETERS-1'!$B$5:$J$44,5,FALSE)*VLOOKUP(OVYLD2_!Y$4,'[1]INTERNAL PARAMETERS-1'!$B$5:$J$44,7,FALSE)*OVYLD2_!$F114 + OVYLD1_!Y114*(1-VLOOKUP(OVYLD2_!Y$4,'[1]INTERNAL PARAMETERS-1'!$B$5:$J$44,5,FALSE))*VLOOKUP(OVYLD2_!Y$4,'[1]INTERNAL PARAMETERS-1'!$B$5:$J$44,9,FALSE)*OVYLD2_!$F114</f>
        <v>0</v>
      </c>
      <c r="Z114" s="44">
        <f>OVYLD1_!Z114*VLOOKUP(OVYLD2_!Z$4,'[1]INTERNAL PARAMETERS-1'!$B$5:$J$44,5,FALSE)*VLOOKUP(OVYLD2_!Z$4,'[1]INTERNAL PARAMETERS-1'!$B$5:$J$44,7,FALSE)*OVYLD2_!$F114 + OVYLD1_!Z114*(1-VLOOKUP(OVYLD2_!Z$4,'[1]INTERNAL PARAMETERS-1'!$B$5:$J$44,5,FALSE))*VLOOKUP(OVYLD2_!Z$4,'[1]INTERNAL PARAMETERS-1'!$B$5:$J$44,9,FALSE)*OVYLD2_!$F114</f>
        <v>0</v>
      </c>
      <c r="AA114" s="44">
        <f>OVYLD1_!AA114*VLOOKUP(OVYLD2_!AA$4,'[1]INTERNAL PARAMETERS-1'!$B$5:$J$44,5,FALSE)*VLOOKUP(OVYLD2_!AA$4,'[1]INTERNAL PARAMETERS-1'!$B$5:$J$44,7,FALSE)*OVYLD2_!$F114 + OVYLD1_!AA114*(1-VLOOKUP(OVYLD2_!AA$4,'[1]INTERNAL PARAMETERS-1'!$B$5:$J$44,5,FALSE))*VLOOKUP(OVYLD2_!AA$4,'[1]INTERNAL PARAMETERS-1'!$B$5:$J$44,9,FALSE)*OVYLD2_!$F114</f>
        <v>0</v>
      </c>
      <c r="AB114" s="44">
        <f>OVYLD1_!AB114*VLOOKUP(OVYLD2_!AB$4,'[1]INTERNAL PARAMETERS-1'!$B$5:$J$44,5,FALSE)*VLOOKUP(OVYLD2_!AB$4,'[1]INTERNAL PARAMETERS-1'!$B$5:$J$44,7,FALSE)*OVYLD2_!$F114 + OVYLD1_!AB114*(1-VLOOKUP(OVYLD2_!AB$4,'[1]INTERNAL PARAMETERS-1'!$B$5:$J$44,5,FALSE))*VLOOKUP(OVYLD2_!AB$4,'[1]INTERNAL PARAMETERS-1'!$B$5:$J$44,9,FALSE)*OVYLD2_!$F114</f>
        <v>0</v>
      </c>
      <c r="AC114" s="44">
        <f>OVYLD1_!AC114*VLOOKUP(OVYLD2_!AC$4,'[1]INTERNAL PARAMETERS-1'!$B$5:$J$44,5,FALSE)*VLOOKUP(OVYLD2_!AC$4,'[1]INTERNAL PARAMETERS-1'!$B$5:$J$44,7,FALSE)*OVYLD2_!$F114 + OVYLD1_!AC114*(1-VLOOKUP(OVYLD2_!AC$4,'[1]INTERNAL PARAMETERS-1'!$B$5:$J$44,5,FALSE))*VLOOKUP(OVYLD2_!AC$4,'[1]INTERNAL PARAMETERS-1'!$B$5:$J$44,9,FALSE)*OVYLD2_!$F114</f>
        <v>0</v>
      </c>
      <c r="AD114" s="44">
        <f>OVYLD1_!AD114*VLOOKUP(OVYLD2_!AD$4,'[1]INTERNAL PARAMETERS-1'!$B$5:$J$44,5,FALSE)*VLOOKUP(OVYLD2_!AD$4,'[1]INTERNAL PARAMETERS-1'!$B$5:$J$44,7,FALSE)*OVYLD2_!$F114 + OVYLD1_!AD114*(1-VLOOKUP(OVYLD2_!AD$4,'[1]INTERNAL PARAMETERS-1'!$B$5:$J$44,5,FALSE))*VLOOKUP(OVYLD2_!AD$4,'[1]INTERNAL PARAMETERS-1'!$B$5:$J$44,9,FALSE)*OVYLD2_!$F114</f>
        <v>0</v>
      </c>
      <c r="AE114" s="44">
        <f>OVYLD1_!AE114*VLOOKUP(OVYLD2_!AE$4,'[1]INTERNAL PARAMETERS-1'!$B$5:$J$44,5,FALSE)*VLOOKUP(OVYLD2_!AE$4,'[1]INTERNAL PARAMETERS-1'!$B$5:$J$44,7,FALSE)*OVYLD2_!$F114 + OVYLD1_!AE114*(1-VLOOKUP(OVYLD2_!AE$4,'[1]INTERNAL PARAMETERS-1'!$B$5:$J$44,5,FALSE))*VLOOKUP(OVYLD2_!AE$4,'[1]INTERNAL PARAMETERS-1'!$B$5:$J$44,9,FALSE)*OVYLD2_!$F114</f>
        <v>0</v>
      </c>
      <c r="AF114" s="44">
        <f>OVYLD1_!AF114*VLOOKUP(OVYLD2_!AF$4,'[1]INTERNAL PARAMETERS-1'!$B$5:$J$44,5,FALSE)*VLOOKUP(OVYLD2_!AF$4,'[1]INTERNAL PARAMETERS-1'!$B$5:$J$44,7,FALSE)*OVYLD2_!$F114 + OVYLD1_!AF114*(1-VLOOKUP(OVYLD2_!AF$4,'[1]INTERNAL PARAMETERS-1'!$B$5:$J$44,5,FALSE))*VLOOKUP(OVYLD2_!AF$4,'[1]INTERNAL PARAMETERS-1'!$B$5:$J$44,9,FALSE)*OVYLD2_!$F114</f>
        <v>0</v>
      </c>
      <c r="AG114" s="44">
        <f>OVYLD1_!AG114*VLOOKUP(OVYLD2_!AG$4,'[1]INTERNAL PARAMETERS-1'!$B$5:$J$44,5,FALSE)*VLOOKUP(OVYLD2_!AG$4,'[1]INTERNAL PARAMETERS-1'!$B$5:$J$44,7,FALSE)*OVYLD2_!$F114 + OVYLD1_!AG114*(1-VLOOKUP(OVYLD2_!AG$4,'[1]INTERNAL PARAMETERS-1'!$B$5:$J$44,5,FALSE))*VLOOKUP(OVYLD2_!AG$4,'[1]INTERNAL PARAMETERS-1'!$B$5:$J$44,9,FALSE)*OVYLD2_!$F114</f>
        <v>0</v>
      </c>
      <c r="AH114" s="44">
        <f>OVYLD1_!AH114*VLOOKUP(OVYLD2_!AH$4,'[1]INTERNAL PARAMETERS-1'!$B$5:$J$44,5,FALSE)*VLOOKUP(OVYLD2_!AH$4,'[1]INTERNAL PARAMETERS-1'!$B$5:$J$44,7,FALSE)*OVYLD2_!$F114 + OVYLD1_!AH114*(1-VLOOKUP(OVYLD2_!AH$4,'[1]INTERNAL PARAMETERS-1'!$B$5:$J$44,5,FALSE))*VLOOKUP(OVYLD2_!AH$4,'[1]INTERNAL PARAMETERS-1'!$B$5:$J$44,9,FALSE)*OVYLD2_!$F114</f>
        <v>0</v>
      </c>
      <c r="AI114" s="44">
        <f>OVYLD1_!AI114*VLOOKUP(OVYLD2_!AI$4,'[1]INTERNAL PARAMETERS-1'!$B$5:$J$44,5,FALSE)*VLOOKUP(OVYLD2_!AI$4,'[1]INTERNAL PARAMETERS-1'!$B$5:$J$44,7,FALSE)*OVYLD2_!$F114 + OVYLD1_!AI114*(1-VLOOKUP(OVYLD2_!AI$4,'[1]INTERNAL PARAMETERS-1'!$B$5:$J$44,5,FALSE))*VLOOKUP(OVYLD2_!AI$4,'[1]INTERNAL PARAMETERS-1'!$B$5:$J$44,9,FALSE)*OVYLD2_!$F114</f>
        <v>0</v>
      </c>
      <c r="AJ114" s="44">
        <f>OVYLD1_!AJ114*VLOOKUP(OVYLD2_!AJ$4,'[1]INTERNAL PARAMETERS-1'!$B$5:$J$44,5,FALSE)*VLOOKUP(OVYLD2_!AJ$4,'[1]INTERNAL PARAMETERS-1'!$B$5:$J$44,7,FALSE)*OVYLD2_!$F114 + OVYLD1_!AJ114*(1-VLOOKUP(OVYLD2_!AJ$4,'[1]INTERNAL PARAMETERS-1'!$B$5:$J$44,5,FALSE))*VLOOKUP(OVYLD2_!AJ$4,'[1]INTERNAL PARAMETERS-1'!$B$5:$J$44,9,FALSE)*OVYLD2_!$F114</f>
        <v>0</v>
      </c>
      <c r="AK114" s="44">
        <f>OVYLD1_!AK114*VLOOKUP(OVYLD2_!AK$4,'[1]INTERNAL PARAMETERS-1'!$B$5:$J$44,5,FALSE)*VLOOKUP(OVYLD2_!AK$4,'[1]INTERNAL PARAMETERS-1'!$B$5:$J$44,7,FALSE)*OVYLD2_!$F114 + OVYLD1_!AK114*(1-VLOOKUP(OVYLD2_!AK$4,'[1]INTERNAL PARAMETERS-1'!$B$5:$J$44,5,FALSE))*VLOOKUP(OVYLD2_!AK$4,'[1]INTERNAL PARAMETERS-1'!$B$5:$J$44,9,FALSE)*OVYLD2_!$F114</f>
        <v>0</v>
      </c>
      <c r="AL114" s="44">
        <f>OVYLD1_!AL114*VLOOKUP(OVYLD2_!AL$4,'[1]INTERNAL PARAMETERS-1'!$B$5:$J$44,5,FALSE)*VLOOKUP(OVYLD2_!AL$4,'[1]INTERNAL PARAMETERS-1'!$B$5:$J$44,7,FALSE)*OVYLD2_!$F114 + OVYLD1_!AL114*(1-VLOOKUP(OVYLD2_!AL$4,'[1]INTERNAL PARAMETERS-1'!$B$5:$J$44,5,FALSE))*VLOOKUP(OVYLD2_!AL$4,'[1]INTERNAL PARAMETERS-1'!$B$5:$J$44,9,FALSE)*OVYLD2_!$F114</f>
        <v>0</v>
      </c>
      <c r="AM114" s="44">
        <f>OVYLD1_!AM114*VLOOKUP(OVYLD2_!AM$4,'[1]INTERNAL PARAMETERS-1'!$B$5:$J$44,5,FALSE)*VLOOKUP(OVYLD2_!AM$4,'[1]INTERNAL PARAMETERS-1'!$B$5:$J$44,7,FALSE)*OVYLD2_!$F114 + OVYLD1_!AM114*(1-VLOOKUP(OVYLD2_!AM$4,'[1]INTERNAL PARAMETERS-1'!$B$5:$J$44,5,FALSE))*VLOOKUP(OVYLD2_!AM$4,'[1]INTERNAL PARAMETERS-1'!$B$5:$J$44,9,FALSE)*OVYLD2_!$F114</f>
        <v>0</v>
      </c>
      <c r="AN114" s="44">
        <f>OVYLD1_!AN114*VLOOKUP(OVYLD2_!AN$4,'[1]INTERNAL PARAMETERS-1'!$B$5:$J$44,5,FALSE)*VLOOKUP(OVYLD2_!AN$4,'[1]INTERNAL PARAMETERS-1'!$B$5:$J$44,7,FALSE)*OVYLD2_!$F114 + OVYLD1_!AN114*(1-VLOOKUP(OVYLD2_!AN$4,'[1]INTERNAL PARAMETERS-1'!$B$5:$J$44,5,FALSE))*VLOOKUP(OVYLD2_!AN$4,'[1]INTERNAL PARAMETERS-1'!$B$5:$J$44,9,FALSE)*OVYLD2_!$F114</f>
        <v>0</v>
      </c>
      <c r="AO114" s="44">
        <f>OVYLD1_!AO114*VLOOKUP(OVYLD2_!AO$4,'[1]INTERNAL PARAMETERS-1'!$B$5:$J$44,5,FALSE)*VLOOKUP(OVYLD2_!AO$4,'[1]INTERNAL PARAMETERS-1'!$B$5:$J$44,7,FALSE)*OVYLD2_!$F114 + OVYLD1_!AO114*(1-VLOOKUP(OVYLD2_!AO$4,'[1]INTERNAL PARAMETERS-1'!$B$5:$J$44,5,FALSE))*VLOOKUP(OVYLD2_!AO$4,'[1]INTERNAL PARAMETERS-1'!$B$5:$J$44,9,FALSE)*OVYLD2_!$F114</f>
        <v>0</v>
      </c>
      <c r="AP114" s="44">
        <f>OVYLD1_!AP114*VLOOKUP(OVYLD2_!AP$4,'[1]INTERNAL PARAMETERS-1'!$B$5:$J$44,5,FALSE)*VLOOKUP(OVYLD2_!AP$4,'[1]INTERNAL PARAMETERS-1'!$B$5:$J$44,7,FALSE)*OVYLD2_!$F114 + OVYLD1_!AP114*(1-VLOOKUP(OVYLD2_!AP$4,'[1]INTERNAL PARAMETERS-1'!$B$5:$J$44,5,FALSE))*VLOOKUP(OVYLD2_!AP$4,'[1]INTERNAL PARAMETERS-1'!$B$5:$J$44,9,FALSE)*OVYLD2_!$F114</f>
        <v>0</v>
      </c>
      <c r="AQ114" s="44">
        <f>OVYLD1_!AQ114*VLOOKUP(OVYLD2_!AQ$4,'[1]INTERNAL PARAMETERS-1'!$B$5:$J$44,5,FALSE)*VLOOKUP(OVYLD2_!AQ$4,'[1]INTERNAL PARAMETERS-1'!$B$5:$J$44,7,FALSE)*OVYLD2_!$F114 + OVYLD1_!AQ114*(1-VLOOKUP(OVYLD2_!AQ$4,'[1]INTERNAL PARAMETERS-1'!$B$5:$J$44,5,FALSE))*VLOOKUP(OVYLD2_!AQ$4,'[1]INTERNAL PARAMETERS-1'!$B$5:$J$44,9,FALSE)*OVYLD2_!$F114</f>
        <v>0</v>
      </c>
      <c r="AR114" s="44">
        <f>OVYLD1_!AR114*VLOOKUP(OVYLD2_!AR$4,'[1]INTERNAL PARAMETERS-1'!$B$5:$J$44,5,FALSE)*VLOOKUP(OVYLD2_!AR$4,'[1]INTERNAL PARAMETERS-1'!$B$5:$J$44,7,FALSE)*OVYLD2_!$F114 + OVYLD1_!AR114*(1-VLOOKUP(OVYLD2_!AR$4,'[1]INTERNAL PARAMETERS-1'!$B$5:$J$44,5,FALSE))*VLOOKUP(OVYLD2_!AR$4,'[1]INTERNAL PARAMETERS-1'!$B$5:$J$44,9,FALSE)*OVYLD2_!$F114</f>
        <v>0</v>
      </c>
      <c r="AS114" s="44">
        <f>OVYLD1_!AS114*VLOOKUP(OVYLD2_!AS$4,'[1]INTERNAL PARAMETERS-1'!$B$5:$J$44,5,FALSE)*VLOOKUP(OVYLD2_!AS$4,'[1]INTERNAL PARAMETERS-1'!$B$5:$J$44,7,FALSE)*OVYLD2_!$F114 + OVYLD1_!AS114*(1-VLOOKUP(OVYLD2_!AS$4,'[1]INTERNAL PARAMETERS-1'!$B$5:$J$44,5,FALSE))*VLOOKUP(OVYLD2_!AS$4,'[1]INTERNAL PARAMETERS-1'!$B$5:$J$44,9,FALSE)*OVYLD2_!$F114</f>
        <v>0</v>
      </c>
      <c r="AT114" s="43">
        <f>OVYLD1_!AT114*VLOOKUP(OVYLD2_!AT$4,'[1]INTERNAL PARAMETERS-1'!$B$5:$J$44,5,FALSE)*VLOOKUP(OVYLD2_!AT$4,'[1]INTERNAL PARAMETERS-1'!$B$5:$J$44,7,FALSE)*OVYLD2_!$F114 + OVYLD1_!AT114*(1-VLOOKUP(OVYLD2_!AT$4,'[1]INTERNAL PARAMETERS-1'!$B$5:$J$44,5,FALSE))*VLOOKUP(OVYLD2_!AT$4,'[1]INTERNAL PARAMETERS-1'!$B$5:$J$44,9,FALSE)*OVYLD2_!$F114</f>
        <v>0</v>
      </c>
      <c r="AU114" s="45">
        <f>OVYLD1_!AU114*VLOOKUP(OVYLD2_!AU$4,'[1]INTERNAL PARAMETERS-1'!$B$5:$J$44,5,FALSE)*VLOOKUP(OVYLD2_!AU$4,'[1]INTERNAL PARAMETERS-1'!$B$5:$J$44,6,FALSE)*VLOOKUP(OVYLD2_!AU$4,'[1]INTERNAL PARAMETERS-1'!$B$5:$J$44,3,FALSE) + OVYLD1_!AU114*(1-VLOOKUP(OVYLD2_!AU$4,'[1]INTERNAL PARAMETERS-1'!$B$5:$J$44,5,FALSE))*VLOOKUP(OVYLD2_!AU$4,'[1]INTERNAL PARAMETERS-1'!$B$5:$J$44,8,FALSE)*VLOOKUP(OVYLD2_!AU$4,'[1]INTERNAL PARAMETERS-1'!$B$5:$J$44,3,FALSE)</f>
        <v>0</v>
      </c>
      <c r="AV114" s="44">
        <f>OVYLD1_!AV114*VLOOKUP(OVYLD2_!AV$4,'[1]INTERNAL PARAMETERS-1'!$B$5:$J$44,5,FALSE)*VLOOKUP(OVYLD2_!AV$4,'[1]INTERNAL PARAMETERS-1'!$B$5:$J$44,6,FALSE)*VLOOKUP(OVYLD2_!AV$4,'[1]INTERNAL PARAMETERS-1'!$B$5:$J$44,3,FALSE) + OVYLD1_!AV114*(1-VLOOKUP(OVYLD2_!AV$4,'[1]INTERNAL PARAMETERS-1'!$B$5:$J$44,5,FALSE))*VLOOKUP(OVYLD2_!AV$4,'[1]INTERNAL PARAMETERS-1'!$B$5:$J$44,8,FALSE)*VLOOKUP(OVYLD2_!AV$4,'[1]INTERNAL PARAMETERS-1'!$B$5:$J$44,3,FALSE)</f>
        <v>0</v>
      </c>
      <c r="AW114" s="44">
        <f>OVYLD1_!AW114*VLOOKUP(OVYLD2_!AW$4,'[1]INTERNAL PARAMETERS-1'!$B$5:$J$44,5,FALSE)*VLOOKUP(OVYLD2_!AW$4,'[1]INTERNAL PARAMETERS-1'!$B$5:$J$44,6,FALSE)*VLOOKUP(OVYLD2_!AW$4,'[1]INTERNAL PARAMETERS-1'!$B$5:$J$44,3,FALSE) + OVYLD1_!AW114*(1-VLOOKUP(OVYLD2_!AW$4,'[1]INTERNAL PARAMETERS-1'!$B$5:$J$44,5,FALSE))*VLOOKUP(OVYLD2_!AW$4,'[1]INTERNAL PARAMETERS-1'!$B$5:$J$44,8,FALSE)*VLOOKUP(OVYLD2_!AW$4,'[1]INTERNAL PARAMETERS-1'!$B$5:$J$44,3,FALSE)</f>
        <v>0</v>
      </c>
      <c r="AX114" s="44">
        <f>OVYLD1_!AX114*VLOOKUP(OVYLD2_!AX$4,'[1]INTERNAL PARAMETERS-1'!$B$5:$J$44,5,FALSE)*VLOOKUP(OVYLD2_!AX$4,'[1]INTERNAL PARAMETERS-1'!$B$5:$J$44,6,FALSE)*VLOOKUP(OVYLD2_!AX$4,'[1]INTERNAL PARAMETERS-1'!$B$5:$J$44,3,FALSE) + OVYLD1_!AX114*(1-VLOOKUP(OVYLD2_!AX$4,'[1]INTERNAL PARAMETERS-1'!$B$5:$J$44,5,FALSE))*VLOOKUP(OVYLD2_!AX$4,'[1]INTERNAL PARAMETERS-1'!$B$5:$J$44,8,FALSE)*VLOOKUP(OVYLD2_!AX$4,'[1]INTERNAL PARAMETERS-1'!$B$5:$J$44,3,FALSE)</f>
        <v>0</v>
      </c>
      <c r="AY114" s="44">
        <f>OVYLD1_!AY114*VLOOKUP(OVYLD2_!AY$4,'[1]INTERNAL PARAMETERS-1'!$B$5:$J$44,5,FALSE)*VLOOKUP(OVYLD2_!AY$4,'[1]INTERNAL PARAMETERS-1'!$B$5:$J$44,6,FALSE)*VLOOKUP(OVYLD2_!AY$4,'[1]INTERNAL PARAMETERS-1'!$B$5:$J$44,3,FALSE) + OVYLD1_!AY114*(1-VLOOKUP(OVYLD2_!AY$4,'[1]INTERNAL PARAMETERS-1'!$B$5:$J$44,5,FALSE))*VLOOKUP(OVYLD2_!AY$4,'[1]INTERNAL PARAMETERS-1'!$B$5:$J$44,8,FALSE)*VLOOKUP(OVYLD2_!AY$4,'[1]INTERNAL PARAMETERS-1'!$B$5:$J$44,3,FALSE)</f>
        <v>0</v>
      </c>
      <c r="AZ114" s="44">
        <f>OVYLD1_!AZ114*VLOOKUP(OVYLD2_!AZ$4,'[1]INTERNAL PARAMETERS-1'!$B$5:$J$44,5,FALSE)*VLOOKUP(OVYLD2_!AZ$4,'[1]INTERNAL PARAMETERS-1'!$B$5:$J$44,6,FALSE)*VLOOKUP(OVYLD2_!AZ$4,'[1]INTERNAL PARAMETERS-1'!$B$5:$J$44,3,FALSE) + OVYLD1_!AZ114*(1-VLOOKUP(OVYLD2_!AZ$4,'[1]INTERNAL PARAMETERS-1'!$B$5:$J$44,5,FALSE))*VLOOKUP(OVYLD2_!AZ$4,'[1]INTERNAL PARAMETERS-1'!$B$5:$J$44,8,FALSE)*VLOOKUP(OVYLD2_!AZ$4,'[1]INTERNAL PARAMETERS-1'!$B$5:$J$44,3,FALSE)</f>
        <v>0</v>
      </c>
      <c r="BA114" s="44">
        <f>OVYLD1_!BA114*VLOOKUP(OVYLD2_!BA$4,'[1]INTERNAL PARAMETERS-1'!$B$5:$J$44,5,FALSE)*VLOOKUP(OVYLD2_!BA$4,'[1]INTERNAL PARAMETERS-1'!$B$5:$J$44,6,FALSE)*VLOOKUP(OVYLD2_!BA$4,'[1]INTERNAL PARAMETERS-1'!$B$5:$J$44,3,FALSE) + OVYLD1_!BA114*(1-VLOOKUP(OVYLD2_!BA$4,'[1]INTERNAL PARAMETERS-1'!$B$5:$J$44,5,FALSE))*VLOOKUP(OVYLD2_!BA$4,'[1]INTERNAL PARAMETERS-1'!$B$5:$J$44,8,FALSE)*VLOOKUP(OVYLD2_!BA$4,'[1]INTERNAL PARAMETERS-1'!$B$5:$J$44,3,FALSE)</f>
        <v>0</v>
      </c>
      <c r="BB114" s="44">
        <f>OVYLD1_!BB114*VLOOKUP(OVYLD2_!BB$4,'[1]INTERNAL PARAMETERS-1'!$B$5:$J$44,5,FALSE)*VLOOKUP(OVYLD2_!BB$4,'[1]INTERNAL PARAMETERS-1'!$B$5:$J$44,6,FALSE)*VLOOKUP(OVYLD2_!BB$4,'[1]INTERNAL PARAMETERS-1'!$B$5:$J$44,3,FALSE) + OVYLD1_!BB114*(1-VLOOKUP(OVYLD2_!BB$4,'[1]INTERNAL PARAMETERS-1'!$B$5:$J$44,5,FALSE))*VLOOKUP(OVYLD2_!BB$4,'[1]INTERNAL PARAMETERS-1'!$B$5:$J$44,8,FALSE)*VLOOKUP(OVYLD2_!BB$4,'[1]INTERNAL PARAMETERS-1'!$B$5:$J$44,3,FALSE)</f>
        <v>0</v>
      </c>
      <c r="BC114" s="44">
        <f>OVYLD1_!BC114*VLOOKUP(OVYLD2_!BC$4,'[1]INTERNAL PARAMETERS-1'!$B$5:$J$44,5,FALSE)*VLOOKUP(OVYLD2_!BC$4,'[1]INTERNAL PARAMETERS-1'!$B$5:$J$44,6,FALSE)*VLOOKUP(OVYLD2_!BC$4,'[1]INTERNAL PARAMETERS-1'!$B$5:$J$44,3,FALSE) + OVYLD1_!BC114*(1-VLOOKUP(OVYLD2_!BC$4,'[1]INTERNAL PARAMETERS-1'!$B$5:$J$44,5,FALSE))*VLOOKUP(OVYLD2_!BC$4,'[1]INTERNAL PARAMETERS-1'!$B$5:$J$44,8,FALSE)*VLOOKUP(OVYLD2_!BC$4,'[1]INTERNAL PARAMETERS-1'!$B$5:$J$44,3,FALSE)</f>
        <v>0</v>
      </c>
      <c r="BD114" s="44">
        <f>OVYLD1_!BD114*VLOOKUP(OVYLD2_!BD$4,'[1]INTERNAL PARAMETERS-1'!$B$5:$J$44,5,FALSE)*VLOOKUP(OVYLD2_!BD$4,'[1]INTERNAL PARAMETERS-1'!$B$5:$J$44,6,FALSE)*VLOOKUP(OVYLD2_!BD$4,'[1]INTERNAL PARAMETERS-1'!$B$5:$J$44,3,FALSE) + OVYLD1_!BD114*(1-VLOOKUP(OVYLD2_!BD$4,'[1]INTERNAL PARAMETERS-1'!$B$5:$J$44,5,FALSE))*VLOOKUP(OVYLD2_!BD$4,'[1]INTERNAL PARAMETERS-1'!$B$5:$J$44,8,FALSE)*VLOOKUP(OVYLD2_!BD$4,'[1]INTERNAL PARAMETERS-1'!$B$5:$J$44,3,FALSE)</f>
        <v>0</v>
      </c>
      <c r="BE114" s="44">
        <f>OVYLD1_!BE114*VLOOKUP(OVYLD2_!BE$4,'[1]INTERNAL PARAMETERS-1'!$B$5:$J$44,5,FALSE)*VLOOKUP(OVYLD2_!BE$4,'[1]INTERNAL PARAMETERS-1'!$B$5:$J$44,6,FALSE)*VLOOKUP(OVYLD2_!BE$4,'[1]INTERNAL PARAMETERS-1'!$B$5:$J$44,3,FALSE) + OVYLD1_!BE114*(1-VLOOKUP(OVYLD2_!BE$4,'[1]INTERNAL PARAMETERS-1'!$B$5:$J$44,5,FALSE))*VLOOKUP(OVYLD2_!BE$4,'[1]INTERNAL PARAMETERS-1'!$B$5:$J$44,8,FALSE)*VLOOKUP(OVYLD2_!BE$4,'[1]INTERNAL PARAMETERS-1'!$B$5:$J$44,3,FALSE)</f>
        <v>0</v>
      </c>
      <c r="BF114" s="44">
        <f>OVYLD1_!BF114*VLOOKUP(OVYLD2_!BF$4,'[1]INTERNAL PARAMETERS-1'!$B$5:$J$44,5,FALSE)*VLOOKUP(OVYLD2_!BF$4,'[1]INTERNAL PARAMETERS-1'!$B$5:$J$44,6,FALSE)*VLOOKUP(OVYLD2_!BF$4,'[1]INTERNAL PARAMETERS-1'!$B$5:$J$44,3,FALSE) + OVYLD1_!BF114*(1-VLOOKUP(OVYLD2_!BF$4,'[1]INTERNAL PARAMETERS-1'!$B$5:$J$44,5,FALSE))*VLOOKUP(OVYLD2_!BF$4,'[1]INTERNAL PARAMETERS-1'!$B$5:$J$44,8,FALSE)*VLOOKUP(OVYLD2_!BF$4,'[1]INTERNAL PARAMETERS-1'!$B$5:$J$44,3,FALSE)</f>
        <v>0</v>
      </c>
      <c r="BG114" s="44">
        <f>OVYLD1_!BG114*VLOOKUP(OVYLD2_!BG$4,'[1]INTERNAL PARAMETERS-1'!$B$5:$J$44,5,FALSE)*VLOOKUP(OVYLD2_!BG$4,'[1]INTERNAL PARAMETERS-1'!$B$5:$J$44,6,FALSE)*VLOOKUP(OVYLD2_!BG$4,'[1]INTERNAL PARAMETERS-1'!$B$5:$J$44,3,FALSE) + OVYLD1_!BG114*(1-VLOOKUP(OVYLD2_!BG$4,'[1]INTERNAL PARAMETERS-1'!$B$5:$J$44,5,FALSE))*VLOOKUP(OVYLD2_!BG$4,'[1]INTERNAL PARAMETERS-1'!$B$5:$J$44,8,FALSE)*VLOOKUP(OVYLD2_!BG$4,'[1]INTERNAL PARAMETERS-1'!$B$5:$J$44,3,FALSE)</f>
        <v>0</v>
      </c>
      <c r="BH114" s="44">
        <f>OVYLD1_!BH114*VLOOKUP(OVYLD2_!BH$4,'[1]INTERNAL PARAMETERS-1'!$B$5:$J$44,5,FALSE)*VLOOKUP(OVYLD2_!BH$4,'[1]INTERNAL PARAMETERS-1'!$B$5:$J$44,6,FALSE)*VLOOKUP(OVYLD2_!BH$4,'[1]INTERNAL PARAMETERS-1'!$B$5:$J$44,3,FALSE) + OVYLD1_!BH114*(1-VLOOKUP(OVYLD2_!BH$4,'[1]INTERNAL PARAMETERS-1'!$B$5:$J$44,5,FALSE))*VLOOKUP(OVYLD2_!BH$4,'[1]INTERNAL PARAMETERS-1'!$B$5:$J$44,8,FALSE)*VLOOKUP(OVYLD2_!BH$4,'[1]INTERNAL PARAMETERS-1'!$B$5:$J$44,3,FALSE)</f>
        <v>0</v>
      </c>
      <c r="BI114" s="44">
        <f>OVYLD1_!BI114*VLOOKUP(OVYLD2_!BI$4,'[1]INTERNAL PARAMETERS-1'!$B$5:$J$44,5,FALSE)*VLOOKUP(OVYLD2_!BI$4,'[1]INTERNAL PARAMETERS-1'!$B$5:$J$44,6,FALSE)*VLOOKUP(OVYLD2_!BI$4,'[1]INTERNAL PARAMETERS-1'!$B$5:$J$44,3,FALSE) + OVYLD1_!BI114*(1-VLOOKUP(OVYLD2_!BI$4,'[1]INTERNAL PARAMETERS-1'!$B$5:$J$44,5,FALSE))*VLOOKUP(OVYLD2_!BI$4,'[1]INTERNAL PARAMETERS-1'!$B$5:$J$44,8,FALSE)*VLOOKUP(OVYLD2_!BI$4,'[1]INTERNAL PARAMETERS-1'!$B$5:$J$44,3,FALSE)</f>
        <v>0</v>
      </c>
      <c r="BJ114" s="44">
        <f>OVYLD1_!BJ114*VLOOKUP(OVYLD2_!BJ$4,'[1]INTERNAL PARAMETERS-1'!$B$5:$J$44,5,FALSE)*VLOOKUP(OVYLD2_!BJ$4,'[1]INTERNAL PARAMETERS-1'!$B$5:$J$44,6,FALSE)*VLOOKUP(OVYLD2_!BJ$4,'[1]INTERNAL PARAMETERS-1'!$B$5:$J$44,3,FALSE) + OVYLD1_!BJ114*(1-VLOOKUP(OVYLD2_!BJ$4,'[1]INTERNAL PARAMETERS-1'!$B$5:$J$44,5,FALSE))*VLOOKUP(OVYLD2_!BJ$4,'[1]INTERNAL PARAMETERS-1'!$B$5:$J$44,8,FALSE)*VLOOKUP(OVYLD2_!BJ$4,'[1]INTERNAL PARAMETERS-1'!$B$5:$J$44,3,FALSE)</f>
        <v>0</v>
      </c>
      <c r="BK114" s="44">
        <f>OVYLD1_!BK114*VLOOKUP(OVYLD2_!BK$4,'[1]INTERNAL PARAMETERS-1'!$B$5:$J$44,5,FALSE)*VLOOKUP(OVYLD2_!BK$4,'[1]INTERNAL PARAMETERS-1'!$B$5:$J$44,6,FALSE)*VLOOKUP(OVYLD2_!BK$4,'[1]INTERNAL PARAMETERS-1'!$B$5:$J$44,3,FALSE) + OVYLD1_!BK114*(1-VLOOKUP(OVYLD2_!BK$4,'[1]INTERNAL PARAMETERS-1'!$B$5:$J$44,5,FALSE))*VLOOKUP(OVYLD2_!BK$4,'[1]INTERNAL PARAMETERS-1'!$B$5:$J$44,8,FALSE)*VLOOKUP(OVYLD2_!BK$4,'[1]INTERNAL PARAMETERS-1'!$B$5:$J$44,3,FALSE)</f>
        <v>0</v>
      </c>
      <c r="BL114" s="44">
        <f>OVYLD1_!BL114*VLOOKUP(OVYLD2_!BL$4,'[1]INTERNAL PARAMETERS-1'!$B$5:$J$44,5,FALSE)*VLOOKUP(OVYLD2_!BL$4,'[1]INTERNAL PARAMETERS-1'!$B$5:$J$44,6,FALSE)*VLOOKUP(OVYLD2_!BL$4,'[1]INTERNAL PARAMETERS-1'!$B$5:$J$44,3,FALSE) + OVYLD1_!BL114*(1-VLOOKUP(OVYLD2_!BL$4,'[1]INTERNAL PARAMETERS-1'!$B$5:$J$44,5,FALSE))*VLOOKUP(OVYLD2_!BL$4,'[1]INTERNAL PARAMETERS-1'!$B$5:$J$44,8,FALSE)*VLOOKUP(OVYLD2_!BL$4,'[1]INTERNAL PARAMETERS-1'!$B$5:$J$44,3,FALSE)</f>
        <v>0</v>
      </c>
      <c r="BM114" s="44">
        <f>OVYLD1_!BM114*VLOOKUP(OVYLD2_!BM$4,'[1]INTERNAL PARAMETERS-1'!$B$5:$J$44,5,FALSE)*VLOOKUP(OVYLD2_!BM$4,'[1]INTERNAL PARAMETERS-1'!$B$5:$J$44,6,FALSE)*VLOOKUP(OVYLD2_!BM$4,'[1]INTERNAL PARAMETERS-1'!$B$5:$J$44,3,FALSE) + OVYLD1_!BM114*(1-VLOOKUP(OVYLD2_!BM$4,'[1]INTERNAL PARAMETERS-1'!$B$5:$J$44,5,FALSE))*VLOOKUP(OVYLD2_!BM$4,'[1]INTERNAL PARAMETERS-1'!$B$5:$J$44,8,FALSE)*VLOOKUP(OVYLD2_!BM$4,'[1]INTERNAL PARAMETERS-1'!$B$5:$J$44,3,FALSE)</f>
        <v>0</v>
      </c>
      <c r="BN114" s="44">
        <f>OVYLD1_!BN114*VLOOKUP(OVYLD2_!BN$4,'[1]INTERNAL PARAMETERS-1'!$B$5:$J$44,5,FALSE)*VLOOKUP(OVYLD2_!BN$4,'[1]INTERNAL PARAMETERS-1'!$B$5:$J$44,6,FALSE)*VLOOKUP(OVYLD2_!BN$4,'[1]INTERNAL PARAMETERS-1'!$B$5:$J$44,3,FALSE) + OVYLD1_!BN114*(1-VLOOKUP(OVYLD2_!BN$4,'[1]INTERNAL PARAMETERS-1'!$B$5:$J$44,5,FALSE))*VLOOKUP(OVYLD2_!BN$4,'[1]INTERNAL PARAMETERS-1'!$B$5:$J$44,8,FALSE)*VLOOKUP(OVYLD2_!BN$4,'[1]INTERNAL PARAMETERS-1'!$B$5:$J$44,3,FALSE)</f>
        <v>0</v>
      </c>
      <c r="BO114" s="44">
        <f>OVYLD1_!BO114*VLOOKUP(OVYLD2_!BO$4,'[1]INTERNAL PARAMETERS-1'!$B$5:$J$44,5,FALSE)*VLOOKUP(OVYLD2_!BO$4,'[1]INTERNAL PARAMETERS-1'!$B$5:$J$44,6,FALSE)*VLOOKUP(OVYLD2_!BO$4,'[1]INTERNAL PARAMETERS-1'!$B$5:$J$44,3,FALSE) + OVYLD1_!BO114*(1-VLOOKUP(OVYLD2_!BO$4,'[1]INTERNAL PARAMETERS-1'!$B$5:$J$44,5,FALSE))*VLOOKUP(OVYLD2_!BO$4,'[1]INTERNAL PARAMETERS-1'!$B$5:$J$44,8,FALSE)*VLOOKUP(OVYLD2_!BO$4,'[1]INTERNAL PARAMETERS-1'!$B$5:$J$44,3,FALSE)</f>
        <v>0</v>
      </c>
      <c r="BP114" s="44">
        <f>OVYLD1_!BP114*VLOOKUP(OVYLD2_!BP$4,'[1]INTERNAL PARAMETERS-1'!$B$5:$J$44,5,FALSE)*VLOOKUP(OVYLD2_!BP$4,'[1]INTERNAL PARAMETERS-1'!$B$5:$J$44,6,FALSE)*VLOOKUP(OVYLD2_!BP$4,'[1]INTERNAL PARAMETERS-1'!$B$5:$J$44,3,FALSE) + OVYLD1_!BP114*(1-VLOOKUP(OVYLD2_!BP$4,'[1]INTERNAL PARAMETERS-1'!$B$5:$J$44,5,FALSE))*VLOOKUP(OVYLD2_!BP$4,'[1]INTERNAL PARAMETERS-1'!$B$5:$J$44,8,FALSE)*VLOOKUP(OVYLD2_!BP$4,'[1]INTERNAL PARAMETERS-1'!$B$5:$J$44,3,FALSE)</f>
        <v>0</v>
      </c>
      <c r="BQ114" s="44">
        <f>OVYLD1_!BQ114*VLOOKUP(OVYLD2_!BQ$4,'[1]INTERNAL PARAMETERS-1'!$B$5:$J$44,5,FALSE)*VLOOKUP(OVYLD2_!BQ$4,'[1]INTERNAL PARAMETERS-1'!$B$5:$J$44,6,FALSE)*VLOOKUP(OVYLD2_!BQ$4,'[1]INTERNAL PARAMETERS-1'!$B$5:$J$44,3,FALSE) + OVYLD1_!BQ114*(1-VLOOKUP(OVYLD2_!BQ$4,'[1]INTERNAL PARAMETERS-1'!$B$5:$J$44,5,FALSE))*VLOOKUP(OVYLD2_!BQ$4,'[1]INTERNAL PARAMETERS-1'!$B$5:$J$44,8,FALSE)*VLOOKUP(OVYLD2_!BQ$4,'[1]INTERNAL PARAMETERS-1'!$B$5:$J$44,3,FALSE)</f>
        <v>0</v>
      </c>
      <c r="BR114" s="44">
        <f>OVYLD1_!BR114*VLOOKUP(OVYLD2_!BR$4,'[1]INTERNAL PARAMETERS-1'!$B$5:$J$44,5,FALSE)*VLOOKUP(OVYLD2_!BR$4,'[1]INTERNAL PARAMETERS-1'!$B$5:$J$44,6,FALSE)*VLOOKUP(OVYLD2_!BR$4,'[1]INTERNAL PARAMETERS-1'!$B$5:$J$44,3,FALSE) + OVYLD1_!BR114*(1-VLOOKUP(OVYLD2_!BR$4,'[1]INTERNAL PARAMETERS-1'!$B$5:$J$44,5,FALSE))*VLOOKUP(OVYLD2_!BR$4,'[1]INTERNAL PARAMETERS-1'!$B$5:$J$44,8,FALSE)*VLOOKUP(OVYLD2_!BR$4,'[1]INTERNAL PARAMETERS-1'!$B$5:$J$44,3,FALSE)</f>
        <v>0</v>
      </c>
      <c r="BS114" s="44">
        <f>OVYLD1_!BS114*VLOOKUP(OVYLD2_!BS$4,'[1]INTERNAL PARAMETERS-1'!$B$5:$J$44,5,FALSE)*VLOOKUP(OVYLD2_!BS$4,'[1]INTERNAL PARAMETERS-1'!$B$5:$J$44,6,FALSE)*VLOOKUP(OVYLD2_!BS$4,'[1]INTERNAL PARAMETERS-1'!$B$5:$J$44,3,FALSE) + OVYLD1_!BS114*(1-VLOOKUP(OVYLD2_!BS$4,'[1]INTERNAL PARAMETERS-1'!$B$5:$J$44,5,FALSE))*VLOOKUP(OVYLD2_!BS$4,'[1]INTERNAL PARAMETERS-1'!$B$5:$J$44,8,FALSE)*VLOOKUP(OVYLD2_!BS$4,'[1]INTERNAL PARAMETERS-1'!$B$5:$J$44,3,FALSE)</f>
        <v>0</v>
      </c>
      <c r="BT114" s="44">
        <f>OVYLD1_!BT114*VLOOKUP(OVYLD2_!BT$4,'[1]INTERNAL PARAMETERS-1'!$B$5:$J$44,5,FALSE)*VLOOKUP(OVYLD2_!BT$4,'[1]INTERNAL PARAMETERS-1'!$B$5:$J$44,6,FALSE)*VLOOKUP(OVYLD2_!BT$4,'[1]INTERNAL PARAMETERS-1'!$B$5:$J$44,3,FALSE) + OVYLD1_!BT114*(1-VLOOKUP(OVYLD2_!BT$4,'[1]INTERNAL PARAMETERS-1'!$B$5:$J$44,5,FALSE))*VLOOKUP(OVYLD2_!BT$4,'[1]INTERNAL PARAMETERS-1'!$B$5:$J$44,8,FALSE)*VLOOKUP(OVYLD2_!BT$4,'[1]INTERNAL PARAMETERS-1'!$B$5:$J$44,3,FALSE)</f>
        <v>0</v>
      </c>
      <c r="BU114" s="44">
        <f>OVYLD1_!BU114*VLOOKUP(OVYLD2_!BU$4,'[1]INTERNAL PARAMETERS-1'!$B$5:$J$44,5,FALSE)*VLOOKUP(OVYLD2_!BU$4,'[1]INTERNAL PARAMETERS-1'!$B$5:$J$44,6,FALSE)*VLOOKUP(OVYLD2_!BU$4,'[1]INTERNAL PARAMETERS-1'!$B$5:$J$44,3,FALSE) + OVYLD1_!BU114*(1-VLOOKUP(OVYLD2_!BU$4,'[1]INTERNAL PARAMETERS-1'!$B$5:$J$44,5,FALSE))*VLOOKUP(OVYLD2_!BU$4,'[1]INTERNAL PARAMETERS-1'!$B$5:$J$44,8,FALSE)*VLOOKUP(OVYLD2_!BU$4,'[1]INTERNAL PARAMETERS-1'!$B$5:$J$44,3,FALSE)</f>
        <v>0</v>
      </c>
      <c r="BV114" s="44">
        <f>OVYLD1_!BV114*VLOOKUP(OVYLD2_!BV$4,'[1]INTERNAL PARAMETERS-1'!$B$5:$J$44,5,FALSE)*VLOOKUP(OVYLD2_!BV$4,'[1]INTERNAL PARAMETERS-1'!$B$5:$J$44,6,FALSE)*VLOOKUP(OVYLD2_!BV$4,'[1]INTERNAL PARAMETERS-1'!$B$5:$J$44,3,FALSE) + OVYLD1_!BV114*(1-VLOOKUP(OVYLD2_!BV$4,'[1]INTERNAL PARAMETERS-1'!$B$5:$J$44,5,FALSE))*VLOOKUP(OVYLD2_!BV$4,'[1]INTERNAL PARAMETERS-1'!$B$5:$J$44,8,FALSE)*VLOOKUP(OVYLD2_!BV$4,'[1]INTERNAL PARAMETERS-1'!$B$5:$J$44,3,FALSE)</f>
        <v>0</v>
      </c>
      <c r="BW114" s="44">
        <f>OVYLD1_!BW114*VLOOKUP(OVYLD2_!BW$4,'[1]INTERNAL PARAMETERS-1'!$B$5:$J$44,5,FALSE)*VLOOKUP(OVYLD2_!BW$4,'[1]INTERNAL PARAMETERS-1'!$B$5:$J$44,6,FALSE)*VLOOKUP(OVYLD2_!BW$4,'[1]INTERNAL PARAMETERS-1'!$B$5:$J$44,3,FALSE) + OVYLD1_!BW114*(1-VLOOKUP(OVYLD2_!BW$4,'[1]INTERNAL PARAMETERS-1'!$B$5:$J$44,5,FALSE))*VLOOKUP(OVYLD2_!BW$4,'[1]INTERNAL PARAMETERS-1'!$B$5:$J$44,8,FALSE)*VLOOKUP(OVYLD2_!BW$4,'[1]INTERNAL PARAMETERS-1'!$B$5:$J$44,3,FALSE)</f>
        <v>0</v>
      </c>
      <c r="BX114" s="44">
        <f>OVYLD1_!BX114*VLOOKUP(OVYLD2_!BX$4,'[1]INTERNAL PARAMETERS-1'!$B$5:$J$44,5,FALSE)*VLOOKUP(OVYLD2_!BX$4,'[1]INTERNAL PARAMETERS-1'!$B$5:$J$44,6,FALSE)*VLOOKUP(OVYLD2_!BX$4,'[1]INTERNAL PARAMETERS-1'!$B$5:$J$44,3,FALSE) + OVYLD1_!BX114*(1-VLOOKUP(OVYLD2_!BX$4,'[1]INTERNAL PARAMETERS-1'!$B$5:$J$44,5,FALSE))*VLOOKUP(OVYLD2_!BX$4,'[1]INTERNAL PARAMETERS-1'!$B$5:$J$44,8,FALSE)*VLOOKUP(OVYLD2_!BX$4,'[1]INTERNAL PARAMETERS-1'!$B$5:$J$44,3,FALSE)</f>
        <v>0</v>
      </c>
      <c r="BY114" s="44">
        <f>OVYLD1_!BY114*VLOOKUP(OVYLD2_!BY$4,'[1]INTERNAL PARAMETERS-1'!$B$5:$J$44,5,FALSE)*VLOOKUP(OVYLD2_!BY$4,'[1]INTERNAL PARAMETERS-1'!$B$5:$J$44,6,FALSE)*VLOOKUP(OVYLD2_!BY$4,'[1]INTERNAL PARAMETERS-1'!$B$5:$J$44,3,FALSE) + OVYLD1_!BY114*(1-VLOOKUP(OVYLD2_!BY$4,'[1]INTERNAL PARAMETERS-1'!$B$5:$J$44,5,FALSE))*VLOOKUP(OVYLD2_!BY$4,'[1]INTERNAL PARAMETERS-1'!$B$5:$J$44,8,FALSE)*VLOOKUP(OVYLD2_!BY$4,'[1]INTERNAL PARAMETERS-1'!$B$5:$J$44,3,FALSE)</f>
        <v>0</v>
      </c>
      <c r="BZ114" s="44">
        <f>OVYLD1_!BZ114*VLOOKUP(OVYLD2_!BZ$4,'[1]INTERNAL PARAMETERS-1'!$B$5:$J$44,5,FALSE)*VLOOKUP(OVYLD2_!BZ$4,'[1]INTERNAL PARAMETERS-1'!$B$5:$J$44,6,FALSE)*VLOOKUP(OVYLD2_!BZ$4,'[1]INTERNAL PARAMETERS-1'!$B$5:$J$44,3,FALSE) + OVYLD1_!BZ114*(1-VLOOKUP(OVYLD2_!BZ$4,'[1]INTERNAL PARAMETERS-1'!$B$5:$J$44,5,FALSE))*VLOOKUP(OVYLD2_!BZ$4,'[1]INTERNAL PARAMETERS-1'!$B$5:$J$44,8,FALSE)*VLOOKUP(OVYLD2_!BZ$4,'[1]INTERNAL PARAMETERS-1'!$B$5:$J$44,3,FALSE)</f>
        <v>0</v>
      </c>
      <c r="CA114" s="44">
        <f>OVYLD1_!CA114*VLOOKUP(OVYLD2_!CA$4,'[1]INTERNAL PARAMETERS-1'!$B$5:$J$44,5,FALSE)*VLOOKUP(OVYLD2_!CA$4,'[1]INTERNAL PARAMETERS-1'!$B$5:$J$44,6,FALSE)*VLOOKUP(OVYLD2_!CA$4,'[1]INTERNAL PARAMETERS-1'!$B$5:$J$44,3,FALSE) + OVYLD1_!CA114*(1-VLOOKUP(OVYLD2_!CA$4,'[1]INTERNAL PARAMETERS-1'!$B$5:$J$44,5,FALSE))*VLOOKUP(OVYLD2_!CA$4,'[1]INTERNAL PARAMETERS-1'!$B$5:$J$44,8,FALSE)*VLOOKUP(OVYLD2_!CA$4,'[1]INTERNAL PARAMETERS-1'!$B$5:$J$44,3,FALSE)</f>
        <v>0</v>
      </c>
      <c r="CB114" s="44">
        <f>OVYLD1_!CB114*VLOOKUP(OVYLD2_!CB$4,'[1]INTERNAL PARAMETERS-1'!$B$5:$J$44,5,FALSE)*VLOOKUP(OVYLD2_!CB$4,'[1]INTERNAL PARAMETERS-1'!$B$5:$J$44,6,FALSE)*VLOOKUP(OVYLD2_!CB$4,'[1]INTERNAL PARAMETERS-1'!$B$5:$J$44,3,FALSE) + OVYLD1_!CB114*(1-VLOOKUP(OVYLD2_!CB$4,'[1]INTERNAL PARAMETERS-1'!$B$5:$J$44,5,FALSE))*VLOOKUP(OVYLD2_!CB$4,'[1]INTERNAL PARAMETERS-1'!$B$5:$J$44,8,FALSE)*VLOOKUP(OVYLD2_!CB$4,'[1]INTERNAL PARAMETERS-1'!$B$5:$J$44,3,FALSE)</f>
        <v>0</v>
      </c>
      <c r="CC114" s="44">
        <f>OVYLD1_!CC114*VLOOKUP(OVYLD2_!CC$4,'[1]INTERNAL PARAMETERS-1'!$B$5:$J$44,5,FALSE)*VLOOKUP(OVYLD2_!CC$4,'[1]INTERNAL PARAMETERS-1'!$B$5:$J$44,6,FALSE)*VLOOKUP(OVYLD2_!CC$4,'[1]INTERNAL PARAMETERS-1'!$B$5:$J$44,3,FALSE) + OVYLD1_!CC114*(1-VLOOKUP(OVYLD2_!CC$4,'[1]INTERNAL PARAMETERS-1'!$B$5:$J$44,5,FALSE))*VLOOKUP(OVYLD2_!CC$4,'[1]INTERNAL PARAMETERS-1'!$B$5:$J$44,8,FALSE)*VLOOKUP(OVYLD2_!CC$4,'[1]INTERNAL PARAMETERS-1'!$B$5:$J$44,3,FALSE)</f>
        <v>0</v>
      </c>
      <c r="CD114" s="44">
        <f>OVYLD1_!CD114*VLOOKUP(OVYLD2_!CD$4,'[1]INTERNAL PARAMETERS-1'!$B$5:$J$44,5,FALSE)*VLOOKUP(OVYLD2_!CD$4,'[1]INTERNAL PARAMETERS-1'!$B$5:$J$44,6,FALSE)*VLOOKUP(OVYLD2_!CD$4,'[1]INTERNAL PARAMETERS-1'!$B$5:$J$44,3,FALSE) + OVYLD1_!CD114*(1-VLOOKUP(OVYLD2_!CD$4,'[1]INTERNAL PARAMETERS-1'!$B$5:$J$44,5,FALSE))*VLOOKUP(OVYLD2_!CD$4,'[1]INTERNAL PARAMETERS-1'!$B$5:$J$44,8,FALSE)*VLOOKUP(OVYLD2_!CD$4,'[1]INTERNAL PARAMETERS-1'!$B$5:$J$44,3,FALSE)</f>
        <v>0</v>
      </c>
      <c r="CE114" s="44">
        <f>OVYLD1_!CE114*VLOOKUP(OVYLD2_!CE$4,'[1]INTERNAL PARAMETERS-1'!$B$5:$J$44,5,FALSE)*VLOOKUP(OVYLD2_!CE$4,'[1]INTERNAL PARAMETERS-1'!$B$5:$J$44,6,FALSE)*VLOOKUP(OVYLD2_!CE$4,'[1]INTERNAL PARAMETERS-1'!$B$5:$J$44,3,FALSE) + OVYLD1_!CE114*(1-VLOOKUP(OVYLD2_!CE$4,'[1]INTERNAL PARAMETERS-1'!$B$5:$J$44,5,FALSE))*VLOOKUP(OVYLD2_!CE$4,'[1]INTERNAL PARAMETERS-1'!$B$5:$J$44,8,FALSE)*VLOOKUP(OVYLD2_!CE$4,'[1]INTERNAL PARAMETERS-1'!$B$5:$J$44,3,FALSE)</f>
        <v>0</v>
      </c>
      <c r="CF114" s="44">
        <f>OVYLD1_!CF114*VLOOKUP(OVYLD2_!CF$4,'[1]INTERNAL PARAMETERS-1'!$B$5:$J$44,5,FALSE)*VLOOKUP(OVYLD2_!CF$4,'[1]INTERNAL PARAMETERS-1'!$B$5:$J$44,6,FALSE)*VLOOKUP(OVYLD2_!CF$4,'[1]INTERNAL PARAMETERS-1'!$B$5:$J$44,3,FALSE) + OVYLD1_!CF114*(1-VLOOKUP(OVYLD2_!CF$4,'[1]INTERNAL PARAMETERS-1'!$B$5:$J$44,5,FALSE))*VLOOKUP(OVYLD2_!CF$4,'[1]INTERNAL PARAMETERS-1'!$B$5:$J$44,8,FALSE)*VLOOKUP(OVYLD2_!CF$4,'[1]INTERNAL PARAMETERS-1'!$B$5:$J$44,3,FALSE)</f>
        <v>0</v>
      </c>
      <c r="CG114" s="44">
        <f>OVYLD1_!CG114*VLOOKUP(OVYLD2_!CG$4,'[1]INTERNAL PARAMETERS-1'!$B$5:$J$44,5,FALSE)*VLOOKUP(OVYLD2_!CG$4,'[1]INTERNAL PARAMETERS-1'!$B$5:$J$44,6,FALSE)*VLOOKUP(OVYLD2_!CG$4,'[1]INTERNAL PARAMETERS-1'!$B$5:$J$44,3,FALSE) + OVYLD1_!CG114*(1-VLOOKUP(OVYLD2_!CG$4,'[1]INTERNAL PARAMETERS-1'!$B$5:$J$44,5,FALSE))*VLOOKUP(OVYLD2_!CG$4,'[1]INTERNAL PARAMETERS-1'!$B$5:$J$44,8,FALSE)*VLOOKUP(OVYLD2_!CG$4,'[1]INTERNAL PARAMETERS-1'!$B$5:$J$44,3,FALSE)</f>
        <v>0</v>
      </c>
      <c r="CH114" s="43">
        <f>OVYLD1_!CH114*VLOOKUP(OVYLD2_!CH$4,'[1]INTERNAL PARAMETERS-1'!$B$5:$J$44,5,FALSE)*VLOOKUP(OVYLD2_!CH$4,'[1]INTERNAL PARAMETERS-1'!$B$5:$J$44,6,FALSE)*VLOOKUP(OVYLD2_!CH$4,'[1]INTERNAL PARAMETERS-1'!$B$5:$J$44,3,FALSE) + OVYLD1_!CH114*(1-VLOOKUP(OVYLD2_!CH$4,'[1]INTERNAL PARAMETERS-1'!$B$5:$J$44,5,FALSE))*VLOOKUP(OVYLD2_!CH$4,'[1]INTERNAL PARAMETERS-1'!$B$5:$J$44,8,FALSE)*VLOOKUP(OVYLD2_!CH$4,'[1]INTERNAL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5">
      <c r="B115" s="58" t="s">
        <v>9</v>
      </c>
      <c r="C115" s="57" t="s">
        <v>81</v>
      </c>
      <c r="D115" s="57" t="s">
        <v>78</v>
      </c>
      <c r="E115" s="128">
        <f>OVERALL2021!AI115</f>
        <v>0</v>
      </c>
      <c r="F115" s="59">
        <f>'[1]INTERNAL PARAMETERS-1'!M7</f>
        <v>73.784999999999997</v>
      </c>
      <c r="G115" s="45">
        <f>OVYLD1_!G115*VLOOKUP(OVYLD2_!G$4,'[1]INTERNAL PARAMETERS-1'!$B$5:$J$44,5,FALSE)*VLOOKUP(OVYLD2_!G$4,'[1]INTERNAL PARAMETERS-1'!$B$5:$J$44,7,FALSE)*OVYLD2_!$F115 + OVYLD1_!G115*(1-VLOOKUP(OVYLD2_!G$4,'[1]INTERNAL PARAMETERS-1'!$B$5:$J$44,5,FALSE))*VLOOKUP(OVYLD2_!G$4,'[1]INTERNAL PARAMETERS-1'!$B$5:$J$44,9,FALSE)*OVYLD2_!$F115</f>
        <v>0</v>
      </c>
      <c r="H115" s="44">
        <f>OVYLD1_!H115*VLOOKUP(OVYLD2_!H$4,'[1]INTERNAL PARAMETERS-1'!$B$5:$J$44,5,FALSE)*VLOOKUP(OVYLD2_!H$4,'[1]INTERNAL PARAMETERS-1'!$B$5:$J$44,7,FALSE)*OVYLD2_!$F115 + OVYLD1_!H115*(1-VLOOKUP(OVYLD2_!H$4,'[1]INTERNAL PARAMETERS-1'!$B$5:$J$44,5,FALSE))*VLOOKUP(OVYLD2_!H$4,'[1]INTERNAL PARAMETERS-1'!$B$5:$J$44,9,FALSE)*OVYLD2_!$F115</f>
        <v>0</v>
      </c>
      <c r="I115" s="44">
        <f>OVYLD1_!I115*VLOOKUP(OVYLD2_!I$4,'[1]INTERNAL PARAMETERS-1'!$B$5:$J$44,5,FALSE)*VLOOKUP(OVYLD2_!I$4,'[1]INTERNAL PARAMETERS-1'!$B$5:$J$44,7,FALSE)*OVYLD2_!$F115 + OVYLD1_!I115*(1-VLOOKUP(OVYLD2_!I$4,'[1]INTERNAL PARAMETERS-1'!$B$5:$J$44,5,FALSE))*VLOOKUP(OVYLD2_!I$4,'[1]INTERNAL PARAMETERS-1'!$B$5:$J$44,9,FALSE)*OVYLD2_!$F115</f>
        <v>0</v>
      </c>
      <c r="J115" s="44">
        <f>OVYLD1_!J115*VLOOKUP(OVYLD2_!J$4,'[1]INTERNAL PARAMETERS-1'!$B$5:$J$44,5,FALSE)*VLOOKUP(OVYLD2_!J$4,'[1]INTERNAL PARAMETERS-1'!$B$5:$J$44,7,FALSE)*OVYLD2_!$F115 + OVYLD1_!J115*(1-VLOOKUP(OVYLD2_!J$4,'[1]INTERNAL PARAMETERS-1'!$B$5:$J$44,5,FALSE))*VLOOKUP(OVYLD2_!J$4,'[1]INTERNAL PARAMETERS-1'!$B$5:$J$44,9,FALSE)*OVYLD2_!$F115</f>
        <v>0</v>
      </c>
      <c r="K115" s="44">
        <f>OVYLD1_!K115*VLOOKUP(OVYLD2_!K$4,'[1]INTERNAL PARAMETERS-1'!$B$5:$J$44,5,FALSE)*VLOOKUP(OVYLD2_!K$4,'[1]INTERNAL PARAMETERS-1'!$B$5:$J$44,7,FALSE)*OVYLD2_!$F115 + OVYLD1_!K115*(1-VLOOKUP(OVYLD2_!K$4,'[1]INTERNAL PARAMETERS-1'!$B$5:$J$44,5,FALSE))*VLOOKUP(OVYLD2_!K$4,'[1]INTERNAL PARAMETERS-1'!$B$5:$J$44,9,FALSE)*OVYLD2_!$F115</f>
        <v>0</v>
      </c>
      <c r="L115" s="44">
        <f>OVYLD1_!L115*VLOOKUP(OVYLD2_!L$4,'[1]INTERNAL PARAMETERS-1'!$B$5:$J$44,5,FALSE)*VLOOKUP(OVYLD2_!L$4,'[1]INTERNAL PARAMETERS-1'!$B$5:$J$44,7,FALSE)*OVYLD2_!$F115 + OVYLD1_!L115*(1-VLOOKUP(OVYLD2_!L$4,'[1]INTERNAL PARAMETERS-1'!$B$5:$J$44,5,FALSE))*VLOOKUP(OVYLD2_!L$4,'[1]INTERNAL PARAMETERS-1'!$B$5:$J$44,9,FALSE)*OVYLD2_!$F115</f>
        <v>0</v>
      </c>
      <c r="M115" s="44">
        <f>OVYLD1_!M115*VLOOKUP(OVYLD2_!M$4,'[1]INTERNAL PARAMETERS-1'!$B$5:$J$44,5,FALSE)*VLOOKUP(OVYLD2_!M$4,'[1]INTERNAL PARAMETERS-1'!$B$5:$J$44,7,FALSE)*OVYLD2_!$F115 + OVYLD1_!M115*(1-VLOOKUP(OVYLD2_!M$4,'[1]INTERNAL PARAMETERS-1'!$B$5:$J$44,5,FALSE))*VLOOKUP(OVYLD2_!M$4,'[1]INTERNAL PARAMETERS-1'!$B$5:$J$44,9,FALSE)*OVYLD2_!$F115</f>
        <v>0</v>
      </c>
      <c r="N115" s="44">
        <f>OVYLD1_!N115*VLOOKUP(OVYLD2_!N$4,'[1]INTERNAL PARAMETERS-1'!$B$5:$J$44,5,FALSE)*VLOOKUP(OVYLD2_!N$4,'[1]INTERNAL PARAMETERS-1'!$B$5:$J$44,7,FALSE)*OVYLD2_!$F115 + OVYLD1_!N115*(1-VLOOKUP(OVYLD2_!N$4,'[1]INTERNAL PARAMETERS-1'!$B$5:$J$44,5,FALSE))*VLOOKUP(OVYLD2_!N$4,'[1]INTERNAL PARAMETERS-1'!$B$5:$J$44,9,FALSE)*OVYLD2_!$F115</f>
        <v>0</v>
      </c>
      <c r="O115" s="44">
        <f>OVYLD1_!O115*VLOOKUP(OVYLD2_!O$4,'[1]INTERNAL PARAMETERS-1'!$B$5:$J$44,5,FALSE)*VLOOKUP(OVYLD2_!O$4,'[1]INTERNAL PARAMETERS-1'!$B$5:$J$44,7,FALSE)*OVYLD2_!$F115 + OVYLD1_!O115*(1-VLOOKUP(OVYLD2_!O$4,'[1]INTERNAL PARAMETERS-1'!$B$5:$J$44,5,FALSE))*VLOOKUP(OVYLD2_!O$4,'[1]INTERNAL PARAMETERS-1'!$B$5:$J$44,9,FALSE)*OVYLD2_!$F115</f>
        <v>0</v>
      </c>
      <c r="P115" s="44">
        <f>OVYLD1_!P115*VLOOKUP(OVYLD2_!P$4,'[1]INTERNAL PARAMETERS-1'!$B$5:$J$44,5,FALSE)*VLOOKUP(OVYLD2_!P$4,'[1]INTERNAL PARAMETERS-1'!$B$5:$J$44,7,FALSE)*OVYLD2_!$F115 + OVYLD1_!P115*(1-VLOOKUP(OVYLD2_!P$4,'[1]INTERNAL PARAMETERS-1'!$B$5:$J$44,5,FALSE))*VLOOKUP(OVYLD2_!P$4,'[1]INTERNAL PARAMETERS-1'!$B$5:$J$44,9,FALSE)*OVYLD2_!$F115</f>
        <v>0</v>
      </c>
      <c r="Q115" s="44">
        <f>OVYLD1_!Q115*VLOOKUP(OVYLD2_!Q$4,'[1]INTERNAL PARAMETERS-1'!$B$5:$J$44,5,FALSE)*VLOOKUP(OVYLD2_!Q$4,'[1]INTERNAL PARAMETERS-1'!$B$5:$J$44,7,FALSE)*OVYLD2_!$F115 + OVYLD1_!Q115*(1-VLOOKUP(OVYLD2_!Q$4,'[1]INTERNAL PARAMETERS-1'!$B$5:$J$44,5,FALSE))*VLOOKUP(OVYLD2_!Q$4,'[1]INTERNAL PARAMETERS-1'!$B$5:$J$44,9,FALSE)*OVYLD2_!$F115</f>
        <v>0</v>
      </c>
      <c r="R115" s="44">
        <f>OVYLD1_!R115*VLOOKUP(OVYLD2_!R$4,'[1]INTERNAL PARAMETERS-1'!$B$5:$J$44,5,FALSE)*VLOOKUP(OVYLD2_!R$4,'[1]INTERNAL PARAMETERS-1'!$B$5:$J$44,7,FALSE)*OVYLD2_!$F115 + OVYLD1_!R115*(1-VLOOKUP(OVYLD2_!R$4,'[1]INTERNAL PARAMETERS-1'!$B$5:$J$44,5,FALSE))*VLOOKUP(OVYLD2_!R$4,'[1]INTERNAL PARAMETERS-1'!$B$5:$J$44,9,FALSE)*OVYLD2_!$F115</f>
        <v>0</v>
      </c>
      <c r="S115" s="44">
        <f>OVYLD1_!S115*VLOOKUP(OVYLD2_!S$4,'[1]INTERNAL PARAMETERS-1'!$B$5:$J$44,5,FALSE)*VLOOKUP(OVYLD2_!S$4,'[1]INTERNAL PARAMETERS-1'!$B$5:$J$44,7,FALSE)*OVYLD2_!$F115 + OVYLD1_!S115*(1-VLOOKUP(OVYLD2_!S$4,'[1]INTERNAL PARAMETERS-1'!$B$5:$J$44,5,FALSE))*VLOOKUP(OVYLD2_!S$4,'[1]INTERNAL PARAMETERS-1'!$B$5:$J$44,9,FALSE)*OVYLD2_!$F115</f>
        <v>0</v>
      </c>
      <c r="T115" s="44">
        <f>OVYLD1_!T115*VLOOKUP(OVYLD2_!T$4,'[1]INTERNAL PARAMETERS-1'!$B$5:$J$44,5,FALSE)*VLOOKUP(OVYLD2_!T$4,'[1]INTERNAL PARAMETERS-1'!$B$5:$J$44,7,FALSE)*OVYLD2_!$F115 + OVYLD1_!T115*(1-VLOOKUP(OVYLD2_!T$4,'[1]INTERNAL PARAMETERS-1'!$B$5:$J$44,5,FALSE))*VLOOKUP(OVYLD2_!T$4,'[1]INTERNAL PARAMETERS-1'!$B$5:$J$44,9,FALSE)*OVYLD2_!$F115</f>
        <v>0</v>
      </c>
      <c r="U115" s="44">
        <f>OVYLD1_!U115*VLOOKUP(OVYLD2_!U$4,'[1]INTERNAL PARAMETERS-1'!$B$5:$J$44,5,FALSE)*VLOOKUP(OVYLD2_!U$4,'[1]INTERNAL PARAMETERS-1'!$B$5:$J$44,7,FALSE)*OVYLD2_!$F115 + OVYLD1_!U115*(1-VLOOKUP(OVYLD2_!U$4,'[1]INTERNAL PARAMETERS-1'!$B$5:$J$44,5,FALSE))*VLOOKUP(OVYLD2_!U$4,'[1]INTERNAL PARAMETERS-1'!$B$5:$J$44,9,FALSE)*OVYLD2_!$F115</f>
        <v>0</v>
      </c>
      <c r="V115" s="44">
        <f>OVYLD1_!V115*VLOOKUP(OVYLD2_!V$4,'[1]INTERNAL PARAMETERS-1'!$B$5:$J$44,5,FALSE)*VLOOKUP(OVYLD2_!V$4,'[1]INTERNAL PARAMETERS-1'!$B$5:$J$44,7,FALSE)*OVYLD2_!$F115 + OVYLD1_!V115*(1-VLOOKUP(OVYLD2_!V$4,'[1]INTERNAL PARAMETERS-1'!$B$5:$J$44,5,FALSE))*VLOOKUP(OVYLD2_!V$4,'[1]INTERNAL PARAMETERS-1'!$B$5:$J$44,9,FALSE)*OVYLD2_!$F115</f>
        <v>0</v>
      </c>
      <c r="W115" s="44">
        <f>OVYLD1_!W115*VLOOKUP(OVYLD2_!W$4,'[1]INTERNAL PARAMETERS-1'!$B$5:$J$44,5,FALSE)*VLOOKUP(OVYLD2_!W$4,'[1]INTERNAL PARAMETERS-1'!$B$5:$J$44,7,FALSE)*OVYLD2_!$F115 + OVYLD1_!W115*(1-VLOOKUP(OVYLD2_!W$4,'[1]INTERNAL PARAMETERS-1'!$B$5:$J$44,5,FALSE))*VLOOKUP(OVYLD2_!W$4,'[1]INTERNAL PARAMETERS-1'!$B$5:$J$44,9,FALSE)*OVYLD2_!$F115</f>
        <v>0</v>
      </c>
      <c r="X115" s="44">
        <f>OVYLD1_!X115*VLOOKUP(OVYLD2_!X$4,'[1]INTERNAL PARAMETERS-1'!$B$5:$J$44,5,FALSE)*VLOOKUP(OVYLD2_!X$4,'[1]INTERNAL PARAMETERS-1'!$B$5:$J$44,7,FALSE)*OVYLD2_!$F115 + OVYLD1_!X115*(1-VLOOKUP(OVYLD2_!X$4,'[1]INTERNAL PARAMETERS-1'!$B$5:$J$44,5,FALSE))*VLOOKUP(OVYLD2_!X$4,'[1]INTERNAL PARAMETERS-1'!$B$5:$J$44,9,FALSE)*OVYLD2_!$F115</f>
        <v>0</v>
      </c>
      <c r="Y115" s="44">
        <f>OVYLD1_!Y115*VLOOKUP(OVYLD2_!Y$4,'[1]INTERNAL PARAMETERS-1'!$B$5:$J$44,5,FALSE)*VLOOKUP(OVYLD2_!Y$4,'[1]INTERNAL PARAMETERS-1'!$B$5:$J$44,7,FALSE)*OVYLD2_!$F115 + OVYLD1_!Y115*(1-VLOOKUP(OVYLD2_!Y$4,'[1]INTERNAL PARAMETERS-1'!$B$5:$J$44,5,FALSE))*VLOOKUP(OVYLD2_!Y$4,'[1]INTERNAL PARAMETERS-1'!$B$5:$J$44,9,FALSE)*OVYLD2_!$F115</f>
        <v>0</v>
      </c>
      <c r="Z115" s="44">
        <f>OVYLD1_!Z115*VLOOKUP(OVYLD2_!Z$4,'[1]INTERNAL PARAMETERS-1'!$B$5:$J$44,5,FALSE)*VLOOKUP(OVYLD2_!Z$4,'[1]INTERNAL PARAMETERS-1'!$B$5:$J$44,7,FALSE)*OVYLD2_!$F115 + OVYLD1_!Z115*(1-VLOOKUP(OVYLD2_!Z$4,'[1]INTERNAL PARAMETERS-1'!$B$5:$J$44,5,FALSE))*VLOOKUP(OVYLD2_!Z$4,'[1]INTERNAL PARAMETERS-1'!$B$5:$J$44,9,FALSE)*OVYLD2_!$F115</f>
        <v>0</v>
      </c>
      <c r="AA115" s="44">
        <f>OVYLD1_!AA115*VLOOKUP(OVYLD2_!AA$4,'[1]INTERNAL PARAMETERS-1'!$B$5:$J$44,5,FALSE)*VLOOKUP(OVYLD2_!AA$4,'[1]INTERNAL PARAMETERS-1'!$B$5:$J$44,7,FALSE)*OVYLD2_!$F115 + OVYLD1_!AA115*(1-VLOOKUP(OVYLD2_!AA$4,'[1]INTERNAL PARAMETERS-1'!$B$5:$J$44,5,FALSE))*VLOOKUP(OVYLD2_!AA$4,'[1]INTERNAL PARAMETERS-1'!$B$5:$J$44,9,FALSE)*OVYLD2_!$F115</f>
        <v>0</v>
      </c>
      <c r="AB115" s="44">
        <f>OVYLD1_!AB115*VLOOKUP(OVYLD2_!AB$4,'[1]INTERNAL PARAMETERS-1'!$B$5:$J$44,5,FALSE)*VLOOKUP(OVYLD2_!AB$4,'[1]INTERNAL PARAMETERS-1'!$B$5:$J$44,7,FALSE)*OVYLD2_!$F115 + OVYLD1_!AB115*(1-VLOOKUP(OVYLD2_!AB$4,'[1]INTERNAL PARAMETERS-1'!$B$5:$J$44,5,FALSE))*VLOOKUP(OVYLD2_!AB$4,'[1]INTERNAL PARAMETERS-1'!$B$5:$J$44,9,FALSE)*OVYLD2_!$F115</f>
        <v>0</v>
      </c>
      <c r="AC115" s="44">
        <f>OVYLD1_!AC115*VLOOKUP(OVYLD2_!AC$4,'[1]INTERNAL PARAMETERS-1'!$B$5:$J$44,5,FALSE)*VLOOKUP(OVYLD2_!AC$4,'[1]INTERNAL PARAMETERS-1'!$B$5:$J$44,7,FALSE)*OVYLD2_!$F115 + OVYLD1_!AC115*(1-VLOOKUP(OVYLD2_!AC$4,'[1]INTERNAL PARAMETERS-1'!$B$5:$J$44,5,FALSE))*VLOOKUP(OVYLD2_!AC$4,'[1]INTERNAL PARAMETERS-1'!$B$5:$J$44,9,FALSE)*OVYLD2_!$F115</f>
        <v>0</v>
      </c>
      <c r="AD115" s="44">
        <f>OVYLD1_!AD115*VLOOKUP(OVYLD2_!AD$4,'[1]INTERNAL PARAMETERS-1'!$B$5:$J$44,5,FALSE)*VLOOKUP(OVYLD2_!AD$4,'[1]INTERNAL PARAMETERS-1'!$B$5:$J$44,7,FALSE)*OVYLD2_!$F115 + OVYLD1_!AD115*(1-VLOOKUP(OVYLD2_!AD$4,'[1]INTERNAL PARAMETERS-1'!$B$5:$J$44,5,FALSE))*VLOOKUP(OVYLD2_!AD$4,'[1]INTERNAL PARAMETERS-1'!$B$5:$J$44,9,FALSE)*OVYLD2_!$F115</f>
        <v>0</v>
      </c>
      <c r="AE115" s="44">
        <f>OVYLD1_!AE115*VLOOKUP(OVYLD2_!AE$4,'[1]INTERNAL PARAMETERS-1'!$B$5:$J$44,5,FALSE)*VLOOKUP(OVYLD2_!AE$4,'[1]INTERNAL PARAMETERS-1'!$B$5:$J$44,7,FALSE)*OVYLD2_!$F115 + OVYLD1_!AE115*(1-VLOOKUP(OVYLD2_!AE$4,'[1]INTERNAL PARAMETERS-1'!$B$5:$J$44,5,FALSE))*VLOOKUP(OVYLD2_!AE$4,'[1]INTERNAL PARAMETERS-1'!$B$5:$J$44,9,FALSE)*OVYLD2_!$F115</f>
        <v>0</v>
      </c>
      <c r="AF115" s="44">
        <f>OVYLD1_!AF115*VLOOKUP(OVYLD2_!AF$4,'[1]INTERNAL PARAMETERS-1'!$B$5:$J$44,5,FALSE)*VLOOKUP(OVYLD2_!AF$4,'[1]INTERNAL PARAMETERS-1'!$B$5:$J$44,7,FALSE)*OVYLD2_!$F115 + OVYLD1_!AF115*(1-VLOOKUP(OVYLD2_!AF$4,'[1]INTERNAL PARAMETERS-1'!$B$5:$J$44,5,FALSE))*VLOOKUP(OVYLD2_!AF$4,'[1]INTERNAL PARAMETERS-1'!$B$5:$J$44,9,FALSE)*OVYLD2_!$F115</f>
        <v>0</v>
      </c>
      <c r="AG115" s="44">
        <f>OVYLD1_!AG115*VLOOKUP(OVYLD2_!AG$4,'[1]INTERNAL PARAMETERS-1'!$B$5:$J$44,5,FALSE)*VLOOKUP(OVYLD2_!AG$4,'[1]INTERNAL PARAMETERS-1'!$B$5:$J$44,7,FALSE)*OVYLD2_!$F115 + OVYLD1_!AG115*(1-VLOOKUP(OVYLD2_!AG$4,'[1]INTERNAL PARAMETERS-1'!$B$5:$J$44,5,FALSE))*VLOOKUP(OVYLD2_!AG$4,'[1]INTERNAL PARAMETERS-1'!$B$5:$J$44,9,FALSE)*OVYLD2_!$F115</f>
        <v>0</v>
      </c>
      <c r="AH115" s="44">
        <f>OVYLD1_!AH115*VLOOKUP(OVYLD2_!AH$4,'[1]INTERNAL PARAMETERS-1'!$B$5:$J$44,5,FALSE)*VLOOKUP(OVYLD2_!AH$4,'[1]INTERNAL PARAMETERS-1'!$B$5:$J$44,7,FALSE)*OVYLD2_!$F115 + OVYLD1_!AH115*(1-VLOOKUP(OVYLD2_!AH$4,'[1]INTERNAL PARAMETERS-1'!$B$5:$J$44,5,FALSE))*VLOOKUP(OVYLD2_!AH$4,'[1]INTERNAL PARAMETERS-1'!$B$5:$J$44,9,FALSE)*OVYLD2_!$F115</f>
        <v>0</v>
      </c>
      <c r="AI115" s="44">
        <f>OVYLD1_!AI115*VLOOKUP(OVYLD2_!AI$4,'[1]INTERNAL PARAMETERS-1'!$B$5:$J$44,5,FALSE)*VLOOKUP(OVYLD2_!AI$4,'[1]INTERNAL PARAMETERS-1'!$B$5:$J$44,7,FALSE)*OVYLD2_!$F115 + OVYLD1_!AI115*(1-VLOOKUP(OVYLD2_!AI$4,'[1]INTERNAL PARAMETERS-1'!$B$5:$J$44,5,FALSE))*VLOOKUP(OVYLD2_!AI$4,'[1]INTERNAL PARAMETERS-1'!$B$5:$J$44,9,FALSE)*OVYLD2_!$F115</f>
        <v>0</v>
      </c>
      <c r="AJ115" s="44">
        <f>OVYLD1_!AJ115*VLOOKUP(OVYLD2_!AJ$4,'[1]INTERNAL PARAMETERS-1'!$B$5:$J$44,5,FALSE)*VLOOKUP(OVYLD2_!AJ$4,'[1]INTERNAL PARAMETERS-1'!$B$5:$J$44,7,FALSE)*OVYLD2_!$F115 + OVYLD1_!AJ115*(1-VLOOKUP(OVYLD2_!AJ$4,'[1]INTERNAL PARAMETERS-1'!$B$5:$J$44,5,FALSE))*VLOOKUP(OVYLD2_!AJ$4,'[1]INTERNAL PARAMETERS-1'!$B$5:$J$44,9,FALSE)*OVYLD2_!$F115</f>
        <v>0</v>
      </c>
      <c r="AK115" s="44">
        <f>OVYLD1_!AK115*VLOOKUP(OVYLD2_!AK$4,'[1]INTERNAL PARAMETERS-1'!$B$5:$J$44,5,FALSE)*VLOOKUP(OVYLD2_!AK$4,'[1]INTERNAL PARAMETERS-1'!$B$5:$J$44,7,FALSE)*OVYLD2_!$F115 + OVYLD1_!AK115*(1-VLOOKUP(OVYLD2_!AK$4,'[1]INTERNAL PARAMETERS-1'!$B$5:$J$44,5,FALSE))*VLOOKUP(OVYLD2_!AK$4,'[1]INTERNAL PARAMETERS-1'!$B$5:$J$44,9,FALSE)*OVYLD2_!$F115</f>
        <v>0</v>
      </c>
      <c r="AL115" s="44">
        <f>OVYLD1_!AL115*VLOOKUP(OVYLD2_!AL$4,'[1]INTERNAL PARAMETERS-1'!$B$5:$J$44,5,FALSE)*VLOOKUP(OVYLD2_!AL$4,'[1]INTERNAL PARAMETERS-1'!$B$5:$J$44,7,FALSE)*OVYLD2_!$F115 + OVYLD1_!AL115*(1-VLOOKUP(OVYLD2_!AL$4,'[1]INTERNAL PARAMETERS-1'!$B$5:$J$44,5,FALSE))*VLOOKUP(OVYLD2_!AL$4,'[1]INTERNAL PARAMETERS-1'!$B$5:$J$44,9,FALSE)*OVYLD2_!$F115</f>
        <v>0</v>
      </c>
      <c r="AM115" s="44">
        <f>OVYLD1_!AM115*VLOOKUP(OVYLD2_!AM$4,'[1]INTERNAL PARAMETERS-1'!$B$5:$J$44,5,FALSE)*VLOOKUP(OVYLD2_!AM$4,'[1]INTERNAL PARAMETERS-1'!$B$5:$J$44,7,FALSE)*OVYLD2_!$F115 + OVYLD1_!AM115*(1-VLOOKUP(OVYLD2_!AM$4,'[1]INTERNAL PARAMETERS-1'!$B$5:$J$44,5,FALSE))*VLOOKUP(OVYLD2_!AM$4,'[1]INTERNAL PARAMETERS-1'!$B$5:$J$44,9,FALSE)*OVYLD2_!$F115</f>
        <v>0</v>
      </c>
      <c r="AN115" s="44">
        <f>OVYLD1_!AN115*VLOOKUP(OVYLD2_!AN$4,'[1]INTERNAL PARAMETERS-1'!$B$5:$J$44,5,FALSE)*VLOOKUP(OVYLD2_!AN$4,'[1]INTERNAL PARAMETERS-1'!$B$5:$J$44,7,FALSE)*OVYLD2_!$F115 + OVYLD1_!AN115*(1-VLOOKUP(OVYLD2_!AN$4,'[1]INTERNAL PARAMETERS-1'!$B$5:$J$44,5,FALSE))*VLOOKUP(OVYLD2_!AN$4,'[1]INTERNAL PARAMETERS-1'!$B$5:$J$44,9,FALSE)*OVYLD2_!$F115</f>
        <v>0</v>
      </c>
      <c r="AO115" s="44">
        <f>OVYLD1_!AO115*VLOOKUP(OVYLD2_!AO$4,'[1]INTERNAL PARAMETERS-1'!$B$5:$J$44,5,FALSE)*VLOOKUP(OVYLD2_!AO$4,'[1]INTERNAL PARAMETERS-1'!$B$5:$J$44,7,FALSE)*OVYLD2_!$F115 + OVYLD1_!AO115*(1-VLOOKUP(OVYLD2_!AO$4,'[1]INTERNAL PARAMETERS-1'!$B$5:$J$44,5,FALSE))*VLOOKUP(OVYLD2_!AO$4,'[1]INTERNAL PARAMETERS-1'!$B$5:$J$44,9,FALSE)*OVYLD2_!$F115</f>
        <v>0</v>
      </c>
      <c r="AP115" s="44">
        <f>OVYLD1_!AP115*VLOOKUP(OVYLD2_!AP$4,'[1]INTERNAL PARAMETERS-1'!$B$5:$J$44,5,FALSE)*VLOOKUP(OVYLD2_!AP$4,'[1]INTERNAL PARAMETERS-1'!$B$5:$J$44,7,FALSE)*OVYLD2_!$F115 + OVYLD1_!AP115*(1-VLOOKUP(OVYLD2_!AP$4,'[1]INTERNAL PARAMETERS-1'!$B$5:$J$44,5,FALSE))*VLOOKUP(OVYLD2_!AP$4,'[1]INTERNAL PARAMETERS-1'!$B$5:$J$44,9,FALSE)*OVYLD2_!$F115</f>
        <v>0</v>
      </c>
      <c r="AQ115" s="44">
        <f>OVYLD1_!AQ115*VLOOKUP(OVYLD2_!AQ$4,'[1]INTERNAL PARAMETERS-1'!$B$5:$J$44,5,FALSE)*VLOOKUP(OVYLD2_!AQ$4,'[1]INTERNAL PARAMETERS-1'!$B$5:$J$44,7,FALSE)*OVYLD2_!$F115 + OVYLD1_!AQ115*(1-VLOOKUP(OVYLD2_!AQ$4,'[1]INTERNAL PARAMETERS-1'!$B$5:$J$44,5,FALSE))*VLOOKUP(OVYLD2_!AQ$4,'[1]INTERNAL PARAMETERS-1'!$B$5:$J$44,9,FALSE)*OVYLD2_!$F115</f>
        <v>0</v>
      </c>
      <c r="AR115" s="44">
        <f>OVYLD1_!AR115*VLOOKUP(OVYLD2_!AR$4,'[1]INTERNAL PARAMETERS-1'!$B$5:$J$44,5,FALSE)*VLOOKUP(OVYLD2_!AR$4,'[1]INTERNAL PARAMETERS-1'!$B$5:$J$44,7,FALSE)*OVYLD2_!$F115 + OVYLD1_!AR115*(1-VLOOKUP(OVYLD2_!AR$4,'[1]INTERNAL PARAMETERS-1'!$B$5:$J$44,5,FALSE))*VLOOKUP(OVYLD2_!AR$4,'[1]INTERNAL PARAMETERS-1'!$B$5:$J$44,9,FALSE)*OVYLD2_!$F115</f>
        <v>0</v>
      </c>
      <c r="AS115" s="44">
        <f>OVYLD1_!AS115*VLOOKUP(OVYLD2_!AS$4,'[1]INTERNAL PARAMETERS-1'!$B$5:$J$44,5,FALSE)*VLOOKUP(OVYLD2_!AS$4,'[1]INTERNAL PARAMETERS-1'!$B$5:$J$44,7,FALSE)*OVYLD2_!$F115 + OVYLD1_!AS115*(1-VLOOKUP(OVYLD2_!AS$4,'[1]INTERNAL PARAMETERS-1'!$B$5:$J$44,5,FALSE))*VLOOKUP(OVYLD2_!AS$4,'[1]INTERNAL PARAMETERS-1'!$B$5:$J$44,9,FALSE)*OVYLD2_!$F115</f>
        <v>0</v>
      </c>
      <c r="AT115" s="43">
        <f>OVYLD1_!AT115*VLOOKUP(OVYLD2_!AT$4,'[1]INTERNAL PARAMETERS-1'!$B$5:$J$44,5,FALSE)*VLOOKUP(OVYLD2_!AT$4,'[1]INTERNAL PARAMETERS-1'!$B$5:$J$44,7,FALSE)*OVYLD2_!$F115 + OVYLD1_!AT115*(1-VLOOKUP(OVYLD2_!AT$4,'[1]INTERNAL PARAMETERS-1'!$B$5:$J$44,5,FALSE))*VLOOKUP(OVYLD2_!AT$4,'[1]INTERNAL PARAMETERS-1'!$B$5:$J$44,9,FALSE)*OVYLD2_!$F115</f>
        <v>0</v>
      </c>
      <c r="AU115" s="45">
        <f>OVYLD1_!AU115*VLOOKUP(OVYLD2_!AU$4,'[1]INTERNAL PARAMETERS-1'!$B$5:$J$44,5,FALSE)*VLOOKUP(OVYLD2_!AU$4,'[1]INTERNAL PARAMETERS-1'!$B$5:$J$44,6,FALSE)*VLOOKUP(OVYLD2_!AU$4,'[1]INTERNAL PARAMETERS-1'!$B$5:$J$44,3,FALSE) + OVYLD1_!AU115*(1-VLOOKUP(OVYLD2_!AU$4,'[1]INTERNAL PARAMETERS-1'!$B$5:$J$44,5,FALSE))*VLOOKUP(OVYLD2_!AU$4,'[1]INTERNAL PARAMETERS-1'!$B$5:$J$44,8,FALSE)*VLOOKUP(OVYLD2_!AU$4,'[1]INTERNAL PARAMETERS-1'!$B$5:$J$44,3,FALSE)</f>
        <v>0</v>
      </c>
      <c r="AV115" s="44">
        <f>OVYLD1_!AV115*VLOOKUP(OVYLD2_!AV$4,'[1]INTERNAL PARAMETERS-1'!$B$5:$J$44,5,FALSE)*VLOOKUP(OVYLD2_!AV$4,'[1]INTERNAL PARAMETERS-1'!$B$5:$J$44,6,FALSE)*VLOOKUP(OVYLD2_!AV$4,'[1]INTERNAL PARAMETERS-1'!$B$5:$J$44,3,FALSE) + OVYLD1_!AV115*(1-VLOOKUP(OVYLD2_!AV$4,'[1]INTERNAL PARAMETERS-1'!$B$5:$J$44,5,FALSE))*VLOOKUP(OVYLD2_!AV$4,'[1]INTERNAL PARAMETERS-1'!$B$5:$J$44,8,FALSE)*VLOOKUP(OVYLD2_!AV$4,'[1]INTERNAL PARAMETERS-1'!$B$5:$J$44,3,FALSE)</f>
        <v>0</v>
      </c>
      <c r="AW115" s="44">
        <f>OVYLD1_!AW115*VLOOKUP(OVYLD2_!AW$4,'[1]INTERNAL PARAMETERS-1'!$B$5:$J$44,5,FALSE)*VLOOKUP(OVYLD2_!AW$4,'[1]INTERNAL PARAMETERS-1'!$B$5:$J$44,6,FALSE)*VLOOKUP(OVYLD2_!AW$4,'[1]INTERNAL PARAMETERS-1'!$B$5:$J$44,3,FALSE) + OVYLD1_!AW115*(1-VLOOKUP(OVYLD2_!AW$4,'[1]INTERNAL PARAMETERS-1'!$B$5:$J$44,5,FALSE))*VLOOKUP(OVYLD2_!AW$4,'[1]INTERNAL PARAMETERS-1'!$B$5:$J$44,8,FALSE)*VLOOKUP(OVYLD2_!AW$4,'[1]INTERNAL PARAMETERS-1'!$B$5:$J$44,3,FALSE)</f>
        <v>0</v>
      </c>
      <c r="AX115" s="44">
        <f>OVYLD1_!AX115*VLOOKUP(OVYLD2_!AX$4,'[1]INTERNAL PARAMETERS-1'!$B$5:$J$44,5,FALSE)*VLOOKUP(OVYLD2_!AX$4,'[1]INTERNAL PARAMETERS-1'!$B$5:$J$44,6,FALSE)*VLOOKUP(OVYLD2_!AX$4,'[1]INTERNAL PARAMETERS-1'!$B$5:$J$44,3,FALSE) + OVYLD1_!AX115*(1-VLOOKUP(OVYLD2_!AX$4,'[1]INTERNAL PARAMETERS-1'!$B$5:$J$44,5,FALSE))*VLOOKUP(OVYLD2_!AX$4,'[1]INTERNAL PARAMETERS-1'!$B$5:$J$44,8,FALSE)*VLOOKUP(OVYLD2_!AX$4,'[1]INTERNAL PARAMETERS-1'!$B$5:$J$44,3,FALSE)</f>
        <v>0</v>
      </c>
      <c r="AY115" s="44">
        <f>OVYLD1_!AY115*VLOOKUP(OVYLD2_!AY$4,'[1]INTERNAL PARAMETERS-1'!$B$5:$J$44,5,FALSE)*VLOOKUP(OVYLD2_!AY$4,'[1]INTERNAL PARAMETERS-1'!$B$5:$J$44,6,FALSE)*VLOOKUP(OVYLD2_!AY$4,'[1]INTERNAL PARAMETERS-1'!$B$5:$J$44,3,FALSE) + OVYLD1_!AY115*(1-VLOOKUP(OVYLD2_!AY$4,'[1]INTERNAL PARAMETERS-1'!$B$5:$J$44,5,FALSE))*VLOOKUP(OVYLD2_!AY$4,'[1]INTERNAL PARAMETERS-1'!$B$5:$J$44,8,FALSE)*VLOOKUP(OVYLD2_!AY$4,'[1]INTERNAL PARAMETERS-1'!$B$5:$J$44,3,FALSE)</f>
        <v>0</v>
      </c>
      <c r="AZ115" s="44">
        <f>OVYLD1_!AZ115*VLOOKUP(OVYLD2_!AZ$4,'[1]INTERNAL PARAMETERS-1'!$B$5:$J$44,5,FALSE)*VLOOKUP(OVYLD2_!AZ$4,'[1]INTERNAL PARAMETERS-1'!$B$5:$J$44,6,FALSE)*VLOOKUP(OVYLD2_!AZ$4,'[1]INTERNAL PARAMETERS-1'!$B$5:$J$44,3,FALSE) + OVYLD1_!AZ115*(1-VLOOKUP(OVYLD2_!AZ$4,'[1]INTERNAL PARAMETERS-1'!$B$5:$J$44,5,FALSE))*VLOOKUP(OVYLD2_!AZ$4,'[1]INTERNAL PARAMETERS-1'!$B$5:$J$44,8,FALSE)*VLOOKUP(OVYLD2_!AZ$4,'[1]INTERNAL PARAMETERS-1'!$B$5:$J$44,3,FALSE)</f>
        <v>0</v>
      </c>
      <c r="BA115" s="44">
        <f>OVYLD1_!BA115*VLOOKUP(OVYLD2_!BA$4,'[1]INTERNAL PARAMETERS-1'!$B$5:$J$44,5,FALSE)*VLOOKUP(OVYLD2_!BA$4,'[1]INTERNAL PARAMETERS-1'!$B$5:$J$44,6,FALSE)*VLOOKUP(OVYLD2_!BA$4,'[1]INTERNAL PARAMETERS-1'!$B$5:$J$44,3,FALSE) + OVYLD1_!BA115*(1-VLOOKUP(OVYLD2_!BA$4,'[1]INTERNAL PARAMETERS-1'!$B$5:$J$44,5,FALSE))*VLOOKUP(OVYLD2_!BA$4,'[1]INTERNAL PARAMETERS-1'!$B$5:$J$44,8,FALSE)*VLOOKUP(OVYLD2_!BA$4,'[1]INTERNAL PARAMETERS-1'!$B$5:$J$44,3,FALSE)</f>
        <v>0</v>
      </c>
      <c r="BB115" s="44">
        <f>OVYLD1_!BB115*VLOOKUP(OVYLD2_!BB$4,'[1]INTERNAL PARAMETERS-1'!$B$5:$J$44,5,FALSE)*VLOOKUP(OVYLD2_!BB$4,'[1]INTERNAL PARAMETERS-1'!$B$5:$J$44,6,FALSE)*VLOOKUP(OVYLD2_!BB$4,'[1]INTERNAL PARAMETERS-1'!$B$5:$J$44,3,FALSE) + OVYLD1_!BB115*(1-VLOOKUP(OVYLD2_!BB$4,'[1]INTERNAL PARAMETERS-1'!$B$5:$J$44,5,FALSE))*VLOOKUP(OVYLD2_!BB$4,'[1]INTERNAL PARAMETERS-1'!$B$5:$J$44,8,FALSE)*VLOOKUP(OVYLD2_!BB$4,'[1]INTERNAL PARAMETERS-1'!$B$5:$J$44,3,FALSE)</f>
        <v>0</v>
      </c>
      <c r="BC115" s="44">
        <f>OVYLD1_!BC115*VLOOKUP(OVYLD2_!BC$4,'[1]INTERNAL PARAMETERS-1'!$B$5:$J$44,5,FALSE)*VLOOKUP(OVYLD2_!BC$4,'[1]INTERNAL PARAMETERS-1'!$B$5:$J$44,6,FALSE)*VLOOKUP(OVYLD2_!BC$4,'[1]INTERNAL PARAMETERS-1'!$B$5:$J$44,3,FALSE) + OVYLD1_!BC115*(1-VLOOKUP(OVYLD2_!BC$4,'[1]INTERNAL PARAMETERS-1'!$B$5:$J$44,5,FALSE))*VLOOKUP(OVYLD2_!BC$4,'[1]INTERNAL PARAMETERS-1'!$B$5:$J$44,8,FALSE)*VLOOKUP(OVYLD2_!BC$4,'[1]INTERNAL PARAMETERS-1'!$B$5:$J$44,3,FALSE)</f>
        <v>0</v>
      </c>
      <c r="BD115" s="44">
        <f>OVYLD1_!BD115*VLOOKUP(OVYLD2_!BD$4,'[1]INTERNAL PARAMETERS-1'!$B$5:$J$44,5,FALSE)*VLOOKUP(OVYLD2_!BD$4,'[1]INTERNAL PARAMETERS-1'!$B$5:$J$44,6,FALSE)*VLOOKUP(OVYLD2_!BD$4,'[1]INTERNAL PARAMETERS-1'!$B$5:$J$44,3,FALSE) + OVYLD1_!BD115*(1-VLOOKUP(OVYLD2_!BD$4,'[1]INTERNAL PARAMETERS-1'!$B$5:$J$44,5,FALSE))*VLOOKUP(OVYLD2_!BD$4,'[1]INTERNAL PARAMETERS-1'!$B$5:$J$44,8,FALSE)*VLOOKUP(OVYLD2_!BD$4,'[1]INTERNAL PARAMETERS-1'!$B$5:$J$44,3,FALSE)</f>
        <v>0</v>
      </c>
      <c r="BE115" s="44">
        <f>OVYLD1_!BE115*VLOOKUP(OVYLD2_!BE$4,'[1]INTERNAL PARAMETERS-1'!$B$5:$J$44,5,FALSE)*VLOOKUP(OVYLD2_!BE$4,'[1]INTERNAL PARAMETERS-1'!$B$5:$J$44,6,FALSE)*VLOOKUP(OVYLD2_!BE$4,'[1]INTERNAL PARAMETERS-1'!$B$5:$J$44,3,FALSE) + OVYLD1_!BE115*(1-VLOOKUP(OVYLD2_!BE$4,'[1]INTERNAL PARAMETERS-1'!$B$5:$J$44,5,FALSE))*VLOOKUP(OVYLD2_!BE$4,'[1]INTERNAL PARAMETERS-1'!$B$5:$J$44,8,FALSE)*VLOOKUP(OVYLD2_!BE$4,'[1]INTERNAL PARAMETERS-1'!$B$5:$J$44,3,FALSE)</f>
        <v>0</v>
      </c>
      <c r="BF115" s="44">
        <f>OVYLD1_!BF115*VLOOKUP(OVYLD2_!BF$4,'[1]INTERNAL PARAMETERS-1'!$B$5:$J$44,5,FALSE)*VLOOKUP(OVYLD2_!BF$4,'[1]INTERNAL PARAMETERS-1'!$B$5:$J$44,6,FALSE)*VLOOKUP(OVYLD2_!BF$4,'[1]INTERNAL PARAMETERS-1'!$B$5:$J$44,3,FALSE) + OVYLD1_!BF115*(1-VLOOKUP(OVYLD2_!BF$4,'[1]INTERNAL PARAMETERS-1'!$B$5:$J$44,5,FALSE))*VLOOKUP(OVYLD2_!BF$4,'[1]INTERNAL PARAMETERS-1'!$B$5:$J$44,8,FALSE)*VLOOKUP(OVYLD2_!BF$4,'[1]INTERNAL PARAMETERS-1'!$B$5:$J$44,3,FALSE)</f>
        <v>0</v>
      </c>
      <c r="BG115" s="44">
        <f>OVYLD1_!BG115*VLOOKUP(OVYLD2_!BG$4,'[1]INTERNAL PARAMETERS-1'!$B$5:$J$44,5,FALSE)*VLOOKUP(OVYLD2_!BG$4,'[1]INTERNAL PARAMETERS-1'!$B$5:$J$44,6,FALSE)*VLOOKUP(OVYLD2_!BG$4,'[1]INTERNAL PARAMETERS-1'!$B$5:$J$44,3,FALSE) + OVYLD1_!BG115*(1-VLOOKUP(OVYLD2_!BG$4,'[1]INTERNAL PARAMETERS-1'!$B$5:$J$44,5,FALSE))*VLOOKUP(OVYLD2_!BG$4,'[1]INTERNAL PARAMETERS-1'!$B$5:$J$44,8,FALSE)*VLOOKUP(OVYLD2_!BG$4,'[1]INTERNAL PARAMETERS-1'!$B$5:$J$44,3,FALSE)</f>
        <v>0</v>
      </c>
      <c r="BH115" s="44">
        <f>OVYLD1_!BH115*VLOOKUP(OVYLD2_!BH$4,'[1]INTERNAL PARAMETERS-1'!$B$5:$J$44,5,FALSE)*VLOOKUP(OVYLD2_!BH$4,'[1]INTERNAL PARAMETERS-1'!$B$5:$J$44,6,FALSE)*VLOOKUP(OVYLD2_!BH$4,'[1]INTERNAL PARAMETERS-1'!$B$5:$J$44,3,FALSE) + OVYLD1_!BH115*(1-VLOOKUP(OVYLD2_!BH$4,'[1]INTERNAL PARAMETERS-1'!$B$5:$J$44,5,FALSE))*VLOOKUP(OVYLD2_!BH$4,'[1]INTERNAL PARAMETERS-1'!$B$5:$J$44,8,FALSE)*VLOOKUP(OVYLD2_!BH$4,'[1]INTERNAL PARAMETERS-1'!$B$5:$J$44,3,FALSE)</f>
        <v>0</v>
      </c>
      <c r="BI115" s="44">
        <f>OVYLD1_!BI115*VLOOKUP(OVYLD2_!BI$4,'[1]INTERNAL PARAMETERS-1'!$B$5:$J$44,5,FALSE)*VLOOKUP(OVYLD2_!BI$4,'[1]INTERNAL PARAMETERS-1'!$B$5:$J$44,6,FALSE)*VLOOKUP(OVYLD2_!BI$4,'[1]INTERNAL PARAMETERS-1'!$B$5:$J$44,3,FALSE) + OVYLD1_!BI115*(1-VLOOKUP(OVYLD2_!BI$4,'[1]INTERNAL PARAMETERS-1'!$B$5:$J$44,5,FALSE))*VLOOKUP(OVYLD2_!BI$4,'[1]INTERNAL PARAMETERS-1'!$B$5:$J$44,8,FALSE)*VLOOKUP(OVYLD2_!BI$4,'[1]INTERNAL PARAMETERS-1'!$B$5:$J$44,3,FALSE)</f>
        <v>0</v>
      </c>
      <c r="BJ115" s="44">
        <f>OVYLD1_!BJ115*VLOOKUP(OVYLD2_!BJ$4,'[1]INTERNAL PARAMETERS-1'!$B$5:$J$44,5,FALSE)*VLOOKUP(OVYLD2_!BJ$4,'[1]INTERNAL PARAMETERS-1'!$B$5:$J$44,6,FALSE)*VLOOKUP(OVYLD2_!BJ$4,'[1]INTERNAL PARAMETERS-1'!$B$5:$J$44,3,FALSE) + OVYLD1_!BJ115*(1-VLOOKUP(OVYLD2_!BJ$4,'[1]INTERNAL PARAMETERS-1'!$B$5:$J$44,5,FALSE))*VLOOKUP(OVYLD2_!BJ$4,'[1]INTERNAL PARAMETERS-1'!$B$5:$J$44,8,FALSE)*VLOOKUP(OVYLD2_!BJ$4,'[1]INTERNAL PARAMETERS-1'!$B$5:$J$44,3,FALSE)</f>
        <v>0</v>
      </c>
      <c r="BK115" s="44">
        <f>OVYLD1_!BK115*VLOOKUP(OVYLD2_!BK$4,'[1]INTERNAL PARAMETERS-1'!$B$5:$J$44,5,FALSE)*VLOOKUP(OVYLD2_!BK$4,'[1]INTERNAL PARAMETERS-1'!$B$5:$J$44,6,FALSE)*VLOOKUP(OVYLD2_!BK$4,'[1]INTERNAL PARAMETERS-1'!$B$5:$J$44,3,FALSE) + OVYLD1_!BK115*(1-VLOOKUP(OVYLD2_!BK$4,'[1]INTERNAL PARAMETERS-1'!$B$5:$J$44,5,FALSE))*VLOOKUP(OVYLD2_!BK$4,'[1]INTERNAL PARAMETERS-1'!$B$5:$J$44,8,FALSE)*VLOOKUP(OVYLD2_!BK$4,'[1]INTERNAL PARAMETERS-1'!$B$5:$J$44,3,FALSE)</f>
        <v>0</v>
      </c>
      <c r="BL115" s="44">
        <f>OVYLD1_!BL115*VLOOKUP(OVYLD2_!BL$4,'[1]INTERNAL PARAMETERS-1'!$B$5:$J$44,5,FALSE)*VLOOKUP(OVYLD2_!BL$4,'[1]INTERNAL PARAMETERS-1'!$B$5:$J$44,6,FALSE)*VLOOKUP(OVYLD2_!BL$4,'[1]INTERNAL PARAMETERS-1'!$B$5:$J$44,3,FALSE) + OVYLD1_!BL115*(1-VLOOKUP(OVYLD2_!BL$4,'[1]INTERNAL PARAMETERS-1'!$B$5:$J$44,5,FALSE))*VLOOKUP(OVYLD2_!BL$4,'[1]INTERNAL PARAMETERS-1'!$B$5:$J$44,8,FALSE)*VLOOKUP(OVYLD2_!BL$4,'[1]INTERNAL PARAMETERS-1'!$B$5:$J$44,3,FALSE)</f>
        <v>0</v>
      </c>
      <c r="BM115" s="44">
        <f>OVYLD1_!BM115*VLOOKUP(OVYLD2_!BM$4,'[1]INTERNAL PARAMETERS-1'!$B$5:$J$44,5,FALSE)*VLOOKUP(OVYLD2_!BM$4,'[1]INTERNAL PARAMETERS-1'!$B$5:$J$44,6,FALSE)*VLOOKUP(OVYLD2_!BM$4,'[1]INTERNAL PARAMETERS-1'!$B$5:$J$44,3,FALSE) + OVYLD1_!BM115*(1-VLOOKUP(OVYLD2_!BM$4,'[1]INTERNAL PARAMETERS-1'!$B$5:$J$44,5,FALSE))*VLOOKUP(OVYLD2_!BM$4,'[1]INTERNAL PARAMETERS-1'!$B$5:$J$44,8,FALSE)*VLOOKUP(OVYLD2_!BM$4,'[1]INTERNAL PARAMETERS-1'!$B$5:$J$44,3,FALSE)</f>
        <v>0</v>
      </c>
      <c r="BN115" s="44">
        <f>OVYLD1_!BN115*VLOOKUP(OVYLD2_!BN$4,'[1]INTERNAL PARAMETERS-1'!$B$5:$J$44,5,FALSE)*VLOOKUP(OVYLD2_!BN$4,'[1]INTERNAL PARAMETERS-1'!$B$5:$J$44,6,FALSE)*VLOOKUP(OVYLD2_!BN$4,'[1]INTERNAL PARAMETERS-1'!$B$5:$J$44,3,FALSE) + OVYLD1_!BN115*(1-VLOOKUP(OVYLD2_!BN$4,'[1]INTERNAL PARAMETERS-1'!$B$5:$J$44,5,FALSE))*VLOOKUP(OVYLD2_!BN$4,'[1]INTERNAL PARAMETERS-1'!$B$5:$J$44,8,FALSE)*VLOOKUP(OVYLD2_!BN$4,'[1]INTERNAL PARAMETERS-1'!$B$5:$J$44,3,FALSE)</f>
        <v>0</v>
      </c>
      <c r="BO115" s="44">
        <f>OVYLD1_!BO115*VLOOKUP(OVYLD2_!BO$4,'[1]INTERNAL PARAMETERS-1'!$B$5:$J$44,5,FALSE)*VLOOKUP(OVYLD2_!BO$4,'[1]INTERNAL PARAMETERS-1'!$B$5:$J$44,6,FALSE)*VLOOKUP(OVYLD2_!BO$4,'[1]INTERNAL PARAMETERS-1'!$B$5:$J$44,3,FALSE) + OVYLD1_!BO115*(1-VLOOKUP(OVYLD2_!BO$4,'[1]INTERNAL PARAMETERS-1'!$B$5:$J$44,5,FALSE))*VLOOKUP(OVYLD2_!BO$4,'[1]INTERNAL PARAMETERS-1'!$B$5:$J$44,8,FALSE)*VLOOKUP(OVYLD2_!BO$4,'[1]INTERNAL PARAMETERS-1'!$B$5:$J$44,3,FALSE)</f>
        <v>0</v>
      </c>
      <c r="BP115" s="44">
        <f>OVYLD1_!BP115*VLOOKUP(OVYLD2_!BP$4,'[1]INTERNAL PARAMETERS-1'!$B$5:$J$44,5,FALSE)*VLOOKUP(OVYLD2_!BP$4,'[1]INTERNAL PARAMETERS-1'!$B$5:$J$44,6,FALSE)*VLOOKUP(OVYLD2_!BP$4,'[1]INTERNAL PARAMETERS-1'!$B$5:$J$44,3,FALSE) + OVYLD1_!BP115*(1-VLOOKUP(OVYLD2_!BP$4,'[1]INTERNAL PARAMETERS-1'!$B$5:$J$44,5,FALSE))*VLOOKUP(OVYLD2_!BP$4,'[1]INTERNAL PARAMETERS-1'!$B$5:$J$44,8,FALSE)*VLOOKUP(OVYLD2_!BP$4,'[1]INTERNAL PARAMETERS-1'!$B$5:$J$44,3,FALSE)</f>
        <v>0</v>
      </c>
      <c r="BQ115" s="44">
        <f>OVYLD1_!BQ115*VLOOKUP(OVYLD2_!BQ$4,'[1]INTERNAL PARAMETERS-1'!$B$5:$J$44,5,FALSE)*VLOOKUP(OVYLD2_!BQ$4,'[1]INTERNAL PARAMETERS-1'!$B$5:$J$44,6,FALSE)*VLOOKUP(OVYLD2_!BQ$4,'[1]INTERNAL PARAMETERS-1'!$B$5:$J$44,3,FALSE) + OVYLD1_!BQ115*(1-VLOOKUP(OVYLD2_!BQ$4,'[1]INTERNAL PARAMETERS-1'!$B$5:$J$44,5,FALSE))*VLOOKUP(OVYLD2_!BQ$4,'[1]INTERNAL PARAMETERS-1'!$B$5:$J$44,8,FALSE)*VLOOKUP(OVYLD2_!BQ$4,'[1]INTERNAL PARAMETERS-1'!$B$5:$J$44,3,FALSE)</f>
        <v>0</v>
      </c>
      <c r="BR115" s="44">
        <f>OVYLD1_!BR115*VLOOKUP(OVYLD2_!BR$4,'[1]INTERNAL PARAMETERS-1'!$B$5:$J$44,5,FALSE)*VLOOKUP(OVYLD2_!BR$4,'[1]INTERNAL PARAMETERS-1'!$B$5:$J$44,6,FALSE)*VLOOKUP(OVYLD2_!BR$4,'[1]INTERNAL PARAMETERS-1'!$B$5:$J$44,3,FALSE) + OVYLD1_!BR115*(1-VLOOKUP(OVYLD2_!BR$4,'[1]INTERNAL PARAMETERS-1'!$B$5:$J$44,5,FALSE))*VLOOKUP(OVYLD2_!BR$4,'[1]INTERNAL PARAMETERS-1'!$B$5:$J$44,8,FALSE)*VLOOKUP(OVYLD2_!BR$4,'[1]INTERNAL PARAMETERS-1'!$B$5:$J$44,3,FALSE)</f>
        <v>0</v>
      </c>
      <c r="BS115" s="44">
        <f>OVYLD1_!BS115*VLOOKUP(OVYLD2_!BS$4,'[1]INTERNAL PARAMETERS-1'!$B$5:$J$44,5,FALSE)*VLOOKUP(OVYLD2_!BS$4,'[1]INTERNAL PARAMETERS-1'!$B$5:$J$44,6,FALSE)*VLOOKUP(OVYLD2_!BS$4,'[1]INTERNAL PARAMETERS-1'!$B$5:$J$44,3,FALSE) + OVYLD1_!BS115*(1-VLOOKUP(OVYLD2_!BS$4,'[1]INTERNAL PARAMETERS-1'!$B$5:$J$44,5,FALSE))*VLOOKUP(OVYLD2_!BS$4,'[1]INTERNAL PARAMETERS-1'!$B$5:$J$44,8,FALSE)*VLOOKUP(OVYLD2_!BS$4,'[1]INTERNAL PARAMETERS-1'!$B$5:$J$44,3,FALSE)</f>
        <v>0</v>
      </c>
      <c r="BT115" s="44">
        <f>OVYLD1_!BT115*VLOOKUP(OVYLD2_!BT$4,'[1]INTERNAL PARAMETERS-1'!$B$5:$J$44,5,FALSE)*VLOOKUP(OVYLD2_!BT$4,'[1]INTERNAL PARAMETERS-1'!$B$5:$J$44,6,FALSE)*VLOOKUP(OVYLD2_!BT$4,'[1]INTERNAL PARAMETERS-1'!$B$5:$J$44,3,FALSE) + OVYLD1_!BT115*(1-VLOOKUP(OVYLD2_!BT$4,'[1]INTERNAL PARAMETERS-1'!$B$5:$J$44,5,FALSE))*VLOOKUP(OVYLD2_!BT$4,'[1]INTERNAL PARAMETERS-1'!$B$5:$J$44,8,FALSE)*VLOOKUP(OVYLD2_!BT$4,'[1]INTERNAL PARAMETERS-1'!$B$5:$J$44,3,FALSE)</f>
        <v>0</v>
      </c>
      <c r="BU115" s="44">
        <f>OVYLD1_!BU115*VLOOKUP(OVYLD2_!BU$4,'[1]INTERNAL PARAMETERS-1'!$B$5:$J$44,5,FALSE)*VLOOKUP(OVYLD2_!BU$4,'[1]INTERNAL PARAMETERS-1'!$B$5:$J$44,6,FALSE)*VLOOKUP(OVYLD2_!BU$4,'[1]INTERNAL PARAMETERS-1'!$B$5:$J$44,3,FALSE) + OVYLD1_!BU115*(1-VLOOKUP(OVYLD2_!BU$4,'[1]INTERNAL PARAMETERS-1'!$B$5:$J$44,5,FALSE))*VLOOKUP(OVYLD2_!BU$4,'[1]INTERNAL PARAMETERS-1'!$B$5:$J$44,8,FALSE)*VLOOKUP(OVYLD2_!BU$4,'[1]INTERNAL PARAMETERS-1'!$B$5:$J$44,3,FALSE)</f>
        <v>0</v>
      </c>
      <c r="BV115" s="44">
        <f>OVYLD1_!BV115*VLOOKUP(OVYLD2_!BV$4,'[1]INTERNAL PARAMETERS-1'!$B$5:$J$44,5,FALSE)*VLOOKUP(OVYLD2_!BV$4,'[1]INTERNAL PARAMETERS-1'!$B$5:$J$44,6,FALSE)*VLOOKUP(OVYLD2_!BV$4,'[1]INTERNAL PARAMETERS-1'!$B$5:$J$44,3,FALSE) + OVYLD1_!BV115*(1-VLOOKUP(OVYLD2_!BV$4,'[1]INTERNAL PARAMETERS-1'!$B$5:$J$44,5,FALSE))*VLOOKUP(OVYLD2_!BV$4,'[1]INTERNAL PARAMETERS-1'!$B$5:$J$44,8,FALSE)*VLOOKUP(OVYLD2_!BV$4,'[1]INTERNAL PARAMETERS-1'!$B$5:$J$44,3,FALSE)</f>
        <v>0</v>
      </c>
      <c r="BW115" s="44">
        <f>OVYLD1_!BW115*VLOOKUP(OVYLD2_!BW$4,'[1]INTERNAL PARAMETERS-1'!$B$5:$J$44,5,FALSE)*VLOOKUP(OVYLD2_!BW$4,'[1]INTERNAL PARAMETERS-1'!$B$5:$J$44,6,FALSE)*VLOOKUP(OVYLD2_!BW$4,'[1]INTERNAL PARAMETERS-1'!$B$5:$J$44,3,FALSE) + OVYLD1_!BW115*(1-VLOOKUP(OVYLD2_!BW$4,'[1]INTERNAL PARAMETERS-1'!$B$5:$J$44,5,FALSE))*VLOOKUP(OVYLD2_!BW$4,'[1]INTERNAL PARAMETERS-1'!$B$5:$J$44,8,FALSE)*VLOOKUP(OVYLD2_!BW$4,'[1]INTERNAL PARAMETERS-1'!$B$5:$J$44,3,FALSE)</f>
        <v>0</v>
      </c>
      <c r="BX115" s="44">
        <f>OVYLD1_!BX115*VLOOKUP(OVYLD2_!BX$4,'[1]INTERNAL PARAMETERS-1'!$B$5:$J$44,5,FALSE)*VLOOKUP(OVYLD2_!BX$4,'[1]INTERNAL PARAMETERS-1'!$B$5:$J$44,6,FALSE)*VLOOKUP(OVYLD2_!BX$4,'[1]INTERNAL PARAMETERS-1'!$B$5:$J$44,3,FALSE) + OVYLD1_!BX115*(1-VLOOKUP(OVYLD2_!BX$4,'[1]INTERNAL PARAMETERS-1'!$B$5:$J$44,5,FALSE))*VLOOKUP(OVYLD2_!BX$4,'[1]INTERNAL PARAMETERS-1'!$B$5:$J$44,8,FALSE)*VLOOKUP(OVYLD2_!BX$4,'[1]INTERNAL PARAMETERS-1'!$B$5:$J$44,3,FALSE)</f>
        <v>0</v>
      </c>
      <c r="BY115" s="44">
        <f>OVYLD1_!BY115*VLOOKUP(OVYLD2_!BY$4,'[1]INTERNAL PARAMETERS-1'!$B$5:$J$44,5,FALSE)*VLOOKUP(OVYLD2_!BY$4,'[1]INTERNAL PARAMETERS-1'!$B$5:$J$44,6,FALSE)*VLOOKUP(OVYLD2_!BY$4,'[1]INTERNAL PARAMETERS-1'!$B$5:$J$44,3,FALSE) + OVYLD1_!BY115*(1-VLOOKUP(OVYLD2_!BY$4,'[1]INTERNAL PARAMETERS-1'!$B$5:$J$44,5,FALSE))*VLOOKUP(OVYLD2_!BY$4,'[1]INTERNAL PARAMETERS-1'!$B$5:$J$44,8,FALSE)*VLOOKUP(OVYLD2_!BY$4,'[1]INTERNAL PARAMETERS-1'!$B$5:$J$44,3,FALSE)</f>
        <v>0</v>
      </c>
      <c r="BZ115" s="44">
        <f>OVYLD1_!BZ115*VLOOKUP(OVYLD2_!BZ$4,'[1]INTERNAL PARAMETERS-1'!$B$5:$J$44,5,FALSE)*VLOOKUP(OVYLD2_!BZ$4,'[1]INTERNAL PARAMETERS-1'!$B$5:$J$44,6,FALSE)*VLOOKUP(OVYLD2_!BZ$4,'[1]INTERNAL PARAMETERS-1'!$B$5:$J$44,3,FALSE) + OVYLD1_!BZ115*(1-VLOOKUP(OVYLD2_!BZ$4,'[1]INTERNAL PARAMETERS-1'!$B$5:$J$44,5,FALSE))*VLOOKUP(OVYLD2_!BZ$4,'[1]INTERNAL PARAMETERS-1'!$B$5:$J$44,8,FALSE)*VLOOKUP(OVYLD2_!BZ$4,'[1]INTERNAL PARAMETERS-1'!$B$5:$J$44,3,FALSE)</f>
        <v>0</v>
      </c>
      <c r="CA115" s="44">
        <f>OVYLD1_!CA115*VLOOKUP(OVYLD2_!CA$4,'[1]INTERNAL PARAMETERS-1'!$B$5:$J$44,5,FALSE)*VLOOKUP(OVYLD2_!CA$4,'[1]INTERNAL PARAMETERS-1'!$B$5:$J$44,6,FALSE)*VLOOKUP(OVYLD2_!CA$4,'[1]INTERNAL PARAMETERS-1'!$B$5:$J$44,3,FALSE) + OVYLD1_!CA115*(1-VLOOKUP(OVYLD2_!CA$4,'[1]INTERNAL PARAMETERS-1'!$B$5:$J$44,5,FALSE))*VLOOKUP(OVYLD2_!CA$4,'[1]INTERNAL PARAMETERS-1'!$B$5:$J$44,8,FALSE)*VLOOKUP(OVYLD2_!CA$4,'[1]INTERNAL PARAMETERS-1'!$B$5:$J$44,3,FALSE)</f>
        <v>0</v>
      </c>
      <c r="CB115" s="44">
        <f>OVYLD1_!CB115*VLOOKUP(OVYLD2_!CB$4,'[1]INTERNAL PARAMETERS-1'!$B$5:$J$44,5,FALSE)*VLOOKUP(OVYLD2_!CB$4,'[1]INTERNAL PARAMETERS-1'!$B$5:$J$44,6,FALSE)*VLOOKUP(OVYLD2_!CB$4,'[1]INTERNAL PARAMETERS-1'!$B$5:$J$44,3,FALSE) + OVYLD1_!CB115*(1-VLOOKUP(OVYLD2_!CB$4,'[1]INTERNAL PARAMETERS-1'!$B$5:$J$44,5,FALSE))*VLOOKUP(OVYLD2_!CB$4,'[1]INTERNAL PARAMETERS-1'!$B$5:$J$44,8,FALSE)*VLOOKUP(OVYLD2_!CB$4,'[1]INTERNAL PARAMETERS-1'!$B$5:$J$44,3,FALSE)</f>
        <v>0</v>
      </c>
      <c r="CC115" s="44">
        <f>OVYLD1_!CC115*VLOOKUP(OVYLD2_!CC$4,'[1]INTERNAL PARAMETERS-1'!$B$5:$J$44,5,FALSE)*VLOOKUP(OVYLD2_!CC$4,'[1]INTERNAL PARAMETERS-1'!$B$5:$J$44,6,FALSE)*VLOOKUP(OVYLD2_!CC$4,'[1]INTERNAL PARAMETERS-1'!$B$5:$J$44,3,FALSE) + OVYLD1_!CC115*(1-VLOOKUP(OVYLD2_!CC$4,'[1]INTERNAL PARAMETERS-1'!$B$5:$J$44,5,FALSE))*VLOOKUP(OVYLD2_!CC$4,'[1]INTERNAL PARAMETERS-1'!$B$5:$J$44,8,FALSE)*VLOOKUP(OVYLD2_!CC$4,'[1]INTERNAL PARAMETERS-1'!$B$5:$J$44,3,FALSE)</f>
        <v>0</v>
      </c>
      <c r="CD115" s="44">
        <f>OVYLD1_!CD115*VLOOKUP(OVYLD2_!CD$4,'[1]INTERNAL PARAMETERS-1'!$B$5:$J$44,5,FALSE)*VLOOKUP(OVYLD2_!CD$4,'[1]INTERNAL PARAMETERS-1'!$B$5:$J$44,6,FALSE)*VLOOKUP(OVYLD2_!CD$4,'[1]INTERNAL PARAMETERS-1'!$B$5:$J$44,3,FALSE) + OVYLD1_!CD115*(1-VLOOKUP(OVYLD2_!CD$4,'[1]INTERNAL PARAMETERS-1'!$B$5:$J$44,5,FALSE))*VLOOKUP(OVYLD2_!CD$4,'[1]INTERNAL PARAMETERS-1'!$B$5:$J$44,8,FALSE)*VLOOKUP(OVYLD2_!CD$4,'[1]INTERNAL PARAMETERS-1'!$B$5:$J$44,3,FALSE)</f>
        <v>0</v>
      </c>
      <c r="CE115" s="44">
        <f>OVYLD1_!CE115*VLOOKUP(OVYLD2_!CE$4,'[1]INTERNAL PARAMETERS-1'!$B$5:$J$44,5,FALSE)*VLOOKUP(OVYLD2_!CE$4,'[1]INTERNAL PARAMETERS-1'!$B$5:$J$44,6,FALSE)*VLOOKUP(OVYLD2_!CE$4,'[1]INTERNAL PARAMETERS-1'!$B$5:$J$44,3,FALSE) + OVYLD1_!CE115*(1-VLOOKUP(OVYLD2_!CE$4,'[1]INTERNAL PARAMETERS-1'!$B$5:$J$44,5,FALSE))*VLOOKUP(OVYLD2_!CE$4,'[1]INTERNAL PARAMETERS-1'!$B$5:$J$44,8,FALSE)*VLOOKUP(OVYLD2_!CE$4,'[1]INTERNAL PARAMETERS-1'!$B$5:$J$44,3,FALSE)</f>
        <v>0</v>
      </c>
      <c r="CF115" s="44">
        <f>OVYLD1_!CF115*VLOOKUP(OVYLD2_!CF$4,'[1]INTERNAL PARAMETERS-1'!$B$5:$J$44,5,FALSE)*VLOOKUP(OVYLD2_!CF$4,'[1]INTERNAL PARAMETERS-1'!$B$5:$J$44,6,FALSE)*VLOOKUP(OVYLD2_!CF$4,'[1]INTERNAL PARAMETERS-1'!$B$5:$J$44,3,FALSE) + OVYLD1_!CF115*(1-VLOOKUP(OVYLD2_!CF$4,'[1]INTERNAL PARAMETERS-1'!$B$5:$J$44,5,FALSE))*VLOOKUP(OVYLD2_!CF$4,'[1]INTERNAL PARAMETERS-1'!$B$5:$J$44,8,FALSE)*VLOOKUP(OVYLD2_!CF$4,'[1]INTERNAL PARAMETERS-1'!$B$5:$J$44,3,FALSE)</f>
        <v>0</v>
      </c>
      <c r="CG115" s="44">
        <f>OVYLD1_!CG115*VLOOKUP(OVYLD2_!CG$4,'[1]INTERNAL PARAMETERS-1'!$B$5:$J$44,5,FALSE)*VLOOKUP(OVYLD2_!CG$4,'[1]INTERNAL PARAMETERS-1'!$B$5:$J$44,6,FALSE)*VLOOKUP(OVYLD2_!CG$4,'[1]INTERNAL PARAMETERS-1'!$B$5:$J$44,3,FALSE) + OVYLD1_!CG115*(1-VLOOKUP(OVYLD2_!CG$4,'[1]INTERNAL PARAMETERS-1'!$B$5:$J$44,5,FALSE))*VLOOKUP(OVYLD2_!CG$4,'[1]INTERNAL PARAMETERS-1'!$B$5:$J$44,8,FALSE)*VLOOKUP(OVYLD2_!CG$4,'[1]INTERNAL PARAMETERS-1'!$B$5:$J$44,3,FALSE)</f>
        <v>0</v>
      </c>
      <c r="CH115" s="43">
        <f>OVYLD1_!CH115*VLOOKUP(OVYLD2_!CH$4,'[1]INTERNAL PARAMETERS-1'!$B$5:$J$44,5,FALSE)*VLOOKUP(OVYLD2_!CH$4,'[1]INTERNAL PARAMETERS-1'!$B$5:$J$44,6,FALSE)*VLOOKUP(OVYLD2_!CH$4,'[1]INTERNAL PARAMETERS-1'!$B$5:$J$44,3,FALSE) + OVYLD1_!CH115*(1-VLOOKUP(OVYLD2_!CH$4,'[1]INTERNAL PARAMETERS-1'!$B$5:$J$44,5,FALSE))*VLOOKUP(OVYLD2_!CH$4,'[1]INTERNAL PARAMETERS-1'!$B$5:$J$44,8,FALSE)*VLOOKUP(OVYLD2_!CH$4,'[1]INTERNAL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5">
      <c r="B116" s="58" t="s">
        <v>9</v>
      </c>
      <c r="C116" s="57" t="s">
        <v>81</v>
      </c>
      <c r="D116" s="57" t="s">
        <v>77</v>
      </c>
      <c r="E116" s="128">
        <f>OVERALL2021!AI116</f>
        <v>0</v>
      </c>
      <c r="F116" s="59">
        <f>'[1]INTERNAL PARAMETERS-1'!M8</f>
        <v>68.824999999999989</v>
      </c>
      <c r="G116" s="45">
        <f>OVYLD1_!G116*VLOOKUP(OVYLD2_!G$4,'[1]INTERNAL PARAMETERS-1'!$B$5:$J$44,5,FALSE)*VLOOKUP(OVYLD2_!G$4,'[1]INTERNAL PARAMETERS-1'!$B$5:$J$44,7,FALSE)*OVYLD2_!$F116 + OVYLD1_!G116*(1-VLOOKUP(OVYLD2_!G$4,'[1]INTERNAL PARAMETERS-1'!$B$5:$J$44,5,FALSE))*VLOOKUP(OVYLD2_!G$4,'[1]INTERNAL PARAMETERS-1'!$B$5:$J$44,9,FALSE)*OVYLD2_!$F116</f>
        <v>0</v>
      </c>
      <c r="H116" s="44">
        <f>OVYLD1_!H116*VLOOKUP(OVYLD2_!H$4,'[1]INTERNAL PARAMETERS-1'!$B$5:$J$44,5,FALSE)*VLOOKUP(OVYLD2_!H$4,'[1]INTERNAL PARAMETERS-1'!$B$5:$J$44,7,FALSE)*OVYLD2_!$F116 + OVYLD1_!H116*(1-VLOOKUP(OVYLD2_!H$4,'[1]INTERNAL PARAMETERS-1'!$B$5:$J$44,5,FALSE))*VLOOKUP(OVYLD2_!H$4,'[1]INTERNAL PARAMETERS-1'!$B$5:$J$44,9,FALSE)*OVYLD2_!$F116</f>
        <v>0</v>
      </c>
      <c r="I116" s="44">
        <f>OVYLD1_!I116*VLOOKUP(OVYLD2_!I$4,'[1]INTERNAL PARAMETERS-1'!$B$5:$J$44,5,FALSE)*VLOOKUP(OVYLD2_!I$4,'[1]INTERNAL PARAMETERS-1'!$B$5:$J$44,7,FALSE)*OVYLD2_!$F116 + OVYLD1_!I116*(1-VLOOKUP(OVYLD2_!I$4,'[1]INTERNAL PARAMETERS-1'!$B$5:$J$44,5,FALSE))*VLOOKUP(OVYLD2_!I$4,'[1]INTERNAL PARAMETERS-1'!$B$5:$J$44,9,FALSE)*OVYLD2_!$F116</f>
        <v>0</v>
      </c>
      <c r="J116" s="44">
        <f>OVYLD1_!J116*VLOOKUP(OVYLD2_!J$4,'[1]INTERNAL PARAMETERS-1'!$B$5:$J$44,5,FALSE)*VLOOKUP(OVYLD2_!J$4,'[1]INTERNAL PARAMETERS-1'!$B$5:$J$44,7,FALSE)*OVYLD2_!$F116 + OVYLD1_!J116*(1-VLOOKUP(OVYLD2_!J$4,'[1]INTERNAL PARAMETERS-1'!$B$5:$J$44,5,FALSE))*VLOOKUP(OVYLD2_!J$4,'[1]INTERNAL PARAMETERS-1'!$B$5:$J$44,9,FALSE)*OVYLD2_!$F116</f>
        <v>0</v>
      </c>
      <c r="K116" s="44">
        <f>OVYLD1_!K116*VLOOKUP(OVYLD2_!K$4,'[1]INTERNAL PARAMETERS-1'!$B$5:$J$44,5,FALSE)*VLOOKUP(OVYLD2_!K$4,'[1]INTERNAL PARAMETERS-1'!$B$5:$J$44,7,FALSE)*OVYLD2_!$F116 + OVYLD1_!K116*(1-VLOOKUP(OVYLD2_!K$4,'[1]INTERNAL PARAMETERS-1'!$B$5:$J$44,5,FALSE))*VLOOKUP(OVYLD2_!K$4,'[1]INTERNAL PARAMETERS-1'!$B$5:$J$44,9,FALSE)*OVYLD2_!$F116</f>
        <v>0</v>
      </c>
      <c r="L116" s="44">
        <f>OVYLD1_!L116*VLOOKUP(OVYLD2_!L$4,'[1]INTERNAL PARAMETERS-1'!$B$5:$J$44,5,FALSE)*VLOOKUP(OVYLD2_!L$4,'[1]INTERNAL PARAMETERS-1'!$B$5:$J$44,7,FALSE)*OVYLD2_!$F116 + OVYLD1_!L116*(1-VLOOKUP(OVYLD2_!L$4,'[1]INTERNAL PARAMETERS-1'!$B$5:$J$44,5,FALSE))*VLOOKUP(OVYLD2_!L$4,'[1]INTERNAL PARAMETERS-1'!$B$5:$J$44,9,FALSE)*OVYLD2_!$F116</f>
        <v>0</v>
      </c>
      <c r="M116" s="44">
        <f>OVYLD1_!M116*VLOOKUP(OVYLD2_!M$4,'[1]INTERNAL PARAMETERS-1'!$B$5:$J$44,5,FALSE)*VLOOKUP(OVYLD2_!M$4,'[1]INTERNAL PARAMETERS-1'!$B$5:$J$44,7,FALSE)*OVYLD2_!$F116 + OVYLD1_!M116*(1-VLOOKUP(OVYLD2_!M$4,'[1]INTERNAL PARAMETERS-1'!$B$5:$J$44,5,FALSE))*VLOOKUP(OVYLD2_!M$4,'[1]INTERNAL PARAMETERS-1'!$B$5:$J$44,9,FALSE)*OVYLD2_!$F116</f>
        <v>0</v>
      </c>
      <c r="N116" s="44">
        <f>OVYLD1_!N116*VLOOKUP(OVYLD2_!N$4,'[1]INTERNAL PARAMETERS-1'!$B$5:$J$44,5,FALSE)*VLOOKUP(OVYLD2_!N$4,'[1]INTERNAL PARAMETERS-1'!$B$5:$J$44,7,FALSE)*OVYLD2_!$F116 + OVYLD1_!N116*(1-VLOOKUP(OVYLD2_!N$4,'[1]INTERNAL PARAMETERS-1'!$B$5:$J$44,5,FALSE))*VLOOKUP(OVYLD2_!N$4,'[1]INTERNAL PARAMETERS-1'!$B$5:$J$44,9,FALSE)*OVYLD2_!$F116</f>
        <v>0</v>
      </c>
      <c r="O116" s="44">
        <f>OVYLD1_!O116*VLOOKUP(OVYLD2_!O$4,'[1]INTERNAL PARAMETERS-1'!$B$5:$J$44,5,FALSE)*VLOOKUP(OVYLD2_!O$4,'[1]INTERNAL PARAMETERS-1'!$B$5:$J$44,7,FALSE)*OVYLD2_!$F116 + OVYLD1_!O116*(1-VLOOKUP(OVYLD2_!O$4,'[1]INTERNAL PARAMETERS-1'!$B$5:$J$44,5,FALSE))*VLOOKUP(OVYLD2_!O$4,'[1]INTERNAL PARAMETERS-1'!$B$5:$J$44,9,FALSE)*OVYLD2_!$F116</f>
        <v>0</v>
      </c>
      <c r="P116" s="44">
        <f>OVYLD1_!P116*VLOOKUP(OVYLD2_!P$4,'[1]INTERNAL PARAMETERS-1'!$B$5:$J$44,5,FALSE)*VLOOKUP(OVYLD2_!P$4,'[1]INTERNAL PARAMETERS-1'!$B$5:$J$44,7,FALSE)*OVYLD2_!$F116 + OVYLD1_!P116*(1-VLOOKUP(OVYLD2_!P$4,'[1]INTERNAL PARAMETERS-1'!$B$5:$J$44,5,FALSE))*VLOOKUP(OVYLD2_!P$4,'[1]INTERNAL PARAMETERS-1'!$B$5:$J$44,9,FALSE)*OVYLD2_!$F116</f>
        <v>0</v>
      </c>
      <c r="Q116" s="44">
        <f>OVYLD1_!Q116*VLOOKUP(OVYLD2_!Q$4,'[1]INTERNAL PARAMETERS-1'!$B$5:$J$44,5,FALSE)*VLOOKUP(OVYLD2_!Q$4,'[1]INTERNAL PARAMETERS-1'!$B$5:$J$44,7,FALSE)*OVYLD2_!$F116 + OVYLD1_!Q116*(1-VLOOKUP(OVYLD2_!Q$4,'[1]INTERNAL PARAMETERS-1'!$B$5:$J$44,5,FALSE))*VLOOKUP(OVYLD2_!Q$4,'[1]INTERNAL PARAMETERS-1'!$B$5:$J$44,9,FALSE)*OVYLD2_!$F116</f>
        <v>0</v>
      </c>
      <c r="R116" s="44">
        <f>OVYLD1_!R116*VLOOKUP(OVYLD2_!R$4,'[1]INTERNAL PARAMETERS-1'!$B$5:$J$44,5,FALSE)*VLOOKUP(OVYLD2_!R$4,'[1]INTERNAL PARAMETERS-1'!$B$5:$J$44,7,FALSE)*OVYLD2_!$F116 + OVYLD1_!R116*(1-VLOOKUP(OVYLD2_!R$4,'[1]INTERNAL PARAMETERS-1'!$B$5:$J$44,5,FALSE))*VLOOKUP(OVYLD2_!R$4,'[1]INTERNAL PARAMETERS-1'!$B$5:$J$44,9,FALSE)*OVYLD2_!$F116</f>
        <v>0</v>
      </c>
      <c r="S116" s="44">
        <f>OVYLD1_!S116*VLOOKUP(OVYLD2_!S$4,'[1]INTERNAL PARAMETERS-1'!$B$5:$J$44,5,FALSE)*VLOOKUP(OVYLD2_!S$4,'[1]INTERNAL PARAMETERS-1'!$B$5:$J$44,7,FALSE)*OVYLD2_!$F116 + OVYLD1_!S116*(1-VLOOKUP(OVYLD2_!S$4,'[1]INTERNAL PARAMETERS-1'!$B$5:$J$44,5,FALSE))*VLOOKUP(OVYLD2_!S$4,'[1]INTERNAL PARAMETERS-1'!$B$5:$J$44,9,FALSE)*OVYLD2_!$F116</f>
        <v>0</v>
      </c>
      <c r="T116" s="44">
        <f>OVYLD1_!T116*VLOOKUP(OVYLD2_!T$4,'[1]INTERNAL PARAMETERS-1'!$B$5:$J$44,5,FALSE)*VLOOKUP(OVYLD2_!T$4,'[1]INTERNAL PARAMETERS-1'!$B$5:$J$44,7,FALSE)*OVYLD2_!$F116 + OVYLD1_!T116*(1-VLOOKUP(OVYLD2_!T$4,'[1]INTERNAL PARAMETERS-1'!$B$5:$J$44,5,FALSE))*VLOOKUP(OVYLD2_!T$4,'[1]INTERNAL PARAMETERS-1'!$B$5:$J$44,9,FALSE)*OVYLD2_!$F116</f>
        <v>0</v>
      </c>
      <c r="U116" s="44">
        <f>OVYLD1_!U116*VLOOKUP(OVYLD2_!U$4,'[1]INTERNAL PARAMETERS-1'!$B$5:$J$44,5,FALSE)*VLOOKUP(OVYLD2_!U$4,'[1]INTERNAL PARAMETERS-1'!$B$5:$J$44,7,FALSE)*OVYLD2_!$F116 + OVYLD1_!U116*(1-VLOOKUP(OVYLD2_!U$4,'[1]INTERNAL PARAMETERS-1'!$B$5:$J$44,5,FALSE))*VLOOKUP(OVYLD2_!U$4,'[1]INTERNAL PARAMETERS-1'!$B$5:$J$44,9,FALSE)*OVYLD2_!$F116</f>
        <v>0</v>
      </c>
      <c r="V116" s="44">
        <f>OVYLD1_!V116*VLOOKUP(OVYLD2_!V$4,'[1]INTERNAL PARAMETERS-1'!$B$5:$J$44,5,FALSE)*VLOOKUP(OVYLD2_!V$4,'[1]INTERNAL PARAMETERS-1'!$B$5:$J$44,7,FALSE)*OVYLD2_!$F116 + OVYLD1_!V116*(1-VLOOKUP(OVYLD2_!V$4,'[1]INTERNAL PARAMETERS-1'!$B$5:$J$44,5,FALSE))*VLOOKUP(OVYLD2_!V$4,'[1]INTERNAL PARAMETERS-1'!$B$5:$J$44,9,FALSE)*OVYLD2_!$F116</f>
        <v>0</v>
      </c>
      <c r="W116" s="44">
        <f>OVYLD1_!W116*VLOOKUP(OVYLD2_!W$4,'[1]INTERNAL PARAMETERS-1'!$B$5:$J$44,5,FALSE)*VLOOKUP(OVYLD2_!W$4,'[1]INTERNAL PARAMETERS-1'!$B$5:$J$44,7,FALSE)*OVYLD2_!$F116 + OVYLD1_!W116*(1-VLOOKUP(OVYLD2_!W$4,'[1]INTERNAL PARAMETERS-1'!$B$5:$J$44,5,FALSE))*VLOOKUP(OVYLD2_!W$4,'[1]INTERNAL PARAMETERS-1'!$B$5:$J$44,9,FALSE)*OVYLD2_!$F116</f>
        <v>0</v>
      </c>
      <c r="X116" s="44">
        <f>OVYLD1_!X116*VLOOKUP(OVYLD2_!X$4,'[1]INTERNAL PARAMETERS-1'!$B$5:$J$44,5,FALSE)*VLOOKUP(OVYLD2_!X$4,'[1]INTERNAL PARAMETERS-1'!$B$5:$J$44,7,FALSE)*OVYLD2_!$F116 + OVYLD1_!X116*(1-VLOOKUP(OVYLD2_!X$4,'[1]INTERNAL PARAMETERS-1'!$B$5:$J$44,5,FALSE))*VLOOKUP(OVYLD2_!X$4,'[1]INTERNAL PARAMETERS-1'!$B$5:$J$44,9,FALSE)*OVYLD2_!$F116</f>
        <v>0</v>
      </c>
      <c r="Y116" s="44">
        <f>OVYLD1_!Y116*VLOOKUP(OVYLD2_!Y$4,'[1]INTERNAL PARAMETERS-1'!$B$5:$J$44,5,FALSE)*VLOOKUP(OVYLD2_!Y$4,'[1]INTERNAL PARAMETERS-1'!$B$5:$J$44,7,FALSE)*OVYLD2_!$F116 + OVYLD1_!Y116*(1-VLOOKUP(OVYLD2_!Y$4,'[1]INTERNAL PARAMETERS-1'!$B$5:$J$44,5,FALSE))*VLOOKUP(OVYLD2_!Y$4,'[1]INTERNAL PARAMETERS-1'!$B$5:$J$44,9,FALSE)*OVYLD2_!$F116</f>
        <v>0</v>
      </c>
      <c r="Z116" s="44">
        <f>OVYLD1_!Z116*VLOOKUP(OVYLD2_!Z$4,'[1]INTERNAL PARAMETERS-1'!$B$5:$J$44,5,FALSE)*VLOOKUP(OVYLD2_!Z$4,'[1]INTERNAL PARAMETERS-1'!$B$5:$J$44,7,FALSE)*OVYLD2_!$F116 + OVYLD1_!Z116*(1-VLOOKUP(OVYLD2_!Z$4,'[1]INTERNAL PARAMETERS-1'!$B$5:$J$44,5,FALSE))*VLOOKUP(OVYLD2_!Z$4,'[1]INTERNAL PARAMETERS-1'!$B$5:$J$44,9,FALSE)*OVYLD2_!$F116</f>
        <v>0</v>
      </c>
      <c r="AA116" s="44">
        <f>OVYLD1_!AA116*VLOOKUP(OVYLD2_!AA$4,'[1]INTERNAL PARAMETERS-1'!$B$5:$J$44,5,FALSE)*VLOOKUP(OVYLD2_!AA$4,'[1]INTERNAL PARAMETERS-1'!$B$5:$J$44,7,FALSE)*OVYLD2_!$F116 + OVYLD1_!AA116*(1-VLOOKUP(OVYLD2_!AA$4,'[1]INTERNAL PARAMETERS-1'!$B$5:$J$44,5,FALSE))*VLOOKUP(OVYLD2_!AA$4,'[1]INTERNAL PARAMETERS-1'!$B$5:$J$44,9,FALSE)*OVYLD2_!$F116</f>
        <v>0</v>
      </c>
      <c r="AB116" s="44">
        <f>OVYLD1_!AB116*VLOOKUP(OVYLD2_!AB$4,'[1]INTERNAL PARAMETERS-1'!$B$5:$J$44,5,FALSE)*VLOOKUP(OVYLD2_!AB$4,'[1]INTERNAL PARAMETERS-1'!$B$5:$J$44,7,FALSE)*OVYLD2_!$F116 + OVYLD1_!AB116*(1-VLOOKUP(OVYLD2_!AB$4,'[1]INTERNAL PARAMETERS-1'!$B$5:$J$44,5,FALSE))*VLOOKUP(OVYLD2_!AB$4,'[1]INTERNAL PARAMETERS-1'!$B$5:$J$44,9,FALSE)*OVYLD2_!$F116</f>
        <v>0</v>
      </c>
      <c r="AC116" s="44">
        <f>OVYLD1_!AC116*VLOOKUP(OVYLD2_!AC$4,'[1]INTERNAL PARAMETERS-1'!$B$5:$J$44,5,FALSE)*VLOOKUP(OVYLD2_!AC$4,'[1]INTERNAL PARAMETERS-1'!$B$5:$J$44,7,FALSE)*OVYLD2_!$F116 + OVYLD1_!AC116*(1-VLOOKUP(OVYLD2_!AC$4,'[1]INTERNAL PARAMETERS-1'!$B$5:$J$44,5,FALSE))*VLOOKUP(OVYLD2_!AC$4,'[1]INTERNAL PARAMETERS-1'!$B$5:$J$44,9,FALSE)*OVYLD2_!$F116</f>
        <v>0</v>
      </c>
      <c r="AD116" s="44">
        <f>OVYLD1_!AD116*VLOOKUP(OVYLD2_!AD$4,'[1]INTERNAL PARAMETERS-1'!$B$5:$J$44,5,FALSE)*VLOOKUP(OVYLD2_!AD$4,'[1]INTERNAL PARAMETERS-1'!$B$5:$J$44,7,FALSE)*OVYLD2_!$F116 + OVYLD1_!AD116*(1-VLOOKUP(OVYLD2_!AD$4,'[1]INTERNAL PARAMETERS-1'!$B$5:$J$44,5,FALSE))*VLOOKUP(OVYLD2_!AD$4,'[1]INTERNAL PARAMETERS-1'!$B$5:$J$44,9,FALSE)*OVYLD2_!$F116</f>
        <v>0</v>
      </c>
      <c r="AE116" s="44">
        <f>OVYLD1_!AE116*VLOOKUP(OVYLD2_!AE$4,'[1]INTERNAL PARAMETERS-1'!$B$5:$J$44,5,FALSE)*VLOOKUP(OVYLD2_!AE$4,'[1]INTERNAL PARAMETERS-1'!$B$5:$J$44,7,FALSE)*OVYLD2_!$F116 + OVYLD1_!AE116*(1-VLOOKUP(OVYLD2_!AE$4,'[1]INTERNAL PARAMETERS-1'!$B$5:$J$44,5,FALSE))*VLOOKUP(OVYLD2_!AE$4,'[1]INTERNAL PARAMETERS-1'!$B$5:$J$44,9,FALSE)*OVYLD2_!$F116</f>
        <v>0</v>
      </c>
      <c r="AF116" s="44">
        <f>OVYLD1_!AF116*VLOOKUP(OVYLD2_!AF$4,'[1]INTERNAL PARAMETERS-1'!$B$5:$J$44,5,FALSE)*VLOOKUP(OVYLD2_!AF$4,'[1]INTERNAL PARAMETERS-1'!$B$5:$J$44,7,FALSE)*OVYLD2_!$F116 + OVYLD1_!AF116*(1-VLOOKUP(OVYLD2_!AF$4,'[1]INTERNAL PARAMETERS-1'!$B$5:$J$44,5,FALSE))*VLOOKUP(OVYLD2_!AF$4,'[1]INTERNAL PARAMETERS-1'!$B$5:$J$44,9,FALSE)*OVYLD2_!$F116</f>
        <v>0</v>
      </c>
      <c r="AG116" s="44">
        <f>OVYLD1_!AG116*VLOOKUP(OVYLD2_!AG$4,'[1]INTERNAL PARAMETERS-1'!$B$5:$J$44,5,FALSE)*VLOOKUP(OVYLD2_!AG$4,'[1]INTERNAL PARAMETERS-1'!$B$5:$J$44,7,FALSE)*OVYLD2_!$F116 + OVYLD1_!AG116*(1-VLOOKUP(OVYLD2_!AG$4,'[1]INTERNAL PARAMETERS-1'!$B$5:$J$44,5,FALSE))*VLOOKUP(OVYLD2_!AG$4,'[1]INTERNAL PARAMETERS-1'!$B$5:$J$44,9,FALSE)*OVYLD2_!$F116</f>
        <v>0</v>
      </c>
      <c r="AH116" s="44">
        <f>OVYLD1_!AH116*VLOOKUP(OVYLD2_!AH$4,'[1]INTERNAL PARAMETERS-1'!$B$5:$J$44,5,FALSE)*VLOOKUP(OVYLD2_!AH$4,'[1]INTERNAL PARAMETERS-1'!$B$5:$J$44,7,FALSE)*OVYLD2_!$F116 + OVYLD1_!AH116*(1-VLOOKUP(OVYLD2_!AH$4,'[1]INTERNAL PARAMETERS-1'!$B$5:$J$44,5,FALSE))*VLOOKUP(OVYLD2_!AH$4,'[1]INTERNAL PARAMETERS-1'!$B$5:$J$44,9,FALSE)*OVYLD2_!$F116</f>
        <v>0</v>
      </c>
      <c r="AI116" s="44">
        <f>OVYLD1_!AI116*VLOOKUP(OVYLD2_!AI$4,'[1]INTERNAL PARAMETERS-1'!$B$5:$J$44,5,FALSE)*VLOOKUP(OVYLD2_!AI$4,'[1]INTERNAL PARAMETERS-1'!$B$5:$J$44,7,FALSE)*OVYLD2_!$F116 + OVYLD1_!AI116*(1-VLOOKUP(OVYLD2_!AI$4,'[1]INTERNAL PARAMETERS-1'!$B$5:$J$44,5,FALSE))*VLOOKUP(OVYLD2_!AI$4,'[1]INTERNAL PARAMETERS-1'!$B$5:$J$44,9,FALSE)*OVYLD2_!$F116</f>
        <v>0</v>
      </c>
      <c r="AJ116" s="44">
        <f>OVYLD1_!AJ116*VLOOKUP(OVYLD2_!AJ$4,'[1]INTERNAL PARAMETERS-1'!$B$5:$J$44,5,FALSE)*VLOOKUP(OVYLD2_!AJ$4,'[1]INTERNAL PARAMETERS-1'!$B$5:$J$44,7,FALSE)*OVYLD2_!$F116 + OVYLD1_!AJ116*(1-VLOOKUP(OVYLD2_!AJ$4,'[1]INTERNAL PARAMETERS-1'!$B$5:$J$44,5,FALSE))*VLOOKUP(OVYLD2_!AJ$4,'[1]INTERNAL PARAMETERS-1'!$B$5:$J$44,9,FALSE)*OVYLD2_!$F116</f>
        <v>0</v>
      </c>
      <c r="AK116" s="44">
        <f>OVYLD1_!AK116*VLOOKUP(OVYLD2_!AK$4,'[1]INTERNAL PARAMETERS-1'!$B$5:$J$44,5,FALSE)*VLOOKUP(OVYLD2_!AK$4,'[1]INTERNAL PARAMETERS-1'!$B$5:$J$44,7,FALSE)*OVYLD2_!$F116 + OVYLD1_!AK116*(1-VLOOKUP(OVYLD2_!AK$4,'[1]INTERNAL PARAMETERS-1'!$B$5:$J$44,5,FALSE))*VLOOKUP(OVYLD2_!AK$4,'[1]INTERNAL PARAMETERS-1'!$B$5:$J$44,9,FALSE)*OVYLD2_!$F116</f>
        <v>0</v>
      </c>
      <c r="AL116" s="44">
        <f>OVYLD1_!AL116*VLOOKUP(OVYLD2_!AL$4,'[1]INTERNAL PARAMETERS-1'!$B$5:$J$44,5,FALSE)*VLOOKUP(OVYLD2_!AL$4,'[1]INTERNAL PARAMETERS-1'!$B$5:$J$44,7,FALSE)*OVYLD2_!$F116 + OVYLD1_!AL116*(1-VLOOKUP(OVYLD2_!AL$4,'[1]INTERNAL PARAMETERS-1'!$B$5:$J$44,5,FALSE))*VLOOKUP(OVYLD2_!AL$4,'[1]INTERNAL PARAMETERS-1'!$B$5:$J$44,9,FALSE)*OVYLD2_!$F116</f>
        <v>0</v>
      </c>
      <c r="AM116" s="44">
        <f>OVYLD1_!AM116*VLOOKUP(OVYLD2_!AM$4,'[1]INTERNAL PARAMETERS-1'!$B$5:$J$44,5,FALSE)*VLOOKUP(OVYLD2_!AM$4,'[1]INTERNAL PARAMETERS-1'!$B$5:$J$44,7,FALSE)*OVYLD2_!$F116 + OVYLD1_!AM116*(1-VLOOKUP(OVYLD2_!AM$4,'[1]INTERNAL PARAMETERS-1'!$B$5:$J$44,5,FALSE))*VLOOKUP(OVYLD2_!AM$4,'[1]INTERNAL PARAMETERS-1'!$B$5:$J$44,9,FALSE)*OVYLD2_!$F116</f>
        <v>0</v>
      </c>
      <c r="AN116" s="44">
        <f>OVYLD1_!AN116*VLOOKUP(OVYLD2_!AN$4,'[1]INTERNAL PARAMETERS-1'!$B$5:$J$44,5,FALSE)*VLOOKUP(OVYLD2_!AN$4,'[1]INTERNAL PARAMETERS-1'!$B$5:$J$44,7,FALSE)*OVYLD2_!$F116 + OVYLD1_!AN116*(1-VLOOKUP(OVYLD2_!AN$4,'[1]INTERNAL PARAMETERS-1'!$B$5:$J$44,5,FALSE))*VLOOKUP(OVYLD2_!AN$4,'[1]INTERNAL PARAMETERS-1'!$B$5:$J$44,9,FALSE)*OVYLD2_!$F116</f>
        <v>0</v>
      </c>
      <c r="AO116" s="44">
        <f>OVYLD1_!AO116*VLOOKUP(OVYLD2_!AO$4,'[1]INTERNAL PARAMETERS-1'!$B$5:$J$44,5,FALSE)*VLOOKUP(OVYLD2_!AO$4,'[1]INTERNAL PARAMETERS-1'!$B$5:$J$44,7,FALSE)*OVYLD2_!$F116 + OVYLD1_!AO116*(1-VLOOKUP(OVYLD2_!AO$4,'[1]INTERNAL PARAMETERS-1'!$B$5:$J$44,5,FALSE))*VLOOKUP(OVYLD2_!AO$4,'[1]INTERNAL PARAMETERS-1'!$B$5:$J$44,9,FALSE)*OVYLD2_!$F116</f>
        <v>0</v>
      </c>
      <c r="AP116" s="44">
        <f>OVYLD1_!AP116*VLOOKUP(OVYLD2_!AP$4,'[1]INTERNAL PARAMETERS-1'!$B$5:$J$44,5,FALSE)*VLOOKUP(OVYLD2_!AP$4,'[1]INTERNAL PARAMETERS-1'!$B$5:$J$44,7,FALSE)*OVYLD2_!$F116 + OVYLD1_!AP116*(1-VLOOKUP(OVYLD2_!AP$4,'[1]INTERNAL PARAMETERS-1'!$B$5:$J$44,5,FALSE))*VLOOKUP(OVYLD2_!AP$4,'[1]INTERNAL PARAMETERS-1'!$B$5:$J$44,9,FALSE)*OVYLD2_!$F116</f>
        <v>0</v>
      </c>
      <c r="AQ116" s="44">
        <f>OVYLD1_!AQ116*VLOOKUP(OVYLD2_!AQ$4,'[1]INTERNAL PARAMETERS-1'!$B$5:$J$44,5,FALSE)*VLOOKUP(OVYLD2_!AQ$4,'[1]INTERNAL PARAMETERS-1'!$B$5:$J$44,7,FALSE)*OVYLD2_!$F116 + OVYLD1_!AQ116*(1-VLOOKUP(OVYLD2_!AQ$4,'[1]INTERNAL PARAMETERS-1'!$B$5:$J$44,5,FALSE))*VLOOKUP(OVYLD2_!AQ$4,'[1]INTERNAL PARAMETERS-1'!$B$5:$J$44,9,FALSE)*OVYLD2_!$F116</f>
        <v>0</v>
      </c>
      <c r="AR116" s="44">
        <f>OVYLD1_!AR116*VLOOKUP(OVYLD2_!AR$4,'[1]INTERNAL PARAMETERS-1'!$B$5:$J$44,5,FALSE)*VLOOKUP(OVYLD2_!AR$4,'[1]INTERNAL PARAMETERS-1'!$B$5:$J$44,7,FALSE)*OVYLD2_!$F116 + OVYLD1_!AR116*(1-VLOOKUP(OVYLD2_!AR$4,'[1]INTERNAL PARAMETERS-1'!$B$5:$J$44,5,FALSE))*VLOOKUP(OVYLD2_!AR$4,'[1]INTERNAL PARAMETERS-1'!$B$5:$J$44,9,FALSE)*OVYLD2_!$F116</f>
        <v>0</v>
      </c>
      <c r="AS116" s="44">
        <f>OVYLD1_!AS116*VLOOKUP(OVYLD2_!AS$4,'[1]INTERNAL PARAMETERS-1'!$B$5:$J$44,5,FALSE)*VLOOKUP(OVYLD2_!AS$4,'[1]INTERNAL PARAMETERS-1'!$B$5:$J$44,7,FALSE)*OVYLD2_!$F116 + OVYLD1_!AS116*(1-VLOOKUP(OVYLD2_!AS$4,'[1]INTERNAL PARAMETERS-1'!$B$5:$J$44,5,FALSE))*VLOOKUP(OVYLD2_!AS$4,'[1]INTERNAL PARAMETERS-1'!$B$5:$J$44,9,FALSE)*OVYLD2_!$F116</f>
        <v>0</v>
      </c>
      <c r="AT116" s="43">
        <f>OVYLD1_!AT116*VLOOKUP(OVYLD2_!AT$4,'[1]INTERNAL PARAMETERS-1'!$B$5:$J$44,5,FALSE)*VLOOKUP(OVYLD2_!AT$4,'[1]INTERNAL PARAMETERS-1'!$B$5:$J$44,7,FALSE)*OVYLD2_!$F116 + OVYLD1_!AT116*(1-VLOOKUP(OVYLD2_!AT$4,'[1]INTERNAL PARAMETERS-1'!$B$5:$J$44,5,FALSE))*VLOOKUP(OVYLD2_!AT$4,'[1]INTERNAL PARAMETERS-1'!$B$5:$J$44,9,FALSE)*OVYLD2_!$F116</f>
        <v>0</v>
      </c>
      <c r="AU116" s="45">
        <f>OVYLD1_!AU116*VLOOKUP(OVYLD2_!AU$4,'[1]INTERNAL PARAMETERS-1'!$B$5:$J$44,5,FALSE)*VLOOKUP(OVYLD2_!AU$4,'[1]INTERNAL PARAMETERS-1'!$B$5:$J$44,6,FALSE)*VLOOKUP(OVYLD2_!AU$4,'[1]INTERNAL PARAMETERS-1'!$B$5:$J$44,3,FALSE) + OVYLD1_!AU116*(1-VLOOKUP(OVYLD2_!AU$4,'[1]INTERNAL PARAMETERS-1'!$B$5:$J$44,5,FALSE))*VLOOKUP(OVYLD2_!AU$4,'[1]INTERNAL PARAMETERS-1'!$B$5:$J$44,8,FALSE)*VLOOKUP(OVYLD2_!AU$4,'[1]INTERNAL PARAMETERS-1'!$B$5:$J$44,3,FALSE)</f>
        <v>0</v>
      </c>
      <c r="AV116" s="44">
        <f>OVYLD1_!AV116*VLOOKUP(OVYLD2_!AV$4,'[1]INTERNAL PARAMETERS-1'!$B$5:$J$44,5,FALSE)*VLOOKUP(OVYLD2_!AV$4,'[1]INTERNAL PARAMETERS-1'!$B$5:$J$44,6,FALSE)*VLOOKUP(OVYLD2_!AV$4,'[1]INTERNAL PARAMETERS-1'!$B$5:$J$44,3,FALSE) + OVYLD1_!AV116*(1-VLOOKUP(OVYLD2_!AV$4,'[1]INTERNAL PARAMETERS-1'!$B$5:$J$44,5,FALSE))*VLOOKUP(OVYLD2_!AV$4,'[1]INTERNAL PARAMETERS-1'!$B$5:$J$44,8,FALSE)*VLOOKUP(OVYLD2_!AV$4,'[1]INTERNAL PARAMETERS-1'!$B$5:$J$44,3,FALSE)</f>
        <v>0</v>
      </c>
      <c r="AW116" s="44">
        <f>OVYLD1_!AW116*VLOOKUP(OVYLD2_!AW$4,'[1]INTERNAL PARAMETERS-1'!$B$5:$J$44,5,FALSE)*VLOOKUP(OVYLD2_!AW$4,'[1]INTERNAL PARAMETERS-1'!$B$5:$J$44,6,FALSE)*VLOOKUP(OVYLD2_!AW$4,'[1]INTERNAL PARAMETERS-1'!$B$5:$J$44,3,FALSE) + OVYLD1_!AW116*(1-VLOOKUP(OVYLD2_!AW$4,'[1]INTERNAL PARAMETERS-1'!$B$5:$J$44,5,FALSE))*VLOOKUP(OVYLD2_!AW$4,'[1]INTERNAL PARAMETERS-1'!$B$5:$J$44,8,FALSE)*VLOOKUP(OVYLD2_!AW$4,'[1]INTERNAL PARAMETERS-1'!$B$5:$J$44,3,FALSE)</f>
        <v>0</v>
      </c>
      <c r="AX116" s="44">
        <f>OVYLD1_!AX116*VLOOKUP(OVYLD2_!AX$4,'[1]INTERNAL PARAMETERS-1'!$B$5:$J$44,5,FALSE)*VLOOKUP(OVYLD2_!AX$4,'[1]INTERNAL PARAMETERS-1'!$B$5:$J$44,6,FALSE)*VLOOKUP(OVYLD2_!AX$4,'[1]INTERNAL PARAMETERS-1'!$B$5:$J$44,3,FALSE) + OVYLD1_!AX116*(1-VLOOKUP(OVYLD2_!AX$4,'[1]INTERNAL PARAMETERS-1'!$B$5:$J$44,5,FALSE))*VLOOKUP(OVYLD2_!AX$4,'[1]INTERNAL PARAMETERS-1'!$B$5:$J$44,8,FALSE)*VLOOKUP(OVYLD2_!AX$4,'[1]INTERNAL PARAMETERS-1'!$B$5:$J$44,3,FALSE)</f>
        <v>0</v>
      </c>
      <c r="AY116" s="44">
        <f>OVYLD1_!AY116*VLOOKUP(OVYLD2_!AY$4,'[1]INTERNAL PARAMETERS-1'!$B$5:$J$44,5,FALSE)*VLOOKUP(OVYLD2_!AY$4,'[1]INTERNAL PARAMETERS-1'!$B$5:$J$44,6,FALSE)*VLOOKUP(OVYLD2_!AY$4,'[1]INTERNAL PARAMETERS-1'!$B$5:$J$44,3,FALSE) + OVYLD1_!AY116*(1-VLOOKUP(OVYLD2_!AY$4,'[1]INTERNAL PARAMETERS-1'!$B$5:$J$44,5,FALSE))*VLOOKUP(OVYLD2_!AY$4,'[1]INTERNAL PARAMETERS-1'!$B$5:$J$44,8,FALSE)*VLOOKUP(OVYLD2_!AY$4,'[1]INTERNAL PARAMETERS-1'!$B$5:$J$44,3,FALSE)</f>
        <v>0</v>
      </c>
      <c r="AZ116" s="44">
        <f>OVYLD1_!AZ116*VLOOKUP(OVYLD2_!AZ$4,'[1]INTERNAL PARAMETERS-1'!$B$5:$J$44,5,FALSE)*VLOOKUP(OVYLD2_!AZ$4,'[1]INTERNAL PARAMETERS-1'!$B$5:$J$44,6,FALSE)*VLOOKUP(OVYLD2_!AZ$4,'[1]INTERNAL PARAMETERS-1'!$B$5:$J$44,3,FALSE) + OVYLD1_!AZ116*(1-VLOOKUP(OVYLD2_!AZ$4,'[1]INTERNAL PARAMETERS-1'!$B$5:$J$44,5,FALSE))*VLOOKUP(OVYLD2_!AZ$4,'[1]INTERNAL PARAMETERS-1'!$B$5:$J$44,8,FALSE)*VLOOKUP(OVYLD2_!AZ$4,'[1]INTERNAL PARAMETERS-1'!$B$5:$J$44,3,FALSE)</f>
        <v>0</v>
      </c>
      <c r="BA116" s="44">
        <f>OVYLD1_!BA116*VLOOKUP(OVYLD2_!BA$4,'[1]INTERNAL PARAMETERS-1'!$B$5:$J$44,5,FALSE)*VLOOKUP(OVYLD2_!BA$4,'[1]INTERNAL PARAMETERS-1'!$B$5:$J$44,6,FALSE)*VLOOKUP(OVYLD2_!BA$4,'[1]INTERNAL PARAMETERS-1'!$B$5:$J$44,3,FALSE) + OVYLD1_!BA116*(1-VLOOKUP(OVYLD2_!BA$4,'[1]INTERNAL PARAMETERS-1'!$B$5:$J$44,5,FALSE))*VLOOKUP(OVYLD2_!BA$4,'[1]INTERNAL PARAMETERS-1'!$B$5:$J$44,8,FALSE)*VLOOKUP(OVYLD2_!BA$4,'[1]INTERNAL PARAMETERS-1'!$B$5:$J$44,3,FALSE)</f>
        <v>0</v>
      </c>
      <c r="BB116" s="44">
        <f>OVYLD1_!BB116*VLOOKUP(OVYLD2_!BB$4,'[1]INTERNAL PARAMETERS-1'!$B$5:$J$44,5,FALSE)*VLOOKUP(OVYLD2_!BB$4,'[1]INTERNAL PARAMETERS-1'!$B$5:$J$44,6,FALSE)*VLOOKUP(OVYLD2_!BB$4,'[1]INTERNAL PARAMETERS-1'!$B$5:$J$44,3,FALSE) + OVYLD1_!BB116*(1-VLOOKUP(OVYLD2_!BB$4,'[1]INTERNAL PARAMETERS-1'!$B$5:$J$44,5,FALSE))*VLOOKUP(OVYLD2_!BB$4,'[1]INTERNAL PARAMETERS-1'!$B$5:$J$44,8,FALSE)*VLOOKUP(OVYLD2_!BB$4,'[1]INTERNAL PARAMETERS-1'!$B$5:$J$44,3,FALSE)</f>
        <v>0</v>
      </c>
      <c r="BC116" s="44">
        <f>OVYLD1_!BC116*VLOOKUP(OVYLD2_!BC$4,'[1]INTERNAL PARAMETERS-1'!$B$5:$J$44,5,FALSE)*VLOOKUP(OVYLD2_!BC$4,'[1]INTERNAL PARAMETERS-1'!$B$5:$J$44,6,FALSE)*VLOOKUP(OVYLD2_!BC$4,'[1]INTERNAL PARAMETERS-1'!$B$5:$J$44,3,FALSE) + OVYLD1_!BC116*(1-VLOOKUP(OVYLD2_!BC$4,'[1]INTERNAL PARAMETERS-1'!$B$5:$J$44,5,FALSE))*VLOOKUP(OVYLD2_!BC$4,'[1]INTERNAL PARAMETERS-1'!$B$5:$J$44,8,FALSE)*VLOOKUP(OVYLD2_!BC$4,'[1]INTERNAL PARAMETERS-1'!$B$5:$J$44,3,FALSE)</f>
        <v>0</v>
      </c>
      <c r="BD116" s="44">
        <f>OVYLD1_!BD116*VLOOKUP(OVYLD2_!BD$4,'[1]INTERNAL PARAMETERS-1'!$B$5:$J$44,5,FALSE)*VLOOKUP(OVYLD2_!BD$4,'[1]INTERNAL PARAMETERS-1'!$B$5:$J$44,6,FALSE)*VLOOKUP(OVYLD2_!BD$4,'[1]INTERNAL PARAMETERS-1'!$B$5:$J$44,3,FALSE) + OVYLD1_!BD116*(1-VLOOKUP(OVYLD2_!BD$4,'[1]INTERNAL PARAMETERS-1'!$B$5:$J$44,5,FALSE))*VLOOKUP(OVYLD2_!BD$4,'[1]INTERNAL PARAMETERS-1'!$B$5:$J$44,8,FALSE)*VLOOKUP(OVYLD2_!BD$4,'[1]INTERNAL PARAMETERS-1'!$B$5:$J$44,3,FALSE)</f>
        <v>0</v>
      </c>
      <c r="BE116" s="44">
        <f>OVYLD1_!BE116*VLOOKUP(OVYLD2_!BE$4,'[1]INTERNAL PARAMETERS-1'!$B$5:$J$44,5,FALSE)*VLOOKUP(OVYLD2_!BE$4,'[1]INTERNAL PARAMETERS-1'!$B$5:$J$44,6,FALSE)*VLOOKUP(OVYLD2_!BE$4,'[1]INTERNAL PARAMETERS-1'!$B$5:$J$44,3,FALSE) + OVYLD1_!BE116*(1-VLOOKUP(OVYLD2_!BE$4,'[1]INTERNAL PARAMETERS-1'!$B$5:$J$44,5,FALSE))*VLOOKUP(OVYLD2_!BE$4,'[1]INTERNAL PARAMETERS-1'!$B$5:$J$44,8,FALSE)*VLOOKUP(OVYLD2_!BE$4,'[1]INTERNAL PARAMETERS-1'!$B$5:$J$44,3,FALSE)</f>
        <v>0</v>
      </c>
      <c r="BF116" s="44">
        <f>OVYLD1_!BF116*VLOOKUP(OVYLD2_!BF$4,'[1]INTERNAL PARAMETERS-1'!$B$5:$J$44,5,FALSE)*VLOOKUP(OVYLD2_!BF$4,'[1]INTERNAL PARAMETERS-1'!$B$5:$J$44,6,FALSE)*VLOOKUP(OVYLD2_!BF$4,'[1]INTERNAL PARAMETERS-1'!$B$5:$J$44,3,FALSE) + OVYLD1_!BF116*(1-VLOOKUP(OVYLD2_!BF$4,'[1]INTERNAL PARAMETERS-1'!$B$5:$J$44,5,FALSE))*VLOOKUP(OVYLD2_!BF$4,'[1]INTERNAL PARAMETERS-1'!$B$5:$J$44,8,FALSE)*VLOOKUP(OVYLD2_!BF$4,'[1]INTERNAL PARAMETERS-1'!$B$5:$J$44,3,FALSE)</f>
        <v>0</v>
      </c>
      <c r="BG116" s="44">
        <f>OVYLD1_!BG116*VLOOKUP(OVYLD2_!BG$4,'[1]INTERNAL PARAMETERS-1'!$B$5:$J$44,5,FALSE)*VLOOKUP(OVYLD2_!BG$4,'[1]INTERNAL PARAMETERS-1'!$B$5:$J$44,6,FALSE)*VLOOKUP(OVYLD2_!BG$4,'[1]INTERNAL PARAMETERS-1'!$B$5:$J$44,3,FALSE) + OVYLD1_!BG116*(1-VLOOKUP(OVYLD2_!BG$4,'[1]INTERNAL PARAMETERS-1'!$B$5:$J$44,5,FALSE))*VLOOKUP(OVYLD2_!BG$4,'[1]INTERNAL PARAMETERS-1'!$B$5:$J$44,8,FALSE)*VLOOKUP(OVYLD2_!BG$4,'[1]INTERNAL PARAMETERS-1'!$B$5:$J$44,3,FALSE)</f>
        <v>0</v>
      </c>
      <c r="BH116" s="44">
        <f>OVYLD1_!BH116*VLOOKUP(OVYLD2_!BH$4,'[1]INTERNAL PARAMETERS-1'!$B$5:$J$44,5,FALSE)*VLOOKUP(OVYLD2_!BH$4,'[1]INTERNAL PARAMETERS-1'!$B$5:$J$44,6,FALSE)*VLOOKUP(OVYLD2_!BH$4,'[1]INTERNAL PARAMETERS-1'!$B$5:$J$44,3,FALSE) + OVYLD1_!BH116*(1-VLOOKUP(OVYLD2_!BH$4,'[1]INTERNAL PARAMETERS-1'!$B$5:$J$44,5,FALSE))*VLOOKUP(OVYLD2_!BH$4,'[1]INTERNAL PARAMETERS-1'!$B$5:$J$44,8,FALSE)*VLOOKUP(OVYLD2_!BH$4,'[1]INTERNAL PARAMETERS-1'!$B$5:$J$44,3,FALSE)</f>
        <v>0</v>
      </c>
      <c r="BI116" s="44">
        <f>OVYLD1_!BI116*VLOOKUP(OVYLD2_!BI$4,'[1]INTERNAL PARAMETERS-1'!$B$5:$J$44,5,FALSE)*VLOOKUP(OVYLD2_!BI$4,'[1]INTERNAL PARAMETERS-1'!$B$5:$J$44,6,FALSE)*VLOOKUP(OVYLD2_!BI$4,'[1]INTERNAL PARAMETERS-1'!$B$5:$J$44,3,FALSE) + OVYLD1_!BI116*(1-VLOOKUP(OVYLD2_!BI$4,'[1]INTERNAL PARAMETERS-1'!$B$5:$J$44,5,FALSE))*VLOOKUP(OVYLD2_!BI$4,'[1]INTERNAL PARAMETERS-1'!$B$5:$J$44,8,FALSE)*VLOOKUP(OVYLD2_!BI$4,'[1]INTERNAL PARAMETERS-1'!$B$5:$J$44,3,FALSE)</f>
        <v>0</v>
      </c>
      <c r="BJ116" s="44">
        <f>OVYLD1_!BJ116*VLOOKUP(OVYLD2_!BJ$4,'[1]INTERNAL PARAMETERS-1'!$B$5:$J$44,5,FALSE)*VLOOKUP(OVYLD2_!BJ$4,'[1]INTERNAL PARAMETERS-1'!$B$5:$J$44,6,FALSE)*VLOOKUP(OVYLD2_!BJ$4,'[1]INTERNAL PARAMETERS-1'!$B$5:$J$44,3,FALSE) + OVYLD1_!BJ116*(1-VLOOKUP(OVYLD2_!BJ$4,'[1]INTERNAL PARAMETERS-1'!$B$5:$J$44,5,FALSE))*VLOOKUP(OVYLD2_!BJ$4,'[1]INTERNAL PARAMETERS-1'!$B$5:$J$44,8,FALSE)*VLOOKUP(OVYLD2_!BJ$4,'[1]INTERNAL PARAMETERS-1'!$B$5:$J$44,3,FALSE)</f>
        <v>0</v>
      </c>
      <c r="BK116" s="44">
        <f>OVYLD1_!BK116*VLOOKUP(OVYLD2_!BK$4,'[1]INTERNAL PARAMETERS-1'!$B$5:$J$44,5,FALSE)*VLOOKUP(OVYLD2_!BK$4,'[1]INTERNAL PARAMETERS-1'!$B$5:$J$44,6,FALSE)*VLOOKUP(OVYLD2_!BK$4,'[1]INTERNAL PARAMETERS-1'!$B$5:$J$44,3,FALSE) + OVYLD1_!BK116*(1-VLOOKUP(OVYLD2_!BK$4,'[1]INTERNAL PARAMETERS-1'!$B$5:$J$44,5,FALSE))*VLOOKUP(OVYLD2_!BK$4,'[1]INTERNAL PARAMETERS-1'!$B$5:$J$44,8,FALSE)*VLOOKUP(OVYLD2_!BK$4,'[1]INTERNAL PARAMETERS-1'!$B$5:$J$44,3,FALSE)</f>
        <v>0</v>
      </c>
      <c r="BL116" s="44">
        <f>OVYLD1_!BL116*VLOOKUP(OVYLD2_!BL$4,'[1]INTERNAL PARAMETERS-1'!$B$5:$J$44,5,FALSE)*VLOOKUP(OVYLD2_!BL$4,'[1]INTERNAL PARAMETERS-1'!$B$5:$J$44,6,FALSE)*VLOOKUP(OVYLD2_!BL$4,'[1]INTERNAL PARAMETERS-1'!$B$5:$J$44,3,FALSE) + OVYLD1_!BL116*(1-VLOOKUP(OVYLD2_!BL$4,'[1]INTERNAL PARAMETERS-1'!$B$5:$J$44,5,FALSE))*VLOOKUP(OVYLD2_!BL$4,'[1]INTERNAL PARAMETERS-1'!$B$5:$J$44,8,FALSE)*VLOOKUP(OVYLD2_!BL$4,'[1]INTERNAL PARAMETERS-1'!$B$5:$J$44,3,FALSE)</f>
        <v>0</v>
      </c>
      <c r="BM116" s="44">
        <f>OVYLD1_!BM116*VLOOKUP(OVYLD2_!BM$4,'[1]INTERNAL PARAMETERS-1'!$B$5:$J$44,5,FALSE)*VLOOKUP(OVYLD2_!BM$4,'[1]INTERNAL PARAMETERS-1'!$B$5:$J$44,6,FALSE)*VLOOKUP(OVYLD2_!BM$4,'[1]INTERNAL PARAMETERS-1'!$B$5:$J$44,3,FALSE) + OVYLD1_!BM116*(1-VLOOKUP(OVYLD2_!BM$4,'[1]INTERNAL PARAMETERS-1'!$B$5:$J$44,5,FALSE))*VLOOKUP(OVYLD2_!BM$4,'[1]INTERNAL PARAMETERS-1'!$B$5:$J$44,8,FALSE)*VLOOKUP(OVYLD2_!BM$4,'[1]INTERNAL PARAMETERS-1'!$B$5:$J$44,3,FALSE)</f>
        <v>0</v>
      </c>
      <c r="BN116" s="44">
        <f>OVYLD1_!BN116*VLOOKUP(OVYLD2_!BN$4,'[1]INTERNAL PARAMETERS-1'!$B$5:$J$44,5,FALSE)*VLOOKUP(OVYLD2_!BN$4,'[1]INTERNAL PARAMETERS-1'!$B$5:$J$44,6,FALSE)*VLOOKUP(OVYLD2_!BN$4,'[1]INTERNAL PARAMETERS-1'!$B$5:$J$44,3,FALSE) + OVYLD1_!BN116*(1-VLOOKUP(OVYLD2_!BN$4,'[1]INTERNAL PARAMETERS-1'!$B$5:$J$44,5,FALSE))*VLOOKUP(OVYLD2_!BN$4,'[1]INTERNAL PARAMETERS-1'!$B$5:$J$44,8,FALSE)*VLOOKUP(OVYLD2_!BN$4,'[1]INTERNAL PARAMETERS-1'!$B$5:$J$44,3,FALSE)</f>
        <v>0</v>
      </c>
      <c r="BO116" s="44">
        <f>OVYLD1_!BO116*VLOOKUP(OVYLD2_!BO$4,'[1]INTERNAL PARAMETERS-1'!$B$5:$J$44,5,FALSE)*VLOOKUP(OVYLD2_!BO$4,'[1]INTERNAL PARAMETERS-1'!$B$5:$J$44,6,FALSE)*VLOOKUP(OVYLD2_!BO$4,'[1]INTERNAL PARAMETERS-1'!$B$5:$J$44,3,FALSE) + OVYLD1_!BO116*(1-VLOOKUP(OVYLD2_!BO$4,'[1]INTERNAL PARAMETERS-1'!$B$5:$J$44,5,FALSE))*VLOOKUP(OVYLD2_!BO$4,'[1]INTERNAL PARAMETERS-1'!$B$5:$J$44,8,FALSE)*VLOOKUP(OVYLD2_!BO$4,'[1]INTERNAL PARAMETERS-1'!$B$5:$J$44,3,FALSE)</f>
        <v>0</v>
      </c>
      <c r="BP116" s="44">
        <f>OVYLD1_!BP116*VLOOKUP(OVYLD2_!BP$4,'[1]INTERNAL PARAMETERS-1'!$B$5:$J$44,5,FALSE)*VLOOKUP(OVYLD2_!BP$4,'[1]INTERNAL PARAMETERS-1'!$B$5:$J$44,6,FALSE)*VLOOKUP(OVYLD2_!BP$4,'[1]INTERNAL PARAMETERS-1'!$B$5:$J$44,3,FALSE) + OVYLD1_!BP116*(1-VLOOKUP(OVYLD2_!BP$4,'[1]INTERNAL PARAMETERS-1'!$B$5:$J$44,5,FALSE))*VLOOKUP(OVYLD2_!BP$4,'[1]INTERNAL PARAMETERS-1'!$B$5:$J$44,8,FALSE)*VLOOKUP(OVYLD2_!BP$4,'[1]INTERNAL PARAMETERS-1'!$B$5:$J$44,3,FALSE)</f>
        <v>0</v>
      </c>
      <c r="BQ116" s="44">
        <f>OVYLD1_!BQ116*VLOOKUP(OVYLD2_!BQ$4,'[1]INTERNAL PARAMETERS-1'!$B$5:$J$44,5,FALSE)*VLOOKUP(OVYLD2_!BQ$4,'[1]INTERNAL PARAMETERS-1'!$B$5:$J$44,6,FALSE)*VLOOKUP(OVYLD2_!BQ$4,'[1]INTERNAL PARAMETERS-1'!$B$5:$J$44,3,FALSE) + OVYLD1_!BQ116*(1-VLOOKUP(OVYLD2_!BQ$4,'[1]INTERNAL PARAMETERS-1'!$B$5:$J$44,5,FALSE))*VLOOKUP(OVYLD2_!BQ$4,'[1]INTERNAL PARAMETERS-1'!$B$5:$J$44,8,FALSE)*VLOOKUP(OVYLD2_!BQ$4,'[1]INTERNAL PARAMETERS-1'!$B$5:$J$44,3,FALSE)</f>
        <v>0</v>
      </c>
      <c r="BR116" s="44">
        <f>OVYLD1_!BR116*VLOOKUP(OVYLD2_!BR$4,'[1]INTERNAL PARAMETERS-1'!$B$5:$J$44,5,FALSE)*VLOOKUP(OVYLD2_!BR$4,'[1]INTERNAL PARAMETERS-1'!$B$5:$J$44,6,FALSE)*VLOOKUP(OVYLD2_!BR$4,'[1]INTERNAL PARAMETERS-1'!$B$5:$J$44,3,FALSE) + OVYLD1_!BR116*(1-VLOOKUP(OVYLD2_!BR$4,'[1]INTERNAL PARAMETERS-1'!$B$5:$J$44,5,FALSE))*VLOOKUP(OVYLD2_!BR$4,'[1]INTERNAL PARAMETERS-1'!$B$5:$J$44,8,FALSE)*VLOOKUP(OVYLD2_!BR$4,'[1]INTERNAL PARAMETERS-1'!$B$5:$J$44,3,FALSE)</f>
        <v>0</v>
      </c>
      <c r="BS116" s="44">
        <f>OVYLD1_!BS116*VLOOKUP(OVYLD2_!BS$4,'[1]INTERNAL PARAMETERS-1'!$B$5:$J$44,5,FALSE)*VLOOKUP(OVYLD2_!BS$4,'[1]INTERNAL PARAMETERS-1'!$B$5:$J$44,6,FALSE)*VLOOKUP(OVYLD2_!BS$4,'[1]INTERNAL PARAMETERS-1'!$B$5:$J$44,3,FALSE) + OVYLD1_!BS116*(1-VLOOKUP(OVYLD2_!BS$4,'[1]INTERNAL PARAMETERS-1'!$B$5:$J$44,5,FALSE))*VLOOKUP(OVYLD2_!BS$4,'[1]INTERNAL PARAMETERS-1'!$B$5:$J$44,8,FALSE)*VLOOKUP(OVYLD2_!BS$4,'[1]INTERNAL PARAMETERS-1'!$B$5:$J$44,3,FALSE)</f>
        <v>0</v>
      </c>
      <c r="BT116" s="44">
        <f>OVYLD1_!BT116*VLOOKUP(OVYLD2_!BT$4,'[1]INTERNAL PARAMETERS-1'!$B$5:$J$44,5,FALSE)*VLOOKUP(OVYLD2_!BT$4,'[1]INTERNAL PARAMETERS-1'!$B$5:$J$44,6,FALSE)*VLOOKUP(OVYLD2_!BT$4,'[1]INTERNAL PARAMETERS-1'!$B$5:$J$44,3,FALSE) + OVYLD1_!BT116*(1-VLOOKUP(OVYLD2_!BT$4,'[1]INTERNAL PARAMETERS-1'!$B$5:$J$44,5,FALSE))*VLOOKUP(OVYLD2_!BT$4,'[1]INTERNAL PARAMETERS-1'!$B$5:$J$44,8,FALSE)*VLOOKUP(OVYLD2_!BT$4,'[1]INTERNAL PARAMETERS-1'!$B$5:$J$44,3,FALSE)</f>
        <v>0</v>
      </c>
      <c r="BU116" s="44">
        <f>OVYLD1_!BU116*VLOOKUP(OVYLD2_!BU$4,'[1]INTERNAL PARAMETERS-1'!$B$5:$J$44,5,FALSE)*VLOOKUP(OVYLD2_!BU$4,'[1]INTERNAL PARAMETERS-1'!$B$5:$J$44,6,FALSE)*VLOOKUP(OVYLD2_!BU$4,'[1]INTERNAL PARAMETERS-1'!$B$5:$J$44,3,FALSE) + OVYLD1_!BU116*(1-VLOOKUP(OVYLD2_!BU$4,'[1]INTERNAL PARAMETERS-1'!$B$5:$J$44,5,FALSE))*VLOOKUP(OVYLD2_!BU$4,'[1]INTERNAL PARAMETERS-1'!$B$5:$J$44,8,FALSE)*VLOOKUP(OVYLD2_!BU$4,'[1]INTERNAL PARAMETERS-1'!$B$5:$J$44,3,FALSE)</f>
        <v>0</v>
      </c>
      <c r="BV116" s="44">
        <f>OVYLD1_!BV116*VLOOKUP(OVYLD2_!BV$4,'[1]INTERNAL PARAMETERS-1'!$B$5:$J$44,5,FALSE)*VLOOKUP(OVYLD2_!BV$4,'[1]INTERNAL PARAMETERS-1'!$B$5:$J$44,6,FALSE)*VLOOKUP(OVYLD2_!BV$4,'[1]INTERNAL PARAMETERS-1'!$B$5:$J$44,3,FALSE) + OVYLD1_!BV116*(1-VLOOKUP(OVYLD2_!BV$4,'[1]INTERNAL PARAMETERS-1'!$B$5:$J$44,5,FALSE))*VLOOKUP(OVYLD2_!BV$4,'[1]INTERNAL PARAMETERS-1'!$B$5:$J$44,8,FALSE)*VLOOKUP(OVYLD2_!BV$4,'[1]INTERNAL PARAMETERS-1'!$B$5:$J$44,3,FALSE)</f>
        <v>0</v>
      </c>
      <c r="BW116" s="44">
        <f>OVYLD1_!BW116*VLOOKUP(OVYLD2_!BW$4,'[1]INTERNAL PARAMETERS-1'!$B$5:$J$44,5,FALSE)*VLOOKUP(OVYLD2_!BW$4,'[1]INTERNAL PARAMETERS-1'!$B$5:$J$44,6,FALSE)*VLOOKUP(OVYLD2_!BW$4,'[1]INTERNAL PARAMETERS-1'!$B$5:$J$44,3,FALSE) + OVYLD1_!BW116*(1-VLOOKUP(OVYLD2_!BW$4,'[1]INTERNAL PARAMETERS-1'!$B$5:$J$44,5,FALSE))*VLOOKUP(OVYLD2_!BW$4,'[1]INTERNAL PARAMETERS-1'!$B$5:$J$44,8,FALSE)*VLOOKUP(OVYLD2_!BW$4,'[1]INTERNAL PARAMETERS-1'!$B$5:$J$44,3,FALSE)</f>
        <v>0</v>
      </c>
      <c r="BX116" s="44">
        <f>OVYLD1_!BX116*VLOOKUP(OVYLD2_!BX$4,'[1]INTERNAL PARAMETERS-1'!$B$5:$J$44,5,FALSE)*VLOOKUP(OVYLD2_!BX$4,'[1]INTERNAL PARAMETERS-1'!$B$5:$J$44,6,FALSE)*VLOOKUP(OVYLD2_!BX$4,'[1]INTERNAL PARAMETERS-1'!$B$5:$J$44,3,FALSE) + OVYLD1_!BX116*(1-VLOOKUP(OVYLD2_!BX$4,'[1]INTERNAL PARAMETERS-1'!$B$5:$J$44,5,FALSE))*VLOOKUP(OVYLD2_!BX$4,'[1]INTERNAL PARAMETERS-1'!$B$5:$J$44,8,FALSE)*VLOOKUP(OVYLD2_!BX$4,'[1]INTERNAL PARAMETERS-1'!$B$5:$J$44,3,FALSE)</f>
        <v>0</v>
      </c>
      <c r="BY116" s="44">
        <f>OVYLD1_!BY116*VLOOKUP(OVYLD2_!BY$4,'[1]INTERNAL PARAMETERS-1'!$B$5:$J$44,5,FALSE)*VLOOKUP(OVYLD2_!BY$4,'[1]INTERNAL PARAMETERS-1'!$B$5:$J$44,6,FALSE)*VLOOKUP(OVYLD2_!BY$4,'[1]INTERNAL PARAMETERS-1'!$B$5:$J$44,3,FALSE) + OVYLD1_!BY116*(1-VLOOKUP(OVYLD2_!BY$4,'[1]INTERNAL PARAMETERS-1'!$B$5:$J$44,5,FALSE))*VLOOKUP(OVYLD2_!BY$4,'[1]INTERNAL PARAMETERS-1'!$B$5:$J$44,8,FALSE)*VLOOKUP(OVYLD2_!BY$4,'[1]INTERNAL PARAMETERS-1'!$B$5:$J$44,3,FALSE)</f>
        <v>0</v>
      </c>
      <c r="BZ116" s="44">
        <f>OVYLD1_!BZ116*VLOOKUP(OVYLD2_!BZ$4,'[1]INTERNAL PARAMETERS-1'!$B$5:$J$44,5,FALSE)*VLOOKUP(OVYLD2_!BZ$4,'[1]INTERNAL PARAMETERS-1'!$B$5:$J$44,6,FALSE)*VLOOKUP(OVYLD2_!BZ$4,'[1]INTERNAL PARAMETERS-1'!$B$5:$J$44,3,FALSE) + OVYLD1_!BZ116*(1-VLOOKUP(OVYLD2_!BZ$4,'[1]INTERNAL PARAMETERS-1'!$B$5:$J$44,5,FALSE))*VLOOKUP(OVYLD2_!BZ$4,'[1]INTERNAL PARAMETERS-1'!$B$5:$J$44,8,FALSE)*VLOOKUP(OVYLD2_!BZ$4,'[1]INTERNAL PARAMETERS-1'!$B$5:$J$44,3,FALSE)</f>
        <v>0</v>
      </c>
      <c r="CA116" s="44">
        <f>OVYLD1_!CA116*VLOOKUP(OVYLD2_!CA$4,'[1]INTERNAL PARAMETERS-1'!$B$5:$J$44,5,FALSE)*VLOOKUP(OVYLD2_!CA$4,'[1]INTERNAL PARAMETERS-1'!$B$5:$J$44,6,FALSE)*VLOOKUP(OVYLD2_!CA$4,'[1]INTERNAL PARAMETERS-1'!$B$5:$J$44,3,FALSE) + OVYLD1_!CA116*(1-VLOOKUP(OVYLD2_!CA$4,'[1]INTERNAL PARAMETERS-1'!$B$5:$J$44,5,FALSE))*VLOOKUP(OVYLD2_!CA$4,'[1]INTERNAL PARAMETERS-1'!$B$5:$J$44,8,FALSE)*VLOOKUP(OVYLD2_!CA$4,'[1]INTERNAL PARAMETERS-1'!$B$5:$J$44,3,FALSE)</f>
        <v>0</v>
      </c>
      <c r="CB116" s="44">
        <f>OVYLD1_!CB116*VLOOKUP(OVYLD2_!CB$4,'[1]INTERNAL PARAMETERS-1'!$B$5:$J$44,5,FALSE)*VLOOKUP(OVYLD2_!CB$4,'[1]INTERNAL PARAMETERS-1'!$B$5:$J$44,6,FALSE)*VLOOKUP(OVYLD2_!CB$4,'[1]INTERNAL PARAMETERS-1'!$B$5:$J$44,3,FALSE) + OVYLD1_!CB116*(1-VLOOKUP(OVYLD2_!CB$4,'[1]INTERNAL PARAMETERS-1'!$B$5:$J$44,5,FALSE))*VLOOKUP(OVYLD2_!CB$4,'[1]INTERNAL PARAMETERS-1'!$B$5:$J$44,8,FALSE)*VLOOKUP(OVYLD2_!CB$4,'[1]INTERNAL PARAMETERS-1'!$B$5:$J$44,3,FALSE)</f>
        <v>0</v>
      </c>
      <c r="CC116" s="44">
        <f>OVYLD1_!CC116*VLOOKUP(OVYLD2_!CC$4,'[1]INTERNAL PARAMETERS-1'!$B$5:$J$44,5,FALSE)*VLOOKUP(OVYLD2_!CC$4,'[1]INTERNAL PARAMETERS-1'!$B$5:$J$44,6,FALSE)*VLOOKUP(OVYLD2_!CC$4,'[1]INTERNAL PARAMETERS-1'!$B$5:$J$44,3,FALSE) + OVYLD1_!CC116*(1-VLOOKUP(OVYLD2_!CC$4,'[1]INTERNAL PARAMETERS-1'!$B$5:$J$44,5,FALSE))*VLOOKUP(OVYLD2_!CC$4,'[1]INTERNAL PARAMETERS-1'!$B$5:$J$44,8,FALSE)*VLOOKUP(OVYLD2_!CC$4,'[1]INTERNAL PARAMETERS-1'!$B$5:$J$44,3,FALSE)</f>
        <v>0</v>
      </c>
      <c r="CD116" s="44">
        <f>OVYLD1_!CD116*VLOOKUP(OVYLD2_!CD$4,'[1]INTERNAL PARAMETERS-1'!$B$5:$J$44,5,FALSE)*VLOOKUP(OVYLD2_!CD$4,'[1]INTERNAL PARAMETERS-1'!$B$5:$J$44,6,FALSE)*VLOOKUP(OVYLD2_!CD$4,'[1]INTERNAL PARAMETERS-1'!$B$5:$J$44,3,FALSE) + OVYLD1_!CD116*(1-VLOOKUP(OVYLD2_!CD$4,'[1]INTERNAL PARAMETERS-1'!$B$5:$J$44,5,FALSE))*VLOOKUP(OVYLD2_!CD$4,'[1]INTERNAL PARAMETERS-1'!$B$5:$J$44,8,FALSE)*VLOOKUP(OVYLD2_!CD$4,'[1]INTERNAL PARAMETERS-1'!$B$5:$J$44,3,FALSE)</f>
        <v>0</v>
      </c>
      <c r="CE116" s="44">
        <f>OVYLD1_!CE116*VLOOKUP(OVYLD2_!CE$4,'[1]INTERNAL PARAMETERS-1'!$B$5:$J$44,5,FALSE)*VLOOKUP(OVYLD2_!CE$4,'[1]INTERNAL PARAMETERS-1'!$B$5:$J$44,6,FALSE)*VLOOKUP(OVYLD2_!CE$4,'[1]INTERNAL PARAMETERS-1'!$B$5:$J$44,3,FALSE) + OVYLD1_!CE116*(1-VLOOKUP(OVYLD2_!CE$4,'[1]INTERNAL PARAMETERS-1'!$B$5:$J$44,5,FALSE))*VLOOKUP(OVYLD2_!CE$4,'[1]INTERNAL PARAMETERS-1'!$B$5:$J$44,8,FALSE)*VLOOKUP(OVYLD2_!CE$4,'[1]INTERNAL PARAMETERS-1'!$B$5:$J$44,3,FALSE)</f>
        <v>0</v>
      </c>
      <c r="CF116" s="44">
        <f>OVYLD1_!CF116*VLOOKUP(OVYLD2_!CF$4,'[1]INTERNAL PARAMETERS-1'!$B$5:$J$44,5,FALSE)*VLOOKUP(OVYLD2_!CF$4,'[1]INTERNAL PARAMETERS-1'!$B$5:$J$44,6,FALSE)*VLOOKUP(OVYLD2_!CF$4,'[1]INTERNAL PARAMETERS-1'!$B$5:$J$44,3,FALSE) + OVYLD1_!CF116*(1-VLOOKUP(OVYLD2_!CF$4,'[1]INTERNAL PARAMETERS-1'!$B$5:$J$44,5,FALSE))*VLOOKUP(OVYLD2_!CF$4,'[1]INTERNAL PARAMETERS-1'!$B$5:$J$44,8,FALSE)*VLOOKUP(OVYLD2_!CF$4,'[1]INTERNAL PARAMETERS-1'!$B$5:$J$44,3,FALSE)</f>
        <v>0</v>
      </c>
      <c r="CG116" s="44">
        <f>OVYLD1_!CG116*VLOOKUP(OVYLD2_!CG$4,'[1]INTERNAL PARAMETERS-1'!$B$5:$J$44,5,FALSE)*VLOOKUP(OVYLD2_!CG$4,'[1]INTERNAL PARAMETERS-1'!$B$5:$J$44,6,FALSE)*VLOOKUP(OVYLD2_!CG$4,'[1]INTERNAL PARAMETERS-1'!$B$5:$J$44,3,FALSE) + OVYLD1_!CG116*(1-VLOOKUP(OVYLD2_!CG$4,'[1]INTERNAL PARAMETERS-1'!$B$5:$J$44,5,FALSE))*VLOOKUP(OVYLD2_!CG$4,'[1]INTERNAL PARAMETERS-1'!$B$5:$J$44,8,FALSE)*VLOOKUP(OVYLD2_!CG$4,'[1]INTERNAL PARAMETERS-1'!$B$5:$J$44,3,FALSE)</f>
        <v>0</v>
      </c>
      <c r="CH116" s="43">
        <f>OVYLD1_!CH116*VLOOKUP(OVYLD2_!CH$4,'[1]INTERNAL PARAMETERS-1'!$B$5:$J$44,5,FALSE)*VLOOKUP(OVYLD2_!CH$4,'[1]INTERNAL PARAMETERS-1'!$B$5:$J$44,6,FALSE)*VLOOKUP(OVYLD2_!CH$4,'[1]INTERNAL PARAMETERS-1'!$B$5:$J$44,3,FALSE) + OVYLD1_!CH116*(1-VLOOKUP(OVYLD2_!CH$4,'[1]INTERNAL PARAMETERS-1'!$B$5:$J$44,5,FALSE))*VLOOKUP(OVYLD2_!CH$4,'[1]INTERNAL PARAMETERS-1'!$B$5:$J$44,8,FALSE)*VLOOKUP(OVYLD2_!CH$4,'[1]INTERNAL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5">
      <c r="B117" s="58" t="s">
        <v>9</v>
      </c>
      <c r="C117" s="57" t="s">
        <v>81</v>
      </c>
      <c r="D117" s="57" t="s">
        <v>76</v>
      </c>
      <c r="E117" s="128">
        <f>OVERALL2021!AI117</f>
        <v>0</v>
      </c>
      <c r="F117" s="59">
        <f>'[1]INTERNAL PARAMETERS-1'!M9</f>
        <v>63.875</v>
      </c>
      <c r="G117" s="45">
        <f>OVYLD1_!G117*VLOOKUP(OVYLD2_!G$4,'[1]INTERNAL PARAMETERS-1'!$B$5:$J$44,5,FALSE)*VLOOKUP(OVYLD2_!G$4,'[1]INTERNAL PARAMETERS-1'!$B$5:$J$44,7,FALSE)*OVYLD2_!$F117 + OVYLD1_!G117*(1-VLOOKUP(OVYLD2_!G$4,'[1]INTERNAL PARAMETERS-1'!$B$5:$J$44,5,FALSE))*VLOOKUP(OVYLD2_!G$4,'[1]INTERNAL PARAMETERS-1'!$B$5:$J$44,9,FALSE)*OVYLD2_!$F117</f>
        <v>0</v>
      </c>
      <c r="H117" s="44">
        <f>OVYLD1_!H117*VLOOKUP(OVYLD2_!H$4,'[1]INTERNAL PARAMETERS-1'!$B$5:$J$44,5,FALSE)*VLOOKUP(OVYLD2_!H$4,'[1]INTERNAL PARAMETERS-1'!$B$5:$J$44,7,FALSE)*OVYLD2_!$F117 + OVYLD1_!H117*(1-VLOOKUP(OVYLD2_!H$4,'[1]INTERNAL PARAMETERS-1'!$B$5:$J$44,5,FALSE))*VLOOKUP(OVYLD2_!H$4,'[1]INTERNAL PARAMETERS-1'!$B$5:$J$44,9,FALSE)*OVYLD2_!$F117</f>
        <v>0</v>
      </c>
      <c r="I117" s="44">
        <f>OVYLD1_!I117*VLOOKUP(OVYLD2_!I$4,'[1]INTERNAL PARAMETERS-1'!$B$5:$J$44,5,FALSE)*VLOOKUP(OVYLD2_!I$4,'[1]INTERNAL PARAMETERS-1'!$B$5:$J$44,7,FALSE)*OVYLD2_!$F117 + OVYLD1_!I117*(1-VLOOKUP(OVYLD2_!I$4,'[1]INTERNAL PARAMETERS-1'!$B$5:$J$44,5,FALSE))*VLOOKUP(OVYLD2_!I$4,'[1]INTERNAL PARAMETERS-1'!$B$5:$J$44,9,FALSE)*OVYLD2_!$F117</f>
        <v>0</v>
      </c>
      <c r="J117" s="44">
        <f>OVYLD1_!J117*VLOOKUP(OVYLD2_!J$4,'[1]INTERNAL PARAMETERS-1'!$B$5:$J$44,5,FALSE)*VLOOKUP(OVYLD2_!J$4,'[1]INTERNAL PARAMETERS-1'!$B$5:$J$44,7,FALSE)*OVYLD2_!$F117 + OVYLD1_!J117*(1-VLOOKUP(OVYLD2_!J$4,'[1]INTERNAL PARAMETERS-1'!$B$5:$J$44,5,FALSE))*VLOOKUP(OVYLD2_!J$4,'[1]INTERNAL PARAMETERS-1'!$B$5:$J$44,9,FALSE)*OVYLD2_!$F117</f>
        <v>0</v>
      </c>
      <c r="K117" s="44">
        <f>OVYLD1_!K117*VLOOKUP(OVYLD2_!K$4,'[1]INTERNAL PARAMETERS-1'!$B$5:$J$44,5,FALSE)*VLOOKUP(OVYLD2_!K$4,'[1]INTERNAL PARAMETERS-1'!$B$5:$J$44,7,FALSE)*OVYLD2_!$F117 + OVYLD1_!K117*(1-VLOOKUP(OVYLD2_!K$4,'[1]INTERNAL PARAMETERS-1'!$B$5:$J$44,5,FALSE))*VLOOKUP(OVYLD2_!K$4,'[1]INTERNAL PARAMETERS-1'!$B$5:$J$44,9,FALSE)*OVYLD2_!$F117</f>
        <v>0</v>
      </c>
      <c r="L117" s="44">
        <f>OVYLD1_!L117*VLOOKUP(OVYLD2_!L$4,'[1]INTERNAL PARAMETERS-1'!$B$5:$J$44,5,FALSE)*VLOOKUP(OVYLD2_!L$4,'[1]INTERNAL PARAMETERS-1'!$B$5:$J$44,7,FALSE)*OVYLD2_!$F117 + OVYLD1_!L117*(1-VLOOKUP(OVYLD2_!L$4,'[1]INTERNAL PARAMETERS-1'!$B$5:$J$44,5,FALSE))*VLOOKUP(OVYLD2_!L$4,'[1]INTERNAL PARAMETERS-1'!$B$5:$J$44,9,FALSE)*OVYLD2_!$F117</f>
        <v>0</v>
      </c>
      <c r="M117" s="44">
        <f>OVYLD1_!M117*VLOOKUP(OVYLD2_!M$4,'[1]INTERNAL PARAMETERS-1'!$B$5:$J$44,5,FALSE)*VLOOKUP(OVYLD2_!M$4,'[1]INTERNAL PARAMETERS-1'!$B$5:$J$44,7,FALSE)*OVYLD2_!$F117 + OVYLD1_!M117*(1-VLOOKUP(OVYLD2_!M$4,'[1]INTERNAL PARAMETERS-1'!$B$5:$J$44,5,FALSE))*VLOOKUP(OVYLD2_!M$4,'[1]INTERNAL PARAMETERS-1'!$B$5:$J$44,9,FALSE)*OVYLD2_!$F117</f>
        <v>0</v>
      </c>
      <c r="N117" s="44">
        <f>OVYLD1_!N117*VLOOKUP(OVYLD2_!N$4,'[1]INTERNAL PARAMETERS-1'!$B$5:$J$44,5,FALSE)*VLOOKUP(OVYLD2_!N$4,'[1]INTERNAL PARAMETERS-1'!$B$5:$J$44,7,FALSE)*OVYLD2_!$F117 + OVYLD1_!N117*(1-VLOOKUP(OVYLD2_!N$4,'[1]INTERNAL PARAMETERS-1'!$B$5:$J$44,5,FALSE))*VLOOKUP(OVYLD2_!N$4,'[1]INTERNAL PARAMETERS-1'!$B$5:$J$44,9,FALSE)*OVYLD2_!$F117</f>
        <v>0</v>
      </c>
      <c r="O117" s="44">
        <f>OVYLD1_!O117*VLOOKUP(OVYLD2_!O$4,'[1]INTERNAL PARAMETERS-1'!$B$5:$J$44,5,FALSE)*VLOOKUP(OVYLD2_!O$4,'[1]INTERNAL PARAMETERS-1'!$B$5:$J$44,7,FALSE)*OVYLD2_!$F117 + OVYLD1_!O117*(1-VLOOKUP(OVYLD2_!O$4,'[1]INTERNAL PARAMETERS-1'!$B$5:$J$44,5,FALSE))*VLOOKUP(OVYLD2_!O$4,'[1]INTERNAL PARAMETERS-1'!$B$5:$J$44,9,FALSE)*OVYLD2_!$F117</f>
        <v>0</v>
      </c>
      <c r="P117" s="44">
        <f>OVYLD1_!P117*VLOOKUP(OVYLD2_!P$4,'[1]INTERNAL PARAMETERS-1'!$B$5:$J$44,5,FALSE)*VLOOKUP(OVYLD2_!P$4,'[1]INTERNAL PARAMETERS-1'!$B$5:$J$44,7,FALSE)*OVYLD2_!$F117 + OVYLD1_!P117*(1-VLOOKUP(OVYLD2_!P$4,'[1]INTERNAL PARAMETERS-1'!$B$5:$J$44,5,FALSE))*VLOOKUP(OVYLD2_!P$4,'[1]INTERNAL PARAMETERS-1'!$B$5:$J$44,9,FALSE)*OVYLD2_!$F117</f>
        <v>0</v>
      </c>
      <c r="Q117" s="44">
        <f>OVYLD1_!Q117*VLOOKUP(OVYLD2_!Q$4,'[1]INTERNAL PARAMETERS-1'!$B$5:$J$44,5,FALSE)*VLOOKUP(OVYLD2_!Q$4,'[1]INTERNAL PARAMETERS-1'!$B$5:$J$44,7,FALSE)*OVYLD2_!$F117 + OVYLD1_!Q117*(1-VLOOKUP(OVYLD2_!Q$4,'[1]INTERNAL PARAMETERS-1'!$B$5:$J$44,5,FALSE))*VLOOKUP(OVYLD2_!Q$4,'[1]INTERNAL PARAMETERS-1'!$B$5:$J$44,9,FALSE)*OVYLD2_!$F117</f>
        <v>0</v>
      </c>
      <c r="R117" s="44">
        <f>OVYLD1_!R117*VLOOKUP(OVYLD2_!R$4,'[1]INTERNAL PARAMETERS-1'!$B$5:$J$44,5,FALSE)*VLOOKUP(OVYLD2_!R$4,'[1]INTERNAL PARAMETERS-1'!$B$5:$J$44,7,FALSE)*OVYLD2_!$F117 + OVYLD1_!R117*(1-VLOOKUP(OVYLD2_!R$4,'[1]INTERNAL PARAMETERS-1'!$B$5:$J$44,5,FALSE))*VLOOKUP(OVYLD2_!R$4,'[1]INTERNAL PARAMETERS-1'!$B$5:$J$44,9,FALSE)*OVYLD2_!$F117</f>
        <v>0</v>
      </c>
      <c r="S117" s="44">
        <f>OVYLD1_!S117*VLOOKUP(OVYLD2_!S$4,'[1]INTERNAL PARAMETERS-1'!$B$5:$J$44,5,FALSE)*VLOOKUP(OVYLD2_!S$4,'[1]INTERNAL PARAMETERS-1'!$B$5:$J$44,7,FALSE)*OVYLD2_!$F117 + OVYLD1_!S117*(1-VLOOKUP(OVYLD2_!S$4,'[1]INTERNAL PARAMETERS-1'!$B$5:$J$44,5,FALSE))*VLOOKUP(OVYLD2_!S$4,'[1]INTERNAL PARAMETERS-1'!$B$5:$J$44,9,FALSE)*OVYLD2_!$F117</f>
        <v>0</v>
      </c>
      <c r="T117" s="44">
        <f>OVYLD1_!T117*VLOOKUP(OVYLD2_!T$4,'[1]INTERNAL PARAMETERS-1'!$B$5:$J$44,5,FALSE)*VLOOKUP(OVYLD2_!T$4,'[1]INTERNAL PARAMETERS-1'!$B$5:$J$44,7,FALSE)*OVYLD2_!$F117 + OVYLD1_!T117*(1-VLOOKUP(OVYLD2_!T$4,'[1]INTERNAL PARAMETERS-1'!$B$5:$J$44,5,FALSE))*VLOOKUP(OVYLD2_!T$4,'[1]INTERNAL PARAMETERS-1'!$B$5:$J$44,9,FALSE)*OVYLD2_!$F117</f>
        <v>0</v>
      </c>
      <c r="U117" s="44">
        <f>OVYLD1_!U117*VLOOKUP(OVYLD2_!U$4,'[1]INTERNAL PARAMETERS-1'!$B$5:$J$44,5,FALSE)*VLOOKUP(OVYLD2_!U$4,'[1]INTERNAL PARAMETERS-1'!$B$5:$J$44,7,FALSE)*OVYLD2_!$F117 + OVYLD1_!U117*(1-VLOOKUP(OVYLD2_!U$4,'[1]INTERNAL PARAMETERS-1'!$B$5:$J$44,5,FALSE))*VLOOKUP(OVYLD2_!U$4,'[1]INTERNAL PARAMETERS-1'!$B$5:$J$44,9,FALSE)*OVYLD2_!$F117</f>
        <v>0</v>
      </c>
      <c r="V117" s="44">
        <f>OVYLD1_!V117*VLOOKUP(OVYLD2_!V$4,'[1]INTERNAL PARAMETERS-1'!$B$5:$J$44,5,FALSE)*VLOOKUP(OVYLD2_!V$4,'[1]INTERNAL PARAMETERS-1'!$B$5:$J$44,7,FALSE)*OVYLD2_!$F117 + OVYLD1_!V117*(1-VLOOKUP(OVYLD2_!V$4,'[1]INTERNAL PARAMETERS-1'!$B$5:$J$44,5,FALSE))*VLOOKUP(OVYLD2_!V$4,'[1]INTERNAL PARAMETERS-1'!$B$5:$J$44,9,FALSE)*OVYLD2_!$F117</f>
        <v>0</v>
      </c>
      <c r="W117" s="44">
        <f>OVYLD1_!W117*VLOOKUP(OVYLD2_!W$4,'[1]INTERNAL PARAMETERS-1'!$B$5:$J$44,5,FALSE)*VLOOKUP(OVYLD2_!W$4,'[1]INTERNAL PARAMETERS-1'!$B$5:$J$44,7,FALSE)*OVYLD2_!$F117 + OVYLD1_!W117*(1-VLOOKUP(OVYLD2_!W$4,'[1]INTERNAL PARAMETERS-1'!$B$5:$J$44,5,FALSE))*VLOOKUP(OVYLD2_!W$4,'[1]INTERNAL PARAMETERS-1'!$B$5:$J$44,9,FALSE)*OVYLD2_!$F117</f>
        <v>0</v>
      </c>
      <c r="X117" s="44">
        <f>OVYLD1_!X117*VLOOKUP(OVYLD2_!X$4,'[1]INTERNAL PARAMETERS-1'!$B$5:$J$44,5,FALSE)*VLOOKUP(OVYLD2_!X$4,'[1]INTERNAL PARAMETERS-1'!$B$5:$J$44,7,FALSE)*OVYLD2_!$F117 + OVYLD1_!X117*(1-VLOOKUP(OVYLD2_!X$4,'[1]INTERNAL PARAMETERS-1'!$B$5:$J$44,5,FALSE))*VLOOKUP(OVYLD2_!X$4,'[1]INTERNAL PARAMETERS-1'!$B$5:$J$44,9,FALSE)*OVYLD2_!$F117</f>
        <v>0</v>
      </c>
      <c r="Y117" s="44">
        <f>OVYLD1_!Y117*VLOOKUP(OVYLD2_!Y$4,'[1]INTERNAL PARAMETERS-1'!$B$5:$J$44,5,FALSE)*VLOOKUP(OVYLD2_!Y$4,'[1]INTERNAL PARAMETERS-1'!$B$5:$J$44,7,FALSE)*OVYLD2_!$F117 + OVYLD1_!Y117*(1-VLOOKUP(OVYLD2_!Y$4,'[1]INTERNAL PARAMETERS-1'!$B$5:$J$44,5,FALSE))*VLOOKUP(OVYLD2_!Y$4,'[1]INTERNAL PARAMETERS-1'!$B$5:$J$44,9,FALSE)*OVYLD2_!$F117</f>
        <v>0</v>
      </c>
      <c r="Z117" s="44">
        <f>OVYLD1_!Z117*VLOOKUP(OVYLD2_!Z$4,'[1]INTERNAL PARAMETERS-1'!$B$5:$J$44,5,FALSE)*VLOOKUP(OVYLD2_!Z$4,'[1]INTERNAL PARAMETERS-1'!$B$5:$J$44,7,FALSE)*OVYLD2_!$F117 + OVYLD1_!Z117*(1-VLOOKUP(OVYLD2_!Z$4,'[1]INTERNAL PARAMETERS-1'!$B$5:$J$44,5,FALSE))*VLOOKUP(OVYLD2_!Z$4,'[1]INTERNAL PARAMETERS-1'!$B$5:$J$44,9,FALSE)*OVYLD2_!$F117</f>
        <v>0</v>
      </c>
      <c r="AA117" s="44">
        <f>OVYLD1_!AA117*VLOOKUP(OVYLD2_!AA$4,'[1]INTERNAL PARAMETERS-1'!$B$5:$J$44,5,FALSE)*VLOOKUP(OVYLD2_!AA$4,'[1]INTERNAL PARAMETERS-1'!$B$5:$J$44,7,FALSE)*OVYLD2_!$F117 + OVYLD1_!AA117*(1-VLOOKUP(OVYLD2_!AA$4,'[1]INTERNAL PARAMETERS-1'!$B$5:$J$44,5,FALSE))*VLOOKUP(OVYLD2_!AA$4,'[1]INTERNAL PARAMETERS-1'!$B$5:$J$44,9,FALSE)*OVYLD2_!$F117</f>
        <v>0</v>
      </c>
      <c r="AB117" s="44">
        <f>OVYLD1_!AB117*VLOOKUP(OVYLD2_!AB$4,'[1]INTERNAL PARAMETERS-1'!$B$5:$J$44,5,FALSE)*VLOOKUP(OVYLD2_!AB$4,'[1]INTERNAL PARAMETERS-1'!$B$5:$J$44,7,FALSE)*OVYLD2_!$F117 + OVYLD1_!AB117*(1-VLOOKUP(OVYLD2_!AB$4,'[1]INTERNAL PARAMETERS-1'!$B$5:$J$44,5,FALSE))*VLOOKUP(OVYLD2_!AB$4,'[1]INTERNAL PARAMETERS-1'!$B$5:$J$44,9,FALSE)*OVYLD2_!$F117</f>
        <v>0</v>
      </c>
      <c r="AC117" s="44">
        <f>OVYLD1_!AC117*VLOOKUP(OVYLD2_!AC$4,'[1]INTERNAL PARAMETERS-1'!$B$5:$J$44,5,FALSE)*VLOOKUP(OVYLD2_!AC$4,'[1]INTERNAL PARAMETERS-1'!$B$5:$J$44,7,FALSE)*OVYLD2_!$F117 + OVYLD1_!AC117*(1-VLOOKUP(OVYLD2_!AC$4,'[1]INTERNAL PARAMETERS-1'!$B$5:$J$44,5,FALSE))*VLOOKUP(OVYLD2_!AC$4,'[1]INTERNAL PARAMETERS-1'!$B$5:$J$44,9,FALSE)*OVYLD2_!$F117</f>
        <v>0</v>
      </c>
      <c r="AD117" s="44">
        <f>OVYLD1_!AD117*VLOOKUP(OVYLD2_!AD$4,'[1]INTERNAL PARAMETERS-1'!$B$5:$J$44,5,FALSE)*VLOOKUP(OVYLD2_!AD$4,'[1]INTERNAL PARAMETERS-1'!$B$5:$J$44,7,FALSE)*OVYLD2_!$F117 + OVYLD1_!AD117*(1-VLOOKUP(OVYLD2_!AD$4,'[1]INTERNAL PARAMETERS-1'!$B$5:$J$44,5,FALSE))*VLOOKUP(OVYLD2_!AD$4,'[1]INTERNAL PARAMETERS-1'!$B$5:$J$44,9,FALSE)*OVYLD2_!$F117</f>
        <v>0</v>
      </c>
      <c r="AE117" s="44">
        <f>OVYLD1_!AE117*VLOOKUP(OVYLD2_!AE$4,'[1]INTERNAL PARAMETERS-1'!$B$5:$J$44,5,FALSE)*VLOOKUP(OVYLD2_!AE$4,'[1]INTERNAL PARAMETERS-1'!$B$5:$J$44,7,FALSE)*OVYLD2_!$F117 + OVYLD1_!AE117*(1-VLOOKUP(OVYLD2_!AE$4,'[1]INTERNAL PARAMETERS-1'!$B$5:$J$44,5,FALSE))*VLOOKUP(OVYLD2_!AE$4,'[1]INTERNAL PARAMETERS-1'!$B$5:$J$44,9,FALSE)*OVYLD2_!$F117</f>
        <v>0</v>
      </c>
      <c r="AF117" s="44">
        <f>OVYLD1_!AF117*VLOOKUP(OVYLD2_!AF$4,'[1]INTERNAL PARAMETERS-1'!$B$5:$J$44,5,FALSE)*VLOOKUP(OVYLD2_!AF$4,'[1]INTERNAL PARAMETERS-1'!$B$5:$J$44,7,FALSE)*OVYLD2_!$F117 + OVYLD1_!AF117*(1-VLOOKUP(OVYLD2_!AF$4,'[1]INTERNAL PARAMETERS-1'!$B$5:$J$44,5,FALSE))*VLOOKUP(OVYLD2_!AF$4,'[1]INTERNAL PARAMETERS-1'!$B$5:$J$44,9,FALSE)*OVYLD2_!$F117</f>
        <v>0</v>
      </c>
      <c r="AG117" s="44">
        <f>OVYLD1_!AG117*VLOOKUP(OVYLD2_!AG$4,'[1]INTERNAL PARAMETERS-1'!$B$5:$J$44,5,FALSE)*VLOOKUP(OVYLD2_!AG$4,'[1]INTERNAL PARAMETERS-1'!$B$5:$J$44,7,FALSE)*OVYLD2_!$F117 + OVYLD1_!AG117*(1-VLOOKUP(OVYLD2_!AG$4,'[1]INTERNAL PARAMETERS-1'!$B$5:$J$44,5,FALSE))*VLOOKUP(OVYLD2_!AG$4,'[1]INTERNAL PARAMETERS-1'!$B$5:$J$44,9,FALSE)*OVYLD2_!$F117</f>
        <v>0</v>
      </c>
      <c r="AH117" s="44">
        <f>OVYLD1_!AH117*VLOOKUP(OVYLD2_!AH$4,'[1]INTERNAL PARAMETERS-1'!$B$5:$J$44,5,FALSE)*VLOOKUP(OVYLD2_!AH$4,'[1]INTERNAL PARAMETERS-1'!$B$5:$J$44,7,FALSE)*OVYLD2_!$F117 + OVYLD1_!AH117*(1-VLOOKUP(OVYLD2_!AH$4,'[1]INTERNAL PARAMETERS-1'!$B$5:$J$44,5,FALSE))*VLOOKUP(OVYLD2_!AH$4,'[1]INTERNAL PARAMETERS-1'!$B$5:$J$44,9,FALSE)*OVYLD2_!$F117</f>
        <v>0</v>
      </c>
      <c r="AI117" s="44">
        <f>OVYLD1_!AI117*VLOOKUP(OVYLD2_!AI$4,'[1]INTERNAL PARAMETERS-1'!$B$5:$J$44,5,FALSE)*VLOOKUP(OVYLD2_!AI$4,'[1]INTERNAL PARAMETERS-1'!$B$5:$J$44,7,FALSE)*OVYLD2_!$F117 + OVYLD1_!AI117*(1-VLOOKUP(OVYLD2_!AI$4,'[1]INTERNAL PARAMETERS-1'!$B$5:$J$44,5,FALSE))*VLOOKUP(OVYLD2_!AI$4,'[1]INTERNAL PARAMETERS-1'!$B$5:$J$44,9,FALSE)*OVYLD2_!$F117</f>
        <v>0</v>
      </c>
      <c r="AJ117" s="44">
        <f>OVYLD1_!AJ117*VLOOKUP(OVYLD2_!AJ$4,'[1]INTERNAL PARAMETERS-1'!$B$5:$J$44,5,FALSE)*VLOOKUP(OVYLD2_!AJ$4,'[1]INTERNAL PARAMETERS-1'!$B$5:$J$44,7,FALSE)*OVYLD2_!$F117 + OVYLD1_!AJ117*(1-VLOOKUP(OVYLD2_!AJ$4,'[1]INTERNAL PARAMETERS-1'!$B$5:$J$44,5,FALSE))*VLOOKUP(OVYLD2_!AJ$4,'[1]INTERNAL PARAMETERS-1'!$B$5:$J$44,9,FALSE)*OVYLD2_!$F117</f>
        <v>0</v>
      </c>
      <c r="AK117" s="44">
        <f>OVYLD1_!AK117*VLOOKUP(OVYLD2_!AK$4,'[1]INTERNAL PARAMETERS-1'!$B$5:$J$44,5,FALSE)*VLOOKUP(OVYLD2_!AK$4,'[1]INTERNAL PARAMETERS-1'!$B$5:$J$44,7,FALSE)*OVYLD2_!$F117 + OVYLD1_!AK117*(1-VLOOKUP(OVYLD2_!AK$4,'[1]INTERNAL PARAMETERS-1'!$B$5:$J$44,5,FALSE))*VLOOKUP(OVYLD2_!AK$4,'[1]INTERNAL PARAMETERS-1'!$B$5:$J$44,9,FALSE)*OVYLD2_!$F117</f>
        <v>0</v>
      </c>
      <c r="AL117" s="44">
        <f>OVYLD1_!AL117*VLOOKUP(OVYLD2_!AL$4,'[1]INTERNAL PARAMETERS-1'!$B$5:$J$44,5,FALSE)*VLOOKUP(OVYLD2_!AL$4,'[1]INTERNAL PARAMETERS-1'!$B$5:$J$44,7,FALSE)*OVYLD2_!$F117 + OVYLD1_!AL117*(1-VLOOKUP(OVYLD2_!AL$4,'[1]INTERNAL PARAMETERS-1'!$B$5:$J$44,5,FALSE))*VLOOKUP(OVYLD2_!AL$4,'[1]INTERNAL PARAMETERS-1'!$B$5:$J$44,9,FALSE)*OVYLD2_!$F117</f>
        <v>0</v>
      </c>
      <c r="AM117" s="44">
        <f>OVYLD1_!AM117*VLOOKUP(OVYLD2_!AM$4,'[1]INTERNAL PARAMETERS-1'!$B$5:$J$44,5,FALSE)*VLOOKUP(OVYLD2_!AM$4,'[1]INTERNAL PARAMETERS-1'!$B$5:$J$44,7,FALSE)*OVYLD2_!$F117 + OVYLD1_!AM117*(1-VLOOKUP(OVYLD2_!AM$4,'[1]INTERNAL PARAMETERS-1'!$B$5:$J$44,5,FALSE))*VLOOKUP(OVYLD2_!AM$4,'[1]INTERNAL PARAMETERS-1'!$B$5:$J$44,9,FALSE)*OVYLD2_!$F117</f>
        <v>0</v>
      </c>
      <c r="AN117" s="44">
        <f>OVYLD1_!AN117*VLOOKUP(OVYLD2_!AN$4,'[1]INTERNAL PARAMETERS-1'!$B$5:$J$44,5,FALSE)*VLOOKUP(OVYLD2_!AN$4,'[1]INTERNAL PARAMETERS-1'!$B$5:$J$44,7,FALSE)*OVYLD2_!$F117 + OVYLD1_!AN117*(1-VLOOKUP(OVYLD2_!AN$4,'[1]INTERNAL PARAMETERS-1'!$B$5:$J$44,5,FALSE))*VLOOKUP(OVYLD2_!AN$4,'[1]INTERNAL PARAMETERS-1'!$B$5:$J$44,9,FALSE)*OVYLD2_!$F117</f>
        <v>0</v>
      </c>
      <c r="AO117" s="44">
        <f>OVYLD1_!AO117*VLOOKUP(OVYLD2_!AO$4,'[1]INTERNAL PARAMETERS-1'!$B$5:$J$44,5,FALSE)*VLOOKUP(OVYLD2_!AO$4,'[1]INTERNAL PARAMETERS-1'!$B$5:$J$44,7,FALSE)*OVYLD2_!$F117 + OVYLD1_!AO117*(1-VLOOKUP(OVYLD2_!AO$4,'[1]INTERNAL PARAMETERS-1'!$B$5:$J$44,5,FALSE))*VLOOKUP(OVYLD2_!AO$4,'[1]INTERNAL PARAMETERS-1'!$B$5:$J$44,9,FALSE)*OVYLD2_!$F117</f>
        <v>0</v>
      </c>
      <c r="AP117" s="44">
        <f>OVYLD1_!AP117*VLOOKUP(OVYLD2_!AP$4,'[1]INTERNAL PARAMETERS-1'!$B$5:$J$44,5,FALSE)*VLOOKUP(OVYLD2_!AP$4,'[1]INTERNAL PARAMETERS-1'!$B$5:$J$44,7,FALSE)*OVYLD2_!$F117 + OVYLD1_!AP117*(1-VLOOKUP(OVYLD2_!AP$4,'[1]INTERNAL PARAMETERS-1'!$B$5:$J$44,5,FALSE))*VLOOKUP(OVYLD2_!AP$4,'[1]INTERNAL PARAMETERS-1'!$B$5:$J$44,9,FALSE)*OVYLD2_!$F117</f>
        <v>0</v>
      </c>
      <c r="AQ117" s="44">
        <f>OVYLD1_!AQ117*VLOOKUP(OVYLD2_!AQ$4,'[1]INTERNAL PARAMETERS-1'!$B$5:$J$44,5,FALSE)*VLOOKUP(OVYLD2_!AQ$4,'[1]INTERNAL PARAMETERS-1'!$B$5:$J$44,7,FALSE)*OVYLD2_!$F117 + OVYLD1_!AQ117*(1-VLOOKUP(OVYLD2_!AQ$4,'[1]INTERNAL PARAMETERS-1'!$B$5:$J$44,5,FALSE))*VLOOKUP(OVYLD2_!AQ$4,'[1]INTERNAL PARAMETERS-1'!$B$5:$J$44,9,FALSE)*OVYLD2_!$F117</f>
        <v>0</v>
      </c>
      <c r="AR117" s="44">
        <f>OVYLD1_!AR117*VLOOKUP(OVYLD2_!AR$4,'[1]INTERNAL PARAMETERS-1'!$B$5:$J$44,5,FALSE)*VLOOKUP(OVYLD2_!AR$4,'[1]INTERNAL PARAMETERS-1'!$B$5:$J$44,7,FALSE)*OVYLD2_!$F117 + OVYLD1_!AR117*(1-VLOOKUP(OVYLD2_!AR$4,'[1]INTERNAL PARAMETERS-1'!$B$5:$J$44,5,FALSE))*VLOOKUP(OVYLD2_!AR$4,'[1]INTERNAL PARAMETERS-1'!$B$5:$J$44,9,FALSE)*OVYLD2_!$F117</f>
        <v>0</v>
      </c>
      <c r="AS117" s="44">
        <f>OVYLD1_!AS117*VLOOKUP(OVYLD2_!AS$4,'[1]INTERNAL PARAMETERS-1'!$B$5:$J$44,5,FALSE)*VLOOKUP(OVYLD2_!AS$4,'[1]INTERNAL PARAMETERS-1'!$B$5:$J$44,7,FALSE)*OVYLD2_!$F117 + OVYLD1_!AS117*(1-VLOOKUP(OVYLD2_!AS$4,'[1]INTERNAL PARAMETERS-1'!$B$5:$J$44,5,FALSE))*VLOOKUP(OVYLD2_!AS$4,'[1]INTERNAL PARAMETERS-1'!$B$5:$J$44,9,FALSE)*OVYLD2_!$F117</f>
        <v>0</v>
      </c>
      <c r="AT117" s="43">
        <f>OVYLD1_!AT117*VLOOKUP(OVYLD2_!AT$4,'[1]INTERNAL PARAMETERS-1'!$B$5:$J$44,5,FALSE)*VLOOKUP(OVYLD2_!AT$4,'[1]INTERNAL PARAMETERS-1'!$B$5:$J$44,7,FALSE)*OVYLD2_!$F117 + OVYLD1_!AT117*(1-VLOOKUP(OVYLD2_!AT$4,'[1]INTERNAL PARAMETERS-1'!$B$5:$J$44,5,FALSE))*VLOOKUP(OVYLD2_!AT$4,'[1]INTERNAL PARAMETERS-1'!$B$5:$J$44,9,FALSE)*OVYLD2_!$F117</f>
        <v>0</v>
      </c>
      <c r="AU117" s="45">
        <f>OVYLD1_!AU117*VLOOKUP(OVYLD2_!AU$4,'[1]INTERNAL PARAMETERS-1'!$B$5:$J$44,5,FALSE)*VLOOKUP(OVYLD2_!AU$4,'[1]INTERNAL PARAMETERS-1'!$B$5:$J$44,6,FALSE)*VLOOKUP(OVYLD2_!AU$4,'[1]INTERNAL PARAMETERS-1'!$B$5:$J$44,3,FALSE) + OVYLD1_!AU117*(1-VLOOKUP(OVYLD2_!AU$4,'[1]INTERNAL PARAMETERS-1'!$B$5:$J$44,5,FALSE))*VLOOKUP(OVYLD2_!AU$4,'[1]INTERNAL PARAMETERS-1'!$B$5:$J$44,8,FALSE)*VLOOKUP(OVYLD2_!AU$4,'[1]INTERNAL PARAMETERS-1'!$B$5:$J$44,3,FALSE)</f>
        <v>0</v>
      </c>
      <c r="AV117" s="44">
        <f>OVYLD1_!AV117*VLOOKUP(OVYLD2_!AV$4,'[1]INTERNAL PARAMETERS-1'!$B$5:$J$44,5,FALSE)*VLOOKUP(OVYLD2_!AV$4,'[1]INTERNAL PARAMETERS-1'!$B$5:$J$44,6,FALSE)*VLOOKUP(OVYLD2_!AV$4,'[1]INTERNAL PARAMETERS-1'!$B$5:$J$44,3,FALSE) + OVYLD1_!AV117*(1-VLOOKUP(OVYLD2_!AV$4,'[1]INTERNAL PARAMETERS-1'!$B$5:$J$44,5,FALSE))*VLOOKUP(OVYLD2_!AV$4,'[1]INTERNAL PARAMETERS-1'!$B$5:$J$44,8,FALSE)*VLOOKUP(OVYLD2_!AV$4,'[1]INTERNAL PARAMETERS-1'!$B$5:$J$44,3,FALSE)</f>
        <v>0</v>
      </c>
      <c r="AW117" s="44">
        <f>OVYLD1_!AW117*VLOOKUP(OVYLD2_!AW$4,'[1]INTERNAL PARAMETERS-1'!$B$5:$J$44,5,FALSE)*VLOOKUP(OVYLD2_!AW$4,'[1]INTERNAL PARAMETERS-1'!$B$5:$J$44,6,FALSE)*VLOOKUP(OVYLD2_!AW$4,'[1]INTERNAL PARAMETERS-1'!$B$5:$J$44,3,FALSE) + OVYLD1_!AW117*(1-VLOOKUP(OVYLD2_!AW$4,'[1]INTERNAL PARAMETERS-1'!$B$5:$J$44,5,FALSE))*VLOOKUP(OVYLD2_!AW$4,'[1]INTERNAL PARAMETERS-1'!$B$5:$J$44,8,FALSE)*VLOOKUP(OVYLD2_!AW$4,'[1]INTERNAL PARAMETERS-1'!$B$5:$J$44,3,FALSE)</f>
        <v>0</v>
      </c>
      <c r="AX117" s="44">
        <f>OVYLD1_!AX117*VLOOKUP(OVYLD2_!AX$4,'[1]INTERNAL PARAMETERS-1'!$B$5:$J$44,5,FALSE)*VLOOKUP(OVYLD2_!AX$4,'[1]INTERNAL PARAMETERS-1'!$B$5:$J$44,6,FALSE)*VLOOKUP(OVYLD2_!AX$4,'[1]INTERNAL PARAMETERS-1'!$B$5:$J$44,3,FALSE) + OVYLD1_!AX117*(1-VLOOKUP(OVYLD2_!AX$4,'[1]INTERNAL PARAMETERS-1'!$B$5:$J$44,5,FALSE))*VLOOKUP(OVYLD2_!AX$4,'[1]INTERNAL PARAMETERS-1'!$B$5:$J$44,8,FALSE)*VLOOKUP(OVYLD2_!AX$4,'[1]INTERNAL PARAMETERS-1'!$B$5:$J$44,3,FALSE)</f>
        <v>0</v>
      </c>
      <c r="AY117" s="44">
        <f>OVYLD1_!AY117*VLOOKUP(OVYLD2_!AY$4,'[1]INTERNAL PARAMETERS-1'!$B$5:$J$44,5,FALSE)*VLOOKUP(OVYLD2_!AY$4,'[1]INTERNAL PARAMETERS-1'!$B$5:$J$44,6,FALSE)*VLOOKUP(OVYLD2_!AY$4,'[1]INTERNAL PARAMETERS-1'!$B$5:$J$44,3,FALSE) + OVYLD1_!AY117*(1-VLOOKUP(OVYLD2_!AY$4,'[1]INTERNAL PARAMETERS-1'!$B$5:$J$44,5,FALSE))*VLOOKUP(OVYLD2_!AY$4,'[1]INTERNAL PARAMETERS-1'!$B$5:$J$44,8,FALSE)*VLOOKUP(OVYLD2_!AY$4,'[1]INTERNAL PARAMETERS-1'!$B$5:$J$44,3,FALSE)</f>
        <v>0</v>
      </c>
      <c r="AZ117" s="44">
        <f>OVYLD1_!AZ117*VLOOKUP(OVYLD2_!AZ$4,'[1]INTERNAL PARAMETERS-1'!$B$5:$J$44,5,FALSE)*VLOOKUP(OVYLD2_!AZ$4,'[1]INTERNAL PARAMETERS-1'!$B$5:$J$44,6,FALSE)*VLOOKUP(OVYLD2_!AZ$4,'[1]INTERNAL PARAMETERS-1'!$B$5:$J$44,3,FALSE) + OVYLD1_!AZ117*(1-VLOOKUP(OVYLD2_!AZ$4,'[1]INTERNAL PARAMETERS-1'!$B$5:$J$44,5,FALSE))*VLOOKUP(OVYLD2_!AZ$4,'[1]INTERNAL PARAMETERS-1'!$B$5:$J$44,8,FALSE)*VLOOKUP(OVYLD2_!AZ$4,'[1]INTERNAL PARAMETERS-1'!$B$5:$J$44,3,FALSE)</f>
        <v>0</v>
      </c>
      <c r="BA117" s="44">
        <f>OVYLD1_!BA117*VLOOKUP(OVYLD2_!BA$4,'[1]INTERNAL PARAMETERS-1'!$B$5:$J$44,5,FALSE)*VLOOKUP(OVYLD2_!BA$4,'[1]INTERNAL PARAMETERS-1'!$B$5:$J$44,6,FALSE)*VLOOKUP(OVYLD2_!BA$4,'[1]INTERNAL PARAMETERS-1'!$B$5:$J$44,3,FALSE) + OVYLD1_!BA117*(1-VLOOKUP(OVYLD2_!BA$4,'[1]INTERNAL PARAMETERS-1'!$B$5:$J$44,5,FALSE))*VLOOKUP(OVYLD2_!BA$4,'[1]INTERNAL PARAMETERS-1'!$B$5:$J$44,8,FALSE)*VLOOKUP(OVYLD2_!BA$4,'[1]INTERNAL PARAMETERS-1'!$B$5:$J$44,3,FALSE)</f>
        <v>0</v>
      </c>
      <c r="BB117" s="44">
        <f>OVYLD1_!BB117*VLOOKUP(OVYLD2_!BB$4,'[1]INTERNAL PARAMETERS-1'!$B$5:$J$44,5,FALSE)*VLOOKUP(OVYLD2_!BB$4,'[1]INTERNAL PARAMETERS-1'!$B$5:$J$44,6,FALSE)*VLOOKUP(OVYLD2_!BB$4,'[1]INTERNAL PARAMETERS-1'!$B$5:$J$44,3,FALSE) + OVYLD1_!BB117*(1-VLOOKUP(OVYLD2_!BB$4,'[1]INTERNAL PARAMETERS-1'!$B$5:$J$44,5,FALSE))*VLOOKUP(OVYLD2_!BB$4,'[1]INTERNAL PARAMETERS-1'!$B$5:$J$44,8,FALSE)*VLOOKUP(OVYLD2_!BB$4,'[1]INTERNAL PARAMETERS-1'!$B$5:$J$44,3,FALSE)</f>
        <v>0</v>
      </c>
      <c r="BC117" s="44">
        <f>OVYLD1_!BC117*VLOOKUP(OVYLD2_!BC$4,'[1]INTERNAL PARAMETERS-1'!$B$5:$J$44,5,FALSE)*VLOOKUP(OVYLD2_!BC$4,'[1]INTERNAL PARAMETERS-1'!$B$5:$J$44,6,FALSE)*VLOOKUP(OVYLD2_!BC$4,'[1]INTERNAL PARAMETERS-1'!$B$5:$J$44,3,FALSE) + OVYLD1_!BC117*(1-VLOOKUP(OVYLD2_!BC$4,'[1]INTERNAL PARAMETERS-1'!$B$5:$J$44,5,FALSE))*VLOOKUP(OVYLD2_!BC$4,'[1]INTERNAL PARAMETERS-1'!$B$5:$J$44,8,FALSE)*VLOOKUP(OVYLD2_!BC$4,'[1]INTERNAL PARAMETERS-1'!$B$5:$J$44,3,FALSE)</f>
        <v>0</v>
      </c>
      <c r="BD117" s="44">
        <f>OVYLD1_!BD117*VLOOKUP(OVYLD2_!BD$4,'[1]INTERNAL PARAMETERS-1'!$B$5:$J$44,5,FALSE)*VLOOKUP(OVYLD2_!BD$4,'[1]INTERNAL PARAMETERS-1'!$B$5:$J$44,6,FALSE)*VLOOKUP(OVYLD2_!BD$4,'[1]INTERNAL PARAMETERS-1'!$B$5:$J$44,3,FALSE) + OVYLD1_!BD117*(1-VLOOKUP(OVYLD2_!BD$4,'[1]INTERNAL PARAMETERS-1'!$B$5:$J$44,5,FALSE))*VLOOKUP(OVYLD2_!BD$4,'[1]INTERNAL PARAMETERS-1'!$B$5:$J$44,8,FALSE)*VLOOKUP(OVYLD2_!BD$4,'[1]INTERNAL PARAMETERS-1'!$B$5:$J$44,3,FALSE)</f>
        <v>0</v>
      </c>
      <c r="BE117" s="44">
        <f>OVYLD1_!BE117*VLOOKUP(OVYLD2_!BE$4,'[1]INTERNAL PARAMETERS-1'!$B$5:$J$44,5,FALSE)*VLOOKUP(OVYLD2_!BE$4,'[1]INTERNAL PARAMETERS-1'!$B$5:$J$44,6,FALSE)*VLOOKUP(OVYLD2_!BE$4,'[1]INTERNAL PARAMETERS-1'!$B$5:$J$44,3,FALSE) + OVYLD1_!BE117*(1-VLOOKUP(OVYLD2_!BE$4,'[1]INTERNAL PARAMETERS-1'!$B$5:$J$44,5,FALSE))*VLOOKUP(OVYLD2_!BE$4,'[1]INTERNAL PARAMETERS-1'!$B$5:$J$44,8,FALSE)*VLOOKUP(OVYLD2_!BE$4,'[1]INTERNAL PARAMETERS-1'!$B$5:$J$44,3,FALSE)</f>
        <v>0</v>
      </c>
      <c r="BF117" s="44">
        <f>OVYLD1_!BF117*VLOOKUP(OVYLD2_!BF$4,'[1]INTERNAL PARAMETERS-1'!$B$5:$J$44,5,FALSE)*VLOOKUP(OVYLD2_!BF$4,'[1]INTERNAL PARAMETERS-1'!$B$5:$J$44,6,FALSE)*VLOOKUP(OVYLD2_!BF$4,'[1]INTERNAL PARAMETERS-1'!$B$5:$J$44,3,FALSE) + OVYLD1_!BF117*(1-VLOOKUP(OVYLD2_!BF$4,'[1]INTERNAL PARAMETERS-1'!$B$5:$J$44,5,FALSE))*VLOOKUP(OVYLD2_!BF$4,'[1]INTERNAL PARAMETERS-1'!$B$5:$J$44,8,FALSE)*VLOOKUP(OVYLD2_!BF$4,'[1]INTERNAL PARAMETERS-1'!$B$5:$J$44,3,FALSE)</f>
        <v>0</v>
      </c>
      <c r="BG117" s="44">
        <f>OVYLD1_!BG117*VLOOKUP(OVYLD2_!BG$4,'[1]INTERNAL PARAMETERS-1'!$B$5:$J$44,5,FALSE)*VLOOKUP(OVYLD2_!BG$4,'[1]INTERNAL PARAMETERS-1'!$B$5:$J$44,6,FALSE)*VLOOKUP(OVYLD2_!BG$4,'[1]INTERNAL PARAMETERS-1'!$B$5:$J$44,3,FALSE) + OVYLD1_!BG117*(1-VLOOKUP(OVYLD2_!BG$4,'[1]INTERNAL PARAMETERS-1'!$B$5:$J$44,5,FALSE))*VLOOKUP(OVYLD2_!BG$4,'[1]INTERNAL PARAMETERS-1'!$B$5:$J$44,8,FALSE)*VLOOKUP(OVYLD2_!BG$4,'[1]INTERNAL PARAMETERS-1'!$B$5:$J$44,3,FALSE)</f>
        <v>0</v>
      </c>
      <c r="BH117" s="44">
        <f>OVYLD1_!BH117*VLOOKUP(OVYLD2_!BH$4,'[1]INTERNAL PARAMETERS-1'!$B$5:$J$44,5,FALSE)*VLOOKUP(OVYLD2_!BH$4,'[1]INTERNAL PARAMETERS-1'!$B$5:$J$44,6,FALSE)*VLOOKUP(OVYLD2_!BH$4,'[1]INTERNAL PARAMETERS-1'!$B$5:$J$44,3,FALSE) + OVYLD1_!BH117*(1-VLOOKUP(OVYLD2_!BH$4,'[1]INTERNAL PARAMETERS-1'!$B$5:$J$44,5,FALSE))*VLOOKUP(OVYLD2_!BH$4,'[1]INTERNAL PARAMETERS-1'!$B$5:$J$44,8,FALSE)*VLOOKUP(OVYLD2_!BH$4,'[1]INTERNAL PARAMETERS-1'!$B$5:$J$44,3,FALSE)</f>
        <v>0</v>
      </c>
      <c r="BI117" s="44">
        <f>OVYLD1_!BI117*VLOOKUP(OVYLD2_!BI$4,'[1]INTERNAL PARAMETERS-1'!$B$5:$J$44,5,FALSE)*VLOOKUP(OVYLD2_!BI$4,'[1]INTERNAL PARAMETERS-1'!$B$5:$J$44,6,FALSE)*VLOOKUP(OVYLD2_!BI$4,'[1]INTERNAL PARAMETERS-1'!$B$5:$J$44,3,FALSE) + OVYLD1_!BI117*(1-VLOOKUP(OVYLD2_!BI$4,'[1]INTERNAL PARAMETERS-1'!$B$5:$J$44,5,FALSE))*VLOOKUP(OVYLD2_!BI$4,'[1]INTERNAL PARAMETERS-1'!$B$5:$J$44,8,FALSE)*VLOOKUP(OVYLD2_!BI$4,'[1]INTERNAL PARAMETERS-1'!$B$5:$J$44,3,FALSE)</f>
        <v>0</v>
      </c>
      <c r="BJ117" s="44">
        <f>OVYLD1_!BJ117*VLOOKUP(OVYLD2_!BJ$4,'[1]INTERNAL PARAMETERS-1'!$B$5:$J$44,5,FALSE)*VLOOKUP(OVYLD2_!BJ$4,'[1]INTERNAL PARAMETERS-1'!$B$5:$J$44,6,FALSE)*VLOOKUP(OVYLD2_!BJ$4,'[1]INTERNAL PARAMETERS-1'!$B$5:$J$44,3,FALSE) + OVYLD1_!BJ117*(1-VLOOKUP(OVYLD2_!BJ$4,'[1]INTERNAL PARAMETERS-1'!$B$5:$J$44,5,FALSE))*VLOOKUP(OVYLD2_!BJ$4,'[1]INTERNAL PARAMETERS-1'!$B$5:$J$44,8,FALSE)*VLOOKUP(OVYLD2_!BJ$4,'[1]INTERNAL PARAMETERS-1'!$B$5:$J$44,3,FALSE)</f>
        <v>0</v>
      </c>
      <c r="BK117" s="44">
        <f>OVYLD1_!BK117*VLOOKUP(OVYLD2_!BK$4,'[1]INTERNAL PARAMETERS-1'!$B$5:$J$44,5,FALSE)*VLOOKUP(OVYLD2_!BK$4,'[1]INTERNAL PARAMETERS-1'!$B$5:$J$44,6,FALSE)*VLOOKUP(OVYLD2_!BK$4,'[1]INTERNAL PARAMETERS-1'!$B$5:$J$44,3,FALSE) + OVYLD1_!BK117*(1-VLOOKUP(OVYLD2_!BK$4,'[1]INTERNAL PARAMETERS-1'!$B$5:$J$44,5,FALSE))*VLOOKUP(OVYLD2_!BK$4,'[1]INTERNAL PARAMETERS-1'!$B$5:$J$44,8,FALSE)*VLOOKUP(OVYLD2_!BK$4,'[1]INTERNAL PARAMETERS-1'!$B$5:$J$44,3,FALSE)</f>
        <v>0</v>
      </c>
      <c r="BL117" s="44">
        <f>OVYLD1_!BL117*VLOOKUP(OVYLD2_!BL$4,'[1]INTERNAL PARAMETERS-1'!$B$5:$J$44,5,FALSE)*VLOOKUP(OVYLD2_!BL$4,'[1]INTERNAL PARAMETERS-1'!$B$5:$J$44,6,FALSE)*VLOOKUP(OVYLD2_!BL$4,'[1]INTERNAL PARAMETERS-1'!$B$5:$J$44,3,FALSE) + OVYLD1_!BL117*(1-VLOOKUP(OVYLD2_!BL$4,'[1]INTERNAL PARAMETERS-1'!$B$5:$J$44,5,FALSE))*VLOOKUP(OVYLD2_!BL$4,'[1]INTERNAL PARAMETERS-1'!$B$5:$J$44,8,FALSE)*VLOOKUP(OVYLD2_!BL$4,'[1]INTERNAL PARAMETERS-1'!$B$5:$J$44,3,FALSE)</f>
        <v>0</v>
      </c>
      <c r="BM117" s="44">
        <f>OVYLD1_!BM117*VLOOKUP(OVYLD2_!BM$4,'[1]INTERNAL PARAMETERS-1'!$B$5:$J$44,5,FALSE)*VLOOKUP(OVYLD2_!BM$4,'[1]INTERNAL PARAMETERS-1'!$B$5:$J$44,6,FALSE)*VLOOKUP(OVYLD2_!BM$4,'[1]INTERNAL PARAMETERS-1'!$B$5:$J$44,3,FALSE) + OVYLD1_!BM117*(1-VLOOKUP(OVYLD2_!BM$4,'[1]INTERNAL PARAMETERS-1'!$B$5:$J$44,5,FALSE))*VLOOKUP(OVYLD2_!BM$4,'[1]INTERNAL PARAMETERS-1'!$B$5:$J$44,8,FALSE)*VLOOKUP(OVYLD2_!BM$4,'[1]INTERNAL PARAMETERS-1'!$B$5:$J$44,3,FALSE)</f>
        <v>0</v>
      </c>
      <c r="BN117" s="44">
        <f>OVYLD1_!BN117*VLOOKUP(OVYLD2_!BN$4,'[1]INTERNAL PARAMETERS-1'!$B$5:$J$44,5,FALSE)*VLOOKUP(OVYLD2_!BN$4,'[1]INTERNAL PARAMETERS-1'!$B$5:$J$44,6,FALSE)*VLOOKUP(OVYLD2_!BN$4,'[1]INTERNAL PARAMETERS-1'!$B$5:$J$44,3,FALSE) + OVYLD1_!BN117*(1-VLOOKUP(OVYLD2_!BN$4,'[1]INTERNAL PARAMETERS-1'!$B$5:$J$44,5,FALSE))*VLOOKUP(OVYLD2_!BN$4,'[1]INTERNAL PARAMETERS-1'!$B$5:$J$44,8,FALSE)*VLOOKUP(OVYLD2_!BN$4,'[1]INTERNAL PARAMETERS-1'!$B$5:$J$44,3,FALSE)</f>
        <v>0</v>
      </c>
      <c r="BO117" s="44">
        <f>OVYLD1_!BO117*VLOOKUP(OVYLD2_!BO$4,'[1]INTERNAL PARAMETERS-1'!$B$5:$J$44,5,FALSE)*VLOOKUP(OVYLD2_!BO$4,'[1]INTERNAL PARAMETERS-1'!$B$5:$J$44,6,FALSE)*VLOOKUP(OVYLD2_!BO$4,'[1]INTERNAL PARAMETERS-1'!$B$5:$J$44,3,FALSE) + OVYLD1_!BO117*(1-VLOOKUP(OVYLD2_!BO$4,'[1]INTERNAL PARAMETERS-1'!$B$5:$J$44,5,FALSE))*VLOOKUP(OVYLD2_!BO$4,'[1]INTERNAL PARAMETERS-1'!$B$5:$J$44,8,FALSE)*VLOOKUP(OVYLD2_!BO$4,'[1]INTERNAL PARAMETERS-1'!$B$5:$J$44,3,FALSE)</f>
        <v>0</v>
      </c>
      <c r="BP117" s="44">
        <f>OVYLD1_!BP117*VLOOKUP(OVYLD2_!BP$4,'[1]INTERNAL PARAMETERS-1'!$B$5:$J$44,5,FALSE)*VLOOKUP(OVYLD2_!BP$4,'[1]INTERNAL PARAMETERS-1'!$B$5:$J$44,6,FALSE)*VLOOKUP(OVYLD2_!BP$4,'[1]INTERNAL PARAMETERS-1'!$B$5:$J$44,3,FALSE) + OVYLD1_!BP117*(1-VLOOKUP(OVYLD2_!BP$4,'[1]INTERNAL PARAMETERS-1'!$B$5:$J$44,5,FALSE))*VLOOKUP(OVYLD2_!BP$4,'[1]INTERNAL PARAMETERS-1'!$B$5:$J$44,8,FALSE)*VLOOKUP(OVYLD2_!BP$4,'[1]INTERNAL PARAMETERS-1'!$B$5:$J$44,3,FALSE)</f>
        <v>0</v>
      </c>
      <c r="BQ117" s="44">
        <f>OVYLD1_!BQ117*VLOOKUP(OVYLD2_!BQ$4,'[1]INTERNAL PARAMETERS-1'!$B$5:$J$44,5,FALSE)*VLOOKUP(OVYLD2_!BQ$4,'[1]INTERNAL PARAMETERS-1'!$B$5:$J$44,6,FALSE)*VLOOKUP(OVYLD2_!BQ$4,'[1]INTERNAL PARAMETERS-1'!$B$5:$J$44,3,FALSE) + OVYLD1_!BQ117*(1-VLOOKUP(OVYLD2_!BQ$4,'[1]INTERNAL PARAMETERS-1'!$B$5:$J$44,5,FALSE))*VLOOKUP(OVYLD2_!BQ$4,'[1]INTERNAL PARAMETERS-1'!$B$5:$J$44,8,FALSE)*VLOOKUP(OVYLD2_!BQ$4,'[1]INTERNAL PARAMETERS-1'!$B$5:$J$44,3,FALSE)</f>
        <v>0</v>
      </c>
      <c r="BR117" s="44">
        <f>OVYLD1_!BR117*VLOOKUP(OVYLD2_!BR$4,'[1]INTERNAL PARAMETERS-1'!$B$5:$J$44,5,FALSE)*VLOOKUP(OVYLD2_!BR$4,'[1]INTERNAL PARAMETERS-1'!$B$5:$J$44,6,FALSE)*VLOOKUP(OVYLD2_!BR$4,'[1]INTERNAL PARAMETERS-1'!$B$5:$J$44,3,FALSE) + OVYLD1_!BR117*(1-VLOOKUP(OVYLD2_!BR$4,'[1]INTERNAL PARAMETERS-1'!$B$5:$J$44,5,FALSE))*VLOOKUP(OVYLD2_!BR$4,'[1]INTERNAL PARAMETERS-1'!$B$5:$J$44,8,FALSE)*VLOOKUP(OVYLD2_!BR$4,'[1]INTERNAL PARAMETERS-1'!$B$5:$J$44,3,FALSE)</f>
        <v>0</v>
      </c>
      <c r="BS117" s="44">
        <f>OVYLD1_!BS117*VLOOKUP(OVYLD2_!BS$4,'[1]INTERNAL PARAMETERS-1'!$B$5:$J$44,5,FALSE)*VLOOKUP(OVYLD2_!BS$4,'[1]INTERNAL PARAMETERS-1'!$B$5:$J$44,6,FALSE)*VLOOKUP(OVYLD2_!BS$4,'[1]INTERNAL PARAMETERS-1'!$B$5:$J$44,3,FALSE) + OVYLD1_!BS117*(1-VLOOKUP(OVYLD2_!BS$4,'[1]INTERNAL PARAMETERS-1'!$B$5:$J$44,5,FALSE))*VLOOKUP(OVYLD2_!BS$4,'[1]INTERNAL PARAMETERS-1'!$B$5:$J$44,8,FALSE)*VLOOKUP(OVYLD2_!BS$4,'[1]INTERNAL PARAMETERS-1'!$B$5:$J$44,3,FALSE)</f>
        <v>0</v>
      </c>
      <c r="BT117" s="44">
        <f>OVYLD1_!BT117*VLOOKUP(OVYLD2_!BT$4,'[1]INTERNAL PARAMETERS-1'!$B$5:$J$44,5,FALSE)*VLOOKUP(OVYLD2_!BT$4,'[1]INTERNAL PARAMETERS-1'!$B$5:$J$44,6,FALSE)*VLOOKUP(OVYLD2_!BT$4,'[1]INTERNAL PARAMETERS-1'!$B$5:$J$44,3,FALSE) + OVYLD1_!BT117*(1-VLOOKUP(OVYLD2_!BT$4,'[1]INTERNAL PARAMETERS-1'!$B$5:$J$44,5,FALSE))*VLOOKUP(OVYLD2_!BT$4,'[1]INTERNAL PARAMETERS-1'!$B$5:$J$44,8,FALSE)*VLOOKUP(OVYLD2_!BT$4,'[1]INTERNAL PARAMETERS-1'!$B$5:$J$44,3,FALSE)</f>
        <v>0</v>
      </c>
      <c r="BU117" s="44">
        <f>OVYLD1_!BU117*VLOOKUP(OVYLD2_!BU$4,'[1]INTERNAL PARAMETERS-1'!$B$5:$J$44,5,FALSE)*VLOOKUP(OVYLD2_!BU$4,'[1]INTERNAL PARAMETERS-1'!$B$5:$J$44,6,FALSE)*VLOOKUP(OVYLD2_!BU$4,'[1]INTERNAL PARAMETERS-1'!$B$5:$J$44,3,FALSE) + OVYLD1_!BU117*(1-VLOOKUP(OVYLD2_!BU$4,'[1]INTERNAL PARAMETERS-1'!$B$5:$J$44,5,FALSE))*VLOOKUP(OVYLD2_!BU$4,'[1]INTERNAL PARAMETERS-1'!$B$5:$J$44,8,FALSE)*VLOOKUP(OVYLD2_!BU$4,'[1]INTERNAL PARAMETERS-1'!$B$5:$J$44,3,FALSE)</f>
        <v>0</v>
      </c>
      <c r="BV117" s="44">
        <f>OVYLD1_!BV117*VLOOKUP(OVYLD2_!BV$4,'[1]INTERNAL PARAMETERS-1'!$B$5:$J$44,5,FALSE)*VLOOKUP(OVYLD2_!BV$4,'[1]INTERNAL PARAMETERS-1'!$B$5:$J$44,6,FALSE)*VLOOKUP(OVYLD2_!BV$4,'[1]INTERNAL PARAMETERS-1'!$B$5:$J$44,3,FALSE) + OVYLD1_!BV117*(1-VLOOKUP(OVYLD2_!BV$4,'[1]INTERNAL PARAMETERS-1'!$B$5:$J$44,5,FALSE))*VLOOKUP(OVYLD2_!BV$4,'[1]INTERNAL PARAMETERS-1'!$B$5:$J$44,8,FALSE)*VLOOKUP(OVYLD2_!BV$4,'[1]INTERNAL PARAMETERS-1'!$B$5:$J$44,3,FALSE)</f>
        <v>0</v>
      </c>
      <c r="BW117" s="44">
        <f>OVYLD1_!BW117*VLOOKUP(OVYLD2_!BW$4,'[1]INTERNAL PARAMETERS-1'!$B$5:$J$44,5,FALSE)*VLOOKUP(OVYLD2_!BW$4,'[1]INTERNAL PARAMETERS-1'!$B$5:$J$44,6,FALSE)*VLOOKUP(OVYLD2_!BW$4,'[1]INTERNAL PARAMETERS-1'!$B$5:$J$44,3,FALSE) + OVYLD1_!BW117*(1-VLOOKUP(OVYLD2_!BW$4,'[1]INTERNAL PARAMETERS-1'!$B$5:$J$44,5,FALSE))*VLOOKUP(OVYLD2_!BW$4,'[1]INTERNAL PARAMETERS-1'!$B$5:$J$44,8,FALSE)*VLOOKUP(OVYLD2_!BW$4,'[1]INTERNAL PARAMETERS-1'!$B$5:$J$44,3,FALSE)</f>
        <v>0</v>
      </c>
      <c r="BX117" s="44">
        <f>OVYLD1_!BX117*VLOOKUP(OVYLD2_!BX$4,'[1]INTERNAL PARAMETERS-1'!$B$5:$J$44,5,FALSE)*VLOOKUP(OVYLD2_!BX$4,'[1]INTERNAL PARAMETERS-1'!$B$5:$J$44,6,FALSE)*VLOOKUP(OVYLD2_!BX$4,'[1]INTERNAL PARAMETERS-1'!$B$5:$J$44,3,FALSE) + OVYLD1_!BX117*(1-VLOOKUP(OVYLD2_!BX$4,'[1]INTERNAL PARAMETERS-1'!$B$5:$J$44,5,FALSE))*VLOOKUP(OVYLD2_!BX$4,'[1]INTERNAL PARAMETERS-1'!$B$5:$J$44,8,FALSE)*VLOOKUP(OVYLD2_!BX$4,'[1]INTERNAL PARAMETERS-1'!$B$5:$J$44,3,FALSE)</f>
        <v>0</v>
      </c>
      <c r="BY117" s="44">
        <f>OVYLD1_!BY117*VLOOKUP(OVYLD2_!BY$4,'[1]INTERNAL PARAMETERS-1'!$B$5:$J$44,5,FALSE)*VLOOKUP(OVYLD2_!BY$4,'[1]INTERNAL PARAMETERS-1'!$B$5:$J$44,6,FALSE)*VLOOKUP(OVYLD2_!BY$4,'[1]INTERNAL PARAMETERS-1'!$B$5:$J$44,3,FALSE) + OVYLD1_!BY117*(1-VLOOKUP(OVYLD2_!BY$4,'[1]INTERNAL PARAMETERS-1'!$B$5:$J$44,5,FALSE))*VLOOKUP(OVYLD2_!BY$4,'[1]INTERNAL PARAMETERS-1'!$B$5:$J$44,8,FALSE)*VLOOKUP(OVYLD2_!BY$4,'[1]INTERNAL PARAMETERS-1'!$B$5:$J$44,3,FALSE)</f>
        <v>0</v>
      </c>
      <c r="BZ117" s="44">
        <f>OVYLD1_!BZ117*VLOOKUP(OVYLD2_!BZ$4,'[1]INTERNAL PARAMETERS-1'!$B$5:$J$44,5,FALSE)*VLOOKUP(OVYLD2_!BZ$4,'[1]INTERNAL PARAMETERS-1'!$B$5:$J$44,6,FALSE)*VLOOKUP(OVYLD2_!BZ$4,'[1]INTERNAL PARAMETERS-1'!$B$5:$J$44,3,FALSE) + OVYLD1_!BZ117*(1-VLOOKUP(OVYLD2_!BZ$4,'[1]INTERNAL PARAMETERS-1'!$B$5:$J$44,5,FALSE))*VLOOKUP(OVYLD2_!BZ$4,'[1]INTERNAL PARAMETERS-1'!$B$5:$J$44,8,FALSE)*VLOOKUP(OVYLD2_!BZ$4,'[1]INTERNAL PARAMETERS-1'!$B$5:$J$44,3,FALSE)</f>
        <v>0</v>
      </c>
      <c r="CA117" s="44">
        <f>OVYLD1_!CA117*VLOOKUP(OVYLD2_!CA$4,'[1]INTERNAL PARAMETERS-1'!$B$5:$J$44,5,FALSE)*VLOOKUP(OVYLD2_!CA$4,'[1]INTERNAL PARAMETERS-1'!$B$5:$J$44,6,FALSE)*VLOOKUP(OVYLD2_!CA$4,'[1]INTERNAL PARAMETERS-1'!$B$5:$J$44,3,FALSE) + OVYLD1_!CA117*(1-VLOOKUP(OVYLD2_!CA$4,'[1]INTERNAL PARAMETERS-1'!$B$5:$J$44,5,FALSE))*VLOOKUP(OVYLD2_!CA$4,'[1]INTERNAL PARAMETERS-1'!$B$5:$J$44,8,FALSE)*VLOOKUP(OVYLD2_!CA$4,'[1]INTERNAL PARAMETERS-1'!$B$5:$J$44,3,FALSE)</f>
        <v>0</v>
      </c>
      <c r="CB117" s="44">
        <f>OVYLD1_!CB117*VLOOKUP(OVYLD2_!CB$4,'[1]INTERNAL PARAMETERS-1'!$B$5:$J$44,5,FALSE)*VLOOKUP(OVYLD2_!CB$4,'[1]INTERNAL PARAMETERS-1'!$B$5:$J$44,6,FALSE)*VLOOKUP(OVYLD2_!CB$4,'[1]INTERNAL PARAMETERS-1'!$B$5:$J$44,3,FALSE) + OVYLD1_!CB117*(1-VLOOKUP(OVYLD2_!CB$4,'[1]INTERNAL PARAMETERS-1'!$B$5:$J$44,5,FALSE))*VLOOKUP(OVYLD2_!CB$4,'[1]INTERNAL PARAMETERS-1'!$B$5:$J$44,8,FALSE)*VLOOKUP(OVYLD2_!CB$4,'[1]INTERNAL PARAMETERS-1'!$B$5:$J$44,3,FALSE)</f>
        <v>0</v>
      </c>
      <c r="CC117" s="44">
        <f>OVYLD1_!CC117*VLOOKUP(OVYLD2_!CC$4,'[1]INTERNAL PARAMETERS-1'!$B$5:$J$44,5,FALSE)*VLOOKUP(OVYLD2_!CC$4,'[1]INTERNAL PARAMETERS-1'!$B$5:$J$44,6,FALSE)*VLOOKUP(OVYLD2_!CC$4,'[1]INTERNAL PARAMETERS-1'!$B$5:$J$44,3,FALSE) + OVYLD1_!CC117*(1-VLOOKUP(OVYLD2_!CC$4,'[1]INTERNAL PARAMETERS-1'!$B$5:$J$44,5,FALSE))*VLOOKUP(OVYLD2_!CC$4,'[1]INTERNAL PARAMETERS-1'!$B$5:$J$44,8,FALSE)*VLOOKUP(OVYLD2_!CC$4,'[1]INTERNAL PARAMETERS-1'!$B$5:$J$44,3,FALSE)</f>
        <v>0</v>
      </c>
      <c r="CD117" s="44">
        <f>OVYLD1_!CD117*VLOOKUP(OVYLD2_!CD$4,'[1]INTERNAL PARAMETERS-1'!$B$5:$J$44,5,FALSE)*VLOOKUP(OVYLD2_!CD$4,'[1]INTERNAL PARAMETERS-1'!$B$5:$J$44,6,FALSE)*VLOOKUP(OVYLD2_!CD$4,'[1]INTERNAL PARAMETERS-1'!$B$5:$J$44,3,FALSE) + OVYLD1_!CD117*(1-VLOOKUP(OVYLD2_!CD$4,'[1]INTERNAL PARAMETERS-1'!$B$5:$J$44,5,FALSE))*VLOOKUP(OVYLD2_!CD$4,'[1]INTERNAL PARAMETERS-1'!$B$5:$J$44,8,FALSE)*VLOOKUP(OVYLD2_!CD$4,'[1]INTERNAL PARAMETERS-1'!$B$5:$J$44,3,FALSE)</f>
        <v>0</v>
      </c>
      <c r="CE117" s="44">
        <f>OVYLD1_!CE117*VLOOKUP(OVYLD2_!CE$4,'[1]INTERNAL PARAMETERS-1'!$B$5:$J$44,5,FALSE)*VLOOKUP(OVYLD2_!CE$4,'[1]INTERNAL PARAMETERS-1'!$B$5:$J$44,6,FALSE)*VLOOKUP(OVYLD2_!CE$4,'[1]INTERNAL PARAMETERS-1'!$B$5:$J$44,3,FALSE) + OVYLD1_!CE117*(1-VLOOKUP(OVYLD2_!CE$4,'[1]INTERNAL PARAMETERS-1'!$B$5:$J$44,5,FALSE))*VLOOKUP(OVYLD2_!CE$4,'[1]INTERNAL PARAMETERS-1'!$B$5:$J$44,8,FALSE)*VLOOKUP(OVYLD2_!CE$4,'[1]INTERNAL PARAMETERS-1'!$B$5:$J$44,3,FALSE)</f>
        <v>0</v>
      </c>
      <c r="CF117" s="44">
        <f>OVYLD1_!CF117*VLOOKUP(OVYLD2_!CF$4,'[1]INTERNAL PARAMETERS-1'!$B$5:$J$44,5,FALSE)*VLOOKUP(OVYLD2_!CF$4,'[1]INTERNAL PARAMETERS-1'!$B$5:$J$44,6,FALSE)*VLOOKUP(OVYLD2_!CF$4,'[1]INTERNAL PARAMETERS-1'!$B$5:$J$44,3,FALSE) + OVYLD1_!CF117*(1-VLOOKUP(OVYLD2_!CF$4,'[1]INTERNAL PARAMETERS-1'!$B$5:$J$44,5,FALSE))*VLOOKUP(OVYLD2_!CF$4,'[1]INTERNAL PARAMETERS-1'!$B$5:$J$44,8,FALSE)*VLOOKUP(OVYLD2_!CF$4,'[1]INTERNAL PARAMETERS-1'!$B$5:$J$44,3,FALSE)</f>
        <v>0</v>
      </c>
      <c r="CG117" s="44">
        <f>OVYLD1_!CG117*VLOOKUP(OVYLD2_!CG$4,'[1]INTERNAL PARAMETERS-1'!$B$5:$J$44,5,FALSE)*VLOOKUP(OVYLD2_!CG$4,'[1]INTERNAL PARAMETERS-1'!$B$5:$J$44,6,FALSE)*VLOOKUP(OVYLD2_!CG$4,'[1]INTERNAL PARAMETERS-1'!$B$5:$J$44,3,FALSE) + OVYLD1_!CG117*(1-VLOOKUP(OVYLD2_!CG$4,'[1]INTERNAL PARAMETERS-1'!$B$5:$J$44,5,FALSE))*VLOOKUP(OVYLD2_!CG$4,'[1]INTERNAL PARAMETERS-1'!$B$5:$J$44,8,FALSE)*VLOOKUP(OVYLD2_!CG$4,'[1]INTERNAL PARAMETERS-1'!$B$5:$J$44,3,FALSE)</f>
        <v>0</v>
      </c>
      <c r="CH117" s="43">
        <f>OVYLD1_!CH117*VLOOKUP(OVYLD2_!CH$4,'[1]INTERNAL PARAMETERS-1'!$B$5:$J$44,5,FALSE)*VLOOKUP(OVYLD2_!CH$4,'[1]INTERNAL PARAMETERS-1'!$B$5:$J$44,6,FALSE)*VLOOKUP(OVYLD2_!CH$4,'[1]INTERNAL PARAMETERS-1'!$B$5:$J$44,3,FALSE) + OVYLD1_!CH117*(1-VLOOKUP(OVYLD2_!CH$4,'[1]INTERNAL PARAMETERS-1'!$B$5:$J$44,5,FALSE))*VLOOKUP(OVYLD2_!CH$4,'[1]INTERNAL PARAMETERS-1'!$B$5:$J$44,8,FALSE)*VLOOKUP(OVYLD2_!CH$4,'[1]INTERNAL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5">
      <c r="B118" s="58" t="s">
        <v>9</v>
      </c>
      <c r="C118" s="57" t="s">
        <v>81</v>
      </c>
      <c r="D118" s="57" t="s">
        <v>75</v>
      </c>
      <c r="E118" s="128">
        <f>OVERALL2021!AI118</f>
        <v>0</v>
      </c>
      <c r="F118" s="59">
        <f>'[1]INTERNAL PARAMETERS-1'!M10</f>
        <v>58.935000000000002</v>
      </c>
      <c r="G118" s="45">
        <f>OVYLD1_!G118*VLOOKUP(OVYLD2_!G$4,'[1]INTERNAL PARAMETERS-1'!$B$5:$J$44,5,FALSE)*VLOOKUP(OVYLD2_!G$4,'[1]INTERNAL PARAMETERS-1'!$B$5:$J$44,7,FALSE)*OVYLD2_!$F118 + OVYLD1_!G118*(1-VLOOKUP(OVYLD2_!G$4,'[1]INTERNAL PARAMETERS-1'!$B$5:$J$44,5,FALSE))*VLOOKUP(OVYLD2_!G$4,'[1]INTERNAL PARAMETERS-1'!$B$5:$J$44,9,FALSE)*OVYLD2_!$F118</f>
        <v>0</v>
      </c>
      <c r="H118" s="44">
        <f>OVYLD1_!H118*VLOOKUP(OVYLD2_!H$4,'[1]INTERNAL PARAMETERS-1'!$B$5:$J$44,5,FALSE)*VLOOKUP(OVYLD2_!H$4,'[1]INTERNAL PARAMETERS-1'!$B$5:$J$44,7,FALSE)*OVYLD2_!$F118 + OVYLD1_!H118*(1-VLOOKUP(OVYLD2_!H$4,'[1]INTERNAL PARAMETERS-1'!$B$5:$J$44,5,FALSE))*VLOOKUP(OVYLD2_!H$4,'[1]INTERNAL PARAMETERS-1'!$B$5:$J$44,9,FALSE)*OVYLD2_!$F118</f>
        <v>0</v>
      </c>
      <c r="I118" s="44">
        <f>OVYLD1_!I118*VLOOKUP(OVYLD2_!I$4,'[1]INTERNAL PARAMETERS-1'!$B$5:$J$44,5,FALSE)*VLOOKUP(OVYLD2_!I$4,'[1]INTERNAL PARAMETERS-1'!$B$5:$J$44,7,FALSE)*OVYLD2_!$F118 + OVYLD1_!I118*(1-VLOOKUP(OVYLD2_!I$4,'[1]INTERNAL PARAMETERS-1'!$B$5:$J$44,5,FALSE))*VLOOKUP(OVYLD2_!I$4,'[1]INTERNAL PARAMETERS-1'!$B$5:$J$44,9,FALSE)*OVYLD2_!$F118</f>
        <v>0</v>
      </c>
      <c r="J118" s="44">
        <f>OVYLD1_!J118*VLOOKUP(OVYLD2_!J$4,'[1]INTERNAL PARAMETERS-1'!$B$5:$J$44,5,FALSE)*VLOOKUP(OVYLD2_!J$4,'[1]INTERNAL PARAMETERS-1'!$B$5:$J$44,7,FALSE)*OVYLD2_!$F118 + OVYLD1_!J118*(1-VLOOKUP(OVYLD2_!J$4,'[1]INTERNAL PARAMETERS-1'!$B$5:$J$44,5,FALSE))*VLOOKUP(OVYLD2_!J$4,'[1]INTERNAL PARAMETERS-1'!$B$5:$J$44,9,FALSE)*OVYLD2_!$F118</f>
        <v>0</v>
      </c>
      <c r="K118" s="44">
        <f>OVYLD1_!K118*VLOOKUP(OVYLD2_!K$4,'[1]INTERNAL PARAMETERS-1'!$B$5:$J$44,5,FALSE)*VLOOKUP(OVYLD2_!K$4,'[1]INTERNAL PARAMETERS-1'!$B$5:$J$44,7,FALSE)*OVYLD2_!$F118 + OVYLD1_!K118*(1-VLOOKUP(OVYLD2_!K$4,'[1]INTERNAL PARAMETERS-1'!$B$5:$J$44,5,FALSE))*VLOOKUP(OVYLD2_!K$4,'[1]INTERNAL PARAMETERS-1'!$B$5:$J$44,9,FALSE)*OVYLD2_!$F118</f>
        <v>0</v>
      </c>
      <c r="L118" s="44">
        <f>OVYLD1_!L118*VLOOKUP(OVYLD2_!L$4,'[1]INTERNAL PARAMETERS-1'!$B$5:$J$44,5,FALSE)*VLOOKUP(OVYLD2_!L$4,'[1]INTERNAL PARAMETERS-1'!$B$5:$J$44,7,FALSE)*OVYLD2_!$F118 + OVYLD1_!L118*(1-VLOOKUP(OVYLD2_!L$4,'[1]INTERNAL PARAMETERS-1'!$B$5:$J$44,5,FALSE))*VLOOKUP(OVYLD2_!L$4,'[1]INTERNAL PARAMETERS-1'!$B$5:$J$44,9,FALSE)*OVYLD2_!$F118</f>
        <v>0</v>
      </c>
      <c r="M118" s="44">
        <f>OVYLD1_!M118*VLOOKUP(OVYLD2_!M$4,'[1]INTERNAL PARAMETERS-1'!$B$5:$J$44,5,FALSE)*VLOOKUP(OVYLD2_!M$4,'[1]INTERNAL PARAMETERS-1'!$B$5:$J$44,7,FALSE)*OVYLD2_!$F118 + OVYLD1_!M118*(1-VLOOKUP(OVYLD2_!M$4,'[1]INTERNAL PARAMETERS-1'!$B$5:$J$44,5,FALSE))*VLOOKUP(OVYLD2_!M$4,'[1]INTERNAL PARAMETERS-1'!$B$5:$J$44,9,FALSE)*OVYLD2_!$F118</f>
        <v>0</v>
      </c>
      <c r="N118" s="44">
        <f>OVYLD1_!N118*VLOOKUP(OVYLD2_!N$4,'[1]INTERNAL PARAMETERS-1'!$B$5:$J$44,5,FALSE)*VLOOKUP(OVYLD2_!N$4,'[1]INTERNAL PARAMETERS-1'!$B$5:$J$44,7,FALSE)*OVYLD2_!$F118 + OVYLD1_!N118*(1-VLOOKUP(OVYLD2_!N$4,'[1]INTERNAL PARAMETERS-1'!$B$5:$J$44,5,FALSE))*VLOOKUP(OVYLD2_!N$4,'[1]INTERNAL PARAMETERS-1'!$B$5:$J$44,9,FALSE)*OVYLD2_!$F118</f>
        <v>0</v>
      </c>
      <c r="O118" s="44">
        <f>OVYLD1_!O118*VLOOKUP(OVYLD2_!O$4,'[1]INTERNAL PARAMETERS-1'!$B$5:$J$44,5,FALSE)*VLOOKUP(OVYLD2_!O$4,'[1]INTERNAL PARAMETERS-1'!$B$5:$J$44,7,FALSE)*OVYLD2_!$F118 + OVYLD1_!O118*(1-VLOOKUP(OVYLD2_!O$4,'[1]INTERNAL PARAMETERS-1'!$B$5:$J$44,5,FALSE))*VLOOKUP(OVYLD2_!O$4,'[1]INTERNAL PARAMETERS-1'!$B$5:$J$44,9,FALSE)*OVYLD2_!$F118</f>
        <v>0</v>
      </c>
      <c r="P118" s="44">
        <f>OVYLD1_!P118*VLOOKUP(OVYLD2_!P$4,'[1]INTERNAL PARAMETERS-1'!$B$5:$J$44,5,FALSE)*VLOOKUP(OVYLD2_!P$4,'[1]INTERNAL PARAMETERS-1'!$B$5:$J$44,7,FALSE)*OVYLD2_!$F118 + OVYLD1_!P118*(1-VLOOKUP(OVYLD2_!P$4,'[1]INTERNAL PARAMETERS-1'!$B$5:$J$44,5,FALSE))*VLOOKUP(OVYLD2_!P$4,'[1]INTERNAL PARAMETERS-1'!$B$5:$J$44,9,FALSE)*OVYLD2_!$F118</f>
        <v>0</v>
      </c>
      <c r="Q118" s="44">
        <f>OVYLD1_!Q118*VLOOKUP(OVYLD2_!Q$4,'[1]INTERNAL PARAMETERS-1'!$B$5:$J$44,5,FALSE)*VLOOKUP(OVYLD2_!Q$4,'[1]INTERNAL PARAMETERS-1'!$B$5:$J$44,7,FALSE)*OVYLD2_!$F118 + OVYLD1_!Q118*(1-VLOOKUP(OVYLD2_!Q$4,'[1]INTERNAL PARAMETERS-1'!$B$5:$J$44,5,FALSE))*VLOOKUP(OVYLD2_!Q$4,'[1]INTERNAL PARAMETERS-1'!$B$5:$J$44,9,FALSE)*OVYLD2_!$F118</f>
        <v>0</v>
      </c>
      <c r="R118" s="44">
        <f>OVYLD1_!R118*VLOOKUP(OVYLD2_!R$4,'[1]INTERNAL PARAMETERS-1'!$B$5:$J$44,5,FALSE)*VLOOKUP(OVYLD2_!R$4,'[1]INTERNAL PARAMETERS-1'!$B$5:$J$44,7,FALSE)*OVYLD2_!$F118 + OVYLD1_!R118*(1-VLOOKUP(OVYLD2_!R$4,'[1]INTERNAL PARAMETERS-1'!$B$5:$J$44,5,FALSE))*VLOOKUP(OVYLD2_!R$4,'[1]INTERNAL PARAMETERS-1'!$B$5:$J$44,9,FALSE)*OVYLD2_!$F118</f>
        <v>0</v>
      </c>
      <c r="S118" s="44">
        <f>OVYLD1_!S118*VLOOKUP(OVYLD2_!S$4,'[1]INTERNAL PARAMETERS-1'!$B$5:$J$44,5,FALSE)*VLOOKUP(OVYLD2_!S$4,'[1]INTERNAL PARAMETERS-1'!$B$5:$J$44,7,FALSE)*OVYLD2_!$F118 + OVYLD1_!S118*(1-VLOOKUP(OVYLD2_!S$4,'[1]INTERNAL PARAMETERS-1'!$B$5:$J$44,5,FALSE))*VLOOKUP(OVYLD2_!S$4,'[1]INTERNAL PARAMETERS-1'!$B$5:$J$44,9,FALSE)*OVYLD2_!$F118</f>
        <v>0</v>
      </c>
      <c r="T118" s="44">
        <f>OVYLD1_!T118*VLOOKUP(OVYLD2_!T$4,'[1]INTERNAL PARAMETERS-1'!$B$5:$J$44,5,FALSE)*VLOOKUP(OVYLD2_!T$4,'[1]INTERNAL PARAMETERS-1'!$B$5:$J$44,7,FALSE)*OVYLD2_!$F118 + OVYLD1_!T118*(1-VLOOKUP(OVYLD2_!T$4,'[1]INTERNAL PARAMETERS-1'!$B$5:$J$44,5,FALSE))*VLOOKUP(OVYLD2_!T$4,'[1]INTERNAL PARAMETERS-1'!$B$5:$J$44,9,FALSE)*OVYLD2_!$F118</f>
        <v>0</v>
      </c>
      <c r="U118" s="44">
        <f>OVYLD1_!U118*VLOOKUP(OVYLD2_!U$4,'[1]INTERNAL PARAMETERS-1'!$B$5:$J$44,5,FALSE)*VLOOKUP(OVYLD2_!U$4,'[1]INTERNAL PARAMETERS-1'!$B$5:$J$44,7,FALSE)*OVYLD2_!$F118 + OVYLD1_!U118*(1-VLOOKUP(OVYLD2_!U$4,'[1]INTERNAL PARAMETERS-1'!$B$5:$J$44,5,FALSE))*VLOOKUP(OVYLD2_!U$4,'[1]INTERNAL PARAMETERS-1'!$B$5:$J$44,9,FALSE)*OVYLD2_!$F118</f>
        <v>0</v>
      </c>
      <c r="V118" s="44">
        <f>OVYLD1_!V118*VLOOKUP(OVYLD2_!V$4,'[1]INTERNAL PARAMETERS-1'!$B$5:$J$44,5,FALSE)*VLOOKUP(OVYLD2_!V$4,'[1]INTERNAL PARAMETERS-1'!$B$5:$J$44,7,FALSE)*OVYLD2_!$F118 + OVYLD1_!V118*(1-VLOOKUP(OVYLD2_!V$4,'[1]INTERNAL PARAMETERS-1'!$B$5:$J$44,5,FALSE))*VLOOKUP(OVYLD2_!V$4,'[1]INTERNAL PARAMETERS-1'!$B$5:$J$44,9,FALSE)*OVYLD2_!$F118</f>
        <v>0</v>
      </c>
      <c r="W118" s="44">
        <f>OVYLD1_!W118*VLOOKUP(OVYLD2_!W$4,'[1]INTERNAL PARAMETERS-1'!$B$5:$J$44,5,FALSE)*VLOOKUP(OVYLD2_!W$4,'[1]INTERNAL PARAMETERS-1'!$B$5:$J$44,7,FALSE)*OVYLD2_!$F118 + OVYLD1_!W118*(1-VLOOKUP(OVYLD2_!W$4,'[1]INTERNAL PARAMETERS-1'!$B$5:$J$44,5,FALSE))*VLOOKUP(OVYLD2_!W$4,'[1]INTERNAL PARAMETERS-1'!$B$5:$J$44,9,FALSE)*OVYLD2_!$F118</f>
        <v>0</v>
      </c>
      <c r="X118" s="44">
        <f>OVYLD1_!X118*VLOOKUP(OVYLD2_!X$4,'[1]INTERNAL PARAMETERS-1'!$B$5:$J$44,5,FALSE)*VLOOKUP(OVYLD2_!X$4,'[1]INTERNAL PARAMETERS-1'!$B$5:$J$44,7,FALSE)*OVYLD2_!$F118 + OVYLD1_!X118*(1-VLOOKUP(OVYLD2_!X$4,'[1]INTERNAL PARAMETERS-1'!$B$5:$J$44,5,FALSE))*VLOOKUP(OVYLD2_!X$4,'[1]INTERNAL PARAMETERS-1'!$B$5:$J$44,9,FALSE)*OVYLD2_!$F118</f>
        <v>0</v>
      </c>
      <c r="Y118" s="44">
        <f>OVYLD1_!Y118*VLOOKUP(OVYLD2_!Y$4,'[1]INTERNAL PARAMETERS-1'!$B$5:$J$44,5,FALSE)*VLOOKUP(OVYLD2_!Y$4,'[1]INTERNAL PARAMETERS-1'!$B$5:$J$44,7,FALSE)*OVYLD2_!$F118 + OVYLD1_!Y118*(1-VLOOKUP(OVYLD2_!Y$4,'[1]INTERNAL PARAMETERS-1'!$B$5:$J$44,5,FALSE))*VLOOKUP(OVYLD2_!Y$4,'[1]INTERNAL PARAMETERS-1'!$B$5:$J$44,9,FALSE)*OVYLD2_!$F118</f>
        <v>0</v>
      </c>
      <c r="Z118" s="44">
        <f>OVYLD1_!Z118*VLOOKUP(OVYLD2_!Z$4,'[1]INTERNAL PARAMETERS-1'!$B$5:$J$44,5,FALSE)*VLOOKUP(OVYLD2_!Z$4,'[1]INTERNAL PARAMETERS-1'!$B$5:$J$44,7,FALSE)*OVYLD2_!$F118 + OVYLD1_!Z118*(1-VLOOKUP(OVYLD2_!Z$4,'[1]INTERNAL PARAMETERS-1'!$B$5:$J$44,5,FALSE))*VLOOKUP(OVYLD2_!Z$4,'[1]INTERNAL PARAMETERS-1'!$B$5:$J$44,9,FALSE)*OVYLD2_!$F118</f>
        <v>0</v>
      </c>
      <c r="AA118" s="44">
        <f>OVYLD1_!AA118*VLOOKUP(OVYLD2_!AA$4,'[1]INTERNAL PARAMETERS-1'!$B$5:$J$44,5,FALSE)*VLOOKUP(OVYLD2_!AA$4,'[1]INTERNAL PARAMETERS-1'!$B$5:$J$44,7,FALSE)*OVYLD2_!$F118 + OVYLD1_!AA118*(1-VLOOKUP(OVYLD2_!AA$4,'[1]INTERNAL PARAMETERS-1'!$B$5:$J$44,5,FALSE))*VLOOKUP(OVYLD2_!AA$4,'[1]INTERNAL PARAMETERS-1'!$B$5:$J$44,9,FALSE)*OVYLD2_!$F118</f>
        <v>0</v>
      </c>
      <c r="AB118" s="44">
        <f>OVYLD1_!AB118*VLOOKUP(OVYLD2_!AB$4,'[1]INTERNAL PARAMETERS-1'!$B$5:$J$44,5,FALSE)*VLOOKUP(OVYLD2_!AB$4,'[1]INTERNAL PARAMETERS-1'!$B$5:$J$44,7,FALSE)*OVYLD2_!$F118 + OVYLD1_!AB118*(1-VLOOKUP(OVYLD2_!AB$4,'[1]INTERNAL PARAMETERS-1'!$B$5:$J$44,5,FALSE))*VLOOKUP(OVYLD2_!AB$4,'[1]INTERNAL PARAMETERS-1'!$B$5:$J$44,9,FALSE)*OVYLD2_!$F118</f>
        <v>0</v>
      </c>
      <c r="AC118" s="44">
        <f>OVYLD1_!AC118*VLOOKUP(OVYLD2_!AC$4,'[1]INTERNAL PARAMETERS-1'!$B$5:$J$44,5,FALSE)*VLOOKUP(OVYLD2_!AC$4,'[1]INTERNAL PARAMETERS-1'!$B$5:$J$44,7,FALSE)*OVYLD2_!$F118 + OVYLD1_!AC118*(1-VLOOKUP(OVYLD2_!AC$4,'[1]INTERNAL PARAMETERS-1'!$B$5:$J$44,5,FALSE))*VLOOKUP(OVYLD2_!AC$4,'[1]INTERNAL PARAMETERS-1'!$B$5:$J$44,9,FALSE)*OVYLD2_!$F118</f>
        <v>0</v>
      </c>
      <c r="AD118" s="44">
        <f>OVYLD1_!AD118*VLOOKUP(OVYLD2_!AD$4,'[1]INTERNAL PARAMETERS-1'!$B$5:$J$44,5,FALSE)*VLOOKUP(OVYLD2_!AD$4,'[1]INTERNAL PARAMETERS-1'!$B$5:$J$44,7,FALSE)*OVYLD2_!$F118 + OVYLD1_!AD118*(1-VLOOKUP(OVYLD2_!AD$4,'[1]INTERNAL PARAMETERS-1'!$B$5:$J$44,5,FALSE))*VLOOKUP(OVYLD2_!AD$4,'[1]INTERNAL PARAMETERS-1'!$B$5:$J$44,9,FALSE)*OVYLD2_!$F118</f>
        <v>0</v>
      </c>
      <c r="AE118" s="44">
        <f>OVYLD1_!AE118*VLOOKUP(OVYLD2_!AE$4,'[1]INTERNAL PARAMETERS-1'!$B$5:$J$44,5,FALSE)*VLOOKUP(OVYLD2_!AE$4,'[1]INTERNAL PARAMETERS-1'!$B$5:$J$44,7,FALSE)*OVYLD2_!$F118 + OVYLD1_!AE118*(1-VLOOKUP(OVYLD2_!AE$4,'[1]INTERNAL PARAMETERS-1'!$B$5:$J$44,5,FALSE))*VLOOKUP(OVYLD2_!AE$4,'[1]INTERNAL PARAMETERS-1'!$B$5:$J$44,9,FALSE)*OVYLD2_!$F118</f>
        <v>0</v>
      </c>
      <c r="AF118" s="44">
        <f>OVYLD1_!AF118*VLOOKUP(OVYLD2_!AF$4,'[1]INTERNAL PARAMETERS-1'!$B$5:$J$44,5,FALSE)*VLOOKUP(OVYLD2_!AF$4,'[1]INTERNAL PARAMETERS-1'!$B$5:$J$44,7,FALSE)*OVYLD2_!$F118 + OVYLD1_!AF118*(1-VLOOKUP(OVYLD2_!AF$4,'[1]INTERNAL PARAMETERS-1'!$B$5:$J$44,5,FALSE))*VLOOKUP(OVYLD2_!AF$4,'[1]INTERNAL PARAMETERS-1'!$B$5:$J$44,9,FALSE)*OVYLD2_!$F118</f>
        <v>0</v>
      </c>
      <c r="AG118" s="44">
        <f>OVYLD1_!AG118*VLOOKUP(OVYLD2_!AG$4,'[1]INTERNAL PARAMETERS-1'!$B$5:$J$44,5,FALSE)*VLOOKUP(OVYLD2_!AG$4,'[1]INTERNAL PARAMETERS-1'!$B$5:$J$44,7,FALSE)*OVYLD2_!$F118 + OVYLD1_!AG118*(1-VLOOKUP(OVYLD2_!AG$4,'[1]INTERNAL PARAMETERS-1'!$B$5:$J$44,5,FALSE))*VLOOKUP(OVYLD2_!AG$4,'[1]INTERNAL PARAMETERS-1'!$B$5:$J$44,9,FALSE)*OVYLD2_!$F118</f>
        <v>0</v>
      </c>
      <c r="AH118" s="44">
        <f>OVYLD1_!AH118*VLOOKUP(OVYLD2_!AH$4,'[1]INTERNAL PARAMETERS-1'!$B$5:$J$44,5,FALSE)*VLOOKUP(OVYLD2_!AH$4,'[1]INTERNAL PARAMETERS-1'!$B$5:$J$44,7,FALSE)*OVYLD2_!$F118 + OVYLD1_!AH118*(1-VLOOKUP(OVYLD2_!AH$4,'[1]INTERNAL PARAMETERS-1'!$B$5:$J$44,5,FALSE))*VLOOKUP(OVYLD2_!AH$4,'[1]INTERNAL PARAMETERS-1'!$B$5:$J$44,9,FALSE)*OVYLD2_!$F118</f>
        <v>0</v>
      </c>
      <c r="AI118" s="44">
        <f>OVYLD1_!AI118*VLOOKUP(OVYLD2_!AI$4,'[1]INTERNAL PARAMETERS-1'!$B$5:$J$44,5,FALSE)*VLOOKUP(OVYLD2_!AI$4,'[1]INTERNAL PARAMETERS-1'!$B$5:$J$44,7,FALSE)*OVYLD2_!$F118 + OVYLD1_!AI118*(1-VLOOKUP(OVYLD2_!AI$4,'[1]INTERNAL PARAMETERS-1'!$B$5:$J$44,5,FALSE))*VLOOKUP(OVYLD2_!AI$4,'[1]INTERNAL PARAMETERS-1'!$B$5:$J$44,9,FALSE)*OVYLD2_!$F118</f>
        <v>0</v>
      </c>
      <c r="AJ118" s="44">
        <f>OVYLD1_!AJ118*VLOOKUP(OVYLD2_!AJ$4,'[1]INTERNAL PARAMETERS-1'!$B$5:$J$44,5,FALSE)*VLOOKUP(OVYLD2_!AJ$4,'[1]INTERNAL PARAMETERS-1'!$B$5:$J$44,7,FALSE)*OVYLD2_!$F118 + OVYLD1_!AJ118*(1-VLOOKUP(OVYLD2_!AJ$4,'[1]INTERNAL PARAMETERS-1'!$B$5:$J$44,5,FALSE))*VLOOKUP(OVYLD2_!AJ$4,'[1]INTERNAL PARAMETERS-1'!$B$5:$J$44,9,FALSE)*OVYLD2_!$F118</f>
        <v>0</v>
      </c>
      <c r="AK118" s="44">
        <f>OVYLD1_!AK118*VLOOKUP(OVYLD2_!AK$4,'[1]INTERNAL PARAMETERS-1'!$B$5:$J$44,5,FALSE)*VLOOKUP(OVYLD2_!AK$4,'[1]INTERNAL PARAMETERS-1'!$B$5:$J$44,7,FALSE)*OVYLD2_!$F118 + OVYLD1_!AK118*(1-VLOOKUP(OVYLD2_!AK$4,'[1]INTERNAL PARAMETERS-1'!$B$5:$J$44,5,FALSE))*VLOOKUP(OVYLD2_!AK$4,'[1]INTERNAL PARAMETERS-1'!$B$5:$J$44,9,FALSE)*OVYLD2_!$F118</f>
        <v>0</v>
      </c>
      <c r="AL118" s="44">
        <f>OVYLD1_!AL118*VLOOKUP(OVYLD2_!AL$4,'[1]INTERNAL PARAMETERS-1'!$B$5:$J$44,5,FALSE)*VLOOKUP(OVYLD2_!AL$4,'[1]INTERNAL PARAMETERS-1'!$B$5:$J$44,7,FALSE)*OVYLD2_!$F118 + OVYLD1_!AL118*(1-VLOOKUP(OVYLD2_!AL$4,'[1]INTERNAL PARAMETERS-1'!$B$5:$J$44,5,FALSE))*VLOOKUP(OVYLD2_!AL$4,'[1]INTERNAL PARAMETERS-1'!$B$5:$J$44,9,FALSE)*OVYLD2_!$F118</f>
        <v>0</v>
      </c>
      <c r="AM118" s="44">
        <f>OVYLD1_!AM118*VLOOKUP(OVYLD2_!AM$4,'[1]INTERNAL PARAMETERS-1'!$B$5:$J$44,5,FALSE)*VLOOKUP(OVYLD2_!AM$4,'[1]INTERNAL PARAMETERS-1'!$B$5:$J$44,7,FALSE)*OVYLD2_!$F118 + OVYLD1_!AM118*(1-VLOOKUP(OVYLD2_!AM$4,'[1]INTERNAL PARAMETERS-1'!$B$5:$J$44,5,FALSE))*VLOOKUP(OVYLD2_!AM$4,'[1]INTERNAL PARAMETERS-1'!$B$5:$J$44,9,FALSE)*OVYLD2_!$F118</f>
        <v>0</v>
      </c>
      <c r="AN118" s="44">
        <f>OVYLD1_!AN118*VLOOKUP(OVYLD2_!AN$4,'[1]INTERNAL PARAMETERS-1'!$B$5:$J$44,5,FALSE)*VLOOKUP(OVYLD2_!AN$4,'[1]INTERNAL PARAMETERS-1'!$B$5:$J$44,7,FALSE)*OVYLD2_!$F118 + OVYLD1_!AN118*(1-VLOOKUP(OVYLD2_!AN$4,'[1]INTERNAL PARAMETERS-1'!$B$5:$J$44,5,FALSE))*VLOOKUP(OVYLD2_!AN$4,'[1]INTERNAL PARAMETERS-1'!$B$5:$J$44,9,FALSE)*OVYLD2_!$F118</f>
        <v>0</v>
      </c>
      <c r="AO118" s="44">
        <f>OVYLD1_!AO118*VLOOKUP(OVYLD2_!AO$4,'[1]INTERNAL PARAMETERS-1'!$B$5:$J$44,5,FALSE)*VLOOKUP(OVYLD2_!AO$4,'[1]INTERNAL PARAMETERS-1'!$B$5:$J$44,7,FALSE)*OVYLD2_!$F118 + OVYLD1_!AO118*(1-VLOOKUP(OVYLD2_!AO$4,'[1]INTERNAL PARAMETERS-1'!$B$5:$J$44,5,FALSE))*VLOOKUP(OVYLD2_!AO$4,'[1]INTERNAL PARAMETERS-1'!$B$5:$J$44,9,FALSE)*OVYLD2_!$F118</f>
        <v>0</v>
      </c>
      <c r="AP118" s="44">
        <f>OVYLD1_!AP118*VLOOKUP(OVYLD2_!AP$4,'[1]INTERNAL PARAMETERS-1'!$B$5:$J$44,5,FALSE)*VLOOKUP(OVYLD2_!AP$4,'[1]INTERNAL PARAMETERS-1'!$B$5:$J$44,7,FALSE)*OVYLD2_!$F118 + OVYLD1_!AP118*(1-VLOOKUP(OVYLD2_!AP$4,'[1]INTERNAL PARAMETERS-1'!$B$5:$J$44,5,FALSE))*VLOOKUP(OVYLD2_!AP$4,'[1]INTERNAL PARAMETERS-1'!$B$5:$J$44,9,FALSE)*OVYLD2_!$F118</f>
        <v>0</v>
      </c>
      <c r="AQ118" s="44">
        <f>OVYLD1_!AQ118*VLOOKUP(OVYLD2_!AQ$4,'[1]INTERNAL PARAMETERS-1'!$B$5:$J$44,5,FALSE)*VLOOKUP(OVYLD2_!AQ$4,'[1]INTERNAL PARAMETERS-1'!$B$5:$J$44,7,FALSE)*OVYLD2_!$F118 + OVYLD1_!AQ118*(1-VLOOKUP(OVYLD2_!AQ$4,'[1]INTERNAL PARAMETERS-1'!$B$5:$J$44,5,FALSE))*VLOOKUP(OVYLD2_!AQ$4,'[1]INTERNAL PARAMETERS-1'!$B$5:$J$44,9,FALSE)*OVYLD2_!$F118</f>
        <v>0</v>
      </c>
      <c r="AR118" s="44">
        <f>OVYLD1_!AR118*VLOOKUP(OVYLD2_!AR$4,'[1]INTERNAL PARAMETERS-1'!$B$5:$J$44,5,FALSE)*VLOOKUP(OVYLD2_!AR$4,'[1]INTERNAL PARAMETERS-1'!$B$5:$J$44,7,FALSE)*OVYLD2_!$F118 + OVYLD1_!AR118*(1-VLOOKUP(OVYLD2_!AR$4,'[1]INTERNAL PARAMETERS-1'!$B$5:$J$44,5,FALSE))*VLOOKUP(OVYLD2_!AR$4,'[1]INTERNAL PARAMETERS-1'!$B$5:$J$44,9,FALSE)*OVYLD2_!$F118</f>
        <v>0</v>
      </c>
      <c r="AS118" s="44">
        <f>OVYLD1_!AS118*VLOOKUP(OVYLD2_!AS$4,'[1]INTERNAL PARAMETERS-1'!$B$5:$J$44,5,FALSE)*VLOOKUP(OVYLD2_!AS$4,'[1]INTERNAL PARAMETERS-1'!$B$5:$J$44,7,FALSE)*OVYLD2_!$F118 + OVYLD1_!AS118*(1-VLOOKUP(OVYLD2_!AS$4,'[1]INTERNAL PARAMETERS-1'!$B$5:$J$44,5,FALSE))*VLOOKUP(OVYLD2_!AS$4,'[1]INTERNAL PARAMETERS-1'!$B$5:$J$44,9,FALSE)*OVYLD2_!$F118</f>
        <v>0</v>
      </c>
      <c r="AT118" s="43">
        <f>OVYLD1_!AT118*VLOOKUP(OVYLD2_!AT$4,'[1]INTERNAL PARAMETERS-1'!$B$5:$J$44,5,FALSE)*VLOOKUP(OVYLD2_!AT$4,'[1]INTERNAL PARAMETERS-1'!$B$5:$J$44,7,FALSE)*OVYLD2_!$F118 + OVYLD1_!AT118*(1-VLOOKUP(OVYLD2_!AT$4,'[1]INTERNAL PARAMETERS-1'!$B$5:$J$44,5,FALSE))*VLOOKUP(OVYLD2_!AT$4,'[1]INTERNAL PARAMETERS-1'!$B$5:$J$44,9,FALSE)*OVYLD2_!$F118</f>
        <v>0</v>
      </c>
      <c r="AU118" s="45">
        <f>OVYLD1_!AU118*VLOOKUP(OVYLD2_!AU$4,'[1]INTERNAL PARAMETERS-1'!$B$5:$J$44,5,FALSE)*VLOOKUP(OVYLD2_!AU$4,'[1]INTERNAL PARAMETERS-1'!$B$5:$J$44,6,FALSE)*VLOOKUP(OVYLD2_!AU$4,'[1]INTERNAL PARAMETERS-1'!$B$5:$J$44,3,FALSE) + OVYLD1_!AU118*(1-VLOOKUP(OVYLD2_!AU$4,'[1]INTERNAL PARAMETERS-1'!$B$5:$J$44,5,FALSE))*VLOOKUP(OVYLD2_!AU$4,'[1]INTERNAL PARAMETERS-1'!$B$5:$J$44,8,FALSE)*VLOOKUP(OVYLD2_!AU$4,'[1]INTERNAL PARAMETERS-1'!$B$5:$J$44,3,FALSE)</f>
        <v>0</v>
      </c>
      <c r="AV118" s="44">
        <f>OVYLD1_!AV118*VLOOKUP(OVYLD2_!AV$4,'[1]INTERNAL PARAMETERS-1'!$B$5:$J$44,5,FALSE)*VLOOKUP(OVYLD2_!AV$4,'[1]INTERNAL PARAMETERS-1'!$B$5:$J$44,6,FALSE)*VLOOKUP(OVYLD2_!AV$4,'[1]INTERNAL PARAMETERS-1'!$B$5:$J$44,3,FALSE) + OVYLD1_!AV118*(1-VLOOKUP(OVYLD2_!AV$4,'[1]INTERNAL PARAMETERS-1'!$B$5:$J$44,5,FALSE))*VLOOKUP(OVYLD2_!AV$4,'[1]INTERNAL PARAMETERS-1'!$B$5:$J$44,8,FALSE)*VLOOKUP(OVYLD2_!AV$4,'[1]INTERNAL PARAMETERS-1'!$B$5:$J$44,3,FALSE)</f>
        <v>0</v>
      </c>
      <c r="AW118" s="44">
        <f>OVYLD1_!AW118*VLOOKUP(OVYLD2_!AW$4,'[1]INTERNAL PARAMETERS-1'!$B$5:$J$44,5,FALSE)*VLOOKUP(OVYLD2_!AW$4,'[1]INTERNAL PARAMETERS-1'!$B$5:$J$44,6,FALSE)*VLOOKUP(OVYLD2_!AW$4,'[1]INTERNAL PARAMETERS-1'!$B$5:$J$44,3,FALSE) + OVYLD1_!AW118*(1-VLOOKUP(OVYLD2_!AW$4,'[1]INTERNAL PARAMETERS-1'!$B$5:$J$44,5,FALSE))*VLOOKUP(OVYLD2_!AW$4,'[1]INTERNAL PARAMETERS-1'!$B$5:$J$44,8,FALSE)*VLOOKUP(OVYLD2_!AW$4,'[1]INTERNAL PARAMETERS-1'!$B$5:$J$44,3,FALSE)</f>
        <v>0</v>
      </c>
      <c r="AX118" s="44">
        <f>OVYLD1_!AX118*VLOOKUP(OVYLD2_!AX$4,'[1]INTERNAL PARAMETERS-1'!$B$5:$J$44,5,FALSE)*VLOOKUP(OVYLD2_!AX$4,'[1]INTERNAL PARAMETERS-1'!$B$5:$J$44,6,FALSE)*VLOOKUP(OVYLD2_!AX$4,'[1]INTERNAL PARAMETERS-1'!$B$5:$J$44,3,FALSE) + OVYLD1_!AX118*(1-VLOOKUP(OVYLD2_!AX$4,'[1]INTERNAL PARAMETERS-1'!$B$5:$J$44,5,FALSE))*VLOOKUP(OVYLD2_!AX$4,'[1]INTERNAL PARAMETERS-1'!$B$5:$J$44,8,FALSE)*VLOOKUP(OVYLD2_!AX$4,'[1]INTERNAL PARAMETERS-1'!$B$5:$J$44,3,FALSE)</f>
        <v>0</v>
      </c>
      <c r="AY118" s="44">
        <f>OVYLD1_!AY118*VLOOKUP(OVYLD2_!AY$4,'[1]INTERNAL PARAMETERS-1'!$B$5:$J$44,5,FALSE)*VLOOKUP(OVYLD2_!AY$4,'[1]INTERNAL PARAMETERS-1'!$B$5:$J$44,6,FALSE)*VLOOKUP(OVYLD2_!AY$4,'[1]INTERNAL PARAMETERS-1'!$B$5:$J$44,3,FALSE) + OVYLD1_!AY118*(1-VLOOKUP(OVYLD2_!AY$4,'[1]INTERNAL PARAMETERS-1'!$B$5:$J$44,5,FALSE))*VLOOKUP(OVYLD2_!AY$4,'[1]INTERNAL PARAMETERS-1'!$B$5:$J$44,8,FALSE)*VLOOKUP(OVYLD2_!AY$4,'[1]INTERNAL PARAMETERS-1'!$B$5:$J$44,3,FALSE)</f>
        <v>0</v>
      </c>
      <c r="AZ118" s="44">
        <f>OVYLD1_!AZ118*VLOOKUP(OVYLD2_!AZ$4,'[1]INTERNAL PARAMETERS-1'!$B$5:$J$44,5,FALSE)*VLOOKUP(OVYLD2_!AZ$4,'[1]INTERNAL PARAMETERS-1'!$B$5:$J$44,6,FALSE)*VLOOKUP(OVYLD2_!AZ$4,'[1]INTERNAL PARAMETERS-1'!$B$5:$J$44,3,FALSE) + OVYLD1_!AZ118*(1-VLOOKUP(OVYLD2_!AZ$4,'[1]INTERNAL PARAMETERS-1'!$B$5:$J$44,5,FALSE))*VLOOKUP(OVYLD2_!AZ$4,'[1]INTERNAL PARAMETERS-1'!$B$5:$J$44,8,FALSE)*VLOOKUP(OVYLD2_!AZ$4,'[1]INTERNAL PARAMETERS-1'!$B$5:$J$44,3,FALSE)</f>
        <v>0</v>
      </c>
      <c r="BA118" s="44">
        <f>OVYLD1_!BA118*VLOOKUP(OVYLD2_!BA$4,'[1]INTERNAL PARAMETERS-1'!$B$5:$J$44,5,FALSE)*VLOOKUP(OVYLD2_!BA$4,'[1]INTERNAL PARAMETERS-1'!$B$5:$J$44,6,FALSE)*VLOOKUP(OVYLD2_!BA$4,'[1]INTERNAL PARAMETERS-1'!$B$5:$J$44,3,FALSE) + OVYLD1_!BA118*(1-VLOOKUP(OVYLD2_!BA$4,'[1]INTERNAL PARAMETERS-1'!$B$5:$J$44,5,FALSE))*VLOOKUP(OVYLD2_!BA$4,'[1]INTERNAL PARAMETERS-1'!$B$5:$J$44,8,FALSE)*VLOOKUP(OVYLD2_!BA$4,'[1]INTERNAL PARAMETERS-1'!$B$5:$J$44,3,FALSE)</f>
        <v>0</v>
      </c>
      <c r="BB118" s="44">
        <f>OVYLD1_!BB118*VLOOKUP(OVYLD2_!BB$4,'[1]INTERNAL PARAMETERS-1'!$B$5:$J$44,5,FALSE)*VLOOKUP(OVYLD2_!BB$4,'[1]INTERNAL PARAMETERS-1'!$B$5:$J$44,6,FALSE)*VLOOKUP(OVYLD2_!BB$4,'[1]INTERNAL PARAMETERS-1'!$B$5:$J$44,3,FALSE) + OVYLD1_!BB118*(1-VLOOKUP(OVYLD2_!BB$4,'[1]INTERNAL PARAMETERS-1'!$B$5:$J$44,5,FALSE))*VLOOKUP(OVYLD2_!BB$4,'[1]INTERNAL PARAMETERS-1'!$B$5:$J$44,8,FALSE)*VLOOKUP(OVYLD2_!BB$4,'[1]INTERNAL PARAMETERS-1'!$B$5:$J$44,3,FALSE)</f>
        <v>0</v>
      </c>
      <c r="BC118" s="44">
        <f>OVYLD1_!BC118*VLOOKUP(OVYLD2_!BC$4,'[1]INTERNAL PARAMETERS-1'!$B$5:$J$44,5,FALSE)*VLOOKUP(OVYLD2_!BC$4,'[1]INTERNAL PARAMETERS-1'!$B$5:$J$44,6,FALSE)*VLOOKUP(OVYLD2_!BC$4,'[1]INTERNAL PARAMETERS-1'!$B$5:$J$44,3,FALSE) + OVYLD1_!BC118*(1-VLOOKUP(OVYLD2_!BC$4,'[1]INTERNAL PARAMETERS-1'!$B$5:$J$44,5,FALSE))*VLOOKUP(OVYLD2_!BC$4,'[1]INTERNAL PARAMETERS-1'!$B$5:$J$44,8,FALSE)*VLOOKUP(OVYLD2_!BC$4,'[1]INTERNAL PARAMETERS-1'!$B$5:$J$44,3,FALSE)</f>
        <v>0</v>
      </c>
      <c r="BD118" s="44">
        <f>OVYLD1_!BD118*VLOOKUP(OVYLD2_!BD$4,'[1]INTERNAL PARAMETERS-1'!$B$5:$J$44,5,FALSE)*VLOOKUP(OVYLD2_!BD$4,'[1]INTERNAL PARAMETERS-1'!$B$5:$J$44,6,FALSE)*VLOOKUP(OVYLD2_!BD$4,'[1]INTERNAL PARAMETERS-1'!$B$5:$J$44,3,FALSE) + OVYLD1_!BD118*(1-VLOOKUP(OVYLD2_!BD$4,'[1]INTERNAL PARAMETERS-1'!$B$5:$J$44,5,FALSE))*VLOOKUP(OVYLD2_!BD$4,'[1]INTERNAL PARAMETERS-1'!$B$5:$J$44,8,FALSE)*VLOOKUP(OVYLD2_!BD$4,'[1]INTERNAL PARAMETERS-1'!$B$5:$J$44,3,FALSE)</f>
        <v>0</v>
      </c>
      <c r="BE118" s="44">
        <f>OVYLD1_!BE118*VLOOKUP(OVYLD2_!BE$4,'[1]INTERNAL PARAMETERS-1'!$B$5:$J$44,5,FALSE)*VLOOKUP(OVYLD2_!BE$4,'[1]INTERNAL PARAMETERS-1'!$B$5:$J$44,6,FALSE)*VLOOKUP(OVYLD2_!BE$4,'[1]INTERNAL PARAMETERS-1'!$B$5:$J$44,3,FALSE) + OVYLD1_!BE118*(1-VLOOKUP(OVYLD2_!BE$4,'[1]INTERNAL PARAMETERS-1'!$B$5:$J$44,5,FALSE))*VLOOKUP(OVYLD2_!BE$4,'[1]INTERNAL PARAMETERS-1'!$B$5:$J$44,8,FALSE)*VLOOKUP(OVYLD2_!BE$4,'[1]INTERNAL PARAMETERS-1'!$B$5:$J$44,3,FALSE)</f>
        <v>0</v>
      </c>
      <c r="BF118" s="44">
        <f>OVYLD1_!BF118*VLOOKUP(OVYLD2_!BF$4,'[1]INTERNAL PARAMETERS-1'!$B$5:$J$44,5,FALSE)*VLOOKUP(OVYLD2_!BF$4,'[1]INTERNAL PARAMETERS-1'!$B$5:$J$44,6,FALSE)*VLOOKUP(OVYLD2_!BF$4,'[1]INTERNAL PARAMETERS-1'!$B$5:$J$44,3,FALSE) + OVYLD1_!BF118*(1-VLOOKUP(OVYLD2_!BF$4,'[1]INTERNAL PARAMETERS-1'!$B$5:$J$44,5,FALSE))*VLOOKUP(OVYLD2_!BF$4,'[1]INTERNAL PARAMETERS-1'!$B$5:$J$44,8,FALSE)*VLOOKUP(OVYLD2_!BF$4,'[1]INTERNAL PARAMETERS-1'!$B$5:$J$44,3,FALSE)</f>
        <v>0</v>
      </c>
      <c r="BG118" s="44">
        <f>OVYLD1_!BG118*VLOOKUP(OVYLD2_!BG$4,'[1]INTERNAL PARAMETERS-1'!$B$5:$J$44,5,FALSE)*VLOOKUP(OVYLD2_!BG$4,'[1]INTERNAL PARAMETERS-1'!$B$5:$J$44,6,FALSE)*VLOOKUP(OVYLD2_!BG$4,'[1]INTERNAL PARAMETERS-1'!$B$5:$J$44,3,FALSE) + OVYLD1_!BG118*(1-VLOOKUP(OVYLD2_!BG$4,'[1]INTERNAL PARAMETERS-1'!$B$5:$J$44,5,FALSE))*VLOOKUP(OVYLD2_!BG$4,'[1]INTERNAL PARAMETERS-1'!$B$5:$J$44,8,FALSE)*VLOOKUP(OVYLD2_!BG$4,'[1]INTERNAL PARAMETERS-1'!$B$5:$J$44,3,FALSE)</f>
        <v>0</v>
      </c>
      <c r="BH118" s="44">
        <f>OVYLD1_!BH118*VLOOKUP(OVYLD2_!BH$4,'[1]INTERNAL PARAMETERS-1'!$B$5:$J$44,5,FALSE)*VLOOKUP(OVYLD2_!BH$4,'[1]INTERNAL PARAMETERS-1'!$B$5:$J$44,6,FALSE)*VLOOKUP(OVYLD2_!BH$4,'[1]INTERNAL PARAMETERS-1'!$B$5:$J$44,3,FALSE) + OVYLD1_!BH118*(1-VLOOKUP(OVYLD2_!BH$4,'[1]INTERNAL PARAMETERS-1'!$B$5:$J$44,5,FALSE))*VLOOKUP(OVYLD2_!BH$4,'[1]INTERNAL PARAMETERS-1'!$B$5:$J$44,8,FALSE)*VLOOKUP(OVYLD2_!BH$4,'[1]INTERNAL PARAMETERS-1'!$B$5:$J$44,3,FALSE)</f>
        <v>0</v>
      </c>
      <c r="BI118" s="44">
        <f>OVYLD1_!BI118*VLOOKUP(OVYLD2_!BI$4,'[1]INTERNAL PARAMETERS-1'!$B$5:$J$44,5,FALSE)*VLOOKUP(OVYLD2_!BI$4,'[1]INTERNAL PARAMETERS-1'!$B$5:$J$44,6,FALSE)*VLOOKUP(OVYLD2_!BI$4,'[1]INTERNAL PARAMETERS-1'!$B$5:$J$44,3,FALSE) + OVYLD1_!BI118*(1-VLOOKUP(OVYLD2_!BI$4,'[1]INTERNAL PARAMETERS-1'!$B$5:$J$44,5,FALSE))*VLOOKUP(OVYLD2_!BI$4,'[1]INTERNAL PARAMETERS-1'!$B$5:$J$44,8,FALSE)*VLOOKUP(OVYLD2_!BI$4,'[1]INTERNAL PARAMETERS-1'!$B$5:$J$44,3,FALSE)</f>
        <v>0</v>
      </c>
      <c r="BJ118" s="44">
        <f>OVYLD1_!BJ118*VLOOKUP(OVYLD2_!BJ$4,'[1]INTERNAL PARAMETERS-1'!$B$5:$J$44,5,FALSE)*VLOOKUP(OVYLD2_!BJ$4,'[1]INTERNAL PARAMETERS-1'!$B$5:$J$44,6,FALSE)*VLOOKUP(OVYLD2_!BJ$4,'[1]INTERNAL PARAMETERS-1'!$B$5:$J$44,3,FALSE) + OVYLD1_!BJ118*(1-VLOOKUP(OVYLD2_!BJ$4,'[1]INTERNAL PARAMETERS-1'!$B$5:$J$44,5,FALSE))*VLOOKUP(OVYLD2_!BJ$4,'[1]INTERNAL PARAMETERS-1'!$B$5:$J$44,8,FALSE)*VLOOKUP(OVYLD2_!BJ$4,'[1]INTERNAL PARAMETERS-1'!$B$5:$J$44,3,FALSE)</f>
        <v>0</v>
      </c>
      <c r="BK118" s="44">
        <f>OVYLD1_!BK118*VLOOKUP(OVYLD2_!BK$4,'[1]INTERNAL PARAMETERS-1'!$B$5:$J$44,5,FALSE)*VLOOKUP(OVYLD2_!BK$4,'[1]INTERNAL PARAMETERS-1'!$B$5:$J$44,6,FALSE)*VLOOKUP(OVYLD2_!BK$4,'[1]INTERNAL PARAMETERS-1'!$B$5:$J$44,3,FALSE) + OVYLD1_!BK118*(1-VLOOKUP(OVYLD2_!BK$4,'[1]INTERNAL PARAMETERS-1'!$B$5:$J$44,5,FALSE))*VLOOKUP(OVYLD2_!BK$4,'[1]INTERNAL PARAMETERS-1'!$B$5:$J$44,8,FALSE)*VLOOKUP(OVYLD2_!BK$4,'[1]INTERNAL PARAMETERS-1'!$B$5:$J$44,3,FALSE)</f>
        <v>0</v>
      </c>
      <c r="BL118" s="44">
        <f>OVYLD1_!BL118*VLOOKUP(OVYLD2_!BL$4,'[1]INTERNAL PARAMETERS-1'!$B$5:$J$44,5,FALSE)*VLOOKUP(OVYLD2_!BL$4,'[1]INTERNAL PARAMETERS-1'!$B$5:$J$44,6,FALSE)*VLOOKUP(OVYLD2_!BL$4,'[1]INTERNAL PARAMETERS-1'!$B$5:$J$44,3,FALSE) + OVYLD1_!BL118*(1-VLOOKUP(OVYLD2_!BL$4,'[1]INTERNAL PARAMETERS-1'!$B$5:$J$44,5,FALSE))*VLOOKUP(OVYLD2_!BL$4,'[1]INTERNAL PARAMETERS-1'!$B$5:$J$44,8,FALSE)*VLOOKUP(OVYLD2_!BL$4,'[1]INTERNAL PARAMETERS-1'!$B$5:$J$44,3,FALSE)</f>
        <v>0</v>
      </c>
      <c r="BM118" s="44">
        <f>OVYLD1_!BM118*VLOOKUP(OVYLD2_!BM$4,'[1]INTERNAL PARAMETERS-1'!$B$5:$J$44,5,FALSE)*VLOOKUP(OVYLD2_!BM$4,'[1]INTERNAL PARAMETERS-1'!$B$5:$J$44,6,FALSE)*VLOOKUP(OVYLD2_!BM$4,'[1]INTERNAL PARAMETERS-1'!$B$5:$J$44,3,FALSE) + OVYLD1_!BM118*(1-VLOOKUP(OVYLD2_!BM$4,'[1]INTERNAL PARAMETERS-1'!$B$5:$J$44,5,FALSE))*VLOOKUP(OVYLD2_!BM$4,'[1]INTERNAL PARAMETERS-1'!$B$5:$J$44,8,FALSE)*VLOOKUP(OVYLD2_!BM$4,'[1]INTERNAL PARAMETERS-1'!$B$5:$J$44,3,FALSE)</f>
        <v>0</v>
      </c>
      <c r="BN118" s="44">
        <f>OVYLD1_!BN118*VLOOKUP(OVYLD2_!BN$4,'[1]INTERNAL PARAMETERS-1'!$B$5:$J$44,5,FALSE)*VLOOKUP(OVYLD2_!BN$4,'[1]INTERNAL PARAMETERS-1'!$B$5:$J$44,6,FALSE)*VLOOKUP(OVYLD2_!BN$4,'[1]INTERNAL PARAMETERS-1'!$B$5:$J$44,3,FALSE) + OVYLD1_!BN118*(1-VLOOKUP(OVYLD2_!BN$4,'[1]INTERNAL PARAMETERS-1'!$B$5:$J$44,5,FALSE))*VLOOKUP(OVYLD2_!BN$4,'[1]INTERNAL PARAMETERS-1'!$B$5:$J$44,8,FALSE)*VLOOKUP(OVYLD2_!BN$4,'[1]INTERNAL PARAMETERS-1'!$B$5:$J$44,3,FALSE)</f>
        <v>0</v>
      </c>
      <c r="BO118" s="44">
        <f>OVYLD1_!BO118*VLOOKUP(OVYLD2_!BO$4,'[1]INTERNAL PARAMETERS-1'!$B$5:$J$44,5,FALSE)*VLOOKUP(OVYLD2_!BO$4,'[1]INTERNAL PARAMETERS-1'!$B$5:$J$44,6,FALSE)*VLOOKUP(OVYLD2_!BO$4,'[1]INTERNAL PARAMETERS-1'!$B$5:$J$44,3,FALSE) + OVYLD1_!BO118*(1-VLOOKUP(OVYLD2_!BO$4,'[1]INTERNAL PARAMETERS-1'!$B$5:$J$44,5,FALSE))*VLOOKUP(OVYLD2_!BO$4,'[1]INTERNAL PARAMETERS-1'!$B$5:$J$44,8,FALSE)*VLOOKUP(OVYLD2_!BO$4,'[1]INTERNAL PARAMETERS-1'!$B$5:$J$44,3,FALSE)</f>
        <v>0</v>
      </c>
      <c r="BP118" s="44">
        <f>OVYLD1_!BP118*VLOOKUP(OVYLD2_!BP$4,'[1]INTERNAL PARAMETERS-1'!$B$5:$J$44,5,FALSE)*VLOOKUP(OVYLD2_!BP$4,'[1]INTERNAL PARAMETERS-1'!$B$5:$J$44,6,FALSE)*VLOOKUP(OVYLD2_!BP$4,'[1]INTERNAL PARAMETERS-1'!$B$5:$J$44,3,FALSE) + OVYLD1_!BP118*(1-VLOOKUP(OVYLD2_!BP$4,'[1]INTERNAL PARAMETERS-1'!$B$5:$J$44,5,FALSE))*VLOOKUP(OVYLD2_!BP$4,'[1]INTERNAL PARAMETERS-1'!$B$5:$J$44,8,FALSE)*VLOOKUP(OVYLD2_!BP$4,'[1]INTERNAL PARAMETERS-1'!$B$5:$J$44,3,FALSE)</f>
        <v>0</v>
      </c>
      <c r="BQ118" s="44">
        <f>OVYLD1_!BQ118*VLOOKUP(OVYLD2_!BQ$4,'[1]INTERNAL PARAMETERS-1'!$B$5:$J$44,5,FALSE)*VLOOKUP(OVYLD2_!BQ$4,'[1]INTERNAL PARAMETERS-1'!$B$5:$J$44,6,FALSE)*VLOOKUP(OVYLD2_!BQ$4,'[1]INTERNAL PARAMETERS-1'!$B$5:$J$44,3,FALSE) + OVYLD1_!BQ118*(1-VLOOKUP(OVYLD2_!BQ$4,'[1]INTERNAL PARAMETERS-1'!$B$5:$J$44,5,FALSE))*VLOOKUP(OVYLD2_!BQ$4,'[1]INTERNAL PARAMETERS-1'!$B$5:$J$44,8,FALSE)*VLOOKUP(OVYLD2_!BQ$4,'[1]INTERNAL PARAMETERS-1'!$B$5:$J$44,3,FALSE)</f>
        <v>0</v>
      </c>
      <c r="BR118" s="44">
        <f>OVYLD1_!BR118*VLOOKUP(OVYLD2_!BR$4,'[1]INTERNAL PARAMETERS-1'!$B$5:$J$44,5,FALSE)*VLOOKUP(OVYLD2_!BR$4,'[1]INTERNAL PARAMETERS-1'!$B$5:$J$44,6,FALSE)*VLOOKUP(OVYLD2_!BR$4,'[1]INTERNAL PARAMETERS-1'!$B$5:$J$44,3,FALSE) + OVYLD1_!BR118*(1-VLOOKUP(OVYLD2_!BR$4,'[1]INTERNAL PARAMETERS-1'!$B$5:$J$44,5,FALSE))*VLOOKUP(OVYLD2_!BR$4,'[1]INTERNAL PARAMETERS-1'!$B$5:$J$44,8,FALSE)*VLOOKUP(OVYLD2_!BR$4,'[1]INTERNAL PARAMETERS-1'!$B$5:$J$44,3,FALSE)</f>
        <v>0</v>
      </c>
      <c r="BS118" s="44">
        <f>OVYLD1_!BS118*VLOOKUP(OVYLD2_!BS$4,'[1]INTERNAL PARAMETERS-1'!$B$5:$J$44,5,FALSE)*VLOOKUP(OVYLD2_!BS$4,'[1]INTERNAL PARAMETERS-1'!$B$5:$J$44,6,FALSE)*VLOOKUP(OVYLD2_!BS$4,'[1]INTERNAL PARAMETERS-1'!$B$5:$J$44,3,FALSE) + OVYLD1_!BS118*(1-VLOOKUP(OVYLD2_!BS$4,'[1]INTERNAL PARAMETERS-1'!$B$5:$J$44,5,FALSE))*VLOOKUP(OVYLD2_!BS$4,'[1]INTERNAL PARAMETERS-1'!$B$5:$J$44,8,FALSE)*VLOOKUP(OVYLD2_!BS$4,'[1]INTERNAL PARAMETERS-1'!$B$5:$J$44,3,FALSE)</f>
        <v>0</v>
      </c>
      <c r="BT118" s="44">
        <f>OVYLD1_!BT118*VLOOKUP(OVYLD2_!BT$4,'[1]INTERNAL PARAMETERS-1'!$B$5:$J$44,5,FALSE)*VLOOKUP(OVYLD2_!BT$4,'[1]INTERNAL PARAMETERS-1'!$B$5:$J$44,6,FALSE)*VLOOKUP(OVYLD2_!BT$4,'[1]INTERNAL PARAMETERS-1'!$B$5:$J$44,3,FALSE) + OVYLD1_!BT118*(1-VLOOKUP(OVYLD2_!BT$4,'[1]INTERNAL PARAMETERS-1'!$B$5:$J$44,5,FALSE))*VLOOKUP(OVYLD2_!BT$4,'[1]INTERNAL PARAMETERS-1'!$B$5:$J$44,8,FALSE)*VLOOKUP(OVYLD2_!BT$4,'[1]INTERNAL PARAMETERS-1'!$B$5:$J$44,3,FALSE)</f>
        <v>0</v>
      </c>
      <c r="BU118" s="44">
        <f>OVYLD1_!BU118*VLOOKUP(OVYLD2_!BU$4,'[1]INTERNAL PARAMETERS-1'!$B$5:$J$44,5,FALSE)*VLOOKUP(OVYLD2_!BU$4,'[1]INTERNAL PARAMETERS-1'!$B$5:$J$44,6,FALSE)*VLOOKUP(OVYLD2_!BU$4,'[1]INTERNAL PARAMETERS-1'!$B$5:$J$44,3,FALSE) + OVYLD1_!BU118*(1-VLOOKUP(OVYLD2_!BU$4,'[1]INTERNAL PARAMETERS-1'!$B$5:$J$44,5,FALSE))*VLOOKUP(OVYLD2_!BU$4,'[1]INTERNAL PARAMETERS-1'!$B$5:$J$44,8,FALSE)*VLOOKUP(OVYLD2_!BU$4,'[1]INTERNAL PARAMETERS-1'!$B$5:$J$44,3,FALSE)</f>
        <v>0</v>
      </c>
      <c r="BV118" s="44">
        <f>OVYLD1_!BV118*VLOOKUP(OVYLD2_!BV$4,'[1]INTERNAL PARAMETERS-1'!$B$5:$J$44,5,FALSE)*VLOOKUP(OVYLD2_!BV$4,'[1]INTERNAL PARAMETERS-1'!$B$5:$J$44,6,FALSE)*VLOOKUP(OVYLD2_!BV$4,'[1]INTERNAL PARAMETERS-1'!$B$5:$J$44,3,FALSE) + OVYLD1_!BV118*(1-VLOOKUP(OVYLD2_!BV$4,'[1]INTERNAL PARAMETERS-1'!$B$5:$J$44,5,FALSE))*VLOOKUP(OVYLD2_!BV$4,'[1]INTERNAL PARAMETERS-1'!$B$5:$J$44,8,FALSE)*VLOOKUP(OVYLD2_!BV$4,'[1]INTERNAL PARAMETERS-1'!$B$5:$J$44,3,FALSE)</f>
        <v>0</v>
      </c>
      <c r="BW118" s="44">
        <f>OVYLD1_!BW118*VLOOKUP(OVYLD2_!BW$4,'[1]INTERNAL PARAMETERS-1'!$B$5:$J$44,5,FALSE)*VLOOKUP(OVYLD2_!BW$4,'[1]INTERNAL PARAMETERS-1'!$B$5:$J$44,6,FALSE)*VLOOKUP(OVYLD2_!BW$4,'[1]INTERNAL PARAMETERS-1'!$B$5:$J$44,3,FALSE) + OVYLD1_!BW118*(1-VLOOKUP(OVYLD2_!BW$4,'[1]INTERNAL PARAMETERS-1'!$B$5:$J$44,5,FALSE))*VLOOKUP(OVYLD2_!BW$4,'[1]INTERNAL PARAMETERS-1'!$B$5:$J$44,8,FALSE)*VLOOKUP(OVYLD2_!BW$4,'[1]INTERNAL PARAMETERS-1'!$B$5:$J$44,3,FALSE)</f>
        <v>0</v>
      </c>
      <c r="BX118" s="44">
        <f>OVYLD1_!BX118*VLOOKUP(OVYLD2_!BX$4,'[1]INTERNAL PARAMETERS-1'!$B$5:$J$44,5,FALSE)*VLOOKUP(OVYLD2_!BX$4,'[1]INTERNAL PARAMETERS-1'!$B$5:$J$44,6,FALSE)*VLOOKUP(OVYLD2_!BX$4,'[1]INTERNAL PARAMETERS-1'!$B$5:$J$44,3,FALSE) + OVYLD1_!BX118*(1-VLOOKUP(OVYLD2_!BX$4,'[1]INTERNAL PARAMETERS-1'!$B$5:$J$44,5,FALSE))*VLOOKUP(OVYLD2_!BX$4,'[1]INTERNAL PARAMETERS-1'!$B$5:$J$44,8,FALSE)*VLOOKUP(OVYLD2_!BX$4,'[1]INTERNAL PARAMETERS-1'!$B$5:$J$44,3,FALSE)</f>
        <v>0</v>
      </c>
      <c r="BY118" s="44">
        <f>OVYLD1_!BY118*VLOOKUP(OVYLD2_!BY$4,'[1]INTERNAL PARAMETERS-1'!$B$5:$J$44,5,FALSE)*VLOOKUP(OVYLD2_!BY$4,'[1]INTERNAL PARAMETERS-1'!$B$5:$J$44,6,FALSE)*VLOOKUP(OVYLD2_!BY$4,'[1]INTERNAL PARAMETERS-1'!$B$5:$J$44,3,FALSE) + OVYLD1_!BY118*(1-VLOOKUP(OVYLD2_!BY$4,'[1]INTERNAL PARAMETERS-1'!$B$5:$J$44,5,FALSE))*VLOOKUP(OVYLD2_!BY$4,'[1]INTERNAL PARAMETERS-1'!$B$5:$J$44,8,FALSE)*VLOOKUP(OVYLD2_!BY$4,'[1]INTERNAL PARAMETERS-1'!$B$5:$J$44,3,FALSE)</f>
        <v>0</v>
      </c>
      <c r="BZ118" s="44">
        <f>OVYLD1_!BZ118*VLOOKUP(OVYLD2_!BZ$4,'[1]INTERNAL PARAMETERS-1'!$B$5:$J$44,5,FALSE)*VLOOKUP(OVYLD2_!BZ$4,'[1]INTERNAL PARAMETERS-1'!$B$5:$J$44,6,FALSE)*VLOOKUP(OVYLD2_!BZ$4,'[1]INTERNAL PARAMETERS-1'!$B$5:$J$44,3,FALSE) + OVYLD1_!BZ118*(1-VLOOKUP(OVYLD2_!BZ$4,'[1]INTERNAL PARAMETERS-1'!$B$5:$J$44,5,FALSE))*VLOOKUP(OVYLD2_!BZ$4,'[1]INTERNAL PARAMETERS-1'!$B$5:$J$44,8,FALSE)*VLOOKUP(OVYLD2_!BZ$4,'[1]INTERNAL PARAMETERS-1'!$B$5:$J$44,3,FALSE)</f>
        <v>0</v>
      </c>
      <c r="CA118" s="44">
        <f>OVYLD1_!CA118*VLOOKUP(OVYLD2_!CA$4,'[1]INTERNAL PARAMETERS-1'!$B$5:$J$44,5,FALSE)*VLOOKUP(OVYLD2_!CA$4,'[1]INTERNAL PARAMETERS-1'!$B$5:$J$44,6,FALSE)*VLOOKUP(OVYLD2_!CA$4,'[1]INTERNAL PARAMETERS-1'!$B$5:$J$44,3,FALSE) + OVYLD1_!CA118*(1-VLOOKUP(OVYLD2_!CA$4,'[1]INTERNAL PARAMETERS-1'!$B$5:$J$44,5,FALSE))*VLOOKUP(OVYLD2_!CA$4,'[1]INTERNAL PARAMETERS-1'!$B$5:$J$44,8,FALSE)*VLOOKUP(OVYLD2_!CA$4,'[1]INTERNAL PARAMETERS-1'!$B$5:$J$44,3,FALSE)</f>
        <v>0</v>
      </c>
      <c r="CB118" s="44">
        <f>OVYLD1_!CB118*VLOOKUP(OVYLD2_!CB$4,'[1]INTERNAL PARAMETERS-1'!$B$5:$J$44,5,FALSE)*VLOOKUP(OVYLD2_!CB$4,'[1]INTERNAL PARAMETERS-1'!$B$5:$J$44,6,FALSE)*VLOOKUP(OVYLD2_!CB$4,'[1]INTERNAL PARAMETERS-1'!$B$5:$J$44,3,FALSE) + OVYLD1_!CB118*(1-VLOOKUP(OVYLD2_!CB$4,'[1]INTERNAL PARAMETERS-1'!$B$5:$J$44,5,FALSE))*VLOOKUP(OVYLD2_!CB$4,'[1]INTERNAL PARAMETERS-1'!$B$5:$J$44,8,FALSE)*VLOOKUP(OVYLD2_!CB$4,'[1]INTERNAL PARAMETERS-1'!$B$5:$J$44,3,FALSE)</f>
        <v>0</v>
      </c>
      <c r="CC118" s="44">
        <f>OVYLD1_!CC118*VLOOKUP(OVYLD2_!CC$4,'[1]INTERNAL PARAMETERS-1'!$B$5:$J$44,5,FALSE)*VLOOKUP(OVYLD2_!CC$4,'[1]INTERNAL PARAMETERS-1'!$B$5:$J$44,6,FALSE)*VLOOKUP(OVYLD2_!CC$4,'[1]INTERNAL PARAMETERS-1'!$B$5:$J$44,3,FALSE) + OVYLD1_!CC118*(1-VLOOKUP(OVYLD2_!CC$4,'[1]INTERNAL PARAMETERS-1'!$B$5:$J$44,5,FALSE))*VLOOKUP(OVYLD2_!CC$4,'[1]INTERNAL PARAMETERS-1'!$B$5:$J$44,8,FALSE)*VLOOKUP(OVYLD2_!CC$4,'[1]INTERNAL PARAMETERS-1'!$B$5:$J$44,3,FALSE)</f>
        <v>0</v>
      </c>
      <c r="CD118" s="44">
        <f>OVYLD1_!CD118*VLOOKUP(OVYLD2_!CD$4,'[1]INTERNAL PARAMETERS-1'!$B$5:$J$44,5,FALSE)*VLOOKUP(OVYLD2_!CD$4,'[1]INTERNAL PARAMETERS-1'!$B$5:$J$44,6,FALSE)*VLOOKUP(OVYLD2_!CD$4,'[1]INTERNAL PARAMETERS-1'!$B$5:$J$44,3,FALSE) + OVYLD1_!CD118*(1-VLOOKUP(OVYLD2_!CD$4,'[1]INTERNAL PARAMETERS-1'!$B$5:$J$44,5,FALSE))*VLOOKUP(OVYLD2_!CD$4,'[1]INTERNAL PARAMETERS-1'!$B$5:$J$44,8,FALSE)*VLOOKUP(OVYLD2_!CD$4,'[1]INTERNAL PARAMETERS-1'!$B$5:$J$44,3,FALSE)</f>
        <v>0</v>
      </c>
      <c r="CE118" s="44">
        <f>OVYLD1_!CE118*VLOOKUP(OVYLD2_!CE$4,'[1]INTERNAL PARAMETERS-1'!$B$5:$J$44,5,FALSE)*VLOOKUP(OVYLD2_!CE$4,'[1]INTERNAL PARAMETERS-1'!$B$5:$J$44,6,FALSE)*VLOOKUP(OVYLD2_!CE$4,'[1]INTERNAL PARAMETERS-1'!$B$5:$J$44,3,FALSE) + OVYLD1_!CE118*(1-VLOOKUP(OVYLD2_!CE$4,'[1]INTERNAL PARAMETERS-1'!$B$5:$J$44,5,FALSE))*VLOOKUP(OVYLD2_!CE$4,'[1]INTERNAL PARAMETERS-1'!$B$5:$J$44,8,FALSE)*VLOOKUP(OVYLD2_!CE$4,'[1]INTERNAL PARAMETERS-1'!$B$5:$J$44,3,FALSE)</f>
        <v>0</v>
      </c>
      <c r="CF118" s="44">
        <f>OVYLD1_!CF118*VLOOKUP(OVYLD2_!CF$4,'[1]INTERNAL PARAMETERS-1'!$B$5:$J$44,5,FALSE)*VLOOKUP(OVYLD2_!CF$4,'[1]INTERNAL PARAMETERS-1'!$B$5:$J$44,6,FALSE)*VLOOKUP(OVYLD2_!CF$4,'[1]INTERNAL PARAMETERS-1'!$B$5:$J$44,3,FALSE) + OVYLD1_!CF118*(1-VLOOKUP(OVYLD2_!CF$4,'[1]INTERNAL PARAMETERS-1'!$B$5:$J$44,5,FALSE))*VLOOKUP(OVYLD2_!CF$4,'[1]INTERNAL PARAMETERS-1'!$B$5:$J$44,8,FALSE)*VLOOKUP(OVYLD2_!CF$4,'[1]INTERNAL PARAMETERS-1'!$B$5:$J$44,3,FALSE)</f>
        <v>0</v>
      </c>
      <c r="CG118" s="44">
        <f>OVYLD1_!CG118*VLOOKUP(OVYLD2_!CG$4,'[1]INTERNAL PARAMETERS-1'!$B$5:$J$44,5,FALSE)*VLOOKUP(OVYLD2_!CG$4,'[1]INTERNAL PARAMETERS-1'!$B$5:$J$44,6,FALSE)*VLOOKUP(OVYLD2_!CG$4,'[1]INTERNAL PARAMETERS-1'!$B$5:$J$44,3,FALSE) + OVYLD1_!CG118*(1-VLOOKUP(OVYLD2_!CG$4,'[1]INTERNAL PARAMETERS-1'!$B$5:$J$44,5,FALSE))*VLOOKUP(OVYLD2_!CG$4,'[1]INTERNAL PARAMETERS-1'!$B$5:$J$44,8,FALSE)*VLOOKUP(OVYLD2_!CG$4,'[1]INTERNAL PARAMETERS-1'!$B$5:$J$44,3,FALSE)</f>
        <v>0</v>
      </c>
      <c r="CH118" s="43">
        <f>OVYLD1_!CH118*VLOOKUP(OVYLD2_!CH$4,'[1]INTERNAL PARAMETERS-1'!$B$5:$J$44,5,FALSE)*VLOOKUP(OVYLD2_!CH$4,'[1]INTERNAL PARAMETERS-1'!$B$5:$J$44,6,FALSE)*VLOOKUP(OVYLD2_!CH$4,'[1]INTERNAL PARAMETERS-1'!$B$5:$J$44,3,FALSE) + OVYLD1_!CH118*(1-VLOOKUP(OVYLD2_!CH$4,'[1]INTERNAL PARAMETERS-1'!$B$5:$J$44,5,FALSE))*VLOOKUP(OVYLD2_!CH$4,'[1]INTERNAL PARAMETERS-1'!$B$5:$J$44,8,FALSE)*VLOOKUP(OVYLD2_!CH$4,'[1]INTERNAL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5">
      <c r="B119" s="58" t="s">
        <v>9</v>
      </c>
      <c r="C119" s="57" t="s">
        <v>81</v>
      </c>
      <c r="D119" s="57" t="s">
        <v>74</v>
      </c>
      <c r="E119" s="128">
        <f>OVERALL2021!AI119</f>
        <v>0</v>
      </c>
      <c r="F119" s="59">
        <f>'[1]INTERNAL PARAMETERS-1'!M11</f>
        <v>53.995000000000005</v>
      </c>
      <c r="G119" s="45">
        <f>OVYLD1_!G119*VLOOKUP(OVYLD2_!G$4,'[1]INTERNAL PARAMETERS-1'!$B$5:$J$44,5,FALSE)*VLOOKUP(OVYLD2_!G$4,'[1]INTERNAL PARAMETERS-1'!$B$5:$J$44,7,FALSE)*OVYLD2_!$F119 + OVYLD1_!G119*(1-VLOOKUP(OVYLD2_!G$4,'[1]INTERNAL PARAMETERS-1'!$B$5:$J$44,5,FALSE))*VLOOKUP(OVYLD2_!G$4,'[1]INTERNAL PARAMETERS-1'!$B$5:$J$44,9,FALSE)*OVYLD2_!$F119</f>
        <v>0</v>
      </c>
      <c r="H119" s="44">
        <f>OVYLD1_!H119*VLOOKUP(OVYLD2_!H$4,'[1]INTERNAL PARAMETERS-1'!$B$5:$J$44,5,FALSE)*VLOOKUP(OVYLD2_!H$4,'[1]INTERNAL PARAMETERS-1'!$B$5:$J$44,7,FALSE)*OVYLD2_!$F119 + OVYLD1_!H119*(1-VLOOKUP(OVYLD2_!H$4,'[1]INTERNAL PARAMETERS-1'!$B$5:$J$44,5,FALSE))*VLOOKUP(OVYLD2_!H$4,'[1]INTERNAL PARAMETERS-1'!$B$5:$J$44,9,FALSE)*OVYLD2_!$F119</f>
        <v>0</v>
      </c>
      <c r="I119" s="44">
        <f>OVYLD1_!I119*VLOOKUP(OVYLD2_!I$4,'[1]INTERNAL PARAMETERS-1'!$B$5:$J$44,5,FALSE)*VLOOKUP(OVYLD2_!I$4,'[1]INTERNAL PARAMETERS-1'!$B$5:$J$44,7,FALSE)*OVYLD2_!$F119 + OVYLD1_!I119*(1-VLOOKUP(OVYLD2_!I$4,'[1]INTERNAL PARAMETERS-1'!$B$5:$J$44,5,FALSE))*VLOOKUP(OVYLD2_!I$4,'[1]INTERNAL PARAMETERS-1'!$B$5:$J$44,9,FALSE)*OVYLD2_!$F119</f>
        <v>0</v>
      </c>
      <c r="J119" s="44">
        <f>OVYLD1_!J119*VLOOKUP(OVYLD2_!J$4,'[1]INTERNAL PARAMETERS-1'!$B$5:$J$44,5,FALSE)*VLOOKUP(OVYLD2_!J$4,'[1]INTERNAL PARAMETERS-1'!$B$5:$J$44,7,FALSE)*OVYLD2_!$F119 + OVYLD1_!J119*(1-VLOOKUP(OVYLD2_!J$4,'[1]INTERNAL PARAMETERS-1'!$B$5:$J$44,5,FALSE))*VLOOKUP(OVYLD2_!J$4,'[1]INTERNAL PARAMETERS-1'!$B$5:$J$44,9,FALSE)*OVYLD2_!$F119</f>
        <v>0</v>
      </c>
      <c r="K119" s="44">
        <f>OVYLD1_!K119*VLOOKUP(OVYLD2_!K$4,'[1]INTERNAL PARAMETERS-1'!$B$5:$J$44,5,FALSE)*VLOOKUP(OVYLD2_!K$4,'[1]INTERNAL PARAMETERS-1'!$B$5:$J$44,7,FALSE)*OVYLD2_!$F119 + OVYLD1_!K119*(1-VLOOKUP(OVYLD2_!K$4,'[1]INTERNAL PARAMETERS-1'!$B$5:$J$44,5,FALSE))*VLOOKUP(OVYLD2_!K$4,'[1]INTERNAL PARAMETERS-1'!$B$5:$J$44,9,FALSE)*OVYLD2_!$F119</f>
        <v>0</v>
      </c>
      <c r="L119" s="44">
        <f>OVYLD1_!L119*VLOOKUP(OVYLD2_!L$4,'[1]INTERNAL PARAMETERS-1'!$B$5:$J$44,5,FALSE)*VLOOKUP(OVYLD2_!L$4,'[1]INTERNAL PARAMETERS-1'!$B$5:$J$44,7,FALSE)*OVYLD2_!$F119 + OVYLD1_!L119*(1-VLOOKUP(OVYLD2_!L$4,'[1]INTERNAL PARAMETERS-1'!$B$5:$J$44,5,FALSE))*VLOOKUP(OVYLD2_!L$4,'[1]INTERNAL PARAMETERS-1'!$B$5:$J$44,9,FALSE)*OVYLD2_!$F119</f>
        <v>0</v>
      </c>
      <c r="M119" s="44">
        <f>OVYLD1_!M119*VLOOKUP(OVYLD2_!M$4,'[1]INTERNAL PARAMETERS-1'!$B$5:$J$44,5,FALSE)*VLOOKUP(OVYLD2_!M$4,'[1]INTERNAL PARAMETERS-1'!$B$5:$J$44,7,FALSE)*OVYLD2_!$F119 + OVYLD1_!M119*(1-VLOOKUP(OVYLD2_!M$4,'[1]INTERNAL PARAMETERS-1'!$B$5:$J$44,5,FALSE))*VLOOKUP(OVYLD2_!M$4,'[1]INTERNAL PARAMETERS-1'!$B$5:$J$44,9,FALSE)*OVYLD2_!$F119</f>
        <v>0</v>
      </c>
      <c r="N119" s="44">
        <f>OVYLD1_!N119*VLOOKUP(OVYLD2_!N$4,'[1]INTERNAL PARAMETERS-1'!$B$5:$J$44,5,FALSE)*VLOOKUP(OVYLD2_!N$4,'[1]INTERNAL PARAMETERS-1'!$B$5:$J$44,7,FALSE)*OVYLD2_!$F119 + OVYLD1_!N119*(1-VLOOKUP(OVYLD2_!N$4,'[1]INTERNAL PARAMETERS-1'!$B$5:$J$44,5,FALSE))*VLOOKUP(OVYLD2_!N$4,'[1]INTERNAL PARAMETERS-1'!$B$5:$J$44,9,FALSE)*OVYLD2_!$F119</f>
        <v>0</v>
      </c>
      <c r="O119" s="44">
        <f>OVYLD1_!O119*VLOOKUP(OVYLD2_!O$4,'[1]INTERNAL PARAMETERS-1'!$B$5:$J$44,5,FALSE)*VLOOKUP(OVYLD2_!O$4,'[1]INTERNAL PARAMETERS-1'!$B$5:$J$44,7,FALSE)*OVYLD2_!$F119 + OVYLD1_!O119*(1-VLOOKUP(OVYLD2_!O$4,'[1]INTERNAL PARAMETERS-1'!$B$5:$J$44,5,FALSE))*VLOOKUP(OVYLD2_!O$4,'[1]INTERNAL PARAMETERS-1'!$B$5:$J$44,9,FALSE)*OVYLD2_!$F119</f>
        <v>0</v>
      </c>
      <c r="P119" s="44">
        <f>OVYLD1_!P119*VLOOKUP(OVYLD2_!P$4,'[1]INTERNAL PARAMETERS-1'!$B$5:$J$44,5,FALSE)*VLOOKUP(OVYLD2_!P$4,'[1]INTERNAL PARAMETERS-1'!$B$5:$J$44,7,FALSE)*OVYLD2_!$F119 + OVYLD1_!P119*(1-VLOOKUP(OVYLD2_!P$4,'[1]INTERNAL PARAMETERS-1'!$B$5:$J$44,5,FALSE))*VLOOKUP(OVYLD2_!P$4,'[1]INTERNAL PARAMETERS-1'!$B$5:$J$44,9,FALSE)*OVYLD2_!$F119</f>
        <v>0</v>
      </c>
      <c r="Q119" s="44">
        <f>OVYLD1_!Q119*VLOOKUP(OVYLD2_!Q$4,'[1]INTERNAL PARAMETERS-1'!$B$5:$J$44,5,FALSE)*VLOOKUP(OVYLD2_!Q$4,'[1]INTERNAL PARAMETERS-1'!$B$5:$J$44,7,FALSE)*OVYLD2_!$F119 + OVYLD1_!Q119*(1-VLOOKUP(OVYLD2_!Q$4,'[1]INTERNAL PARAMETERS-1'!$B$5:$J$44,5,FALSE))*VLOOKUP(OVYLD2_!Q$4,'[1]INTERNAL PARAMETERS-1'!$B$5:$J$44,9,FALSE)*OVYLD2_!$F119</f>
        <v>0</v>
      </c>
      <c r="R119" s="44">
        <f>OVYLD1_!R119*VLOOKUP(OVYLD2_!R$4,'[1]INTERNAL PARAMETERS-1'!$B$5:$J$44,5,FALSE)*VLOOKUP(OVYLD2_!R$4,'[1]INTERNAL PARAMETERS-1'!$B$5:$J$44,7,FALSE)*OVYLD2_!$F119 + OVYLD1_!R119*(1-VLOOKUP(OVYLD2_!R$4,'[1]INTERNAL PARAMETERS-1'!$B$5:$J$44,5,FALSE))*VLOOKUP(OVYLD2_!R$4,'[1]INTERNAL PARAMETERS-1'!$B$5:$J$44,9,FALSE)*OVYLD2_!$F119</f>
        <v>0</v>
      </c>
      <c r="S119" s="44">
        <f>OVYLD1_!S119*VLOOKUP(OVYLD2_!S$4,'[1]INTERNAL PARAMETERS-1'!$B$5:$J$44,5,FALSE)*VLOOKUP(OVYLD2_!S$4,'[1]INTERNAL PARAMETERS-1'!$B$5:$J$44,7,FALSE)*OVYLD2_!$F119 + OVYLD1_!S119*(1-VLOOKUP(OVYLD2_!S$4,'[1]INTERNAL PARAMETERS-1'!$B$5:$J$44,5,FALSE))*VLOOKUP(OVYLD2_!S$4,'[1]INTERNAL PARAMETERS-1'!$B$5:$J$44,9,FALSE)*OVYLD2_!$F119</f>
        <v>0</v>
      </c>
      <c r="T119" s="44">
        <f>OVYLD1_!T119*VLOOKUP(OVYLD2_!T$4,'[1]INTERNAL PARAMETERS-1'!$B$5:$J$44,5,FALSE)*VLOOKUP(OVYLD2_!T$4,'[1]INTERNAL PARAMETERS-1'!$B$5:$J$44,7,FALSE)*OVYLD2_!$F119 + OVYLD1_!T119*(1-VLOOKUP(OVYLD2_!T$4,'[1]INTERNAL PARAMETERS-1'!$B$5:$J$44,5,FALSE))*VLOOKUP(OVYLD2_!T$4,'[1]INTERNAL PARAMETERS-1'!$B$5:$J$44,9,FALSE)*OVYLD2_!$F119</f>
        <v>0</v>
      </c>
      <c r="U119" s="44">
        <f>OVYLD1_!U119*VLOOKUP(OVYLD2_!U$4,'[1]INTERNAL PARAMETERS-1'!$B$5:$J$44,5,FALSE)*VLOOKUP(OVYLD2_!U$4,'[1]INTERNAL PARAMETERS-1'!$B$5:$J$44,7,FALSE)*OVYLD2_!$F119 + OVYLD1_!U119*(1-VLOOKUP(OVYLD2_!U$4,'[1]INTERNAL PARAMETERS-1'!$B$5:$J$44,5,FALSE))*VLOOKUP(OVYLD2_!U$4,'[1]INTERNAL PARAMETERS-1'!$B$5:$J$44,9,FALSE)*OVYLD2_!$F119</f>
        <v>0</v>
      </c>
      <c r="V119" s="44">
        <f>OVYLD1_!V119*VLOOKUP(OVYLD2_!V$4,'[1]INTERNAL PARAMETERS-1'!$B$5:$J$44,5,FALSE)*VLOOKUP(OVYLD2_!V$4,'[1]INTERNAL PARAMETERS-1'!$B$5:$J$44,7,FALSE)*OVYLD2_!$F119 + OVYLD1_!V119*(1-VLOOKUP(OVYLD2_!V$4,'[1]INTERNAL PARAMETERS-1'!$B$5:$J$44,5,FALSE))*VLOOKUP(OVYLD2_!V$4,'[1]INTERNAL PARAMETERS-1'!$B$5:$J$44,9,FALSE)*OVYLD2_!$F119</f>
        <v>0</v>
      </c>
      <c r="W119" s="44">
        <f>OVYLD1_!W119*VLOOKUP(OVYLD2_!W$4,'[1]INTERNAL PARAMETERS-1'!$B$5:$J$44,5,FALSE)*VLOOKUP(OVYLD2_!W$4,'[1]INTERNAL PARAMETERS-1'!$B$5:$J$44,7,FALSE)*OVYLD2_!$F119 + OVYLD1_!W119*(1-VLOOKUP(OVYLD2_!W$4,'[1]INTERNAL PARAMETERS-1'!$B$5:$J$44,5,FALSE))*VLOOKUP(OVYLD2_!W$4,'[1]INTERNAL PARAMETERS-1'!$B$5:$J$44,9,FALSE)*OVYLD2_!$F119</f>
        <v>0</v>
      </c>
      <c r="X119" s="44">
        <f>OVYLD1_!X119*VLOOKUP(OVYLD2_!X$4,'[1]INTERNAL PARAMETERS-1'!$B$5:$J$44,5,FALSE)*VLOOKUP(OVYLD2_!X$4,'[1]INTERNAL PARAMETERS-1'!$B$5:$J$44,7,FALSE)*OVYLD2_!$F119 + OVYLD1_!X119*(1-VLOOKUP(OVYLD2_!X$4,'[1]INTERNAL PARAMETERS-1'!$B$5:$J$44,5,FALSE))*VLOOKUP(OVYLD2_!X$4,'[1]INTERNAL PARAMETERS-1'!$B$5:$J$44,9,FALSE)*OVYLD2_!$F119</f>
        <v>0</v>
      </c>
      <c r="Y119" s="44">
        <f>OVYLD1_!Y119*VLOOKUP(OVYLD2_!Y$4,'[1]INTERNAL PARAMETERS-1'!$B$5:$J$44,5,FALSE)*VLOOKUP(OVYLD2_!Y$4,'[1]INTERNAL PARAMETERS-1'!$B$5:$J$44,7,FALSE)*OVYLD2_!$F119 + OVYLD1_!Y119*(1-VLOOKUP(OVYLD2_!Y$4,'[1]INTERNAL PARAMETERS-1'!$B$5:$J$44,5,FALSE))*VLOOKUP(OVYLD2_!Y$4,'[1]INTERNAL PARAMETERS-1'!$B$5:$J$44,9,FALSE)*OVYLD2_!$F119</f>
        <v>0</v>
      </c>
      <c r="Z119" s="44">
        <f>OVYLD1_!Z119*VLOOKUP(OVYLD2_!Z$4,'[1]INTERNAL PARAMETERS-1'!$B$5:$J$44,5,FALSE)*VLOOKUP(OVYLD2_!Z$4,'[1]INTERNAL PARAMETERS-1'!$B$5:$J$44,7,FALSE)*OVYLD2_!$F119 + OVYLD1_!Z119*(1-VLOOKUP(OVYLD2_!Z$4,'[1]INTERNAL PARAMETERS-1'!$B$5:$J$44,5,FALSE))*VLOOKUP(OVYLD2_!Z$4,'[1]INTERNAL PARAMETERS-1'!$B$5:$J$44,9,FALSE)*OVYLD2_!$F119</f>
        <v>0</v>
      </c>
      <c r="AA119" s="44">
        <f>OVYLD1_!AA119*VLOOKUP(OVYLD2_!AA$4,'[1]INTERNAL PARAMETERS-1'!$B$5:$J$44,5,FALSE)*VLOOKUP(OVYLD2_!AA$4,'[1]INTERNAL PARAMETERS-1'!$B$5:$J$44,7,FALSE)*OVYLD2_!$F119 + OVYLD1_!AA119*(1-VLOOKUP(OVYLD2_!AA$4,'[1]INTERNAL PARAMETERS-1'!$B$5:$J$44,5,FALSE))*VLOOKUP(OVYLD2_!AA$4,'[1]INTERNAL PARAMETERS-1'!$B$5:$J$44,9,FALSE)*OVYLD2_!$F119</f>
        <v>0</v>
      </c>
      <c r="AB119" s="44">
        <f>OVYLD1_!AB119*VLOOKUP(OVYLD2_!AB$4,'[1]INTERNAL PARAMETERS-1'!$B$5:$J$44,5,FALSE)*VLOOKUP(OVYLD2_!AB$4,'[1]INTERNAL PARAMETERS-1'!$B$5:$J$44,7,FALSE)*OVYLD2_!$F119 + OVYLD1_!AB119*(1-VLOOKUP(OVYLD2_!AB$4,'[1]INTERNAL PARAMETERS-1'!$B$5:$J$44,5,FALSE))*VLOOKUP(OVYLD2_!AB$4,'[1]INTERNAL PARAMETERS-1'!$B$5:$J$44,9,FALSE)*OVYLD2_!$F119</f>
        <v>0</v>
      </c>
      <c r="AC119" s="44">
        <f>OVYLD1_!AC119*VLOOKUP(OVYLD2_!AC$4,'[1]INTERNAL PARAMETERS-1'!$B$5:$J$44,5,FALSE)*VLOOKUP(OVYLD2_!AC$4,'[1]INTERNAL PARAMETERS-1'!$B$5:$J$44,7,FALSE)*OVYLD2_!$F119 + OVYLD1_!AC119*(1-VLOOKUP(OVYLD2_!AC$4,'[1]INTERNAL PARAMETERS-1'!$B$5:$J$44,5,FALSE))*VLOOKUP(OVYLD2_!AC$4,'[1]INTERNAL PARAMETERS-1'!$B$5:$J$44,9,FALSE)*OVYLD2_!$F119</f>
        <v>0</v>
      </c>
      <c r="AD119" s="44">
        <f>OVYLD1_!AD119*VLOOKUP(OVYLD2_!AD$4,'[1]INTERNAL PARAMETERS-1'!$B$5:$J$44,5,FALSE)*VLOOKUP(OVYLD2_!AD$4,'[1]INTERNAL PARAMETERS-1'!$B$5:$J$44,7,FALSE)*OVYLD2_!$F119 + OVYLD1_!AD119*(1-VLOOKUP(OVYLD2_!AD$4,'[1]INTERNAL PARAMETERS-1'!$B$5:$J$44,5,FALSE))*VLOOKUP(OVYLD2_!AD$4,'[1]INTERNAL PARAMETERS-1'!$B$5:$J$44,9,FALSE)*OVYLD2_!$F119</f>
        <v>0</v>
      </c>
      <c r="AE119" s="44">
        <f>OVYLD1_!AE119*VLOOKUP(OVYLD2_!AE$4,'[1]INTERNAL PARAMETERS-1'!$B$5:$J$44,5,FALSE)*VLOOKUP(OVYLD2_!AE$4,'[1]INTERNAL PARAMETERS-1'!$B$5:$J$44,7,FALSE)*OVYLD2_!$F119 + OVYLD1_!AE119*(1-VLOOKUP(OVYLD2_!AE$4,'[1]INTERNAL PARAMETERS-1'!$B$5:$J$44,5,FALSE))*VLOOKUP(OVYLD2_!AE$4,'[1]INTERNAL PARAMETERS-1'!$B$5:$J$44,9,FALSE)*OVYLD2_!$F119</f>
        <v>0</v>
      </c>
      <c r="AF119" s="44">
        <f>OVYLD1_!AF119*VLOOKUP(OVYLD2_!AF$4,'[1]INTERNAL PARAMETERS-1'!$B$5:$J$44,5,FALSE)*VLOOKUP(OVYLD2_!AF$4,'[1]INTERNAL PARAMETERS-1'!$B$5:$J$44,7,FALSE)*OVYLD2_!$F119 + OVYLD1_!AF119*(1-VLOOKUP(OVYLD2_!AF$4,'[1]INTERNAL PARAMETERS-1'!$B$5:$J$44,5,FALSE))*VLOOKUP(OVYLD2_!AF$4,'[1]INTERNAL PARAMETERS-1'!$B$5:$J$44,9,FALSE)*OVYLD2_!$F119</f>
        <v>0</v>
      </c>
      <c r="AG119" s="44">
        <f>OVYLD1_!AG119*VLOOKUP(OVYLD2_!AG$4,'[1]INTERNAL PARAMETERS-1'!$B$5:$J$44,5,FALSE)*VLOOKUP(OVYLD2_!AG$4,'[1]INTERNAL PARAMETERS-1'!$B$5:$J$44,7,FALSE)*OVYLD2_!$F119 + OVYLD1_!AG119*(1-VLOOKUP(OVYLD2_!AG$4,'[1]INTERNAL PARAMETERS-1'!$B$5:$J$44,5,FALSE))*VLOOKUP(OVYLD2_!AG$4,'[1]INTERNAL PARAMETERS-1'!$B$5:$J$44,9,FALSE)*OVYLD2_!$F119</f>
        <v>0</v>
      </c>
      <c r="AH119" s="44">
        <f>OVYLD1_!AH119*VLOOKUP(OVYLD2_!AH$4,'[1]INTERNAL PARAMETERS-1'!$B$5:$J$44,5,FALSE)*VLOOKUP(OVYLD2_!AH$4,'[1]INTERNAL PARAMETERS-1'!$B$5:$J$44,7,FALSE)*OVYLD2_!$F119 + OVYLD1_!AH119*(1-VLOOKUP(OVYLD2_!AH$4,'[1]INTERNAL PARAMETERS-1'!$B$5:$J$44,5,FALSE))*VLOOKUP(OVYLD2_!AH$4,'[1]INTERNAL PARAMETERS-1'!$B$5:$J$44,9,FALSE)*OVYLD2_!$F119</f>
        <v>0</v>
      </c>
      <c r="AI119" s="44">
        <f>OVYLD1_!AI119*VLOOKUP(OVYLD2_!AI$4,'[1]INTERNAL PARAMETERS-1'!$B$5:$J$44,5,FALSE)*VLOOKUP(OVYLD2_!AI$4,'[1]INTERNAL PARAMETERS-1'!$B$5:$J$44,7,FALSE)*OVYLD2_!$F119 + OVYLD1_!AI119*(1-VLOOKUP(OVYLD2_!AI$4,'[1]INTERNAL PARAMETERS-1'!$B$5:$J$44,5,FALSE))*VLOOKUP(OVYLD2_!AI$4,'[1]INTERNAL PARAMETERS-1'!$B$5:$J$44,9,FALSE)*OVYLD2_!$F119</f>
        <v>0</v>
      </c>
      <c r="AJ119" s="44">
        <f>OVYLD1_!AJ119*VLOOKUP(OVYLD2_!AJ$4,'[1]INTERNAL PARAMETERS-1'!$B$5:$J$44,5,FALSE)*VLOOKUP(OVYLD2_!AJ$4,'[1]INTERNAL PARAMETERS-1'!$B$5:$J$44,7,FALSE)*OVYLD2_!$F119 + OVYLD1_!AJ119*(1-VLOOKUP(OVYLD2_!AJ$4,'[1]INTERNAL PARAMETERS-1'!$B$5:$J$44,5,FALSE))*VLOOKUP(OVYLD2_!AJ$4,'[1]INTERNAL PARAMETERS-1'!$B$5:$J$44,9,FALSE)*OVYLD2_!$F119</f>
        <v>0</v>
      </c>
      <c r="AK119" s="44">
        <f>OVYLD1_!AK119*VLOOKUP(OVYLD2_!AK$4,'[1]INTERNAL PARAMETERS-1'!$B$5:$J$44,5,FALSE)*VLOOKUP(OVYLD2_!AK$4,'[1]INTERNAL PARAMETERS-1'!$B$5:$J$44,7,FALSE)*OVYLD2_!$F119 + OVYLD1_!AK119*(1-VLOOKUP(OVYLD2_!AK$4,'[1]INTERNAL PARAMETERS-1'!$B$5:$J$44,5,FALSE))*VLOOKUP(OVYLD2_!AK$4,'[1]INTERNAL PARAMETERS-1'!$B$5:$J$44,9,FALSE)*OVYLD2_!$F119</f>
        <v>0</v>
      </c>
      <c r="AL119" s="44">
        <f>OVYLD1_!AL119*VLOOKUP(OVYLD2_!AL$4,'[1]INTERNAL PARAMETERS-1'!$B$5:$J$44,5,FALSE)*VLOOKUP(OVYLD2_!AL$4,'[1]INTERNAL PARAMETERS-1'!$B$5:$J$44,7,FALSE)*OVYLD2_!$F119 + OVYLD1_!AL119*(1-VLOOKUP(OVYLD2_!AL$4,'[1]INTERNAL PARAMETERS-1'!$B$5:$J$44,5,FALSE))*VLOOKUP(OVYLD2_!AL$4,'[1]INTERNAL PARAMETERS-1'!$B$5:$J$44,9,FALSE)*OVYLD2_!$F119</f>
        <v>0</v>
      </c>
      <c r="AM119" s="44">
        <f>OVYLD1_!AM119*VLOOKUP(OVYLD2_!AM$4,'[1]INTERNAL PARAMETERS-1'!$B$5:$J$44,5,FALSE)*VLOOKUP(OVYLD2_!AM$4,'[1]INTERNAL PARAMETERS-1'!$B$5:$J$44,7,FALSE)*OVYLD2_!$F119 + OVYLD1_!AM119*(1-VLOOKUP(OVYLD2_!AM$4,'[1]INTERNAL PARAMETERS-1'!$B$5:$J$44,5,FALSE))*VLOOKUP(OVYLD2_!AM$4,'[1]INTERNAL PARAMETERS-1'!$B$5:$J$44,9,FALSE)*OVYLD2_!$F119</f>
        <v>0</v>
      </c>
      <c r="AN119" s="44">
        <f>OVYLD1_!AN119*VLOOKUP(OVYLD2_!AN$4,'[1]INTERNAL PARAMETERS-1'!$B$5:$J$44,5,FALSE)*VLOOKUP(OVYLD2_!AN$4,'[1]INTERNAL PARAMETERS-1'!$B$5:$J$44,7,FALSE)*OVYLD2_!$F119 + OVYLD1_!AN119*(1-VLOOKUP(OVYLD2_!AN$4,'[1]INTERNAL PARAMETERS-1'!$B$5:$J$44,5,FALSE))*VLOOKUP(OVYLD2_!AN$4,'[1]INTERNAL PARAMETERS-1'!$B$5:$J$44,9,FALSE)*OVYLD2_!$F119</f>
        <v>0</v>
      </c>
      <c r="AO119" s="44">
        <f>OVYLD1_!AO119*VLOOKUP(OVYLD2_!AO$4,'[1]INTERNAL PARAMETERS-1'!$B$5:$J$44,5,FALSE)*VLOOKUP(OVYLD2_!AO$4,'[1]INTERNAL PARAMETERS-1'!$B$5:$J$44,7,FALSE)*OVYLD2_!$F119 + OVYLD1_!AO119*(1-VLOOKUP(OVYLD2_!AO$4,'[1]INTERNAL PARAMETERS-1'!$B$5:$J$44,5,FALSE))*VLOOKUP(OVYLD2_!AO$4,'[1]INTERNAL PARAMETERS-1'!$B$5:$J$44,9,FALSE)*OVYLD2_!$F119</f>
        <v>0</v>
      </c>
      <c r="AP119" s="44">
        <f>OVYLD1_!AP119*VLOOKUP(OVYLD2_!AP$4,'[1]INTERNAL PARAMETERS-1'!$B$5:$J$44,5,FALSE)*VLOOKUP(OVYLD2_!AP$4,'[1]INTERNAL PARAMETERS-1'!$B$5:$J$44,7,FALSE)*OVYLD2_!$F119 + OVYLD1_!AP119*(1-VLOOKUP(OVYLD2_!AP$4,'[1]INTERNAL PARAMETERS-1'!$B$5:$J$44,5,FALSE))*VLOOKUP(OVYLD2_!AP$4,'[1]INTERNAL PARAMETERS-1'!$B$5:$J$44,9,FALSE)*OVYLD2_!$F119</f>
        <v>0</v>
      </c>
      <c r="AQ119" s="44">
        <f>OVYLD1_!AQ119*VLOOKUP(OVYLD2_!AQ$4,'[1]INTERNAL PARAMETERS-1'!$B$5:$J$44,5,FALSE)*VLOOKUP(OVYLD2_!AQ$4,'[1]INTERNAL PARAMETERS-1'!$B$5:$J$44,7,FALSE)*OVYLD2_!$F119 + OVYLD1_!AQ119*(1-VLOOKUP(OVYLD2_!AQ$4,'[1]INTERNAL PARAMETERS-1'!$B$5:$J$44,5,FALSE))*VLOOKUP(OVYLD2_!AQ$4,'[1]INTERNAL PARAMETERS-1'!$B$5:$J$44,9,FALSE)*OVYLD2_!$F119</f>
        <v>0</v>
      </c>
      <c r="AR119" s="44">
        <f>OVYLD1_!AR119*VLOOKUP(OVYLD2_!AR$4,'[1]INTERNAL PARAMETERS-1'!$B$5:$J$44,5,FALSE)*VLOOKUP(OVYLD2_!AR$4,'[1]INTERNAL PARAMETERS-1'!$B$5:$J$44,7,FALSE)*OVYLD2_!$F119 + OVYLD1_!AR119*(1-VLOOKUP(OVYLD2_!AR$4,'[1]INTERNAL PARAMETERS-1'!$B$5:$J$44,5,FALSE))*VLOOKUP(OVYLD2_!AR$4,'[1]INTERNAL PARAMETERS-1'!$B$5:$J$44,9,FALSE)*OVYLD2_!$F119</f>
        <v>0</v>
      </c>
      <c r="AS119" s="44">
        <f>OVYLD1_!AS119*VLOOKUP(OVYLD2_!AS$4,'[1]INTERNAL PARAMETERS-1'!$B$5:$J$44,5,FALSE)*VLOOKUP(OVYLD2_!AS$4,'[1]INTERNAL PARAMETERS-1'!$B$5:$J$44,7,FALSE)*OVYLD2_!$F119 + OVYLD1_!AS119*(1-VLOOKUP(OVYLD2_!AS$4,'[1]INTERNAL PARAMETERS-1'!$B$5:$J$44,5,FALSE))*VLOOKUP(OVYLD2_!AS$4,'[1]INTERNAL PARAMETERS-1'!$B$5:$J$44,9,FALSE)*OVYLD2_!$F119</f>
        <v>0</v>
      </c>
      <c r="AT119" s="43">
        <f>OVYLD1_!AT119*VLOOKUP(OVYLD2_!AT$4,'[1]INTERNAL PARAMETERS-1'!$B$5:$J$44,5,FALSE)*VLOOKUP(OVYLD2_!AT$4,'[1]INTERNAL PARAMETERS-1'!$B$5:$J$44,7,FALSE)*OVYLD2_!$F119 + OVYLD1_!AT119*(1-VLOOKUP(OVYLD2_!AT$4,'[1]INTERNAL PARAMETERS-1'!$B$5:$J$44,5,FALSE))*VLOOKUP(OVYLD2_!AT$4,'[1]INTERNAL PARAMETERS-1'!$B$5:$J$44,9,FALSE)*OVYLD2_!$F119</f>
        <v>0</v>
      </c>
      <c r="AU119" s="45">
        <f>OVYLD1_!AU119*VLOOKUP(OVYLD2_!AU$4,'[1]INTERNAL PARAMETERS-1'!$B$5:$J$44,5,FALSE)*VLOOKUP(OVYLD2_!AU$4,'[1]INTERNAL PARAMETERS-1'!$B$5:$J$44,6,FALSE)*VLOOKUP(OVYLD2_!AU$4,'[1]INTERNAL PARAMETERS-1'!$B$5:$J$44,3,FALSE) + OVYLD1_!AU119*(1-VLOOKUP(OVYLD2_!AU$4,'[1]INTERNAL PARAMETERS-1'!$B$5:$J$44,5,FALSE))*VLOOKUP(OVYLD2_!AU$4,'[1]INTERNAL PARAMETERS-1'!$B$5:$J$44,8,FALSE)*VLOOKUP(OVYLD2_!AU$4,'[1]INTERNAL PARAMETERS-1'!$B$5:$J$44,3,FALSE)</f>
        <v>0</v>
      </c>
      <c r="AV119" s="44">
        <f>OVYLD1_!AV119*VLOOKUP(OVYLD2_!AV$4,'[1]INTERNAL PARAMETERS-1'!$B$5:$J$44,5,FALSE)*VLOOKUP(OVYLD2_!AV$4,'[1]INTERNAL PARAMETERS-1'!$B$5:$J$44,6,FALSE)*VLOOKUP(OVYLD2_!AV$4,'[1]INTERNAL PARAMETERS-1'!$B$5:$J$44,3,FALSE) + OVYLD1_!AV119*(1-VLOOKUP(OVYLD2_!AV$4,'[1]INTERNAL PARAMETERS-1'!$B$5:$J$44,5,FALSE))*VLOOKUP(OVYLD2_!AV$4,'[1]INTERNAL PARAMETERS-1'!$B$5:$J$44,8,FALSE)*VLOOKUP(OVYLD2_!AV$4,'[1]INTERNAL PARAMETERS-1'!$B$5:$J$44,3,FALSE)</f>
        <v>0</v>
      </c>
      <c r="AW119" s="44">
        <f>OVYLD1_!AW119*VLOOKUP(OVYLD2_!AW$4,'[1]INTERNAL PARAMETERS-1'!$B$5:$J$44,5,FALSE)*VLOOKUP(OVYLD2_!AW$4,'[1]INTERNAL PARAMETERS-1'!$B$5:$J$44,6,FALSE)*VLOOKUP(OVYLD2_!AW$4,'[1]INTERNAL PARAMETERS-1'!$B$5:$J$44,3,FALSE) + OVYLD1_!AW119*(1-VLOOKUP(OVYLD2_!AW$4,'[1]INTERNAL PARAMETERS-1'!$B$5:$J$44,5,FALSE))*VLOOKUP(OVYLD2_!AW$4,'[1]INTERNAL PARAMETERS-1'!$B$5:$J$44,8,FALSE)*VLOOKUP(OVYLD2_!AW$4,'[1]INTERNAL PARAMETERS-1'!$B$5:$J$44,3,FALSE)</f>
        <v>0</v>
      </c>
      <c r="AX119" s="44">
        <f>OVYLD1_!AX119*VLOOKUP(OVYLD2_!AX$4,'[1]INTERNAL PARAMETERS-1'!$B$5:$J$44,5,FALSE)*VLOOKUP(OVYLD2_!AX$4,'[1]INTERNAL PARAMETERS-1'!$B$5:$J$44,6,FALSE)*VLOOKUP(OVYLD2_!AX$4,'[1]INTERNAL PARAMETERS-1'!$B$5:$J$44,3,FALSE) + OVYLD1_!AX119*(1-VLOOKUP(OVYLD2_!AX$4,'[1]INTERNAL PARAMETERS-1'!$B$5:$J$44,5,FALSE))*VLOOKUP(OVYLD2_!AX$4,'[1]INTERNAL PARAMETERS-1'!$B$5:$J$44,8,FALSE)*VLOOKUP(OVYLD2_!AX$4,'[1]INTERNAL PARAMETERS-1'!$B$5:$J$44,3,FALSE)</f>
        <v>0</v>
      </c>
      <c r="AY119" s="44">
        <f>OVYLD1_!AY119*VLOOKUP(OVYLD2_!AY$4,'[1]INTERNAL PARAMETERS-1'!$B$5:$J$44,5,FALSE)*VLOOKUP(OVYLD2_!AY$4,'[1]INTERNAL PARAMETERS-1'!$B$5:$J$44,6,FALSE)*VLOOKUP(OVYLD2_!AY$4,'[1]INTERNAL PARAMETERS-1'!$B$5:$J$44,3,FALSE) + OVYLD1_!AY119*(1-VLOOKUP(OVYLD2_!AY$4,'[1]INTERNAL PARAMETERS-1'!$B$5:$J$44,5,FALSE))*VLOOKUP(OVYLD2_!AY$4,'[1]INTERNAL PARAMETERS-1'!$B$5:$J$44,8,FALSE)*VLOOKUP(OVYLD2_!AY$4,'[1]INTERNAL PARAMETERS-1'!$B$5:$J$44,3,FALSE)</f>
        <v>0</v>
      </c>
      <c r="AZ119" s="44">
        <f>OVYLD1_!AZ119*VLOOKUP(OVYLD2_!AZ$4,'[1]INTERNAL PARAMETERS-1'!$B$5:$J$44,5,FALSE)*VLOOKUP(OVYLD2_!AZ$4,'[1]INTERNAL PARAMETERS-1'!$B$5:$J$44,6,FALSE)*VLOOKUP(OVYLD2_!AZ$4,'[1]INTERNAL PARAMETERS-1'!$B$5:$J$44,3,FALSE) + OVYLD1_!AZ119*(1-VLOOKUP(OVYLD2_!AZ$4,'[1]INTERNAL PARAMETERS-1'!$B$5:$J$44,5,FALSE))*VLOOKUP(OVYLD2_!AZ$4,'[1]INTERNAL PARAMETERS-1'!$B$5:$J$44,8,FALSE)*VLOOKUP(OVYLD2_!AZ$4,'[1]INTERNAL PARAMETERS-1'!$B$5:$J$44,3,FALSE)</f>
        <v>0</v>
      </c>
      <c r="BA119" s="44">
        <f>OVYLD1_!BA119*VLOOKUP(OVYLD2_!BA$4,'[1]INTERNAL PARAMETERS-1'!$B$5:$J$44,5,FALSE)*VLOOKUP(OVYLD2_!BA$4,'[1]INTERNAL PARAMETERS-1'!$B$5:$J$44,6,FALSE)*VLOOKUP(OVYLD2_!BA$4,'[1]INTERNAL PARAMETERS-1'!$B$5:$J$44,3,FALSE) + OVYLD1_!BA119*(1-VLOOKUP(OVYLD2_!BA$4,'[1]INTERNAL PARAMETERS-1'!$B$5:$J$44,5,FALSE))*VLOOKUP(OVYLD2_!BA$4,'[1]INTERNAL PARAMETERS-1'!$B$5:$J$44,8,FALSE)*VLOOKUP(OVYLD2_!BA$4,'[1]INTERNAL PARAMETERS-1'!$B$5:$J$44,3,FALSE)</f>
        <v>0</v>
      </c>
      <c r="BB119" s="44">
        <f>OVYLD1_!BB119*VLOOKUP(OVYLD2_!BB$4,'[1]INTERNAL PARAMETERS-1'!$B$5:$J$44,5,FALSE)*VLOOKUP(OVYLD2_!BB$4,'[1]INTERNAL PARAMETERS-1'!$B$5:$J$44,6,FALSE)*VLOOKUP(OVYLD2_!BB$4,'[1]INTERNAL PARAMETERS-1'!$B$5:$J$44,3,FALSE) + OVYLD1_!BB119*(1-VLOOKUP(OVYLD2_!BB$4,'[1]INTERNAL PARAMETERS-1'!$B$5:$J$44,5,FALSE))*VLOOKUP(OVYLD2_!BB$4,'[1]INTERNAL PARAMETERS-1'!$B$5:$J$44,8,FALSE)*VLOOKUP(OVYLD2_!BB$4,'[1]INTERNAL PARAMETERS-1'!$B$5:$J$44,3,FALSE)</f>
        <v>0</v>
      </c>
      <c r="BC119" s="44">
        <f>OVYLD1_!BC119*VLOOKUP(OVYLD2_!BC$4,'[1]INTERNAL PARAMETERS-1'!$B$5:$J$44,5,FALSE)*VLOOKUP(OVYLD2_!BC$4,'[1]INTERNAL PARAMETERS-1'!$B$5:$J$44,6,FALSE)*VLOOKUP(OVYLD2_!BC$4,'[1]INTERNAL PARAMETERS-1'!$B$5:$J$44,3,FALSE) + OVYLD1_!BC119*(1-VLOOKUP(OVYLD2_!BC$4,'[1]INTERNAL PARAMETERS-1'!$B$5:$J$44,5,FALSE))*VLOOKUP(OVYLD2_!BC$4,'[1]INTERNAL PARAMETERS-1'!$B$5:$J$44,8,FALSE)*VLOOKUP(OVYLD2_!BC$4,'[1]INTERNAL PARAMETERS-1'!$B$5:$J$44,3,FALSE)</f>
        <v>0</v>
      </c>
      <c r="BD119" s="44">
        <f>OVYLD1_!BD119*VLOOKUP(OVYLD2_!BD$4,'[1]INTERNAL PARAMETERS-1'!$B$5:$J$44,5,FALSE)*VLOOKUP(OVYLD2_!BD$4,'[1]INTERNAL PARAMETERS-1'!$B$5:$J$44,6,FALSE)*VLOOKUP(OVYLD2_!BD$4,'[1]INTERNAL PARAMETERS-1'!$B$5:$J$44,3,FALSE) + OVYLD1_!BD119*(1-VLOOKUP(OVYLD2_!BD$4,'[1]INTERNAL PARAMETERS-1'!$B$5:$J$44,5,FALSE))*VLOOKUP(OVYLD2_!BD$4,'[1]INTERNAL PARAMETERS-1'!$B$5:$J$44,8,FALSE)*VLOOKUP(OVYLD2_!BD$4,'[1]INTERNAL PARAMETERS-1'!$B$5:$J$44,3,FALSE)</f>
        <v>0</v>
      </c>
      <c r="BE119" s="44">
        <f>OVYLD1_!BE119*VLOOKUP(OVYLD2_!BE$4,'[1]INTERNAL PARAMETERS-1'!$B$5:$J$44,5,FALSE)*VLOOKUP(OVYLD2_!BE$4,'[1]INTERNAL PARAMETERS-1'!$B$5:$J$44,6,FALSE)*VLOOKUP(OVYLD2_!BE$4,'[1]INTERNAL PARAMETERS-1'!$B$5:$J$44,3,FALSE) + OVYLD1_!BE119*(1-VLOOKUP(OVYLD2_!BE$4,'[1]INTERNAL PARAMETERS-1'!$B$5:$J$44,5,FALSE))*VLOOKUP(OVYLD2_!BE$4,'[1]INTERNAL PARAMETERS-1'!$B$5:$J$44,8,FALSE)*VLOOKUP(OVYLD2_!BE$4,'[1]INTERNAL PARAMETERS-1'!$B$5:$J$44,3,FALSE)</f>
        <v>0</v>
      </c>
      <c r="BF119" s="44">
        <f>OVYLD1_!BF119*VLOOKUP(OVYLD2_!BF$4,'[1]INTERNAL PARAMETERS-1'!$B$5:$J$44,5,FALSE)*VLOOKUP(OVYLD2_!BF$4,'[1]INTERNAL PARAMETERS-1'!$B$5:$J$44,6,FALSE)*VLOOKUP(OVYLD2_!BF$4,'[1]INTERNAL PARAMETERS-1'!$B$5:$J$44,3,FALSE) + OVYLD1_!BF119*(1-VLOOKUP(OVYLD2_!BF$4,'[1]INTERNAL PARAMETERS-1'!$B$5:$J$44,5,FALSE))*VLOOKUP(OVYLD2_!BF$4,'[1]INTERNAL PARAMETERS-1'!$B$5:$J$44,8,FALSE)*VLOOKUP(OVYLD2_!BF$4,'[1]INTERNAL PARAMETERS-1'!$B$5:$J$44,3,FALSE)</f>
        <v>0</v>
      </c>
      <c r="BG119" s="44">
        <f>OVYLD1_!BG119*VLOOKUP(OVYLD2_!BG$4,'[1]INTERNAL PARAMETERS-1'!$B$5:$J$44,5,FALSE)*VLOOKUP(OVYLD2_!BG$4,'[1]INTERNAL PARAMETERS-1'!$B$5:$J$44,6,FALSE)*VLOOKUP(OVYLD2_!BG$4,'[1]INTERNAL PARAMETERS-1'!$B$5:$J$44,3,FALSE) + OVYLD1_!BG119*(1-VLOOKUP(OVYLD2_!BG$4,'[1]INTERNAL PARAMETERS-1'!$B$5:$J$44,5,FALSE))*VLOOKUP(OVYLD2_!BG$4,'[1]INTERNAL PARAMETERS-1'!$B$5:$J$44,8,FALSE)*VLOOKUP(OVYLD2_!BG$4,'[1]INTERNAL PARAMETERS-1'!$B$5:$J$44,3,FALSE)</f>
        <v>0</v>
      </c>
      <c r="BH119" s="44">
        <f>OVYLD1_!BH119*VLOOKUP(OVYLD2_!BH$4,'[1]INTERNAL PARAMETERS-1'!$B$5:$J$44,5,FALSE)*VLOOKUP(OVYLD2_!BH$4,'[1]INTERNAL PARAMETERS-1'!$B$5:$J$44,6,FALSE)*VLOOKUP(OVYLD2_!BH$4,'[1]INTERNAL PARAMETERS-1'!$B$5:$J$44,3,FALSE) + OVYLD1_!BH119*(1-VLOOKUP(OVYLD2_!BH$4,'[1]INTERNAL PARAMETERS-1'!$B$5:$J$44,5,FALSE))*VLOOKUP(OVYLD2_!BH$4,'[1]INTERNAL PARAMETERS-1'!$B$5:$J$44,8,FALSE)*VLOOKUP(OVYLD2_!BH$4,'[1]INTERNAL PARAMETERS-1'!$B$5:$J$44,3,FALSE)</f>
        <v>0</v>
      </c>
      <c r="BI119" s="44">
        <f>OVYLD1_!BI119*VLOOKUP(OVYLD2_!BI$4,'[1]INTERNAL PARAMETERS-1'!$B$5:$J$44,5,FALSE)*VLOOKUP(OVYLD2_!BI$4,'[1]INTERNAL PARAMETERS-1'!$B$5:$J$44,6,FALSE)*VLOOKUP(OVYLD2_!BI$4,'[1]INTERNAL PARAMETERS-1'!$B$5:$J$44,3,FALSE) + OVYLD1_!BI119*(1-VLOOKUP(OVYLD2_!BI$4,'[1]INTERNAL PARAMETERS-1'!$B$5:$J$44,5,FALSE))*VLOOKUP(OVYLD2_!BI$4,'[1]INTERNAL PARAMETERS-1'!$B$5:$J$44,8,FALSE)*VLOOKUP(OVYLD2_!BI$4,'[1]INTERNAL PARAMETERS-1'!$B$5:$J$44,3,FALSE)</f>
        <v>0</v>
      </c>
      <c r="BJ119" s="44">
        <f>OVYLD1_!BJ119*VLOOKUP(OVYLD2_!BJ$4,'[1]INTERNAL PARAMETERS-1'!$B$5:$J$44,5,FALSE)*VLOOKUP(OVYLD2_!BJ$4,'[1]INTERNAL PARAMETERS-1'!$B$5:$J$44,6,FALSE)*VLOOKUP(OVYLD2_!BJ$4,'[1]INTERNAL PARAMETERS-1'!$B$5:$J$44,3,FALSE) + OVYLD1_!BJ119*(1-VLOOKUP(OVYLD2_!BJ$4,'[1]INTERNAL PARAMETERS-1'!$B$5:$J$44,5,FALSE))*VLOOKUP(OVYLD2_!BJ$4,'[1]INTERNAL PARAMETERS-1'!$B$5:$J$44,8,FALSE)*VLOOKUP(OVYLD2_!BJ$4,'[1]INTERNAL PARAMETERS-1'!$B$5:$J$44,3,FALSE)</f>
        <v>0</v>
      </c>
      <c r="BK119" s="44">
        <f>OVYLD1_!BK119*VLOOKUP(OVYLD2_!BK$4,'[1]INTERNAL PARAMETERS-1'!$B$5:$J$44,5,FALSE)*VLOOKUP(OVYLD2_!BK$4,'[1]INTERNAL PARAMETERS-1'!$B$5:$J$44,6,FALSE)*VLOOKUP(OVYLD2_!BK$4,'[1]INTERNAL PARAMETERS-1'!$B$5:$J$44,3,FALSE) + OVYLD1_!BK119*(1-VLOOKUP(OVYLD2_!BK$4,'[1]INTERNAL PARAMETERS-1'!$B$5:$J$44,5,FALSE))*VLOOKUP(OVYLD2_!BK$4,'[1]INTERNAL PARAMETERS-1'!$B$5:$J$44,8,FALSE)*VLOOKUP(OVYLD2_!BK$4,'[1]INTERNAL PARAMETERS-1'!$B$5:$J$44,3,FALSE)</f>
        <v>0</v>
      </c>
      <c r="BL119" s="44">
        <f>OVYLD1_!BL119*VLOOKUP(OVYLD2_!BL$4,'[1]INTERNAL PARAMETERS-1'!$B$5:$J$44,5,FALSE)*VLOOKUP(OVYLD2_!BL$4,'[1]INTERNAL PARAMETERS-1'!$B$5:$J$44,6,FALSE)*VLOOKUP(OVYLD2_!BL$4,'[1]INTERNAL PARAMETERS-1'!$B$5:$J$44,3,FALSE) + OVYLD1_!BL119*(1-VLOOKUP(OVYLD2_!BL$4,'[1]INTERNAL PARAMETERS-1'!$B$5:$J$44,5,FALSE))*VLOOKUP(OVYLD2_!BL$4,'[1]INTERNAL PARAMETERS-1'!$B$5:$J$44,8,FALSE)*VLOOKUP(OVYLD2_!BL$4,'[1]INTERNAL PARAMETERS-1'!$B$5:$J$44,3,FALSE)</f>
        <v>0</v>
      </c>
      <c r="BM119" s="44">
        <f>OVYLD1_!BM119*VLOOKUP(OVYLD2_!BM$4,'[1]INTERNAL PARAMETERS-1'!$B$5:$J$44,5,FALSE)*VLOOKUP(OVYLD2_!BM$4,'[1]INTERNAL PARAMETERS-1'!$B$5:$J$44,6,FALSE)*VLOOKUP(OVYLD2_!BM$4,'[1]INTERNAL PARAMETERS-1'!$B$5:$J$44,3,FALSE) + OVYLD1_!BM119*(1-VLOOKUP(OVYLD2_!BM$4,'[1]INTERNAL PARAMETERS-1'!$B$5:$J$44,5,FALSE))*VLOOKUP(OVYLD2_!BM$4,'[1]INTERNAL PARAMETERS-1'!$B$5:$J$44,8,FALSE)*VLOOKUP(OVYLD2_!BM$4,'[1]INTERNAL PARAMETERS-1'!$B$5:$J$44,3,FALSE)</f>
        <v>0</v>
      </c>
      <c r="BN119" s="44">
        <f>OVYLD1_!BN119*VLOOKUP(OVYLD2_!BN$4,'[1]INTERNAL PARAMETERS-1'!$B$5:$J$44,5,FALSE)*VLOOKUP(OVYLD2_!BN$4,'[1]INTERNAL PARAMETERS-1'!$B$5:$J$44,6,FALSE)*VLOOKUP(OVYLD2_!BN$4,'[1]INTERNAL PARAMETERS-1'!$B$5:$J$44,3,FALSE) + OVYLD1_!BN119*(1-VLOOKUP(OVYLD2_!BN$4,'[1]INTERNAL PARAMETERS-1'!$B$5:$J$44,5,FALSE))*VLOOKUP(OVYLD2_!BN$4,'[1]INTERNAL PARAMETERS-1'!$B$5:$J$44,8,FALSE)*VLOOKUP(OVYLD2_!BN$4,'[1]INTERNAL PARAMETERS-1'!$B$5:$J$44,3,FALSE)</f>
        <v>0</v>
      </c>
      <c r="BO119" s="44">
        <f>OVYLD1_!BO119*VLOOKUP(OVYLD2_!BO$4,'[1]INTERNAL PARAMETERS-1'!$B$5:$J$44,5,FALSE)*VLOOKUP(OVYLD2_!BO$4,'[1]INTERNAL PARAMETERS-1'!$B$5:$J$44,6,FALSE)*VLOOKUP(OVYLD2_!BO$4,'[1]INTERNAL PARAMETERS-1'!$B$5:$J$44,3,FALSE) + OVYLD1_!BO119*(1-VLOOKUP(OVYLD2_!BO$4,'[1]INTERNAL PARAMETERS-1'!$B$5:$J$44,5,FALSE))*VLOOKUP(OVYLD2_!BO$4,'[1]INTERNAL PARAMETERS-1'!$B$5:$J$44,8,FALSE)*VLOOKUP(OVYLD2_!BO$4,'[1]INTERNAL PARAMETERS-1'!$B$5:$J$44,3,FALSE)</f>
        <v>0</v>
      </c>
      <c r="BP119" s="44">
        <f>OVYLD1_!BP119*VLOOKUP(OVYLD2_!BP$4,'[1]INTERNAL PARAMETERS-1'!$B$5:$J$44,5,FALSE)*VLOOKUP(OVYLD2_!BP$4,'[1]INTERNAL PARAMETERS-1'!$B$5:$J$44,6,FALSE)*VLOOKUP(OVYLD2_!BP$4,'[1]INTERNAL PARAMETERS-1'!$B$5:$J$44,3,FALSE) + OVYLD1_!BP119*(1-VLOOKUP(OVYLD2_!BP$4,'[1]INTERNAL PARAMETERS-1'!$B$5:$J$44,5,FALSE))*VLOOKUP(OVYLD2_!BP$4,'[1]INTERNAL PARAMETERS-1'!$B$5:$J$44,8,FALSE)*VLOOKUP(OVYLD2_!BP$4,'[1]INTERNAL PARAMETERS-1'!$B$5:$J$44,3,FALSE)</f>
        <v>0</v>
      </c>
      <c r="BQ119" s="44">
        <f>OVYLD1_!BQ119*VLOOKUP(OVYLD2_!BQ$4,'[1]INTERNAL PARAMETERS-1'!$B$5:$J$44,5,FALSE)*VLOOKUP(OVYLD2_!BQ$4,'[1]INTERNAL PARAMETERS-1'!$B$5:$J$44,6,FALSE)*VLOOKUP(OVYLD2_!BQ$4,'[1]INTERNAL PARAMETERS-1'!$B$5:$J$44,3,FALSE) + OVYLD1_!BQ119*(1-VLOOKUP(OVYLD2_!BQ$4,'[1]INTERNAL PARAMETERS-1'!$B$5:$J$44,5,FALSE))*VLOOKUP(OVYLD2_!BQ$4,'[1]INTERNAL PARAMETERS-1'!$B$5:$J$44,8,FALSE)*VLOOKUP(OVYLD2_!BQ$4,'[1]INTERNAL PARAMETERS-1'!$B$5:$J$44,3,FALSE)</f>
        <v>0</v>
      </c>
      <c r="BR119" s="44">
        <f>OVYLD1_!BR119*VLOOKUP(OVYLD2_!BR$4,'[1]INTERNAL PARAMETERS-1'!$B$5:$J$44,5,FALSE)*VLOOKUP(OVYLD2_!BR$4,'[1]INTERNAL PARAMETERS-1'!$B$5:$J$44,6,FALSE)*VLOOKUP(OVYLD2_!BR$4,'[1]INTERNAL PARAMETERS-1'!$B$5:$J$44,3,FALSE) + OVYLD1_!BR119*(1-VLOOKUP(OVYLD2_!BR$4,'[1]INTERNAL PARAMETERS-1'!$B$5:$J$44,5,FALSE))*VLOOKUP(OVYLD2_!BR$4,'[1]INTERNAL PARAMETERS-1'!$B$5:$J$44,8,FALSE)*VLOOKUP(OVYLD2_!BR$4,'[1]INTERNAL PARAMETERS-1'!$B$5:$J$44,3,FALSE)</f>
        <v>0</v>
      </c>
      <c r="BS119" s="44">
        <f>OVYLD1_!BS119*VLOOKUP(OVYLD2_!BS$4,'[1]INTERNAL PARAMETERS-1'!$B$5:$J$44,5,FALSE)*VLOOKUP(OVYLD2_!BS$4,'[1]INTERNAL PARAMETERS-1'!$B$5:$J$44,6,FALSE)*VLOOKUP(OVYLD2_!BS$4,'[1]INTERNAL PARAMETERS-1'!$B$5:$J$44,3,FALSE) + OVYLD1_!BS119*(1-VLOOKUP(OVYLD2_!BS$4,'[1]INTERNAL PARAMETERS-1'!$B$5:$J$44,5,FALSE))*VLOOKUP(OVYLD2_!BS$4,'[1]INTERNAL PARAMETERS-1'!$B$5:$J$44,8,FALSE)*VLOOKUP(OVYLD2_!BS$4,'[1]INTERNAL PARAMETERS-1'!$B$5:$J$44,3,FALSE)</f>
        <v>0</v>
      </c>
      <c r="BT119" s="44">
        <f>OVYLD1_!BT119*VLOOKUP(OVYLD2_!BT$4,'[1]INTERNAL PARAMETERS-1'!$B$5:$J$44,5,FALSE)*VLOOKUP(OVYLD2_!BT$4,'[1]INTERNAL PARAMETERS-1'!$B$5:$J$44,6,FALSE)*VLOOKUP(OVYLD2_!BT$4,'[1]INTERNAL PARAMETERS-1'!$B$5:$J$44,3,FALSE) + OVYLD1_!BT119*(1-VLOOKUP(OVYLD2_!BT$4,'[1]INTERNAL PARAMETERS-1'!$B$5:$J$44,5,FALSE))*VLOOKUP(OVYLD2_!BT$4,'[1]INTERNAL PARAMETERS-1'!$B$5:$J$44,8,FALSE)*VLOOKUP(OVYLD2_!BT$4,'[1]INTERNAL PARAMETERS-1'!$B$5:$J$44,3,FALSE)</f>
        <v>0</v>
      </c>
      <c r="BU119" s="44">
        <f>OVYLD1_!BU119*VLOOKUP(OVYLD2_!BU$4,'[1]INTERNAL PARAMETERS-1'!$B$5:$J$44,5,FALSE)*VLOOKUP(OVYLD2_!BU$4,'[1]INTERNAL PARAMETERS-1'!$B$5:$J$44,6,FALSE)*VLOOKUP(OVYLD2_!BU$4,'[1]INTERNAL PARAMETERS-1'!$B$5:$J$44,3,FALSE) + OVYLD1_!BU119*(1-VLOOKUP(OVYLD2_!BU$4,'[1]INTERNAL PARAMETERS-1'!$B$5:$J$44,5,FALSE))*VLOOKUP(OVYLD2_!BU$4,'[1]INTERNAL PARAMETERS-1'!$B$5:$J$44,8,FALSE)*VLOOKUP(OVYLD2_!BU$4,'[1]INTERNAL PARAMETERS-1'!$B$5:$J$44,3,FALSE)</f>
        <v>0</v>
      </c>
      <c r="BV119" s="44">
        <f>OVYLD1_!BV119*VLOOKUP(OVYLD2_!BV$4,'[1]INTERNAL PARAMETERS-1'!$B$5:$J$44,5,FALSE)*VLOOKUP(OVYLD2_!BV$4,'[1]INTERNAL PARAMETERS-1'!$B$5:$J$44,6,FALSE)*VLOOKUP(OVYLD2_!BV$4,'[1]INTERNAL PARAMETERS-1'!$B$5:$J$44,3,FALSE) + OVYLD1_!BV119*(1-VLOOKUP(OVYLD2_!BV$4,'[1]INTERNAL PARAMETERS-1'!$B$5:$J$44,5,FALSE))*VLOOKUP(OVYLD2_!BV$4,'[1]INTERNAL PARAMETERS-1'!$B$5:$J$44,8,FALSE)*VLOOKUP(OVYLD2_!BV$4,'[1]INTERNAL PARAMETERS-1'!$B$5:$J$44,3,FALSE)</f>
        <v>0</v>
      </c>
      <c r="BW119" s="44">
        <f>OVYLD1_!BW119*VLOOKUP(OVYLD2_!BW$4,'[1]INTERNAL PARAMETERS-1'!$B$5:$J$44,5,FALSE)*VLOOKUP(OVYLD2_!BW$4,'[1]INTERNAL PARAMETERS-1'!$B$5:$J$44,6,FALSE)*VLOOKUP(OVYLD2_!BW$4,'[1]INTERNAL PARAMETERS-1'!$B$5:$J$44,3,FALSE) + OVYLD1_!BW119*(1-VLOOKUP(OVYLD2_!BW$4,'[1]INTERNAL PARAMETERS-1'!$B$5:$J$44,5,FALSE))*VLOOKUP(OVYLD2_!BW$4,'[1]INTERNAL PARAMETERS-1'!$B$5:$J$44,8,FALSE)*VLOOKUP(OVYLD2_!BW$4,'[1]INTERNAL PARAMETERS-1'!$B$5:$J$44,3,FALSE)</f>
        <v>0</v>
      </c>
      <c r="BX119" s="44">
        <f>OVYLD1_!BX119*VLOOKUP(OVYLD2_!BX$4,'[1]INTERNAL PARAMETERS-1'!$B$5:$J$44,5,FALSE)*VLOOKUP(OVYLD2_!BX$4,'[1]INTERNAL PARAMETERS-1'!$B$5:$J$44,6,FALSE)*VLOOKUP(OVYLD2_!BX$4,'[1]INTERNAL PARAMETERS-1'!$B$5:$J$44,3,FALSE) + OVYLD1_!BX119*(1-VLOOKUP(OVYLD2_!BX$4,'[1]INTERNAL PARAMETERS-1'!$B$5:$J$44,5,FALSE))*VLOOKUP(OVYLD2_!BX$4,'[1]INTERNAL PARAMETERS-1'!$B$5:$J$44,8,FALSE)*VLOOKUP(OVYLD2_!BX$4,'[1]INTERNAL PARAMETERS-1'!$B$5:$J$44,3,FALSE)</f>
        <v>0</v>
      </c>
      <c r="BY119" s="44">
        <f>OVYLD1_!BY119*VLOOKUP(OVYLD2_!BY$4,'[1]INTERNAL PARAMETERS-1'!$B$5:$J$44,5,FALSE)*VLOOKUP(OVYLD2_!BY$4,'[1]INTERNAL PARAMETERS-1'!$B$5:$J$44,6,FALSE)*VLOOKUP(OVYLD2_!BY$4,'[1]INTERNAL PARAMETERS-1'!$B$5:$J$44,3,FALSE) + OVYLD1_!BY119*(1-VLOOKUP(OVYLD2_!BY$4,'[1]INTERNAL PARAMETERS-1'!$B$5:$J$44,5,FALSE))*VLOOKUP(OVYLD2_!BY$4,'[1]INTERNAL PARAMETERS-1'!$B$5:$J$44,8,FALSE)*VLOOKUP(OVYLD2_!BY$4,'[1]INTERNAL PARAMETERS-1'!$B$5:$J$44,3,FALSE)</f>
        <v>0</v>
      </c>
      <c r="BZ119" s="44">
        <f>OVYLD1_!BZ119*VLOOKUP(OVYLD2_!BZ$4,'[1]INTERNAL PARAMETERS-1'!$B$5:$J$44,5,FALSE)*VLOOKUP(OVYLD2_!BZ$4,'[1]INTERNAL PARAMETERS-1'!$B$5:$J$44,6,FALSE)*VLOOKUP(OVYLD2_!BZ$4,'[1]INTERNAL PARAMETERS-1'!$B$5:$J$44,3,FALSE) + OVYLD1_!BZ119*(1-VLOOKUP(OVYLD2_!BZ$4,'[1]INTERNAL PARAMETERS-1'!$B$5:$J$44,5,FALSE))*VLOOKUP(OVYLD2_!BZ$4,'[1]INTERNAL PARAMETERS-1'!$B$5:$J$44,8,FALSE)*VLOOKUP(OVYLD2_!BZ$4,'[1]INTERNAL PARAMETERS-1'!$B$5:$J$44,3,FALSE)</f>
        <v>0</v>
      </c>
      <c r="CA119" s="44">
        <f>OVYLD1_!CA119*VLOOKUP(OVYLD2_!CA$4,'[1]INTERNAL PARAMETERS-1'!$B$5:$J$44,5,FALSE)*VLOOKUP(OVYLD2_!CA$4,'[1]INTERNAL PARAMETERS-1'!$B$5:$J$44,6,FALSE)*VLOOKUP(OVYLD2_!CA$4,'[1]INTERNAL PARAMETERS-1'!$B$5:$J$44,3,FALSE) + OVYLD1_!CA119*(1-VLOOKUP(OVYLD2_!CA$4,'[1]INTERNAL PARAMETERS-1'!$B$5:$J$44,5,FALSE))*VLOOKUP(OVYLD2_!CA$4,'[1]INTERNAL PARAMETERS-1'!$B$5:$J$44,8,FALSE)*VLOOKUP(OVYLD2_!CA$4,'[1]INTERNAL PARAMETERS-1'!$B$5:$J$44,3,FALSE)</f>
        <v>0</v>
      </c>
      <c r="CB119" s="44">
        <f>OVYLD1_!CB119*VLOOKUP(OVYLD2_!CB$4,'[1]INTERNAL PARAMETERS-1'!$B$5:$J$44,5,FALSE)*VLOOKUP(OVYLD2_!CB$4,'[1]INTERNAL PARAMETERS-1'!$B$5:$J$44,6,FALSE)*VLOOKUP(OVYLD2_!CB$4,'[1]INTERNAL PARAMETERS-1'!$B$5:$J$44,3,FALSE) + OVYLD1_!CB119*(1-VLOOKUP(OVYLD2_!CB$4,'[1]INTERNAL PARAMETERS-1'!$B$5:$J$44,5,FALSE))*VLOOKUP(OVYLD2_!CB$4,'[1]INTERNAL PARAMETERS-1'!$B$5:$J$44,8,FALSE)*VLOOKUP(OVYLD2_!CB$4,'[1]INTERNAL PARAMETERS-1'!$B$5:$J$44,3,FALSE)</f>
        <v>0</v>
      </c>
      <c r="CC119" s="44">
        <f>OVYLD1_!CC119*VLOOKUP(OVYLD2_!CC$4,'[1]INTERNAL PARAMETERS-1'!$B$5:$J$44,5,FALSE)*VLOOKUP(OVYLD2_!CC$4,'[1]INTERNAL PARAMETERS-1'!$B$5:$J$44,6,FALSE)*VLOOKUP(OVYLD2_!CC$4,'[1]INTERNAL PARAMETERS-1'!$B$5:$J$44,3,FALSE) + OVYLD1_!CC119*(1-VLOOKUP(OVYLD2_!CC$4,'[1]INTERNAL PARAMETERS-1'!$B$5:$J$44,5,FALSE))*VLOOKUP(OVYLD2_!CC$4,'[1]INTERNAL PARAMETERS-1'!$B$5:$J$44,8,FALSE)*VLOOKUP(OVYLD2_!CC$4,'[1]INTERNAL PARAMETERS-1'!$B$5:$J$44,3,FALSE)</f>
        <v>0</v>
      </c>
      <c r="CD119" s="44">
        <f>OVYLD1_!CD119*VLOOKUP(OVYLD2_!CD$4,'[1]INTERNAL PARAMETERS-1'!$B$5:$J$44,5,FALSE)*VLOOKUP(OVYLD2_!CD$4,'[1]INTERNAL PARAMETERS-1'!$B$5:$J$44,6,FALSE)*VLOOKUP(OVYLD2_!CD$4,'[1]INTERNAL PARAMETERS-1'!$B$5:$J$44,3,FALSE) + OVYLD1_!CD119*(1-VLOOKUP(OVYLD2_!CD$4,'[1]INTERNAL PARAMETERS-1'!$B$5:$J$44,5,FALSE))*VLOOKUP(OVYLD2_!CD$4,'[1]INTERNAL PARAMETERS-1'!$B$5:$J$44,8,FALSE)*VLOOKUP(OVYLD2_!CD$4,'[1]INTERNAL PARAMETERS-1'!$B$5:$J$44,3,FALSE)</f>
        <v>0</v>
      </c>
      <c r="CE119" s="44">
        <f>OVYLD1_!CE119*VLOOKUP(OVYLD2_!CE$4,'[1]INTERNAL PARAMETERS-1'!$B$5:$J$44,5,FALSE)*VLOOKUP(OVYLD2_!CE$4,'[1]INTERNAL PARAMETERS-1'!$B$5:$J$44,6,FALSE)*VLOOKUP(OVYLD2_!CE$4,'[1]INTERNAL PARAMETERS-1'!$B$5:$J$44,3,FALSE) + OVYLD1_!CE119*(1-VLOOKUP(OVYLD2_!CE$4,'[1]INTERNAL PARAMETERS-1'!$B$5:$J$44,5,FALSE))*VLOOKUP(OVYLD2_!CE$4,'[1]INTERNAL PARAMETERS-1'!$B$5:$J$44,8,FALSE)*VLOOKUP(OVYLD2_!CE$4,'[1]INTERNAL PARAMETERS-1'!$B$5:$J$44,3,FALSE)</f>
        <v>0</v>
      </c>
      <c r="CF119" s="44">
        <f>OVYLD1_!CF119*VLOOKUP(OVYLD2_!CF$4,'[1]INTERNAL PARAMETERS-1'!$B$5:$J$44,5,FALSE)*VLOOKUP(OVYLD2_!CF$4,'[1]INTERNAL PARAMETERS-1'!$B$5:$J$44,6,FALSE)*VLOOKUP(OVYLD2_!CF$4,'[1]INTERNAL PARAMETERS-1'!$B$5:$J$44,3,FALSE) + OVYLD1_!CF119*(1-VLOOKUP(OVYLD2_!CF$4,'[1]INTERNAL PARAMETERS-1'!$B$5:$J$44,5,FALSE))*VLOOKUP(OVYLD2_!CF$4,'[1]INTERNAL PARAMETERS-1'!$B$5:$J$44,8,FALSE)*VLOOKUP(OVYLD2_!CF$4,'[1]INTERNAL PARAMETERS-1'!$B$5:$J$44,3,FALSE)</f>
        <v>0</v>
      </c>
      <c r="CG119" s="44">
        <f>OVYLD1_!CG119*VLOOKUP(OVYLD2_!CG$4,'[1]INTERNAL PARAMETERS-1'!$B$5:$J$44,5,FALSE)*VLOOKUP(OVYLD2_!CG$4,'[1]INTERNAL PARAMETERS-1'!$B$5:$J$44,6,FALSE)*VLOOKUP(OVYLD2_!CG$4,'[1]INTERNAL PARAMETERS-1'!$B$5:$J$44,3,FALSE) + OVYLD1_!CG119*(1-VLOOKUP(OVYLD2_!CG$4,'[1]INTERNAL PARAMETERS-1'!$B$5:$J$44,5,FALSE))*VLOOKUP(OVYLD2_!CG$4,'[1]INTERNAL PARAMETERS-1'!$B$5:$J$44,8,FALSE)*VLOOKUP(OVYLD2_!CG$4,'[1]INTERNAL PARAMETERS-1'!$B$5:$J$44,3,FALSE)</f>
        <v>0</v>
      </c>
      <c r="CH119" s="43">
        <f>OVYLD1_!CH119*VLOOKUP(OVYLD2_!CH$4,'[1]INTERNAL PARAMETERS-1'!$B$5:$J$44,5,FALSE)*VLOOKUP(OVYLD2_!CH$4,'[1]INTERNAL PARAMETERS-1'!$B$5:$J$44,6,FALSE)*VLOOKUP(OVYLD2_!CH$4,'[1]INTERNAL PARAMETERS-1'!$B$5:$J$44,3,FALSE) + OVYLD1_!CH119*(1-VLOOKUP(OVYLD2_!CH$4,'[1]INTERNAL PARAMETERS-1'!$B$5:$J$44,5,FALSE))*VLOOKUP(OVYLD2_!CH$4,'[1]INTERNAL PARAMETERS-1'!$B$5:$J$44,8,FALSE)*VLOOKUP(OVYLD2_!CH$4,'[1]INTERNAL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5">
      <c r="B120" s="58" t="s">
        <v>9</v>
      </c>
      <c r="C120" s="57" t="s">
        <v>81</v>
      </c>
      <c r="D120" s="57" t="s">
        <v>73</v>
      </c>
      <c r="E120" s="128">
        <f>OVERALL2021!AI120</f>
        <v>0</v>
      </c>
      <c r="F120" s="59">
        <f>'[1]INTERNAL PARAMETERS-1'!M12</f>
        <v>49.09</v>
      </c>
      <c r="G120" s="45">
        <f>OVYLD1_!G120*VLOOKUP(OVYLD2_!G$4,'[1]INTERNAL PARAMETERS-1'!$B$5:$J$44,5,FALSE)*VLOOKUP(OVYLD2_!G$4,'[1]INTERNAL PARAMETERS-1'!$B$5:$J$44,7,FALSE)*OVYLD2_!$F120 + OVYLD1_!G120*(1-VLOOKUP(OVYLD2_!G$4,'[1]INTERNAL PARAMETERS-1'!$B$5:$J$44,5,FALSE))*VLOOKUP(OVYLD2_!G$4,'[1]INTERNAL PARAMETERS-1'!$B$5:$J$44,9,FALSE)*OVYLD2_!$F120</f>
        <v>0</v>
      </c>
      <c r="H120" s="44">
        <f>OVYLD1_!H120*VLOOKUP(OVYLD2_!H$4,'[1]INTERNAL PARAMETERS-1'!$B$5:$J$44,5,FALSE)*VLOOKUP(OVYLD2_!H$4,'[1]INTERNAL PARAMETERS-1'!$B$5:$J$44,7,FALSE)*OVYLD2_!$F120 + OVYLD1_!H120*(1-VLOOKUP(OVYLD2_!H$4,'[1]INTERNAL PARAMETERS-1'!$B$5:$J$44,5,FALSE))*VLOOKUP(OVYLD2_!H$4,'[1]INTERNAL PARAMETERS-1'!$B$5:$J$44,9,FALSE)*OVYLD2_!$F120</f>
        <v>0</v>
      </c>
      <c r="I120" s="44">
        <f>OVYLD1_!I120*VLOOKUP(OVYLD2_!I$4,'[1]INTERNAL PARAMETERS-1'!$B$5:$J$44,5,FALSE)*VLOOKUP(OVYLD2_!I$4,'[1]INTERNAL PARAMETERS-1'!$B$5:$J$44,7,FALSE)*OVYLD2_!$F120 + OVYLD1_!I120*(1-VLOOKUP(OVYLD2_!I$4,'[1]INTERNAL PARAMETERS-1'!$B$5:$J$44,5,FALSE))*VLOOKUP(OVYLD2_!I$4,'[1]INTERNAL PARAMETERS-1'!$B$5:$J$44,9,FALSE)*OVYLD2_!$F120</f>
        <v>0</v>
      </c>
      <c r="J120" s="44">
        <f>OVYLD1_!J120*VLOOKUP(OVYLD2_!J$4,'[1]INTERNAL PARAMETERS-1'!$B$5:$J$44,5,FALSE)*VLOOKUP(OVYLD2_!J$4,'[1]INTERNAL PARAMETERS-1'!$B$5:$J$44,7,FALSE)*OVYLD2_!$F120 + OVYLD1_!J120*(1-VLOOKUP(OVYLD2_!J$4,'[1]INTERNAL PARAMETERS-1'!$B$5:$J$44,5,FALSE))*VLOOKUP(OVYLD2_!J$4,'[1]INTERNAL PARAMETERS-1'!$B$5:$J$44,9,FALSE)*OVYLD2_!$F120</f>
        <v>0</v>
      </c>
      <c r="K120" s="44">
        <f>OVYLD1_!K120*VLOOKUP(OVYLD2_!K$4,'[1]INTERNAL PARAMETERS-1'!$B$5:$J$44,5,FALSE)*VLOOKUP(OVYLD2_!K$4,'[1]INTERNAL PARAMETERS-1'!$B$5:$J$44,7,FALSE)*OVYLD2_!$F120 + OVYLD1_!K120*(1-VLOOKUP(OVYLD2_!K$4,'[1]INTERNAL PARAMETERS-1'!$B$5:$J$44,5,FALSE))*VLOOKUP(OVYLD2_!K$4,'[1]INTERNAL PARAMETERS-1'!$B$5:$J$44,9,FALSE)*OVYLD2_!$F120</f>
        <v>0</v>
      </c>
      <c r="L120" s="44">
        <f>OVYLD1_!L120*VLOOKUP(OVYLD2_!L$4,'[1]INTERNAL PARAMETERS-1'!$B$5:$J$44,5,FALSE)*VLOOKUP(OVYLD2_!L$4,'[1]INTERNAL PARAMETERS-1'!$B$5:$J$44,7,FALSE)*OVYLD2_!$F120 + OVYLD1_!L120*(1-VLOOKUP(OVYLD2_!L$4,'[1]INTERNAL PARAMETERS-1'!$B$5:$J$44,5,FALSE))*VLOOKUP(OVYLD2_!L$4,'[1]INTERNAL PARAMETERS-1'!$B$5:$J$44,9,FALSE)*OVYLD2_!$F120</f>
        <v>0</v>
      </c>
      <c r="M120" s="44">
        <f>OVYLD1_!M120*VLOOKUP(OVYLD2_!M$4,'[1]INTERNAL PARAMETERS-1'!$B$5:$J$44,5,FALSE)*VLOOKUP(OVYLD2_!M$4,'[1]INTERNAL PARAMETERS-1'!$B$5:$J$44,7,FALSE)*OVYLD2_!$F120 + OVYLD1_!M120*(1-VLOOKUP(OVYLD2_!M$4,'[1]INTERNAL PARAMETERS-1'!$B$5:$J$44,5,FALSE))*VLOOKUP(OVYLD2_!M$4,'[1]INTERNAL PARAMETERS-1'!$B$5:$J$44,9,FALSE)*OVYLD2_!$F120</f>
        <v>0</v>
      </c>
      <c r="N120" s="44">
        <f>OVYLD1_!N120*VLOOKUP(OVYLD2_!N$4,'[1]INTERNAL PARAMETERS-1'!$B$5:$J$44,5,FALSE)*VLOOKUP(OVYLD2_!N$4,'[1]INTERNAL PARAMETERS-1'!$B$5:$J$44,7,FALSE)*OVYLD2_!$F120 + OVYLD1_!N120*(1-VLOOKUP(OVYLD2_!N$4,'[1]INTERNAL PARAMETERS-1'!$B$5:$J$44,5,FALSE))*VLOOKUP(OVYLD2_!N$4,'[1]INTERNAL PARAMETERS-1'!$B$5:$J$44,9,FALSE)*OVYLD2_!$F120</f>
        <v>0</v>
      </c>
      <c r="O120" s="44">
        <f>OVYLD1_!O120*VLOOKUP(OVYLD2_!O$4,'[1]INTERNAL PARAMETERS-1'!$B$5:$J$44,5,FALSE)*VLOOKUP(OVYLD2_!O$4,'[1]INTERNAL PARAMETERS-1'!$B$5:$J$44,7,FALSE)*OVYLD2_!$F120 + OVYLD1_!O120*(1-VLOOKUP(OVYLD2_!O$4,'[1]INTERNAL PARAMETERS-1'!$B$5:$J$44,5,FALSE))*VLOOKUP(OVYLD2_!O$4,'[1]INTERNAL PARAMETERS-1'!$B$5:$J$44,9,FALSE)*OVYLD2_!$F120</f>
        <v>0</v>
      </c>
      <c r="P120" s="44">
        <f>OVYLD1_!P120*VLOOKUP(OVYLD2_!P$4,'[1]INTERNAL PARAMETERS-1'!$B$5:$J$44,5,FALSE)*VLOOKUP(OVYLD2_!P$4,'[1]INTERNAL PARAMETERS-1'!$B$5:$J$44,7,FALSE)*OVYLD2_!$F120 + OVYLD1_!P120*(1-VLOOKUP(OVYLD2_!P$4,'[1]INTERNAL PARAMETERS-1'!$B$5:$J$44,5,FALSE))*VLOOKUP(OVYLD2_!P$4,'[1]INTERNAL PARAMETERS-1'!$B$5:$J$44,9,FALSE)*OVYLD2_!$F120</f>
        <v>0</v>
      </c>
      <c r="Q120" s="44">
        <f>OVYLD1_!Q120*VLOOKUP(OVYLD2_!Q$4,'[1]INTERNAL PARAMETERS-1'!$B$5:$J$44,5,FALSE)*VLOOKUP(OVYLD2_!Q$4,'[1]INTERNAL PARAMETERS-1'!$B$5:$J$44,7,FALSE)*OVYLD2_!$F120 + OVYLD1_!Q120*(1-VLOOKUP(OVYLD2_!Q$4,'[1]INTERNAL PARAMETERS-1'!$B$5:$J$44,5,FALSE))*VLOOKUP(OVYLD2_!Q$4,'[1]INTERNAL PARAMETERS-1'!$B$5:$J$44,9,FALSE)*OVYLD2_!$F120</f>
        <v>0</v>
      </c>
      <c r="R120" s="44">
        <f>OVYLD1_!R120*VLOOKUP(OVYLD2_!R$4,'[1]INTERNAL PARAMETERS-1'!$B$5:$J$44,5,FALSE)*VLOOKUP(OVYLD2_!R$4,'[1]INTERNAL PARAMETERS-1'!$B$5:$J$44,7,FALSE)*OVYLD2_!$F120 + OVYLD1_!R120*(1-VLOOKUP(OVYLD2_!R$4,'[1]INTERNAL PARAMETERS-1'!$B$5:$J$44,5,FALSE))*VLOOKUP(OVYLD2_!R$4,'[1]INTERNAL PARAMETERS-1'!$B$5:$J$44,9,FALSE)*OVYLD2_!$F120</f>
        <v>0</v>
      </c>
      <c r="S120" s="44">
        <f>OVYLD1_!S120*VLOOKUP(OVYLD2_!S$4,'[1]INTERNAL PARAMETERS-1'!$B$5:$J$44,5,FALSE)*VLOOKUP(OVYLD2_!S$4,'[1]INTERNAL PARAMETERS-1'!$B$5:$J$44,7,FALSE)*OVYLD2_!$F120 + OVYLD1_!S120*(1-VLOOKUP(OVYLD2_!S$4,'[1]INTERNAL PARAMETERS-1'!$B$5:$J$44,5,FALSE))*VLOOKUP(OVYLD2_!S$4,'[1]INTERNAL PARAMETERS-1'!$B$5:$J$44,9,FALSE)*OVYLD2_!$F120</f>
        <v>0</v>
      </c>
      <c r="T120" s="44">
        <f>OVYLD1_!T120*VLOOKUP(OVYLD2_!T$4,'[1]INTERNAL PARAMETERS-1'!$B$5:$J$44,5,FALSE)*VLOOKUP(OVYLD2_!T$4,'[1]INTERNAL PARAMETERS-1'!$B$5:$J$44,7,FALSE)*OVYLD2_!$F120 + OVYLD1_!T120*(1-VLOOKUP(OVYLD2_!T$4,'[1]INTERNAL PARAMETERS-1'!$B$5:$J$44,5,FALSE))*VLOOKUP(OVYLD2_!T$4,'[1]INTERNAL PARAMETERS-1'!$B$5:$J$44,9,FALSE)*OVYLD2_!$F120</f>
        <v>0</v>
      </c>
      <c r="U120" s="44">
        <f>OVYLD1_!U120*VLOOKUP(OVYLD2_!U$4,'[1]INTERNAL PARAMETERS-1'!$B$5:$J$44,5,FALSE)*VLOOKUP(OVYLD2_!U$4,'[1]INTERNAL PARAMETERS-1'!$B$5:$J$44,7,FALSE)*OVYLD2_!$F120 + OVYLD1_!U120*(1-VLOOKUP(OVYLD2_!U$4,'[1]INTERNAL PARAMETERS-1'!$B$5:$J$44,5,FALSE))*VLOOKUP(OVYLD2_!U$4,'[1]INTERNAL PARAMETERS-1'!$B$5:$J$44,9,FALSE)*OVYLD2_!$F120</f>
        <v>0</v>
      </c>
      <c r="V120" s="44">
        <f>OVYLD1_!V120*VLOOKUP(OVYLD2_!V$4,'[1]INTERNAL PARAMETERS-1'!$B$5:$J$44,5,FALSE)*VLOOKUP(OVYLD2_!V$4,'[1]INTERNAL PARAMETERS-1'!$B$5:$J$44,7,FALSE)*OVYLD2_!$F120 + OVYLD1_!V120*(1-VLOOKUP(OVYLD2_!V$4,'[1]INTERNAL PARAMETERS-1'!$B$5:$J$44,5,FALSE))*VLOOKUP(OVYLD2_!V$4,'[1]INTERNAL PARAMETERS-1'!$B$5:$J$44,9,FALSE)*OVYLD2_!$F120</f>
        <v>0</v>
      </c>
      <c r="W120" s="44">
        <f>OVYLD1_!W120*VLOOKUP(OVYLD2_!W$4,'[1]INTERNAL PARAMETERS-1'!$B$5:$J$44,5,FALSE)*VLOOKUP(OVYLD2_!W$4,'[1]INTERNAL PARAMETERS-1'!$B$5:$J$44,7,FALSE)*OVYLD2_!$F120 + OVYLD1_!W120*(1-VLOOKUP(OVYLD2_!W$4,'[1]INTERNAL PARAMETERS-1'!$B$5:$J$44,5,FALSE))*VLOOKUP(OVYLD2_!W$4,'[1]INTERNAL PARAMETERS-1'!$B$5:$J$44,9,FALSE)*OVYLD2_!$F120</f>
        <v>0</v>
      </c>
      <c r="X120" s="44">
        <f>OVYLD1_!X120*VLOOKUP(OVYLD2_!X$4,'[1]INTERNAL PARAMETERS-1'!$B$5:$J$44,5,FALSE)*VLOOKUP(OVYLD2_!X$4,'[1]INTERNAL PARAMETERS-1'!$B$5:$J$44,7,FALSE)*OVYLD2_!$F120 + OVYLD1_!X120*(1-VLOOKUP(OVYLD2_!X$4,'[1]INTERNAL PARAMETERS-1'!$B$5:$J$44,5,FALSE))*VLOOKUP(OVYLD2_!X$4,'[1]INTERNAL PARAMETERS-1'!$B$5:$J$44,9,FALSE)*OVYLD2_!$F120</f>
        <v>0</v>
      </c>
      <c r="Y120" s="44">
        <f>OVYLD1_!Y120*VLOOKUP(OVYLD2_!Y$4,'[1]INTERNAL PARAMETERS-1'!$B$5:$J$44,5,FALSE)*VLOOKUP(OVYLD2_!Y$4,'[1]INTERNAL PARAMETERS-1'!$B$5:$J$44,7,FALSE)*OVYLD2_!$F120 + OVYLD1_!Y120*(1-VLOOKUP(OVYLD2_!Y$4,'[1]INTERNAL PARAMETERS-1'!$B$5:$J$44,5,FALSE))*VLOOKUP(OVYLD2_!Y$4,'[1]INTERNAL PARAMETERS-1'!$B$5:$J$44,9,FALSE)*OVYLD2_!$F120</f>
        <v>0</v>
      </c>
      <c r="Z120" s="44">
        <f>OVYLD1_!Z120*VLOOKUP(OVYLD2_!Z$4,'[1]INTERNAL PARAMETERS-1'!$B$5:$J$44,5,FALSE)*VLOOKUP(OVYLD2_!Z$4,'[1]INTERNAL PARAMETERS-1'!$B$5:$J$44,7,FALSE)*OVYLD2_!$F120 + OVYLD1_!Z120*(1-VLOOKUP(OVYLD2_!Z$4,'[1]INTERNAL PARAMETERS-1'!$B$5:$J$44,5,FALSE))*VLOOKUP(OVYLD2_!Z$4,'[1]INTERNAL PARAMETERS-1'!$B$5:$J$44,9,FALSE)*OVYLD2_!$F120</f>
        <v>0</v>
      </c>
      <c r="AA120" s="44">
        <f>OVYLD1_!AA120*VLOOKUP(OVYLD2_!AA$4,'[1]INTERNAL PARAMETERS-1'!$B$5:$J$44,5,FALSE)*VLOOKUP(OVYLD2_!AA$4,'[1]INTERNAL PARAMETERS-1'!$B$5:$J$44,7,FALSE)*OVYLD2_!$F120 + OVYLD1_!AA120*(1-VLOOKUP(OVYLD2_!AA$4,'[1]INTERNAL PARAMETERS-1'!$B$5:$J$44,5,FALSE))*VLOOKUP(OVYLD2_!AA$4,'[1]INTERNAL PARAMETERS-1'!$B$5:$J$44,9,FALSE)*OVYLD2_!$F120</f>
        <v>0</v>
      </c>
      <c r="AB120" s="44">
        <f>OVYLD1_!AB120*VLOOKUP(OVYLD2_!AB$4,'[1]INTERNAL PARAMETERS-1'!$B$5:$J$44,5,FALSE)*VLOOKUP(OVYLD2_!AB$4,'[1]INTERNAL PARAMETERS-1'!$B$5:$J$44,7,FALSE)*OVYLD2_!$F120 + OVYLD1_!AB120*(1-VLOOKUP(OVYLD2_!AB$4,'[1]INTERNAL PARAMETERS-1'!$B$5:$J$44,5,FALSE))*VLOOKUP(OVYLD2_!AB$4,'[1]INTERNAL PARAMETERS-1'!$B$5:$J$44,9,FALSE)*OVYLD2_!$F120</f>
        <v>0</v>
      </c>
      <c r="AC120" s="44">
        <f>OVYLD1_!AC120*VLOOKUP(OVYLD2_!AC$4,'[1]INTERNAL PARAMETERS-1'!$B$5:$J$44,5,FALSE)*VLOOKUP(OVYLD2_!AC$4,'[1]INTERNAL PARAMETERS-1'!$B$5:$J$44,7,FALSE)*OVYLD2_!$F120 + OVYLD1_!AC120*(1-VLOOKUP(OVYLD2_!AC$4,'[1]INTERNAL PARAMETERS-1'!$B$5:$J$44,5,FALSE))*VLOOKUP(OVYLD2_!AC$4,'[1]INTERNAL PARAMETERS-1'!$B$5:$J$44,9,FALSE)*OVYLD2_!$F120</f>
        <v>0</v>
      </c>
      <c r="AD120" s="44">
        <f>OVYLD1_!AD120*VLOOKUP(OVYLD2_!AD$4,'[1]INTERNAL PARAMETERS-1'!$B$5:$J$44,5,FALSE)*VLOOKUP(OVYLD2_!AD$4,'[1]INTERNAL PARAMETERS-1'!$B$5:$J$44,7,FALSE)*OVYLD2_!$F120 + OVYLD1_!AD120*(1-VLOOKUP(OVYLD2_!AD$4,'[1]INTERNAL PARAMETERS-1'!$B$5:$J$44,5,FALSE))*VLOOKUP(OVYLD2_!AD$4,'[1]INTERNAL PARAMETERS-1'!$B$5:$J$44,9,FALSE)*OVYLD2_!$F120</f>
        <v>0</v>
      </c>
      <c r="AE120" s="44">
        <f>OVYLD1_!AE120*VLOOKUP(OVYLD2_!AE$4,'[1]INTERNAL PARAMETERS-1'!$B$5:$J$44,5,FALSE)*VLOOKUP(OVYLD2_!AE$4,'[1]INTERNAL PARAMETERS-1'!$B$5:$J$44,7,FALSE)*OVYLD2_!$F120 + OVYLD1_!AE120*(1-VLOOKUP(OVYLD2_!AE$4,'[1]INTERNAL PARAMETERS-1'!$B$5:$J$44,5,FALSE))*VLOOKUP(OVYLD2_!AE$4,'[1]INTERNAL PARAMETERS-1'!$B$5:$J$44,9,FALSE)*OVYLD2_!$F120</f>
        <v>0</v>
      </c>
      <c r="AF120" s="44">
        <f>OVYLD1_!AF120*VLOOKUP(OVYLD2_!AF$4,'[1]INTERNAL PARAMETERS-1'!$B$5:$J$44,5,FALSE)*VLOOKUP(OVYLD2_!AF$4,'[1]INTERNAL PARAMETERS-1'!$B$5:$J$44,7,FALSE)*OVYLD2_!$F120 + OVYLD1_!AF120*(1-VLOOKUP(OVYLD2_!AF$4,'[1]INTERNAL PARAMETERS-1'!$B$5:$J$44,5,FALSE))*VLOOKUP(OVYLD2_!AF$4,'[1]INTERNAL PARAMETERS-1'!$B$5:$J$44,9,FALSE)*OVYLD2_!$F120</f>
        <v>0</v>
      </c>
      <c r="AG120" s="44">
        <f>OVYLD1_!AG120*VLOOKUP(OVYLD2_!AG$4,'[1]INTERNAL PARAMETERS-1'!$B$5:$J$44,5,FALSE)*VLOOKUP(OVYLD2_!AG$4,'[1]INTERNAL PARAMETERS-1'!$B$5:$J$44,7,FALSE)*OVYLD2_!$F120 + OVYLD1_!AG120*(1-VLOOKUP(OVYLD2_!AG$4,'[1]INTERNAL PARAMETERS-1'!$B$5:$J$44,5,FALSE))*VLOOKUP(OVYLD2_!AG$4,'[1]INTERNAL PARAMETERS-1'!$B$5:$J$44,9,FALSE)*OVYLD2_!$F120</f>
        <v>0</v>
      </c>
      <c r="AH120" s="44">
        <f>OVYLD1_!AH120*VLOOKUP(OVYLD2_!AH$4,'[1]INTERNAL PARAMETERS-1'!$B$5:$J$44,5,FALSE)*VLOOKUP(OVYLD2_!AH$4,'[1]INTERNAL PARAMETERS-1'!$B$5:$J$44,7,FALSE)*OVYLD2_!$F120 + OVYLD1_!AH120*(1-VLOOKUP(OVYLD2_!AH$4,'[1]INTERNAL PARAMETERS-1'!$B$5:$J$44,5,FALSE))*VLOOKUP(OVYLD2_!AH$4,'[1]INTERNAL PARAMETERS-1'!$B$5:$J$44,9,FALSE)*OVYLD2_!$F120</f>
        <v>0</v>
      </c>
      <c r="AI120" s="44">
        <f>OVYLD1_!AI120*VLOOKUP(OVYLD2_!AI$4,'[1]INTERNAL PARAMETERS-1'!$B$5:$J$44,5,FALSE)*VLOOKUP(OVYLD2_!AI$4,'[1]INTERNAL PARAMETERS-1'!$B$5:$J$44,7,FALSE)*OVYLD2_!$F120 + OVYLD1_!AI120*(1-VLOOKUP(OVYLD2_!AI$4,'[1]INTERNAL PARAMETERS-1'!$B$5:$J$44,5,FALSE))*VLOOKUP(OVYLD2_!AI$4,'[1]INTERNAL PARAMETERS-1'!$B$5:$J$44,9,FALSE)*OVYLD2_!$F120</f>
        <v>0</v>
      </c>
      <c r="AJ120" s="44">
        <f>OVYLD1_!AJ120*VLOOKUP(OVYLD2_!AJ$4,'[1]INTERNAL PARAMETERS-1'!$B$5:$J$44,5,FALSE)*VLOOKUP(OVYLD2_!AJ$4,'[1]INTERNAL PARAMETERS-1'!$B$5:$J$44,7,FALSE)*OVYLD2_!$F120 + OVYLD1_!AJ120*(1-VLOOKUP(OVYLD2_!AJ$4,'[1]INTERNAL PARAMETERS-1'!$B$5:$J$44,5,FALSE))*VLOOKUP(OVYLD2_!AJ$4,'[1]INTERNAL PARAMETERS-1'!$B$5:$J$44,9,FALSE)*OVYLD2_!$F120</f>
        <v>0</v>
      </c>
      <c r="AK120" s="44">
        <f>OVYLD1_!AK120*VLOOKUP(OVYLD2_!AK$4,'[1]INTERNAL PARAMETERS-1'!$B$5:$J$44,5,FALSE)*VLOOKUP(OVYLD2_!AK$4,'[1]INTERNAL PARAMETERS-1'!$B$5:$J$44,7,FALSE)*OVYLD2_!$F120 + OVYLD1_!AK120*(1-VLOOKUP(OVYLD2_!AK$4,'[1]INTERNAL PARAMETERS-1'!$B$5:$J$44,5,FALSE))*VLOOKUP(OVYLD2_!AK$4,'[1]INTERNAL PARAMETERS-1'!$B$5:$J$44,9,FALSE)*OVYLD2_!$F120</f>
        <v>0</v>
      </c>
      <c r="AL120" s="44">
        <f>OVYLD1_!AL120*VLOOKUP(OVYLD2_!AL$4,'[1]INTERNAL PARAMETERS-1'!$B$5:$J$44,5,FALSE)*VLOOKUP(OVYLD2_!AL$4,'[1]INTERNAL PARAMETERS-1'!$B$5:$J$44,7,FALSE)*OVYLD2_!$F120 + OVYLD1_!AL120*(1-VLOOKUP(OVYLD2_!AL$4,'[1]INTERNAL PARAMETERS-1'!$B$5:$J$44,5,FALSE))*VLOOKUP(OVYLD2_!AL$4,'[1]INTERNAL PARAMETERS-1'!$B$5:$J$44,9,FALSE)*OVYLD2_!$F120</f>
        <v>0</v>
      </c>
      <c r="AM120" s="44">
        <f>OVYLD1_!AM120*VLOOKUP(OVYLD2_!AM$4,'[1]INTERNAL PARAMETERS-1'!$B$5:$J$44,5,FALSE)*VLOOKUP(OVYLD2_!AM$4,'[1]INTERNAL PARAMETERS-1'!$B$5:$J$44,7,FALSE)*OVYLD2_!$F120 + OVYLD1_!AM120*(1-VLOOKUP(OVYLD2_!AM$4,'[1]INTERNAL PARAMETERS-1'!$B$5:$J$44,5,FALSE))*VLOOKUP(OVYLD2_!AM$4,'[1]INTERNAL PARAMETERS-1'!$B$5:$J$44,9,FALSE)*OVYLD2_!$F120</f>
        <v>0</v>
      </c>
      <c r="AN120" s="44">
        <f>OVYLD1_!AN120*VLOOKUP(OVYLD2_!AN$4,'[1]INTERNAL PARAMETERS-1'!$B$5:$J$44,5,FALSE)*VLOOKUP(OVYLD2_!AN$4,'[1]INTERNAL PARAMETERS-1'!$B$5:$J$44,7,FALSE)*OVYLD2_!$F120 + OVYLD1_!AN120*(1-VLOOKUP(OVYLD2_!AN$4,'[1]INTERNAL PARAMETERS-1'!$B$5:$J$44,5,FALSE))*VLOOKUP(OVYLD2_!AN$4,'[1]INTERNAL PARAMETERS-1'!$B$5:$J$44,9,FALSE)*OVYLD2_!$F120</f>
        <v>0</v>
      </c>
      <c r="AO120" s="44">
        <f>OVYLD1_!AO120*VLOOKUP(OVYLD2_!AO$4,'[1]INTERNAL PARAMETERS-1'!$B$5:$J$44,5,FALSE)*VLOOKUP(OVYLD2_!AO$4,'[1]INTERNAL PARAMETERS-1'!$B$5:$J$44,7,FALSE)*OVYLD2_!$F120 + OVYLD1_!AO120*(1-VLOOKUP(OVYLD2_!AO$4,'[1]INTERNAL PARAMETERS-1'!$B$5:$J$44,5,FALSE))*VLOOKUP(OVYLD2_!AO$4,'[1]INTERNAL PARAMETERS-1'!$B$5:$J$44,9,FALSE)*OVYLD2_!$F120</f>
        <v>0</v>
      </c>
      <c r="AP120" s="44">
        <f>OVYLD1_!AP120*VLOOKUP(OVYLD2_!AP$4,'[1]INTERNAL PARAMETERS-1'!$B$5:$J$44,5,FALSE)*VLOOKUP(OVYLD2_!AP$4,'[1]INTERNAL PARAMETERS-1'!$B$5:$J$44,7,FALSE)*OVYLD2_!$F120 + OVYLD1_!AP120*(1-VLOOKUP(OVYLD2_!AP$4,'[1]INTERNAL PARAMETERS-1'!$B$5:$J$44,5,FALSE))*VLOOKUP(OVYLD2_!AP$4,'[1]INTERNAL PARAMETERS-1'!$B$5:$J$44,9,FALSE)*OVYLD2_!$F120</f>
        <v>0</v>
      </c>
      <c r="AQ120" s="44">
        <f>OVYLD1_!AQ120*VLOOKUP(OVYLD2_!AQ$4,'[1]INTERNAL PARAMETERS-1'!$B$5:$J$44,5,FALSE)*VLOOKUP(OVYLD2_!AQ$4,'[1]INTERNAL PARAMETERS-1'!$B$5:$J$44,7,FALSE)*OVYLD2_!$F120 + OVYLD1_!AQ120*(1-VLOOKUP(OVYLD2_!AQ$4,'[1]INTERNAL PARAMETERS-1'!$B$5:$J$44,5,FALSE))*VLOOKUP(OVYLD2_!AQ$4,'[1]INTERNAL PARAMETERS-1'!$B$5:$J$44,9,FALSE)*OVYLD2_!$F120</f>
        <v>0</v>
      </c>
      <c r="AR120" s="44">
        <f>OVYLD1_!AR120*VLOOKUP(OVYLD2_!AR$4,'[1]INTERNAL PARAMETERS-1'!$B$5:$J$44,5,FALSE)*VLOOKUP(OVYLD2_!AR$4,'[1]INTERNAL PARAMETERS-1'!$B$5:$J$44,7,FALSE)*OVYLD2_!$F120 + OVYLD1_!AR120*(1-VLOOKUP(OVYLD2_!AR$4,'[1]INTERNAL PARAMETERS-1'!$B$5:$J$44,5,FALSE))*VLOOKUP(OVYLD2_!AR$4,'[1]INTERNAL PARAMETERS-1'!$B$5:$J$44,9,FALSE)*OVYLD2_!$F120</f>
        <v>0</v>
      </c>
      <c r="AS120" s="44">
        <f>OVYLD1_!AS120*VLOOKUP(OVYLD2_!AS$4,'[1]INTERNAL PARAMETERS-1'!$B$5:$J$44,5,FALSE)*VLOOKUP(OVYLD2_!AS$4,'[1]INTERNAL PARAMETERS-1'!$B$5:$J$44,7,FALSE)*OVYLD2_!$F120 + OVYLD1_!AS120*(1-VLOOKUP(OVYLD2_!AS$4,'[1]INTERNAL PARAMETERS-1'!$B$5:$J$44,5,FALSE))*VLOOKUP(OVYLD2_!AS$4,'[1]INTERNAL PARAMETERS-1'!$B$5:$J$44,9,FALSE)*OVYLD2_!$F120</f>
        <v>0</v>
      </c>
      <c r="AT120" s="43">
        <f>OVYLD1_!AT120*VLOOKUP(OVYLD2_!AT$4,'[1]INTERNAL PARAMETERS-1'!$B$5:$J$44,5,FALSE)*VLOOKUP(OVYLD2_!AT$4,'[1]INTERNAL PARAMETERS-1'!$B$5:$J$44,7,FALSE)*OVYLD2_!$F120 + OVYLD1_!AT120*(1-VLOOKUP(OVYLD2_!AT$4,'[1]INTERNAL PARAMETERS-1'!$B$5:$J$44,5,FALSE))*VLOOKUP(OVYLD2_!AT$4,'[1]INTERNAL PARAMETERS-1'!$B$5:$J$44,9,FALSE)*OVYLD2_!$F120</f>
        <v>0</v>
      </c>
      <c r="AU120" s="45">
        <f>OVYLD1_!AU120*VLOOKUP(OVYLD2_!AU$4,'[1]INTERNAL PARAMETERS-1'!$B$5:$J$44,5,FALSE)*VLOOKUP(OVYLD2_!AU$4,'[1]INTERNAL PARAMETERS-1'!$B$5:$J$44,6,FALSE)*VLOOKUP(OVYLD2_!AU$4,'[1]INTERNAL PARAMETERS-1'!$B$5:$J$44,3,FALSE) + OVYLD1_!AU120*(1-VLOOKUP(OVYLD2_!AU$4,'[1]INTERNAL PARAMETERS-1'!$B$5:$J$44,5,FALSE))*VLOOKUP(OVYLD2_!AU$4,'[1]INTERNAL PARAMETERS-1'!$B$5:$J$44,8,FALSE)*VLOOKUP(OVYLD2_!AU$4,'[1]INTERNAL PARAMETERS-1'!$B$5:$J$44,3,FALSE)</f>
        <v>0</v>
      </c>
      <c r="AV120" s="44">
        <f>OVYLD1_!AV120*VLOOKUP(OVYLD2_!AV$4,'[1]INTERNAL PARAMETERS-1'!$B$5:$J$44,5,FALSE)*VLOOKUP(OVYLD2_!AV$4,'[1]INTERNAL PARAMETERS-1'!$B$5:$J$44,6,FALSE)*VLOOKUP(OVYLD2_!AV$4,'[1]INTERNAL PARAMETERS-1'!$B$5:$J$44,3,FALSE) + OVYLD1_!AV120*(1-VLOOKUP(OVYLD2_!AV$4,'[1]INTERNAL PARAMETERS-1'!$B$5:$J$44,5,FALSE))*VLOOKUP(OVYLD2_!AV$4,'[1]INTERNAL PARAMETERS-1'!$B$5:$J$44,8,FALSE)*VLOOKUP(OVYLD2_!AV$4,'[1]INTERNAL PARAMETERS-1'!$B$5:$J$44,3,FALSE)</f>
        <v>0</v>
      </c>
      <c r="AW120" s="44">
        <f>OVYLD1_!AW120*VLOOKUP(OVYLD2_!AW$4,'[1]INTERNAL PARAMETERS-1'!$B$5:$J$44,5,FALSE)*VLOOKUP(OVYLD2_!AW$4,'[1]INTERNAL PARAMETERS-1'!$B$5:$J$44,6,FALSE)*VLOOKUP(OVYLD2_!AW$4,'[1]INTERNAL PARAMETERS-1'!$B$5:$J$44,3,FALSE) + OVYLD1_!AW120*(1-VLOOKUP(OVYLD2_!AW$4,'[1]INTERNAL PARAMETERS-1'!$B$5:$J$44,5,FALSE))*VLOOKUP(OVYLD2_!AW$4,'[1]INTERNAL PARAMETERS-1'!$B$5:$J$44,8,FALSE)*VLOOKUP(OVYLD2_!AW$4,'[1]INTERNAL PARAMETERS-1'!$B$5:$J$44,3,FALSE)</f>
        <v>0</v>
      </c>
      <c r="AX120" s="44">
        <f>OVYLD1_!AX120*VLOOKUP(OVYLD2_!AX$4,'[1]INTERNAL PARAMETERS-1'!$B$5:$J$44,5,FALSE)*VLOOKUP(OVYLD2_!AX$4,'[1]INTERNAL PARAMETERS-1'!$B$5:$J$44,6,FALSE)*VLOOKUP(OVYLD2_!AX$4,'[1]INTERNAL PARAMETERS-1'!$B$5:$J$44,3,FALSE) + OVYLD1_!AX120*(1-VLOOKUP(OVYLD2_!AX$4,'[1]INTERNAL PARAMETERS-1'!$B$5:$J$44,5,FALSE))*VLOOKUP(OVYLD2_!AX$4,'[1]INTERNAL PARAMETERS-1'!$B$5:$J$44,8,FALSE)*VLOOKUP(OVYLD2_!AX$4,'[1]INTERNAL PARAMETERS-1'!$B$5:$J$44,3,FALSE)</f>
        <v>0</v>
      </c>
      <c r="AY120" s="44">
        <f>OVYLD1_!AY120*VLOOKUP(OVYLD2_!AY$4,'[1]INTERNAL PARAMETERS-1'!$B$5:$J$44,5,FALSE)*VLOOKUP(OVYLD2_!AY$4,'[1]INTERNAL PARAMETERS-1'!$B$5:$J$44,6,FALSE)*VLOOKUP(OVYLD2_!AY$4,'[1]INTERNAL PARAMETERS-1'!$B$5:$J$44,3,FALSE) + OVYLD1_!AY120*(1-VLOOKUP(OVYLD2_!AY$4,'[1]INTERNAL PARAMETERS-1'!$B$5:$J$44,5,FALSE))*VLOOKUP(OVYLD2_!AY$4,'[1]INTERNAL PARAMETERS-1'!$B$5:$J$44,8,FALSE)*VLOOKUP(OVYLD2_!AY$4,'[1]INTERNAL PARAMETERS-1'!$B$5:$J$44,3,FALSE)</f>
        <v>0</v>
      </c>
      <c r="AZ120" s="44">
        <f>OVYLD1_!AZ120*VLOOKUP(OVYLD2_!AZ$4,'[1]INTERNAL PARAMETERS-1'!$B$5:$J$44,5,FALSE)*VLOOKUP(OVYLD2_!AZ$4,'[1]INTERNAL PARAMETERS-1'!$B$5:$J$44,6,FALSE)*VLOOKUP(OVYLD2_!AZ$4,'[1]INTERNAL PARAMETERS-1'!$B$5:$J$44,3,FALSE) + OVYLD1_!AZ120*(1-VLOOKUP(OVYLD2_!AZ$4,'[1]INTERNAL PARAMETERS-1'!$B$5:$J$44,5,FALSE))*VLOOKUP(OVYLD2_!AZ$4,'[1]INTERNAL PARAMETERS-1'!$B$5:$J$44,8,FALSE)*VLOOKUP(OVYLD2_!AZ$4,'[1]INTERNAL PARAMETERS-1'!$B$5:$J$44,3,FALSE)</f>
        <v>0</v>
      </c>
      <c r="BA120" s="44">
        <f>OVYLD1_!BA120*VLOOKUP(OVYLD2_!BA$4,'[1]INTERNAL PARAMETERS-1'!$B$5:$J$44,5,FALSE)*VLOOKUP(OVYLD2_!BA$4,'[1]INTERNAL PARAMETERS-1'!$B$5:$J$44,6,FALSE)*VLOOKUP(OVYLD2_!BA$4,'[1]INTERNAL PARAMETERS-1'!$B$5:$J$44,3,FALSE) + OVYLD1_!BA120*(1-VLOOKUP(OVYLD2_!BA$4,'[1]INTERNAL PARAMETERS-1'!$B$5:$J$44,5,FALSE))*VLOOKUP(OVYLD2_!BA$4,'[1]INTERNAL PARAMETERS-1'!$B$5:$J$44,8,FALSE)*VLOOKUP(OVYLD2_!BA$4,'[1]INTERNAL PARAMETERS-1'!$B$5:$J$44,3,FALSE)</f>
        <v>0</v>
      </c>
      <c r="BB120" s="44">
        <f>OVYLD1_!BB120*VLOOKUP(OVYLD2_!BB$4,'[1]INTERNAL PARAMETERS-1'!$B$5:$J$44,5,FALSE)*VLOOKUP(OVYLD2_!BB$4,'[1]INTERNAL PARAMETERS-1'!$B$5:$J$44,6,FALSE)*VLOOKUP(OVYLD2_!BB$4,'[1]INTERNAL PARAMETERS-1'!$B$5:$J$44,3,FALSE) + OVYLD1_!BB120*(1-VLOOKUP(OVYLD2_!BB$4,'[1]INTERNAL PARAMETERS-1'!$B$5:$J$44,5,FALSE))*VLOOKUP(OVYLD2_!BB$4,'[1]INTERNAL PARAMETERS-1'!$B$5:$J$44,8,FALSE)*VLOOKUP(OVYLD2_!BB$4,'[1]INTERNAL PARAMETERS-1'!$B$5:$J$44,3,FALSE)</f>
        <v>0</v>
      </c>
      <c r="BC120" s="44">
        <f>OVYLD1_!BC120*VLOOKUP(OVYLD2_!BC$4,'[1]INTERNAL PARAMETERS-1'!$B$5:$J$44,5,FALSE)*VLOOKUP(OVYLD2_!BC$4,'[1]INTERNAL PARAMETERS-1'!$B$5:$J$44,6,FALSE)*VLOOKUP(OVYLD2_!BC$4,'[1]INTERNAL PARAMETERS-1'!$B$5:$J$44,3,FALSE) + OVYLD1_!BC120*(1-VLOOKUP(OVYLD2_!BC$4,'[1]INTERNAL PARAMETERS-1'!$B$5:$J$44,5,FALSE))*VLOOKUP(OVYLD2_!BC$4,'[1]INTERNAL PARAMETERS-1'!$B$5:$J$44,8,FALSE)*VLOOKUP(OVYLD2_!BC$4,'[1]INTERNAL PARAMETERS-1'!$B$5:$J$44,3,FALSE)</f>
        <v>0</v>
      </c>
      <c r="BD120" s="44">
        <f>OVYLD1_!BD120*VLOOKUP(OVYLD2_!BD$4,'[1]INTERNAL PARAMETERS-1'!$B$5:$J$44,5,FALSE)*VLOOKUP(OVYLD2_!BD$4,'[1]INTERNAL PARAMETERS-1'!$B$5:$J$44,6,FALSE)*VLOOKUP(OVYLD2_!BD$4,'[1]INTERNAL PARAMETERS-1'!$B$5:$J$44,3,FALSE) + OVYLD1_!BD120*(1-VLOOKUP(OVYLD2_!BD$4,'[1]INTERNAL PARAMETERS-1'!$B$5:$J$44,5,FALSE))*VLOOKUP(OVYLD2_!BD$4,'[1]INTERNAL PARAMETERS-1'!$B$5:$J$44,8,FALSE)*VLOOKUP(OVYLD2_!BD$4,'[1]INTERNAL PARAMETERS-1'!$B$5:$J$44,3,FALSE)</f>
        <v>0</v>
      </c>
      <c r="BE120" s="44">
        <f>OVYLD1_!BE120*VLOOKUP(OVYLD2_!BE$4,'[1]INTERNAL PARAMETERS-1'!$B$5:$J$44,5,FALSE)*VLOOKUP(OVYLD2_!BE$4,'[1]INTERNAL PARAMETERS-1'!$B$5:$J$44,6,FALSE)*VLOOKUP(OVYLD2_!BE$4,'[1]INTERNAL PARAMETERS-1'!$B$5:$J$44,3,FALSE) + OVYLD1_!BE120*(1-VLOOKUP(OVYLD2_!BE$4,'[1]INTERNAL PARAMETERS-1'!$B$5:$J$44,5,FALSE))*VLOOKUP(OVYLD2_!BE$4,'[1]INTERNAL PARAMETERS-1'!$B$5:$J$44,8,FALSE)*VLOOKUP(OVYLD2_!BE$4,'[1]INTERNAL PARAMETERS-1'!$B$5:$J$44,3,FALSE)</f>
        <v>0</v>
      </c>
      <c r="BF120" s="44">
        <f>OVYLD1_!BF120*VLOOKUP(OVYLD2_!BF$4,'[1]INTERNAL PARAMETERS-1'!$B$5:$J$44,5,FALSE)*VLOOKUP(OVYLD2_!BF$4,'[1]INTERNAL PARAMETERS-1'!$B$5:$J$44,6,FALSE)*VLOOKUP(OVYLD2_!BF$4,'[1]INTERNAL PARAMETERS-1'!$B$5:$J$44,3,FALSE) + OVYLD1_!BF120*(1-VLOOKUP(OVYLD2_!BF$4,'[1]INTERNAL PARAMETERS-1'!$B$5:$J$44,5,FALSE))*VLOOKUP(OVYLD2_!BF$4,'[1]INTERNAL PARAMETERS-1'!$B$5:$J$44,8,FALSE)*VLOOKUP(OVYLD2_!BF$4,'[1]INTERNAL PARAMETERS-1'!$B$5:$J$44,3,FALSE)</f>
        <v>0</v>
      </c>
      <c r="BG120" s="44">
        <f>OVYLD1_!BG120*VLOOKUP(OVYLD2_!BG$4,'[1]INTERNAL PARAMETERS-1'!$B$5:$J$44,5,FALSE)*VLOOKUP(OVYLD2_!BG$4,'[1]INTERNAL PARAMETERS-1'!$B$5:$J$44,6,FALSE)*VLOOKUP(OVYLD2_!BG$4,'[1]INTERNAL PARAMETERS-1'!$B$5:$J$44,3,FALSE) + OVYLD1_!BG120*(1-VLOOKUP(OVYLD2_!BG$4,'[1]INTERNAL PARAMETERS-1'!$B$5:$J$44,5,FALSE))*VLOOKUP(OVYLD2_!BG$4,'[1]INTERNAL PARAMETERS-1'!$B$5:$J$44,8,FALSE)*VLOOKUP(OVYLD2_!BG$4,'[1]INTERNAL PARAMETERS-1'!$B$5:$J$44,3,FALSE)</f>
        <v>0</v>
      </c>
      <c r="BH120" s="44">
        <f>OVYLD1_!BH120*VLOOKUP(OVYLD2_!BH$4,'[1]INTERNAL PARAMETERS-1'!$B$5:$J$44,5,FALSE)*VLOOKUP(OVYLD2_!BH$4,'[1]INTERNAL PARAMETERS-1'!$B$5:$J$44,6,FALSE)*VLOOKUP(OVYLD2_!BH$4,'[1]INTERNAL PARAMETERS-1'!$B$5:$J$44,3,FALSE) + OVYLD1_!BH120*(1-VLOOKUP(OVYLD2_!BH$4,'[1]INTERNAL PARAMETERS-1'!$B$5:$J$44,5,FALSE))*VLOOKUP(OVYLD2_!BH$4,'[1]INTERNAL PARAMETERS-1'!$B$5:$J$44,8,FALSE)*VLOOKUP(OVYLD2_!BH$4,'[1]INTERNAL PARAMETERS-1'!$B$5:$J$44,3,FALSE)</f>
        <v>0</v>
      </c>
      <c r="BI120" s="44">
        <f>OVYLD1_!BI120*VLOOKUP(OVYLD2_!BI$4,'[1]INTERNAL PARAMETERS-1'!$B$5:$J$44,5,FALSE)*VLOOKUP(OVYLD2_!BI$4,'[1]INTERNAL PARAMETERS-1'!$B$5:$J$44,6,FALSE)*VLOOKUP(OVYLD2_!BI$4,'[1]INTERNAL PARAMETERS-1'!$B$5:$J$44,3,FALSE) + OVYLD1_!BI120*(1-VLOOKUP(OVYLD2_!BI$4,'[1]INTERNAL PARAMETERS-1'!$B$5:$J$44,5,FALSE))*VLOOKUP(OVYLD2_!BI$4,'[1]INTERNAL PARAMETERS-1'!$B$5:$J$44,8,FALSE)*VLOOKUP(OVYLD2_!BI$4,'[1]INTERNAL PARAMETERS-1'!$B$5:$J$44,3,FALSE)</f>
        <v>0</v>
      </c>
      <c r="BJ120" s="44">
        <f>OVYLD1_!BJ120*VLOOKUP(OVYLD2_!BJ$4,'[1]INTERNAL PARAMETERS-1'!$B$5:$J$44,5,FALSE)*VLOOKUP(OVYLD2_!BJ$4,'[1]INTERNAL PARAMETERS-1'!$B$5:$J$44,6,FALSE)*VLOOKUP(OVYLD2_!BJ$4,'[1]INTERNAL PARAMETERS-1'!$B$5:$J$44,3,FALSE) + OVYLD1_!BJ120*(1-VLOOKUP(OVYLD2_!BJ$4,'[1]INTERNAL PARAMETERS-1'!$B$5:$J$44,5,FALSE))*VLOOKUP(OVYLD2_!BJ$4,'[1]INTERNAL PARAMETERS-1'!$B$5:$J$44,8,FALSE)*VLOOKUP(OVYLD2_!BJ$4,'[1]INTERNAL PARAMETERS-1'!$B$5:$J$44,3,FALSE)</f>
        <v>0</v>
      </c>
      <c r="BK120" s="44">
        <f>OVYLD1_!BK120*VLOOKUP(OVYLD2_!BK$4,'[1]INTERNAL PARAMETERS-1'!$B$5:$J$44,5,FALSE)*VLOOKUP(OVYLD2_!BK$4,'[1]INTERNAL PARAMETERS-1'!$B$5:$J$44,6,FALSE)*VLOOKUP(OVYLD2_!BK$4,'[1]INTERNAL PARAMETERS-1'!$B$5:$J$44,3,FALSE) + OVYLD1_!BK120*(1-VLOOKUP(OVYLD2_!BK$4,'[1]INTERNAL PARAMETERS-1'!$B$5:$J$44,5,FALSE))*VLOOKUP(OVYLD2_!BK$4,'[1]INTERNAL PARAMETERS-1'!$B$5:$J$44,8,FALSE)*VLOOKUP(OVYLD2_!BK$4,'[1]INTERNAL PARAMETERS-1'!$B$5:$J$44,3,FALSE)</f>
        <v>0</v>
      </c>
      <c r="BL120" s="44">
        <f>OVYLD1_!BL120*VLOOKUP(OVYLD2_!BL$4,'[1]INTERNAL PARAMETERS-1'!$B$5:$J$44,5,FALSE)*VLOOKUP(OVYLD2_!BL$4,'[1]INTERNAL PARAMETERS-1'!$B$5:$J$44,6,FALSE)*VLOOKUP(OVYLD2_!BL$4,'[1]INTERNAL PARAMETERS-1'!$B$5:$J$44,3,FALSE) + OVYLD1_!BL120*(1-VLOOKUP(OVYLD2_!BL$4,'[1]INTERNAL PARAMETERS-1'!$B$5:$J$44,5,FALSE))*VLOOKUP(OVYLD2_!BL$4,'[1]INTERNAL PARAMETERS-1'!$B$5:$J$44,8,FALSE)*VLOOKUP(OVYLD2_!BL$4,'[1]INTERNAL PARAMETERS-1'!$B$5:$J$44,3,FALSE)</f>
        <v>0</v>
      </c>
      <c r="BM120" s="44">
        <f>OVYLD1_!BM120*VLOOKUP(OVYLD2_!BM$4,'[1]INTERNAL PARAMETERS-1'!$B$5:$J$44,5,FALSE)*VLOOKUP(OVYLD2_!BM$4,'[1]INTERNAL PARAMETERS-1'!$B$5:$J$44,6,FALSE)*VLOOKUP(OVYLD2_!BM$4,'[1]INTERNAL PARAMETERS-1'!$B$5:$J$44,3,FALSE) + OVYLD1_!BM120*(1-VLOOKUP(OVYLD2_!BM$4,'[1]INTERNAL PARAMETERS-1'!$B$5:$J$44,5,FALSE))*VLOOKUP(OVYLD2_!BM$4,'[1]INTERNAL PARAMETERS-1'!$B$5:$J$44,8,FALSE)*VLOOKUP(OVYLD2_!BM$4,'[1]INTERNAL PARAMETERS-1'!$B$5:$J$44,3,FALSE)</f>
        <v>0</v>
      </c>
      <c r="BN120" s="44">
        <f>OVYLD1_!BN120*VLOOKUP(OVYLD2_!BN$4,'[1]INTERNAL PARAMETERS-1'!$B$5:$J$44,5,FALSE)*VLOOKUP(OVYLD2_!BN$4,'[1]INTERNAL PARAMETERS-1'!$B$5:$J$44,6,FALSE)*VLOOKUP(OVYLD2_!BN$4,'[1]INTERNAL PARAMETERS-1'!$B$5:$J$44,3,FALSE) + OVYLD1_!BN120*(1-VLOOKUP(OVYLD2_!BN$4,'[1]INTERNAL PARAMETERS-1'!$B$5:$J$44,5,FALSE))*VLOOKUP(OVYLD2_!BN$4,'[1]INTERNAL PARAMETERS-1'!$B$5:$J$44,8,FALSE)*VLOOKUP(OVYLD2_!BN$4,'[1]INTERNAL PARAMETERS-1'!$B$5:$J$44,3,FALSE)</f>
        <v>0</v>
      </c>
      <c r="BO120" s="44">
        <f>OVYLD1_!BO120*VLOOKUP(OVYLD2_!BO$4,'[1]INTERNAL PARAMETERS-1'!$B$5:$J$44,5,FALSE)*VLOOKUP(OVYLD2_!BO$4,'[1]INTERNAL PARAMETERS-1'!$B$5:$J$44,6,FALSE)*VLOOKUP(OVYLD2_!BO$4,'[1]INTERNAL PARAMETERS-1'!$B$5:$J$44,3,FALSE) + OVYLD1_!BO120*(1-VLOOKUP(OVYLD2_!BO$4,'[1]INTERNAL PARAMETERS-1'!$B$5:$J$44,5,FALSE))*VLOOKUP(OVYLD2_!BO$4,'[1]INTERNAL PARAMETERS-1'!$B$5:$J$44,8,FALSE)*VLOOKUP(OVYLD2_!BO$4,'[1]INTERNAL PARAMETERS-1'!$B$5:$J$44,3,FALSE)</f>
        <v>0</v>
      </c>
      <c r="BP120" s="44">
        <f>OVYLD1_!BP120*VLOOKUP(OVYLD2_!BP$4,'[1]INTERNAL PARAMETERS-1'!$B$5:$J$44,5,FALSE)*VLOOKUP(OVYLD2_!BP$4,'[1]INTERNAL PARAMETERS-1'!$B$5:$J$44,6,FALSE)*VLOOKUP(OVYLD2_!BP$4,'[1]INTERNAL PARAMETERS-1'!$B$5:$J$44,3,FALSE) + OVYLD1_!BP120*(1-VLOOKUP(OVYLD2_!BP$4,'[1]INTERNAL PARAMETERS-1'!$B$5:$J$44,5,FALSE))*VLOOKUP(OVYLD2_!BP$4,'[1]INTERNAL PARAMETERS-1'!$B$5:$J$44,8,FALSE)*VLOOKUP(OVYLD2_!BP$4,'[1]INTERNAL PARAMETERS-1'!$B$5:$J$44,3,FALSE)</f>
        <v>0</v>
      </c>
      <c r="BQ120" s="44">
        <f>OVYLD1_!BQ120*VLOOKUP(OVYLD2_!BQ$4,'[1]INTERNAL PARAMETERS-1'!$B$5:$J$44,5,FALSE)*VLOOKUP(OVYLD2_!BQ$4,'[1]INTERNAL PARAMETERS-1'!$B$5:$J$44,6,FALSE)*VLOOKUP(OVYLD2_!BQ$4,'[1]INTERNAL PARAMETERS-1'!$B$5:$J$44,3,FALSE) + OVYLD1_!BQ120*(1-VLOOKUP(OVYLD2_!BQ$4,'[1]INTERNAL PARAMETERS-1'!$B$5:$J$44,5,FALSE))*VLOOKUP(OVYLD2_!BQ$4,'[1]INTERNAL PARAMETERS-1'!$B$5:$J$44,8,FALSE)*VLOOKUP(OVYLD2_!BQ$4,'[1]INTERNAL PARAMETERS-1'!$B$5:$J$44,3,FALSE)</f>
        <v>0</v>
      </c>
      <c r="BR120" s="44">
        <f>OVYLD1_!BR120*VLOOKUP(OVYLD2_!BR$4,'[1]INTERNAL PARAMETERS-1'!$B$5:$J$44,5,FALSE)*VLOOKUP(OVYLD2_!BR$4,'[1]INTERNAL PARAMETERS-1'!$B$5:$J$44,6,FALSE)*VLOOKUP(OVYLD2_!BR$4,'[1]INTERNAL PARAMETERS-1'!$B$5:$J$44,3,FALSE) + OVYLD1_!BR120*(1-VLOOKUP(OVYLD2_!BR$4,'[1]INTERNAL PARAMETERS-1'!$B$5:$J$44,5,FALSE))*VLOOKUP(OVYLD2_!BR$4,'[1]INTERNAL PARAMETERS-1'!$B$5:$J$44,8,FALSE)*VLOOKUP(OVYLD2_!BR$4,'[1]INTERNAL PARAMETERS-1'!$B$5:$J$44,3,FALSE)</f>
        <v>0</v>
      </c>
      <c r="BS120" s="44">
        <f>OVYLD1_!BS120*VLOOKUP(OVYLD2_!BS$4,'[1]INTERNAL PARAMETERS-1'!$B$5:$J$44,5,FALSE)*VLOOKUP(OVYLD2_!BS$4,'[1]INTERNAL PARAMETERS-1'!$B$5:$J$44,6,FALSE)*VLOOKUP(OVYLD2_!BS$4,'[1]INTERNAL PARAMETERS-1'!$B$5:$J$44,3,FALSE) + OVYLD1_!BS120*(1-VLOOKUP(OVYLD2_!BS$4,'[1]INTERNAL PARAMETERS-1'!$B$5:$J$44,5,FALSE))*VLOOKUP(OVYLD2_!BS$4,'[1]INTERNAL PARAMETERS-1'!$B$5:$J$44,8,FALSE)*VLOOKUP(OVYLD2_!BS$4,'[1]INTERNAL PARAMETERS-1'!$B$5:$J$44,3,FALSE)</f>
        <v>0</v>
      </c>
      <c r="BT120" s="44">
        <f>OVYLD1_!BT120*VLOOKUP(OVYLD2_!BT$4,'[1]INTERNAL PARAMETERS-1'!$B$5:$J$44,5,FALSE)*VLOOKUP(OVYLD2_!BT$4,'[1]INTERNAL PARAMETERS-1'!$B$5:$J$44,6,FALSE)*VLOOKUP(OVYLD2_!BT$4,'[1]INTERNAL PARAMETERS-1'!$B$5:$J$44,3,FALSE) + OVYLD1_!BT120*(1-VLOOKUP(OVYLD2_!BT$4,'[1]INTERNAL PARAMETERS-1'!$B$5:$J$44,5,FALSE))*VLOOKUP(OVYLD2_!BT$4,'[1]INTERNAL PARAMETERS-1'!$B$5:$J$44,8,FALSE)*VLOOKUP(OVYLD2_!BT$4,'[1]INTERNAL PARAMETERS-1'!$B$5:$J$44,3,FALSE)</f>
        <v>0</v>
      </c>
      <c r="BU120" s="44">
        <f>OVYLD1_!BU120*VLOOKUP(OVYLD2_!BU$4,'[1]INTERNAL PARAMETERS-1'!$B$5:$J$44,5,FALSE)*VLOOKUP(OVYLD2_!BU$4,'[1]INTERNAL PARAMETERS-1'!$B$5:$J$44,6,FALSE)*VLOOKUP(OVYLD2_!BU$4,'[1]INTERNAL PARAMETERS-1'!$B$5:$J$44,3,FALSE) + OVYLD1_!BU120*(1-VLOOKUP(OVYLD2_!BU$4,'[1]INTERNAL PARAMETERS-1'!$B$5:$J$44,5,FALSE))*VLOOKUP(OVYLD2_!BU$4,'[1]INTERNAL PARAMETERS-1'!$B$5:$J$44,8,FALSE)*VLOOKUP(OVYLD2_!BU$4,'[1]INTERNAL PARAMETERS-1'!$B$5:$J$44,3,FALSE)</f>
        <v>0</v>
      </c>
      <c r="BV120" s="44">
        <f>OVYLD1_!BV120*VLOOKUP(OVYLD2_!BV$4,'[1]INTERNAL PARAMETERS-1'!$B$5:$J$44,5,FALSE)*VLOOKUP(OVYLD2_!BV$4,'[1]INTERNAL PARAMETERS-1'!$B$5:$J$44,6,FALSE)*VLOOKUP(OVYLD2_!BV$4,'[1]INTERNAL PARAMETERS-1'!$B$5:$J$44,3,FALSE) + OVYLD1_!BV120*(1-VLOOKUP(OVYLD2_!BV$4,'[1]INTERNAL PARAMETERS-1'!$B$5:$J$44,5,FALSE))*VLOOKUP(OVYLD2_!BV$4,'[1]INTERNAL PARAMETERS-1'!$B$5:$J$44,8,FALSE)*VLOOKUP(OVYLD2_!BV$4,'[1]INTERNAL PARAMETERS-1'!$B$5:$J$44,3,FALSE)</f>
        <v>0</v>
      </c>
      <c r="BW120" s="44">
        <f>OVYLD1_!BW120*VLOOKUP(OVYLD2_!BW$4,'[1]INTERNAL PARAMETERS-1'!$B$5:$J$44,5,FALSE)*VLOOKUP(OVYLD2_!BW$4,'[1]INTERNAL PARAMETERS-1'!$B$5:$J$44,6,FALSE)*VLOOKUP(OVYLD2_!BW$4,'[1]INTERNAL PARAMETERS-1'!$B$5:$J$44,3,FALSE) + OVYLD1_!BW120*(1-VLOOKUP(OVYLD2_!BW$4,'[1]INTERNAL PARAMETERS-1'!$B$5:$J$44,5,FALSE))*VLOOKUP(OVYLD2_!BW$4,'[1]INTERNAL PARAMETERS-1'!$B$5:$J$44,8,FALSE)*VLOOKUP(OVYLD2_!BW$4,'[1]INTERNAL PARAMETERS-1'!$B$5:$J$44,3,FALSE)</f>
        <v>0</v>
      </c>
      <c r="BX120" s="44">
        <f>OVYLD1_!BX120*VLOOKUP(OVYLD2_!BX$4,'[1]INTERNAL PARAMETERS-1'!$B$5:$J$44,5,FALSE)*VLOOKUP(OVYLD2_!BX$4,'[1]INTERNAL PARAMETERS-1'!$B$5:$J$44,6,FALSE)*VLOOKUP(OVYLD2_!BX$4,'[1]INTERNAL PARAMETERS-1'!$B$5:$J$44,3,FALSE) + OVYLD1_!BX120*(1-VLOOKUP(OVYLD2_!BX$4,'[1]INTERNAL PARAMETERS-1'!$B$5:$J$44,5,FALSE))*VLOOKUP(OVYLD2_!BX$4,'[1]INTERNAL PARAMETERS-1'!$B$5:$J$44,8,FALSE)*VLOOKUP(OVYLD2_!BX$4,'[1]INTERNAL PARAMETERS-1'!$B$5:$J$44,3,FALSE)</f>
        <v>0</v>
      </c>
      <c r="BY120" s="44">
        <f>OVYLD1_!BY120*VLOOKUP(OVYLD2_!BY$4,'[1]INTERNAL PARAMETERS-1'!$B$5:$J$44,5,FALSE)*VLOOKUP(OVYLD2_!BY$4,'[1]INTERNAL PARAMETERS-1'!$B$5:$J$44,6,FALSE)*VLOOKUP(OVYLD2_!BY$4,'[1]INTERNAL PARAMETERS-1'!$B$5:$J$44,3,FALSE) + OVYLD1_!BY120*(1-VLOOKUP(OVYLD2_!BY$4,'[1]INTERNAL PARAMETERS-1'!$B$5:$J$44,5,FALSE))*VLOOKUP(OVYLD2_!BY$4,'[1]INTERNAL PARAMETERS-1'!$B$5:$J$44,8,FALSE)*VLOOKUP(OVYLD2_!BY$4,'[1]INTERNAL PARAMETERS-1'!$B$5:$J$44,3,FALSE)</f>
        <v>0</v>
      </c>
      <c r="BZ120" s="44">
        <f>OVYLD1_!BZ120*VLOOKUP(OVYLD2_!BZ$4,'[1]INTERNAL PARAMETERS-1'!$B$5:$J$44,5,FALSE)*VLOOKUP(OVYLD2_!BZ$4,'[1]INTERNAL PARAMETERS-1'!$B$5:$J$44,6,FALSE)*VLOOKUP(OVYLD2_!BZ$4,'[1]INTERNAL PARAMETERS-1'!$B$5:$J$44,3,FALSE) + OVYLD1_!BZ120*(1-VLOOKUP(OVYLD2_!BZ$4,'[1]INTERNAL PARAMETERS-1'!$B$5:$J$44,5,FALSE))*VLOOKUP(OVYLD2_!BZ$4,'[1]INTERNAL PARAMETERS-1'!$B$5:$J$44,8,FALSE)*VLOOKUP(OVYLD2_!BZ$4,'[1]INTERNAL PARAMETERS-1'!$B$5:$J$44,3,FALSE)</f>
        <v>0</v>
      </c>
      <c r="CA120" s="44">
        <f>OVYLD1_!CA120*VLOOKUP(OVYLD2_!CA$4,'[1]INTERNAL PARAMETERS-1'!$B$5:$J$44,5,FALSE)*VLOOKUP(OVYLD2_!CA$4,'[1]INTERNAL PARAMETERS-1'!$B$5:$J$44,6,FALSE)*VLOOKUP(OVYLD2_!CA$4,'[1]INTERNAL PARAMETERS-1'!$B$5:$J$44,3,FALSE) + OVYLD1_!CA120*(1-VLOOKUP(OVYLD2_!CA$4,'[1]INTERNAL PARAMETERS-1'!$B$5:$J$44,5,FALSE))*VLOOKUP(OVYLD2_!CA$4,'[1]INTERNAL PARAMETERS-1'!$B$5:$J$44,8,FALSE)*VLOOKUP(OVYLD2_!CA$4,'[1]INTERNAL PARAMETERS-1'!$B$5:$J$44,3,FALSE)</f>
        <v>0</v>
      </c>
      <c r="CB120" s="44">
        <f>OVYLD1_!CB120*VLOOKUP(OVYLD2_!CB$4,'[1]INTERNAL PARAMETERS-1'!$B$5:$J$44,5,FALSE)*VLOOKUP(OVYLD2_!CB$4,'[1]INTERNAL PARAMETERS-1'!$B$5:$J$44,6,FALSE)*VLOOKUP(OVYLD2_!CB$4,'[1]INTERNAL PARAMETERS-1'!$B$5:$J$44,3,FALSE) + OVYLD1_!CB120*(1-VLOOKUP(OVYLD2_!CB$4,'[1]INTERNAL PARAMETERS-1'!$B$5:$J$44,5,FALSE))*VLOOKUP(OVYLD2_!CB$4,'[1]INTERNAL PARAMETERS-1'!$B$5:$J$44,8,FALSE)*VLOOKUP(OVYLD2_!CB$4,'[1]INTERNAL PARAMETERS-1'!$B$5:$J$44,3,FALSE)</f>
        <v>0</v>
      </c>
      <c r="CC120" s="44">
        <f>OVYLD1_!CC120*VLOOKUP(OVYLD2_!CC$4,'[1]INTERNAL PARAMETERS-1'!$B$5:$J$44,5,FALSE)*VLOOKUP(OVYLD2_!CC$4,'[1]INTERNAL PARAMETERS-1'!$B$5:$J$44,6,FALSE)*VLOOKUP(OVYLD2_!CC$4,'[1]INTERNAL PARAMETERS-1'!$B$5:$J$44,3,FALSE) + OVYLD1_!CC120*(1-VLOOKUP(OVYLD2_!CC$4,'[1]INTERNAL PARAMETERS-1'!$B$5:$J$44,5,FALSE))*VLOOKUP(OVYLD2_!CC$4,'[1]INTERNAL PARAMETERS-1'!$B$5:$J$44,8,FALSE)*VLOOKUP(OVYLD2_!CC$4,'[1]INTERNAL PARAMETERS-1'!$B$5:$J$44,3,FALSE)</f>
        <v>0</v>
      </c>
      <c r="CD120" s="44">
        <f>OVYLD1_!CD120*VLOOKUP(OVYLD2_!CD$4,'[1]INTERNAL PARAMETERS-1'!$B$5:$J$44,5,FALSE)*VLOOKUP(OVYLD2_!CD$4,'[1]INTERNAL PARAMETERS-1'!$B$5:$J$44,6,FALSE)*VLOOKUP(OVYLD2_!CD$4,'[1]INTERNAL PARAMETERS-1'!$B$5:$J$44,3,FALSE) + OVYLD1_!CD120*(1-VLOOKUP(OVYLD2_!CD$4,'[1]INTERNAL PARAMETERS-1'!$B$5:$J$44,5,FALSE))*VLOOKUP(OVYLD2_!CD$4,'[1]INTERNAL PARAMETERS-1'!$B$5:$J$44,8,FALSE)*VLOOKUP(OVYLD2_!CD$4,'[1]INTERNAL PARAMETERS-1'!$B$5:$J$44,3,FALSE)</f>
        <v>0</v>
      </c>
      <c r="CE120" s="44">
        <f>OVYLD1_!CE120*VLOOKUP(OVYLD2_!CE$4,'[1]INTERNAL PARAMETERS-1'!$B$5:$J$44,5,FALSE)*VLOOKUP(OVYLD2_!CE$4,'[1]INTERNAL PARAMETERS-1'!$B$5:$J$44,6,FALSE)*VLOOKUP(OVYLD2_!CE$4,'[1]INTERNAL PARAMETERS-1'!$B$5:$J$44,3,FALSE) + OVYLD1_!CE120*(1-VLOOKUP(OVYLD2_!CE$4,'[1]INTERNAL PARAMETERS-1'!$B$5:$J$44,5,FALSE))*VLOOKUP(OVYLD2_!CE$4,'[1]INTERNAL PARAMETERS-1'!$B$5:$J$44,8,FALSE)*VLOOKUP(OVYLD2_!CE$4,'[1]INTERNAL PARAMETERS-1'!$B$5:$J$44,3,FALSE)</f>
        <v>0</v>
      </c>
      <c r="CF120" s="44">
        <f>OVYLD1_!CF120*VLOOKUP(OVYLD2_!CF$4,'[1]INTERNAL PARAMETERS-1'!$B$5:$J$44,5,FALSE)*VLOOKUP(OVYLD2_!CF$4,'[1]INTERNAL PARAMETERS-1'!$B$5:$J$44,6,FALSE)*VLOOKUP(OVYLD2_!CF$4,'[1]INTERNAL PARAMETERS-1'!$B$5:$J$44,3,FALSE) + OVYLD1_!CF120*(1-VLOOKUP(OVYLD2_!CF$4,'[1]INTERNAL PARAMETERS-1'!$B$5:$J$44,5,FALSE))*VLOOKUP(OVYLD2_!CF$4,'[1]INTERNAL PARAMETERS-1'!$B$5:$J$44,8,FALSE)*VLOOKUP(OVYLD2_!CF$4,'[1]INTERNAL PARAMETERS-1'!$B$5:$J$44,3,FALSE)</f>
        <v>0</v>
      </c>
      <c r="CG120" s="44">
        <f>OVYLD1_!CG120*VLOOKUP(OVYLD2_!CG$4,'[1]INTERNAL PARAMETERS-1'!$B$5:$J$44,5,FALSE)*VLOOKUP(OVYLD2_!CG$4,'[1]INTERNAL PARAMETERS-1'!$B$5:$J$44,6,FALSE)*VLOOKUP(OVYLD2_!CG$4,'[1]INTERNAL PARAMETERS-1'!$B$5:$J$44,3,FALSE) + OVYLD1_!CG120*(1-VLOOKUP(OVYLD2_!CG$4,'[1]INTERNAL PARAMETERS-1'!$B$5:$J$44,5,FALSE))*VLOOKUP(OVYLD2_!CG$4,'[1]INTERNAL PARAMETERS-1'!$B$5:$J$44,8,FALSE)*VLOOKUP(OVYLD2_!CG$4,'[1]INTERNAL PARAMETERS-1'!$B$5:$J$44,3,FALSE)</f>
        <v>0</v>
      </c>
      <c r="CH120" s="43">
        <f>OVYLD1_!CH120*VLOOKUP(OVYLD2_!CH$4,'[1]INTERNAL PARAMETERS-1'!$B$5:$J$44,5,FALSE)*VLOOKUP(OVYLD2_!CH$4,'[1]INTERNAL PARAMETERS-1'!$B$5:$J$44,6,FALSE)*VLOOKUP(OVYLD2_!CH$4,'[1]INTERNAL PARAMETERS-1'!$B$5:$J$44,3,FALSE) + OVYLD1_!CH120*(1-VLOOKUP(OVYLD2_!CH$4,'[1]INTERNAL PARAMETERS-1'!$B$5:$J$44,5,FALSE))*VLOOKUP(OVYLD2_!CH$4,'[1]INTERNAL PARAMETERS-1'!$B$5:$J$44,8,FALSE)*VLOOKUP(OVYLD2_!CH$4,'[1]INTERNAL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5">
      <c r="B121" s="58" t="s">
        <v>9</v>
      </c>
      <c r="C121" s="57" t="s">
        <v>81</v>
      </c>
      <c r="D121" s="57" t="s">
        <v>72</v>
      </c>
      <c r="E121" s="128">
        <f>OVERALL2021!AI121</f>
        <v>0</v>
      </c>
      <c r="F121" s="59">
        <f>'[1]INTERNAL PARAMETERS-1'!M13</f>
        <v>44.225000000000001</v>
      </c>
      <c r="G121" s="45">
        <f>OVYLD1_!G121*VLOOKUP(OVYLD2_!G$4,'[1]INTERNAL PARAMETERS-1'!$B$5:$J$44,5,FALSE)*VLOOKUP(OVYLD2_!G$4,'[1]INTERNAL PARAMETERS-1'!$B$5:$J$44,7,FALSE)*OVYLD2_!$F121 + OVYLD1_!G121*(1-VLOOKUP(OVYLD2_!G$4,'[1]INTERNAL PARAMETERS-1'!$B$5:$J$44,5,FALSE))*VLOOKUP(OVYLD2_!G$4,'[1]INTERNAL PARAMETERS-1'!$B$5:$J$44,9,FALSE)*OVYLD2_!$F121</f>
        <v>0</v>
      </c>
      <c r="H121" s="44">
        <f>OVYLD1_!H121*VLOOKUP(OVYLD2_!H$4,'[1]INTERNAL PARAMETERS-1'!$B$5:$J$44,5,FALSE)*VLOOKUP(OVYLD2_!H$4,'[1]INTERNAL PARAMETERS-1'!$B$5:$J$44,7,FALSE)*OVYLD2_!$F121 + OVYLD1_!H121*(1-VLOOKUP(OVYLD2_!H$4,'[1]INTERNAL PARAMETERS-1'!$B$5:$J$44,5,FALSE))*VLOOKUP(OVYLD2_!H$4,'[1]INTERNAL PARAMETERS-1'!$B$5:$J$44,9,FALSE)*OVYLD2_!$F121</f>
        <v>0</v>
      </c>
      <c r="I121" s="44">
        <f>OVYLD1_!I121*VLOOKUP(OVYLD2_!I$4,'[1]INTERNAL PARAMETERS-1'!$B$5:$J$44,5,FALSE)*VLOOKUP(OVYLD2_!I$4,'[1]INTERNAL PARAMETERS-1'!$B$5:$J$44,7,FALSE)*OVYLD2_!$F121 + OVYLD1_!I121*(1-VLOOKUP(OVYLD2_!I$4,'[1]INTERNAL PARAMETERS-1'!$B$5:$J$44,5,FALSE))*VLOOKUP(OVYLD2_!I$4,'[1]INTERNAL PARAMETERS-1'!$B$5:$J$44,9,FALSE)*OVYLD2_!$F121</f>
        <v>0</v>
      </c>
      <c r="J121" s="44">
        <f>OVYLD1_!J121*VLOOKUP(OVYLD2_!J$4,'[1]INTERNAL PARAMETERS-1'!$B$5:$J$44,5,FALSE)*VLOOKUP(OVYLD2_!J$4,'[1]INTERNAL PARAMETERS-1'!$B$5:$J$44,7,FALSE)*OVYLD2_!$F121 + OVYLD1_!J121*(1-VLOOKUP(OVYLD2_!J$4,'[1]INTERNAL PARAMETERS-1'!$B$5:$J$44,5,FALSE))*VLOOKUP(OVYLD2_!J$4,'[1]INTERNAL PARAMETERS-1'!$B$5:$J$44,9,FALSE)*OVYLD2_!$F121</f>
        <v>0</v>
      </c>
      <c r="K121" s="44">
        <f>OVYLD1_!K121*VLOOKUP(OVYLD2_!K$4,'[1]INTERNAL PARAMETERS-1'!$B$5:$J$44,5,FALSE)*VLOOKUP(OVYLD2_!K$4,'[1]INTERNAL PARAMETERS-1'!$B$5:$J$44,7,FALSE)*OVYLD2_!$F121 + OVYLD1_!K121*(1-VLOOKUP(OVYLD2_!K$4,'[1]INTERNAL PARAMETERS-1'!$B$5:$J$44,5,FALSE))*VLOOKUP(OVYLD2_!K$4,'[1]INTERNAL PARAMETERS-1'!$B$5:$J$44,9,FALSE)*OVYLD2_!$F121</f>
        <v>0</v>
      </c>
      <c r="L121" s="44">
        <f>OVYLD1_!L121*VLOOKUP(OVYLD2_!L$4,'[1]INTERNAL PARAMETERS-1'!$B$5:$J$44,5,FALSE)*VLOOKUP(OVYLD2_!L$4,'[1]INTERNAL PARAMETERS-1'!$B$5:$J$44,7,FALSE)*OVYLD2_!$F121 + OVYLD1_!L121*(1-VLOOKUP(OVYLD2_!L$4,'[1]INTERNAL PARAMETERS-1'!$B$5:$J$44,5,FALSE))*VLOOKUP(OVYLD2_!L$4,'[1]INTERNAL PARAMETERS-1'!$B$5:$J$44,9,FALSE)*OVYLD2_!$F121</f>
        <v>0</v>
      </c>
      <c r="M121" s="44">
        <f>OVYLD1_!M121*VLOOKUP(OVYLD2_!M$4,'[1]INTERNAL PARAMETERS-1'!$B$5:$J$44,5,FALSE)*VLOOKUP(OVYLD2_!M$4,'[1]INTERNAL PARAMETERS-1'!$B$5:$J$44,7,FALSE)*OVYLD2_!$F121 + OVYLD1_!M121*(1-VLOOKUP(OVYLD2_!M$4,'[1]INTERNAL PARAMETERS-1'!$B$5:$J$44,5,FALSE))*VLOOKUP(OVYLD2_!M$4,'[1]INTERNAL PARAMETERS-1'!$B$5:$J$44,9,FALSE)*OVYLD2_!$F121</f>
        <v>0</v>
      </c>
      <c r="N121" s="44">
        <f>OVYLD1_!N121*VLOOKUP(OVYLD2_!N$4,'[1]INTERNAL PARAMETERS-1'!$B$5:$J$44,5,FALSE)*VLOOKUP(OVYLD2_!N$4,'[1]INTERNAL PARAMETERS-1'!$B$5:$J$44,7,FALSE)*OVYLD2_!$F121 + OVYLD1_!N121*(1-VLOOKUP(OVYLD2_!N$4,'[1]INTERNAL PARAMETERS-1'!$B$5:$J$44,5,FALSE))*VLOOKUP(OVYLD2_!N$4,'[1]INTERNAL PARAMETERS-1'!$B$5:$J$44,9,FALSE)*OVYLD2_!$F121</f>
        <v>0</v>
      </c>
      <c r="O121" s="44">
        <f>OVYLD1_!O121*VLOOKUP(OVYLD2_!O$4,'[1]INTERNAL PARAMETERS-1'!$B$5:$J$44,5,FALSE)*VLOOKUP(OVYLD2_!O$4,'[1]INTERNAL PARAMETERS-1'!$B$5:$J$44,7,FALSE)*OVYLD2_!$F121 + OVYLD1_!O121*(1-VLOOKUP(OVYLD2_!O$4,'[1]INTERNAL PARAMETERS-1'!$B$5:$J$44,5,FALSE))*VLOOKUP(OVYLD2_!O$4,'[1]INTERNAL PARAMETERS-1'!$B$5:$J$44,9,FALSE)*OVYLD2_!$F121</f>
        <v>0</v>
      </c>
      <c r="P121" s="44">
        <f>OVYLD1_!P121*VLOOKUP(OVYLD2_!P$4,'[1]INTERNAL PARAMETERS-1'!$B$5:$J$44,5,FALSE)*VLOOKUP(OVYLD2_!P$4,'[1]INTERNAL PARAMETERS-1'!$B$5:$J$44,7,FALSE)*OVYLD2_!$F121 + OVYLD1_!P121*(1-VLOOKUP(OVYLD2_!P$4,'[1]INTERNAL PARAMETERS-1'!$B$5:$J$44,5,FALSE))*VLOOKUP(OVYLD2_!P$4,'[1]INTERNAL PARAMETERS-1'!$B$5:$J$44,9,FALSE)*OVYLD2_!$F121</f>
        <v>0</v>
      </c>
      <c r="Q121" s="44">
        <f>OVYLD1_!Q121*VLOOKUP(OVYLD2_!Q$4,'[1]INTERNAL PARAMETERS-1'!$B$5:$J$44,5,FALSE)*VLOOKUP(OVYLD2_!Q$4,'[1]INTERNAL PARAMETERS-1'!$B$5:$J$44,7,FALSE)*OVYLD2_!$F121 + OVYLD1_!Q121*(1-VLOOKUP(OVYLD2_!Q$4,'[1]INTERNAL PARAMETERS-1'!$B$5:$J$44,5,FALSE))*VLOOKUP(OVYLD2_!Q$4,'[1]INTERNAL PARAMETERS-1'!$B$5:$J$44,9,FALSE)*OVYLD2_!$F121</f>
        <v>0</v>
      </c>
      <c r="R121" s="44">
        <f>OVYLD1_!R121*VLOOKUP(OVYLD2_!R$4,'[1]INTERNAL PARAMETERS-1'!$B$5:$J$44,5,FALSE)*VLOOKUP(OVYLD2_!R$4,'[1]INTERNAL PARAMETERS-1'!$B$5:$J$44,7,FALSE)*OVYLD2_!$F121 + OVYLD1_!R121*(1-VLOOKUP(OVYLD2_!R$4,'[1]INTERNAL PARAMETERS-1'!$B$5:$J$44,5,FALSE))*VLOOKUP(OVYLD2_!R$4,'[1]INTERNAL PARAMETERS-1'!$B$5:$J$44,9,FALSE)*OVYLD2_!$F121</f>
        <v>0</v>
      </c>
      <c r="S121" s="44">
        <f>OVYLD1_!S121*VLOOKUP(OVYLD2_!S$4,'[1]INTERNAL PARAMETERS-1'!$B$5:$J$44,5,FALSE)*VLOOKUP(OVYLD2_!S$4,'[1]INTERNAL PARAMETERS-1'!$B$5:$J$44,7,FALSE)*OVYLD2_!$F121 + OVYLD1_!S121*(1-VLOOKUP(OVYLD2_!S$4,'[1]INTERNAL PARAMETERS-1'!$B$5:$J$44,5,FALSE))*VLOOKUP(OVYLD2_!S$4,'[1]INTERNAL PARAMETERS-1'!$B$5:$J$44,9,FALSE)*OVYLD2_!$F121</f>
        <v>0</v>
      </c>
      <c r="T121" s="44">
        <f>OVYLD1_!T121*VLOOKUP(OVYLD2_!T$4,'[1]INTERNAL PARAMETERS-1'!$B$5:$J$44,5,FALSE)*VLOOKUP(OVYLD2_!T$4,'[1]INTERNAL PARAMETERS-1'!$B$5:$J$44,7,FALSE)*OVYLD2_!$F121 + OVYLD1_!T121*(1-VLOOKUP(OVYLD2_!T$4,'[1]INTERNAL PARAMETERS-1'!$B$5:$J$44,5,FALSE))*VLOOKUP(OVYLD2_!T$4,'[1]INTERNAL PARAMETERS-1'!$B$5:$J$44,9,FALSE)*OVYLD2_!$F121</f>
        <v>0</v>
      </c>
      <c r="U121" s="44">
        <f>OVYLD1_!U121*VLOOKUP(OVYLD2_!U$4,'[1]INTERNAL PARAMETERS-1'!$B$5:$J$44,5,FALSE)*VLOOKUP(OVYLD2_!U$4,'[1]INTERNAL PARAMETERS-1'!$B$5:$J$44,7,FALSE)*OVYLD2_!$F121 + OVYLD1_!U121*(1-VLOOKUP(OVYLD2_!U$4,'[1]INTERNAL PARAMETERS-1'!$B$5:$J$44,5,FALSE))*VLOOKUP(OVYLD2_!U$4,'[1]INTERNAL PARAMETERS-1'!$B$5:$J$44,9,FALSE)*OVYLD2_!$F121</f>
        <v>0</v>
      </c>
      <c r="V121" s="44">
        <f>OVYLD1_!V121*VLOOKUP(OVYLD2_!V$4,'[1]INTERNAL PARAMETERS-1'!$B$5:$J$44,5,FALSE)*VLOOKUP(OVYLD2_!V$4,'[1]INTERNAL PARAMETERS-1'!$B$5:$J$44,7,FALSE)*OVYLD2_!$F121 + OVYLD1_!V121*(1-VLOOKUP(OVYLD2_!V$4,'[1]INTERNAL PARAMETERS-1'!$B$5:$J$44,5,FALSE))*VLOOKUP(OVYLD2_!V$4,'[1]INTERNAL PARAMETERS-1'!$B$5:$J$44,9,FALSE)*OVYLD2_!$F121</f>
        <v>0</v>
      </c>
      <c r="W121" s="44">
        <f>OVYLD1_!W121*VLOOKUP(OVYLD2_!W$4,'[1]INTERNAL PARAMETERS-1'!$B$5:$J$44,5,FALSE)*VLOOKUP(OVYLD2_!W$4,'[1]INTERNAL PARAMETERS-1'!$B$5:$J$44,7,FALSE)*OVYLD2_!$F121 + OVYLD1_!W121*(1-VLOOKUP(OVYLD2_!W$4,'[1]INTERNAL PARAMETERS-1'!$B$5:$J$44,5,FALSE))*VLOOKUP(OVYLD2_!W$4,'[1]INTERNAL PARAMETERS-1'!$B$5:$J$44,9,FALSE)*OVYLD2_!$F121</f>
        <v>0</v>
      </c>
      <c r="X121" s="44">
        <f>OVYLD1_!X121*VLOOKUP(OVYLD2_!X$4,'[1]INTERNAL PARAMETERS-1'!$B$5:$J$44,5,FALSE)*VLOOKUP(OVYLD2_!X$4,'[1]INTERNAL PARAMETERS-1'!$B$5:$J$44,7,FALSE)*OVYLD2_!$F121 + OVYLD1_!X121*(1-VLOOKUP(OVYLD2_!X$4,'[1]INTERNAL PARAMETERS-1'!$B$5:$J$44,5,FALSE))*VLOOKUP(OVYLD2_!X$4,'[1]INTERNAL PARAMETERS-1'!$B$5:$J$44,9,FALSE)*OVYLD2_!$F121</f>
        <v>0</v>
      </c>
      <c r="Y121" s="44">
        <f>OVYLD1_!Y121*VLOOKUP(OVYLD2_!Y$4,'[1]INTERNAL PARAMETERS-1'!$B$5:$J$44,5,FALSE)*VLOOKUP(OVYLD2_!Y$4,'[1]INTERNAL PARAMETERS-1'!$B$5:$J$44,7,FALSE)*OVYLD2_!$F121 + OVYLD1_!Y121*(1-VLOOKUP(OVYLD2_!Y$4,'[1]INTERNAL PARAMETERS-1'!$B$5:$J$44,5,FALSE))*VLOOKUP(OVYLD2_!Y$4,'[1]INTERNAL PARAMETERS-1'!$B$5:$J$44,9,FALSE)*OVYLD2_!$F121</f>
        <v>0</v>
      </c>
      <c r="Z121" s="44">
        <f>OVYLD1_!Z121*VLOOKUP(OVYLD2_!Z$4,'[1]INTERNAL PARAMETERS-1'!$B$5:$J$44,5,FALSE)*VLOOKUP(OVYLD2_!Z$4,'[1]INTERNAL PARAMETERS-1'!$B$5:$J$44,7,FALSE)*OVYLD2_!$F121 + OVYLD1_!Z121*(1-VLOOKUP(OVYLD2_!Z$4,'[1]INTERNAL PARAMETERS-1'!$B$5:$J$44,5,FALSE))*VLOOKUP(OVYLD2_!Z$4,'[1]INTERNAL PARAMETERS-1'!$B$5:$J$44,9,FALSE)*OVYLD2_!$F121</f>
        <v>0</v>
      </c>
      <c r="AA121" s="44">
        <f>OVYLD1_!AA121*VLOOKUP(OVYLD2_!AA$4,'[1]INTERNAL PARAMETERS-1'!$B$5:$J$44,5,FALSE)*VLOOKUP(OVYLD2_!AA$4,'[1]INTERNAL PARAMETERS-1'!$B$5:$J$44,7,FALSE)*OVYLD2_!$F121 + OVYLD1_!AA121*(1-VLOOKUP(OVYLD2_!AA$4,'[1]INTERNAL PARAMETERS-1'!$B$5:$J$44,5,FALSE))*VLOOKUP(OVYLD2_!AA$4,'[1]INTERNAL PARAMETERS-1'!$B$5:$J$44,9,FALSE)*OVYLD2_!$F121</f>
        <v>0</v>
      </c>
      <c r="AB121" s="44">
        <f>OVYLD1_!AB121*VLOOKUP(OVYLD2_!AB$4,'[1]INTERNAL PARAMETERS-1'!$B$5:$J$44,5,FALSE)*VLOOKUP(OVYLD2_!AB$4,'[1]INTERNAL PARAMETERS-1'!$B$5:$J$44,7,FALSE)*OVYLD2_!$F121 + OVYLD1_!AB121*(1-VLOOKUP(OVYLD2_!AB$4,'[1]INTERNAL PARAMETERS-1'!$B$5:$J$44,5,FALSE))*VLOOKUP(OVYLD2_!AB$4,'[1]INTERNAL PARAMETERS-1'!$B$5:$J$44,9,FALSE)*OVYLD2_!$F121</f>
        <v>0</v>
      </c>
      <c r="AC121" s="44">
        <f>OVYLD1_!AC121*VLOOKUP(OVYLD2_!AC$4,'[1]INTERNAL PARAMETERS-1'!$B$5:$J$44,5,FALSE)*VLOOKUP(OVYLD2_!AC$4,'[1]INTERNAL PARAMETERS-1'!$B$5:$J$44,7,FALSE)*OVYLD2_!$F121 + OVYLD1_!AC121*(1-VLOOKUP(OVYLD2_!AC$4,'[1]INTERNAL PARAMETERS-1'!$B$5:$J$44,5,FALSE))*VLOOKUP(OVYLD2_!AC$4,'[1]INTERNAL PARAMETERS-1'!$B$5:$J$44,9,FALSE)*OVYLD2_!$F121</f>
        <v>0</v>
      </c>
      <c r="AD121" s="44">
        <f>OVYLD1_!AD121*VLOOKUP(OVYLD2_!AD$4,'[1]INTERNAL PARAMETERS-1'!$B$5:$J$44,5,FALSE)*VLOOKUP(OVYLD2_!AD$4,'[1]INTERNAL PARAMETERS-1'!$B$5:$J$44,7,FALSE)*OVYLD2_!$F121 + OVYLD1_!AD121*(1-VLOOKUP(OVYLD2_!AD$4,'[1]INTERNAL PARAMETERS-1'!$B$5:$J$44,5,FALSE))*VLOOKUP(OVYLD2_!AD$4,'[1]INTERNAL PARAMETERS-1'!$B$5:$J$44,9,FALSE)*OVYLD2_!$F121</f>
        <v>0</v>
      </c>
      <c r="AE121" s="44">
        <f>OVYLD1_!AE121*VLOOKUP(OVYLD2_!AE$4,'[1]INTERNAL PARAMETERS-1'!$B$5:$J$44,5,FALSE)*VLOOKUP(OVYLD2_!AE$4,'[1]INTERNAL PARAMETERS-1'!$B$5:$J$44,7,FALSE)*OVYLD2_!$F121 + OVYLD1_!AE121*(1-VLOOKUP(OVYLD2_!AE$4,'[1]INTERNAL PARAMETERS-1'!$B$5:$J$44,5,FALSE))*VLOOKUP(OVYLD2_!AE$4,'[1]INTERNAL PARAMETERS-1'!$B$5:$J$44,9,FALSE)*OVYLD2_!$F121</f>
        <v>0</v>
      </c>
      <c r="AF121" s="44">
        <f>OVYLD1_!AF121*VLOOKUP(OVYLD2_!AF$4,'[1]INTERNAL PARAMETERS-1'!$B$5:$J$44,5,FALSE)*VLOOKUP(OVYLD2_!AF$4,'[1]INTERNAL PARAMETERS-1'!$B$5:$J$44,7,FALSE)*OVYLD2_!$F121 + OVYLD1_!AF121*(1-VLOOKUP(OVYLD2_!AF$4,'[1]INTERNAL PARAMETERS-1'!$B$5:$J$44,5,FALSE))*VLOOKUP(OVYLD2_!AF$4,'[1]INTERNAL PARAMETERS-1'!$B$5:$J$44,9,FALSE)*OVYLD2_!$F121</f>
        <v>0</v>
      </c>
      <c r="AG121" s="44">
        <f>OVYLD1_!AG121*VLOOKUP(OVYLD2_!AG$4,'[1]INTERNAL PARAMETERS-1'!$B$5:$J$44,5,FALSE)*VLOOKUP(OVYLD2_!AG$4,'[1]INTERNAL PARAMETERS-1'!$B$5:$J$44,7,FALSE)*OVYLD2_!$F121 + OVYLD1_!AG121*(1-VLOOKUP(OVYLD2_!AG$4,'[1]INTERNAL PARAMETERS-1'!$B$5:$J$44,5,FALSE))*VLOOKUP(OVYLD2_!AG$4,'[1]INTERNAL PARAMETERS-1'!$B$5:$J$44,9,FALSE)*OVYLD2_!$F121</f>
        <v>0</v>
      </c>
      <c r="AH121" s="44">
        <f>OVYLD1_!AH121*VLOOKUP(OVYLD2_!AH$4,'[1]INTERNAL PARAMETERS-1'!$B$5:$J$44,5,FALSE)*VLOOKUP(OVYLD2_!AH$4,'[1]INTERNAL PARAMETERS-1'!$B$5:$J$44,7,FALSE)*OVYLD2_!$F121 + OVYLD1_!AH121*(1-VLOOKUP(OVYLD2_!AH$4,'[1]INTERNAL PARAMETERS-1'!$B$5:$J$44,5,FALSE))*VLOOKUP(OVYLD2_!AH$4,'[1]INTERNAL PARAMETERS-1'!$B$5:$J$44,9,FALSE)*OVYLD2_!$F121</f>
        <v>0</v>
      </c>
      <c r="AI121" s="44">
        <f>OVYLD1_!AI121*VLOOKUP(OVYLD2_!AI$4,'[1]INTERNAL PARAMETERS-1'!$B$5:$J$44,5,FALSE)*VLOOKUP(OVYLD2_!AI$4,'[1]INTERNAL PARAMETERS-1'!$B$5:$J$44,7,FALSE)*OVYLD2_!$F121 + OVYLD1_!AI121*(1-VLOOKUP(OVYLD2_!AI$4,'[1]INTERNAL PARAMETERS-1'!$B$5:$J$44,5,FALSE))*VLOOKUP(OVYLD2_!AI$4,'[1]INTERNAL PARAMETERS-1'!$B$5:$J$44,9,FALSE)*OVYLD2_!$F121</f>
        <v>0</v>
      </c>
      <c r="AJ121" s="44">
        <f>OVYLD1_!AJ121*VLOOKUP(OVYLD2_!AJ$4,'[1]INTERNAL PARAMETERS-1'!$B$5:$J$44,5,FALSE)*VLOOKUP(OVYLD2_!AJ$4,'[1]INTERNAL PARAMETERS-1'!$B$5:$J$44,7,FALSE)*OVYLD2_!$F121 + OVYLD1_!AJ121*(1-VLOOKUP(OVYLD2_!AJ$4,'[1]INTERNAL PARAMETERS-1'!$B$5:$J$44,5,FALSE))*VLOOKUP(OVYLD2_!AJ$4,'[1]INTERNAL PARAMETERS-1'!$B$5:$J$44,9,FALSE)*OVYLD2_!$F121</f>
        <v>0</v>
      </c>
      <c r="AK121" s="44">
        <f>OVYLD1_!AK121*VLOOKUP(OVYLD2_!AK$4,'[1]INTERNAL PARAMETERS-1'!$B$5:$J$44,5,FALSE)*VLOOKUP(OVYLD2_!AK$4,'[1]INTERNAL PARAMETERS-1'!$B$5:$J$44,7,FALSE)*OVYLD2_!$F121 + OVYLD1_!AK121*(1-VLOOKUP(OVYLD2_!AK$4,'[1]INTERNAL PARAMETERS-1'!$B$5:$J$44,5,FALSE))*VLOOKUP(OVYLD2_!AK$4,'[1]INTERNAL PARAMETERS-1'!$B$5:$J$44,9,FALSE)*OVYLD2_!$F121</f>
        <v>0</v>
      </c>
      <c r="AL121" s="44">
        <f>OVYLD1_!AL121*VLOOKUP(OVYLD2_!AL$4,'[1]INTERNAL PARAMETERS-1'!$B$5:$J$44,5,FALSE)*VLOOKUP(OVYLD2_!AL$4,'[1]INTERNAL PARAMETERS-1'!$B$5:$J$44,7,FALSE)*OVYLD2_!$F121 + OVYLD1_!AL121*(1-VLOOKUP(OVYLD2_!AL$4,'[1]INTERNAL PARAMETERS-1'!$B$5:$J$44,5,FALSE))*VLOOKUP(OVYLD2_!AL$4,'[1]INTERNAL PARAMETERS-1'!$B$5:$J$44,9,FALSE)*OVYLD2_!$F121</f>
        <v>0</v>
      </c>
      <c r="AM121" s="44">
        <f>OVYLD1_!AM121*VLOOKUP(OVYLD2_!AM$4,'[1]INTERNAL PARAMETERS-1'!$B$5:$J$44,5,FALSE)*VLOOKUP(OVYLD2_!AM$4,'[1]INTERNAL PARAMETERS-1'!$B$5:$J$44,7,FALSE)*OVYLD2_!$F121 + OVYLD1_!AM121*(1-VLOOKUP(OVYLD2_!AM$4,'[1]INTERNAL PARAMETERS-1'!$B$5:$J$44,5,FALSE))*VLOOKUP(OVYLD2_!AM$4,'[1]INTERNAL PARAMETERS-1'!$B$5:$J$44,9,FALSE)*OVYLD2_!$F121</f>
        <v>0</v>
      </c>
      <c r="AN121" s="44">
        <f>OVYLD1_!AN121*VLOOKUP(OVYLD2_!AN$4,'[1]INTERNAL PARAMETERS-1'!$B$5:$J$44,5,FALSE)*VLOOKUP(OVYLD2_!AN$4,'[1]INTERNAL PARAMETERS-1'!$B$5:$J$44,7,FALSE)*OVYLD2_!$F121 + OVYLD1_!AN121*(1-VLOOKUP(OVYLD2_!AN$4,'[1]INTERNAL PARAMETERS-1'!$B$5:$J$44,5,FALSE))*VLOOKUP(OVYLD2_!AN$4,'[1]INTERNAL PARAMETERS-1'!$B$5:$J$44,9,FALSE)*OVYLD2_!$F121</f>
        <v>0</v>
      </c>
      <c r="AO121" s="44">
        <f>OVYLD1_!AO121*VLOOKUP(OVYLD2_!AO$4,'[1]INTERNAL PARAMETERS-1'!$B$5:$J$44,5,FALSE)*VLOOKUP(OVYLD2_!AO$4,'[1]INTERNAL PARAMETERS-1'!$B$5:$J$44,7,FALSE)*OVYLD2_!$F121 + OVYLD1_!AO121*(1-VLOOKUP(OVYLD2_!AO$4,'[1]INTERNAL PARAMETERS-1'!$B$5:$J$44,5,FALSE))*VLOOKUP(OVYLD2_!AO$4,'[1]INTERNAL PARAMETERS-1'!$B$5:$J$44,9,FALSE)*OVYLD2_!$F121</f>
        <v>0</v>
      </c>
      <c r="AP121" s="44">
        <f>OVYLD1_!AP121*VLOOKUP(OVYLD2_!AP$4,'[1]INTERNAL PARAMETERS-1'!$B$5:$J$44,5,FALSE)*VLOOKUP(OVYLD2_!AP$4,'[1]INTERNAL PARAMETERS-1'!$B$5:$J$44,7,FALSE)*OVYLD2_!$F121 + OVYLD1_!AP121*(1-VLOOKUP(OVYLD2_!AP$4,'[1]INTERNAL PARAMETERS-1'!$B$5:$J$44,5,FALSE))*VLOOKUP(OVYLD2_!AP$4,'[1]INTERNAL PARAMETERS-1'!$B$5:$J$44,9,FALSE)*OVYLD2_!$F121</f>
        <v>0</v>
      </c>
      <c r="AQ121" s="44">
        <f>OVYLD1_!AQ121*VLOOKUP(OVYLD2_!AQ$4,'[1]INTERNAL PARAMETERS-1'!$B$5:$J$44,5,FALSE)*VLOOKUP(OVYLD2_!AQ$4,'[1]INTERNAL PARAMETERS-1'!$B$5:$J$44,7,FALSE)*OVYLD2_!$F121 + OVYLD1_!AQ121*(1-VLOOKUP(OVYLD2_!AQ$4,'[1]INTERNAL PARAMETERS-1'!$B$5:$J$44,5,FALSE))*VLOOKUP(OVYLD2_!AQ$4,'[1]INTERNAL PARAMETERS-1'!$B$5:$J$44,9,FALSE)*OVYLD2_!$F121</f>
        <v>0</v>
      </c>
      <c r="AR121" s="44">
        <f>OVYLD1_!AR121*VLOOKUP(OVYLD2_!AR$4,'[1]INTERNAL PARAMETERS-1'!$B$5:$J$44,5,FALSE)*VLOOKUP(OVYLD2_!AR$4,'[1]INTERNAL PARAMETERS-1'!$B$5:$J$44,7,FALSE)*OVYLD2_!$F121 + OVYLD1_!AR121*(1-VLOOKUP(OVYLD2_!AR$4,'[1]INTERNAL PARAMETERS-1'!$B$5:$J$44,5,FALSE))*VLOOKUP(OVYLD2_!AR$4,'[1]INTERNAL PARAMETERS-1'!$B$5:$J$44,9,FALSE)*OVYLD2_!$F121</f>
        <v>0</v>
      </c>
      <c r="AS121" s="44">
        <f>OVYLD1_!AS121*VLOOKUP(OVYLD2_!AS$4,'[1]INTERNAL PARAMETERS-1'!$B$5:$J$44,5,FALSE)*VLOOKUP(OVYLD2_!AS$4,'[1]INTERNAL PARAMETERS-1'!$B$5:$J$44,7,FALSE)*OVYLD2_!$F121 + OVYLD1_!AS121*(1-VLOOKUP(OVYLD2_!AS$4,'[1]INTERNAL PARAMETERS-1'!$B$5:$J$44,5,FALSE))*VLOOKUP(OVYLD2_!AS$4,'[1]INTERNAL PARAMETERS-1'!$B$5:$J$44,9,FALSE)*OVYLD2_!$F121</f>
        <v>0</v>
      </c>
      <c r="AT121" s="43">
        <f>OVYLD1_!AT121*VLOOKUP(OVYLD2_!AT$4,'[1]INTERNAL PARAMETERS-1'!$B$5:$J$44,5,FALSE)*VLOOKUP(OVYLD2_!AT$4,'[1]INTERNAL PARAMETERS-1'!$B$5:$J$44,7,FALSE)*OVYLD2_!$F121 + OVYLD1_!AT121*(1-VLOOKUP(OVYLD2_!AT$4,'[1]INTERNAL PARAMETERS-1'!$B$5:$J$44,5,FALSE))*VLOOKUP(OVYLD2_!AT$4,'[1]INTERNAL PARAMETERS-1'!$B$5:$J$44,9,FALSE)*OVYLD2_!$F121</f>
        <v>0</v>
      </c>
      <c r="AU121" s="45">
        <f>OVYLD1_!AU121*VLOOKUP(OVYLD2_!AU$4,'[1]INTERNAL PARAMETERS-1'!$B$5:$J$44,5,FALSE)*VLOOKUP(OVYLD2_!AU$4,'[1]INTERNAL PARAMETERS-1'!$B$5:$J$44,6,FALSE)*VLOOKUP(OVYLD2_!AU$4,'[1]INTERNAL PARAMETERS-1'!$B$5:$J$44,3,FALSE) + OVYLD1_!AU121*(1-VLOOKUP(OVYLD2_!AU$4,'[1]INTERNAL PARAMETERS-1'!$B$5:$J$44,5,FALSE))*VLOOKUP(OVYLD2_!AU$4,'[1]INTERNAL PARAMETERS-1'!$B$5:$J$44,8,FALSE)*VLOOKUP(OVYLD2_!AU$4,'[1]INTERNAL PARAMETERS-1'!$B$5:$J$44,3,FALSE)</f>
        <v>0</v>
      </c>
      <c r="AV121" s="44">
        <f>OVYLD1_!AV121*VLOOKUP(OVYLD2_!AV$4,'[1]INTERNAL PARAMETERS-1'!$B$5:$J$44,5,FALSE)*VLOOKUP(OVYLD2_!AV$4,'[1]INTERNAL PARAMETERS-1'!$B$5:$J$44,6,FALSE)*VLOOKUP(OVYLD2_!AV$4,'[1]INTERNAL PARAMETERS-1'!$B$5:$J$44,3,FALSE) + OVYLD1_!AV121*(1-VLOOKUP(OVYLD2_!AV$4,'[1]INTERNAL PARAMETERS-1'!$B$5:$J$44,5,FALSE))*VLOOKUP(OVYLD2_!AV$4,'[1]INTERNAL PARAMETERS-1'!$B$5:$J$44,8,FALSE)*VLOOKUP(OVYLD2_!AV$4,'[1]INTERNAL PARAMETERS-1'!$B$5:$J$44,3,FALSE)</f>
        <v>0</v>
      </c>
      <c r="AW121" s="44">
        <f>OVYLD1_!AW121*VLOOKUP(OVYLD2_!AW$4,'[1]INTERNAL PARAMETERS-1'!$B$5:$J$44,5,FALSE)*VLOOKUP(OVYLD2_!AW$4,'[1]INTERNAL PARAMETERS-1'!$B$5:$J$44,6,FALSE)*VLOOKUP(OVYLD2_!AW$4,'[1]INTERNAL PARAMETERS-1'!$B$5:$J$44,3,FALSE) + OVYLD1_!AW121*(1-VLOOKUP(OVYLD2_!AW$4,'[1]INTERNAL PARAMETERS-1'!$B$5:$J$44,5,FALSE))*VLOOKUP(OVYLD2_!AW$4,'[1]INTERNAL PARAMETERS-1'!$B$5:$J$44,8,FALSE)*VLOOKUP(OVYLD2_!AW$4,'[1]INTERNAL PARAMETERS-1'!$B$5:$J$44,3,FALSE)</f>
        <v>0</v>
      </c>
      <c r="AX121" s="44">
        <f>OVYLD1_!AX121*VLOOKUP(OVYLD2_!AX$4,'[1]INTERNAL PARAMETERS-1'!$B$5:$J$44,5,FALSE)*VLOOKUP(OVYLD2_!AX$4,'[1]INTERNAL PARAMETERS-1'!$B$5:$J$44,6,FALSE)*VLOOKUP(OVYLD2_!AX$4,'[1]INTERNAL PARAMETERS-1'!$B$5:$J$44,3,FALSE) + OVYLD1_!AX121*(1-VLOOKUP(OVYLD2_!AX$4,'[1]INTERNAL PARAMETERS-1'!$B$5:$J$44,5,FALSE))*VLOOKUP(OVYLD2_!AX$4,'[1]INTERNAL PARAMETERS-1'!$B$5:$J$44,8,FALSE)*VLOOKUP(OVYLD2_!AX$4,'[1]INTERNAL PARAMETERS-1'!$B$5:$J$44,3,FALSE)</f>
        <v>0</v>
      </c>
      <c r="AY121" s="44">
        <f>OVYLD1_!AY121*VLOOKUP(OVYLD2_!AY$4,'[1]INTERNAL PARAMETERS-1'!$B$5:$J$44,5,FALSE)*VLOOKUP(OVYLD2_!AY$4,'[1]INTERNAL PARAMETERS-1'!$B$5:$J$44,6,FALSE)*VLOOKUP(OVYLD2_!AY$4,'[1]INTERNAL PARAMETERS-1'!$B$5:$J$44,3,FALSE) + OVYLD1_!AY121*(1-VLOOKUP(OVYLD2_!AY$4,'[1]INTERNAL PARAMETERS-1'!$B$5:$J$44,5,FALSE))*VLOOKUP(OVYLD2_!AY$4,'[1]INTERNAL PARAMETERS-1'!$B$5:$J$44,8,FALSE)*VLOOKUP(OVYLD2_!AY$4,'[1]INTERNAL PARAMETERS-1'!$B$5:$J$44,3,FALSE)</f>
        <v>0</v>
      </c>
      <c r="AZ121" s="44">
        <f>OVYLD1_!AZ121*VLOOKUP(OVYLD2_!AZ$4,'[1]INTERNAL PARAMETERS-1'!$B$5:$J$44,5,FALSE)*VLOOKUP(OVYLD2_!AZ$4,'[1]INTERNAL PARAMETERS-1'!$B$5:$J$44,6,FALSE)*VLOOKUP(OVYLD2_!AZ$4,'[1]INTERNAL PARAMETERS-1'!$B$5:$J$44,3,FALSE) + OVYLD1_!AZ121*(1-VLOOKUP(OVYLD2_!AZ$4,'[1]INTERNAL PARAMETERS-1'!$B$5:$J$44,5,FALSE))*VLOOKUP(OVYLD2_!AZ$4,'[1]INTERNAL PARAMETERS-1'!$B$5:$J$44,8,FALSE)*VLOOKUP(OVYLD2_!AZ$4,'[1]INTERNAL PARAMETERS-1'!$B$5:$J$44,3,FALSE)</f>
        <v>0</v>
      </c>
      <c r="BA121" s="44">
        <f>OVYLD1_!BA121*VLOOKUP(OVYLD2_!BA$4,'[1]INTERNAL PARAMETERS-1'!$B$5:$J$44,5,FALSE)*VLOOKUP(OVYLD2_!BA$4,'[1]INTERNAL PARAMETERS-1'!$B$5:$J$44,6,FALSE)*VLOOKUP(OVYLD2_!BA$4,'[1]INTERNAL PARAMETERS-1'!$B$5:$J$44,3,FALSE) + OVYLD1_!BA121*(1-VLOOKUP(OVYLD2_!BA$4,'[1]INTERNAL PARAMETERS-1'!$B$5:$J$44,5,FALSE))*VLOOKUP(OVYLD2_!BA$4,'[1]INTERNAL PARAMETERS-1'!$B$5:$J$44,8,FALSE)*VLOOKUP(OVYLD2_!BA$4,'[1]INTERNAL PARAMETERS-1'!$B$5:$J$44,3,FALSE)</f>
        <v>0</v>
      </c>
      <c r="BB121" s="44">
        <f>OVYLD1_!BB121*VLOOKUP(OVYLD2_!BB$4,'[1]INTERNAL PARAMETERS-1'!$B$5:$J$44,5,FALSE)*VLOOKUP(OVYLD2_!BB$4,'[1]INTERNAL PARAMETERS-1'!$B$5:$J$44,6,FALSE)*VLOOKUP(OVYLD2_!BB$4,'[1]INTERNAL PARAMETERS-1'!$B$5:$J$44,3,FALSE) + OVYLD1_!BB121*(1-VLOOKUP(OVYLD2_!BB$4,'[1]INTERNAL PARAMETERS-1'!$B$5:$J$44,5,FALSE))*VLOOKUP(OVYLD2_!BB$4,'[1]INTERNAL PARAMETERS-1'!$B$5:$J$44,8,FALSE)*VLOOKUP(OVYLD2_!BB$4,'[1]INTERNAL PARAMETERS-1'!$B$5:$J$44,3,FALSE)</f>
        <v>0</v>
      </c>
      <c r="BC121" s="44">
        <f>OVYLD1_!BC121*VLOOKUP(OVYLD2_!BC$4,'[1]INTERNAL PARAMETERS-1'!$B$5:$J$44,5,FALSE)*VLOOKUP(OVYLD2_!BC$4,'[1]INTERNAL PARAMETERS-1'!$B$5:$J$44,6,FALSE)*VLOOKUP(OVYLD2_!BC$4,'[1]INTERNAL PARAMETERS-1'!$B$5:$J$44,3,FALSE) + OVYLD1_!BC121*(1-VLOOKUP(OVYLD2_!BC$4,'[1]INTERNAL PARAMETERS-1'!$B$5:$J$44,5,FALSE))*VLOOKUP(OVYLD2_!BC$4,'[1]INTERNAL PARAMETERS-1'!$B$5:$J$44,8,FALSE)*VLOOKUP(OVYLD2_!BC$4,'[1]INTERNAL PARAMETERS-1'!$B$5:$J$44,3,FALSE)</f>
        <v>0</v>
      </c>
      <c r="BD121" s="44">
        <f>OVYLD1_!BD121*VLOOKUP(OVYLD2_!BD$4,'[1]INTERNAL PARAMETERS-1'!$B$5:$J$44,5,FALSE)*VLOOKUP(OVYLD2_!BD$4,'[1]INTERNAL PARAMETERS-1'!$B$5:$J$44,6,FALSE)*VLOOKUP(OVYLD2_!BD$4,'[1]INTERNAL PARAMETERS-1'!$B$5:$J$44,3,FALSE) + OVYLD1_!BD121*(1-VLOOKUP(OVYLD2_!BD$4,'[1]INTERNAL PARAMETERS-1'!$B$5:$J$44,5,FALSE))*VLOOKUP(OVYLD2_!BD$4,'[1]INTERNAL PARAMETERS-1'!$B$5:$J$44,8,FALSE)*VLOOKUP(OVYLD2_!BD$4,'[1]INTERNAL PARAMETERS-1'!$B$5:$J$44,3,FALSE)</f>
        <v>0</v>
      </c>
      <c r="BE121" s="44">
        <f>OVYLD1_!BE121*VLOOKUP(OVYLD2_!BE$4,'[1]INTERNAL PARAMETERS-1'!$B$5:$J$44,5,FALSE)*VLOOKUP(OVYLD2_!BE$4,'[1]INTERNAL PARAMETERS-1'!$B$5:$J$44,6,FALSE)*VLOOKUP(OVYLD2_!BE$4,'[1]INTERNAL PARAMETERS-1'!$B$5:$J$44,3,FALSE) + OVYLD1_!BE121*(1-VLOOKUP(OVYLD2_!BE$4,'[1]INTERNAL PARAMETERS-1'!$B$5:$J$44,5,FALSE))*VLOOKUP(OVYLD2_!BE$4,'[1]INTERNAL PARAMETERS-1'!$B$5:$J$44,8,FALSE)*VLOOKUP(OVYLD2_!BE$4,'[1]INTERNAL PARAMETERS-1'!$B$5:$J$44,3,FALSE)</f>
        <v>0</v>
      </c>
      <c r="BF121" s="44">
        <f>OVYLD1_!BF121*VLOOKUP(OVYLD2_!BF$4,'[1]INTERNAL PARAMETERS-1'!$B$5:$J$44,5,FALSE)*VLOOKUP(OVYLD2_!BF$4,'[1]INTERNAL PARAMETERS-1'!$B$5:$J$44,6,FALSE)*VLOOKUP(OVYLD2_!BF$4,'[1]INTERNAL PARAMETERS-1'!$B$5:$J$44,3,FALSE) + OVYLD1_!BF121*(1-VLOOKUP(OVYLD2_!BF$4,'[1]INTERNAL PARAMETERS-1'!$B$5:$J$44,5,FALSE))*VLOOKUP(OVYLD2_!BF$4,'[1]INTERNAL PARAMETERS-1'!$B$5:$J$44,8,FALSE)*VLOOKUP(OVYLD2_!BF$4,'[1]INTERNAL PARAMETERS-1'!$B$5:$J$44,3,FALSE)</f>
        <v>0</v>
      </c>
      <c r="BG121" s="44">
        <f>OVYLD1_!BG121*VLOOKUP(OVYLD2_!BG$4,'[1]INTERNAL PARAMETERS-1'!$B$5:$J$44,5,FALSE)*VLOOKUP(OVYLD2_!BG$4,'[1]INTERNAL PARAMETERS-1'!$B$5:$J$44,6,FALSE)*VLOOKUP(OVYLD2_!BG$4,'[1]INTERNAL PARAMETERS-1'!$B$5:$J$44,3,FALSE) + OVYLD1_!BG121*(1-VLOOKUP(OVYLD2_!BG$4,'[1]INTERNAL PARAMETERS-1'!$B$5:$J$44,5,FALSE))*VLOOKUP(OVYLD2_!BG$4,'[1]INTERNAL PARAMETERS-1'!$B$5:$J$44,8,FALSE)*VLOOKUP(OVYLD2_!BG$4,'[1]INTERNAL PARAMETERS-1'!$B$5:$J$44,3,FALSE)</f>
        <v>0</v>
      </c>
      <c r="BH121" s="44">
        <f>OVYLD1_!BH121*VLOOKUP(OVYLD2_!BH$4,'[1]INTERNAL PARAMETERS-1'!$B$5:$J$44,5,FALSE)*VLOOKUP(OVYLD2_!BH$4,'[1]INTERNAL PARAMETERS-1'!$B$5:$J$44,6,FALSE)*VLOOKUP(OVYLD2_!BH$4,'[1]INTERNAL PARAMETERS-1'!$B$5:$J$44,3,FALSE) + OVYLD1_!BH121*(1-VLOOKUP(OVYLD2_!BH$4,'[1]INTERNAL PARAMETERS-1'!$B$5:$J$44,5,FALSE))*VLOOKUP(OVYLD2_!BH$4,'[1]INTERNAL PARAMETERS-1'!$B$5:$J$44,8,FALSE)*VLOOKUP(OVYLD2_!BH$4,'[1]INTERNAL PARAMETERS-1'!$B$5:$J$44,3,FALSE)</f>
        <v>0</v>
      </c>
      <c r="BI121" s="44">
        <f>OVYLD1_!BI121*VLOOKUP(OVYLD2_!BI$4,'[1]INTERNAL PARAMETERS-1'!$B$5:$J$44,5,FALSE)*VLOOKUP(OVYLD2_!BI$4,'[1]INTERNAL PARAMETERS-1'!$B$5:$J$44,6,FALSE)*VLOOKUP(OVYLD2_!BI$4,'[1]INTERNAL PARAMETERS-1'!$B$5:$J$44,3,FALSE) + OVYLD1_!BI121*(1-VLOOKUP(OVYLD2_!BI$4,'[1]INTERNAL PARAMETERS-1'!$B$5:$J$44,5,FALSE))*VLOOKUP(OVYLD2_!BI$4,'[1]INTERNAL PARAMETERS-1'!$B$5:$J$44,8,FALSE)*VLOOKUP(OVYLD2_!BI$4,'[1]INTERNAL PARAMETERS-1'!$B$5:$J$44,3,FALSE)</f>
        <v>0</v>
      </c>
      <c r="BJ121" s="44">
        <f>OVYLD1_!BJ121*VLOOKUP(OVYLD2_!BJ$4,'[1]INTERNAL PARAMETERS-1'!$B$5:$J$44,5,FALSE)*VLOOKUP(OVYLD2_!BJ$4,'[1]INTERNAL PARAMETERS-1'!$B$5:$J$44,6,FALSE)*VLOOKUP(OVYLD2_!BJ$4,'[1]INTERNAL PARAMETERS-1'!$B$5:$J$44,3,FALSE) + OVYLD1_!BJ121*(1-VLOOKUP(OVYLD2_!BJ$4,'[1]INTERNAL PARAMETERS-1'!$B$5:$J$44,5,FALSE))*VLOOKUP(OVYLD2_!BJ$4,'[1]INTERNAL PARAMETERS-1'!$B$5:$J$44,8,FALSE)*VLOOKUP(OVYLD2_!BJ$4,'[1]INTERNAL PARAMETERS-1'!$B$5:$J$44,3,FALSE)</f>
        <v>0</v>
      </c>
      <c r="BK121" s="44">
        <f>OVYLD1_!BK121*VLOOKUP(OVYLD2_!BK$4,'[1]INTERNAL PARAMETERS-1'!$B$5:$J$44,5,FALSE)*VLOOKUP(OVYLD2_!BK$4,'[1]INTERNAL PARAMETERS-1'!$B$5:$J$44,6,FALSE)*VLOOKUP(OVYLD2_!BK$4,'[1]INTERNAL PARAMETERS-1'!$B$5:$J$44,3,FALSE) + OVYLD1_!BK121*(1-VLOOKUP(OVYLD2_!BK$4,'[1]INTERNAL PARAMETERS-1'!$B$5:$J$44,5,FALSE))*VLOOKUP(OVYLD2_!BK$4,'[1]INTERNAL PARAMETERS-1'!$B$5:$J$44,8,FALSE)*VLOOKUP(OVYLD2_!BK$4,'[1]INTERNAL PARAMETERS-1'!$B$5:$J$44,3,FALSE)</f>
        <v>0</v>
      </c>
      <c r="BL121" s="44">
        <f>OVYLD1_!BL121*VLOOKUP(OVYLD2_!BL$4,'[1]INTERNAL PARAMETERS-1'!$B$5:$J$44,5,FALSE)*VLOOKUP(OVYLD2_!BL$4,'[1]INTERNAL PARAMETERS-1'!$B$5:$J$44,6,FALSE)*VLOOKUP(OVYLD2_!BL$4,'[1]INTERNAL PARAMETERS-1'!$B$5:$J$44,3,FALSE) + OVYLD1_!BL121*(1-VLOOKUP(OVYLD2_!BL$4,'[1]INTERNAL PARAMETERS-1'!$B$5:$J$44,5,FALSE))*VLOOKUP(OVYLD2_!BL$4,'[1]INTERNAL PARAMETERS-1'!$B$5:$J$44,8,FALSE)*VLOOKUP(OVYLD2_!BL$4,'[1]INTERNAL PARAMETERS-1'!$B$5:$J$44,3,FALSE)</f>
        <v>0</v>
      </c>
      <c r="BM121" s="44">
        <f>OVYLD1_!BM121*VLOOKUP(OVYLD2_!BM$4,'[1]INTERNAL PARAMETERS-1'!$B$5:$J$44,5,FALSE)*VLOOKUP(OVYLD2_!BM$4,'[1]INTERNAL PARAMETERS-1'!$B$5:$J$44,6,FALSE)*VLOOKUP(OVYLD2_!BM$4,'[1]INTERNAL PARAMETERS-1'!$B$5:$J$44,3,FALSE) + OVYLD1_!BM121*(1-VLOOKUP(OVYLD2_!BM$4,'[1]INTERNAL PARAMETERS-1'!$B$5:$J$44,5,FALSE))*VLOOKUP(OVYLD2_!BM$4,'[1]INTERNAL PARAMETERS-1'!$B$5:$J$44,8,FALSE)*VLOOKUP(OVYLD2_!BM$4,'[1]INTERNAL PARAMETERS-1'!$B$5:$J$44,3,FALSE)</f>
        <v>0</v>
      </c>
      <c r="BN121" s="44">
        <f>OVYLD1_!BN121*VLOOKUP(OVYLD2_!BN$4,'[1]INTERNAL PARAMETERS-1'!$B$5:$J$44,5,FALSE)*VLOOKUP(OVYLD2_!BN$4,'[1]INTERNAL PARAMETERS-1'!$B$5:$J$44,6,FALSE)*VLOOKUP(OVYLD2_!BN$4,'[1]INTERNAL PARAMETERS-1'!$B$5:$J$44,3,FALSE) + OVYLD1_!BN121*(1-VLOOKUP(OVYLD2_!BN$4,'[1]INTERNAL PARAMETERS-1'!$B$5:$J$44,5,FALSE))*VLOOKUP(OVYLD2_!BN$4,'[1]INTERNAL PARAMETERS-1'!$B$5:$J$44,8,FALSE)*VLOOKUP(OVYLD2_!BN$4,'[1]INTERNAL PARAMETERS-1'!$B$5:$J$44,3,FALSE)</f>
        <v>0</v>
      </c>
      <c r="BO121" s="44">
        <f>OVYLD1_!BO121*VLOOKUP(OVYLD2_!BO$4,'[1]INTERNAL PARAMETERS-1'!$B$5:$J$44,5,FALSE)*VLOOKUP(OVYLD2_!BO$4,'[1]INTERNAL PARAMETERS-1'!$B$5:$J$44,6,FALSE)*VLOOKUP(OVYLD2_!BO$4,'[1]INTERNAL PARAMETERS-1'!$B$5:$J$44,3,FALSE) + OVYLD1_!BO121*(1-VLOOKUP(OVYLD2_!BO$4,'[1]INTERNAL PARAMETERS-1'!$B$5:$J$44,5,FALSE))*VLOOKUP(OVYLD2_!BO$4,'[1]INTERNAL PARAMETERS-1'!$B$5:$J$44,8,FALSE)*VLOOKUP(OVYLD2_!BO$4,'[1]INTERNAL PARAMETERS-1'!$B$5:$J$44,3,FALSE)</f>
        <v>0</v>
      </c>
      <c r="BP121" s="44">
        <f>OVYLD1_!BP121*VLOOKUP(OVYLD2_!BP$4,'[1]INTERNAL PARAMETERS-1'!$B$5:$J$44,5,FALSE)*VLOOKUP(OVYLD2_!BP$4,'[1]INTERNAL PARAMETERS-1'!$B$5:$J$44,6,FALSE)*VLOOKUP(OVYLD2_!BP$4,'[1]INTERNAL PARAMETERS-1'!$B$5:$J$44,3,FALSE) + OVYLD1_!BP121*(1-VLOOKUP(OVYLD2_!BP$4,'[1]INTERNAL PARAMETERS-1'!$B$5:$J$44,5,FALSE))*VLOOKUP(OVYLD2_!BP$4,'[1]INTERNAL PARAMETERS-1'!$B$5:$J$44,8,FALSE)*VLOOKUP(OVYLD2_!BP$4,'[1]INTERNAL PARAMETERS-1'!$B$5:$J$44,3,FALSE)</f>
        <v>0</v>
      </c>
      <c r="BQ121" s="44">
        <f>OVYLD1_!BQ121*VLOOKUP(OVYLD2_!BQ$4,'[1]INTERNAL PARAMETERS-1'!$B$5:$J$44,5,FALSE)*VLOOKUP(OVYLD2_!BQ$4,'[1]INTERNAL PARAMETERS-1'!$B$5:$J$44,6,FALSE)*VLOOKUP(OVYLD2_!BQ$4,'[1]INTERNAL PARAMETERS-1'!$B$5:$J$44,3,FALSE) + OVYLD1_!BQ121*(1-VLOOKUP(OVYLD2_!BQ$4,'[1]INTERNAL PARAMETERS-1'!$B$5:$J$44,5,FALSE))*VLOOKUP(OVYLD2_!BQ$4,'[1]INTERNAL PARAMETERS-1'!$B$5:$J$44,8,FALSE)*VLOOKUP(OVYLD2_!BQ$4,'[1]INTERNAL PARAMETERS-1'!$B$5:$J$44,3,FALSE)</f>
        <v>0</v>
      </c>
      <c r="BR121" s="44">
        <f>OVYLD1_!BR121*VLOOKUP(OVYLD2_!BR$4,'[1]INTERNAL PARAMETERS-1'!$B$5:$J$44,5,FALSE)*VLOOKUP(OVYLD2_!BR$4,'[1]INTERNAL PARAMETERS-1'!$B$5:$J$44,6,FALSE)*VLOOKUP(OVYLD2_!BR$4,'[1]INTERNAL PARAMETERS-1'!$B$5:$J$44,3,FALSE) + OVYLD1_!BR121*(1-VLOOKUP(OVYLD2_!BR$4,'[1]INTERNAL PARAMETERS-1'!$B$5:$J$44,5,FALSE))*VLOOKUP(OVYLD2_!BR$4,'[1]INTERNAL PARAMETERS-1'!$B$5:$J$44,8,FALSE)*VLOOKUP(OVYLD2_!BR$4,'[1]INTERNAL PARAMETERS-1'!$B$5:$J$44,3,FALSE)</f>
        <v>0</v>
      </c>
      <c r="BS121" s="44">
        <f>OVYLD1_!BS121*VLOOKUP(OVYLD2_!BS$4,'[1]INTERNAL PARAMETERS-1'!$B$5:$J$44,5,FALSE)*VLOOKUP(OVYLD2_!BS$4,'[1]INTERNAL PARAMETERS-1'!$B$5:$J$44,6,FALSE)*VLOOKUP(OVYLD2_!BS$4,'[1]INTERNAL PARAMETERS-1'!$B$5:$J$44,3,FALSE) + OVYLD1_!BS121*(1-VLOOKUP(OVYLD2_!BS$4,'[1]INTERNAL PARAMETERS-1'!$B$5:$J$44,5,FALSE))*VLOOKUP(OVYLD2_!BS$4,'[1]INTERNAL PARAMETERS-1'!$B$5:$J$44,8,FALSE)*VLOOKUP(OVYLD2_!BS$4,'[1]INTERNAL PARAMETERS-1'!$B$5:$J$44,3,FALSE)</f>
        <v>0</v>
      </c>
      <c r="BT121" s="44">
        <f>OVYLD1_!BT121*VLOOKUP(OVYLD2_!BT$4,'[1]INTERNAL PARAMETERS-1'!$B$5:$J$44,5,FALSE)*VLOOKUP(OVYLD2_!BT$4,'[1]INTERNAL PARAMETERS-1'!$B$5:$J$44,6,FALSE)*VLOOKUP(OVYLD2_!BT$4,'[1]INTERNAL PARAMETERS-1'!$B$5:$J$44,3,FALSE) + OVYLD1_!BT121*(1-VLOOKUP(OVYLD2_!BT$4,'[1]INTERNAL PARAMETERS-1'!$B$5:$J$44,5,FALSE))*VLOOKUP(OVYLD2_!BT$4,'[1]INTERNAL PARAMETERS-1'!$B$5:$J$44,8,FALSE)*VLOOKUP(OVYLD2_!BT$4,'[1]INTERNAL PARAMETERS-1'!$B$5:$J$44,3,FALSE)</f>
        <v>0</v>
      </c>
      <c r="BU121" s="44">
        <f>OVYLD1_!BU121*VLOOKUP(OVYLD2_!BU$4,'[1]INTERNAL PARAMETERS-1'!$B$5:$J$44,5,FALSE)*VLOOKUP(OVYLD2_!BU$4,'[1]INTERNAL PARAMETERS-1'!$B$5:$J$44,6,FALSE)*VLOOKUP(OVYLD2_!BU$4,'[1]INTERNAL PARAMETERS-1'!$B$5:$J$44,3,FALSE) + OVYLD1_!BU121*(1-VLOOKUP(OVYLD2_!BU$4,'[1]INTERNAL PARAMETERS-1'!$B$5:$J$44,5,FALSE))*VLOOKUP(OVYLD2_!BU$4,'[1]INTERNAL PARAMETERS-1'!$B$5:$J$44,8,FALSE)*VLOOKUP(OVYLD2_!BU$4,'[1]INTERNAL PARAMETERS-1'!$B$5:$J$44,3,FALSE)</f>
        <v>0</v>
      </c>
      <c r="BV121" s="44">
        <f>OVYLD1_!BV121*VLOOKUP(OVYLD2_!BV$4,'[1]INTERNAL PARAMETERS-1'!$B$5:$J$44,5,FALSE)*VLOOKUP(OVYLD2_!BV$4,'[1]INTERNAL PARAMETERS-1'!$B$5:$J$44,6,FALSE)*VLOOKUP(OVYLD2_!BV$4,'[1]INTERNAL PARAMETERS-1'!$B$5:$J$44,3,FALSE) + OVYLD1_!BV121*(1-VLOOKUP(OVYLD2_!BV$4,'[1]INTERNAL PARAMETERS-1'!$B$5:$J$44,5,FALSE))*VLOOKUP(OVYLD2_!BV$4,'[1]INTERNAL PARAMETERS-1'!$B$5:$J$44,8,FALSE)*VLOOKUP(OVYLD2_!BV$4,'[1]INTERNAL PARAMETERS-1'!$B$5:$J$44,3,FALSE)</f>
        <v>0</v>
      </c>
      <c r="BW121" s="44">
        <f>OVYLD1_!BW121*VLOOKUP(OVYLD2_!BW$4,'[1]INTERNAL PARAMETERS-1'!$B$5:$J$44,5,FALSE)*VLOOKUP(OVYLD2_!BW$4,'[1]INTERNAL PARAMETERS-1'!$B$5:$J$44,6,FALSE)*VLOOKUP(OVYLD2_!BW$4,'[1]INTERNAL PARAMETERS-1'!$B$5:$J$44,3,FALSE) + OVYLD1_!BW121*(1-VLOOKUP(OVYLD2_!BW$4,'[1]INTERNAL PARAMETERS-1'!$B$5:$J$44,5,FALSE))*VLOOKUP(OVYLD2_!BW$4,'[1]INTERNAL PARAMETERS-1'!$B$5:$J$44,8,FALSE)*VLOOKUP(OVYLD2_!BW$4,'[1]INTERNAL PARAMETERS-1'!$B$5:$J$44,3,FALSE)</f>
        <v>0</v>
      </c>
      <c r="BX121" s="44">
        <f>OVYLD1_!BX121*VLOOKUP(OVYLD2_!BX$4,'[1]INTERNAL PARAMETERS-1'!$B$5:$J$44,5,FALSE)*VLOOKUP(OVYLD2_!BX$4,'[1]INTERNAL PARAMETERS-1'!$B$5:$J$44,6,FALSE)*VLOOKUP(OVYLD2_!BX$4,'[1]INTERNAL PARAMETERS-1'!$B$5:$J$44,3,FALSE) + OVYLD1_!BX121*(1-VLOOKUP(OVYLD2_!BX$4,'[1]INTERNAL PARAMETERS-1'!$B$5:$J$44,5,FALSE))*VLOOKUP(OVYLD2_!BX$4,'[1]INTERNAL PARAMETERS-1'!$B$5:$J$44,8,FALSE)*VLOOKUP(OVYLD2_!BX$4,'[1]INTERNAL PARAMETERS-1'!$B$5:$J$44,3,FALSE)</f>
        <v>0</v>
      </c>
      <c r="BY121" s="44">
        <f>OVYLD1_!BY121*VLOOKUP(OVYLD2_!BY$4,'[1]INTERNAL PARAMETERS-1'!$B$5:$J$44,5,FALSE)*VLOOKUP(OVYLD2_!BY$4,'[1]INTERNAL PARAMETERS-1'!$B$5:$J$44,6,FALSE)*VLOOKUP(OVYLD2_!BY$4,'[1]INTERNAL PARAMETERS-1'!$B$5:$J$44,3,FALSE) + OVYLD1_!BY121*(1-VLOOKUP(OVYLD2_!BY$4,'[1]INTERNAL PARAMETERS-1'!$B$5:$J$44,5,FALSE))*VLOOKUP(OVYLD2_!BY$4,'[1]INTERNAL PARAMETERS-1'!$B$5:$J$44,8,FALSE)*VLOOKUP(OVYLD2_!BY$4,'[1]INTERNAL PARAMETERS-1'!$B$5:$J$44,3,FALSE)</f>
        <v>0</v>
      </c>
      <c r="BZ121" s="44">
        <f>OVYLD1_!BZ121*VLOOKUP(OVYLD2_!BZ$4,'[1]INTERNAL PARAMETERS-1'!$B$5:$J$44,5,FALSE)*VLOOKUP(OVYLD2_!BZ$4,'[1]INTERNAL PARAMETERS-1'!$B$5:$J$44,6,FALSE)*VLOOKUP(OVYLD2_!BZ$4,'[1]INTERNAL PARAMETERS-1'!$B$5:$J$44,3,FALSE) + OVYLD1_!BZ121*(1-VLOOKUP(OVYLD2_!BZ$4,'[1]INTERNAL PARAMETERS-1'!$B$5:$J$44,5,FALSE))*VLOOKUP(OVYLD2_!BZ$4,'[1]INTERNAL PARAMETERS-1'!$B$5:$J$44,8,FALSE)*VLOOKUP(OVYLD2_!BZ$4,'[1]INTERNAL PARAMETERS-1'!$B$5:$J$44,3,FALSE)</f>
        <v>0</v>
      </c>
      <c r="CA121" s="44">
        <f>OVYLD1_!CA121*VLOOKUP(OVYLD2_!CA$4,'[1]INTERNAL PARAMETERS-1'!$B$5:$J$44,5,FALSE)*VLOOKUP(OVYLD2_!CA$4,'[1]INTERNAL PARAMETERS-1'!$B$5:$J$44,6,FALSE)*VLOOKUP(OVYLD2_!CA$4,'[1]INTERNAL PARAMETERS-1'!$B$5:$J$44,3,FALSE) + OVYLD1_!CA121*(1-VLOOKUP(OVYLD2_!CA$4,'[1]INTERNAL PARAMETERS-1'!$B$5:$J$44,5,FALSE))*VLOOKUP(OVYLD2_!CA$4,'[1]INTERNAL PARAMETERS-1'!$B$5:$J$44,8,FALSE)*VLOOKUP(OVYLD2_!CA$4,'[1]INTERNAL PARAMETERS-1'!$B$5:$J$44,3,FALSE)</f>
        <v>0</v>
      </c>
      <c r="CB121" s="44">
        <f>OVYLD1_!CB121*VLOOKUP(OVYLD2_!CB$4,'[1]INTERNAL PARAMETERS-1'!$B$5:$J$44,5,FALSE)*VLOOKUP(OVYLD2_!CB$4,'[1]INTERNAL PARAMETERS-1'!$B$5:$J$44,6,FALSE)*VLOOKUP(OVYLD2_!CB$4,'[1]INTERNAL PARAMETERS-1'!$B$5:$J$44,3,FALSE) + OVYLD1_!CB121*(1-VLOOKUP(OVYLD2_!CB$4,'[1]INTERNAL PARAMETERS-1'!$B$5:$J$44,5,FALSE))*VLOOKUP(OVYLD2_!CB$4,'[1]INTERNAL PARAMETERS-1'!$B$5:$J$44,8,FALSE)*VLOOKUP(OVYLD2_!CB$4,'[1]INTERNAL PARAMETERS-1'!$B$5:$J$44,3,FALSE)</f>
        <v>0</v>
      </c>
      <c r="CC121" s="44">
        <f>OVYLD1_!CC121*VLOOKUP(OVYLD2_!CC$4,'[1]INTERNAL PARAMETERS-1'!$B$5:$J$44,5,FALSE)*VLOOKUP(OVYLD2_!CC$4,'[1]INTERNAL PARAMETERS-1'!$B$5:$J$44,6,FALSE)*VLOOKUP(OVYLD2_!CC$4,'[1]INTERNAL PARAMETERS-1'!$B$5:$J$44,3,FALSE) + OVYLD1_!CC121*(1-VLOOKUP(OVYLD2_!CC$4,'[1]INTERNAL PARAMETERS-1'!$B$5:$J$44,5,FALSE))*VLOOKUP(OVYLD2_!CC$4,'[1]INTERNAL PARAMETERS-1'!$B$5:$J$44,8,FALSE)*VLOOKUP(OVYLD2_!CC$4,'[1]INTERNAL PARAMETERS-1'!$B$5:$J$44,3,FALSE)</f>
        <v>0</v>
      </c>
      <c r="CD121" s="44">
        <f>OVYLD1_!CD121*VLOOKUP(OVYLD2_!CD$4,'[1]INTERNAL PARAMETERS-1'!$B$5:$J$44,5,FALSE)*VLOOKUP(OVYLD2_!CD$4,'[1]INTERNAL PARAMETERS-1'!$B$5:$J$44,6,FALSE)*VLOOKUP(OVYLD2_!CD$4,'[1]INTERNAL PARAMETERS-1'!$B$5:$J$44,3,FALSE) + OVYLD1_!CD121*(1-VLOOKUP(OVYLD2_!CD$4,'[1]INTERNAL PARAMETERS-1'!$B$5:$J$44,5,FALSE))*VLOOKUP(OVYLD2_!CD$4,'[1]INTERNAL PARAMETERS-1'!$B$5:$J$44,8,FALSE)*VLOOKUP(OVYLD2_!CD$4,'[1]INTERNAL PARAMETERS-1'!$B$5:$J$44,3,FALSE)</f>
        <v>0</v>
      </c>
      <c r="CE121" s="44">
        <f>OVYLD1_!CE121*VLOOKUP(OVYLD2_!CE$4,'[1]INTERNAL PARAMETERS-1'!$B$5:$J$44,5,FALSE)*VLOOKUP(OVYLD2_!CE$4,'[1]INTERNAL PARAMETERS-1'!$B$5:$J$44,6,FALSE)*VLOOKUP(OVYLD2_!CE$4,'[1]INTERNAL PARAMETERS-1'!$B$5:$J$44,3,FALSE) + OVYLD1_!CE121*(1-VLOOKUP(OVYLD2_!CE$4,'[1]INTERNAL PARAMETERS-1'!$B$5:$J$44,5,FALSE))*VLOOKUP(OVYLD2_!CE$4,'[1]INTERNAL PARAMETERS-1'!$B$5:$J$44,8,FALSE)*VLOOKUP(OVYLD2_!CE$4,'[1]INTERNAL PARAMETERS-1'!$B$5:$J$44,3,FALSE)</f>
        <v>0</v>
      </c>
      <c r="CF121" s="44">
        <f>OVYLD1_!CF121*VLOOKUP(OVYLD2_!CF$4,'[1]INTERNAL PARAMETERS-1'!$B$5:$J$44,5,FALSE)*VLOOKUP(OVYLD2_!CF$4,'[1]INTERNAL PARAMETERS-1'!$B$5:$J$44,6,FALSE)*VLOOKUP(OVYLD2_!CF$4,'[1]INTERNAL PARAMETERS-1'!$B$5:$J$44,3,FALSE) + OVYLD1_!CF121*(1-VLOOKUP(OVYLD2_!CF$4,'[1]INTERNAL PARAMETERS-1'!$B$5:$J$44,5,FALSE))*VLOOKUP(OVYLD2_!CF$4,'[1]INTERNAL PARAMETERS-1'!$B$5:$J$44,8,FALSE)*VLOOKUP(OVYLD2_!CF$4,'[1]INTERNAL PARAMETERS-1'!$B$5:$J$44,3,FALSE)</f>
        <v>0</v>
      </c>
      <c r="CG121" s="44">
        <f>OVYLD1_!CG121*VLOOKUP(OVYLD2_!CG$4,'[1]INTERNAL PARAMETERS-1'!$B$5:$J$44,5,FALSE)*VLOOKUP(OVYLD2_!CG$4,'[1]INTERNAL PARAMETERS-1'!$B$5:$J$44,6,FALSE)*VLOOKUP(OVYLD2_!CG$4,'[1]INTERNAL PARAMETERS-1'!$B$5:$J$44,3,FALSE) + OVYLD1_!CG121*(1-VLOOKUP(OVYLD2_!CG$4,'[1]INTERNAL PARAMETERS-1'!$B$5:$J$44,5,FALSE))*VLOOKUP(OVYLD2_!CG$4,'[1]INTERNAL PARAMETERS-1'!$B$5:$J$44,8,FALSE)*VLOOKUP(OVYLD2_!CG$4,'[1]INTERNAL PARAMETERS-1'!$B$5:$J$44,3,FALSE)</f>
        <v>0</v>
      </c>
      <c r="CH121" s="43">
        <f>OVYLD1_!CH121*VLOOKUP(OVYLD2_!CH$4,'[1]INTERNAL PARAMETERS-1'!$B$5:$J$44,5,FALSE)*VLOOKUP(OVYLD2_!CH$4,'[1]INTERNAL PARAMETERS-1'!$B$5:$J$44,6,FALSE)*VLOOKUP(OVYLD2_!CH$4,'[1]INTERNAL PARAMETERS-1'!$B$5:$J$44,3,FALSE) + OVYLD1_!CH121*(1-VLOOKUP(OVYLD2_!CH$4,'[1]INTERNAL PARAMETERS-1'!$B$5:$J$44,5,FALSE))*VLOOKUP(OVYLD2_!CH$4,'[1]INTERNAL PARAMETERS-1'!$B$5:$J$44,8,FALSE)*VLOOKUP(OVYLD2_!CH$4,'[1]INTERNAL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5">
      <c r="B122" s="58" t="s">
        <v>9</v>
      </c>
      <c r="C122" s="57" t="s">
        <v>81</v>
      </c>
      <c r="D122" s="57" t="s">
        <v>71</v>
      </c>
      <c r="E122" s="128">
        <f>OVERALL2021!AI122</f>
        <v>0</v>
      </c>
      <c r="F122" s="59">
        <f>'[1]INTERNAL PARAMETERS-1'!M14</f>
        <v>39.424999999999997</v>
      </c>
      <c r="G122" s="45">
        <f>OVYLD1_!G122*VLOOKUP(OVYLD2_!G$4,'[1]INTERNAL PARAMETERS-1'!$B$5:$J$44,5,FALSE)*VLOOKUP(OVYLD2_!G$4,'[1]INTERNAL PARAMETERS-1'!$B$5:$J$44,7,FALSE)*OVYLD2_!$F122 + OVYLD1_!G122*(1-VLOOKUP(OVYLD2_!G$4,'[1]INTERNAL PARAMETERS-1'!$B$5:$J$44,5,FALSE))*VLOOKUP(OVYLD2_!G$4,'[1]INTERNAL PARAMETERS-1'!$B$5:$J$44,9,FALSE)*OVYLD2_!$F122</f>
        <v>0</v>
      </c>
      <c r="H122" s="44">
        <f>OVYLD1_!H122*VLOOKUP(OVYLD2_!H$4,'[1]INTERNAL PARAMETERS-1'!$B$5:$J$44,5,FALSE)*VLOOKUP(OVYLD2_!H$4,'[1]INTERNAL PARAMETERS-1'!$B$5:$J$44,7,FALSE)*OVYLD2_!$F122 + OVYLD1_!H122*(1-VLOOKUP(OVYLD2_!H$4,'[1]INTERNAL PARAMETERS-1'!$B$5:$J$44,5,FALSE))*VLOOKUP(OVYLD2_!H$4,'[1]INTERNAL PARAMETERS-1'!$B$5:$J$44,9,FALSE)*OVYLD2_!$F122</f>
        <v>0</v>
      </c>
      <c r="I122" s="44">
        <f>OVYLD1_!I122*VLOOKUP(OVYLD2_!I$4,'[1]INTERNAL PARAMETERS-1'!$B$5:$J$44,5,FALSE)*VLOOKUP(OVYLD2_!I$4,'[1]INTERNAL PARAMETERS-1'!$B$5:$J$44,7,FALSE)*OVYLD2_!$F122 + OVYLD1_!I122*(1-VLOOKUP(OVYLD2_!I$4,'[1]INTERNAL PARAMETERS-1'!$B$5:$J$44,5,FALSE))*VLOOKUP(OVYLD2_!I$4,'[1]INTERNAL PARAMETERS-1'!$B$5:$J$44,9,FALSE)*OVYLD2_!$F122</f>
        <v>0</v>
      </c>
      <c r="J122" s="44">
        <f>OVYLD1_!J122*VLOOKUP(OVYLD2_!J$4,'[1]INTERNAL PARAMETERS-1'!$B$5:$J$44,5,FALSE)*VLOOKUP(OVYLD2_!J$4,'[1]INTERNAL PARAMETERS-1'!$B$5:$J$44,7,FALSE)*OVYLD2_!$F122 + OVYLD1_!J122*(1-VLOOKUP(OVYLD2_!J$4,'[1]INTERNAL PARAMETERS-1'!$B$5:$J$44,5,FALSE))*VLOOKUP(OVYLD2_!J$4,'[1]INTERNAL PARAMETERS-1'!$B$5:$J$44,9,FALSE)*OVYLD2_!$F122</f>
        <v>0</v>
      </c>
      <c r="K122" s="44">
        <f>OVYLD1_!K122*VLOOKUP(OVYLD2_!K$4,'[1]INTERNAL PARAMETERS-1'!$B$5:$J$44,5,FALSE)*VLOOKUP(OVYLD2_!K$4,'[1]INTERNAL PARAMETERS-1'!$B$5:$J$44,7,FALSE)*OVYLD2_!$F122 + OVYLD1_!K122*(1-VLOOKUP(OVYLD2_!K$4,'[1]INTERNAL PARAMETERS-1'!$B$5:$J$44,5,FALSE))*VLOOKUP(OVYLD2_!K$4,'[1]INTERNAL PARAMETERS-1'!$B$5:$J$44,9,FALSE)*OVYLD2_!$F122</f>
        <v>0</v>
      </c>
      <c r="L122" s="44">
        <f>OVYLD1_!L122*VLOOKUP(OVYLD2_!L$4,'[1]INTERNAL PARAMETERS-1'!$B$5:$J$44,5,FALSE)*VLOOKUP(OVYLD2_!L$4,'[1]INTERNAL PARAMETERS-1'!$B$5:$J$44,7,FALSE)*OVYLD2_!$F122 + OVYLD1_!L122*(1-VLOOKUP(OVYLD2_!L$4,'[1]INTERNAL PARAMETERS-1'!$B$5:$J$44,5,FALSE))*VLOOKUP(OVYLD2_!L$4,'[1]INTERNAL PARAMETERS-1'!$B$5:$J$44,9,FALSE)*OVYLD2_!$F122</f>
        <v>0</v>
      </c>
      <c r="M122" s="44">
        <f>OVYLD1_!M122*VLOOKUP(OVYLD2_!M$4,'[1]INTERNAL PARAMETERS-1'!$B$5:$J$44,5,FALSE)*VLOOKUP(OVYLD2_!M$4,'[1]INTERNAL PARAMETERS-1'!$B$5:$J$44,7,FALSE)*OVYLD2_!$F122 + OVYLD1_!M122*(1-VLOOKUP(OVYLD2_!M$4,'[1]INTERNAL PARAMETERS-1'!$B$5:$J$44,5,FALSE))*VLOOKUP(OVYLD2_!M$4,'[1]INTERNAL PARAMETERS-1'!$B$5:$J$44,9,FALSE)*OVYLD2_!$F122</f>
        <v>0</v>
      </c>
      <c r="N122" s="44">
        <f>OVYLD1_!N122*VLOOKUP(OVYLD2_!N$4,'[1]INTERNAL PARAMETERS-1'!$B$5:$J$44,5,FALSE)*VLOOKUP(OVYLD2_!N$4,'[1]INTERNAL PARAMETERS-1'!$B$5:$J$44,7,FALSE)*OVYLD2_!$F122 + OVYLD1_!N122*(1-VLOOKUP(OVYLD2_!N$4,'[1]INTERNAL PARAMETERS-1'!$B$5:$J$44,5,FALSE))*VLOOKUP(OVYLD2_!N$4,'[1]INTERNAL PARAMETERS-1'!$B$5:$J$44,9,FALSE)*OVYLD2_!$F122</f>
        <v>0</v>
      </c>
      <c r="O122" s="44">
        <f>OVYLD1_!O122*VLOOKUP(OVYLD2_!O$4,'[1]INTERNAL PARAMETERS-1'!$B$5:$J$44,5,FALSE)*VLOOKUP(OVYLD2_!O$4,'[1]INTERNAL PARAMETERS-1'!$B$5:$J$44,7,FALSE)*OVYLD2_!$F122 + OVYLD1_!O122*(1-VLOOKUP(OVYLD2_!O$4,'[1]INTERNAL PARAMETERS-1'!$B$5:$J$44,5,FALSE))*VLOOKUP(OVYLD2_!O$4,'[1]INTERNAL PARAMETERS-1'!$B$5:$J$44,9,FALSE)*OVYLD2_!$F122</f>
        <v>0</v>
      </c>
      <c r="P122" s="44">
        <f>OVYLD1_!P122*VLOOKUP(OVYLD2_!P$4,'[1]INTERNAL PARAMETERS-1'!$B$5:$J$44,5,FALSE)*VLOOKUP(OVYLD2_!P$4,'[1]INTERNAL PARAMETERS-1'!$B$5:$J$44,7,FALSE)*OVYLD2_!$F122 + OVYLD1_!P122*(1-VLOOKUP(OVYLD2_!P$4,'[1]INTERNAL PARAMETERS-1'!$B$5:$J$44,5,FALSE))*VLOOKUP(OVYLD2_!P$4,'[1]INTERNAL PARAMETERS-1'!$B$5:$J$44,9,FALSE)*OVYLD2_!$F122</f>
        <v>0</v>
      </c>
      <c r="Q122" s="44">
        <f>OVYLD1_!Q122*VLOOKUP(OVYLD2_!Q$4,'[1]INTERNAL PARAMETERS-1'!$B$5:$J$44,5,FALSE)*VLOOKUP(OVYLD2_!Q$4,'[1]INTERNAL PARAMETERS-1'!$B$5:$J$44,7,FALSE)*OVYLD2_!$F122 + OVYLD1_!Q122*(1-VLOOKUP(OVYLD2_!Q$4,'[1]INTERNAL PARAMETERS-1'!$B$5:$J$44,5,FALSE))*VLOOKUP(OVYLD2_!Q$4,'[1]INTERNAL PARAMETERS-1'!$B$5:$J$44,9,FALSE)*OVYLD2_!$F122</f>
        <v>0</v>
      </c>
      <c r="R122" s="44">
        <f>OVYLD1_!R122*VLOOKUP(OVYLD2_!R$4,'[1]INTERNAL PARAMETERS-1'!$B$5:$J$44,5,FALSE)*VLOOKUP(OVYLD2_!R$4,'[1]INTERNAL PARAMETERS-1'!$B$5:$J$44,7,FALSE)*OVYLD2_!$F122 + OVYLD1_!R122*(1-VLOOKUP(OVYLD2_!R$4,'[1]INTERNAL PARAMETERS-1'!$B$5:$J$44,5,FALSE))*VLOOKUP(OVYLD2_!R$4,'[1]INTERNAL PARAMETERS-1'!$B$5:$J$44,9,FALSE)*OVYLD2_!$F122</f>
        <v>0</v>
      </c>
      <c r="S122" s="44">
        <f>OVYLD1_!S122*VLOOKUP(OVYLD2_!S$4,'[1]INTERNAL PARAMETERS-1'!$B$5:$J$44,5,FALSE)*VLOOKUP(OVYLD2_!S$4,'[1]INTERNAL PARAMETERS-1'!$B$5:$J$44,7,FALSE)*OVYLD2_!$F122 + OVYLD1_!S122*(1-VLOOKUP(OVYLD2_!S$4,'[1]INTERNAL PARAMETERS-1'!$B$5:$J$44,5,FALSE))*VLOOKUP(OVYLD2_!S$4,'[1]INTERNAL PARAMETERS-1'!$B$5:$J$44,9,FALSE)*OVYLD2_!$F122</f>
        <v>0</v>
      </c>
      <c r="T122" s="44">
        <f>OVYLD1_!T122*VLOOKUP(OVYLD2_!T$4,'[1]INTERNAL PARAMETERS-1'!$B$5:$J$44,5,FALSE)*VLOOKUP(OVYLD2_!T$4,'[1]INTERNAL PARAMETERS-1'!$B$5:$J$44,7,FALSE)*OVYLD2_!$F122 + OVYLD1_!T122*(1-VLOOKUP(OVYLD2_!T$4,'[1]INTERNAL PARAMETERS-1'!$B$5:$J$44,5,FALSE))*VLOOKUP(OVYLD2_!T$4,'[1]INTERNAL PARAMETERS-1'!$B$5:$J$44,9,FALSE)*OVYLD2_!$F122</f>
        <v>0</v>
      </c>
      <c r="U122" s="44">
        <f>OVYLD1_!U122*VLOOKUP(OVYLD2_!U$4,'[1]INTERNAL PARAMETERS-1'!$B$5:$J$44,5,FALSE)*VLOOKUP(OVYLD2_!U$4,'[1]INTERNAL PARAMETERS-1'!$B$5:$J$44,7,FALSE)*OVYLD2_!$F122 + OVYLD1_!U122*(1-VLOOKUP(OVYLD2_!U$4,'[1]INTERNAL PARAMETERS-1'!$B$5:$J$44,5,FALSE))*VLOOKUP(OVYLD2_!U$4,'[1]INTERNAL PARAMETERS-1'!$B$5:$J$44,9,FALSE)*OVYLD2_!$F122</f>
        <v>0</v>
      </c>
      <c r="V122" s="44">
        <f>OVYLD1_!V122*VLOOKUP(OVYLD2_!V$4,'[1]INTERNAL PARAMETERS-1'!$B$5:$J$44,5,FALSE)*VLOOKUP(OVYLD2_!V$4,'[1]INTERNAL PARAMETERS-1'!$B$5:$J$44,7,FALSE)*OVYLD2_!$F122 + OVYLD1_!V122*(1-VLOOKUP(OVYLD2_!V$4,'[1]INTERNAL PARAMETERS-1'!$B$5:$J$44,5,FALSE))*VLOOKUP(OVYLD2_!V$4,'[1]INTERNAL PARAMETERS-1'!$B$5:$J$44,9,FALSE)*OVYLD2_!$F122</f>
        <v>0</v>
      </c>
      <c r="W122" s="44">
        <f>OVYLD1_!W122*VLOOKUP(OVYLD2_!W$4,'[1]INTERNAL PARAMETERS-1'!$B$5:$J$44,5,FALSE)*VLOOKUP(OVYLD2_!W$4,'[1]INTERNAL PARAMETERS-1'!$B$5:$J$44,7,FALSE)*OVYLD2_!$F122 + OVYLD1_!W122*(1-VLOOKUP(OVYLD2_!W$4,'[1]INTERNAL PARAMETERS-1'!$B$5:$J$44,5,FALSE))*VLOOKUP(OVYLD2_!W$4,'[1]INTERNAL PARAMETERS-1'!$B$5:$J$44,9,FALSE)*OVYLD2_!$F122</f>
        <v>0</v>
      </c>
      <c r="X122" s="44">
        <f>OVYLD1_!X122*VLOOKUP(OVYLD2_!X$4,'[1]INTERNAL PARAMETERS-1'!$B$5:$J$44,5,FALSE)*VLOOKUP(OVYLD2_!X$4,'[1]INTERNAL PARAMETERS-1'!$B$5:$J$44,7,FALSE)*OVYLD2_!$F122 + OVYLD1_!X122*(1-VLOOKUP(OVYLD2_!X$4,'[1]INTERNAL PARAMETERS-1'!$B$5:$J$44,5,FALSE))*VLOOKUP(OVYLD2_!X$4,'[1]INTERNAL PARAMETERS-1'!$B$5:$J$44,9,FALSE)*OVYLD2_!$F122</f>
        <v>0</v>
      </c>
      <c r="Y122" s="44">
        <f>OVYLD1_!Y122*VLOOKUP(OVYLD2_!Y$4,'[1]INTERNAL PARAMETERS-1'!$B$5:$J$44,5,FALSE)*VLOOKUP(OVYLD2_!Y$4,'[1]INTERNAL PARAMETERS-1'!$B$5:$J$44,7,FALSE)*OVYLD2_!$F122 + OVYLD1_!Y122*(1-VLOOKUP(OVYLD2_!Y$4,'[1]INTERNAL PARAMETERS-1'!$B$5:$J$44,5,FALSE))*VLOOKUP(OVYLD2_!Y$4,'[1]INTERNAL PARAMETERS-1'!$B$5:$J$44,9,FALSE)*OVYLD2_!$F122</f>
        <v>0</v>
      </c>
      <c r="Z122" s="44">
        <f>OVYLD1_!Z122*VLOOKUP(OVYLD2_!Z$4,'[1]INTERNAL PARAMETERS-1'!$B$5:$J$44,5,FALSE)*VLOOKUP(OVYLD2_!Z$4,'[1]INTERNAL PARAMETERS-1'!$B$5:$J$44,7,FALSE)*OVYLD2_!$F122 + OVYLD1_!Z122*(1-VLOOKUP(OVYLD2_!Z$4,'[1]INTERNAL PARAMETERS-1'!$B$5:$J$44,5,FALSE))*VLOOKUP(OVYLD2_!Z$4,'[1]INTERNAL PARAMETERS-1'!$B$5:$J$44,9,FALSE)*OVYLD2_!$F122</f>
        <v>0</v>
      </c>
      <c r="AA122" s="44">
        <f>OVYLD1_!AA122*VLOOKUP(OVYLD2_!AA$4,'[1]INTERNAL PARAMETERS-1'!$B$5:$J$44,5,FALSE)*VLOOKUP(OVYLD2_!AA$4,'[1]INTERNAL PARAMETERS-1'!$B$5:$J$44,7,FALSE)*OVYLD2_!$F122 + OVYLD1_!AA122*(1-VLOOKUP(OVYLD2_!AA$4,'[1]INTERNAL PARAMETERS-1'!$B$5:$J$44,5,FALSE))*VLOOKUP(OVYLD2_!AA$4,'[1]INTERNAL PARAMETERS-1'!$B$5:$J$44,9,FALSE)*OVYLD2_!$F122</f>
        <v>0</v>
      </c>
      <c r="AB122" s="44">
        <f>OVYLD1_!AB122*VLOOKUP(OVYLD2_!AB$4,'[1]INTERNAL PARAMETERS-1'!$B$5:$J$44,5,FALSE)*VLOOKUP(OVYLD2_!AB$4,'[1]INTERNAL PARAMETERS-1'!$B$5:$J$44,7,FALSE)*OVYLD2_!$F122 + OVYLD1_!AB122*(1-VLOOKUP(OVYLD2_!AB$4,'[1]INTERNAL PARAMETERS-1'!$B$5:$J$44,5,FALSE))*VLOOKUP(OVYLD2_!AB$4,'[1]INTERNAL PARAMETERS-1'!$B$5:$J$44,9,FALSE)*OVYLD2_!$F122</f>
        <v>0</v>
      </c>
      <c r="AC122" s="44">
        <f>OVYLD1_!AC122*VLOOKUP(OVYLD2_!AC$4,'[1]INTERNAL PARAMETERS-1'!$B$5:$J$44,5,FALSE)*VLOOKUP(OVYLD2_!AC$4,'[1]INTERNAL PARAMETERS-1'!$B$5:$J$44,7,FALSE)*OVYLD2_!$F122 + OVYLD1_!AC122*(1-VLOOKUP(OVYLD2_!AC$4,'[1]INTERNAL PARAMETERS-1'!$B$5:$J$44,5,FALSE))*VLOOKUP(OVYLD2_!AC$4,'[1]INTERNAL PARAMETERS-1'!$B$5:$J$44,9,FALSE)*OVYLD2_!$F122</f>
        <v>0</v>
      </c>
      <c r="AD122" s="44">
        <f>OVYLD1_!AD122*VLOOKUP(OVYLD2_!AD$4,'[1]INTERNAL PARAMETERS-1'!$B$5:$J$44,5,FALSE)*VLOOKUP(OVYLD2_!AD$4,'[1]INTERNAL PARAMETERS-1'!$B$5:$J$44,7,FALSE)*OVYLD2_!$F122 + OVYLD1_!AD122*(1-VLOOKUP(OVYLD2_!AD$4,'[1]INTERNAL PARAMETERS-1'!$B$5:$J$44,5,FALSE))*VLOOKUP(OVYLD2_!AD$4,'[1]INTERNAL PARAMETERS-1'!$B$5:$J$44,9,FALSE)*OVYLD2_!$F122</f>
        <v>0</v>
      </c>
      <c r="AE122" s="44">
        <f>OVYLD1_!AE122*VLOOKUP(OVYLD2_!AE$4,'[1]INTERNAL PARAMETERS-1'!$B$5:$J$44,5,FALSE)*VLOOKUP(OVYLD2_!AE$4,'[1]INTERNAL PARAMETERS-1'!$B$5:$J$44,7,FALSE)*OVYLD2_!$F122 + OVYLD1_!AE122*(1-VLOOKUP(OVYLD2_!AE$4,'[1]INTERNAL PARAMETERS-1'!$B$5:$J$44,5,FALSE))*VLOOKUP(OVYLD2_!AE$4,'[1]INTERNAL PARAMETERS-1'!$B$5:$J$44,9,FALSE)*OVYLD2_!$F122</f>
        <v>0</v>
      </c>
      <c r="AF122" s="44">
        <f>OVYLD1_!AF122*VLOOKUP(OVYLD2_!AF$4,'[1]INTERNAL PARAMETERS-1'!$B$5:$J$44,5,FALSE)*VLOOKUP(OVYLD2_!AF$4,'[1]INTERNAL PARAMETERS-1'!$B$5:$J$44,7,FALSE)*OVYLD2_!$F122 + OVYLD1_!AF122*(1-VLOOKUP(OVYLD2_!AF$4,'[1]INTERNAL PARAMETERS-1'!$B$5:$J$44,5,FALSE))*VLOOKUP(OVYLD2_!AF$4,'[1]INTERNAL PARAMETERS-1'!$B$5:$J$44,9,FALSE)*OVYLD2_!$F122</f>
        <v>0</v>
      </c>
      <c r="AG122" s="44">
        <f>OVYLD1_!AG122*VLOOKUP(OVYLD2_!AG$4,'[1]INTERNAL PARAMETERS-1'!$B$5:$J$44,5,FALSE)*VLOOKUP(OVYLD2_!AG$4,'[1]INTERNAL PARAMETERS-1'!$B$5:$J$44,7,FALSE)*OVYLD2_!$F122 + OVYLD1_!AG122*(1-VLOOKUP(OVYLD2_!AG$4,'[1]INTERNAL PARAMETERS-1'!$B$5:$J$44,5,FALSE))*VLOOKUP(OVYLD2_!AG$4,'[1]INTERNAL PARAMETERS-1'!$B$5:$J$44,9,FALSE)*OVYLD2_!$F122</f>
        <v>0</v>
      </c>
      <c r="AH122" s="44">
        <f>OVYLD1_!AH122*VLOOKUP(OVYLD2_!AH$4,'[1]INTERNAL PARAMETERS-1'!$B$5:$J$44,5,FALSE)*VLOOKUP(OVYLD2_!AH$4,'[1]INTERNAL PARAMETERS-1'!$B$5:$J$44,7,FALSE)*OVYLD2_!$F122 + OVYLD1_!AH122*(1-VLOOKUP(OVYLD2_!AH$4,'[1]INTERNAL PARAMETERS-1'!$B$5:$J$44,5,FALSE))*VLOOKUP(OVYLD2_!AH$4,'[1]INTERNAL PARAMETERS-1'!$B$5:$J$44,9,FALSE)*OVYLD2_!$F122</f>
        <v>0</v>
      </c>
      <c r="AI122" s="44">
        <f>OVYLD1_!AI122*VLOOKUP(OVYLD2_!AI$4,'[1]INTERNAL PARAMETERS-1'!$B$5:$J$44,5,FALSE)*VLOOKUP(OVYLD2_!AI$4,'[1]INTERNAL PARAMETERS-1'!$B$5:$J$44,7,FALSE)*OVYLD2_!$F122 + OVYLD1_!AI122*(1-VLOOKUP(OVYLD2_!AI$4,'[1]INTERNAL PARAMETERS-1'!$B$5:$J$44,5,FALSE))*VLOOKUP(OVYLD2_!AI$4,'[1]INTERNAL PARAMETERS-1'!$B$5:$J$44,9,FALSE)*OVYLD2_!$F122</f>
        <v>0</v>
      </c>
      <c r="AJ122" s="44">
        <f>OVYLD1_!AJ122*VLOOKUP(OVYLD2_!AJ$4,'[1]INTERNAL PARAMETERS-1'!$B$5:$J$44,5,FALSE)*VLOOKUP(OVYLD2_!AJ$4,'[1]INTERNAL PARAMETERS-1'!$B$5:$J$44,7,FALSE)*OVYLD2_!$F122 + OVYLD1_!AJ122*(1-VLOOKUP(OVYLD2_!AJ$4,'[1]INTERNAL PARAMETERS-1'!$B$5:$J$44,5,FALSE))*VLOOKUP(OVYLD2_!AJ$4,'[1]INTERNAL PARAMETERS-1'!$B$5:$J$44,9,FALSE)*OVYLD2_!$F122</f>
        <v>0</v>
      </c>
      <c r="AK122" s="44">
        <f>OVYLD1_!AK122*VLOOKUP(OVYLD2_!AK$4,'[1]INTERNAL PARAMETERS-1'!$B$5:$J$44,5,FALSE)*VLOOKUP(OVYLD2_!AK$4,'[1]INTERNAL PARAMETERS-1'!$B$5:$J$44,7,FALSE)*OVYLD2_!$F122 + OVYLD1_!AK122*(1-VLOOKUP(OVYLD2_!AK$4,'[1]INTERNAL PARAMETERS-1'!$B$5:$J$44,5,FALSE))*VLOOKUP(OVYLD2_!AK$4,'[1]INTERNAL PARAMETERS-1'!$B$5:$J$44,9,FALSE)*OVYLD2_!$F122</f>
        <v>0</v>
      </c>
      <c r="AL122" s="44">
        <f>OVYLD1_!AL122*VLOOKUP(OVYLD2_!AL$4,'[1]INTERNAL PARAMETERS-1'!$B$5:$J$44,5,FALSE)*VLOOKUP(OVYLD2_!AL$4,'[1]INTERNAL PARAMETERS-1'!$B$5:$J$44,7,FALSE)*OVYLD2_!$F122 + OVYLD1_!AL122*(1-VLOOKUP(OVYLD2_!AL$4,'[1]INTERNAL PARAMETERS-1'!$B$5:$J$44,5,FALSE))*VLOOKUP(OVYLD2_!AL$4,'[1]INTERNAL PARAMETERS-1'!$B$5:$J$44,9,FALSE)*OVYLD2_!$F122</f>
        <v>0</v>
      </c>
      <c r="AM122" s="44">
        <f>OVYLD1_!AM122*VLOOKUP(OVYLD2_!AM$4,'[1]INTERNAL PARAMETERS-1'!$B$5:$J$44,5,FALSE)*VLOOKUP(OVYLD2_!AM$4,'[1]INTERNAL PARAMETERS-1'!$B$5:$J$44,7,FALSE)*OVYLD2_!$F122 + OVYLD1_!AM122*(1-VLOOKUP(OVYLD2_!AM$4,'[1]INTERNAL PARAMETERS-1'!$B$5:$J$44,5,FALSE))*VLOOKUP(OVYLD2_!AM$4,'[1]INTERNAL PARAMETERS-1'!$B$5:$J$44,9,FALSE)*OVYLD2_!$F122</f>
        <v>0</v>
      </c>
      <c r="AN122" s="44">
        <f>OVYLD1_!AN122*VLOOKUP(OVYLD2_!AN$4,'[1]INTERNAL PARAMETERS-1'!$B$5:$J$44,5,FALSE)*VLOOKUP(OVYLD2_!AN$4,'[1]INTERNAL PARAMETERS-1'!$B$5:$J$44,7,FALSE)*OVYLD2_!$F122 + OVYLD1_!AN122*(1-VLOOKUP(OVYLD2_!AN$4,'[1]INTERNAL PARAMETERS-1'!$B$5:$J$44,5,FALSE))*VLOOKUP(OVYLD2_!AN$4,'[1]INTERNAL PARAMETERS-1'!$B$5:$J$44,9,FALSE)*OVYLD2_!$F122</f>
        <v>0</v>
      </c>
      <c r="AO122" s="44">
        <f>OVYLD1_!AO122*VLOOKUP(OVYLD2_!AO$4,'[1]INTERNAL PARAMETERS-1'!$B$5:$J$44,5,FALSE)*VLOOKUP(OVYLD2_!AO$4,'[1]INTERNAL PARAMETERS-1'!$B$5:$J$44,7,FALSE)*OVYLD2_!$F122 + OVYLD1_!AO122*(1-VLOOKUP(OVYLD2_!AO$4,'[1]INTERNAL PARAMETERS-1'!$B$5:$J$44,5,FALSE))*VLOOKUP(OVYLD2_!AO$4,'[1]INTERNAL PARAMETERS-1'!$B$5:$J$44,9,FALSE)*OVYLD2_!$F122</f>
        <v>0</v>
      </c>
      <c r="AP122" s="44">
        <f>OVYLD1_!AP122*VLOOKUP(OVYLD2_!AP$4,'[1]INTERNAL PARAMETERS-1'!$B$5:$J$44,5,FALSE)*VLOOKUP(OVYLD2_!AP$4,'[1]INTERNAL PARAMETERS-1'!$B$5:$J$44,7,FALSE)*OVYLD2_!$F122 + OVYLD1_!AP122*(1-VLOOKUP(OVYLD2_!AP$4,'[1]INTERNAL PARAMETERS-1'!$B$5:$J$44,5,FALSE))*VLOOKUP(OVYLD2_!AP$4,'[1]INTERNAL PARAMETERS-1'!$B$5:$J$44,9,FALSE)*OVYLD2_!$F122</f>
        <v>0</v>
      </c>
      <c r="AQ122" s="44">
        <f>OVYLD1_!AQ122*VLOOKUP(OVYLD2_!AQ$4,'[1]INTERNAL PARAMETERS-1'!$B$5:$J$44,5,FALSE)*VLOOKUP(OVYLD2_!AQ$4,'[1]INTERNAL PARAMETERS-1'!$B$5:$J$44,7,FALSE)*OVYLD2_!$F122 + OVYLD1_!AQ122*(1-VLOOKUP(OVYLD2_!AQ$4,'[1]INTERNAL PARAMETERS-1'!$B$5:$J$44,5,FALSE))*VLOOKUP(OVYLD2_!AQ$4,'[1]INTERNAL PARAMETERS-1'!$B$5:$J$44,9,FALSE)*OVYLD2_!$F122</f>
        <v>0</v>
      </c>
      <c r="AR122" s="44">
        <f>OVYLD1_!AR122*VLOOKUP(OVYLD2_!AR$4,'[1]INTERNAL PARAMETERS-1'!$B$5:$J$44,5,FALSE)*VLOOKUP(OVYLD2_!AR$4,'[1]INTERNAL PARAMETERS-1'!$B$5:$J$44,7,FALSE)*OVYLD2_!$F122 + OVYLD1_!AR122*(1-VLOOKUP(OVYLD2_!AR$4,'[1]INTERNAL PARAMETERS-1'!$B$5:$J$44,5,FALSE))*VLOOKUP(OVYLD2_!AR$4,'[1]INTERNAL PARAMETERS-1'!$B$5:$J$44,9,FALSE)*OVYLD2_!$F122</f>
        <v>0</v>
      </c>
      <c r="AS122" s="44">
        <f>OVYLD1_!AS122*VLOOKUP(OVYLD2_!AS$4,'[1]INTERNAL PARAMETERS-1'!$B$5:$J$44,5,FALSE)*VLOOKUP(OVYLD2_!AS$4,'[1]INTERNAL PARAMETERS-1'!$B$5:$J$44,7,FALSE)*OVYLD2_!$F122 + OVYLD1_!AS122*(1-VLOOKUP(OVYLD2_!AS$4,'[1]INTERNAL PARAMETERS-1'!$B$5:$J$44,5,FALSE))*VLOOKUP(OVYLD2_!AS$4,'[1]INTERNAL PARAMETERS-1'!$B$5:$J$44,9,FALSE)*OVYLD2_!$F122</f>
        <v>0</v>
      </c>
      <c r="AT122" s="43">
        <f>OVYLD1_!AT122*VLOOKUP(OVYLD2_!AT$4,'[1]INTERNAL PARAMETERS-1'!$B$5:$J$44,5,FALSE)*VLOOKUP(OVYLD2_!AT$4,'[1]INTERNAL PARAMETERS-1'!$B$5:$J$44,7,FALSE)*OVYLD2_!$F122 + OVYLD1_!AT122*(1-VLOOKUP(OVYLD2_!AT$4,'[1]INTERNAL PARAMETERS-1'!$B$5:$J$44,5,FALSE))*VLOOKUP(OVYLD2_!AT$4,'[1]INTERNAL PARAMETERS-1'!$B$5:$J$44,9,FALSE)*OVYLD2_!$F122</f>
        <v>0</v>
      </c>
      <c r="AU122" s="45">
        <f>OVYLD1_!AU122*VLOOKUP(OVYLD2_!AU$4,'[1]INTERNAL PARAMETERS-1'!$B$5:$J$44,5,FALSE)*VLOOKUP(OVYLD2_!AU$4,'[1]INTERNAL PARAMETERS-1'!$B$5:$J$44,6,FALSE)*VLOOKUP(OVYLD2_!AU$4,'[1]INTERNAL PARAMETERS-1'!$B$5:$J$44,3,FALSE) + OVYLD1_!AU122*(1-VLOOKUP(OVYLD2_!AU$4,'[1]INTERNAL PARAMETERS-1'!$B$5:$J$44,5,FALSE))*VLOOKUP(OVYLD2_!AU$4,'[1]INTERNAL PARAMETERS-1'!$B$5:$J$44,8,FALSE)*VLOOKUP(OVYLD2_!AU$4,'[1]INTERNAL PARAMETERS-1'!$B$5:$J$44,3,FALSE)</f>
        <v>0</v>
      </c>
      <c r="AV122" s="44">
        <f>OVYLD1_!AV122*VLOOKUP(OVYLD2_!AV$4,'[1]INTERNAL PARAMETERS-1'!$B$5:$J$44,5,FALSE)*VLOOKUP(OVYLD2_!AV$4,'[1]INTERNAL PARAMETERS-1'!$B$5:$J$44,6,FALSE)*VLOOKUP(OVYLD2_!AV$4,'[1]INTERNAL PARAMETERS-1'!$B$5:$J$44,3,FALSE) + OVYLD1_!AV122*(1-VLOOKUP(OVYLD2_!AV$4,'[1]INTERNAL PARAMETERS-1'!$B$5:$J$44,5,FALSE))*VLOOKUP(OVYLD2_!AV$4,'[1]INTERNAL PARAMETERS-1'!$B$5:$J$44,8,FALSE)*VLOOKUP(OVYLD2_!AV$4,'[1]INTERNAL PARAMETERS-1'!$B$5:$J$44,3,FALSE)</f>
        <v>0</v>
      </c>
      <c r="AW122" s="44">
        <f>OVYLD1_!AW122*VLOOKUP(OVYLD2_!AW$4,'[1]INTERNAL PARAMETERS-1'!$B$5:$J$44,5,FALSE)*VLOOKUP(OVYLD2_!AW$4,'[1]INTERNAL PARAMETERS-1'!$B$5:$J$44,6,FALSE)*VLOOKUP(OVYLD2_!AW$4,'[1]INTERNAL PARAMETERS-1'!$B$5:$J$44,3,FALSE) + OVYLD1_!AW122*(1-VLOOKUP(OVYLD2_!AW$4,'[1]INTERNAL PARAMETERS-1'!$B$5:$J$44,5,FALSE))*VLOOKUP(OVYLD2_!AW$4,'[1]INTERNAL PARAMETERS-1'!$B$5:$J$44,8,FALSE)*VLOOKUP(OVYLD2_!AW$4,'[1]INTERNAL PARAMETERS-1'!$B$5:$J$44,3,FALSE)</f>
        <v>0</v>
      </c>
      <c r="AX122" s="44">
        <f>OVYLD1_!AX122*VLOOKUP(OVYLD2_!AX$4,'[1]INTERNAL PARAMETERS-1'!$B$5:$J$44,5,FALSE)*VLOOKUP(OVYLD2_!AX$4,'[1]INTERNAL PARAMETERS-1'!$B$5:$J$44,6,FALSE)*VLOOKUP(OVYLD2_!AX$4,'[1]INTERNAL PARAMETERS-1'!$B$5:$J$44,3,FALSE) + OVYLD1_!AX122*(1-VLOOKUP(OVYLD2_!AX$4,'[1]INTERNAL PARAMETERS-1'!$B$5:$J$44,5,FALSE))*VLOOKUP(OVYLD2_!AX$4,'[1]INTERNAL PARAMETERS-1'!$B$5:$J$44,8,FALSE)*VLOOKUP(OVYLD2_!AX$4,'[1]INTERNAL PARAMETERS-1'!$B$5:$J$44,3,FALSE)</f>
        <v>0</v>
      </c>
      <c r="AY122" s="44">
        <f>OVYLD1_!AY122*VLOOKUP(OVYLD2_!AY$4,'[1]INTERNAL PARAMETERS-1'!$B$5:$J$44,5,FALSE)*VLOOKUP(OVYLD2_!AY$4,'[1]INTERNAL PARAMETERS-1'!$B$5:$J$44,6,FALSE)*VLOOKUP(OVYLD2_!AY$4,'[1]INTERNAL PARAMETERS-1'!$B$5:$J$44,3,FALSE) + OVYLD1_!AY122*(1-VLOOKUP(OVYLD2_!AY$4,'[1]INTERNAL PARAMETERS-1'!$B$5:$J$44,5,FALSE))*VLOOKUP(OVYLD2_!AY$4,'[1]INTERNAL PARAMETERS-1'!$B$5:$J$44,8,FALSE)*VLOOKUP(OVYLD2_!AY$4,'[1]INTERNAL PARAMETERS-1'!$B$5:$J$44,3,FALSE)</f>
        <v>0</v>
      </c>
      <c r="AZ122" s="44">
        <f>OVYLD1_!AZ122*VLOOKUP(OVYLD2_!AZ$4,'[1]INTERNAL PARAMETERS-1'!$B$5:$J$44,5,FALSE)*VLOOKUP(OVYLD2_!AZ$4,'[1]INTERNAL PARAMETERS-1'!$B$5:$J$44,6,FALSE)*VLOOKUP(OVYLD2_!AZ$4,'[1]INTERNAL PARAMETERS-1'!$B$5:$J$44,3,FALSE) + OVYLD1_!AZ122*(1-VLOOKUP(OVYLD2_!AZ$4,'[1]INTERNAL PARAMETERS-1'!$B$5:$J$44,5,FALSE))*VLOOKUP(OVYLD2_!AZ$4,'[1]INTERNAL PARAMETERS-1'!$B$5:$J$44,8,FALSE)*VLOOKUP(OVYLD2_!AZ$4,'[1]INTERNAL PARAMETERS-1'!$B$5:$J$44,3,FALSE)</f>
        <v>0</v>
      </c>
      <c r="BA122" s="44">
        <f>OVYLD1_!BA122*VLOOKUP(OVYLD2_!BA$4,'[1]INTERNAL PARAMETERS-1'!$B$5:$J$44,5,FALSE)*VLOOKUP(OVYLD2_!BA$4,'[1]INTERNAL PARAMETERS-1'!$B$5:$J$44,6,FALSE)*VLOOKUP(OVYLD2_!BA$4,'[1]INTERNAL PARAMETERS-1'!$B$5:$J$44,3,FALSE) + OVYLD1_!BA122*(1-VLOOKUP(OVYLD2_!BA$4,'[1]INTERNAL PARAMETERS-1'!$B$5:$J$44,5,FALSE))*VLOOKUP(OVYLD2_!BA$4,'[1]INTERNAL PARAMETERS-1'!$B$5:$J$44,8,FALSE)*VLOOKUP(OVYLD2_!BA$4,'[1]INTERNAL PARAMETERS-1'!$B$5:$J$44,3,FALSE)</f>
        <v>0</v>
      </c>
      <c r="BB122" s="44">
        <f>OVYLD1_!BB122*VLOOKUP(OVYLD2_!BB$4,'[1]INTERNAL PARAMETERS-1'!$B$5:$J$44,5,FALSE)*VLOOKUP(OVYLD2_!BB$4,'[1]INTERNAL PARAMETERS-1'!$B$5:$J$44,6,FALSE)*VLOOKUP(OVYLD2_!BB$4,'[1]INTERNAL PARAMETERS-1'!$B$5:$J$44,3,FALSE) + OVYLD1_!BB122*(1-VLOOKUP(OVYLD2_!BB$4,'[1]INTERNAL PARAMETERS-1'!$B$5:$J$44,5,FALSE))*VLOOKUP(OVYLD2_!BB$4,'[1]INTERNAL PARAMETERS-1'!$B$5:$J$44,8,FALSE)*VLOOKUP(OVYLD2_!BB$4,'[1]INTERNAL PARAMETERS-1'!$B$5:$J$44,3,FALSE)</f>
        <v>0</v>
      </c>
      <c r="BC122" s="44">
        <f>OVYLD1_!BC122*VLOOKUP(OVYLD2_!BC$4,'[1]INTERNAL PARAMETERS-1'!$B$5:$J$44,5,FALSE)*VLOOKUP(OVYLD2_!BC$4,'[1]INTERNAL PARAMETERS-1'!$B$5:$J$44,6,FALSE)*VLOOKUP(OVYLD2_!BC$4,'[1]INTERNAL PARAMETERS-1'!$B$5:$J$44,3,FALSE) + OVYLD1_!BC122*(1-VLOOKUP(OVYLD2_!BC$4,'[1]INTERNAL PARAMETERS-1'!$B$5:$J$44,5,FALSE))*VLOOKUP(OVYLD2_!BC$4,'[1]INTERNAL PARAMETERS-1'!$B$5:$J$44,8,FALSE)*VLOOKUP(OVYLD2_!BC$4,'[1]INTERNAL PARAMETERS-1'!$B$5:$J$44,3,FALSE)</f>
        <v>0</v>
      </c>
      <c r="BD122" s="44">
        <f>OVYLD1_!BD122*VLOOKUP(OVYLD2_!BD$4,'[1]INTERNAL PARAMETERS-1'!$B$5:$J$44,5,FALSE)*VLOOKUP(OVYLD2_!BD$4,'[1]INTERNAL PARAMETERS-1'!$B$5:$J$44,6,FALSE)*VLOOKUP(OVYLD2_!BD$4,'[1]INTERNAL PARAMETERS-1'!$B$5:$J$44,3,FALSE) + OVYLD1_!BD122*(1-VLOOKUP(OVYLD2_!BD$4,'[1]INTERNAL PARAMETERS-1'!$B$5:$J$44,5,FALSE))*VLOOKUP(OVYLD2_!BD$4,'[1]INTERNAL PARAMETERS-1'!$B$5:$J$44,8,FALSE)*VLOOKUP(OVYLD2_!BD$4,'[1]INTERNAL PARAMETERS-1'!$B$5:$J$44,3,FALSE)</f>
        <v>0</v>
      </c>
      <c r="BE122" s="44">
        <f>OVYLD1_!BE122*VLOOKUP(OVYLD2_!BE$4,'[1]INTERNAL PARAMETERS-1'!$B$5:$J$44,5,FALSE)*VLOOKUP(OVYLD2_!BE$4,'[1]INTERNAL PARAMETERS-1'!$B$5:$J$44,6,FALSE)*VLOOKUP(OVYLD2_!BE$4,'[1]INTERNAL PARAMETERS-1'!$B$5:$J$44,3,FALSE) + OVYLD1_!BE122*(1-VLOOKUP(OVYLD2_!BE$4,'[1]INTERNAL PARAMETERS-1'!$B$5:$J$44,5,FALSE))*VLOOKUP(OVYLD2_!BE$4,'[1]INTERNAL PARAMETERS-1'!$B$5:$J$44,8,FALSE)*VLOOKUP(OVYLD2_!BE$4,'[1]INTERNAL PARAMETERS-1'!$B$5:$J$44,3,FALSE)</f>
        <v>0</v>
      </c>
      <c r="BF122" s="44">
        <f>OVYLD1_!BF122*VLOOKUP(OVYLD2_!BF$4,'[1]INTERNAL PARAMETERS-1'!$B$5:$J$44,5,FALSE)*VLOOKUP(OVYLD2_!BF$4,'[1]INTERNAL PARAMETERS-1'!$B$5:$J$44,6,FALSE)*VLOOKUP(OVYLD2_!BF$4,'[1]INTERNAL PARAMETERS-1'!$B$5:$J$44,3,FALSE) + OVYLD1_!BF122*(1-VLOOKUP(OVYLD2_!BF$4,'[1]INTERNAL PARAMETERS-1'!$B$5:$J$44,5,FALSE))*VLOOKUP(OVYLD2_!BF$4,'[1]INTERNAL PARAMETERS-1'!$B$5:$J$44,8,FALSE)*VLOOKUP(OVYLD2_!BF$4,'[1]INTERNAL PARAMETERS-1'!$B$5:$J$44,3,FALSE)</f>
        <v>0</v>
      </c>
      <c r="BG122" s="44">
        <f>OVYLD1_!BG122*VLOOKUP(OVYLD2_!BG$4,'[1]INTERNAL PARAMETERS-1'!$B$5:$J$44,5,FALSE)*VLOOKUP(OVYLD2_!BG$4,'[1]INTERNAL PARAMETERS-1'!$B$5:$J$44,6,FALSE)*VLOOKUP(OVYLD2_!BG$4,'[1]INTERNAL PARAMETERS-1'!$B$5:$J$44,3,FALSE) + OVYLD1_!BG122*(1-VLOOKUP(OVYLD2_!BG$4,'[1]INTERNAL PARAMETERS-1'!$B$5:$J$44,5,FALSE))*VLOOKUP(OVYLD2_!BG$4,'[1]INTERNAL PARAMETERS-1'!$B$5:$J$44,8,FALSE)*VLOOKUP(OVYLD2_!BG$4,'[1]INTERNAL PARAMETERS-1'!$B$5:$J$44,3,FALSE)</f>
        <v>0</v>
      </c>
      <c r="BH122" s="44">
        <f>OVYLD1_!BH122*VLOOKUP(OVYLD2_!BH$4,'[1]INTERNAL PARAMETERS-1'!$B$5:$J$44,5,FALSE)*VLOOKUP(OVYLD2_!BH$4,'[1]INTERNAL PARAMETERS-1'!$B$5:$J$44,6,FALSE)*VLOOKUP(OVYLD2_!BH$4,'[1]INTERNAL PARAMETERS-1'!$B$5:$J$44,3,FALSE) + OVYLD1_!BH122*(1-VLOOKUP(OVYLD2_!BH$4,'[1]INTERNAL PARAMETERS-1'!$B$5:$J$44,5,FALSE))*VLOOKUP(OVYLD2_!BH$4,'[1]INTERNAL PARAMETERS-1'!$B$5:$J$44,8,FALSE)*VLOOKUP(OVYLD2_!BH$4,'[1]INTERNAL PARAMETERS-1'!$B$5:$J$44,3,FALSE)</f>
        <v>0</v>
      </c>
      <c r="BI122" s="44">
        <f>OVYLD1_!BI122*VLOOKUP(OVYLD2_!BI$4,'[1]INTERNAL PARAMETERS-1'!$B$5:$J$44,5,FALSE)*VLOOKUP(OVYLD2_!BI$4,'[1]INTERNAL PARAMETERS-1'!$B$5:$J$44,6,FALSE)*VLOOKUP(OVYLD2_!BI$4,'[1]INTERNAL PARAMETERS-1'!$B$5:$J$44,3,FALSE) + OVYLD1_!BI122*(1-VLOOKUP(OVYLD2_!BI$4,'[1]INTERNAL PARAMETERS-1'!$B$5:$J$44,5,FALSE))*VLOOKUP(OVYLD2_!BI$4,'[1]INTERNAL PARAMETERS-1'!$B$5:$J$44,8,FALSE)*VLOOKUP(OVYLD2_!BI$4,'[1]INTERNAL PARAMETERS-1'!$B$5:$J$44,3,FALSE)</f>
        <v>0</v>
      </c>
      <c r="BJ122" s="44">
        <f>OVYLD1_!BJ122*VLOOKUP(OVYLD2_!BJ$4,'[1]INTERNAL PARAMETERS-1'!$B$5:$J$44,5,FALSE)*VLOOKUP(OVYLD2_!BJ$4,'[1]INTERNAL PARAMETERS-1'!$B$5:$J$44,6,FALSE)*VLOOKUP(OVYLD2_!BJ$4,'[1]INTERNAL PARAMETERS-1'!$B$5:$J$44,3,FALSE) + OVYLD1_!BJ122*(1-VLOOKUP(OVYLD2_!BJ$4,'[1]INTERNAL PARAMETERS-1'!$B$5:$J$44,5,FALSE))*VLOOKUP(OVYLD2_!BJ$4,'[1]INTERNAL PARAMETERS-1'!$B$5:$J$44,8,FALSE)*VLOOKUP(OVYLD2_!BJ$4,'[1]INTERNAL PARAMETERS-1'!$B$5:$J$44,3,FALSE)</f>
        <v>0</v>
      </c>
      <c r="BK122" s="44">
        <f>OVYLD1_!BK122*VLOOKUP(OVYLD2_!BK$4,'[1]INTERNAL PARAMETERS-1'!$B$5:$J$44,5,FALSE)*VLOOKUP(OVYLD2_!BK$4,'[1]INTERNAL PARAMETERS-1'!$B$5:$J$44,6,FALSE)*VLOOKUP(OVYLD2_!BK$4,'[1]INTERNAL PARAMETERS-1'!$B$5:$J$44,3,FALSE) + OVYLD1_!BK122*(1-VLOOKUP(OVYLD2_!BK$4,'[1]INTERNAL PARAMETERS-1'!$B$5:$J$44,5,FALSE))*VLOOKUP(OVYLD2_!BK$4,'[1]INTERNAL PARAMETERS-1'!$B$5:$J$44,8,FALSE)*VLOOKUP(OVYLD2_!BK$4,'[1]INTERNAL PARAMETERS-1'!$B$5:$J$44,3,FALSE)</f>
        <v>0</v>
      </c>
      <c r="BL122" s="44">
        <f>OVYLD1_!BL122*VLOOKUP(OVYLD2_!BL$4,'[1]INTERNAL PARAMETERS-1'!$B$5:$J$44,5,FALSE)*VLOOKUP(OVYLD2_!BL$4,'[1]INTERNAL PARAMETERS-1'!$B$5:$J$44,6,FALSE)*VLOOKUP(OVYLD2_!BL$4,'[1]INTERNAL PARAMETERS-1'!$B$5:$J$44,3,FALSE) + OVYLD1_!BL122*(1-VLOOKUP(OVYLD2_!BL$4,'[1]INTERNAL PARAMETERS-1'!$B$5:$J$44,5,FALSE))*VLOOKUP(OVYLD2_!BL$4,'[1]INTERNAL PARAMETERS-1'!$B$5:$J$44,8,FALSE)*VLOOKUP(OVYLD2_!BL$4,'[1]INTERNAL PARAMETERS-1'!$B$5:$J$44,3,FALSE)</f>
        <v>0</v>
      </c>
      <c r="BM122" s="44">
        <f>OVYLD1_!BM122*VLOOKUP(OVYLD2_!BM$4,'[1]INTERNAL PARAMETERS-1'!$B$5:$J$44,5,FALSE)*VLOOKUP(OVYLD2_!BM$4,'[1]INTERNAL PARAMETERS-1'!$B$5:$J$44,6,FALSE)*VLOOKUP(OVYLD2_!BM$4,'[1]INTERNAL PARAMETERS-1'!$B$5:$J$44,3,FALSE) + OVYLD1_!BM122*(1-VLOOKUP(OVYLD2_!BM$4,'[1]INTERNAL PARAMETERS-1'!$B$5:$J$44,5,FALSE))*VLOOKUP(OVYLD2_!BM$4,'[1]INTERNAL PARAMETERS-1'!$B$5:$J$44,8,FALSE)*VLOOKUP(OVYLD2_!BM$4,'[1]INTERNAL PARAMETERS-1'!$B$5:$J$44,3,FALSE)</f>
        <v>0</v>
      </c>
      <c r="BN122" s="44">
        <f>OVYLD1_!BN122*VLOOKUP(OVYLD2_!BN$4,'[1]INTERNAL PARAMETERS-1'!$B$5:$J$44,5,FALSE)*VLOOKUP(OVYLD2_!BN$4,'[1]INTERNAL PARAMETERS-1'!$B$5:$J$44,6,FALSE)*VLOOKUP(OVYLD2_!BN$4,'[1]INTERNAL PARAMETERS-1'!$B$5:$J$44,3,FALSE) + OVYLD1_!BN122*(1-VLOOKUP(OVYLD2_!BN$4,'[1]INTERNAL PARAMETERS-1'!$B$5:$J$44,5,FALSE))*VLOOKUP(OVYLD2_!BN$4,'[1]INTERNAL PARAMETERS-1'!$B$5:$J$44,8,FALSE)*VLOOKUP(OVYLD2_!BN$4,'[1]INTERNAL PARAMETERS-1'!$B$5:$J$44,3,FALSE)</f>
        <v>0</v>
      </c>
      <c r="BO122" s="44">
        <f>OVYLD1_!BO122*VLOOKUP(OVYLD2_!BO$4,'[1]INTERNAL PARAMETERS-1'!$B$5:$J$44,5,FALSE)*VLOOKUP(OVYLD2_!BO$4,'[1]INTERNAL PARAMETERS-1'!$B$5:$J$44,6,FALSE)*VLOOKUP(OVYLD2_!BO$4,'[1]INTERNAL PARAMETERS-1'!$B$5:$J$44,3,FALSE) + OVYLD1_!BO122*(1-VLOOKUP(OVYLD2_!BO$4,'[1]INTERNAL PARAMETERS-1'!$B$5:$J$44,5,FALSE))*VLOOKUP(OVYLD2_!BO$4,'[1]INTERNAL PARAMETERS-1'!$B$5:$J$44,8,FALSE)*VLOOKUP(OVYLD2_!BO$4,'[1]INTERNAL PARAMETERS-1'!$B$5:$J$44,3,FALSE)</f>
        <v>0</v>
      </c>
      <c r="BP122" s="44">
        <f>OVYLD1_!BP122*VLOOKUP(OVYLD2_!BP$4,'[1]INTERNAL PARAMETERS-1'!$B$5:$J$44,5,FALSE)*VLOOKUP(OVYLD2_!BP$4,'[1]INTERNAL PARAMETERS-1'!$B$5:$J$44,6,FALSE)*VLOOKUP(OVYLD2_!BP$4,'[1]INTERNAL PARAMETERS-1'!$B$5:$J$44,3,FALSE) + OVYLD1_!BP122*(1-VLOOKUP(OVYLD2_!BP$4,'[1]INTERNAL PARAMETERS-1'!$B$5:$J$44,5,FALSE))*VLOOKUP(OVYLD2_!BP$4,'[1]INTERNAL PARAMETERS-1'!$B$5:$J$44,8,FALSE)*VLOOKUP(OVYLD2_!BP$4,'[1]INTERNAL PARAMETERS-1'!$B$5:$J$44,3,FALSE)</f>
        <v>0</v>
      </c>
      <c r="BQ122" s="44">
        <f>OVYLD1_!BQ122*VLOOKUP(OVYLD2_!BQ$4,'[1]INTERNAL PARAMETERS-1'!$B$5:$J$44,5,FALSE)*VLOOKUP(OVYLD2_!BQ$4,'[1]INTERNAL PARAMETERS-1'!$B$5:$J$44,6,FALSE)*VLOOKUP(OVYLD2_!BQ$4,'[1]INTERNAL PARAMETERS-1'!$B$5:$J$44,3,FALSE) + OVYLD1_!BQ122*(1-VLOOKUP(OVYLD2_!BQ$4,'[1]INTERNAL PARAMETERS-1'!$B$5:$J$44,5,FALSE))*VLOOKUP(OVYLD2_!BQ$4,'[1]INTERNAL PARAMETERS-1'!$B$5:$J$44,8,FALSE)*VLOOKUP(OVYLD2_!BQ$4,'[1]INTERNAL PARAMETERS-1'!$B$5:$J$44,3,FALSE)</f>
        <v>0</v>
      </c>
      <c r="BR122" s="44">
        <f>OVYLD1_!BR122*VLOOKUP(OVYLD2_!BR$4,'[1]INTERNAL PARAMETERS-1'!$B$5:$J$44,5,FALSE)*VLOOKUP(OVYLD2_!BR$4,'[1]INTERNAL PARAMETERS-1'!$B$5:$J$44,6,FALSE)*VLOOKUP(OVYLD2_!BR$4,'[1]INTERNAL PARAMETERS-1'!$B$5:$J$44,3,FALSE) + OVYLD1_!BR122*(1-VLOOKUP(OVYLD2_!BR$4,'[1]INTERNAL PARAMETERS-1'!$B$5:$J$44,5,FALSE))*VLOOKUP(OVYLD2_!BR$4,'[1]INTERNAL PARAMETERS-1'!$B$5:$J$44,8,FALSE)*VLOOKUP(OVYLD2_!BR$4,'[1]INTERNAL PARAMETERS-1'!$B$5:$J$44,3,FALSE)</f>
        <v>0</v>
      </c>
      <c r="BS122" s="44">
        <f>OVYLD1_!BS122*VLOOKUP(OVYLD2_!BS$4,'[1]INTERNAL PARAMETERS-1'!$B$5:$J$44,5,FALSE)*VLOOKUP(OVYLD2_!BS$4,'[1]INTERNAL PARAMETERS-1'!$B$5:$J$44,6,FALSE)*VLOOKUP(OVYLD2_!BS$4,'[1]INTERNAL PARAMETERS-1'!$B$5:$J$44,3,FALSE) + OVYLD1_!BS122*(1-VLOOKUP(OVYLD2_!BS$4,'[1]INTERNAL PARAMETERS-1'!$B$5:$J$44,5,FALSE))*VLOOKUP(OVYLD2_!BS$4,'[1]INTERNAL PARAMETERS-1'!$B$5:$J$44,8,FALSE)*VLOOKUP(OVYLD2_!BS$4,'[1]INTERNAL PARAMETERS-1'!$B$5:$J$44,3,FALSE)</f>
        <v>0</v>
      </c>
      <c r="BT122" s="44">
        <f>OVYLD1_!BT122*VLOOKUP(OVYLD2_!BT$4,'[1]INTERNAL PARAMETERS-1'!$B$5:$J$44,5,FALSE)*VLOOKUP(OVYLD2_!BT$4,'[1]INTERNAL PARAMETERS-1'!$B$5:$J$44,6,FALSE)*VLOOKUP(OVYLD2_!BT$4,'[1]INTERNAL PARAMETERS-1'!$B$5:$J$44,3,FALSE) + OVYLD1_!BT122*(1-VLOOKUP(OVYLD2_!BT$4,'[1]INTERNAL PARAMETERS-1'!$B$5:$J$44,5,FALSE))*VLOOKUP(OVYLD2_!BT$4,'[1]INTERNAL PARAMETERS-1'!$B$5:$J$44,8,FALSE)*VLOOKUP(OVYLD2_!BT$4,'[1]INTERNAL PARAMETERS-1'!$B$5:$J$44,3,FALSE)</f>
        <v>0</v>
      </c>
      <c r="BU122" s="44">
        <f>OVYLD1_!BU122*VLOOKUP(OVYLD2_!BU$4,'[1]INTERNAL PARAMETERS-1'!$B$5:$J$44,5,FALSE)*VLOOKUP(OVYLD2_!BU$4,'[1]INTERNAL PARAMETERS-1'!$B$5:$J$44,6,FALSE)*VLOOKUP(OVYLD2_!BU$4,'[1]INTERNAL PARAMETERS-1'!$B$5:$J$44,3,FALSE) + OVYLD1_!BU122*(1-VLOOKUP(OVYLD2_!BU$4,'[1]INTERNAL PARAMETERS-1'!$B$5:$J$44,5,FALSE))*VLOOKUP(OVYLD2_!BU$4,'[1]INTERNAL PARAMETERS-1'!$B$5:$J$44,8,FALSE)*VLOOKUP(OVYLD2_!BU$4,'[1]INTERNAL PARAMETERS-1'!$B$5:$J$44,3,FALSE)</f>
        <v>0</v>
      </c>
      <c r="BV122" s="44">
        <f>OVYLD1_!BV122*VLOOKUP(OVYLD2_!BV$4,'[1]INTERNAL PARAMETERS-1'!$B$5:$J$44,5,FALSE)*VLOOKUP(OVYLD2_!BV$4,'[1]INTERNAL PARAMETERS-1'!$B$5:$J$44,6,FALSE)*VLOOKUP(OVYLD2_!BV$4,'[1]INTERNAL PARAMETERS-1'!$B$5:$J$44,3,FALSE) + OVYLD1_!BV122*(1-VLOOKUP(OVYLD2_!BV$4,'[1]INTERNAL PARAMETERS-1'!$B$5:$J$44,5,FALSE))*VLOOKUP(OVYLD2_!BV$4,'[1]INTERNAL PARAMETERS-1'!$B$5:$J$44,8,FALSE)*VLOOKUP(OVYLD2_!BV$4,'[1]INTERNAL PARAMETERS-1'!$B$5:$J$44,3,FALSE)</f>
        <v>0</v>
      </c>
      <c r="BW122" s="44">
        <f>OVYLD1_!BW122*VLOOKUP(OVYLD2_!BW$4,'[1]INTERNAL PARAMETERS-1'!$B$5:$J$44,5,FALSE)*VLOOKUP(OVYLD2_!BW$4,'[1]INTERNAL PARAMETERS-1'!$B$5:$J$44,6,FALSE)*VLOOKUP(OVYLD2_!BW$4,'[1]INTERNAL PARAMETERS-1'!$B$5:$J$44,3,FALSE) + OVYLD1_!BW122*(1-VLOOKUP(OVYLD2_!BW$4,'[1]INTERNAL PARAMETERS-1'!$B$5:$J$44,5,FALSE))*VLOOKUP(OVYLD2_!BW$4,'[1]INTERNAL PARAMETERS-1'!$B$5:$J$44,8,FALSE)*VLOOKUP(OVYLD2_!BW$4,'[1]INTERNAL PARAMETERS-1'!$B$5:$J$44,3,FALSE)</f>
        <v>0</v>
      </c>
      <c r="BX122" s="44">
        <f>OVYLD1_!BX122*VLOOKUP(OVYLD2_!BX$4,'[1]INTERNAL PARAMETERS-1'!$B$5:$J$44,5,FALSE)*VLOOKUP(OVYLD2_!BX$4,'[1]INTERNAL PARAMETERS-1'!$B$5:$J$44,6,FALSE)*VLOOKUP(OVYLD2_!BX$4,'[1]INTERNAL PARAMETERS-1'!$B$5:$J$44,3,FALSE) + OVYLD1_!BX122*(1-VLOOKUP(OVYLD2_!BX$4,'[1]INTERNAL PARAMETERS-1'!$B$5:$J$44,5,FALSE))*VLOOKUP(OVYLD2_!BX$4,'[1]INTERNAL PARAMETERS-1'!$B$5:$J$44,8,FALSE)*VLOOKUP(OVYLD2_!BX$4,'[1]INTERNAL PARAMETERS-1'!$B$5:$J$44,3,FALSE)</f>
        <v>0</v>
      </c>
      <c r="BY122" s="44">
        <f>OVYLD1_!BY122*VLOOKUP(OVYLD2_!BY$4,'[1]INTERNAL PARAMETERS-1'!$B$5:$J$44,5,FALSE)*VLOOKUP(OVYLD2_!BY$4,'[1]INTERNAL PARAMETERS-1'!$B$5:$J$44,6,FALSE)*VLOOKUP(OVYLD2_!BY$4,'[1]INTERNAL PARAMETERS-1'!$B$5:$J$44,3,FALSE) + OVYLD1_!BY122*(1-VLOOKUP(OVYLD2_!BY$4,'[1]INTERNAL PARAMETERS-1'!$B$5:$J$44,5,FALSE))*VLOOKUP(OVYLD2_!BY$4,'[1]INTERNAL PARAMETERS-1'!$B$5:$J$44,8,FALSE)*VLOOKUP(OVYLD2_!BY$4,'[1]INTERNAL PARAMETERS-1'!$B$5:$J$44,3,FALSE)</f>
        <v>0</v>
      </c>
      <c r="BZ122" s="44">
        <f>OVYLD1_!BZ122*VLOOKUP(OVYLD2_!BZ$4,'[1]INTERNAL PARAMETERS-1'!$B$5:$J$44,5,FALSE)*VLOOKUP(OVYLD2_!BZ$4,'[1]INTERNAL PARAMETERS-1'!$B$5:$J$44,6,FALSE)*VLOOKUP(OVYLD2_!BZ$4,'[1]INTERNAL PARAMETERS-1'!$B$5:$J$44,3,FALSE) + OVYLD1_!BZ122*(1-VLOOKUP(OVYLD2_!BZ$4,'[1]INTERNAL PARAMETERS-1'!$B$5:$J$44,5,FALSE))*VLOOKUP(OVYLD2_!BZ$4,'[1]INTERNAL PARAMETERS-1'!$B$5:$J$44,8,FALSE)*VLOOKUP(OVYLD2_!BZ$4,'[1]INTERNAL PARAMETERS-1'!$B$5:$J$44,3,FALSE)</f>
        <v>0</v>
      </c>
      <c r="CA122" s="44">
        <f>OVYLD1_!CA122*VLOOKUP(OVYLD2_!CA$4,'[1]INTERNAL PARAMETERS-1'!$B$5:$J$44,5,FALSE)*VLOOKUP(OVYLD2_!CA$4,'[1]INTERNAL PARAMETERS-1'!$B$5:$J$44,6,FALSE)*VLOOKUP(OVYLD2_!CA$4,'[1]INTERNAL PARAMETERS-1'!$B$5:$J$44,3,FALSE) + OVYLD1_!CA122*(1-VLOOKUP(OVYLD2_!CA$4,'[1]INTERNAL PARAMETERS-1'!$B$5:$J$44,5,FALSE))*VLOOKUP(OVYLD2_!CA$4,'[1]INTERNAL PARAMETERS-1'!$B$5:$J$44,8,FALSE)*VLOOKUP(OVYLD2_!CA$4,'[1]INTERNAL PARAMETERS-1'!$B$5:$J$44,3,FALSE)</f>
        <v>0</v>
      </c>
      <c r="CB122" s="44">
        <f>OVYLD1_!CB122*VLOOKUP(OVYLD2_!CB$4,'[1]INTERNAL PARAMETERS-1'!$B$5:$J$44,5,FALSE)*VLOOKUP(OVYLD2_!CB$4,'[1]INTERNAL PARAMETERS-1'!$B$5:$J$44,6,FALSE)*VLOOKUP(OVYLD2_!CB$4,'[1]INTERNAL PARAMETERS-1'!$B$5:$J$44,3,FALSE) + OVYLD1_!CB122*(1-VLOOKUP(OVYLD2_!CB$4,'[1]INTERNAL PARAMETERS-1'!$B$5:$J$44,5,FALSE))*VLOOKUP(OVYLD2_!CB$4,'[1]INTERNAL PARAMETERS-1'!$B$5:$J$44,8,FALSE)*VLOOKUP(OVYLD2_!CB$4,'[1]INTERNAL PARAMETERS-1'!$B$5:$J$44,3,FALSE)</f>
        <v>0</v>
      </c>
      <c r="CC122" s="44">
        <f>OVYLD1_!CC122*VLOOKUP(OVYLD2_!CC$4,'[1]INTERNAL PARAMETERS-1'!$B$5:$J$44,5,FALSE)*VLOOKUP(OVYLD2_!CC$4,'[1]INTERNAL PARAMETERS-1'!$B$5:$J$44,6,FALSE)*VLOOKUP(OVYLD2_!CC$4,'[1]INTERNAL PARAMETERS-1'!$B$5:$J$44,3,FALSE) + OVYLD1_!CC122*(1-VLOOKUP(OVYLD2_!CC$4,'[1]INTERNAL PARAMETERS-1'!$B$5:$J$44,5,FALSE))*VLOOKUP(OVYLD2_!CC$4,'[1]INTERNAL PARAMETERS-1'!$B$5:$J$44,8,FALSE)*VLOOKUP(OVYLD2_!CC$4,'[1]INTERNAL PARAMETERS-1'!$B$5:$J$44,3,FALSE)</f>
        <v>0</v>
      </c>
      <c r="CD122" s="44">
        <f>OVYLD1_!CD122*VLOOKUP(OVYLD2_!CD$4,'[1]INTERNAL PARAMETERS-1'!$B$5:$J$44,5,FALSE)*VLOOKUP(OVYLD2_!CD$4,'[1]INTERNAL PARAMETERS-1'!$B$5:$J$44,6,FALSE)*VLOOKUP(OVYLD2_!CD$4,'[1]INTERNAL PARAMETERS-1'!$B$5:$J$44,3,FALSE) + OVYLD1_!CD122*(1-VLOOKUP(OVYLD2_!CD$4,'[1]INTERNAL PARAMETERS-1'!$B$5:$J$44,5,FALSE))*VLOOKUP(OVYLD2_!CD$4,'[1]INTERNAL PARAMETERS-1'!$B$5:$J$44,8,FALSE)*VLOOKUP(OVYLD2_!CD$4,'[1]INTERNAL PARAMETERS-1'!$B$5:$J$44,3,FALSE)</f>
        <v>0</v>
      </c>
      <c r="CE122" s="44">
        <f>OVYLD1_!CE122*VLOOKUP(OVYLD2_!CE$4,'[1]INTERNAL PARAMETERS-1'!$B$5:$J$44,5,FALSE)*VLOOKUP(OVYLD2_!CE$4,'[1]INTERNAL PARAMETERS-1'!$B$5:$J$44,6,FALSE)*VLOOKUP(OVYLD2_!CE$4,'[1]INTERNAL PARAMETERS-1'!$B$5:$J$44,3,FALSE) + OVYLD1_!CE122*(1-VLOOKUP(OVYLD2_!CE$4,'[1]INTERNAL PARAMETERS-1'!$B$5:$J$44,5,FALSE))*VLOOKUP(OVYLD2_!CE$4,'[1]INTERNAL PARAMETERS-1'!$B$5:$J$44,8,FALSE)*VLOOKUP(OVYLD2_!CE$4,'[1]INTERNAL PARAMETERS-1'!$B$5:$J$44,3,FALSE)</f>
        <v>0</v>
      </c>
      <c r="CF122" s="44">
        <f>OVYLD1_!CF122*VLOOKUP(OVYLD2_!CF$4,'[1]INTERNAL PARAMETERS-1'!$B$5:$J$44,5,FALSE)*VLOOKUP(OVYLD2_!CF$4,'[1]INTERNAL PARAMETERS-1'!$B$5:$J$44,6,FALSE)*VLOOKUP(OVYLD2_!CF$4,'[1]INTERNAL PARAMETERS-1'!$B$5:$J$44,3,FALSE) + OVYLD1_!CF122*(1-VLOOKUP(OVYLD2_!CF$4,'[1]INTERNAL PARAMETERS-1'!$B$5:$J$44,5,FALSE))*VLOOKUP(OVYLD2_!CF$4,'[1]INTERNAL PARAMETERS-1'!$B$5:$J$44,8,FALSE)*VLOOKUP(OVYLD2_!CF$4,'[1]INTERNAL PARAMETERS-1'!$B$5:$J$44,3,FALSE)</f>
        <v>0</v>
      </c>
      <c r="CG122" s="44">
        <f>OVYLD1_!CG122*VLOOKUP(OVYLD2_!CG$4,'[1]INTERNAL PARAMETERS-1'!$B$5:$J$44,5,FALSE)*VLOOKUP(OVYLD2_!CG$4,'[1]INTERNAL PARAMETERS-1'!$B$5:$J$44,6,FALSE)*VLOOKUP(OVYLD2_!CG$4,'[1]INTERNAL PARAMETERS-1'!$B$5:$J$44,3,FALSE) + OVYLD1_!CG122*(1-VLOOKUP(OVYLD2_!CG$4,'[1]INTERNAL PARAMETERS-1'!$B$5:$J$44,5,FALSE))*VLOOKUP(OVYLD2_!CG$4,'[1]INTERNAL PARAMETERS-1'!$B$5:$J$44,8,FALSE)*VLOOKUP(OVYLD2_!CG$4,'[1]INTERNAL PARAMETERS-1'!$B$5:$J$44,3,FALSE)</f>
        <v>0</v>
      </c>
      <c r="CH122" s="43">
        <f>OVYLD1_!CH122*VLOOKUP(OVYLD2_!CH$4,'[1]INTERNAL PARAMETERS-1'!$B$5:$J$44,5,FALSE)*VLOOKUP(OVYLD2_!CH$4,'[1]INTERNAL PARAMETERS-1'!$B$5:$J$44,6,FALSE)*VLOOKUP(OVYLD2_!CH$4,'[1]INTERNAL PARAMETERS-1'!$B$5:$J$44,3,FALSE) + OVYLD1_!CH122*(1-VLOOKUP(OVYLD2_!CH$4,'[1]INTERNAL PARAMETERS-1'!$B$5:$J$44,5,FALSE))*VLOOKUP(OVYLD2_!CH$4,'[1]INTERNAL PARAMETERS-1'!$B$5:$J$44,8,FALSE)*VLOOKUP(OVYLD2_!CH$4,'[1]INTERNAL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5">
      <c r="B123" s="58" t="s">
        <v>9</v>
      </c>
      <c r="C123" s="57" t="s">
        <v>81</v>
      </c>
      <c r="D123" s="57" t="s">
        <v>70</v>
      </c>
      <c r="E123" s="128">
        <f>OVERALL2021!AI123</f>
        <v>0</v>
      </c>
      <c r="F123" s="59">
        <f>'[1]INTERNAL PARAMETERS-1'!M15</f>
        <v>34.72</v>
      </c>
      <c r="G123" s="45">
        <f>OVYLD1_!G123*VLOOKUP(OVYLD2_!G$4,'[1]INTERNAL PARAMETERS-1'!$B$5:$J$44,5,FALSE)*VLOOKUP(OVYLD2_!G$4,'[1]INTERNAL PARAMETERS-1'!$B$5:$J$44,7,FALSE)*OVYLD2_!$F123 + OVYLD1_!G123*(1-VLOOKUP(OVYLD2_!G$4,'[1]INTERNAL PARAMETERS-1'!$B$5:$J$44,5,FALSE))*VLOOKUP(OVYLD2_!G$4,'[1]INTERNAL PARAMETERS-1'!$B$5:$J$44,9,FALSE)*OVYLD2_!$F123</f>
        <v>0</v>
      </c>
      <c r="H123" s="44">
        <f>OVYLD1_!H123*VLOOKUP(OVYLD2_!H$4,'[1]INTERNAL PARAMETERS-1'!$B$5:$J$44,5,FALSE)*VLOOKUP(OVYLD2_!H$4,'[1]INTERNAL PARAMETERS-1'!$B$5:$J$44,7,FALSE)*OVYLD2_!$F123 + OVYLD1_!H123*(1-VLOOKUP(OVYLD2_!H$4,'[1]INTERNAL PARAMETERS-1'!$B$5:$J$44,5,FALSE))*VLOOKUP(OVYLD2_!H$4,'[1]INTERNAL PARAMETERS-1'!$B$5:$J$44,9,FALSE)*OVYLD2_!$F123</f>
        <v>0</v>
      </c>
      <c r="I123" s="44">
        <f>OVYLD1_!I123*VLOOKUP(OVYLD2_!I$4,'[1]INTERNAL PARAMETERS-1'!$B$5:$J$44,5,FALSE)*VLOOKUP(OVYLD2_!I$4,'[1]INTERNAL PARAMETERS-1'!$B$5:$J$44,7,FALSE)*OVYLD2_!$F123 + OVYLD1_!I123*(1-VLOOKUP(OVYLD2_!I$4,'[1]INTERNAL PARAMETERS-1'!$B$5:$J$44,5,FALSE))*VLOOKUP(OVYLD2_!I$4,'[1]INTERNAL PARAMETERS-1'!$B$5:$J$44,9,FALSE)*OVYLD2_!$F123</f>
        <v>0</v>
      </c>
      <c r="J123" s="44">
        <f>OVYLD1_!J123*VLOOKUP(OVYLD2_!J$4,'[1]INTERNAL PARAMETERS-1'!$B$5:$J$44,5,FALSE)*VLOOKUP(OVYLD2_!J$4,'[1]INTERNAL PARAMETERS-1'!$B$5:$J$44,7,FALSE)*OVYLD2_!$F123 + OVYLD1_!J123*(1-VLOOKUP(OVYLD2_!J$4,'[1]INTERNAL PARAMETERS-1'!$B$5:$J$44,5,FALSE))*VLOOKUP(OVYLD2_!J$4,'[1]INTERNAL PARAMETERS-1'!$B$5:$J$44,9,FALSE)*OVYLD2_!$F123</f>
        <v>0</v>
      </c>
      <c r="K123" s="44">
        <f>OVYLD1_!K123*VLOOKUP(OVYLD2_!K$4,'[1]INTERNAL PARAMETERS-1'!$B$5:$J$44,5,FALSE)*VLOOKUP(OVYLD2_!K$4,'[1]INTERNAL PARAMETERS-1'!$B$5:$J$44,7,FALSE)*OVYLD2_!$F123 + OVYLD1_!K123*(1-VLOOKUP(OVYLD2_!K$4,'[1]INTERNAL PARAMETERS-1'!$B$5:$J$44,5,FALSE))*VLOOKUP(OVYLD2_!K$4,'[1]INTERNAL PARAMETERS-1'!$B$5:$J$44,9,FALSE)*OVYLD2_!$F123</f>
        <v>0</v>
      </c>
      <c r="L123" s="44">
        <f>OVYLD1_!L123*VLOOKUP(OVYLD2_!L$4,'[1]INTERNAL PARAMETERS-1'!$B$5:$J$44,5,FALSE)*VLOOKUP(OVYLD2_!L$4,'[1]INTERNAL PARAMETERS-1'!$B$5:$J$44,7,FALSE)*OVYLD2_!$F123 + OVYLD1_!L123*(1-VLOOKUP(OVYLD2_!L$4,'[1]INTERNAL PARAMETERS-1'!$B$5:$J$44,5,FALSE))*VLOOKUP(OVYLD2_!L$4,'[1]INTERNAL PARAMETERS-1'!$B$5:$J$44,9,FALSE)*OVYLD2_!$F123</f>
        <v>0</v>
      </c>
      <c r="M123" s="44">
        <f>OVYLD1_!M123*VLOOKUP(OVYLD2_!M$4,'[1]INTERNAL PARAMETERS-1'!$B$5:$J$44,5,FALSE)*VLOOKUP(OVYLD2_!M$4,'[1]INTERNAL PARAMETERS-1'!$B$5:$J$44,7,FALSE)*OVYLD2_!$F123 + OVYLD1_!M123*(1-VLOOKUP(OVYLD2_!M$4,'[1]INTERNAL PARAMETERS-1'!$B$5:$J$44,5,FALSE))*VLOOKUP(OVYLD2_!M$4,'[1]INTERNAL PARAMETERS-1'!$B$5:$J$44,9,FALSE)*OVYLD2_!$F123</f>
        <v>0</v>
      </c>
      <c r="N123" s="44">
        <f>OVYLD1_!N123*VLOOKUP(OVYLD2_!N$4,'[1]INTERNAL PARAMETERS-1'!$B$5:$J$44,5,FALSE)*VLOOKUP(OVYLD2_!N$4,'[1]INTERNAL PARAMETERS-1'!$B$5:$J$44,7,FALSE)*OVYLD2_!$F123 + OVYLD1_!N123*(1-VLOOKUP(OVYLD2_!N$4,'[1]INTERNAL PARAMETERS-1'!$B$5:$J$44,5,FALSE))*VLOOKUP(OVYLD2_!N$4,'[1]INTERNAL PARAMETERS-1'!$B$5:$J$44,9,FALSE)*OVYLD2_!$F123</f>
        <v>0</v>
      </c>
      <c r="O123" s="44">
        <f>OVYLD1_!O123*VLOOKUP(OVYLD2_!O$4,'[1]INTERNAL PARAMETERS-1'!$B$5:$J$44,5,FALSE)*VLOOKUP(OVYLD2_!O$4,'[1]INTERNAL PARAMETERS-1'!$B$5:$J$44,7,FALSE)*OVYLD2_!$F123 + OVYLD1_!O123*(1-VLOOKUP(OVYLD2_!O$4,'[1]INTERNAL PARAMETERS-1'!$B$5:$J$44,5,FALSE))*VLOOKUP(OVYLD2_!O$4,'[1]INTERNAL PARAMETERS-1'!$B$5:$J$44,9,FALSE)*OVYLD2_!$F123</f>
        <v>0</v>
      </c>
      <c r="P123" s="44">
        <f>OVYLD1_!P123*VLOOKUP(OVYLD2_!P$4,'[1]INTERNAL PARAMETERS-1'!$B$5:$J$44,5,FALSE)*VLOOKUP(OVYLD2_!P$4,'[1]INTERNAL PARAMETERS-1'!$B$5:$J$44,7,FALSE)*OVYLD2_!$F123 + OVYLD1_!P123*(1-VLOOKUP(OVYLD2_!P$4,'[1]INTERNAL PARAMETERS-1'!$B$5:$J$44,5,FALSE))*VLOOKUP(OVYLD2_!P$4,'[1]INTERNAL PARAMETERS-1'!$B$5:$J$44,9,FALSE)*OVYLD2_!$F123</f>
        <v>0</v>
      </c>
      <c r="Q123" s="44">
        <f>OVYLD1_!Q123*VLOOKUP(OVYLD2_!Q$4,'[1]INTERNAL PARAMETERS-1'!$B$5:$J$44,5,FALSE)*VLOOKUP(OVYLD2_!Q$4,'[1]INTERNAL PARAMETERS-1'!$B$5:$J$44,7,FALSE)*OVYLD2_!$F123 + OVYLD1_!Q123*(1-VLOOKUP(OVYLD2_!Q$4,'[1]INTERNAL PARAMETERS-1'!$B$5:$J$44,5,FALSE))*VLOOKUP(OVYLD2_!Q$4,'[1]INTERNAL PARAMETERS-1'!$B$5:$J$44,9,FALSE)*OVYLD2_!$F123</f>
        <v>0</v>
      </c>
      <c r="R123" s="44">
        <f>OVYLD1_!R123*VLOOKUP(OVYLD2_!R$4,'[1]INTERNAL PARAMETERS-1'!$B$5:$J$44,5,FALSE)*VLOOKUP(OVYLD2_!R$4,'[1]INTERNAL PARAMETERS-1'!$B$5:$J$44,7,FALSE)*OVYLD2_!$F123 + OVYLD1_!R123*(1-VLOOKUP(OVYLD2_!R$4,'[1]INTERNAL PARAMETERS-1'!$B$5:$J$44,5,FALSE))*VLOOKUP(OVYLD2_!R$4,'[1]INTERNAL PARAMETERS-1'!$B$5:$J$44,9,FALSE)*OVYLD2_!$F123</f>
        <v>0</v>
      </c>
      <c r="S123" s="44">
        <f>OVYLD1_!S123*VLOOKUP(OVYLD2_!S$4,'[1]INTERNAL PARAMETERS-1'!$B$5:$J$44,5,FALSE)*VLOOKUP(OVYLD2_!S$4,'[1]INTERNAL PARAMETERS-1'!$B$5:$J$44,7,FALSE)*OVYLD2_!$F123 + OVYLD1_!S123*(1-VLOOKUP(OVYLD2_!S$4,'[1]INTERNAL PARAMETERS-1'!$B$5:$J$44,5,FALSE))*VLOOKUP(OVYLD2_!S$4,'[1]INTERNAL PARAMETERS-1'!$B$5:$J$44,9,FALSE)*OVYLD2_!$F123</f>
        <v>0</v>
      </c>
      <c r="T123" s="44">
        <f>OVYLD1_!T123*VLOOKUP(OVYLD2_!T$4,'[1]INTERNAL PARAMETERS-1'!$B$5:$J$44,5,FALSE)*VLOOKUP(OVYLD2_!T$4,'[1]INTERNAL PARAMETERS-1'!$B$5:$J$44,7,FALSE)*OVYLD2_!$F123 + OVYLD1_!T123*(1-VLOOKUP(OVYLD2_!T$4,'[1]INTERNAL PARAMETERS-1'!$B$5:$J$44,5,FALSE))*VLOOKUP(OVYLD2_!T$4,'[1]INTERNAL PARAMETERS-1'!$B$5:$J$44,9,FALSE)*OVYLD2_!$F123</f>
        <v>0</v>
      </c>
      <c r="U123" s="44">
        <f>OVYLD1_!U123*VLOOKUP(OVYLD2_!U$4,'[1]INTERNAL PARAMETERS-1'!$B$5:$J$44,5,FALSE)*VLOOKUP(OVYLD2_!U$4,'[1]INTERNAL PARAMETERS-1'!$B$5:$J$44,7,FALSE)*OVYLD2_!$F123 + OVYLD1_!U123*(1-VLOOKUP(OVYLD2_!U$4,'[1]INTERNAL PARAMETERS-1'!$B$5:$J$44,5,FALSE))*VLOOKUP(OVYLD2_!U$4,'[1]INTERNAL PARAMETERS-1'!$B$5:$J$44,9,FALSE)*OVYLD2_!$F123</f>
        <v>0</v>
      </c>
      <c r="V123" s="44">
        <f>OVYLD1_!V123*VLOOKUP(OVYLD2_!V$4,'[1]INTERNAL PARAMETERS-1'!$B$5:$J$44,5,FALSE)*VLOOKUP(OVYLD2_!V$4,'[1]INTERNAL PARAMETERS-1'!$B$5:$J$44,7,FALSE)*OVYLD2_!$F123 + OVYLD1_!V123*(1-VLOOKUP(OVYLD2_!V$4,'[1]INTERNAL PARAMETERS-1'!$B$5:$J$44,5,FALSE))*VLOOKUP(OVYLD2_!V$4,'[1]INTERNAL PARAMETERS-1'!$B$5:$J$44,9,FALSE)*OVYLD2_!$F123</f>
        <v>0</v>
      </c>
      <c r="W123" s="44">
        <f>OVYLD1_!W123*VLOOKUP(OVYLD2_!W$4,'[1]INTERNAL PARAMETERS-1'!$B$5:$J$44,5,FALSE)*VLOOKUP(OVYLD2_!W$4,'[1]INTERNAL PARAMETERS-1'!$B$5:$J$44,7,FALSE)*OVYLD2_!$F123 + OVYLD1_!W123*(1-VLOOKUP(OVYLD2_!W$4,'[1]INTERNAL PARAMETERS-1'!$B$5:$J$44,5,FALSE))*VLOOKUP(OVYLD2_!W$4,'[1]INTERNAL PARAMETERS-1'!$B$5:$J$44,9,FALSE)*OVYLD2_!$F123</f>
        <v>0</v>
      </c>
      <c r="X123" s="44">
        <f>OVYLD1_!X123*VLOOKUP(OVYLD2_!X$4,'[1]INTERNAL PARAMETERS-1'!$B$5:$J$44,5,FALSE)*VLOOKUP(OVYLD2_!X$4,'[1]INTERNAL PARAMETERS-1'!$B$5:$J$44,7,FALSE)*OVYLD2_!$F123 + OVYLD1_!X123*(1-VLOOKUP(OVYLD2_!X$4,'[1]INTERNAL PARAMETERS-1'!$B$5:$J$44,5,FALSE))*VLOOKUP(OVYLD2_!X$4,'[1]INTERNAL PARAMETERS-1'!$B$5:$J$44,9,FALSE)*OVYLD2_!$F123</f>
        <v>0</v>
      </c>
      <c r="Y123" s="44">
        <f>OVYLD1_!Y123*VLOOKUP(OVYLD2_!Y$4,'[1]INTERNAL PARAMETERS-1'!$B$5:$J$44,5,FALSE)*VLOOKUP(OVYLD2_!Y$4,'[1]INTERNAL PARAMETERS-1'!$B$5:$J$44,7,FALSE)*OVYLD2_!$F123 + OVYLD1_!Y123*(1-VLOOKUP(OVYLD2_!Y$4,'[1]INTERNAL PARAMETERS-1'!$B$5:$J$44,5,FALSE))*VLOOKUP(OVYLD2_!Y$4,'[1]INTERNAL PARAMETERS-1'!$B$5:$J$44,9,FALSE)*OVYLD2_!$F123</f>
        <v>0</v>
      </c>
      <c r="Z123" s="44">
        <f>OVYLD1_!Z123*VLOOKUP(OVYLD2_!Z$4,'[1]INTERNAL PARAMETERS-1'!$B$5:$J$44,5,FALSE)*VLOOKUP(OVYLD2_!Z$4,'[1]INTERNAL PARAMETERS-1'!$B$5:$J$44,7,FALSE)*OVYLD2_!$F123 + OVYLD1_!Z123*(1-VLOOKUP(OVYLD2_!Z$4,'[1]INTERNAL PARAMETERS-1'!$B$5:$J$44,5,FALSE))*VLOOKUP(OVYLD2_!Z$4,'[1]INTERNAL PARAMETERS-1'!$B$5:$J$44,9,FALSE)*OVYLD2_!$F123</f>
        <v>0</v>
      </c>
      <c r="AA123" s="44">
        <f>OVYLD1_!AA123*VLOOKUP(OVYLD2_!AA$4,'[1]INTERNAL PARAMETERS-1'!$B$5:$J$44,5,FALSE)*VLOOKUP(OVYLD2_!AA$4,'[1]INTERNAL PARAMETERS-1'!$B$5:$J$44,7,FALSE)*OVYLD2_!$F123 + OVYLD1_!AA123*(1-VLOOKUP(OVYLD2_!AA$4,'[1]INTERNAL PARAMETERS-1'!$B$5:$J$44,5,FALSE))*VLOOKUP(OVYLD2_!AA$4,'[1]INTERNAL PARAMETERS-1'!$B$5:$J$44,9,FALSE)*OVYLD2_!$F123</f>
        <v>0</v>
      </c>
      <c r="AB123" s="44">
        <f>OVYLD1_!AB123*VLOOKUP(OVYLD2_!AB$4,'[1]INTERNAL PARAMETERS-1'!$B$5:$J$44,5,FALSE)*VLOOKUP(OVYLD2_!AB$4,'[1]INTERNAL PARAMETERS-1'!$B$5:$J$44,7,FALSE)*OVYLD2_!$F123 + OVYLD1_!AB123*(1-VLOOKUP(OVYLD2_!AB$4,'[1]INTERNAL PARAMETERS-1'!$B$5:$J$44,5,FALSE))*VLOOKUP(OVYLD2_!AB$4,'[1]INTERNAL PARAMETERS-1'!$B$5:$J$44,9,FALSE)*OVYLD2_!$F123</f>
        <v>0</v>
      </c>
      <c r="AC123" s="44">
        <f>OVYLD1_!AC123*VLOOKUP(OVYLD2_!AC$4,'[1]INTERNAL PARAMETERS-1'!$B$5:$J$44,5,FALSE)*VLOOKUP(OVYLD2_!AC$4,'[1]INTERNAL PARAMETERS-1'!$B$5:$J$44,7,FALSE)*OVYLD2_!$F123 + OVYLD1_!AC123*(1-VLOOKUP(OVYLD2_!AC$4,'[1]INTERNAL PARAMETERS-1'!$B$5:$J$44,5,FALSE))*VLOOKUP(OVYLD2_!AC$4,'[1]INTERNAL PARAMETERS-1'!$B$5:$J$44,9,FALSE)*OVYLD2_!$F123</f>
        <v>0</v>
      </c>
      <c r="AD123" s="44">
        <f>OVYLD1_!AD123*VLOOKUP(OVYLD2_!AD$4,'[1]INTERNAL PARAMETERS-1'!$B$5:$J$44,5,FALSE)*VLOOKUP(OVYLD2_!AD$4,'[1]INTERNAL PARAMETERS-1'!$B$5:$J$44,7,FALSE)*OVYLD2_!$F123 + OVYLD1_!AD123*(1-VLOOKUP(OVYLD2_!AD$4,'[1]INTERNAL PARAMETERS-1'!$B$5:$J$44,5,FALSE))*VLOOKUP(OVYLD2_!AD$4,'[1]INTERNAL PARAMETERS-1'!$B$5:$J$44,9,FALSE)*OVYLD2_!$F123</f>
        <v>0</v>
      </c>
      <c r="AE123" s="44">
        <f>OVYLD1_!AE123*VLOOKUP(OVYLD2_!AE$4,'[1]INTERNAL PARAMETERS-1'!$B$5:$J$44,5,FALSE)*VLOOKUP(OVYLD2_!AE$4,'[1]INTERNAL PARAMETERS-1'!$B$5:$J$44,7,FALSE)*OVYLD2_!$F123 + OVYLD1_!AE123*(1-VLOOKUP(OVYLD2_!AE$4,'[1]INTERNAL PARAMETERS-1'!$B$5:$J$44,5,FALSE))*VLOOKUP(OVYLD2_!AE$4,'[1]INTERNAL PARAMETERS-1'!$B$5:$J$44,9,FALSE)*OVYLD2_!$F123</f>
        <v>0</v>
      </c>
      <c r="AF123" s="44">
        <f>OVYLD1_!AF123*VLOOKUP(OVYLD2_!AF$4,'[1]INTERNAL PARAMETERS-1'!$B$5:$J$44,5,FALSE)*VLOOKUP(OVYLD2_!AF$4,'[1]INTERNAL PARAMETERS-1'!$B$5:$J$44,7,FALSE)*OVYLD2_!$F123 + OVYLD1_!AF123*(1-VLOOKUP(OVYLD2_!AF$4,'[1]INTERNAL PARAMETERS-1'!$B$5:$J$44,5,FALSE))*VLOOKUP(OVYLD2_!AF$4,'[1]INTERNAL PARAMETERS-1'!$B$5:$J$44,9,FALSE)*OVYLD2_!$F123</f>
        <v>0</v>
      </c>
      <c r="AG123" s="44">
        <f>OVYLD1_!AG123*VLOOKUP(OVYLD2_!AG$4,'[1]INTERNAL PARAMETERS-1'!$B$5:$J$44,5,FALSE)*VLOOKUP(OVYLD2_!AG$4,'[1]INTERNAL PARAMETERS-1'!$B$5:$J$44,7,FALSE)*OVYLD2_!$F123 + OVYLD1_!AG123*(1-VLOOKUP(OVYLD2_!AG$4,'[1]INTERNAL PARAMETERS-1'!$B$5:$J$44,5,FALSE))*VLOOKUP(OVYLD2_!AG$4,'[1]INTERNAL PARAMETERS-1'!$B$5:$J$44,9,FALSE)*OVYLD2_!$F123</f>
        <v>0</v>
      </c>
      <c r="AH123" s="44">
        <f>OVYLD1_!AH123*VLOOKUP(OVYLD2_!AH$4,'[1]INTERNAL PARAMETERS-1'!$B$5:$J$44,5,FALSE)*VLOOKUP(OVYLD2_!AH$4,'[1]INTERNAL PARAMETERS-1'!$B$5:$J$44,7,FALSE)*OVYLD2_!$F123 + OVYLD1_!AH123*(1-VLOOKUP(OVYLD2_!AH$4,'[1]INTERNAL PARAMETERS-1'!$B$5:$J$44,5,FALSE))*VLOOKUP(OVYLD2_!AH$4,'[1]INTERNAL PARAMETERS-1'!$B$5:$J$44,9,FALSE)*OVYLD2_!$F123</f>
        <v>0</v>
      </c>
      <c r="AI123" s="44">
        <f>OVYLD1_!AI123*VLOOKUP(OVYLD2_!AI$4,'[1]INTERNAL PARAMETERS-1'!$B$5:$J$44,5,FALSE)*VLOOKUP(OVYLD2_!AI$4,'[1]INTERNAL PARAMETERS-1'!$B$5:$J$44,7,FALSE)*OVYLD2_!$F123 + OVYLD1_!AI123*(1-VLOOKUP(OVYLD2_!AI$4,'[1]INTERNAL PARAMETERS-1'!$B$5:$J$44,5,FALSE))*VLOOKUP(OVYLD2_!AI$4,'[1]INTERNAL PARAMETERS-1'!$B$5:$J$44,9,FALSE)*OVYLD2_!$F123</f>
        <v>0</v>
      </c>
      <c r="AJ123" s="44">
        <f>OVYLD1_!AJ123*VLOOKUP(OVYLD2_!AJ$4,'[1]INTERNAL PARAMETERS-1'!$B$5:$J$44,5,FALSE)*VLOOKUP(OVYLD2_!AJ$4,'[1]INTERNAL PARAMETERS-1'!$B$5:$J$44,7,FALSE)*OVYLD2_!$F123 + OVYLD1_!AJ123*(1-VLOOKUP(OVYLD2_!AJ$4,'[1]INTERNAL PARAMETERS-1'!$B$5:$J$44,5,FALSE))*VLOOKUP(OVYLD2_!AJ$4,'[1]INTERNAL PARAMETERS-1'!$B$5:$J$44,9,FALSE)*OVYLD2_!$F123</f>
        <v>0</v>
      </c>
      <c r="AK123" s="44">
        <f>OVYLD1_!AK123*VLOOKUP(OVYLD2_!AK$4,'[1]INTERNAL PARAMETERS-1'!$B$5:$J$44,5,FALSE)*VLOOKUP(OVYLD2_!AK$4,'[1]INTERNAL PARAMETERS-1'!$B$5:$J$44,7,FALSE)*OVYLD2_!$F123 + OVYLD1_!AK123*(1-VLOOKUP(OVYLD2_!AK$4,'[1]INTERNAL PARAMETERS-1'!$B$5:$J$44,5,FALSE))*VLOOKUP(OVYLD2_!AK$4,'[1]INTERNAL PARAMETERS-1'!$B$5:$J$44,9,FALSE)*OVYLD2_!$F123</f>
        <v>0</v>
      </c>
      <c r="AL123" s="44">
        <f>OVYLD1_!AL123*VLOOKUP(OVYLD2_!AL$4,'[1]INTERNAL PARAMETERS-1'!$B$5:$J$44,5,FALSE)*VLOOKUP(OVYLD2_!AL$4,'[1]INTERNAL PARAMETERS-1'!$B$5:$J$44,7,FALSE)*OVYLD2_!$F123 + OVYLD1_!AL123*(1-VLOOKUP(OVYLD2_!AL$4,'[1]INTERNAL PARAMETERS-1'!$B$5:$J$44,5,FALSE))*VLOOKUP(OVYLD2_!AL$4,'[1]INTERNAL PARAMETERS-1'!$B$5:$J$44,9,FALSE)*OVYLD2_!$F123</f>
        <v>0</v>
      </c>
      <c r="AM123" s="44">
        <f>OVYLD1_!AM123*VLOOKUP(OVYLD2_!AM$4,'[1]INTERNAL PARAMETERS-1'!$B$5:$J$44,5,FALSE)*VLOOKUP(OVYLD2_!AM$4,'[1]INTERNAL PARAMETERS-1'!$B$5:$J$44,7,FALSE)*OVYLD2_!$F123 + OVYLD1_!AM123*(1-VLOOKUP(OVYLD2_!AM$4,'[1]INTERNAL PARAMETERS-1'!$B$5:$J$44,5,FALSE))*VLOOKUP(OVYLD2_!AM$4,'[1]INTERNAL PARAMETERS-1'!$B$5:$J$44,9,FALSE)*OVYLD2_!$F123</f>
        <v>0</v>
      </c>
      <c r="AN123" s="44">
        <f>OVYLD1_!AN123*VLOOKUP(OVYLD2_!AN$4,'[1]INTERNAL PARAMETERS-1'!$B$5:$J$44,5,FALSE)*VLOOKUP(OVYLD2_!AN$4,'[1]INTERNAL PARAMETERS-1'!$B$5:$J$44,7,FALSE)*OVYLD2_!$F123 + OVYLD1_!AN123*(1-VLOOKUP(OVYLD2_!AN$4,'[1]INTERNAL PARAMETERS-1'!$B$5:$J$44,5,FALSE))*VLOOKUP(OVYLD2_!AN$4,'[1]INTERNAL PARAMETERS-1'!$B$5:$J$44,9,FALSE)*OVYLD2_!$F123</f>
        <v>0</v>
      </c>
      <c r="AO123" s="44">
        <f>OVYLD1_!AO123*VLOOKUP(OVYLD2_!AO$4,'[1]INTERNAL PARAMETERS-1'!$B$5:$J$44,5,FALSE)*VLOOKUP(OVYLD2_!AO$4,'[1]INTERNAL PARAMETERS-1'!$B$5:$J$44,7,FALSE)*OVYLD2_!$F123 + OVYLD1_!AO123*(1-VLOOKUP(OVYLD2_!AO$4,'[1]INTERNAL PARAMETERS-1'!$B$5:$J$44,5,FALSE))*VLOOKUP(OVYLD2_!AO$4,'[1]INTERNAL PARAMETERS-1'!$B$5:$J$44,9,FALSE)*OVYLD2_!$F123</f>
        <v>0</v>
      </c>
      <c r="AP123" s="44">
        <f>OVYLD1_!AP123*VLOOKUP(OVYLD2_!AP$4,'[1]INTERNAL PARAMETERS-1'!$B$5:$J$44,5,FALSE)*VLOOKUP(OVYLD2_!AP$4,'[1]INTERNAL PARAMETERS-1'!$B$5:$J$44,7,FALSE)*OVYLD2_!$F123 + OVYLD1_!AP123*(1-VLOOKUP(OVYLD2_!AP$4,'[1]INTERNAL PARAMETERS-1'!$B$5:$J$44,5,FALSE))*VLOOKUP(OVYLD2_!AP$4,'[1]INTERNAL PARAMETERS-1'!$B$5:$J$44,9,FALSE)*OVYLD2_!$F123</f>
        <v>0</v>
      </c>
      <c r="AQ123" s="44">
        <f>OVYLD1_!AQ123*VLOOKUP(OVYLD2_!AQ$4,'[1]INTERNAL PARAMETERS-1'!$B$5:$J$44,5,FALSE)*VLOOKUP(OVYLD2_!AQ$4,'[1]INTERNAL PARAMETERS-1'!$B$5:$J$44,7,FALSE)*OVYLD2_!$F123 + OVYLD1_!AQ123*(1-VLOOKUP(OVYLD2_!AQ$4,'[1]INTERNAL PARAMETERS-1'!$B$5:$J$44,5,FALSE))*VLOOKUP(OVYLD2_!AQ$4,'[1]INTERNAL PARAMETERS-1'!$B$5:$J$44,9,FALSE)*OVYLD2_!$F123</f>
        <v>0</v>
      </c>
      <c r="AR123" s="44">
        <f>OVYLD1_!AR123*VLOOKUP(OVYLD2_!AR$4,'[1]INTERNAL PARAMETERS-1'!$B$5:$J$44,5,FALSE)*VLOOKUP(OVYLD2_!AR$4,'[1]INTERNAL PARAMETERS-1'!$B$5:$J$44,7,FALSE)*OVYLD2_!$F123 + OVYLD1_!AR123*(1-VLOOKUP(OVYLD2_!AR$4,'[1]INTERNAL PARAMETERS-1'!$B$5:$J$44,5,FALSE))*VLOOKUP(OVYLD2_!AR$4,'[1]INTERNAL PARAMETERS-1'!$B$5:$J$44,9,FALSE)*OVYLD2_!$F123</f>
        <v>0</v>
      </c>
      <c r="AS123" s="44">
        <f>OVYLD1_!AS123*VLOOKUP(OVYLD2_!AS$4,'[1]INTERNAL PARAMETERS-1'!$B$5:$J$44,5,FALSE)*VLOOKUP(OVYLD2_!AS$4,'[1]INTERNAL PARAMETERS-1'!$B$5:$J$44,7,FALSE)*OVYLD2_!$F123 + OVYLD1_!AS123*(1-VLOOKUP(OVYLD2_!AS$4,'[1]INTERNAL PARAMETERS-1'!$B$5:$J$44,5,FALSE))*VLOOKUP(OVYLD2_!AS$4,'[1]INTERNAL PARAMETERS-1'!$B$5:$J$44,9,FALSE)*OVYLD2_!$F123</f>
        <v>0</v>
      </c>
      <c r="AT123" s="43">
        <f>OVYLD1_!AT123*VLOOKUP(OVYLD2_!AT$4,'[1]INTERNAL PARAMETERS-1'!$B$5:$J$44,5,FALSE)*VLOOKUP(OVYLD2_!AT$4,'[1]INTERNAL PARAMETERS-1'!$B$5:$J$44,7,FALSE)*OVYLD2_!$F123 + OVYLD1_!AT123*(1-VLOOKUP(OVYLD2_!AT$4,'[1]INTERNAL PARAMETERS-1'!$B$5:$J$44,5,FALSE))*VLOOKUP(OVYLD2_!AT$4,'[1]INTERNAL PARAMETERS-1'!$B$5:$J$44,9,FALSE)*OVYLD2_!$F123</f>
        <v>0</v>
      </c>
      <c r="AU123" s="45">
        <f>OVYLD1_!AU123*VLOOKUP(OVYLD2_!AU$4,'[1]INTERNAL PARAMETERS-1'!$B$5:$J$44,5,FALSE)*VLOOKUP(OVYLD2_!AU$4,'[1]INTERNAL PARAMETERS-1'!$B$5:$J$44,6,FALSE)*VLOOKUP(OVYLD2_!AU$4,'[1]INTERNAL PARAMETERS-1'!$B$5:$J$44,3,FALSE) + OVYLD1_!AU123*(1-VLOOKUP(OVYLD2_!AU$4,'[1]INTERNAL PARAMETERS-1'!$B$5:$J$44,5,FALSE))*VLOOKUP(OVYLD2_!AU$4,'[1]INTERNAL PARAMETERS-1'!$B$5:$J$44,8,FALSE)*VLOOKUP(OVYLD2_!AU$4,'[1]INTERNAL PARAMETERS-1'!$B$5:$J$44,3,FALSE)</f>
        <v>0</v>
      </c>
      <c r="AV123" s="44">
        <f>OVYLD1_!AV123*VLOOKUP(OVYLD2_!AV$4,'[1]INTERNAL PARAMETERS-1'!$B$5:$J$44,5,FALSE)*VLOOKUP(OVYLD2_!AV$4,'[1]INTERNAL PARAMETERS-1'!$B$5:$J$44,6,FALSE)*VLOOKUP(OVYLD2_!AV$4,'[1]INTERNAL PARAMETERS-1'!$B$5:$J$44,3,FALSE) + OVYLD1_!AV123*(1-VLOOKUP(OVYLD2_!AV$4,'[1]INTERNAL PARAMETERS-1'!$B$5:$J$44,5,FALSE))*VLOOKUP(OVYLD2_!AV$4,'[1]INTERNAL PARAMETERS-1'!$B$5:$J$44,8,FALSE)*VLOOKUP(OVYLD2_!AV$4,'[1]INTERNAL PARAMETERS-1'!$B$5:$J$44,3,FALSE)</f>
        <v>0</v>
      </c>
      <c r="AW123" s="44">
        <f>OVYLD1_!AW123*VLOOKUP(OVYLD2_!AW$4,'[1]INTERNAL PARAMETERS-1'!$B$5:$J$44,5,FALSE)*VLOOKUP(OVYLD2_!AW$4,'[1]INTERNAL PARAMETERS-1'!$B$5:$J$44,6,FALSE)*VLOOKUP(OVYLD2_!AW$4,'[1]INTERNAL PARAMETERS-1'!$B$5:$J$44,3,FALSE) + OVYLD1_!AW123*(1-VLOOKUP(OVYLD2_!AW$4,'[1]INTERNAL PARAMETERS-1'!$B$5:$J$44,5,FALSE))*VLOOKUP(OVYLD2_!AW$4,'[1]INTERNAL PARAMETERS-1'!$B$5:$J$44,8,FALSE)*VLOOKUP(OVYLD2_!AW$4,'[1]INTERNAL PARAMETERS-1'!$B$5:$J$44,3,FALSE)</f>
        <v>0</v>
      </c>
      <c r="AX123" s="44">
        <f>OVYLD1_!AX123*VLOOKUP(OVYLD2_!AX$4,'[1]INTERNAL PARAMETERS-1'!$B$5:$J$44,5,FALSE)*VLOOKUP(OVYLD2_!AX$4,'[1]INTERNAL PARAMETERS-1'!$B$5:$J$44,6,FALSE)*VLOOKUP(OVYLD2_!AX$4,'[1]INTERNAL PARAMETERS-1'!$B$5:$J$44,3,FALSE) + OVYLD1_!AX123*(1-VLOOKUP(OVYLD2_!AX$4,'[1]INTERNAL PARAMETERS-1'!$B$5:$J$44,5,FALSE))*VLOOKUP(OVYLD2_!AX$4,'[1]INTERNAL PARAMETERS-1'!$B$5:$J$44,8,FALSE)*VLOOKUP(OVYLD2_!AX$4,'[1]INTERNAL PARAMETERS-1'!$B$5:$J$44,3,FALSE)</f>
        <v>0</v>
      </c>
      <c r="AY123" s="44">
        <f>OVYLD1_!AY123*VLOOKUP(OVYLD2_!AY$4,'[1]INTERNAL PARAMETERS-1'!$B$5:$J$44,5,FALSE)*VLOOKUP(OVYLD2_!AY$4,'[1]INTERNAL PARAMETERS-1'!$B$5:$J$44,6,FALSE)*VLOOKUP(OVYLD2_!AY$4,'[1]INTERNAL PARAMETERS-1'!$B$5:$J$44,3,FALSE) + OVYLD1_!AY123*(1-VLOOKUP(OVYLD2_!AY$4,'[1]INTERNAL PARAMETERS-1'!$B$5:$J$44,5,FALSE))*VLOOKUP(OVYLD2_!AY$4,'[1]INTERNAL PARAMETERS-1'!$B$5:$J$44,8,FALSE)*VLOOKUP(OVYLD2_!AY$4,'[1]INTERNAL PARAMETERS-1'!$B$5:$J$44,3,FALSE)</f>
        <v>0</v>
      </c>
      <c r="AZ123" s="44">
        <f>OVYLD1_!AZ123*VLOOKUP(OVYLD2_!AZ$4,'[1]INTERNAL PARAMETERS-1'!$B$5:$J$44,5,FALSE)*VLOOKUP(OVYLD2_!AZ$4,'[1]INTERNAL PARAMETERS-1'!$B$5:$J$44,6,FALSE)*VLOOKUP(OVYLD2_!AZ$4,'[1]INTERNAL PARAMETERS-1'!$B$5:$J$44,3,FALSE) + OVYLD1_!AZ123*(1-VLOOKUP(OVYLD2_!AZ$4,'[1]INTERNAL PARAMETERS-1'!$B$5:$J$44,5,FALSE))*VLOOKUP(OVYLD2_!AZ$4,'[1]INTERNAL PARAMETERS-1'!$B$5:$J$44,8,FALSE)*VLOOKUP(OVYLD2_!AZ$4,'[1]INTERNAL PARAMETERS-1'!$B$5:$J$44,3,FALSE)</f>
        <v>0</v>
      </c>
      <c r="BA123" s="44">
        <f>OVYLD1_!BA123*VLOOKUP(OVYLD2_!BA$4,'[1]INTERNAL PARAMETERS-1'!$B$5:$J$44,5,FALSE)*VLOOKUP(OVYLD2_!BA$4,'[1]INTERNAL PARAMETERS-1'!$B$5:$J$44,6,FALSE)*VLOOKUP(OVYLD2_!BA$4,'[1]INTERNAL PARAMETERS-1'!$B$5:$J$44,3,FALSE) + OVYLD1_!BA123*(1-VLOOKUP(OVYLD2_!BA$4,'[1]INTERNAL PARAMETERS-1'!$B$5:$J$44,5,FALSE))*VLOOKUP(OVYLD2_!BA$4,'[1]INTERNAL PARAMETERS-1'!$B$5:$J$44,8,FALSE)*VLOOKUP(OVYLD2_!BA$4,'[1]INTERNAL PARAMETERS-1'!$B$5:$J$44,3,FALSE)</f>
        <v>0</v>
      </c>
      <c r="BB123" s="44">
        <f>OVYLD1_!BB123*VLOOKUP(OVYLD2_!BB$4,'[1]INTERNAL PARAMETERS-1'!$B$5:$J$44,5,FALSE)*VLOOKUP(OVYLD2_!BB$4,'[1]INTERNAL PARAMETERS-1'!$B$5:$J$44,6,FALSE)*VLOOKUP(OVYLD2_!BB$4,'[1]INTERNAL PARAMETERS-1'!$B$5:$J$44,3,FALSE) + OVYLD1_!BB123*(1-VLOOKUP(OVYLD2_!BB$4,'[1]INTERNAL PARAMETERS-1'!$B$5:$J$44,5,FALSE))*VLOOKUP(OVYLD2_!BB$4,'[1]INTERNAL PARAMETERS-1'!$B$5:$J$44,8,FALSE)*VLOOKUP(OVYLD2_!BB$4,'[1]INTERNAL PARAMETERS-1'!$B$5:$J$44,3,FALSE)</f>
        <v>0</v>
      </c>
      <c r="BC123" s="44">
        <f>OVYLD1_!BC123*VLOOKUP(OVYLD2_!BC$4,'[1]INTERNAL PARAMETERS-1'!$B$5:$J$44,5,FALSE)*VLOOKUP(OVYLD2_!BC$4,'[1]INTERNAL PARAMETERS-1'!$B$5:$J$44,6,FALSE)*VLOOKUP(OVYLD2_!BC$4,'[1]INTERNAL PARAMETERS-1'!$B$5:$J$44,3,FALSE) + OVYLD1_!BC123*(1-VLOOKUP(OVYLD2_!BC$4,'[1]INTERNAL PARAMETERS-1'!$B$5:$J$44,5,FALSE))*VLOOKUP(OVYLD2_!BC$4,'[1]INTERNAL PARAMETERS-1'!$B$5:$J$44,8,FALSE)*VLOOKUP(OVYLD2_!BC$4,'[1]INTERNAL PARAMETERS-1'!$B$5:$J$44,3,FALSE)</f>
        <v>0</v>
      </c>
      <c r="BD123" s="44">
        <f>OVYLD1_!BD123*VLOOKUP(OVYLD2_!BD$4,'[1]INTERNAL PARAMETERS-1'!$B$5:$J$44,5,FALSE)*VLOOKUP(OVYLD2_!BD$4,'[1]INTERNAL PARAMETERS-1'!$B$5:$J$44,6,FALSE)*VLOOKUP(OVYLD2_!BD$4,'[1]INTERNAL PARAMETERS-1'!$B$5:$J$44,3,FALSE) + OVYLD1_!BD123*(1-VLOOKUP(OVYLD2_!BD$4,'[1]INTERNAL PARAMETERS-1'!$B$5:$J$44,5,FALSE))*VLOOKUP(OVYLD2_!BD$4,'[1]INTERNAL PARAMETERS-1'!$B$5:$J$44,8,FALSE)*VLOOKUP(OVYLD2_!BD$4,'[1]INTERNAL PARAMETERS-1'!$B$5:$J$44,3,FALSE)</f>
        <v>0</v>
      </c>
      <c r="BE123" s="44">
        <f>OVYLD1_!BE123*VLOOKUP(OVYLD2_!BE$4,'[1]INTERNAL PARAMETERS-1'!$B$5:$J$44,5,FALSE)*VLOOKUP(OVYLD2_!BE$4,'[1]INTERNAL PARAMETERS-1'!$B$5:$J$44,6,FALSE)*VLOOKUP(OVYLD2_!BE$4,'[1]INTERNAL PARAMETERS-1'!$B$5:$J$44,3,FALSE) + OVYLD1_!BE123*(1-VLOOKUP(OVYLD2_!BE$4,'[1]INTERNAL PARAMETERS-1'!$B$5:$J$44,5,FALSE))*VLOOKUP(OVYLD2_!BE$4,'[1]INTERNAL PARAMETERS-1'!$B$5:$J$44,8,FALSE)*VLOOKUP(OVYLD2_!BE$4,'[1]INTERNAL PARAMETERS-1'!$B$5:$J$44,3,FALSE)</f>
        <v>0</v>
      </c>
      <c r="BF123" s="44">
        <f>OVYLD1_!BF123*VLOOKUP(OVYLD2_!BF$4,'[1]INTERNAL PARAMETERS-1'!$B$5:$J$44,5,FALSE)*VLOOKUP(OVYLD2_!BF$4,'[1]INTERNAL PARAMETERS-1'!$B$5:$J$44,6,FALSE)*VLOOKUP(OVYLD2_!BF$4,'[1]INTERNAL PARAMETERS-1'!$B$5:$J$44,3,FALSE) + OVYLD1_!BF123*(1-VLOOKUP(OVYLD2_!BF$4,'[1]INTERNAL PARAMETERS-1'!$B$5:$J$44,5,FALSE))*VLOOKUP(OVYLD2_!BF$4,'[1]INTERNAL PARAMETERS-1'!$B$5:$J$44,8,FALSE)*VLOOKUP(OVYLD2_!BF$4,'[1]INTERNAL PARAMETERS-1'!$B$5:$J$44,3,FALSE)</f>
        <v>0</v>
      </c>
      <c r="BG123" s="44">
        <f>OVYLD1_!BG123*VLOOKUP(OVYLD2_!BG$4,'[1]INTERNAL PARAMETERS-1'!$B$5:$J$44,5,FALSE)*VLOOKUP(OVYLD2_!BG$4,'[1]INTERNAL PARAMETERS-1'!$B$5:$J$44,6,FALSE)*VLOOKUP(OVYLD2_!BG$4,'[1]INTERNAL PARAMETERS-1'!$B$5:$J$44,3,FALSE) + OVYLD1_!BG123*(1-VLOOKUP(OVYLD2_!BG$4,'[1]INTERNAL PARAMETERS-1'!$B$5:$J$44,5,FALSE))*VLOOKUP(OVYLD2_!BG$4,'[1]INTERNAL PARAMETERS-1'!$B$5:$J$44,8,FALSE)*VLOOKUP(OVYLD2_!BG$4,'[1]INTERNAL PARAMETERS-1'!$B$5:$J$44,3,FALSE)</f>
        <v>0</v>
      </c>
      <c r="BH123" s="44">
        <f>OVYLD1_!BH123*VLOOKUP(OVYLD2_!BH$4,'[1]INTERNAL PARAMETERS-1'!$B$5:$J$44,5,FALSE)*VLOOKUP(OVYLD2_!BH$4,'[1]INTERNAL PARAMETERS-1'!$B$5:$J$44,6,FALSE)*VLOOKUP(OVYLD2_!BH$4,'[1]INTERNAL PARAMETERS-1'!$B$5:$J$44,3,FALSE) + OVYLD1_!BH123*(1-VLOOKUP(OVYLD2_!BH$4,'[1]INTERNAL PARAMETERS-1'!$B$5:$J$44,5,FALSE))*VLOOKUP(OVYLD2_!BH$4,'[1]INTERNAL PARAMETERS-1'!$B$5:$J$44,8,FALSE)*VLOOKUP(OVYLD2_!BH$4,'[1]INTERNAL PARAMETERS-1'!$B$5:$J$44,3,FALSE)</f>
        <v>0</v>
      </c>
      <c r="BI123" s="44">
        <f>OVYLD1_!BI123*VLOOKUP(OVYLD2_!BI$4,'[1]INTERNAL PARAMETERS-1'!$B$5:$J$44,5,FALSE)*VLOOKUP(OVYLD2_!BI$4,'[1]INTERNAL PARAMETERS-1'!$B$5:$J$44,6,FALSE)*VLOOKUP(OVYLD2_!BI$4,'[1]INTERNAL PARAMETERS-1'!$B$5:$J$44,3,FALSE) + OVYLD1_!BI123*(1-VLOOKUP(OVYLD2_!BI$4,'[1]INTERNAL PARAMETERS-1'!$B$5:$J$44,5,FALSE))*VLOOKUP(OVYLD2_!BI$4,'[1]INTERNAL PARAMETERS-1'!$B$5:$J$44,8,FALSE)*VLOOKUP(OVYLD2_!BI$4,'[1]INTERNAL PARAMETERS-1'!$B$5:$J$44,3,FALSE)</f>
        <v>0</v>
      </c>
      <c r="BJ123" s="44">
        <f>OVYLD1_!BJ123*VLOOKUP(OVYLD2_!BJ$4,'[1]INTERNAL PARAMETERS-1'!$B$5:$J$44,5,FALSE)*VLOOKUP(OVYLD2_!BJ$4,'[1]INTERNAL PARAMETERS-1'!$B$5:$J$44,6,FALSE)*VLOOKUP(OVYLD2_!BJ$4,'[1]INTERNAL PARAMETERS-1'!$B$5:$J$44,3,FALSE) + OVYLD1_!BJ123*(1-VLOOKUP(OVYLD2_!BJ$4,'[1]INTERNAL PARAMETERS-1'!$B$5:$J$44,5,FALSE))*VLOOKUP(OVYLD2_!BJ$4,'[1]INTERNAL PARAMETERS-1'!$B$5:$J$44,8,FALSE)*VLOOKUP(OVYLD2_!BJ$4,'[1]INTERNAL PARAMETERS-1'!$B$5:$J$44,3,FALSE)</f>
        <v>0</v>
      </c>
      <c r="BK123" s="44">
        <f>OVYLD1_!BK123*VLOOKUP(OVYLD2_!BK$4,'[1]INTERNAL PARAMETERS-1'!$B$5:$J$44,5,FALSE)*VLOOKUP(OVYLD2_!BK$4,'[1]INTERNAL PARAMETERS-1'!$B$5:$J$44,6,FALSE)*VLOOKUP(OVYLD2_!BK$4,'[1]INTERNAL PARAMETERS-1'!$B$5:$J$44,3,FALSE) + OVYLD1_!BK123*(1-VLOOKUP(OVYLD2_!BK$4,'[1]INTERNAL PARAMETERS-1'!$B$5:$J$44,5,FALSE))*VLOOKUP(OVYLD2_!BK$4,'[1]INTERNAL PARAMETERS-1'!$B$5:$J$44,8,FALSE)*VLOOKUP(OVYLD2_!BK$4,'[1]INTERNAL PARAMETERS-1'!$B$5:$J$44,3,FALSE)</f>
        <v>0</v>
      </c>
      <c r="BL123" s="44">
        <f>OVYLD1_!BL123*VLOOKUP(OVYLD2_!BL$4,'[1]INTERNAL PARAMETERS-1'!$B$5:$J$44,5,FALSE)*VLOOKUP(OVYLD2_!BL$4,'[1]INTERNAL PARAMETERS-1'!$B$5:$J$44,6,FALSE)*VLOOKUP(OVYLD2_!BL$4,'[1]INTERNAL PARAMETERS-1'!$B$5:$J$44,3,FALSE) + OVYLD1_!BL123*(1-VLOOKUP(OVYLD2_!BL$4,'[1]INTERNAL PARAMETERS-1'!$B$5:$J$44,5,FALSE))*VLOOKUP(OVYLD2_!BL$4,'[1]INTERNAL PARAMETERS-1'!$B$5:$J$44,8,FALSE)*VLOOKUP(OVYLD2_!BL$4,'[1]INTERNAL PARAMETERS-1'!$B$5:$J$44,3,FALSE)</f>
        <v>0</v>
      </c>
      <c r="BM123" s="44">
        <f>OVYLD1_!BM123*VLOOKUP(OVYLD2_!BM$4,'[1]INTERNAL PARAMETERS-1'!$B$5:$J$44,5,FALSE)*VLOOKUP(OVYLD2_!BM$4,'[1]INTERNAL PARAMETERS-1'!$B$5:$J$44,6,FALSE)*VLOOKUP(OVYLD2_!BM$4,'[1]INTERNAL PARAMETERS-1'!$B$5:$J$44,3,FALSE) + OVYLD1_!BM123*(1-VLOOKUP(OVYLD2_!BM$4,'[1]INTERNAL PARAMETERS-1'!$B$5:$J$44,5,FALSE))*VLOOKUP(OVYLD2_!BM$4,'[1]INTERNAL PARAMETERS-1'!$B$5:$J$44,8,FALSE)*VLOOKUP(OVYLD2_!BM$4,'[1]INTERNAL PARAMETERS-1'!$B$5:$J$44,3,FALSE)</f>
        <v>0</v>
      </c>
      <c r="BN123" s="44">
        <f>OVYLD1_!BN123*VLOOKUP(OVYLD2_!BN$4,'[1]INTERNAL PARAMETERS-1'!$B$5:$J$44,5,FALSE)*VLOOKUP(OVYLD2_!BN$4,'[1]INTERNAL PARAMETERS-1'!$B$5:$J$44,6,FALSE)*VLOOKUP(OVYLD2_!BN$4,'[1]INTERNAL PARAMETERS-1'!$B$5:$J$44,3,FALSE) + OVYLD1_!BN123*(1-VLOOKUP(OVYLD2_!BN$4,'[1]INTERNAL PARAMETERS-1'!$B$5:$J$44,5,FALSE))*VLOOKUP(OVYLD2_!BN$4,'[1]INTERNAL PARAMETERS-1'!$B$5:$J$44,8,FALSE)*VLOOKUP(OVYLD2_!BN$4,'[1]INTERNAL PARAMETERS-1'!$B$5:$J$44,3,FALSE)</f>
        <v>0</v>
      </c>
      <c r="BO123" s="44">
        <f>OVYLD1_!BO123*VLOOKUP(OVYLD2_!BO$4,'[1]INTERNAL PARAMETERS-1'!$B$5:$J$44,5,FALSE)*VLOOKUP(OVYLD2_!BO$4,'[1]INTERNAL PARAMETERS-1'!$B$5:$J$44,6,FALSE)*VLOOKUP(OVYLD2_!BO$4,'[1]INTERNAL PARAMETERS-1'!$B$5:$J$44,3,FALSE) + OVYLD1_!BO123*(1-VLOOKUP(OVYLD2_!BO$4,'[1]INTERNAL PARAMETERS-1'!$B$5:$J$44,5,FALSE))*VLOOKUP(OVYLD2_!BO$4,'[1]INTERNAL PARAMETERS-1'!$B$5:$J$44,8,FALSE)*VLOOKUP(OVYLD2_!BO$4,'[1]INTERNAL PARAMETERS-1'!$B$5:$J$44,3,FALSE)</f>
        <v>0</v>
      </c>
      <c r="BP123" s="44">
        <f>OVYLD1_!BP123*VLOOKUP(OVYLD2_!BP$4,'[1]INTERNAL PARAMETERS-1'!$B$5:$J$44,5,FALSE)*VLOOKUP(OVYLD2_!BP$4,'[1]INTERNAL PARAMETERS-1'!$B$5:$J$44,6,FALSE)*VLOOKUP(OVYLD2_!BP$4,'[1]INTERNAL PARAMETERS-1'!$B$5:$J$44,3,FALSE) + OVYLD1_!BP123*(1-VLOOKUP(OVYLD2_!BP$4,'[1]INTERNAL PARAMETERS-1'!$B$5:$J$44,5,FALSE))*VLOOKUP(OVYLD2_!BP$4,'[1]INTERNAL PARAMETERS-1'!$B$5:$J$44,8,FALSE)*VLOOKUP(OVYLD2_!BP$4,'[1]INTERNAL PARAMETERS-1'!$B$5:$J$44,3,FALSE)</f>
        <v>0</v>
      </c>
      <c r="BQ123" s="44">
        <f>OVYLD1_!BQ123*VLOOKUP(OVYLD2_!BQ$4,'[1]INTERNAL PARAMETERS-1'!$B$5:$J$44,5,FALSE)*VLOOKUP(OVYLD2_!BQ$4,'[1]INTERNAL PARAMETERS-1'!$B$5:$J$44,6,FALSE)*VLOOKUP(OVYLD2_!BQ$4,'[1]INTERNAL PARAMETERS-1'!$B$5:$J$44,3,FALSE) + OVYLD1_!BQ123*(1-VLOOKUP(OVYLD2_!BQ$4,'[1]INTERNAL PARAMETERS-1'!$B$5:$J$44,5,FALSE))*VLOOKUP(OVYLD2_!BQ$4,'[1]INTERNAL PARAMETERS-1'!$B$5:$J$44,8,FALSE)*VLOOKUP(OVYLD2_!BQ$4,'[1]INTERNAL PARAMETERS-1'!$B$5:$J$44,3,FALSE)</f>
        <v>0</v>
      </c>
      <c r="BR123" s="44">
        <f>OVYLD1_!BR123*VLOOKUP(OVYLD2_!BR$4,'[1]INTERNAL PARAMETERS-1'!$B$5:$J$44,5,FALSE)*VLOOKUP(OVYLD2_!BR$4,'[1]INTERNAL PARAMETERS-1'!$B$5:$J$44,6,FALSE)*VLOOKUP(OVYLD2_!BR$4,'[1]INTERNAL PARAMETERS-1'!$B$5:$J$44,3,FALSE) + OVYLD1_!BR123*(1-VLOOKUP(OVYLD2_!BR$4,'[1]INTERNAL PARAMETERS-1'!$B$5:$J$44,5,FALSE))*VLOOKUP(OVYLD2_!BR$4,'[1]INTERNAL PARAMETERS-1'!$B$5:$J$44,8,FALSE)*VLOOKUP(OVYLD2_!BR$4,'[1]INTERNAL PARAMETERS-1'!$B$5:$J$44,3,FALSE)</f>
        <v>0</v>
      </c>
      <c r="BS123" s="44">
        <f>OVYLD1_!BS123*VLOOKUP(OVYLD2_!BS$4,'[1]INTERNAL PARAMETERS-1'!$B$5:$J$44,5,FALSE)*VLOOKUP(OVYLD2_!BS$4,'[1]INTERNAL PARAMETERS-1'!$B$5:$J$44,6,FALSE)*VLOOKUP(OVYLD2_!BS$4,'[1]INTERNAL PARAMETERS-1'!$B$5:$J$44,3,FALSE) + OVYLD1_!BS123*(1-VLOOKUP(OVYLD2_!BS$4,'[1]INTERNAL PARAMETERS-1'!$B$5:$J$44,5,FALSE))*VLOOKUP(OVYLD2_!BS$4,'[1]INTERNAL PARAMETERS-1'!$B$5:$J$44,8,FALSE)*VLOOKUP(OVYLD2_!BS$4,'[1]INTERNAL PARAMETERS-1'!$B$5:$J$44,3,FALSE)</f>
        <v>0</v>
      </c>
      <c r="BT123" s="44">
        <f>OVYLD1_!BT123*VLOOKUP(OVYLD2_!BT$4,'[1]INTERNAL PARAMETERS-1'!$B$5:$J$44,5,FALSE)*VLOOKUP(OVYLD2_!BT$4,'[1]INTERNAL PARAMETERS-1'!$B$5:$J$44,6,FALSE)*VLOOKUP(OVYLD2_!BT$4,'[1]INTERNAL PARAMETERS-1'!$B$5:$J$44,3,FALSE) + OVYLD1_!BT123*(1-VLOOKUP(OVYLD2_!BT$4,'[1]INTERNAL PARAMETERS-1'!$B$5:$J$44,5,FALSE))*VLOOKUP(OVYLD2_!BT$4,'[1]INTERNAL PARAMETERS-1'!$B$5:$J$44,8,FALSE)*VLOOKUP(OVYLD2_!BT$4,'[1]INTERNAL PARAMETERS-1'!$B$5:$J$44,3,FALSE)</f>
        <v>0</v>
      </c>
      <c r="BU123" s="44">
        <f>OVYLD1_!BU123*VLOOKUP(OVYLD2_!BU$4,'[1]INTERNAL PARAMETERS-1'!$B$5:$J$44,5,FALSE)*VLOOKUP(OVYLD2_!BU$4,'[1]INTERNAL PARAMETERS-1'!$B$5:$J$44,6,FALSE)*VLOOKUP(OVYLD2_!BU$4,'[1]INTERNAL PARAMETERS-1'!$B$5:$J$44,3,FALSE) + OVYLD1_!BU123*(1-VLOOKUP(OVYLD2_!BU$4,'[1]INTERNAL PARAMETERS-1'!$B$5:$J$44,5,FALSE))*VLOOKUP(OVYLD2_!BU$4,'[1]INTERNAL PARAMETERS-1'!$B$5:$J$44,8,FALSE)*VLOOKUP(OVYLD2_!BU$4,'[1]INTERNAL PARAMETERS-1'!$B$5:$J$44,3,FALSE)</f>
        <v>0</v>
      </c>
      <c r="BV123" s="44">
        <f>OVYLD1_!BV123*VLOOKUP(OVYLD2_!BV$4,'[1]INTERNAL PARAMETERS-1'!$B$5:$J$44,5,FALSE)*VLOOKUP(OVYLD2_!BV$4,'[1]INTERNAL PARAMETERS-1'!$B$5:$J$44,6,FALSE)*VLOOKUP(OVYLD2_!BV$4,'[1]INTERNAL PARAMETERS-1'!$B$5:$J$44,3,FALSE) + OVYLD1_!BV123*(1-VLOOKUP(OVYLD2_!BV$4,'[1]INTERNAL PARAMETERS-1'!$B$5:$J$44,5,FALSE))*VLOOKUP(OVYLD2_!BV$4,'[1]INTERNAL PARAMETERS-1'!$B$5:$J$44,8,FALSE)*VLOOKUP(OVYLD2_!BV$4,'[1]INTERNAL PARAMETERS-1'!$B$5:$J$44,3,FALSE)</f>
        <v>0</v>
      </c>
      <c r="BW123" s="44">
        <f>OVYLD1_!BW123*VLOOKUP(OVYLD2_!BW$4,'[1]INTERNAL PARAMETERS-1'!$B$5:$J$44,5,FALSE)*VLOOKUP(OVYLD2_!BW$4,'[1]INTERNAL PARAMETERS-1'!$B$5:$J$44,6,FALSE)*VLOOKUP(OVYLD2_!BW$4,'[1]INTERNAL PARAMETERS-1'!$B$5:$J$44,3,FALSE) + OVYLD1_!BW123*(1-VLOOKUP(OVYLD2_!BW$4,'[1]INTERNAL PARAMETERS-1'!$B$5:$J$44,5,FALSE))*VLOOKUP(OVYLD2_!BW$4,'[1]INTERNAL PARAMETERS-1'!$B$5:$J$44,8,FALSE)*VLOOKUP(OVYLD2_!BW$4,'[1]INTERNAL PARAMETERS-1'!$B$5:$J$44,3,FALSE)</f>
        <v>0</v>
      </c>
      <c r="BX123" s="44">
        <f>OVYLD1_!BX123*VLOOKUP(OVYLD2_!BX$4,'[1]INTERNAL PARAMETERS-1'!$B$5:$J$44,5,FALSE)*VLOOKUP(OVYLD2_!BX$4,'[1]INTERNAL PARAMETERS-1'!$B$5:$J$44,6,FALSE)*VLOOKUP(OVYLD2_!BX$4,'[1]INTERNAL PARAMETERS-1'!$B$5:$J$44,3,FALSE) + OVYLD1_!BX123*(1-VLOOKUP(OVYLD2_!BX$4,'[1]INTERNAL PARAMETERS-1'!$B$5:$J$44,5,FALSE))*VLOOKUP(OVYLD2_!BX$4,'[1]INTERNAL PARAMETERS-1'!$B$5:$J$44,8,FALSE)*VLOOKUP(OVYLD2_!BX$4,'[1]INTERNAL PARAMETERS-1'!$B$5:$J$44,3,FALSE)</f>
        <v>0</v>
      </c>
      <c r="BY123" s="44">
        <f>OVYLD1_!BY123*VLOOKUP(OVYLD2_!BY$4,'[1]INTERNAL PARAMETERS-1'!$B$5:$J$44,5,FALSE)*VLOOKUP(OVYLD2_!BY$4,'[1]INTERNAL PARAMETERS-1'!$B$5:$J$44,6,FALSE)*VLOOKUP(OVYLD2_!BY$4,'[1]INTERNAL PARAMETERS-1'!$B$5:$J$44,3,FALSE) + OVYLD1_!BY123*(1-VLOOKUP(OVYLD2_!BY$4,'[1]INTERNAL PARAMETERS-1'!$B$5:$J$44,5,FALSE))*VLOOKUP(OVYLD2_!BY$4,'[1]INTERNAL PARAMETERS-1'!$B$5:$J$44,8,FALSE)*VLOOKUP(OVYLD2_!BY$4,'[1]INTERNAL PARAMETERS-1'!$B$5:$J$44,3,FALSE)</f>
        <v>0</v>
      </c>
      <c r="BZ123" s="44">
        <f>OVYLD1_!BZ123*VLOOKUP(OVYLD2_!BZ$4,'[1]INTERNAL PARAMETERS-1'!$B$5:$J$44,5,FALSE)*VLOOKUP(OVYLD2_!BZ$4,'[1]INTERNAL PARAMETERS-1'!$B$5:$J$44,6,FALSE)*VLOOKUP(OVYLD2_!BZ$4,'[1]INTERNAL PARAMETERS-1'!$B$5:$J$44,3,FALSE) + OVYLD1_!BZ123*(1-VLOOKUP(OVYLD2_!BZ$4,'[1]INTERNAL PARAMETERS-1'!$B$5:$J$44,5,FALSE))*VLOOKUP(OVYLD2_!BZ$4,'[1]INTERNAL PARAMETERS-1'!$B$5:$J$44,8,FALSE)*VLOOKUP(OVYLD2_!BZ$4,'[1]INTERNAL PARAMETERS-1'!$B$5:$J$44,3,FALSE)</f>
        <v>0</v>
      </c>
      <c r="CA123" s="44">
        <f>OVYLD1_!CA123*VLOOKUP(OVYLD2_!CA$4,'[1]INTERNAL PARAMETERS-1'!$B$5:$J$44,5,FALSE)*VLOOKUP(OVYLD2_!CA$4,'[1]INTERNAL PARAMETERS-1'!$B$5:$J$44,6,FALSE)*VLOOKUP(OVYLD2_!CA$4,'[1]INTERNAL PARAMETERS-1'!$B$5:$J$44,3,FALSE) + OVYLD1_!CA123*(1-VLOOKUP(OVYLD2_!CA$4,'[1]INTERNAL PARAMETERS-1'!$B$5:$J$44,5,FALSE))*VLOOKUP(OVYLD2_!CA$4,'[1]INTERNAL PARAMETERS-1'!$B$5:$J$44,8,FALSE)*VLOOKUP(OVYLD2_!CA$4,'[1]INTERNAL PARAMETERS-1'!$B$5:$J$44,3,FALSE)</f>
        <v>0</v>
      </c>
      <c r="CB123" s="44">
        <f>OVYLD1_!CB123*VLOOKUP(OVYLD2_!CB$4,'[1]INTERNAL PARAMETERS-1'!$B$5:$J$44,5,FALSE)*VLOOKUP(OVYLD2_!CB$4,'[1]INTERNAL PARAMETERS-1'!$B$5:$J$44,6,FALSE)*VLOOKUP(OVYLD2_!CB$4,'[1]INTERNAL PARAMETERS-1'!$B$5:$J$44,3,FALSE) + OVYLD1_!CB123*(1-VLOOKUP(OVYLD2_!CB$4,'[1]INTERNAL PARAMETERS-1'!$B$5:$J$44,5,FALSE))*VLOOKUP(OVYLD2_!CB$4,'[1]INTERNAL PARAMETERS-1'!$B$5:$J$44,8,FALSE)*VLOOKUP(OVYLD2_!CB$4,'[1]INTERNAL PARAMETERS-1'!$B$5:$J$44,3,FALSE)</f>
        <v>0</v>
      </c>
      <c r="CC123" s="44">
        <f>OVYLD1_!CC123*VLOOKUP(OVYLD2_!CC$4,'[1]INTERNAL PARAMETERS-1'!$B$5:$J$44,5,FALSE)*VLOOKUP(OVYLD2_!CC$4,'[1]INTERNAL PARAMETERS-1'!$B$5:$J$44,6,FALSE)*VLOOKUP(OVYLD2_!CC$4,'[1]INTERNAL PARAMETERS-1'!$B$5:$J$44,3,FALSE) + OVYLD1_!CC123*(1-VLOOKUP(OVYLD2_!CC$4,'[1]INTERNAL PARAMETERS-1'!$B$5:$J$44,5,FALSE))*VLOOKUP(OVYLD2_!CC$4,'[1]INTERNAL PARAMETERS-1'!$B$5:$J$44,8,FALSE)*VLOOKUP(OVYLD2_!CC$4,'[1]INTERNAL PARAMETERS-1'!$B$5:$J$44,3,FALSE)</f>
        <v>0</v>
      </c>
      <c r="CD123" s="44">
        <f>OVYLD1_!CD123*VLOOKUP(OVYLD2_!CD$4,'[1]INTERNAL PARAMETERS-1'!$B$5:$J$44,5,FALSE)*VLOOKUP(OVYLD2_!CD$4,'[1]INTERNAL PARAMETERS-1'!$B$5:$J$44,6,FALSE)*VLOOKUP(OVYLD2_!CD$4,'[1]INTERNAL PARAMETERS-1'!$B$5:$J$44,3,FALSE) + OVYLD1_!CD123*(1-VLOOKUP(OVYLD2_!CD$4,'[1]INTERNAL PARAMETERS-1'!$B$5:$J$44,5,FALSE))*VLOOKUP(OVYLD2_!CD$4,'[1]INTERNAL PARAMETERS-1'!$B$5:$J$44,8,FALSE)*VLOOKUP(OVYLD2_!CD$4,'[1]INTERNAL PARAMETERS-1'!$B$5:$J$44,3,FALSE)</f>
        <v>0</v>
      </c>
      <c r="CE123" s="44">
        <f>OVYLD1_!CE123*VLOOKUP(OVYLD2_!CE$4,'[1]INTERNAL PARAMETERS-1'!$B$5:$J$44,5,FALSE)*VLOOKUP(OVYLD2_!CE$4,'[1]INTERNAL PARAMETERS-1'!$B$5:$J$44,6,FALSE)*VLOOKUP(OVYLD2_!CE$4,'[1]INTERNAL PARAMETERS-1'!$B$5:$J$44,3,FALSE) + OVYLD1_!CE123*(1-VLOOKUP(OVYLD2_!CE$4,'[1]INTERNAL PARAMETERS-1'!$B$5:$J$44,5,FALSE))*VLOOKUP(OVYLD2_!CE$4,'[1]INTERNAL PARAMETERS-1'!$B$5:$J$44,8,FALSE)*VLOOKUP(OVYLD2_!CE$4,'[1]INTERNAL PARAMETERS-1'!$B$5:$J$44,3,FALSE)</f>
        <v>0</v>
      </c>
      <c r="CF123" s="44">
        <f>OVYLD1_!CF123*VLOOKUP(OVYLD2_!CF$4,'[1]INTERNAL PARAMETERS-1'!$B$5:$J$44,5,FALSE)*VLOOKUP(OVYLD2_!CF$4,'[1]INTERNAL PARAMETERS-1'!$B$5:$J$44,6,FALSE)*VLOOKUP(OVYLD2_!CF$4,'[1]INTERNAL PARAMETERS-1'!$B$5:$J$44,3,FALSE) + OVYLD1_!CF123*(1-VLOOKUP(OVYLD2_!CF$4,'[1]INTERNAL PARAMETERS-1'!$B$5:$J$44,5,FALSE))*VLOOKUP(OVYLD2_!CF$4,'[1]INTERNAL PARAMETERS-1'!$B$5:$J$44,8,FALSE)*VLOOKUP(OVYLD2_!CF$4,'[1]INTERNAL PARAMETERS-1'!$B$5:$J$44,3,FALSE)</f>
        <v>0</v>
      </c>
      <c r="CG123" s="44">
        <f>OVYLD1_!CG123*VLOOKUP(OVYLD2_!CG$4,'[1]INTERNAL PARAMETERS-1'!$B$5:$J$44,5,FALSE)*VLOOKUP(OVYLD2_!CG$4,'[1]INTERNAL PARAMETERS-1'!$B$5:$J$44,6,FALSE)*VLOOKUP(OVYLD2_!CG$4,'[1]INTERNAL PARAMETERS-1'!$B$5:$J$44,3,FALSE) + OVYLD1_!CG123*(1-VLOOKUP(OVYLD2_!CG$4,'[1]INTERNAL PARAMETERS-1'!$B$5:$J$44,5,FALSE))*VLOOKUP(OVYLD2_!CG$4,'[1]INTERNAL PARAMETERS-1'!$B$5:$J$44,8,FALSE)*VLOOKUP(OVYLD2_!CG$4,'[1]INTERNAL PARAMETERS-1'!$B$5:$J$44,3,FALSE)</f>
        <v>0</v>
      </c>
      <c r="CH123" s="43">
        <f>OVYLD1_!CH123*VLOOKUP(OVYLD2_!CH$4,'[1]INTERNAL PARAMETERS-1'!$B$5:$J$44,5,FALSE)*VLOOKUP(OVYLD2_!CH$4,'[1]INTERNAL PARAMETERS-1'!$B$5:$J$44,6,FALSE)*VLOOKUP(OVYLD2_!CH$4,'[1]INTERNAL PARAMETERS-1'!$B$5:$J$44,3,FALSE) + OVYLD1_!CH123*(1-VLOOKUP(OVYLD2_!CH$4,'[1]INTERNAL PARAMETERS-1'!$B$5:$J$44,5,FALSE))*VLOOKUP(OVYLD2_!CH$4,'[1]INTERNAL PARAMETERS-1'!$B$5:$J$44,8,FALSE)*VLOOKUP(OVYLD2_!CH$4,'[1]INTERNAL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5">
      <c r="B124" s="58" t="s">
        <v>9</v>
      </c>
      <c r="C124" s="57" t="s">
        <v>81</v>
      </c>
      <c r="D124" s="57" t="s">
        <v>69</v>
      </c>
      <c r="E124" s="128">
        <f>OVERALL2021!AI124</f>
        <v>0</v>
      </c>
      <c r="F124" s="59">
        <f>'[1]INTERNAL PARAMETERS-1'!M16</f>
        <v>30.094999999999999</v>
      </c>
      <c r="G124" s="45">
        <f>OVYLD1_!G124*VLOOKUP(OVYLD2_!G$4,'[1]INTERNAL PARAMETERS-1'!$B$5:$J$44,5,FALSE)*VLOOKUP(OVYLD2_!G$4,'[1]INTERNAL PARAMETERS-1'!$B$5:$J$44,7,FALSE)*OVYLD2_!$F124 + OVYLD1_!G124*(1-VLOOKUP(OVYLD2_!G$4,'[1]INTERNAL PARAMETERS-1'!$B$5:$J$44,5,FALSE))*VLOOKUP(OVYLD2_!G$4,'[1]INTERNAL PARAMETERS-1'!$B$5:$J$44,9,FALSE)*OVYLD2_!$F124</f>
        <v>0</v>
      </c>
      <c r="H124" s="44">
        <f>OVYLD1_!H124*VLOOKUP(OVYLD2_!H$4,'[1]INTERNAL PARAMETERS-1'!$B$5:$J$44,5,FALSE)*VLOOKUP(OVYLD2_!H$4,'[1]INTERNAL PARAMETERS-1'!$B$5:$J$44,7,FALSE)*OVYLD2_!$F124 + OVYLD1_!H124*(1-VLOOKUP(OVYLD2_!H$4,'[1]INTERNAL PARAMETERS-1'!$B$5:$J$44,5,FALSE))*VLOOKUP(OVYLD2_!H$4,'[1]INTERNAL PARAMETERS-1'!$B$5:$J$44,9,FALSE)*OVYLD2_!$F124</f>
        <v>0</v>
      </c>
      <c r="I124" s="44">
        <f>OVYLD1_!I124*VLOOKUP(OVYLD2_!I$4,'[1]INTERNAL PARAMETERS-1'!$B$5:$J$44,5,FALSE)*VLOOKUP(OVYLD2_!I$4,'[1]INTERNAL PARAMETERS-1'!$B$5:$J$44,7,FALSE)*OVYLD2_!$F124 + OVYLD1_!I124*(1-VLOOKUP(OVYLD2_!I$4,'[1]INTERNAL PARAMETERS-1'!$B$5:$J$44,5,FALSE))*VLOOKUP(OVYLD2_!I$4,'[1]INTERNAL PARAMETERS-1'!$B$5:$J$44,9,FALSE)*OVYLD2_!$F124</f>
        <v>0</v>
      </c>
      <c r="J124" s="44">
        <f>OVYLD1_!J124*VLOOKUP(OVYLD2_!J$4,'[1]INTERNAL PARAMETERS-1'!$B$5:$J$44,5,FALSE)*VLOOKUP(OVYLD2_!J$4,'[1]INTERNAL PARAMETERS-1'!$B$5:$J$44,7,FALSE)*OVYLD2_!$F124 + OVYLD1_!J124*(1-VLOOKUP(OVYLD2_!J$4,'[1]INTERNAL PARAMETERS-1'!$B$5:$J$44,5,FALSE))*VLOOKUP(OVYLD2_!J$4,'[1]INTERNAL PARAMETERS-1'!$B$5:$J$44,9,FALSE)*OVYLD2_!$F124</f>
        <v>0</v>
      </c>
      <c r="K124" s="44">
        <f>OVYLD1_!K124*VLOOKUP(OVYLD2_!K$4,'[1]INTERNAL PARAMETERS-1'!$B$5:$J$44,5,FALSE)*VLOOKUP(OVYLD2_!K$4,'[1]INTERNAL PARAMETERS-1'!$B$5:$J$44,7,FALSE)*OVYLD2_!$F124 + OVYLD1_!K124*(1-VLOOKUP(OVYLD2_!K$4,'[1]INTERNAL PARAMETERS-1'!$B$5:$J$44,5,FALSE))*VLOOKUP(OVYLD2_!K$4,'[1]INTERNAL PARAMETERS-1'!$B$5:$J$44,9,FALSE)*OVYLD2_!$F124</f>
        <v>0</v>
      </c>
      <c r="L124" s="44">
        <f>OVYLD1_!L124*VLOOKUP(OVYLD2_!L$4,'[1]INTERNAL PARAMETERS-1'!$B$5:$J$44,5,FALSE)*VLOOKUP(OVYLD2_!L$4,'[1]INTERNAL PARAMETERS-1'!$B$5:$J$44,7,FALSE)*OVYLD2_!$F124 + OVYLD1_!L124*(1-VLOOKUP(OVYLD2_!L$4,'[1]INTERNAL PARAMETERS-1'!$B$5:$J$44,5,FALSE))*VLOOKUP(OVYLD2_!L$4,'[1]INTERNAL PARAMETERS-1'!$B$5:$J$44,9,FALSE)*OVYLD2_!$F124</f>
        <v>0</v>
      </c>
      <c r="M124" s="44">
        <f>OVYLD1_!M124*VLOOKUP(OVYLD2_!M$4,'[1]INTERNAL PARAMETERS-1'!$B$5:$J$44,5,FALSE)*VLOOKUP(OVYLD2_!M$4,'[1]INTERNAL PARAMETERS-1'!$B$5:$J$44,7,FALSE)*OVYLD2_!$F124 + OVYLD1_!M124*(1-VLOOKUP(OVYLD2_!M$4,'[1]INTERNAL PARAMETERS-1'!$B$5:$J$44,5,FALSE))*VLOOKUP(OVYLD2_!M$4,'[1]INTERNAL PARAMETERS-1'!$B$5:$J$44,9,FALSE)*OVYLD2_!$F124</f>
        <v>0</v>
      </c>
      <c r="N124" s="44">
        <f>OVYLD1_!N124*VLOOKUP(OVYLD2_!N$4,'[1]INTERNAL PARAMETERS-1'!$B$5:$J$44,5,FALSE)*VLOOKUP(OVYLD2_!N$4,'[1]INTERNAL PARAMETERS-1'!$B$5:$J$44,7,FALSE)*OVYLD2_!$F124 + OVYLD1_!N124*(1-VLOOKUP(OVYLD2_!N$4,'[1]INTERNAL PARAMETERS-1'!$B$5:$J$44,5,FALSE))*VLOOKUP(OVYLD2_!N$4,'[1]INTERNAL PARAMETERS-1'!$B$5:$J$44,9,FALSE)*OVYLD2_!$F124</f>
        <v>0</v>
      </c>
      <c r="O124" s="44">
        <f>OVYLD1_!O124*VLOOKUP(OVYLD2_!O$4,'[1]INTERNAL PARAMETERS-1'!$B$5:$J$44,5,FALSE)*VLOOKUP(OVYLD2_!O$4,'[1]INTERNAL PARAMETERS-1'!$B$5:$J$44,7,FALSE)*OVYLD2_!$F124 + OVYLD1_!O124*(1-VLOOKUP(OVYLD2_!O$4,'[1]INTERNAL PARAMETERS-1'!$B$5:$J$44,5,FALSE))*VLOOKUP(OVYLD2_!O$4,'[1]INTERNAL PARAMETERS-1'!$B$5:$J$44,9,FALSE)*OVYLD2_!$F124</f>
        <v>0</v>
      </c>
      <c r="P124" s="44">
        <f>OVYLD1_!P124*VLOOKUP(OVYLD2_!P$4,'[1]INTERNAL PARAMETERS-1'!$B$5:$J$44,5,FALSE)*VLOOKUP(OVYLD2_!P$4,'[1]INTERNAL PARAMETERS-1'!$B$5:$J$44,7,FALSE)*OVYLD2_!$F124 + OVYLD1_!P124*(1-VLOOKUP(OVYLD2_!P$4,'[1]INTERNAL PARAMETERS-1'!$B$5:$J$44,5,FALSE))*VLOOKUP(OVYLD2_!P$4,'[1]INTERNAL PARAMETERS-1'!$B$5:$J$44,9,FALSE)*OVYLD2_!$F124</f>
        <v>0</v>
      </c>
      <c r="Q124" s="44">
        <f>OVYLD1_!Q124*VLOOKUP(OVYLD2_!Q$4,'[1]INTERNAL PARAMETERS-1'!$B$5:$J$44,5,FALSE)*VLOOKUP(OVYLD2_!Q$4,'[1]INTERNAL PARAMETERS-1'!$B$5:$J$44,7,FALSE)*OVYLD2_!$F124 + OVYLD1_!Q124*(1-VLOOKUP(OVYLD2_!Q$4,'[1]INTERNAL PARAMETERS-1'!$B$5:$J$44,5,FALSE))*VLOOKUP(OVYLD2_!Q$4,'[1]INTERNAL PARAMETERS-1'!$B$5:$J$44,9,FALSE)*OVYLD2_!$F124</f>
        <v>0</v>
      </c>
      <c r="R124" s="44">
        <f>OVYLD1_!R124*VLOOKUP(OVYLD2_!R$4,'[1]INTERNAL PARAMETERS-1'!$B$5:$J$44,5,FALSE)*VLOOKUP(OVYLD2_!R$4,'[1]INTERNAL PARAMETERS-1'!$B$5:$J$44,7,FALSE)*OVYLD2_!$F124 + OVYLD1_!R124*(1-VLOOKUP(OVYLD2_!R$4,'[1]INTERNAL PARAMETERS-1'!$B$5:$J$44,5,FALSE))*VLOOKUP(OVYLD2_!R$4,'[1]INTERNAL PARAMETERS-1'!$B$5:$J$44,9,FALSE)*OVYLD2_!$F124</f>
        <v>0</v>
      </c>
      <c r="S124" s="44">
        <f>OVYLD1_!S124*VLOOKUP(OVYLD2_!S$4,'[1]INTERNAL PARAMETERS-1'!$B$5:$J$44,5,FALSE)*VLOOKUP(OVYLD2_!S$4,'[1]INTERNAL PARAMETERS-1'!$B$5:$J$44,7,FALSE)*OVYLD2_!$F124 + OVYLD1_!S124*(1-VLOOKUP(OVYLD2_!S$4,'[1]INTERNAL PARAMETERS-1'!$B$5:$J$44,5,FALSE))*VLOOKUP(OVYLD2_!S$4,'[1]INTERNAL PARAMETERS-1'!$B$5:$J$44,9,FALSE)*OVYLD2_!$F124</f>
        <v>0</v>
      </c>
      <c r="T124" s="44">
        <f>OVYLD1_!T124*VLOOKUP(OVYLD2_!T$4,'[1]INTERNAL PARAMETERS-1'!$B$5:$J$44,5,FALSE)*VLOOKUP(OVYLD2_!T$4,'[1]INTERNAL PARAMETERS-1'!$B$5:$J$44,7,FALSE)*OVYLD2_!$F124 + OVYLD1_!T124*(1-VLOOKUP(OVYLD2_!T$4,'[1]INTERNAL PARAMETERS-1'!$B$5:$J$44,5,FALSE))*VLOOKUP(OVYLD2_!T$4,'[1]INTERNAL PARAMETERS-1'!$B$5:$J$44,9,FALSE)*OVYLD2_!$F124</f>
        <v>0</v>
      </c>
      <c r="U124" s="44">
        <f>OVYLD1_!U124*VLOOKUP(OVYLD2_!U$4,'[1]INTERNAL PARAMETERS-1'!$B$5:$J$44,5,FALSE)*VLOOKUP(OVYLD2_!U$4,'[1]INTERNAL PARAMETERS-1'!$B$5:$J$44,7,FALSE)*OVYLD2_!$F124 + OVYLD1_!U124*(1-VLOOKUP(OVYLD2_!U$4,'[1]INTERNAL PARAMETERS-1'!$B$5:$J$44,5,FALSE))*VLOOKUP(OVYLD2_!U$4,'[1]INTERNAL PARAMETERS-1'!$B$5:$J$44,9,FALSE)*OVYLD2_!$F124</f>
        <v>0</v>
      </c>
      <c r="V124" s="44">
        <f>OVYLD1_!V124*VLOOKUP(OVYLD2_!V$4,'[1]INTERNAL PARAMETERS-1'!$B$5:$J$44,5,FALSE)*VLOOKUP(OVYLD2_!V$4,'[1]INTERNAL PARAMETERS-1'!$B$5:$J$44,7,FALSE)*OVYLD2_!$F124 + OVYLD1_!V124*(1-VLOOKUP(OVYLD2_!V$4,'[1]INTERNAL PARAMETERS-1'!$B$5:$J$44,5,FALSE))*VLOOKUP(OVYLD2_!V$4,'[1]INTERNAL PARAMETERS-1'!$B$5:$J$44,9,FALSE)*OVYLD2_!$F124</f>
        <v>0</v>
      </c>
      <c r="W124" s="44">
        <f>OVYLD1_!W124*VLOOKUP(OVYLD2_!W$4,'[1]INTERNAL PARAMETERS-1'!$B$5:$J$44,5,FALSE)*VLOOKUP(OVYLD2_!W$4,'[1]INTERNAL PARAMETERS-1'!$B$5:$J$44,7,FALSE)*OVYLD2_!$F124 + OVYLD1_!W124*(1-VLOOKUP(OVYLD2_!W$4,'[1]INTERNAL PARAMETERS-1'!$B$5:$J$44,5,FALSE))*VLOOKUP(OVYLD2_!W$4,'[1]INTERNAL PARAMETERS-1'!$B$5:$J$44,9,FALSE)*OVYLD2_!$F124</f>
        <v>0</v>
      </c>
      <c r="X124" s="44">
        <f>OVYLD1_!X124*VLOOKUP(OVYLD2_!X$4,'[1]INTERNAL PARAMETERS-1'!$B$5:$J$44,5,FALSE)*VLOOKUP(OVYLD2_!X$4,'[1]INTERNAL PARAMETERS-1'!$B$5:$J$44,7,FALSE)*OVYLD2_!$F124 + OVYLD1_!X124*(1-VLOOKUP(OVYLD2_!X$4,'[1]INTERNAL PARAMETERS-1'!$B$5:$J$44,5,FALSE))*VLOOKUP(OVYLD2_!X$4,'[1]INTERNAL PARAMETERS-1'!$B$5:$J$44,9,FALSE)*OVYLD2_!$F124</f>
        <v>0</v>
      </c>
      <c r="Y124" s="44">
        <f>OVYLD1_!Y124*VLOOKUP(OVYLD2_!Y$4,'[1]INTERNAL PARAMETERS-1'!$B$5:$J$44,5,FALSE)*VLOOKUP(OVYLD2_!Y$4,'[1]INTERNAL PARAMETERS-1'!$B$5:$J$44,7,FALSE)*OVYLD2_!$F124 + OVYLD1_!Y124*(1-VLOOKUP(OVYLD2_!Y$4,'[1]INTERNAL PARAMETERS-1'!$B$5:$J$44,5,FALSE))*VLOOKUP(OVYLD2_!Y$4,'[1]INTERNAL PARAMETERS-1'!$B$5:$J$44,9,FALSE)*OVYLD2_!$F124</f>
        <v>0</v>
      </c>
      <c r="Z124" s="44">
        <f>OVYLD1_!Z124*VLOOKUP(OVYLD2_!Z$4,'[1]INTERNAL PARAMETERS-1'!$B$5:$J$44,5,FALSE)*VLOOKUP(OVYLD2_!Z$4,'[1]INTERNAL PARAMETERS-1'!$B$5:$J$44,7,FALSE)*OVYLD2_!$F124 + OVYLD1_!Z124*(1-VLOOKUP(OVYLD2_!Z$4,'[1]INTERNAL PARAMETERS-1'!$B$5:$J$44,5,FALSE))*VLOOKUP(OVYLD2_!Z$4,'[1]INTERNAL PARAMETERS-1'!$B$5:$J$44,9,FALSE)*OVYLD2_!$F124</f>
        <v>0</v>
      </c>
      <c r="AA124" s="44">
        <f>OVYLD1_!AA124*VLOOKUP(OVYLD2_!AA$4,'[1]INTERNAL PARAMETERS-1'!$B$5:$J$44,5,FALSE)*VLOOKUP(OVYLD2_!AA$4,'[1]INTERNAL PARAMETERS-1'!$B$5:$J$44,7,FALSE)*OVYLD2_!$F124 + OVYLD1_!AA124*(1-VLOOKUP(OVYLD2_!AA$4,'[1]INTERNAL PARAMETERS-1'!$B$5:$J$44,5,FALSE))*VLOOKUP(OVYLD2_!AA$4,'[1]INTERNAL PARAMETERS-1'!$B$5:$J$44,9,FALSE)*OVYLD2_!$F124</f>
        <v>0</v>
      </c>
      <c r="AB124" s="44">
        <f>OVYLD1_!AB124*VLOOKUP(OVYLD2_!AB$4,'[1]INTERNAL PARAMETERS-1'!$B$5:$J$44,5,FALSE)*VLOOKUP(OVYLD2_!AB$4,'[1]INTERNAL PARAMETERS-1'!$B$5:$J$44,7,FALSE)*OVYLD2_!$F124 + OVYLD1_!AB124*(1-VLOOKUP(OVYLD2_!AB$4,'[1]INTERNAL PARAMETERS-1'!$B$5:$J$44,5,FALSE))*VLOOKUP(OVYLD2_!AB$4,'[1]INTERNAL PARAMETERS-1'!$B$5:$J$44,9,FALSE)*OVYLD2_!$F124</f>
        <v>0</v>
      </c>
      <c r="AC124" s="44">
        <f>OVYLD1_!AC124*VLOOKUP(OVYLD2_!AC$4,'[1]INTERNAL PARAMETERS-1'!$B$5:$J$44,5,FALSE)*VLOOKUP(OVYLD2_!AC$4,'[1]INTERNAL PARAMETERS-1'!$B$5:$J$44,7,FALSE)*OVYLD2_!$F124 + OVYLD1_!AC124*(1-VLOOKUP(OVYLD2_!AC$4,'[1]INTERNAL PARAMETERS-1'!$B$5:$J$44,5,FALSE))*VLOOKUP(OVYLD2_!AC$4,'[1]INTERNAL PARAMETERS-1'!$B$5:$J$44,9,FALSE)*OVYLD2_!$F124</f>
        <v>0</v>
      </c>
      <c r="AD124" s="44">
        <f>OVYLD1_!AD124*VLOOKUP(OVYLD2_!AD$4,'[1]INTERNAL PARAMETERS-1'!$B$5:$J$44,5,FALSE)*VLOOKUP(OVYLD2_!AD$4,'[1]INTERNAL PARAMETERS-1'!$B$5:$J$44,7,FALSE)*OVYLD2_!$F124 + OVYLD1_!AD124*(1-VLOOKUP(OVYLD2_!AD$4,'[1]INTERNAL PARAMETERS-1'!$B$5:$J$44,5,FALSE))*VLOOKUP(OVYLD2_!AD$4,'[1]INTERNAL PARAMETERS-1'!$B$5:$J$44,9,FALSE)*OVYLD2_!$F124</f>
        <v>0</v>
      </c>
      <c r="AE124" s="44">
        <f>OVYLD1_!AE124*VLOOKUP(OVYLD2_!AE$4,'[1]INTERNAL PARAMETERS-1'!$B$5:$J$44,5,FALSE)*VLOOKUP(OVYLD2_!AE$4,'[1]INTERNAL PARAMETERS-1'!$B$5:$J$44,7,FALSE)*OVYLD2_!$F124 + OVYLD1_!AE124*(1-VLOOKUP(OVYLD2_!AE$4,'[1]INTERNAL PARAMETERS-1'!$B$5:$J$44,5,FALSE))*VLOOKUP(OVYLD2_!AE$4,'[1]INTERNAL PARAMETERS-1'!$B$5:$J$44,9,FALSE)*OVYLD2_!$F124</f>
        <v>0</v>
      </c>
      <c r="AF124" s="44">
        <f>OVYLD1_!AF124*VLOOKUP(OVYLD2_!AF$4,'[1]INTERNAL PARAMETERS-1'!$B$5:$J$44,5,FALSE)*VLOOKUP(OVYLD2_!AF$4,'[1]INTERNAL PARAMETERS-1'!$B$5:$J$44,7,FALSE)*OVYLD2_!$F124 + OVYLD1_!AF124*(1-VLOOKUP(OVYLD2_!AF$4,'[1]INTERNAL PARAMETERS-1'!$B$5:$J$44,5,FALSE))*VLOOKUP(OVYLD2_!AF$4,'[1]INTERNAL PARAMETERS-1'!$B$5:$J$44,9,FALSE)*OVYLD2_!$F124</f>
        <v>0</v>
      </c>
      <c r="AG124" s="44">
        <f>OVYLD1_!AG124*VLOOKUP(OVYLD2_!AG$4,'[1]INTERNAL PARAMETERS-1'!$B$5:$J$44,5,FALSE)*VLOOKUP(OVYLD2_!AG$4,'[1]INTERNAL PARAMETERS-1'!$B$5:$J$44,7,FALSE)*OVYLD2_!$F124 + OVYLD1_!AG124*(1-VLOOKUP(OVYLD2_!AG$4,'[1]INTERNAL PARAMETERS-1'!$B$5:$J$44,5,FALSE))*VLOOKUP(OVYLD2_!AG$4,'[1]INTERNAL PARAMETERS-1'!$B$5:$J$44,9,FALSE)*OVYLD2_!$F124</f>
        <v>0</v>
      </c>
      <c r="AH124" s="44">
        <f>OVYLD1_!AH124*VLOOKUP(OVYLD2_!AH$4,'[1]INTERNAL PARAMETERS-1'!$B$5:$J$44,5,FALSE)*VLOOKUP(OVYLD2_!AH$4,'[1]INTERNAL PARAMETERS-1'!$B$5:$J$44,7,FALSE)*OVYLD2_!$F124 + OVYLD1_!AH124*(1-VLOOKUP(OVYLD2_!AH$4,'[1]INTERNAL PARAMETERS-1'!$B$5:$J$44,5,FALSE))*VLOOKUP(OVYLD2_!AH$4,'[1]INTERNAL PARAMETERS-1'!$B$5:$J$44,9,FALSE)*OVYLD2_!$F124</f>
        <v>0</v>
      </c>
      <c r="AI124" s="44">
        <f>OVYLD1_!AI124*VLOOKUP(OVYLD2_!AI$4,'[1]INTERNAL PARAMETERS-1'!$B$5:$J$44,5,FALSE)*VLOOKUP(OVYLD2_!AI$4,'[1]INTERNAL PARAMETERS-1'!$B$5:$J$44,7,FALSE)*OVYLD2_!$F124 + OVYLD1_!AI124*(1-VLOOKUP(OVYLD2_!AI$4,'[1]INTERNAL PARAMETERS-1'!$B$5:$J$44,5,FALSE))*VLOOKUP(OVYLD2_!AI$4,'[1]INTERNAL PARAMETERS-1'!$B$5:$J$44,9,FALSE)*OVYLD2_!$F124</f>
        <v>0</v>
      </c>
      <c r="AJ124" s="44">
        <f>OVYLD1_!AJ124*VLOOKUP(OVYLD2_!AJ$4,'[1]INTERNAL PARAMETERS-1'!$B$5:$J$44,5,FALSE)*VLOOKUP(OVYLD2_!AJ$4,'[1]INTERNAL PARAMETERS-1'!$B$5:$J$44,7,FALSE)*OVYLD2_!$F124 + OVYLD1_!AJ124*(1-VLOOKUP(OVYLD2_!AJ$4,'[1]INTERNAL PARAMETERS-1'!$B$5:$J$44,5,FALSE))*VLOOKUP(OVYLD2_!AJ$4,'[1]INTERNAL PARAMETERS-1'!$B$5:$J$44,9,FALSE)*OVYLD2_!$F124</f>
        <v>0</v>
      </c>
      <c r="AK124" s="44">
        <f>OVYLD1_!AK124*VLOOKUP(OVYLD2_!AK$4,'[1]INTERNAL PARAMETERS-1'!$B$5:$J$44,5,FALSE)*VLOOKUP(OVYLD2_!AK$4,'[1]INTERNAL PARAMETERS-1'!$B$5:$J$44,7,FALSE)*OVYLD2_!$F124 + OVYLD1_!AK124*(1-VLOOKUP(OVYLD2_!AK$4,'[1]INTERNAL PARAMETERS-1'!$B$5:$J$44,5,FALSE))*VLOOKUP(OVYLD2_!AK$4,'[1]INTERNAL PARAMETERS-1'!$B$5:$J$44,9,FALSE)*OVYLD2_!$F124</f>
        <v>0</v>
      </c>
      <c r="AL124" s="44">
        <f>OVYLD1_!AL124*VLOOKUP(OVYLD2_!AL$4,'[1]INTERNAL PARAMETERS-1'!$B$5:$J$44,5,FALSE)*VLOOKUP(OVYLD2_!AL$4,'[1]INTERNAL PARAMETERS-1'!$B$5:$J$44,7,FALSE)*OVYLD2_!$F124 + OVYLD1_!AL124*(1-VLOOKUP(OVYLD2_!AL$4,'[1]INTERNAL PARAMETERS-1'!$B$5:$J$44,5,FALSE))*VLOOKUP(OVYLD2_!AL$4,'[1]INTERNAL PARAMETERS-1'!$B$5:$J$44,9,FALSE)*OVYLD2_!$F124</f>
        <v>0</v>
      </c>
      <c r="AM124" s="44">
        <f>OVYLD1_!AM124*VLOOKUP(OVYLD2_!AM$4,'[1]INTERNAL PARAMETERS-1'!$B$5:$J$44,5,FALSE)*VLOOKUP(OVYLD2_!AM$4,'[1]INTERNAL PARAMETERS-1'!$B$5:$J$44,7,FALSE)*OVYLD2_!$F124 + OVYLD1_!AM124*(1-VLOOKUP(OVYLD2_!AM$4,'[1]INTERNAL PARAMETERS-1'!$B$5:$J$44,5,FALSE))*VLOOKUP(OVYLD2_!AM$4,'[1]INTERNAL PARAMETERS-1'!$B$5:$J$44,9,FALSE)*OVYLD2_!$F124</f>
        <v>0</v>
      </c>
      <c r="AN124" s="44">
        <f>OVYLD1_!AN124*VLOOKUP(OVYLD2_!AN$4,'[1]INTERNAL PARAMETERS-1'!$B$5:$J$44,5,FALSE)*VLOOKUP(OVYLD2_!AN$4,'[1]INTERNAL PARAMETERS-1'!$B$5:$J$44,7,FALSE)*OVYLD2_!$F124 + OVYLD1_!AN124*(1-VLOOKUP(OVYLD2_!AN$4,'[1]INTERNAL PARAMETERS-1'!$B$5:$J$44,5,FALSE))*VLOOKUP(OVYLD2_!AN$4,'[1]INTERNAL PARAMETERS-1'!$B$5:$J$44,9,FALSE)*OVYLD2_!$F124</f>
        <v>0</v>
      </c>
      <c r="AO124" s="44">
        <f>OVYLD1_!AO124*VLOOKUP(OVYLD2_!AO$4,'[1]INTERNAL PARAMETERS-1'!$B$5:$J$44,5,FALSE)*VLOOKUP(OVYLD2_!AO$4,'[1]INTERNAL PARAMETERS-1'!$B$5:$J$44,7,FALSE)*OVYLD2_!$F124 + OVYLD1_!AO124*(1-VLOOKUP(OVYLD2_!AO$4,'[1]INTERNAL PARAMETERS-1'!$B$5:$J$44,5,FALSE))*VLOOKUP(OVYLD2_!AO$4,'[1]INTERNAL PARAMETERS-1'!$B$5:$J$44,9,FALSE)*OVYLD2_!$F124</f>
        <v>0</v>
      </c>
      <c r="AP124" s="44">
        <f>OVYLD1_!AP124*VLOOKUP(OVYLD2_!AP$4,'[1]INTERNAL PARAMETERS-1'!$B$5:$J$44,5,FALSE)*VLOOKUP(OVYLD2_!AP$4,'[1]INTERNAL PARAMETERS-1'!$B$5:$J$44,7,FALSE)*OVYLD2_!$F124 + OVYLD1_!AP124*(1-VLOOKUP(OVYLD2_!AP$4,'[1]INTERNAL PARAMETERS-1'!$B$5:$J$44,5,FALSE))*VLOOKUP(OVYLD2_!AP$4,'[1]INTERNAL PARAMETERS-1'!$B$5:$J$44,9,FALSE)*OVYLD2_!$F124</f>
        <v>0</v>
      </c>
      <c r="AQ124" s="44">
        <f>OVYLD1_!AQ124*VLOOKUP(OVYLD2_!AQ$4,'[1]INTERNAL PARAMETERS-1'!$B$5:$J$44,5,FALSE)*VLOOKUP(OVYLD2_!AQ$4,'[1]INTERNAL PARAMETERS-1'!$B$5:$J$44,7,FALSE)*OVYLD2_!$F124 + OVYLD1_!AQ124*(1-VLOOKUP(OVYLD2_!AQ$4,'[1]INTERNAL PARAMETERS-1'!$B$5:$J$44,5,FALSE))*VLOOKUP(OVYLD2_!AQ$4,'[1]INTERNAL PARAMETERS-1'!$B$5:$J$44,9,FALSE)*OVYLD2_!$F124</f>
        <v>0</v>
      </c>
      <c r="AR124" s="44">
        <f>OVYLD1_!AR124*VLOOKUP(OVYLD2_!AR$4,'[1]INTERNAL PARAMETERS-1'!$B$5:$J$44,5,FALSE)*VLOOKUP(OVYLD2_!AR$4,'[1]INTERNAL PARAMETERS-1'!$B$5:$J$44,7,FALSE)*OVYLD2_!$F124 + OVYLD1_!AR124*(1-VLOOKUP(OVYLD2_!AR$4,'[1]INTERNAL PARAMETERS-1'!$B$5:$J$44,5,FALSE))*VLOOKUP(OVYLD2_!AR$4,'[1]INTERNAL PARAMETERS-1'!$B$5:$J$44,9,FALSE)*OVYLD2_!$F124</f>
        <v>0</v>
      </c>
      <c r="AS124" s="44">
        <f>OVYLD1_!AS124*VLOOKUP(OVYLD2_!AS$4,'[1]INTERNAL PARAMETERS-1'!$B$5:$J$44,5,FALSE)*VLOOKUP(OVYLD2_!AS$4,'[1]INTERNAL PARAMETERS-1'!$B$5:$J$44,7,FALSE)*OVYLD2_!$F124 + OVYLD1_!AS124*(1-VLOOKUP(OVYLD2_!AS$4,'[1]INTERNAL PARAMETERS-1'!$B$5:$J$44,5,FALSE))*VLOOKUP(OVYLD2_!AS$4,'[1]INTERNAL PARAMETERS-1'!$B$5:$J$44,9,FALSE)*OVYLD2_!$F124</f>
        <v>0</v>
      </c>
      <c r="AT124" s="43">
        <f>OVYLD1_!AT124*VLOOKUP(OVYLD2_!AT$4,'[1]INTERNAL PARAMETERS-1'!$B$5:$J$44,5,FALSE)*VLOOKUP(OVYLD2_!AT$4,'[1]INTERNAL PARAMETERS-1'!$B$5:$J$44,7,FALSE)*OVYLD2_!$F124 + OVYLD1_!AT124*(1-VLOOKUP(OVYLD2_!AT$4,'[1]INTERNAL PARAMETERS-1'!$B$5:$J$44,5,FALSE))*VLOOKUP(OVYLD2_!AT$4,'[1]INTERNAL PARAMETERS-1'!$B$5:$J$44,9,FALSE)*OVYLD2_!$F124</f>
        <v>0</v>
      </c>
      <c r="AU124" s="45">
        <f>OVYLD1_!AU124*VLOOKUP(OVYLD2_!AU$4,'[1]INTERNAL PARAMETERS-1'!$B$5:$J$44,5,FALSE)*VLOOKUP(OVYLD2_!AU$4,'[1]INTERNAL PARAMETERS-1'!$B$5:$J$44,6,FALSE)*VLOOKUP(OVYLD2_!AU$4,'[1]INTERNAL PARAMETERS-1'!$B$5:$J$44,3,FALSE) + OVYLD1_!AU124*(1-VLOOKUP(OVYLD2_!AU$4,'[1]INTERNAL PARAMETERS-1'!$B$5:$J$44,5,FALSE))*VLOOKUP(OVYLD2_!AU$4,'[1]INTERNAL PARAMETERS-1'!$B$5:$J$44,8,FALSE)*VLOOKUP(OVYLD2_!AU$4,'[1]INTERNAL PARAMETERS-1'!$B$5:$J$44,3,FALSE)</f>
        <v>0</v>
      </c>
      <c r="AV124" s="44">
        <f>OVYLD1_!AV124*VLOOKUP(OVYLD2_!AV$4,'[1]INTERNAL PARAMETERS-1'!$B$5:$J$44,5,FALSE)*VLOOKUP(OVYLD2_!AV$4,'[1]INTERNAL PARAMETERS-1'!$B$5:$J$44,6,FALSE)*VLOOKUP(OVYLD2_!AV$4,'[1]INTERNAL PARAMETERS-1'!$B$5:$J$44,3,FALSE) + OVYLD1_!AV124*(1-VLOOKUP(OVYLD2_!AV$4,'[1]INTERNAL PARAMETERS-1'!$B$5:$J$44,5,FALSE))*VLOOKUP(OVYLD2_!AV$4,'[1]INTERNAL PARAMETERS-1'!$B$5:$J$44,8,FALSE)*VLOOKUP(OVYLD2_!AV$4,'[1]INTERNAL PARAMETERS-1'!$B$5:$J$44,3,FALSE)</f>
        <v>0</v>
      </c>
      <c r="AW124" s="44">
        <f>OVYLD1_!AW124*VLOOKUP(OVYLD2_!AW$4,'[1]INTERNAL PARAMETERS-1'!$B$5:$J$44,5,FALSE)*VLOOKUP(OVYLD2_!AW$4,'[1]INTERNAL PARAMETERS-1'!$B$5:$J$44,6,FALSE)*VLOOKUP(OVYLD2_!AW$4,'[1]INTERNAL PARAMETERS-1'!$B$5:$J$44,3,FALSE) + OVYLD1_!AW124*(1-VLOOKUP(OVYLD2_!AW$4,'[1]INTERNAL PARAMETERS-1'!$B$5:$J$44,5,FALSE))*VLOOKUP(OVYLD2_!AW$4,'[1]INTERNAL PARAMETERS-1'!$B$5:$J$44,8,FALSE)*VLOOKUP(OVYLD2_!AW$4,'[1]INTERNAL PARAMETERS-1'!$B$5:$J$44,3,FALSE)</f>
        <v>0</v>
      </c>
      <c r="AX124" s="44">
        <f>OVYLD1_!AX124*VLOOKUP(OVYLD2_!AX$4,'[1]INTERNAL PARAMETERS-1'!$B$5:$J$44,5,FALSE)*VLOOKUP(OVYLD2_!AX$4,'[1]INTERNAL PARAMETERS-1'!$B$5:$J$44,6,FALSE)*VLOOKUP(OVYLD2_!AX$4,'[1]INTERNAL PARAMETERS-1'!$B$5:$J$44,3,FALSE) + OVYLD1_!AX124*(1-VLOOKUP(OVYLD2_!AX$4,'[1]INTERNAL PARAMETERS-1'!$B$5:$J$44,5,FALSE))*VLOOKUP(OVYLD2_!AX$4,'[1]INTERNAL PARAMETERS-1'!$B$5:$J$44,8,FALSE)*VLOOKUP(OVYLD2_!AX$4,'[1]INTERNAL PARAMETERS-1'!$B$5:$J$44,3,FALSE)</f>
        <v>0</v>
      </c>
      <c r="AY124" s="44">
        <f>OVYLD1_!AY124*VLOOKUP(OVYLD2_!AY$4,'[1]INTERNAL PARAMETERS-1'!$B$5:$J$44,5,FALSE)*VLOOKUP(OVYLD2_!AY$4,'[1]INTERNAL PARAMETERS-1'!$B$5:$J$44,6,FALSE)*VLOOKUP(OVYLD2_!AY$4,'[1]INTERNAL PARAMETERS-1'!$B$5:$J$44,3,FALSE) + OVYLD1_!AY124*(1-VLOOKUP(OVYLD2_!AY$4,'[1]INTERNAL PARAMETERS-1'!$B$5:$J$44,5,FALSE))*VLOOKUP(OVYLD2_!AY$4,'[1]INTERNAL PARAMETERS-1'!$B$5:$J$44,8,FALSE)*VLOOKUP(OVYLD2_!AY$4,'[1]INTERNAL PARAMETERS-1'!$B$5:$J$44,3,FALSE)</f>
        <v>0</v>
      </c>
      <c r="AZ124" s="44">
        <f>OVYLD1_!AZ124*VLOOKUP(OVYLD2_!AZ$4,'[1]INTERNAL PARAMETERS-1'!$B$5:$J$44,5,FALSE)*VLOOKUP(OVYLD2_!AZ$4,'[1]INTERNAL PARAMETERS-1'!$B$5:$J$44,6,FALSE)*VLOOKUP(OVYLD2_!AZ$4,'[1]INTERNAL PARAMETERS-1'!$B$5:$J$44,3,FALSE) + OVYLD1_!AZ124*(1-VLOOKUP(OVYLD2_!AZ$4,'[1]INTERNAL PARAMETERS-1'!$B$5:$J$44,5,FALSE))*VLOOKUP(OVYLD2_!AZ$4,'[1]INTERNAL PARAMETERS-1'!$B$5:$J$44,8,FALSE)*VLOOKUP(OVYLD2_!AZ$4,'[1]INTERNAL PARAMETERS-1'!$B$5:$J$44,3,FALSE)</f>
        <v>0</v>
      </c>
      <c r="BA124" s="44">
        <f>OVYLD1_!BA124*VLOOKUP(OVYLD2_!BA$4,'[1]INTERNAL PARAMETERS-1'!$B$5:$J$44,5,FALSE)*VLOOKUP(OVYLD2_!BA$4,'[1]INTERNAL PARAMETERS-1'!$B$5:$J$44,6,FALSE)*VLOOKUP(OVYLD2_!BA$4,'[1]INTERNAL PARAMETERS-1'!$B$5:$J$44,3,FALSE) + OVYLD1_!BA124*(1-VLOOKUP(OVYLD2_!BA$4,'[1]INTERNAL PARAMETERS-1'!$B$5:$J$44,5,FALSE))*VLOOKUP(OVYLD2_!BA$4,'[1]INTERNAL PARAMETERS-1'!$B$5:$J$44,8,FALSE)*VLOOKUP(OVYLD2_!BA$4,'[1]INTERNAL PARAMETERS-1'!$B$5:$J$44,3,FALSE)</f>
        <v>0</v>
      </c>
      <c r="BB124" s="44">
        <f>OVYLD1_!BB124*VLOOKUP(OVYLD2_!BB$4,'[1]INTERNAL PARAMETERS-1'!$B$5:$J$44,5,FALSE)*VLOOKUP(OVYLD2_!BB$4,'[1]INTERNAL PARAMETERS-1'!$B$5:$J$44,6,FALSE)*VLOOKUP(OVYLD2_!BB$4,'[1]INTERNAL PARAMETERS-1'!$B$5:$J$44,3,FALSE) + OVYLD1_!BB124*(1-VLOOKUP(OVYLD2_!BB$4,'[1]INTERNAL PARAMETERS-1'!$B$5:$J$44,5,FALSE))*VLOOKUP(OVYLD2_!BB$4,'[1]INTERNAL PARAMETERS-1'!$B$5:$J$44,8,FALSE)*VLOOKUP(OVYLD2_!BB$4,'[1]INTERNAL PARAMETERS-1'!$B$5:$J$44,3,FALSE)</f>
        <v>0</v>
      </c>
      <c r="BC124" s="44">
        <f>OVYLD1_!BC124*VLOOKUP(OVYLD2_!BC$4,'[1]INTERNAL PARAMETERS-1'!$B$5:$J$44,5,FALSE)*VLOOKUP(OVYLD2_!BC$4,'[1]INTERNAL PARAMETERS-1'!$B$5:$J$44,6,FALSE)*VLOOKUP(OVYLD2_!BC$4,'[1]INTERNAL PARAMETERS-1'!$B$5:$J$44,3,FALSE) + OVYLD1_!BC124*(1-VLOOKUP(OVYLD2_!BC$4,'[1]INTERNAL PARAMETERS-1'!$B$5:$J$44,5,FALSE))*VLOOKUP(OVYLD2_!BC$4,'[1]INTERNAL PARAMETERS-1'!$B$5:$J$44,8,FALSE)*VLOOKUP(OVYLD2_!BC$4,'[1]INTERNAL PARAMETERS-1'!$B$5:$J$44,3,FALSE)</f>
        <v>0</v>
      </c>
      <c r="BD124" s="44">
        <f>OVYLD1_!BD124*VLOOKUP(OVYLD2_!BD$4,'[1]INTERNAL PARAMETERS-1'!$B$5:$J$44,5,FALSE)*VLOOKUP(OVYLD2_!BD$4,'[1]INTERNAL PARAMETERS-1'!$B$5:$J$44,6,FALSE)*VLOOKUP(OVYLD2_!BD$4,'[1]INTERNAL PARAMETERS-1'!$B$5:$J$44,3,FALSE) + OVYLD1_!BD124*(1-VLOOKUP(OVYLD2_!BD$4,'[1]INTERNAL PARAMETERS-1'!$B$5:$J$44,5,FALSE))*VLOOKUP(OVYLD2_!BD$4,'[1]INTERNAL PARAMETERS-1'!$B$5:$J$44,8,FALSE)*VLOOKUP(OVYLD2_!BD$4,'[1]INTERNAL PARAMETERS-1'!$B$5:$J$44,3,FALSE)</f>
        <v>0</v>
      </c>
      <c r="BE124" s="44">
        <f>OVYLD1_!BE124*VLOOKUP(OVYLD2_!BE$4,'[1]INTERNAL PARAMETERS-1'!$B$5:$J$44,5,FALSE)*VLOOKUP(OVYLD2_!BE$4,'[1]INTERNAL PARAMETERS-1'!$B$5:$J$44,6,FALSE)*VLOOKUP(OVYLD2_!BE$4,'[1]INTERNAL PARAMETERS-1'!$B$5:$J$44,3,FALSE) + OVYLD1_!BE124*(1-VLOOKUP(OVYLD2_!BE$4,'[1]INTERNAL PARAMETERS-1'!$B$5:$J$44,5,FALSE))*VLOOKUP(OVYLD2_!BE$4,'[1]INTERNAL PARAMETERS-1'!$B$5:$J$44,8,FALSE)*VLOOKUP(OVYLD2_!BE$4,'[1]INTERNAL PARAMETERS-1'!$B$5:$J$44,3,FALSE)</f>
        <v>0</v>
      </c>
      <c r="BF124" s="44">
        <f>OVYLD1_!BF124*VLOOKUP(OVYLD2_!BF$4,'[1]INTERNAL PARAMETERS-1'!$B$5:$J$44,5,FALSE)*VLOOKUP(OVYLD2_!BF$4,'[1]INTERNAL PARAMETERS-1'!$B$5:$J$44,6,FALSE)*VLOOKUP(OVYLD2_!BF$4,'[1]INTERNAL PARAMETERS-1'!$B$5:$J$44,3,FALSE) + OVYLD1_!BF124*(1-VLOOKUP(OVYLD2_!BF$4,'[1]INTERNAL PARAMETERS-1'!$B$5:$J$44,5,FALSE))*VLOOKUP(OVYLD2_!BF$4,'[1]INTERNAL PARAMETERS-1'!$B$5:$J$44,8,FALSE)*VLOOKUP(OVYLD2_!BF$4,'[1]INTERNAL PARAMETERS-1'!$B$5:$J$44,3,FALSE)</f>
        <v>0</v>
      </c>
      <c r="BG124" s="44">
        <f>OVYLD1_!BG124*VLOOKUP(OVYLD2_!BG$4,'[1]INTERNAL PARAMETERS-1'!$B$5:$J$44,5,FALSE)*VLOOKUP(OVYLD2_!BG$4,'[1]INTERNAL PARAMETERS-1'!$B$5:$J$44,6,FALSE)*VLOOKUP(OVYLD2_!BG$4,'[1]INTERNAL PARAMETERS-1'!$B$5:$J$44,3,FALSE) + OVYLD1_!BG124*(1-VLOOKUP(OVYLD2_!BG$4,'[1]INTERNAL PARAMETERS-1'!$B$5:$J$44,5,FALSE))*VLOOKUP(OVYLD2_!BG$4,'[1]INTERNAL PARAMETERS-1'!$B$5:$J$44,8,FALSE)*VLOOKUP(OVYLD2_!BG$4,'[1]INTERNAL PARAMETERS-1'!$B$5:$J$44,3,FALSE)</f>
        <v>0</v>
      </c>
      <c r="BH124" s="44">
        <f>OVYLD1_!BH124*VLOOKUP(OVYLD2_!BH$4,'[1]INTERNAL PARAMETERS-1'!$B$5:$J$44,5,FALSE)*VLOOKUP(OVYLD2_!BH$4,'[1]INTERNAL PARAMETERS-1'!$B$5:$J$44,6,FALSE)*VLOOKUP(OVYLD2_!BH$4,'[1]INTERNAL PARAMETERS-1'!$B$5:$J$44,3,FALSE) + OVYLD1_!BH124*(1-VLOOKUP(OVYLD2_!BH$4,'[1]INTERNAL PARAMETERS-1'!$B$5:$J$44,5,FALSE))*VLOOKUP(OVYLD2_!BH$4,'[1]INTERNAL PARAMETERS-1'!$B$5:$J$44,8,FALSE)*VLOOKUP(OVYLD2_!BH$4,'[1]INTERNAL PARAMETERS-1'!$B$5:$J$44,3,FALSE)</f>
        <v>0</v>
      </c>
      <c r="BI124" s="44">
        <f>OVYLD1_!BI124*VLOOKUP(OVYLD2_!BI$4,'[1]INTERNAL PARAMETERS-1'!$B$5:$J$44,5,FALSE)*VLOOKUP(OVYLD2_!BI$4,'[1]INTERNAL PARAMETERS-1'!$B$5:$J$44,6,FALSE)*VLOOKUP(OVYLD2_!BI$4,'[1]INTERNAL PARAMETERS-1'!$B$5:$J$44,3,FALSE) + OVYLD1_!BI124*(1-VLOOKUP(OVYLD2_!BI$4,'[1]INTERNAL PARAMETERS-1'!$B$5:$J$44,5,FALSE))*VLOOKUP(OVYLD2_!BI$4,'[1]INTERNAL PARAMETERS-1'!$B$5:$J$44,8,FALSE)*VLOOKUP(OVYLD2_!BI$4,'[1]INTERNAL PARAMETERS-1'!$B$5:$J$44,3,FALSE)</f>
        <v>0</v>
      </c>
      <c r="BJ124" s="44">
        <f>OVYLD1_!BJ124*VLOOKUP(OVYLD2_!BJ$4,'[1]INTERNAL PARAMETERS-1'!$B$5:$J$44,5,FALSE)*VLOOKUP(OVYLD2_!BJ$4,'[1]INTERNAL PARAMETERS-1'!$B$5:$J$44,6,FALSE)*VLOOKUP(OVYLD2_!BJ$4,'[1]INTERNAL PARAMETERS-1'!$B$5:$J$44,3,FALSE) + OVYLD1_!BJ124*(1-VLOOKUP(OVYLD2_!BJ$4,'[1]INTERNAL PARAMETERS-1'!$B$5:$J$44,5,FALSE))*VLOOKUP(OVYLD2_!BJ$4,'[1]INTERNAL PARAMETERS-1'!$B$5:$J$44,8,FALSE)*VLOOKUP(OVYLD2_!BJ$4,'[1]INTERNAL PARAMETERS-1'!$B$5:$J$44,3,FALSE)</f>
        <v>0</v>
      </c>
      <c r="BK124" s="44">
        <f>OVYLD1_!BK124*VLOOKUP(OVYLD2_!BK$4,'[1]INTERNAL PARAMETERS-1'!$B$5:$J$44,5,FALSE)*VLOOKUP(OVYLD2_!BK$4,'[1]INTERNAL PARAMETERS-1'!$B$5:$J$44,6,FALSE)*VLOOKUP(OVYLD2_!BK$4,'[1]INTERNAL PARAMETERS-1'!$B$5:$J$44,3,FALSE) + OVYLD1_!BK124*(1-VLOOKUP(OVYLD2_!BK$4,'[1]INTERNAL PARAMETERS-1'!$B$5:$J$44,5,FALSE))*VLOOKUP(OVYLD2_!BK$4,'[1]INTERNAL PARAMETERS-1'!$B$5:$J$44,8,FALSE)*VLOOKUP(OVYLD2_!BK$4,'[1]INTERNAL PARAMETERS-1'!$B$5:$J$44,3,FALSE)</f>
        <v>0</v>
      </c>
      <c r="BL124" s="44">
        <f>OVYLD1_!BL124*VLOOKUP(OVYLD2_!BL$4,'[1]INTERNAL PARAMETERS-1'!$B$5:$J$44,5,FALSE)*VLOOKUP(OVYLD2_!BL$4,'[1]INTERNAL PARAMETERS-1'!$B$5:$J$44,6,FALSE)*VLOOKUP(OVYLD2_!BL$4,'[1]INTERNAL PARAMETERS-1'!$B$5:$J$44,3,FALSE) + OVYLD1_!BL124*(1-VLOOKUP(OVYLD2_!BL$4,'[1]INTERNAL PARAMETERS-1'!$B$5:$J$44,5,FALSE))*VLOOKUP(OVYLD2_!BL$4,'[1]INTERNAL PARAMETERS-1'!$B$5:$J$44,8,FALSE)*VLOOKUP(OVYLD2_!BL$4,'[1]INTERNAL PARAMETERS-1'!$B$5:$J$44,3,FALSE)</f>
        <v>0</v>
      </c>
      <c r="BM124" s="44">
        <f>OVYLD1_!BM124*VLOOKUP(OVYLD2_!BM$4,'[1]INTERNAL PARAMETERS-1'!$B$5:$J$44,5,FALSE)*VLOOKUP(OVYLD2_!BM$4,'[1]INTERNAL PARAMETERS-1'!$B$5:$J$44,6,FALSE)*VLOOKUP(OVYLD2_!BM$4,'[1]INTERNAL PARAMETERS-1'!$B$5:$J$44,3,FALSE) + OVYLD1_!BM124*(1-VLOOKUP(OVYLD2_!BM$4,'[1]INTERNAL PARAMETERS-1'!$B$5:$J$44,5,FALSE))*VLOOKUP(OVYLD2_!BM$4,'[1]INTERNAL PARAMETERS-1'!$B$5:$J$44,8,FALSE)*VLOOKUP(OVYLD2_!BM$4,'[1]INTERNAL PARAMETERS-1'!$B$5:$J$44,3,FALSE)</f>
        <v>0</v>
      </c>
      <c r="BN124" s="44">
        <f>OVYLD1_!BN124*VLOOKUP(OVYLD2_!BN$4,'[1]INTERNAL PARAMETERS-1'!$B$5:$J$44,5,FALSE)*VLOOKUP(OVYLD2_!BN$4,'[1]INTERNAL PARAMETERS-1'!$B$5:$J$44,6,FALSE)*VLOOKUP(OVYLD2_!BN$4,'[1]INTERNAL PARAMETERS-1'!$B$5:$J$44,3,FALSE) + OVYLD1_!BN124*(1-VLOOKUP(OVYLD2_!BN$4,'[1]INTERNAL PARAMETERS-1'!$B$5:$J$44,5,FALSE))*VLOOKUP(OVYLD2_!BN$4,'[1]INTERNAL PARAMETERS-1'!$B$5:$J$44,8,FALSE)*VLOOKUP(OVYLD2_!BN$4,'[1]INTERNAL PARAMETERS-1'!$B$5:$J$44,3,FALSE)</f>
        <v>0</v>
      </c>
      <c r="BO124" s="44">
        <f>OVYLD1_!BO124*VLOOKUP(OVYLD2_!BO$4,'[1]INTERNAL PARAMETERS-1'!$B$5:$J$44,5,FALSE)*VLOOKUP(OVYLD2_!BO$4,'[1]INTERNAL PARAMETERS-1'!$B$5:$J$44,6,FALSE)*VLOOKUP(OVYLD2_!BO$4,'[1]INTERNAL PARAMETERS-1'!$B$5:$J$44,3,FALSE) + OVYLD1_!BO124*(1-VLOOKUP(OVYLD2_!BO$4,'[1]INTERNAL PARAMETERS-1'!$B$5:$J$44,5,FALSE))*VLOOKUP(OVYLD2_!BO$4,'[1]INTERNAL PARAMETERS-1'!$B$5:$J$44,8,FALSE)*VLOOKUP(OVYLD2_!BO$4,'[1]INTERNAL PARAMETERS-1'!$B$5:$J$44,3,FALSE)</f>
        <v>0</v>
      </c>
      <c r="BP124" s="44">
        <f>OVYLD1_!BP124*VLOOKUP(OVYLD2_!BP$4,'[1]INTERNAL PARAMETERS-1'!$B$5:$J$44,5,FALSE)*VLOOKUP(OVYLD2_!BP$4,'[1]INTERNAL PARAMETERS-1'!$B$5:$J$44,6,FALSE)*VLOOKUP(OVYLD2_!BP$4,'[1]INTERNAL PARAMETERS-1'!$B$5:$J$44,3,FALSE) + OVYLD1_!BP124*(1-VLOOKUP(OVYLD2_!BP$4,'[1]INTERNAL PARAMETERS-1'!$B$5:$J$44,5,FALSE))*VLOOKUP(OVYLD2_!BP$4,'[1]INTERNAL PARAMETERS-1'!$B$5:$J$44,8,FALSE)*VLOOKUP(OVYLD2_!BP$4,'[1]INTERNAL PARAMETERS-1'!$B$5:$J$44,3,FALSE)</f>
        <v>0</v>
      </c>
      <c r="BQ124" s="44">
        <f>OVYLD1_!BQ124*VLOOKUP(OVYLD2_!BQ$4,'[1]INTERNAL PARAMETERS-1'!$B$5:$J$44,5,FALSE)*VLOOKUP(OVYLD2_!BQ$4,'[1]INTERNAL PARAMETERS-1'!$B$5:$J$44,6,FALSE)*VLOOKUP(OVYLD2_!BQ$4,'[1]INTERNAL PARAMETERS-1'!$B$5:$J$44,3,FALSE) + OVYLD1_!BQ124*(1-VLOOKUP(OVYLD2_!BQ$4,'[1]INTERNAL PARAMETERS-1'!$B$5:$J$44,5,FALSE))*VLOOKUP(OVYLD2_!BQ$4,'[1]INTERNAL PARAMETERS-1'!$B$5:$J$44,8,FALSE)*VLOOKUP(OVYLD2_!BQ$4,'[1]INTERNAL PARAMETERS-1'!$B$5:$J$44,3,FALSE)</f>
        <v>0</v>
      </c>
      <c r="BR124" s="44">
        <f>OVYLD1_!BR124*VLOOKUP(OVYLD2_!BR$4,'[1]INTERNAL PARAMETERS-1'!$B$5:$J$44,5,FALSE)*VLOOKUP(OVYLD2_!BR$4,'[1]INTERNAL PARAMETERS-1'!$B$5:$J$44,6,FALSE)*VLOOKUP(OVYLD2_!BR$4,'[1]INTERNAL PARAMETERS-1'!$B$5:$J$44,3,FALSE) + OVYLD1_!BR124*(1-VLOOKUP(OVYLD2_!BR$4,'[1]INTERNAL PARAMETERS-1'!$B$5:$J$44,5,FALSE))*VLOOKUP(OVYLD2_!BR$4,'[1]INTERNAL PARAMETERS-1'!$B$5:$J$44,8,FALSE)*VLOOKUP(OVYLD2_!BR$4,'[1]INTERNAL PARAMETERS-1'!$B$5:$J$44,3,FALSE)</f>
        <v>0</v>
      </c>
      <c r="BS124" s="44">
        <f>OVYLD1_!BS124*VLOOKUP(OVYLD2_!BS$4,'[1]INTERNAL PARAMETERS-1'!$B$5:$J$44,5,FALSE)*VLOOKUP(OVYLD2_!BS$4,'[1]INTERNAL PARAMETERS-1'!$B$5:$J$44,6,FALSE)*VLOOKUP(OVYLD2_!BS$4,'[1]INTERNAL PARAMETERS-1'!$B$5:$J$44,3,FALSE) + OVYLD1_!BS124*(1-VLOOKUP(OVYLD2_!BS$4,'[1]INTERNAL PARAMETERS-1'!$B$5:$J$44,5,FALSE))*VLOOKUP(OVYLD2_!BS$4,'[1]INTERNAL PARAMETERS-1'!$B$5:$J$44,8,FALSE)*VLOOKUP(OVYLD2_!BS$4,'[1]INTERNAL PARAMETERS-1'!$B$5:$J$44,3,FALSE)</f>
        <v>0</v>
      </c>
      <c r="BT124" s="44">
        <f>OVYLD1_!BT124*VLOOKUP(OVYLD2_!BT$4,'[1]INTERNAL PARAMETERS-1'!$B$5:$J$44,5,FALSE)*VLOOKUP(OVYLD2_!BT$4,'[1]INTERNAL PARAMETERS-1'!$B$5:$J$44,6,FALSE)*VLOOKUP(OVYLD2_!BT$4,'[1]INTERNAL PARAMETERS-1'!$B$5:$J$44,3,FALSE) + OVYLD1_!BT124*(1-VLOOKUP(OVYLD2_!BT$4,'[1]INTERNAL PARAMETERS-1'!$B$5:$J$44,5,FALSE))*VLOOKUP(OVYLD2_!BT$4,'[1]INTERNAL PARAMETERS-1'!$B$5:$J$44,8,FALSE)*VLOOKUP(OVYLD2_!BT$4,'[1]INTERNAL PARAMETERS-1'!$B$5:$J$44,3,FALSE)</f>
        <v>0</v>
      </c>
      <c r="BU124" s="44">
        <f>OVYLD1_!BU124*VLOOKUP(OVYLD2_!BU$4,'[1]INTERNAL PARAMETERS-1'!$B$5:$J$44,5,FALSE)*VLOOKUP(OVYLD2_!BU$4,'[1]INTERNAL PARAMETERS-1'!$B$5:$J$44,6,FALSE)*VLOOKUP(OVYLD2_!BU$4,'[1]INTERNAL PARAMETERS-1'!$B$5:$J$44,3,FALSE) + OVYLD1_!BU124*(1-VLOOKUP(OVYLD2_!BU$4,'[1]INTERNAL PARAMETERS-1'!$B$5:$J$44,5,FALSE))*VLOOKUP(OVYLD2_!BU$4,'[1]INTERNAL PARAMETERS-1'!$B$5:$J$44,8,FALSE)*VLOOKUP(OVYLD2_!BU$4,'[1]INTERNAL PARAMETERS-1'!$B$5:$J$44,3,FALSE)</f>
        <v>0</v>
      </c>
      <c r="BV124" s="44">
        <f>OVYLD1_!BV124*VLOOKUP(OVYLD2_!BV$4,'[1]INTERNAL PARAMETERS-1'!$B$5:$J$44,5,FALSE)*VLOOKUP(OVYLD2_!BV$4,'[1]INTERNAL PARAMETERS-1'!$B$5:$J$44,6,FALSE)*VLOOKUP(OVYLD2_!BV$4,'[1]INTERNAL PARAMETERS-1'!$B$5:$J$44,3,FALSE) + OVYLD1_!BV124*(1-VLOOKUP(OVYLD2_!BV$4,'[1]INTERNAL PARAMETERS-1'!$B$5:$J$44,5,FALSE))*VLOOKUP(OVYLD2_!BV$4,'[1]INTERNAL PARAMETERS-1'!$B$5:$J$44,8,FALSE)*VLOOKUP(OVYLD2_!BV$4,'[1]INTERNAL PARAMETERS-1'!$B$5:$J$44,3,FALSE)</f>
        <v>0</v>
      </c>
      <c r="BW124" s="44">
        <f>OVYLD1_!BW124*VLOOKUP(OVYLD2_!BW$4,'[1]INTERNAL PARAMETERS-1'!$B$5:$J$44,5,FALSE)*VLOOKUP(OVYLD2_!BW$4,'[1]INTERNAL PARAMETERS-1'!$B$5:$J$44,6,FALSE)*VLOOKUP(OVYLD2_!BW$4,'[1]INTERNAL PARAMETERS-1'!$B$5:$J$44,3,FALSE) + OVYLD1_!BW124*(1-VLOOKUP(OVYLD2_!BW$4,'[1]INTERNAL PARAMETERS-1'!$B$5:$J$44,5,FALSE))*VLOOKUP(OVYLD2_!BW$4,'[1]INTERNAL PARAMETERS-1'!$B$5:$J$44,8,FALSE)*VLOOKUP(OVYLD2_!BW$4,'[1]INTERNAL PARAMETERS-1'!$B$5:$J$44,3,FALSE)</f>
        <v>0</v>
      </c>
      <c r="BX124" s="44">
        <f>OVYLD1_!BX124*VLOOKUP(OVYLD2_!BX$4,'[1]INTERNAL PARAMETERS-1'!$B$5:$J$44,5,FALSE)*VLOOKUP(OVYLD2_!BX$4,'[1]INTERNAL PARAMETERS-1'!$B$5:$J$44,6,FALSE)*VLOOKUP(OVYLD2_!BX$4,'[1]INTERNAL PARAMETERS-1'!$B$5:$J$44,3,FALSE) + OVYLD1_!BX124*(1-VLOOKUP(OVYLD2_!BX$4,'[1]INTERNAL PARAMETERS-1'!$B$5:$J$44,5,FALSE))*VLOOKUP(OVYLD2_!BX$4,'[1]INTERNAL PARAMETERS-1'!$B$5:$J$44,8,FALSE)*VLOOKUP(OVYLD2_!BX$4,'[1]INTERNAL PARAMETERS-1'!$B$5:$J$44,3,FALSE)</f>
        <v>0</v>
      </c>
      <c r="BY124" s="44">
        <f>OVYLD1_!BY124*VLOOKUP(OVYLD2_!BY$4,'[1]INTERNAL PARAMETERS-1'!$B$5:$J$44,5,FALSE)*VLOOKUP(OVYLD2_!BY$4,'[1]INTERNAL PARAMETERS-1'!$B$5:$J$44,6,FALSE)*VLOOKUP(OVYLD2_!BY$4,'[1]INTERNAL PARAMETERS-1'!$B$5:$J$44,3,FALSE) + OVYLD1_!BY124*(1-VLOOKUP(OVYLD2_!BY$4,'[1]INTERNAL PARAMETERS-1'!$B$5:$J$44,5,FALSE))*VLOOKUP(OVYLD2_!BY$4,'[1]INTERNAL PARAMETERS-1'!$B$5:$J$44,8,FALSE)*VLOOKUP(OVYLD2_!BY$4,'[1]INTERNAL PARAMETERS-1'!$B$5:$J$44,3,FALSE)</f>
        <v>0</v>
      </c>
      <c r="BZ124" s="44">
        <f>OVYLD1_!BZ124*VLOOKUP(OVYLD2_!BZ$4,'[1]INTERNAL PARAMETERS-1'!$B$5:$J$44,5,FALSE)*VLOOKUP(OVYLD2_!BZ$4,'[1]INTERNAL PARAMETERS-1'!$B$5:$J$44,6,FALSE)*VLOOKUP(OVYLD2_!BZ$4,'[1]INTERNAL PARAMETERS-1'!$B$5:$J$44,3,FALSE) + OVYLD1_!BZ124*(1-VLOOKUP(OVYLD2_!BZ$4,'[1]INTERNAL PARAMETERS-1'!$B$5:$J$44,5,FALSE))*VLOOKUP(OVYLD2_!BZ$4,'[1]INTERNAL PARAMETERS-1'!$B$5:$J$44,8,FALSE)*VLOOKUP(OVYLD2_!BZ$4,'[1]INTERNAL PARAMETERS-1'!$B$5:$J$44,3,FALSE)</f>
        <v>0</v>
      </c>
      <c r="CA124" s="44">
        <f>OVYLD1_!CA124*VLOOKUP(OVYLD2_!CA$4,'[1]INTERNAL PARAMETERS-1'!$B$5:$J$44,5,FALSE)*VLOOKUP(OVYLD2_!CA$4,'[1]INTERNAL PARAMETERS-1'!$B$5:$J$44,6,FALSE)*VLOOKUP(OVYLD2_!CA$4,'[1]INTERNAL PARAMETERS-1'!$B$5:$J$44,3,FALSE) + OVYLD1_!CA124*(1-VLOOKUP(OVYLD2_!CA$4,'[1]INTERNAL PARAMETERS-1'!$B$5:$J$44,5,FALSE))*VLOOKUP(OVYLD2_!CA$4,'[1]INTERNAL PARAMETERS-1'!$B$5:$J$44,8,FALSE)*VLOOKUP(OVYLD2_!CA$4,'[1]INTERNAL PARAMETERS-1'!$B$5:$J$44,3,FALSE)</f>
        <v>0</v>
      </c>
      <c r="CB124" s="44">
        <f>OVYLD1_!CB124*VLOOKUP(OVYLD2_!CB$4,'[1]INTERNAL PARAMETERS-1'!$B$5:$J$44,5,FALSE)*VLOOKUP(OVYLD2_!CB$4,'[1]INTERNAL PARAMETERS-1'!$B$5:$J$44,6,FALSE)*VLOOKUP(OVYLD2_!CB$4,'[1]INTERNAL PARAMETERS-1'!$B$5:$J$44,3,FALSE) + OVYLD1_!CB124*(1-VLOOKUP(OVYLD2_!CB$4,'[1]INTERNAL PARAMETERS-1'!$B$5:$J$44,5,FALSE))*VLOOKUP(OVYLD2_!CB$4,'[1]INTERNAL PARAMETERS-1'!$B$5:$J$44,8,FALSE)*VLOOKUP(OVYLD2_!CB$4,'[1]INTERNAL PARAMETERS-1'!$B$5:$J$44,3,FALSE)</f>
        <v>0</v>
      </c>
      <c r="CC124" s="44">
        <f>OVYLD1_!CC124*VLOOKUP(OVYLD2_!CC$4,'[1]INTERNAL PARAMETERS-1'!$B$5:$J$44,5,FALSE)*VLOOKUP(OVYLD2_!CC$4,'[1]INTERNAL PARAMETERS-1'!$B$5:$J$44,6,FALSE)*VLOOKUP(OVYLD2_!CC$4,'[1]INTERNAL PARAMETERS-1'!$B$5:$J$44,3,FALSE) + OVYLD1_!CC124*(1-VLOOKUP(OVYLD2_!CC$4,'[1]INTERNAL PARAMETERS-1'!$B$5:$J$44,5,FALSE))*VLOOKUP(OVYLD2_!CC$4,'[1]INTERNAL PARAMETERS-1'!$B$5:$J$44,8,FALSE)*VLOOKUP(OVYLD2_!CC$4,'[1]INTERNAL PARAMETERS-1'!$B$5:$J$44,3,FALSE)</f>
        <v>0</v>
      </c>
      <c r="CD124" s="44">
        <f>OVYLD1_!CD124*VLOOKUP(OVYLD2_!CD$4,'[1]INTERNAL PARAMETERS-1'!$B$5:$J$44,5,FALSE)*VLOOKUP(OVYLD2_!CD$4,'[1]INTERNAL PARAMETERS-1'!$B$5:$J$44,6,FALSE)*VLOOKUP(OVYLD2_!CD$4,'[1]INTERNAL PARAMETERS-1'!$B$5:$J$44,3,FALSE) + OVYLD1_!CD124*(1-VLOOKUP(OVYLD2_!CD$4,'[1]INTERNAL PARAMETERS-1'!$B$5:$J$44,5,FALSE))*VLOOKUP(OVYLD2_!CD$4,'[1]INTERNAL PARAMETERS-1'!$B$5:$J$44,8,FALSE)*VLOOKUP(OVYLD2_!CD$4,'[1]INTERNAL PARAMETERS-1'!$B$5:$J$44,3,FALSE)</f>
        <v>0</v>
      </c>
      <c r="CE124" s="44">
        <f>OVYLD1_!CE124*VLOOKUP(OVYLD2_!CE$4,'[1]INTERNAL PARAMETERS-1'!$B$5:$J$44,5,FALSE)*VLOOKUP(OVYLD2_!CE$4,'[1]INTERNAL PARAMETERS-1'!$B$5:$J$44,6,FALSE)*VLOOKUP(OVYLD2_!CE$4,'[1]INTERNAL PARAMETERS-1'!$B$5:$J$44,3,FALSE) + OVYLD1_!CE124*(1-VLOOKUP(OVYLD2_!CE$4,'[1]INTERNAL PARAMETERS-1'!$B$5:$J$44,5,FALSE))*VLOOKUP(OVYLD2_!CE$4,'[1]INTERNAL PARAMETERS-1'!$B$5:$J$44,8,FALSE)*VLOOKUP(OVYLD2_!CE$4,'[1]INTERNAL PARAMETERS-1'!$B$5:$J$44,3,FALSE)</f>
        <v>0</v>
      </c>
      <c r="CF124" s="44">
        <f>OVYLD1_!CF124*VLOOKUP(OVYLD2_!CF$4,'[1]INTERNAL PARAMETERS-1'!$B$5:$J$44,5,FALSE)*VLOOKUP(OVYLD2_!CF$4,'[1]INTERNAL PARAMETERS-1'!$B$5:$J$44,6,FALSE)*VLOOKUP(OVYLD2_!CF$4,'[1]INTERNAL PARAMETERS-1'!$B$5:$J$44,3,FALSE) + OVYLD1_!CF124*(1-VLOOKUP(OVYLD2_!CF$4,'[1]INTERNAL PARAMETERS-1'!$B$5:$J$44,5,FALSE))*VLOOKUP(OVYLD2_!CF$4,'[1]INTERNAL PARAMETERS-1'!$B$5:$J$44,8,FALSE)*VLOOKUP(OVYLD2_!CF$4,'[1]INTERNAL PARAMETERS-1'!$B$5:$J$44,3,FALSE)</f>
        <v>0</v>
      </c>
      <c r="CG124" s="44">
        <f>OVYLD1_!CG124*VLOOKUP(OVYLD2_!CG$4,'[1]INTERNAL PARAMETERS-1'!$B$5:$J$44,5,FALSE)*VLOOKUP(OVYLD2_!CG$4,'[1]INTERNAL PARAMETERS-1'!$B$5:$J$44,6,FALSE)*VLOOKUP(OVYLD2_!CG$4,'[1]INTERNAL PARAMETERS-1'!$B$5:$J$44,3,FALSE) + OVYLD1_!CG124*(1-VLOOKUP(OVYLD2_!CG$4,'[1]INTERNAL PARAMETERS-1'!$B$5:$J$44,5,FALSE))*VLOOKUP(OVYLD2_!CG$4,'[1]INTERNAL PARAMETERS-1'!$B$5:$J$44,8,FALSE)*VLOOKUP(OVYLD2_!CG$4,'[1]INTERNAL PARAMETERS-1'!$B$5:$J$44,3,FALSE)</f>
        <v>0</v>
      </c>
      <c r="CH124" s="43">
        <f>OVYLD1_!CH124*VLOOKUP(OVYLD2_!CH$4,'[1]INTERNAL PARAMETERS-1'!$B$5:$J$44,5,FALSE)*VLOOKUP(OVYLD2_!CH$4,'[1]INTERNAL PARAMETERS-1'!$B$5:$J$44,6,FALSE)*VLOOKUP(OVYLD2_!CH$4,'[1]INTERNAL PARAMETERS-1'!$B$5:$J$44,3,FALSE) + OVYLD1_!CH124*(1-VLOOKUP(OVYLD2_!CH$4,'[1]INTERNAL PARAMETERS-1'!$B$5:$J$44,5,FALSE))*VLOOKUP(OVYLD2_!CH$4,'[1]INTERNAL PARAMETERS-1'!$B$5:$J$44,8,FALSE)*VLOOKUP(OVYLD2_!CH$4,'[1]INTERNAL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5">
      <c r="B125" s="58" t="s">
        <v>9</v>
      </c>
      <c r="C125" s="57" t="s">
        <v>81</v>
      </c>
      <c r="D125" s="57" t="s">
        <v>68</v>
      </c>
      <c r="E125" s="128">
        <f>OVERALL2021!AI125</f>
        <v>0</v>
      </c>
      <c r="F125" s="59">
        <f>'[1]INTERNAL PARAMETERS-1'!M17</f>
        <v>25.55</v>
      </c>
      <c r="G125" s="45">
        <f>OVYLD1_!G125*VLOOKUP(OVYLD2_!G$4,'[1]INTERNAL PARAMETERS-1'!$B$5:$J$44,5,FALSE)*VLOOKUP(OVYLD2_!G$4,'[1]INTERNAL PARAMETERS-1'!$B$5:$J$44,7,FALSE)*OVYLD2_!$F125 + OVYLD1_!G125*(1-VLOOKUP(OVYLD2_!G$4,'[1]INTERNAL PARAMETERS-1'!$B$5:$J$44,5,FALSE))*VLOOKUP(OVYLD2_!G$4,'[1]INTERNAL PARAMETERS-1'!$B$5:$J$44,9,FALSE)*OVYLD2_!$F125</f>
        <v>0</v>
      </c>
      <c r="H125" s="44">
        <f>OVYLD1_!H125*VLOOKUP(OVYLD2_!H$4,'[1]INTERNAL PARAMETERS-1'!$B$5:$J$44,5,FALSE)*VLOOKUP(OVYLD2_!H$4,'[1]INTERNAL PARAMETERS-1'!$B$5:$J$44,7,FALSE)*OVYLD2_!$F125 + OVYLD1_!H125*(1-VLOOKUP(OVYLD2_!H$4,'[1]INTERNAL PARAMETERS-1'!$B$5:$J$44,5,FALSE))*VLOOKUP(OVYLD2_!H$4,'[1]INTERNAL PARAMETERS-1'!$B$5:$J$44,9,FALSE)*OVYLD2_!$F125</f>
        <v>0</v>
      </c>
      <c r="I125" s="44">
        <f>OVYLD1_!I125*VLOOKUP(OVYLD2_!I$4,'[1]INTERNAL PARAMETERS-1'!$B$5:$J$44,5,FALSE)*VLOOKUP(OVYLD2_!I$4,'[1]INTERNAL PARAMETERS-1'!$B$5:$J$44,7,FALSE)*OVYLD2_!$F125 + OVYLD1_!I125*(1-VLOOKUP(OVYLD2_!I$4,'[1]INTERNAL PARAMETERS-1'!$B$5:$J$44,5,FALSE))*VLOOKUP(OVYLD2_!I$4,'[1]INTERNAL PARAMETERS-1'!$B$5:$J$44,9,FALSE)*OVYLD2_!$F125</f>
        <v>0</v>
      </c>
      <c r="J125" s="44">
        <f>OVYLD1_!J125*VLOOKUP(OVYLD2_!J$4,'[1]INTERNAL PARAMETERS-1'!$B$5:$J$44,5,FALSE)*VLOOKUP(OVYLD2_!J$4,'[1]INTERNAL PARAMETERS-1'!$B$5:$J$44,7,FALSE)*OVYLD2_!$F125 + OVYLD1_!J125*(1-VLOOKUP(OVYLD2_!J$4,'[1]INTERNAL PARAMETERS-1'!$B$5:$J$44,5,FALSE))*VLOOKUP(OVYLD2_!J$4,'[1]INTERNAL PARAMETERS-1'!$B$5:$J$44,9,FALSE)*OVYLD2_!$F125</f>
        <v>0</v>
      </c>
      <c r="K125" s="44">
        <f>OVYLD1_!K125*VLOOKUP(OVYLD2_!K$4,'[1]INTERNAL PARAMETERS-1'!$B$5:$J$44,5,FALSE)*VLOOKUP(OVYLD2_!K$4,'[1]INTERNAL PARAMETERS-1'!$B$5:$J$44,7,FALSE)*OVYLD2_!$F125 + OVYLD1_!K125*(1-VLOOKUP(OVYLD2_!K$4,'[1]INTERNAL PARAMETERS-1'!$B$5:$J$44,5,FALSE))*VLOOKUP(OVYLD2_!K$4,'[1]INTERNAL PARAMETERS-1'!$B$5:$J$44,9,FALSE)*OVYLD2_!$F125</f>
        <v>0</v>
      </c>
      <c r="L125" s="44">
        <f>OVYLD1_!L125*VLOOKUP(OVYLD2_!L$4,'[1]INTERNAL PARAMETERS-1'!$B$5:$J$44,5,FALSE)*VLOOKUP(OVYLD2_!L$4,'[1]INTERNAL PARAMETERS-1'!$B$5:$J$44,7,FALSE)*OVYLD2_!$F125 + OVYLD1_!L125*(1-VLOOKUP(OVYLD2_!L$4,'[1]INTERNAL PARAMETERS-1'!$B$5:$J$44,5,FALSE))*VLOOKUP(OVYLD2_!L$4,'[1]INTERNAL PARAMETERS-1'!$B$5:$J$44,9,FALSE)*OVYLD2_!$F125</f>
        <v>0</v>
      </c>
      <c r="M125" s="44">
        <f>OVYLD1_!M125*VLOOKUP(OVYLD2_!M$4,'[1]INTERNAL PARAMETERS-1'!$B$5:$J$44,5,FALSE)*VLOOKUP(OVYLD2_!M$4,'[1]INTERNAL PARAMETERS-1'!$B$5:$J$44,7,FALSE)*OVYLD2_!$F125 + OVYLD1_!M125*(1-VLOOKUP(OVYLD2_!M$4,'[1]INTERNAL PARAMETERS-1'!$B$5:$J$44,5,FALSE))*VLOOKUP(OVYLD2_!M$4,'[1]INTERNAL PARAMETERS-1'!$B$5:$J$44,9,FALSE)*OVYLD2_!$F125</f>
        <v>0</v>
      </c>
      <c r="N125" s="44">
        <f>OVYLD1_!N125*VLOOKUP(OVYLD2_!N$4,'[1]INTERNAL PARAMETERS-1'!$B$5:$J$44,5,FALSE)*VLOOKUP(OVYLD2_!N$4,'[1]INTERNAL PARAMETERS-1'!$B$5:$J$44,7,FALSE)*OVYLD2_!$F125 + OVYLD1_!N125*(1-VLOOKUP(OVYLD2_!N$4,'[1]INTERNAL PARAMETERS-1'!$B$5:$J$44,5,FALSE))*VLOOKUP(OVYLD2_!N$4,'[1]INTERNAL PARAMETERS-1'!$B$5:$J$44,9,FALSE)*OVYLD2_!$F125</f>
        <v>0</v>
      </c>
      <c r="O125" s="44">
        <f>OVYLD1_!O125*VLOOKUP(OVYLD2_!O$4,'[1]INTERNAL PARAMETERS-1'!$B$5:$J$44,5,FALSE)*VLOOKUP(OVYLD2_!O$4,'[1]INTERNAL PARAMETERS-1'!$B$5:$J$44,7,FALSE)*OVYLD2_!$F125 + OVYLD1_!O125*(1-VLOOKUP(OVYLD2_!O$4,'[1]INTERNAL PARAMETERS-1'!$B$5:$J$44,5,FALSE))*VLOOKUP(OVYLD2_!O$4,'[1]INTERNAL PARAMETERS-1'!$B$5:$J$44,9,FALSE)*OVYLD2_!$F125</f>
        <v>0</v>
      </c>
      <c r="P125" s="44">
        <f>OVYLD1_!P125*VLOOKUP(OVYLD2_!P$4,'[1]INTERNAL PARAMETERS-1'!$B$5:$J$44,5,FALSE)*VLOOKUP(OVYLD2_!P$4,'[1]INTERNAL PARAMETERS-1'!$B$5:$J$44,7,FALSE)*OVYLD2_!$F125 + OVYLD1_!P125*(1-VLOOKUP(OVYLD2_!P$4,'[1]INTERNAL PARAMETERS-1'!$B$5:$J$44,5,FALSE))*VLOOKUP(OVYLD2_!P$4,'[1]INTERNAL PARAMETERS-1'!$B$5:$J$44,9,FALSE)*OVYLD2_!$F125</f>
        <v>0</v>
      </c>
      <c r="Q125" s="44">
        <f>OVYLD1_!Q125*VLOOKUP(OVYLD2_!Q$4,'[1]INTERNAL PARAMETERS-1'!$B$5:$J$44,5,FALSE)*VLOOKUP(OVYLD2_!Q$4,'[1]INTERNAL PARAMETERS-1'!$B$5:$J$44,7,FALSE)*OVYLD2_!$F125 + OVYLD1_!Q125*(1-VLOOKUP(OVYLD2_!Q$4,'[1]INTERNAL PARAMETERS-1'!$B$5:$J$44,5,FALSE))*VLOOKUP(OVYLD2_!Q$4,'[1]INTERNAL PARAMETERS-1'!$B$5:$J$44,9,FALSE)*OVYLD2_!$F125</f>
        <v>0</v>
      </c>
      <c r="R125" s="44">
        <f>OVYLD1_!R125*VLOOKUP(OVYLD2_!R$4,'[1]INTERNAL PARAMETERS-1'!$B$5:$J$44,5,FALSE)*VLOOKUP(OVYLD2_!R$4,'[1]INTERNAL PARAMETERS-1'!$B$5:$J$44,7,FALSE)*OVYLD2_!$F125 + OVYLD1_!R125*(1-VLOOKUP(OVYLD2_!R$4,'[1]INTERNAL PARAMETERS-1'!$B$5:$J$44,5,FALSE))*VLOOKUP(OVYLD2_!R$4,'[1]INTERNAL PARAMETERS-1'!$B$5:$J$44,9,FALSE)*OVYLD2_!$F125</f>
        <v>0</v>
      </c>
      <c r="S125" s="44">
        <f>OVYLD1_!S125*VLOOKUP(OVYLD2_!S$4,'[1]INTERNAL PARAMETERS-1'!$B$5:$J$44,5,FALSE)*VLOOKUP(OVYLD2_!S$4,'[1]INTERNAL PARAMETERS-1'!$B$5:$J$44,7,FALSE)*OVYLD2_!$F125 + OVYLD1_!S125*(1-VLOOKUP(OVYLD2_!S$4,'[1]INTERNAL PARAMETERS-1'!$B$5:$J$44,5,FALSE))*VLOOKUP(OVYLD2_!S$4,'[1]INTERNAL PARAMETERS-1'!$B$5:$J$44,9,FALSE)*OVYLD2_!$F125</f>
        <v>0</v>
      </c>
      <c r="T125" s="44">
        <f>OVYLD1_!T125*VLOOKUP(OVYLD2_!T$4,'[1]INTERNAL PARAMETERS-1'!$B$5:$J$44,5,FALSE)*VLOOKUP(OVYLD2_!T$4,'[1]INTERNAL PARAMETERS-1'!$B$5:$J$44,7,FALSE)*OVYLD2_!$F125 + OVYLD1_!T125*(1-VLOOKUP(OVYLD2_!T$4,'[1]INTERNAL PARAMETERS-1'!$B$5:$J$44,5,FALSE))*VLOOKUP(OVYLD2_!T$4,'[1]INTERNAL PARAMETERS-1'!$B$5:$J$44,9,FALSE)*OVYLD2_!$F125</f>
        <v>0</v>
      </c>
      <c r="U125" s="44">
        <f>OVYLD1_!U125*VLOOKUP(OVYLD2_!U$4,'[1]INTERNAL PARAMETERS-1'!$B$5:$J$44,5,FALSE)*VLOOKUP(OVYLD2_!U$4,'[1]INTERNAL PARAMETERS-1'!$B$5:$J$44,7,FALSE)*OVYLD2_!$F125 + OVYLD1_!U125*(1-VLOOKUP(OVYLD2_!U$4,'[1]INTERNAL PARAMETERS-1'!$B$5:$J$44,5,FALSE))*VLOOKUP(OVYLD2_!U$4,'[1]INTERNAL PARAMETERS-1'!$B$5:$J$44,9,FALSE)*OVYLD2_!$F125</f>
        <v>0</v>
      </c>
      <c r="V125" s="44">
        <f>OVYLD1_!V125*VLOOKUP(OVYLD2_!V$4,'[1]INTERNAL PARAMETERS-1'!$B$5:$J$44,5,FALSE)*VLOOKUP(OVYLD2_!V$4,'[1]INTERNAL PARAMETERS-1'!$B$5:$J$44,7,FALSE)*OVYLD2_!$F125 + OVYLD1_!V125*(1-VLOOKUP(OVYLD2_!V$4,'[1]INTERNAL PARAMETERS-1'!$B$5:$J$44,5,FALSE))*VLOOKUP(OVYLD2_!V$4,'[1]INTERNAL PARAMETERS-1'!$B$5:$J$44,9,FALSE)*OVYLD2_!$F125</f>
        <v>0</v>
      </c>
      <c r="W125" s="44">
        <f>OVYLD1_!W125*VLOOKUP(OVYLD2_!W$4,'[1]INTERNAL PARAMETERS-1'!$B$5:$J$44,5,FALSE)*VLOOKUP(OVYLD2_!W$4,'[1]INTERNAL PARAMETERS-1'!$B$5:$J$44,7,FALSE)*OVYLD2_!$F125 + OVYLD1_!W125*(1-VLOOKUP(OVYLD2_!W$4,'[1]INTERNAL PARAMETERS-1'!$B$5:$J$44,5,FALSE))*VLOOKUP(OVYLD2_!W$4,'[1]INTERNAL PARAMETERS-1'!$B$5:$J$44,9,FALSE)*OVYLD2_!$F125</f>
        <v>0</v>
      </c>
      <c r="X125" s="44">
        <f>OVYLD1_!X125*VLOOKUP(OVYLD2_!X$4,'[1]INTERNAL PARAMETERS-1'!$B$5:$J$44,5,FALSE)*VLOOKUP(OVYLD2_!X$4,'[1]INTERNAL PARAMETERS-1'!$B$5:$J$44,7,FALSE)*OVYLD2_!$F125 + OVYLD1_!X125*(1-VLOOKUP(OVYLD2_!X$4,'[1]INTERNAL PARAMETERS-1'!$B$5:$J$44,5,FALSE))*VLOOKUP(OVYLD2_!X$4,'[1]INTERNAL PARAMETERS-1'!$B$5:$J$44,9,FALSE)*OVYLD2_!$F125</f>
        <v>0</v>
      </c>
      <c r="Y125" s="44">
        <f>OVYLD1_!Y125*VLOOKUP(OVYLD2_!Y$4,'[1]INTERNAL PARAMETERS-1'!$B$5:$J$44,5,FALSE)*VLOOKUP(OVYLD2_!Y$4,'[1]INTERNAL PARAMETERS-1'!$B$5:$J$44,7,FALSE)*OVYLD2_!$F125 + OVYLD1_!Y125*(1-VLOOKUP(OVYLD2_!Y$4,'[1]INTERNAL PARAMETERS-1'!$B$5:$J$44,5,FALSE))*VLOOKUP(OVYLD2_!Y$4,'[1]INTERNAL PARAMETERS-1'!$B$5:$J$44,9,FALSE)*OVYLD2_!$F125</f>
        <v>0</v>
      </c>
      <c r="Z125" s="44">
        <f>OVYLD1_!Z125*VLOOKUP(OVYLD2_!Z$4,'[1]INTERNAL PARAMETERS-1'!$B$5:$J$44,5,FALSE)*VLOOKUP(OVYLD2_!Z$4,'[1]INTERNAL PARAMETERS-1'!$B$5:$J$44,7,FALSE)*OVYLD2_!$F125 + OVYLD1_!Z125*(1-VLOOKUP(OVYLD2_!Z$4,'[1]INTERNAL PARAMETERS-1'!$B$5:$J$44,5,FALSE))*VLOOKUP(OVYLD2_!Z$4,'[1]INTERNAL PARAMETERS-1'!$B$5:$J$44,9,FALSE)*OVYLD2_!$F125</f>
        <v>0</v>
      </c>
      <c r="AA125" s="44">
        <f>OVYLD1_!AA125*VLOOKUP(OVYLD2_!AA$4,'[1]INTERNAL PARAMETERS-1'!$B$5:$J$44,5,FALSE)*VLOOKUP(OVYLD2_!AA$4,'[1]INTERNAL PARAMETERS-1'!$B$5:$J$44,7,FALSE)*OVYLD2_!$F125 + OVYLD1_!AA125*(1-VLOOKUP(OVYLD2_!AA$4,'[1]INTERNAL PARAMETERS-1'!$B$5:$J$44,5,FALSE))*VLOOKUP(OVYLD2_!AA$4,'[1]INTERNAL PARAMETERS-1'!$B$5:$J$44,9,FALSE)*OVYLD2_!$F125</f>
        <v>0</v>
      </c>
      <c r="AB125" s="44">
        <f>OVYLD1_!AB125*VLOOKUP(OVYLD2_!AB$4,'[1]INTERNAL PARAMETERS-1'!$B$5:$J$44,5,FALSE)*VLOOKUP(OVYLD2_!AB$4,'[1]INTERNAL PARAMETERS-1'!$B$5:$J$44,7,FALSE)*OVYLD2_!$F125 + OVYLD1_!AB125*(1-VLOOKUP(OVYLD2_!AB$4,'[1]INTERNAL PARAMETERS-1'!$B$5:$J$44,5,FALSE))*VLOOKUP(OVYLD2_!AB$4,'[1]INTERNAL PARAMETERS-1'!$B$5:$J$44,9,FALSE)*OVYLD2_!$F125</f>
        <v>0</v>
      </c>
      <c r="AC125" s="44">
        <f>OVYLD1_!AC125*VLOOKUP(OVYLD2_!AC$4,'[1]INTERNAL PARAMETERS-1'!$B$5:$J$44,5,FALSE)*VLOOKUP(OVYLD2_!AC$4,'[1]INTERNAL PARAMETERS-1'!$B$5:$J$44,7,FALSE)*OVYLD2_!$F125 + OVYLD1_!AC125*(1-VLOOKUP(OVYLD2_!AC$4,'[1]INTERNAL PARAMETERS-1'!$B$5:$J$44,5,FALSE))*VLOOKUP(OVYLD2_!AC$4,'[1]INTERNAL PARAMETERS-1'!$B$5:$J$44,9,FALSE)*OVYLD2_!$F125</f>
        <v>0</v>
      </c>
      <c r="AD125" s="44">
        <f>OVYLD1_!AD125*VLOOKUP(OVYLD2_!AD$4,'[1]INTERNAL PARAMETERS-1'!$B$5:$J$44,5,FALSE)*VLOOKUP(OVYLD2_!AD$4,'[1]INTERNAL PARAMETERS-1'!$B$5:$J$44,7,FALSE)*OVYLD2_!$F125 + OVYLD1_!AD125*(1-VLOOKUP(OVYLD2_!AD$4,'[1]INTERNAL PARAMETERS-1'!$B$5:$J$44,5,FALSE))*VLOOKUP(OVYLD2_!AD$4,'[1]INTERNAL PARAMETERS-1'!$B$5:$J$44,9,FALSE)*OVYLD2_!$F125</f>
        <v>0</v>
      </c>
      <c r="AE125" s="44">
        <f>OVYLD1_!AE125*VLOOKUP(OVYLD2_!AE$4,'[1]INTERNAL PARAMETERS-1'!$B$5:$J$44,5,FALSE)*VLOOKUP(OVYLD2_!AE$4,'[1]INTERNAL PARAMETERS-1'!$B$5:$J$44,7,FALSE)*OVYLD2_!$F125 + OVYLD1_!AE125*(1-VLOOKUP(OVYLD2_!AE$4,'[1]INTERNAL PARAMETERS-1'!$B$5:$J$44,5,FALSE))*VLOOKUP(OVYLD2_!AE$4,'[1]INTERNAL PARAMETERS-1'!$B$5:$J$44,9,FALSE)*OVYLD2_!$F125</f>
        <v>0</v>
      </c>
      <c r="AF125" s="44">
        <f>OVYLD1_!AF125*VLOOKUP(OVYLD2_!AF$4,'[1]INTERNAL PARAMETERS-1'!$B$5:$J$44,5,FALSE)*VLOOKUP(OVYLD2_!AF$4,'[1]INTERNAL PARAMETERS-1'!$B$5:$J$44,7,FALSE)*OVYLD2_!$F125 + OVYLD1_!AF125*(1-VLOOKUP(OVYLD2_!AF$4,'[1]INTERNAL PARAMETERS-1'!$B$5:$J$44,5,FALSE))*VLOOKUP(OVYLD2_!AF$4,'[1]INTERNAL PARAMETERS-1'!$B$5:$J$44,9,FALSE)*OVYLD2_!$F125</f>
        <v>0</v>
      </c>
      <c r="AG125" s="44">
        <f>OVYLD1_!AG125*VLOOKUP(OVYLD2_!AG$4,'[1]INTERNAL PARAMETERS-1'!$B$5:$J$44,5,FALSE)*VLOOKUP(OVYLD2_!AG$4,'[1]INTERNAL PARAMETERS-1'!$B$5:$J$44,7,FALSE)*OVYLD2_!$F125 + OVYLD1_!AG125*(1-VLOOKUP(OVYLD2_!AG$4,'[1]INTERNAL PARAMETERS-1'!$B$5:$J$44,5,FALSE))*VLOOKUP(OVYLD2_!AG$4,'[1]INTERNAL PARAMETERS-1'!$B$5:$J$44,9,FALSE)*OVYLD2_!$F125</f>
        <v>0</v>
      </c>
      <c r="AH125" s="44">
        <f>OVYLD1_!AH125*VLOOKUP(OVYLD2_!AH$4,'[1]INTERNAL PARAMETERS-1'!$B$5:$J$44,5,FALSE)*VLOOKUP(OVYLD2_!AH$4,'[1]INTERNAL PARAMETERS-1'!$B$5:$J$44,7,FALSE)*OVYLD2_!$F125 + OVYLD1_!AH125*(1-VLOOKUP(OVYLD2_!AH$4,'[1]INTERNAL PARAMETERS-1'!$B$5:$J$44,5,FALSE))*VLOOKUP(OVYLD2_!AH$4,'[1]INTERNAL PARAMETERS-1'!$B$5:$J$44,9,FALSE)*OVYLD2_!$F125</f>
        <v>0</v>
      </c>
      <c r="AI125" s="44">
        <f>OVYLD1_!AI125*VLOOKUP(OVYLD2_!AI$4,'[1]INTERNAL PARAMETERS-1'!$B$5:$J$44,5,FALSE)*VLOOKUP(OVYLD2_!AI$4,'[1]INTERNAL PARAMETERS-1'!$B$5:$J$44,7,FALSE)*OVYLD2_!$F125 + OVYLD1_!AI125*(1-VLOOKUP(OVYLD2_!AI$4,'[1]INTERNAL PARAMETERS-1'!$B$5:$J$44,5,FALSE))*VLOOKUP(OVYLD2_!AI$4,'[1]INTERNAL PARAMETERS-1'!$B$5:$J$44,9,FALSE)*OVYLD2_!$F125</f>
        <v>0</v>
      </c>
      <c r="AJ125" s="44">
        <f>OVYLD1_!AJ125*VLOOKUP(OVYLD2_!AJ$4,'[1]INTERNAL PARAMETERS-1'!$B$5:$J$44,5,FALSE)*VLOOKUP(OVYLD2_!AJ$4,'[1]INTERNAL PARAMETERS-1'!$B$5:$J$44,7,FALSE)*OVYLD2_!$F125 + OVYLD1_!AJ125*(1-VLOOKUP(OVYLD2_!AJ$4,'[1]INTERNAL PARAMETERS-1'!$B$5:$J$44,5,FALSE))*VLOOKUP(OVYLD2_!AJ$4,'[1]INTERNAL PARAMETERS-1'!$B$5:$J$44,9,FALSE)*OVYLD2_!$F125</f>
        <v>0</v>
      </c>
      <c r="AK125" s="44">
        <f>OVYLD1_!AK125*VLOOKUP(OVYLD2_!AK$4,'[1]INTERNAL PARAMETERS-1'!$B$5:$J$44,5,FALSE)*VLOOKUP(OVYLD2_!AK$4,'[1]INTERNAL PARAMETERS-1'!$B$5:$J$44,7,FALSE)*OVYLD2_!$F125 + OVYLD1_!AK125*(1-VLOOKUP(OVYLD2_!AK$4,'[1]INTERNAL PARAMETERS-1'!$B$5:$J$44,5,FALSE))*VLOOKUP(OVYLD2_!AK$4,'[1]INTERNAL PARAMETERS-1'!$B$5:$J$44,9,FALSE)*OVYLD2_!$F125</f>
        <v>0</v>
      </c>
      <c r="AL125" s="44">
        <f>OVYLD1_!AL125*VLOOKUP(OVYLD2_!AL$4,'[1]INTERNAL PARAMETERS-1'!$B$5:$J$44,5,FALSE)*VLOOKUP(OVYLD2_!AL$4,'[1]INTERNAL PARAMETERS-1'!$B$5:$J$44,7,FALSE)*OVYLD2_!$F125 + OVYLD1_!AL125*(1-VLOOKUP(OVYLD2_!AL$4,'[1]INTERNAL PARAMETERS-1'!$B$5:$J$44,5,FALSE))*VLOOKUP(OVYLD2_!AL$4,'[1]INTERNAL PARAMETERS-1'!$B$5:$J$44,9,FALSE)*OVYLD2_!$F125</f>
        <v>0</v>
      </c>
      <c r="AM125" s="44">
        <f>OVYLD1_!AM125*VLOOKUP(OVYLD2_!AM$4,'[1]INTERNAL PARAMETERS-1'!$B$5:$J$44,5,FALSE)*VLOOKUP(OVYLD2_!AM$4,'[1]INTERNAL PARAMETERS-1'!$B$5:$J$44,7,FALSE)*OVYLD2_!$F125 + OVYLD1_!AM125*(1-VLOOKUP(OVYLD2_!AM$4,'[1]INTERNAL PARAMETERS-1'!$B$5:$J$44,5,FALSE))*VLOOKUP(OVYLD2_!AM$4,'[1]INTERNAL PARAMETERS-1'!$B$5:$J$44,9,FALSE)*OVYLD2_!$F125</f>
        <v>0</v>
      </c>
      <c r="AN125" s="44">
        <f>OVYLD1_!AN125*VLOOKUP(OVYLD2_!AN$4,'[1]INTERNAL PARAMETERS-1'!$B$5:$J$44,5,FALSE)*VLOOKUP(OVYLD2_!AN$4,'[1]INTERNAL PARAMETERS-1'!$B$5:$J$44,7,FALSE)*OVYLD2_!$F125 + OVYLD1_!AN125*(1-VLOOKUP(OVYLD2_!AN$4,'[1]INTERNAL PARAMETERS-1'!$B$5:$J$44,5,FALSE))*VLOOKUP(OVYLD2_!AN$4,'[1]INTERNAL PARAMETERS-1'!$B$5:$J$44,9,FALSE)*OVYLD2_!$F125</f>
        <v>0</v>
      </c>
      <c r="AO125" s="44">
        <f>OVYLD1_!AO125*VLOOKUP(OVYLD2_!AO$4,'[1]INTERNAL PARAMETERS-1'!$B$5:$J$44,5,FALSE)*VLOOKUP(OVYLD2_!AO$4,'[1]INTERNAL PARAMETERS-1'!$B$5:$J$44,7,FALSE)*OVYLD2_!$F125 + OVYLD1_!AO125*(1-VLOOKUP(OVYLD2_!AO$4,'[1]INTERNAL PARAMETERS-1'!$B$5:$J$44,5,FALSE))*VLOOKUP(OVYLD2_!AO$4,'[1]INTERNAL PARAMETERS-1'!$B$5:$J$44,9,FALSE)*OVYLD2_!$F125</f>
        <v>0</v>
      </c>
      <c r="AP125" s="44">
        <f>OVYLD1_!AP125*VLOOKUP(OVYLD2_!AP$4,'[1]INTERNAL PARAMETERS-1'!$B$5:$J$44,5,FALSE)*VLOOKUP(OVYLD2_!AP$4,'[1]INTERNAL PARAMETERS-1'!$B$5:$J$44,7,FALSE)*OVYLD2_!$F125 + OVYLD1_!AP125*(1-VLOOKUP(OVYLD2_!AP$4,'[1]INTERNAL PARAMETERS-1'!$B$5:$J$44,5,FALSE))*VLOOKUP(OVYLD2_!AP$4,'[1]INTERNAL PARAMETERS-1'!$B$5:$J$44,9,FALSE)*OVYLD2_!$F125</f>
        <v>0</v>
      </c>
      <c r="AQ125" s="44">
        <f>OVYLD1_!AQ125*VLOOKUP(OVYLD2_!AQ$4,'[1]INTERNAL PARAMETERS-1'!$B$5:$J$44,5,FALSE)*VLOOKUP(OVYLD2_!AQ$4,'[1]INTERNAL PARAMETERS-1'!$B$5:$J$44,7,FALSE)*OVYLD2_!$F125 + OVYLD1_!AQ125*(1-VLOOKUP(OVYLD2_!AQ$4,'[1]INTERNAL PARAMETERS-1'!$B$5:$J$44,5,FALSE))*VLOOKUP(OVYLD2_!AQ$4,'[1]INTERNAL PARAMETERS-1'!$B$5:$J$44,9,FALSE)*OVYLD2_!$F125</f>
        <v>0</v>
      </c>
      <c r="AR125" s="44">
        <f>OVYLD1_!AR125*VLOOKUP(OVYLD2_!AR$4,'[1]INTERNAL PARAMETERS-1'!$B$5:$J$44,5,FALSE)*VLOOKUP(OVYLD2_!AR$4,'[1]INTERNAL PARAMETERS-1'!$B$5:$J$44,7,FALSE)*OVYLD2_!$F125 + OVYLD1_!AR125*(1-VLOOKUP(OVYLD2_!AR$4,'[1]INTERNAL PARAMETERS-1'!$B$5:$J$44,5,FALSE))*VLOOKUP(OVYLD2_!AR$4,'[1]INTERNAL PARAMETERS-1'!$B$5:$J$44,9,FALSE)*OVYLD2_!$F125</f>
        <v>0</v>
      </c>
      <c r="AS125" s="44">
        <f>OVYLD1_!AS125*VLOOKUP(OVYLD2_!AS$4,'[1]INTERNAL PARAMETERS-1'!$B$5:$J$44,5,FALSE)*VLOOKUP(OVYLD2_!AS$4,'[1]INTERNAL PARAMETERS-1'!$B$5:$J$44,7,FALSE)*OVYLD2_!$F125 + OVYLD1_!AS125*(1-VLOOKUP(OVYLD2_!AS$4,'[1]INTERNAL PARAMETERS-1'!$B$5:$J$44,5,FALSE))*VLOOKUP(OVYLD2_!AS$4,'[1]INTERNAL PARAMETERS-1'!$B$5:$J$44,9,FALSE)*OVYLD2_!$F125</f>
        <v>0</v>
      </c>
      <c r="AT125" s="43">
        <f>OVYLD1_!AT125*VLOOKUP(OVYLD2_!AT$4,'[1]INTERNAL PARAMETERS-1'!$B$5:$J$44,5,FALSE)*VLOOKUP(OVYLD2_!AT$4,'[1]INTERNAL PARAMETERS-1'!$B$5:$J$44,7,FALSE)*OVYLD2_!$F125 + OVYLD1_!AT125*(1-VLOOKUP(OVYLD2_!AT$4,'[1]INTERNAL PARAMETERS-1'!$B$5:$J$44,5,FALSE))*VLOOKUP(OVYLD2_!AT$4,'[1]INTERNAL PARAMETERS-1'!$B$5:$J$44,9,FALSE)*OVYLD2_!$F125</f>
        <v>0</v>
      </c>
      <c r="AU125" s="45">
        <f>OVYLD1_!AU125*VLOOKUP(OVYLD2_!AU$4,'[1]INTERNAL PARAMETERS-1'!$B$5:$J$44,5,FALSE)*VLOOKUP(OVYLD2_!AU$4,'[1]INTERNAL PARAMETERS-1'!$B$5:$J$44,6,FALSE)*VLOOKUP(OVYLD2_!AU$4,'[1]INTERNAL PARAMETERS-1'!$B$5:$J$44,3,FALSE) + OVYLD1_!AU125*(1-VLOOKUP(OVYLD2_!AU$4,'[1]INTERNAL PARAMETERS-1'!$B$5:$J$44,5,FALSE))*VLOOKUP(OVYLD2_!AU$4,'[1]INTERNAL PARAMETERS-1'!$B$5:$J$44,8,FALSE)*VLOOKUP(OVYLD2_!AU$4,'[1]INTERNAL PARAMETERS-1'!$B$5:$J$44,3,FALSE)</f>
        <v>0</v>
      </c>
      <c r="AV125" s="44">
        <f>OVYLD1_!AV125*VLOOKUP(OVYLD2_!AV$4,'[1]INTERNAL PARAMETERS-1'!$B$5:$J$44,5,FALSE)*VLOOKUP(OVYLD2_!AV$4,'[1]INTERNAL PARAMETERS-1'!$B$5:$J$44,6,FALSE)*VLOOKUP(OVYLD2_!AV$4,'[1]INTERNAL PARAMETERS-1'!$B$5:$J$44,3,FALSE) + OVYLD1_!AV125*(1-VLOOKUP(OVYLD2_!AV$4,'[1]INTERNAL PARAMETERS-1'!$B$5:$J$44,5,FALSE))*VLOOKUP(OVYLD2_!AV$4,'[1]INTERNAL PARAMETERS-1'!$B$5:$J$44,8,FALSE)*VLOOKUP(OVYLD2_!AV$4,'[1]INTERNAL PARAMETERS-1'!$B$5:$J$44,3,FALSE)</f>
        <v>0</v>
      </c>
      <c r="AW125" s="44">
        <f>OVYLD1_!AW125*VLOOKUP(OVYLD2_!AW$4,'[1]INTERNAL PARAMETERS-1'!$B$5:$J$44,5,FALSE)*VLOOKUP(OVYLD2_!AW$4,'[1]INTERNAL PARAMETERS-1'!$B$5:$J$44,6,FALSE)*VLOOKUP(OVYLD2_!AW$4,'[1]INTERNAL PARAMETERS-1'!$B$5:$J$44,3,FALSE) + OVYLD1_!AW125*(1-VLOOKUP(OVYLD2_!AW$4,'[1]INTERNAL PARAMETERS-1'!$B$5:$J$44,5,FALSE))*VLOOKUP(OVYLD2_!AW$4,'[1]INTERNAL PARAMETERS-1'!$B$5:$J$44,8,FALSE)*VLOOKUP(OVYLD2_!AW$4,'[1]INTERNAL PARAMETERS-1'!$B$5:$J$44,3,FALSE)</f>
        <v>0</v>
      </c>
      <c r="AX125" s="44">
        <f>OVYLD1_!AX125*VLOOKUP(OVYLD2_!AX$4,'[1]INTERNAL PARAMETERS-1'!$B$5:$J$44,5,FALSE)*VLOOKUP(OVYLD2_!AX$4,'[1]INTERNAL PARAMETERS-1'!$B$5:$J$44,6,FALSE)*VLOOKUP(OVYLD2_!AX$4,'[1]INTERNAL PARAMETERS-1'!$B$5:$J$44,3,FALSE) + OVYLD1_!AX125*(1-VLOOKUP(OVYLD2_!AX$4,'[1]INTERNAL PARAMETERS-1'!$B$5:$J$44,5,FALSE))*VLOOKUP(OVYLD2_!AX$4,'[1]INTERNAL PARAMETERS-1'!$B$5:$J$44,8,FALSE)*VLOOKUP(OVYLD2_!AX$4,'[1]INTERNAL PARAMETERS-1'!$B$5:$J$44,3,FALSE)</f>
        <v>0</v>
      </c>
      <c r="AY125" s="44">
        <f>OVYLD1_!AY125*VLOOKUP(OVYLD2_!AY$4,'[1]INTERNAL PARAMETERS-1'!$B$5:$J$44,5,FALSE)*VLOOKUP(OVYLD2_!AY$4,'[1]INTERNAL PARAMETERS-1'!$B$5:$J$44,6,FALSE)*VLOOKUP(OVYLD2_!AY$4,'[1]INTERNAL PARAMETERS-1'!$B$5:$J$44,3,FALSE) + OVYLD1_!AY125*(1-VLOOKUP(OVYLD2_!AY$4,'[1]INTERNAL PARAMETERS-1'!$B$5:$J$44,5,FALSE))*VLOOKUP(OVYLD2_!AY$4,'[1]INTERNAL PARAMETERS-1'!$B$5:$J$44,8,FALSE)*VLOOKUP(OVYLD2_!AY$4,'[1]INTERNAL PARAMETERS-1'!$B$5:$J$44,3,FALSE)</f>
        <v>0</v>
      </c>
      <c r="AZ125" s="44">
        <f>OVYLD1_!AZ125*VLOOKUP(OVYLD2_!AZ$4,'[1]INTERNAL PARAMETERS-1'!$B$5:$J$44,5,FALSE)*VLOOKUP(OVYLD2_!AZ$4,'[1]INTERNAL PARAMETERS-1'!$B$5:$J$44,6,FALSE)*VLOOKUP(OVYLD2_!AZ$4,'[1]INTERNAL PARAMETERS-1'!$B$5:$J$44,3,FALSE) + OVYLD1_!AZ125*(1-VLOOKUP(OVYLD2_!AZ$4,'[1]INTERNAL PARAMETERS-1'!$B$5:$J$44,5,FALSE))*VLOOKUP(OVYLD2_!AZ$4,'[1]INTERNAL PARAMETERS-1'!$B$5:$J$44,8,FALSE)*VLOOKUP(OVYLD2_!AZ$4,'[1]INTERNAL PARAMETERS-1'!$B$5:$J$44,3,FALSE)</f>
        <v>0</v>
      </c>
      <c r="BA125" s="44">
        <f>OVYLD1_!BA125*VLOOKUP(OVYLD2_!BA$4,'[1]INTERNAL PARAMETERS-1'!$B$5:$J$44,5,FALSE)*VLOOKUP(OVYLD2_!BA$4,'[1]INTERNAL PARAMETERS-1'!$B$5:$J$44,6,FALSE)*VLOOKUP(OVYLD2_!BA$4,'[1]INTERNAL PARAMETERS-1'!$B$5:$J$44,3,FALSE) + OVYLD1_!BA125*(1-VLOOKUP(OVYLD2_!BA$4,'[1]INTERNAL PARAMETERS-1'!$B$5:$J$44,5,FALSE))*VLOOKUP(OVYLD2_!BA$4,'[1]INTERNAL PARAMETERS-1'!$B$5:$J$44,8,FALSE)*VLOOKUP(OVYLD2_!BA$4,'[1]INTERNAL PARAMETERS-1'!$B$5:$J$44,3,FALSE)</f>
        <v>0</v>
      </c>
      <c r="BB125" s="44">
        <f>OVYLD1_!BB125*VLOOKUP(OVYLD2_!BB$4,'[1]INTERNAL PARAMETERS-1'!$B$5:$J$44,5,FALSE)*VLOOKUP(OVYLD2_!BB$4,'[1]INTERNAL PARAMETERS-1'!$B$5:$J$44,6,FALSE)*VLOOKUP(OVYLD2_!BB$4,'[1]INTERNAL PARAMETERS-1'!$B$5:$J$44,3,FALSE) + OVYLD1_!BB125*(1-VLOOKUP(OVYLD2_!BB$4,'[1]INTERNAL PARAMETERS-1'!$B$5:$J$44,5,FALSE))*VLOOKUP(OVYLD2_!BB$4,'[1]INTERNAL PARAMETERS-1'!$B$5:$J$44,8,FALSE)*VLOOKUP(OVYLD2_!BB$4,'[1]INTERNAL PARAMETERS-1'!$B$5:$J$44,3,FALSE)</f>
        <v>0</v>
      </c>
      <c r="BC125" s="44">
        <f>OVYLD1_!BC125*VLOOKUP(OVYLD2_!BC$4,'[1]INTERNAL PARAMETERS-1'!$B$5:$J$44,5,FALSE)*VLOOKUP(OVYLD2_!BC$4,'[1]INTERNAL PARAMETERS-1'!$B$5:$J$44,6,FALSE)*VLOOKUP(OVYLD2_!BC$4,'[1]INTERNAL PARAMETERS-1'!$B$5:$J$44,3,FALSE) + OVYLD1_!BC125*(1-VLOOKUP(OVYLD2_!BC$4,'[1]INTERNAL PARAMETERS-1'!$B$5:$J$44,5,FALSE))*VLOOKUP(OVYLD2_!BC$4,'[1]INTERNAL PARAMETERS-1'!$B$5:$J$44,8,FALSE)*VLOOKUP(OVYLD2_!BC$4,'[1]INTERNAL PARAMETERS-1'!$B$5:$J$44,3,FALSE)</f>
        <v>0</v>
      </c>
      <c r="BD125" s="44">
        <f>OVYLD1_!BD125*VLOOKUP(OVYLD2_!BD$4,'[1]INTERNAL PARAMETERS-1'!$B$5:$J$44,5,FALSE)*VLOOKUP(OVYLD2_!BD$4,'[1]INTERNAL PARAMETERS-1'!$B$5:$J$44,6,FALSE)*VLOOKUP(OVYLD2_!BD$4,'[1]INTERNAL PARAMETERS-1'!$B$5:$J$44,3,FALSE) + OVYLD1_!BD125*(1-VLOOKUP(OVYLD2_!BD$4,'[1]INTERNAL PARAMETERS-1'!$B$5:$J$44,5,FALSE))*VLOOKUP(OVYLD2_!BD$4,'[1]INTERNAL PARAMETERS-1'!$B$5:$J$44,8,FALSE)*VLOOKUP(OVYLD2_!BD$4,'[1]INTERNAL PARAMETERS-1'!$B$5:$J$44,3,FALSE)</f>
        <v>0</v>
      </c>
      <c r="BE125" s="44">
        <f>OVYLD1_!BE125*VLOOKUP(OVYLD2_!BE$4,'[1]INTERNAL PARAMETERS-1'!$B$5:$J$44,5,FALSE)*VLOOKUP(OVYLD2_!BE$4,'[1]INTERNAL PARAMETERS-1'!$B$5:$J$44,6,FALSE)*VLOOKUP(OVYLD2_!BE$4,'[1]INTERNAL PARAMETERS-1'!$B$5:$J$44,3,FALSE) + OVYLD1_!BE125*(1-VLOOKUP(OVYLD2_!BE$4,'[1]INTERNAL PARAMETERS-1'!$B$5:$J$44,5,FALSE))*VLOOKUP(OVYLD2_!BE$4,'[1]INTERNAL PARAMETERS-1'!$B$5:$J$44,8,FALSE)*VLOOKUP(OVYLD2_!BE$4,'[1]INTERNAL PARAMETERS-1'!$B$5:$J$44,3,FALSE)</f>
        <v>0</v>
      </c>
      <c r="BF125" s="44">
        <f>OVYLD1_!BF125*VLOOKUP(OVYLD2_!BF$4,'[1]INTERNAL PARAMETERS-1'!$B$5:$J$44,5,FALSE)*VLOOKUP(OVYLD2_!BF$4,'[1]INTERNAL PARAMETERS-1'!$B$5:$J$44,6,FALSE)*VLOOKUP(OVYLD2_!BF$4,'[1]INTERNAL PARAMETERS-1'!$B$5:$J$44,3,FALSE) + OVYLD1_!BF125*(1-VLOOKUP(OVYLD2_!BF$4,'[1]INTERNAL PARAMETERS-1'!$B$5:$J$44,5,FALSE))*VLOOKUP(OVYLD2_!BF$4,'[1]INTERNAL PARAMETERS-1'!$B$5:$J$44,8,FALSE)*VLOOKUP(OVYLD2_!BF$4,'[1]INTERNAL PARAMETERS-1'!$B$5:$J$44,3,FALSE)</f>
        <v>0</v>
      </c>
      <c r="BG125" s="44">
        <f>OVYLD1_!BG125*VLOOKUP(OVYLD2_!BG$4,'[1]INTERNAL PARAMETERS-1'!$B$5:$J$44,5,FALSE)*VLOOKUP(OVYLD2_!BG$4,'[1]INTERNAL PARAMETERS-1'!$B$5:$J$44,6,FALSE)*VLOOKUP(OVYLD2_!BG$4,'[1]INTERNAL PARAMETERS-1'!$B$5:$J$44,3,FALSE) + OVYLD1_!BG125*(1-VLOOKUP(OVYLD2_!BG$4,'[1]INTERNAL PARAMETERS-1'!$B$5:$J$44,5,FALSE))*VLOOKUP(OVYLD2_!BG$4,'[1]INTERNAL PARAMETERS-1'!$B$5:$J$44,8,FALSE)*VLOOKUP(OVYLD2_!BG$4,'[1]INTERNAL PARAMETERS-1'!$B$5:$J$44,3,FALSE)</f>
        <v>0</v>
      </c>
      <c r="BH125" s="44">
        <f>OVYLD1_!BH125*VLOOKUP(OVYLD2_!BH$4,'[1]INTERNAL PARAMETERS-1'!$B$5:$J$44,5,FALSE)*VLOOKUP(OVYLD2_!BH$4,'[1]INTERNAL PARAMETERS-1'!$B$5:$J$44,6,FALSE)*VLOOKUP(OVYLD2_!BH$4,'[1]INTERNAL PARAMETERS-1'!$B$5:$J$44,3,FALSE) + OVYLD1_!BH125*(1-VLOOKUP(OVYLD2_!BH$4,'[1]INTERNAL PARAMETERS-1'!$B$5:$J$44,5,FALSE))*VLOOKUP(OVYLD2_!BH$4,'[1]INTERNAL PARAMETERS-1'!$B$5:$J$44,8,FALSE)*VLOOKUP(OVYLD2_!BH$4,'[1]INTERNAL PARAMETERS-1'!$B$5:$J$44,3,FALSE)</f>
        <v>0</v>
      </c>
      <c r="BI125" s="44">
        <f>OVYLD1_!BI125*VLOOKUP(OVYLD2_!BI$4,'[1]INTERNAL PARAMETERS-1'!$B$5:$J$44,5,FALSE)*VLOOKUP(OVYLD2_!BI$4,'[1]INTERNAL PARAMETERS-1'!$B$5:$J$44,6,FALSE)*VLOOKUP(OVYLD2_!BI$4,'[1]INTERNAL PARAMETERS-1'!$B$5:$J$44,3,FALSE) + OVYLD1_!BI125*(1-VLOOKUP(OVYLD2_!BI$4,'[1]INTERNAL PARAMETERS-1'!$B$5:$J$44,5,FALSE))*VLOOKUP(OVYLD2_!BI$4,'[1]INTERNAL PARAMETERS-1'!$B$5:$J$44,8,FALSE)*VLOOKUP(OVYLD2_!BI$4,'[1]INTERNAL PARAMETERS-1'!$B$5:$J$44,3,FALSE)</f>
        <v>0</v>
      </c>
      <c r="BJ125" s="44">
        <f>OVYLD1_!BJ125*VLOOKUP(OVYLD2_!BJ$4,'[1]INTERNAL PARAMETERS-1'!$B$5:$J$44,5,FALSE)*VLOOKUP(OVYLD2_!BJ$4,'[1]INTERNAL PARAMETERS-1'!$B$5:$J$44,6,FALSE)*VLOOKUP(OVYLD2_!BJ$4,'[1]INTERNAL PARAMETERS-1'!$B$5:$J$44,3,FALSE) + OVYLD1_!BJ125*(1-VLOOKUP(OVYLD2_!BJ$4,'[1]INTERNAL PARAMETERS-1'!$B$5:$J$44,5,FALSE))*VLOOKUP(OVYLD2_!BJ$4,'[1]INTERNAL PARAMETERS-1'!$B$5:$J$44,8,FALSE)*VLOOKUP(OVYLD2_!BJ$4,'[1]INTERNAL PARAMETERS-1'!$B$5:$J$44,3,FALSE)</f>
        <v>0</v>
      </c>
      <c r="BK125" s="44">
        <f>OVYLD1_!BK125*VLOOKUP(OVYLD2_!BK$4,'[1]INTERNAL PARAMETERS-1'!$B$5:$J$44,5,FALSE)*VLOOKUP(OVYLD2_!BK$4,'[1]INTERNAL PARAMETERS-1'!$B$5:$J$44,6,FALSE)*VLOOKUP(OVYLD2_!BK$4,'[1]INTERNAL PARAMETERS-1'!$B$5:$J$44,3,FALSE) + OVYLD1_!BK125*(1-VLOOKUP(OVYLD2_!BK$4,'[1]INTERNAL PARAMETERS-1'!$B$5:$J$44,5,FALSE))*VLOOKUP(OVYLD2_!BK$4,'[1]INTERNAL PARAMETERS-1'!$B$5:$J$44,8,FALSE)*VLOOKUP(OVYLD2_!BK$4,'[1]INTERNAL PARAMETERS-1'!$B$5:$J$44,3,FALSE)</f>
        <v>0</v>
      </c>
      <c r="BL125" s="44">
        <f>OVYLD1_!BL125*VLOOKUP(OVYLD2_!BL$4,'[1]INTERNAL PARAMETERS-1'!$B$5:$J$44,5,FALSE)*VLOOKUP(OVYLD2_!BL$4,'[1]INTERNAL PARAMETERS-1'!$B$5:$J$44,6,FALSE)*VLOOKUP(OVYLD2_!BL$4,'[1]INTERNAL PARAMETERS-1'!$B$5:$J$44,3,FALSE) + OVYLD1_!BL125*(1-VLOOKUP(OVYLD2_!BL$4,'[1]INTERNAL PARAMETERS-1'!$B$5:$J$44,5,FALSE))*VLOOKUP(OVYLD2_!BL$4,'[1]INTERNAL PARAMETERS-1'!$B$5:$J$44,8,FALSE)*VLOOKUP(OVYLD2_!BL$4,'[1]INTERNAL PARAMETERS-1'!$B$5:$J$44,3,FALSE)</f>
        <v>0</v>
      </c>
      <c r="BM125" s="44">
        <f>OVYLD1_!BM125*VLOOKUP(OVYLD2_!BM$4,'[1]INTERNAL PARAMETERS-1'!$B$5:$J$44,5,FALSE)*VLOOKUP(OVYLD2_!BM$4,'[1]INTERNAL PARAMETERS-1'!$B$5:$J$44,6,FALSE)*VLOOKUP(OVYLD2_!BM$4,'[1]INTERNAL PARAMETERS-1'!$B$5:$J$44,3,FALSE) + OVYLD1_!BM125*(1-VLOOKUP(OVYLD2_!BM$4,'[1]INTERNAL PARAMETERS-1'!$B$5:$J$44,5,FALSE))*VLOOKUP(OVYLD2_!BM$4,'[1]INTERNAL PARAMETERS-1'!$B$5:$J$44,8,FALSE)*VLOOKUP(OVYLD2_!BM$4,'[1]INTERNAL PARAMETERS-1'!$B$5:$J$44,3,FALSE)</f>
        <v>0</v>
      </c>
      <c r="BN125" s="44">
        <f>OVYLD1_!BN125*VLOOKUP(OVYLD2_!BN$4,'[1]INTERNAL PARAMETERS-1'!$B$5:$J$44,5,FALSE)*VLOOKUP(OVYLD2_!BN$4,'[1]INTERNAL PARAMETERS-1'!$B$5:$J$44,6,FALSE)*VLOOKUP(OVYLD2_!BN$4,'[1]INTERNAL PARAMETERS-1'!$B$5:$J$44,3,FALSE) + OVYLD1_!BN125*(1-VLOOKUP(OVYLD2_!BN$4,'[1]INTERNAL PARAMETERS-1'!$B$5:$J$44,5,FALSE))*VLOOKUP(OVYLD2_!BN$4,'[1]INTERNAL PARAMETERS-1'!$B$5:$J$44,8,FALSE)*VLOOKUP(OVYLD2_!BN$4,'[1]INTERNAL PARAMETERS-1'!$B$5:$J$44,3,FALSE)</f>
        <v>0</v>
      </c>
      <c r="BO125" s="44">
        <f>OVYLD1_!BO125*VLOOKUP(OVYLD2_!BO$4,'[1]INTERNAL PARAMETERS-1'!$B$5:$J$44,5,FALSE)*VLOOKUP(OVYLD2_!BO$4,'[1]INTERNAL PARAMETERS-1'!$B$5:$J$44,6,FALSE)*VLOOKUP(OVYLD2_!BO$4,'[1]INTERNAL PARAMETERS-1'!$B$5:$J$44,3,FALSE) + OVYLD1_!BO125*(1-VLOOKUP(OVYLD2_!BO$4,'[1]INTERNAL PARAMETERS-1'!$B$5:$J$44,5,FALSE))*VLOOKUP(OVYLD2_!BO$4,'[1]INTERNAL PARAMETERS-1'!$B$5:$J$44,8,FALSE)*VLOOKUP(OVYLD2_!BO$4,'[1]INTERNAL PARAMETERS-1'!$B$5:$J$44,3,FALSE)</f>
        <v>0</v>
      </c>
      <c r="BP125" s="44">
        <f>OVYLD1_!BP125*VLOOKUP(OVYLD2_!BP$4,'[1]INTERNAL PARAMETERS-1'!$B$5:$J$44,5,FALSE)*VLOOKUP(OVYLD2_!BP$4,'[1]INTERNAL PARAMETERS-1'!$B$5:$J$44,6,FALSE)*VLOOKUP(OVYLD2_!BP$4,'[1]INTERNAL PARAMETERS-1'!$B$5:$J$44,3,FALSE) + OVYLD1_!BP125*(1-VLOOKUP(OVYLD2_!BP$4,'[1]INTERNAL PARAMETERS-1'!$B$5:$J$44,5,FALSE))*VLOOKUP(OVYLD2_!BP$4,'[1]INTERNAL PARAMETERS-1'!$B$5:$J$44,8,FALSE)*VLOOKUP(OVYLD2_!BP$4,'[1]INTERNAL PARAMETERS-1'!$B$5:$J$44,3,FALSE)</f>
        <v>0</v>
      </c>
      <c r="BQ125" s="44">
        <f>OVYLD1_!BQ125*VLOOKUP(OVYLD2_!BQ$4,'[1]INTERNAL PARAMETERS-1'!$B$5:$J$44,5,FALSE)*VLOOKUP(OVYLD2_!BQ$4,'[1]INTERNAL PARAMETERS-1'!$B$5:$J$44,6,FALSE)*VLOOKUP(OVYLD2_!BQ$4,'[1]INTERNAL PARAMETERS-1'!$B$5:$J$44,3,FALSE) + OVYLD1_!BQ125*(1-VLOOKUP(OVYLD2_!BQ$4,'[1]INTERNAL PARAMETERS-1'!$B$5:$J$44,5,FALSE))*VLOOKUP(OVYLD2_!BQ$4,'[1]INTERNAL PARAMETERS-1'!$B$5:$J$44,8,FALSE)*VLOOKUP(OVYLD2_!BQ$4,'[1]INTERNAL PARAMETERS-1'!$B$5:$J$44,3,FALSE)</f>
        <v>0</v>
      </c>
      <c r="BR125" s="44">
        <f>OVYLD1_!BR125*VLOOKUP(OVYLD2_!BR$4,'[1]INTERNAL PARAMETERS-1'!$B$5:$J$44,5,FALSE)*VLOOKUP(OVYLD2_!BR$4,'[1]INTERNAL PARAMETERS-1'!$B$5:$J$44,6,FALSE)*VLOOKUP(OVYLD2_!BR$4,'[1]INTERNAL PARAMETERS-1'!$B$5:$J$44,3,FALSE) + OVYLD1_!BR125*(1-VLOOKUP(OVYLD2_!BR$4,'[1]INTERNAL PARAMETERS-1'!$B$5:$J$44,5,FALSE))*VLOOKUP(OVYLD2_!BR$4,'[1]INTERNAL PARAMETERS-1'!$B$5:$J$44,8,FALSE)*VLOOKUP(OVYLD2_!BR$4,'[1]INTERNAL PARAMETERS-1'!$B$5:$J$44,3,FALSE)</f>
        <v>0</v>
      </c>
      <c r="BS125" s="44">
        <f>OVYLD1_!BS125*VLOOKUP(OVYLD2_!BS$4,'[1]INTERNAL PARAMETERS-1'!$B$5:$J$44,5,FALSE)*VLOOKUP(OVYLD2_!BS$4,'[1]INTERNAL PARAMETERS-1'!$B$5:$J$44,6,FALSE)*VLOOKUP(OVYLD2_!BS$4,'[1]INTERNAL PARAMETERS-1'!$B$5:$J$44,3,FALSE) + OVYLD1_!BS125*(1-VLOOKUP(OVYLD2_!BS$4,'[1]INTERNAL PARAMETERS-1'!$B$5:$J$44,5,FALSE))*VLOOKUP(OVYLD2_!BS$4,'[1]INTERNAL PARAMETERS-1'!$B$5:$J$44,8,FALSE)*VLOOKUP(OVYLD2_!BS$4,'[1]INTERNAL PARAMETERS-1'!$B$5:$J$44,3,FALSE)</f>
        <v>0</v>
      </c>
      <c r="BT125" s="44">
        <f>OVYLD1_!BT125*VLOOKUP(OVYLD2_!BT$4,'[1]INTERNAL PARAMETERS-1'!$B$5:$J$44,5,FALSE)*VLOOKUP(OVYLD2_!BT$4,'[1]INTERNAL PARAMETERS-1'!$B$5:$J$44,6,FALSE)*VLOOKUP(OVYLD2_!BT$4,'[1]INTERNAL PARAMETERS-1'!$B$5:$J$44,3,FALSE) + OVYLD1_!BT125*(1-VLOOKUP(OVYLD2_!BT$4,'[1]INTERNAL PARAMETERS-1'!$B$5:$J$44,5,FALSE))*VLOOKUP(OVYLD2_!BT$4,'[1]INTERNAL PARAMETERS-1'!$B$5:$J$44,8,FALSE)*VLOOKUP(OVYLD2_!BT$4,'[1]INTERNAL PARAMETERS-1'!$B$5:$J$44,3,FALSE)</f>
        <v>0</v>
      </c>
      <c r="BU125" s="44">
        <f>OVYLD1_!BU125*VLOOKUP(OVYLD2_!BU$4,'[1]INTERNAL PARAMETERS-1'!$B$5:$J$44,5,FALSE)*VLOOKUP(OVYLD2_!BU$4,'[1]INTERNAL PARAMETERS-1'!$B$5:$J$44,6,FALSE)*VLOOKUP(OVYLD2_!BU$4,'[1]INTERNAL PARAMETERS-1'!$B$5:$J$44,3,FALSE) + OVYLD1_!BU125*(1-VLOOKUP(OVYLD2_!BU$4,'[1]INTERNAL PARAMETERS-1'!$B$5:$J$44,5,FALSE))*VLOOKUP(OVYLD2_!BU$4,'[1]INTERNAL PARAMETERS-1'!$B$5:$J$44,8,FALSE)*VLOOKUP(OVYLD2_!BU$4,'[1]INTERNAL PARAMETERS-1'!$B$5:$J$44,3,FALSE)</f>
        <v>0</v>
      </c>
      <c r="BV125" s="44">
        <f>OVYLD1_!BV125*VLOOKUP(OVYLD2_!BV$4,'[1]INTERNAL PARAMETERS-1'!$B$5:$J$44,5,FALSE)*VLOOKUP(OVYLD2_!BV$4,'[1]INTERNAL PARAMETERS-1'!$B$5:$J$44,6,FALSE)*VLOOKUP(OVYLD2_!BV$4,'[1]INTERNAL PARAMETERS-1'!$B$5:$J$44,3,FALSE) + OVYLD1_!BV125*(1-VLOOKUP(OVYLD2_!BV$4,'[1]INTERNAL PARAMETERS-1'!$B$5:$J$44,5,FALSE))*VLOOKUP(OVYLD2_!BV$4,'[1]INTERNAL PARAMETERS-1'!$B$5:$J$44,8,FALSE)*VLOOKUP(OVYLD2_!BV$4,'[1]INTERNAL PARAMETERS-1'!$B$5:$J$44,3,FALSE)</f>
        <v>0</v>
      </c>
      <c r="BW125" s="44">
        <f>OVYLD1_!BW125*VLOOKUP(OVYLD2_!BW$4,'[1]INTERNAL PARAMETERS-1'!$B$5:$J$44,5,FALSE)*VLOOKUP(OVYLD2_!BW$4,'[1]INTERNAL PARAMETERS-1'!$B$5:$J$44,6,FALSE)*VLOOKUP(OVYLD2_!BW$4,'[1]INTERNAL PARAMETERS-1'!$B$5:$J$44,3,FALSE) + OVYLD1_!BW125*(1-VLOOKUP(OVYLD2_!BW$4,'[1]INTERNAL PARAMETERS-1'!$B$5:$J$44,5,FALSE))*VLOOKUP(OVYLD2_!BW$4,'[1]INTERNAL PARAMETERS-1'!$B$5:$J$44,8,FALSE)*VLOOKUP(OVYLD2_!BW$4,'[1]INTERNAL PARAMETERS-1'!$B$5:$J$44,3,FALSE)</f>
        <v>0</v>
      </c>
      <c r="BX125" s="44">
        <f>OVYLD1_!BX125*VLOOKUP(OVYLD2_!BX$4,'[1]INTERNAL PARAMETERS-1'!$B$5:$J$44,5,FALSE)*VLOOKUP(OVYLD2_!BX$4,'[1]INTERNAL PARAMETERS-1'!$B$5:$J$44,6,FALSE)*VLOOKUP(OVYLD2_!BX$4,'[1]INTERNAL PARAMETERS-1'!$B$5:$J$44,3,FALSE) + OVYLD1_!BX125*(1-VLOOKUP(OVYLD2_!BX$4,'[1]INTERNAL PARAMETERS-1'!$B$5:$J$44,5,FALSE))*VLOOKUP(OVYLD2_!BX$4,'[1]INTERNAL PARAMETERS-1'!$B$5:$J$44,8,FALSE)*VLOOKUP(OVYLD2_!BX$4,'[1]INTERNAL PARAMETERS-1'!$B$5:$J$44,3,FALSE)</f>
        <v>0</v>
      </c>
      <c r="BY125" s="44">
        <f>OVYLD1_!BY125*VLOOKUP(OVYLD2_!BY$4,'[1]INTERNAL PARAMETERS-1'!$B$5:$J$44,5,FALSE)*VLOOKUP(OVYLD2_!BY$4,'[1]INTERNAL PARAMETERS-1'!$B$5:$J$44,6,FALSE)*VLOOKUP(OVYLD2_!BY$4,'[1]INTERNAL PARAMETERS-1'!$B$5:$J$44,3,FALSE) + OVYLD1_!BY125*(1-VLOOKUP(OVYLD2_!BY$4,'[1]INTERNAL PARAMETERS-1'!$B$5:$J$44,5,FALSE))*VLOOKUP(OVYLD2_!BY$4,'[1]INTERNAL PARAMETERS-1'!$B$5:$J$44,8,FALSE)*VLOOKUP(OVYLD2_!BY$4,'[1]INTERNAL PARAMETERS-1'!$B$5:$J$44,3,FALSE)</f>
        <v>0</v>
      </c>
      <c r="BZ125" s="44">
        <f>OVYLD1_!BZ125*VLOOKUP(OVYLD2_!BZ$4,'[1]INTERNAL PARAMETERS-1'!$B$5:$J$44,5,FALSE)*VLOOKUP(OVYLD2_!BZ$4,'[1]INTERNAL PARAMETERS-1'!$B$5:$J$44,6,FALSE)*VLOOKUP(OVYLD2_!BZ$4,'[1]INTERNAL PARAMETERS-1'!$B$5:$J$44,3,FALSE) + OVYLD1_!BZ125*(1-VLOOKUP(OVYLD2_!BZ$4,'[1]INTERNAL PARAMETERS-1'!$B$5:$J$44,5,FALSE))*VLOOKUP(OVYLD2_!BZ$4,'[1]INTERNAL PARAMETERS-1'!$B$5:$J$44,8,FALSE)*VLOOKUP(OVYLD2_!BZ$4,'[1]INTERNAL PARAMETERS-1'!$B$5:$J$44,3,FALSE)</f>
        <v>0</v>
      </c>
      <c r="CA125" s="44">
        <f>OVYLD1_!CA125*VLOOKUP(OVYLD2_!CA$4,'[1]INTERNAL PARAMETERS-1'!$B$5:$J$44,5,FALSE)*VLOOKUP(OVYLD2_!CA$4,'[1]INTERNAL PARAMETERS-1'!$B$5:$J$44,6,FALSE)*VLOOKUP(OVYLD2_!CA$4,'[1]INTERNAL PARAMETERS-1'!$B$5:$J$44,3,FALSE) + OVYLD1_!CA125*(1-VLOOKUP(OVYLD2_!CA$4,'[1]INTERNAL PARAMETERS-1'!$B$5:$J$44,5,FALSE))*VLOOKUP(OVYLD2_!CA$4,'[1]INTERNAL PARAMETERS-1'!$B$5:$J$44,8,FALSE)*VLOOKUP(OVYLD2_!CA$4,'[1]INTERNAL PARAMETERS-1'!$B$5:$J$44,3,FALSE)</f>
        <v>0</v>
      </c>
      <c r="CB125" s="44">
        <f>OVYLD1_!CB125*VLOOKUP(OVYLD2_!CB$4,'[1]INTERNAL PARAMETERS-1'!$B$5:$J$44,5,FALSE)*VLOOKUP(OVYLD2_!CB$4,'[1]INTERNAL PARAMETERS-1'!$B$5:$J$44,6,FALSE)*VLOOKUP(OVYLD2_!CB$4,'[1]INTERNAL PARAMETERS-1'!$B$5:$J$44,3,FALSE) + OVYLD1_!CB125*(1-VLOOKUP(OVYLD2_!CB$4,'[1]INTERNAL PARAMETERS-1'!$B$5:$J$44,5,FALSE))*VLOOKUP(OVYLD2_!CB$4,'[1]INTERNAL PARAMETERS-1'!$B$5:$J$44,8,FALSE)*VLOOKUP(OVYLD2_!CB$4,'[1]INTERNAL PARAMETERS-1'!$B$5:$J$44,3,FALSE)</f>
        <v>0</v>
      </c>
      <c r="CC125" s="44">
        <f>OVYLD1_!CC125*VLOOKUP(OVYLD2_!CC$4,'[1]INTERNAL PARAMETERS-1'!$B$5:$J$44,5,FALSE)*VLOOKUP(OVYLD2_!CC$4,'[1]INTERNAL PARAMETERS-1'!$B$5:$J$44,6,FALSE)*VLOOKUP(OVYLD2_!CC$4,'[1]INTERNAL PARAMETERS-1'!$B$5:$J$44,3,FALSE) + OVYLD1_!CC125*(1-VLOOKUP(OVYLD2_!CC$4,'[1]INTERNAL PARAMETERS-1'!$B$5:$J$44,5,FALSE))*VLOOKUP(OVYLD2_!CC$4,'[1]INTERNAL PARAMETERS-1'!$B$5:$J$44,8,FALSE)*VLOOKUP(OVYLD2_!CC$4,'[1]INTERNAL PARAMETERS-1'!$B$5:$J$44,3,FALSE)</f>
        <v>0</v>
      </c>
      <c r="CD125" s="44">
        <f>OVYLD1_!CD125*VLOOKUP(OVYLD2_!CD$4,'[1]INTERNAL PARAMETERS-1'!$B$5:$J$44,5,FALSE)*VLOOKUP(OVYLD2_!CD$4,'[1]INTERNAL PARAMETERS-1'!$B$5:$J$44,6,FALSE)*VLOOKUP(OVYLD2_!CD$4,'[1]INTERNAL PARAMETERS-1'!$B$5:$J$44,3,FALSE) + OVYLD1_!CD125*(1-VLOOKUP(OVYLD2_!CD$4,'[1]INTERNAL PARAMETERS-1'!$B$5:$J$44,5,FALSE))*VLOOKUP(OVYLD2_!CD$4,'[1]INTERNAL PARAMETERS-1'!$B$5:$J$44,8,FALSE)*VLOOKUP(OVYLD2_!CD$4,'[1]INTERNAL PARAMETERS-1'!$B$5:$J$44,3,FALSE)</f>
        <v>0</v>
      </c>
      <c r="CE125" s="44">
        <f>OVYLD1_!CE125*VLOOKUP(OVYLD2_!CE$4,'[1]INTERNAL PARAMETERS-1'!$B$5:$J$44,5,FALSE)*VLOOKUP(OVYLD2_!CE$4,'[1]INTERNAL PARAMETERS-1'!$B$5:$J$44,6,FALSE)*VLOOKUP(OVYLD2_!CE$4,'[1]INTERNAL PARAMETERS-1'!$B$5:$J$44,3,FALSE) + OVYLD1_!CE125*(1-VLOOKUP(OVYLD2_!CE$4,'[1]INTERNAL PARAMETERS-1'!$B$5:$J$44,5,FALSE))*VLOOKUP(OVYLD2_!CE$4,'[1]INTERNAL PARAMETERS-1'!$B$5:$J$44,8,FALSE)*VLOOKUP(OVYLD2_!CE$4,'[1]INTERNAL PARAMETERS-1'!$B$5:$J$44,3,FALSE)</f>
        <v>0</v>
      </c>
      <c r="CF125" s="44">
        <f>OVYLD1_!CF125*VLOOKUP(OVYLD2_!CF$4,'[1]INTERNAL PARAMETERS-1'!$B$5:$J$44,5,FALSE)*VLOOKUP(OVYLD2_!CF$4,'[1]INTERNAL PARAMETERS-1'!$B$5:$J$44,6,FALSE)*VLOOKUP(OVYLD2_!CF$4,'[1]INTERNAL PARAMETERS-1'!$B$5:$J$44,3,FALSE) + OVYLD1_!CF125*(1-VLOOKUP(OVYLD2_!CF$4,'[1]INTERNAL PARAMETERS-1'!$B$5:$J$44,5,FALSE))*VLOOKUP(OVYLD2_!CF$4,'[1]INTERNAL PARAMETERS-1'!$B$5:$J$44,8,FALSE)*VLOOKUP(OVYLD2_!CF$4,'[1]INTERNAL PARAMETERS-1'!$B$5:$J$44,3,FALSE)</f>
        <v>0</v>
      </c>
      <c r="CG125" s="44">
        <f>OVYLD1_!CG125*VLOOKUP(OVYLD2_!CG$4,'[1]INTERNAL PARAMETERS-1'!$B$5:$J$44,5,FALSE)*VLOOKUP(OVYLD2_!CG$4,'[1]INTERNAL PARAMETERS-1'!$B$5:$J$44,6,FALSE)*VLOOKUP(OVYLD2_!CG$4,'[1]INTERNAL PARAMETERS-1'!$B$5:$J$44,3,FALSE) + OVYLD1_!CG125*(1-VLOOKUP(OVYLD2_!CG$4,'[1]INTERNAL PARAMETERS-1'!$B$5:$J$44,5,FALSE))*VLOOKUP(OVYLD2_!CG$4,'[1]INTERNAL PARAMETERS-1'!$B$5:$J$44,8,FALSE)*VLOOKUP(OVYLD2_!CG$4,'[1]INTERNAL PARAMETERS-1'!$B$5:$J$44,3,FALSE)</f>
        <v>0</v>
      </c>
      <c r="CH125" s="43">
        <f>OVYLD1_!CH125*VLOOKUP(OVYLD2_!CH$4,'[1]INTERNAL PARAMETERS-1'!$B$5:$J$44,5,FALSE)*VLOOKUP(OVYLD2_!CH$4,'[1]INTERNAL PARAMETERS-1'!$B$5:$J$44,6,FALSE)*VLOOKUP(OVYLD2_!CH$4,'[1]INTERNAL PARAMETERS-1'!$B$5:$J$44,3,FALSE) + OVYLD1_!CH125*(1-VLOOKUP(OVYLD2_!CH$4,'[1]INTERNAL PARAMETERS-1'!$B$5:$J$44,5,FALSE))*VLOOKUP(OVYLD2_!CH$4,'[1]INTERNAL PARAMETERS-1'!$B$5:$J$44,8,FALSE)*VLOOKUP(OVYLD2_!CH$4,'[1]INTERNAL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5">
      <c r="B126" s="58" t="s">
        <v>9</v>
      </c>
      <c r="C126" s="57" t="s">
        <v>81</v>
      </c>
      <c r="D126" s="57" t="s">
        <v>67</v>
      </c>
      <c r="E126" s="128">
        <f>OVERALL2021!AI126</f>
        <v>0</v>
      </c>
      <c r="F126" s="59">
        <f>'[1]INTERNAL PARAMETERS-1'!M18</f>
        <v>21.115000000000002</v>
      </c>
      <c r="G126" s="45">
        <f>OVYLD1_!G126*VLOOKUP(OVYLD2_!G$4,'[1]INTERNAL PARAMETERS-1'!$B$5:$J$44,5,FALSE)*VLOOKUP(OVYLD2_!G$4,'[1]INTERNAL PARAMETERS-1'!$B$5:$J$44,7,FALSE)*OVYLD2_!$F126 + OVYLD1_!G126*(1-VLOOKUP(OVYLD2_!G$4,'[1]INTERNAL PARAMETERS-1'!$B$5:$J$44,5,FALSE))*VLOOKUP(OVYLD2_!G$4,'[1]INTERNAL PARAMETERS-1'!$B$5:$J$44,9,FALSE)*OVYLD2_!$F126</f>
        <v>0</v>
      </c>
      <c r="H126" s="44">
        <f>OVYLD1_!H126*VLOOKUP(OVYLD2_!H$4,'[1]INTERNAL PARAMETERS-1'!$B$5:$J$44,5,FALSE)*VLOOKUP(OVYLD2_!H$4,'[1]INTERNAL PARAMETERS-1'!$B$5:$J$44,7,FALSE)*OVYLD2_!$F126 + OVYLD1_!H126*(1-VLOOKUP(OVYLD2_!H$4,'[1]INTERNAL PARAMETERS-1'!$B$5:$J$44,5,FALSE))*VLOOKUP(OVYLD2_!H$4,'[1]INTERNAL PARAMETERS-1'!$B$5:$J$44,9,FALSE)*OVYLD2_!$F126</f>
        <v>0</v>
      </c>
      <c r="I126" s="44">
        <f>OVYLD1_!I126*VLOOKUP(OVYLD2_!I$4,'[1]INTERNAL PARAMETERS-1'!$B$5:$J$44,5,FALSE)*VLOOKUP(OVYLD2_!I$4,'[1]INTERNAL PARAMETERS-1'!$B$5:$J$44,7,FALSE)*OVYLD2_!$F126 + OVYLD1_!I126*(1-VLOOKUP(OVYLD2_!I$4,'[1]INTERNAL PARAMETERS-1'!$B$5:$J$44,5,FALSE))*VLOOKUP(OVYLD2_!I$4,'[1]INTERNAL PARAMETERS-1'!$B$5:$J$44,9,FALSE)*OVYLD2_!$F126</f>
        <v>0</v>
      </c>
      <c r="J126" s="44">
        <f>OVYLD1_!J126*VLOOKUP(OVYLD2_!J$4,'[1]INTERNAL PARAMETERS-1'!$B$5:$J$44,5,FALSE)*VLOOKUP(OVYLD2_!J$4,'[1]INTERNAL PARAMETERS-1'!$B$5:$J$44,7,FALSE)*OVYLD2_!$F126 + OVYLD1_!J126*(1-VLOOKUP(OVYLD2_!J$4,'[1]INTERNAL PARAMETERS-1'!$B$5:$J$44,5,FALSE))*VLOOKUP(OVYLD2_!J$4,'[1]INTERNAL PARAMETERS-1'!$B$5:$J$44,9,FALSE)*OVYLD2_!$F126</f>
        <v>0</v>
      </c>
      <c r="K126" s="44">
        <f>OVYLD1_!K126*VLOOKUP(OVYLD2_!K$4,'[1]INTERNAL PARAMETERS-1'!$B$5:$J$44,5,FALSE)*VLOOKUP(OVYLD2_!K$4,'[1]INTERNAL PARAMETERS-1'!$B$5:$J$44,7,FALSE)*OVYLD2_!$F126 + OVYLD1_!K126*(1-VLOOKUP(OVYLD2_!K$4,'[1]INTERNAL PARAMETERS-1'!$B$5:$J$44,5,FALSE))*VLOOKUP(OVYLD2_!K$4,'[1]INTERNAL PARAMETERS-1'!$B$5:$J$44,9,FALSE)*OVYLD2_!$F126</f>
        <v>0</v>
      </c>
      <c r="L126" s="44">
        <f>OVYLD1_!L126*VLOOKUP(OVYLD2_!L$4,'[1]INTERNAL PARAMETERS-1'!$B$5:$J$44,5,FALSE)*VLOOKUP(OVYLD2_!L$4,'[1]INTERNAL PARAMETERS-1'!$B$5:$J$44,7,FALSE)*OVYLD2_!$F126 + OVYLD1_!L126*(1-VLOOKUP(OVYLD2_!L$4,'[1]INTERNAL PARAMETERS-1'!$B$5:$J$44,5,FALSE))*VLOOKUP(OVYLD2_!L$4,'[1]INTERNAL PARAMETERS-1'!$B$5:$J$44,9,FALSE)*OVYLD2_!$F126</f>
        <v>0</v>
      </c>
      <c r="M126" s="44">
        <f>OVYLD1_!M126*VLOOKUP(OVYLD2_!M$4,'[1]INTERNAL PARAMETERS-1'!$B$5:$J$44,5,FALSE)*VLOOKUP(OVYLD2_!M$4,'[1]INTERNAL PARAMETERS-1'!$B$5:$J$44,7,FALSE)*OVYLD2_!$F126 + OVYLD1_!M126*(1-VLOOKUP(OVYLD2_!M$4,'[1]INTERNAL PARAMETERS-1'!$B$5:$J$44,5,FALSE))*VLOOKUP(OVYLD2_!M$4,'[1]INTERNAL PARAMETERS-1'!$B$5:$J$44,9,FALSE)*OVYLD2_!$F126</f>
        <v>0</v>
      </c>
      <c r="N126" s="44">
        <f>OVYLD1_!N126*VLOOKUP(OVYLD2_!N$4,'[1]INTERNAL PARAMETERS-1'!$B$5:$J$44,5,FALSE)*VLOOKUP(OVYLD2_!N$4,'[1]INTERNAL PARAMETERS-1'!$B$5:$J$44,7,FALSE)*OVYLD2_!$F126 + OVYLD1_!N126*(1-VLOOKUP(OVYLD2_!N$4,'[1]INTERNAL PARAMETERS-1'!$B$5:$J$44,5,FALSE))*VLOOKUP(OVYLD2_!N$4,'[1]INTERNAL PARAMETERS-1'!$B$5:$J$44,9,FALSE)*OVYLD2_!$F126</f>
        <v>0</v>
      </c>
      <c r="O126" s="44">
        <f>OVYLD1_!O126*VLOOKUP(OVYLD2_!O$4,'[1]INTERNAL PARAMETERS-1'!$B$5:$J$44,5,FALSE)*VLOOKUP(OVYLD2_!O$4,'[1]INTERNAL PARAMETERS-1'!$B$5:$J$44,7,FALSE)*OVYLD2_!$F126 + OVYLD1_!O126*(1-VLOOKUP(OVYLD2_!O$4,'[1]INTERNAL PARAMETERS-1'!$B$5:$J$44,5,FALSE))*VLOOKUP(OVYLD2_!O$4,'[1]INTERNAL PARAMETERS-1'!$B$5:$J$44,9,FALSE)*OVYLD2_!$F126</f>
        <v>0</v>
      </c>
      <c r="P126" s="44">
        <f>OVYLD1_!P126*VLOOKUP(OVYLD2_!P$4,'[1]INTERNAL PARAMETERS-1'!$B$5:$J$44,5,FALSE)*VLOOKUP(OVYLD2_!P$4,'[1]INTERNAL PARAMETERS-1'!$B$5:$J$44,7,FALSE)*OVYLD2_!$F126 + OVYLD1_!P126*(1-VLOOKUP(OVYLD2_!P$4,'[1]INTERNAL PARAMETERS-1'!$B$5:$J$44,5,FALSE))*VLOOKUP(OVYLD2_!P$4,'[1]INTERNAL PARAMETERS-1'!$B$5:$J$44,9,FALSE)*OVYLD2_!$F126</f>
        <v>0</v>
      </c>
      <c r="Q126" s="44">
        <f>OVYLD1_!Q126*VLOOKUP(OVYLD2_!Q$4,'[1]INTERNAL PARAMETERS-1'!$B$5:$J$44,5,FALSE)*VLOOKUP(OVYLD2_!Q$4,'[1]INTERNAL PARAMETERS-1'!$B$5:$J$44,7,FALSE)*OVYLD2_!$F126 + OVYLD1_!Q126*(1-VLOOKUP(OVYLD2_!Q$4,'[1]INTERNAL PARAMETERS-1'!$B$5:$J$44,5,FALSE))*VLOOKUP(OVYLD2_!Q$4,'[1]INTERNAL PARAMETERS-1'!$B$5:$J$44,9,FALSE)*OVYLD2_!$F126</f>
        <v>0</v>
      </c>
      <c r="R126" s="44">
        <f>OVYLD1_!R126*VLOOKUP(OVYLD2_!R$4,'[1]INTERNAL PARAMETERS-1'!$B$5:$J$44,5,FALSE)*VLOOKUP(OVYLD2_!R$4,'[1]INTERNAL PARAMETERS-1'!$B$5:$J$44,7,FALSE)*OVYLD2_!$F126 + OVYLD1_!R126*(1-VLOOKUP(OVYLD2_!R$4,'[1]INTERNAL PARAMETERS-1'!$B$5:$J$44,5,FALSE))*VLOOKUP(OVYLD2_!R$4,'[1]INTERNAL PARAMETERS-1'!$B$5:$J$44,9,FALSE)*OVYLD2_!$F126</f>
        <v>0</v>
      </c>
      <c r="S126" s="44">
        <f>OVYLD1_!S126*VLOOKUP(OVYLD2_!S$4,'[1]INTERNAL PARAMETERS-1'!$B$5:$J$44,5,FALSE)*VLOOKUP(OVYLD2_!S$4,'[1]INTERNAL PARAMETERS-1'!$B$5:$J$44,7,FALSE)*OVYLD2_!$F126 + OVYLD1_!S126*(1-VLOOKUP(OVYLD2_!S$4,'[1]INTERNAL PARAMETERS-1'!$B$5:$J$44,5,FALSE))*VLOOKUP(OVYLD2_!S$4,'[1]INTERNAL PARAMETERS-1'!$B$5:$J$44,9,FALSE)*OVYLD2_!$F126</f>
        <v>0</v>
      </c>
      <c r="T126" s="44">
        <f>OVYLD1_!T126*VLOOKUP(OVYLD2_!T$4,'[1]INTERNAL PARAMETERS-1'!$B$5:$J$44,5,FALSE)*VLOOKUP(OVYLD2_!T$4,'[1]INTERNAL PARAMETERS-1'!$B$5:$J$44,7,FALSE)*OVYLD2_!$F126 + OVYLD1_!T126*(1-VLOOKUP(OVYLD2_!T$4,'[1]INTERNAL PARAMETERS-1'!$B$5:$J$44,5,FALSE))*VLOOKUP(OVYLD2_!T$4,'[1]INTERNAL PARAMETERS-1'!$B$5:$J$44,9,FALSE)*OVYLD2_!$F126</f>
        <v>0</v>
      </c>
      <c r="U126" s="44">
        <f>OVYLD1_!U126*VLOOKUP(OVYLD2_!U$4,'[1]INTERNAL PARAMETERS-1'!$B$5:$J$44,5,FALSE)*VLOOKUP(OVYLD2_!U$4,'[1]INTERNAL PARAMETERS-1'!$B$5:$J$44,7,FALSE)*OVYLD2_!$F126 + OVYLD1_!U126*(1-VLOOKUP(OVYLD2_!U$4,'[1]INTERNAL PARAMETERS-1'!$B$5:$J$44,5,FALSE))*VLOOKUP(OVYLD2_!U$4,'[1]INTERNAL PARAMETERS-1'!$B$5:$J$44,9,FALSE)*OVYLD2_!$F126</f>
        <v>0</v>
      </c>
      <c r="V126" s="44">
        <f>OVYLD1_!V126*VLOOKUP(OVYLD2_!V$4,'[1]INTERNAL PARAMETERS-1'!$B$5:$J$44,5,FALSE)*VLOOKUP(OVYLD2_!V$4,'[1]INTERNAL PARAMETERS-1'!$B$5:$J$44,7,FALSE)*OVYLD2_!$F126 + OVYLD1_!V126*(1-VLOOKUP(OVYLD2_!V$4,'[1]INTERNAL PARAMETERS-1'!$B$5:$J$44,5,FALSE))*VLOOKUP(OVYLD2_!V$4,'[1]INTERNAL PARAMETERS-1'!$B$5:$J$44,9,FALSE)*OVYLD2_!$F126</f>
        <v>0</v>
      </c>
      <c r="W126" s="44">
        <f>OVYLD1_!W126*VLOOKUP(OVYLD2_!W$4,'[1]INTERNAL PARAMETERS-1'!$B$5:$J$44,5,FALSE)*VLOOKUP(OVYLD2_!W$4,'[1]INTERNAL PARAMETERS-1'!$B$5:$J$44,7,FALSE)*OVYLD2_!$F126 + OVYLD1_!W126*(1-VLOOKUP(OVYLD2_!W$4,'[1]INTERNAL PARAMETERS-1'!$B$5:$J$44,5,FALSE))*VLOOKUP(OVYLD2_!W$4,'[1]INTERNAL PARAMETERS-1'!$B$5:$J$44,9,FALSE)*OVYLD2_!$F126</f>
        <v>0</v>
      </c>
      <c r="X126" s="44">
        <f>OVYLD1_!X126*VLOOKUP(OVYLD2_!X$4,'[1]INTERNAL PARAMETERS-1'!$B$5:$J$44,5,FALSE)*VLOOKUP(OVYLD2_!X$4,'[1]INTERNAL PARAMETERS-1'!$B$5:$J$44,7,FALSE)*OVYLD2_!$F126 + OVYLD1_!X126*(1-VLOOKUP(OVYLD2_!X$4,'[1]INTERNAL PARAMETERS-1'!$B$5:$J$44,5,FALSE))*VLOOKUP(OVYLD2_!X$4,'[1]INTERNAL PARAMETERS-1'!$B$5:$J$44,9,FALSE)*OVYLD2_!$F126</f>
        <v>0</v>
      </c>
      <c r="Y126" s="44">
        <f>OVYLD1_!Y126*VLOOKUP(OVYLD2_!Y$4,'[1]INTERNAL PARAMETERS-1'!$B$5:$J$44,5,FALSE)*VLOOKUP(OVYLD2_!Y$4,'[1]INTERNAL PARAMETERS-1'!$B$5:$J$44,7,FALSE)*OVYLD2_!$F126 + OVYLD1_!Y126*(1-VLOOKUP(OVYLD2_!Y$4,'[1]INTERNAL PARAMETERS-1'!$B$5:$J$44,5,FALSE))*VLOOKUP(OVYLD2_!Y$4,'[1]INTERNAL PARAMETERS-1'!$B$5:$J$44,9,FALSE)*OVYLD2_!$F126</f>
        <v>0</v>
      </c>
      <c r="Z126" s="44">
        <f>OVYLD1_!Z126*VLOOKUP(OVYLD2_!Z$4,'[1]INTERNAL PARAMETERS-1'!$B$5:$J$44,5,FALSE)*VLOOKUP(OVYLD2_!Z$4,'[1]INTERNAL PARAMETERS-1'!$B$5:$J$44,7,FALSE)*OVYLD2_!$F126 + OVYLD1_!Z126*(1-VLOOKUP(OVYLD2_!Z$4,'[1]INTERNAL PARAMETERS-1'!$B$5:$J$44,5,FALSE))*VLOOKUP(OVYLD2_!Z$4,'[1]INTERNAL PARAMETERS-1'!$B$5:$J$44,9,FALSE)*OVYLD2_!$F126</f>
        <v>0</v>
      </c>
      <c r="AA126" s="44">
        <f>OVYLD1_!AA126*VLOOKUP(OVYLD2_!AA$4,'[1]INTERNAL PARAMETERS-1'!$B$5:$J$44,5,FALSE)*VLOOKUP(OVYLD2_!AA$4,'[1]INTERNAL PARAMETERS-1'!$B$5:$J$44,7,FALSE)*OVYLD2_!$F126 + OVYLD1_!AA126*(1-VLOOKUP(OVYLD2_!AA$4,'[1]INTERNAL PARAMETERS-1'!$B$5:$J$44,5,FALSE))*VLOOKUP(OVYLD2_!AA$4,'[1]INTERNAL PARAMETERS-1'!$B$5:$J$44,9,FALSE)*OVYLD2_!$F126</f>
        <v>0</v>
      </c>
      <c r="AB126" s="44">
        <f>OVYLD1_!AB126*VLOOKUP(OVYLD2_!AB$4,'[1]INTERNAL PARAMETERS-1'!$B$5:$J$44,5,FALSE)*VLOOKUP(OVYLD2_!AB$4,'[1]INTERNAL PARAMETERS-1'!$B$5:$J$44,7,FALSE)*OVYLD2_!$F126 + OVYLD1_!AB126*(1-VLOOKUP(OVYLD2_!AB$4,'[1]INTERNAL PARAMETERS-1'!$B$5:$J$44,5,FALSE))*VLOOKUP(OVYLD2_!AB$4,'[1]INTERNAL PARAMETERS-1'!$B$5:$J$44,9,FALSE)*OVYLD2_!$F126</f>
        <v>0</v>
      </c>
      <c r="AC126" s="44">
        <f>OVYLD1_!AC126*VLOOKUP(OVYLD2_!AC$4,'[1]INTERNAL PARAMETERS-1'!$B$5:$J$44,5,FALSE)*VLOOKUP(OVYLD2_!AC$4,'[1]INTERNAL PARAMETERS-1'!$B$5:$J$44,7,FALSE)*OVYLD2_!$F126 + OVYLD1_!AC126*(1-VLOOKUP(OVYLD2_!AC$4,'[1]INTERNAL PARAMETERS-1'!$B$5:$J$44,5,FALSE))*VLOOKUP(OVYLD2_!AC$4,'[1]INTERNAL PARAMETERS-1'!$B$5:$J$44,9,FALSE)*OVYLD2_!$F126</f>
        <v>0</v>
      </c>
      <c r="AD126" s="44">
        <f>OVYLD1_!AD126*VLOOKUP(OVYLD2_!AD$4,'[1]INTERNAL PARAMETERS-1'!$B$5:$J$44,5,FALSE)*VLOOKUP(OVYLD2_!AD$4,'[1]INTERNAL PARAMETERS-1'!$B$5:$J$44,7,FALSE)*OVYLD2_!$F126 + OVYLD1_!AD126*(1-VLOOKUP(OVYLD2_!AD$4,'[1]INTERNAL PARAMETERS-1'!$B$5:$J$44,5,FALSE))*VLOOKUP(OVYLD2_!AD$4,'[1]INTERNAL PARAMETERS-1'!$B$5:$J$44,9,FALSE)*OVYLD2_!$F126</f>
        <v>0</v>
      </c>
      <c r="AE126" s="44">
        <f>OVYLD1_!AE126*VLOOKUP(OVYLD2_!AE$4,'[1]INTERNAL PARAMETERS-1'!$B$5:$J$44,5,FALSE)*VLOOKUP(OVYLD2_!AE$4,'[1]INTERNAL PARAMETERS-1'!$B$5:$J$44,7,FALSE)*OVYLD2_!$F126 + OVYLD1_!AE126*(1-VLOOKUP(OVYLD2_!AE$4,'[1]INTERNAL PARAMETERS-1'!$B$5:$J$44,5,FALSE))*VLOOKUP(OVYLD2_!AE$4,'[1]INTERNAL PARAMETERS-1'!$B$5:$J$44,9,FALSE)*OVYLD2_!$F126</f>
        <v>0</v>
      </c>
      <c r="AF126" s="44">
        <f>OVYLD1_!AF126*VLOOKUP(OVYLD2_!AF$4,'[1]INTERNAL PARAMETERS-1'!$B$5:$J$44,5,FALSE)*VLOOKUP(OVYLD2_!AF$4,'[1]INTERNAL PARAMETERS-1'!$B$5:$J$44,7,FALSE)*OVYLD2_!$F126 + OVYLD1_!AF126*(1-VLOOKUP(OVYLD2_!AF$4,'[1]INTERNAL PARAMETERS-1'!$B$5:$J$44,5,FALSE))*VLOOKUP(OVYLD2_!AF$4,'[1]INTERNAL PARAMETERS-1'!$B$5:$J$44,9,FALSE)*OVYLD2_!$F126</f>
        <v>0</v>
      </c>
      <c r="AG126" s="44">
        <f>OVYLD1_!AG126*VLOOKUP(OVYLD2_!AG$4,'[1]INTERNAL PARAMETERS-1'!$B$5:$J$44,5,FALSE)*VLOOKUP(OVYLD2_!AG$4,'[1]INTERNAL PARAMETERS-1'!$B$5:$J$44,7,FALSE)*OVYLD2_!$F126 + OVYLD1_!AG126*(1-VLOOKUP(OVYLD2_!AG$4,'[1]INTERNAL PARAMETERS-1'!$B$5:$J$44,5,FALSE))*VLOOKUP(OVYLD2_!AG$4,'[1]INTERNAL PARAMETERS-1'!$B$5:$J$44,9,FALSE)*OVYLD2_!$F126</f>
        <v>0</v>
      </c>
      <c r="AH126" s="44">
        <f>OVYLD1_!AH126*VLOOKUP(OVYLD2_!AH$4,'[1]INTERNAL PARAMETERS-1'!$B$5:$J$44,5,FALSE)*VLOOKUP(OVYLD2_!AH$4,'[1]INTERNAL PARAMETERS-1'!$B$5:$J$44,7,FALSE)*OVYLD2_!$F126 + OVYLD1_!AH126*(1-VLOOKUP(OVYLD2_!AH$4,'[1]INTERNAL PARAMETERS-1'!$B$5:$J$44,5,FALSE))*VLOOKUP(OVYLD2_!AH$4,'[1]INTERNAL PARAMETERS-1'!$B$5:$J$44,9,FALSE)*OVYLD2_!$F126</f>
        <v>0</v>
      </c>
      <c r="AI126" s="44">
        <f>OVYLD1_!AI126*VLOOKUP(OVYLD2_!AI$4,'[1]INTERNAL PARAMETERS-1'!$B$5:$J$44,5,FALSE)*VLOOKUP(OVYLD2_!AI$4,'[1]INTERNAL PARAMETERS-1'!$B$5:$J$44,7,FALSE)*OVYLD2_!$F126 + OVYLD1_!AI126*(1-VLOOKUP(OVYLD2_!AI$4,'[1]INTERNAL PARAMETERS-1'!$B$5:$J$44,5,FALSE))*VLOOKUP(OVYLD2_!AI$4,'[1]INTERNAL PARAMETERS-1'!$B$5:$J$44,9,FALSE)*OVYLD2_!$F126</f>
        <v>0</v>
      </c>
      <c r="AJ126" s="44">
        <f>OVYLD1_!AJ126*VLOOKUP(OVYLD2_!AJ$4,'[1]INTERNAL PARAMETERS-1'!$B$5:$J$44,5,FALSE)*VLOOKUP(OVYLD2_!AJ$4,'[1]INTERNAL PARAMETERS-1'!$B$5:$J$44,7,FALSE)*OVYLD2_!$F126 + OVYLD1_!AJ126*(1-VLOOKUP(OVYLD2_!AJ$4,'[1]INTERNAL PARAMETERS-1'!$B$5:$J$44,5,FALSE))*VLOOKUP(OVYLD2_!AJ$4,'[1]INTERNAL PARAMETERS-1'!$B$5:$J$44,9,FALSE)*OVYLD2_!$F126</f>
        <v>0</v>
      </c>
      <c r="AK126" s="44">
        <f>OVYLD1_!AK126*VLOOKUP(OVYLD2_!AK$4,'[1]INTERNAL PARAMETERS-1'!$B$5:$J$44,5,FALSE)*VLOOKUP(OVYLD2_!AK$4,'[1]INTERNAL PARAMETERS-1'!$B$5:$J$44,7,FALSE)*OVYLD2_!$F126 + OVYLD1_!AK126*(1-VLOOKUP(OVYLD2_!AK$4,'[1]INTERNAL PARAMETERS-1'!$B$5:$J$44,5,FALSE))*VLOOKUP(OVYLD2_!AK$4,'[1]INTERNAL PARAMETERS-1'!$B$5:$J$44,9,FALSE)*OVYLD2_!$F126</f>
        <v>0</v>
      </c>
      <c r="AL126" s="44">
        <f>OVYLD1_!AL126*VLOOKUP(OVYLD2_!AL$4,'[1]INTERNAL PARAMETERS-1'!$B$5:$J$44,5,FALSE)*VLOOKUP(OVYLD2_!AL$4,'[1]INTERNAL PARAMETERS-1'!$B$5:$J$44,7,FALSE)*OVYLD2_!$F126 + OVYLD1_!AL126*(1-VLOOKUP(OVYLD2_!AL$4,'[1]INTERNAL PARAMETERS-1'!$B$5:$J$44,5,FALSE))*VLOOKUP(OVYLD2_!AL$4,'[1]INTERNAL PARAMETERS-1'!$B$5:$J$44,9,FALSE)*OVYLD2_!$F126</f>
        <v>0</v>
      </c>
      <c r="AM126" s="44">
        <f>OVYLD1_!AM126*VLOOKUP(OVYLD2_!AM$4,'[1]INTERNAL PARAMETERS-1'!$B$5:$J$44,5,FALSE)*VLOOKUP(OVYLD2_!AM$4,'[1]INTERNAL PARAMETERS-1'!$B$5:$J$44,7,FALSE)*OVYLD2_!$F126 + OVYLD1_!AM126*(1-VLOOKUP(OVYLD2_!AM$4,'[1]INTERNAL PARAMETERS-1'!$B$5:$J$44,5,FALSE))*VLOOKUP(OVYLD2_!AM$4,'[1]INTERNAL PARAMETERS-1'!$B$5:$J$44,9,FALSE)*OVYLD2_!$F126</f>
        <v>0</v>
      </c>
      <c r="AN126" s="44">
        <f>OVYLD1_!AN126*VLOOKUP(OVYLD2_!AN$4,'[1]INTERNAL PARAMETERS-1'!$B$5:$J$44,5,FALSE)*VLOOKUP(OVYLD2_!AN$4,'[1]INTERNAL PARAMETERS-1'!$B$5:$J$44,7,FALSE)*OVYLD2_!$F126 + OVYLD1_!AN126*(1-VLOOKUP(OVYLD2_!AN$4,'[1]INTERNAL PARAMETERS-1'!$B$5:$J$44,5,FALSE))*VLOOKUP(OVYLD2_!AN$4,'[1]INTERNAL PARAMETERS-1'!$B$5:$J$44,9,FALSE)*OVYLD2_!$F126</f>
        <v>0</v>
      </c>
      <c r="AO126" s="44">
        <f>OVYLD1_!AO126*VLOOKUP(OVYLD2_!AO$4,'[1]INTERNAL PARAMETERS-1'!$B$5:$J$44,5,FALSE)*VLOOKUP(OVYLD2_!AO$4,'[1]INTERNAL PARAMETERS-1'!$B$5:$J$44,7,FALSE)*OVYLD2_!$F126 + OVYLD1_!AO126*(1-VLOOKUP(OVYLD2_!AO$4,'[1]INTERNAL PARAMETERS-1'!$B$5:$J$44,5,FALSE))*VLOOKUP(OVYLD2_!AO$4,'[1]INTERNAL PARAMETERS-1'!$B$5:$J$44,9,FALSE)*OVYLD2_!$F126</f>
        <v>0</v>
      </c>
      <c r="AP126" s="44">
        <f>OVYLD1_!AP126*VLOOKUP(OVYLD2_!AP$4,'[1]INTERNAL PARAMETERS-1'!$B$5:$J$44,5,FALSE)*VLOOKUP(OVYLD2_!AP$4,'[1]INTERNAL PARAMETERS-1'!$B$5:$J$44,7,FALSE)*OVYLD2_!$F126 + OVYLD1_!AP126*(1-VLOOKUP(OVYLD2_!AP$4,'[1]INTERNAL PARAMETERS-1'!$B$5:$J$44,5,FALSE))*VLOOKUP(OVYLD2_!AP$4,'[1]INTERNAL PARAMETERS-1'!$B$5:$J$44,9,FALSE)*OVYLD2_!$F126</f>
        <v>0</v>
      </c>
      <c r="AQ126" s="44">
        <f>OVYLD1_!AQ126*VLOOKUP(OVYLD2_!AQ$4,'[1]INTERNAL PARAMETERS-1'!$B$5:$J$44,5,FALSE)*VLOOKUP(OVYLD2_!AQ$4,'[1]INTERNAL PARAMETERS-1'!$B$5:$J$44,7,FALSE)*OVYLD2_!$F126 + OVYLD1_!AQ126*(1-VLOOKUP(OVYLD2_!AQ$4,'[1]INTERNAL PARAMETERS-1'!$B$5:$J$44,5,FALSE))*VLOOKUP(OVYLD2_!AQ$4,'[1]INTERNAL PARAMETERS-1'!$B$5:$J$44,9,FALSE)*OVYLD2_!$F126</f>
        <v>0</v>
      </c>
      <c r="AR126" s="44">
        <f>OVYLD1_!AR126*VLOOKUP(OVYLD2_!AR$4,'[1]INTERNAL PARAMETERS-1'!$B$5:$J$44,5,FALSE)*VLOOKUP(OVYLD2_!AR$4,'[1]INTERNAL PARAMETERS-1'!$B$5:$J$44,7,FALSE)*OVYLD2_!$F126 + OVYLD1_!AR126*(1-VLOOKUP(OVYLD2_!AR$4,'[1]INTERNAL PARAMETERS-1'!$B$5:$J$44,5,FALSE))*VLOOKUP(OVYLD2_!AR$4,'[1]INTERNAL PARAMETERS-1'!$B$5:$J$44,9,FALSE)*OVYLD2_!$F126</f>
        <v>0</v>
      </c>
      <c r="AS126" s="44">
        <f>OVYLD1_!AS126*VLOOKUP(OVYLD2_!AS$4,'[1]INTERNAL PARAMETERS-1'!$B$5:$J$44,5,FALSE)*VLOOKUP(OVYLD2_!AS$4,'[1]INTERNAL PARAMETERS-1'!$B$5:$J$44,7,FALSE)*OVYLD2_!$F126 + OVYLD1_!AS126*(1-VLOOKUP(OVYLD2_!AS$4,'[1]INTERNAL PARAMETERS-1'!$B$5:$J$44,5,FALSE))*VLOOKUP(OVYLD2_!AS$4,'[1]INTERNAL PARAMETERS-1'!$B$5:$J$44,9,FALSE)*OVYLD2_!$F126</f>
        <v>0</v>
      </c>
      <c r="AT126" s="43">
        <f>OVYLD1_!AT126*VLOOKUP(OVYLD2_!AT$4,'[1]INTERNAL PARAMETERS-1'!$B$5:$J$44,5,FALSE)*VLOOKUP(OVYLD2_!AT$4,'[1]INTERNAL PARAMETERS-1'!$B$5:$J$44,7,FALSE)*OVYLD2_!$F126 + OVYLD1_!AT126*(1-VLOOKUP(OVYLD2_!AT$4,'[1]INTERNAL PARAMETERS-1'!$B$5:$J$44,5,FALSE))*VLOOKUP(OVYLD2_!AT$4,'[1]INTERNAL PARAMETERS-1'!$B$5:$J$44,9,FALSE)*OVYLD2_!$F126</f>
        <v>0</v>
      </c>
      <c r="AU126" s="45">
        <f>OVYLD1_!AU126*VLOOKUP(OVYLD2_!AU$4,'[1]INTERNAL PARAMETERS-1'!$B$5:$J$44,5,FALSE)*VLOOKUP(OVYLD2_!AU$4,'[1]INTERNAL PARAMETERS-1'!$B$5:$J$44,6,FALSE)*VLOOKUP(OVYLD2_!AU$4,'[1]INTERNAL PARAMETERS-1'!$B$5:$J$44,3,FALSE) + OVYLD1_!AU126*(1-VLOOKUP(OVYLD2_!AU$4,'[1]INTERNAL PARAMETERS-1'!$B$5:$J$44,5,FALSE))*VLOOKUP(OVYLD2_!AU$4,'[1]INTERNAL PARAMETERS-1'!$B$5:$J$44,8,FALSE)*VLOOKUP(OVYLD2_!AU$4,'[1]INTERNAL PARAMETERS-1'!$B$5:$J$44,3,FALSE)</f>
        <v>0</v>
      </c>
      <c r="AV126" s="44">
        <f>OVYLD1_!AV126*VLOOKUP(OVYLD2_!AV$4,'[1]INTERNAL PARAMETERS-1'!$B$5:$J$44,5,FALSE)*VLOOKUP(OVYLD2_!AV$4,'[1]INTERNAL PARAMETERS-1'!$B$5:$J$44,6,FALSE)*VLOOKUP(OVYLD2_!AV$4,'[1]INTERNAL PARAMETERS-1'!$B$5:$J$44,3,FALSE) + OVYLD1_!AV126*(1-VLOOKUP(OVYLD2_!AV$4,'[1]INTERNAL PARAMETERS-1'!$B$5:$J$44,5,FALSE))*VLOOKUP(OVYLD2_!AV$4,'[1]INTERNAL PARAMETERS-1'!$B$5:$J$44,8,FALSE)*VLOOKUP(OVYLD2_!AV$4,'[1]INTERNAL PARAMETERS-1'!$B$5:$J$44,3,FALSE)</f>
        <v>0</v>
      </c>
      <c r="AW126" s="44">
        <f>OVYLD1_!AW126*VLOOKUP(OVYLD2_!AW$4,'[1]INTERNAL PARAMETERS-1'!$B$5:$J$44,5,FALSE)*VLOOKUP(OVYLD2_!AW$4,'[1]INTERNAL PARAMETERS-1'!$B$5:$J$44,6,FALSE)*VLOOKUP(OVYLD2_!AW$4,'[1]INTERNAL PARAMETERS-1'!$B$5:$J$44,3,FALSE) + OVYLD1_!AW126*(1-VLOOKUP(OVYLD2_!AW$4,'[1]INTERNAL PARAMETERS-1'!$B$5:$J$44,5,FALSE))*VLOOKUP(OVYLD2_!AW$4,'[1]INTERNAL PARAMETERS-1'!$B$5:$J$44,8,FALSE)*VLOOKUP(OVYLD2_!AW$4,'[1]INTERNAL PARAMETERS-1'!$B$5:$J$44,3,FALSE)</f>
        <v>0</v>
      </c>
      <c r="AX126" s="44">
        <f>OVYLD1_!AX126*VLOOKUP(OVYLD2_!AX$4,'[1]INTERNAL PARAMETERS-1'!$B$5:$J$44,5,FALSE)*VLOOKUP(OVYLD2_!AX$4,'[1]INTERNAL PARAMETERS-1'!$B$5:$J$44,6,FALSE)*VLOOKUP(OVYLD2_!AX$4,'[1]INTERNAL PARAMETERS-1'!$B$5:$J$44,3,FALSE) + OVYLD1_!AX126*(1-VLOOKUP(OVYLD2_!AX$4,'[1]INTERNAL PARAMETERS-1'!$B$5:$J$44,5,FALSE))*VLOOKUP(OVYLD2_!AX$4,'[1]INTERNAL PARAMETERS-1'!$B$5:$J$44,8,FALSE)*VLOOKUP(OVYLD2_!AX$4,'[1]INTERNAL PARAMETERS-1'!$B$5:$J$44,3,FALSE)</f>
        <v>0</v>
      </c>
      <c r="AY126" s="44">
        <f>OVYLD1_!AY126*VLOOKUP(OVYLD2_!AY$4,'[1]INTERNAL PARAMETERS-1'!$B$5:$J$44,5,FALSE)*VLOOKUP(OVYLD2_!AY$4,'[1]INTERNAL PARAMETERS-1'!$B$5:$J$44,6,FALSE)*VLOOKUP(OVYLD2_!AY$4,'[1]INTERNAL PARAMETERS-1'!$B$5:$J$44,3,FALSE) + OVYLD1_!AY126*(1-VLOOKUP(OVYLD2_!AY$4,'[1]INTERNAL PARAMETERS-1'!$B$5:$J$44,5,FALSE))*VLOOKUP(OVYLD2_!AY$4,'[1]INTERNAL PARAMETERS-1'!$B$5:$J$44,8,FALSE)*VLOOKUP(OVYLD2_!AY$4,'[1]INTERNAL PARAMETERS-1'!$B$5:$J$44,3,FALSE)</f>
        <v>0</v>
      </c>
      <c r="AZ126" s="44">
        <f>OVYLD1_!AZ126*VLOOKUP(OVYLD2_!AZ$4,'[1]INTERNAL PARAMETERS-1'!$B$5:$J$44,5,FALSE)*VLOOKUP(OVYLD2_!AZ$4,'[1]INTERNAL PARAMETERS-1'!$B$5:$J$44,6,FALSE)*VLOOKUP(OVYLD2_!AZ$4,'[1]INTERNAL PARAMETERS-1'!$B$5:$J$44,3,FALSE) + OVYLD1_!AZ126*(1-VLOOKUP(OVYLD2_!AZ$4,'[1]INTERNAL PARAMETERS-1'!$B$5:$J$44,5,FALSE))*VLOOKUP(OVYLD2_!AZ$4,'[1]INTERNAL PARAMETERS-1'!$B$5:$J$44,8,FALSE)*VLOOKUP(OVYLD2_!AZ$4,'[1]INTERNAL PARAMETERS-1'!$B$5:$J$44,3,FALSE)</f>
        <v>0</v>
      </c>
      <c r="BA126" s="44">
        <f>OVYLD1_!BA126*VLOOKUP(OVYLD2_!BA$4,'[1]INTERNAL PARAMETERS-1'!$B$5:$J$44,5,FALSE)*VLOOKUP(OVYLD2_!BA$4,'[1]INTERNAL PARAMETERS-1'!$B$5:$J$44,6,FALSE)*VLOOKUP(OVYLD2_!BA$4,'[1]INTERNAL PARAMETERS-1'!$B$5:$J$44,3,FALSE) + OVYLD1_!BA126*(1-VLOOKUP(OVYLD2_!BA$4,'[1]INTERNAL PARAMETERS-1'!$B$5:$J$44,5,FALSE))*VLOOKUP(OVYLD2_!BA$4,'[1]INTERNAL PARAMETERS-1'!$B$5:$J$44,8,FALSE)*VLOOKUP(OVYLD2_!BA$4,'[1]INTERNAL PARAMETERS-1'!$B$5:$J$44,3,FALSE)</f>
        <v>0</v>
      </c>
      <c r="BB126" s="44">
        <f>OVYLD1_!BB126*VLOOKUP(OVYLD2_!BB$4,'[1]INTERNAL PARAMETERS-1'!$B$5:$J$44,5,FALSE)*VLOOKUP(OVYLD2_!BB$4,'[1]INTERNAL PARAMETERS-1'!$B$5:$J$44,6,FALSE)*VLOOKUP(OVYLD2_!BB$4,'[1]INTERNAL PARAMETERS-1'!$B$5:$J$44,3,FALSE) + OVYLD1_!BB126*(1-VLOOKUP(OVYLD2_!BB$4,'[1]INTERNAL PARAMETERS-1'!$B$5:$J$44,5,FALSE))*VLOOKUP(OVYLD2_!BB$4,'[1]INTERNAL PARAMETERS-1'!$B$5:$J$44,8,FALSE)*VLOOKUP(OVYLD2_!BB$4,'[1]INTERNAL PARAMETERS-1'!$B$5:$J$44,3,FALSE)</f>
        <v>0</v>
      </c>
      <c r="BC126" s="44">
        <f>OVYLD1_!BC126*VLOOKUP(OVYLD2_!BC$4,'[1]INTERNAL PARAMETERS-1'!$B$5:$J$44,5,FALSE)*VLOOKUP(OVYLD2_!BC$4,'[1]INTERNAL PARAMETERS-1'!$B$5:$J$44,6,FALSE)*VLOOKUP(OVYLD2_!BC$4,'[1]INTERNAL PARAMETERS-1'!$B$5:$J$44,3,FALSE) + OVYLD1_!BC126*(1-VLOOKUP(OVYLD2_!BC$4,'[1]INTERNAL PARAMETERS-1'!$B$5:$J$44,5,FALSE))*VLOOKUP(OVYLD2_!BC$4,'[1]INTERNAL PARAMETERS-1'!$B$5:$J$44,8,FALSE)*VLOOKUP(OVYLD2_!BC$4,'[1]INTERNAL PARAMETERS-1'!$B$5:$J$44,3,FALSE)</f>
        <v>0</v>
      </c>
      <c r="BD126" s="44">
        <f>OVYLD1_!BD126*VLOOKUP(OVYLD2_!BD$4,'[1]INTERNAL PARAMETERS-1'!$B$5:$J$44,5,FALSE)*VLOOKUP(OVYLD2_!BD$4,'[1]INTERNAL PARAMETERS-1'!$B$5:$J$44,6,FALSE)*VLOOKUP(OVYLD2_!BD$4,'[1]INTERNAL PARAMETERS-1'!$B$5:$J$44,3,FALSE) + OVYLD1_!BD126*(1-VLOOKUP(OVYLD2_!BD$4,'[1]INTERNAL PARAMETERS-1'!$B$5:$J$44,5,FALSE))*VLOOKUP(OVYLD2_!BD$4,'[1]INTERNAL PARAMETERS-1'!$B$5:$J$44,8,FALSE)*VLOOKUP(OVYLD2_!BD$4,'[1]INTERNAL PARAMETERS-1'!$B$5:$J$44,3,FALSE)</f>
        <v>0</v>
      </c>
      <c r="BE126" s="44">
        <f>OVYLD1_!BE126*VLOOKUP(OVYLD2_!BE$4,'[1]INTERNAL PARAMETERS-1'!$B$5:$J$44,5,FALSE)*VLOOKUP(OVYLD2_!BE$4,'[1]INTERNAL PARAMETERS-1'!$B$5:$J$44,6,FALSE)*VLOOKUP(OVYLD2_!BE$4,'[1]INTERNAL PARAMETERS-1'!$B$5:$J$44,3,FALSE) + OVYLD1_!BE126*(1-VLOOKUP(OVYLD2_!BE$4,'[1]INTERNAL PARAMETERS-1'!$B$5:$J$44,5,FALSE))*VLOOKUP(OVYLD2_!BE$4,'[1]INTERNAL PARAMETERS-1'!$B$5:$J$44,8,FALSE)*VLOOKUP(OVYLD2_!BE$4,'[1]INTERNAL PARAMETERS-1'!$B$5:$J$44,3,FALSE)</f>
        <v>0</v>
      </c>
      <c r="BF126" s="44">
        <f>OVYLD1_!BF126*VLOOKUP(OVYLD2_!BF$4,'[1]INTERNAL PARAMETERS-1'!$B$5:$J$44,5,FALSE)*VLOOKUP(OVYLD2_!BF$4,'[1]INTERNAL PARAMETERS-1'!$B$5:$J$44,6,FALSE)*VLOOKUP(OVYLD2_!BF$4,'[1]INTERNAL PARAMETERS-1'!$B$5:$J$44,3,FALSE) + OVYLD1_!BF126*(1-VLOOKUP(OVYLD2_!BF$4,'[1]INTERNAL PARAMETERS-1'!$B$5:$J$44,5,FALSE))*VLOOKUP(OVYLD2_!BF$4,'[1]INTERNAL PARAMETERS-1'!$B$5:$J$44,8,FALSE)*VLOOKUP(OVYLD2_!BF$4,'[1]INTERNAL PARAMETERS-1'!$B$5:$J$44,3,FALSE)</f>
        <v>0</v>
      </c>
      <c r="BG126" s="44">
        <f>OVYLD1_!BG126*VLOOKUP(OVYLD2_!BG$4,'[1]INTERNAL PARAMETERS-1'!$B$5:$J$44,5,FALSE)*VLOOKUP(OVYLD2_!BG$4,'[1]INTERNAL PARAMETERS-1'!$B$5:$J$44,6,FALSE)*VLOOKUP(OVYLD2_!BG$4,'[1]INTERNAL PARAMETERS-1'!$B$5:$J$44,3,FALSE) + OVYLD1_!BG126*(1-VLOOKUP(OVYLD2_!BG$4,'[1]INTERNAL PARAMETERS-1'!$B$5:$J$44,5,FALSE))*VLOOKUP(OVYLD2_!BG$4,'[1]INTERNAL PARAMETERS-1'!$B$5:$J$44,8,FALSE)*VLOOKUP(OVYLD2_!BG$4,'[1]INTERNAL PARAMETERS-1'!$B$5:$J$44,3,FALSE)</f>
        <v>0</v>
      </c>
      <c r="BH126" s="44">
        <f>OVYLD1_!BH126*VLOOKUP(OVYLD2_!BH$4,'[1]INTERNAL PARAMETERS-1'!$B$5:$J$44,5,FALSE)*VLOOKUP(OVYLD2_!BH$4,'[1]INTERNAL PARAMETERS-1'!$B$5:$J$44,6,FALSE)*VLOOKUP(OVYLD2_!BH$4,'[1]INTERNAL PARAMETERS-1'!$B$5:$J$44,3,FALSE) + OVYLD1_!BH126*(1-VLOOKUP(OVYLD2_!BH$4,'[1]INTERNAL PARAMETERS-1'!$B$5:$J$44,5,FALSE))*VLOOKUP(OVYLD2_!BH$4,'[1]INTERNAL PARAMETERS-1'!$B$5:$J$44,8,FALSE)*VLOOKUP(OVYLD2_!BH$4,'[1]INTERNAL PARAMETERS-1'!$B$5:$J$44,3,FALSE)</f>
        <v>0</v>
      </c>
      <c r="BI126" s="44">
        <f>OVYLD1_!BI126*VLOOKUP(OVYLD2_!BI$4,'[1]INTERNAL PARAMETERS-1'!$B$5:$J$44,5,FALSE)*VLOOKUP(OVYLD2_!BI$4,'[1]INTERNAL PARAMETERS-1'!$B$5:$J$44,6,FALSE)*VLOOKUP(OVYLD2_!BI$4,'[1]INTERNAL PARAMETERS-1'!$B$5:$J$44,3,FALSE) + OVYLD1_!BI126*(1-VLOOKUP(OVYLD2_!BI$4,'[1]INTERNAL PARAMETERS-1'!$B$5:$J$44,5,FALSE))*VLOOKUP(OVYLD2_!BI$4,'[1]INTERNAL PARAMETERS-1'!$B$5:$J$44,8,FALSE)*VLOOKUP(OVYLD2_!BI$4,'[1]INTERNAL PARAMETERS-1'!$B$5:$J$44,3,FALSE)</f>
        <v>0</v>
      </c>
      <c r="BJ126" s="44">
        <f>OVYLD1_!BJ126*VLOOKUP(OVYLD2_!BJ$4,'[1]INTERNAL PARAMETERS-1'!$B$5:$J$44,5,FALSE)*VLOOKUP(OVYLD2_!BJ$4,'[1]INTERNAL PARAMETERS-1'!$B$5:$J$44,6,FALSE)*VLOOKUP(OVYLD2_!BJ$4,'[1]INTERNAL PARAMETERS-1'!$B$5:$J$44,3,FALSE) + OVYLD1_!BJ126*(1-VLOOKUP(OVYLD2_!BJ$4,'[1]INTERNAL PARAMETERS-1'!$B$5:$J$44,5,FALSE))*VLOOKUP(OVYLD2_!BJ$4,'[1]INTERNAL PARAMETERS-1'!$B$5:$J$44,8,FALSE)*VLOOKUP(OVYLD2_!BJ$4,'[1]INTERNAL PARAMETERS-1'!$B$5:$J$44,3,FALSE)</f>
        <v>0</v>
      </c>
      <c r="BK126" s="44">
        <f>OVYLD1_!BK126*VLOOKUP(OVYLD2_!BK$4,'[1]INTERNAL PARAMETERS-1'!$B$5:$J$44,5,FALSE)*VLOOKUP(OVYLD2_!BK$4,'[1]INTERNAL PARAMETERS-1'!$B$5:$J$44,6,FALSE)*VLOOKUP(OVYLD2_!BK$4,'[1]INTERNAL PARAMETERS-1'!$B$5:$J$44,3,FALSE) + OVYLD1_!BK126*(1-VLOOKUP(OVYLD2_!BK$4,'[1]INTERNAL PARAMETERS-1'!$B$5:$J$44,5,FALSE))*VLOOKUP(OVYLD2_!BK$4,'[1]INTERNAL PARAMETERS-1'!$B$5:$J$44,8,FALSE)*VLOOKUP(OVYLD2_!BK$4,'[1]INTERNAL PARAMETERS-1'!$B$5:$J$44,3,FALSE)</f>
        <v>0</v>
      </c>
      <c r="BL126" s="44">
        <f>OVYLD1_!BL126*VLOOKUP(OVYLD2_!BL$4,'[1]INTERNAL PARAMETERS-1'!$B$5:$J$44,5,FALSE)*VLOOKUP(OVYLD2_!BL$4,'[1]INTERNAL PARAMETERS-1'!$B$5:$J$44,6,FALSE)*VLOOKUP(OVYLD2_!BL$4,'[1]INTERNAL PARAMETERS-1'!$B$5:$J$44,3,FALSE) + OVYLD1_!BL126*(1-VLOOKUP(OVYLD2_!BL$4,'[1]INTERNAL PARAMETERS-1'!$B$5:$J$44,5,FALSE))*VLOOKUP(OVYLD2_!BL$4,'[1]INTERNAL PARAMETERS-1'!$B$5:$J$44,8,FALSE)*VLOOKUP(OVYLD2_!BL$4,'[1]INTERNAL PARAMETERS-1'!$B$5:$J$44,3,FALSE)</f>
        <v>0</v>
      </c>
      <c r="BM126" s="44">
        <f>OVYLD1_!BM126*VLOOKUP(OVYLD2_!BM$4,'[1]INTERNAL PARAMETERS-1'!$B$5:$J$44,5,FALSE)*VLOOKUP(OVYLD2_!BM$4,'[1]INTERNAL PARAMETERS-1'!$B$5:$J$44,6,FALSE)*VLOOKUP(OVYLD2_!BM$4,'[1]INTERNAL PARAMETERS-1'!$B$5:$J$44,3,FALSE) + OVYLD1_!BM126*(1-VLOOKUP(OVYLD2_!BM$4,'[1]INTERNAL PARAMETERS-1'!$B$5:$J$44,5,FALSE))*VLOOKUP(OVYLD2_!BM$4,'[1]INTERNAL PARAMETERS-1'!$B$5:$J$44,8,FALSE)*VLOOKUP(OVYLD2_!BM$4,'[1]INTERNAL PARAMETERS-1'!$B$5:$J$44,3,FALSE)</f>
        <v>0</v>
      </c>
      <c r="BN126" s="44">
        <f>OVYLD1_!BN126*VLOOKUP(OVYLD2_!BN$4,'[1]INTERNAL PARAMETERS-1'!$B$5:$J$44,5,FALSE)*VLOOKUP(OVYLD2_!BN$4,'[1]INTERNAL PARAMETERS-1'!$B$5:$J$44,6,FALSE)*VLOOKUP(OVYLD2_!BN$4,'[1]INTERNAL PARAMETERS-1'!$B$5:$J$44,3,FALSE) + OVYLD1_!BN126*(1-VLOOKUP(OVYLD2_!BN$4,'[1]INTERNAL PARAMETERS-1'!$B$5:$J$44,5,FALSE))*VLOOKUP(OVYLD2_!BN$4,'[1]INTERNAL PARAMETERS-1'!$B$5:$J$44,8,FALSE)*VLOOKUP(OVYLD2_!BN$4,'[1]INTERNAL PARAMETERS-1'!$B$5:$J$44,3,FALSE)</f>
        <v>0</v>
      </c>
      <c r="BO126" s="44">
        <f>OVYLD1_!BO126*VLOOKUP(OVYLD2_!BO$4,'[1]INTERNAL PARAMETERS-1'!$B$5:$J$44,5,FALSE)*VLOOKUP(OVYLD2_!BO$4,'[1]INTERNAL PARAMETERS-1'!$B$5:$J$44,6,FALSE)*VLOOKUP(OVYLD2_!BO$4,'[1]INTERNAL PARAMETERS-1'!$B$5:$J$44,3,FALSE) + OVYLD1_!BO126*(1-VLOOKUP(OVYLD2_!BO$4,'[1]INTERNAL PARAMETERS-1'!$B$5:$J$44,5,FALSE))*VLOOKUP(OVYLD2_!BO$4,'[1]INTERNAL PARAMETERS-1'!$B$5:$J$44,8,FALSE)*VLOOKUP(OVYLD2_!BO$4,'[1]INTERNAL PARAMETERS-1'!$B$5:$J$44,3,FALSE)</f>
        <v>0</v>
      </c>
      <c r="BP126" s="44">
        <f>OVYLD1_!BP126*VLOOKUP(OVYLD2_!BP$4,'[1]INTERNAL PARAMETERS-1'!$B$5:$J$44,5,FALSE)*VLOOKUP(OVYLD2_!BP$4,'[1]INTERNAL PARAMETERS-1'!$B$5:$J$44,6,FALSE)*VLOOKUP(OVYLD2_!BP$4,'[1]INTERNAL PARAMETERS-1'!$B$5:$J$44,3,FALSE) + OVYLD1_!BP126*(1-VLOOKUP(OVYLD2_!BP$4,'[1]INTERNAL PARAMETERS-1'!$B$5:$J$44,5,FALSE))*VLOOKUP(OVYLD2_!BP$4,'[1]INTERNAL PARAMETERS-1'!$B$5:$J$44,8,FALSE)*VLOOKUP(OVYLD2_!BP$4,'[1]INTERNAL PARAMETERS-1'!$B$5:$J$44,3,FALSE)</f>
        <v>0</v>
      </c>
      <c r="BQ126" s="44">
        <f>OVYLD1_!BQ126*VLOOKUP(OVYLD2_!BQ$4,'[1]INTERNAL PARAMETERS-1'!$B$5:$J$44,5,FALSE)*VLOOKUP(OVYLD2_!BQ$4,'[1]INTERNAL PARAMETERS-1'!$B$5:$J$44,6,FALSE)*VLOOKUP(OVYLD2_!BQ$4,'[1]INTERNAL PARAMETERS-1'!$B$5:$J$44,3,FALSE) + OVYLD1_!BQ126*(1-VLOOKUP(OVYLD2_!BQ$4,'[1]INTERNAL PARAMETERS-1'!$B$5:$J$44,5,FALSE))*VLOOKUP(OVYLD2_!BQ$4,'[1]INTERNAL PARAMETERS-1'!$B$5:$J$44,8,FALSE)*VLOOKUP(OVYLD2_!BQ$4,'[1]INTERNAL PARAMETERS-1'!$B$5:$J$44,3,FALSE)</f>
        <v>0</v>
      </c>
      <c r="BR126" s="44">
        <f>OVYLD1_!BR126*VLOOKUP(OVYLD2_!BR$4,'[1]INTERNAL PARAMETERS-1'!$B$5:$J$44,5,FALSE)*VLOOKUP(OVYLD2_!BR$4,'[1]INTERNAL PARAMETERS-1'!$B$5:$J$44,6,FALSE)*VLOOKUP(OVYLD2_!BR$4,'[1]INTERNAL PARAMETERS-1'!$B$5:$J$44,3,FALSE) + OVYLD1_!BR126*(1-VLOOKUP(OVYLD2_!BR$4,'[1]INTERNAL PARAMETERS-1'!$B$5:$J$44,5,FALSE))*VLOOKUP(OVYLD2_!BR$4,'[1]INTERNAL PARAMETERS-1'!$B$5:$J$44,8,FALSE)*VLOOKUP(OVYLD2_!BR$4,'[1]INTERNAL PARAMETERS-1'!$B$5:$J$44,3,FALSE)</f>
        <v>0</v>
      </c>
      <c r="BS126" s="44">
        <f>OVYLD1_!BS126*VLOOKUP(OVYLD2_!BS$4,'[1]INTERNAL PARAMETERS-1'!$B$5:$J$44,5,FALSE)*VLOOKUP(OVYLD2_!BS$4,'[1]INTERNAL PARAMETERS-1'!$B$5:$J$44,6,FALSE)*VLOOKUP(OVYLD2_!BS$4,'[1]INTERNAL PARAMETERS-1'!$B$5:$J$44,3,FALSE) + OVYLD1_!BS126*(1-VLOOKUP(OVYLD2_!BS$4,'[1]INTERNAL PARAMETERS-1'!$B$5:$J$44,5,FALSE))*VLOOKUP(OVYLD2_!BS$4,'[1]INTERNAL PARAMETERS-1'!$B$5:$J$44,8,FALSE)*VLOOKUP(OVYLD2_!BS$4,'[1]INTERNAL PARAMETERS-1'!$B$5:$J$44,3,FALSE)</f>
        <v>0</v>
      </c>
      <c r="BT126" s="44">
        <f>OVYLD1_!BT126*VLOOKUP(OVYLD2_!BT$4,'[1]INTERNAL PARAMETERS-1'!$B$5:$J$44,5,FALSE)*VLOOKUP(OVYLD2_!BT$4,'[1]INTERNAL PARAMETERS-1'!$B$5:$J$44,6,FALSE)*VLOOKUP(OVYLD2_!BT$4,'[1]INTERNAL PARAMETERS-1'!$B$5:$J$44,3,FALSE) + OVYLD1_!BT126*(1-VLOOKUP(OVYLD2_!BT$4,'[1]INTERNAL PARAMETERS-1'!$B$5:$J$44,5,FALSE))*VLOOKUP(OVYLD2_!BT$4,'[1]INTERNAL PARAMETERS-1'!$B$5:$J$44,8,FALSE)*VLOOKUP(OVYLD2_!BT$4,'[1]INTERNAL PARAMETERS-1'!$B$5:$J$44,3,FALSE)</f>
        <v>0</v>
      </c>
      <c r="BU126" s="44">
        <f>OVYLD1_!BU126*VLOOKUP(OVYLD2_!BU$4,'[1]INTERNAL PARAMETERS-1'!$B$5:$J$44,5,FALSE)*VLOOKUP(OVYLD2_!BU$4,'[1]INTERNAL PARAMETERS-1'!$B$5:$J$44,6,FALSE)*VLOOKUP(OVYLD2_!BU$4,'[1]INTERNAL PARAMETERS-1'!$B$5:$J$44,3,FALSE) + OVYLD1_!BU126*(1-VLOOKUP(OVYLD2_!BU$4,'[1]INTERNAL PARAMETERS-1'!$B$5:$J$44,5,FALSE))*VLOOKUP(OVYLD2_!BU$4,'[1]INTERNAL PARAMETERS-1'!$B$5:$J$44,8,FALSE)*VLOOKUP(OVYLD2_!BU$4,'[1]INTERNAL PARAMETERS-1'!$B$5:$J$44,3,FALSE)</f>
        <v>0</v>
      </c>
      <c r="BV126" s="44">
        <f>OVYLD1_!BV126*VLOOKUP(OVYLD2_!BV$4,'[1]INTERNAL PARAMETERS-1'!$B$5:$J$44,5,FALSE)*VLOOKUP(OVYLD2_!BV$4,'[1]INTERNAL PARAMETERS-1'!$B$5:$J$44,6,FALSE)*VLOOKUP(OVYLD2_!BV$4,'[1]INTERNAL PARAMETERS-1'!$B$5:$J$44,3,FALSE) + OVYLD1_!BV126*(1-VLOOKUP(OVYLD2_!BV$4,'[1]INTERNAL PARAMETERS-1'!$B$5:$J$44,5,FALSE))*VLOOKUP(OVYLD2_!BV$4,'[1]INTERNAL PARAMETERS-1'!$B$5:$J$44,8,FALSE)*VLOOKUP(OVYLD2_!BV$4,'[1]INTERNAL PARAMETERS-1'!$B$5:$J$44,3,FALSE)</f>
        <v>0</v>
      </c>
      <c r="BW126" s="44">
        <f>OVYLD1_!BW126*VLOOKUP(OVYLD2_!BW$4,'[1]INTERNAL PARAMETERS-1'!$B$5:$J$44,5,FALSE)*VLOOKUP(OVYLD2_!BW$4,'[1]INTERNAL PARAMETERS-1'!$B$5:$J$44,6,FALSE)*VLOOKUP(OVYLD2_!BW$4,'[1]INTERNAL PARAMETERS-1'!$B$5:$J$44,3,FALSE) + OVYLD1_!BW126*(1-VLOOKUP(OVYLD2_!BW$4,'[1]INTERNAL PARAMETERS-1'!$B$5:$J$44,5,FALSE))*VLOOKUP(OVYLD2_!BW$4,'[1]INTERNAL PARAMETERS-1'!$B$5:$J$44,8,FALSE)*VLOOKUP(OVYLD2_!BW$4,'[1]INTERNAL PARAMETERS-1'!$B$5:$J$44,3,FALSE)</f>
        <v>0</v>
      </c>
      <c r="BX126" s="44">
        <f>OVYLD1_!BX126*VLOOKUP(OVYLD2_!BX$4,'[1]INTERNAL PARAMETERS-1'!$B$5:$J$44,5,FALSE)*VLOOKUP(OVYLD2_!BX$4,'[1]INTERNAL PARAMETERS-1'!$B$5:$J$44,6,FALSE)*VLOOKUP(OVYLD2_!BX$4,'[1]INTERNAL PARAMETERS-1'!$B$5:$J$44,3,FALSE) + OVYLD1_!BX126*(1-VLOOKUP(OVYLD2_!BX$4,'[1]INTERNAL PARAMETERS-1'!$B$5:$J$44,5,FALSE))*VLOOKUP(OVYLD2_!BX$4,'[1]INTERNAL PARAMETERS-1'!$B$5:$J$44,8,FALSE)*VLOOKUP(OVYLD2_!BX$4,'[1]INTERNAL PARAMETERS-1'!$B$5:$J$44,3,FALSE)</f>
        <v>0</v>
      </c>
      <c r="BY126" s="44">
        <f>OVYLD1_!BY126*VLOOKUP(OVYLD2_!BY$4,'[1]INTERNAL PARAMETERS-1'!$B$5:$J$44,5,FALSE)*VLOOKUP(OVYLD2_!BY$4,'[1]INTERNAL PARAMETERS-1'!$B$5:$J$44,6,FALSE)*VLOOKUP(OVYLD2_!BY$4,'[1]INTERNAL PARAMETERS-1'!$B$5:$J$44,3,FALSE) + OVYLD1_!BY126*(1-VLOOKUP(OVYLD2_!BY$4,'[1]INTERNAL PARAMETERS-1'!$B$5:$J$44,5,FALSE))*VLOOKUP(OVYLD2_!BY$4,'[1]INTERNAL PARAMETERS-1'!$B$5:$J$44,8,FALSE)*VLOOKUP(OVYLD2_!BY$4,'[1]INTERNAL PARAMETERS-1'!$B$5:$J$44,3,FALSE)</f>
        <v>0</v>
      </c>
      <c r="BZ126" s="44">
        <f>OVYLD1_!BZ126*VLOOKUP(OVYLD2_!BZ$4,'[1]INTERNAL PARAMETERS-1'!$B$5:$J$44,5,FALSE)*VLOOKUP(OVYLD2_!BZ$4,'[1]INTERNAL PARAMETERS-1'!$B$5:$J$44,6,FALSE)*VLOOKUP(OVYLD2_!BZ$4,'[1]INTERNAL PARAMETERS-1'!$B$5:$J$44,3,FALSE) + OVYLD1_!BZ126*(1-VLOOKUP(OVYLD2_!BZ$4,'[1]INTERNAL PARAMETERS-1'!$B$5:$J$44,5,FALSE))*VLOOKUP(OVYLD2_!BZ$4,'[1]INTERNAL PARAMETERS-1'!$B$5:$J$44,8,FALSE)*VLOOKUP(OVYLD2_!BZ$4,'[1]INTERNAL PARAMETERS-1'!$B$5:$J$44,3,FALSE)</f>
        <v>0</v>
      </c>
      <c r="CA126" s="44">
        <f>OVYLD1_!CA126*VLOOKUP(OVYLD2_!CA$4,'[1]INTERNAL PARAMETERS-1'!$B$5:$J$44,5,FALSE)*VLOOKUP(OVYLD2_!CA$4,'[1]INTERNAL PARAMETERS-1'!$B$5:$J$44,6,FALSE)*VLOOKUP(OVYLD2_!CA$4,'[1]INTERNAL PARAMETERS-1'!$B$5:$J$44,3,FALSE) + OVYLD1_!CA126*(1-VLOOKUP(OVYLD2_!CA$4,'[1]INTERNAL PARAMETERS-1'!$B$5:$J$44,5,FALSE))*VLOOKUP(OVYLD2_!CA$4,'[1]INTERNAL PARAMETERS-1'!$B$5:$J$44,8,FALSE)*VLOOKUP(OVYLD2_!CA$4,'[1]INTERNAL PARAMETERS-1'!$B$5:$J$44,3,FALSE)</f>
        <v>0</v>
      </c>
      <c r="CB126" s="44">
        <f>OVYLD1_!CB126*VLOOKUP(OVYLD2_!CB$4,'[1]INTERNAL PARAMETERS-1'!$B$5:$J$44,5,FALSE)*VLOOKUP(OVYLD2_!CB$4,'[1]INTERNAL PARAMETERS-1'!$B$5:$J$44,6,FALSE)*VLOOKUP(OVYLD2_!CB$4,'[1]INTERNAL PARAMETERS-1'!$B$5:$J$44,3,FALSE) + OVYLD1_!CB126*(1-VLOOKUP(OVYLD2_!CB$4,'[1]INTERNAL PARAMETERS-1'!$B$5:$J$44,5,FALSE))*VLOOKUP(OVYLD2_!CB$4,'[1]INTERNAL PARAMETERS-1'!$B$5:$J$44,8,FALSE)*VLOOKUP(OVYLD2_!CB$4,'[1]INTERNAL PARAMETERS-1'!$B$5:$J$44,3,FALSE)</f>
        <v>0</v>
      </c>
      <c r="CC126" s="44">
        <f>OVYLD1_!CC126*VLOOKUP(OVYLD2_!CC$4,'[1]INTERNAL PARAMETERS-1'!$B$5:$J$44,5,FALSE)*VLOOKUP(OVYLD2_!CC$4,'[1]INTERNAL PARAMETERS-1'!$B$5:$J$44,6,FALSE)*VLOOKUP(OVYLD2_!CC$4,'[1]INTERNAL PARAMETERS-1'!$B$5:$J$44,3,FALSE) + OVYLD1_!CC126*(1-VLOOKUP(OVYLD2_!CC$4,'[1]INTERNAL PARAMETERS-1'!$B$5:$J$44,5,FALSE))*VLOOKUP(OVYLD2_!CC$4,'[1]INTERNAL PARAMETERS-1'!$B$5:$J$44,8,FALSE)*VLOOKUP(OVYLD2_!CC$4,'[1]INTERNAL PARAMETERS-1'!$B$5:$J$44,3,FALSE)</f>
        <v>0</v>
      </c>
      <c r="CD126" s="44">
        <f>OVYLD1_!CD126*VLOOKUP(OVYLD2_!CD$4,'[1]INTERNAL PARAMETERS-1'!$B$5:$J$44,5,FALSE)*VLOOKUP(OVYLD2_!CD$4,'[1]INTERNAL PARAMETERS-1'!$B$5:$J$44,6,FALSE)*VLOOKUP(OVYLD2_!CD$4,'[1]INTERNAL PARAMETERS-1'!$B$5:$J$44,3,FALSE) + OVYLD1_!CD126*(1-VLOOKUP(OVYLD2_!CD$4,'[1]INTERNAL PARAMETERS-1'!$B$5:$J$44,5,FALSE))*VLOOKUP(OVYLD2_!CD$4,'[1]INTERNAL PARAMETERS-1'!$B$5:$J$44,8,FALSE)*VLOOKUP(OVYLD2_!CD$4,'[1]INTERNAL PARAMETERS-1'!$B$5:$J$44,3,FALSE)</f>
        <v>0</v>
      </c>
      <c r="CE126" s="44">
        <f>OVYLD1_!CE126*VLOOKUP(OVYLD2_!CE$4,'[1]INTERNAL PARAMETERS-1'!$B$5:$J$44,5,FALSE)*VLOOKUP(OVYLD2_!CE$4,'[1]INTERNAL PARAMETERS-1'!$B$5:$J$44,6,FALSE)*VLOOKUP(OVYLD2_!CE$4,'[1]INTERNAL PARAMETERS-1'!$B$5:$J$44,3,FALSE) + OVYLD1_!CE126*(1-VLOOKUP(OVYLD2_!CE$4,'[1]INTERNAL PARAMETERS-1'!$B$5:$J$44,5,FALSE))*VLOOKUP(OVYLD2_!CE$4,'[1]INTERNAL PARAMETERS-1'!$B$5:$J$44,8,FALSE)*VLOOKUP(OVYLD2_!CE$4,'[1]INTERNAL PARAMETERS-1'!$B$5:$J$44,3,FALSE)</f>
        <v>0</v>
      </c>
      <c r="CF126" s="44">
        <f>OVYLD1_!CF126*VLOOKUP(OVYLD2_!CF$4,'[1]INTERNAL PARAMETERS-1'!$B$5:$J$44,5,FALSE)*VLOOKUP(OVYLD2_!CF$4,'[1]INTERNAL PARAMETERS-1'!$B$5:$J$44,6,FALSE)*VLOOKUP(OVYLD2_!CF$4,'[1]INTERNAL PARAMETERS-1'!$B$5:$J$44,3,FALSE) + OVYLD1_!CF126*(1-VLOOKUP(OVYLD2_!CF$4,'[1]INTERNAL PARAMETERS-1'!$B$5:$J$44,5,FALSE))*VLOOKUP(OVYLD2_!CF$4,'[1]INTERNAL PARAMETERS-1'!$B$5:$J$44,8,FALSE)*VLOOKUP(OVYLD2_!CF$4,'[1]INTERNAL PARAMETERS-1'!$B$5:$J$44,3,FALSE)</f>
        <v>0</v>
      </c>
      <c r="CG126" s="44">
        <f>OVYLD1_!CG126*VLOOKUP(OVYLD2_!CG$4,'[1]INTERNAL PARAMETERS-1'!$B$5:$J$44,5,FALSE)*VLOOKUP(OVYLD2_!CG$4,'[1]INTERNAL PARAMETERS-1'!$B$5:$J$44,6,FALSE)*VLOOKUP(OVYLD2_!CG$4,'[1]INTERNAL PARAMETERS-1'!$B$5:$J$44,3,FALSE) + OVYLD1_!CG126*(1-VLOOKUP(OVYLD2_!CG$4,'[1]INTERNAL PARAMETERS-1'!$B$5:$J$44,5,FALSE))*VLOOKUP(OVYLD2_!CG$4,'[1]INTERNAL PARAMETERS-1'!$B$5:$J$44,8,FALSE)*VLOOKUP(OVYLD2_!CG$4,'[1]INTERNAL PARAMETERS-1'!$B$5:$J$44,3,FALSE)</f>
        <v>0</v>
      </c>
      <c r="CH126" s="43">
        <f>OVYLD1_!CH126*VLOOKUP(OVYLD2_!CH$4,'[1]INTERNAL PARAMETERS-1'!$B$5:$J$44,5,FALSE)*VLOOKUP(OVYLD2_!CH$4,'[1]INTERNAL PARAMETERS-1'!$B$5:$J$44,6,FALSE)*VLOOKUP(OVYLD2_!CH$4,'[1]INTERNAL PARAMETERS-1'!$B$5:$J$44,3,FALSE) + OVYLD1_!CH126*(1-VLOOKUP(OVYLD2_!CH$4,'[1]INTERNAL PARAMETERS-1'!$B$5:$J$44,5,FALSE))*VLOOKUP(OVYLD2_!CH$4,'[1]INTERNAL PARAMETERS-1'!$B$5:$J$44,8,FALSE)*VLOOKUP(OVYLD2_!CH$4,'[1]INTERNAL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5">
      <c r="B127" s="58" t="s">
        <v>9</v>
      </c>
      <c r="C127" s="57" t="s">
        <v>81</v>
      </c>
      <c r="D127" s="57" t="s">
        <v>66</v>
      </c>
      <c r="E127" s="128">
        <f>OVERALL2021!AI127</f>
        <v>0</v>
      </c>
      <c r="F127" s="59">
        <f>'[1]INTERNAL PARAMETERS-1'!M19</f>
        <v>16.865000000000002</v>
      </c>
      <c r="G127" s="45">
        <f>OVYLD1_!G127*VLOOKUP(OVYLD2_!G$4,'[1]INTERNAL PARAMETERS-1'!$B$5:$J$44,5,FALSE)*VLOOKUP(OVYLD2_!G$4,'[1]INTERNAL PARAMETERS-1'!$B$5:$J$44,7,FALSE)*OVYLD2_!$F127 + OVYLD1_!G127*(1-VLOOKUP(OVYLD2_!G$4,'[1]INTERNAL PARAMETERS-1'!$B$5:$J$44,5,FALSE))*VLOOKUP(OVYLD2_!G$4,'[1]INTERNAL PARAMETERS-1'!$B$5:$J$44,9,FALSE)*OVYLD2_!$F127</f>
        <v>0</v>
      </c>
      <c r="H127" s="44">
        <f>OVYLD1_!H127*VLOOKUP(OVYLD2_!H$4,'[1]INTERNAL PARAMETERS-1'!$B$5:$J$44,5,FALSE)*VLOOKUP(OVYLD2_!H$4,'[1]INTERNAL PARAMETERS-1'!$B$5:$J$44,7,FALSE)*OVYLD2_!$F127 + OVYLD1_!H127*(1-VLOOKUP(OVYLD2_!H$4,'[1]INTERNAL PARAMETERS-1'!$B$5:$J$44,5,FALSE))*VLOOKUP(OVYLD2_!H$4,'[1]INTERNAL PARAMETERS-1'!$B$5:$J$44,9,FALSE)*OVYLD2_!$F127</f>
        <v>0</v>
      </c>
      <c r="I127" s="44">
        <f>OVYLD1_!I127*VLOOKUP(OVYLD2_!I$4,'[1]INTERNAL PARAMETERS-1'!$B$5:$J$44,5,FALSE)*VLOOKUP(OVYLD2_!I$4,'[1]INTERNAL PARAMETERS-1'!$B$5:$J$44,7,FALSE)*OVYLD2_!$F127 + OVYLD1_!I127*(1-VLOOKUP(OVYLD2_!I$4,'[1]INTERNAL PARAMETERS-1'!$B$5:$J$44,5,FALSE))*VLOOKUP(OVYLD2_!I$4,'[1]INTERNAL PARAMETERS-1'!$B$5:$J$44,9,FALSE)*OVYLD2_!$F127</f>
        <v>0</v>
      </c>
      <c r="J127" s="44">
        <f>OVYLD1_!J127*VLOOKUP(OVYLD2_!J$4,'[1]INTERNAL PARAMETERS-1'!$B$5:$J$44,5,FALSE)*VLOOKUP(OVYLD2_!J$4,'[1]INTERNAL PARAMETERS-1'!$B$5:$J$44,7,FALSE)*OVYLD2_!$F127 + OVYLD1_!J127*(1-VLOOKUP(OVYLD2_!J$4,'[1]INTERNAL PARAMETERS-1'!$B$5:$J$44,5,FALSE))*VLOOKUP(OVYLD2_!J$4,'[1]INTERNAL PARAMETERS-1'!$B$5:$J$44,9,FALSE)*OVYLD2_!$F127</f>
        <v>0</v>
      </c>
      <c r="K127" s="44">
        <f>OVYLD1_!K127*VLOOKUP(OVYLD2_!K$4,'[1]INTERNAL PARAMETERS-1'!$B$5:$J$44,5,FALSE)*VLOOKUP(OVYLD2_!K$4,'[1]INTERNAL PARAMETERS-1'!$B$5:$J$44,7,FALSE)*OVYLD2_!$F127 + OVYLD1_!K127*(1-VLOOKUP(OVYLD2_!K$4,'[1]INTERNAL PARAMETERS-1'!$B$5:$J$44,5,FALSE))*VLOOKUP(OVYLD2_!K$4,'[1]INTERNAL PARAMETERS-1'!$B$5:$J$44,9,FALSE)*OVYLD2_!$F127</f>
        <v>0</v>
      </c>
      <c r="L127" s="44">
        <f>OVYLD1_!L127*VLOOKUP(OVYLD2_!L$4,'[1]INTERNAL PARAMETERS-1'!$B$5:$J$44,5,FALSE)*VLOOKUP(OVYLD2_!L$4,'[1]INTERNAL PARAMETERS-1'!$B$5:$J$44,7,FALSE)*OVYLD2_!$F127 + OVYLD1_!L127*(1-VLOOKUP(OVYLD2_!L$4,'[1]INTERNAL PARAMETERS-1'!$B$5:$J$44,5,FALSE))*VLOOKUP(OVYLD2_!L$4,'[1]INTERNAL PARAMETERS-1'!$B$5:$J$44,9,FALSE)*OVYLD2_!$F127</f>
        <v>0</v>
      </c>
      <c r="M127" s="44">
        <f>OVYLD1_!M127*VLOOKUP(OVYLD2_!M$4,'[1]INTERNAL PARAMETERS-1'!$B$5:$J$44,5,FALSE)*VLOOKUP(OVYLD2_!M$4,'[1]INTERNAL PARAMETERS-1'!$B$5:$J$44,7,FALSE)*OVYLD2_!$F127 + OVYLD1_!M127*(1-VLOOKUP(OVYLD2_!M$4,'[1]INTERNAL PARAMETERS-1'!$B$5:$J$44,5,FALSE))*VLOOKUP(OVYLD2_!M$4,'[1]INTERNAL PARAMETERS-1'!$B$5:$J$44,9,FALSE)*OVYLD2_!$F127</f>
        <v>0</v>
      </c>
      <c r="N127" s="44">
        <f>OVYLD1_!N127*VLOOKUP(OVYLD2_!N$4,'[1]INTERNAL PARAMETERS-1'!$B$5:$J$44,5,FALSE)*VLOOKUP(OVYLD2_!N$4,'[1]INTERNAL PARAMETERS-1'!$B$5:$J$44,7,FALSE)*OVYLD2_!$F127 + OVYLD1_!N127*(1-VLOOKUP(OVYLD2_!N$4,'[1]INTERNAL PARAMETERS-1'!$B$5:$J$44,5,FALSE))*VLOOKUP(OVYLD2_!N$4,'[1]INTERNAL PARAMETERS-1'!$B$5:$J$44,9,FALSE)*OVYLD2_!$F127</f>
        <v>0</v>
      </c>
      <c r="O127" s="44">
        <f>OVYLD1_!O127*VLOOKUP(OVYLD2_!O$4,'[1]INTERNAL PARAMETERS-1'!$B$5:$J$44,5,FALSE)*VLOOKUP(OVYLD2_!O$4,'[1]INTERNAL PARAMETERS-1'!$B$5:$J$44,7,FALSE)*OVYLD2_!$F127 + OVYLD1_!O127*(1-VLOOKUP(OVYLD2_!O$4,'[1]INTERNAL PARAMETERS-1'!$B$5:$J$44,5,FALSE))*VLOOKUP(OVYLD2_!O$4,'[1]INTERNAL PARAMETERS-1'!$B$5:$J$44,9,FALSE)*OVYLD2_!$F127</f>
        <v>0</v>
      </c>
      <c r="P127" s="44">
        <f>OVYLD1_!P127*VLOOKUP(OVYLD2_!P$4,'[1]INTERNAL PARAMETERS-1'!$B$5:$J$44,5,FALSE)*VLOOKUP(OVYLD2_!P$4,'[1]INTERNAL PARAMETERS-1'!$B$5:$J$44,7,FALSE)*OVYLD2_!$F127 + OVYLD1_!P127*(1-VLOOKUP(OVYLD2_!P$4,'[1]INTERNAL PARAMETERS-1'!$B$5:$J$44,5,FALSE))*VLOOKUP(OVYLD2_!P$4,'[1]INTERNAL PARAMETERS-1'!$B$5:$J$44,9,FALSE)*OVYLD2_!$F127</f>
        <v>0</v>
      </c>
      <c r="Q127" s="44">
        <f>OVYLD1_!Q127*VLOOKUP(OVYLD2_!Q$4,'[1]INTERNAL PARAMETERS-1'!$B$5:$J$44,5,FALSE)*VLOOKUP(OVYLD2_!Q$4,'[1]INTERNAL PARAMETERS-1'!$B$5:$J$44,7,FALSE)*OVYLD2_!$F127 + OVYLD1_!Q127*(1-VLOOKUP(OVYLD2_!Q$4,'[1]INTERNAL PARAMETERS-1'!$B$5:$J$44,5,FALSE))*VLOOKUP(OVYLD2_!Q$4,'[1]INTERNAL PARAMETERS-1'!$B$5:$J$44,9,FALSE)*OVYLD2_!$F127</f>
        <v>0</v>
      </c>
      <c r="R127" s="44">
        <f>OVYLD1_!R127*VLOOKUP(OVYLD2_!R$4,'[1]INTERNAL PARAMETERS-1'!$B$5:$J$44,5,FALSE)*VLOOKUP(OVYLD2_!R$4,'[1]INTERNAL PARAMETERS-1'!$B$5:$J$44,7,FALSE)*OVYLD2_!$F127 + OVYLD1_!R127*(1-VLOOKUP(OVYLD2_!R$4,'[1]INTERNAL PARAMETERS-1'!$B$5:$J$44,5,FALSE))*VLOOKUP(OVYLD2_!R$4,'[1]INTERNAL PARAMETERS-1'!$B$5:$J$44,9,FALSE)*OVYLD2_!$F127</f>
        <v>0</v>
      </c>
      <c r="S127" s="44">
        <f>OVYLD1_!S127*VLOOKUP(OVYLD2_!S$4,'[1]INTERNAL PARAMETERS-1'!$B$5:$J$44,5,FALSE)*VLOOKUP(OVYLD2_!S$4,'[1]INTERNAL PARAMETERS-1'!$B$5:$J$44,7,FALSE)*OVYLD2_!$F127 + OVYLD1_!S127*(1-VLOOKUP(OVYLD2_!S$4,'[1]INTERNAL PARAMETERS-1'!$B$5:$J$44,5,FALSE))*VLOOKUP(OVYLD2_!S$4,'[1]INTERNAL PARAMETERS-1'!$B$5:$J$44,9,FALSE)*OVYLD2_!$F127</f>
        <v>0</v>
      </c>
      <c r="T127" s="44">
        <f>OVYLD1_!T127*VLOOKUP(OVYLD2_!T$4,'[1]INTERNAL PARAMETERS-1'!$B$5:$J$44,5,FALSE)*VLOOKUP(OVYLD2_!T$4,'[1]INTERNAL PARAMETERS-1'!$B$5:$J$44,7,FALSE)*OVYLD2_!$F127 + OVYLD1_!T127*(1-VLOOKUP(OVYLD2_!T$4,'[1]INTERNAL PARAMETERS-1'!$B$5:$J$44,5,FALSE))*VLOOKUP(OVYLD2_!T$4,'[1]INTERNAL PARAMETERS-1'!$B$5:$J$44,9,FALSE)*OVYLD2_!$F127</f>
        <v>0</v>
      </c>
      <c r="U127" s="44">
        <f>OVYLD1_!U127*VLOOKUP(OVYLD2_!U$4,'[1]INTERNAL PARAMETERS-1'!$B$5:$J$44,5,FALSE)*VLOOKUP(OVYLD2_!U$4,'[1]INTERNAL PARAMETERS-1'!$B$5:$J$44,7,FALSE)*OVYLD2_!$F127 + OVYLD1_!U127*(1-VLOOKUP(OVYLD2_!U$4,'[1]INTERNAL PARAMETERS-1'!$B$5:$J$44,5,FALSE))*VLOOKUP(OVYLD2_!U$4,'[1]INTERNAL PARAMETERS-1'!$B$5:$J$44,9,FALSE)*OVYLD2_!$F127</f>
        <v>0</v>
      </c>
      <c r="V127" s="44">
        <f>OVYLD1_!V127*VLOOKUP(OVYLD2_!V$4,'[1]INTERNAL PARAMETERS-1'!$B$5:$J$44,5,FALSE)*VLOOKUP(OVYLD2_!V$4,'[1]INTERNAL PARAMETERS-1'!$B$5:$J$44,7,FALSE)*OVYLD2_!$F127 + OVYLD1_!V127*(1-VLOOKUP(OVYLD2_!V$4,'[1]INTERNAL PARAMETERS-1'!$B$5:$J$44,5,FALSE))*VLOOKUP(OVYLD2_!V$4,'[1]INTERNAL PARAMETERS-1'!$B$5:$J$44,9,FALSE)*OVYLD2_!$F127</f>
        <v>0</v>
      </c>
      <c r="W127" s="44">
        <f>OVYLD1_!W127*VLOOKUP(OVYLD2_!W$4,'[1]INTERNAL PARAMETERS-1'!$B$5:$J$44,5,FALSE)*VLOOKUP(OVYLD2_!W$4,'[1]INTERNAL PARAMETERS-1'!$B$5:$J$44,7,FALSE)*OVYLD2_!$F127 + OVYLD1_!W127*(1-VLOOKUP(OVYLD2_!W$4,'[1]INTERNAL PARAMETERS-1'!$B$5:$J$44,5,FALSE))*VLOOKUP(OVYLD2_!W$4,'[1]INTERNAL PARAMETERS-1'!$B$5:$J$44,9,FALSE)*OVYLD2_!$F127</f>
        <v>0</v>
      </c>
      <c r="X127" s="44">
        <f>OVYLD1_!X127*VLOOKUP(OVYLD2_!X$4,'[1]INTERNAL PARAMETERS-1'!$B$5:$J$44,5,FALSE)*VLOOKUP(OVYLD2_!X$4,'[1]INTERNAL PARAMETERS-1'!$B$5:$J$44,7,FALSE)*OVYLD2_!$F127 + OVYLD1_!X127*(1-VLOOKUP(OVYLD2_!X$4,'[1]INTERNAL PARAMETERS-1'!$B$5:$J$44,5,FALSE))*VLOOKUP(OVYLD2_!X$4,'[1]INTERNAL PARAMETERS-1'!$B$5:$J$44,9,FALSE)*OVYLD2_!$F127</f>
        <v>0</v>
      </c>
      <c r="Y127" s="44">
        <f>OVYLD1_!Y127*VLOOKUP(OVYLD2_!Y$4,'[1]INTERNAL PARAMETERS-1'!$B$5:$J$44,5,FALSE)*VLOOKUP(OVYLD2_!Y$4,'[1]INTERNAL PARAMETERS-1'!$B$5:$J$44,7,FALSE)*OVYLD2_!$F127 + OVYLD1_!Y127*(1-VLOOKUP(OVYLD2_!Y$4,'[1]INTERNAL PARAMETERS-1'!$B$5:$J$44,5,FALSE))*VLOOKUP(OVYLD2_!Y$4,'[1]INTERNAL PARAMETERS-1'!$B$5:$J$44,9,FALSE)*OVYLD2_!$F127</f>
        <v>0</v>
      </c>
      <c r="Z127" s="44">
        <f>OVYLD1_!Z127*VLOOKUP(OVYLD2_!Z$4,'[1]INTERNAL PARAMETERS-1'!$B$5:$J$44,5,FALSE)*VLOOKUP(OVYLD2_!Z$4,'[1]INTERNAL PARAMETERS-1'!$B$5:$J$44,7,FALSE)*OVYLD2_!$F127 + OVYLD1_!Z127*(1-VLOOKUP(OVYLD2_!Z$4,'[1]INTERNAL PARAMETERS-1'!$B$5:$J$44,5,FALSE))*VLOOKUP(OVYLD2_!Z$4,'[1]INTERNAL PARAMETERS-1'!$B$5:$J$44,9,FALSE)*OVYLD2_!$F127</f>
        <v>0</v>
      </c>
      <c r="AA127" s="44">
        <f>OVYLD1_!AA127*VLOOKUP(OVYLD2_!AA$4,'[1]INTERNAL PARAMETERS-1'!$B$5:$J$44,5,FALSE)*VLOOKUP(OVYLD2_!AA$4,'[1]INTERNAL PARAMETERS-1'!$B$5:$J$44,7,FALSE)*OVYLD2_!$F127 + OVYLD1_!AA127*(1-VLOOKUP(OVYLD2_!AA$4,'[1]INTERNAL PARAMETERS-1'!$B$5:$J$44,5,FALSE))*VLOOKUP(OVYLD2_!AA$4,'[1]INTERNAL PARAMETERS-1'!$B$5:$J$44,9,FALSE)*OVYLD2_!$F127</f>
        <v>0</v>
      </c>
      <c r="AB127" s="44">
        <f>OVYLD1_!AB127*VLOOKUP(OVYLD2_!AB$4,'[1]INTERNAL PARAMETERS-1'!$B$5:$J$44,5,FALSE)*VLOOKUP(OVYLD2_!AB$4,'[1]INTERNAL PARAMETERS-1'!$B$5:$J$44,7,FALSE)*OVYLD2_!$F127 + OVYLD1_!AB127*(1-VLOOKUP(OVYLD2_!AB$4,'[1]INTERNAL PARAMETERS-1'!$B$5:$J$44,5,FALSE))*VLOOKUP(OVYLD2_!AB$4,'[1]INTERNAL PARAMETERS-1'!$B$5:$J$44,9,FALSE)*OVYLD2_!$F127</f>
        <v>0</v>
      </c>
      <c r="AC127" s="44">
        <f>OVYLD1_!AC127*VLOOKUP(OVYLD2_!AC$4,'[1]INTERNAL PARAMETERS-1'!$B$5:$J$44,5,FALSE)*VLOOKUP(OVYLD2_!AC$4,'[1]INTERNAL PARAMETERS-1'!$B$5:$J$44,7,FALSE)*OVYLD2_!$F127 + OVYLD1_!AC127*(1-VLOOKUP(OVYLD2_!AC$4,'[1]INTERNAL PARAMETERS-1'!$B$5:$J$44,5,FALSE))*VLOOKUP(OVYLD2_!AC$4,'[1]INTERNAL PARAMETERS-1'!$B$5:$J$44,9,FALSE)*OVYLD2_!$F127</f>
        <v>0</v>
      </c>
      <c r="AD127" s="44">
        <f>OVYLD1_!AD127*VLOOKUP(OVYLD2_!AD$4,'[1]INTERNAL PARAMETERS-1'!$B$5:$J$44,5,FALSE)*VLOOKUP(OVYLD2_!AD$4,'[1]INTERNAL PARAMETERS-1'!$B$5:$J$44,7,FALSE)*OVYLD2_!$F127 + OVYLD1_!AD127*(1-VLOOKUP(OVYLD2_!AD$4,'[1]INTERNAL PARAMETERS-1'!$B$5:$J$44,5,FALSE))*VLOOKUP(OVYLD2_!AD$4,'[1]INTERNAL PARAMETERS-1'!$B$5:$J$44,9,FALSE)*OVYLD2_!$F127</f>
        <v>0</v>
      </c>
      <c r="AE127" s="44">
        <f>OVYLD1_!AE127*VLOOKUP(OVYLD2_!AE$4,'[1]INTERNAL PARAMETERS-1'!$B$5:$J$44,5,FALSE)*VLOOKUP(OVYLD2_!AE$4,'[1]INTERNAL PARAMETERS-1'!$B$5:$J$44,7,FALSE)*OVYLD2_!$F127 + OVYLD1_!AE127*(1-VLOOKUP(OVYLD2_!AE$4,'[1]INTERNAL PARAMETERS-1'!$B$5:$J$44,5,FALSE))*VLOOKUP(OVYLD2_!AE$4,'[1]INTERNAL PARAMETERS-1'!$B$5:$J$44,9,FALSE)*OVYLD2_!$F127</f>
        <v>0</v>
      </c>
      <c r="AF127" s="44">
        <f>OVYLD1_!AF127*VLOOKUP(OVYLD2_!AF$4,'[1]INTERNAL PARAMETERS-1'!$B$5:$J$44,5,FALSE)*VLOOKUP(OVYLD2_!AF$4,'[1]INTERNAL PARAMETERS-1'!$B$5:$J$44,7,FALSE)*OVYLD2_!$F127 + OVYLD1_!AF127*(1-VLOOKUP(OVYLD2_!AF$4,'[1]INTERNAL PARAMETERS-1'!$B$5:$J$44,5,FALSE))*VLOOKUP(OVYLD2_!AF$4,'[1]INTERNAL PARAMETERS-1'!$B$5:$J$44,9,FALSE)*OVYLD2_!$F127</f>
        <v>0</v>
      </c>
      <c r="AG127" s="44">
        <f>OVYLD1_!AG127*VLOOKUP(OVYLD2_!AG$4,'[1]INTERNAL PARAMETERS-1'!$B$5:$J$44,5,FALSE)*VLOOKUP(OVYLD2_!AG$4,'[1]INTERNAL PARAMETERS-1'!$B$5:$J$44,7,FALSE)*OVYLD2_!$F127 + OVYLD1_!AG127*(1-VLOOKUP(OVYLD2_!AG$4,'[1]INTERNAL PARAMETERS-1'!$B$5:$J$44,5,FALSE))*VLOOKUP(OVYLD2_!AG$4,'[1]INTERNAL PARAMETERS-1'!$B$5:$J$44,9,FALSE)*OVYLD2_!$F127</f>
        <v>0</v>
      </c>
      <c r="AH127" s="44">
        <f>OVYLD1_!AH127*VLOOKUP(OVYLD2_!AH$4,'[1]INTERNAL PARAMETERS-1'!$B$5:$J$44,5,FALSE)*VLOOKUP(OVYLD2_!AH$4,'[1]INTERNAL PARAMETERS-1'!$B$5:$J$44,7,FALSE)*OVYLD2_!$F127 + OVYLD1_!AH127*(1-VLOOKUP(OVYLD2_!AH$4,'[1]INTERNAL PARAMETERS-1'!$B$5:$J$44,5,FALSE))*VLOOKUP(OVYLD2_!AH$4,'[1]INTERNAL PARAMETERS-1'!$B$5:$J$44,9,FALSE)*OVYLD2_!$F127</f>
        <v>0</v>
      </c>
      <c r="AI127" s="44">
        <f>OVYLD1_!AI127*VLOOKUP(OVYLD2_!AI$4,'[1]INTERNAL PARAMETERS-1'!$B$5:$J$44,5,FALSE)*VLOOKUP(OVYLD2_!AI$4,'[1]INTERNAL PARAMETERS-1'!$B$5:$J$44,7,FALSE)*OVYLD2_!$F127 + OVYLD1_!AI127*(1-VLOOKUP(OVYLD2_!AI$4,'[1]INTERNAL PARAMETERS-1'!$B$5:$J$44,5,FALSE))*VLOOKUP(OVYLD2_!AI$4,'[1]INTERNAL PARAMETERS-1'!$B$5:$J$44,9,FALSE)*OVYLD2_!$F127</f>
        <v>0</v>
      </c>
      <c r="AJ127" s="44">
        <f>OVYLD1_!AJ127*VLOOKUP(OVYLD2_!AJ$4,'[1]INTERNAL PARAMETERS-1'!$B$5:$J$44,5,FALSE)*VLOOKUP(OVYLD2_!AJ$4,'[1]INTERNAL PARAMETERS-1'!$B$5:$J$44,7,FALSE)*OVYLD2_!$F127 + OVYLD1_!AJ127*(1-VLOOKUP(OVYLD2_!AJ$4,'[1]INTERNAL PARAMETERS-1'!$B$5:$J$44,5,FALSE))*VLOOKUP(OVYLD2_!AJ$4,'[1]INTERNAL PARAMETERS-1'!$B$5:$J$44,9,FALSE)*OVYLD2_!$F127</f>
        <v>0</v>
      </c>
      <c r="AK127" s="44">
        <f>OVYLD1_!AK127*VLOOKUP(OVYLD2_!AK$4,'[1]INTERNAL PARAMETERS-1'!$B$5:$J$44,5,FALSE)*VLOOKUP(OVYLD2_!AK$4,'[1]INTERNAL PARAMETERS-1'!$B$5:$J$44,7,FALSE)*OVYLD2_!$F127 + OVYLD1_!AK127*(1-VLOOKUP(OVYLD2_!AK$4,'[1]INTERNAL PARAMETERS-1'!$B$5:$J$44,5,FALSE))*VLOOKUP(OVYLD2_!AK$4,'[1]INTERNAL PARAMETERS-1'!$B$5:$J$44,9,FALSE)*OVYLD2_!$F127</f>
        <v>0</v>
      </c>
      <c r="AL127" s="44">
        <f>OVYLD1_!AL127*VLOOKUP(OVYLD2_!AL$4,'[1]INTERNAL PARAMETERS-1'!$B$5:$J$44,5,FALSE)*VLOOKUP(OVYLD2_!AL$4,'[1]INTERNAL PARAMETERS-1'!$B$5:$J$44,7,FALSE)*OVYLD2_!$F127 + OVYLD1_!AL127*(1-VLOOKUP(OVYLD2_!AL$4,'[1]INTERNAL PARAMETERS-1'!$B$5:$J$44,5,FALSE))*VLOOKUP(OVYLD2_!AL$4,'[1]INTERNAL PARAMETERS-1'!$B$5:$J$44,9,FALSE)*OVYLD2_!$F127</f>
        <v>0</v>
      </c>
      <c r="AM127" s="44">
        <f>OVYLD1_!AM127*VLOOKUP(OVYLD2_!AM$4,'[1]INTERNAL PARAMETERS-1'!$B$5:$J$44,5,FALSE)*VLOOKUP(OVYLD2_!AM$4,'[1]INTERNAL PARAMETERS-1'!$B$5:$J$44,7,FALSE)*OVYLD2_!$F127 + OVYLD1_!AM127*(1-VLOOKUP(OVYLD2_!AM$4,'[1]INTERNAL PARAMETERS-1'!$B$5:$J$44,5,FALSE))*VLOOKUP(OVYLD2_!AM$4,'[1]INTERNAL PARAMETERS-1'!$B$5:$J$44,9,FALSE)*OVYLD2_!$F127</f>
        <v>0</v>
      </c>
      <c r="AN127" s="44">
        <f>OVYLD1_!AN127*VLOOKUP(OVYLD2_!AN$4,'[1]INTERNAL PARAMETERS-1'!$B$5:$J$44,5,FALSE)*VLOOKUP(OVYLD2_!AN$4,'[1]INTERNAL PARAMETERS-1'!$B$5:$J$44,7,FALSE)*OVYLD2_!$F127 + OVYLD1_!AN127*(1-VLOOKUP(OVYLD2_!AN$4,'[1]INTERNAL PARAMETERS-1'!$B$5:$J$44,5,FALSE))*VLOOKUP(OVYLD2_!AN$4,'[1]INTERNAL PARAMETERS-1'!$B$5:$J$44,9,FALSE)*OVYLD2_!$F127</f>
        <v>0</v>
      </c>
      <c r="AO127" s="44">
        <f>OVYLD1_!AO127*VLOOKUP(OVYLD2_!AO$4,'[1]INTERNAL PARAMETERS-1'!$B$5:$J$44,5,FALSE)*VLOOKUP(OVYLD2_!AO$4,'[1]INTERNAL PARAMETERS-1'!$B$5:$J$44,7,FALSE)*OVYLD2_!$F127 + OVYLD1_!AO127*(1-VLOOKUP(OVYLD2_!AO$4,'[1]INTERNAL PARAMETERS-1'!$B$5:$J$44,5,FALSE))*VLOOKUP(OVYLD2_!AO$4,'[1]INTERNAL PARAMETERS-1'!$B$5:$J$44,9,FALSE)*OVYLD2_!$F127</f>
        <v>0</v>
      </c>
      <c r="AP127" s="44">
        <f>OVYLD1_!AP127*VLOOKUP(OVYLD2_!AP$4,'[1]INTERNAL PARAMETERS-1'!$B$5:$J$44,5,FALSE)*VLOOKUP(OVYLD2_!AP$4,'[1]INTERNAL PARAMETERS-1'!$B$5:$J$44,7,FALSE)*OVYLD2_!$F127 + OVYLD1_!AP127*(1-VLOOKUP(OVYLD2_!AP$4,'[1]INTERNAL PARAMETERS-1'!$B$5:$J$44,5,FALSE))*VLOOKUP(OVYLD2_!AP$4,'[1]INTERNAL PARAMETERS-1'!$B$5:$J$44,9,FALSE)*OVYLD2_!$F127</f>
        <v>0</v>
      </c>
      <c r="AQ127" s="44">
        <f>OVYLD1_!AQ127*VLOOKUP(OVYLD2_!AQ$4,'[1]INTERNAL PARAMETERS-1'!$B$5:$J$44,5,FALSE)*VLOOKUP(OVYLD2_!AQ$4,'[1]INTERNAL PARAMETERS-1'!$B$5:$J$44,7,FALSE)*OVYLD2_!$F127 + OVYLD1_!AQ127*(1-VLOOKUP(OVYLD2_!AQ$4,'[1]INTERNAL PARAMETERS-1'!$B$5:$J$44,5,FALSE))*VLOOKUP(OVYLD2_!AQ$4,'[1]INTERNAL PARAMETERS-1'!$B$5:$J$44,9,FALSE)*OVYLD2_!$F127</f>
        <v>0</v>
      </c>
      <c r="AR127" s="44">
        <f>OVYLD1_!AR127*VLOOKUP(OVYLD2_!AR$4,'[1]INTERNAL PARAMETERS-1'!$B$5:$J$44,5,FALSE)*VLOOKUP(OVYLD2_!AR$4,'[1]INTERNAL PARAMETERS-1'!$B$5:$J$44,7,FALSE)*OVYLD2_!$F127 + OVYLD1_!AR127*(1-VLOOKUP(OVYLD2_!AR$4,'[1]INTERNAL PARAMETERS-1'!$B$5:$J$44,5,FALSE))*VLOOKUP(OVYLD2_!AR$4,'[1]INTERNAL PARAMETERS-1'!$B$5:$J$44,9,FALSE)*OVYLD2_!$F127</f>
        <v>0</v>
      </c>
      <c r="AS127" s="44">
        <f>OVYLD1_!AS127*VLOOKUP(OVYLD2_!AS$4,'[1]INTERNAL PARAMETERS-1'!$B$5:$J$44,5,FALSE)*VLOOKUP(OVYLD2_!AS$4,'[1]INTERNAL PARAMETERS-1'!$B$5:$J$44,7,FALSE)*OVYLD2_!$F127 + OVYLD1_!AS127*(1-VLOOKUP(OVYLD2_!AS$4,'[1]INTERNAL PARAMETERS-1'!$B$5:$J$44,5,FALSE))*VLOOKUP(OVYLD2_!AS$4,'[1]INTERNAL PARAMETERS-1'!$B$5:$J$44,9,FALSE)*OVYLD2_!$F127</f>
        <v>0</v>
      </c>
      <c r="AT127" s="43">
        <f>OVYLD1_!AT127*VLOOKUP(OVYLD2_!AT$4,'[1]INTERNAL PARAMETERS-1'!$B$5:$J$44,5,FALSE)*VLOOKUP(OVYLD2_!AT$4,'[1]INTERNAL PARAMETERS-1'!$B$5:$J$44,7,FALSE)*OVYLD2_!$F127 + OVYLD1_!AT127*(1-VLOOKUP(OVYLD2_!AT$4,'[1]INTERNAL PARAMETERS-1'!$B$5:$J$44,5,FALSE))*VLOOKUP(OVYLD2_!AT$4,'[1]INTERNAL PARAMETERS-1'!$B$5:$J$44,9,FALSE)*OVYLD2_!$F127</f>
        <v>0</v>
      </c>
      <c r="AU127" s="45">
        <f>OVYLD1_!AU127*VLOOKUP(OVYLD2_!AU$4,'[1]INTERNAL PARAMETERS-1'!$B$5:$J$44,5,FALSE)*VLOOKUP(OVYLD2_!AU$4,'[1]INTERNAL PARAMETERS-1'!$B$5:$J$44,6,FALSE)*VLOOKUP(OVYLD2_!AU$4,'[1]INTERNAL PARAMETERS-1'!$B$5:$J$44,3,FALSE) + OVYLD1_!AU127*(1-VLOOKUP(OVYLD2_!AU$4,'[1]INTERNAL PARAMETERS-1'!$B$5:$J$44,5,FALSE))*VLOOKUP(OVYLD2_!AU$4,'[1]INTERNAL PARAMETERS-1'!$B$5:$J$44,8,FALSE)*VLOOKUP(OVYLD2_!AU$4,'[1]INTERNAL PARAMETERS-1'!$B$5:$J$44,3,FALSE)</f>
        <v>0</v>
      </c>
      <c r="AV127" s="44">
        <f>OVYLD1_!AV127*VLOOKUP(OVYLD2_!AV$4,'[1]INTERNAL PARAMETERS-1'!$B$5:$J$44,5,FALSE)*VLOOKUP(OVYLD2_!AV$4,'[1]INTERNAL PARAMETERS-1'!$B$5:$J$44,6,FALSE)*VLOOKUP(OVYLD2_!AV$4,'[1]INTERNAL PARAMETERS-1'!$B$5:$J$44,3,FALSE) + OVYLD1_!AV127*(1-VLOOKUP(OVYLD2_!AV$4,'[1]INTERNAL PARAMETERS-1'!$B$5:$J$44,5,FALSE))*VLOOKUP(OVYLD2_!AV$4,'[1]INTERNAL PARAMETERS-1'!$B$5:$J$44,8,FALSE)*VLOOKUP(OVYLD2_!AV$4,'[1]INTERNAL PARAMETERS-1'!$B$5:$J$44,3,FALSE)</f>
        <v>0</v>
      </c>
      <c r="AW127" s="44">
        <f>OVYLD1_!AW127*VLOOKUP(OVYLD2_!AW$4,'[1]INTERNAL PARAMETERS-1'!$B$5:$J$44,5,FALSE)*VLOOKUP(OVYLD2_!AW$4,'[1]INTERNAL PARAMETERS-1'!$B$5:$J$44,6,FALSE)*VLOOKUP(OVYLD2_!AW$4,'[1]INTERNAL PARAMETERS-1'!$B$5:$J$44,3,FALSE) + OVYLD1_!AW127*(1-VLOOKUP(OVYLD2_!AW$4,'[1]INTERNAL PARAMETERS-1'!$B$5:$J$44,5,FALSE))*VLOOKUP(OVYLD2_!AW$4,'[1]INTERNAL PARAMETERS-1'!$B$5:$J$44,8,FALSE)*VLOOKUP(OVYLD2_!AW$4,'[1]INTERNAL PARAMETERS-1'!$B$5:$J$44,3,FALSE)</f>
        <v>0</v>
      </c>
      <c r="AX127" s="44">
        <f>OVYLD1_!AX127*VLOOKUP(OVYLD2_!AX$4,'[1]INTERNAL PARAMETERS-1'!$B$5:$J$44,5,FALSE)*VLOOKUP(OVYLD2_!AX$4,'[1]INTERNAL PARAMETERS-1'!$B$5:$J$44,6,FALSE)*VLOOKUP(OVYLD2_!AX$4,'[1]INTERNAL PARAMETERS-1'!$B$5:$J$44,3,FALSE) + OVYLD1_!AX127*(1-VLOOKUP(OVYLD2_!AX$4,'[1]INTERNAL PARAMETERS-1'!$B$5:$J$44,5,FALSE))*VLOOKUP(OVYLD2_!AX$4,'[1]INTERNAL PARAMETERS-1'!$B$5:$J$44,8,FALSE)*VLOOKUP(OVYLD2_!AX$4,'[1]INTERNAL PARAMETERS-1'!$B$5:$J$44,3,FALSE)</f>
        <v>0</v>
      </c>
      <c r="AY127" s="44">
        <f>OVYLD1_!AY127*VLOOKUP(OVYLD2_!AY$4,'[1]INTERNAL PARAMETERS-1'!$B$5:$J$44,5,FALSE)*VLOOKUP(OVYLD2_!AY$4,'[1]INTERNAL PARAMETERS-1'!$B$5:$J$44,6,FALSE)*VLOOKUP(OVYLD2_!AY$4,'[1]INTERNAL PARAMETERS-1'!$B$5:$J$44,3,FALSE) + OVYLD1_!AY127*(1-VLOOKUP(OVYLD2_!AY$4,'[1]INTERNAL PARAMETERS-1'!$B$5:$J$44,5,FALSE))*VLOOKUP(OVYLD2_!AY$4,'[1]INTERNAL PARAMETERS-1'!$B$5:$J$44,8,FALSE)*VLOOKUP(OVYLD2_!AY$4,'[1]INTERNAL PARAMETERS-1'!$B$5:$J$44,3,FALSE)</f>
        <v>0</v>
      </c>
      <c r="AZ127" s="44">
        <f>OVYLD1_!AZ127*VLOOKUP(OVYLD2_!AZ$4,'[1]INTERNAL PARAMETERS-1'!$B$5:$J$44,5,FALSE)*VLOOKUP(OVYLD2_!AZ$4,'[1]INTERNAL PARAMETERS-1'!$B$5:$J$44,6,FALSE)*VLOOKUP(OVYLD2_!AZ$4,'[1]INTERNAL PARAMETERS-1'!$B$5:$J$44,3,FALSE) + OVYLD1_!AZ127*(1-VLOOKUP(OVYLD2_!AZ$4,'[1]INTERNAL PARAMETERS-1'!$B$5:$J$44,5,FALSE))*VLOOKUP(OVYLD2_!AZ$4,'[1]INTERNAL PARAMETERS-1'!$B$5:$J$44,8,FALSE)*VLOOKUP(OVYLD2_!AZ$4,'[1]INTERNAL PARAMETERS-1'!$B$5:$J$44,3,FALSE)</f>
        <v>0</v>
      </c>
      <c r="BA127" s="44">
        <f>OVYLD1_!BA127*VLOOKUP(OVYLD2_!BA$4,'[1]INTERNAL PARAMETERS-1'!$B$5:$J$44,5,FALSE)*VLOOKUP(OVYLD2_!BA$4,'[1]INTERNAL PARAMETERS-1'!$B$5:$J$44,6,FALSE)*VLOOKUP(OVYLD2_!BA$4,'[1]INTERNAL PARAMETERS-1'!$B$5:$J$44,3,FALSE) + OVYLD1_!BA127*(1-VLOOKUP(OVYLD2_!BA$4,'[1]INTERNAL PARAMETERS-1'!$B$5:$J$44,5,FALSE))*VLOOKUP(OVYLD2_!BA$4,'[1]INTERNAL PARAMETERS-1'!$B$5:$J$44,8,FALSE)*VLOOKUP(OVYLD2_!BA$4,'[1]INTERNAL PARAMETERS-1'!$B$5:$J$44,3,FALSE)</f>
        <v>0</v>
      </c>
      <c r="BB127" s="44">
        <f>OVYLD1_!BB127*VLOOKUP(OVYLD2_!BB$4,'[1]INTERNAL PARAMETERS-1'!$B$5:$J$44,5,FALSE)*VLOOKUP(OVYLD2_!BB$4,'[1]INTERNAL PARAMETERS-1'!$B$5:$J$44,6,FALSE)*VLOOKUP(OVYLD2_!BB$4,'[1]INTERNAL PARAMETERS-1'!$B$5:$J$44,3,FALSE) + OVYLD1_!BB127*(1-VLOOKUP(OVYLD2_!BB$4,'[1]INTERNAL PARAMETERS-1'!$B$5:$J$44,5,FALSE))*VLOOKUP(OVYLD2_!BB$4,'[1]INTERNAL PARAMETERS-1'!$B$5:$J$44,8,FALSE)*VLOOKUP(OVYLD2_!BB$4,'[1]INTERNAL PARAMETERS-1'!$B$5:$J$44,3,FALSE)</f>
        <v>0</v>
      </c>
      <c r="BC127" s="44">
        <f>OVYLD1_!BC127*VLOOKUP(OVYLD2_!BC$4,'[1]INTERNAL PARAMETERS-1'!$B$5:$J$44,5,FALSE)*VLOOKUP(OVYLD2_!BC$4,'[1]INTERNAL PARAMETERS-1'!$B$5:$J$44,6,FALSE)*VLOOKUP(OVYLD2_!BC$4,'[1]INTERNAL PARAMETERS-1'!$B$5:$J$44,3,FALSE) + OVYLD1_!BC127*(1-VLOOKUP(OVYLD2_!BC$4,'[1]INTERNAL PARAMETERS-1'!$B$5:$J$44,5,FALSE))*VLOOKUP(OVYLD2_!BC$4,'[1]INTERNAL PARAMETERS-1'!$B$5:$J$44,8,FALSE)*VLOOKUP(OVYLD2_!BC$4,'[1]INTERNAL PARAMETERS-1'!$B$5:$J$44,3,FALSE)</f>
        <v>0</v>
      </c>
      <c r="BD127" s="44">
        <f>OVYLD1_!BD127*VLOOKUP(OVYLD2_!BD$4,'[1]INTERNAL PARAMETERS-1'!$B$5:$J$44,5,FALSE)*VLOOKUP(OVYLD2_!BD$4,'[1]INTERNAL PARAMETERS-1'!$B$5:$J$44,6,FALSE)*VLOOKUP(OVYLD2_!BD$4,'[1]INTERNAL PARAMETERS-1'!$B$5:$J$44,3,FALSE) + OVYLD1_!BD127*(1-VLOOKUP(OVYLD2_!BD$4,'[1]INTERNAL PARAMETERS-1'!$B$5:$J$44,5,FALSE))*VLOOKUP(OVYLD2_!BD$4,'[1]INTERNAL PARAMETERS-1'!$B$5:$J$44,8,FALSE)*VLOOKUP(OVYLD2_!BD$4,'[1]INTERNAL PARAMETERS-1'!$B$5:$J$44,3,FALSE)</f>
        <v>0</v>
      </c>
      <c r="BE127" s="44">
        <f>OVYLD1_!BE127*VLOOKUP(OVYLD2_!BE$4,'[1]INTERNAL PARAMETERS-1'!$B$5:$J$44,5,FALSE)*VLOOKUP(OVYLD2_!BE$4,'[1]INTERNAL PARAMETERS-1'!$B$5:$J$44,6,FALSE)*VLOOKUP(OVYLD2_!BE$4,'[1]INTERNAL PARAMETERS-1'!$B$5:$J$44,3,FALSE) + OVYLD1_!BE127*(1-VLOOKUP(OVYLD2_!BE$4,'[1]INTERNAL PARAMETERS-1'!$B$5:$J$44,5,FALSE))*VLOOKUP(OVYLD2_!BE$4,'[1]INTERNAL PARAMETERS-1'!$B$5:$J$44,8,FALSE)*VLOOKUP(OVYLD2_!BE$4,'[1]INTERNAL PARAMETERS-1'!$B$5:$J$44,3,FALSE)</f>
        <v>0</v>
      </c>
      <c r="BF127" s="44">
        <f>OVYLD1_!BF127*VLOOKUP(OVYLD2_!BF$4,'[1]INTERNAL PARAMETERS-1'!$B$5:$J$44,5,FALSE)*VLOOKUP(OVYLD2_!BF$4,'[1]INTERNAL PARAMETERS-1'!$B$5:$J$44,6,FALSE)*VLOOKUP(OVYLD2_!BF$4,'[1]INTERNAL PARAMETERS-1'!$B$5:$J$44,3,FALSE) + OVYLD1_!BF127*(1-VLOOKUP(OVYLD2_!BF$4,'[1]INTERNAL PARAMETERS-1'!$B$5:$J$44,5,FALSE))*VLOOKUP(OVYLD2_!BF$4,'[1]INTERNAL PARAMETERS-1'!$B$5:$J$44,8,FALSE)*VLOOKUP(OVYLD2_!BF$4,'[1]INTERNAL PARAMETERS-1'!$B$5:$J$44,3,FALSE)</f>
        <v>0</v>
      </c>
      <c r="BG127" s="44">
        <f>OVYLD1_!BG127*VLOOKUP(OVYLD2_!BG$4,'[1]INTERNAL PARAMETERS-1'!$B$5:$J$44,5,FALSE)*VLOOKUP(OVYLD2_!BG$4,'[1]INTERNAL PARAMETERS-1'!$B$5:$J$44,6,FALSE)*VLOOKUP(OVYLD2_!BG$4,'[1]INTERNAL PARAMETERS-1'!$B$5:$J$44,3,FALSE) + OVYLD1_!BG127*(1-VLOOKUP(OVYLD2_!BG$4,'[1]INTERNAL PARAMETERS-1'!$B$5:$J$44,5,FALSE))*VLOOKUP(OVYLD2_!BG$4,'[1]INTERNAL PARAMETERS-1'!$B$5:$J$44,8,FALSE)*VLOOKUP(OVYLD2_!BG$4,'[1]INTERNAL PARAMETERS-1'!$B$5:$J$44,3,FALSE)</f>
        <v>0</v>
      </c>
      <c r="BH127" s="44">
        <f>OVYLD1_!BH127*VLOOKUP(OVYLD2_!BH$4,'[1]INTERNAL PARAMETERS-1'!$B$5:$J$44,5,FALSE)*VLOOKUP(OVYLD2_!BH$4,'[1]INTERNAL PARAMETERS-1'!$B$5:$J$44,6,FALSE)*VLOOKUP(OVYLD2_!BH$4,'[1]INTERNAL PARAMETERS-1'!$B$5:$J$44,3,FALSE) + OVYLD1_!BH127*(1-VLOOKUP(OVYLD2_!BH$4,'[1]INTERNAL PARAMETERS-1'!$B$5:$J$44,5,FALSE))*VLOOKUP(OVYLD2_!BH$4,'[1]INTERNAL PARAMETERS-1'!$B$5:$J$44,8,FALSE)*VLOOKUP(OVYLD2_!BH$4,'[1]INTERNAL PARAMETERS-1'!$B$5:$J$44,3,FALSE)</f>
        <v>0</v>
      </c>
      <c r="BI127" s="44">
        <f>OVYLD1_!BI127*VLOOKUP(OVYLD2_!BI$4,'[1]INTERNAL PARAMETERS-1'!$B$5:$J$44,5,FALSE)*VLOOKUP(OVYLD2_!BI$4,'[1]INTERNAL PARAMETERS-1'!$B$5:$J$44,6,FALSE)*VLOOKUP(OVYLD2_!BI$4,'[1]INTERNAL PARAMETERS-1'!$B$5:$J$44,3,FALSE) + OVYLD1_!BI127*(1-VLOOKUP(OVYLD2_!BI$4,'[1]INTERNAL PARAMETERS-1'!$B$5:$J$44,5,FALSE))*VLOOKUP(OVYLD2_!BI$4,'[1]INTERNAL PARAMETERS-1'!$B$5:$J$44,8,FALSE)*VLOOKUP(OVYLD2_!BI$4,'[1]INTERNAL PARAMETERS-1'!$B$5:$J$44,3,FALSE)</f>
        <v>0</v>
      </c>
      <c r="BJ127" s="44">
        <f>OVYLD1_!BJ127*VLOOKUP(OVYLD2_!BJ$4,'[1]INTERNAL PARAMETERS-1'!$B$5:$J$44,5,FALSE)*VLOOKUP(OVYLD2_!BJ$4,'[1]INTERNAL PARAMETERS-1'!$B$5:$J$44,6,FALSE)*VLOOKUP(OVYLD2_!BJ$4,'[1]INTERNAL PARAMETERS-1'!$B$5:$J$44,3,FALSE) + OVYLD1_!BJ127*(1-VLOOKUP(OVYLD2_!BJ$4,'[1]INTERNAL PARAMETERS-1'!$B$5:$J$44,5,FALSE))*VLOOKUP(OVYLD2_!BJ$4,'[1]INTERNAL PARAMETERS-1'!$B$5:$J$44,8,FALSE)*VLOOKUP(OVYLD2_!BJ$4,'[1]INTERNAL PARAMETERS-1'!$B$5:$J$44,3,FALSE)</f>
        <v>0</v>
      </c>
      <c r="BK127" s="44">
        <f>OVYLD1_!BK127*VLOOKUP(OVYLD2_!BK$4,'[1]INTERNAL PARAMETERS-1'!$B$5:$J$44,5,FALSE)*VLOOKUP(OVYLD2_!BK$4,'[1]INTERNAL PARAMETERS-1'!$B$5:$J$44,6,FALSE)*VLOOKUP(OVYLD2_!BK$4,'[1]INTERNAL PARAMETERS-1'!$B$5:$J$44,3,FALSE) + OVYLD1_!BK127*(1-VLOOKUP(OVYLD2_!BK$4,'[1]INTERNAL PARAMETERS-1'!$B$5:$J$44,5,FALSE))*VLOOKUP(OVYLD2_!BK$4,'[1]INTERNAL PARAMETERS-1'!$B$5:$J$44,8,FALSE)*VLOOKUP(OVYLD2_!BK$4,'[1]INTERNAL PARAMETERS-1'!$B$5:$J$44,3,FALSE)</f>
        <v>0</v>
      </c>
      <c r="BL127" s="44">
        <f>OVYLD1_!BL127*VLOOKUP(OVYLD2_!BL$4,'[1]INTERNAL PARAMETERS-1'!$B$5:$J$44,5,FALSE)*VLOOKUP(OVYLD2_!BL$4,'[1]INTERNAL PARAMETERS-1'!$B$5:$J$44,6,FALSE)*VLOOKUP(OVYLD2_!BL$4,'[1]INTERNAL PARAMETERS-1'!$B$5:$J$44,3,FALSE) + OVYLD1_!BL127*(1-VLOOKUP(OVYLD2_!BL$4,'[1]INTERNAL PARAMETERS-1'!$B$5:$J$44,5,FALSE))*VLOOKUP(OVYLD2_!BL$4,'[1]INTERNAL PARAMETERS-1'!$B$5:$J$44,8,FALSE)*VLOOKUP(OVYLD2_!BL$4,'[1]INTERNAL PARAMETERS-1'!$B$5:$J$44,3,FALSE)</f>
        <v>0</v>
      </c>
      <c r="BM127" s="44">
        <f>OVYLD1_!BM127*VLOOKUP(OVYLD2_!BM$4,'[1]INTERNAL PARAMETERS-1'!$B$5:$J$44,5,FALSE)*VLOOKUP(OVYLD2_!BM$4,'[1]INTERNAL PARAMETERS-1'!$B$5:$J$44,6,FALSE)*VLOOKUP(OVYLD2_!BM$4,'[1]INTERNAL PARAMETERS-1'!$B$5:$J$44,3,FALSE) + OVYLD1_!BM127*(1-VLOOKUP(OVYLD2_!BM$4,'[1]INTERNAL PARAMETERS-1'!$B$5:$J$44,5,FALSE))*VLOOKUP(OVYLD2_!BM$4,'[1]INTERNAL PARAMETERS-1'!$B$5:$J$44,8,FALSE)*VLOOKUP(OVYLD2_!BM$4,'[1]INTERNAL PARAMETERS-1'!$B$5:$J$44,3,FALSE)</f>
        <v>0</v>
      </c>
      <c r="BN127" s="44">
        <f>OVYLD1_!BN127*VLOOKUP(OVYLD2_!BN$4,'[1]INTERNAL PARAMETERS-1'!$B$5:$J$44,5,FALSE)*VLOOKUP(OVYLD2_!BN$4,'[1]INTERNAL PARAMETERS-1'!$B$5:$J$44,6,FALSE)*VLOOKUP(OVYLD2_!BN$4,'[1]INTERNAL PARAMETERS-1'!$B$5:$J$44,3,FALSE) + OVYLD1_!BN127*(1-VLOOKUP(OVYLD2_!BN$4,'[1]INTERNAL PARAMETERS-1'!$B$5:$J$44,5,FALSE))*VLOOKUP(OVYLD2_!BN$4,'[1]INTERNAL PARAMETERS-1'!$B$5:$J$44,8,FALSE)*VLOOKUP(OVYLD2_!BN$4,'[1]INTERNAL PARAMETERS-1'!$B$5:$J$44,3,FALSE)</f>
        <v>0</v>
      </c>
      <c r="BO127" s="44">
        <f>OVYLD1_!BO127*VLOOKUP(OVYLD2_!BO$4,'[1]INTERNAL PARAMETERS-1'!$B$5:$J$44,5,FALSE)*VLOOKUP(OVYLD2_!BO$4,'[1]INTERNAL PARAMETERS-1'!$B$5:$J$44,6,FALSE)*VLOOKUP(OVYLD2_!BO$4,'[1]INTERNAL PARAMETERS-1'!$B$5:$J$44,3,FALSE) + OVYLD1_!BO127*(1-VLOOKUP(OVYLD2_!BO$4,'[1]INTERNAL PARAMETERS-1'!$B$5:$J$44,5,FALSE))*VLOOKUP(OVYLD2_!BO$4,'[1]INTERNAL PARAMETERS-1'!$B$5:$J$44,8,FALSE)*VLOOKUP(OVYLD2_!BO$4,'[1]INTERNAL PARAMETERS-1'!$B$5:$J$44,3,FALSE)</f>
        <v>0</v>
      </c>
      <c r="BP127" s="44">
        <f>OVYLD1_!BP127*VLOOKUP(OVYLD2_!BP$4,'[1]INTERNAL PARAMETERS-1'!$B$5:$J$44,5,FALSE)*VLOOKUP(OVYLD2_!BP$4,'[1]INTERNAL PARAMETERS-1'!$B$5:$J$44,6,FALSE)*VLOOKUP(OVYLD2_!BP$4,'[1]INTERNAL PARAMETERS-1'!$B$5:$J$44,3,FALSE) + OVYLD1_!BP127*(1-VLOOKUP(OVYLD2_!BP$4,'[1]INTERNAL PARAMETERS-1'!$B$5:$J$44,5,FALSE))*VLOOKUP(OVYLD2_!BP$4,'[1]INTERNAL PARAMETERS-1'!$B$5:$J$44,8,FALSE)*VLOOKUP(OVYLD2_!BP$4,'[1]INTERNAL PARAMETERS-1'!$B$5:$J$44,3,FALSE)</f>
        <v>0</v>
      </c>
      <c r="BQ127" s="44">
        <f>OVYLD1_!BQ127*VLOOKUP(OVYLD2_!BQ$4,'[1]INTERNAL PARAMETERS-1'!$B$5:$J$44,5,FALSE)*VLOOKUP(OVYLD2_!BQ$4,'[1]INTERNAL PARAMETERS-1'!$B$5:$J$44,6,FALSE)*VLOOKUP(OVYLD2_!BQ$4,'[1]INTERNAL PARAMETERS-1'!$B$5:$J$44,3,FALSE) + OVYLD1_!BQ127*(1-VLOOKUP(OVYLD2_!BQ$4,'[1]INTERNAL PARAMETERS-1'!$B$5:$J$44,5,FALSE))*VLOOKUP(OVYLD2_!BQ$4,'[1]INTERNAL PARAMETERS-1'!$B$5:$J$44,8,FALSE)*VLOOKUP(OVYLD2_!BQ$4,'[1]INTERNAL PARAMETERS-1'!$B$5:$J$44,3,FALSE)</f>
        <v>0</v>
      </c>
      <c r="BR127" s="44">
        <f>OVYLD1_!BR127*VLOOKUP(OVYLD2_!BR$4,'[1]INTERNAL PARAMETERS-1'!$B$5:$J$44,5,FALSE)*VLOOKUP(OVYLD2_!BR$4,'[1]INTERNAL PARAMETERS-1'!$B$5:$J$44,6,FALSE)*VLOOKUP(OVYLD2_!BR$4,'[1]INTERNAL PARAMETERS-1'!$B$5:$J$44,3,FALSE) + OVYLD1_!BR127*(1-VLOOKUP(OVYLD2_!BR$4,'[1]INTERNAL PARAMETERS-1'!$B$5:$J$44,5,FALSE))*VLOOKUP(OVYLD2_!BR$4,'[1]INTERNAL PARAMETERS-1'!$B$5:$J$44,8,FALSE)*VLOOKUP(OVYLD2_!BR$4,'[1]INTERNAL PARAMETERS-1'!$B$5:$J$44,3,FALSE)</f>
        <v>0</v>
      </c>
      <c r="BS127" s="44">
        <f>OVYLD1_!BS127*VLOOKUP(OVYLD2_!BS$4,'[1]INTERNAL PARAMETERS-1'!$B$5:$J$44,5,FALSE)*VLOOKUP(OVYLD2_!BS$4,'[1]INTERNAL PARAMETERS-1'!$B$5:$J$44,6,FALSE)*VLOOKUP(OVYLD2_!BS$4,'[1]INTERNAL PARAMETERS-1'!$B$5:$J$44,3,FALSE) + OVYLD1_!BS127*(1-VLOOKUP(OVYLD2_!BS$4,'[1]INTERNAL PARAMETERS-1'!$B$5:$J$44,5,FALSE))*VLOOKUP(OVYLD2_!BS$4,'[1]INTERNAL PARAMETERS-1'!$B$5:$J$44,8,FALSE)*VLOOKUP(OVYLD2_!BS$4,'[1]INTERNAL PARAMETERS-1'!$B$5:$J$44,3,FALSE)</f>
        <v>0</v>
      </c>
      <c r="BT127" s="44">
        <f>OVYLD1_!BT127*VLOOKUP(OVYLD2_!BT$4,'[1]INTERNAL PARAMETERS-1'!$B$5:$J$44,5,FALSE)*VLOOKUP(OVYLD2_!BT$4,'[1]INTERNAL PARAMETERS-1'!$B$5:$J$44,6,FALSE)*VLOOKUP(OVYLD2_!BT$4,'[1]INTERNAL PARAMETERS-1'!$B$5:$J$44,3,FALSE) + OVYLD1_!BT127*(1-VLOOKUP(OVYLD2_!BT$4,'[1]INTERNAL PARAMETERS-1'!$B$5:$J$44,5,FALSE))*VLOOKUP(OVYLD2_!BT$4,'[1]INTERNAL PARAMETERS-1'!$B$5:$J$44,8,FALSE)*VLOOKUP(OVYLD2_!BT$4,'[1]INTERNAL PARAMETERS-1'!$B$5:$J$44,3,FALSE)</f>
        <v>0</v>
      </c>
      <c r="BU127" s="44">
        <f>OVYLD1_!BU127*VLOOKUP(OVYLD2_!BU$4,'[1]INTERNAL PARAMETERS-1'!$B$5:$J$44,5,FALSE)*VLOOKUP(OVYLD2_!BU$4,'[1]INTERNAL PARAMETERS-1'!$B$5:$J$44,6,FALSE)*VLOOKUP(OVYLD2_!BU$4,'[1]INTERNAL PARAMETERS-1'!$B$5:$J$44,3,FALSE) + OVYLD1_!BU127*(1-VLOOKUP(OVYLD2_!BU$4,'[1]INTERNAL PARAMETERS-1'!$B$5:$J$44,5,FALSE))*VLOOKUP(OVYLD2_!BU$4,'[1]INTERNAL PARAMETERS-1'!$B$5:$J$44,8,FALSE)*VLOOKUP(OVYLD2_!BU$4,'[1]INTERNAL PARAMETERS-1'!$B$5:$J$44,3,FALSE)</f>
        <v>0</v>
      </c>
      <c r="BV127" s="44">
        <f>OVYLD1_!BV127*VLOOKUP(OVYLD2_!BV$4,'[1]INTERNAL PARAMETERS-1'!$B$5:$J$44,5,FALSE)*VLOOKUP(OVYLD2_!BV$4,'[1]INTERNAL PARAMETERS-1'!$B$5:$J$44,6,FALSE)*VLOOKUP(OVYLD2_!BV$4,'[1]INTERNAL PARAMETERS-1'!$B$5:$J$44,3,FALSE) + OVYLD1_!BV127*(1-VLOOKUP(OVYLD2_!BV$4,'[1]INTERNAL PARAMETERS-1'!$B$5:$J$44,5,FALSE))*VLOOKUP(OVYLD2_!BV$4,'[1]INTERNAL PARAMETERS-1'!$B$5:$J$44,8,FALSE)*VLOOKUP(OVYLD2_!BV$4,'[1]INTERNAL PARAMETERS-1'!$B$5:$J$44,3,FALSE)</f>
        <v>0</v>
      </c>
      <c r="BW127" s="44">
        <f>OVYLD1_!BW127*VLOOKUP(OVYLD2_!BW$4,'[1]INTERNAL PARAMETERS-1'!$B$5:$J$44,5,FALSE)*VLOOKUP(OVYLD2_!BW$4,'[1]INTERNAL PARAMETERS-1'!$B$5:$J$44,6,FALSE)*VLOOKUP(OVYLD2_!BW$4,'[1]INTERNAL PARAMETERS-1'!$B$5:$J$44,3,FALSE) + OVYLD1_!BW127*(1-VLOOKUP(OVYLD2_!BW$4,'[1]INTERNAL PARAMETERS-1'!$B$5:$J$44,5,FALSE))*VLOOKUP(OVYLD2_!BW$4,'[1]INTERNAL PARAMETERS-1'!$B$5:$J$44,8,FALSE)*VLOOKUP(OVYLD2_!BW$4,'[1]INTERNAL PARAMETERS-1'!$B$5:$J$44,3,FALSE)</f>
        <v>0</v>
      </c>
      <c r="BX127" s="44">
        <f>OVYLD1_!BX127*VLOOKUP(OVYLD2_!BX$4,'[1]INTERNAL PARAMETERS-1'!$B$5:$J$44,5,FALSE)*VLOOKUP(OVYLD2_!BX$4,'[1]INTERNAL PARAMETERS-1'!$B$5:$J$44,6,FALSE)*VLOOKUP(OVYLD2_!BX$4,'[1]INTERNAL PARAMETERS-1'!$B$5:$J$44,3,FALSE) + OVYLD1_!BX127*(1-VLOOKUP(OVYLD2_!BX$4,'[1]INTERNAL PARAMETERS-1'!$B$5:$J$44,5,FALSE))*VLOOKUP(OVYLD2_!BX$4,'[1]INTERNAL PARAMETERS-1'!$B$5:$J$44,8,FALSE)*VLOOKUP(OVYLD2_!BX$4,'[1]INTERNAL PARAMETERS-1'!$B$5:$J$44,3,FALSE)</f>
        <v>0</v>
      </c>
      <c r="BY127" s="44">
        <f>OVYLD1_!BY127*VLOOKUP(OVYLD2_!BY$4,'[1]INTERNAL PARAMETERS-1'!$B$5:$J$44,5,FALSE)*VLOOKUP(OVYLD2_!BY$4,'[1]INTERNAL PARAMETERS-1'!$B$5:$J$44,6,FALSE)*VLOOKUP(OVYLD2_!BY$4,'[1]INTERNAL PARAMETERS-1'!$B$5:$J$44,3,FALSE) + OVYLD1_!BY127*(1-VLOOKUP(OVYLD2_!BY$4,'[1]INTERNAL PARAMETERS-1'!$B$5:$J$44,5,FALSE))*VLOOKUP(OVYLD2_!BY$4,'[1]INTERNAL PARAMETERS-1'!$B$5:$J$44,8,FALSE)*VLOOKUP(OVYLD2_!BY$4,'[1]INTERNAL PARAMETERS-1'!$B$5:$J$44,3,FALSE)</f>
        <v>0</v>
      </c>
      <c r="BZ127" s="44">
        <f>OVYLD1_!BZ127*VLOOKUP(OVYLD2_!BZ$4,'[1]INTERNAL PARAMETERS-1'!$B$5:$J$44,5,FALSE)*VLOOKUP(OVYLD2_!BZ$4,'[1]INTERNAL PARAMETERS-1'!$B$5:$J$44,6,FALSE)*VLOOKUP(OVYLD2_!BZ$4,'[1]INTERNAL PARAMETERS-1'!$B$5:$J$44,3,FALSE) + OVYLD1_!BZ127*(1-VLOOKUP(OVYLD2_!BZ$4,'[1]INTERNAL PARAMETERS-1'!$B$5:$J$44,5,FALSE))*VLOOKUP(OVYLD2_!BZ$4,'[1]INTERNAL PARAMETERS-1'!$B$5:$J$44,8,FALSE)*VLOOKUP(OVYLD2_!BZ$4,'[1]INTERNAL PARAMETERS-1'!$B$5:$J$44,3,FALSE)</f>
        <v>0</v>
      </c>
      <c r="CA127" s="44">
        <f>OVYLD1_!CA127*VLOOKUP(OVYLD2_!CA$4,'[1]INTERNAL PARAMETERS-1'!$B$5:$J$44,5,FALSE)*VLOOKUP(OVYLD2_!CA$4,'[1]INTERNAL PARAMETERS-1'!$B$5:$J$44,6,FALSE)*VLOOKUP(OVYLD2_!CA$4,'[1]INTERNAL PARAMETERS-1'!$B$5:$J$44,3,FALSE) + OVYLD1_!CA127*(1-VLOOKUP(OVYLD2_!CA$4,'[1]INTERNAL PARAMETERS-1'!$B$5:$J$44,5,FALSE))*VLOOKUP(OVYLD2_!CA$4,'[1]INTERNAL PARAMETERS-1'!$B$5:$J$44,8,FALSE)*VLOOKUP(OVYLD2_!CA$4,'[1]INTERNAL PARAMETERS-1'!$B$5:$J$44,3,FALSE)</f>
        <v>0</v>
      </c>
      <c r="CB127" s="44">
        <f>OVYLD1_!CB127*VLOOKUP(OVYLD2_!CB$4,'[1]INTERNAL PARAMETERS-1'!$B$5:$J$44,5,FALSE)*VLOOKUP(OVYLD2_!CB$4,'[1]INTERNAL PARAMETERS-1'!$B$5:$J$44,6,FALSE)*VLOOKUP(OVYLD2_!CB$4,'[1]INTERNAL PARAMETERS-1'!$B$5:$J$44,3,FALSE) + OVYLD1_!CB127*(1-VLOOKUP(OVYLD2_!CB$4,'[1]INTERNAL PARAMETERS-1'!$B$5:$J$44,5,FALSE))*VLOOKUP(OVYLD2_!CB$4,'[1]INTERNAL PARAMETERS-1'!$B$5:$J$44,8,FALSE)*VLOOKUP(OVYLD2_!CB$4,'[1]INTERNAL PARAMETERS-1'!$B$5:$J$44,3,FALSE)</f>
        <v>0</v>
      </c>
      <c r="CC127" s="44">
        <f>OVYLD1_!CC127*VLOOKUP(OVYLD2_!CC$4,'[1]INTERNAL PARAMETERS-1'!$B$5:$J$44,5,FALSE)*VLOOKUP(OVYLD2_!CC$4,'[1]INTERNAL PARAMETERS-1'!$B$5:$J$44,6,FALSE)*VLOOKUP(OVYLD2_!CC$4,'[1]INTERNAL PARAMETERS-1'!$B$5:$J$44,3,FALSE) + OVYLD1_!CC127*(1-VLOOKUP(OVYLD2_!CC$4,'[1]INTERNAL PARAMETERS-1'!$B$5:$J$44,5,FALSE))*VLOOKUP(OVYLD2_!CC$4,'[1]INTERNAL PARAMETERS-1'!$B$5:$J$44,8,FALSE)*VLOOKUP(OVYLD2_!CC$4,'[1]INTERNAL PARAMETERS-1'!$B$5:$J$44,3,FALSE)</f>
        <v>0</v>
      </c>
      <c r="CD127" s="44">
        <f>OVYLD1_!CD127*VLOOKUP(OVYLD2_!CD$4,'[1]INTERNAL PARAMETERS-1'!$B$5:$J$44,5,FALSE)*VLOOKUP(OVYLD2_!CD$4,'[1]INTERNAL PARAMETERS-1'!$B$5:$J$44,6,FALSE)*VLOOKUP(OVYLD2_!CD$4,'[1]INTERNAL PARAMETERS-1'!$B$5:$J$44,3,FALSE) + OVYLD1_!CD127*(1-VLOOKUP(OVYLD2_!CD$4,'[1]INTERNAL PARAMETERS-1'!$B$5:$J$44,5,FALSE))*VLOOKUP(OVYLD2_!CD$4,'[1]INTERNAL PARAMETERS-1'!$B$5:$J$44,8,FALSE)*VLOOKUP(OVYLD2_!CD$4,'[1]INTERNAL PARAMETERS-1'!$B$5:$J$44,3,FALSE)</f>
        <v>0</v>
      </c>
      <c r="CE127" s="44">
        <f>OVYLD1_!CE127*VLOOKUP(OVYLD2_!CE$4,'[1]INTERNAL PARAMETERS-1'!$B$5:$J$44,5,FALSE)*VLOOKUP(OVYLD2_!CE$4,'[1]INTERNAL PARAMETERS-1'!$B$5:$J$44,6,FALSE)*VLOOKUP(OVYLD2_!CE$4,'[1]INTERNAL PARAMETERS-1'!$B$5:$J$44,3,FALSE) + OVYLD1_!CE127*(1-VLOOKUP(OVYLD2_!CE$4,'[1]INTERNAL PARAMETERS-1'!$B$5:$J$44,5,FALSE))*VLOOKUP(OVYLD2_!CE$4,'[1]INTERNAL PARAMETERS-1'!$B$5:$J$44,8,FALSE)*VLOOKUP(OVYLD2_!CE$4,'[1]INTERNAL PARAMETERS-1'!$B$5:$J$44,3,FALSE)</f>
        <v>0</v>
      </c>
      <c r="CF127" s="44">
        <f>OVYLD1_!CF127*VLOOKUP(OVYLD2_!CF$4,'[1]INTERNAL PARAMETERS-1'!$B$5:$J$44,5,FALSE)*VLOOKUP(OVYLD2_!CF$4,'[1]INTERNAL PARAMETERS-1'!$B$5:$J$44,6,FALSE)*VLOOKUP(OVYLD2_!CF$4,'[1]INTERNAL PARAMETERS-1'!$B$5:$J$44,3,FALSE) + OVYLD1_!CF127*(1-VLOOKUP(OVYLD2_!CF$4,'[1]INTERNAL PARAMETERS-1'!$B$5:$J$44,5,FALSE))*VLOOKUP(OVYLD2_!CF$4,'[1]INTERNAL PARAMETERS-1'!$B$5:$J$44,8,FALSE)*VLOOKUP(OVYLD2_!CF$4,'[1]INTERNAL PARAMETERS-1'!$B$5:$J$44,3,FALSE)</f>
        <v>0</v>
      </c>
      <c r="CG127" s="44">
        <f>OVYLD1_!CG127*VLOOKUP(OVYLD2_!CG$4,'[1]INTERNAL PARAMETERS-1'!$B$5:$J$44,5,FALSE)*VLOOKUP(OVYLD2_!CG$4,'[1]INTERNAL PARAMETERS-1'!$B$5:$J$44,6,FALSE)*VLOOKUP(OVYLD2_!CG$4,'[1]INTERNAL PARAMETERS-1'!$B$5:$J$44,3,FALSE) + OVYLD1_!CG127*(1-VLOOKUP(OVYLD2_!CG$4,'[1]INTERNAL PARAMETERS-1'!$B$5:$J$44,5,FALSE))*VLOOKUP(OVYLD2_!CG$4,'[1]INTERNAL PARAMETERS-1'!$B$5:$J$44,8,FALSE)*VLOOKUP(OVYLD2_!CG$4,'[1]INTERNAL PARAMETERS-1'!$B$5:$J$44,3,FALSE)</f>
        <v>0</v>
      </c>
      <c r="CH127" s="43">
        <f>OVYLD1_!CH127*VLOOKUP(OVYLD2_!CH$4,'[1]INTERNAL PARAMETERS-1'!$B$5:$J$44,5,FALSE)*VLOOKUP(OVYLD2_!CH$4,'[1]INTERNAL PARAMETERS-1'!$B$5:$J$44,6,FALSE)*VLOOKUP(OVYLD2_!CH$4,'[1]INTERNAL PARAMETERS-1'!$B$5:$J$44,3,FALSE) + OVYLD1_!CH127*(1-VLOOKUP(OVYLD2_!CH$4,'[1]INTERNAL PARAMETERS-1'!$B$5:$J$44,5,FALSE))*VLOOKUP(OVYLD2_!CH$4,'[1]INTERNAL PARAMETERS-1'!$B$5:$J$44,8,FALSE)*VLOOKUP(OVYLD2_!CH$4,'[1]INTERNAL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5">
      <c r="B128" s="58" t="s">
        <v>9</v>
      </c>
      <c r="C128" s="57" t="s">
        <v>81</v>
      </c>
      <c r="D128" s="57" t="s">
        <v>65</v>
      </c>
      <c r="E128" s="128">
        <f>OVERALL2021!AI128</f>
        <v>0</v>
      </c>
      <c r="F128" s="59">
        <f>'[1]INTERNAL PARAMETERS-1'!M20</f>
        <v>12.89</v>
      </c>
      <c r="G128" s="45">
        <f>OVYLD1_!G128*VLOOKUP(OVYLD2_!G$4,'[1]INTERNAL PARAMETERS-1'!$B$5:$J$44,5,FALSE)*VLOOKUP(OVYLD2_!G$4,'[1]INTERNAL PARAMETERS-1'!$B$5:$J$44,7,FALSE)*OVYLD2_!$F128 + OVYLD1_!G128*(1-VLOOKUP(OVYLD2_!G$4,'[1]INTERNAL PARAMETERS-1'!$B$5:$J$44,5,FALSE))*VLOOKUP(OVYLD2_!G$4,'[1]INTERNAL PARAMETERS-1'!$B$5:$J$44,9,FALSE)*OVYLD2_!$F128</f>
        <v>0</v>
      </c>
      <c r="H128" s="44">
        <f>OVYLD1_!H128*VLOOKUP(OVYLD2_!H$4,'[1]INTERNAL PARAMETERS-1'!$B$5:$J$44,5,FALSE)*VLOOKUP(OVYLD2_!H$4,'[1]INTERNAL PARAMETERS-1'!$B$5:$J$44,7,FALSE)*OVYLD2_!$F128 + OVYLD1_!H128*(1-VLOOKUP(OVYLD2_!H$4,'[1]INTERNAL PARAMETERS-1'!$B$5:$J$44,5,FALSE))*VLOOKUP(OVYLD2_!H$4,'[1]INTERNAL PARAMETERS-1'!$B$5:$J$44,9,FALSE)*OVYLD2_!$F128</f>
        <v>0</v>
      </c>
      <c r="I128" s="44">
        <f>OVYLD1_!I128*VLOOKUP(OVYLD2_!I$4,'[1]INTERNAL PARAMETERS-1'!$B$5:$J$44,5,FALSE)*VLOOKUP(OVYLD2_!I$4,'[1]INTERNAL PARAMETERS-1'!$B$5:$J$44,7,FALSE)*OVYLD2_!$F128 + OVYLD1_!I128*(1-VLOOKUP(OVYLD2_!I$4,'[1]INTERNAL PARAMETERS-1'!$B$5:$J$44,5,FALSE))*VLOOKUP(OVYLD2_!I$4,'[1]INTERNAL PARAMETERS-1'!$B$5:$J$44,9,FALSE)*OVYLD2_!$F128</f>
        <v>0</v>
      </c>
      <c r="J128" s="44">
        <f>OVYLD1_!J128*VLOOKUP(OVYLD2_!J$4,'[1]INTERNAL PARAMETERS-1'!$B$5:$J$44,5,FALSE)*VLOOKUP(OVYLD2_!J$4,'[1]INTERNAL PARAMETERS-1'!$B$5:$J$44,7,FALSE)*OVYLD2_!$F128 + OVYLD1_!J128*(1-VLOOKUP(OVYLD2_!J$4,'[1]INTERNAL PARAMETERS-1'!$B$5:$J$44,5,FALSE))*VLOOKUP(OVYLD2_!J$4,'[1]INTERNAL PARAMETERS-1'!$B$5:$J$44,9,FALSE)*OVYLD2_!$F128</f>
        <v>0</v>
      </c>
      <c r="K128" s="44">
        <f>OVYLD1_!K128*VLOOKUP(OVYLD2_!K$4,'[1]INTERNAL PARAMETERS-1'!$B$5:$J$44,5,FALSE)*VLOOKUP(OVYLD2_!K$4,'[1]INTERNAL PARAMETERS-1'!$B$5:$J$44,7,FALSE)*OVYLD2_!$F128 + OVYLD1_!K128*(1-VLOOKUP(OVYLD2_!K$4,'[1]INTERNAL PARAMETERS-1'!$B$5:$J$44,5,FALSE))*VLOOKUP(OVYLD2_!K$4,'[1]INTERNAL PARAMETERS-1'!$B$5:$J$44,9,FALSE)*OVYLD2_!$F128</f>
        <v>0</v>
      </c>
      <c r="L128" s="44">
        <f>OVYLD1_!L128*VLOOKUP(OVYLD2_!L$4,'[1]INTERNAL PARAMETERS-1'!$B$5:$J$44,5,FALSE)*VLOOKUP(OVYLD2_!L$4,'[1]INTERNAL PARAMETERS-1'!$B$5:$J$44,7,FALSE)*OVYLD2_!$F128 + OVYLD1_!L128*(1-VLOOKUP(OVYLD2_!L$4,'[1]INTERNAL PARAMETERS-1'!$B$5:$J$44,5,FALSE))*VLOOKUP(OVYLD2_!L$4,'[1]INTERNAL PARAMETERS-1'!$B$5:$J$44,9,FALSE)*OVYLD2_!$F128</f>
        <v>0</v>
      </c>
      <c r="M128" s="44">
        <f>OVYLD1_!M128*VLOOKUP(OVYLD2_!M$4,'[1]INTERNAL PARAMETERS-1'!$B$5:$J$44,5,FALSE)*VLOOKUP(OVYLD2_!M$4,'[1]INTERNAL PARAMETERS-1'!$B$5:$J$44,7,FALSE)*OVYLD2_!$F128 + OVYLD1_!M128*(1-VLOOKUP(OVYLD2_!M$4,'[1]INTERNAL PARAMETERS-1'!$B$5:$J$44,5,FALSE))*VLOOKUP(OVYLD2_!M$4,'[1]INTERNAL PARAMETERS-1'!$B$5:$J$44,9,FALSE)*OVYLD2_!$F128</f>
        <v>0</v>
      </c>
      <c r="N128" s="44">
        <f>OVYLD1_!N128*VLOOKUP(OVYLD2_!N$4,'[1]INTERNAL PARAMETERS-1'!$B$5:$J$44,5,FALSE)*VLOOKUP(OVYLD2_!N$4,'[1]INTERNAL PARAMETERS-1'!$B$5:$J$44,7,FALSE)*OVYLD2_!$F128 + OVYLD1_!N128*(1-VLOOKUP(OVYLD2_!N$4,'[1]INTERNAL PARAMETERS-1'!$B$5:$J$44,5,FALSE))*VLOOKUP(OVYLD2_!N$4,'[1]INTERNAL PARAMETERS-1'!$B$5:$J$44,9,FALSE)*OVYLD2_!$F128</f>
        <v>0</v>
      </c>
      <c r="O128" s="44">
        <f>OVYLD1_!O128*VLOOKUP(OVYLD2_!O$4,'[1]INTERNAL PARAMETERS-1'!$B$5:$J$44,5,FALSE)*VLOOKUP(OVYLD2_!O$4,'[1]INTERNAL PARAMETERS-1'!$B$5:$J$44,7,FALSE)*OVYLD2_!$F128 + OVYLD1_!O128*(1-VLOOKUP(OVYLD2_!O$4,'[1]INTERNAL PARAMETERS-1'!$B$5:$J$44,5,FALSE))*VLOOKUP(OVYLD2_!O$4,'[1]INTERNAL PARAMETERS-1'!$B$5:$J$44,9,FALSE)*OVYLD2_!$F128</f>
        <v>0</v>
      </c>
      <c r="P128" s="44">
        <f>OVYLD1_!P128*VLOOKUP(OVYLD2_!P$4,'[1]INTERNAL PARAMETERS-1'!$B$5:$J$44,5,FALSE)*VLOOKUP(OVYLD2_!P$4,'[1]INTERNAL PARAMETERS-1'!$B$5:$J$44,7,FALSE)*OVYLD2_!$F128 + OVYLD1_!P128*(1-VLOOKUP(OVYLD2_!P$4,'[1]INTERNAL PARAMETERS-1'!$B$5:$J$44,5,FALSE))*VLOOKUP(OVYLD2_!P$4,'[1]INTERNAL PARAMETERS-1'!$B$5:$J$44,9,FALSE)*OVYLD2_!$F128</f>
        <v>0</v>
      </c>
      <c r="Q128" s="44">
        <f>OVYLD1_!Q128*VLOOKUP(OVYLD2_!Q$4,'[1]INTERNAL PARAMETERS-1'!$B$5:$J$44,5,FALSE)*VLOOKUP(OVYLD2_!Q$4,'[1]INTERNAL PARAMETERS-1'!$B$5:$J$44,7,FALSE)*OVYLD2_!$F128 + OVYLD1_!Q128*(1-VLOOKUP(OVYLD2_!Q$4,'[1]INTERNAL PARAMETERS-1'!$B$5:$J$44,5,FALSE))*VLOOKUP(OVYLD2_!Q$4,'[1]INTERNAL PARAMETERS-1'!$B$5:$J$44,9,FALSE)*OVYLD2_!$F128</f>
        <v>0</v>
      </c>
      <c r="R128" s="44">
        <f>OVYLD1_!R128*VLOOKUP(OVYLD2_!R$4,'[1]INTERNAL PARAMETERS-1'!$B$5:$J$44,5,FALSE)*VLOOKUP(OVYLD2_!R$4,'[1]INTERNAL PARAMETERS-1'!$B$5:$J$44,7,FALSE)*OVYLD2_!$F128 + OVYLD1_!R128*(1-VLOOKUP(OVYLD2_!R$4,'[1]INTERNAL PARAMETERS-1'!$B$5:$J$44,5,FALSE))*VLOOKUP(OVYLD2_!R$4,'[1]INTERNAL PARAMETERS-1'!$B$5:$J$44,9,FALSE)*OVYLD2_!$F128</f>
        <v>0</v>
      </c>
      <c r="S128" s="44">
        <f>OVYLD1_!S128*VLOOKUP(OVYLD2_!S$4,'[1]INTERNAL PARAMETERS-1'!$B$5:$J$44,5,FALSE)*VLOOKUP(OVYLD2_!S$4,'[1]INTERNAL PARAMETERS-1'!$B$5:$J$44,7,FALSE)*OVYLD2_!$F128 + OVYLD1_!S128*(1-VLOOKUP(OVYLD2_!S$4,'[1]INTERNAL PARAMETERS-1'!$B$5:$J$44,5,FALSE))*VLOOKUP(OVYLD2_!S$4,'[1]INTERNAL PARAMETERS-1'!$B$5:$J$44,9,FALSE)*OVYLD2_!$F128</f>
        <v>0</v>
      </c>
      <c r="T128" s="44">
        <f>OVYLD1_!T128*VLOOKUP(OVYLD2_!T$4,'[1]INTERNAL PARAMETERS-1'!$B$5:$J$44,5,FALSE)*VLOOKUP(OVYLD2_!T$4,'[1]INTERNAL PARAMETERS-1'!$B$5:$J$44,7,FALSE)*OVYLD2_!$F128 + OVYLD1_!T128*(1-VLOOKUP(OVYLD2_!T$4,'[1]INTERNAL PARAMETERS-1'!$B$5:$J$44,5,FALSE))*VLOOKUP(OVYLD2_!T$4,'[1]INTERNAL PARAMETERS-1'!$B$5:$J$44,9,FALSE)*OVYLD2_!$F128</f>
        <v>0</v>
      </c>
      <c r="U128" s="44">
        <f>OVYLD1_!U128*VLOOKUP(OVYLD2_!U$4,'[1]INTERNAL PARAMETERS-1'!$B$5:$J$44,5,FALSE)*VLOOKUP(OVYLD2_!U$4,'[1]INTERNAL PARAMETERS-1'!$B$5:$J$44,7,FALSE)*OVYLD2_!$F128 + OVYLD1_!U128*(1-VLOOKUP(OVYLD2_!U$4,'[1]INTERNAL PARAMETERS-1'!$B$5:$J$44,5,FALSE))*VLOOKUP(OVYLD2_!U$4,'[1]INTERNAL PARAMETERS-1'!$B$5:$J$44,9,FALSE)*OVYLD2_!$F128</f>
        <v>0</v>
      </c>
      <c r="V128" s="44">
        <f>OVYLD1_!V128*VLOOKUP(OVYLD2_!V$4,'[1]INTERNAL PARAMETERS-1'!$B$5:$J$44,5,FALSE)*VLOOKUP(OVYLD2_!V$4,'[1]INTERNAL PARAMETERS-1'!$B$5:$J$44,7,FALSE)*OVYLD2_!$F128 + OVYLD1_!V128*(1-VLOOKUP(OVYLD2_!V$4,'[1]INTERNAL PARAMETERS-1'!$B$5:$J$44,5,FALSE))*VLOOKUP(OVYLD2_!V$4,'[1]INTERNAL PARAMETERS-1'!$B$5:$J$44,9,FALSE)*OVYLD2_!$F128</f>
        <v>0</v>
      </c>
      <c r="W128" s="44">
        <f>OVYLD1_!W128*VLOOKUP(OVYLD2_!W$4,'[1]INTERNAL PARAMETERS-1'!$B$5:$J$44,5,FALSE)*VLOOKUP(OVYLD2_!W$4,'[1]INTERNAL PARAMETERS-1'!$B$5:$J$44,7,FALSE)*OVYLD2_!$F128 + OVYLD1_!W128*(1-VLOOKUP(OVYLD2_!W$4,'[1]INTERNAL PARAMETERS-1'!$B$5:$J$44,5,FALSE))*VLOOKUP(OVYLD2_!W$4,'[1]INTERNAL PARAMETERS-1'!$B$5:$J$44,9,FALSE)*OVYLD2_!$F128</f>
        <v>0</v>
      </c>
      <c r="X128" s="44">
        <f>OVYLD1_!X128*VLOOKUP(OVYLD2_!X$4,'[1]INTERNAL PARAMETERS-1'!$B$5:$J$44,5,FALSE)*VLOOKUP(OVYLD2_!X$4,'[1]INTERNAL PARAMETERS-1'!$B$5:$J$44,7,FALSE)*OVYLD2_!$F128 + OVYLD1_!X128*(1-VLOOKUP(OVYLD2_!X$4,'[1]INTERNAL PARAMETERS-1'!$B$5:$J$44,5,FALSE))*VLOOKUP(OVYLD2_!X$4,'[1]INTERNAL PARAMETERS-1'!$B$5:$J$44,9,FALSE)*OVYLD2_!$F128</f>
        <v>0</v>
      </c>
      <c r="Y128" s="44">
        <f>OVYLD1_!Y128*VLOOKUP(OVYLD2_!Y$4,'[1]INTERNAL PARAMETERS-1'!$B$5:$J$44,5,FALSE)*VLOOKUP(OVYLD2_!Y$4,'[1]INTERNAL PARAMETERS-1'!$B$5:$J$44,7,FALSE)*OVYLD2_!$F128 + OVYLD1_!Y128*(1-VLOOKUP(OVYLD2_!Y$4,'[1]INTERNAL PARAMETERS-1'!$B$5:$J$44,5,FALSE))*VLOOKUP(OVYLD2_!Y$4,'[1]INTERNAL PARAMETERS-1'!$B$5:$J$44,9,FALSE)*OVYLD2_!$F128</f>
        <v>0</v>
      </c>
      <c r="Z128" s="44">
        <f>OVYLD1_!Z128*VLOOKUP(OVYLD2_!Z$4,'[1]INTERNAL PARAMETERS-1'!$B$5:$J$44,5,FALSE)*VLOOKUP(OVYLD2_!Z$4,'[1]INTERNAL PARAMETERS-1'!$B$5:$J$44,7,FALSE)*OVYLD2_!$F128 + OVYLD1_!Z128*(1-VLOOKUP(OVYLD2_!Z$4,'[1]INTERNAL PARAMETERS-1'!$B$5:$J$44,5,FALSE))*VLOOKUP(OVYLD2_!Z$4,'[1]INTERNAL PARAMETERS-1'!$B$5:$J$44,9,FALSE)*OVYLD2_!$F128</f>
        <v>0</v>
      </c>
      <c r="AA128" s="44">
        <f>OVYLD1_!AA128*VLOOKUP(OVYLD2_!AA$4,'[1]INTERNAL PARAMETERS-1'!$B$5:$J$44,5,FALSE)*VLOOKUP(OVYLD2_!AA$4,'[1]INTERNAL PARAMETERS-1'!$B$5:$J$44,7,FALSE)*OVYLD2_!$F128 + OVYLD1_!AA128*(1-VLOOKUP(OVYLD2_!AA$4,'[1]INTERNAL PARAMETERS-1'!$B$5:$J$44,5,FALSE))*VLOOKUP(OVYLD2_!AA$4,'[1]INTERNAL PARAMETERS-1'!$B$5:$J$44,9,FALSE)*OVYLD2_!$F128</f>
        <v>0</v>
      </c>
      <c r="AB128" s="44">
        <f>OVYLD1_!AB128*VLOOKUP(OVYLD2_!AB$4,'[1]INTERNAL PARAMETERS-1'!$B$5:$J$44,5,FALSE)*VLOOKUP(OVYLD2_!AB$4,'[1]INTERNAL PARAMETERS-1'!$B$5:$J$44,7,FALSE)*OVYLD2_!$F128 + OVYLD1_!AB128*(1-VLOOKUP(OVYLD2_!AB$4,'[1]INTERNAL PARAMETERS-1'!$B$5:$J$44,5,FALSE))*VLOOKUP(OVYLD2_!AB$4,'[1]INTERNAL PARAMETERS-1'!$B$5:$J$44,9,FALSE)*OVYLD2_!$F128</f>
        <v>0</v>
      </c>
      <c r="AC128" s="44">
        <f>OVYLD1_!AC128*VLOOKUP(OVYLD2_!AC$4,'[1]INTERNAL PARAMETERS-1'!$B$5:$J$44,5,FALSE)*VLOOKUP(OVYLD2_!AC$4,'[1]INTERNAL PARAMETERS-1'!$B$5:$J$44,7,FALSE)*OVYLD2_!$F128 + OVYLD1_!AC128*(1-VLOOKUP(OVYLD2_!AC$4,'[1]INTERNAL PARAMETERS-1'!$B$5:$J$44,5,FALSE))*VLOOKUP(OVYLD2_!AC$4,'[1]INTERNAL PARAMETERS-1'!$B$5:$J$44,9,FALSE)*OVYLD2_!$F128</f>
        <v>0</v>
      </c>
      <c r="AD128" s="44">
        <f>OVYLD1_!AD128*VLOOKUP(OVYLD2_!AD$4,'[1]INTERNAL PARAMETERS-1'!$B$5:$J$44,5,FALSE)*VLOOKUP(OVYLD2_!AD$4,'[1]INTERNAL PARAMETERS-1'!$B$5:$J$44,7,FALSE)*OVYLD2_!$F128 + OVYLD1_!AD128*(1-VLOOKUP(OVYLD2_!AD$4,'[1]INTERNAL PARAMETERS-1'!$B$5:$J$44,5,FALSE))*VLOOKUP(OVYLD2_!AD$4,'[1]INTERNAL PARAMETERS-1'!$B$5:$J$44,9,FALSE)*OVYLD2_!$F128</f>
        <v>0</v>
      </c>
      <c r="AE128" s="44">
        <f>OVYLD1_!AE128*VLOOKUP(OVYLD2_!AE$4,'[1]INTERNAL PARAMETERS-1'!$B$5:$J$44,5,FALSE)*VLOOKUP(OVYLD2_!AE$4,'[1]INTERNAL PARAMETERS-1'!$B$5:$J$44,7,FALSE)*OVYLD2_!$F128 + OVYLD1_!AE128*(1-VLOOKUP(OVYLD2_!AE$4,'[1]INTERNAL PARAMETERS-1'!$B$5:$J$44,5,FALSE))*VLOOKUP(OVYLD2_!AE$4,'[1]INTERNAL PARAMETERS-1'!$B$5:$J$44,9,FALSE)*OVYLD2_!$F128</f>
        <v>0</v>
      </c>
      <c r="AF128" s="44">
        <f>OVYLD1_!AF128*VLOOKUP(OVYLD2_!AF$4,'[1]INTERNAL PARAMETERS-1'!$B$5:$J$44,5,FALSE)*VLOOKUP(OVYLD2_!AF$4,'[1]INTERNAL PARAMETERS-1'!$B$5:$J$44,7,FALSE)*OVYLD2_!$F128 + OVYLD1_!AF128*(1-VLOOKUP(OVYLD2_!AF$4,'[1]INTERNAL PARAMETERS-1'!$B$5:$J$44,5,FALSE))*VLOOKUP(OVYLD2_!AF$4,'[1]INTERNAL PARAMETERS-1'!$B$5:$J$44,9,FALSE)*OVYLD2_!$F128</f>
        <v>0</v>
      </c>
      <c r="AG128" s="44">
        <f>OVYLD1_!AG128*VLOOKUP(OVYLD2_!AG$4,'[1]INTERNAL PARAMETERS-1'!$B$5:$J$44,5,FALSE)*VLOOKUP(OVYLD2_!AG$4,'[1]INTERNAL PARAMETERS-1'!$B$5:$J$44,7,FALSE)*OVYLD2_!$F128 + OVYLD1_!AG128*(1-VLOOKUP(OVYLD2_!AG$4,'[1]INTERNAL PARAMETERS-1'!$B$5:$J$44,5,FALSE))*VLOOKUP(OVYLD2_!AG$4,'[1]INTERNAL PARAMETERS-1'!$B$5:$J$44,9,FALSE)*OVYLD2_!$F128</f>
        <v>0</v>
      </c>
      <c r="AH128" s="44">
        <f>OVYLD1_!AH128*VLOOKUP(OVYLD2_!AH$4,'[1]INTERNAL PARAMETERS-1'!$B$5:$J$44,5,FALSE)*VLOOKUP(OVYLD2_!AH$4,'[1]INTERNAL PARAMETERS-1'!$B$5:$J$44,7,FALSE)*OVYLD2_!$F128 + OVYLD1_!AH128*(1-VLOOKUP(OVYLD2_!AH$4,'[1]INTERNAL PARAMETERS-1'!$B$5:$J$44,5,FALSE))*VLOOKUP(OVYLD2_!AH$4,'[1]INTERNAL PARAMETERS-1'!$B$5:$J$44,9,FALSE)*OVYLD2_!$F128</f>
        <v>0</v>
      </c>
      <c r="AI128" s="44">
        <f>OVYLD1_!AI128*VLOOKUP(OVYLD2_!AI$4,'[1]INTERNAL PARAMETERS-1'!$B$5:$J$44,5,FALSE)*VLOOKUP(OVYLD2_!AI$4,'[1]INTERNAL PARAMETERS-1'!$B$5:$J$44,7,FALSE)*OVYLD2_!$F128 + OVYLD1_!AI128*(1-VLOOKUP(OVYLD2_!AI$4,'[1]INTERNAL PARAMETERS-1'!$B$5:$J$44,5,FALSE))*VLOOKUP(OVYLD2_!AI$4,'[1]INTERNAL PARAMETERS-1'!$B$5:$J$44,9,FALSE)*OVYLD2_!$F128</f>
        <v>0</v>
      </c>
      <c r="AJ128" s="44">
        <f>OVYLD1_!AJ128*VLOOKUP(OVYLD2_!AJ$4,'[1]INTERNAL PARAMETERS-1'!$B$5:$J$44,5,FALSE)*VLOOKUP(OVYLD2_!AJ$4,'[1]INTERNAL PARAMETERS-1'!$B$5:$J$44,7,FALSE)*OVYLD2_!$F128 + OVYLD1_!AJ128*(1-VLOOKUP(OVYLD2_!AJ$4,'[1]INTERNAL PARAMETERS-1'!$B$5:$J$44,5,FALSE))*VLOOKUP(OVYLD2_!AJ$4,'[1]INTERNAL PARAMETERS-1'!$B$5:$J$44,9,FALSE)*OVYLD2_!$F128</f>
        <v>0</v>
      </c>
      <c r="AK128" s="44">
        <f>OVYLD1_!AK128*VLOOKUP(OVYLD2_!AK$4,'[1]INTERNAL PARAMETERS-1'!$B$5:$J$44,5,FALSE)*VLOOKUP(OVYLD2_!AK$4,'[1]INTERNAL PARAMETERS-1'!$B$5:$J$44,7,FALSE)*OVYLD2_!$F128 + OVYLD1_!AK128*(1-VLOOKUP(OVYLD2_!AK$4,'[1]INTERNAL PARAMETERS-1'!$B$5:$J$44,5,FALSE))*VLOOKUP(OVYLD2_!AK$4,'[1]INTERNAL PARAMETERS-1'!$B$5:$J$44,9,FALSE)*OVYLD2_!$F128</f>
        <v>0</v>
      </c>
      <c r="AL128" s="44">
        <f>OVYLD1_!AL128*VLOOKUP(OVYLD2_!AL$4,'[1]INTERNAL PARAMETERS-1'!$B$5:$J$44,5,FALSE)*VLOOKUP(OVYLD2_!AL$4,'[1]INTERNAL PARAMETERS-1'!$B$5:$J$44,7,FALSE)*OVYLD2_!$F128 + OVYLD1_!AL128*(1-VLOOKUP(OVYLD2_!AL$4,'[1]INTERNAL PARAMETERS-1'!$B$5:$J$44,5,FALSE))*VLOOKUP(OVYLD2_!AL$4,'[1]INTERNAL PARAMETERS-1'!$B$5:$J$44,9,FALSE)*OVYLD2_!$F128</f>
        <v>0</v>
      </c>
      <c r="AM128" s="44">
        <f>OVYLD1_!AM128*VLOOKUP(OVYLD2_!AM$4,'[1]INTERNAL PARAMETERS-1'!$B$5:$J$44,5,FALSE)*VLOOKUP(OVYLD2_!AM$4,'[1]INTERNAL PARAMETERS-1'!$B$5:$J$44,7,FALSE)*OVYLD2_!$F128 + OVYLD1_!AM128*(1-VLOOKUP(OVYLD2_!AM$4,'[1]INTERNAL PARAMETERS-1'!$B$5:$J$44,5,FALSE))*VLOOKUP(OVYLD2_!AM$4,'[1]INTERNAL PARAMETERS-1'!$B$5:$J$44,9,FALSE)*OVYLD2_!$F128</f>
        <v>0</v>
      </c>
      <c r="AN128" s="44">
        <f>OVYLD1_!AN128*VLOOKUP(OVYLD2_!AN$4,'[1]INTERNAL PARAMETERS-1'!$B$5:$J$44,5,FALSE)*VLOOKUP(OVYLD2_!AN$4,'[1]INTERNAL PARAMETERS-1'!$B$5:$J$44,7,FALSE)*OVYLD2_!$F128 + OVYLD1_!AN128*(1-VLOOKUP(OVYLD2_!AN$4,'[1]INTERNAL PARAMETERS-1'!$B$5:$J$44,5,FALSE))*VLOOKUP(OVYLD2_!AN$4,'[1]INTERNAL PARAMETERS-1'!$B$5:$J$44,9,FALSE)*OVYLD2_!$F128</f>
        <v>0</v>
      </c>
      <c r="AO128" s="44">
        <f>OVYLD1_!AO128*VLOOKUP(OVYLD2_!AO$4,'[1]INTERNAL PARAMETERS-1'!$B$5:$J$44,5,FALSE)*VLOOKUP(OVYLD2_!AO$4,'[1]INTERNAL PARAMETERS-1'!$B$5:$J$44,7,FALSE)*OVYLD2_!$F128 + OVYLD1_!AO128*(1-VLOOKUP(OVYLD2_!AO$4,'[1]INTERNAL PARAMETERS-1'!$B$5:$J$44,5,FALSE))*VLOOKUP(OVYLD2_!AO$4,'[1]INTERNAL PARAMETERS-1'!$B$5:$J$44,9,FALSE)*OVYLD2_!$F128</f>
        <v>0</v>
      </c>
      <c r="AP128" s="44">
        <f>OVYLD1_!AP128*VLOOKUP(OVYLD2_!AP$4,'[1]INTERNAL PARAMETERS-1'!$B$5:$J$44,5,FALSE)*VLOOKUP(OVYLD2_!AP$4,'[1]INTERNAL PARAMETERS-1'!$B$5:$J$44,7,FALSE)*OVYLD2_!$F128 + OVYLD1_!AP128*(1-VLOOKUP(OVYLD2_!AP$4,'[1]INTERNAL PARAMETERS-1'!$B$5:$J$44,5,FALSE))*VLOOKUP(OVYLD2_!AP$4,'[1]INTERNAL PARAMETERS-1'!$B$5:$J$44,9,FALSE)*OVYLD2_!$F128</f>
        <v>0</v>
      </c>
      <c r="AQ128" s="44">
        <f>OVYLD1_!AQ128*VLOOKUP(OVYLD2_!AQ$4,'[1]INTERNAL PARAMETERS-1'!$B$5:$J$44,5,FALSE)*VLOOKUP(OVYLD2_!AQ$4,'[1]INTERNAL PARAMETERS-1'!$B$5:$J$44,7,FALSE)*OVYLD2_!$F128 + OVYLD1_!AQ128*(1-VLOOKUP(OVYLD2_!AQ$4,'[1]INTERNAL PARAMETERS-1'!$B$5:$J$44,5,FALSE))*VLOOKUP(OVYLD2_!AQ$4,'[1]INTERNAL PARAMETERS-1'!$B$5:$J$44,9,FALSE)*OVYLD2_!$F128</f>
        <v>0</v>
      </c>
      <c r="AR128" s="44">
        <f>OVYLD1_!AR128*VLOOKUP(OVYLD2_!AR$4,'[1]INTERNAL PARAMETERS-1'!$B$5:$J$44,5,FALSE)*VLOOKUP(OVYLD2_!AR$4,'[1]INTERNAL PARAMETERS-1'!$B$5:$J$44,7,FALSE)*OVYLD2_!$F128 + OVYLD1_!AR128*(1-VLOOKUP(OVYLD2_!AR$4,'[1]INTERNAL PARAMETERS-1'!$B$5:$J$44,5,FALSE))*VLOOKUP(OVYLD2_!AR$4,'[1]INTERNAL PARAMETERS-1'!$B$5:$J$44,9,FALSE)*OVYLD2_!$F128</f>
        <v>0</v>
      </c>
      <c r="AS128" s="44">
        <f>OVYLD1_!AS128*VLOOKUP(OVYLD2_!AS$4,'[1]INTERNAL PARAMETERS-1'!$B$5:$J$44,5,FALSE)*VLOOKUP(OVYLD2_!AS$4,'[1]INTERNAL PARAMETERS-1'!$B$5:$J$44,7,FALSE)*OVYLD2_!$F128 + OVYLD1_!AS128*(1-VLOOKUP(OVYLD2_!AS$4,'[1]INTERNAL PARAMETERS-1'!$B$5:$J$44,5,FALSE))*VLOOKUP(OVYLD2_!AS$4,'[1]INTERNAL PARAMETERS-1'!$B$5:$J$44,9,FALSE)*OVYLD2_!$F128</f>
        <v>0</v>
      </c>
      <c r="AT128" s="43">
        <f>OVYLD1_!AT128*VLOOKUP(OVYLD2_!AT$4,'[1]INTERNAL PARAMETERS-1'!$B$5:$J$44,5,FALSE)*VLOOKUP(OVYLD2_!AT$4,'[1]INTERNAL PARAMETERS-1'!$B$5:$J$44,7,FALSE)*OVYLD2_!$F128 + OVYLD1_!AT128*(1-VLOOKUP(OVYLD2_!AT$4,'[1]INTERNAL PARAMETERS-1'!$B$5:$J$44,5,FALSE))*VLOOKUP(OVYLD2_!AT$4,'[1]INTERNAL PARAMETERS-1'!$B$5:$J$44,9,FALSE)*OVYLD2_!$F128</f>
        <v>0</v>
      </c>
      <c r="AU128" s="45">
        <f>OVYLD1_!AU128*VLOOKUP(OVYLD2_!AU$4,'[1]INTERNAL PARAMETERS-1'!$B$5:$J$44,5,FALSE)*VLOOKUP(OVYLD2_!AU$4,'[1]INTERNAL PARAMETERS-1'!$B$5:$J$44,6,FALSE)*VLOOKUP(OVYLD2_!AU$4,'[1]INTERNAL PARAMETERS-1'!$B$5:$J$44,3,FALSE) + OVYLD1_!AU128*(1-VLOOKUP(OVYLD2_!AU$4,'[1]INTERNAL PARAMETERS-1'!$B$5:$J$44,5,FALSE))*VLOOKUP(OVYLD2_!AU$4,'[1]INTERNAL PARAMETERS-1'!$B$5:$J$44,8,FALSE)*VLOOKUP(OVYLD2_!AU$4,'[1]INTERNAL PARAMETERS-1'!$B$5:$J$44,3,FALSE)</f>
        <v>0</v>
      </c>
      <c r="AV128" s="44">
        <f>OVYLD1_!AV128*VLOOKUP(OVYLD2_!AV$4,'[1]INTERNAL PARAMETERS-1'!$B$5:$J$44,5,FALSE)*VLOOKUP(OVYLD2_!AV$4,'[1]INTERNAL PARAMETERS-1'!$B$5:$J$44,6,FALSE)*VLOOKUP(OVYLD2_!AV$4,'[1]INTERNAL PARAMETERS-1'!$B$5:$J$44,3,FALSE) + OVYLD1_!AV128*(1-VLOOKUP(OVYLD2_!AV$4,'[1]INTERNAL PARAMETERS-1'!$B$5:$J$44,5,FALSE))*VLOOKUP(OVYLD2_!AV$4,'[1]INTERNAL PARAMETERS-1'!$B$5:$J$44,8,FALSE)*VLOOKUP(OVYLD2_!AV$4,'[1]INTERNAL PARAMETERS-1'!$B$5:$J$44,3,FALSE)</f>
        <v>0</v>
      </c>
      <c r="AW128" s="44">
        <f>OVYLD1_!AW128*VLOOKUP(OVYLD2_!AW$4,'[1]INTERNAL PARAMETERS-1'!$B$5:$J$44,5,FALSE)*VLOOKUP(OVYLD2_!AW$4,'[1]INTERNAL PARAMETERS-1'!$B$5:$J$44,6,FALSE)*VLOOKUP(OVYLD2_!AW$4,'[1]INTERNAL PARAMETERS-1'!$B$5:$J$44,3,FALSE) + OVYLD1_!AW128*(1-VLOOKUP(OVYLD2_!AW$4,'[1]INTERNAL PARAMETERS-1'!$B$5:$J$44,5,FALSE))*VLOOKUP(OVYLD2_!AW$4,'[1]INTERNAL PARAMETERS-1'!$B$5:$J$44,8,FALSE)*VLOOKUP(OVYLD2_!AW$4,'[1]INTERNAL PARAMETERS-1'!$B$5:$J$44,3,FALSE)</f>
        <v>0</v>
      </c>
      <c r="AX128" s="44">
        <f>OVYLD1_!AX128*VLOOKUP(OVYLD2_!AX$4,'[1]INTERNAL PARAMETERS-1'!$B$5:$J$44,5,FALSE)*VLOOKUP(OVYLD2_!AX$4,'[1]INTERNAL PARAMETERS-1'!$B$5:$J$44,6,FALSE)*VLOOKUP(OVYLD2_!AX$4,'[1]INTERNAL PARAMETERS-1'!$B$5:$J$44,3,FALSE) + OVYLD1_!AX128*(1-VLOOKUP(OVYLD2_!AX$4,'[1]INTERNAL PARAMETERS-1'!$B$5:$J$44,5,FALSE))*VLOOKUP(OVYLD2_!AX$4,'[1]INTERNAL PARAMETERS-1'!$B$5:$J$44,8,FALSE)*VLOOKUP(OVYLD2_!AX$4,'[1]INTERNAL PARAMETERS-1'!$B$5:$J$44,3,FALSE)</f>
        <v>0</v>
      </c>
      <c r="AY128" s="44">
        <f>OVYLD1_!AY128*VLOOKUP(OVYLD2_!AY$4,'[1]INTERNAL PARAMETERS-1'!$B$5:$J$44,5,FALSE)*VLOOKUP(OVYLD2_!AY$4,'[1]INTERNAL PARAMETERS-1'!$B$5:$J$44,6,FALSE)*VLOOKUP(OVYLD2_!AY$4,'[1]INTERNAL PARAMETERS-1'!$B$5:$J$44,3,FALSE) + OVYLD1_!AY128*(1-VLOOKUP(OVYLD2_!AY$4,'[1]INTERNAL PARAMETERS-1'!$B$5:$J$44,5,FALSE))*VLOOKUP(OVYLD2_!AY$4,'[1]INTERNAL PARAMETERS-1'!$B$5:$J$44,8,FALSE)*VLOOKUP(OVYLD2_!AY$4,'[1]INTERNAL PARAMETERS-1'!$B$5:$J$44,3,FALSE)</f>
        <v>0</v>
      </c>
      <c r="AZ128" s="44">
        <f>OVYLD1_!AZ128*VLOOKUP(OVYLD2_!AZ$4,'[1]INTERNAL PARAMETERS-1'!$B$5:$J$44,5,FALSE)*VLOOKUP(OVYLD2_!AZ$4,'[1]INTERNAL PARAMETERS-1'!$B$5:$J$44,6,FALSE)*VLOOKUP(OVYLD2_!AZ$4,'[1]INTERNAL PARAMETERS-1'!$B$5:$J$44,3,FALSE) + OVYLD1_!AZ128*(1-VLOOKUP(OVYLD2_!AZ$4,'[1]INTERNAL PARAMETERS-1'!$B$5:$J$44,5,FALSE))*VLOOKUP(OVYLD2_!AZ$4,'[1]INTERNAL PARAMETERS-1'!$B$5:$J$44,8,FALSE)*VLOOKUP(OVYLD2_!AZ$4,'[1]INTERNAL PARAMETERS-1'!$B$5:$J$44,3,FALSE)</f>
        <v>0</v>
      </c>
      <c r="BA128" s="44">
        <f>OVYLD1_!BA128*VLOOKUP(OVYLD2_!BA$4,'[1]INTERNAL PARAMETERS-1'!$B$5:$J$44,5,FALSE)*VLOOKUP(OVYLD2_!BA$4,'[1]INTERNAL PARAMETERS-1'!$B$5:$J$44,6,FALSE)*VLOOKUP(OVYLD2_!BA$4,'[1]INTERNAL PARAMETERS-1'!$B$5:$J$44,3,FALSE) + OVYLD1_!BA128*(1-VLOOKUP(OVYLD2_!BA$4,'[1]INTERNAL PARAMETERS-1'!$B$5:$J$44,5,FALSE))*VLOOKUP(OVYLD2_!BA$4,'[1]INTERNAL PARAMETERS-1'!$B$5:$J$44,8,FALSE)*VLOOKUP(OVYLD2_!BA$4,'[1]INTERNAL PARAMETERS-1'!$B$5:$J$44,3,FALSE)</f>
        <v>0</v>
      </c>
      <c r="BB128" s="44">
        <f>OVYLD1_!BB128*VLOOKUP(OVYLD2_!BB$4,'[1]INTERNAL PARAMETERS-1'!$B$5:$J$44,5,FALSE)*VLOOKUP(OVYLD2_!BB$4,'[1]INTERNAL PARAMETERS-1'!$B$5:$J$44,6,FALSE)*VLOOKUP(OVYLD2_!BB$4,'[1]INTERNAL PARAMETERS-1'!$B$5:$J$44,3,FALSE) + OVYLD1_!BB128*(1-VLOOKUP(OVYLD2_!BB$4,'[1]INTERNAL PARAMETERS-1'!$B$5:$J$44,5,FALSE))*VLOOKUP(OVYLD2_!BB$4,'[1]INTERNAL PARAMETERS-1'!$B$5:$J$44,8,FALSE)*VLOOKUP(OVYLD2_!BB$4,'[1]INTERNAL PARAMETERS-1'!$B$5:$J$44,3,FALSE)</f>
        <v>0</v>
      </c>
      <c r="BC128" s="44">
        <f>OVYLD1_!BC128*VLOOKUP(OVYLD2_!BC$4,'[1]INTERNAL PARAMETERS-1'!$B$5:$J$44,5,FALSE)*VLOOKUP(OVYLD2_!BC$4,'[1]INTERNAL PARAMETERS-1'!$B$5:$J$44,6,FALSE)*VLOOKUP(OVYLD2_!BC$4,'[1]INTERNAL PARAMETERS-1'!$B$5:$J$44,3,FALSE) + OVYLD1_!BC128*(1-VLOOKUP(OVYLD2_!BC$4,'[1]INTERNAL PARAMETERS-1'!$B$5:$J$44,5,FALSE))*VLOOKUP(OVYLD2_!BC$4,'[1]INTERNAL PARAMETERS-1'!$B$5:$J$44,8,FALSE)*VLOOKUP(OVYLD2_!BC$4,'[1]INTERNAL PARAMETERS-1'!$B$5:$J$44,3,FALSE)</f>
        <v>0</v>
      </c>
      <c r="BD128" s="44">
        <f>OVYLD1_!BD128*VLOOKUP(OVYLD2_!BD$4,'[1]INTERNAL PARAMETERS-1'!$B$5:$J$44,5,FALSE)*VLOOKUP(OVYLD2_!BD$4,'[1]INTERNAL PARAMETERS-1'!$B$5:$J$44,6,FALSE)*VLOOKUP(OVYLD2_!BD$4,'[1]INTERNAL PARAMETERS-1'!$B$5:$J$44,3,FALSE) + OVYLD1_!BD128*(1-VLOOKUP(OVYLD2_!BD$4,'[1]INTERNAL PARAMETERS-1'!$B$5:$J$44,5,FALSE))*VLOOKUP(OVYLD2_!BD$4,'[1]INTERNAL PARAMETERS-1'!$B$5:$J$44,8,FALSE)*VLOOKUP(OVYLD2_!BD$4,'[1]INTERNAL PARAMETERS-1'!$B$5:$J$44,3,FALSE)</f>
        <v>0</v>
      </c>
      <c r="BE128" s="44">
        <f>OVYLD1_!BE128*VLOOKUP(OVYLD2_!BE$4,'[1]INTERNAL PARAMETERS-1'!$B$5:$J$44,5,FALSE)*VLOOKUP(OVYLD2_!BE$4,'[1]INTERNAL PARAMETERS-1'!$B$5:$J$44,6,FALSE)*VLOOKUP(OVYLD2_!BE$4,'[1]INTERNAL PARAMETERS-1'!$B$5:$J$44,3,FALSE) + OVYLD1_!BE128*(1-VLOOKUP(OVYLD2_!BE$4,'[1]INTERNAL PARAMETERS-1'!$B$5:$J$44,5,FALSE))*VLOOKUP(OVYLD2_!BE$4,'[1]INTERNAL PARAMETERS-1'!$B$5:$J$44,8,FALSE)*VLOOKUP(OVYLD2_!BE$4,'[1]INTERNAL PARAMETERS-1'!$B$5:$J$44,3,FALSE)</f>
        <v>0</v>
      </c>
      <c r="BF128" s="44">
        <f>OVYLD1_!BF128*VLOOKUP(OVYLD2_!BF$4,'[1]INTERNAL PARAMETERS-1'!$B$5:$J$44,5,FALSE)*VLOOKUP(OVYLD2_!BF$4,'[1]INTERNAL PARAMETERS-1'!$B$5:$J$44,6,FALSE)*VLOOKUP(OVYLD2_!BF$4,'[1]INTERNAL PARAMETERS-1'!$B$5:$J$44,3,FALSE) + OVYLD1_!BF128*(1-VLOOKUP(OVYLD2_!BF$4,'[1]INTERNAL PARAMETERS-1'!$B$5:$J$44,5,FALSE))*VLOOKUP(OVYLD2_!BF$4,'[1]INTERNAL PARAMETERS-1'!$B$5:$J$44,8,FALSE)*VLOOKUP(OVYLD2_!BF$4,'[1]INTERNAL PARAMETERS-1'!$B$5:$J$44,3,FALSE)</f>
        <v>0</v>
      </c>
      <c r="BG128" s="44">
        <f>OVYLD1_!BG128*VLOOKUP(OVYLD2_!BG$4,'[1]INTERNAL PARAMETERS-1'!$B$5:$J$44,5,FALSE)*VLOOKUP(OVYLD2_!BG$4,'[1]INTERNAL PARAMETERS-1'!$B$5:$J$44,6,FALSE)*VLOOKUP(OVYLD2_!BG$4,'[1]INTERNAL PARAMETERS-1'!$B$5:$J$44,3,FALSE) + OVYLD1_!BG128*(1-VLOOKUP(OVYLD2_!BG$4,'[1]INTERNAL PARAMETERS-1'!$B$5:$J$44,5,FALSE))*VLOOKUP(OVYLD2_!BG$4,'[1]INTERNAL PARAMETERS-1'!$B$5:$J$44,8,FALSE)*VLOOKUP(OVYLD2_!BG$4,'[1]INTERNAL PARAMETERS-1'!$B$5:$J$44,3,FALSE)</f>
        <v>0</v>
      </c>
      <c r="BH128" s="44">
        <f>OVYLD1_!BH128*VLOOKUP(OVYLD2_!BH$4,'[1]INTERNAL PARAMETERS-1'!$B$5:$J$44,5,FALSE)*VLOOKUP(OVYLD2_!BH$4,'[1]INTERNAL PARAMETERS-1'!$B$5:$J$44,6,FALSE)*VLOOKUP(OVYLD2_!BH$4,'[1]INTERNAL PARAMETERS-1'!$B$5:$J$44,3,FALSE) + OVYLD1_!BH128*(1-VLOOKUP(OVYLD2_!BH$4,'[1]INTERNAL PARAMETERS-1'!$B$5:$J$44,5,FALSE))*VLOOKUP(OVYLD2_!BH$4,'[1]INTERNAL PARAMETERS-1'!$B$5:$J$44,8,FALSE)*VLOOKUP(OVYLD2_!BH$4,'[1]INTERNAL PARAMETERS-1'!$B$5:$J$44,3,FALSE)</f>
        <v>0</v>
      </c>
      <c r="BI128" s="44">
        <f>OVYLD1_!BI128*VLOOKUP(OVYLD2_!BI$4,'[1]INTERNAL PARAMETERS-1'!$B$5:$J$44,5,FALSE)*VLOOKUP(OVYLD2_!BI$4,'[1]INTERNAL PARAMETERS-1'!$B$5:$J$44,6,FALSE)*VLOOKUP(OVYLD2_!BI$4,'[1]INTERNAL PARAMETERS-1'!$B$5:$J$44,3,FALSE) + OVYLD1_!BI128*(1-VLOOKUP(OVYLD2_!BI$4,'[1]INTERNAL PARAMETERS-1'!$B$5:$J$44,5,FALSE))*VLOOKUP(OVYLD2_!BI$4,'[1]INTERNAL PARAMETERS-1'!$B$5:$J$44,8,FALSE)*VLOOKUP(OVYLD2_!BI$4,'[1]INTERNAL PARAMETERS-1'!$B$5:$J$44,3,FALSE)</f>
        <v>0</v>
      </c>
      <c r="BJ128" s="44">
        <f>OVYLD1_!BJ128*VLOOKUP(OVYLD2_!BJ$4,'[1]INTERNAL PARAMETERS-1'!$B$5:$J$44,5,FALSE)*VLOOKUP(OVYLD2_!BJ$4,'[1]INTERNAL PARAMETERS-1'!$B$5:$J$44,6,FALSE)*VLOOKUP(OVYLD2_!BJ$4,'[1]INTERNAL PARAMETERS-1'!$B$5:$J$44,3,FALSE) + OVYLD1_!BJ128*(1-VLOOKUP(OVYLD2_!BJ$4,'[1]INTERNAL PARAMETERS-1'!$B$5:$J$44,5,FALSE))*VLOOKUP(OVYLD2_!BJ$4,'[1]INTERNAL PARAMETERS-1'!$B$5:$J$44,8,FALSE)*VLOOKUP(OVYLD2_!BJ$4,'[1]INTERNAL PARAMETERS-1'!$B$5:$J$44,3,FALSE)</f>
        <v>0</v>
      </c>
      <c r="BK128" s="44">
        <f>OVYLD1_!BK128*VLOOKUP(OVYLD2_!BK$4,'[1]INTERNAL PARAMETERS-1'!$B$5:$J$44,5,FALSE)*VLOOKUP(OVYLD2_!BK$4,'[1]INTERNAL PARAMETERS-1'!$B$5:$J$44,6,FALSE)*VLOOKUP(OVYLD2_!BK$4,'[1]INTERNAL PARAMETERS-1'!$B$5:$J$44,3,FALSE) + OVYLD1_!BK128*(1-VLOOKUP(OVYLD2_!BK$4,'[1]INTERNAL PARAMETERS-1'!$B$5:$J$44,5,FALSE))*VLOOKUP(OVYLD2_!BK$4,'[1]INTERNAL PARAMETERS-1'!$B$5:$J$44,8,FALSE)*VLOOKUP(OVYLD2_!BK$4,'[1]INTERNAL PARAMETERS-1'!$B$5:$J$44,3,FALSE)</f>
        <v>0</v>
      </c>
      <c r="BL128" s="44">
        <f>OVYLD1_!BL128*VLOOKUP(OVYLD2_!BL$4,'[1]INTERNAL PARAMETERS-1'!$B$5:$J$44,5,FALSE)*VLOOKUP(OVYLD2_!BL$4,'[1]INTERNAL PARAMETERS-1'!$B$5:$J$44,6,FALSE)*VLOOKUP(OVYLD2_!BL$4,'[1]INTERNAL PARAMETERS-1'!$B$5:$J$44,3,FALSE) + OVYLD1_!BL128*(1-VLOOKUP(OVYLD2_!BL$4,'[1]INTERNAL PARAMETERS-1'!$B$5:$J$44,5,FALSE))*VLOOKUP(OVYLD2_!BL$4,'[1]INTERNAL PARAMETERS-1'!$B$5:$J$44,8,FALSE)*VLOOKUP(OVYLD2_!BL$4,'[1]INTERNAL PARAMETERS-1'!$B$5:$J$44,3,FALSE)</f>
        <v>0</v>
      </c>
      <c r="BM128" s="44">
        <f>OVYLD1_!BM128*VLOOKUP(OVYLD2_!BM$4,'[1]INTERNAL PARAMETERS-1'!$B$5:$J$44,5,FALSE)*VLOOKUP(OVYLD2_!BM$4,'[1]INTERNAL PARAMETERS-1'!$B$5:$J$44,6,FALSE)*VLOOKUP(OVYLD2_!BM$4,'[1]INTERNAL PARAMETERS-1'!$B$5:$J$44,3,FALSE) + OVYLD1_!BM128*(1-VLOOKUP(OVYLD2_!BM$4,'[1]INTERNAL PARAMETERS-1'!$B$5:$J$44,5,FALSE))*VLOOKUP(OVYLD2_!BM$4,'[1]INTERNAL PARAMETERS-1'!$B$5:$J$44,8,FALSE)*VLOOKUP(OVYLD2_!BM$4,'[1]INTERNAL PARAMETERS-1'!$B$5:$J$44,3,FALSE)</f>
        <v>0</v>
      </c>
      <c r="BN128" s="44">
        <f>OVYLD1_!BN128*VLOOKUP(OVYLD2_!BN$4,'[1]INTERNAL PARAMETERS-1'!$B$5:$J$44,5,FALSE)*VLOOKUP(OVYLD2_!BN$4,'[1]INTERNAL PARAMETERS-1'!$B$5:$J$44,6,FALSE)*VLOOKUP(OVYLD2_!BN$4,'[1]INTERNAL PARAMETERS-1'!$B$5:$J$44,3,FALSE) + OVYLD1_!BN128*(1-VLOOKUP(OVYLD2_!BN$4,'[1]INTERNAL PARAMETERS-1'!$B$5:$J$44,5,FALSE))*VLOOKUP(OVYLD2_!BN$4,'[1]INTERNAL PARAMETERS-1'!$B$5:$J$44,8,FALSE)*VLOOKUP(OVYLD2_!BN$4,'[1]INTERNAL PARAMETERS-1'!$B$5:$J$44,3,FALSE)</f>
        <v>0</v>
      </c>
      <c r="BO128" s="44">
        <f>OVYLD1_!BO128*VLOOKUP(OVYLD2_!BO$4,'[1]INTERNAL PARAMETERS-1'!$B$5:$J$44,5,FALSE)*VLOOKUP(OVYLD2_!BO$4,'[1]INTERNAL PARAMETERS-1'!$B$5:$J$44,6,FALSE)*VLOOKUP(OVYLD2_!BO$4,'[1]INTERNAL PARAMETERS-1'!$B$5:$J$44,3,FALSE) + OVYLD1_!BO128*(1-VLOOKUP(OVYLD2_!BO$4,'[1]INTERNAL PARAMETERS-1'!$B$5:$J$44,5,FALSE))*VLOOKUP(OVYLD2_!BO$4,'[1]INTERNAL PARAMETERS-1'!$B$5:$J$44,8,FALSE)*VLOOKUP(OVYLD2_!BO$4,'[1]INTERNAL PARAMETERS-1'!$B$5:$J$44,3,FALSE)</f>
        <v>0</v>
      </c>
      <c r="BP128" s="44">
        <f>OVYLD1_!BP128*VLOOKUP(OVYLD2_!BP$4,'[1]INTERNAL PARAMETERS-1'!$B$5:$J$44,5,FALSE)*VLOOKUP(OVYLD2_!BP$4,'[1]INTERNAL PARAMETERS-1'!$B$5:$J$44,6,FALSE)*VLOOKUP(OVYLD2_!BP$4,'[1]INTERNAL PARAMETERS-1'!$B$5:$J$44,3,FALSE) + OVYLD1_!BP128*(1-VLOOKUP(OVYLD2_!BP$4,'[1]INTERNAL PARAMETERS-1'!$B$5:$J$44,5,FALSE))*VLOOKUP(OVYLD2_!BP$4,'[1]INTERNAL PARAMETERS-1'!$B$5:$J$44,8,FALSE)*VLOOKUP(OVYLD2_!BP$4,'[1]INTERNAL PARAMETERS-1'!$B$5:$J$44,3,FALSE)</f>
        <v>0</v>
      </c>
      <c r="BQ128" s="44">
        <f>OVYLD1_!BQ128*VLOOKUP(OVYLD2_!BQ$4,'[1]INTERNAL PARAMETERS-1'!$B$5:$J$44,5,FALSE)*VLOOKUP(OVYLD2_!BQ$4,'[1]INTERNAL PARAMETERS-1'!$B$5:$J$44,6,FALSE)*VLOOKUP(OVYLD2_!BQ$4,'[1]INTERNAL PARAMETERS-1'!$B$5:$J$44,3,FALSE) + OVYLD1_!BQ128*(1-VLOOKUP(OVYLD2_!BQ$4,'[1]INTERNAL PARAMETERS-1'!$B$5:$J$44,5,FALSE))*VLOOKUP(OVYLD2_!BQ$4,'[1]INTERNAL PARAMETERS-1'!$B$5:$J$44,8,FALSE)*VLOOKUP(OVYLD2_!BQ$4,'[1]INTERNAL PARAMETERS-1'!$B$5:$J$44,3,FALSE)</f>
        <v>0</v>
      </c>
      <c r="BR128" s="44">
        <f>OVYLD1_!BR128*VLOOKUP(OVYLD2_!BR$4,'[1]INTERNAL PARAMETERS-1'!$B$5:$J$44,5,FALSE)*VLOOKUP(OVYLD2_!BR$4,'[1]INTERNAL PARAMETERS-1'!$B$5:$J$44,6,FALSE)*VLOOKUP(OVYLD2_!BR$4,'[1]INTERNAL PARAMETERS-1'!$B$5:$J$44,3,FALSE) + OVYLD1_!BR128*(1-VLOOKUP(OVYLD2_!BR$4,'[1]INTERNAL PARAMETERS-1'!$B$5:$J$44,5,FALSE))*VLOOKUP(OVYLD2_!BR$4,'[1]INTERNAL PARAMETERS-1'!$B$5:$J$44,8,FALSE)*VLOOKUP(OVYLD2_!BR$4,'[1]INTERNAL PARAMETERS-1'!$B$5:$J$44,3,FALSE)</f>
        <v>0</v>
      </c>
      <c r="BS128" s="44">
        <f>OVYLD1_!BS128*VLOOKUP(OVYLD2_!BS$4,'[1]INTERNAL PARAMETERS-1'!$B$5:$J$44,5,FALSE)*VLOOKUP(OVYLD2_!BS$4,'[1]INTERNAL PARAMETERS-1'!$B$5:$J$44,6,FALSE)*VLOOKUP(OVYLD2_!BS$4,'[1]INTERNAL PARAMETERS-1'!$B$5:$J$44,3,FALSE) + OVYLD1_!BS128*(1-VLOOKUP(OVYLD2_!BS$4,'[1]INTERNAL PARAMETERS-1'!$B$5:$J$44,5,FALSE))*VLOOKUP(OVYLD2_!BS$4,'[1]INTERNAL PARAMETERS-1'!$B$5:$J$44,8,FALSE)*VLOOKUP(OVYLD2_!BS$4,'[1]INTERNAL PARAMETERS-1'!$B$5:$J$44,3,FALSE)</f>
        <v>0</v>
      </c>
      <c r="BT128" s="44">
        <f>OVYLD1_!BT128*VLOOKUP(OVYLD2_!BT$4,'[1]INTERNAL PARAMETERS-1'!$B$5:$J$44,5,FALSE)*VLOOKUP(OVYLD2_!BT$4,'[1]INTERNAL PARAMETERS-1'!$B$5:$J$44,6,FALSE)*VLOOKUP(OVYLD2_!BT$4,'[1]INTERNAL PARAMETERS-1'!$B$5:$J$44,3,FALSE) + OVYLD1_!BT128*(1-VLOOKUP(OVYLD2_!BT$4,'[1]INTERNAL PARAMETERS-1'!$B$5:$J$44,5,FALSE))*VLOOKUP(OVYLD2_!BT$4,'[1]INTERNAL PARAMETERS-1'!$B$5:$J$44,8,FALSE)*VLOOKUP(OVYLD2_!BT$4,'[1]INTERNAL PARAMETERS-1'!$B$5:$J$44,3,FALSE)</f>
        <v>0</v>
      </c>
      <c r="BU128" s="44">
        <f>OVYLD1_!BU128*VLOOKUP(OVYLD2_!BU$4,'[1]INTERNAL PARAMETERS-1'!$B$5:$J$44,5,FALSE)*VLOOKUP(OVYLD2_!BU$4,'[1]INTERNAL PARAMETERS-1'!$B$5:$J$44,6,FALSE)*VLOOKUP(OVYLD2_!BU$4,'[1]INTERNAL PARAMETERS-1'!$B$5:$J$44,3,FALSE) + OVYLD1_!BU128*(1-VLOOKUP(OVYLD2_!BU$4,'[1]INTERNAL PARAMETERS-1'!$B$5:$J$44,5,FALSE))*VLOOKUP(OVYLD2_!BU$4,'[1]INTERNAL PARAMETERS-1'!$B$5:$J$44,8,FALSE)*VLOOKUP(OVYLD2_!BU$4,'[1]INTERNAL PARAMETERS-1'!$B$5:$J$44,3,FALSE)</f>
        <v>0</v>
      </c>
      <c r="BV128" s="44">
        <f>OVYLD1_!BV128*VLOOKUP(OVYLD2_!BV$4,'[1]INTERNAL PARAMETERS-1'!$B$5:$J$44,5,FALSE)*VLOOKUP(OVYLD2_!BV$4,'[1]INTERNAL PARAMETERS-1'!$B$5:$J$44,6,FALSE)*VLOOKUP(OVYLD2_!BV$4,'[1]INTERNAL PARAMETERS-1'!$B$5:$J$44,3,FALSE) + OVYLD1_!BV128*(1-VLOOKUP(OVYLD2_!BV$4,'[1]INTERNAL PARAMETERS-1'!$B$5:$J$44,5,FALSE))*VLOOKUP(OVYLD2_!BV$4,'[1]INTERNAL PARAMETERS-1'!$B$5:$J$44,8,FALSE)*VLOOKUP(OVYLD2_!BV$4,'[1]INTERNAL PARAMETERS-1'!$B$5:$J$44,3,FALSE)</f>
        <v>0</v>
      </c>
      <c r="BW128" s="44">
        <f>OVYLD1_!BW128*VLOOKUP(OVYLD2_!BW$4,'[1]INTERNAL PARAMETERS-1'!$B$5:$J$44,5,FALSE)*VLOOKUP(OVYLD2_!BW$4,'[1]INTERNAL PARAMETERS-1'!$B$5:$J$44,6,FALSE)*VLOOKUP(OVYLD2_!BW$4,'[1]INTERNAL PARAMETERS-1'!$B$5:$J$44,3,FALSE) + OVYLD1_!BW128*(1-VLOOKUP(OVYLD2_!BW$4,'[1]INTERNAL PARAMETERS-1'!$B$5:$J$44,5,FALSE))*VLOOKUP(OVYLD2_!BW$4,'[1]INTERNAL PARAMETERS-1'!$B$5:$J$44,8,FALSE)*VLOOKUP(OVYLD2_!BW$4,'[1]INTERNAL PARAMETERS-1'!$B$5:$J$44,3,FALSE)</f>
        <v>0</v>
      </c>
      <c r="BX128" s="44">
        <f>OVYLD1_!BX128*VLOOKUP(OVYLD2_!BX$4,'[1]INTERNAL PARAMETERS-1'!$B$5:$J$44,5,FALSE)*VLOOKUP(OVYLD2_!BX$4,'[1]INTERNAL PARAMETERS-1'!$B$5:$J$44,6,FALSE)*VLOOKUP(OVYLD2_!BX$4,'[1]INTERNAL PARAMETERS-1'!$B$5:$J$44,3,FALSE) + OVYLD1_!BX128*(1-VLOOKUP(OVYLD2_!BX$4,'[1]INTERNAL PARAMETERS-1'!$B$5:$J$44,5,FALSE))*VLOOKUP(OVYLD2_!BX$4,'[1]INTERNAL PARAMETERS-1'!$B$5:$J$44,8,FALSE)*VLOOKUP(OVYLD2_!BX$4,'[1]INTERNAL PARAMETERS-1'!$B$5:$J$44,3,FALSE)</f>
        <v>0</v>
      </c>
      <c r="BY128" s="44">
        <f>OVYLD1_!BY128*VLOOKUP(OVYLD2_!BY$4,'[1]INTERNAL PARAMETERS-1'!$B$5:$J$44,5,FALSE)*VLOOKUP(OVYLD2_!BY$4,'[1]INTERNAL PARAMETERS-1'!$B$5:$J$44,6,FALSE)*VLOOKUP(OVYLD2_!BY$4,'[1]INTERNAL PARAMETERS-1'!$B$5:$J$44,3,FALSE) + OVYLD1_!BY128*(1-VLOOKUP(OVYLD2_!BY$4,'[1]INTERNAL PARAMETERS-1'!$B$5:$J$44,5,FALSE))*VLOOKUP(OVYLD2_!BY$4,'[1]INTERNAL PARAMETERS-1'!$B$5:$J$44,8,FALSE)*VLOOKUP(OVYLD2_!BY$4,'[1]INTERNAL PARAMETERS-1'!$B$5:$J$44,3,FALSE)</f>
        <v>0</v>
      </c>
      <c r="BZ128" s="44">
        <f>OVYLD1_!BZ128*VLOOKUP(OVYLD2_!BZ$4,'[1]INTERNAL PARAMETERS-1'!$B$5:$J$44,5,FALSE)*VLOOKUP(OVYLD2_!BZ$4,'[1]INTERNAL PARAMETERS-1'!$B$5:$J$44,6,FALSE)*VLOOKUP(OVYLD2_!BZ$4,'[1]INTERNAL PARAMETERS-1'!$B$5:$J$44,3,FALSE) + OVYLD1_!BZ128*(1-VLOOKUP(OVYLD2_!BZ$4,'[1]INTERNAL PARAMETERS-1'!$B$5:$J$44,5,FALSE))*VLOOKUP(OVYLD2_!BZ$4,'[1]INTERNAL PARAMETERS-1'!$B$5:$J$44,8,FALSE)*VLOOKUP(OVYLD2_!BZ$4,'[1]INTERNAL PARAMETERS-1'!$B$5:$J$44,3,FALSE)</f>
        <v>0</v>
      </c>
      <c r="CA128" s="44">
        <f>OVYLD1_!CA128*VLOOKUP(OVYLD2_!CA$4,'[1]INTERNAL PARAMETERS-1'!$B$5:$J$44,5,FALSE)*VLOOKUP(OVYLD2_!CA$4,'[1]INTERNAL PARAMETERS-1'!$B$5:$J$44,6,FALSE)*VLOOKUP(OVYLD2_!CA$4,'[1]INTERNAL PARAMETERS-1'!$B$5:$J$44,3,FALSE) + OVYLD1_!CA128*(1-VLOOKUP(OVYLD2_!CA$4,'[1]INTERNAL PARAMETERS-1'!$B$5:$J$44,5,FALSE))*VLOOKUP(OVYLD2_!CA$4,'[1]INTERNAL PARAMETERS-1'!$B$5:$J$44,8,FALSE)*VLOOKUP(OVYLD2_!CA$4,'[1]INTERNAL PARAMETERS-1'!$B$5:$J$44,3,FALSE)</f>
        <v>0</v>
      </c>
      <c r="CB128" s="44">
        <f>OVYLD1_!CB128*VLOOKUP(OVYLD2_!CB$4,'[1]INTERNAL PARAMETERS-1'!$B$5:$J$44,5,FALSE)*VLOOKUP(OVYLD2_!CB$4,'[1]INTERNAL PARAMETERS-1'!$B$5:$J$44,6,FALSE)*VLOOKUP(OVYLD2_!CB$4,'[1]INTERNAL PARAMETERS-1'!$B$5:$J$44,3,FALSE) + OVYLD1_!CB128*(1-VLOOKUP(OVYLD2_!CB$4,'[1]INTERNAL PARAMETERS-1'!$B$5:$J$44,5,FALSE))*VLOOKUP(OVYLD2_!CB$4,'[1]INTERNAL PARAMETERS-1'!$B$5:$J$44,8,FALSE)*VLOOKUP(OVYLD2_!CB$4,'[1]INTERNAL PARAMETERS-1'!$B$5:$J$44,3,FALSE)</f>
        <v>0</v>
      </c>
      <c r="CC128" s="44">
        <f>OVYLD1_!CC128*VLOOKUP(OVYLD2_!CC$4,'[1]INTERNAL PARAMETERS-1'!$B$5:$J$44,5,FALSE)*VLOOKUP(OVYLD2_!CC$4,'[1]INTERNAL PARAMETERS-1'!$B$5:$J$44,6,FALSE)*VLOOKUP(OVYLD2_!CC$4,'[1]INTERNAL PARAMETERS-1'!$B$5:$J$44,3,FALSE) + OVYLD1_!CC128*(1-VLOOKUP(OVYLD2_!CC$4,'[1]INTERNAL PARAMETERS-1'!$B$5:$J$44,5,FALSE))*VLOOKUP(OVYLD2_!CC$4,'[1]INTERNAL PARAMETERS-1'!$B$5:$J$44,8,FALSE)*VLOOKUP(OVYLD2_!CC$4,'[1]INTERNAL PARAMETERS-1'!$B$5:$J$44,3,FALSE)</f>
        <v>0</v>
      </c>
      <c r="CD128" s="44">
        <f>OVYLD1_!CD128*VLOOKUP(OVYLD2_!CD$4,'[1]INTERNAL PARAMETERS-1'!$B$5:$J$44,5,FALSE)*VLOOKUP(OVYLD2_!CD$4,'[1]INTERNAL PARAMETERS-1'!$B$5:$J$44,6,FALSE)*VLOOKUP(OVYLD2_!CD$4,'[1]INTERNAL PARAMETERS-1'!$B$5:$J$44,3,FALSE) + OVYLD1_!CD128*(1-VLOOKUP(OVYLD2_!CD$4,'[1]INTERNAL PARAMETERS-1'!$B$5:$J$44,5,FALSE))*VLOOKUP(OVYLD2_!CD$4,'[1]INTERNAL PARAMETERS-1'!$B$5:$J$44,8,FALSE)*VLOOKUP(OVYLD2_!CD$4,'[1]INTERNAL PARAMETERS-1'!$B$5:$J$44,3,FALSE)</f>
        <v>0</v>
      </c>
      <c r="CE128" s="44">
        <f>OVYLD1_!CE128*VLOOKUP(OVYLD2_!CE$4,'[1]INTERNAL PARAMETERS-1'!$B$5:$J$44,5,FALSE)*VLOOKUP(OVYLD2_!CE$4,'[1]INTERNAL PARAMETERS-1'!$B$5:$J$44,6,FALSE)*VLOOKUP(OVYLD2_!CE$4,'[1]INTERNAL PARAMETERS-1'!$B$5:$J$44,3,FALSE) + OVYLD1_!CE128*(1-VLOOKUP(OVYLD2_!CE$4,'[1]INTERNAL PARAMETERS-1'!$B$5:$J$44,5,FALSE))*VLOOKUP(OVYLD2_!CE$4,'[1]INTERNAL PARAMETERS-1'!$B$5:$J$44,8,FALSE)*VLOOKUP(OVYLD2_!CE$4,'[1]INTERNAL PARAMETERS-1'!$B$5:$J$44,3,FALSE)</f>
        <v>0</v>
      </c>
      <c r="CF128" s="44">
        <f>OVYLD1_!CF128*VLOOKUP(OVYLD2_!CF$4,'[1]INTERNAL PARAMETERS-1'!$B$5:$J$44,5,FALSE)*VLOOKUP(OVYLD2_!CF$4,'[1]INTERNAL PARAMETERS-1'!$B$5:$J$44,6,FALSE)*VLOOKUP(OVYLD2_!CF$4,'[1]INTERNAL PARAMETERS-1'!$B$5:$J$44,3,FALSE) + OVYLD1_!CF128*(1-VLOOKUP(OVYLD2_!CF$4,'[1]INTERNAL PARAMETERS-1'!$B$5:$J$44,5,FALSE))*VLOOKUP(OVYLD2_!CF$4,'[1]INTERNAL PARAMETERS-1'!$B$5:$J$44,8,FALSE)*VLOOKUP(OVYLD2_!CF$4,'[1]INTERNAL PARAMETERS-1'!$B$5:$J$44,3,FALSE)</f>
        <v>0</v>
      </c>
      <c r="CG128" s="44">
        <f>OVYLD1_!CG128*VLOOKUP(OVYLD2_!CG$4,'[1]INTERNAL PARAMETERS-1'!$B$5:$J$44,5,FALSE)*VLOOKUP(OVYLD2_!CG$4,'[1]INTERNAL PARAMETERS-1'!$B$5:$J$44,6,FALSE)*VLOOKUP(OVYLD2_!CG$4,'[1]INTERNAL PARAMETERS-1'!$B$5:$J$44,3,FALSE) + OVYLD1_!CG128*(1-VLOOKUP(OVYLD2_!CG$4,'[1]INTERNAL PARAMETERS-1'!$B$5:$J$44,5,FALSE))*VLOOKUP(OVYLD2_!CG$4,'[1]INTERNAL PARAMETERS-1'!$B$5:$J$44,8,FALSE)*VLOOKUP(OVYLD2_!CG$4,'[1]INTERNAL PARAMETERS-1'!$B$5:$J$44,3,FALSE)</f>
        <v>0</v>
      </c>
      <c r="CH128" s="43">
        <f>OVYLD1_!CH128*VLOOKUP(OVYLD2_!CH$4,'[1]INTERNAL PARAMETERS-1'!$B$5:$J$44,5,FALSE)*VLOOKUP(OVYLD2_!CH$4,'[1]INTERNAL PARAMETERS-1'!$B$5:$J$44,6,FALSE)*VLOOKUP(OVYLD2_!CH$4,'[1]INTERNAL PARAMETERS-1'!$B$5:$J$44,3,FALSE) + OVYLD1_!CH128*(1-VLOOKUP(OVYLD2_!CH$4,'[1]INTERNAL PARAMETERS-1'!$B$5:$J$44,5,FALSE))*VLOOKUP(OVYLD2_!CH$4,'[1]INTERNAL PARAMETERS-1'!$B$5:$J$44,8,FALSE)*VLOOKUP(OVYLD2_!CH$4,'[1]INTERNAL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5">
      <c r="B129" s="58" t="s">
        <v>9</v>
      </c>
      <c r="C129" s="57" t="s">
        <v>81</v>
      </c>
      <c r="D129" s="57" t="s">
        <v>64</v>
      </c>
      <c r="E129" s="128">
        <f>OVERALL2021!AI129</f>
        <v>0</v>
      </c>
      <c r="F129" s="59">
        <f>'[1]INTERNAL PARAMETERS-1'!M21</f>
        <v>9.3150000000000013</v>
      </c>
      <c r="G129" s="45">
        <f>OVYLD1_!G129*VLOOKUP(OVYLD2_!G$4,'[1]INTERNAL PARAMETERS-1'!$B$5:$J$44,5,FALSE)*VLOOKUP(OVYLD2_!G$4,'[1]INTERNAL PARAMETERS-1'!$B$5:$J$44,7,FALSE)*OVYLD2_!$F129 + OVYLD1_!G129*(1-VLOOKUP(OVYLD2_!G$4,'[1]INTERNAL PARAMETERS-1'!$B$5:$J$44,5,FALSE))*VLOOKUP(OVYLD2_!G$4,'[1]INTERNAL PARAMETERS-1'!$B$5:$J$44,9,FALSE)*OVYLD2_!$F129</f>
        <v>0</v>
      </c>
      <c r="H129" s="44">
        <f>OVYLD1_!H129*VLOOKUP(OVYLD2_!H$4,'[1]INTERNAL PARAMETERS-1'!$B$5:$J$44,5,FALSE)*VLOOKUP(OVYLD2_!H$4,'[1]INTERNAL PARAMETERS-1'!$B$5:$J$44,7,FALSE)*OVYLD2_!$F129 + OVYLD1_!H129*(1-VLOOKUP(OVYLD2_!H$4,'[1]INTERNAL PARAMETERS-1'!$B$5:$J$44,5,FALSE))*VLOOKUP(OVYLD2_!H$4,'[1]INTERNAL PARAMETERS-1'!$B$5:$J$44,9,FALSE)*OVYLD2_!$F129</f>
        <v>0</v>
      </c>
      <c r="I129" s="44">
        <f>OVYLD1_!I129*VLOOKUP(OVYLD2_!I$4,'[1]INTERNAL PARAMETERS-1'!$B$5:$J$44,5,FALSE)*VLOOKUP(OVYLD2_!I$4,'[1]INTERNAL PARAMETERS-1'!$B$5:$J$44,7,FALSE)*OVYLD2_!$F129 + OVYLD1_!I129*(1-VLOOKUP(OVYLD2_!I$4,'[1]INTERNAL PARAMETERS-1'!$B$5:$J$44,5,FALSE))*VLOOKUP(OVYLD2_!I$4,'[1]INTERNAL PARAMETERS-1'!$B$5:$J$44,9,FALSE)*OVYLD2_!$F129</f>
        <v>0</v>
      </c>
      <c r="J129" s="44">
        <f>OVYLD1_!J129*VLOOKUP(OVYLD2_!J$4,'[1]INTERNAL PARAMETERS-1'!$B$5:$J$44,5,FALSE)*VLOOKUP(OVYLD2_!J$4,'[1]INTERNAL PARAMETERS-1'!$B$5:$J$44,7,FALSE)*OVYLD2_!$F129 + OVYLD1_!J129*(1-VLOOKUP(OVYLD2_!J$4,'[1]INTERNAL PARAMETERS-1'!$B$5:$J$44,5,FALSE))*VLOOKUP(OVYLD2_!J$4,'[1]INTERNAL PARAMETERS-1'!$B$5:$J$44,9,FALSE)*OVYLD2_!$F129</f>
        <v>0</v>
      </c>
      <c r="K129" s="44">
        <f>OVYLD1_!K129*VLOOKUP(OVYLD2_!K$4,'[1]INTERNAL PARAMETERS-1'!$B$5:$J$44,5,FALSE)*VLOOKUP(OVYLD2_!K$4,'[1]INTERNAL PARAMETERS-1'!$B$5:$J$44,7,FALSE)*OVYLD2_!$F129 + OVYLD1_!K129*(1-VLOOKUP(OVYLD2_!K$4,'[1]INTERNAL PARAMETERS-1'!$B$5:$J$44,5,FALSE))*VLOOKUP(OVYLD2_!K$4,'[1]INTERNAL PARAMETERS-1'!$B$5:$J$44,9,FALSE)*OVYLD2_!$F129</f>
        <v>0</v>
      </c>
      <c r="L129" s="44">
        <f>OVYLD1_!L129*VLOOKUP(OVYLD2_!L$4,'[1]INTERNAL PARAMETERS-1'!$B$5:$J$44,5,FALSE)*VLOOKUP(OVYLD2_!L$4,'[1]INTERNAL PARAMETERS-1'!$B$5:$J$44,7,FALSE)*OVYLD2_!$F129 + OVYLD1_!L129*(1-VLOOKUP(OVYLD2_!L$4,'[1]INTERNAL PARAMETERS-1'!$B$5:$J$44,5,FALSE))*VLOOKUP(OVYLD2_!L$4,'[1]INTERNAL PARAMETERS-1'!$B$5:$J$44,9,FALSE)*OVYLD2_!$F129</f>
        <v>0</v>
      </c>
      <c r="M129" s="44">
        <f>OVYLD1_!M129*VLOOKUP(OVYLD2_!M$4,'[1]INTERNAL PARAMETERS-1'!$B$5:$J$44,5,FALSE)*VLOOKUP(OVYLD2_!M$4,'[1]INTERNAL PARAMETERS-1'!$B$5:$J$44,7,FALSE)*OVYLD2_!$F129 + OVYLD1_!M129*(1-VLOOKUP(OVYLD2_!M$4,'[1]INTERNAL PARAMETERS-1'!$B$5:$J$44,5,FALSE))*VLOOKUP(OVYLD2_!M$4,'[1]INTERNAL PARAMETERS-1'!$B$5:$J$44,9,FALSE)*OVYLD2_!$F129</f>
        <v>0</v>
      </c>
      <c r="N129" s="44">
        <f>OVYLD1_!N129*VLOOKUP(OVYLD2_!N$4,'[1]INTERNAL PARAMETERS-1'!$B$5:$J$44,5,FALSE)*VLOOKUP(OVYLD2_!N$4,'[1]INTERNAL PARAMETERS-1'!$B$5:$J$44,7,FALSE)*OVYLD2_!$F129 + OVYLD1_!N129*(1-VLOOKUP(OVYLD2_!N$4,'[1]INTERNAL PARAMETERS-1'!$B$5:$J$44,5,FALSE))*VLOOKUP(OVYLD2_!N$4,'[1]INTERNAL PARAMETERS-1'!$B$5:$J$44,9,FALSE)*OVYLD2_!$F129</f>
        <v>0</v>
      </c>
      <c r="O129" s="44">
        <f>OVYLD1_!O129*VLOOKUP(OVYLD2_!O$4,'[1]INTERNAL PARAMETERS-1'!$B$5:$J$44,5,FALSE)*VLOOKUP(OVYLD2_!O$4,'[1]INTERNAL PARAMETERS-1'!$B$5:$J$44,7,FALSE)*OVYLD2_!$F129 + OVYLD1_!O129*(1-VLOOKUP(OVYLD2_!O$4,'[1]INTERNAL PARAMETERS-1'!$B$5:$J$44,5,FALSE))*VLOOKUP(OVYLD2_!O$4,'[1]INTERNAL PARAMETERS-1'!$B$5:$J$44,9,FALSE)*OVYLD2_!$F129</f>
        <v>0</v>
      </c>
      <c r="P129" s="44">
        <f>OVYLD1_!P129*VLOOKUP(OVYLD2_!P$4,'[1]INTERNAL PARAMETERS-1'!$B$5:$J$44,5,FALSE)*VLOOKUP(OVYLD2_!P$4,'[1]INTERNAL PARAMETERS-1'!$B$5:$J$44,7,FALSE)*OVYLD2_!$F129 + OVYLD1_!P129*(1-VLOOKUP(OVYLD2_!P$4,'[1]INTERNAL PARAMETERS-1'!$B$5:$J$44,5,FALSE))*VLOOKUP(OVYLD2_!P$4,'[1]INTERNAL PARAMETERS-1'!$B$5:$J$44,9,FALSE)*OVYLD2_!$F129</f>
        <v>0</v>
      </c>
      <c r="Q129" s="44">
        <f>OVYLD1_!Q129*VLOOKUP(OVYLD2_!Q$4,'[1]INTERNAL PARAMETERS-1'!$B$5:$J$44,5,FALSE)*VLOOKUP(OVYLD2_!Q$4,'[1]INTERNAL PARAMETERS-1'!$B$5:$J$44,7,FALSE)*OVYLD2_!$F129 + OVYLD1_!Q129*(1-VLOOKUP(OVYLD2_!Q$4,'[1]INTERNAL PARAMETERS-1'!$B$5:$J$44,5,FALSE))*VLOOKUP(OVYLD2_!Q$4,'[1]INTERNAL PARAMETERS-1'!$B$5:$J$44,9,FALSE)*OVYLD2_!$F129</f>
        <v>0</v>
      </c>
      <c r="R129" s="44">
        <f>OVYLD1_!R129*VLOOKUP(OVYLD2_!R$4,'[1]INTERNAL PARAMETERS-1'!$B$5:$J$44,5,FALSE)*VLOOKUP(OVYLD2_!R$4,'[1]INTERNAL PARAMETERS-1'!$B$5:$J$44,7,FALSE)*OVYLD2_!$F129 + OVYLD1_!R129*(1-VLOOKUP(OVYLD2_!R$4,'[1]INTERNAL PARAMETERS-1'!$B$5:$J$44,5,FALSE))*VLOOKUP(OVYLD2_!R$4,'[1]INTERNAL PARAMETERS-1'!$B$5:$J$44,9,FALSE)*OVYLD2_!$F129</f>
        <v>0</v>
      </c>
      <c r="S129" s="44">
        <f>OVYLD1_!S129*VLOOKUP(OVYLD2_!S$4,'[1]INTERNAL PARAMETERS-1'!$B$5:$J$44,5,FALSE)*VLOOKUP(OVYLD2_!S$4,'[1]INTERNAL PARAMETERS-1'!$B$5:$J$44,7,FALSE)*OVYLD2_!$F129 + OVYLD1_!S129*(1-VLOOKUP(OVYLD2_!S$4,'[1]INTERNAL PARAMETERS-1'!$B$5:$J$44,5,FALSE))*VLOOKUP(OVYLD2_!S$4,'[1]INTERNAL PARAMETERS-1'!$B$5:$J$44,9,FALSE)*OVYLD2_!$F129</f>
        <v>0</v>
      </c>
      <c r="T129" s="44">
        <f>OVYLD1_!T129*VLOOKUP(OVYLD2_!T$4,'[1]INTERNAL PARAMETERS-1'!$B$5:$J$44,5,FALSE)*VLOOKUP(OVYLD2_!T$4,'[1]INTERNAL PARAMETERS-1'!$B$5:$J$44,7,FALSE)*OVYLD2_!$F129 + OVYLD1_!T129*(1-VLOOKUP(OVYLD2_!T$4,'[1]INTERNAL PARAMETERS-1'!$B$5:$J$44,5,FALSE))*VLOOKUP(OVYLD2_!T$4,'[1]INTERNAL PARAMETERS-1'!$B$5:$J$44,9,FALSE)*OVYLD2_!$F129</f>
        <v>0</v>
      </c>
      <c r="U129" s="44">
        <f>OVYLD1_!U129*VLOOKUP(OVYLD2_!U$4,'[1]INTERNAL PARAMETERS-1'!$B$5:$J$44,5,FALSE)*VLOOKUP(OVYLD2_!U$4,'[1]INTERNAL PARAMETERS-1'!$B$5:$J$44,7,FALSE)*OVYLD2_!$F129 + OVYLD1_!U129*(1-VLOOKUP(OVYLD2_!U$4,'[1]INTERNAL PARAMETERS-1'!$B$5:$J$44,5,FALSE))*VLOOKUP(OVYLD2_!U$4,'[1]INTERNAL PARAMETERS-1'!$B$5:$J$44,9,FALSE)*OVYLD2_!$F129</f>
        <v>0</v>
      </c>
      <c r="V129" s="44">
        <f>OVYLD1_!V129*VLOOKUP(OVYLD2_!V$4,'[1]INTERNAL PARAMETERS-1'!$B$5:$J$44,5,FALSE)*VLOOKUP(OVYLD2_!V$4,'[1]INTERNAL PARAMETERS-1'!$B$5:$J$44,7,FALSE)*OVYLD2_!$F129 + OVYLD1_!V129*(1-VLOOKUP(OVYLD2_!V$4,'[1]INTERNAL PARAMETERS-1'!$B$5:$J$44,5,FALSE))*VLOOKUP(OVYLD2_!V$4,'[1]INTERNAL PARAMETERS-1'!$B$5:$J$44,9,FALSE)*OVYLD2_!$F129</f>
        <v>0</v>
      </c>
      <c r="W129" s="44">
        <f>OVYLD1_!W129*VLOOKUP(OVYLD2_!W$4,'[1]INTERNAL PARAMETERS-1'!$B$5:$J$44,5,FALSE)*VLOOKUP(OVYLD2_!W$4,'[1]INTERNAL PARAMETERS-1'!$B$5:$J$44,7,FALSE)*OVYLD2_!$F129 + OVYLD1_!W129*(1-VLOOKUP(OVYLD2_!W$4,'[1]INTERNAL PARAMETERS-1'!$B$5:$J$44,5,FALSE))*VLOOKUP(OVYLD2_!W$4,'[1]INTERNAL PARAMETERS-1'!$B$5:$J$44,9,FALSE)*OVYLD2_!$F129</f>
        <v>0</v>
      </c>
      <c r="X129" s="44">
        <f>OVYLD1_!X129*VLOOKUP(OVYLD2_!X$4,'[1]INTERNAL PARAMETERS-1'!$B$5:$J$44,5,FALSE)*VLOOKUP(OVYLD2_!X$4,'[1]INTERNAL PARAMETERS-1'!$B$5:$J$44,7,FALSE)*OVYLD2_!$F129 + OVYLD1_!X129*(1-VLOOKUP(OVYLD2_!X$4,'[1]INTERNAL PARAMETERS-1'!$B$5:$J$44,5,FALSE))*VLOOKUP(OVYLD2_!X$4,'[1]INTERNAL PARAMETERS-1'!$B$5:$J$44,9,FALSE)*OVYLD2_!$F129</f>
        <v>0</v>
      </c>
      <c r="Y129" s="44">
        <f>OVYLD1_!Y129*VLOOKUP(OVYLD2_!Y$4,'[1]INTERNAL PARAMETERS-1'!$B$5:$J$44,5,FALSE)*VLOOKUP(OVYLD2_!Y$4,'[1]INTERNAL PARAMETERS-1'!$B$5:$J$44,7,FALSE)*OVYLD2_!$F129 + OVYLD1_!Y129*(1-VLOOKUP(OVYLD2_!Y$4,'[1]INTERNAL PARAMETERS-1'!$B$5:$J$44,5,FALSE))*VLOOKUP(OVYLD2_!Y$4,'[1]INTERNAL PARAMETERS-1'!$B$5:$J$44,9,FALSE)*OVYLD2_!$F129</f>
        <v>0</v>
      </c>
      <c r="Z129" s="44">
        <f>OVYLD1_!Z129*VLOOKUP(OVYLD2_!Z$4,'[1]INTERNAL PARAMETERS-1'!$B$5:$J$44,5,FALSE)*VLOOKUP(OVYLD2_!Z$4,'[1]INTERNAL PARAMETERS-1'!$B$5:$J$44,7,FALSE)*OVYLD2_!$F129 + OVYLD1_!Z129*(1-VLOOKUP(OVYLD2_!Z$4,'[1]INTERNAL PARAMETERS-1'!$B$5:$J$44,5,FALSE))*VLOOKUP(OVYLD2_!Z$4,'[1]INTERNAL PARAMETERS-1'!$B$5:$J$44,9,FALSE)*OVYLD2_!$F129</f>
        <v>0</v>
      </c>
      <c r="AA129" s="44">
        <f>OVYLD1_!AA129*VLOOKUP(OVYLD2_!AA$4,'[1]INTERNAL PARAMETERS-1'!$B$5:$J$44,5,FALSE)*VLOOKUP(OVYLD2_!AA$4,'[1]INTERNAL PARAMETERS-1'!$B$5:$J$44,7,FALSE)*OVYLD2_!$F129 + OVYLD1_!AA129*(1-VLOOKUP(OVYLD2_!AA$4,'[1]INTERNAL PARAMETERS-1'!$B$5:$J$44,5,FALSE))*VLOOKUP(OVYLD2_!AA$4,'[1]INTERNAL PARAMETERS-1'!$B$5:$J$44,9,FALSE)*OVYLD2_!$F129</f>
        <v>0</v>
      </c>
      <c r="AB129" s="44">
        <f>OVYLD1_!AB129*VLOOKUP(OVYLD2_!AB$4,'[1]INTERNAL PARAMETERS-1'!$B$5:$J$44,5,FALSE)*VLOOKUP(OVYLD2_!AB$4,'[1]INTERNAL PARAMETERS-1'!$B$5:$J$44,7,FALSE)*OVYLD2_!$F129 + OVYLD1_!AB129*(1-VLOOKUP(OVYLD2_!AB$4,'[1]INTERNAL PARAMETERS-1'!$B$5:$J$44,5,FALSE))*VLOOKUP(OVYLD2_!AB$4,'[1]INTERNAL PARAMETERS-1'!$B$5:$J$44,9,FALSE)*OVYLD2_!$F129</f>
        <v>0</v>
      </c>
      <c r="AC129" s="44">
        <f>OVYLD1_!AC129*VLOOKUP(OVYLD2_!AC$4,'[1]INTERNAL PARAMETERS-1'!$B$5:$J$44,5,FALSE)*VLOOKUP(OVYLD2_!AC$4,'[1]INTERNAL PARAMETERS-1'!$B$5:$J$44,7,FALSE)*OVYLD2_!$F129 + OVYLD1_!AC129*(1-VLOOKUP(OVYLD2_!AC$4,'[1]INTERNAL PARAMETERS-1'!$B$5:$J$44,5,FALSE))*VLOOKUP(OVYLD2_!AC$4,'[1]INTERNAL PARAMETERS-1'!$B$5:$J$44,9,FALSE)*OVYLD2_!$F129</f>
        <v>0</v>
      </c>
      <c r="AD129" s="44">
        <f>OVYLD1_!AD129*VLOOKUP(OVYLD2_!AD$4,'[1]INTERNAL PARAMETERS-1'!$B$5:$J$44,5,FALSE)*VLOOKUP(OVYLD2_!AD$4,'[1]INTERNAL PARAMETERS-1'!$B$5:$J$44,7,FALSE)*OVYLD2_!$F129 + OVYLD1_!AD129*(1-VLOOKUP(OVYLD2_!AD$4,'[1]INTERNAL PARAMETERS-1'!$B$5:$J$44,5,FALSE))*VLOOKUP(OVYLD2_!AD$4,'[1]INTERNAL PARAMETERS-1'!$B$5:$J$44,9,FALSE)*OVYLD2_!$F129</f>
        <v>0</v>
      </c>
      <c r="AE129" s="44">
        <f>OVYLD1_!AE129*VLOOKUP(OVYLD2_!AE$4,'[1]INTERNAL PARAMETERS-1'!$B$5:$J$44,5,FALSE)*VLOOKUP(OVYLD2_!AE$4,'[1]INTERNAL PARAMETERS-1'!$B$5:$J$44,7,FALSE)*OVYLD2_!$F129 + OVYLD1_!AE129*(1-VLOOKUP(OVYLD2_!AE$4,'[1]INTERNAL PARAMETERS-1'!$B$5:$J$44,5,FALSE))*VLOOKUP(OVYLD2_!AE$4,'[1]INTERNAL PARAMETERS-1'!$B$5:$J$44,9,FALSE)*OVYLD2_!$F129</f>
        <v>0</v>
      </c>
      <c r="AF129" s="44">
        <f>OVYLD1_!AF129*VLOOKUP(OVYLD2_!AF$4,'[1]INTERNAL PARAMETERS-1'!$B$5:$J$44,5,FALSE)*VLOOKUP(OVYLD2_!AF$4,'[1]INTERNAL PARAMETERS-1'!$B$5:$J$44,7,FALSE)*OVYLD2_!$F129 + OVYLD1_!AF129*(1-VLOOKUP(OVYLD2_!AF$4,'[1]INTERNAL PARAMETERS-1'!$B$5:$J$44,5,FALSE))*VLOOKUP(OVYLD2_!AF$4,'[1]INTERNAL PARAMETERS-1'!$B$5:$J$44,9,FALSE)*OVYLD2_!$F129</f>
        <v>0</v>
      </c>
      <c r="AG129" s="44">
        <f>OVYLD1_!AG129*VLOOKUP(OVYLD2_!AG$4,'[1]INTERNAL PARAMETERS-1'!$B$5:$J$44,5,FALSE)*VLOOKUP(OVYLD2_!AG$4,'[1]INTERNAL PARAMETERS-1'!$B$5:$J$44,7,FALSE)*OVYLD2_!$F129 + OVYLD1_!AG129*(1-VLOOKUP(OVYLD2_!AG$4,'[1]INTERNAL PARAMETERS-1'!$B$5:$J$44,5,FALSE))*VLOOKUP(OVYLD2_!AG$4,'[1]INTERNAL PARAMETERS-1'!$B$5:$J$44,9,FALSE)*OVYLD2_!$F129</f>
        <v>0</v>
      </c>
      <c r="AH129" s="44">
        <f>OVYLD1_!AH129*VLOOKUP(OVYLD2_!AH$4,'[1]INTERNAL PARAMETERS-1'!$B$5:$J$44,5,FALSE)*VLOOKUP(OVYLD2_!AH$4,'[1]INTERNAL PARAMETERS-1'!$B$5:$J$44,7,FALSE)*OVYLD2_!$F129 + OVYLD1_!AH129*(1-VLOOKUP(OVYLD2_!AH$4,'[1]INTERNAL PARAMETERS-1'!$B$5:$J$44,5,FALSE))*VLOOKUP(OVYLD2_!AH$4,'[1]INTERNAL PARAMETERS-1'!$B$5:$J$44,9,FALSE)*OVYLD2_!$F129</f>
        <v>0</v>
      </c>
      <c r="AI129" s="44">
        <f>OVYLD1_!AI129*VLOOKUP(OVYLD2_!AI$4,'[1]INTERNAL PARAMETERS-1'!$B$5:$J$44,5,FALSE)*VLOOKUP(OVYLD2_!AI$4,'[1]INTERNAL PARAMETERS-1'!$B$5:$J$44,7,FALSE)*OVYLD2_!$F129 + OVYLD1_!AI129*(1-VLOOKUP(OVYLD2_!AI$4,'[1]INTERNAL PARAMETERS-1'!$B$5:$J$44,5,FALSE))*VLOOKUP(OVYLD2_!AI$4,'[1]INTERNAL PARAMETERS-1'!$B$5:$J$44,9,FALSE)*OVYLD2_!$F129</f>
        <v>0</v>
      </c>
      <c r="AJ129" s="44">
        <f>OVYLD1_!AJ129*VLOOKUP(OVYLD2_!AJ$4,'[1]INTERNAL PARAMETERS-1'!$B$5:$J$44,5,FALSE)*VLOOKUP(OVYLD2_!AJ$4,'[1]INTERNAL PARAMETERS-1'!$B$5:$J$44,7,FALSE)*OVYLD2_!$F129 + OVYLD1_!AJ129*(1-VLOOKUP(OVYLD2_!AJ$4,'[1]INTERNAL PARAMETERS-1'!$B$5:$J$44,5,FALSE))*VLOOKUP(OVYLD2_!AJ$4,'[1]INTERNAL PARAMETERS-1'!$B$5:$J$44,9,FALSE)*OVYLD2_!$F129</f>
        <v>0</v>
      </c>
      <c r="AK129" s="44">
        <f>OVYLD1_!AK129*VLOOKUP(OVYLD2_!AK$4,'[1]INTERNAL PARAMETERS-1'!$B$5:$J$44,5,FALSE)*VLOOKUP(OVYLD2_!AK$4,'[1]INTERNAL PARAMETERS-1'!$B$5:$J$44,7,FALSE)*OVYLD2_!$F129 + OVYLD1_!AK129*(1-VLOOKUP(OVYLD2_!AK$4,'[1]INTERNAL PARAMETERS-1'!$B$5:$J$44,5,FALSE))*VLOOKUP(OVYLD2_!AK$4,'[1]INTERNAL PARAMETERS-1'!$B$5:$J$44,9,FALSE)*OVYLD2_!$F129</f>
        <v>0</v>
      </c>
      <c r="AL129" s="44">
        <f>OVYLD1_!AL129*VLOOKUP(OVYLD2_!AL$4,'[1]INTERNAL PARAMETERS-1'!$B$5:$J$44,5,FALSE)*VLOOKUP(OVYLD2_!AL$4,'[1]INTERNAL PARAMETERS-1'!$B$5:$J$44,7,FALSE)*OVYLD2_!$F129 + OVYLD1_!AL129*(1-VLOOKUP(OVYLD2_!AL$4,'[1]INTERNAL PARAMETERS-1'!$B$5:$J$44,5,FALSE))*VLOOKUP(OVYLD2_!AL$4,'[1]INTERNAL PARAMETERS-1'!$B$5:$J$44,9,FALSE)*OVYLD2_!$F129</f>
        <v>0</v>
      </c>
      <c r="AM129" s="44">
        <f>OVYLD1_!AM129*VLOOKUP(OVYLD2_!AM$4,'[1]INTERNAL PARAMETERS-1'!$B$5:$J$44,5,FALSE)*VLOOKUP(OVYLD2_!AM$4,'[1]INTERNAL PARAMETERS-1'!$B$5:$J$44,7,FALSE)*OVYLD2_!$F129 + OVYLD1_!AM129*(1-VLOOKUP(OVYLD2_!AM$4,'[1]INTERNAL PARAMETERS-1'!$B$5:$J$44,5,FALSE))*VLOOKUP(OVYLD2_!AM$4,'[1]INTERNAL PARAMETERS-1'!$B$5:$J$44,9,FALSE)*OVYLD2_!$F129</f>
        <v>0</v>
      </c>
      <c r="AN129" s="44">
        <f>OVYLD1_!AN129*VLOOKUP(OVYLD2_!AN$4,'[1]INTERNAL PARAMETERS-1'!$B$5:$J$44,5,FALSE)*VLOOKUP(OVYLD2_!AN$4,'[1]INTERNAL PARAMETERS-1'!$B$5:$J$44,7,FALSE)*OVYLD2_!$F129 + OVYLD1_!AN129*(1-VLOOKUP(OVYLD2_!AN$4,'[1]INTERNAL PARAMETERS-1'!$B$5:$J$44,5,FALSE))*VLOOKUP(OVYLD2_!AN$4,'[1]INTERNAL PARAMETERS-1'!$B$5:$J$44,9,FALSE)*OVYLD2_!$F129</f>
        <v>0</v>
      </c>
      <c r="AO129" s="44">
        <f>OVYLD1_!AO129*VLOOKUP(OVYLD2_!AO$4,'[1]INTERNAL PARAMETERS-1'!$B$5:$J$44,5,FALSE)*VLOOKUP(OVYLD2_!AO$4,'[1]INTERNAL PARAMETERS-1'!$B$5:$J$44,7,FALSE)*OVYLD2_!$F129 + OVYLD1_!AO129*(1-VLOOKUP(OVYLD2_!AO$4,'[1]INTERNAL PARAMETERS-1'!$B$5:$J$44,5,FALSE))*VLOOKUP(OVYLD2_!AO$4,'[1]INTERNAL PARAMETERS-1'!$B$5:$J$44,9,FALSE)*OVYLD2_!$F129</f>
        <v>0</v>
      </c>
      <c r="AP129" s="44">
        <f>OVYLD1_!AP129*VLOOKUP(OVYLD2_!AP$4,'[1]INTERNAL PARAMETERS-1'!$B$5:$J$44,5,FALSE)*VLOOKUP(OVYLD2_!AP$4,'[1]INTERNAL PARAMETERS-1'!$B$5:$J$44,7,FALSE)*OVYLD2_!$F129 + OVYLD1_!AP129*(1-VLOOKUP(OVYLD2_!AP$4,'[1]INTERNAL PARAMETERS-1'!$B$5:$J$44,5,FALSE))*VLOOKUP(OVYLD2_!AP$4,'[1]INTERNAL PARAMETERS-1'!$B$5:$J$44,9,FALSE)*OVYLD2_!$F129</f>
        <v>0</v>
      </c>
      <c r="AQ129" s="44">
        <f>OVYLD1_!AQ129*VLOOKUP(OVYLD2_!AQ$4,'[1]INTERNAL PARAMETERS-1'!$B$5:$J$44,5,FALSE)*VLOOKUP(OVYLD2_!AQ$4,'[1]INTERNAL PARAMETERS-1'!$B$5:$J$44,7,FALSE)*OVYLD2_!$F129 + OVYLD1_!AQ129*(1-VLOOKUP(OVYLD2_!AQ$4,'[1]INTERNAL PARAMETERS-1'!$B$5:$J$44,5,FALSE))*VLOOKUP(OVYLD2_!AQ$4,'[1]INTERNAL PARAMETERS-1'!$B$5:$J$44,9,FALSE)*OVYLD2_!$F129</f>
        <v>0</v>
      </c>
      <c r="AR129" s="44">
        <f>OVYLD1_!AR129*VLOOKUP(OVYLD2_!AR$4,'[1]INTERNAL PARAMETERS-1'!$B$5:$J$44,5,FALSE)*VLOOKUP(OVYLD2_!AR$4,'[1]INTERNAL PARAMETERS-1'!$B$5:$J$44,7,FALSE)*OVYLD2_!$F129 + OVYLD1_!AR129*(1-VLOOKUP(OVYLD2_!AR$4,'[1]INTERNAL PARAMETERS-1'!$B$5:$J$44,5,FALSE))*VLOOKUP(OVYLD2_!AR$4,'[1]INTERNAL PARAMETERS-1'!$B$5:$J$44,9,FALSE)*OVYLD2_!$F129</f>
        <v>0</v>
      </c>
      <c r="AS129" s="44">
        <f>OVYLD1_!AS129*VLOOKUP(OVYLD2_!AS$4,'[1]INTERNAL PARAMETERS-1'!$B$5:$J$44,5,FALSE)*VLOOKUP(OVYLD2_!AS$4,'[1]INTERNAL PARAMETERS-1'!$B$5:$J$44,7,FALSE)*OVYLD2_!$F129 + OVYLD1_!AS129*(1-VLOOKUP(OVYLD2_!AS$4,'[1]INTERNAL PARAMETERS-1'!$B$5:$J$44,5,FALSE))*VLOOKUP(OVYLD2_!AS$4,'[1]INTERNAL PARAMETERS-1'!$B$5:$J$44,9,FALSE)*OVYLD2_!$F129</f>
        <v>0</v>
      </c>
      <c r="AT129" s="43">
        <f>OVYLD1_!AT129*VLOOKUP(OVYLD2_!AT$4,'[1]INTERNAL PARAMETERS-1'!$B$5:$J$44,5,FALSE)*VLOOKUP(OVYLD2_!AT$4,'[1]INTERNAL PARAMETERS-1'!$B$5:$J$44,7,FALSE)*OVYLD2_!$F129 + OVYLD1_!AT129*(1-VLOOKUP(OVYLD2_!AT$4,'[1]INTERNAL PARAMETERS-1'!$B$5:$J$44,5,FALSE))*VLOOKUP(OVYLD2_!AT$4,'[1]INTERNAL PARAMETERS-1'!$B$5:$J$44,9,FALSE)*OVYLD2_!$F129</f>
        <v>0</v>
      </c>
      <c r="AU129" s="45">
        <f>OVYLD1_!AU129*VLOOKUP(OVYLD2_!AU$4,'[1]INTERNAL PARAMETERS-1'!$B$5:$J$44,5,FALSE)*VLOOKUP(OVYLD2_!AU$4,'[1]INTERNAL PARAMETERS-1'!$B$5:$J$44,6,FALSE)*VLOOKUP(OVYLD2_!AU$4,'[1]INTERNAL PARAMETERS-1'!$B$5:$J$44,3,FALSE) + OVYLD1_!AU129*(1-VLOOKUP(OVYLD2_!AU$4,'[1]INTERNAL PARAMETERS-1'!$B$5:$J$44,5,FALSE))*VLOOKUP(OVYLD2_!AU$4,'[1]INTERNAL PARAMETERS-1'!$B$5:$J$44,8,FALSE)*VLOOKUP(OVYLD2_!AU$4,'[1]INTERNAL PARAMETERS-1'!$B$5:$J$44,3,FALSE)</f>
        <v>0</v>
      </c>
      <c r="AV129" s="44">
        <f>OVYLD1_!AV129*VLOOKUP(OVYLD2_!AV$4,'[1]INTERNAL PARAMETERS-1'!$B$5:$J$44,5,FALSE)*VLOOKUP(OVYLD2_!AV$4,'[1]INTERNAL PARAMETERS-1'!$B$5:$J$44,6,FALSE)*VLOOKUP(OVYLD2_!AV$4,'[1]INTERNAL PARAMETERS-1'!$B$5:$J$44,3,FALSE) + OVYLD1_!AV129*(1-VLOOKUP(OVYLD2_!AV$4,'[1]INTERNAL PARAMETERS-1'!$B$5:$J$44,5,FALSE))*VLOOKUP(OVYLD2_!AV$4,'[1]INTERNAL PARAMETERS-1'!$B$5:$J$44,8,FALSE)*VLOOKUP(OVYLD2_!AV$4,'[1]INTERNAL PARAMETERS-1'!$B$5:$J$44,3,FALSE)</f>
        <v>0</v>
      </c>
      <c r="AW129" s="44">
        <f>OVYLD1_!AW129*VLOOKUP(OVYLD2_!AW$4,'[1]INTERNAL PARAMETERS-1'!$B$5:$J$44,5,FALSE)*VLOOKUP(OVYLD2_!AW$4,'[1]INTERNAL PARAMETERS-1'!$B$5:$J$44,6,FALSE)*VLOOKUP(OVYLD2_!AW$4,'[1]INTERNAL PARAMETERS-1'!$B$5:$J$44,3,FALSE) + OVYLD1_!AW129*(1-VLOOKUP(OVYLD2_!AW$4,'[1]INTERNAL PARAMETERS-1'!$B$5:$J$44,5,FALSE))*VLOOKUP(OVYLD2_!AW$4,'[1]INTERNAL PARAMETERS-1'!$B$5:$J$44,8,FALSE)*VLOOKUP(OVYLD2_!AW$4,'[1]INTERNAL PARAMETERS-1'!$B$5:$J$44,3,FALSE)</f>
        <v>0</v>
      </c>
      <c r="AX129" s="44">
        <f>OVYLD1_!AX129*VLOOKUP(OVYLD2_!AX$4,'[1]INTERNAL PARAMETERS-1'!$B$5:$J$44,5,FALSE)*VLOOKUP(OVYLD2_!AX$4,'[1]INTERNAL PARAMETERS-1'!$B$5:$J$44,6,FALSE)*VLOOKUP(OVYLD2_!AX$4,'[1]INTERNAL PARAMETERS-1'!$B$5:$J$44,3,FALSE) + OVYLD1_!AX129*(1-VLOOKUP(OVYLD2_!AX$4,'[1]INTERNAL PARAMETERS-1'!$B$5:$J$44,5,FALSE))*VLOOKUP(OVYLD2_!AX$4,'[1]INTERNAL PARAMETERS-1'!$B$5:$J$44,8,FALSE)*VLOOKUP(OVYLD2_!AX$4,'[1]INTERNAL PARAMETERS-1'!$B$5:$J$44,3,FALSE)</f>
        <v>0</v>
      </c>
      <c r="AY129" s="44">
        <f>OVYLD1_!AY129*VLOOKUP(OVYLD2_!AY$4,'[1]INTERNAL PARAMETERS-1'!$B$5:$J$44,5,FALSE)*VLOOKUP(OVYLD2_!AY$4,'[1]INTERNAL PARAMETERS-1'!$B$5:$J$44,6,FALSE)*VLOOKUP(OVYLD2_!AY$4,'[1]INTERNAL PARAMETERS-1'!$B$5:$J$44,3,FALSE) + OVYLD1_!AY129*(1-VLOOKUP(OVYLD2_!AY$4,'[1]INTERNAL PARAMETERS-1'!$B$5:$J$44,5,FALSE))*VLOOKUP(OVYLD2_!AY$4,'[1]INTERNAL PARAMETERS-1'!$B$5:$J$44,8,FALSE)*VLOOKUP(OVYLD2_!AY$4,'[1]INTERNAL PARAMETERS-1'!$B$5:$J$44,3,FALSE)</f>
        <v>0</v>
      </c>
      <c r="AZ129" s="44">
        <f>OVYLD1_!AZ129*VLOOKUP(OVYLD2_!AZ$4,'[1]INTERNAL PARAMETERS-1'!$B$5:$J$44,5,FALSE)*VLOOKUP(OVYLD2_!AZ$4,'[1]INTERNAL PARAMETERS-1'!$B$5:$J$44,6,FALSE)*VLOOKUP(OVYLD2_!AZ$4,'[1]INTERNAL PARAMETERS-1'!$B$5:$J$44,3,FALSE) + OVYLD1_!AZ129*(1-VLOOKUP(OVYLD2_!AZ$4,'[1]INTERNAL PARAMETERS-1'!$B$5:$J$44,5,FALSE))*VLOOKUP(OVYLD2_!AZ$4,'[1]INTERNAL PARAMETERS-1'!$B$5:$J$44,8,FALSE)*VLOOKUP(OVYLD2_!AZ$4,'[1]INTERNAL PARAMETERS-1'!$B$5:$J$44,3,FALSE)</f>
        <v>0</v>
      </c>
      <c r="BA129" s="44">
        <f>OVYLD1_!BA129*VLOOKUP(OVYLD2_!BA$4,'[1]INTERNAL PARAMETERS-1'!$B$5:$J$44,5,FALSE)*VLOOKUP(OVYLD2_!BA$4,'[1]INTERNAL PARAMETERS-1'!$B$5:$J$44,6,FALSE)*VLOOKUP(OVYLD2_!BA$4,'[1]INTERNAL PARAMETERS-1'!$B$5:$J$44,3,FALSE) + OVYLD1_!BA129*(1-VLOOKUP(OVYLD2_!BA$4,'[1]INTERNAL PARAMETERS-1'!$B$5:$J$44,5,FALSE))*VLOOKUP(OVYLD2_!BA$4,'[1]INTERNAL PARAMETERS-1'!$B$5:$J$44,8,FALSE)*VLOOKUP(OVYLD2_!BA$4,'[1]INTERNAL PARAMETERS-1'!$B$5:$J$44,3,FALSE)</f>
        <v>0</v>
      </c>
      <c r="BB129" s="44">
        <f>OVYLD1_!BB129*VLOOKUP(OVYLD2_!BB$4,'[1]INTERNAL PARAMETERS-1'!$B$5:$J$44,5,FALSE)*VLOOKUP(OVYLD2_!BB$4,'[1]INTERNAL PARAMETERS-1'!$B$5:$J$44,6,FALSE)*VLOOKUP(OVYLD2_!BB$4,'[1]INTERNAL PARAMETERS-1'!$B$5:$J$44,3,FALSE) + OVYLD1_!BB129*(1-VLOOKUP(OVYLD2_!BB$4,'[1]INTERNAL PARAMETERS-1'!$B$5:$J$44,5,FALSE))*VLOOKUP(OVYLD2_!BB$4,'[1]INTERNAL PARAMETERS-1'!$B$5:$J$44,8,FALSE)*VLOOKUP(OVYLD2_!BB$4,'[1]INTERNAL PARAMETERS-1'!$B$5:$J$44,3,FALSE)</f>
        <v>0</v>
      </c>
      <c r="BC129" s="44">
        <f>OVYLD1_!BC129*VLOOKUP(OVYLD2_!BC$4,'[1]INTERNAL PARAMETERS-1'!$B$5:$J$44,5,FALSE)*VLOOKUP(OVYLD2_!BC$4,'[1]INTERNAL PARAMETERS-1'!$B$5:$J$44,6,FALSE)*VLOOKUP(OVYLD2_!BC$4,'[1]INTERNAL PARAMETERS-1'!$B$5:$J$44,3,FALSE) + OVYLD1_!BC129*(1-VLOOKUP(OVYLD2_!BC$4,'[1]INTERNAL PARAMETERS-1'!$B$5:$J$44,5,FALSE))*VLOOKUP(OVYLD2_!BC$4,'[1]INTERNAL PARAMETERS-1'!$B$5:$J$44,8,FALSE)*VLOOKUP(OVYLD2_!BC$4,'[1]INTERNAL PARAMETERS-1'!$B$5:$J$44,3,FALSE)</f>
        <v>0</v>
      </c>
      <c r="BD129" s="44">
        <f>OVYLD1_!BD129*VLOOKUP(OVYLD2_!BD$4,'[1]INTERNAL PARAMETERS-1'!$B$5:$J$44,5,FALSE)*VLOOKUP(OVYLD2_!BD$4,'[1]INTERNAL PARAMETERS-1'!$B$5:$J$44,6,FALSE)*VLOOKUP(OVYLD2_!BD$4,'[1]INTERNAL PARAMETERS-1'!$B$5:$J$44,3,FALSE) + OVYLD1_!BD129*(1-VLOOKUP(OVYLD2_!BD$4,'[1]INTERNAL PARAMETERS-1'!$B$5:$J$44,5,FALSE))*VLOOKUP(OVYLD2_!BD$4,'[1]INTERNAL PARAMETERS-1'!$B$5:$J$44,8,FALSE)*VLOOKUP(OVYLD2_!BD$4,'[1]INTERNAL PARAMETERS-1'!$B$5:$J$44,3,FALSE)</f>
        <v>0</v>
      </c>
      <c r="BE129" s="44">
        <f>OVYLD1_!BE129*VLOOKUP(OVYLD2_!BE$4,'[1]INTERNAL PARAMETERS-1'!$B$5:$J$44,5,FALSE)*VLOOKUP(OVYLD2_!BE$4,'[1]INTERNAL PARAMETERS-1'!$B$5:$J$44,6,FALSE)*VLOOKUP(OVYLD2_!BE$4,'[1]INTERNAL PARAMETERS-1'!$B$5:$J$44,3,FALSE) + OVYLD1_!BE129*(1-VLOOKUP(OVYLD2_!BE$4,'[1]INTERNAL PARAMETERS-1'!$B$5:$J$44,5,FALSE))*VLOOKUP(OVYLD2_!BE$4,'[1]INTERNAL PARAMETERS-1'!$B$5:$J$44,8,FALSE)*VLOOKUP(OVYLD2_!BE$4,'[1]INTERNAL PARAMETERS-1'!$B$5:$J$44,3,FALSE)</f>
        <v>0</v>
      </c>
      <c r="BF129" s="44">
        <f>OVYLD1_!BF129*VLOOKUP(OVYLD2_!BF$4,'[1]INTERNAL PARAMETERS-1'!$B$5:$J$44,5,FALSE)*VLOOKUP(OVYLD2_!BF$4,'[1]INTERNAL PARAMETERS-1'!$B$5:$J$44,6,FALSE)*VLOOKUP(OVYLD2_!BF$4,'[1]INTERNAL PARAMETERS-1'!$B$5:$J$44,3,FALSE) + OVYLD1_!BF129*(1-VLOOKUP(OVYLD2_!BF$4,'[1]INTERNAL PARAMETERS-1'!$B$5:$J$44,5,FALSE))*VLOOKUP(OVYLD2_!BF$4,'[1]INTERNAL PARAMETERS-1'!$B$5:$J$44,8,FALSE)*VLOOKUP(OVYLD2_!BF$4,'[1]INTERNAL PARAMETERS-1'!$B$5:$J$44,3,FALSE)</f>
        <v>0</v>
      </c>
      <c r="BG129" s="44">
        <f>OVYLD1_!BG129*VLOOKUP(OVYLD2_!BG$4,'[1]INTERNAL PARAMETERS-1'!$B$5:$J$44,5,FALSE)*VLOOKUP(OVYLD2_!BG$4,'[1]INTERNAL PARAMETERS-1'!$B$5:$J$44,6,FALSE)*VLOOKUP(OVYLD2_!BG$4,'[1]INTERNAL PARAMETERS-1'!$B$5:$J$44,3,FALSE) + OVYLD1_!BG129*(1-VLOOKUP(OVYLD2_!BG$4,'[1]INTERNAL PARAMETERS-1'!$B$5:$J$44,5,FALSE))*VLOOKUP(OVYLD2_!BG$4,'[1]INTERNAL PARAMETERS-1'!$B$5:$J$44,8,FALSE)*VLOOKUP(OVYLD2_!BG$4,'[1]INTERNAL PARAMETERS-1'!$B$5:$J$44,3,FALSE)</f>
        <v>0</v>
      </c>
      <c r="BH129" s="44">
        <f>OVYLD1_!BH129*VLOOKUP(OVYLD2_!BH$4,'[1]INTERNAL PARAMETERS-1'!$B$5:$J$44,5,FALSE)*VLOOKUP(OVYLD2_!BH$4,'[1]INTERNAL PARAMETERS-1'!$B$5:$J$44,6,FALSE)*VLOOKUP(OVYLD2_!BH$4,'[1]INTERNAL PARAMETERS-1'!$B$5:$J$44,3,FALSE) + OVYLD1_!BH129*(1-VLOOKUP(OVYLD2_!BH$4,'[1]INTERNAL PARAMETERS-1'!$B$5:$J$44,5,FALSE))*VLOOKUP(OVYLD2_!BH$4,'[1]INTERNAL PARAMETERS-1'!$B$5:$J$44,8,FALSE)*VLOOKUP(OVYLD2_!BH$4,'[1]INTERNAL PARAMETERS-1'!$B$5:$J$44,3,FALSE)</f>
        <v>0</v>
      </c>
      <c r="BI129" s="44">
        <f>OVYLD1_!BI129*VLOOKUP(OVYLD2_!BI$4,'[1]INTERNAL PARAMETERS-1'!$B$5:$J$44,5,FALSE)*VLOOKUP(OVYLD2_!BI$4,'[1]INTERNAL PARAMETERS-1'!$B$5:$J$44,6,FALSE)*VLOOKUP(OVYLD2_!BI$4,'[1]INTERNAL PARAMETERS-1'!$B$5:$J$44,3,FALSE) + OVYLD1_!BI129*(1-VLOOKUP(OVYLD2_!BI$4,'[1]INTERNAL PARAMETERS-1'!$B$5:$J$44,5,FALSE))*VLOOKUP(OVYLD2_!BI$4,'[1]INTERNAL PARAMETERS-1'!$B$5:$J$44,8,FALSE)*VLOOKUP(OVYLD2_!BI$4,'[1]INTERNAL PARAMETERS-1'!$B$5:$J$44,3,FALSE)</f>
        <v>0</v>
      </c>
      <c r="BJ129" s="44">
        <f>OVYLD1_!BJ129*VLOOKUP(OVYLD2_!BJ$4,'[1]INTERNAL PARAMETERS-1'!$B$5:$J$44,5,FALSE)*VLOOKUP(OVYLD2_!BJ$4,'[1]INTERNAL PARAMETERS-1'!$B$5:$J$44,6,FALSE)*VLOOKUP(OVYLD2_!BJ$4,'[1]INTERNAL PARAMETERS-1'!$B$5:$J$44,3,FALSE) + OVYLD1_!BJ129*(1-VLOOKUP(OVYLD2_!BJ$4,'[1]INTERNAL PARAMETERS-1'!$B$5:$J$44,5,FALSE))*VLOOKUP(OVYLD2_!BJ$4,'[1]INTERNAL PARAMETERS-1'!$B$5:$J$44,8,FALSE)*VLOOKUP(OVYLD2_!BJ$4,'[1]INTERNAL PARAMETERS-1'!$B$5:$J$44,3,FALSE)</f>
        <v>0</v>
      </c>
      <c r="BK129" s="44">
        <f>OVYLD1_!BK129*VLOOKUP(OVYLD2_!BK$4,'[1]INTERNAL PARAMETERS-1'!$B$5:$J$44,5,FALSE)*VLOOKUP(OVYLD2_!BK$4,'[1]INTERNAL PARAMETERS-1'!$B$5:$J$44,6,FALSE)*VLOOKUP(OVYLD2_!BK$4,'[1]INTERNAL PARAMETERS-1'!$B$5:$J$44,3,FALSE) + OVYLD1_!BK129*(1-VLOOKUP(OVYLD2_!BK$4,'[1]INTERNAL PARAMETERS-1'!$B$5:$J$44,5,FALSE))*VLOOKUP(OVYLD2_!BK$4,'[1]INTERNAL PARAMETERS-1'!$B$5:$J$44,8,FALSE)*VLOOKUP(OVYLD2_!BK$4,'[1]INTERNAL PARAMETERS-1'!$B$5:$J$44,3,FALSE)</f>
        <v>0</v>
      </c>
      <c r="BL129" s="44">
        <f>OVYLD1_!BL129*VLOOKUP(OVYLD2_!BL$4,'[1]INTERNAL PARAMETERS-1'!$B$5:$J$44,5,FALSE)*VLOOKUP(OVYLD2_!BL$4,'[1]INTERNAL PARAMETERS-1'!$B$5:$J$44,6,FALSE)*VLOOKUP(OVYLD2_!BL$4,'[1]INTERNAL PARAMETERS-1'!$B$5:$J$44,3,FALSE) + OVYLD1_!BL129*(1-VLOOKUP(OVYLD2_!BL$4,'[1]INTERNAL PARAMETERS-1'!$B$5:$J$44,5,FALSE))*VLOOKUP(OVYLD2_!BL$4,'[1]INTERNAL PARAMETERS-1'!$B$5:$J$44,8,FALSE)*VLOOKUP(OVYLD2_!BL$4,'[1]INTERNAL PARAMETERS-1'!$B$5:$J$44,3,FALSE)</f>
        <v>0</v>
      </c>
      <c r="BM129" s="44">
        <f>OVYLD1_!BM129*VLOOKUP(OVYLD2_!BM$4,'[1]INTERNAL PARAMETERS-1'!$B$5:$J$44,5,FALSE)*VLOOKUP(OVYLD2_!BM$4,'[1]INTERNAL PARAMETERS-1'!$B$5:$J$44,6,FALSE)*VLOOKUP(OVYLD2_!BM$4,'[1]INTERNAL PARAMETERS-1'!$B$5:$J$44,3,FALSE) + OVYLD1_!BM129*(1-VLOOKUP(OVYLD2_!BM$4,'[1]INTERNAL PARAMETERS-1'!$B$5:$J$44,5,FALSE))*VLOOKUP(OVYLD2_!BM$4,'[1]INTERNAL PARAMETERS-1'!$B$5:$J$44,8,FALSE)*VLOOKUP(OVYLD2_!BM$4,'[1]INTERNAL PARAMETERS-1'!$B$5:$J$44,3,FALSE)</f>
        <v>0</v>
      </c>
      <c r="BN129" s="44">
        <f>OVYLD1_!BN129*VLOOKUP(OVYLD2_!BN$4,'[1]INTERNAL PARAMETERS-1'!$B$5:$J$44,5,FALSE)*VLOOKUP(OVYLD2_!BN$4,'[1]INTERNAL PARAMETERS-1'!$B$5:$J$44,6,FALSE)*VLOOKUP(OVYLD2_!BN$4,'[1]INTERNAL PARAMETERS-1'!$B$5:$J$44,3,FALSE) + OVYLD1_!BN129*(1-VLOOKUP(OVYLD2_!BN$4,'[1]INTERNAL PARAMETERS-1'!$B$5:$J$44,5,FALSE))*VLOOKUP(OVYLD2_!BN$4,'[1]INTERNAL PARAMETERS-1'!$B$5:$J$44,8,FALSE)*VLOOKUP(OVYLD2_!BN$4,'[1]INTERNAL PARAMETERS-1'!$B$5:$J$44,3,FALSE)</f>
        <v>0</v>
      </c>
      <c r="BO129" s="44">
        <f>OVYLD1_!BO129*VLOOKUP(OVYLD2_!BO$4,'[1]INTERNAL PARAMETERS-1'!$B$5:$J$44,5,FALSE)*VLOOKUP(OVYLD2_!BO$4,'[1]INTERNAL PARAMETERS-1'!$B$5:$J$44,6,FALSE)*VLOOKUP(OVYLD2_!BO$4,'[1]INTERNAL PARAMETERS-1'!$B$5:$J$44,3,FALSE) + OVYLD1_!BO129*(1-VLOOKUP(OVYLD2_!BO$4,'[1]INTERNAL PARAMETERS-1'!$B$5:$J$44,5,FALSE))*VLOOKUP(OVYLD2_!BO$4,'[1]INTERNAL PARAMETERS-1'!$B$5:$J$44,8,FALSE)*VLOOKUP(OVYLD2_!BO$4,'[1]INTERNAL PARAMETERS-1'!$B$5:$J$44,3,FALSE)</f>
        <v>0</v>
      </c>
      <c r="BP129" s="44">
        <f>OVYLD1_!BP129*VLOOKUP(OVYLD2_!BP$4,'[1]INTERNAL PARAMETERS-1'!$B$5:$J$44,5,FALSE)*VLOOKUP(OVYLD2_!BP$4,'[1]INTERNAL PARAMETERS-1'!$B$5:$J$44,6,FALSE)*VLOOKUP(OVYLD2_!BP$4,'[1]INTERNAL PARAMETERS-1'!$B$5:$J$44,3,FALSE) + OVYLD1_!BP129*(1-VLOOKUP(OVYLD2_!BP$4,'[1]INTERNAL PARAMETERS-1'!$B$5:$J$44,5,FALSE))*VLOOKUP(OVYLD2_!BP$4,'[1]INTERNAL PARAMETERS-1'!$B$5:$J$44,8,FALSE)*VLOOKUP(OVYLD2_!BP$4,'[1]INTERNAL PARAMETERS-1'!$B$5:$J$44,3,FALSE)</f>
        <v>0</v>
      </c>
      <c r="BQ129" s="44">
        <f>OVYLD1_!BQ129*VLOOKUP(OVYLD2_!BQ$4,'[1]INTERNAL PARAMETERS-1'!$B$5:$J$44,5,FALSE)*VLOOKUP(OVYLD2_!BQ$4,'[1]INTERNAL PARAMETERS-1'!$B$5:$J$44,6,FALSE)*VLOOKUP(OVYLD2_!BQ$4,'[1]INTERNAL PARAMETERS-1'!$B$5:$J$44,3,FALSE) + OVYLD1_!BQ129*(1-VLOOKUP(OVYLD2_!BQ$4,'[1]INTERNAL PARAMETERS-1'!$B$5:$J$44,5,FALSE))*VLOOKUP(OVYLD2_!BQ$4,'[1]INTERNAL PARAMETERS-1'!$B$5:$J$44,8,FALSE)*VLOOKUP(OVYLD2_!BQ$4,'[1]INTERNAL PARAMETERS-1'!$B$5:$J$44,3,FALSE)</f>
        <v>0</v>
      </c>
      <c r="BR129" s="44">
        <f>OVYLD1_!BR129*VLOOKUP(OVYLD2_!BR$4,'[1]INTERNAL PARAMETERS-1'!$B$5:$J$44,5,FALSE)*VLOOKUP(OVYLD2_!BR$4,'[1]INTERNAL PARAMETERS-1'!$B$5:$J$44,6,FALSE)*VLOOKUP(OVYLD2_!BR$4,'[1]INTERNAL PARAMETERS-1'!$B$5:$J$44,3,FALSE) + OVYLD1_!BR129*(1-VLOOKUP(OVYLD2_!BR$4,'[1]INTERNAL PARAMETERS-1'!$B$5:$J$44,5,FALSE))*VLOOKUP(OVYLD2_!BR$4,'[1]INTERNAL PARAMETERS-1'!$B$5:$J$44,8,FALSE)*VLOOKUP(OVYLD2_!BR$4,'[1]INTERNAL PARAMETERS-1'!$B$5:$J$44,3,FALSE)</f>
        <v>0</v>
      </c>
      <c r="BS129" s="44">
        <f>OVYLD1_!BS129*VLOOKUP(OVYLD2_!BS$4,'[1]INTERNAL PARAMETERS-1'!$B$5:$J$44,5,FALSE)*VLOOKUP(OVYLD2_!BS$4,'[1]INTERNAL PARAMETERS-1'!$B$5:$J$44,6,FALSE)*VLOOKUP(OVYLD2_!BS$4,'[1]INTERNAL PARAMETERS-1'!$B$5:$J$44,3,FALSE) + OVYLD1_!BS129*(1-VLOOKUP(OVYLD2_!BS$4,'[1]INTERNAL PARAMETERS-1'!$B$5:$J$44,5,FALSE))*VLOOKUP(OVYLD2_!BS$4,'[1]INTERNAL PARAMETERS-1'!$B$5:$J$44,8,FALSE)*VLOOKUP(OVYLD2_!BS$4,'[1]INTERNAL PARAMETERS-1'!$B$5:$J$44,3,FALSE)</f>
        <v>0</v>
      </c>
      <c r="BT129" s="44">
        <f>OVYLD1_!BT129*VLOOKUP(OVYLD2_!BT$4,'[1]INTERNAL PARAMETERS-1'!$B$5:$J$44,5,FALSE)*VLOOKUP(OVYLD2_!BT$4,'[1]INTERNAL PARAMETERS-1'!$B$5:$J$44,6,FALSE)*VLOOKUP(OVYLD2_!BT$4,'[1]INTERNAL PARAMETERS-1'!$B$5:$J$44,3,FALSE) + OVYLD1_!BT129*(1-VLOOKUP(OVYLD2_!BT$4,'[1]INTERNAL PARAMETERS-1'!$B$5:$J$44,5,FALSE))*VLOOKUP(OVYLD2_!BT$4,'[1]INTERNAL PARAMETERS-1'!$B$5:$J$44,8,FALSE)*VLOOKUP(OVYLD2_!BT$4,'[1]INTERNAL PARAMETERS-1'!$B$5:$J$44,3,FALSE)</f>
        <v>0</v>
      </c>
      <c r="BU129" s="44">
        <f>OVYLD1_!BU129*VLOOKUP(OVYLD2_!BU$4,'[1]INTERNAL PARAMETERS-1'!$B$5:$J$44,5,FALSE)*VLOOKUP(OVYLD2_!BU$4,'[1]INTERNAL PARAMETERS-1'!$B$5:$J$44,6,FALSE)*VLOOKUP(OVYLD2_!BU$4,'[1]INTERNAL PARAMETERS-1'!$B$5:$J$44,3,FALSE) + OVYLD1_!BU129*(1-VLOOKUP(OVYLD2_!BU$4,'[1]INTERNAL PARAMETERS-1'!$B$5:$J$44,5,FALSE))*VLOOKUP(OVYLD2_!BU$4,'[1]INTERNAL PARAMETERS-1'!$B$5:$J$44,8,FALSE)*VLOOKUP(OVYLD2_!BU$4,'[1]INTERNAL PARAMETERS-1'!$B$5:$J$44,3,FALSE)</f>
        <v>0</v>
      </c>
      <c r="BV129" s="44">
        <f>OVYLD1_!BV129*VLOOKUP(OVYLD2_!BV$4,'[1]INTERNAL PARAMETERS-1'!$B$5:$J$44,5,FALSE)*VLOOKUP(OVYLD2_!BV$4,'[1]INTERNAL PARAMETERS-1'!$B$5:$J$44,6,FALSE)*VLOOKUP(OVYLD2_!BV$4,'[1]INTERNAL PARAMETERS-1'!$B$5:$J$44,3,FALSE) + OVYLD1_!BV129*(1-VLOOKUP(OVYLD2_!BV$4,'[1]INTERNAL PARAMETERS-1'!$B$5:$J$44,5,FALSE))*VLOOKUP(OVYLD2_!BV$4,'[1]INTERNAL PARAMETERS-1'!$B$5:$J$44,8,FALSE)*VLOOKUP(OVYLD2_!BV$4,'[1]INTERNAL PARAMETERS-1'!$B$5:$J$44,3,FALSE)</f>
        <v>0</v>
      </c>
      <c r="BW129" s="44">
        <f>OVYLD1_!BW129*VLOOKUP(OVYLD2_!BW$4,'[1]INTERNAL PARAMETERS-1'!$B$5:$J$44,5,FALSE)*VLOOKUP(OVYLD2_!BW$4,'[1]INTERNAL PARAMETERS-1'!$B$5:$J$44,6,FALSE)*VLOOKUP(OVYLD2_!BW$4,'[1]INTERNAL PARAMETERS-1'!$B$5:$J$44,3,FALSE) + OVYLD1_!BW129*(1-VLOOKUP(OVYLD2_!BW$4,'[1]INTERNAL PARAMETERS-1'!$B$5:$J$44,5,FALSE))*VLOOKUP(OVYLD2_!BW$4,'[1]INTERNAL PARAMETERS-1'!$B$5:$J$44,8,FALSE)*VLOOKUP(OVYLD2_!BW$4,'[1]INTERNAL PARAMETERS-1'!$B$5:$J$44,3,FALSE)</f>
        <v>0</v>
      </c>
      <c r="BX129" s="44">
        <f>OVYLD1_!BX129*VLOOKUP(OVYLD2_!BX$4,'[1]INTERNAL PARAMETERS-1'!$B$5:$J$44,5,FALSE)*VLOOKUP(OVYLD2_!BX$4,'[1]INTERNAL PARAMETERS-1'!$B$5:$J$44,6,FALSE)*VLOOKUP(OVYLD2_!BX$4,'[1]INTERNAL PARAMETERS-1'!$B$5:$J$44,3,FALSE) + OVYLD1_!BX129*(1-VLOOKUP(OVYLD2_!BX$4,'[1]INTERNAL PARAMETERS-1'!$B$5:$J$44,5,FALSE))*VLOOKUP(OVYLD2_!BX$4,'[1]INTERNAL PARAMETERS-1'!$B$5:$J$44,8,FALSE)*VLOOKUP(OVYLD2_!BX$4,'[1]INTERNAL PARAMETERS-1'!$B$5:$J$44,3,FALSE)</f>
        <v>0</v>
      </c>
      <c r="BY129" s="44">
        <f>OVYLD1_!BY129*VLOOKUP(OVYLD2_!BY$4,'[1]INTERNAL PARAMETERS-1'!$B$5:$J$44,5,FALSE)*VLOOKUP(OVYLD2_!BY$4,'[1]INTERNAL PARAMETERS-1'!$B$5:$J$44,6,FALSE)*VLOOKUP(OVYLD2_!BY$4,'[1]INTERNAL PARAMETERS-1'!$B$5:$J$44,3,FALSE) + OVYLD1_!BY129*(1-VLOOKUP(OVYLD2_!BY$4,'[1]INTERNAL PARAMETERS-1'!$B$5:$J$44,5,FALSE))*VLOOKUP(OVYLD2_!BY$4,'[1]INTERNAL PARAMETERS-1'!$B$5:$J$44,8,FALSE)*VLOOKUP(OVYLD2_!BY$4,'[1]INTERNAL PARAMETERS-1'!$B$5:$J$44,3,FALSE)</f>
        <v>0</v>
      </c>
      <c r="BZ129" s="44">
        <f>OVYLD1_!BZ129*VLOOKUP(OVYLD2_!BZ$4,'[1]INTERNAL PARAMETERS-1'!$B$5:$J$44,5,FALSE)*VLOOKUP(OVYLD2_!BZ$4,'[1]INTERNAL PARAMETERS-1'!$B$5:$J$44,6,FALSE)*VLOOKUP(OVYLD2_!BZ$4,'[1]INTERNAL PARAMETERS-1'!$B$5:$J$44,3,FALSE) + OVYLD1_!BZ129*(1-VLOOKUP(OVYLD2_!BZ$4,'[1]INTERNAL PARAMETERS-1'!$B$5:$J$44,5,FALSE))*VLOOKUP(OVYLD2_!BZ$4,'[1]INTERNAL PARAMETERS-1'!$B$5:$J$44,8,FALSE)*VLOOKUP(OVYLD2_!BZ$4,'[1]INTERNAL PARAMETERS-1'!$B$5:$J$44,3,FALSE)</f>
        <v>0</v>
      </c>
      <c r="CA129" s="44">
        <f>OVYLD1_!CA129*VLOOKUP(OVYLD2_!CA$4,'[1]INTERNAL PARAMETERS-1'!$B$5:$J$44,5,FALSE)*VLOOKUP(OVYLD2_!CA$4,'[1]INTERNAL PARAMETERS-1'!$B$5:$J$44,6,FALSE)*VLOOKUP(OVYLD2_!CA$4,'[1]INTERNAL PARAMETERS-1'!$B$5:$J$44,3,FALSE) + OVYLD1_!CA129*(1-VLOOKUP(OVYLD2_!CA$4,'[1]INTERNAL PARAMETERS-1'!$B$5:$J$44,5,FALSE))*VLOOKUP(OVYLD2_!CA$4,'[1]INTERNAL PARAMETERS-1'!$B$5:$J$44,8,FALSE)*VLOOKUP(OVYLD2_!CA$4,'[1]INTERNAL PARAMETERS-1'!$B$5:$J$44,3,FALSE)</f>
        <v>0</v>
      </c>
      <c r="CB129" s="44">
        <f>OVYLD1_!CB129*VLOOKUP(OVYLD2_!CB$4,'[1]INTERNAL PARAMETERS-1'!$B$5:$J$44,5,FALSE)*VLOOKUP(OVYLD2_!CB$4,'[1]INTERNAL PARAMETERS-1'!$B$5:$J$44,6,FALSE)*VLOOKUP(OVYLD2_!CB$4,'[1]INTERNAL PARAMETERS-1'!$B$5:$J$44,3,FALSE) + OVYLD1_!CB129*(1-VLOOKUP(OVYLD2_!CB$4,'[1]INTERNAL PARAMETERS-1'!$B$5:$J$44,5,FALSE))*VLOOKUP(OVYLD2_!CB$4,'[1]INTERNAL PARAMETERS-1'!$B$5:$J$44,8,FALSE)*VLOOKUP(OVYLD2_!CB$4,'[1]INTERNAL PARAMETERS-1'!$B$5:$J$44,3,FALSE)</f>
        <v>0</v>
      </c>
      <c r="CC129" s="44">
        <f>OVYLD1_!CC129*VLOOKUP(OVYLD2_!CC$4,'[1]INTERNAL PARAMETERS-1'!$B$5:$J$44,5,FALSE)*VLOOKUP(OVYLD2_!CC$4,'[1]INTERNAL PARAMETERS-1'!$B$5:$J$44,6,FALSE)*VLOOKUP(OVYLD2_!CC$4,'[1]INTERNAL PARAMETERS-1'!$B$5:$J$44,3,FALSE) + OVYLD1_!CC129*(1-VLOOKUP(OVYLD2_!CC$4,'[1]INTERNAL PARAMETERS-1'!$B$5:$J$44,5,FALSE))*VLOOKUP(OVYLD2_!CC$4,'[1]INTERNAL PARAMETERS-1'!$B$5:$J$44,8,FALSE)*VLOOKUP(OVYLD2_!CC$4,'[1]INTERNAL PARAMETERS-1'!$B$5:$J$44,3,FALSE)</f>
        <v>0</v>
      </c>
      <c r="CD129" s="44">
        <f>OVYLD1_!CD129*VLOOKUP(OVYLD2_!CD$4,'[1]INTERNAL PARAMETERS-1'!$B$5:$J$44,5,FALSE)*VLOOKUP(OVYLD2_!CD$4,'[1]INTERNAL PARAMETERS-1'!$B$5:$J$44,6,FALSE)*VLOOKUP(OVYLD2_!CD$4,'[1]INTERNAL PARAMETERS-1'!$B$5:$J$44,3,FALSE) + OVYLD1_!CD129*(1-VLOOKUP(OVYLD2_!CD$4,'[1]INTERNAL PARAMETERS-1'!$B$5:$J$44,5,FALSE))*VLOOKUP(OVYLD2_!CD$4,'[1]INTERNAL PARAMETERS-1'!$B$5:$J$44,8,FALSE)*VLOOKUP(OVYLD2_!CD$4,'[1]INTERNAL PARAMETERS-1'!$B$5:$J$44,3,FALSE)</f>
        <v>0</v>
      </c>
      <c r="CE129" s="44">
        <f>OVYLD1_!CE129*VLOOKUP(OVYLD2_!CE$4,'[1]INTERNAL PARAMETERS-1'!$B$5:$J$44,5,FALSE)*VLOOKUP(OVYLD2_!CE$4,'[1]INTERNAL PARAMETERS-1'!$B$5:$J$44,6,FALSE)*VLOOKUP(OVYLD2_!CE$4,'[1]INTERNAL PARAMETERS-1'!$B$5:$J$44,3,FALSE) + OVYLD1_!CE129*(1-VLOOKUP(OVYLD2_!CE$4,'[1]INTERNAL PARAMETERS-1'!$B$5:$J$44,5,FALSE))*VLOOKUP(OVYLD2_!CE$4,'[1]INTERNAL PARAMETERS-1'!$B$5:$J$44,8,FALSE)*VLOOKUP(OVYLD2_!CE$4,'[1]INTERNAL PARAMETERS-1'!$B$5:$J$44,3,FALSE)</f>
        <v>0</v>
      </c>
      <c r="CF129" s="44">
        <f>OVYLD1_!CF129*VLOOKUP(OVYLD2_!CF$4,'[1]INTERNAL PARAMETERS-1'!$B$5:$J$44,5,FALSE)*VLOOKUP(OVYLD2_!CF$4,'[1]INTERNAL PARAMETERS-1'!$B$5:$J$44,6,FALSE)*VLOOKUP(OVYLD2_!CF$4,'[1]INTERNAL PARAMETERS-1'!$B$5:$J$44,3,FALSE) + OVYLD1_!CF129*(1-VLOOKUP(OVYLD2_!CF$4,'[1]INTERNAL PARAMETERS-1'!$B$5:$J$44,5,FALSE))*VLOOKUP(OVYLD2_!CF$4,'[1]INTERNAL PARAMETERS-1'!$B$5:$J$44,8,FALSE)*VLOOKUP(OVYLD2_!CF$4,'[1]INTERNAL PARAMETERS-1'!$B$5:$J$44,3,FALSE)</f>
        <v>0</v>
      </c>
      <c r="CG129" s="44">
        <f>OVYLD1_!CG129*VLOOKUP(OVYLD2_!CG$4,'[1]INTERNAL PARAMETERS-1'!$B$5:$J$44,5,FALSE)*VLOOKUP(OVYLD2_!CG$4,'[1]INTERNAL PARAMETERS-1'!$B$5:$J$44,6,FALSE)*VLOOKUP(OVYLD2_!CG$4,'[1]INTERNAL PARAMETERS-1'!$B$5:$J$44,3,FALSE) + OVYLD1_!CG129*(1-VLOOKUP(OVYLD2_!CG$4,'[1]INTERNAL PARAMETERS-1'!$B$5:$J$44,5,FALSE))*VLOOKUP(OVYLD2_!CG$4,'[1]INTERNAL PARAMETERS-1'!$B$5:$J$44,8,FALSE)*VLOOKUP(OVYLD2_!CG$4,'[1]INTERNAL PARAMETERS-1'!$B$5:$J$44,3,FALSE)</f>
        <v>0</v>
      </c>
      <c r="CH129" s="43">
        <f>OVYLD1_!CH129*VLOOKUP(OVYLD2_!CH$4,'[1]INTERNAL PARAMETERS-1'!$B$5:$J$44,5,FALSE)*VLOOKUP(OVYLD2_!CH$4,'[1]INTERNAL PARAMETERS-1'!$B$5:$J$44,6,FALSE)*VLOOKUP(OVYLD2_!CH$4,'[1]INTERNAL PARAMETERS-1'!$B$5:$J$44,3,FALSE) + OVYLD1_!CH129*(1-VLOOKUP(OVYLD2_!CH$4,'[1]INTERNAL PARAMETERS-1'!$B$5:$J$44,5,FALSE))*VLOOKUP(OVYLD2_!CH$4,'[1]INTERNAL PARAMETERS-1'!$B$5:$J$44,8,FALSE)*VLOOKUP(OVYLD2_!CH$4,'[1]INTERNAL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5">
      <c r="B130" s="58" t="s">
        <v>9</v>
      </c>
      <c r="C130" s="57" t="s">
        <v>81</v>
      </c>
      <c r="D130" s="57" t="s">
        <v>62</v>
      </c>
      <c r="E130" s="128">
        <f>OVERALL2021!AI130</f>
        <v>0</v>
      </c>
      <c r="F130" s="59">
        <f>'[1]INTERNAL PARAMETERS-1'!M22</f>
        <v>5.05</v>
      </c>
      <c r="G130" s="45">
        <f>OVYLD1_!G130*VLOOKUP(OVYLD2_!G$4,'[1]INTERNAL PARAMETERS-1'!$B$5:$J$44,5,FALSE)*VLOOKUP(OVYLD2_!G$4,'[1]INTERNAL PARAMETERS-1'!$B$5:$J$44,7,FALSE)*OVYLD2_!$F130 + OVYLD1_!G130*(1-VLOOKUP(OVYLD2_!G$4,'[1]INTERNAL PARAMETERS-1'!$B$5:$J$44,5,FALSE))*VLOOKUP(OVYLD2_!G$4,'[1]INTERNAL PARAMETERS-1'!$B$5:$J$44,9,FALSE)*OVYLD2_!$F130</f>
        <v>0</v>
      </c>
      <c r="H130" s="44">
        <f>OVYLD1_!H130*VLOOKUP(OVYLD2_!H$4,'[1]INTERNAL PARAMETERS-1'!$B$5:$J$44,5,FALSE)*VLOOKUP(OVYLD2_!H$4,'[1]INTERNAL PARAMETERS-1'!$B$5:$J$44,7,FALSE)*OVYLD2_!$F130 + OVYLD1_!H130*(1-VLOOKUP(OVYLD2_!H$4,'[1]INTERNAL PARAMETERS-1'!$B$5:$J$44,5,FALSE))*VLOOKUP(OVYLD2_!H$4,'[1]INTERNAL PARAMETERS-1'!$B$5:$J$44,9,FALSE)*OVYLD2_!$F130</f>
        <v>0</v>
      </c>
      <c r="I130" s="44">
        <f>OVYLD1_!I130*VLOOKUP(OVYLD2_!I$4,'[1]INTERNAL PARAMETERS-1'!$B$5:$J$44,5,FALSE)*VLOOKUP(OVYLD2_!I$4,'[1]INTERNAL PARAMETERS-1'!$B$5:$J$44,7,FALSE)*OVYLD2_!$F130 + OVYLD1_!I130*(1-VLOOKUP(OVYLD2_!I$4,'[1]INTERNAL PARAMETERS-1'!$B$5:$J$44,5,FALSE))*VLOOKUP(OVYLD2_!I$4,'[1]INTERNAL PARAMETERS-1'!$B$5:$J$44,9,FALSE)*OVYLD2_!$F130</f>
        <v>0</v>
      </c>
      <c r="J130" s="44">
        <f>OVYLD1_!J130*VLOOKUP(OVYLD2_!J$4,'[1]INTERNAL PARAMETERS-1'!$B$5:$J$44,5,FALSE)*VLOOKUP(OVYLD2_!J$4,'[1]INTERNAL PARAMETERS-1'!$B$5:$J$44,7,FALSE)*OVYLD2_!$F130 + OVYLD1_!J130*(1-VLOOKUP(OVYLD2_!J$4,'[1]INTERNAL PARAMETERS-1'!$B$5:$J$44,5,FALSE))*VLOOKUP(OVYLD2_!J$4,'[1]INTERNAL PARAMETERS-1'!$B$5:$J$44,9,FALSE)*OVYLD2_!$F130</f>
        <v>0</v>
      </c>
      <c r="K130" s="44">
        <f>OVYLD1_!K130*VLOOKUP(OVYLD2_!K$4,'[1]INTERNAL PARAMETERS-1'!$B$5:$J$44,5,FALSE)*VLOOKUP(OVYLD2_!K$4,'[1]INTERNAL PARAMETERS-1'!$B$5:$J$44,7,FALSE)*OVYLD2_!$F130 + OVYLD1_!K130*(1-VLOOKUP(OVYLD2_!K$4,'[1]INTERNAL PARAMETERS-1'!$B$5:$J$44,5,FALSE))*VLOOKUP(OVYLD2_!K$4,'[1]INTERNAL PARAMETERS-1'!$B$5:$J$44,9,FALSE)*OVYLD2_!$F130</f>
        <v>0</v>
      </c>
      <c r="L130" s="44">
        <f>OVYLD1_!L130*VLOOKUP(OVYLD2_!L$4,'[1]INTERNAL PARAMETERS-1'!$B$5:$J$44,5,FALSE)*VLOOKUP(OVYLD2_!L$4,'[1]INTERNAL PARAMETERS-1'!$B$5:$J$44,7,FALSE)*OVYLD2_!$F130 + OVYLD1_!L130*(1-VLOOKUP(OVYLD2_!L$4,'[1]INTERNAL PARAMETERS-1'!$B$5:$J$44,5,FALSE))*VLOOKUP(OVYLD2_!L$4,'[1]INTERNAL PARAMETERS-1'!$B$5:$J$44,9,FALSE)*OVYLD2_!$F130</f>
        <v>0</v>
      </c>
      <c r="M130" s="44">
        <f>OVYLD1_!M130*VLOOKUP(OVYLD2_!M$4,'[1]INTERNAL PARAMETERS-1'!$B$5:$J$44,5,FALSE)*VLOOKUP(OVYLD2_!M$4,'[1]INTERNAL PARAMETERS-1'!$B$5:$J$44,7,FALSE)*OVYLD2_!$F130 + OVYLD1_!M130*(1-VLOOKUP(OVYLD2_!M$4,'[1]INTERNAL PARAMETERS-1'!$B$5:$J$44,5,FALSE))*VLOOKUP(OVYLD2_!M$4,'[1]INTERNAL PARAMETERS-1'!$B$5:$J$44,9,FALSE)*OVYLD2_!$F130</f>
        <v>0</v>
      </c>
      <c r="N130" s="44">
        <f>OVYLD1_!N130*VLOOKUP(OVYLD2_!N$4,'[1]INTERNAL PARAMETERS-1'!$B$5:$J$44,5,FALSE)*VLOOKUP(OVYLD2_!N$4,'[1]INTERNAL PARAMETERS-1'!$B$5:$J$44,7,FALSE)*OVYLD2_!$F130 + OVYLD1_!N130*(1-VLOOKUP(OVYLD2_!N$4,'[1]INTERNAL PARAMETERS-1'!$B$5:$J$44,5,FALSE))*VLOOKUP(OVYLD2_!N$4,'[1]INTERNAL PARAMETERS-1'!$B$5:$J$44,9,FALSE)*OVYLD2_!$F130</f>
        <v>0</v>
      </c>
      <c r="O130" s="44">
        <f>OVYLD1_!O130*VLOOKUP(OVYLD2_!O$4,'[1]INTERNAL PARAMETERS-1'!$B$5:$J$44,5,FALSE)*VLOOKUP(OVYLD2_!O$4,'[1]INTERNAL PARAMETERS-1'!$B$5:$J$44,7,FALSE)*OVYLD2_!$F130 + OVYLD1_!O130*(1-VLOOKUP(OVYLD2_!O$4,'[1]INTERNAL PARAMETERS-1'!$B$5:$J$44,5,FALSE))*VLOOKUP(OVYLD2_!O$4,'[1]INTERNAL PARAMETERS-1'!$B$5:$J$44,9,FALSE)*OVYLD2_!$F130</f>
        <v>0</v>
      </c>
      <c r="P130" s="44">
        <f>OVYLD1_!P130*VLOOKUP(OVYLD2_!P$4,'[1]INTERNAL PARAMETERS-1'!$B$5:$J$44,5,FALSE)*VLOOKUP(OVYLD2_!P$4,'[1]INTERNAL PARAMETERS-1'!$B$5:$J$44,7,FALSE)*OVYLD2_!$F130 + OVYLD1_!P130*(1-VLOOKUP(OVYLD2_!P$4,'[1]INTERNAL PARAMETERS-1'!$B$5:$J$44,5,FALSE))*VLOOKUP(OVYLD2_!P$4,'[1]INTERNAL PARAMETERS-1'!$B$5:$J$44,9,FALSE)*OVYLD2_!$F130</f>
        <v>0</v>
      </c>
      <c r="Q130" s="44">
        <f>OVYLD1_!Q130*VLOOKUP(OVYLD2_!Q$4,'[1]INTERNAL PARAMETERS-1'!$B$5:$J$44,5,FALSE)*VLOOKUP(OVYLD2_!Q$4,'[1]INTERNAL PARAMETERS-1'!$B$5:$J$44,7,FALSE)*OVYLD2_!$F130 + OVYLD1_!Q130*(1-VLOOKUP(OVYLD2_!Q$4,'[1]INTERNAL PARAMETERS-1'!$B$5:$J$44,5,FALSE))*VLOOKUP(OVYLD2_!Q$4,'[1]INTERNAL PARAMETERS-1'!$B$5:$J$44,9,FALSE)*OVYLD2_!$F130</f>
        <v>0</v>
      </c>
      <c r="R130" s="44">
        <f>OVYLD1_!R130*VLOOKUP(OVYLD2_!R$4,'[1]INTERNAL PARAMETERS-1'!$B$5:$J$44,5,FALSE)*VLOOKUP(OVYLD2_!R$4,'[1]INTERNAL PARAMETERS-1'!$B$5:$J$44,7,FALSE)*OVYLD2_!$F130 + OVYLD1_!R130*(1-VLOOKUP(OVYLD2_!R$4,'[1]INTERNAL PARAMETERS-1'!$B$5:$J$44,5,FALSE))*VLOOKUP(OVYLD2_!R$4,'[1]INTERNAL PARAMETERS-1'!$B$5:$J$44,9,FALSE)*OVYLD2_!$F130</f>
        <v>0</v>
      </c>
      <c r="S130" s="44">
        <f>OVYLD1_!S130*VLOOKUP(OVYLD2_!S$4,'[1]INTERNAL PARAMETERS-1'!$B$5:$J$44,5,FALSE)*VLOOKUP(OVYLD2_!S$4,'[1]INTERNAL PARAMETERS-1'!$B$5:$J$44,7,FALSE)*OVYLD2_!$F130 + OVYLD1_!S130*(1-VLOOKUP(OVYLD2_!S$4,'[1]INTERNAL PARAMETERS-1'!$B$5:$J$44,5,FALSE))*VLOOKUP(OVYLD2_!S$4,'[1]INTERNAL PARAMETERS-1'!$B$5:$J$44,9,FALSE)*OVYLD2_!$F130</f>
        <v>0</v>
      </c>
      <c r="T130" s="44">
        <f>OVYLD1_!T130*VLOOKUP(OVYLD2_!T$4,'[1]INTERNAL PARAMETERS-1'!$B$5:$J$44,5,FALSE)*VLOOKUP(OVYLD2_!T$4,'[1]INTERNAL PARAMETERS-1'!$B$5:$J$44,7,FALSE)*OVYLD2_!$F130 + OVYLD1_!T130*(1-VLOOKUP(OVYLD2_!T$4,'[1]INTERNAL PARAMETERS-1'!$B$5:$J$44,5,FALSE))*VLOOKUP(OVYLD2_!T$4,'[1]INTERNAL PARAMETERS-1'!$B$5:$J$44,9,FALSE)*OVYLD2_!$F130</f>
        <v>0</v>
      </c>
      <c r="U130" s="44">
        <f>OVYLD1_!U130*VLOOKUP(OVYLD2_!U$4,'[1]INTERNAL PARAMETERS-1'!$B$5:$J$44,5,FALSE)*VLOOKUP(OVYLD2_!U$4,'[1]INTERNAL PARAMETERS-1'!$B$5:$J$44,7,FALSE)*OVYLD2_!$F130 + OVYLD1_!U130*(1-VLOOKUP(OVYLD2_!U$4,'[1]INTERNAL PARAMETERS-1'!$B$5:$J$44,5,FALSE))*VLOOKUP(OVYLD2_!U$4,'[1]INTERNAL PARAMETERS-1'!$B$5:$J$44,9,FALSE)*OVYLD2_!$F130</f>
        <v>0</v>
      </c>
      <c r="V130" s="44">
        <f>OVYLD1_!V130*VLOOKUP(OVYLD2_!V$4,'[1]INTERNAL PARAMETERS-1'!$B$5:$J$44,5,FALSE)*VLOOKUP(OVYLD2_!V$4,'[1]INTERNAL PARAMETERS-1'!$B$5:$J$44,7,FALSE)*OVYLD2_!$F130 + OVYLD1_!V130*(1-VLOOKUP(OVYLD2_!V$4,'[1]INTERNAL PARAMETERS-1'!$B$5:$J$44,5,FALSE))*VLOOKUP(OVYLD2_!V$4,'[1]INTERNAL PARAMETERS-1'!$B$5:$J$44,9,FALSE)*OVYLD2_!$F130</f>
        <v>0</v>
      </c>
      <c r="W130" s="44">
        <f>OVYLD1_!W130*VLOOKUP(OVYLD2_!W$4,'[1]INTERNAL PARAMETERS-1'!$B$5:$J$44,5,FALSE)*VLOOKUP(OVYLD2_!W$4,'[1]INTERNAL PARAMETERS-1'!$B$5:$J$44,7,FALSE)*OVYLD2_!$F130 + OVYLD1_!W130*(1-VLOOKUP(OVYLD2_!W$4,'[1]INTERNAL PARAMETERS-1'!$B$5:$J$44,5,FALSE))*VLOOKUP(OVYLD2_!W$4,'[1]INTERNAL PARAMETERS-1'!$B$5:$J$44,9,FALSE)*OVYLD2_!$F130</f>
        <v>0</v>
      </c>
      <c r="X130" s="44">
        <f>OVYLD1_!X130*VLOOKUP(OVYLD2_!X$4,'[1]INTERNAL PARAMETERS-1'!$B$5:$J$44,5,FALSE)*VLOOKUP(OVYLD2_!X$4,'[1]INTERNAL PARAMETERS-1'!$B$5:$J$44,7,FALSE)*OVYLD2_!$F130 + OVYLD1_!X130*(1-VLOOKUP(OVYLD2_!X$4,'[1]INTERNAL PARAMETERS-1'!$B$5:$J$44,5,FALSE))*VLOOKUP(OVYLD2_!X$4,'[1]INTERNAL PARAMETERS-1'!$B$5:$J$44,9,FALSE)*OVYLD2_!$F130</f>
        <v>0</v>
      </c>
      <c r="Y130" s="44">
        <f>OVYLD1_!Y130*VLOOKUP(OVYLD2_!Y$4,'[1]INTERNAL PARAMETERS-1'!$B$5:$J$44,5,FALSE)*VLOOKUP(OVYLD2_!Y$4,'[1]INTERNAL PARAMETERS-1'!$B$5:$J$44,7,FALSE)*OVYLD2_!$F130 + OVYLD1_!Y130*(1-VLOOKUP(OVYLD2_!Y$4,'[1]INTERNAL PARAMETERS-1'!$B$5:$J$44,5,FALSE))*VLOOKUP(OVYLD2_!Y$4,'[1]INTERNAL PARAMETERS-1'!$B$5:$J$44,9,FALSE)*OVYLD2_!$F130</f>
        <v>0</v>
      </c>
      <c r="Z130" s="44">
        <f>OVYLD1_!Z130*VLOOKUP(OVYLD2_!Z$4,'[1]INTERNAL PARAMETERS-1'!$B$5:$J$44,5,FALSE)*VLOOKUP(OVYLD2_!Z$4,'[1]INTERNAL PARAMETERS-1'!$B$5:$J$44,7,FALSE)*OVYLD2_!$F130 + OVYLD1_!Z130*(1-VLOOKUP(OVYLD2_!Z$4,'[1]INTERNAL PARAMETERS-1'!$B$5:$J$44,5,FALSE))*VLOOKUP(OVYLD2_!Z$4,'[1]INTERNAL PARAMETERS-1'!$B$5:$J$44,9,FALSE)*OVYLD2_!$F130</f>
        <v>0</v>
      </c>
      <c r="AA130" s="44">
        <f>OVYLD1_!AA130*VLOOKUP(OVYLD2_!AA$4,'[1]INTERNAL PARAMETERS-1'!$B$5:$J$44,5,FALSE)*VLOOKUP(OVYLD2_!AA$4,'[1]INTERNAL PARAMETERS-1'!$B$5:$J$44,7,FALSE)*OVYLD2_!$F130 + OVYLD1_!AA130*(1-VLOOKUP(OVYLD2_!AA$4,'[1]INTERNAL PARAMETERS-1'!$B$5:$J$44,5,FALSE))*VLOOKUP(OVYLD2_!AA$4,'[1]INTERNAL PARAMETERS-1'!$B$5:$J$44,9,FALSE)*OVYLD2_!$F130</f>
        <v>0</v>
      </c>
      <c r="AB130" s="44">
        <f>OVYLD1_!AB130*VLOOKUP(OVYLD2_!AB$4,'[1]INTERNAL PARAMETERS-1'!$B$5:$J$44,5,FALSE)*VLOOKUP(OVYLD2_!AB$4,'[1]INTERNAL PARAMETERS-1'!$B$5:$J$44,7,FALSE)*OVYLD2_!$F130 + OVYLD1_!AB130*(1-VLOOKUP(OVYLD2_!AB$4,'[1]INTERNAL PARAMETERS-1'!$B$5:$J$44,5,FALSE))*VLOOKUP(OVYLD2_!AB$4,'[1]INTERNAL PARAMETERS-1'!$B$5:$J$44,9,FALSE)*OVYLD2_!$F130</f>
        <v>0</v>
      </c>
      <c r="AC130" s="44">
        <f>OVYLD1_!AC130*VLOOKUP(OVYLD2_!AC$4,'[1]INTERNAL PARAMETERS-1'!$B$5:$J$44,5,FALSE)*VLOOKUP(OVYLD2_!AC$4,'[1]INTERNAL PARAMETERS-1'!$B$5:$J$44,7,FALSE)*OVYLD2_!$F130 + OVYLD1_!AC130*(1-VLOOKUP(OVYLD2_!AC$4,'[1]INTERNAL PARAMETERS-1'!$B$5:$J$44,5,FALSE))*VLOOKUP(OVYLD2_!AC$4,'[1]INTERNAL PARAMETERS-1'!$B$5:$J$44,9,FALSE)*OVYLD2_!$F130</f>
        <v>0</v>
      </c>
      <c r="AD130" s="44">
        <f>OVYLD1_!AD130*VLOOKUP(OVYLD2_!AD$4,'[1]INTERNAL PARAMETERS-1'!$B$5:$J$44,5,FALSE)*VLOOKUP(OVYLD2_!AD$4,'[1]INTERNAL PARAMETERS-1'!$B$5:$J$44,7,FALSE)*OVYLD2_!$F130 + OVYLD1_!AD130*(1-VLOOKUP(OVYLD2_!AD$4,'[1]INTERNAL PARAMETERS-1'!$B$5:$J$44,5,FALSE))*VLOOKUP(OVYLD2_!AD$4,'[1]INTERNAL PARAMETERS-1'!$B$5:$J$44,9,FALSE)*OVYLD2_!$F130</f>
        <v>0</v>
      </c>
      <c r="AE130" s="44">
        <f>OVYLD1_!AE130*VLOOKUP(OVYLD2_!AE$4,'[1]INTERNAL PARAMETERS-1'!$B$5:$J$44,5,FALSE)*VLOOKUP(OVYLD2_!AE$4,'[1]INTERNAL PARAMETERS-1'!$B$5:$J$44,7,FALSE)*OVYLD2_!$F130 + OVYLD1_!AE130*(1-VLOOKUP(OVYLD2_!AE$4,'[1]INTERNAL PARAMETERS-1'!$B$5:$J$44,5,FALSE))*VLOOKUP(OVYLD2_!AE$4,'[1]INTERNAL PARAMETERS-1'!$B$5:$J$44,9,FALSE)*OVYLD2_!$F130</f>
        <v>0</v>
      </c>
      <c r="AF130" s="44">
        <f>OVYLD1_!AF130*VLOOKUP(OVYLD2_!AF$4,'[1]INTERNAL PARAMETERS-1'!$B$5:$J$44,5,FALSE)*VLOOKUP(OVYLD2_!AF$4,'[1]INTERNAL PARAMETERS-1'!$B$5:$J$44,7,FALSE)*OVYLD2_!$F130 + OVYLD1_!AF130*(1-VLOOKUP(OVYLD2_!AF$4,'[1]INTERNAL PARAMETERS-1'!$B$5:$J$44,5,FALSE))*VLOOKUP(OVYLD2_!AF$4,'[1]INTERNAL PARAMETERS-1'!$B$5:$J$44,9,FALSE)*OVYLD2_!$F130</f>
        <v>0</v>
      </c>
      <c r="AG130" s="44">
        <f>OVYLD1_!AG130*VLOOKUP(OVYLD2_!AG$4,'[1]INTERNAL PARAMETERS-1'!$B$5:$J$44,5,FALSE)*VLOOKUP(OVYLD2_!AG$4,'[1]INTERNAL PARAMETERS-1'!$B$5:$J$44,7,FALSE)*OVYLD2_!$F130 + OVYLD1_!AG130*(1-VLOOKUP(OVYLD2_!AG$4,'[1]INTERNAL PARAMETERS-1'!$B$5:$J$44,5,FALSE))*VLOOKUP(OVYLD2_!AG$4,'[1]INTERNAL PARAMETERS-1'!$B$5:$J$44,9,FALSE)*OVYLD2_!$F130</f>
        <v>0</v>
      </c>
      <c r="AH130" s="44">
        <f>OVYLD1_!AH130*VLOOKUP(OVYLD2_!AH$4,'[1]INTERNAL PARAMETERS-1'!$B$5:$J$44,5,FALSE)*VLOOKUP(OVYLD2_!AH$4,'[1]INTERNAL PARAMETERS-1'!$B$5:$J$44,7,FALSE)*OVYLD2_!$F130 + OVYLD1_!AH130*(1-VLOOKUP(OVYLD2_!AH$4,'[1]INTERNAL PARAMETERS-1'!$B$5:$J$44,5,FALSE))*VLOOKUP(OVYLD2_!AH$4,'[1]INTERNAL PARAMETERS-1'!$B$5:$J$44,9,FALSE)*OVYLD2_!$F130</f>
        <v>0</v>
      </c>
      <c r="AI130" s="44">
        <f>OVYLD1_!AI130*VLOOKUP(OVYLD2_!AI$4,'[1]INTERNAL PARAMETERS-1'!$B$5:$J$44,5,FALSE)*VLOOKUP(OVYLD2_!AI$4,'[1]INTERNAL PARAMETERS-1'!$B$5:$J$44,7,FALSE)*OVYLD2_!$F130 + OVYLD1_!AI130*(1-VLOOKUP(OVYLD2_!AI$4,'[1]INTERNAL PARAMETERS-1'!$B$5:$J$44,5,FALSE))*VLOOKUP(OVYLD2_!AI$4,'[1]INTERNAL PARAMETERS-1'!$B$5:$J$44,9,FALSE)*OVYLD2_!$F130</f>
        <v>0</v>
      </c>
      <c r="AJ130" s="44">
        <f>OVYLD1_!AJ130*VLOOKUP(OVYLD2_!AJ$4,'[1]INTERNAL PARAMETERS-1'!$B$5:$J$44,5,FALSE)*VLOOKUP(OVYLD2_!AJ$4,'[1]INTERNAL PARAMETERS-1'!$B$5:$J$44,7,FALSE)*OVYLD2_!$F130 + OVYLD1_!AJ130*(1-VLOOKUP(OVYLD2_!AJ$4,'[1]INTERNAL PARAMETERS-1'!$B$5:$J$44,5,FALSE))*VLOOKUP(OVYLD2_!AJ$4,'[1]INTERNAL PARAMETERS-1'!$B$5:$J$44,9,FALSE)*OVYLD2_!$F130</f>
        <v>0</v>
      </c>
      <c r="AK130" s="44">
        <f>OVYLD1_!AK130*VLOOKUP(OVYLD2_!AK$4,'[1]INTERNAL PARAMETERS-1'!$B$5:$J$44,5,FALSE)*VLOOKUP(OVYLD2_!AK$4,'[1]INTERNAL PARAMETERS-1'!$B$5:$J$44,7,FALSE)*OVYLD2_!$F130 + OVYLD1_!AK130*(1-VLOOKUP(OVYLD2_!AK$4,'[1]INTERNAL PARAMETERS-1'!$B$5:$J$44,5,FALSE))*VLOOKUP(OVYLD2_!AK$4,'[1]INTERNAL PARAMETERS-1'!$B$5:$J$44,9,FALSE)*OVYLD2_!$F130</f>
        <v>0</v>
      </c>
      <c r="AL130" s="44">
        <f>OVYLD1_!AL130*VLOOKUP(OVYLD2_!AL$4,'[1]INTERNAL PARAMETERS-1'!$B$5:$J$44,5,FALSE)*VLOOKUP(OVYLD2_!AL$4,'[1]INTERNAL PARAMETERS-1'!$B$5:$J$44,7,FALSE)*OVYLD2_!$F130 + OVYLD1_!AL130*(1-VLOOKUP(OVYLD2_!AL$4,'[1]INTERNAL PARAMETERS-1'!$B$5:$J$44,5,FALSE))*VLOOKUP(OVYLD2_!AL$4,'[1]INTERNAL PARAMETERS-1'!$B$5:$J$44,9,FALSE)*OVYLD2_!$F130</f>
        <v>0</v>
      </c>
      <c r="AM130" s="44">
        <f>OVYLD1_!AM130*VLOOKUP(OVYLD2_!AM$4,'[1]INTERNAL PARAMETERS-1'!$B$5:$J$44,5,FALSE)*VLOOKUP(OVYLD2_!AM$4,'[1]INTERNAL PARAMETERS-1'!$B$5:$J$44,7,FALSE)*OVYLD2_!$F130 + OVYLD1_!AM130*(1-VLOOKUP(OVYLD2_!AM$4,'[1]INTERNAL PARAMETERS-1'!$B$5:$J$44,5,FALSE))*VLOOKUP(OVYLD2_!AM$4,'[1]INTERNAL PARAMETERS-1'!$B$5:$J$44,9,FALSE)*OVYLD2_!$F130</f>
        <v>0</v>
      </c>
      <c r="AN130" s="44">
        <f>OVYLD1_!AN130*VLOOKUP(OVYLD2_!AN$4,'[1]INTERNAL PARAMETERS-1'!$B$5:$J$44,5,FALSE)*VLOOKUP(OVYLD2_!AN$4,'[1]INTERNAL PARAMETERS-1'!$B$5:$J$44,7,FALSE)*OVYLD2_!$F130 + OVYLD1_!AN130*(1-VLOOKUP(OVYLD2_!AN$4,'[1]INTERNAL PARAMETERS-1'!$B$5:$J$44,5,FALSE))*VLOOKUP(OVYLD2_!AN$4,'[1]INTERNAL PARAMETERS-1'!$B$5:$J$44,9,FALSE)*OVYLD2_!$F130</f>
        <v>0</v>
      </c>
      <c r="AO130" s="44">
        <f>OVYLD1_!AO130*VLOOKUP(OVYLD2_!AO$4,'[1]INTERNAL PARAMETERS-1'!$B$5:$J$44,5,FALSE)*VLOOKUP(OVYLD2_!AO$4,'[1]INTERNAL PARAMETERS-1'!$B$5:$J$44,7,FALSE)*OVYLD2_!$F130 + OVYLD1_!AO130*(1-VLOOKUP(OVYLD2_!AO$4,'[1]INTERNAL PARAMETERS-1'!$B$5:$J$44,5,FALSE))*VLOOKUP(OVYLD2_!AO$4,'[1]INTERNAL PARAMETERS-1'!$B$5:$J$44,9,FALSE)*OVYLD2_!$F130</f>
        <v>0</v>
      </c>
      <c r="AP130" s="44">
        <f>OVYLD1_!AP130*VLOOKUP(OVYLD2_!AP$4,'[1]INTERNAL PARAMETERS-1'!$B$5:$J$44,5,FALSE)*VLOOKUP(OVYLD2_!AP$4,'[1]INTERNAL PARAMETERS-1'!$B$5:$J$44,7,FALSE)*OVYLD2_!$F130 + OVYLD1_!AP130*(1-VLOOKUP(OVYLD2_!AP$4,'[1]INTERNAL PARAMETERS-1'!$B$5:$J$44,5,FALSE))*VLOOKUP(OVYLD2_!AP$4,'[1]INTERNAL PARAMETERS-1'!$B$5:$J$44,9,FALSE)*OVYLD2_!$F130</f>
        <v>0</v>
      </c>
      <c r="AQ130" s="44">
        <f>OVYLD1_!AQ130*VLOOKUP(OVYLD2_!AQ$4,'[1]INTERNAL PARAMETERS-1'!$B$5:$J$44,5,FALSE)*VLOOKUP(OVYLD2_!AQ$4,'[1]INTERNAL PARAMETERS-1'!$B$5:$J$44,7,FALSE)*OVYLD2_!$F130 + OVYLD1_!AQ130*(1-VLOOKUP(OVYLD2_!AQ$4,'[1]INTERNAL PARAMETERS-1'!$B$5:$J$44,5,FALSE))*VLOOKUP(OVYLD2_!AQ$4,'[1]INTERNAL PARAMETERS-1'!$B$5:$J$44,9,FALSE)*OVYLD2_!$F130</f>
        <v>0</v>
      </c>
      <c r="AR130" s="44">
        <f>OVYLD1_!AR130*VLOOKUP(OVYLD2_!AR$4,'[1]INTERNAL PARAMETERS-1'!$B$5:$J$44,5,FALSE)*VLOOKUP(OVYLD2_!AR$4,'[1]INTERNAL PARAMETERS-1'!$B$5:$J$44,7,FALSE)*OVYLD2_!$F130 + OVYLD1_!AR130*(1-VLOOKUP(OVYLD2_!AR$4,'[1]INTERNAL PARAMETERS-1'!$B$5:$J$44,5,FALSE))*VLOOKUP(OVYLD2_!AR$4,'[1]INTERNAL PARAMETERS-1'!$B$5:$J$44,9,FALSE)*OVYLD2_!$F130</f>
        <v>0</v>
      </c>
      <c r="AS130" s="44">
        <f>OVYLD1_!AS130*VLOOKUP(OVYLD2_!AS$4,'[1]INTERNAL PARAMETERS-1'!$B$5:$J$44,5,FALSE)*VLOOKUP(OVYLD2_!AS$4,'[1]INTERNAL PARAMETERS-1'!$B$5:$J$44,7,FALSE)*OVYLD2_!$F130 + OVYLD1_!AS130*(1-VLOOKUP(OVYLD2_!AS$4,'[1]INTERNAL PARAMETERS-1'!$B$5:$J$44,5,FALSE))*VLOOKUP(OVYLD2_!AS$4,'[1]INTERNAL PARAMETERS-1'!$B$5:$J$44,9,FALSE)*OVYLD2_!$F130</f>
        <v>0</v>
      </c>
      <c r="AT130" s="43">
        <f>OVYLD1_!AT130*VLOOKUP(OVYLD2_!AT$4,'[1]INTERNAL PARAMETERS-1'!$B$5:$J$44,5,FALSE)*VLOOKUP(OVYLD2_!AT$4,'[1]INTERNAL PARAMETERS-1'!$B$5:$J$44,7,FALSE)*OVYLD2_!$F130 + OVYLD1_!AT130*(1-VLOOKUP(OVYLD2_!AT$4,'[1]INTERNAL PARAMETERS-1'!$B$5:$J$44,5,FALSE))*VLOOKUP(OVYLD2_!AT$4,'[1]INTERNAL PARAMETERS-1'!$B$5:$J$44,9,FALSE)*OVYLD2_!$F130</f>
        <v>0</v>
      </c>
      <c r="AU130" s="45">
        <f>OVYLD1_!AU130*VLOOKUP(OVYLD2_!AU$4,'[1]INTERNAL PARAMETERS-1'!$B$5:$J$44,5,FALSE)*VLOOKUP(OVYLD2_!AU$4,'[1]INTERNAL PARAMETERS-1'!$B$5:$J$44,6,FALSE)*VLOOKUP(OVYLD2_!AU$4,'[1]INTERNAL PARAMETERS-1'!$B$5:$J$44,3,FALSE) + OVYLD1_!AU130*(1-VLOOKUP(OVYLD2_!AU$4,'[1]INTERNAL PARAMETERS-1'!$B$5:$J$44,5,FALSE))*VLOOKUP(OVYLD2_!AU$4,'[1]INTERNAL PARAMETERS-1'!$B$5:$J$44,8,FALSE)*VLOOKUP(OVYLD2_!AU$4,'[1]INTERNAL PARAMETERS-1'!$B$5:$J$44,3,FALSE)</f>
        <v>0</v>
      </c>
      <c r="AV130" s="44">
        <f>OVYLD1_!AV130*VLOOKUP(OVYLD2_!AV$4,'[1]INTERNAL PARAMETERS-1'!$B$5:$J$44,5,FALSE)*VLOOKUP(OVYLD2_!AV$4,'[1]INTERNAL PARAMETERS-1'!$B$5:$J$44,6,FALSE)*VLOOKUP(OVYLD2_!AV$4,'[1]INTERNAL PARAMETERS-1'!$B$5:$J$44,3,FALSE) + OVYLD1_!AV130*(1-VLOOKUP(OVYLD2_!AV$4,'[1]INTERNAL PARAMETERS-1'!$B$5:$J$44,5,FALSE))*VLOOKUP(OVYLD2_!AV$4,'[1]INTERNAL PARAMETERS-1'!$B$5:$J$44,8,FALSE)*VLOOKUP(OVYLD2_!AV$4,'[1]INTERNAL PARAMETERS-1'!$B$5:$J$44,3,FALSE)</f>
        <v>0</v>
      </c>
      <c r="AW130" s="44">
        <f>OVYLD1_!AW130*VLOOKUP(OVYLD2_!AW$4,'[1]INTERNAL PARAMETERS-1'!$B$5:$J$44,5,FALSE)*VLOOKUP(OVYLD2_!AW$4,'[1]INTERNAL PARAMETERS-1'!$B$5:$J$44,6,FALSE)*VLOOKUP(OVYLD2_!AW$4,'[1]INTERNAL PARAMETERS-1'!$B$5:$J$44,3,FALSE) + OVYLD1_!AW130*(1-VLOOKUP(OVYLD2_!AW$4,'[1]INTERNAL PARAMETERS-1'!$B$5:$J$44,5,FALSE))*VLOOKUP(OVYLD2_!AW$4,'[1]INTERNAL PARAMETERS-1'!$B$5:$J$44,8,FALSE)*VLOOKUP(OVYLD2_!AW$4,'[1]INTERNAL PARAMETERS-1'!$B$5:$J$44,3,FALSE)</f>
        <v>0</v>
      </c>
      <c r="AX130" s="44">
        <f>OVYLD1_!AX130*VLOOKUP(OVYLD2_!AX$4,'[1]INTERNAL PARAMETERS-1'!$B$5:$J$44,5,FALSE)*VLOOKUP(OVYLD2_!AX$4,'[1]INTERNAL PARAMETERS-1'!$B$5:$J$44,6,FALSE)*VLOOKUP(OVYLD2_!AX$4,'[1]INTERNAL PARAMETERS-1'!$B$5:$J$44,3,FALSE) + OVYLD1_!AX130*(1-VLOOKUP(OVYLD2_!AX$4,'[1]INTERNAL PARAMETERS-1'!$B$5:$J$44,5,FALSE))*VLOOKUP(OVYLD2_!AX$4,'[1]INTERNAL PARAMETERS-1'!$B$5:$J$44,8,FALSE)*VLOOKUP(OVYLD2_!AX$4,'[1]INTERNAL PARAMETERS-1'!$B$5:$J$44,3,FALSE)</f>
        <v>0</v>
      </c>
      <c r="AY130" s="44">
        <f>OVYLD1_!AY130*VLOOKUP(OVYLD2_!AY$4,'[1]INTERNAL PARAMETERS-1'!$B$5:$J$44,5,FALSE)*VLOOKUP(OVYLD2_!AY$4,'[1]INTERNAL PARAMETERS-1'!$B$5:$J$44,6,FALSE)*VLOOKUP(OVYLD2_!AY$4,'[1]INTERNAL PARAMETERS-1'!$B$5:$J$44,3,FALSE) + OVYLD1_!AY130*(1-VLOOKUP(OVYLD2_!AY$4,'[1]INTERNAL PARAMETERS-1'!$B$5:$J$44,5,FALSE))*VLOOKUP(OVYLD2_!AY$4,'[1]INTERNAL PARAMETERS-1'!$B$5:$J$44,8,FALSE)*VLOOKUP(OVYLD2_!AY$4,'[1]INTERNAL PARAMETERS-1'!$B$5:$J$44,3,FALSE)</f>
        <v>0</v>
      </c>
      <c r="AZ130" s="44">
        <f>OVYLD1_!AZ130*VLOOKUP(OVYLD2_!AZ$4,'[1]INTERNAL PARAMETERS-1'!$B$5:$J$44,5,FALSE)*VLOOKUP(OVYLD2_!AZ$4,'[1]INTERNAL PARAMETERS-1'!$B$5:$J$44,6,FALSE)*VLOOKUP(OVYLD2_!AZ$4,'[1]INTERNAL PARAMETERS-1'!$B$5:$J$44,3,FALSE) + OVYLD1_!AZ130*(1-VLOOKUP(OVYLD2_!AZ$4,'[1]INTERNAL PARAMETERS-1'!$B$5:$J$44,5,FALSE))*VLOOKUP(OVYLD2_!AZ$4,'[1]INTERNAL PARAMETERS-1'!$B$5:$J$44,8,FALSE)*VLOOKUP(OVYLD2_!AZ$4,'[1]INTERNAL PARAMETERS-1'!$B$5:$J$44,3,FALSE)</f>
        <v>0</v>
      </c>
      <c r="BA130" s="44">
        <f>OVYLD1_!BA130*VLOOKUP(OVYLD2_!BA$4,'[1]INTERNAL PARAMETERS-1'!$B$5:$J$44,5,FALSE)*VLOOKUP(OVYLD2_!BA$4,'[1]INTERNAL PARAMETERS-1'!$B$5:$J$44,6,FALSE)*VLOOKUP(OVYLD2_!BA$4,'[1]INTERNAL PARAMETERS-1'!$B$5:$J$44,3,FALSE) + OVYLD1_!BA130*(1-VLOOKUP(OVYLD2_!BA$4,'[1]INTERNAL PARAMETERS-1'!$B$5:$J$44,5,FALSE))*VLOOKUP(OVYLD2_!BA$4,'[1]INTERNAL PARAMETERS-1'!$B$5:$J$44,8,FALSE)*VLOOKUP(OVYLD2_!BA$4,'[1]INTERNAL PARAMETERS-1'!$B$5:$J$44,3,FALSE)</f>
        <v>0</v>
      </c>
      <c r="BB130" s="44">
        <f>OVYLD1_!BB130*VLOOKUP(OVYLD2_!BB$4,'[1]INTERNAL PARAMETERS-1'!$B$5:$J$44,5,FALSE)*VLOOKUP(OVYLD2_!BB$4,'[1]INTERNAL PARAMETERS-1'!$B$5:$J$44,6,FALSE)*VLOOKUP(OVYLD2_!BB$4,'[1]INTERNAL PARAMETERS-1'!$B$5:$J$44,3,FALSE) + OVYLD1_!BB130*(1-VLOOKUP(OVYLD2_!BB$4,'[1]INTERNAL PARAMETERS-1'!$B$5:$J$44,5,FALSE))*VLOOKUP(OVYLD2_!BB$4,'[1]INTERNAL PARAMETERS-1'!$B$5:$J$44,8,FALSE)*VLOOKUP(OVYLD2_!BB$4,'[1]INTERNAL PARAMETERS-1'!$B$5:$J$44,3,FALSE)</f>
        <v>0</v>
      </c>
      <c r="BC130" s="44">
        <f>OVYLD1_!BC130*VLOOKUP(OVYLD2_!BC$4,'[1]INTERNAL PARAMETERS-1'!$B$5:$J$44,5,FALSE)*VLOOKUP(OVYLD2_!BC$4,'[1]INTERNAL PARAMETERS-1'!$B$5:$J$44,6,FALSE)*VLOOKUP(OVYLD2_!BC$4,'[1]INTERNAL PARAMETERS-1'!$B$5:$J$44,3,FALSE) + OVYLD1_!BC130*(1-VLOOKUP(OVYLD2_!BC$4,'[1]INTERNAL PARAMETERS-1'!$B$5:$J$44,5,FALSE))*VLOOKUP(OVYLD2_!BC$4,'[1]INTERNAL PARAMETERS-1'!$B$5:$J$44,8,FALSE)*VLOOKUP(OVYLD2_!BC$4,'[1]INTERNAL PARAMETERS-1'!$B$5:$J$44,3,FALSE)</f>
        <v>0</v>
      </c>
      <c r="BD130" s="44">
        <f>OVYLD1_!BD130*VLOOKUP(OVYLD2_!BD$4,'[1]INTERNAL PARAMETERS-1'!$B$5:$J$44,5,FALSE)*VLOOKUP(OVYLD2_!BD$4,'[1]INTERNAL PARAMETERS-1'!$B$5:$J$44,6,FALSE)*VLOOKUP(OVYLD2_!BD$4,'[1]INTERNAL PARAMETERS-1'!$B$5:$J$44,3,FALSE) + OVYLD1_!BD130*(1-VLOOKUP(OVYLD2_!BD$4,'[1]INTERNAL PARAMETERS-1'!$B$5:$J$44,5,FALSE))*VLOOKUP(OVYLD2_!BD$4,'[1]INTERNAL PARAMETERS-1'!$B$5:$J$44,8,FALSE)*VLOOKUP(OVYLD2_!BD$4,'[1]INTERNAL PARAMETERS-1'!$B$5:$J$44,3,FALSE)</f>
        <v>0</v>
      </c>
      <c r="BE130" s="44">
        <f>OVYLD1_!BE130*VLOOKUP(OVYLD2_!BE$4,'[1]INTERNAL PARAMETERS-1'!$B$5:$J$44,5,FALSE)*VLOOKUP(OVYLD2_!BE$4,'[1]INTERNAL PARAMETERS-1'!$B$5:$J$44,6,FALSE)*VLOOKUP(OVYLD2_!BE$4,'[1]INTERNAL PARAMETERS-1'!$B$5:$J$44,3,FALSE) + OVYLD1_!BE130*(1-VLOOKUP(OVYLD2_!BE$4,'[1]INTERNAL PARAMETERS-1'!$B$5:$J$44,5,FALSE))*VLOOKUP(OVYLD2_!BE$4,'[1]INTERNAL PARAMETERS-1'!$B$5:$J$44,8,FALSE)*VLOOKUP(OVYLD2_!BE$4,'[1]INTERNAL PARAMETERS-1'!$B$5:$J$44,3,FALSE)</f>
        <v>0</v>
      </c>
      <c r="BF130" s="44">
        <f>OVYLD1_!BF130*VLOOKUP(OVYLD2_!BF$4,'[1]INTERNAL PARAMETERS-1'!$B$5:$J$44,5,FALSE)*VLOOKUP(OVYLD2_!BF$4,'[1]INTERNAL PARAMETERS-1'!$B$5:$J$44,6,FALSE)*VLOOKUP(OVYLD2_!BF$4,'[1]INTERNAL PARAMETERS-1'!$B$5:$J$44,3,FALSE) + OVYLD1_!BF130*(1-VLOOKUP(OVYLD2_!BF$4,'[1]INTERNAL PARAMETERS-1'!$B$5:$J$44,5,FALSE))*VLOOKUP(OVYLD2_!BF$4,'[1]INTERNAL PARAMETERS-1'!$B$5:$J$44,8,FALSE)*VLOOKUP(OVYLD2_!BF$4,'[1]INTERNAL PARAMETERS-1'!$B$5:$J$44,3,FALSE)</f>
        <v>0</v>
      </c>
      <c r="BG130" s="44">
        <f>OVYLD1_!BG130*VLOOKUP(OVYLD2_!BG$4,'[1]INTERNAL PARAMETERS-1'!$B$5:$J$44,5,FALSE)*VLOOKUP(OVYLD2_!BG$4,'[1]INTERNAL PARAMETERS-1'!$B$5:$J$44,6,FALSE)*VLOOKUP(OVYLD2_!BG$4,'[1]INTERNAL PARAMETERS-1'!$B$5:$J$44,3,FALSE) + OVYLD1_!BG130*(1-VLOOKUP(OVYLD2_!BG$4,'[1]INTERNAL PARAMETERS-1'!$B$5:$J$44,5,FALSE))*VLOOKUP(OVYLD2_!BG$4,'[1]INTERNAL PARAMETERS-1'!$B$5:$J$44,8,FALSE)*VLOOKUP(OVYLD2_!BG$4,'[1]INTERNAL PARAMETERS-1'!$B$5:$J$44,3,FALSE)</f>
        <v>0</v>
      </c>
      <c r="BH130" s="44">
        <f>OVYLD1_!BH130*VLOOKUP(OVYLD2_!BH$4,'[1]INTERNAL PARAMETERS-1'!$B$5:$J$44,5,FALSE)*VLOOKUP(OVYLD2_!BH$4,'[1]INTERNAL PARAMETERS-1'!$B$5:$J$44,6,FALSE)*VLOOKUP(OVYLD2_!BH$4,'[1]INTERNAL PARAMETERS-1'!$B$5:$J$44,3,FALSE) + OVYLD1_!BH130*(1-VLOOKUP(OVYLD2_!BH$4,'[1]INTERNAL PARAMETERS-1'!$B$5:$J$44,5,FALSE))*VLOOKUP(OVYLD2_!BH$4,'[1]INTERNAL PARAMETERS-1'!$B$5:$J$44,8,FALSE)*VLOOKUP(OVYLD2_!BH$4,'[1]INTERNAL PARAMETERS-1'!$B$5:$J$44,3,FALSE)</f>
        <v>0</v>
      </c>
      <c r="BI130" s="44">
        <f>OVYLD1_!BI130*VLOOKUP(OVYLD2_!BI$4,'[1]INTERNAL PARAMETERS-1'!$B$5:$J$44,5,FALSE)*VLOOKUP(OVYLD2_!BI$4,'[1]INTERNAL PARAMETERS-1'!$B$5:$J$44,6,FALSE)*VLOOKUP(OVYLD2_!BI$4,'[1]INTERNAL PARAMETERS-1'!$B$5:$J$44,3,FALSE) + OVYLD1_!BI130*(1-VLOOKUP(OVYLD2_!BI$4,'[1]INTERNAL PARAMETERS-1'!$B$5:$J$44,5,FALSE))*VLOOKUP(OVYLD2_!BI$4,'[1]INTERNAL PARAMETERS-1'!$B$5:$J$44,8,FALSE)*VLOOKUP(OVYLD2_!BI$4,'[1]INTERNAL PARAMETERS-1'!$B$5:$J$44,3,FALSE)</f>
        <v>0</v>
      </c>
      <c r="BJ130" s="44">
        <f>OVYLD1_!BJ130*VLOOKUP(OVYLD2_!BJ$4,'[1]INTERNAL PARAMETERS-1'!$B$5:$J$44,5,FALSE)*VLOOKUP(OVYLD2_!BJ$4,'[1]INTERNAL PARAMETERS-1'!$B$5:$J$44,6,FALSE)*VLOOKUP(OVYLD2_!BJ$4,'[1]INTERNAL PARAMETERS-1'!$B$5:$J$44,3,FALSE) + OVYLD1_!BJ130*(1-VLOOKUP(OVYLD2_!BJ$4,'[1]INTERNAL PARAMETERS-1'!$B$5:$J$44,5,FALSE))*VLOOKUP(OVYLD2_!BJ$4,'[1]INTERNAL PARAMETERS-1'!$B$5:$J$44,8,FALSE)*VLOOKUP(OVYLD2_!BJ$4,'[1]INTERNAL PARAMETERS-1'!$B$5:$J$44,3,FALSE)</f>
        <v>0</v>
      </c>
      <c r="BK130" s="44">
        <f>OVYLD1_!BK130*VLOOKUP(OVYLD2_!BK$4,'[1]INTERNAL PARAMETERS-1'!$B$5:$J$44,5,FALSE)*VLOOKUP(OVYLD2_!BK$4,'[1]INTERNAL PARAMETERS-1'!$B$5:$J$44,6,FALSE)*VLOOKUP(OVYLD2_!BK$4,'[1]INTERNAL PARAMETERS-1'!$B$5:$J$44,3,FALSE) + OVYLD1_!BK130*(1-VLOOKUP(OVYLD2_!BK$4,'[1]INTERNAL PARAMETERS-1'!$B$5:$J$44,5,FALSE))*VLOOKUP(OVYLD2_!BK$4,'[1]INTERNAL PARAMETERS-1'!$B$5:$J$44,8,FALSE)*VLOOKUP(OVYLD2_!BK$4,'[1]INTERNAL PARAMETERS-1'!$B$5:$J$44,3,FALSE)</f>
        <v>0</v>
      </c>
      <c r="BL130" s="44">
        <f>OVYLD1_!BL130*VLOOKUP(OVYLD2_!BL$4,'[1]INTERNAL PARAMETERS-1'!$B$5:$J$44,5,FALSE)*VLOOKUP(OVYLD2_!BL$4,'[1]INTERNAL PARAMETERS-1'!$B$5:$J$44,6,FALSE)*VLOOKUP(OVYLD2_!BL$4,'[1]INTERNAL PARAMETERS-1'!$B$5:$J$44,3,FALSE) + OVYLD1_!BL130*(1-VLOOKUP(OVYLD2_!BL$4,'[1]INTERNAL PARAMETERS-1'!$B$5:$J$44,5,FALSE))*VLOOKUP(OVYLD2_!BL$4,'[1]INTERNAL PARAMETERS-1'!$B$5:$J$44,8,FALSE)*VLOOKUP(OVYLD2_!BL$4,'[1]INTERNAL PARAMETERS-1'!$B$5:$J$44,3,FALSE)</f>
        <v>0</v>
      </c>
      <c r="BM130" s="44">
        <f>OVYLD1_!BM130*VLOOKUP(OVYLD2_!BM$4,'[1]INTERNAL PARAMETERS-1'!$B$5:$J$44,5,FALSE)*VLOOKUP(OVYLD2_!BM$4,'[1]INTERNAL PARAMETERS-1'!$B$5:$J$44,6,FALSE)*VLOOKUP(OVYLD2_!BM$4,'[1]INTERNAL PARAMETERS-1'!$B$5:$J$44,3,FALSE) + OVYLD1_!BM130*(1-VLOOKUP(OVYLD2_!BM$4,'[1]INTERNAL PARAMETERS-1'!$B$5:$J$44,5,FALSE))*VLOOKUP(OVYLD2_!BM$4,'[1]INTERNAL PARAMETERS-1'!$B$5:$J$44,8,FALSE)*VLOOKUP(OVYLD2_!BM$4,'[1]INTERNAL PARAMETERS-1'!$B$5:$J$44,3,FALSE)</f>
        <v>0</v>
      </c>
      <c r="BN130" s="44">
        <f>OVYLD1_!BN130*VLOOKUP(OVYLD2_!BN$4,'[1]INTERNAL PARAMETERS-1'!$B$5:$J$44,5,FALSE)*VLOOKUP(OVYLD2_!BN$4,'[1]INTERNAL PARAMETERS-1'!$B$5:$J$44,6,FALSE)*VLOOKUP(OVYLD2_!BN$4,'[1]INTERNAL PARAMETERS-1'!$B$5:$J$44,3,FALSE) + OVYLD1_!BN130*(1-VLOOKUP(OVYLD2_!BN$4,'[1]INTERNAL PARAMETERS-1'!$B$5:$J$44,5,FALSE))*VLOOKUP(OVYLD2_!BN$4,'[1]INTERNAL PARAMETERS-1'!$B$5:$J$44,8,FALSE)*VLOOKUP(OVYLD2_!BN$4,'[1]INTERNAL PARAMETERS-1'!$B$5:$J$44,3,FALSE)</f>
        <v>0</v>
      </c>
      <c r="BO130" s="44">
        <f>OVYLD1_!BO130*VLOOKUP(OVYLD2_!BO$4,'[1]INTERNAL PARAMETERS-1'!$B$5:$J$44,5,FALSE)*VLOOKUP(OVYLD2_!BO$4,'[1]INTERNAL PARAMETERS-1'!$B$5:$J$44,6,FALSE)*VLOOKUP(OVYLD2_!BO$4,'[1]INTERNAL PARAMETERS-1'!$B$5:$J$44,3,FALSE) + OVYLD1_!BO130*(1-VLOOKUP(OVYLD2_!BO$4,'[1]INTERNAL PARAMETERS-1'!$B$5:$J$44,5,FALSE))*VLOOKUP(OVYLD2_!BO$4,'[1]INTERNAL PARAMETERS-1'!$B$5:$J$44,8,FALSE)*VLOOKUP(OVYLD2_!BO$4,'[1]INTERNAL PARAMETERS-1'!$B$5:$J$44,3,FALSE)</f>
        <v>0</v>
      </c>
      <c r="BP130" s="44">
        <f>OVYLD1_!BP130*VLOOKUP(OVYLD2_!BP$4,'[1]INTERNAL PARAMETERS-1'!$B$5:$J$44,5,FALSE)*VLOOKUP(OVYLD2_!BP$4,'[1]INTERNAL PARAMETERS-1'!$B$5:$J$44,6,FALSE)*VLOOKUP(OVYLD2_!BP$4,'[1]INTERNAL PARAMETERS-1'!$B$5:$J$44,3,FALSE) + OVYLD1_!BP130*(1-VLOOKUP(OVYLD2_!BP$4,'[1]INTERNAL PARAMETERS-1'!$B$5:$J$44,5,FALSE))*VLOOKUP(OVYLD2_!BP$4,'[1]INTERNAL PARAMETERS-1'!$B$5:$J$44,8,FALSE)*VLOOKUP(OVYLD2_!BP$4,'[1]INTERNAL PARAMETERS-1'!$B$5:$J$44,3,FALSE)</f>
        <v>0</v>
      </c>
      <c r="BQ130" s="44">
        <f>OVYLD1_!BQ130*VLOOKUP(OVYLD2_!BQ$4,'[1]INTERNAL PARAMETERS-1'!$B$5:$J$44,5,FALSE)*VLOOKUP(OVYLD2_!BQ$4,'[1]INTERNAL PARAMETERS-1'!$B$5:$J$44,6,FALSE)*VLOOKUP(OVYLD2_!BQ$4,'[1]INTERNAL PARAMETERS-1'!$B$5:$J$44,3,FALSE) + OVYLD1_!BQ130*(1-VLOOKUP(OVYLD2_!BQ$4,'[1]INTERNAL PARAMETERS-1'!$B$5:$J$44,5,FALSE))*VLOOKUP(OVYLD2_!BQ$4,'[1]INTERNAL PARAMETERS-1'!$B$5:$J$44,8,FALSE)*VLOOKUP(OVYLD2_!BQ$4,'[1]INTERNAL PARAMETERS-1'!$B$5:$J$44,3,FALSE)</f>
        <v>0</v>
      </c>
      <c r="BR130" s="44">
        <f>OVYLD1_!BR130*VLOOKUP(OVYLD2_!BR$4,'[1]INTERNAL PARAMETERS-1'!$B$5:$J$44,5,FALSE)*VLOOKUP(OVYLD2_!BR$4,'[1]INTERNAL PARAMETERS-1'!$B$5:$J$44,6,FALSE)*VLOOKUP(OVYLD2_!BR$4,'[1]INTERNAL PARAMETERS-1'!$B$5:$J$44,3,FALSE) + OVYLD1_!BR130*(1-VLOOKUP(OVYLD2_!BR$4,'[1]INTERNAL PARAMETERS-1'!$B$5:$J$44,5,FALSE))*VLOOKUP(OVYLD2_!BR$4,'[1]INTERNAL PARAMETERS-1'!$B$5:$J$44,8,FALSE)*VLOOKUP(OVYLD2_!BR$4,'[1]INTERNAL PARAMETERS-1'!$B$5:$J$44,3,FALSE)</f>
        <v>0</v>
      </c>
      <c r="BS130" s="44">
        <f>OVYLD1_!BS130*VLOOKUP(OVYLD2_!BS$4,'[1]INTERNAL PARAMETERS-1'!$B$5:$J$44,5,FALSE)*VLOOKUP(OVYLD2_!BS$4,'[1]INTERNAL PARAMETERS-1'!$B$5:$J$44,6,FALSE)*VLOOKUP(OVYLD2_!BS$4,'[1]INTERNAL PARAMETERS-1'!$B$5:$J$44,3,FALSE) + OVYLD1_!BS130*(1-VLOOKUP(OVYLD2_!BS$4,'[1]INTERNAL PARAMETERS-1'!$B$5:$J$44,5,FALSE))*VLOOKUP(OVYLD2_!BS$4,'[1]INTERNAL PARAMETERS-1'!$B$5:$J$44,8,FALSE)*VLOOKUP(OVYLD2_!BS$4,'[1]INTERNAL PARAMETERS-1'!$B$5:$J$44,3,FALSE)</f>
        <v>0</v>
      </c>
      <c r="BT130" s="44">
        <f>OVYLD1_!BT130*VLOOKUP(OVYLD2_!BT$4,'[1]INTERNAL PARAMETERS-1'!$B$5:$J$44,5,FALSE)*VLOOKUP(OVYLD2_!BT$4,'[1]INTERNAL PARAMETERS-1'!$B$5:$J$44,6,FALSE)*VLOOKUP(OVYLD2_!BT$4,'[1]INTERNAL PARAMETERS-1'!$B$5:$J$44,3,FALSE) + OVYLD1_!BT130*(1-VLOOKUP(OVYLD2_!BT$4,'[1]INTERNAL PARAMETERS-1'!$B$5:$J$44,5,FALSE))*VLOOKUP(OVYLD2_!BT$4,'[1]INTERNAL PARAMETERS-1'!$B$5:$J$44,8,FALSE)*VLOOKUP(OVYLD2_!BT$4,'[1]INTERNAL PARAMETERS-1'!$B$5:$J$44,3,FALSE)</f>
        <v>0</v>
      </c>
      <c r="BU130" s="44">
        <f>OVYLD1_!BU130*VLOOKUP(OVYLD2_!BU$4,'[1]INTERNAL PARAMETERS-1'!$B$5:$J$44,5,FALSE)*VLOOKUP(OVYLD2_!BU$4,'[1]INTERNAL PARAMETERS-1'!$B$5:$J$44,6,FALSE)*VLOOKUP(OVYLD2_!BU$4,'[1]INTERNAL PARAMETERS-1'!$B$5:$J$44,3,FALSE) + OVYLD1_!BU130*(1-VLOOKUP(OVYLD2_!BU$4,'[1]INTERNAL PARAMETERS-1'!$B$5:$J$44,5,FALSE))*VLOOKUP(OVYLD2_!BU$4,'[1]INTERNAL PARAMETERS-1'!$B$5:$J$44,8,FALSE)*VLOOKUP(OVYLD2_!BU$4,'[1]INTERNAL PARAMETERS-1'!$B$5:$J$44,3,FALSE)</f>
        <v>0</v>
      </c>
      <c r="BV130" s="44">
        <f>OVYLD1_!BV130*VLOOKUP(OVYLD2_!BV$4,'[1]INTERNAL PARAMETERS-1'!$B$5:$J$44,5,FALSE)*VLOOKUP(OVYLD2_!BV$4,'[1]INTERNAL PARAMETERS-1'!$B$5:$J$44,6,FALSE)*VLOOKUP(OVYLD2_!BV$4,'[1]INTERNAL PARAMETERS-1'!$B$5:$J$44,3,FALSE) + OVYLD1_!BV130*(1-VLOOKUP(OVYLD2_!BV$4,'[1]INTERNAL PARAMETERS-1'!$B$5:$J$44,5,FALSE))*VLOOKUP(OVYLD2_!BV$4,'[1]INTERNAL PARAMETERS-1'!$B$5:$J$44,8,FALSE)*VLOOKUP(OVYLD2_!BV$4,'[1]INTERNAL PARAMETERS-1'!$B$5:$J$44,3,FALSE)</f>
        <v>0</v>
      </c>
      <c r="BW130" s="44">
        <f>OVYLD1_!BW130*VLOOKUP(OVYLD2_!BW$4,'[1]INTERNAL PARAMETERS-1'!$B$5:$J$44,5,FALSE)*VLOOKUP(OVYLD2_!BW$4,'[1]INTERNAL PARAMETERS-1'!$B$5:$J$44,6,FALSE)*VLOOKUP(OVYLD2_!BW$4,'[1]INTERNAL PARAMETERS-1'!$B$5:$J$44,3,FALSE) + OVYLD1_!BW130*(1-VLOOKUP(OVYLD2_!BW$4,'[1]INTERNAL PARAMETERS-1'!$B$5:$J$44,5,FALSE))*VLOOKUP(OVYLD2_!BW$4,'[1]INTERNAL PARAMETERS-1'!$B$5:$J$44,8,FALSE)*VLOOKUP(OVYLD2_!BW$4,'[1]INTERNAL PARAMETERS-1'!$B$5:$J$44,3,FALSE)</f>
        <v>0</v>
      </c>
      <c r="BX130" s="44">
        <f>OVYLD1_!BX130*VLOOKUP(OVYLD2_!BX$4,'[1]INTERNAL PARAMETERS-1'!$B$5:$J$44,5,FALSE)*VLOOKUP(OVYLD2_!BX$4,'[1]INTERNAL PARAMETERS-1'!$B$5:$J$44,6,FALSE)*VLOOKUP(OVYLD2_!BX$4,'[1]INTERNAL PARAMETERS-1'!$B$5:$J$44,3,FALSE) + OVYLD1_!BX130*(1-VLOOKUP(OVYLD2_!BX$4,'[1]INTERNAL PARAMETERS-1'!$B$5:$J$44,5,FALSE))*VLOOKUP(OVYLD2_!BX$4,'[1]INTERNAL PARAMETERS-1'!$B$5:$J$44,8,FALSE)*VLOOKUP(OVYLD2_!BX$4,'[1]INTERNAL PARAMETERS-1'!$B$5:$J$44,3,FALSE)</f>
        <v>0</v>
      </c>
      <c r="BY130" s="44">
        <f>OVYLD1_!BY130*VLOOKUP(OVYLD2_!BY$4,'[1]INTERNAL PARAMETERS-1'!$B$5:$J$44,5,FALSE)*VLOOKUP(OVYLD2_!BY$4,'[1]INTERNAL PARAMETERS-1'!$B$5:$J$44,6,FALSE)*VLOOKUP(OVYLD2_!BY$4,'[1]INTERNAL PARAMETERS-1'!$B$5:$J$44,3,FALSE) + OVYLD1_!BY130*(1-VLOOKUP(OVYLD2_!BY$4,'[1]INTERNAL PARAMETERS-1'!$B$5:$J$44,5,FALSE))*VLOOKUP(OVYLD2_!BY$4,'[1]INTERNAL PARAMETERS-1'!$B$5:$J$44,8,FALSE)*VLOOKUP(OVYLD2_!BY$4,'[1]INTERNAL PARAMETERS-1'!$B$5:$J$44,3,FALSE)</f>
        <v>0</v>
      </c>
      <c r="BZ130" s="44">
        <f>OVYLD1_!BZ130*VLOOKUP(OVYLD2_!BZ$4,'[1]INTERNAL PARAMETERS-1'!$B$5:$J$44,5,FALSE)*VLOOKUP(OVYLD2_!BZ$4,'[1]INTERNAL PARAMETERS-1'!$B$5:$J$44,6,FALSE)*VLOOKUP(OVYLD2_!BZ$4,'[1]INTERNAL PARAMETERS-1'!$B$5:$J$44,3,FALSE) + OVYLD1_!BZ130*(1-VLOOKUP(OVYLD2_!BZ$4,'[1]INTERNAL PARAMETERS-1'!$B$5:$J$44,5,FALSE))*VLOOKUP(OVYLD2_!BZ$4,'[1]INTERNAL PARAMETERS-1'!$B$5:$J$44,8,FALSE)*VLOOKUP(OVYLD2_!BZ$4,'[1]INTERNAL PARAMETERS-1'!$B$5:$J$44,3,FALSE)</f>
        <v>0</v>
      </c>
      <c r="CA130" s="44">
        <f>OVYLD1_!CA130*VLOOKUP(OVYLD2_!CA$4,'[1]INTERNAL PARAMETERS-1'!$B$5:$J$44,5,FALSE)*VLOOKUP(OVYLD2_!CA$4,'[1]INTERNAL PARAMETERS-1'!$B$5:$J$44,6,FALSE)*VLOOKUP(OVYLD2_!CA$4,'[1]INTERNAL PARAMETERS-1'!$B$5:$J$44,3,FALSE) + OVYLD1_!CA130*(1-VLOOKUP(OVYLD2_!CA$4,'[1]INTERNAL PARAMETERS-1'!$B$5:$J$44,5,FALSE))*VLOOKUP(OVYLD2_!CA$4,'[1]INTERNAL PARAMETERS-1'!$B$5:$J$44,8,FALSE)*VLOOKUP(OVYLD2_!CA$4,'[1]INTERNAL PARAMETERS-1'!$B$5:$J$44,3,FALSE)</f>
        <v>0</v>
      </c>
      <c r="CB130" s="44">
        <f>OVYLD1_!CB130*VLOOKUP(OVYLD2_!CB$4,'[1]INTERNAL PARAMETERS-1'!$B$5:$J$44,5,FALSE)*VLOOKUP(OVYLD2_!CB$4,'[1]INTERNAL PARAMETERS-1'!$B$5:$J$44,6,FALSE)*VLOOKUP(OVYLD2_!CB$4,'[1]INTERNAL PARAMETERS-1'!$B$5:$J$44,3,FALSE) + OVYLD1_!CB130*(1-VLOOKUP(OVYLD2_!CB$4,'[1]INTERNAL PARAMETERS-1'!$B$5:$J$44,5,FALSE))*VLOOKUP(OVYLD2_!CB$4,'[1]INTERNAL PARAMETERS-1'!$B$5:$J$44,8,FALSE)*VLOOKUP(OVYLD2_!CB$4,'[1]INTERNAL PARAMETERS-1'!$B$5:$J$44,3,FALSE)</f>
        <v>0</v>
      </c>
      <c r="CC130" s="44">
        <f>OVYLD1_!CC130*VLOOKUP(OVYLD2_!CC$4,'[1]INTERNAL PARAMETERS-1'!$B$5:$J$44,5,FALSE)*VLOOKUP(OVYLD2_!CC$4,'[1]INTERNAL PARAMETERS-1'!$B$5:$J$44,6,FALSE)*VLOOKUP(OVYLD2_!CC$4,'[1]INTERNAL PARAMETERS-1'!$B$5:$J$44,3,FALSE) + OVYLD1_!CC130*(1-VLOOKUP(OVYLD2_!CC$4,'[1]INTERNAL PARAMETERS-1'!$B$5:$J$44,5,FALSE))*VLOOKUP(OVYLD2_!CC$4,'[1]INTERNAL PARAMETERS-1'!$B$5:$J$44,8,FALSE)*VLOOKUP(OVYLD2_!CC$4,'[1]INTERNAL PARAMETERS-1'!$B$5:$J$44,3,FALSE)</f>
        <v>0</v>
      </c>
      <c r="CD130" s="44">
        <f>OVYLD1_!CD130*VLOOKUP(OVYLD2_!CD$4,'[1]INTERNAL PARAMETERS-1'!$B$5:$J$44,5,FALSE)*VLOOKUP(OVYLD2_!CD$4,'[1]INTERNAL PARAMETERS-1'!$B$5:$J$44,6,FALSE)*VLOOKUP(OVYLD2_!CD$4,'[1]INTERNAL PARAMETERS-1'!$B$5:$J$44,3,FALSE) + OVYLD1_!CD130*(1-VLOOKUP(OVYLD2_!CD$4,'[1]INTERNAL PARAMETERS-1'!$B$5:$J$44,5,FALSE))*VLOOKUP(OVYLD2_!CD$4,'[1]INTERNAL PARAMETERS-1'!$B$5:$J$44,8,FALSE)*VLOOKUP(OVYLD2_!CD$4,'[1]INTERNAL PARAMETERS-1'!$B$5:$J$44,3,FALSE)</f>
        <v>0</v>
      </c>
      <c r="CE130" s="44">
        <f>OVYLD1_!CE130*VLOOKUP(OVYLD2_!CE$4,'[1]INTERNAL PARAMETERS-1'!$B$5:$J$44,5,FALSE)*VLOOKUP(OVYLD2_!CE$4,'[1]INTERNAL PARAMETERS-1'!$B$5:$J$44,6,FALSE)*VLOOKUP(OVYLD2_!CE$4,'[1]INTERNAL PARAMETERS-1'!$B$5:$J$44,3,FALSE) + OVYLD1_!CE130*(1-VLOOKUP(OVYLD2_!CE$4,'[1]INTERNAL PARAMETERS-1'!$B$5:$J$44,5,FALSE))*VLOOKUP(OVYLD2_!CE$4,'[1]INTERNAL PARAMETERS-1'!$B$5:$J$44,8,FALSE)*VLOOKUP(OVYLD2_!CE$4,'[1]INTERNAL PARAMETERS-1'!$B$5:$J$44,3,FALSE)</f>
        <v>0</v>
      </c>
      <c r="CF130" s="44">
        <f>OVYLD1_!CF130*VLOOKUP(OVYLD2_!CF$4,'[1]INTERNAL PARAMETERS-1'!$B$5:$J$44,5,FALSE)*VLOOKUP(OVYLD2_!CF$4,'[1]INTERNAL PARAMETERS-1'!$B$5:$J$44,6,FALSE)*VLOOKUP(OVYLD2_!CF$4,'[1]INTERNAL PARAMETERS-1'!$B$5:$J$44,3,FALSE) + OVYLD1_!CF130*(1-VLOOKUP(OVYLD2_!CF$4,'[1]INTERNAL PARAMETERS-1'!$B$5:$J$44,5,FALSE))*VLOOKUP(OVYLD2_!CF$4,'[1]INTERNAL PARAMETERS-1'!$B$5:$J$44,8,FALSE)*VLOOKUP(OVYLD2_!CF$4,'[1]INTERNAL PARAMETERS-1'!$B$5:$J$44,3,FALSE)</f>
        <v>0</v>
      </c>
      <c r="CG130" s="44">
        <f>OVYLD1_!CG130*VLOOKUP(OVYLD2_!CG$4,'[1]INTERNAL PARAMETERS-1'!$B$5:$J$44,5,FALSE)*VLOOKUP(OVYLD2_!CG$4,'[1]INTERNAL PARAMETERS-1'!$B$5:$J$44,6,FALSE)*VLOOKUP(OVYLD2_!CG$4,'[1]INTERNAL PARAMETERS-1'!$B$5:$J$44,3,FALSE) + OVYLD1_!CG130*(1-VLOOKUP(OVYLD2_!CG$4,'[1]INTERNAL PARAMETERS-1'!$B$5:$J$44,5,FALSE))*VLOOKUP(OVYLD2_!CG$4,'[1]INTERNAL PARAMETERS-1'!$B$5:$J$44,8,FALSE)*VLOOKUP(OVYLD2_!CG$4,'[1]INTERNAL PARAMETERS-1'!$B$5:$J$44,3,FALSE)</f>
        <v>0</v>
      </c>
      <c r="CH130" s="43">
        <f>OVYLD1_!CH130*VLOOKUP(OVYLD2_!CH$4,'[1]INTERNAL PARAMETERS-1'!$B$5:$J$44,5,FALSE)*VLOOKUP(OVYLD2_!CH$4,'[1]INTERNAL PARAMETERS-1'!$B$5:$J$44,6,FALSE)*VLOOKUP(OVYLD2_!CH$4,'[1]INTERNAL PARAMETERS-1'!$B$5:$J$44,3,FALSE) + OVYLD1_!CH130*(1-VLOOKUP(OVYLD2_!CH$4,'[1]INTERNAL PARAMETERS-1'!$B$5:$J$44,5,FALSE))*VLOOKUP(OVYLD2_!CH$4,'[1]INTERNAL PARAMETERS-1'!$B$5:$J$44,8,FALSE)*VLOOKUP(OVYLD2_!CH$4,'[1]INTERNAL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5">
      <c r="B131" s="58" t="s">
        <v>9</v>
      </c>
      <c r="C131" s="57" t="s">
        <v>63</v>
      </c>
      <c r="D131" s="57" t="s">
        <v>80</v>
      </c>
      <c r="E131" s="128">
        <f>OVERALL2021!AI131</f>
        <v>0</v>
      </c>
      <c r="F131" s="59">
        <f>'[1]INTERNAL PARAMETERS-1'!M5</f>
        <v>85.012</v>
      </c>
      <c r="G131" s="45">
        <f>OVYLD1_!G131*VLOOKUP(OVYLD2_!G$4,'[1]INTERNAL PARAMETERS-1'!$B$5:$J$44,5,FALSE)*VLOOKUP(OVYLD2_!G$4,'[1]INTERNAL PARAMETERS-1'!$B$5:$J$44,7,FALSE)*OVYLD2_!$F131 + OVYLD1_!G131*(1-VLOOKUP(OVYLD2_!G$4,'[1]INTERNAL PARAMETERS-1'!$B$5:$J$44,5,FALSE))*VLOOKUP(OVYLD2_!G$4,'[1]INTERNAL PARAMETERS-1'!$B$5:$J$44,9,FALSE)*OVYLD2_!$F131</f>
        <v>0</v>
      </c>
      <c r="H131" s="44">
        <f>OVYLD1_!H131*VLOOKUP(OVYLD2_!H$4,'[1]INTERNAL PARAMETERS-1'!$B$5:$J$44,5,FALSE)*VLOOKUP(OVYLD2_!H$4,'[1]INTERNAL PARAMETERS-1'!$B$5:$J$44,7,FALSE)*OVYLD2_!$F131 + OVYLD1_!H131*(1-VLOOKUP(OVYLD2_!H$4,'[1]INTERNAL PARAMETERS-1'!$B$5:$J$44,5,FALSE))*VLOOKUP(OVYLD2_!H$4,'[1]INTERNAL PARAMETERS-1'!$B$5:$J$44,9,FALSE)*OVYLD2_!$F131</f>
        <v>0</v>
      </c>
      <c r="I131" s="44">
        <f>OVYLD1_!I131*VLOOKUP(OVYLD2_!I$4,'[1]INTERNAL PARAMETERS-1'!$B$5:$J$44,5,FALSE)*VLOOKUP(OVYLD2_!I$4,'[1]INTERNAL PARAMETERS-1'!$B$5:$J$44,7,FALSE)*OVYLD2_!$F131 + OVYLD1_!I131*(1-VLOOKUP(OVYLD2_!I$4,'[1]INTERNAL PARAMETERS-1'!$B$5:$J$44,5,FALSE))*VLOOKUP(OVYLD2_!I$4,'[1]INTERNAL PARAMETERS-1'!$B$5:$J$44,9,FALSE)*OVYLD2_!$F131</f>
        <v>0</v>
      </c>
      <c r="J131" s="44">
        <f>OVYLD1_!J131*VLOOKUP(OVYLD2_!J$4,'[1]INTERNAL PARAMETERS-1'!$B$5:$J$44,5,FALSE)*VLOOKUP(OVYLD2_!J$4,'[1]INTERNAL PARAMETERS-1'!$B$5:$J$44,7,FALSE)*OVYLD2_!$F131 + OVYLD1_!J131*(1-VLOOKUP(OVYLD2_!J$4,'[1]INTERNAL PARAMETERS-1'!$B$5:$J$44,5,FALSE))*VLOOKUP(OVYLD2_!J$4,'[1]INTERNAL PARAMETERS-1'!$B$5:$J$44,9,FALSE)*OVYLD2_!$F131</f>
        <v>0</v>
      </c>
      <c r="K131" s="44">
        <f>OVYLD1_!K131*VLOOKUP(OVYLD2_!K$4,'[1]INTERNAL PARAMETERS-1'!$B$5:$J$44,5,FALSE)*VLOOKUP(OVYLD2_!K$4,'[1]INTERNAL PARAMETERS-1'!$B$5:$J$44,7,FALSE)*OVYLD2_!$F131 + OVYLD1_!K131*(1-VLOOKUP(OVYLD2_!K$4,'[1]INTERNAL PARAMETERS-1'!$B$5:$J$44,5,FALSE))*VLOOKUP(OVYLD2_!K$4,'[1]INTERNAL PARAMETERS-1'!$B$5:$J$44,9,FALSE)*OVYLD2_!$F131</f>
        <v>0</v>
      </c>
      <c r="L131" s="44">
        <f>OVYLD1_!L131*VLOOKUP(OVYLD2_!L$4,'[1]INTERNAL PARAMETERS-1'!$B$5:$J$44,5,FALSE)*VLOOKUP(OVYLD2_!L$4,'[1]INTERNAL PARAMETERS-1'!$B$5:$J$44,7,FALSE)*OVYLD2_!$F131 + OVYLD1_!L131*(1-VLOOKUP(OVYLD2_!L$4,'[1]INTERNAL PARAMETERS-1'!$B$5:$J$44,5,FALSE))*VLOOKUP(OVYLD2_!L$4,'[1]INTERNAL PARAMETERS-1'!$B$5:$J$44,9,FALSE)*OVYLD2_!$F131</f>
        <v>0</v>
      </c>
      <c r="M131" s="44">
        <f>OVYLD1_!M131*VLOOKUP(OVYLD2_!M$4,'[1]INTERNAL PARAMETERS-1'!$B$5:$J$44,5,FALSE)*VLOOKUP(OVYLD2_!M$4,'[1]INTERNAL PARAMETERS-1'!$B$5:$J$44,7,FALSE)*OVYLD2_!$F131 + OVYLD1_!M131*(1-VLOOKUP(OVYLD2_!M$4,'[1]INTERNAL PARAMETERS-1'!$B$5:$J$44,5,FALSE))*VLOOKUP(OVYLD2_!M$4,'[1]INTERNAL PARAMETERS-1'!$B$5:$J$44,9,FALSE)*OVYLD2_!$F131</f>
        <v>0</v>
      </c>
      <c r="N131" s="44">
        <f>OVYLD1_!N131*VLOOKUP(OVYLD2_!N$4,'[1]INTERNAL PARAMETERS-1'!$B$5:$J$44,5,FALSE)*VLOOKUP(OVYLD2_!N$4,'[1]INTERNAL PARAMETERS-1'!$B$5:$J$44,7,FALSE)*OVYLD2_!$F131 + OVYLD1_!N131*(1-VLOOKUP(OVYLD2_!N$4,'[1]INTERNAL PARAMETERS-1'!$B$5:$J$44,5,FALSE))*VLOOKUP(OVYLD2_!N$4,'[1]INTERNAL PARAMETERS-1'!$B$5:$J$44,9,FALSE)*OVYLD2_!$F131</f>
        <v>0</v>
      </c>
      <c r="O131" s="44">
        <f>OVYLD1_!O131*VLOOKUP(OVYLD2_!O$4,'[1]INTERNAL PARAMETERS-1'!$B$5:$J$44,5,FALSE)*VLOOKUP(OVYLD2_!O$4,'[1]INTERNAL PARAMETERS-1'!$B$5:$J$44,7,FALSE)*OVYLD2_!$F131 + OVYLD1_!O131*(1-VLOOKUP(OVYLD2_!O$4,'[1]INTERNAL PARAMETERS-1'!$B$5:$J$44,5,FALSE))*VLOOKUP(OVYLD2_!O$4,'[1]INTERNAL PARAMETERS-1'!$B$5:$J$44,9,FALSE)*OVYLD2_!$F131</f>
        <v>0</v>
      </c>
      <c r="P131" s="44">
        <f>OVYLD1_!P131*VLOOKUP(OVYLD2_!P$4,'[1]INTERNAL PARAMETERS-1'!$B$5:$J$44,5,FALSE)*VLOOKUP(OVYLD2_!P$4,'[1]INTERNAL PARAMETERS-1'!$B$5:$J$44,7,FALSE)*OVYLD2_!$F131 + OVYLD1_!P131*(1-VLOOKUP(OVYLD2_!P$4,'[1]INTERNAL PARAMETERS-1'!$B$5:$J$44,5,FALSE))*VLOOKUP(OVYLD2_!P$4,'[1]INTERNAL PARAMETERS-1'!$B$5:$J$44,9,FALSE)*OVYLD2_!$F131</f>
        <v>0</v>
      </c>
      <c r="Q131" s="44">
        <f>OVYLD1_!Q131*VLOOKUP(OVYLD2_!Q$4,'[1]INTERNAL PARAMETERS-1'!$B$5:$J$44,5,FALSE)*VLOOKUP(OVYLD2_!Q$4,'[1]INTERNAL PARAMETERS-1'!$B$5:$J$44,7,FALSE)*OVYLD2_!$F131 + OVYLD1_!Q131*(1-VLOOKUP(OVYLD2_!Q$4,'[1]INTERNAL PARAMETERS-1'!$B$5:$J$44,5,FALSE))*VLOOKUP(OVYLD2_!Q$4,'[1]INTERNAL PARAMETERS-1'!$B$5:$J$44,9,FALSE)*OVYLD2_!$F131</f>
        <v>0</v>
      </c>
      <c r="R131" s="44">
        <f>OVYLD1_!R131*VLOOKUP(OVYLD2_!R$4,'[1]INTERNAL PARAMETERS-1'!$B$5:$J$44,5,FALSE)*VLOOKUP(OVYLD2_!R$4,'[1]INTERNAL PARAMETERS-1'!$B$5:$J$44,7,FALSE)*OVYLD2_!$F131 + OVYLD1_!R131*(1-VLOOKUP(OVYLD2_!R$4,'[1]INTERNAL PARAMETERS-1'!$B$5:$J$44,5,FALSE))*VLOOKUP(OVYLD2_!R$4,'[1]INTERNAL PARAMETERS-1'!$B$5:$J$44,9,FALSE)*OVYLD2_!$F131</f>
        <v>0</v>
      </c>
      <c r="S131" s="44">
        <f>OVYLD1_!S131*VLOOKUP(OVYLD2_!S$4,'[1]INTERNAL PARAMETERS-1'!$B$5:$J$44,5,FALSE)*VLOOKUP(OVYLD2_!S$4,'[1]INTERNAL PARAMETERS-1'!$B$5:$J$44,7,FALSE)*OVYLD2_!$F131 + OVYLD1_!S131*(1-VLOOKUP(OVYLD2_!S$4,'[1]INTERNAL PARAMETERS-1'!$B$5:$J$44,5,FALSE))*VLOOKUP(OVYLD2_!S$4,'[1]INTERNAL PARAMETERS-1'!$B$5:$J$44,9,FALSE)*OVYLD2_!$F131</f>
        <v>0</v>
      </c>
      <c r="T131" s="44">
        <f>OVYLD1_!T131*VLOOKUP(OVYLD2_!T$4,'[1]INTERNAL PARAMETERS-1'!$B$5:$J$44,5,FALSE)*VLOOKUP(OVYLD2_!T$4,'[1]INTERNAL PARAMETERS-1'!$B$5:$J$44,7,FALSE)*OVYLD2_!$F131 + OVYLD1_!T131*(1-VLOOKUP(OVYLD2_!T$4,'[1]INTERNAL PARAMETERS-1'!$B$5:$J$44,5,FALSE))*VLOOKUP(OVYLD2_!T$4,'[1]INTERNAL PARAMETERS-1'!$B$5:$J$44,9,FALSE)*OVYLD2_!$F131</f>
        <v>0</v>
      </c>
      <c r="U131" s="44">
        <f>OVYLD1_!U131*VLOOKUP(OVYLD2_!U$4,'[1]INTERNAL PARAMETERS-1'!$B$5:$J$44,5,FALSE)*VLOOKUP(OVYLD2_!U$4,'[1]INTERNAL PARAMETERS-1'!$B$5:$J$44,7,FALSE)*OVYLD2_!$F131 + OVYLD1_!U131*(1-VLOOKUP(OVYLD2_!U$4,'[1]INTERNAL PARAMETERS-1'!$B$5:$J$44,5,FALSE))*VLOOKUP(OVYLD2_!U$4,'[1]INTERNAL PARAMETERS-1'!$B$5:$J$44,9,FALSE)*OVYLD2_!$F131</f>
        <v>0</v>
      </c>
      <c r="V131" s="44">
        <f>OVYLD1_!V131*VLOOKUP(OVYLD2_!V$4,'[1]INTERNAL PARAMETERS-1'!$B$5:$J$44,5,FALSE)*VLOOKUP(OVYLD2_!V$4,'[1]INTERNAL PARAMETERS-1'!$B$5:$J$44,7,FALSE)*OVYLD2_!$F131 + OVYLD1_!V131*(1-VLOOKUP(OVYLD2_!V$4,'[1]INTERNAL PARAMETERS-1'!$B$5:$J$44,5,FALSE))*VLOOKUP(OVYLD2_!V$4,'[1]INTERNAL PARAMETERS-1'!$B$5:$J$44,9,FALSE)*OVYLD2_!$F131</f>
        <v>0</v>
      </c>
      <c r="W131" s="44">
        <f>OVYLD1_!W131*VLOOKUP(OVYLD2_!W$4,'[1]INTERNAL PARAMETERS-1'!$B$5:$J$44,5,FALSE)*VLOOKUP(OVYLD2_!W$4,'[1]INTERNAL PARAMETERS-1'!$B$5:$J$44,7,FALSE)*OVYLD2_!$F131 + OVYLD1_!W131*(1-VLOOKUP(OVYLD2_!W$4,'[1]INTERNAL PARAMETERS-1'!$B$5:$J$44,5,FALSE))*VLOOKUP(OVYLD2_!W$4,'[1]INTERNAL PARAMETERS-1'!$B$5:$J$44,9,FALSE)*OVYLD2_!$F131</f>
        <v>0</v>
      </c>
      <c r="X131" s="44">
        <f>OVYLD1_!X131*VLOOKUP(OVYLD2_!X$4,'[1]INTERNAL PARAMETERS-1'!$B$5:$J$44,5,FALSE)*VLOOKUP(OVYLD2_!X$4,'[1]INTERNAL PARAMETERS-1'!$B$5:$J$44,7,FALSE)*OVYLD2_!$F131 + OVYLD1_!X131*(1-VLOOKUP(OVYLD2_!X$4,'[1]INTERNAL PARAMETERS-1'!$B$5:$J$44,5,FALSE))*VLOOKUP(OVYLD2_!X$4,'[1]INTERNAL PARAMETERS-1'!$B$5:$J$44,9,FALSE)*OVYLD2_!$F131</f>
        <v>0</v>
      </c>
      <c r="Y131" s="44">
        <f>OVYLD1_!Y131*VLOOKUP(OVYLD2_!Y$4,'[1]INTERNAL PARAMETERS-1'!$B$5:$J$44,5,FALSE)*VLOOKUP(OVYLD2_!Y$4,'[1]INTERNAL PARAMETERS-1'!$B$5:$J$44,7,FALSE)*OVYLD2_!$F131 + OVYLD1_!Y131*(1-VLOOKUP(OVYLD2_!Y$4,'[1]INTERNAL PARAMETERS-1'!$B$5:$J$44,5,FALSE))*VLOOKUP(OVYLD2_!Y$4,'[1]INTERNAL PARAMETERS-1'!$B$5:$J$44,9,FALSE)*OVYLD2_!$F131</f>
        <v>0</v>
      </c>
      <c r="Z131" s="44">
        <f>OVYLD1_!Z131*VLOOKUP(OVYLD2_!Z$4,'[1]INTERNAL PARAMETERS-1'!$B$5:$J$44,5,FALSE)*VLOOKUP(OVYLD2_!Z$4,'[1]INTERNAL PARAMETERS-1'!$B$5:$J$44,7,FALSE)*OVYLD2_!$F131 + OVYLD1_!Z131*(1-VLOOKUP(OVYLD2_!Z$4,'[1]INTERNAL PARAMETERS-1'!$B$5:$J$44,5,FALSE))*VLOOKUP(OVYLD2_!Z$4,'[1]INTERNAL PARAMETERS-1'!$B$5:$J$44,9,FALSE)*OVYLD2_!$F131</f>
        <v>0</v>
      </c>
      <c r="AA131" s="44">
        <f>OVYLD1_!AA131*VLOOKUP(OVYLD2_!AA$4,'[1]INTERNAL PARAMETERS-1'!$B$5:$J$44,5,FALSE)*VLOOKUP(OVYLD2_!AA$4,'[1]INTERNAL PARAMETERS-1'!$B$5:$J$44,7,FALSE)*OVYLD2_!$F131 + OVYLD1_!AA131*(1-VLOOKUP(OVYLD2_!AA$4,'[1]INTERNAL PARAMETERS-1'!$B$5:$J$44,5,FALSE))*VLOOKUP(OVYLD2_!AA$4,'[1]INTERNAL PARAMETERS-1'!$B$5:$J$44,9,FALSE)*OVYLD2_!$F131</f>
        <v>0</v>
      </c>
      <c r="AB131" s="44">
        <f>OVYLD1_!AB131*VLOOKUP(OVYLD2_!AB$4,'[1]INTERNAL PARAMETERS-1'!$B$5:$J$44,5,FALSE)*VLOOKUP(OVYLD2_!AB$4,'[1]INTERNAL PARAMETERS-1'!$B$5:$J$44,7,FALSE)*OVYLD2_!$F131 + OVYLD1_!AB131*(1-VLOOKUP(OVYLD2_!AB$4,'[1]INTERNAL PARAMETERS-1'!$B$5:$J$44,5,FALSE))*VLOOKUP(OVYLD2_!AB$4,'[1]INTERNAL PARAMETERS-1'!$B$5:$J$44,9,FALSE)*OVYLD2_!$F131</f>
        <v>0</v>
      </c>
      <c r="AC131" s="44">
        <f>OVYLD1_!AC131*VLOOKUP(OVYLD2_!AC$4,'[1]INTERNAL PARAMETERS-1'!$B$5:$J$44,5,FALSE)*VLOOKUP(OVYLD2_!AC$4,'[1]INTERNAL PARAMETERS-1'!$B$5:$J$44,7,FALSE)*OVYLD2_!$F131 + OVYLD1_!AC131*(1-VLOOKUP(OVYLD2_!AC$4,'[1]INTERNAL PARAMETERS-1'!$B$5:$J$44,5,FALSE))*VLOOKUP(OVYLD2_!AC$4,'[1]INTERNAL PARAMETERS-1'!$B$5:$J$44,9,FALSE)*OVYLD2_!$F131</f>
        <v>0</v>
      </c>
      <c r="AD131" s="44">
        <f>OVYLD1_!AD131*VLOOKUP(OVYLD2_!AD$4,'[1]INTERNAL PARAMETERS-1'!$B$5:$J$44,5,FALSE)*VLOOKUP(OVYLD2_!AD$4,'[1]INTERNAL PARAMETERS-1'!$B$5:$J$44,7,FALSE)*OVYLD2_!$F131 + OVYLD1_!AD131*(1-VLOOKUP(OVYLD2_!AD$4,'[1]INTERNAL PARAMETERS-1'!$B$5:$J$44,5,FALSE))*VLOOKUP(OVYLD2_!AD$4,'[1]INTERNAL PARAMETERS-1'!$B$5:$J$44,9,FALSE)*OVYLD2_!$F131</f>
        <v>0</v>
      </c>
      <c r="AE131" s="44">
        <f>OVYLD1_!AE131*VLOOKUP(OVYLD2_!AE$4,'[1]INTERNAL PARAMETERS-1'!$B$5:$J$44,5,FALSE)*VLOOKUP(OVYLD2_!AE$4,'[1]INTERNAL PARAMETERS-1'!$B$5:$J$44,7,FALSE)*OVYLD2_!$F131 + OVYLD1_!AE131*(1-VLOOKUP(OVYLD2_!AE$4,'[1]INTERNAL PARAMETERS-1'!$B$5:$J$44,5,FALSE))*VLOOKUP(OVYLD2_!AE$4,'[1]INTERNAL PARAMETERS-1'!$B$5:$J$44,9,FALSE)*OVYLD2_!$F131</f>
        <v>0</v>
      </c>
      <c r="AF131" s="44">
        <f>OVYLD1_!AF131*VLOOKUP(OVYLD2_!AF$4,'[1]INTERNAL PARAMETERS-1'!$B$5:$J$44,5,FALSE)*VLOOKUP(OVYLD2_!AF$4,'[1]INTERNAL PARAMETERS-1'!$B$5:$J$44,7,FALSE)*OVYLD2_!$F131 + OVYLD1_!AF131*(1-VLOOKUP(OVYLD2_!AF$4,'[1]INTERNAL PARAMETERS-1'!$B$5:$J$44,5,FALSE))*VLOOKUP(OVYLD2_!AF$4,'[1]INTERNAL PARAMETERS-1'!$B$5:$J$44,9,FALSE)*OVYLD2_!$F131</f>
        <v>0</v>
      </c>
      <c r="AG131" s="44">
        <f>OVYLD1_!AG131*VLOOKUP(OVYLD2_!AG$4,'[1]INTERNAL PARAMETERS-1'!$B$5:$J$44,5,FALSE)*VLOOKUP(OVYLD2_!AG$4,'[1]INTERNAL PARAMETERS-1'!$B$5:$J$44,7,FALSE)*OVYLD2_!$F131 + OVYLD1_!AG131*(1-VLOOKUP(OVYLD2_!AG$4,'[1]INTERNAL PARAMETERS-1'!$B$5:$J$44,5,FALSE))*VLOOKUP(OVYLD2_!AG$4,'[1]INTERNAL PARAMETERS-1'!$B$5:$J$44,9,FALSE)*OVYLD2_!$F131</f>
        <v>0</v>
      </c>
      <c r="AH131" s="44">
        <f>OVYLD1_!AH131*VLOOKUP(OVYLD2_!AH$4,'[1]INTERNAL PARAMETERS-1'!$B$5:$J$44,5,FALSE)*VLOOKUP(OVYLD2_!AH$4,'[1]INTERNAL PARAMETERS-1'!$B$5:$J$44,7,FALSE)*OVYLD2_!$F131 + OVYLD1_!AH131*(1-VLOOKUP(OVYLD2_!AH$4,'[1]INTERNAL PARAMETERS-1'!$B$5:$J$44,5,FALSE))*VLOOKUP(OVYLD2_!AH$4,'[1]INTERNAL PARAMETERS-1'!$B$5:$J$44,9,FALSE)*OVYLD2_!$F131</f>
        <v>0</v>
      </c>
      <c r="AI131" s="44">
        <f>OVYLD1_!AI131*VLOOKUP(OVYLD2_!AI$4,'[1]INTERNAL PARAMETERS-1'!$B$5:$J$44,5,FALSE)*VLOOKUP(OVYLD2_!AI$4,'[1]INTERNAL PARAMETERS-1'!$B$5:$J$44,7,FALSE)*OVYLD2_!$F131 + OVYLD1_!AI131*(1-VLOOKUP(OVYLD2_!AI$4,'[1]INTERNAL PARAMETERS-1'!$B$5:$J$44,5,FALSE))*VLOOKUP(OVYLD2_!AI$4,'[1]INTERNAL PARAMETERS-1'!$B$5:$J$44,9,FALSE)*OVYLD2_!$F131</f>
        <v>0</v>
      </c>
      <c r="AJ131" s="44">
        <f>OVYLD1_!AJ131*VLOOKUP(OVYLD2_!AJ$4,'[1]INTERNAL PARAMETERS-1'!$B$5:$J$44,5,FALSE)*VLOOKUP(OVYLD2_!AJ$4,'[1]INTERNAL PARAMETERS-1'!$B$5:$J$44,7,FALSE)*OVYLD2_!$F131 + OVYLD1_!AJ131*(1-VLOOKUP(OVYLD2_!AJ$4,'[1]INTERNAL PARAMETERS-1'!$B$5:$J$44,5,FALSE))*VLOOKUP(OVYLD2_!AJ$4,'[1]INTERNAL PARAMETERS-1'!$B$5:$J$44,9,FALSE)*OVYLD2_!$F131</f>
        <v>0</v>
      </c>
      <c r="AK131" s="44">
        <f>OVYLD1_!AK131*VLOOKUP(OVYLD2_!AK$4,'[1]INTERNAL PARAMETERS-1'!$B$5:$J$44,5,FALSE)*VLOOKUP(OVYLD2_!AK$4,'[1]INTERNAL PARAMETERS-1'!$B$5:$J$44,7,FALSE)*OVYLD2_!$F131 + OVYLD1_!AK131*(1-VLOOKUP(OVYLD2_!AK$4,'[1]INTERNAL PARAMETERS-1'!$B$5:$J$44,5,FALSE))*VLOOKUP(OVYLD2_!AK$4,'[1]INTERNAL PARAMETERS-1'!$B$5:$J$44,9,FALSE)*OVYLD2_!$F131</f>
        <v>0</v>
      </c>
      <c r="AL131" s="44">
        <f>OVYLD1_!AL131*VLOOKUP(OVYLD2_!AL$4,'[1]INTERNAL PARAMETERS-1'!$B$5:$J$44,5,FALSE)*VLOOKUP(OVYLD2_!AL$4,'[1]INTERNAL PARAMETERS-1'!$B$5:$J$44,7,FALSE)*OVYLD2_!$F131 + OVYLD1_!AL131*(1-VLOOKUP(OVYLD2_!AL$4,'[1]INTERNAL PARAMETERS-1'!$B$5:$J$44,5,FALSE))*VLOOKUP(OVYLD2_!AL$4,'[1]INTERNAL PARAMETERS-1'!$B$5:$J$44,9,FALSE)*OVYLD2_!$F131</f>
        <v>0</v>
      </c>
      <c r="AM131" s="44">
        <f>OVYLD1_!AM131*VLOOKUP(OVYLD2_!AM$4,'[1]INTERNAL PARAMETERS-1'!$B$5:$J$44,5,FALSE)*VLOOKUP(OVYLD2_!AM$4,'[1]INTERNAL PARAMETERS-1'!$B$5:$J$44,7,FALSE)*OVYLD2_!$F131 + OVYLD1_!AM131*(1-VLOOKUP(OVYLD2_!AM$4,'[1]INTERNAL PARAMETERS-1'!$B$5:$J$44,5,FALSE))*VLOOKUP(OVYLD2_!AM$4,'[1]INTERNAL PARAMETERS-1'!$B$5:$J$44,9,FALSE)*OVYLD2_!$F131</f>
        <v>0</v>
      </c>
      <c r="AN131" s="44">
        <f>OVYLD1_!AN131*VLOOKUP(OVYLD2_!AN$4,'[1]INTERNAL PARAMETERS-1'!$B$5:$J$44,5,FALSE)*VLOOKUP(OVYLD2_!AN$4,'[1]INTERNAL PARAMETERS-1'!$B$5:$J$44,7,FALSE)*OVYLD2_!$F131 + OVYLD1_!AN131*(1-VLOOKUP(OVYLD2_!AN$4,'[1]INTERNAL PARAMETERS-1'!$B$5:$J$44,5,FALSE))*VLOOKUP(OVYLD2_!AN$4,'[1]INTERNAL PARAMETERS-1'!$B$5:$J$44,9,FALSE)*OVYLD2_!$F131</f>
        <v>0</v>
      </c>
      <c r="AO131" s="44">
        <f>OVYLD1_!AO131*VLOOKUP(OVYLD2_!AO$4,'[1]INTERNAL PARAMETERS-1'!$B$5:$J$44,5,FALSE)*VLOOKUP(OVYLD2_!AO$4,'[1]INTERNAL PARAMETERS-1'!$B$5:$J$44,7,FALSE)*OVYLD2_!$F131 + OVYLD1_!AO131*(1-VLOOKUP(OVYLD2_!AO$4,'[1]INTERNAL PARAMETERS-1'!$B$5:$J$44,5,FALSE))*VLOOKUP(OVYLD2_!AO$4,'[1]INTERNAL PARAMETERS-1'!$B$5:$J$44,9,FALSE)*OVYLD2_!$F131</f>
        <v>0</v>
      </c>
      <c r="AP131" s="44">
        <f>OVYLD1_!AP131*VLOOKUP(OVYLD2_!AP$4,'[1]INTERNAL PARAMETERS-1'!$B$5:$J$44,5,FALSE)*VLOOKUP(OVYLD2_!AP$4,'[1]INTERNAL PARAMETERS-1'!$B$5:$J$44,7,FALSE)*OVYLD2_!$F131 + OVYLD1_!AP131*(1-VLOOKUP(OVYLD2_!AP$4,'[1]INTERNAL PARAMETERS-1'!$B$5:$J$44,5,FALSE))*VLOOKUP(OVYLD2_!AP$4,'[1]INTERNAL PARAMETERS-1'!$B$5:$J$44,9,FALSE)*OVYLD2_!$F131</f>
        <v>0</v>
      </c>
      <c r="AQ131" s="44">
        <f>OVYLD1_!AQ131*VLOOKUP(OVYLD2_!AQ$4,'[1]INTERNAL PARAMETERS-1'!$B$5:$J$44,5,FALSE)*VLOOKUP(OVYLD2_!AQ$4,'[1]INTERNAL PARAMETERS-1'!$B$5:$J$44,7,FALSE)*OVYLD2_!$F131 + OVYLD1_!AQ131*(1-VLOOKUP(OVYLD2_!AQ$4,'[1]INTERNAL PARAMETERS-1'!$B$5:$J$44,5,FALSE))*VLOOKUP(OVYLD2_!AQ$4,'[1]INTERNAL PARAMETERS-1'!$B$5:$J$44,9,FALSE)*OVYLD2_!$F131</f>
        <v>0</v>
      </c>
      <c r="AR131" s="44">
        <f>OVYLD1_!AR131*VLOOKUP(OVYLD2_!AR$4,'[1]INTERNAL PARAMETERS-1'!$B$5:$J$44,5,FALSE)*VLOOKUP(OVYLD2_!AR$4,'[1]INTERNAL PARAMETERS-1'!$B$5:$J$44,7,FALSE)*OVYLD2_!$F131 + OVYLD1_!AR131*(1-VLOOKUP(OVYLD2_!AR$4,'[1]INTERNAL PARAMETERS-1'!$B$5:$J$44,5,FALSE))*VLOOKUP(OVYLD2_!AR$4,'[1]INTERNAL PARAMETERS-1'!$B$5:$J$44,9,FALSE)*OVYLD2_!$F131</f>
        <v>0</v>
      </c>
      <c r="AS131" s="44">
        <f>OVYLD1_!AS131*VLOOKUP(OVYLD2_!AS$4,'[1]INTERNAL PARAMETERS-1'!$B$5:$J$44,5,FALSE)*VLOOKUP(OVYLD2_!AS$4,'[1]INTERNAL PARAMETERS-1'!$B$5:$J$44,7,FALSE)*OVYLD2_!$F131 + OVYLD1_!AS131*(1-VLOOKUP(OVYLD2_!AS$4,'[1]INTERNAL PARAMETERS-1'!$B$5:$J$44,5,FALSE))*VLOOKUP(OVYLD2_!AS$4,'[1]INTERNAL PARAMETERS-1'!$B$5:$J$44,9,FALSE)*OVYLD2_!$F131</f>
        <v>0</v>
      </c>
      <c r="AT131" s="43">
        <f>OVYLD1_!AT131*VLOOKUP(OVYLD2_!AT$4,'[1]INTERNAL PARAMETERS-1'!$B$5:$J$44,5,FALSE)*VLOOKUP(OVYLD2_!AT$4,'[1]INTERNAL PARAMETERS-1'!$B$5:$J$44,7,FALSE)*OVYLD2_!$F131 + OVYLD1_!AT131*(1-VLOOKUP(OVYLD2_!AT$4,'[1]INTERNAL PARAMETERS-1'!$B$5:$J$44,5,FALSE))*VLOOKUP(OVYLD2_!AT$4,'[1]INTERNAL PARAMETERS-1'!$B$5:$J$44,9,FALSE)*OVYLD2_!$F131</f>
        <v>0</v>
      </c>
      <c r="AU131" s="45">
        <f>OVYLD1_!AU131*VLOOKUP(OVYLD2_!AU$4,'[1]INTERNAL PARAMETERS-1'!$B$5:$J$44,5,FALSE)*VLOOKUP(OVYLD2_!AU$4,'[1]INTERNAL PARAMETERS-1'!$B$5:$J$44,6,FALSE)*VLOOKUP(OVYLD2_!AU$4,'[1]INTERNAL PARAMETERS-1'!$B$5:$J$44,3,FALSE) + OVYLD1_!AU131*(1-VLOOKUP(OVYLD2_!AU$4,'[1]INTERNAL PARAMETERS-1'!$B$5:$J$44,5,FALSE))*VLOOKUP(OVYLD2_!AU$4,'[1]INTERNAL PARAMETERS-1'!$B$5:$J$44,8,FALSE)*VLOOKUP(OVYLD2_!AU$4,'[1]INTERNAL PARAMETERS-1'!$B$5:$J$44,3,FALSE)</f>
        <v>0</v>
      </c>
      <c r="AV131" s="44">
        <f>OVYLD1_!AV131*VLOOKUP(OVYLD2_!AV$4,'[1]INTERNAL PARAMETERS-1'!$B$5:$J$44,5,FALSE)*VLOOKUP(OVYLD2_!AV$4,'[1]INTERNAL PARAMETERS-1'!$B$5:$J$44,6,FALSE)*VLOOKUP(OVYLD2_!AV$4,'[1]INTERNAL PARAMETERS-1'!$B$5:$J$44,3,FALSE) + OVYLD1_!AV131*(1-VLOOKUP(OVYLD2_!AV$4,'[1]INTERNAL PARAMETERS-1'!$B$5:$J$44,5,FALSE))*VLOOKUP(OVYLD2_!AV$4,'[1]INTERNAL PARAMETERS-1'!$B$5:$J$44,8,FALSE)*VLOOKUP(OVYLD2_!AV$4,'[1]INTERNAL PARAMETERS-1'!$B$5:$J$44,3,FALSE)</f>
        <v>0</v>
      </c>
      <c r="AW131" s="44">
        <f>OVYLD1_!AW131*VLOOKUP(OVYLD2_!AW$4,'[1]INTERNAL PARAMETERS-1'!$B$5:$J$44,5,FALSE)*VLOOKUP(OVYLD2_!AW$4,'[1]INTERNAL PARAMETERS-1'!$B$5:$J$44,6,FALSE)*VLOOKUP(OVYLD2_!AW$4,'[1]INTERNAL PARAMETERS-1'!$B$5:$J$44,3,FALSE) + OVYLD1_!AW131*(1-VLOOKUP(OVYLD2_!AW$4,'[1]INTERNAL PARAMETERS-1'!$B$5:$J$44,5,FALSE))*VLOOKUP(OVYLD2_!AW$4,'[1]INTERNAL PARAMETERS-1'!$B$5:$J$44,8,FALSE)*VLOOKUP(OVYLD2_!AW$4,'[1]INTERNAL PARAMETERS-1'!$B$5:$J$44,3,FALSE)</f>
        <v>0</v>
      </c>
      <c r="AX131" s="44">
        <f>OVYLD1_!AX131*VLOOKUP(OVYLD2_!AX$4,'[1]INTERNAL PARAMETERS-1'!$B$5:$J$44,5,FALSE)*VLOOKUP(OVYLD2_!AX$4,'[1]INTERNAL PARAMETERS-1'!$B$5:$J$44,6,FALSE)*VLOOKUP(OVYLD2_!AX$4,'[1]INTERNAL PARAMETERS-1'!$B$5:$J$44,3,FALSE) + OVYLD1_!AX131*(1-VLOOKUP(OVYLD2_!AX$4,'[1]INTERNAL PARAMETERS-1'!$B$5:$J$44,5,FALSE))*VLOOKUP(OVYLD2_!AX$4,'[1]INTERNAL PARAMETERS-1'!$B$5:$J$44,8,FALSE)*VLOOKUP(OVYLD2_!AX$4,'[1]INTERNAL PARAMETERS-1'!$B$5:$J$44,3,FALSE)</f>
        <v>0</v>
      </c>
      <c r="AY131" s="44">
        <f>OVYLD1_!AY131*VLOOKUP(OVYLD2_!AY$4,'[1]INTERNAL PARAMETERS-1'!$B$5:$J$44,5,FALSE)*VLOOKUP(OVYLD2_!AY$4,'[1]INTERNAL PARAMETERS-1'!$B$5:$J$44,6,FALSE)*VLOOKUP(OVYLD2_!AY$4,'[1]INTERNAL PARAMETERS-1'!$B$5:$J$44,3,FALSE) + OVYLD1_!AY131*(1-VLOOKUP(OVYLD2_!AY$4,'[1]INTERNAL PARAMETERS-1'!$B$5:$J$44,5,FALSE))*VLOOKUP(OVYLD2_!AY$4,'[1]INTERNAL PARAMETERS-1'!$B$5:$J$44,8,FALSE)*VLOOKUP(OVYLD2_!AY$4,'[1]INTERNAL PARAMETERS-1'!$B$5:$J$44,3,FALSE)</f>
        <v>0</v>
      </c>
      <c r="AZ131" s="44">
        <f>OVYLD1_!AZ131*VLOOKUP(OVYLD2_!AZ$4,'[1]INTERNAL PARAMETERS-1'!$B$5:$J$44,5,FALSE)*VLOOKUP(OVYLD2_!AZ$4,'[1]INTERNAL PARAMETERS-1'!$B$5:$J$44,6,FALSE)*VLOOKUP(OVYLD2_!AZ$4,'[1]INTERNAL PARAMETERS-1'!$B$5:$J$44,3,FALSE) + OVYLD1_!AZ131*(1-VLOOKUP(OVYLD2_!AZ$4,'[1]INTERNAL PARAMETERS-1'!$B$5:$J$44,5,FALSE))*VLOOKUP(OVYLD2_!AZ$4,'[1]INTERNAL PARAMETERS-1'!$B$5:$J$44,8,FALSE)*VLOOKUP(OVYLD2_!AZ$4,'[1]INTERNAL PARAMETERS-1'!$B$5:$J$44,3,FALSE)</f>
        <v>0</v>
      </c>
      <c r="BA131" s="44">
        <f>OVYLD1_!BA131*VLOOKUP(OVYLD2_!BA$4,'[1]INTERNAL PARAMETERS-1'!$B$5:$J$44,5,FALSE)*VLOOKUP(OVYLD2_!BA$4,'[1]INTERNAL PARAMETERS-1'!$B$5:$J$44,6,FALSE)*VLOOKUP(OVYLD2_!BA$4,'[1]INTERNAL PARAMETERS-1'!$B$5:$J$44,3,FALSE) + OVYLD1_!BA131*(1-VLOOKUP(OVYLD2_!BA$4,'[1]INTERNAL PARAMETERS-1'!$B$5:$J$44,5,FALSE))*VLOOKUP(OVYLD2_!BA$4,'[1]INTERNAL PARAMETERS-1'!$B$5:$J$44,8,FALSE)*VLOOKUP(OVYLD2_!BA$4,'[1]INTERNAL PARAMETERS-1'!$B$5:$J$44,3,FALSE)</f>
        <v>0</v>
      </c>
      <c r="BB131" s="44">
        <f>OVYLD1_!BB131*VLOOKUP(OVYLD2_!BB$4,'[1]INTERNAL PARAMETERS-1'!$B$5:$J$44,5,FALSE)*VLOOKUP(OVYLD2_!BB$4,'[1]INTERNAL PARAMETERS-1'!$B$5:$J$44,6,FALSE)*VLOOKUP(OVYLD2_!BB$4,'[1]INTERNAL PARAMETERS-1'!$B$5:$J$44,3,FALSE) + OVYLD1_!BB131*(1-VLOOKUP(OVYLD2_!BB$4,'[1]INTERNAL PARAMETERS-1'!$B$5:$J$44,5,FALSE))*VLOOKUP(OVYLD2_!BB$4,'[1]INTERNAL PARAMETERS-1'!$B$5:$J$44,8,FALSE)*VLOOKUP(OVYLD2_!BB$4,'[1]INTERNAL PARAMETERS-1'!$B$5:$J$44,3,FALSE)</f>
        <v>0</v>
      </c>
      <c r="BC131" s="44">
        <f>OVYLD1_!BC131*VLOOKUP(OVYLD2_!BC$4,'[1]INTERNAL PARAMETERS-1'!$B$5:$J$44,5,FALSE)*VLOOKUP(OVYLD2_!BC$4,'[1]INTERNAL PARAMETERS-1'!$B$5:$J$44,6,FALSE)*VLOOKUP(OVYLD2_!BC$4,'[1]INTERNAL PARAMETERS-1'!$B$5:$J$44,3,FALSE) + OVYLD1_!BC131*(1-VLOOKUP(OVYLD2_!BC$4,'[1]INTERNAL PARAMETERS-1'!$B$5:$J$44,5,FALSE))*VLOOKUP(OVYLD2_!BC$4,'[1]INTERNAL PARAMETERS-1'!$B$5:$J$44,8,FALSE)*VLOOKUP(OVYLD2_!BC$4,'[1]INTERNAL PARAMETERS-1'!$B$5:$J$44,3,FALSE)</f>
        <v>0</v>
      </c>
      <c r="BD131" s="44">
        <f>OVYLD1_!BD131*VLOOKUP(OVYLD2_!BD$4,'[1]INTERNAL PARAMETERS-1'!$B$5:$J$44,5,FALSE)*VLOOKUP(OVYLD2_!BD$4,'[1]INTERNAL PARAMETERS-1'!$B$5:$J$44,6,FALSE)*VLOOKUP(OVYLD2_!BD$4,'[1]INTERNAL PARAMETERS-1'!$B$5:$J$44,3,FALSE) + OVYLD1_!BD131*(1-VLOOKUP(OVYLD2_!BD$4,'[1]INTERNAL PARAMETERS-1'!$B$5:$J$44,5,FALSE))*VLOOKUP(OVYLD2_!BD$4,'[1]INTERNAL PARAMETERS-1'!$B$5:$J$44,8,FALSE)*VLOOKUP(OVYLD2_!BD$4,'[1]INTERNAL PARAMETERS-1'!$B$5:$J$44,3,FALSE)</f>
        <v>0</v>
      </c>
      <c r="BE131" s="44">
        <f>OVYLD1_!BE131*VLOOKUP(OVYLD2_!BE$4,'[1]INTERNAL PARAMETERS-1'!$B$5:$J$44,5,FALSE)*VLOOKUP(OVYLD2_!BE$4,'[1]INTERNAL PARAMETERS-1'!$B$5:$J$44,6,FALSE)*VLOOKUP(OVYLD2_!BE$4,'[1]INTERNAL PARAMETERS-1'!$B$5:$J$44,3,FALSE) + OVYLD1_!BE131*(1-VLOOKUP(OVYLD2_!BE$4,'[1]INTERNAL PARAMETERS-1'!$B$5:$J$44,5,FALSE))*VLOOKUP(OVYLD2_!BE$4,'[1]INTERNAL PARAMETERS-1'!$B$5:$J$44,8,FALSE)*VLOOKUP(OVYLD2_!BE$4,'[1]INTERNAL PARAMETERS-1'!$B$5:$J$44,3,FALSE)</f>
        <v>0</v>
      </c>
      <c r="BF131" s="44">
        <f>OVYLD1_!BF131*VLOOKUP(OVYLD2_!BF$4,'[1]INTERNAL PARAMETERS-1'!$B$5:$J$44,5,FALSE)*VLOOKUP(OVYLD2_!BF$4,'[1]INTERNAL PARAMETERS-1'!$B$5:$J$44,6,FALSE)*VLOOKUP(OVYLD2_!BF$4,'[1]INTERNAL PARAMETERS-1'!$B$5:$J$44,3,FALSE) + OVYLD1_!BF131*(1-VLOOKUP(OVYLD2_!BF$4,'[1]INTERNAL PARAMETERS-1'!$B$5:$J$44,5,FALSE))*VLOOKUP(OVYLD2_!BF$4,'[1]INTERNAL PARAMETERS-1'!$B$5:$J$44,8,FALSE)*VLOOKUP(OVYLD2_!BF$4,'[1]INTERNAL PARAMETERS-1'!$B$5:$J$44,3,FALSE)</f>
        <v>0</v>
      </c>
      <c r="BG131" s="44">
        <f>OVYLD1_!BG131*VLOOKUP(OVYLD2_!BG$4,'[1]INTERNAL PARAMETERS-1'!$B$5:$J$44,5,FALSE)*VLOOKUP(OVYLD2_!BG$4,'[1]INTERNAL PARAMETERS-1'!$B$5:$J$44,6,FALSE)*VLOOKUP(OVYLD2_!BG$4,'[1]INTERNAL PARAMETERS-1'!$B$5:$J$44,3,FALSE) + OVYLD1_!BG131*(1-VLOOKUP(OVYLD2_!BG$4,'[1]INTERNAL PARAMETERS-1'!$B$5:$J$44,5,FALSE))*VLOOKUP(OVYLD2_!BG$4,'[1]INTERNAL PARAMETERS-1'!$B$5:$J$44,8,FALSE)*VLOOKUP(OVYLD2_!BG$4,'[1]INTERNAL PARAMETERS-1'!$B$5:$J$44,3,FALSE)</f>
        <v>0</v>
      </c>
      <c r="BH131" s="44">
        <f>OVYLD1_!BH131*VLOOKUP(OVYLD2_!BH$4,'[1]INTERNAL PARAMETERS-1'!$B$5:$J$44,5,FALSE)*VLOOKUP(OVYLD2_!BH$4,'[1]INTERNAL PARAMETERS-1'!$B$5:$J$44,6,FALSE)*VLOOKUP(OVYLD2_!BH$4,'[1]INTERNAL PARAMETERS-1'!$B$5:$J$44,3,FALSE) + OVYLD1_!BH131*(1-VLOOKUP(OVYLD2_!BH$4,'[1]INTERNAL PARAMETERS-1'!$B$5:$J$44,5,FALSE))*VLOOKUP(OVYLD2_!BH$4,'[1]INTERNAL PARAMETERS-1'!$B$5:$J$44,8,FALSE)*VLOOKUP(OVYLD2_!BH$4,'[1]INTERNAL PARAMETERS-1'!$B$5:$J$44,3,FALSE)</f>
        <v>0</v>
      </c>
      <c r="BI131" s="44">
        <f>OVYLD1_!BI131*VLOOKUP(OVYLD2_!BI$4,'[1]INTERNAL PARAMETERS-1'!$B$5:$J$44,5,FALSE)*VLOOKUP(OVYLD2_!BI$4,'[1]INTERNAL PARAMETERS-1'!$B$5:$J$44,6,FALSE)*VLOOKUP(OVYLD2_!BI$4,'[1]INTERNAL PARAMETERS-1'!$B$5:$J$44,3,FALSE) + OVYLD1_!BI131*(1-VLOOKUP(OVYLD2_!BI$4,'[1]INTERNAL PARAMETERS-1'!$B$5:$J$44,5,FALSE))*VLOOKUP(OVYLD2_!BI$4,'[1]INTERNAL PARAMETERS-1'!$B$5:$J$44,8,FALSE)*VLOOKUP(OVYLD2_!BI$4,'[1]INTERNAL PARAMETERS-1'!$B$5:$J$44,3,FALSE)</f>
        <v>0</v>
      </c>
      <c r="BJ131" s="44">
        <f>OVYLD1_!BJ131*VLOOKUP(OVYLD2_!BJ$4,'[1]INTERNAL PARAMETERS-1'!$B$5:$J$44,5,FALSE)*VLOOKUP(OVYLD2_!BJ$4,'[1]INTERNAL PARAMETERS-1'!$B$5:$J$44,6,FALSE)*VLOOKUP(OVYLD2_!BJ$4,'[1]INTERNAL PARAMETERS-1'!$B$5:$J$44,3,FALSE) + OVYLD1_!BJ131*(1-VLOOKUP(OVYLD2_!BJ$4,'[1]INTERNAL PARAMETERS-1'!$B$5:$J$44,5,FALSE))*VLOOKUP(OVYLD2_!BJ$4,'[1]INTERNAL PARAMETERS-1'!$B$5:$J$44,8,FALSE)*VLOOKUP(OVYLD2_!BJ$4,'[1]INTERNAL PARAMETERS-1'!$B$5:$J$44,3,FALSE)</f>
        <v>0</v>
      </c>
      <c r="BK131" s="44">
        <f>OVYLD1_!BK131*VLOOKUP(OVYLD2_!BK$4,'[1]INTERNAL PARAMETERS-1'!$B$5:$J$44,5,FALSE)*VLOOKUP(OVYLD2_!BK$4,'[1]INTERNAL PARAMETERS-1'!$B$5:$J$44,6,FALSE)*VLOOKUP(OVYLD2_!BK$4,'[1]INTERNAL PARAMETERS-1'!$B$5:$J$44,3,FALSE) + OVYLD1_!BK131*(1-VLOOKUP(OVYLD2_!BK$4,'[1]INTERNAL PARAMETERS-1'!$B$5:$J$44,5,FALSE))*VLOOKUP(OVYLD2_!BK$4,'[1]INTERNAL PARAMETERS-1'!$B$5:$J$44,8,FALSE)*VLOOKUP(OVYLD2_!BK$4,'[1]INTERNAL PARAMETERS-1'!$B$5:$J$44,3,FALSE)</f>
        <v>0</v>
      </c>
      <c r="BL131" s="44">
        <f>OVYLD1_!BL131*VLOOKUP(OVYLD2_!BL$4,'[1]INTERNAL PARAMETERS-1'!$B$5:$J$44,5,FALSE)*VLOOKUP(OVYLD2_!BL$4,'[1]INTERNAL PARAMETERS-1'!$B$5:$J$44,6,FALSE)*VLOOKUP(OVYLD2_!BL$4,'[1]INTERNAL PARAMETERS-1'!$B$5:$J$44,3,FALSE) + OVYLD1_!BL131*(1-VLOOKUP(OVYLD2_!BL$4,'[1]INTERNAL PARAMETERS-1'!$B$5:$J$44,5,FALSE))*VLOOKUP(OVYLD2_!BL$4,'[1]INTERNAL PARAMETERS-1'!$B$5:$J$44,8,FALSE)*VLOOKUP(OVYLD2_!BL$4,'[1]INTERNAL PARAMETERS-1'!$B$5:$J$44,3,FALSE)</f>
        <v>0</v>
      </c>
      <c r="BM131" s="44">
        <f>OVYLD1_!BM131*VLOOKUP(OVYLD2_!BM$4,'[1]INTERNAL PARAMETERS-1'!$B$5:$J$44,5,FALSE)*VLOOKUP(OVYLD2_!BM$4,'[1]INTERNAL PARAMETERS-1'!$B$5:$J$44,6,FALSE)*VLOOKUP(OVYLD2_!BM$4,'[1]INTERNAL PARAMETERS-1'!$B$5:$J$44,3,FALSE) + OVYLD1_!BM131*(1-VLOOKUP(OVYLD2_!BM$4,'[1]INTERNAL PARAMETERS-1'!$B$5:$J$44,5,FALSE))*VLOOKUP(OVYLD2_!BM$4,'[1]INTERNAL PARAMETERS-1'!$B$5:$J$44,8,FALSE)*VLOOKUP(OVYLD2_!BM$4,'[1]INTERNAL PARAMETERS-1'!$B$5:$J$44,3,FALSE)</f>
        <v>0</v>
      </c>
      <c r="BN131" s="44">
        <f>OVYLD1_!BN131*VLOOKUP(OVYLD2_!BN$4,'[1]INTERNAL PARAMETERS-1'!$B$5:$J$44,5,FALSE)*VLOOKUP(OVYLD2_!BN$4,'[1]INTERNAL PARAMETERS-1'!$B$5:$J$44,6,FALSE)*VLOOKUP(OVYLD2_!BN$4,'[1]INTERNAL PARAMETERS-1'!$B$5:$J$44,3,FALSE) + OVYLD1_!BN131*(1-VLOOKUP(OVYLD2_!BN$4,'[1]INTERNAL PARAMETERS-1'!$B$5:$J$44,5,FALSE))*VLOOKUP(OVYLD2_!BN$4,'[1]INTERNAL PARAMETERS-1'!$B$5:$J$44,8,FALSE)*VLOOKUP(OVYLD2_!BN$4,'[1]INTERNAL PARAMETERS-1'!$B$5:$J$44,3,FALSE)</f>
        <v>0</v>
      </c>
      <c r="BO131" s="44">
        <f>OVYLD1_!BO131*VLOOKUP(OVYLD2_!BO$4,'[1]INTERNAL PARAMETERS-1'!$B$5:$J$44,5,FALSE)*VLOOKUP(OVYLD2_!BO$4,'[1]INTERNAL PARAMETERS-1'!$B$5:$J$44,6,FALSE)*VLOOKUP(OVYLD2_!BO$4,'[1]INTERNAL PARAMETERS-1'!$B$5:$J$44,3,FALSE) + OVYLD1_!BO131*(1-VLOOKUP(OVYLD2_!BO$4,'[1]INTERNAL PARAMETERS-1'!$B$5:$J$44,5,FALSE))*VLOOKUP(OVYLD2_!BO$4,'[1]INTERNAL PARAMETERS-1'!$B$5:$J$44,8,FALSE)*VLOOKUP(OVYLD2_!BO$4,'[1]INTERNAL PARAMETERS-1'!$B$5:$J$44,3,FALSE)</f>
        <v>0</v>
      </c>
      <c r="BP131" s="44">
        <f>OVYLD1_!BP131*VLOOKUP(OVYLD2_!BP$4,'[1]INTERNAL PARAMETERS-1'!$B$5:$J$44,5,FALSE)*VLOOKUP(OVYLD2_!BP$4,'[1]INTERNAL PARAMETERS-1'!$B$5:$J$44,6,FALSE)*VLOOKUP(OVYLD2_!BP$4,'[1]INTERNAL PARAMETERS-1'!$B$5:$J$44,3,FALSE) + OVYLD1_!BP131*(1-VLOOKUP(OVYLD2_!BP$4,'[1]INTERNAL PARAMETERS-1'!$B$5:$J$44,5,FALSE))*VLOOKUP(OVYLD2_!BP$4,'[1]INTERNAL PARAMETERS-1'!$B$5:$J$44,8,FALSE)*VLOOKUP(OVYLD2_!BP$4,'[1]INTERNAL PARAMETERS-1'!$B$5:$J$44,3,FALSE)</f>
        <v>0</v>
      </c>
      <c r="BQ131" s="44">
        <f>OVYLD1_!BQ131*VLOOKUP(OVYLD2_!BQ$4,'[1]INTERNAL PARAMETERS-1'!$B$5:$J$44,5,FALSE)*VLOOKUP(OVYLD2_!BQ$4,'[1]INTERNAL PARAMETERS-1'!$B$5:$J$44,6,FALSE)*VLOOKUP(OVYLD2_!BQ$4,'[1]INTERNAL PARAMETERS-1'!$B$5:$J$44,3,FALSE) + OVYLD1_!BQ131*(1-VLOOKUP(OVYLD2_!BQ$4,'[1]INTERNAL PARAMETERS-1'!$B$5:$J$44,5,FALSE))*VLOOKUP(OVYLD2_!BQ$4,'[1]INTERNAL PARAMETERS-1'!$B$5:$J$44,8,FALSE)*VLOOKUP(OVYLD2_!BQ$4,'[1]INTERNAL PARAMETERS-1'!$B$5:$J$44,3,FALSE)</f>
        <v>0</v>
      </c>
      <c r="BR131" s="44">
        <f>OVYLD1_!BR131*VLOOKUP(OVYLD2_!BR$4,'[1]INTERNAL PARAMETERS-1'!$B$5:$J$44,5,FALSE)*VLOOKUP(OVYLD2_!BR$4,'[1]INTERNAL PARAMETERS-1'!$B$5:$J$44,6,FALSE)*VLOOKUP(OVYLD2_!BR$4,'[1]INTERNAL PARAMETERS-1'!$B$5:$J$44,3,FALSE) + OVYLD1_!BR131*(1-VLOOKUP(OVYLD2_!BR$4,'[1]INTERNAL PARAMETERS-1'!$B$5:$J$44,5,FALSE))*VLOOKUP(OVYLD2_!BR$4,'[1]INTERNAL PARAMETERS-1'!$B$5:$J$44,8,FALSE)*VLOOKUP(OVYLD2_!BR$4,'[1]INTERNAL PARAMETERS-1'!$B$5:$J$44,3,FALSE)</f>
        <v>0</v>
      </c>
      <c r="BS131" s="44">
        <f>OVYLD1_!BS131*VLOOKUP(OVYLD2_!BS$4,'[1]INTERNAL PARAMETERS-1'!$B$5:$J$44,5,FALSE)*VLOOKUP(OVYLD2_!BS$4,'[1]INTERNAL PARAMETERS-1'!$B$5:$J$44,6,FALSE)*VLOOKUP(OVYLD2_!BS$4,'[1]INTERNAL PARAMETERS-1'!$B$5:$J$44,3,FALSE) + OVYLD1_!BS131*(1-VLOOKUP(OVYLD2_!BS$4,'[1]INTERNAL PARAMETERS-1'!$B$5:$J$44,5,FALSE))*VLOOKUP(OVYLD2_!BS$4,'[1]INTERNAL PARAMETERS-1'!$B$5:$J$44,8,FALSE)*VLOOKUP(OVYLD2_!BS$4,'[1]INTERNAL PARAMETERS-1'!$B$5:$J$44,3,FALSE)</f>
        <v>0</v>
      </c>
      <c r="BT131" s="44">
        <f>OVYLD1_!BT131*VLOOKUP(OVYLD2_!BT$4,'[1]INTERNAL PARAMETERS-1'!$B$5:$J$44,5,FALSE)*VLOOKUP(OVYLD2_!BT$4,'[1]INTERNAL PARAMETERS-1'!$B$5:$J$44,6,FALSE)*VLOOKUP(OVYLD2_!BT$4,'[1]INTERNAL PARAMETERS-1'!$B$5:$J$44,3,FALSE) + OVYLD1_!BT131*(1-VLOOKUP(OVYLD2_!BT$4,'[1]INTERNAL PARAMETERS-1'!$B$5:$J$44,5,FALSE))*VLOOKUP(OVYLD2_!BT$4,'[1]INTERNAL PARAMETERS-1'!$B$5:$J$44,8,FALSE)*VLOOKUP(OVYLD2_!BT$4,'[1]INTERNAL PARAMETERS-1'!$B$5:$J$44,3,FALSE)</f>
        <v>0</v>
      </c>
      <c r="BU131" s="44">
        <f>OVYLD1_!BU131*VLOOKUP(OVYLD2_!BU$4,'[1]INTERNAL PARAMETERS-1'!$B$5:$J$44,5,FALSE)*VLOOKUP(OVYLD2_!BU$4,'[1]INTERNAL PARAMETERS-1'!$B$5:$J$44,6,FALSE)*VLOOKUP(OVYLD2_!BU$4,'[1]INTERNAL PARAMETERS-1'!$B$5:$J$44,3,FALSE) + OVYLD1_!BU131*(1-VLOOKUP(OVYLD2_!BU$4,'[1]INTERNAL PARAMETERS-1'!$B$5:$J$44,5,FALSE))*VLOOKUP(OVYLD2_!BU$4,'[1]INTERNAL PARAMETERS-1'!$B$5:$J$44,8,FALSE)*VLOOKUP(OVYLD2_!BU$4,'[1]INTERNAL PARAMETERS-1'!$B$5:$J$44,3,FALSE)</f>
        <v>0</v>
      </c>
      <c r="BV131" s="44">
        <f>OVYLD1_!BV131*VLOOKUP(OVYLD2_!BV$4,'[1]INTERNAL PARAMETERS-1'!$B$5:$J$44,5,FALSE)*VLOOKUP(OVYLD2_!BV$4,'[1]INTERNAL PARAMETERS-1'!$B$5:$J$44,6,FALSE)*VLOOKUP(OVYLD2_!BV$4,'[1]INTERNAL PARAMETERS-1'!$B$5:$J$44,3,FALSE) + OVYLD1_!BV131*(1-VLOOKUP(OVYLD2_!BV$4,'[1]INTERNAL PARAMETERS-1'!$B$5:$J$44,5,FALSE))*VLOOKUP(OVYLD2_!BV$4,'[1]INTERNAL PARAMETERS-1'!$B$5:$J$44,8,FALSE)*VLOOKUP(OVYLD2_!BV$4,'[1]INTERNAL PARAMETERS-1'!$B$5:$J$44,3,FALSE)</f>
        <v>0</v>
      </c>
      <c r="BW131" s="44">
        <f>OVYLD1_!BW131*VLOOKUP(OVYLD2_!BW$4,'[1]INTERNAL PARAMETERS-1'!$B$5:$J$44,5,FALSE)*VLOOKUP(OVYLD2_!BW$4,'[1]INTERNAL PARAMETERS-1'!$B$5:$J$44,6,FALSE)*VLOOKUP(OVYLD2_!BW$4,'[1]INTERNAL PARAMETERS-1'!$B$5:$J$44,3,FALSE) + OVYLD1_!BW131*(1-VLOOKUP(OVYLD2_!BW$4,'[1]INTERNAL PARAMETERS-1'!$B$5:$J$44,5,FALSE))*VLOOKUP(OVYLD2_!BW$4,'[1]INTERNAL PARAMETERS-1'!$B$5:$J$44,8,FALSE)*VLOOKUP(OVYLD2_!BW$4,'[1]INTERNAL PARAMETERS-1'!$B$5:$J$44,3,FALSE)</f>
        <v>0</v>
      </c>
      <c r="BX131" s="44">
        <f>OVYLD1_!BX131*VLOOKUP(OVYLD2_!BX$4,'[1]INTERNAL PARAMETERS-1'!$B$5:$J$44,5,FALSE)*VLOOKUP(OVYLD2_!BX$4,'[1]INTERNAL PARAMETERS-1'!$B$5:$J$44,6,FALSE)*VLOOKUP(OVYLD2_!BX$4,'[1]INTERNAL PARAMETERS-1'!$B$5:$J$44,3,FALSE) + OVYLD1_!BX131*(1-VLOOKUP(OVYLD2_!BX$4,'[1]INTERNAL PARAMETERS-1'!$B$5:$J$44,5,FALSE))*VLOOKUP(OVYLD2_!BX$4,'[1]INTERNAL PARAMETERS-1'!$B$5:$J$44,8,FALSE)*VLOOKUP(OVYLD2_!BX$4,'[1]INTERNAL PARAMETERS-1'!$B$5:$J$44,3,FALSE)</f>
        <v>0</v>
      </c>
      <c r="BY131" s="44">
        <f>OVYLD1_!BY131*VLOOKUP(OVYLD2_!BY$4,'[1]INTERNAL PARAMETERS-1'!$B$5:$J$44,5,FALSE)*VLOOKUP(OVYLD2_!BY$4,'[1]INTERNAL PARAMETERS-1'!$B$5:$J$44,6,FALSE)*VLOOKUP(OVYLD2_!BY$4,'[1]INTERNAL PARAMETERS-1'!$B$5:$J$44,3,FALSE) + OVYLD1_!BY131*(1-VLOOKUP(OVYLD2_!BY$4,'[1]INTERNAL PARAMETERS-1'!$B$5:$J$44,5,FALSE))*VLOOKUP(OVYLD2_!BY$4,'[1]INTERNAL PARAMETERS-1'!$B$5:$J$44,8,FALSE)*VLOOKUP(OVYLD2_!BY$4,'[1]INTERNAL PARAMETERS-1'!$B$5:$J$44,3,FALSE)</f>
        <v>0</v>
      </c>
      <c r="BZ131" s="44">
        <f>OVYLD1_!BZ131*VLOOKUP(OVYLD2_!BZ$4,'[1]INTERNAL PARAMETERS-1'!$B$5:$J$44,5,FALSE)*VLOOKUP(OVYLD2_!BZ$4,'[1]INTERNAL PARAMETERS-1'!$B$5:$J$44,6,FALSE)*VLOOKUP(OVYLD2_!BZ$4,'[1]INTERNAL PARAMETERS-1'!$B$5:$J$44,3,FALSE) + OVYLD1_!BZ131*(1-VLOOKUP(OVYLD2_!BZ$4,'[1]INTERNAL PARAMETERS-1'!$B$5:$J$44,5,FALSE))*VLOOKUP(OVYLD2_!BZ$4,'[1]INTERNAL PARAMETERS-1'!$B$5:$J$44,8,FALSE)*VLOOKUP(OVYLD2_!BZ$4,'[1]INTERNAL PARAMETERS-1'!$B$5:$J$44,3,FALSE)</f>
        <v>0</v>
      </c>
      <c r="CA131" s="44">
        <f>OVYLD1_!CA131*VLOOKUP(OVYLD2_!CA$4,'[1]INTERNAL PARAMETERS-1'!$B$5:$J$44,5,FALSE)*VLOOKUP(OVYLD2_!CA$4,'[1]INTERNAL PARAMETERS-1'!$B$5:$J$44,6,FALSE)*VLOOKUP(OVYLD2_!CA$4,'[1]INTERNAL PARAMETERS-1'!$B$5:$J$44,3,FALSE) + OVYLD1_!CA131*(1-VLOOKUP(OVYLD2_!CA$4,'[1]INTERNAL PARAMETERS-1'!$B$5:$J$44,5,FALSE))*VLOOKUP(OVYLD2_!CA$4,'[1]INTERNAL PARAMETERS-1'!$B$5:$J$44,8,FALSE)*VLOOKUP(OVYLD2_!CA$4,'[1]INTERNAL PARAMETERS-1'!$B$5:$J$44,3,FALSE)</f>
        <v>0</v>
      </c>
      <c r="CB131" s="44">
        <f>OVYLD1_!CB131*VLOOKUP(OVYLD2_!CB$4,'[1]INTERNAL PARAMETERS-1'!$B$5:$J$44,5,FALSE)*VLOOKUP(OVYLD2_!CB$4,'[1]INTERNAL PARAMETERS-1'!$B$5:$J$44,6,FALSE)*VLOOKUP(OVYLD2_!CB$4,'[1]INTERNAL PARAMETERS-1'!$B$5:$J$44,3,FALSE) + OVYLD1_!CB131*(1-VLOOKUP(OVYLD2_!CB$4,'[1]INTERNAL PARAMETERS-1'!$B$5:$J$44,5,FALSE))*VLOOKUP(OVYLD2_!CB$4,'[1]INTERNAL PARAMETERS-1'!$B$5:$J$44,8,FALSE)*VLOOKUP(OVYLD2_!CB$4,'[1]INTERNAL PARAMETERS-1'!$B$5:$J$44,3,FALSE)</f>
        <v>0</v>
      </c>
      <c r="CC131" s="44">
        <f>OVYLD1_!CC131*VLOOKUP(OVYLD2_!CC$4,'[1]INTERNAL PARAMETERS-1'!$B$5:$J$44,5,FALSE)*VLOOKUP(OVYLD2_!CC$4,'[1]INTERNAL PARAMETERS-1'!$B$5:$J$44,6,FALSE)*VLOOKUP(OVYLD2_!CC$4,'[1]INTERNAL PARAMETERS-1'!$B$5:$J$44,3,FALSE) + OVYLD1_!CC131*(1-VLOOKUP(OVYLD2_!CC$4,'[1]INTERNAL PARAMETERS-1'!$B$5:$J$44,5,FALSE))*VLOOKUP(OVYLD2_!CC$4,'[1]INTERNAL PARAMETERS-1'!$B$5:$J$44,8,FALSE)*VLOOKUP(OVYLD2_!CC$4,'[1]INTERNAL PARAMETERS-1'!$B$5:$J$44,3,FALSE)</f>
        <v>0</v>
      </c>
      <c r="CD131" s="44">
        <f>OVYLD1_!CD131*VLOOKUP(OVYLD2_!CD$4,'[1]INTERNAL PARAMETERS-1'!$B$5:$J$44,5,FALSE)*VLOOKUP(OVYLD2_!CD$4,'[1]INTERNAL PARAMETERS-1'!$B$5:$J$44,6,FALSE)*VLOOKUP(OVYLD2_!CD$4,'[1]INTERNAL PARAMETERS-1'!$B$5:$J$44,3,FALSE) + OVYLD1_!CD131*(1-VLOOKUP(OVYLD2_!CD$4,'[1]INTERNAL PARAMETERS-1'!$B$5:$J$44,5,FALSE))*VLOOKUP(OVYLD2_!CD$4,'[1]INTERNAL PARAMETERS-1'!$B$5:$J$44,8,FALSE)*VLOOKUP(OVYLD2_!CD$4,'[1]INTERNAL PARAMETERS-1'!$B$5:$J$44,3,FALSE)</f>
        <v>0</v>
      </c>
      <c r="CE131" s="44">
        <f>OVYLD1_!CE131*VLOOKUP(OVYLD2_!CE$4,'[1]INTERNAL PARAMETERS-1'!$B$5:$J$44,5,FALSE)*VLOOKUP(OVYLD2_!CE$4,'[1]INTERNAL PARAMETERS-1'!$B$5:$J$44,6,FALSE)*VLOOKUP(OVYLD2_!CE$4,'[1]INTERNAL PARAMETERS-1'!$B$5:$J$44,3,FALSE) + OVYLD1_!CE131*(1-VLOOKUP(OVYLD2_!CE$4,'[1]INTERNAL PARAMETERS-1'!$B$5:$J$44,5,FALSE))*VLOOKUP(OVYLD2_!CE$4,'[1]INTERNAL PARAMETERS-1'!$B$5:$J$44,8,FALSE)*VLOOKUP(OVYLD2_!CE$4,'[1]INTERNAL PARAMETERS-1'!$B$5:$J$44,3,FALSE)</f>
        <v>0</v>
      </c>
      <c r="CF131" s="44">
        <f>OVYLD1_!CF131*VLOOKUP(OVYLD2_!CF$4,'[1]INTERNAL PARAMETERS-1'!$B$5:$J$44,5,FALSE)*VLOOKUP(OVYLD2_!CF$4,'[1]INTERNAL PARAMETERS-1'!$B$5:$J$44,6,FALSE)*VLOOKUP(OVYLD2_!CF$4,'[1]INTERNAL PARAMETERS-1'!$B$5:$J$44,3,FALSE) + OVYLD1_!CF131*(1-VLOOKUP(OVYLD2_!CF$4,'[1]INTERNAL PARAMETERS-1'!$B$5:$J$44,5,FALSE))*VLOOKUP(OVYLD2_!CF$4,'[1]INTERNAL PARAMETERS-1'!$B$5:$J$44,8,FALSE)*VLOOKUP(OVYLD2_!CF$4,'[1]INTERNAL PARAMETERS-1'!$B$5:$J$44,3,FALSE)</f>
        <v>0</v>
      </c>
      <c r="CG131" s="44">
        <f>OVYLD1_!CG131*VLOOKUP(OVYLD2_!CG$4,'[1]INTERNAL PARAMETERS-1'!$B$5:$J$44,5,FALSE)*VLOOKUP(OVYLD2_!CG$4,'[1]INTERNAL PARAMETERS-1'!$B$5:$J$44,6,FALSE)*VLOOKUP(OVYLD2_!CG$4,'[1]INTERNAL PARAMETERS-1'!$B$5:$J$44,3,FALSE) + OVYLD1_!CG131*(1-VLOOKUP(OVYLD2_!CG$4,'[1]INTERNAL PARAMETERS-1'!$B$5:$J$44,5,FALSE))*VLOOKUP(OVYLD2_!CG$4,'[1]INTERNAL PARAMETERS-1'!$B$5:$J$44,8,FALSE)*VLOOKUP(OVYLD2_!CG$4,'[1]INTERNAL PARAMETERS-1'!$B$5:$J$44,3,FALSE)</f>
        <v>0</v>
      </c>
      <c r="CH131" s="43">
        <f>OVYLD1_!CH131*VLOOKUP(OVYLD2_!CH$4,'[1]INTERNAL PARAMETERS-1'!$B$5:$J$44,5,FALSE)*VLOOKUP(OVYLD2_!CH$4,'[1]INTERNAL PARAMETERS-1'!$B$5:$J$44,6,FALSE)*VLOOKUP(OVYLD2_!CH$4,'[1]INTERNAL PARAMETERS-1'!$B$5:$J$44,3,FALSE) + OVYLD1_!CH131*(1-VLOOKUP(OVYLD2_!CH$4,'[1]INTERNAL PARAMETERS-1'!$B$5:$J$44,5,FALSE))*VLOOKUP(OVYLD2_!CH$4,'[1]INTERNAL PARAMETERS-1'!$B$5:$J$44,8,FALSE)*VLOOKUP(OVYLD2_!CH$4,'[1]INTERNAL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5">
      <c r="B132" s="58" t="s">
        <v>9</v>
      </c>
      <c r="C132" s="57" t="s">
        <v>63</v>
      </c>
      <c r="D132" s="57" t="s">
        <v>79</v>
      </c>
      <c r="E132" s="128">
        <f>OVERALL2021!AI132</f>
        <v>0</v>
      </c>
      <c r="F132" s="59">
        <f>'[1]INTERNAL PARAMETERS-1'!M6</f>
        <v>78.760000000000005</v>
      </c>
      <c r="G132" s="45">
        <f>OVYLD1_!G132*VLOOKUP(OVYLD2_!G$4,'[1]INTERNAL PARAMETERS-1'!$B$5:$J$44,5,FALSE)*VLOOKUP(OVYLD2_!G$4,'[1]INTERNAL PARAMETERS-1'!$B$5:$J$44,7,FALSE)*OVYLD2_!$F132 + OVYLD1_!G132*(1-VLOOKUP(OVYLD2_!G$4,'[1]INTERNAL PARAMETERS-1'!$B$5:$J$44,5,FALSE))*VLOOKUP(OVYLD2_!G$4,'[1]INTERNAL PARAMETERS-1'!$B$5:$J$44,9,FALSE)*OVYLD2_!$F132</f>
        <v>0</v>
      </c>
      <c r="H132" s="44">
        <f>OVYLD1_!H132*VLOOKUP(OVYLD2_!H$4,'[1]INTERNAL PARAMETERS-1'!$B$5:$J$44,5,FALSE)*VLOOKUP(OVYLD2_!H$4,'[1]INTERNAL PARAMETERS-1'!$B$5:$J$44,7,FALSE)*OVYLD2_!$F132 + OVYLD1_!H132*(1-VLOOKUP(OVYLD2_!H$4,'[1]INTERNAL PARAMETERS-1'!$B$5:$J$44,5,FALSE))*VLOOKUP(OVYLD2_!H$4,'[1]INTERNAL PARAMETERS-1'!$B$5:$J$44,9,FALSE)*OVYLD2_!$F132</f>
        <v>0</v>
      </c>
      <c r="I132" s="44">
        <f>OVYLD1_!I132*VLOOKUP(OVYLD2_!I$4,'[1]INTERNAL PARAMETERS-1'!$B$5:$J$44,5,FALSE)*VLOOKUP(OVYLD2_!I$4,'[1]INTERNAL PARAMETERS-1'!$B$5:$J$44,7,FALSE)*OVYLD2_!$F132 + OVYLD1_!I132*(1-VLOOKUP(OVYLD2_!I$4,'[1]INTERNAL PARAMETERS-1'!$B$5:$J$44,5,FALSE))*VLOOKUP(OVYLD2_!I$4,'[1]INTERNAL PARAMETERS-1'!$B$5:$J$44,9,FALSE)*OVYLD2_!$F132</f>
        <v>0</v>
      </c>
      <c r="J132" s="44">
        <f>OVYLD1_!J132*VLOOKUP(OVYLD2_!J$4,'[1]INTERNAL PARAMETERS-1'!$B$5:$J$44,5,FALSE)*VLOOKUP(OVYLD2_!J$4,'[1]INTERNAL PARAMETERS-1'!$B$5:$J$44,7,FALSE)*OVYLD2_!$F132 + OVYLD1_!J132*(1-VLOOKUP(OVYLD2_!J$4,'[1]INTERNAL PARAMETERS-1'!$B$5:$J$44,5,FALSE))*VLOOKUP(OVYLD2_!J$4,'[1]INTERNAL PARAMETERS-1'!$B$5:$J$44,9,FALSE)*OVYLD2_!$F132</f>
        <v>0</v>
      </c>
      <c r="K132" s="44">
        <f>OVYLD1_!K132*VLOOKUP(OVYLD2_!K$4,'[1]INTERNAL PARAMETERS-1'!$B$5:$J$44,5,FALSE)*VLOOKUP(OVYLD2_!K$4,'[1]INTERNAL PARAMETERS-1'!$B$5:$J$44,7,FALSE)*OVYLD2_!$F132 + OVYLD1_!K132*(1-VLOOKUP(OVYLD2_!K$4,'[1]INTERNAL PARAMETERS-1'!$B$5:$J$44,5,FALSE))*VLOOKUP(OVYLD2_!K$4,'[1]INTERNAL PARAMETERS-1'!$B$5:$J$44,9,FALSE)*OVYLD2_!$F132</f>
        <v>0</v>
      </c>
      <c r="L132" s="44">
        <f>OVYLD1_!L132*VLOOKUP(OVYLD2_!L$4,'[1]INTERNAL PARAMETERS-1'!$B$5:$J$44,5,FALSE)*VLOOKUP(OVYLD2_!L$4,'[1]INTERNAL PARAMETERS-1'!$B$5:$J$44,7,FALSE)*OVYLD2_!$F132 + OVYLD1_!L132*(1-VLOOKUP(OVYLD2_!L$4,'[1]INTERNAL PARAMETERS-1'!$B$5:$J$44,5,FALSE))*VLOOKUP(OVYLD2_!L$4,'[1]INTERNAL PARAMETERS-1'!$B$5:$J$44,9,FALSE)*OVYLD2_!$F132</f>
        <v>0</v>
      </c>
      <c r="M132" s="44">
        <f>OVYLD1_!M132*VLOOKUP(OVYLD2_!M$4,'[1]INTERNAL PARAMETERS-1'!$B$5:$J$44,5,FALSE)*VLOOKUP(OVYLD2_!M$4,'[1]INTERNAL PARAMETERS-1'!$B$5:$J$44,7,FALSE)*OVYLD2_!$F132 + OVYLD1_!M132*(1-VLOOKUP(OVYLD2_!M$4,'[1]INTERNAL PARAMETERS-1'!$B$5:$J$44,5,FALSE))*VLOOKUP(OVYLD2_!M$4,'[1]INTERNAL PARAMETERS-1'!$B$5:$J$44,9,FALSE)*OVYLD2_!$F132</f>
        <v>0</v>
      </c>
      <c r="N132" s="44">
        <f>OVYLD1_!N132*VLOOKUP(OVYLD2_!N$4,'[1]INTERNAL PARAMETERS-1'!$B$5:$J$44,5,FALSE)*VLOOKUP(OVYLD2_!N$4,'[1]INTERNAL PARAMETERS-1'!$B$5:$J$44,7,FALSE)*OVYLD2_!$F132 + OVYLD1_!N132*(1-VLOOKUP(OVYLD2_!N$4,'[1]INTERNAL PARAMETERS-1'!$B$5:$J$44,5,FALSE))*VLOOKUP(OVYLD2_!N$4,'[1]INTERNAL PARAMETERS-1'!$B$5:$J$44,9,FALSE)*OVYLD2_!$F132</f>
        <v>0</v>
      </c>
      <c r="O132" s="44">
        <f>OVYLD1_!O132*VLOOKUP(OVYLD2_!O$4,'[1]INTERNAL PARAMETERS-1'!$B$5:$J$44,5,FALSE)*VLOOKUP(OVYLD2_!O$4,'[1]INTERNAL PARAMETERS-1'!$B$5:$J$44,7,FALSE)*OVYLD2_!$F132 + OVYLD1_!O132*(1-VLOOKUP(OVYLD2_!O$4,'[1]INTERNAL PARAMETERS-1'!$B$5:$J$44,5,FALSE))*VLOOKUP(OVYLD2_!O$4,'[1]INTERNAL PARAMETERS-1'!$B$5:$J$44,9,FALSE)*OVYLD2_!$F132</f>
        <v>0</v>
      </c>
      <c r="P132" s="44">
        <f>OVYLD1_!P132*VLOOKUP(OVYLD2_!P$4,'[1]INTERNAL PARAMETERS-1'!$B$5:$J$44,5,FALSE)*VLOOKUP(OVYLD2_!P$4,'[1]INTERNAL PARAMETERS-1'!$B$5:$J$44,7,FALSE)*OVYLD2_!$F132 + OVYLD1_!P132*(1-VLOOKUP(OVYLD2_!P$4,'[1]INTERNAL PARAMETERS-1'!$B$5:$J$44,5,FALSE))*VLOOKUP(OVYLD2_!P$4,'[1]INTERNAL PARAMETERS-1'!$B$5:$J$44,9,FALSE)*OVYLD2_!$F132</f>
        <v>0</v>
      </c>
      <c r="Q132" s="44">
        <f>OVYLD1_!Q132*VLOOKUP(OVYLD2_!Q$4,'[1]INTERNAL PARAMETERS-1'!$B$5:$J$44,5,FALSE)*VLOOKUP(OVYLD2_!Q$4,'[1]INTERNAL PARAMETERS-1'!$B$5:$J$44,7,FALSE)*OVYLD2_!$F132 + OVYLD1_!Q132*(1-VLOOKUP(OVYLD2_!Q$4,'[1]INTERNAL PARAMETERS-1'!$B$5:$J$44,5,FALSE))*VLOOKUP(OVYLD2_!Q$4,'[1]INTERNAL PARAMETERS-1'!$B$5:$J$44,9,FALSE)*OVYLD2_!$F132</f>
        <v>0</v>
      </c>
      <c r="R132" s="44">
        <f>OVYLD1_!R132*VLOOKUP(OVYLD2_!R$4,'[1]INTERNAL PARAMETERS-1'!$B$5:$J$44,5,FALSE)*VLOOKUP(OVYLD2_!R$4,'[1]INTERNAL PARAMETERS-1'!$B$5:$J$44,7,FALSE)*OVYLD2_!$F132 + OVYLD1_!R132*(1-VLOOKUP(OVYLD2_!R$4,'[1]INTERNAL PARAMETERS-1'!$B$5:$J$44,5,FALSE))*VLOOKUP(OVYLD2_!R$4,'[1]INTERNAL PARAMETERS-1'!$B$5:$J$44,9,FALSE)*OVYLD2_!$F132</f>
        <v>0</v>
      </c>
      <c r="S132" s="44">
        <f>OVYLD1_!S132*VLOOKUP(OVYLD2_!S$4,'[1]INTERNAL PARAMETERS-1'!$B$5:$J$44,5,FALSE)*VLOOKUP(OVYLD2_!S$4,'[1]INTERNAL PARAMETERS-1'!$B$5:$J$44,7,FALSE)*OVYLD2_!$F132 + OVYLD1_!S132*(1-VLOOKUP(OVYLD2_!S$4,'[1]INTERNAL PARAMETERS-1'!$B$5:$J$44,5,FALSE))*VLOOKUP(OVYLD2_!S$4,'[1]INTERNAL PARAMETERS-1'!$B$5:$J$44,9,FALSE)*OVYLD2_!$F132</f>
        <v>0</v>
      </c>
      <c r="T132" s="44">
        <f>OVYLD1_!T132*VLOOKUP(OVYLD2_!T$4,'[1]INTERNAL PARAMETERS-1'!$B$5:$J$44,5,FALSE)*VLOOKUP(OVYLD2_!T$4,'[1]INTERNAL PARAMETERS-1'!$B$5:$J$44,7,FALSE)*OVYLD2_!$F132 + OVYLD1_!T132*(1-VLOOKUP(OVYLD2_!T$4,'[1]INTERNAL PARAMETERS-1'!$B$5:$J$44,5,FALSE))*VLOOKUP(OVYLD2_!T$4,'[1]INTERNAL PARAMETERS-1'!$B$5:$J$44,9,FALSE)*OVYLD2_!$F132</f>
        <v>0</v>
      </c>
      <c r="U132" s="44">
        <f>OVYLD1_!U132*VLOOKUP(OVYLD2_!U$4,'[1]INTERNAL PARAMETERS-1'!$B$5:$J$44,5,FALSE)*VLOOKUP(OVYLD2_!U$4,'[1]INTERNAL PARAMETERS-1'!$B$5:$J$44,7,FALSE)*OVYLD2_!$F132 + OVYLD1_!U132*(1-VLOOKUP(OVYLD2_!U$4,'[1]INTERNAL PARAMETERS-1'!$B$5:$J$44,5,FALSE))*VLOOKUP(OVYLD2_!U$4,'[1]INTERNAL PARAMETERS-1'!$B$5:$J$44,9,FALSE)*OVYLD2_!$F132</f>
        <v>0</v>
      </c>
      <c r="V132" s="44">
        <f>OVYLD1_!V132*VLOOKUP(OVYLD2_!V$4,'[1]INTERNAL PARAMETERS-1'!$B$5:$J$44,5,FALSE)*VLOOKUP(OVYLD2_!V$4,'[1]INTERNAL PARAMETERS-1'!$B$5:$J$44,7,FALSE)*OVYLD2_!$F132 + OVYLD1_!V132*(1-VLOOKUP(OVYLD2_!V$4,'[1]INTERNAL PARAMETERS-1'!$B$5:$J$44,5,FALSE))*VLOOKUP(OVYLD2_!V$4,'[1]INTERNAL PARAMETERS-1'!$B$5:$J$44,9,FALSE)*OVYLD2_!$F132</f>
        <v>0</v>
      </c>
      <c r="W132" s="44">
        <f>OVYLD1_!W132*VLOOKUP(OVYLD2_!W$4,'[1]INTERNAL PARAMETERS-1'!$B$5:$J$44,5,FALSE)*VLOOKUP(OVYLD2_!W$4,'[1]INTERNAL PARAMETERS-1'!$B$5:$J$44,7,FALSE)*OVYLD2_!$F132 + OVYLD1_!W132*(1-VLOOKUP(OVYLD2_!W$4,'[1]INTERNAL PARAMETERS-1'!$B$5:$J$44,5,FALSE))*VLOOKUP(OVYLD2_!W$4,'[1]INTERNAL PARAMETERS-1'!$B$5:$J$44,9,FALSE)*OVYLD2_!$F132</f>
        <v>0</v>
      </c>
      <c r="X132" s="44">
        <f>OVYLD1_!X132*VLOOKUP(OVYLD2_!X$4,'[1]INTERNAL PARAMETERS-1'!$B$5:$J$44,5,FALSE)*VLOOKUP(OVYLD2_!X$4,'[1]INTERNAL PARAMETERS-1'!$B$5:$J$44,7,FALSE)*OVYLD2_!$F132 + OVYLD1_!X132*(1-VLOOKUP(OVYLD2_!X$4,'[1]INTERNAL PARAMETERS-1'!$B$5:$J$44,5,FALSE))*VLOOKUP(OVYLD2_!X$4,'[1]INTERNAL PARAMETERS-1'!$B$5:$J$44,9,FALSE)*OVYLD2_!$F132</f>
        <v>0</v>
      </c>
      <c r="Y132" s="44">
        <f>OVYLD1_!Y132*VLOOKUP(OVYLD2_!Y$4,'[1]INTERNAL PARAMETERS-1'!$B$5:$J$44,5,FALSE)*VLOOKUP(OVYLD2_!Y$4,'[1]INTERNAL PARAMETERS-1'!$B$5:$J$44,7,FALSE)*OVYLD2_!$F132 + OVYLD1_!Y132*(1-VLOOKUP(OVYLD2_!Y$4,'[1]INTERNAL PARAMETERS-1'!$B$5:$J$44,5,FALSE))*VLOOKUP(OVYLD2_!Y$4,'[1]INTERNAL PARAMETERS-1'!$B$5:$J$44,9,FALSE)*OVYLD2_!$F132</f>
        <v>0</v>
      </c>
      <c r="Z132" s="44">
        <f>OVYLD1_!Z132*VLOOKUP(OVYLD2_!Z$4,'[1]INTERNAL PARAMETERS-1'!$B$5:$J$44,5,FALSE)*VLOOKUP(OVYLD2_!Z$4,'[1]INTERNAL PARAMETERS-1'!$B$5:$J$44,7,FALSE)*OVYLD2_!$F132 + OVYLD1_!Z132*(1-VLOOKUP(OVYLD2_!Z$4,'[1]INTERNAL PARAMETERS-1'!$B$5:$J$44,5,FALSE))*VLOOKUP(OVYLD2_!Z$4,'[1]INTERNAL PARAMETERS-1'!$B$5:$J$44,9,FALSE)*OVYLD2_!$F132</f>
        <v>0</v>
      </c>
      <c r="AA132" s="44">
        <f>OVYLD1_!AA132*VLOOKUP(OVYLD2_!AA$4,'[1]INTERNAL PARAMETERS-1'!$B$5:$J$44,5,FALSE)*VLOOKUP(OVYLD2_!AA$4,'[1]INTERNAL PARAMETERS-1'!$B$5:$J$44,7,FALSE)*OVYLD2_!$F132 + OVYLD1_!AA132*(1-VLOOKUP(OVYLD2_!AA$4,'[1]INTERNAL PARAMETERS-1'!$B$5:$J$44,5,FALSE))*VLOOKUP(OVYLD2_!AA$4,'[1]INTERNAL PARAMETERS-1'!$B$5:$J$44,9,FALSE)*OVYLD2_!$F132</f>
        <v>0</v>
      </c>
      <c r="AB132" s="44">
        <f>OVYLD1_!AB132*VLOOKUP(OVYLD2_!AB$4,'[1]INTERNAL PARAMETERS-1'!$B$5:$J$44,5,FALSE)*VLOOKUP(OVYLD2_!AB$4,'[1]INTERNAL PARAMETERS-1'!$B$5:$J$44,7,FALSE)*OVYLD2_!$F132 + OVYLD1_!AB132*(1-VLOOKUP(OVYLD2_!AB$4,'[1]INTERNAL PARAMETERS-1'!$B$5:$J$44,5,FALSE))*VLOOKUP(OVYLD2_!AB$4,'[1]INTERNAL PARAMETERS-1'!$B$5:$J$44,9,FALSE)*OVYLD2_!$F132</f>
        <v>0</v>
      </c>
      <c r="AC132" s="44">
        <f>OVYLD1_!AC132*VLOOKUP(OVYLD2_!AC$4,'[1]INTERNAL PARAMETERS-1'!$B$5:$J$44,5,FALSE)*VLOOKUP(OVYLD2_!AC$4,'[1]INTERNAL PARAMETERS-1'!$B$5:$J$44,7,FALSE)*OVYLD2_!$F132 + OVYLD1_!AC132*(1-VLOOKUP(OVYLD2_!AC$4,'[1]INTERNAL PARAMETERS-1'!$B$5:$J$44,5,FALSE))*VLOOKUP(OVYLD2_!AC$4,'[1]INTERNAL PARAMETERS-1'!$B$5:$J$44,9,FALSE)*OVYLD2_!$F132</f>
        <v>0</v>
      </c>
      <c r="AD132" s="44">
        <f>OVYLD1_!AD132*VLOOKUP(OVYLD2_!AD$4,'[1]INTERNAL PARAMETERS-1'!$B$5:$J$44,5,FALSE)*VLOOKUP(OVYLD2_!AD$4,'[1]INTERNAL PARAMETERS-1'!$B$5:$J$44,7,FALSE)*OVYLD2_!$F132 + OVYLD1_!AD132*(1-VLOOKUP(OVYLD2_!AD$4,'[1]INTERNAL PARAMETERS-1'!$B$5:$J$44,5,FALSE))*VLOOKUP(OVYLD2_!AD$4,'[1]INTERNAL PARAMETERS-1'!$B$5:$J$44,9,FALSE)*OVYLD2_!$F132</f>
        <v>0</v>
      </c>
      <c r="AE132" s="44">
        <f>OVYLD1_!AE132*VLOOKUP(OVYLD2_!AE$4,'[1]INTERNAL PARAMETERS-1'!$B$5:$J$44,5,FALSE)*VLOOKUP(OVYLD2_!AE$4,'[1]INTERNAL PARAMETERS-1'!$B$5:$J$44,7,FALSE)*OVYLD2_!$F132 + OVYLD1_!AE132*(1-VLOOKUP(OVYLD2_!AE$4,'[1]INTERNAL PARAMETERS-1'!$B$5:$J$44,5,FALSE))*VLOOKUP(OVYLD2_!AE$4,'[1]INTERNAL PARAMETERS-1'!$B$5:$J$44,9,FALSE)*OVYLD2_!$F132</f>
        <v>0</v>
      </c>
      <c r="AF132" s="44">
        <f>OVYLD1_!AF132*VLOOKUP(OVYLD2_!AF$4,'[1]INTERNAL PARAMETERS-1'!$B$5:$J$44,5,FALSE)*VLOOKUP(OVYLD2_!AF$4,'[1]INTERNAL PARAMETERS-1'!$B$5:$J$44,7,FALSE)*OVYLD2_!$F132 + OVYLD1_!AF132*(1-VLOOKUP(OVYLD2_!AF$4,'[1]INTERNAL PARAMETERS-1'!$B$5:$J$44,5,FALSE))*VLOOKUP(OVYLD2_!AF$4,'[1]INTERNAL PARAMETERS-1'!$B$5:$J$44,9,FALSE)*OVYLD2_!$F132</f>
        <v>0</v>
      </c>
      <c r="AG132" s="44">
        <f>OVYLD1_!AG132*VLOOKUP(OVYLD2_!AG$4,'[1]INTERNAL PARAMETERS-1'!$B$5:$J$44,5,FALSE)*VLOOKUP(OVYLD2_!AG$4,'[1]INTERNAL PARAMETERS-1'!$B$5:$J$44,7,FALSE)*OVYLD2_!$F132 + OVYLD1_!AG132*(1-VLOOKUP(OVYLD2_!AG$4,'[1]INTERNAL PARAMETERS-1'!$B$5:$J$44,5,FALSE))*VLOOKUP(OVYLD2_!AG$4,'[1]INTERNAL PARAMETERS-1'!$B$5:$J$44,9,FALSE)*OVYLD2_!$F132</f>
        <v>0</v>
      </c>
      <c r="AH132" s="44">
        <f>OVYLD1_!AH132*VLOOKUP(OVYLD2_!AH$4,'[1]INTERNAL PARAMETERS-1'!$B$5:$J$44,5,FALSE)*VLOOKUP(OVYLD2_!AH$4,'[1]INTERNAL PARAMETERS-1'!$B$5:$J$44,7,FALSE)*OVYLD2_!$F132 + OVYLD1_!AH132*(1-VLOOKUP(OVYLD2_!AH$4,'[1]INTERNAL PARAMETERS-1'!$B$5:$J$44,5,FALSE))*VLOOKUP(OVYLD2_!AH$4,'[1]INTERNAL PARAMETERS-1'!$B$5:$J$44,9,FALSE)*OVYLD2_!$F132</f>
        <v>0</v>
      </c>
      <c r="AI132" s="44">
        <f>OVYLD1_!AI132*VLOOKUP(OVYLD2_!AI$4,'[1]INTERNAL PARAMETERS-1'!$B$5:$J$44,5,FALSE)*VLOOKUP(OVYLD2_!AI$4,'[1]INTERNAL PARAMETERS-1'!$B$5:$J$44,7,FALSE)*OVYLD2_!$F132 + OVYLD1_!AI132*(1-VLOOKUP(OVYLD2_!AI$4,'[1]INTERNAL PARAMETERS-1'!$B$5:$J$44,5,FALSE))*VLOOKUP(OVYLD2_!AI$4,'[1]INTERNAL PARAMETERS-1'!$B$5:$J$44,9,FALSE)*OVYLD2_!$F132</f>
        <v>0</v>
      </c>
      <c r="AJ132" s="44">
        <f>OVYLD1_!AJ132*VLOOKUP(OVYLD2_!AJ$4,'[1]INTERNAL PARAMETERS-1'!$B$5:$J$44,5,FALSE)*VLOOKUP(OVYLD2_!AJ$4,'[1]INTERNAL PARAMETERS-1'!$B$5:$J$44,7,FALSE)*OVYLD2_!$F132 + OVYLD1_!AJ132*(1-VLOOKUP(OVYLD2_!AJ$4,'[1]INTERNAL PARAMETERS-1'!$B$5:$J$44,5,FALSE))*VLOOKUP(OVYLD2_!AJ$4,'[1]INTERNAL PARAMETERS-1'!$B$5:$J$44,9,FALSE)*OVYLD2_!$F132</f>
        <v>0</v>
      </c>
      <c r="AK132" s="44">
        <f>OVYLD1_!AK132*VLOOKUP(OVYLD2_!AK$4,'[1]INTERNAL PARAMETERS-1'!$B$5:$J$44,5,FALSE)*VLOOKUP(OVYLD2_!AK$4,'[1]INTERNAL PARAMETERS-1'!$B$5:$J$44,7,FALSE)*OVYLD2_!$F132 + OVYLD1_!AK132*(1-VLOOKUP(OVYLD2_!AK$4,'[1]INTERNAL PARAMETERS-1'!$B$5:$J$44,5,FALSE))*VLOOKUP(OVYLD2_!AK$4,'[1]INTERNAL PARAMETERS-1'!$B$5:$J$44,9,FALSE)*OVYLD2_!$F132</f>
        <v>0</v>
      </c>
      <c r="AL132" s="44">
        <f>OVYLD1_!AL132*VLOOKUP(OVYLD2_!AL$4,'[1]INTERNAL PARAMETERS-1'!$B$5:$J$44,5,FALSE)*VLOOKUP(OVYLD2_!AL$4,'[1]INTERNAL PARAMETERS-1'!$B$5:$J$44,7,FALSE)*OVYLD2_!$F132 + OVYLD1_!AL132*(1-VLOOKUP(OVYLD2_!AL$4,'[1]INTERNAL PARAMETERS-1'!$B$5:$J$44,5,FALSE))*VLOOKUP(OVYLD2_!AL$4,'[1]INTERNAL PARAMETERS-1'!$B$5:$J$44,9,FALSE)*OVYLD2_!$F132</f>
        <v>0</v>
      </c>
      <c r="AM132" s="44">
        <f>OVYLD1_!AM132*VLOOKUP(OVYLD2_!AM$4,'[1]INTERNAL PARAMETERS-1'!$B$5:$J$44,5,FALSE)*VLOOKUP(OVYLD2_!AM$4,'[1]INTERNAL PARAMETERS-1'!$B$5:$J$44,7,FALSE)*OVYLD2_!$F132 + OVYLD1_!AM132*(1-VLOOKUP(OVYLD2_!AM$4,'[1]INTERNAL PARAMETERS-1'!$B$5:$J$44,5,FALSE))*VLOOKUP(OVYLD2_!AM$4,'[1]INTERNAL PARAMETERS-1'!$B$5:$J$44,9,FALSE)*OVYLD2_!$F132</f>
        <v>0</v>
      </c>
      <c r="AN132" s="44">
        <f>OVYLD1_!AN132*VLOOKUP(OVYLD2_!AN$4,'[1]INTERNAL PARAMETERS-1'!$B$5:$J$44,5,FALSE)*VLOOKUP(OVYLD2_!AN$4,'[1]INTERNAL PARAMETERS-1'!$B$5:$J$44,7,FALSE)*OVYLD2_!$F132 + OVYLD1_!AN132*(1-VLOOKUP(OVYLD2_!AN$4,'[1]INTERNAL PARAMETERS-1'!$B$5:$J$44,5,FALSE))*VLOOKUP(OVYLD2_!AN$4,'[1]INTERNAL PARAMETERS-1'!$B$5:$J$44,9,FALSE)*OVYLD2_!$F132</f>
        <v>0</v>
      </c>
      <c r="AO132" s="44">
        <f>OVYLD1_!AO132*VLOOKUP(OVYLD2_!AO$4,'[1]INTERNAL PARAMETERS-1'!$B$5:$J$44,5,FALSE)*VLOOKUP(OVYLD2_!AO$4,'[1]INTERNAL PARAMETERS-1'!$B$5:$J$44,7,FALSE)*OVYLD2_!$F132 + OVYLD1_!AO132*(1-VLOOKUP(OVYLD2_!AO$4,'[1]INTERNAL PARAMETERS-1'!$B$5:$J$44,5,FALSE))*VLOOKUP(OVYLD2_!AO$4,'[1]INTERNAL PARAMETERS-1'!$B$5:$J$44,9,FALSE)*OVYLD2_!$F132</f>
        <v>0</v>
      </c>
      <c r="AP132" s="44">
        <f>OVYLD1_!AP132*VLOOKUP(OVYLD2_!AP$4,'[1]INTERNAL PARAMETERS-1'!$B$5:$J$44,5,FALSE)*VLOOKUP(OVYLD2_!AP$4,'[1]INTERNAL PARAMETERS-1'!$B$5:$J$44,7,FALSE)*OVYLD2_!$F132 + OVYLD1_!AP132*(1-VLOOKUP(OVYLD2_!AP$4,'[1]INTERNAL PARAMETERS-1'!$B$5:$J$44,5,FALSE))*VLOOKUP(OVYLD2_!AP$4,'[1]INTERNAL PARAMETERS-1'!$B$5:$J$44,9,FALSE)*OVYLD2_!$F132</f>
        <v>0</v>
      </c>
      <c r="AQ132" s="44">
        <f>OVYLD1_!AQ132*VLOOKUP(OVYLD2_!AQ$4,'[1]INTERNAL PARAMETERS-1'!$B$5:$J$44,5,FALSE)*VLOOKUP(OVYLD2_!AQ$4,'[1]INTERNAL PARAMETERS-1'!$B$5:$J$44,7,FALSE)*OVYLD2_!$F132 + OVYLD1_!AQ132*(1-VLOOKUP(OVYLD2_!AQ$4,'[1]INTERNAL PARAMETERS-1'!$B$5:$J$44,5,FALSE))*VLOOKUP(OVYLD2_!AQ$4,'[1]INTERNAL PARAMETERS-1'!$B$5:$J$44,9,FALSE)*OVYLD2_!$F132</f>
        <v>0</v>
      </c>
      <c r="AR132" s="44">
        <f>OVYLD1_!AR132*VLOOKUP(OVYLD2_!AR$4,'[1]INTERNAL PARAMETERS-1'!$B$5:$J$44,5,FALSE)*VLOOKUP(OVYLD2_!AR$4,'[1]INTERNAL PARAMETERS-1'!$B$5:$J$44,7,FALSE)*OVYLD2_!$F132 + OVYLD1_!AR132*(1-VLOOKUP(OVYLD2_!AR$4,'[1]INTERNAL PARAMETERS-1'!$B$5:$J$44,5,FALSE))*VLOOKUP(OVYLD2_!AR$4,'[1]INTERNAL PARAMETERS-1'!$B$5:$J$44,9,FALSE)*OVYLD2_!$F132</f>
        <v>0</v>
      </c>
      <c r="AS132" s="44">
        <f>OVYLD1_!AS132*VLOOKUP(OVYLD2_!AS$4,'[1]INTERNAL PARAMETERS-1'!$B$5:$J$44,5,FALSE)*VLOOKUP(OVYLD2_!AS$4,'[1]INTERNAL PARAMETERS-1'!$B$5:$J$44,7,FALSE)*OVYLD2_!$F132 + OVYLD1_!AS132*(1-VLOOKUP(OVYLD2_!AS$4,'[1]INTERNAL PARAMETERS-1'!$B$5:$J$44,5,FALSE))*VLOOKUP(OVYLD2_!AS$4,'[1]INTERNAL PARAMETERS-1'!$B$5:$J$44,9,FALSE)*OVYLD2_!$F132</f>
        <v>0</v>
      </c>
      <c r="AT132" s="43">
        <f>OVYLD1_!AT132*VLOOKUP(OVYLD2_!AT$4,'[1]INTERNAL PARAMETERS-1'!$B$5:$J$44,5,FALSE)*VLOOKUP(OVYLD2_!AT$4,'[1]INTERNAL PARAMETERS-1'!$B$5:$J$44,7,FALSE)*OVYLD2_!$F132 + OVYLD1_!AT132*(1-VLOOKUP(OVYLD2_!AT$4,'[1]INTERNAL PARAMETERS-1'!$B$5:$J$44,5,FALSE))*VLOOKUP(OVYLD2_!AT$4,'[1]INTERNAL PARAMETERS-1'!$B$5:$J$44,9,FALSE)*OVYLD2_!$F132</f>
        <v>0</v>
      </c>
      <c r="AU132" s="45">
        <f>OVYLD1_!AU132*VLOOKUP(OVYLD2_!AU$4,'[1]INTERNAL PARAMETERS-1'!$B$5:$J$44,5,FALSE)*VLOOKUP(OVYLD2_!AU$4,'[1]INTERNAL PARAMETERS-1'!$B$5:$J$44,6,FALSE)*VLOOKUP(OVYLD2_!AU$4,'[1]INTERNAL PARAMETERS-1'!$B$5:$J$44,3,FALSE) + OVYLD1_!AU132*(1-VLOOKUP(OVYLD2_!AU$4,'[1]INTERNAL PARAMETERS-1'!$B$5:$J$44,5,FALSE))*VLOOKUP(OVYLD2_!AU$4,'[1]INTERNAL PARAMETERS-1'!$B$5:$J$44,8,FALSE)*VLOOKUP(OVYLD2_!AU$4,'[1]INTERNAL PARAMETERS-1'!$B$5:$J$44,3,FALSE)</f>
        <v>0</v>
      </c>
      <c r="AV132" s="44">
        <f>OVYLD1_!AV132*VLOOKUP(OVYLD2_!AV$4,'[1]INTERNAL PARAMETERS-1'!$B$5:$J$44,5,FALSE)*VLOOKUP(OVYLD2_!AV$4,'[1]INTERNAL PARAMETERS-1'!$B$5:$J$44,6,FALSE)*VLOOKUP(OVYLD2_!AV$4,'[1]INTERNAL PARAMETERS-1'!$B$5:$J$44,3,FALSE) + OVYLD1_!AV132*(1-VLOOKUP(OVYLD2_!AV$4,'[1]INTERNAL PARAMETERS-1'!$B$5:$J$44,5,FALSE))*VLOOKUP(OVYLD2_!AV$4,'[1]INTERNAL PARAMETERS-1'!$B$5:$J$44,8,FALSE)*VLOOKUP(OVYLD2_!AV$4,'[1]INTERNAL PARAMETERS-1'!$B$5:$J$44,3,FALSE)</f>
        <v>0</v>
      </c>
      <c r="AW132" s="44">
        <f>OVYLD1_!AW132*VLOOKUP(OVYLD2_!AW$4,'[1]INTERNAL PARAMETERS-1'!$B$5:$J$44,5,FALSE)*VLOOKUP(OVYLD2_!AW$4,'[1]INTERNAL PARAMETERS-1'!$B$5:$J$44,6,FALSE)*VLOOKUP(OVYLD2_!AW$4,'[1]INTERNAL PARAMETERS-1'!$B$5:$J$44,3,FALSE) + OVYLD1_!AW132*(1-VLOOKUP(OVYLD2_!AW$4,'[1]INTERNAL PARAMETERS-1'!$B$5:$J$44,5,FALSE))*VLOOKUP(OVYLD2_!AW$4,'[1]INTERNAL PARAMETERS-1'!$B$5:$J$44,8,FALSE)*VLOOKUP(OVYLD2_!AW$4,'[1]INTERNAL PARAMETERS-1'!$B$5:$J$44,3,FALSE)</f>
        <v>0</v>
      </c>
      <c r="AX132" s="44">
        <f>OVYLD1_!AX132*VLOOKUP(OVYLD2_!AX$4,'[1]INTERNAL PARAMETERS-1'!$B$5:$J$44,5,FALSE)*VLOOKUP(OVYLD2_!AX$4,'[1]INTERNAL PARAMETERS-1'!$B$5:$J$44,6,FALSE)*VLOOKUP(OVYLD2_!AX$4,'[1]INTERNAL PARAMETERS-1'!$B$5:$J$44,3,FALSE) + OVYLD1_!AX132*(1-VLOOKUP(OVYLD2_!AX$4,'[1]INTERNAL PARAMETERS-1'!$B$5:$J$44,5,FALSE))*VLOOKUP(OVYLD2_!AX$4,'[1]INTERNAL PARAMETERS-1'!$B$5:$J$44,8,FALSE)*VLOOKUP(OVYLD2_!AX$4,'[1]INTERNAL PARAMETERS-1'!$B$5:$J$44,3,FALSE)</f>
        <v>0</v>
      </c>
      <c r="AY132" s="44">
        <f>OVYLD1_!AY132*VLOOKUP(OVYLD2_!AY$4,'[1]INTERNAL PARAMETERS-1'!$B$5:$J$44,5,FALSE)*VLOOKUP(OVYLD2_!AY$4,'[1]INTERNAL PARAMETERS-1'!$B$5:$J$44,6,FALSE)*VLOOKUP(OVYLD2_!AY$4,'[1]INTERNAL PARAMETERS-1'!$B$5:$J$44,3,FALSE) + OVYLD1_!AY132*(1-VLOOKUP(OVYLD2_!AY$4,'[1]INTERNAL PARAMETERS-1'!$B$5:$J$44,5,FALSE))*VLOOKUP(OVYLD2_!AY$4,'[1]INTERNAL PARAMETERS-1'!$B$5:$J$44,8,FALSE)*VLOOKUP(OVYLD2_!AY$4,'[1]INTERNAL PARAMETERS-1'!$B$5:$J$44,3,FALSE)</f>
        <v>0</v>
      </c>
      <c r="AZ132" s="44">
        <f>OVYLD1_!AZ132*VLOOKUP(OVYLD2_!AZ$4,'[1]INTERNAL PARAMETERS-1'!$B$5:$J$44,5,FALSE)*VLOOKUP(OVYLD2_!AZ$4,'[1]INTERNAL PARAMETERS-1'!$B$5:$J$44,6,FALSE)*VLOOKUP(OVYLD2_!AZ$4,'[1]INTERNAL PARAMETERS-1'!$B$5:$J$44,3,FALSE) + OVYLD1_!AZ132*(1-VLOOKUP(OVYLD2_!AZ$4,'[1]INTERNAL PARAMETERS-1'!$B$5:$J$44,5,FALSE))*VLOOKUP(OVYLD2_!AZ$4,'[1]INTERNAL PARAMETERS-1'!$B$5:$J$44,8,FALSE)*VLOOKUP(OVYLD2_!AZ$4,'[1]INTERNAL PARAMETERS-1'!$B$5:$J$44,3,FALSE)</f>
        <v>0</v>
      </c>
      <c r="BA132" s="44">
        <f>OVYLD1_!BA132*VLOOKUP(OVYLD2_!BA$4,'[1]INTERNAL PARAMETERS-1'!$B$5:$J$44,5,FALSE)*VLOOKUP(OVYLD2_!BA$4,'[1]INTERNAL PARAMETERS-1'!$B$5:$J$44,6,FALSE)*VLOOKUP(OVYLD2_!BA$4,'[1]INTERNAL PARAMETERS-1'!$B$5:$J$44,3,FALSE) + OVYLD1_!BA132*(1-VLOOKUP(OVYLD2_!BA$4,'[1]INTERNAL PARAMETERS-1'!$B$5:$J$44,5,FALSE))*VLOOKUP(OVYLD2_!BA$4,'[1]INTERNAL PARAMETERS-1'!$B$5:$J$44,8,FALSE)*VLOOKUP(OVYLD2_!BA$4,'[1]INTERNAL PARAMETERS-1'!$B$5:$J$44,3,FALSE)</f>
        <v>0</v>
      </c>
      <c r="BB132" s="44">
        <f>OVYLD1_!BB132*VLOOKUP(OVYLD2_!BB$4,'[1]INTERNAL PARAMETERS-1'!$B$5:$J$44,5,FALSE)*VLOOKUP(OVYLD2_!BB$4,'[1]INTERNAL PARAMETERS-1'!$B$5:$J$44,6,FALSE)*VLOOKUP(OVYLD2_!BB$4,'[1]INTERNAL PARAMETERS-1'!$B$5:$J$44,3,FALSE) + OVYLD1_!BB132*(1-VLOOKUP(OVYLD2_!BB$4,'[1]INTERNAL PARAMETERS-1'!$B$5:$J$44,5,FALSE))*VLOOKUP(OVYLD2_!BB$4,'[1]INTERNAL PARAMETERS-1'!$B$5:$J$44,8,FALSE)*VLOOKUP(OVYLD2_!BB$4,'[1]INTERNAL PARAMETERS-1'!$B$5:$J$44,3,FALSE)</f>
        <v>0</v>
      </c>
      <c r="BC132" s="44">
        <f>OVYLD1_!BC132*VLOOKUP(OVYLD2_!BC$4,'[1]INTERNAL PARAMETERS-1'!$B$5:$J$44,5,FALSE)*VLOOKUP(OVYLD2_!BC$4,'[1]INTERNAL PARAMETERS-1'!$B$5:$J$44,6,FALSE)*VLOOKUP(OVYLD2_!BC$4,'[1]INTERNAL PARAMETERS-1'!$B$5:$J$44,3,FALSE) + OVYLD1_!BC132*(1-VLOOKUP(OVYLD2_!BC$4,'[1]INTERNAL PARAMETERS-1'!$B$5:$J$44,5,FALSE))*VLOOKUP(OVYLD2_!BC$4,'[1]INTERNAL PARAMETERS-1'!$B$5:$J$44,8,FALSE)*VLOOKUP(OVYLD2_!BC$4,'[1]INTERNAL PARAMETERS-1'!$B$5:$J$44,3,FALSE)</f>
        <v>0</v>
      </c>
      <c r="BD132" s="44">
        <f>OVYLD1_!BD132*VLOOKUP(OVYLD2_!BD$4,'[1]INTERNAL PARAMETERS-1'!$B$5:$J$44,5,FALSE)*VLOOKUP(OVYLD2_!BD$4,'[1]INTERNAL PARAMETERS-1'!$B$5:$J$44,6,FALSE)*VLOOKUP(OVYLD2_!BD$4,'[1]INTERNAL PARAMETERS-1'!$B$5:$J$44,3,FALSE) + OVYLD1_!BD132*(1-VLOOKUP(OVYLD2_!BD$4,'[1]INTERNAL PARAMETERS-1'!$B$5:$J$44,5,FALSE))*VLOOKUP(OVYLD2_!BD$4,'[1]INTERNAL PARAMETERS-1'!$B$5:$J$44,8,FALSE)*VLOOKUP(OVYLD2_!BD$4,'[1]INTERNAL PARAMETERS-1'!$B$5:$J$44,3,FALSE)</f>
        <v>0</v>
      </c>
      <c r="BE132" s="44">
        <f>OVYLD1_!BE132*VLOOKUP(OVYLD2_!BE$4,'[1]INTERNAL PARAMETERS-1'!$B$5:$J$44,5,FALSE)*VLOOKUP(OVYLD2_!BE$4,'[1]INTERNAL PARAMETERS-1'!$B$5:$J$44,6,FALSE)*VLOOKUP(OVYLD2_!BE$4,'[1]INTERNAL PARAMETERS-1'!$B$5:$J$44,3,FALSE) + OVYLD1_!BE132*(1-VLOOKUP(OVYLD2_!BE$4,'[1]INTERNAL PARAMETERS-1'!$B$5:$J$44,5,FALSE))*VLOOKUP(OVYLD2_!BE$4,'[1]INTERNAL PARAMETERS-1'!$B$5:$J$44,8,FALSE)*VLOOKUP(OVYLD2_!BE$4,'[1]INTERNAL PARAMETERS-1'!$B$5:$J$44,3,FALSE)</f>
        <v>0</v>
      </c>
      <c r="BF132" s="44">
        <f>OVYLD1_!BF132*VLOOKUP(OVYLD2_!BF$4,'[1]INTERNAL PARAMETERS-1'!$B$5:$J$44,5,FALSE)*VLOOKUP(OVYLD2_!BF$4,'[1]INTERNAL PARAMETERS-1'!$B$5:$J$44,6,FALSE)*VLOOKUP(OVYLD2_!BF$4,'[1]INTERNAL PARAMETERS-1'!$B$5:$J$44,3,FALSE) + OVYLD1_!BF132*(1-VLOOKUP(OVYLD2_!BF$4,'[1]INTERNAL PARAMETERS-1'!$B$5:$J$44,5,FALSE))*VLOOKUP(OVYLD2_!BF$4,'[1]INTERNAL PARAMETERS-1'!$B$5:$J$44,8,FALSE)*VLOOKUP(OVYLD2_!BF$4,'[1]INTERNAL PARAMETERS-1'!$B$5:$J$44,3,FALSE)</f>
        <v>0</v>
      </c>
      <c r="BG132" s="44">
        <f>OVYLD1_!BG132*VLOOKUP(OVYLD2_!BG$4,'[1]INTERNAL PARAMETERS-1'!$B$5:$J$44,5,FALSE)*VLOOKUP(OVYLD2_!BG$4,'[1]INTERNAL PARAMETERS-1'!$B$5:$J$44,6,FALSE)*VLOOKUP(OVYLD2_!BG$4,'[1]INTERNAL PARAMETERS-1'!$B$5:$J$44,3,FALSE) + OVYLD1_!BG132*(1-VLOOKUP(OVYLD2_!BG$4,'[1]INTERNAL PARAMETERS-1'!$B$5:$J$44,5,FALSE))*VLOOKUP(OVYLD2_!BG$4,'[1]INTERNAL PARAMETERS-1'!$B$5:$J$44,8,FALSE)*VLOOKUP(OVYLD2_!BG$4,'[1]INTERNAL PARAMETERS-1'!$B$5:$J$44,3,FALSE)</f>
        <v>0</v>
      </c>
      <c r="BH132" s="44">
        <f>OVYLD1_!BH132*VLOOKUP(OVYLD2_!BH$4,'[1]INTERNAL PARAMETERS-1'!$B$5:$J$44,5,FALSE)*VLOOKUP(OVYLD2_!BH$4,'[1]INTERNAL PARAMETERS-1'!$B$5:$J$44,6,FALSE)*VLOOKUP(OVYLD2_!BH$4,'[1]INTERNAL PARAMETERS-1'!$B$5:$J$44,3,FALSE) + OVYLD1_!BH132*(1-VLOOKUP(OVYLD2_!BH$4,'[1]INTERNAL PARAMETERS-1'!$B$5:$J$44,5,FALSE))*VLOOKUP(OVYLD2_!BH$4,'[1]INTERNAL PARAMETERS-1'!$B$5:$J$44,8,FALSE)*VLOOKUP(OVYLD2_!BH$4,'[1]INTERNAL PARAMETERS-1'!$B$5:$J$44,3,FALSE)</f>
        <v>0</v>
      </c>
      <c r="BI132" s="44">
        <f>OVYLD1_!BI132*VLOOKUP(OVYLD2_!BI$4,'[1]INTERNAL PARAMETERS-1'!$B$5:$J$44,5,FALSE)*VLOOKUP(OVYLD2_!BI$4,'[1]INTERNAL PARAMETERS-1'!$B$5:$J$44,6,FALSE)*VLOOKUP(OVYLD2_!BI$4,'[1]INTERNAL PARAMETERS-1'!$B$5:$J$44,3,FALSE) + OVYLD1_!BI132*(1-VLOOKUP(OVYLD2_!BI$4,'[1]INTERNAL PARAMETERS-1'!$B$5:$J$44,5,FALSE))*VLOOKUP(OVYLD2_!BI$4,'[1]INTERNAL PARAMETERS-1'!$B$5:$J$44,8,FALSE)*VLOOKUP(OVYLD2_!BI$4,'[1]INTERNAL PARAMETERS-1'!$B$5:$J$44,3,FALSE)</f>
        <v>0</v>
      </c>
      <c r="BJ132" s="44">
        <f>OVYLD1_!BJ132*VLOOKUP(OVYLD2_!BJ$4,'[1]INTERNAL PARAMETERS-1'!$B$5:$J$44,5,FALSE)*VLOOKUP(OVYLD2_!BJ$4,'[1]INTERNAL PARAMETERS-1'!$B$5:$J$44,6,FALSE)*VLOOKUP(OVYLD2_!BJ$4,'[1]INTERNAL PARAMETERS-1'!$B$5:$J$44,3,FALSE) + OVYLD1_!BJ132*(1-VLOOKUP(OVYLD2_!BJ$4,'[1]INTERNAL PARAMETERS-1'!$B$5:$J$44,5,FALSE))*VLOOKUP(OVYLD2_!BJ$4,'[1]INTERNAL PARAMETERS-1'!$B$5:$J$44,8,FALSE)*VLOOKUP(OVYLD2_!BJ$4,'[1]INTERNAL PARAMETERS-1'!$B$5:$J$44,3,FALSE)</f>
        <v>0</v>
      </c>
      <c r="BK132" s="44">
        <f>OVYLD1_!BK132*VLOOKUP(OVYLD2_!BK$4,'[1]INTERNAL PARAMETERS-1'!$B$5:$J$44,5,FALSE)*VLOOKUP(OVYLD2_!BK$4,'[1]INTERNAL PARAMETERS-1'!$B$5:$J$44,6,FALSE)*VLOOKUP(OVYLD2_!BK$4,'[1]INTERNAL PARAMETERS-1'!$B$5:$J$44,3,FALSE) + OVYLD1_!BK132*(1-VLOOKUP(OVYLD2_!BK$4,'[1]INTERNAL PARAMETERS-1'!$B$5:$J$44,5,FALSE))*VLOOKUP(OVYLD2_!BK$4,'[1]INTERNAL PARAMETERS-1'!$B$5:$J$44,8,FALSE)*VLOOKUP(OVYLD2_!BK$4,'[1]INTERNAL PARAMETERS-1'!$B$5:$J$44,3,FALSE)</f>
        <v>0</v>
      </c>
      <c r="BL132" s="44">
        <f>OVYLD1_!BL132*VLOOKUP(OVYLD2_!BL$4,'[1]INTERNAL PARAMETERS-1'!$B$5:$J$44,5,FALSE)*VLOOKUP(OVYLD2_!BL$4,'[1]INTERNAL PARAMETERS-1'!$B$5:$J$44,6,FALSE)*VLOOKUP(OVYLD2_!BL$4,'[1]INTERNAL PARAMETERS-1'!$B$5:$J$44,3,FALSE) + OVYLD1_!BL132*(1-VLOOKUP(OVYLD2_!BL$4,'[1]INTERNAL PARAMETERS-1'!$B$5:$J$44,5,FALSE))*VLOOKUP(OVYLD2_!BL$4,'[1]INTERNAL PARAMETERS-1'!$B$5:$J$44,8,FALSE)*VLOOKUP(OVYLD2_!BL$4,'[1]INTERNAL PARAMETERS-1'!$B$5:$J$44,3,FALSE)</f>
        <v>0</v>
      </c>
      <c r="BM132" s="44">
        <f>OVYLD1_!BM132*VLOOKUP(OVYLD2_!BM$4,'[1]INTERNAL PARAMETERS-1'!$B$5:$J$44,5,FALSE)*VLOOKUP(OVYLD2_!BM$4,'[1]INTERNAL PARAMETERS-1'!$B$5:$J$44,6,FALSE)*VLOOKUP(OVYLD2_!BM$4,'[1]INTERNAL PARAMETERS-1'!$B$5:$J$44,3,FALSE) + OVYLD1_!BM132*(1-VLOOKUP(OVYLD2_!BM$4,'[1]INTERNAL PARAMETERS-1'!$B$5:$J$44,5,FALSE))*VLOOKUP(OVYLD2_!BM$4,'[1]INTERNAL PARAMETERS-1'!$B$5:$J$44,8,FALSE)*VLOOKUP(OVYLD2_!BM$4,'[1]INTERNAL PARAMETERS-1'!$B$5:$J$44,3,FALSE)</f>
        <v>0</v>
      </c>
      <c r="BN132" s="44">
        <f>OVYLD1_!BN132*VLOOKUP(OVYLD2_!BN$4,'[1]INTERNAL PARAMETERS-1'!$B$5:$J$44,5,FALSE)*VLOOKUP(OVYLD2_!BN$4,'[1]INTERNAL PARAMETERS-1'!$B$5:$J$44,6,FALSE)*VLOOKUP(OVYLD2_!BN$4,'[1]INTERNAL PARAMETERS-1'!$B$5:$J$44,3,FALSE) + OVYLD1_!BN132*(1-VLOOKUP(OVYLD2_!BN$4,'[1]INTERNAL PARAMETERS-1'!$B$5:$J$44,5,FALSE))*VLOOKUP(OVYLD2_!BN$4,'[1]INTERNAL PARAMETERS-1'!$B$5:$J$44,8,FALSE)*VLOOKUP(OVYLD2_!BN$4,'[1]INTERNAL PARAMETERS-1'!$B$5:$J$44,3,FALSE)</f>
        <v>0</v>
      </c>
      <c r="BO132" s="44">
        <f>OVYLD1_!BO132*VLOOKUP(OVYLD2_!BO$4,'[1]INTERNAL PARAMETERS-1'!$B$5:$J$44,5,FALSE)*VLOOKUP(OVYLD2_!BO$4,'[1]INTERNAL PARAMETERS-1'!$B$5:$J$44,6,FALSE)*VLOOKUP(OVYLD2_!BO$4,'[1]INTERNAL PARAMETERS-1'!$B$5:$J$44,3,FALSE) + OVYLD1_!BO132*(1-VLOOKUP(OVYLD2_!BO$4,'[1]INTERNAL PARAMETERS-1'!$B$5:$J$44,5,FALSE))*VLOOKUP(OVYLD2_!BO$4,'[1]INTERNAL PARAMETERS-1'!$B$5:$J$44,8,FALSE)*VLOOKUP(OVYLD2_!BO$4,'[1]INTERNAL PARAMETERS-1'!$B$5:$J$44,3,FALSE)</f>
        <v>0</v>
      </c>
      <c r="BP132" s="44">
        <f>OVYLD1_!BP132*VLOOKUP(OVYLD2_!BP$4,'[1]INTERNAL PARAMETERS-1'!$B$5:$J$44,5,FALSE)*VLOOKUP(OVYLD2_!BP$4,'[1]INTERNAL PARAMETERS-1'!$B$5:$J$44,6,FALSE)*VLOOKUP(OVYLD2_!BP$4,'[1]INTERNAL PARAMETERS-1'!$B$5:$J$44,3,FALSE) + OVYLD1_!BP132*(1-VLOOKUP(OVYLD2_!BP$4,'[1]INTERNAL PARAMETERS-1'!$B$5:$J$44,5,FALSE))*VLOOKUP(OVYLD2_!BP$4,'[1]INTERNAL PARAMETERS-1'!$B$5:$J$44,8,FALSE)*VLOOKUP(OVYLD2_!BP$4,'[1]INTERNAL PARAMETERS-1'!$B$5:$J$44,3,FALSE)</f>
        <v>0</v>
      </c>
      <c r="BQ132" s="44">
        <f>OVYLD1_!BQ132*VLOOKUP(OVYLD2_!BQ$4,'[1]INTERNAL PARAMETERS-1'!$B$5:$J$44,5,FALSE)*VLOOKUP(OVYLD2_!BQ$4,'[1]INTERNAL PARAMETERS-1'!$B$5:$J$44,6,FALSE)*VLOOKUP(OVYLD2_!BQ$4,'[1]INTERNAL PARAMETERS-1'!$B$5:$J$44,3,FALSE) + OVYLD1_!BQ132*(1-VLOOKUP(OVYLD2_!BQ$4,'[1]INTERNAL PARAMETERS-1'!$B$5:$J$44,5,FALSE))*VLOOKUP(OVYLD2_!BQ$4,'[1]INTERNAL PARAMETERS-1'!$B$5:$J$44,8,FALSE)*VLOOKUP(OVYLD2_!BQ$4,'[1]INTERNAL PARAMETERS-1'!$B$5:$J$44,3,FALSE)</f>
        <v>0</v>
      </c>
      <c r="BR132" s="44">
        <f>OVYLD1_!BR132*VLOOKUP(OVYLD2_!BR$4,'[1]INTERNAL PARAMETERS-1'!$B$5:$J$44,5,FALSE)*VLOOKUP(OVYLD2_!BR$4,'[1]INTERNAL PARAMETERS-1'!$B$5:$J$44,6,FALSE)*VLOOKUP(OVYLD2_!BR$4,'[1]INTERNAL PARAMETERS-1'!$B$5:$J$44,3,FALSE) + OVYLD1_!BR132*(1-VLOOKUP(OVYLD2_!BR$4,'[1]INTERNAL PARAMETERS-1'!$B$5:$J$44,5,FALSE))*VLOOKUP(OVYLD2_!BR$4,'[1]INTERNAL PARAMETERS-1'!$B$5:$J$44,8,FALSE)*VLOOKUP(OVYLD2_!BR$4,'[1]INTERNAL PARAMETERS-1'!$B$5:$J$44,3,FALSE)</f>
        <v>0</v>
      </c>
      <c r="BS132" s="44">
        <f>OVYLD1_!BS132*VLOOKUP(OVYLD2_!BS$4,'[1]INTERNAL PARAMETERS-1'!$B$5:$J$44,5,FALSE)*VLOOKUP(OVYLD2_!BS$4,'[1]INTERNAL PARAMETERS-1'!$B$5:$J$44,6,FALSE)*VLOOKUP(OVYLD2_!BS$4,'[1]INTERNAL PARAMETERS-1'!$B$5:$J$44,3,FALSE) + OVYLD1_!BS132*(1-VLOOKUP(OVYLD2_!BS$4,'[1]INTERNAL PARAMETERS-1'!$B$5:$J$44,5,FALSE))*VLOOKUP(OVYLD2_!BS$4,'[1]INTERNAL PARAMETERS-1'!$B$5:$J$44,8,FALSE)*VLOOKUP(OVYLD2_!BS$4,'[1]INTERNAL PARAMETERS-1'!$B$5:$J$44,3,FALSE)</f>
        <v>0</v>
      </c>
      <c r="BT132" s="44">
        <f>OVYLD1_!BT132*VLOOKUP(OVYLD2_!BT$4,'[1]INTERNAL PARAMETERS-1'!$B$5:$J$44,5,FALSE)*VLOOKUP(OVYLD2_!BT$4,'[1]INTERNAL PARAMETERS-1'!$B$5:$J$44,6,FALSE)*VLOOKUP(OVYLD2_!BT$4,'[1]INTERNAL PARAMETERS-1'!$B$5:$J$44,3,FALSE) + OVYLD1_!BT132*(1-VLOOKUP(OVYLD2_!BT$4,'[1]INTERNAL PARAMETERS-1'!$B$5:$J$44,5,FALSE))*VLOOKUP(OVYLD2_!BT$4,'[1]INTERNAL PARAMETERS-1'!$B$5:$J$44,8,FALSE)*VLOOKUP(OVYLD2_!BT$4,'[1]INTERNAL PARAMETERS-1'!$B$5:$J$44,3,FALSE)</f>
        <v>0</v>
      </c>
      <c r="BU132" s="44">
        <f>OVYLD1_!BU132*VLOOKUP(OVYLD2_!BU$4,'[1]INTERNAL PARAMETERS-1'!$B$5:$J$44,5,FALSE)*VLOOKUP(OVYLD2_!BU$4,'[1]INTERNAL PARAMETERS-1'!$B$5:$J$44,6,FALSE)*VLOOKUP(OVYLD2_!BU$4,'[1]INTERNAL PARAMETERS-1'!$B$5:$J$44,3,FALSE) + OVYLD1_!BU132*(1-VLOOKUP(OVYLD2_!BU$4,'[1]INTERNAL PARAMETERS-1'!$B$5:$J$44,5,FALSE))*VLOOKUP(OVYLD2_!BU$4,'[1]INTERNAL PARAMETERS-1'!$B$5:$J$44,8,FALSE)*VLOOKUP(OVYLD2_!BU$4,'[1]INTERNAL PARAMETERS-1'!$B$5:$J$44,3,FALSE)</f>
        <v>0</v>
      </c>
      <c r="BV132" s="44">
        <f>OVYLD1_!BV132*VLOOKUP(OVYLD2_!BV$4,'[1]INTERNAL PARAMETERS-1'!$B$5:$J$44,5,FALSE)*VLOOKUP(OVYLD2_!BV$4,'[1]INTERNAL PARAMETERS-1'!$B$5:$J$44,6,FALSE)*VLOOKUP(OVYLD2_!BV$4,'[1]INTERNAL PARAMETERS-1'!$B$5:$J$44,3,FALSE) + OVYLD1_!BV132*(1-VLOOKUP(OVYLD2_!BV$4,'[1]INTERNAL PARAMETERS-1'!$B$5:$J$44,5,FALSE))*VLOOKUP(OVYLD2_!BV$4,'[1]INTERNAL PARAMETERS-1'!$B$5:$J$44,8,FALSE)*VLOOKUP(OVYLD2_!BV$4,'[1]INTERNAL PARAMETERS-1'!$B$5:$J$44,3,FALSE)</f>
        <v>0</v>
      </c>
      <c r="BW132" s="44">
        <f>OVYLD1_!BW132*VLOOKUP(OVYLD2_!BW$4,'[1]INTERNAL PARAMETERS-1'!$B$5:$J$44,5,FALSE)*VLOOKUP(OVYLD2_!BW$4,'[1]INTERNAL PARAMETERS-1'!$B$5:$J$44,6,FALSE)*VLOOKUP(OVYLD2_!BW$4,'[1]INTERNAL PARAMETERS-1'!$B$5:$J$44,3,FALSE) + OVYLD1_!BW132*(1-VLOOKUP(OVYLD2_!BW$4,'[1]INTERNAL PARAMETERS-1'!$B$5:$J$44,5,FALSE))*VLOOKUP(OVYLD2_!BW$4,'[1]INTERNAL PARAMETERS-1'!$B$5:$J$44,8,FALSE)*VLOOKUP(OVYLD2_!BW$4,'[1]INTERNAL PARAMETERS-1'!$B$5:$J$44,3,FALSE)</f>
        <v>0</v>
      </c>
      <c r="BX132" s="44">
        <f>OVYLD1_!BX132*VLOOKUP(OVYLD2_!BX$4,'[1]INTERNAL PARAMETERS-1'!$B$5:$J$44,5,FALSE)*VLOOKUP(OVYLD2_!BX$4,'[1]INTERNAL PARAMETERS-1'!$B$5:$J$44,6,FALSE)*VLOOKUP(OVYLD2_!BX$4,'[1]INTERNAL PARAMETERS-1'!$B$5:$J$44,3,FALSE) + OVYLD1_!BX132*(1-VLOOKUP(OVYLD2_!BX$4,'[1]INTERNAL PARAMETERS-1'!$B$5:$J$44,5,FALSE))*VLOOKUP(OVYLD2_!BX$4,'[1]INTERNAL PARAMETERS-1'!$B$5:$J$44,8,FALSE)*VLOOKUP(OVYLD2_!BX$4,'[1]INTERNAL PARAMETERS-1'!$B$5:$J$44,3,FALSE)</f>
        <v>0</v>
      </c>
      <c r="BY132" s="44">
        <f>OVYLD1_!BY132*VLOOKUP(OVYLD2_!BY$4,'[1]INTERNAL PARAMETERS-1'!$B$5:$J$44,5,FALSE)*VLOOKUP(OVYLD2_!BY$4,'[1]INTERNAL PARAMETERS-1'!$B$5:$J$44,6,FALSE)*VLOOKUP(OVYLD2_!BY$4,'[1]INTERNAL PARAMETERS-1'!$B$5:$J$44,3,FALSE) + OVYLD1_!BY132*(1-VLOOKUP(OVYLD2_!BY$4,'[1]INTERNAL PARAMETERS-1'!$B$5:$J$44,5,FALSE))*VLOOKUP(OVYLD2_!BY$4,'[1]INTERNAL PARAMETERS-1'!$B$5:$J$44,8,FALSE)*VLOOKUP(OVYLD2_!BY$4,'[1]INTERNAL PARAMETERS-1'!$B$5:$J$44,3,FALSE)</f>
        <v>0</v>
      </c>
      <c r="BZ132" s="44">
        <f>OVYLD1_!BZ132*VLOOKUP(OVYLD2_!BZ$4,'[1]INTERNAL PARAMETERS-1'!$B$5:$J$44,5,FALSE)*VLOOKUP(OVYLD2_!BZ$4,'[1]INTERNAL PARAMETERS-1'!$B$5:$J$44,6,FALSE)*VLOOKUP(OVYLD2_!BZ$4,'[1]INTERNAL PARAMETERS-1'!$B$5:$J$44,3,FALSE) + OVYLD1_!BZ132*(1-VLOOKUP(OVYLD2_!BZ$4,'[1]INTERNAL PARAMETERS-1'!$B$5:$J$44,5,FALSE))*VLOOKUP(OVYLD2_!BZ$4,'[1]INTERNAL PARAMETERS-1'!$B$5:$J$44,8,FALSE)*VLOOKUP(OVYLD2_!BZ$4,'[1]INTERNAL PARAMETERS-1'!$B$5:$J$44,3,FALSE)</f>
        <v>0</v>
      </c>
      <c r="CA132" s="44">
        <f>OVYLD1_!CA132*VLOOKUP(OVYLD2_!CA$4,'[1]INTERNAL PARAMETERS-1'!$B$5:$J$44,5,FALSE)*VLOOKUP(OVYLD2_!CA$4,'[1]INTERNAL PARAMETERS-1'!$B$5:$J$44,6,FALSE)*VLOOKUP(OVYLD2_!CA$4,'[1]INTERNAL PARAMETERS-1'!$B$5:$J$44,3,FALSE) + OVYLD1_!CA132*(1-VLOOKUP(OVYLD2_!CA$4,'[1]INTERNAL PARAMETERS-1'!$B$5:$J$44,5,FALSE))*VLOOKUP(OVYLD2_!CA$4,'[1]INTERNAL PARAMETERS-1'!$B$5:$J$44,8,FALSE)*VLOOKUP(OVYLD2_!CA$4,'[1]INTERNAL PARAMETERS-1'!$B$5:$J$44,3,FALSE)</f>
        <v>0</v>
      </c>
      <c r="CB132" s="44">
        <f>OVYLD1_!CB132*VLOOKUP(OVYLD2_!CB$4,'[1]INTERNAL PARAMETERS-1'!$B$5:$J$44,5,FALSE)*VLOOKUP(OVYLD2_!CB$4,'[1]INTERNAL PARAMETERS-1'!$B$5:$J$44,6,FALSE)*VLOOKUP(OVYLD2_!CB$4,'[1]INTERNAL PARAMETERS-1'!$B$5:$J$44,3,FALSE) + OVYLD1_!CB132*(1-VLOOKUP(OVYLD2_!CB$4,'[1]INTERNAL PARAMETERS-1'!$B$5:$J$44,5,FALSE))*VLOOKUP(OVYLD2_!CB$4,'[1]INTERNAL PARAMETERS-1'!$B$5:$J$44,8,FALSE)*VLOOKUP(OVYLD2_!CB$4,'[1]INTERNAL PARAMETERS-1'!$B$5:$J$44,3,FALSE)</f>
        <v>0</v>
      </c>
      <c r="CC132" s="44">
        <f>OVYLD1_!CC132*VLOOKUP(OVYLD2_!CC$4,'[1]INTERNAL PARAMETERS-1'!$B$5:$J$44,5,FALSE)*VLOOKUP(OVYLD2_!CC$4,'[1]INTERNAL PARAMETERS-1'!$B$5:$J$44,6,FALSE)*VLOOKUP(OVYLD2_!CC$4,'[1]INTERNAL PARAMETERS-1'!$B$5:$J$44,3,FALSE) + OVYLD1_!CC132*(1-VLOOKUP(OVYLD2_!CC$4,'[1]INTERNAL PARAMETERS-1'!$B$5:$J$44,5,FALSE))*VLOOKUP(OVYLD2_!CC$4,'[1]INTERNAL PARAMETERS-1'!$B$5:$J$44,8,FALSE)*VLOOKUP(OVYLD2_!CC$4,'[1]INTERNAL PARAMETERS-1'!$B$5:$J$44,3,FALSE)</f>
        <v>0</v>
      </c>
      <c r="CD132" s="44">
        <f>OVYLD1_!CD132*VLOOKUP(OVYLD2_!CD$4,'[1]INTERNAL PARAMETERS-1'!$B$5:$J$44,5,FALSE)*VLOOKUP(OVYLD2_!CD$4,'[1]INTERNAL PARAMETERS-1'!$B$5:$J$44,6,FALSE)*VLOOKUP(OVYLD2_!CD$4,'[1]INTERNAL PARAMETERS-1'!$B$5:$J$44,3,FALSE) + OVYLD1_!CD132*(1-VLOOKUP(OVYLD2_!CD$4,'[1]INTERNAL PARAMETERS-1'!$B$5:$J$44,5,FALSE))*VLOOKUP(OVYLD2_!CD$4,'[1]INTERNAL PARAMETERS-1'!$B$5:$J$44,8,FALSE)*VLOOKUP(OVYLD2_!CD$4,'[1]INTERNAL PARAMETERS-1'!$B$5:$J$44,3,FALSE)</f>
        <v>0</v>
      </c>
      <c r="CE132" s="44">
        <f>OVYLD1_!CE132*VLOOKUP(OVYLD2_!CE$4,'[1]INTERNAL PARAMETERS-1'!$B$5:$J$44,5,FALSE)*VLOOKUP(OVYLD2_!CE$4,'[1]INTERNAL PARAMETERS-1'!$B$5:$J$44,6,FALSE)*VLOOKUP(OVYLD2_!CE$4,'[1]INTERNAL PARAMETERS-1'!$B$5:$J$44,3,FALSE) + OVYLD1_!CE132*(1-VLOOKUP(OVYLD2_!CE$4,'[1]INTERNAL PARAMETERS-1'!$B$5:$J$44,5,FALSE))*VLOOKUP(OVYLD2_!CE$4,'[1]INTERNAL PARAMETERS-1'!$B$5:$J$44,8,FALSE)*VLOOKUP(OVYLD2_!CE$4,'[1]INTERNAL PARAMETERS-1'!$B$5:$J$44,3,FALSE)</f>
        <v>0</v>
      </c>
      <c r="CF132" s="44">
        <f>OVYLD1_!CF132*VLOOKUP(OVYLD2_!CF$4,'[1]INTERNAL PARAMETERS-1'!$B$5:$J$44,5,FALSE)*VLOOKUP(OVYLD2_!CF$4,'[1]INTERNAL PARAMETERS-1'!$B$5:$J$44,6,FALSE)*VLOOKUP(OVYLD2_!CF$4,'[1]INTERNAL PARAMETERS-1'!$B$5:$J$44,3,FALSE) + OVYLD1_!CF132*(1-VLOOKUP(OVYLD2_!CF$4,'[1]INTERNAL PARAMETERS-1'!$B$5:$J$44,5,FALSE))*VLOOKUP(OVYLD2_!CF$4,'[1]INTERNAL PARAMETERS-1'!$B$5:$J$44,8,FALSE)*VLOOKUP(OVYLD2_!CF$4,'[1]INTERNAL PARAMETERS-1'!$B$5:$J$44,3,FALSE)</f>
        <v>0</v>
      </c>
      <c r="CG132" s="44">
        <f>OVYLD1_!CG132*VLOOKUP(OVYLD2_!CG$4,'[1]INTERNAL PARAMETERS-1'!$B$5:$J$44,5,FALSE)*VLOOKUP(OVYLD2_!CG$4,'[1]INTERNAL PARAMETERS-1'!$B$5:$J$44,6,FALSE)*VLOOKUP(OVYLD2_!CG$4,'[1]INTERNAL PARAMETERS-1'!$B$5:$J$44,3,FALSE) + OVYLD1_!CG132*(1-VLOOKUP(OVYLD2_!CG$4,'[1]INTERNAL PARAMETERS-1'!$B$5:$J$44,5,FALSE))*VLOOKUP(OVYLD2_!CG$4,'[1]INTERNAL PARAMETERS-1'!$B$5:$J$44,8,FALSE)*VLOOKUP(OVYLD2_!CG$4,'[1]INTERNAL PARAMETERS-1'!$B$5:$J$44,3,FALSE)</f>
        <v>0</v>
      </c>
      <c r="CH132" s="43">
        <f>OVYLD1_!CH132*VLOOKUP(OVYLD2_!CH$4,'[1]INTERNAL PARAMETERS-1'!$B$5:$J$44,5,FALSE)*VLOOKUP(OVYLD2_!CH$4,'[1]INTERNAL PARAMETERS-1'!$B$5:$J$44,6,FALSE)*VLOOKUP(OVYLD2_!CH$4,'[1]INTERNAL PARAMETERS-1'!$B$5:$J$44,3,FALSE) + OVYLD1_!CH132*(1-VLOOKUP(OVYLD2_!CH$4,'[1]INTERNAL PARAMETERS-1'!$B$5:$J$44,5,FALSE))*VLOOKUP(OVYLD2_!CH$4,'[1]INTERNAL PARAMETERS-1'!$B$5:$J$44,8,FALSE)*VLOOKUP(OVYLD2_!CH$4,'[1]INTERNAL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5">
      <c r="B133" s="58" t="s">
        <v>9</v>
      </c>
      <c r="C133" s="57" t="s">
        <v>63</v>
      </c>
      <c r="D133" s="57" t="s">
        <v>78</v>
      </c>
      <c r="E133" s="128">
        <f>OVERALL2021!AI133</f>
        <v>0</v>
      </c>
      <c r="F133" s="56">
        <f>'[1]INTERNAL PARAMETERS-1'!M7</f>
        <v>73.784999999999997</v>
      </c>
      <c r="G133" s="45">
        <f>OVYLD1_!G133*VLOOKUP(OVYLD2_!G$4,'[1]INTERNAL PARAMETERS-1'!$B$5:$J$44,5,FALSE)*VLOOKUP(OVYLD2_!G$4,'[1]INTERNAL PARAMETERS-1'!$B$5:$J$44,7,FALSE)*OVYLD2_!$F133 + OVYLD1_!G133*(1-VLOOKUP(OVYLD2_!G$4,'[1]INTERNAL PARAMETERS-1'!$B$5:$J$44,5,FALSE))*VLOOKUP(OVYLD2_!G$4,'[1]INTERNAL PARAMETERS-1'!$B$5:$J$44,9,FALSE)*OVYLD2_!$F133</f>
        <v>0</v>
      </c>
      <c r="H133" s="44">
        <f>OVYLD1_!H133*VLOOKUP(OVYLD2_!H$4,'[1]INTERNAL PARAMETERS-1'!$B$5:$J$44,5,FALSE)*VLOOKUP(OVYLD2_!H$4,'[1]INTERNAL PARAMETERS-1'!$B$5:$J$44,7,FALSE)*OVYLD2_!$F133 + OVYLD1_!H133*(1-VLOOKUP(OVYLD2_!H$4,'[1]INTERNAL PARAMETERS-1'!$B$5:$J$44,5,FALSE))*VLOOKUP(OVYLD2_!H$4,'[1]INTERNAL PARAMETERS-1'!$B$5:$J$44,9,FALSE)*OVYLD2_!$F133</f>
        <v>0</v>
      </c>
      <c r="I133" s="44">
        <f>OVYLD1_!I133*VLOOKUP(OVYLD2_!I$4,'[1]INTERNAL PARAMETERS-1'!$B$5:$J$44,5,FALSE)*VLOOKUP(OVYLD2_!I$4,'[1]INTERNAL PARAMETERS-1'!$B$5:$J$44,7,FALSE)*OVYLD2_!$F133 + OVYLD1_!I133*(1-VLOOKUP(OVYLD2_!I$4,'[1]INTERNAL PARAMETERS-1'!$B$5:$J$44,5,FALSE))*VLOOKUP(OVYLD2_!I$4,'[1]INTERNAL PARAMETERS-1'!$B$5:$J$44,9,FALSE)*OVYLD2_!$F133</f>
        <v>0</v>
      </c>
      <c r="J133" s="44">
        <f>OVYLD1_!J133*VLOOKUP(OVYLD2_!J$4,'[1]INTERNAL PARAMETERS-1'!$B$5:$J$44,5,FALSE)*VLOOKUP(OVYLD2_!J$4,'[1]INTERNAL PARAMETERS-1'!$B$5:$J$44,7,FALSE)*OVYLD2_!$F133 + OVYLD1_!J133*(1-VLOOKUP(OVYLD2_!J$4,'[1]INTERNAL PARAMETERS-1'!$B$5:$J$44,5,FALSE))*VLOOKUP(OVYLD2_!J$4,'[1]INTERNAL PARAMETERS-1'!$B$5:$J$44,9,FALSE)*OVYLD2_!$F133</f>
        <v>0</v>
      </c>
      <c r="K133" s="44">
        <f>OVYLD1_!K133*VLOOKUP(OVYLD2_!K$4,'[1]INTERNAL PARAMETERS-1'!$B$5:$J$44,5,FALSE)*VLOOKUP(OVYLD2_!K$4,'[1]INTERNAL PARAMETERS-1'!$B$5:$J$44,7,FALSE)*OVYLD2_!$F133 + OVYLD1_!K133*(1-VLOOKUP(OVYLD2_!K$4,'[1]INTERNAL PARAMETERS-1'!$B$5:$J$44,5,FALSE))*VLOOKUP(OVYLD2_!K$4,'[1]INTERNAL PARAMETERS-1'!$B$5:$J$44,9,FALSE)*OVYLD2_!$F133</f>
        <v>0</v>
      </c>
      <c r="L133" s="44">
        <f>OVYLD1_!L133*VLOOKUP(OVYLD2_!L$4,'[1]INTERNAL PARAMETERS-1'!$B$5:$J$44,5,FALSE)*VLOOKUP(OVYLD2_!L$4,'[1]INTERNAL PARAMETERS-1'!$B$5:$J$44,7,FALSE)*OVYLD2_!$F133 + OVYLD1_!L133*(1-VLOOKUP(OVYLD2_!L$4,'[1]INTERNAL PARAMETERS-1'!$B$5:$J$44,5,FALSE))*VLOOKUP(OVYLD2_!L$4,'[1]INTERNAL PARAMETERS-1'!$B$5:$J$44,9,FALSE)*OVYLD2_!$F133</f>
        <v>0</v>
      </c>
      <c r="M133" s="44">
        <f>OVYLD1_!M133*VLOOKUP(OVYLD2_!M$4,'[1]INTERNAL PARAMETERS-1'!$B$5:$J$44,5,FALSE)*VLOOKUP(OVYLD2_!M$4,'[1]INTERNAL PARAMETERS-1'!$B$5:$J$44,7,FALSE)*OVYLD2_!$F133 + OVYLD1_!M133*(1-VLOOKUP(OVYLD2_!M$4,'[1]INTERNAL PARAMETERS-1'!$B$5:$J$44,5,FALSE))*VLOOKUP(OVYLD2_!M$4,'[1]INTERNAL PARAMETERS-1'!$B$5:$J$44,9,FALSE)*OVYLD2_!$F133</f>
        <v>0</v>
      </c>
      <c r="N133" s="44">
        <f>OVYLD1_!N133*VLOOKUP(OVYLD2_!N$4,'[1]INTERNAL PARAMETERS-1'!$B$5:$J$44,5,FALSE)*VLOOKUP(OVYLD2_!N$4,'[1]INTERNAL PARAMETERS-1'!$B$5:$J$44,7,FALSE)*OVYLD2_!$F133 + OVYLD1_!N133*(1-VLOOKUP(OVYLD2_!N$4,'[1]INTERNAL PARAMETERS-1'!$B$5:$J$44,5,FALSE))*VLOOKUP(OVYLD2_!N$4,'[1]INTERNAL PARAMETERS-1'!$B$5:$J$44,9,FALSE)*OVYLD2_!$F133</f>
        <v>0</v>
      </c>
      <c r="O133" s="44">
        <f>OVYLD1_!O133*VLOOKUP(OVYLD2_!O$4,'[1]INTERNAL PARAMETERS-1'!$B$5:$J$44,5,FALSE)*VLOOKUP(OVYLD2_!O$4,'[1]INTERNAL PARAMETERS-1'!$B$5:$J$44,7,FALSE)*OVYLD2_!$F133 + OVYLD1_!O133*(1-VLOOKUP(OVYLD2_!O$4,'[1]INTERNAL PARAMETERS-1'!$B$5:$J$44,5,FALSE))*VLOOKUP(OVYLD2_!O$4,'[1]INTERNAL PARAMETERS-1'!$B$5:$J$44,9,FALSE)*OVYLD2_!$F133</f>
        <v>0</v>
      </c>
      <c r="P133" s="44">
        <f>OVYLD1_!P133*VLOOKUP(OVYLD2_!P$4,'[1]INTERNAL PARAMETERS-1'!$B$5:$J$44,5,FALSE)*VLOOKUP(OVYLD2_!P$4,'[1]INTERNAL PARAMETERS-1'!$B$5:$J$44,7,FALSE)*OVYLD2_!$F133 + OVYLD1_!P133*(1-VLOOKUP(OVYLD2_!P$4,'[1]INTERNAL PARAMETERS-1'!$B$5:$J$44,5,FALSE))*VLOOKUP(OVYLD2_!P$4,'[1]INTERNAL PARAMETERS-1'!$B$5:$J$44,9,FALSE)*OVYLD2_!$F133</f>
        <v>0</v>
      </c>
      <c r="Q133" s="44">
        <f>OVYLD1_!Q133*VLOOKUP(OVYLD2_!Q$4,'[1]INTERNAL PARAMETERS-1'!$B$5:$J$44,5,FALSE)*VLOOKUP(OVYLD2_!Q$4,'[1]INTERNAL PARAMETERS-1'!$B$5:$J$44,7,FALSE)*OVYLD2_!$F133 + OVYLD1_!Q133*(1-VLOOKUP(OVYLD2_!Q$4,'[1]INTERNAL PARAMETERS-1'!$B$5:$J$44,5,FALSE))*VLOOKUP(OVYLD2_!Q$4,'[1]INTERNAL PARAMETERS-1'!$B$5:$J$44,9,FALSE)*OVYLD2_!$F133</f>
        <v>0</v>
      </c>
      <c r="R133" s="44">
        <f>OVYLD1_!R133*VLOOKUP(OVYLD2_!R$4,'[1]INTERNAL PARAMETERS-1'!$B$5:$J$44,5,FALSE)*VLOOKUP(OVYLD2_!R$4,'[1]INTERNAL PARAMETERS-1'!$B$5:$J$44,7,FALSE)*OVYLD2_!$F133 + OVYLD1_!R133*(1-VLOOKUP(OVYLD2_!R$4,'[1]INTERNAL PARAMETERS-1'!$B$5:$J$44,5,FALSE))*VLOOKUP(OVYLD2_!R$4,'[1]INTERNAL PARAMETERS-1'!$B$5:$J$44,9,FALSE)*OVYLD2_!$F133</f>
        <v>0</v>
      </c>
      <c r="S133" s="44">
        <f>OVYLD1_!S133*VLOOKUP(OVYLD2_!S$4,'[1]INTERNAL PARAMETERS-1'!$B$5:$J$44,5,FALSE)*VLOOKUP(OVYLD2_!S$4,'[1]INTERNAL PARAMETERS-1'!$B$5:$J$44,7,FALSE)*OVYLD2_!$F133 + OVYLD1_!S133*(1-VLOOKUP(OVYLD2_!S$4,'[1]INTERNAL PARAMETERS-1'!$B$5:$J$44,5,FALSE))*VLOOKUP(OVYLD2_!S$4,'[1]INTERNAL PARAMETERS-1'!$B$5:$J$44,9,FALSE)*OVYLD2_!$F133</f>
        <v>0</v>
      </c>
      <c r="T133" s="44">
        <f>OVYLD1_!T133*VLOOKUP(OVYLD2_!T$4,'[1]INTERNAL PARAMETERS-1'!$B$5:$J$44,5,FALSE)*VLOOKUP(OVYLD2_!T$4,'[1]INTERNAL PARAMETERS-1'!$B$5:$J$44,7,FALSE)*OVYLD2_!$F133 + OVYLD1_!T133*(1-VLOOKUP(OVYLD2_!T$4,'[1]INTERNAL PARAMETERS-1'!$B$5:$J$44,5,FALSE))*VLOOKUP(OVYLD2_!T$4,'[1]INTERNAL PARAMETERS-1'!$B$5:$J$44,9,FALSE)*OVYLD2_!$F133</f>
        <v>0</v>
      </c>
      <c r="U133" s="44">
        <f>OVYLD1_!U133*VLOOKUP(OVYLD2_!U$4,'[1]INTERNAL PARAMETERS-1'!$B$5:$J$44,5,FALSE)*VLOOKUP(OVYLD2_!U$4,'[1]INTERNAL PARAMETERS-1'!$B$5:$J$44,7,FALSE)*OVYLD2_!$F133 + OVYLD1_!U133*(1-VLOOKUP(OVYLD2_!U$4,'[1]INTERNAL PARAMETERS-1'!$B$5:$J$44,5,FALSE))*VLOOKUP(OVYLD2_!U$4,'[1]INTERNAL PARAMETERS-1'!$B$5:$J$44,9,FALSE)*OVYLD2_!$F133</f>
        <v>0</v>
      </c>
      <c r="V133" s="44">
        <f>OVYLD1_!V133*VLOOKUP(OVYLD2_!V$4,'[1]INTERNAL PARAMETERS-1'!$B$5:$J$44,5,FALSE)*VLOOKUP(OVYLD2_!V$4,'[1]INTERNAL PARAMETERS-1'!$B$5:$J$44,7,FALSE)*OVYLD2_!$F133 + OVYLD1_!V133*(1-VLOOKUP(OVYLD2_!V$4,'[1]INTERNAL PARAMETERS-1'!$B$5:$J$44,5,FALSE))*VLOOKUP(OVYLD2_!V$4,'[1]INTERNAL PARAMETERS-1'!$B$5:$J$44,9,FALSE)*OVYLD2_!$F133</f>
        <v>0</v>
      </c>
      <c r="W133" s="44">
        <f>OVYLD1_!W133*VLOOKUP(OVYLD2_!W$4,'[1]INTERNAL PARAMETERS-1'!$B$5:$J$44,5,FALSE)*VLOOKUP(OVYLD2_!W$4,'[1]INTERNAL PARAMETERS-1'!$B$5:$J$44,7,FALSE)*OVYLD2_!$F133 + OVYLD1_!W133*(1-VLOOKUP(OVYLD2_!W$4,'[1]INTERNAL PARAMETERS-1'!$B$5:$J$44,5,FALSE))*VLOOKUP(OVYLD2_!W$4,'[1]INTERNAL PARAMETERS-1'!$B$5:$J$44,9,FALSE)*OVYLD2_!$F133</f>
        <v>0</v>
      </c>
      <c r="X133" s="44">
        <f>OVYLD1_!X133*VLOOKUP(OVYLD2_!X$4,'[1]INTERNAL PARAMETERS-1'!$B$5:$J$44,5,FALSE)*VLOOKUP(OVYLD2_!X$4,'[1]INTERNAL PARAMETERS-1'!$B$5:$J$44,7,FALSE)*OVYLD2_!$F133 + OVYLD1_!X133*(1-VLOOKUP(OVYLD2_!X$4,'[1]INTERNAL PARAMETERS-1'!$B$5:$J$44,5,FALSE))*VLOOKUP(OVYLD2_!X$4,'[1]INTERNAL PARAMETERS-1'!$B$5:$J$44,9,FALSE)*OVYLD2_!$F133</f>
        <v>0</v>
      </c>
      <c r="Y133" s="44">
        <f>OVYLD1_!Y133*VLOOKUP(OVYLD2_!Y$4,'[1]INTERNAL PARAMETERS-1'!$B$5:$J$44,5,FALSE)*VLOOKUP(OVYLD2_!Y$4,'[1]INTERNAL PARAMETERS-1'!$B$5:$J$44,7,FALSE)*OVYLD2_!$F133 + OVYLD1_!Y133*(1-VLOOKUP(OVYLD2_!Y$4,'[1]INTERNAL PARAMETERS-1'!$B$5:$J$44,5,FALSE))*VLOOKUP(OVYLD2_!Y$4,'[1]INTERNAL PARAMETERS-1'!$B$5:$J$44,9,FALSE)*OVYLD2_!$F133</f>
        <v>0</v>
      </c>
      <c r="Z133" s="44">
        <f>OVYLD1_!Z133*VLOOKUP(OVYLD2_!Z$4,'[1]INTERNAL PARAMETERS-1'!$B$5:$J$44,5,FALSE)*VLOOKUP(OVYLD2_!Z$4,'[1]INTERNAL PARAMETERS-1'!$B$5:$J$44,7,FALSE)*OVYLD2_!$F133 + OVYLD1_!Z133*(1-VLOOKUP(OVYLD2_!Z$4,'[1]INTERNAL PARAMETERS-1'!$B$5:$J$44,5,FALSE))*VLOOKUP(OVYLD2_!Z$4,'[1]INTERNAL PARAMETERS-1'!$B$5:$J$44,9,FALSE)*OVYLD2_!$F133</f>
        <v>0</v>
      </c>
      <c r="AA133" s="44">
        <f>OVYLD1_!AA133*VLOOKUP(OVYLD2_!AA$4,'[1]INTERNAL PARAMETERS-1'!$B$5:$J$44,5,FALSE)*VLOOKUP(OVYLD2_!AA$4,'[1]INTERNAL PARAMETERS-1'!$B$5:$J$44,7,FALSE)*OVYLD2_!$F133 + OVYLD1_!AA133*(1-VLOOKUP(OVYLD2_!AA$4,'[1]INTERNAL PARAMETERS-1'!$B$5:$J$44,5,FALSE))*VLOOKUP(OVYLD2_!AA$4,'[1]INTERNAL PARAMETERS-1'!$B$5:$J$44,9,FALSE)*OVYLD2_!$F133</f>
        <v>0</v>
      </c>
      <c r="AB133" s="44">
        <f>OVYLD1_!AB133*VLOOKUP(OVYLD2_!AB$4,'[1]INTERNAL PARAMETERS-1'!$B$5:$J$44,5,FALSE)*VLOOKUP(OVYLD2_!AB$4,'[1]INTERNAL PARAMETERS-1'!$B$5:$J$44,7,FALSE)*OVYLD2_!$F133 + OVYLD1_!AB133*(1-VLOOKUP(OVYLD2_!AB$4,'[1]INTERNAL PARAMETERS-1'!$B$5:$J$44,5,FALSE))*VLOOKUP(OVYLD2_!AB$4,'[1]INTERNAL PARAMETERS-1'!$B$5:$J$44,9,FALSE)*OVYLD2_!$F133</f>
        <v>0</v>
      </c>
      <c r="AC133" s="44">
        <f>OVYLD1_!AC133*VLOOKUP(OVYLD2_!AC$4,'[1]INTERNAL PARAMETERS-1'!$B$5:$J$44,5,FALSE)*VLOOKUP(OVYLD2_!AC$4,'[1]INTERNAL PARAMETERS-1'!$B$5:$J$44,7,FALSE)*OVYLD2_!$F133 + OVYLD1_!AC133*(1-VLOOKUP(OVYLD2_!AC$4,'[1]INTERNAL PARAMETERS-1'!$B$5:$J$44,5,FALSE))*VLOOKUP(OVYLD2_!AC$4,'[1]INTERNAL PARAMETERS-1'!$B$5:$J$44,9,FALSE)*OVYLD2_!$F133</f>
        <v>0</v>
      </c>
      <c r="AD133" s="44">
        <f>OVYLD1_!AD133*VLOOKUP(OVYLD2_!AD$4,'[1]INTERNAL PARAMETERS-1'!$B$5:$J$44,5,FALSE)*VLOOKUP(OVYLD2_!AD$4,'[1]INTERNAL PARAMETERS-1'!$B$5:$J$44,7,FALSE)*OVYLD2_!$F133 + OVYLD1_!AD133*(1-VLOOKUP(OVYLD2_!AD$4,'[1]INTERNAL PARAMETERS-1'!$B$5:$J$44,5,FALSE))*VLOOKUP(OVYLD2_!AD$4,'[1]INTERNAL PARAMETERS-1'!$B$5:$J$44,9,FALSE)*OVYLD2_!$F133</f>
        <v>0</v>
      </c>
      <c r="AE133" s="44">
        <f>OVYLD1_!AE133*VLOOKUP(OVYLD2_!AE$4,'[1]INTERNAL PARAMETERS-1'!$B$5:$J$44,5,FALSE)*VLOOKUP(OVYLD2_!AE$4,'[1]INTERNAL PARAMETERS-1'!$B$5:$J$44,7,FALSE)*OVYLD2_!$F133 + OVYLD1_!AE133*(1-VLOOKUP(OVYLD2_!AE$4,'[1]INTERNAL PARAMETERS-1'!$B$5:$J$44,5,FALSE))*VLOOKUP(OVYLD2_!AE$4,'[1]INTERNAL PARAMETERS-1'!$B$5:$J$44,9,FALSE)*OVYLD2_!$F133</f>
        <v>0</v>
      </c>
      <c r="AF133" s="44">
        <f>OVYLD1_!AF133*VLOOKUP(OVYLD2_!AF$4,'[1]INTERNAL PARAMETERS-1'!$B$5:$J$44,5,FALSE)*VLOOKUP(OVYLD2_!AF$4,'[1]INTERNAL PARAMETERS-1'!$B$5:$J$44,7,FALSE)*OVYLD2_!$F133 + OVYLD1_!AF133*(1-VLOOKUP(OVYLD2_!AF$4,'[1]INTERNAL PARAMETERS-1'!$B$5:$J$44,5,FALSE))*VLOOKUP(OVYLD2_!AF$4,'[1]INTERNAL PARAMETERS-1'!$B$5:$J$44,9,FALSE)*OVYLD2_!$F133</f>
        <v>0</v>
      </c>
      <c r="AG133" s="44">
        <f>OVYLD1_!AG133*VLOOKUP(OVYLD2_!AG$4,'[1]INTERNAL PARAMETERS-1'!$B$5:$J$44,5,FALSE)*VLOOKUP(OVYLD2_!AG$4,'[1]INTERNAL PARAMETERS-1'!$B$5:$J$44,7,FALSE)*OVYLD2_!$F133 + OVYLD1_!AG133*(1-VLOOKUP(OVYLD2_!AG$4,'[1]INTERNAL PARAMETERS-1'!$B$5:$J$44,5,FALSE))*VLOOKUP(OVYLD2_!AG$4,'[1]INTERNAL PARAMETERS-1'!$B$5:$J$44,9,FALSE)*OVYLD2_!$F133</f>
        <v>0</v>
      </c>
      <c r="AH133" s="44">
        <f>OVYLD1_!AH133*VLOOKUP(OVYLD2_!AH$4,'[1]INTERNAL PARAMETERS-1'!$B$5:$J$44,5,FALSE)*VLOOKUP(OVYLD2_!AH$4,'[1]INTERNAL PARAMETERS-1'!$B$5:$J$44,7,FALSE)*OVYLD2_!$F133 + OVYLD1_!AH133*(1-VLOOKUP(OVYLD2_!AH$4,'[1]INTERNAL PARAMETERS-1'!$B$5:$J$44,5,FALSE))*VLOOKUP(OVYLD2_!AH$4,'[1]INTERNAL PARAMETERS-1'!$B$5:$J$44,9,FALSE)*OVYLD2_!$F133</f>
        <v>0</v>
      </c>
      <c r="AI133" s="44">
        <f>OVYLD1_!AI133*VLOOKUP(OVYLD2_!AI$4,'[1]INTERNAL PARAMETERS-1'!$B$5:$J$44,5,FALSE)*VLOOKUP(OVYLD2_!AI$4,'[1]INTERNAL PARAMETERS-1'!$B$5:$J$44,7,FALSE)*OVYLD2_!$F133 + OVYLD1_!AI133*(1-VLOOKUP(OVYLD2_!AI$4,'[1]INTERNAL PARAMETERS-1'!$B$5:$J$44,5,FALSE))*VLOOKUP(OVYLD2_!AI$4,'[1]INTERNAL PARAMETERS-1'!$B$5:$J$44,9,FALSE)*OVYLD2_!$F133</f>
        <v>0</v>
      </c>
      <c r="AJ133" s="44">
        <f>OVYLD1_!AJ133*VLOOKUP(OVYLD2_!AJ$4,'[1]INTERNAL PARAMETERS-1'!$B$5:$J$44,5,FALSE)*VLOOKUP(OVYLD2_!AJ$4,'[1]INTERNAL PARAMETERS-1'!$B$5:$J$44,7,FALSE)*OVYLD2_!$F133 + OVYLD1_!AJ133*(1-VLOOKUP(OVYLD2_!AJ$4,'[1]INTERNAL PARAMETERS-1'!$B$5:$J$44,5,FALSE))*VLOOKUP(OVYLD2_!AJ$4,'[1]INTERNAL PARAMETERS-1'!$B$5:$J$44,9,FALSE)*OVYLD2_!$F133</f>
        <v>0</v>
      </c>
      <c r="AK133" s="44">
        <f>OVYLD1_!AK133*VLOOKUP(OVYLD2_!AK$4,'[1]INTERNAL PARAMETERS-1'!$B$5:$J$44,5,FALSE)*VLOOKUP(OVYLD2_!AK$4,'[1]INTERNAL PARAMETERS-1'!$B$5:$J$44,7,FALSE)*OVYLD2_!$F133 + OVYLD1_!AK133*(1-VLOOKUP(OVYLD2_!AK$4,'[1]INTERNAL PARAMETERS-1'!$B$5:$J$44,5,FALSE))*VLOOKUP(OVYLD2_!AK$4,'[1]INTERNAL PARAMETERS-1'!$B$5:$J$44,9,FALSE)*OVYLD2_!$F133</f>
        <v>0</v>
      </c>
      <c r="AL133" s="44">
        <f>OVYLD1_!AL133*VLOOKUP(OVYLD2_!AL$4,'[1]INTERNAL PARAMETERS-1'!$B$5:$J$44,5,FALSE)*VLOOKUP(OVYLD2_!AL$4,'[1]INTERNAL PARAMETERS-1'!$B$5:$J$44,7,FALSE)*OVYLD2_!$F133 + OVYLD1_!AL133*(1-VLOOKUP(OVYLD2_!AL$4,'[1]INTERNAL PARAMETERS-1'!$B$5:$J$44,5,FALSE))*VLOOKUP(OVYLD2_!AL$4,'[1]INTERNAL PARAMETERS-1'!$B$5:$J$44,9,FALSE)*OVYLD2_!$F133</f>
        <v>0</v>
      </c>
      <c r="AM133" s="44">
        <f>OVYLD1_!AM133*VLOOKUP(OVYLD2_!AM$4,'[1]INTERNAL PARAMETERS-1'!$B$5:$J$44,5,FALSE)*VLOOKUP(OVYLD2_!AM$4,'[1]INTERNAL PARAMETERS-1'!$B$5:$J$44,7,FALSE)*OVYLD2_!$F133 + OVYLD1_!AM133*(1-VLOOKUP(OVYLD2_!AM$4,'[1]INTERNAL PARAMETERS-1'!$B$5:$J$44,5,FALSE))*VLOOKUP(OVYLD2_!AM$4,'[1]INTERNAL PARAMETERS-1'!$B$5:$J$44,9,FALSE)*OVYLD2_!$F133</f>
        <v>0</v>
      </c>
      <c r="AN133" s="44">
        <f>OVYLD1_!AN133*VLOOKUP(OVYLD2_!AN$4,'[1]INTERNAL PARAMETERS-1'!$B$5:$J$44,5,FALSE)*VLOOKUP(OVYLD2_!AN$4,'[1]INTERNAL PARAMETERS-1'!$B$5:$J$44,7,FALSE)*OVYLD2_!$F133 + OVYLD1_!AN133*(1-VLOOKUP(OVYLD2_!AN$4,'[1]INTERNAL PARAMETERS-1'!$B$5:$J$44,5,FALSE))*VLOOKUP(OVYLD2_!AN$4,'[1]INTERNAL PARAMETERS-1'!$B$5:$J$44,9,FALSE)*OVYLD2_!$F133</f>
        <v>0</v>
      </c>
      <c r="AO133" s="44">
        <f>OVYLD1_!AO133*VLOOKUP(OVYLD2_!AO$4,'[1]INTERNAL PARAMETERS-1'!$B$5:$J$44,5,FALSE)*VLOOKUP(OVYLD2_!AO$4,'[1]INTERNAL PARAMETERS-1'!$B$5:$J$44,7,FALSE)*OVYLD2_!$F133 + OVYLD1_!AO133*(1-VLOOKUP(OVYLD2_!AO$4,'[1]INTERNAL PARAMETERS-1'!$B$5:$J$44,5,FALSE))*VLOOKUP(OVYLD2_!AO$4,'[1]INTERNAL PARAMETERS-1'!$B$5:$J$44,9,FALSE)*OVYLD2_!$F133</f>
        <v>0</v>
      </c>
      <c r="AP133" s="44">
        <f>OVYLD1_!AP133*VLOOKUP(OVYLD2_!AP$4,'[1]INTERNAL PARAMETERS-1'!$B$5:$J$44,5,FALSE)*VLOOKUP(OVYLD2_!AP$4,'[1]INTERNAL PARAMETERS-1'!$B$5:$J$44,7,FALSE)*OVYLD2_!$F133 + OVYLD1_!AP133*(1-VLOOKUP(OVYLD2_!AP$4,'[1]INTERNAL PARAMETERS-1'!$B$5:$J$44,5,FALSE))*VLOOKUP(OVYLD2_!AP$4,'[1]INTERNAL PARAMETERS-1'!$B$5:$J$44,9,FALSE)*OVYLD2_!$F133</f>
        <v>0</v>
      </c>
      <c r="AQ133" s="44">
        <f>OVYLD1_!AQ133*VLOOKUP(OVYLD2_!AQ$4,'[1]INTERNAL PARAMETERS-1'!$B$5:$J$44,5,FALSE)*VLOOKUP(OVYLD2_!AQ$4,'[1]INTERNAL PARAMETERS-1'!$B$5:$J$44,7,FALSE)*OVYLD2_!$F133 + OVYLD1_!AQ133*(1-VLOOKUP(OVYLD2_!AQ$4,'[1]INTERNAL PARAMETERS-1'!$B$5:$J$44,5,FALSE))*VLOOKUP(OVYLD2_!AQ$4,'[1]INTERNAL PARAMETERS-1'!$B$5:$J$44,9,FALSE)*OVYLD2_!$F133</f>
        <v>0</v>
      </c>
      <c r="AR133" s="44">
        <f>OVYLD1_!AR133*VLOOKUP(OVYLD2_!AR$4,'[1]INTERNAL PARAMETERS-1'!$B$5:$J$44,5,FALSE)*VLOOKUP(OVYLD2_!AR$4,'[1]INTERNAL PARAMETERS-1'!$B$5:$J$44,7,FALSE)*OVYLD2_!$F133 + OVYLD1_!AR133*(1-VLOOKUP(OVYLD2_!AR$4,'[1]INTERNAL PARAMETERS-1'!$B$5:$J$44,5,FALSE))*VLOOKUP(OVYLD2_!AR$4,'[1]INTERNAL PARAMETERS-1'!$B$5:$J$44,9,FALSE)*OVYLD2_!$F133</f>
        <v>0</v>
      </c>
      <c r="AS133" s="44">
        <f>OVYLD1_!AS133*VLOOKUP(OVYLD2_!AS$4,'[1]INTERNAL PARAMETERS-1'!$B$5:$J$44,5,FALSE)*VLOOKUP(OVYLD2_!AS$4,'[1]INTERNAL PARAMETERS-1'!$B$5:$J$44,7,FALSE)*OVYLD2_!$F133 + OVYLD1_!AS133*(1-VLOOKUP(OVYLD2_!AS$4,'[1]INTERNAL PARAMETERS-1'!$B$5:$J$44,5,FALSE))*VLOOKUP(OVYLD2_!AS$4,'[1]INTERNAL PARAMETERS-1'!$B$5:$J$44,9,FALSE)*OVYLD2_!$F133</f>
        <v>0</v>
      </c>
      <c r="AT133" s="43">
        <f>OVYLD1_!AT133*VLOOKUP(OVYLD2_!AT$4,'[1]INTERNAL PARAMETERS-1'!$B$5:$J$44,5,FALSE)*VLOOKUP(OVYLD2_!AT$4,'[1]INTERNAL PARAMETERS-1'!$B$5:$J$44,7,FALSE)*OVYLD2_!$F133 + OVYLD1_!AT133*(1-VLOOKUP(OVYLD2_!AT$4,'[1]INTERNAL PARAMETERS-1'!$B$5:$J$44,5,FALSE))*VLOOKUP(OVYLD2_!AT$4,'[1]INTERNAL PARAMETERS-1'!$B$5:$J$44,9,FALSE)*OVYLD2_!$F133</f>
        <v>0</v>
      </c>
      <c r="AU133" s="45">
        <f>OVYLD1_!AU133*VLOOKUP(OVYLD2_!AU$4,'[1]INTERNAL PARAMETERS-1'!$B$5:$J$44,5,FALSE)*VLOOKUP(OVYLD2_!AU$4,'[1]INTERNAL PARAMETERS-1'!$B$5:$J$44,6,FALSE)*VLOOKUP(OVYLD2_!AU$4,'[1]INTERNAL PARAMETERS-1'!$B$5:$J$44,3,FALSE) + OVYLD1_!AU133*(1-VLOOKUP(OVYLD2_!AU$4,'[1]INTERNAL PARAMETERS-1'!$B$5:$J$44,5,FALSE))*VLOOKUP(OVYLD2_!AU$4,'[1]INTERNAL PARAMETERS-1'!$B$5:$J$44,8,FALSE)*VLOOKUP(OVYLD2_!AU$4,'[1]INTERNAL PARAMETERS-1'!$B$5:$J$44,3,FALSE)</f>
        <v>0</v>
      </c>
      <c r="AV133" s="44">
        <f>OVYLD1_!AV133*VLOOKUP(OVYLD2_!AV$4,'[1]INTERNAL PARAMETERS-1'!$B$5:$J$44,5,FALSE)*VLOOKUP(OVYLD2_!AV$4,'[1]INTERNAL PARAMETERS-1'!$B$5:$J$44,6,FALSE)*VLOOKUP(OVYLD2_!AV$4,'[1]INTERNAL PARAMETERS-1'!$B$5:$J$44,3,FALSE) + OVYLD1_!AV133*(1-VLOOKUP(OVYLD2_!AV$4,'[1]INTERNAL PARAMETERS-1'!$B$5:$J$44,5,FALSE))*VLOOKUP(OVYLD2_!AV$4,'[1]INTERNAL PARAMETERS-1'!$B$5:$J$44,8,FALSE)*VLOOKUP(OVYLD2_!AV$4,'[1]INTERNAL PARAMETERS-1'!$B$5:$J$44,3,FALSE)</f>
        <v>0</v>
      </c>
      <c r="AW133" s="44">
        <f>OVYLD1_!AW133*VLOOKUP(OVYLD2_!AW$4,'[1]INTERNAL PARAMETERS-1'!$B$5:$J$44,5,FALSE)*VLOOKUP(OVYLD2_!AW$4,'[1]INTERNAL PARAMETERS-1'!$B$5:$J$44,6,FALSE)*VLOOKUP(OVYLD2_!AW$4,'[1]INTERNAL PARAMETERS-1'!$B$5:$J$44,3,FALSE) + OVYLD1_!AW133*(1-VLOOKUP(OVYLD2_!AW$4,'[1]INTERNAL PARAMETERS-1'!$B$5:$J$44,5,FALSE))*VLOOKUP(OVYLD2_!AW$4,'[1]INTERNAL PARAMETERS-1'!$B$5:$J$44,8,FALSE)*VLOOKUP(OVYLD2_!AW$4,'[1]INTERNAL PARAMETERS-1'!$B$5:$J$44,3,FALSE)</f>
        <v>0</v>
      </c>
      <c r="AX133" s="44">
        <f>OVYLD1_!AX133*VLOOKUP(OVYLD2_!AX$4,'[1]INTERNAL PARAMETERS-1'!$B$5:$J$44,5,FALSE)*VLOOKUP(OVYLD2_!AX$4,'[1]INTERNAL PARAMETERS-1'!$B$5:$J$44,6,FALSE)*VLOOKUP(OVYLD2_!AX$4,'[1]INTERNAL PARAMETERS-1'!$B$5:$J$44,3,FALSE) + OVYLD1_!AX133*(1-VLOOKUP(OVYLD2_!AX$4,'[1]INTERNAL PARAMETERS-1'!$B$5:$J$44,5,FALSE))*VLOOKUP(OVYLD2_!AX$4,'[1]INTERNAL PARAMETERS-1'!$B$5:$J$44,8,FALSE)*VLOOKUP(OVYLD2_!AX$4,'[1]INTERNAL PARAMETERS-1'!$B$5:$J$44,3,FALSE)</f>
        <v>0</v>
      </c>
      <c r="AY133" s="44">
        <f>OVYLD1_!AY133*VLOOKUP(OVYLD2_!AY$4,'[1]INTERNAL PARAMETERS-1'!$B$5:$J$44,5,FALSE)*VLOOKUP(OVYLD2_!AY$4,'[1]INTERNAL PARAMETERS-1'!$B$5:$J$44,6,FALSE)*VLOOKUP(OVYLD2_!AY$4,'[1]INTERNAL PARAMETERS-1'!$B$5:$J$44,3,FALSE) + OVYLD1_!AY133*(1-VLOOKUP(OVYLD2_!AY$4,'[1]INTERNAL PARAMETERS-1'!$B$5:$J$44,5,FALSE))*VLOOKUP(OVYLD2_!AY$4,'[1]INTERNAL PARAMETERS-1'!$B$5:$J$44,8,FALSE)*VLOOKUP(OVYLD2_!AY$4,'[1]INTERNAL PARAMETERS-1'!$B$5:$J$44,3,FALSE)</f>
        <v>0</v>
      </c>
      <c r="AZ133" s="44">
        <f>OVYLD1_!AZ133*VLOOKUP(OVYLD2_!AZ$4,'[1]INTERNAL PARAMETERS-1'!$B$5:$J$44,5,FALSE)*VLOOKUP(OVYLD2_!AZ$4,'[1]INTERNAL PARAMETERS-1'!$B$5:$J$44,6,FALSE)*VLOOKUP(OVYLD2_!AZ$4,'[1]INTERNAL PARAMETERS-1'!$B$5:$J$44,3,FALSE) + OVYLD1_!AZ133*(1-VLOOKUP(OVYLD2_!AZ$4,'[1]INTERNAL PARAMETERS-1'!$B$5:$J$44,5,FALSE))*VLOOKUP(OVYLD2_!AZ$4,'[1]INTERNAL PARAMETERS-1'!$B$5:$J$44,8,FALSE)*VLOOKUP(OVYLD2_!AZ$4,'[1]INTERNAL PARAMETERS-1'!$B$5:$J$44,3,FALSE)</f>
        <v>0</v>
      </c>
      <c r="BA133" s="44">
        <f>OVYLD1_!BA133*VLOOKUP(OVYLD2_!BA$4,'[1]INTERNAL PARAMETERS-1'!$B$5:$J$44,5,FALSE)*VLOOKUP(OVYLD2_!BA$4,'[1]INTERNAL PARAMETERS-1'!$B$5:$J$44,6,FALSE)*VLOOKUP(OVYLD2_!BA$4,'[1]INTERNAL PARAMETERS-1'!$B$5:$J$44,3,FALSE) + OVYLD1_!BA133*(1-VLOOKUP(OVYLD2_!BA$4,'[1]INTERNAL PARAMETERS-1'!$B$5:$J$44,5,FALSE))*VLOOKUP(OVYLD2_!BA$4,'[1]INTERNAL PARAMETERS-1'!$B$5:$J$44,8,FALSE)*VLOOKUP(OVYLD2_!BA$4,'[1]INTERNAL PARAMETERS-1'!$B$5:$J$44,3,FALSE)</f>
        <v>0</v>
      </c>
      <c r="BB133" s="44">
        <f>OVYLD1_!BB133*VLOOKUP(OVYLD2_!BB$4,'[1]INTERNAL PARAMETERS-1'!$B$5:$J$44,5,FALSE)*VLOOKUP(OVYLD2_!BB$4,'[1]INTERNAL PARAMETERS-1'!$B$5:$J$44,6,FALSE)*VLOOKUP(OVYLD2_!BB$4,'[1]INTERNAL PARAMETERS-1'!$B$5:$J$44,3,FALSE) + OVYLD1_!BB133*(1-VLOOKUP(OVYLD2_!BB$4,'[1]INTERNAL PARAMETERS-1'!$B$5:$J$44,5,FALSE))*VLOOKUP(OVYLD2_!BB$4,'[1]INTERNAL PARAMETERS-1'!$B$5:$J$44,8,FALSE)*VLOOKUP(OVYLD2_!BB$4,'[1]INTERNAL PARAMETERS-1'!$B$5:$J$44,3,FALSE)</f>
        <v>0</v>
      </c>
      <c r="BC133" s="44">
        <f>OVYLD1_!BC133*VLOOKUP(OVYLD2_!BC$4,'[1]INTERNAL PARAMETERS-1'!$B$5:$J$44,5,FALSE)*VLOOKUP(OVYLD2_!BC$4,'[1]INTERNAL PARAMETERS-1'!$B$5:$J$44,6,FALSE)*VLOOKUP(OVYLD2_!BC$4,'[1]INTERNAL PARAMETERS-1'!$B$5:$J$44,3,FALSE) + OVYLD1_!BC133*(1-VLOOKUP(OVYLD2_!BC$4,'[1]INTERNAL PARAMETERS-1'!$B$5:$J$44,5,FALSE))*VLOOKUP(OVYLD2_!BC$4,'[1]INTERNAL PARAMETERS-1'!$B$5:$J$44,8,FALSE)*VLOOKUP(OVYLD2_!BC$4,'[1]INTERNAL PARAMETERS-1'!$B$5:$J$44,3,FALSE)</f>
        <v>0</v>
      </c>
      <c r="BD133" s="44">
        <f>OVYLD1_!BD133*VLOOKUP(OVYLD2_!BD$4,'[1]INTERNAL PARAMETERS-1'!$B$5:$J$44,5,FALSE)*VLOOKUP(OVYLD2_!BD$4,'[1]INTERNAL PARAMETERS-1'!$B$5:$J$44,6,FALSE)*VLOOKUP(OVYLD2_!BD$4,'[1]INTERNAL PARAMETERS-1'!$B$5:$J$44,3,FALSE) + OVYLD1_!BD133*(1-VLOOKUP(OVYLD2_!BD$4,'[1]INTERNAL PARAMETERS-1'!$B$5:$J$44,5,FALSE))*VLOOKUP(OVYLD2_!BD$4,'[1]INTERNAL PARAMETERS-1'!$B$5:$J$44,8,FALSE)*VLOOKUP(OVYLD2_!BD$4,'[1]INTERNAL PARAMETERS-1'!$B$5:$J$44,3,FALSE)</f>
        <v>0</v>
      </c>
      <c r="BE133" s="44">
        <f>OVYLD1_!BE133*VLOOKUP(OVYLD2_!BE$4,'[1]INTERNAL PARAMETERS-1'!$B$5:$J$44,5,FALSE)*VLOOKUP(OVYLD2_!BE$4,'[1]INTERNAL PARAMETERS-1'!$B$5:$J$44,6,FALSE)*VLOOKUP(OVYLD2_!BE$4,'[1]INTERNAL PARAMETERS-1'!$B$5:$J$44,3,FALSE) + OVYLD1_!BE133*(1-VLOOKUP(OVYLD2_!BE$4,'[1]INTERNAL PARAMETERS-1'!$B$5:$J$44,5,FALSE))*VLOOKUP(OVYLD2_!BE$4,'[1]INTERNAL PARAMETERS-1'!$B$5:$J$44,8,FALSE)*VLOOKUP(OVYLD2_!BE$4,'[1]INTERNAL PARAMETERS-1'!$B$5:$J$44,3,FALSE)</f>
        <v>0</v>
      </c>
      <c r="BF133" s="44">
        <f>OVYLD1_!BF133*VLOOKUP(OVYLD2_!BF$4,'[1]INTERNAL PARAMETERS-1'!$B$5:$J$44,5,FALSE)*VLOOKUP(OVYLD2_!BF$4,'[1]INTERNAL PARAMETERS-1'!$B$5:$J$44,6,FALSE)*VLOOKUP(OVYLD2_!BF$4,'[1]INTERNAL PARAMETERS-1'!$B$5:$J$44,3,FALSE) + OVYLD1_!BF133*(1-VLOOKUP(OVYLD2_!BF$4,'[1]INTERNAL PARAMETERS-1'!$B$5:$J$44,5,FALSE))*VLOOKUP(OVYLD2_!BF$4,'[1]INTERNAL PARAMETERS-1'!$B$5:$J$44,8,FALSE)*VLOOKUP(OVYLD2_!BF$4,'[1]INTERNAL PARAMETERS-1'!$B$5:$J$44,3,FALSE)</f>
        <v>0</v>
      </c>
      <c r="BG133" s="44">
        <f>OVYLD1_!BG133*VLOOKUP(OVYLD2_!BG$4,'[1]INTERNAL PARAMETERS-1'!$B$5:$J$44,5,FALSE)*VLOOKUP(OVYLD2_!BG$4,'[1]INTERNAL PARAMETERS-1'!$B$5:$J$44,6,FALSE)*VLOOKUP(OVYLD2_!BG$4,'[1]INTERNAL PARAMETERS-1'!$B$5:$J$44,3,FALSE) + OVYLD1_!BG133*(1-VLOOKUP(OVYLD2_!BG$4,'[1]INTERNAL PARAMETERS-1'!$B$5:$J$44,5,FALSE))*VLOOKUP(OVYLD2_!BG$4,'[1]INTERNAL PARAMETERS-1'!$B$5:$J$44,8,FALSE)*VLOOKUP(OVYLD2_!BG$4,'[1]INTERNAL PARAMETERS-1'!$B$5:$J$44,3,FALSE)</f>
        <v>0</v>
      </c>
      <c r="BH133" s="44">
        <f>OVYLD1_!BH133*VLOOKUP(OVYLD2_!BH$4,'[1]INTERNAL PARAMETERS-1'!$B$5:$J$44,5,FALSE)*VLOOKUP(OVYLD2_!BH$4,'[1]INTERNAL PARAMETERS-1'!$B$5:$J$44,6,FALSE)*VLOOKUP(OVYLD2_!BH$4,'[1]INTERNAL PARAMETERS-1'!$B$5:$J$44,3,FALSE) + OVYLD1_!BH133*(1-VLOOKUP(OVYLD2_!BH$4,'[1]INTERNAL PARAMETERS-1'!$B$5:$J$44,5,FALSE))*VLOOKUP(OVYLD2_!BH$4,'[1]INTERNAL PARAMETERS-1'!$B$5:$J$44,8,FALSE)*VLOOKUP(OVYLD2_!BH$4,'[1]INTERNAL PARAMETERS-1'!$B$5:$J$44,3,FALSE)</f>
        <v>0</v>
      </c>
      <c r="BI133" s="44">
        <f>OVYLD1_!BI133*VLOOKUP(OVYLD2_!BI$4,'[1]INTERNAL PARAMETERS-1'!$B$5:$J$44,5,FALSE)*VLOOKUP(OVYLD2_!BI$4,'[1]INTERNAL PARAMETERS-1'!$B$5:$J$44,6,FALSE)*VLOOKUP(OVYLD2_!BI$4,'[1]INTERNAL PARAMETERS-1'!$B$5:$J$44,3,FALSE) + OVYLD1_!BI133*(1-VLOOKUP(OVYLD2_!BI$4,'[1]INTERNAL PARAMETERS-1'!$B$5:$J$44,5,FALSE))*VLOOKUP(OVYLD2_!BI$4,'[1]INTERNAL PARAMETERS-1'!$B$5:$J$44,8,FALSE)*VLOOKUP(OVYLD2_!BI$4,'[1]INTERNAL PARAMETERS-1'!$B$5:$J$44,3,FALSE)</f>
        <v>0</v>
      </c>
      <c r="BJ133" s="44">
        <f>OVYLD1_!BJ133*VLOOKUP(OVYLD2_!BJ$4,'[1]INTERNAL PARAMETERS-1'!$B$5:$J$44,5,FALSE)*VLOOKUP(OVYLD2_!BJ$4,'[1]INTERNAL PARAMETERS-1'!$B$5:$J$44,6,FALSE)*VLOOKUP(OVYLD2_!BJ$4,'[1]INTERNAL PARAMETERS-1'!$B$5:$J$44,3,FALSE) + OVYLD1_!BJ133*(1-VLOOKUP(OVYLD2_!BJ$4,'[1]INTERNAL PARAMETERS-1'!$B$5:$J$44,5,FALSE))*VLOOKUP(OVYLD2_!BJ$4,'[1]INTERNAL PARAMETERS-1'!$B$5:$J$44,8,FALSE)*VLOOKUP(OVYLD2_!BJ$4,'[1]INTERNAL PARAMETERS-1'!$B$5:$J$44,3,FALSE)</f>
        <v>0</v>
      </c>
      <c r="BK133" s="44">
        <f>OVYLD1_!BK133*VLOOKUP(OVYLD2_!BK$4,'[1]INTERNAL PARAMETERS-1'!$B$5:$J$44,5,FALSE)*VLOOKUP(OVYLD2_!BK$4,'[1]INTERNAL PARAMETERS-1'!$B$5:$J$44,6,FALSE)*VLOOKUP(OVYLD2_!BK$4,'[1]INTERNAL PARAMETERS-1'!$B$5:$J$44,3,FALSE) + OVYLD1_!BK133*(1-VLOOKUP(OVYLD2_!BK$4,'[1]INTERNAL PARAMETERS-1'!$B$5:$J$44,5,FALSE))*VLOOKUP(OVYLD2_!BK$4,'[1]INTERNAL PARAMETERS-1'!$B$5:$J$44,8,FALSE)*VLOOKUP(OVYLD2_!BK$4,'[1]INTERNAL PARAMETERS-1'!$B$5:$J$44,3,FALSE)</f>
        <v>0</v>
      </c>
      <c r="BL133" s="44">
        <f>OVYLD1_!BL133*VLOOKUP(OVYLD2_!BL$4,'[1]INTERNAL PARAMETERS-1'!$B$5:$J$44,5,FALSE)*VLOOKUP(OVYLD2_!BL$4,'[1]INTERNAL PARAMETERS-1'!$B$5:$J$44,6,FALSE)*VLOOKUP(OVYLD2_!BL$4,'[1]INTERNAL PARAMETERS-1'!$B$5:$J$44,3,FALSE) + OVYLD1_!BL133*(1-VLOOKUP(OVYLD2_!BL$4,'[1]INTERNAL PARAMETERS-1'!$B$5:$J$44,5,FALSE))*VLOOKUP(OVYLD2_!BL$4,'[1]INTERNAL PARAMETERS-1'!$B$5:$J$44,8,FALSE)*VLOOKUP(OVYLD2_!BL$4,'[1]INTERNAL PARAMETERS-1'!$B$5:$J$44,3,FALSE)</f>
        <v>0</v>
      </c>
      <c r="BM133" s="44">
        <f>OVYLD1_!BM133*VLOOKUP(OVYLD2_!BM$4,'[1]INTERNAL PARAMETERS-1'!$B$5:$J$44,5,FALSE)*VLOOKUP(OVYLD2_!BM$4,'[1]INTERNAL PARAMETERS-1'!$B$5:$J$44,6,FALSE)*VLOOKUP(OVYLD2_!BM$4,'[1]INTERNAL PARAMETERS-1'!$B$5:$J$44,3,FALSE) + OVYLD1_!BM133*(1-VLOOKUP(OVYLD2_!BM$4,'[1]INTERNAL PARAMETERS-1'!$B$5:$J$44,5,FALSE))*VLOOKUP(OVYLD2_!BM$4,'[1]INTERNAL PARAMETERS-1'!$B$5:$J$44,8,FALSE)*VLOOKUP(OVYLD2_!BM$4,'[1]INTERNAL PARAMETERS-1'!$B$5:$J$44,3,FALSE)</f>
        <v>0</v>
      </c>
      <c r="BN133" s="44">
        <f>OVYLD1_!BN133*VLOOKUP(OVYLD2_!BN$4,'[1]INTERNAL PARAMETERS-1'!$B$5:$J$44,5,FALSE)*VLOOKUP(OVYLD2_!BN$4,'[1]INTERNAL PARAMETERS-1'!$B$5:$J$44,6,FALSE)*VLOOKUP(OVYLD2_!BN$4,'[1]INTERNAL PARAMETERS-1'!$B$5:$J$44,3,FALSE) + OVYLD1_!BN133*(1-VLOOKUP(OVYLD2_!BN$4,'[1]INTERNAL PARAMETERS-1'!$B$5:$J$44,5,FALSE))*VLOOKUP(OVYLD2_!BN$4,'[1]INTERNAL PARAMETERS-1'!$B$5:$J$44,8,FALSE)*VLOOKUP(OVYLD2_!BN$4,'[1]INTERNAL PARAMETERS-1'!$B$5:$J$44,3,FALSE)</f>
        <v>0</v>
      </c>
      <c r="BO133" s="44">
        <f>OVYLD1_!BO133*VLOOKUP(OVYLD2_!BO$4,'[1]INTERNAL PARAMETERS-1'!$B$5:$J$44,5,FALSE)*VLOOKUP(OVYLD2_!BO$4,'[1]INTERNAL PARAMETERS-1'!$B$5:$J$44,6,FALSE)*VLOOKUP(OVYLD2_!BO$4,'[1]INTERNAL PARAMETERS-1'!$B$5:$J$44,3,FALSE) + OVYLD1_!BO133*(1-VLOOKUP(OVYLD2_!BO$4,'[1]INTERNAL PARAMETERS-1'!$B$5:$J$44,5,FALSE))*VLOOKUP(OVYLD2_!BO$4,'[1]INTERNAL PARAMETERS-1'!$B$5:$J$44,8,FALSE)*VLOOKUP(OVYLD2_!BO$4,'[1]INTERNAL PARAMETERS-1'!$B$5:$J$44,3,FALSE)</f>
        <v>0</v>
      </c>
      <c r="BP133" s="44">
        <f>OVYLD1_!BP133*VLOOKUP(OVYLD2_!BP$4,'[1]INTERNAL PARAMETERS-1'!$B$5:$J$44,5,FALSE)*VLOOKUP(OVYLD2_!BP$4,'[1]INTERNAL PARAMETERS-1'!$B$5:$J$44,6,FALSE)*VLOOKUP(OVYLD2_!BP$4,'[1]INTERNAL PARAMETERS-1'!$B$5:$J$44,3,FALSE) + OVYLD1_!BP133*(1-VLOOKUP(OVYLD2_!BP$4,'[1]INTERNAL PARAMETERS-1'!$B$5:$J$44,5,FALSE))*VLOOKUP(OVYLD2_!BP$4,'[1]INTERNAL PARAMETERS-1'!$B$5:$J$44,8,FALSE)*VLOOKUP(OVYLD2_!BP$4,'[1]INTERNAL PARAMETERS-1'!$B$5:$J$44,3,FALSE)</f>
        <v>0</v>
      </c>
      <c r="BQ133" s="44">
        <f>OVYLD1_!BQ133*VLOOKUP(OVYLD2_!BQ$4,'[1]INTERNAL PARAMETERS-1'!$B$5:$J$44,5,FALSE)*VLOOKUP(OVYLD2_!BQ$4,'[1]INTERNAL PARAMETERS-1'!$B$5:$J$44,6,FALSE)*VLOOKUP(OVYLD2_!BQ$4,'[1]INTERNAL PARAMETERS-1'!$B$5:$J$44,3,FALSE) + OVYLD1_!BQ133*(1-VLOOKUP(OVYLD2_!BQ$4,'[1]INTERNAL PARAMETERS-1'!$B$5:$J$44,5,FALSE))*VLOOKUP(OVYLD2_!BQ$4,'[1]INTERNAL PARAMETERS-1'!$B$5:$J$44,8,FALSE)*VLOOKUP(OVYLD2_!BQ$4,'[1]INTERNAL PARAMETERS-1'!$B$5:$J$44,3,FALSE)</f>
        <v>0</v>
      </c>
      <c r="BR133" s="44">
        <f>OVYLD1_!BR133*VLOOKUP(OVYLD2_!BR$4,'[1]INTERNAL PARAMETERS-1'!$B$5:$J$44,5,FALSE)*VLOOKUP(OVYLD2_!BR$4,'[1]INTERNAL PARAMETERS-1'!$B$5:$J$44,6,FALSE)*VLOOKUP(OVYLD2_!BR$4,'[1]INTERNAL PARAMETERS-1'!$B$5:$J$44,3,FALSE) + OVYLD1_!BR133*(1-VLOOKUP(OVYLD2_!BR$4,'[1]INTERNAL PARAMETERS-1'!$B$5:$J$44,5,FALSE))*VLOOKUP(OVYLD2_!BR$4,'[1]INTERNAL PARAMETERS-1'!$B$5:$J$44,8,FALSE)*VLOOKUP(OVYLD2_!BR$4,'[1]INTERNAL PARAMETERS-1'!$B$5:$J$44,3,FALSE)</f>
        <v>0</v>
      </c>
      <c r="BS133" s="44">
        <f>OVYLD1_!BS133*VLOOKUP(OVYLD2_!BS$4,'[1]INTERNAL PARAMETERS-1'!$B$5:$J$44,5,FALSE)*VLOOKUP(OVYLD2_!BS$4,'[1]INTERNAL PARAMETERS-1'!$B$5:$J$44,6,FALSE)*VLOOKUP(OVYLD2_!BS$4,'[1]INTERNAL PARAMETERS-1'!$B$5:$J$44,3,FALSE) + OVYLD1_!BS133*(1-VLOOKUP(OVYLD2_!BS$4,'[1]INTERNAL PARAMETERS-1'!$B$5:$J$44,5,FALSE))*VLOOKUP(OVYLD2_!BS$4,'[1]INTERNAL PARAMETERS-1'!$B$5:$J$44,8,FALSE)*VLOOKUP(OVYLD2_!BS$4,'[1]INTERNAL PARAMETERS-1'!$B$5:$J$44,3,FALSE)</f>
        <v>0</v>
      </c>
      <c r="BT133" s="44">
        <f>OVYLD1_!BT133*VLOOKUP(OVYLD2_!BT$4,'[1]INTERNAL PARAMETERS-1'!$B$5:$J$44,5,FALSE)*VLOOKUP(OVYLD2_!BT$4,'[1]INTERNAL PARAMETERS-1'!$B$5:$J$44,6,FALSE)*VLOOKUP(OVYLD2_!BT$4,'[1]INTERNAL PARAMETERS-1'!$B$5:$J$44,3,FALSE) + OVYLD1_!BT133*(1-VLOOKUP(OVYLD2_!BT$4,'[1]INTERNAL PARAMETERS-1'!$B$5:$J$44,5,FALSE))*VLOOKUP(OVYLD2_!BT$4,'[1]INTERNAL PARAMETERS-1'!$B$5:$J$44,8,FALSE)*VLOOKUP(OVYLD2_!BT$4,'[1]INTERNAL PARAMETERS-1'!$B$5:$J$44,3,FALSE)</f>
        <v>0</v>
      </c>
      <c r="BU133" s="44">
        <f>OVYLD1_!BU133*VLOOKUP(OVYLD2_!BU$4,'[1]INTERNAL PARAMETERS-1'!$B$5:$J$44,5,FALSE)*VLOOKUP(OVYLD2_!BU$4,'[1]INTERNAL PARAMETERS-1'!$B$5:$J$44,6,FALSE)*VLOOKUP(OVYLD2_!BU$4,'[1]INTERNAL PARAMETERS-1'!$B$5:$J$44,3,FALSE) + OVYLD1_!BU133*(1-VLOOKUP(OVYLD2_!BU$4,'[1]INTERNAL PARAMETERS-1'!$B$5:$J$44,5,FALSE))*VLOOKUP(OVYLD2_!BU$4,'[1]INTERNAL PARAMETERS-1'!$B$5:$J$44,8,FALSE)*VLOOKUP(OVYLD2_!BU$4,'[1]INTERNAL PARAMETERS-1'!$B$5:$J$44,3,FALSE)</f>
        <v>0</v>
      </c>
      <c r="BV133" s="44">
        <f>OVYLD1_!BV133*VLOOKUP(OVYLD2_!BV$4,'[1]INTERNAL PARAMETERS-1'!$B$5:$J$44,5,FALSE)*VLOOKUP(OVYLD2_!BV$4,'[1]INTERNAL PARAMETERS-1'!$B$5:$J$44,6,FALSE)*VLOOKUP(OVYLD2_!BV$4,'[1]INTERNAL PARAMETERS-1'!$B$5:$J$44,3,FALSE) + OVYLD1_!BV133*(1-VLOOKUP(OVYLD2_!BV$4,'[1]INTERNAL PARAMETERS-1'!$B$5:$J$44,5,FALSE))*VLOOKUP(OVYLD2_!BV$4,'[1]INTERNAL PARAMETERS-1'!$B$5:$J$44,8,FALSE)*VLOOKUP(OVYLD2_!BV$4,'[1]INTERNAL PARAMETERS-1'!$B$5:$J$44,3,FALSE)</f>
        <v>0</v>
      </c>
      <c r="BW133" s="44">
        <f>OVYLD1_!BW133*VLOOKUP(OVYLD2_!BW$4,'[1]INTERNAL PARAMETERS-1'!$B$5:$J$44,5,FALSE)*VLOOKUP(OVYLD2_!BW$4,'[1]INTERNAL PARAMETERS-1'!$B$5:$J$44,6,FALSE)*VLOOKUP(OVYLD2_!BW$4,'[1]INTERNAL PARAMETERS-1'!$B$5:$J$44,3,FALSE) + OVYLD1_!BW133*(1-VLOOKUP(OVYLD2_!BW$4,'[1]INTERNAL PARAMETERS-1'!$B$5:$J$44,5,FALSE))*VLOOKUP(OVYLD2_!BW$4,'[1]INTERNAL PARAMETERS-1'!$B$5:$J$44,8,FALSE)*VLOOKUP(OVYLD2_!BW$4,'[1]INTERNAL PARAMETERS-1'!$B$5:$J$44,3,FALSE)</f>
        <v>0</v>
      </c>
      <c r="BX133" s="44">
        <f>OVYLD1_!BX133*VLOOKUP(OVYLD2_!BX$4,'[1]INTERNAL PARAMETERS-1'!$B$5:$J$44,5,FALSE)*VLOOKUP(OVYLD2_!BX$4,'[1]INTERNAL PARAMETERS-1'!$B$5:$J$44,6,FALSE)*VLOOKUP(OVYLD2_!BX$4,'[1]INTERNAL PARAMETERS-1'!$B$5:$J$44,3,FALSE) + OVYLD1_!BX133*(1-VLOOKUP(OVYLD2_!BX$4,'[1]INTERNAL PARAMETERS-1'!$B$5:$J$44,5,FALSE))*VLOOKUP(OVYLD2_!BX$4,'[1]INTERNAL PARAMETERS-1'!$B$5:$J$44,8,FALSE)*VLOOKUP(OVYLD2_!BX$4,'[1]INTERNAL PARAMETERS-1'!$B$5:$J$44,3,FALSE)</f>
        <v>0</v>
      </c>
      <c r="BY133" s="44">
        <f>OVYLD1_!BY133*VLOOKUP(OVYLD2_!BY$4,'[1]INTERNAL PARAMETERS-1'!$B$5:$J$44,5,FALSE)*VLOOKUP(OVYLD2_!BY$4,'[1]INTERNAL PARAMETERS-1'!$B$5:$J$44,6,FALSE)*VLOOKUP(OVYLD2_!BY$4,'[1]INTERNAL PARAMETERS-1'!$B$5:$J$44,3,FALSE) + OVYLD1_!BY133*(1-VLOOKUP(OVYLD2_!BY$4,'[1]INTERNAL PARAMETERS-1'!$B$5:$J$44,5,FALSE))*VLOOKUP(OVYLD2_!BY$4,'[1]INTERNAL PARAMETERS-1'!$B$5:$J$44,8,FALSE)*VLOOKUP(OVYLD2_!BY$4,'[1]INTERNAL PARAMETERS-1'!$B$5:$J$44,3,FALSE)</f>
        <v>0</v>
      </c>
      <c r="BZ133" s="44">
        <f>OVYLD1_!BZ133*VLOOKUP(OVYLD2_!BZ$4,'[1]INTERNAL PARAMETERS-1'!$B$5:$J$44,5,FALSE)*VLOOKUP(OVYLD2_!BZ$4,'[1]INTERNAL PARAMETERS-1'!$B$5:$J$44,6,FALSE)*VLOOKUP(OVYLD2_!BZ$4,'[1]INTERNAL PARAMETERS-1'!$B$5:$J$44,3,FALSE) + OVYLD1_!BZ133*(1-VLOOKUP(OVYLD2_!BZ$4,'[1]INTERNAL PARAMETERS-1'!$B$5:$J$44,5,FALSE))*VLOOKUP(OVYLD2_!BZ$4,'[1]INTERNAL PARAMETERS-1'!$B$5:$J$44,8,FALSE)*VLOOKUP(OVYLD2_!BZ$4,'[1]INTERNAL PARAMETERS-1'!$B$5:$J$44,3,FALSE)</f>
        <v>0</v>
      </c>
      <c r="CA133" s="44">
        <f>OVYLD1_!CA133*VLOOKUP(OVYLD2_!CA$4,'[1]INTERNAL PARAMETERS-1'!$B$5:$J$44,5,FALSE)*VLOOKUP(OVYLD2_!CA$4,'[1]INTERNAL PARAMETERS-1'!$B$5:$J$44,6,FALSE)*VLOOKUP(OVYLD2_!CA$4,'[1]INTERNAL PARAMETERS-1'!$B$5:$J$44,3,FALSE) + OVYLD1_!CA133*(1-VLOOKUP(OVYLD2_!CA$4,'[1]INTERNAL PARAMETERS-1'!$B$5:$J$44,5,FALSE))*VLOOKUP(OVYLD2_!CA$4,'[1]INTERNAL PARAMETERS-1'!$B$5:$J$44,8,FALSE)*VLOOKUP(OVYLD2_!CA$4,'[1]INTERNAL PARAMETERS-1'!$B$5:$J$44,3,FALSE)</f>
        <v>0</v>
      </c>
      <c r="CB133" s="44">
        <f>OVYLD1_!CB133*VLOOKUP(OVYLD2_!CB$4,'[1]INTERNAL PARAMETERS-1'!$B$5:$J$44,5,FALSE)*VLOOKUP(OVYLD2_!CB$4,'[1]INTERNAL PARAMETERS-1'!$B$5:$J$44,6,FALSE)*VLOOKUP(OVYLD2_!CB$4,'[1]INTERNAL PARAMETERS-1'!$B$5:$J$44,3,FALSE) + OVYLD1_!CB133*(1-VLOOKUP(OVYLD2_!CB$4,'[1]INTERNAL PARAMETERS-1'!$B$5:$J$44,5,FALSE))*VLOOKUP(OVYLD2_!CB$4,'[1]INTERNAL PARAMETERS-1'!$B$5:$J$44,8,FALSE)*VLOOKUP(OVYLD2_!CB$4,'[1]INTERNAL PARAMETERS-1'!$B$5:$J$44,3,FALSE)</f>
        <v>0</v>
      </c>
      <c r="CC133" s="44">
        <f>OVYLD1_!CC133*VLOOKUP(OVYLD2_!CC$4,'[1]INTERNAL PARAMETERS-1'!$B$5:$J$44,5,FALSE)*VLOOKUP(OVYLD2_!CC$4,'[1]INTERNAL PARAMETERS-1'!$B$5:$J$44,6,FALSE)*VLOOKUP(OVYLD2_!CC$4,'[1]INTERNAL PARAMETERS-1'!$B$5:$J$44,3,FALSE) + OVYLD1_!CC133*(1-VLOOKUP(OVYLD2_!CC$4,'[1]INTERNAL PARAMETERS-1'!$B$5:$J$44,5,FALSE))*VLOOKUP(OVYLD2_!CC$4,'[1]INTERNAL PARAMETERS-1'!$B$5:$J$44,8,FALSE)*VLOOKUP(OVYLD2_!CC$4,'[1]INTERNAL PARAMETERS-1'!$B$5:$J$44,3,FALSE)</f>
        <v>0</v>
      </c>
      <c r="CD133" s="44">
        <f>OVYLD1_!CD133*VLOOKUP(OVYLD2_!CD$4,'[1]INTERNAL PARAMETERS-1'!$B$5:$J$44,5,FALSE)*VLOOKUP(OVYLD2_!CD$4,'[1]INTERNAL PARAMETERS-1'!$B$5:$J$44,6,FALSE)*VLOOKUP(OVYLD2_!CD$4,'[1]INTERNAL PARAMETERS-1'!$B$5:$J$44,3,FALSE) + OVYLD1_!CD133*(1-VLOOKUP(OVYLD2_!CD$4,'[1]INTERNAL PARAMETERS-1'!$B$5:$J$44,5,FALSE))*VLOOKUP(OVYLD2_!CD$4,'[1]INTERNAL PARAMETERS-1'!$B$5:$J$44,8,FALSE)*VLOOKUP(OVYLD2_!CD$4,'[1]INTERNAL PARAMETERS-1'!$B$5:$J$44,3,FALSE)</f>
        <v>0</v>
      </c>
      <c r="CE133" s="44">
        <f>OVYLD1_!CE133*VLOOKUP(OVYLD2_!CE$4,'[1]INTERNAL PARAMETERS-1'!$B$5:$J$44,5,FALSE)*VLOOKUP(OVYLD2_!CE$4,'[1]INTERNAL PARAMETERS-1'!$B$5:$J$44,6,FALSE)*VLOOKUP(OVYLD2_!CE$4,'[1]INTERNAL PARAMETERS-1'!$B$5:$J$44,3,FALSE) + OVYLD1_!CE133*(1-VLOOKUP(OVYLD2_!CE$4,'[1]INTERNAL PARAMETERS-1'!$B$5:$J$44,5,FALSE))*VLOOKUP(OVYLD2_!CE$4,'[1]INTERNAL PARAMETERS-1'!$B$5:$J$44,8,FALSE)*VLOOKUP(OVYLD2_!CE$4,'[1]INTERNAL PARAMETERS-1'!$B$5:$J$44,3,FALSE)</f>
        <v>0</v>
      </c>
      <c r="CF133" s="44">
        <f>OVYLD1_!CF133*VLOOKUP(OVYLD2_!CF$4,'[1]INTERNAL PARAMETERS-1'!$B$5:$J$44,5,FALSE)*VLOOKUP(OVYLD2_!CF$4,'[1]INTERNAL PARAMETERS-1'!$B$5:$J$44,6,FALSE)*VLOOKUP(OVYLD2_!CF$4,'[1]INTERNAL PARAMETERS-1'!$B$5:$J$44,3,FALSE) + OVYLD1_!CF133*(1-VLOOKUP(OVYLD2_!CF$4,'[1]INTERNAL PARAMETERS-1'!$B$5:$J$44,5,FALSE))*VLOOKUP(OVYLD2_!CF$4,'[1]INTERNAL PARAMETERS-1'!$B$5:$J$44,8,FALSE)*VLOOKUP(OVYLD2_!CF$4,'[1]INTERNAL PARAMETERS-1'!$B$5:$J$44,3,FALSE)</f>
        <v>0</v>
      </c>
      <c r="CG133" s="44">
        <f>OVYLD1_!CG133*VLOOKUP(OVYLD2_!CG$4,'[1]INTERNAL PARAMETERS-1'!$B$5:$J$44,5,FALSE)*VLOOKUP(OVYLD2_!CG$4,'[1]INTERNAL PARAMETERS-1'!$B$5:$J$44,6,FALSE)*VLOOKUP(OVYLD2_!CG$4,'[1]INTERNAL PARAMETERS-1'!$B$5:$J$44,3,FALSE) + OVYLD1_!CG133*(1-VLOOKUP(OVYLD2_!CG$4,'[1]INTERNAL PARAMETERS-1'!$B$5:$J$44,5,FALSE))*VLOOKUP(OVYLD2_!CG$4,'[1]INTERNAL PARAMETERS-1'!$B$5:$J$44,8,FALSE)*VLOOKUP(OVYLD2_!CG$4,'[1]INTERNAL PARAMETERS-1'!$B$5:$J$44,3,FALSE)</f>
        <v>0</v>
      </c>
      <c r="CH133" s="43">
        <f>OVYLD1_!CH133*VLOOKUP(OVYLD2_!CH$4,'[1]INTERNAL PARAMETERS-1'!$B$5:$J$44,5,FALSE)*VLOOKUP(OVYLD2_!CH$4,'[1]INTERNAL PARAMETERS-1'!$B$5:$J$44,6,FALSE)*VLOOKUP(OVYLD2_!CH$4,'[1]INTERNAL PARAMETERS-1'!$B$5:$J$44,3,FALSE) + OVYLD1_!CH133*(1-VLOOKUP(OVYLD2_!CH$4,'[1]INTERNAL PARAMETERS-1'!$B$5:$J$44,5,FALSE))*VLOOKUP(OVYLD2_!CH$4,'[1]INTERNAL PARAMETERS-1'!$B$5:$J$44,8,FALSE)*VLOOKUP(OVYLD2_!CH$4,'[1]INTERNAL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5">
      <c r="B134" s="58" t="s">
        <v>9</v>
      </c>
      <c r="C134" s="57" t="s">
        <v>63</v>
      </c>
      <c r="D134" s="57" t="s">
        <v>77</v>
      </c>
      <c r="E134" s="128">
        <f>OVERALL2021!AI134</f>
        <v>0</v>
      </c>
      <c r="F134" s="56">
        <f>'[1]INTERNAL PARAMETERS-1'!M8</f>
        <v>68.824999999999989</v>
      </c>
      <c r="G134" s="45">
        <f>OVYLD1_!G134*VLOOKUP(OVYLD2_!G$4,'[1]INTERNAL PARAMETERS-1'!$B$5:$J$44,5,FALSE)*VLOOKUP(OVYLD2_!G$4,'[1]INTERNAL PARAMETERS-1'!$B$5:$J$44,7,FALSE)*OVYLD2_!$F134 + OVYLD1_!G134*(1-VLOOKUP(OVYLD2_!G$4,'[1]INTERNAL PARAMETERS-1'!$B$5:$J$44,5,FALSE))*VLOOKUP(OVYLD2_!G$4,'[1]INTERNAL PARAMETERS-1'!$B$5:$J$44,9,FALSE)*OVYLD2_!$F134</f>
        <v>0</v>
      </c>
      <c r="H134" s="44">
        <f>OVYLD1_!H134*VLOOKUP(OVYLD2_!H$4,'[1]INTERNAL PARAMETERS-1'!$B$5:$J$44,5,FALSE)*VLOOKUP(OVYLD2_!H$4,'[1]INTERNAL PARAMETERS-1'!$B$5:$J$44,7,FALSE)*OVYLD2_!$F134 + OVYLD1_!H134*(1-VLOOKUP(OVYLD2_!H$4,'[1]INTERNAL PARAMETERS-1'!$B$5:$J$44,5,FALSE))*VLOOKUP(OVYLD2_!H$4,'[1]INTERNAL PARAMETERS-1'!$B$5:$J$44,9,FALSE)*OVYLD2_!$F134</f>
        <v>0</v>
      </c>
      <c r="I134" s="44">
        <f>OVYLD1_!I134*VLOOKUP(OVYLD2_!I$4,'[1]INTERNAL PARAMETERS-1'!$B$5:$J$44,5,FALSE)*VLOOKUP(OVYLD2_!I$4,'[1]INTERNAL PARAMETERS-1'!$B$5:$J$44,7,FALSE)*OVYLD2_!$F134 + OVYLD1_!I134*(1-VLOOKUP(OVYLD2_!I$4,'[1]INTERNAL PARAMETERS-1'!$B$5:$J$44,5,FALSE))*VLOOKUP(OVYLD2_!I$4,'[1]INTERNAL PARAMETERS-1'!$B$5:$J$44,9,FALSE)*OVYLD2_!$F134</f>
        <v>0</v>
      </c>
      <c r="J134" s="44">
        <f>OVYLD1_!J134*VLOOKUP(OVYLD2_!J$4,'[1]INTERNAL PARAMETERS-1'!$B$5:$J$44,5,FALSE)*VLOOKUP(OVYLD2_!J$4,'[1]INTERNAL PARAMETERS-1'!$B$5:$J$44,7,FALSE)*OVYLD2_!$F134 + OVYLD1_!J134*(1-VLOOKUP(OVYLD2_!J$4,'[1]INTERNAL PARAMETERS-1'!$B$5:$J$44,5,FALSE))*VLOOKUP(OVYLD2_!J$4,'[1]INTERNAL PARAMETERS-1'!$B$5:$J$44,9,FALSE)*OVYLD2_!$F134</f>
        <v>0</v>
      </c>
      <c r="K134" s="44">
        <f>OVYLD1_!K134*VLOOKUP(OVYLD2_!K$4,'[1]INTERNAL PARAMETERS-1'!$B$5:$J$44,5,FALSE)*VLOOKUP(OVYLD2_!K$4,'[1]INTERNAL PARAMETERS-1'!$B$5:$J$44,7,FALSE)*OVYLD2_!$F134 + OVYLD1_!K134*(1-VLOOKUP(OVYLD2_!K$4,'[1]INTERNAL PARAMETERS-1'!$B$5:$J$44,5,FALSE))*VLOOKUP(OVYLD2_!K$4,'[1]INTERNAL PARAMETERS-1'!$B$5:$J$44,9,FALSE)*OVYLD2_!$F134</f>
        <v>0</v>
      </c>
      <c r="L134" s="44">
        <f>OVYLD1_!L134*VLOOKUP(OVYLD2_!L$4,'[1]INTERNAL PARAMETERS-1'!$B$5:$J$44,5,FALSE)*VLOOKUP(OVYLD2_!L$4,'[1]INTERNAL PARAMETERS-1'!$B$5:$J$44,7,FALSE)*OVYLD2_!$F134 + OVYLD1_!L134*(1-VLOOKUP(OVYLD2_!L$4,'[1]INTERNAL PARAMETERS-1'!$B$5:$J$44,5,FALSE))*VLOOKUP(OVYLD2_!L$4,'[1]INTERNAL PARAMETERS-1'!$B$5:$J$44,9,FALSE)*OVYLD2_!$F134</f>
        <v>0</v>
      </c>
      <c r="M134" s="44">
        <f>OVYLD1_!M134*VLOOKUP(OVYLD2_!M$4,'[1]INTERNAL PARAMETERS-1'!$B$5:$J$44,5,FALSE)*VLOOKUP(OVYLD2_!M$4,'[1]INTERNAL PARAMETERS-1'!$B$5:$J$44,7,FALSE)*OVYLD2_!$F134 + OVYLD1_!M134*(1-VLOOKUP(OVYLD2_!M$4,'[1]INTERNAL PARAMETERS-1'!$B$5:$J$44,5,FALSE))*VLOOKUP(OVYLD2_!M$4,'[1]INTERNAL PARAMETERS-1'!$B$5:$J$44,9,FALSE)*OVYLD2_!$F134</f>
        <v>0</v>
      </c>
      <c r="N134" s="44">
        <f>OVYLD1_!N134*VLOOKUP(OVYLD2_!N$4,'[1]INTERNAL PARAMETERS-1'!$B$5:$J$44,5,FALSE)*VLOOKUP(OVYLD2_!N$4,'[1]INTERNAL PARAMETERS-1'!$B$5:$J$44,7,FALSE)*OVYLD2_!$F134 + OVYLD1_!N134*(1-VLOOKUP(OVYLD2_!N$4,'[1]INTERNAL PARAMETERS-1'!$B$5:$J$44,5,FALSE))*VLOOKUP(OVYLD2_!N$4,'[1]INTERNAL PARAMETERS-1'!$B$5:$J$44,9,FALSE)*OVYLD2_!$F134</f>
        <v>0</v>
      </c>
      <c r="O134" s="44">
        <f>OVYLD1_!O134*VLOOKUP(OVYLD2_!O$4,'[1]INTERNAL PARAMETERS-1'!$B$5:$J$44,5,FALSE)*VLOOKUP(OVYLD2_!O$4,'[1]INTERNAL PARAMETERS-1'!$B$5:$J$44,7,FALSE)*OVYLD2_!$F134 + OVYLD1_!O134*(1-VLOOKUP(OVYLD2_!O$4,'[1]INTERNAL PARAMETERS-1'!$B$5:$J$44,5,FALSE))*VLOOKUP(OVYLD2_!O$4,'[1]INTERNAL PARAMETERS-1'!$B$5:$J$44,9,FALSE)*OVYLD2_!$F134</f>
        <v>0</v>
      </c>
      <c r="P134" s="44">
        <f>OVYLD1_!P134*VLOOKUP(OVYLD2_!P$4,'[1]INTERNAL PARAMETERS-1'!$B$5:$J$44,5,FALSE)*VLOOKUP(OVYLD2_!P$4,'[1]INTERNAL PARAMETERS-1'!$B$5:$J$44,7,FALSE)*OVYLD2_!$F134 + OVYLD1_!P134*(1-VLOOKUP(OVYLD2_!P$4,'[1]INTERNAL PARAMETERS-1'!$B$5:$J$44,5,FALSE))*VLOOKUP(OVYLD2_!P$4,'[1]INTERNAL PARAMETERS-1'!$B$5:$J$44,9,FALSE)*OVYLD2_!$F134</f>
        <v>0</v>
      </c>
      <c r="Q134" s="44">
        <f>OVYLD1_!Q134*VLOOKUP(OVYLD2_!Q$4,'[1]INTERNAL PARAMETERS-1'!$B$5:$J$44,5,FALSE)*VLOOKUP(OVYLD2_!Q$4,'[1]INTERNAL PARAMETERS-1'!$B$5:$J$44,7,FALSE)*OVYLD2_!$F134 + OVYLD1_!Q134*(1-VLOOKUP(OVYLD2_!Q$4,'[1]INTERNAL PARAMETERS-1'!$B$5:$J$44,5,FALSE))*VLOOKUP(OVYLD2_!Q$4,'[1]INTERNAL PARAMETERS-1'!$B$5:$J$44,9,FALSE)*OVYLD2_!$F134</f>
        <v>0</v>
      </c>
      <c r="R134" s="44">
        <f>OVYLD1_!R134*VLOOKUP(OVYLD2_!R$4,'[1]INTERNAL PARAMETERS-1'!$B$5:$J$44,5,FALSE)*VLOOKUP(OVYLD2_!R$4,'[1]INTERNAL PARAMETERS-1'!$B$5:$J$44,7,FALSE)*OVYLD2_!$F134 + OVYLD1_!R134*(1-VLOOKUP(OVYLD2_!R$4,'[1]INTERNAL PARAMETERS-1'!$B$5:$J$44,5,FALSE))*VLOOKUP(OVYLD2_!R$4,'[1]INTERNAL PARAMETERS-1'!$B$5:$J$44,9,FALSE)*OVYLD2_!$F134</f>
        <v>0</v>
      </c>
      <c r="S134" s="44">
        <f>OVYLD1_!S134*VLOOKUP(OVYLD2_!S$4,'[1]INTERNAL PARAMETERS-1'!$B$5:$J$44,5,FALSE)*VLOOKUP(OVYLD2_!S$4,'[1]INTERNAL PARAMETERS-1'!$B$5:$J$44,7,FALSE)*OVYLD2_!$F134 + OVYLD1_!S134*(1-VLOOKUP(OVYLD2_!S$4,'[1]INTERNAL PARAMETERS-1'!$B$5:$J$44,5,FALSE))*VLOOKUP(OVYLD2_!S$4,'[1]INTERNAL PARAMETERS-1'!$B$5:$J$44,9,FALSE)*OVYLD2_!$F134</f>
        <v>0</v>
      </c>
      <c r="T134" s="44">
        <f>OVYLD1_!T134*VLOOKUP(OVYLD2_!T$4,'[1]INTERNAL PARAMETERS-1'!$B$5:$J$44,5,FALSE)*VLOOKUP(OVYLD2_!T$4,'[1]INTERNAL PARAMETERS-1'!$B$5:$J$44,7,FALSE)*OVYLD2_!$F134 + OVYLD1_!T134*(1-VLOOKUP(OVYLD2_!T$4,'[1]INTERNAL PARAMETERS-1'!$B$5:$J$44,5,FALSE))*VLOOKUP(OVYLD2_!T$4,'[1]INTERNAL PARAMETERS-1'!$B$5:$J$44,9,FALSE)*OVYLD2_!$F134</f>
        <v>0</v>
      </c>
      <c r="U134" s="44">
        <f>OVYLD1_!U134*VLOOKUP(OVYLD2_!U$4,'[1]INTERNAL PARAMETERS-1'!$B$5:$J$44,5,FALSE)*VLOOKUP(OVYLD2_!U$4,'[1]INTERNAL PARAMETERS-1'!$B$5:$J$44,7,FALSE)*OVYLD2_!$F134 + OVYLD1_!U134*(1-VLOOKUP(OVYLD2_!U$4,'[1]INTERNAL PARAMETERS-1'!$B$5:$J$44,5,FALSE))*VLOOKUP(OVYLD2_!U$4,'[1]INTERNAL PARAMETERS-1'!$B$5:$J$44,9,FALSE)*OVYLD2_!$F134</f>
        <v>0</v>
      </c>
      <c r="V134" s="44">
        <f>OVYLD1_!V134*VLOOKUP(OVYLD2_!V$4,'[1]INTERNAL PARAMETERS-1'!$B$5:$J$44,5,FALSE)*VLOOKUP(OVYLD2_!V$4,'[1]INTERNAL PARAMETERS-1'!$B$5:$J$44,7,FALSE)*OVYLD2_!$F134 + OVYLD1_!V134*(1-VLOOKUP(OVYLD2_!V$4,'[1]INTERNAL PARAMETERS-1'!$B$5:$J$44,5,FALSE))*VLOOKUP(OVYLD2_!V$4,'[1]INTERNAL PARAMETERS-1'!$B$5:$J$44,9,FALSE)*OVYLD2_!$F134</f>
        <v>0</v>
      </c>
      <c r="W134" s="44">
        <f>OVYLD1_!W134*VLOOKUP(OVYLD2_!W$4,'[1]INTERNAL PARAMETERS-1'!$B$5:$J$44,5,FALSE)*VLOOKUP(OVYLD2_!W$4,'[1]INTERNAL PARAMETERS-1'!$B$5:$J$44,7,FALSE)*OVYLD2_!$F134 + OVYLD1_!W134*(1-VLOOKUP(OVYLD2_!W$4,'[1]INTERNAL PARAMETERS-1'!$B$5:$J$44,5,FALSE))*VLOOKUP(OVYLD2_!W$4,'[1]INTERNAL PARAMETERS-1'!$B$5:$J$44,9,FALSE)*OVYLD2_!$F134</f>
        <v>0</v>
      </c>
      <c r="X134" s="44">
        <f>OVYLD1_!X134*VLOOKUP(OVYLD2_!X$4,'[1]INTERNAL PARAMETERS-1'!$B$5:$J$44,5,FALSE)*VLOOKUP(OVYLD2_!X$4,'[1]INTERNAL PARAMETERS-1'!$B$5:$J$44,7,FALSE)*OVYLD2_!$F134 + OVYLD1_!X134*(1-VLOOKUP(OVYLD2_!X$4,'[1]INTERNAL PARAMETERS-1'!$B$5:$J$44,5,FALSE))*VLOOKUP(OVYLD2_!X$4,'[1]INTERNAL PARAMETERS-1'!$B$5:$J$44,9,FALSE)*OVYLD2_!$F134</f>
        <v>0</v>
      </c>
      <c r="Y134" s="44">
        <f>OVYLD1_!Y134*VLOOKUP(OVYLD2_!Y$4,'[1]INTERNAL PARAMETERS-1'!$B$5:$J$44,5,FALSE)*VLOOKUP(OVYLD2_!Y$4,'[1]INTERNAL PARAMETERS-1'!$B$5:$J$44,7,FALSE)*OVYLD2_!$F134 + OVYLD1_!Y134*(1-VLOOKUP(OVYLD2_!Y$4,'[1]INTERNAL PARAMETERS-1'!$B$5:$J$44,5,FALSE))*VLOOKUP(OVYLD2_!Y$4,'[1]INTERNAL PARAMETERS-1'!$B$5:$J$44,9,FALSE)*OVYLD2_!$F134</f>
        <v>0</v>
      </c>
      <c r="Z134" s="44">
        <f>OVYLD1_!Z134*VLOOKUP(OVYLD2_!Z$4,'[1]INTERNAL PARAMETERS-1'!$B$5:$J$44,5,FALSE)*VLOOKUP(OVYLD2_!Z$4,'[1]INTERNAL PARAMETERS-1'!$B$5:$J$44,7,FALSE)*OVYLD2_!$F134 + OVYLD1_!Z134*(1-VLOOKUP(OVYLD2_!Z$4,'[1]INTERNAL PARAMETERS-1'!$B$5:$J$44,5,FALSE))*VLOOKUP(OVYLD2_!Z$4,'[1]INTERNAL PARAMETERS-1'!$B$5:$J$44,9,FALSE)*OVYLD2_!$F134</f>
        <v>0</v>
      </c>
      <c r="AA134" s="44">
        <f>OVYLD1_!AA134*VLOOKUP(OVYLD2_!AA$4,'[1]INTERNAL PARAMETERS-1'!$B$5:$J$44,5,FALSE)*VLOOKUP(OVYLD2_!AA$4,'[1]INTERNAL PARAMETERS-1'!$B$5:$J$44,7,FALSE)*OVYLD2_!$F134 + OVYLD1_!AA134*(1-VLOOKUP(OVYLD2_!AA$4,'[1]INTERNAL PARAMETERS-1'!$B$5:$J$44,5,FALSE))*VLOOKUP(OVYLD2_!AA$4,'[1]INTERNAL PARAMETERS-1'!$B$5:$J$44,9,FALSE)*OVYLD2_!$F134</f>
        <v>0</v>
      </c>
      <c r="AB134" s="44">
        <f>OVYLD1_!AB134*VLOOKUP(OVYLD2_!AB$4,'[1]INTERNAL PARAMETERS-1'!$B$5:$J$44,5,FALSE)*VLOOKUP(OVYLD2_!AB$4,'[1]INTERNAL PARAMETERS-1'!$B$5:$J$44,7,FALSE)*OVYLD2_!$F134 + OVYLD1_!AB134*(1-VLOOKUP(OVYLD2_!AB$4,'[1]INTERNAL PARAMETERS-1'!$B$5:$J$44,5,FALSE))*VLOOKUP(OVYLD2_!AB$4,'[1]INTERNAL PARAMETERS-1'!$B$5:$J$44,9,FALSE)*OVYLD2_!$F134</f>
        <v>0</v>
      </c>
      <c r="AC134" s="44">
        <f>OVYLD1_!AC134*VLOOKUP(OVYLD2_!AC$4,'[1]INTERNAL PARAMETERS-1'!$B$5:$J$44,5,FALSE)*VLOOKUP(OVYLD2_!AC$4,'[1]INTERNAL PARAMETERS-1'!$B$5:$J$44,7,FALSE)*OVYLD2_!$F134 + OVYLD1_!AC134*(1-VLOOKUP(OVYLD2_!AC$4,'[1]INTERNAL PARAMETERS-1'!$B$5:$J$44,5,FALSE))*VLOOKUP(OVYLD2_!AC$4,'[1]INTERNAL PARAMETERS-1'!$B$5:$J$44,9,FALSE)*OVYLD2_!$F134</f>
        <v>0</v>
      </c>
      <c r="AD134" s="44">
        <f>OVYLD1_!AD134*VLOOKUP(OVYLD2_!AD$4,'[1]INTERNAL PARAMETERS-1'!$B$5:$J$44,5,FALSE)*VLOOKUP(OVYLD2_!AD$4,'[1]INTERNAL PARAMETERS-1'!$B$5:$J$44,7,FALSE)*OVYLD2_!$F134 + OVYLD1_!AD134*(1-VLOOKUP(OVYLD2_!AD$4,'[1]INTERNAL PARAMETERS-1'!$B$5:$J$44,5,FALSE))*VLOOKUP(OVYLD2_!AD$4,'[1]INTERNAL PARAMETERS-1'!$B$5:$J$44,9,FALSE)*OVYLD2_!$F134</f>
        <v>0</v>
      </c>
      <c r="AE134" s="44">
        <f>OVYLD1_!AE134*VLOOKUP(OVYLD2_!AE$4,'[1]INTERNAL PARAMETERS-1'!$B$5:$J$44,5,FALSE)*VLOOKUP(OVYLD2_!AE$4,'[1]INTERNAL PARAMETERS-1'!$B$5:$J$44,7,FALSE)*OVYLD2_!$F134 + OVYLD1_!AE134*(1-VLOOKUP(OVYLD2_!AE$4,'[1]INTERNAL PARAMETERS-1'!$B$5:$J$44,5,FALSE))*VLOOKUP(OVYLD2_!AE$4,'[1]INTERNAL PARAMETERS-1'!$B$5:$J$44,9,FALSE)*OVYLD2_!$F134</f>
        <v>0</v>
      </c>
      <c r="AF134" s="44">
        <f>OVYLD1_!AF134*VLOOKUP(OVYLD2_!AF$4,'[1]INTERNAL PARAMETERS-1'!$B$5:$J$44,5,FALSE)*VLOOKUP(OVYLD2_!AF$4,'[1]INTERNAL PARAMETERS-1'!$B$5:$J$44,7,FALSE)*OVYLD2_!$F134 + OVYLD1_!AF134*(1-VLOOKUP(OVYLD2_!AF$4,'[1]INTERNAL PARAMETERS-1'!$B$5:$J$44,5,FALSE))*VLOOKUP(OVYLD2_!AF$4,'[1]INTERNAL PARAMETERS-1'!$B$5:$J$44,9,FALSE)*OVYLD2_!$F134</f>
        <v>0</v>
      </c>
      <c r="AG134" s="44">
        <f>OVYLD1_!AG134*VLOOKUP(OVYLD2_!AG$4,'[1]INTERNAL PARAMETERS-1'!$B$5:$J$44,5,FALSE)*VLOOKUP(OVYLD2_!AG$4,'[1]INTERNAL PARAMETERS-1'!$B$5:$J$44,7,FALSE)*OVYLD2_!$F134 + OVYLD1_!AG134*(1-VLOOKUP(OVYLD2_!AG$4,'[1]INTERNAL PARAMETERS-1'!$B$5:$J$44,5,FALSE))*VLOOKUP(OVYLD2_!AG$4,'[1]INTERNAL PARAMETERS-1'!$B$5:$J$44,9,FALSE)*OVYLD2_!$F134</f>
        <v>0</v>
      </c>
      <c r="AH134" s="44">
        <f>OVYLD1_!AH134*VLOOKUP(OVYLD2_!AH$4,'[1]INTERNAL PARAMETERS-1'!$B$5:$J$44,5,FALSE)*VLOOKUP(OVYLD2_!AH$4,'[1]INTERNAL PARAMETERS-1'!$B$5:$J$44,7,FALSE)*OVYLD2_!$F134 + OVYLD1_!AH134*(1-VLOOKUP(OVYLD2_!AH$4,'[1]INTERNAL PARAMETERS-1'!$B$5:$J$44,5,FALSE))*VLOOKUP(OVYLD2_!AH$4,'[1]INTERNAL PARAMETERS-1'!$B$5:$J$44,9,FALSE)*OVYLD2_!$F134</f>
        <v>0</v>
      </c>
      <c r="AI134" s="44">
        <f>OVYLD1_!AI134*VLOOKUP(OVYLD2_!AI$4,'[1]INTERNAL PARAMETERS-1'!$B$5:$J$44,5,FALSE)*VLOOKUP(OVYLD2_!AI$4,'[1]INTERNAL PARAMETERS-1'!$B$5:$J$44,7,FALSE)*OVYLD2_!$F134 + OVYLD1_!AI134*(1-VLOOKUP(OVYLD2_!AI$4,'[1]INTERNAL PARAMETERS-1'!$B$5:$J$44,5,FALSE))*VLOOKUP(OVYLD2_!AI$4,'[1]INTERNAL PARAMETERS-1'!$B$5:$J$44,9,FALSE)*OVYLD2_!$F134</f>
        <v>0</v>
      </c>
      <c r="AJ134" s="44">
        <f>OVYLD1_!AJ134*VLOOKUP(OVYLD2_!AJ$4,'[1]INTERNAL PARAMETERS-1'!$B$5:$J$44,5,FALSE)*VLOOKUP(OVYLD2_!AJ$4,'[1]INTERNAL PARAMETERS-1'!$B$5:$J$44,7,FALSE)*OVYLD2_!$F134 + OVYLD1_!AJ134*(1-VLOOKUP(OVYLD2_!AJ$4,'[1]INTERNAL PARAMETERS-1'!$B$5:$J$44,5,FALSE))*VLOOKUP(OVYLD2_!AJ$4,'[1]INTERNAL PARAMETERS-1'!$B$5:$J$44,9,FALSE)*OVYLD2_!$F134</f>
        <v>0</v>
      </c>
      <c r="AK134" s="44">
        <f>OVYLD1_!AK134*VLOOKUP(OVYLD2_!AK$4,'[1]INTERNAL PARAMETERS-1'!$B$5:$J$44,5,FALSE)*VLOOKUP(OVYLD2_!AK$4,'[1]INTERNAL PARAMETERS-1'!$B$5:$J$44,7,FALSE)*OVYLD2_!$F134 + OVYLD1_!AK134*(1-VLOOKUP(OVYLD2_!AK$4,'[1]INTERNAL PARAMETERS-1'!$B$5:$J$44,5,FALSE))*VLOOKUP(OVYLD2_!AK$4,'[1]INTERNAL PARAMETERS-1'!$B$5:$J$44,9,FALSE)*OVYLD2_!$F134</f>
        <v>0</v>
      </c>
      <c r="AL134" s="44">
        <f>OVYLD1_!AL134*VLOOKUP(OVYLD2_!AL$4,'[1]INTERNAL PARAMETERS-1'!$B$5:$J$44,5,FALSE)*VLOOKUP(OVYLD2_!AL$4,'[1]INTERNAL PARAMETERS-1'!$B$5:$J$44,7,FALSE)*OVYLD2_!$F134 + OVYLD1_!AL134*(1-VLOOKUP(OVYLD2_!AL$4,'[1]INTERNAL PARAMETERS-1'!$B$5:$J$44,5,FALSE))*VLOOKUP(OVYLD2_!AL$4,'[1]INTERNAL PARAMETERS-1'!$B$5:$J$44,9,FALSE)*OVYLD2_!$F134</f>
        <v>0</v>
      </c>
      <c r="AM134" s="44">
        <f>OVYLD1_!AM134*VLOOKUP(OVYLD2_!AM$4,'[1]INTERNAL PARAMETERS-1'!$B$5:$J$44,5,FALSE)*VLOOKUP(OVYLD2_!AM$4,'[1]INTERNAL PARAMETERS-1'!$B$5:$J$44,7,FALSE)*OVYLD2_!$F134 + OVYLD1_!AM134*(1-VLOOKUP(OVYLD2_!AM$4,'[1]INTERNAL PARAMETERS-1'!$B$5:$J$44,5,FALSE))*VLOOKUP(OVYLD2_!AM$4,'[1]INTERNAL PARAMETERS-1'!$B$5:$J$44,9,FALSE)*OVYLD2_!$F134</f>
        <v>0</v>
      </c>
      <c r="AN134" s="44">
        <f>OVYLD1_!AN134*VLOOKUP(OVYLD2_!AN$4,'[1]INTERNAL PARAMETERS-1'!$B$5:$J$44,5,FALSE)*VLOOKUP(OVYLD2_!AN$4,'[1]INTERNAL PARAMETERS-1'!$B$5:$J$44,7,FALSE)*OVYLD2_!$F134 + OVYLD1_!AN134*(1-VLOOKUP(OVYLD2_!AN$4,'[1]INTERNAL PARAMETERS-1'!$B$5:$J$44,5,FALSE))*VLOOKUP(OVYLD2_!AN$4,'[1]INTERNAL PARAMETERS-1'!$B$5:$J$44,9,FALSE)*OVYLD2_!$F134</f>
        <v>0</v>
      </c>
      <c r="AO134" s="44">
        <f>OVYLD1_!AO134*VLOOKUP(OVYLD2_!AO$4,'[1]INTERNAL PARAMETERS-1'!$B$5:$J$44,5,FALSE)*VLOOKUP(OVYLD2_!AO$4,'[1]INTERNAL PARAMETERS-1'!$B$5:$J$44,7,FALSE)*OVYLD2_!$F134 + OVYLD1_!AO134*(1-VLOOKUP(OVYLD2_!AO$4,'[1]INTERNAL PARAMETERS-1'!$B$5:$J$44,5,FALSE))*VLOOKUP(OVYLD2_!AO$4,'[1]INTERNAL PARAMETERS-1'!$B$5:$J$44,9,FALSE)*OVYLD2_!$F134</f>
        <v>0</v>
      </c>
      <c r="AP134" s="44">
        <f>OVYLD1_!AP134*VLOOKUP(OVYLD2_!AP$4,'[1]INTERNAL PARAMETERS-1'!$B$5:$J$44,5,FALSE)*VLOOKUP(OVYLD2_!AP$4,'[1]INTERNAL PARAMETERS-1'!$B$5:$J$44,7,FALSE)*OVYLD2_!$F134 + OVYLD1_!AP134*(1-VLOOKUP(OVYLD2_!AP$4,'[1]INTERNAL PARAMETERS-1'!$B$5:$J$44,5,FALSE))*VLOOKUP(OVYLD2_!AP$4,'[1]INTERNAL PARAMETERS-1'!$B$5:$J$44,9,FALSE)*OVYLD2_!$F134</f>
        <v>0</v>
      </c>
      <c r="AQ134" s="44">
        <f>OVYLD1_!AQ134*VLOOKUP(OVYLD2_!AQ$4,'[1]INTERNAL PARAMETERS-1'!$B$5:$J$44,5,FALSE)*VLOOKUP(OVYLD2_!AQ$4,'[1]INTERNAL PARAMETERS-1'!$B$5:$J$44,7,FALSE)*OVYLD2_!$F134 + OVYLD1_!AQ134*(1-VLOOKUP(OVYLD2_!AQ$4,'[1]INTERNAL PARAMETERS-1'!$B$5:$J$44,5,FALSE))*VLOOKUP(OVYLD2_!AQ$4,'[1]INTERNAL PARAMETERS-1'!$B$5:$J$44,9,FALSE)*OVYLD2_!$F134</f>
        <v>0</v>
      </c>
      <c r="AR134" s="44">
        <f>OVYLD1_!AR134*VLOOKUP(OVYLD2_!AR$4,'[1]INTERNAL PARAMETERS-1'!$B$5:$J$44,5,FALSE)*VLOOKUP(OVYLD2_!AR$4,'[1]INTERNAL PARAMETERS-1'!$B$5:$J$44,7,FALSE)*OVYLD2_!$F134 + OVYLD1_!AR134*(1-VLOOKUP(OVYLD2_!AR$4,'[1]INTERNAL PARAMETERS-1'!$B$5:$J$44,5,FALSE))*VLOOKUP(OVYLD2_!AR$4,'[1]INTERNAL PARAMETERS-1'!$B$5:$J$44,9,FALSE)*OVYLD2_!$F134</f>
        <v>0</v>
      </c>
      <c r="AS134" s="44">
        <f>OVYLD1_!AS134*VLOOKUP(OVYLD2_!AS$4,'[1]INTERNAL PARAMETERS-1'!$B$5:$J$44,5,FALSE)*VLOOKUP(OVYLD2_!AS$4,'[1]INTERNAL PARAMETERS-1'!$B$5:$J$44,7,FALSE)*OVYLD2_!$F134 + OVYLD1_!AS134*(1-VLOOKUP(OVYLD2_!AS$4,'[1]INTERNAL PARAMETERS-1'!$B$5:$J$44,5,FALSE))*VLOOKUP(OVYLD2_!AS$4,'[1]INTERNAL PARAMETERS-1'!$B$5:$J$44,9,FALSE)*OVYLD2_!$F134</f>
        <v>0</v>
      </c>
      <c r="AT134" s="43">
        <f>OVYLD1_!AT134*VLOOKUP(OVYLD2_!AT$4,'[1]INTERNAL PARAMETERS-1'!$B$5:$J$44,5,FALSE)*VLOOKUP(OVYLD2_!AT$4,'[1]INTERNAL PARAMETERS-1'!$B$5:$J$44,7,FALSE)*OVYLD2_!$F134 + OVYLD1_!AT134*(1-VLOOKUP(OVYLD2_!AT$4,'[1]INTERNAL PARAMETERS-1'!$B$5:$J$44,5,FALSE))*VLOOKUP(OVYLD2_!AT$4,'[1]INTERNAL PARAMETERS-1'!$B$5:$J$44,9,FALSE)*OVYLD2_!$F134</f>
        <v>0</v>
      </c>
      <c r="AU134" s="45">
        <f>OVYLD1_!AU134*VLOOKUP(OVYLD2_!AU$4,'[1]INTERNAL PARAMETERS-1'!$B$5:$J$44,5,FALSE)*VLOOKUP(OVYLD2_!AU$4,'[1]INTERNAL PARAMETERS-1'!$B$5:$J$44,6,FALSE)*VLOOKUP(OVYLD2_!AU$4,'[1]INTERNAL PARAMETERS-1'!$B$5:$J$44,3,FALSE) + OVYLD1_!AU134*(1-VLOOKUP(OVYLD2_!AU$4,'[1]INTERNAL PARAMETERS-1'!$B$5:$J$44,5,FALSE))*VLOOKUP(OVYLD2_!AU$4,'[1]INTERNAL PARAMETERS-1'!$B$5:$J$44,8,FALSE)*VLOOKUP(OVYLD2_!AU$4,'[1]INTERNAL PARAMETERS-1'!$B$5:$J$44,3,FALSE)</f>
        <v>0</v>
      </c>
      <c r="AV134" s="44">
        <f>OVYLD1_!AV134*VLOOKUP(OVYLD2_!AV$4,'[1]INTERNAL PARAMETERS-1'!$B$5:$J$44,5,FALSE)*VLOOKUP(OVYLD2_!AV$4,'[1]INTERNAL PARAMETERS-1'!$B$5:$J$44,6,FALSE)*VLOOKUP(OVYLD2_!AV$4,'[1]INTERNAL PARAMETERS-1'!$B$5:$J$44,3,FALSE) + OVYLD1_!AV134*(1-VLOOKUP(OVYLD2_!AV$4,'[1]INTERNAL PARAMETERS-1'!$B$5:$J$44,5,FALSE))*VLOOKUP(OVYLD2_!AV$4,'[1]INTERNAL PARAMETERS-1'!$B$5:$J$44,8,FALSE)*VLOOKUP(OVYLD2_!AV$4,'[1]INTERNAL PARAMETERS-1'!$B$5:$J$44,3,FALSE)</f>
        <v>0</v>
      </c>
      <c r="AW134" s="44">
        <f>OVYLD1_!AW134*VLOOKUP(OVYLD2_!AW$4,'[1]INTERNAL PARAMETERS-1'!$B$5:$J$44,5,FALSE)*VLOOKUP(OVYLD2_!AW$4,'[1]INTERNAL PARAMETERS-1'!$B$5:$J$44,6,FALSE)*VLOOKUP(OVYLD2_!AW$4,'[1]INTERNAL PARAMETERS-1'!$B$5:$J$44,3,FALSE) + OVYLD1_!AW134*(1-VLOOKUP(OVYLD2_!AW$4,'[1]INTERNAL PARAMETERS-1'!$B$5:$J$44,5,FALSE))*VLOOKUP(OVYLD2_!AW$4,'[1]INTERNAL PARAMETERS-1'!$B$5:$J$44,8,FALSE)*VLOOKUP(OVYLD2_!AW$4,'[1]INTERNAL PARAMETERS-1'!$B$5:$J$44,3,FALSE)</f>
        <v>0</v>
      </c>
      <c r="AX134" s="44">
        <f>OVYLD1_!AX134*VLOOKUP(OVYLD2_!AX$4,'[1]INTERNAL PARAMETERS-1'!$B$5:$J$44,5,FALSE)*VLOOKUP(OVYLD2_!AX$4,'[1]INTERNAL PARAMETERS-1'!$B$5:$J$44,6,FALSE)*VLOOKUP(OVYLD2_!AX$4,'[1]INTERNAL PARAMETERS-1'!$B$5:$J$44,3,FALSE) + OVYLD1_!AX134*(1-VLOOKUP(OVYLD2_!AX$4,'[1]INTERNAL PARAMETERS-1'!$B$5:$J$44,5,FALSE))*VLOOKUP(OVYLD2_!AX$4,'[1]INTERNAL PARAMETERS-1'!$B$5:$J$44,8,FALSE)*VLOOKUP(OVYLD2_!AX$4,'[1]INTERNAL PARAMETERS-1'!$B$5:$J$44,3,FALSE)</f>
        <v>0</v>
      </c>
      <c r="AY134" s="44">
        <f>OVYLD1_!AY134*VLOOKUP(OVYLD2_!AY$4,'[1]INTERNAL PARAMETERS-1'!$B$5:$J$44,5,FALSE)*VLOOKUP(OVYLD2_!AY$4,'[1]INTERNAL PARAMETERS-1'!$B$5:$J$44,6,FALSE)*VLOOKUP(OVYLD2_!AY$4,'[1]INTERNAL PARAMETERS-1'!$B$5:$J$44,3,FALSE) + OVYLD1_!AY134*(1-VLOOKUP(OVYLD2_!AY$4,'[1]INTERNAL PARAMETERS-1'!$B$5:$J$44,5,FALSE))*VLOOKUP(OVYLD2_!AY$4,'[1]INTERNAL PARAMETERS-1'!$B$5:$J$44,8,FALSE)*VLOOKUP(OVYLD2_!AY$4,'[1]INTERNAL PARAMETERS-1'!$B$5:$J$44,3,FALSE)</f>
        <v>0</v>
      </c>
      <c r="AZ134" s="44">
        <f>OVYLD1_!AZ134*VLOOKUP(OVYLD2_!AZ$4,'[1]INTERNAL PARAMETERS-1'!$B$5:$J$44,5,FALSE)*VLOOKUP(OVYLD2_!AZ$4,'[1]INTERNAL PARAMETERS-1'!$B$5:$J$44,6,FALSE)*VLOOKUP(OVYLD2_!AZ$4,'[1]INTERNAL PARAMETERS-1'!$B$5:$J$44,3,FALSE) + OVYLD1_!AZ134*(1-VLOOKUP(OVYLD2_!AZ$4,'[1]INTERNAL PARAMETERS-1'!$B$5:$J$44,5,FALSE))*VLOOKUP(OVYLD2_!AZ$4,'[1]INTERNAL PARAMETERS-1'!$B$5:$J$44,8,FALSE)*VLOOKUP(OVYLD2_!AZ$4,'[1]INTERNAL PARAMETERS-1'!$B$5:$J$44,3,FALSE)</f>
        <v>0</v>
      </c>
      <c r="BA134" s="44">
        <f>OVYLD1_!BA134*VLOOKUP(OVYLD2_!BA$4,'[1]INTERNAL PARAMETERS-1'!$B$5:$J$44,5,FALSE)*VLOOKUP(OVYLD2_!BA$4,'[1]INTERNAL PARAMETERS-1'!$B$5:$J$44,6,FALSE)*VLOOKUP(OVYLD2_!BA$4,'[1]INTERNAL PARAMETERS-1'!$B$5:$J$44,3,FALSE) + OVYLD1_!BA134*(1-VLOOKUP(OVYLD2_!BA$4,'[1]INTERNAL PARAMETERS-1'!$B$5:$J$44,5,FALSE))*VLOOKUP(OVYLD2_!BA$4,'[1]INTERNAL PARAMETERS-1'!$B$5:$J$44,8,FALSE)*VLOOKUP(OVYLD2_!BA$4,'[1]INTERNAL PARAMETERS-1'!$B$5:$J$44,3,FALSE)</f>
        <v>0</v>
      </c>
      <c r="BB134" s="44">
        <f>OVYLD1_!BB134*VLOOKUP(OVYLD2_!BB$4,'[1]INTERNAL PARAMETERS-1'!$B$5:$J$44,5,FALSE)*VLOOKUP(OVYLD2_!BB$4,'[1]INTERNAL PARAMETERS-1'!$B$5:$J$44,6,FALSE)*VLOOKUP(OVYLD2_!BB$4,'[1]INTERNAL PARAMETERS-1'!$B$5:$J$44,3,FALSE) + OVYLD1_!BB134*(1-VLOOKUP(OVYLD2_!BB$4,'[1]INTERNAL PARAMETERS-1'!$B$5:$J$44,5,FALSE))*VLOOKUP(OVYLD2_!BB$4,'[1]INTERNAL PARAMETERS-1'!$B$5:$J$44,8,FALSE)*VLOOKUP(OVYLD2_!BB$4,'[1]INTERNAL PARAMETERS-1'!$B$5:$J$44,3,FALSE)</f>
        <v>0</v>
      </c>
      <c r="BC134" s="44">
        <f>OVYLD1_!BC134*VLOOKUP(OVYLD2_!BC$4,'[1]INTERNAL PARAMETERS-1'!$B$5:$J$44,5,FALSE)*VLOOKUP(OVYLD2_!BC$4,'[1]INTERNAL PARAMETERS-1'!$B$5:$J$44,6,FALSE)*VLOOKUP(OVYLD2_!BC$4,'[1]INTERNAL PARAMETERS-1'!$B$5:$J$44,3,FALSE) + OVYLD1_!BC134*(1-VLOOKUP(OVYLD2_!BC$4,'[1]INTERNAL PARAMETERS-1'!$B$5:$J$44,5,FALSE))*VLOOKUP(OVYLD2_!BC$4,'[1]INTERNAL PARAMETERS-1'!$B$5:$J$44,8,FALSE)*VLOOKUP(OVYLD2_!BC$4,'[1]INTERNAL PARAMETERS-1'!$B$5:$J$44,3,FALSE)</f>
        <v>0</v>
      </c>
      <c r="BD134" s="44">
        <f>OVYLD1_!BD134*VLOOKUP(OVYLD2_!BD$4,'[1]INTERNAL PARAMETERS-1'!$B$5:$J$44,5,FALSE)*VLOOKUP(OVYLD2_!BD$4,'[1]INTERNAL PARAMETERS-1'!$B$5:$J$44,6,FALSE)*VLOOKUP(OVYLD2_!BD$4,'[1]INTERNAL PARAMETERS-1'!$B$5:$J$44,3,FALSE) + OVYLD1_!BD134*(1-VLOOKUP(OVYLD2_!BD$4,'[1]INTERNAL PARAMETERS-1'!$B$5:$J$44,5,FALSE))*VLOOKUP(OVYLD2_!BD$4,'[1]INTERNAL PARAMETERS-1'!$B$5:$J$44,8,FALSE)*VLOOKUP(OVYLD2_!BD$4,'[1]INTERNAL PARAMETERS-1'!$B$5:$J$44,3,FALSE)</f>
        <v>0</v>
      </c>
      <c r="BE134" s="44">
        <f>OVYLD1_!BE134*VLOOKUP(OVYLD2_!BE$4,'[1]INTERNAL PARAMETERS-1'!$B$5:$J$44,5,FALSE)*VLOOKUP(OVYLD2_!BE$4,'[1]INTERNAL PARAMETERS-1'!$B$5:$J$44,6,FALSE)*VLOOKUP(OVYLD2_!BE$4,'[1]INTERNAL PARAMETERS-1'!$B$5:$J$44,3,FALSE) + OVYLD1_!BE134*(1-VLOOKUP(OVYLD2_!BE$4,'[1]INTERNAL PARAMETERS-1'!$B$5:$J$44,5,FALSE))*VLOOKUP(OVYLD2_!BE$4,'[1]INTERNAL PARAMETERS-1'!$B$5:$J$44,8,FALSE)*VLOOKUP(OVYLD2_!BE$4,'[1]INTERNAL PARAMETERS-1'!$B$5:$J$44,3,FALSE)</f>
        <v>0</v>
      </c>
      <c r="BF134" s="44">
        <f>OVYLD1_!BF134*VLOOKUP(OVYLD2_!BF$4,'[1]INTERNAL PARAMETERS-1'!$B$5:$J$44,5,FALSE)*VLOOKUP(OVYLD2_!BF$4,'[1]INTERNAL PARAMETERS-1'!$B$5:$J$44,6,FALSE)*VLOOKUP(OVYLD2_!BF$4,'[1]INTERNAL PARAMETERS-1'!$B$5:$J$44,3,FALSE) + OVYLD1_!BF134*(1-VLOOKUP(OVYLD2_!BF$4,'[1]INTERNAL PARAMETERS-1'!$B$5:$J$44,5,FALSE))*VLOOKUP(OVYLD2_!BF$4,'[1]INTERNAL PARAMETERS-1'!$B$5:$J$44,8,FALSE)*VLOOKUP(OVYLD2_!BF$4,'[1]INTERNAL PARAMETERS-1'!$B$5:$J$44,3,FALSE)</f>
        <v>0</v>
      </c>
      <c r="BG134" s="44">
        <f>OVYLD1_!BG134*VLOOKUP(OVYLD2_!BG$4,'[1]INTERNAL PARAMETERS-1'!$B$5:$J$44,5,FALSE)*VLOOKUP(OVYLD2_!BG$4,'[1]INTERNAL PARAMETERS-1'!$B$5:$J$44,6,FALSE)*VLOOKUP(OVYLD2_!BG$4,'[1]INTERNAL PARAMETERS-1'!$B$5:$J$44,3,FALSE) + OVYLD1_!BG134*(1-VLOOKUP(OVYLD2_!BG$4,'[1]INTERNAL PARAMETERS-1'!$B$5:$J$44,5,FALSE))*VLOOKUP(OVYLD2_!BG$4,'[1]INTERNAL PARAMETERS-1'!$B$5:$J$44,8,FALSE)*VLOOKUP(OVYLD2_!BG$4,'[1]INTERNAL PARAMETERS-1'!$B$5:$J$44,3,FALSE)</f>
        <v>0</v>
      </c>
      <c r="BH134" s="44">
        <f>OVYLD1_!BH134*VLOOKUP(OVYLD2_!BH$4,'[1]INTERNAL PARAMETERS-1'!$B$5:$J$44,5,FALSE)*VLOOKUP(OVYLD2_!BH$4,'[1]INTERNAL PARAMETERS-1'!$B$5:$J$44,6,FALSE)*VLOOKUP(OVYLD2_!BH$4,'[1]INTERNAL PARAMETERS-1'!$B$5:$J$44,3,FALSE) + OVYLD1_!BH134*(1-VLOOKUP(OVYLD2_!BH$4,'[1]INTERNAL PARAMETERS-1'!$B$5:$J$44,5,FALSE))*VLOOKUP(OVYLD2_!BH$4,'[1]INTERNAL PARAMETERS-1'!$B$5:$J$44,8,FALSE)*VLOOKUP(OVYLD2_!BH$4,'[1]INTERNAL PARAMETERS-1'!$B$5:$J$44,3,FALSE)</f>
        <v>0</v>
      </c>
      <c r="BI134" s="44">
        <f>OVYLD1_!BI134*VLOOKUP(OVYLD2_!BI$4,'[1]INTERNAL PARAMETERS-1'!$B$5:$J$44,5,FALSE)*VLOOKUP(OVYLD2_!BI$4,'[1]INTERNAL PARAMETERS-1'!$B$5:$J$44,6,FALSE)*VLOOKUP(OVYLD2_!BI$4,'[1]INTERNAL PARAMETERS-1'!$B$5:$J$44,3,FALSE) + OVYLD1_!BI134*(1-VLOOKUP(OVYLD2_!BI$4,'[1]INTERNAL PARAMETERS-1'!$B$5:$J$44,5,FALSE))*VLOOKUP(OVYLD2_!BI$4,'[1]INTERNAL PARAMETERS-1'!$B$5:$J$44,8,FALSE)*VLOOKUP(OVYLD2_!BI$4,'[1]INTERNAL PARAMETERS-1'!$B$5:$J$44,3,FALSE)</f>
        <v>0</v>
      </c>
      <c r="BJ134" s="44">
        <f>OVYLD1_!BJ134*VLOOKUP(OVYLD2_!BJ$4,'[1]INTERNAL PARAMETERS-1'!$B$5:$J$44,5,FALSE)*VLOOKUP(OVYLD2_!BJ$4,'[1]INTERNAL PARAMETERS-1'!$B$5:$J$44,6,FALSE)*VLOOKUP(OVYLD2_!BJ$4,'[1]INTERNAL PARAMETERS-1'!$B$5:$J$44,3,FALSE) + OVYLD1_!BJ134*(1-VLOOKUP(OVYLD2_!BJ$4,'[1]INTERNAL PARAMETERS-1'!$B$5:$J$44,5,FALSE))*VLOOKUP(OVYLD2_!BJ$4,'[1]INTERNAL PARAMETERS-1'!$B$5:$J$44,8,FALSE)*VLOOKUP(OVYLD2_!BJ$4,'[1]INTERNAL PARAMETERS-1'!$B$5:$J$44,3,FALSE)</f>
        <v>0</v>
      </c>
      <c r="BK134" s="44">
        <f>OVYLD1_!BK134*VLOOKUP(OVYLD2_!BK$4,'[1]INTERNAL PARAMETERS-1'!$B$5:$J$44,5,FALSE)*VLOOKUP(OVYLD2_!BK$4,'[1]INTERNAL PARAMETERS-1'!$B$5:$J$44,6,FALSE)*VLOOKUP(OVYLD2_!BK$4,'[1]INTERNAL PARAMETERS-1'!$B$5:$J$44,3,FALSE) + OVYLD1_!BK134*(1-VLOOKUP(OVYLD2_!BK$4,'[1]INTERNAL PARAMETERS-1'!$B$5:$J$44,5,FALSE))*VLOOKUP(OVYLD2_!BK$4,'[1]INTERNAL PARAMETERS-1'!$B$5:$J$44,8,FALSE)*VLOOKUP(OVYLD2_!BK$4,'[1]INTERNAL PARAMETERS-1'!$B$5:$J$44,3,FALSE)</f>
        <v>0</v>
      </c>
      <c r="BL134" s="44">
        <f>OVYLD1_!BL134*VLOOKUP(OVYLD2_!BL$4,'[1]INTERNAL PARAMETERS-1'!$B$5:$J$44,5,FALSE)*VLOOKUP(OVYLD2_!BL$4,'[1]INTERNAL PARAMETERS-1'!$B$5:$J$44,6,FALSE)*VLOOKUP(OVYLD2_!BL$4,'[1]INTERNAL PARAMETERS-1'!$B$5:$J$44,3,FALSE) + OVYLD1_!BL134*(1-VLOOKUP(OVYLD2_!BL$4,'[1]INTERNAL PARAMETERS-1'!$B$5:$J$44,5,FALSE))*VLOOKUP(OVYLD2_!BL$4,'[1]INTERNAL PARAMETERS-1'!$B$5:$J$44,8,FALSE)*VLOOKUP(OVYLD2_!BL$4,'[1]INTERNAL PARAMETERS-1'!$B$5:$J$44,3,FALSE)</f>
        <v>0</v>
      </c>
      <c r="BM134" s="44">
        <f>OVYLD1_!BM134*VLOOKUP(OVYLD2_!BM$4,'[1]INTERNAL PARAMETERS-1'!$B$5:$J$44,5,FALSE)*VLOOKUP(OVYLD2_!BM$4,'[1]INTERNAL PARAMETERS-1'!$B$5:$J$44,6,FALSE)*VLOOKUP(OVYLD2_!BM$4,'[1]INTERNAL PARAMETERS-1'!$B$5:$J$44,3,FALSE) + OVYLD1_!BM134*(1-VLOOKUP(OVYLD2_!BM$4,'[1]INTERNAL PARAMETERS-1'!$B$5:$J$44,5,FALSE))*VLOOKUP(OVYLD2_!BM$4,'[1]INTERNAL PARAMETERS-1'!$B$5:$J$44,8,FALSE)*VLOOKUP(OVYLD2_!BM$4,'[1]INTERNAL PARAMETERS-1'!$B$5:$J$44,3,FALSE)</f>
        <v>0</v>
      </c>
      <c r="BN134" s="44">
        <f>OVYLD1_!BN134*VLOOKUP(OVYLD2_!BN$4,'[1]INTERNAL PARAMETERS-1'!$B$5:$J$44,5,FALSE)*VLOOKUP(OVYLD2_!BN$4,'[1]INTERNAL PARAMETERS-1'!$B$5:$J$44,6,FALSE)*VLOOKUP(OVYLD2_!BN$4,'[1]INTERNAL PARAMETERS-1'!$B$5:$J$44,3,FALSE) + OVYLD1_!BN134*(1-VLOOKUP(OVYLD2_!BN$4,'[1]INTERNAL PARAMETERS-1'!$B$5:$J$44,5,FALSE))*VLOOKUP(OVYLD2_!BN$4,'[1]INTERNAL PARAMETERS-1'!$B$5:$J$44,8,FALSE)*VLOOKUP(OVYLD2_!BN$4,'[1]INTERNAL PARAMETERS-1'!$B$5:$J$44,3,FALSE)</f>
        <v>0</v>
      </c>
      <c r="BO134" s="44">
        <f>OVYLD1_!BO134*VLOOKUP(OVYLD2_!BO$4,'[1]INTERNAL PARAMETERS-1'!$B$5:$J$44,5,FALSE)*VLOOKUP(OVYLD2_!BO$4,'[1]INTERNAL PARAMETERS-1'!$B$5:$J$44,6,FALSE)*VLOOKUP(OVYLD2_!BO$4,'[1]INTERNAL PARAMETERS-1'!$B$5:$J$44,3,FALSE) + OVYLD1_!BO134*(1-VLOOKUP(OVYLD2_!BO$4,'[1]INTERNAL PARAMETERS-1'!$B$5:$J$44,5,FALSE))*VLOOKUP(OVYLD2_!BO$4,'[1]INTERNAL PARAMETERS-1'!$B$5:$J$44,8,FALSE)*VLOOKUP(OVYLD2_!BO$4,'[1]INTERNAL PARAMETERS-1'!$B$5:$J$44,3,FALSE)</f>
        <v>0</v>
      </c>
      <c r="BP134" s="44">
        <f>OVYLD1_!BP134*VLOOKUP(OVYLD2_!BP$4,'[1]INTERNAL PARAMETERS-1'!$B$5:$J$44,5,FALSE)*VLOOKUP(OVYLD2_!BP$4,'[1]INTERNAL PARAMETERS-1'!$B$5:$J$44,6,FALSE)*VLOOKUP(OVYLD2_!BP$4,'[1]INTERNAL PARAMETERS-1'!$B$5:$J$44,3,FALSE) + OVYLD1_!BP134*(1-VLOOKUP(OVYLD2_!BP$4,'[1]INTERNAL PARAMETERS-1'!$B$5:$J$44,5,FALSE))*VLOOKUP(OVYLD2_!BP$4,'[1]INTERNAL PARAMETERS-1'!$B$5:$J$44,8,FALSE)*VLOOKUP(OVYLD2_!BP$4,'[1]INTERNAL PARAMETERS-1'!$B$5:$J$44,3,FALSE)</f>
        <v>0</v>
      </c>
      <c r="BQ134" s="44">
        <f>OVYLD1_!BQ134*VLOOKUP(OVYLD2_!BQ$4,'[1]INTERNAL PARAMETERS-1'!$B$5:$J$44,5,FALSE)*VLOOKUP(OVYLD2_!BQ$4,'[1]INTERNAL PARAMETERS-1'!$B$5:$J$44,6,FALSE)*VLOOKUP(OVYLD2_!BQ$4,'[1]INTERNAL PARAMETERS-1'!$B$5:$J$44,3,FALSE) + OVYLD1_!BQ134*(1-VLOOKUP(OVYLD2_!BQ$4,'[1]INTERNAL PARAMETERS-1'!$B$5:$J$44,5,FALSE))*VLOOKUP(OVYLD2_!BQ$4,'[1]INTERNAL PARAMETERS-1'!$B$5:$J$44,8,FALSE)*VLOOKUP(OVYLD2_!BQ$4,'[1]INTERNAL PARAMETERS-1'!$B$5:$J$44,3,FALSE)</f>
        <v>0</v>
      </c>
      <c r="BR134" s="44">
        <f>OVYLD1_!BR134*VLOOKUP(OVYLD2_!BR$4,'[1]INTERNAL PARAMETERS-1'!$B$5:$J$44,5,FALSE)*VLOOKUP(OVYLD2_!BR$4,'[1]INTERNAL PARAMETERS-1'!$B$5:$J$44,6,FALSE)*VLOOKUP(OVYLD2_!BR$4,'[1]INTERNAL PARAMETERS-1'!$B$5:$J$44,3,FALSE) + OVYLD1_!BR134*(1-VLOOKUP(OVYLD2_!BR$4,'[1]INTERNAL PARAMETERS-1'!$B$5:$J$44,5,FALSE))*VLOOKUP(OVYLD2_!BR$4,'[1]INTERNAL PARAMETERS-1'!$B$5:$J$44,8,FALSE)*VLOOKUP(OVYLD2_!BR$4,'[1]INTERNAL PARAMETERS-1'!$B$5:$J$44,3,FALSE)</f>
        <v>0</v>
      </c>
      <c r="BS134" s="44">
        <f>OVYLD1_!BS134*VLOOKUP(OVYLD2_!BS$4,'[1]INTERNAL PARAMETERS-1'!$B$5:$J$44,5,FALSE)*VLOOKUP(OVYLD2_!BS$4,'[1]INTERNAL PARAMETERS-1'!$B$5:$J$44,6,FALSE)*VLOOKUP(OVYLD2_!BS$4,'[1]INTERNAL PARAMETERS-1'!$B$5:$J$44,3,FALSE) + OVYLD1_!BS134*(1-VLOOKUP(OVYLD2_!BS$4,'[1]INTERNAL PARAMETERS-1'!$B$5:$J$44,5,FALSE))*VLOOKUP(OVYLD2_!BS$4,'[1]INTERNAL PARAMETERS-1'!$B$5:$J$44,8,FALSE)*VLOOKUP(OVYLD2_!BS$4,'[1]INTERNAL PARAMETERS-1'!$B$5:$J$44,3,FALSE)</f>
        <v>0</v>
      </c>
      <c r="BT134" s="44">
        <f>OVYLD1_!BT134*VLOOKUP(OVYLD2_!BT$4,'[1]INTERNAL PARAMETERS-1'!$B$5:$J$44,5,FALSE)*VLOOKUP(OVYLD2_!BT$4,'[1]INTERNAL PARAMETERS-1'!$B$5:$J$44,6,FALSE)*VLOOKUP(OVYLD2_!BT$4,'[1]INTERNAL PARAMETERS-1'!$B$5:$J$44,3,FALSE) + OVYLD1_!BT134*(1-VLOOKUP(OVYLD2_!BT$4,'[1]INTERNAL PARAMETERS-1'!$B$5:$J$44,5,FALSE))*VLOOKUP(OVYLD2_!BT$4,'[1]INTERNAL PARAMETERS-1'!$B$5:$J$44,8,FALSE)*VLOOKUP(OVYLD2_!BT$4,'[1]INTERNAL PARAMETERS-1'!$B$5:$J$44,3,FALSE)</f>
        <v>0</v>
      </c>
      <c r="BU134" s="44">
        <f>OVYLD1_!BU134*VLOOKUP(OVYLD2_!BU$4,'[1]INTERNAL PARAMETERS-1'!$B$5:$J$44,5,FALSE)*VLOOKUP(OVYLD2_!BU$4,'[1]INTERNAL PARAMETERS-1'!$B$5:$J$44,6,FALSE)*VLOOKUP(OVYLD2_!BU$4,'[1]INTERNAL PARAMETERS-1'!$B$5:$J$44,3,FALSE) + OVYLD1_!BU134*(1-VLOOKUP(OVYLD2_!BU$4,'[1]INTERNAL PARAMETERS-1'!$B$5:$J$44,5,FALSE))*VLOOKUP(OVYLD2_!BU$4,'[1]INTERNAL PARAMETERS-1'!$B$5:$J$44,8,FALSE)*VLOOKUP(OVYLD2_!BU$4,'[1]INTERNAL PARAMETERS-1'!$B$5:$J$44,3,FALSE)</f>
        <v>0</v>
      </c>
      <c r="BV134" s="44">
        <f>OVYLD1_!BV134*VLOOKUP(OVYLD2_!BV$4,'[1]INTERNAL PARAMETERS-1'!$B$5:$J$44,5,FALSE)*VLOOKUP(OVYLD2_!BV$4,'[1]INTERNAL PARAMETERS-1'!$B$5:$J$44,6,FALSE)*VLOOKUP(OVYLD2_!BV$4,'[1]INTERNAL PARAMETERS-1'!$B$5:$J$44,3,FALSE) + OVYLD1_!BV134*(1-VLOOKUP(OVYLD2_!BV$4,'[1]INTERNAL PARAMETERS-1'!$B$5:$J$44,5,FALSE))*VLOOKUP(OVYLD2_!BV$4,'[1]INTERNAL PARAMETERS-1'!$B$5:$J$44,8,FALSE)*VLOOKUP(OVYLD2_!BV$4,'[1]INTERNAL PARAMETERS-1'!$B$5:$J$44,3,FALSE)</f>
        <v>0</v>
      </c>
      <c r="BW134" s="44">
        <f>OVYLD1_!BW134*VLOOKUP(OVYLD2_!BW$4,'[1]INTERNAL PARAMETERS-1'!$B$5:$J$44,5,FALSE)*VLOOKUP(OVYLD2_!BW$4,'[1]INTERNAL PARAMETERS-1'!$B$5:$J$44,6,FALSE)*VLOOKUP(OVYLD2_!BW$4,'[1]INTERNAL PARAMETERS-1'!$B$5:$J$44,3,FALSE) + OVYLD1_!BW134*(1-VLOOKUP(OVYLD2_!BW$4,'[1]INTERNAL PARAMETERS-1'!$B$5:$J$44,5,FALSE))*VLOOKUP(OVYLD2_!BW$4,'[1]INTERNAL PARAMETERS-1'!$B$5:$J$44,8,FALSE)*VLOOKUP(OVYLD2_!BW$4,'[1]INTERNAL PARAMETERS-1'!$B$5:$J$44,3,FALSE)</f>
        <v>0</v>
      </c>
      <c r="BX134" s="44">
        <f>OVYLD1_!BX134*VLOOKUP(OVYLD2_!BX$4,'[1]INTERNAL PARAMETERS-1'!$B$5:$J$44,5,FALSE)*VLOOKUP(OVYLD2_!BX$4,'[1]INTERNAL PARAMETERS-1'!$B$5:$J$44,6,FALSE)*VLOOKUP(OVYLD2_!BX$4,'[1]INTERNAL PARAMETERS-1'!$B$5:$J$44,3,FALSE) + OVYLD1_!BX134*(1-VLOOKUP(OVYLD2_!BX$4,'[1]INTERNAL PARAMETERS-1'!$B$5:$J$44,5,FALSE))*VLOOKUP(OVYLD2_!BX$4,'[1]INTERNAL PARAMETERS-1'!$B$5:$J$44,8,FALSE)*VLOOKUP(OVYLD2_!BX$4,'[1]INTERNAL PARAMETERS-1'!$B$5:$J$44,3,FALSE)</f>
        <v>0</v>
      </c>
      <c r="BY134" s="44">
        <f>OVYLD1_!BY134*VLOOKUP(OVYLD2_!BY$4,'[1]INTERNAL PARAMETERS-1'!$B$5:$J$44,5,FALSE)*VLOOKUP(OVYLD2_!BY$4,'[1]INTERNAL PARAMETERS-1'!$B$5:$J$44,6,FALSE)*VLOOKUP(OVYLD2_!BY$4,'[1]INTERNAL PARAMETERS-1'!$B$5:$J$44,3,FALSE) + OVYLD1_!BY134*(1-VLOOKUP(OVYLD2_!BY$4,'[1]INTERNAL PARAMETERS-1'!$B$5:$J$44,5,FALSE))*VLOOKUP(OVYLD2_!BY$4,'[1]INTERNAL PARAMETERS-1'!$B$5:$J$44,8,FALSE)*VLOOKUP(OVYLD2_!BY$4,'[1]INTERNAL PARAMETERS-1'!$B$5:$J$44,3,FALSE)</f>
        <v>0</v>
      </c>
      <c r="BZ134" s="44">
        <f>OVYLD1_!BZ134*VLOOKUP(OVYLD2_!BZ$4,'[1]INTERNAL PARAMETERS-1'!$B$5:$J$44,5,FALSE)*VLOOKUP(OVYLD2_!BZ$4,'[1]INTERNAL PARAMETERS-1'!$B$5:$J$44,6,FALSE)*VLOOKUP(OVYLD2_!BZ$4,'[1]INTERNAL PARAMETERS-1'!$B$5:$J$44,3,FALSE) + OVYLD1_!BZ134*(1-VLOOKUP(OVYLD2_!BZ$4,'[1]INTERNAL PARAMETERS-1'!$B$5:$J$44,5,FALSE))*VLOOKUP(OVYLD2_!BZ$4,'[1]INTERNAL PARAMETERS-1'!$B$5:$J$44,8,FALSE)*VLOOKUP(OVYLD2_!BZ$4,'[1]INTERNAL PARAMETERS-1'!$B$5:$J$44,3,FALSE)</f>
        <v>0</v>
      </c>
      <c r="CA134" s="44">
        <f>OVYLD1_!CA134*VLOOKUP(OVYLD2_!CA$4,'[1]INTERNAL PARAMETERS-1'!$B$5:$J$44,5,FALSE)*VLOOKUP(OVYLD2_!CA$4,'[1]INTERNAL PARAMETERS-1'!$B$5:$J$44,6,FALSE)*VLOOKUP(OVYLD2_!CA$4,'[1]INTERNAL PARAMETERS-1'!$B$5:$J$44,3,FALSE) + OVYLD1_!CA134*(1-VLOOKUP(OVYLD2_!CA$4,'[1]INTERNAL PARAMETERS-1'!$B$5:$J$44,5,FALSE))*VLOOKUP(OVYLD2_!CA$4,'[1]INTERNAL PARAMETERS-1'!$B$5:$J$44,8,FALSE)*VLOOKUP(OVYLD2_!CA$4,'[1]INTERNAL PARAMETERS-1'!$B$5:$J$44,3,FALSE)</f>
        <v>0</v>
      </c>
      <c r="CB134" s="44">
        <f>OVYLD1_!CB134*VLOOKUP(OVYLD2_!CB$4,'[1]INTERNAL PARAMETERS-1'!$B$5:$J$44,5,FALSE)*VLOOKUP(OVYLD2_!CB$4,'[1]INTERNAL PARAMETERS-1'!$B$5:$J$44,6,FALSE)*VLOOKUP(OVYLD2_!CB$4,'[1]INTERNAL PARAMETERS-1'!$B$5:$J$44,3,FALSE) + OVYLD1_!CB134*(1-VLOOKUP(OVYLD2_!CB$4,'[1]INTERNAL PARAMETERS-1'!$B$5:$J$44,5,FALSE))*VLOOKUP(OVYLD2_!CB$4,'[1]INTERNAL PARAMETERS-1'!$B$5:$J$44,8,FALSE)*VLOOKUP(OVYLD2_!CB$4,'[1]INTERNAL PARAMETERS-1'!$B$5:$J$44,3,FALSE)</f>
        <v>0</v>
      </c>
      <c r="CC134" s="44">
        <f>OVYLD1_!CC134*VLOOKUP(OVYLD2_!CC$4,'[1]INTERNAL PARAMETERS-1'!$B$5:$J$44,5,FALSE)*VLOOKUP(OVYLD2_!CC$4,'[1]INTERNAL PARAMETERS-1'!$B$5:$J$44,6,FALSE)*VLOOKUP(OVYLD2_!CC$4,'[1]INTERNAL PARAMETERS-1'!$B$5:$J$44,3,FALSE) + OVYLD1_!CC134*(1-VLOOKUP(OVYLD2_!CC$4,'[1]INTERNAL PARAMETERS-1'!$B$5:$J$44,5,FALSE))*VLOOKUP(OVYLD2_!CC$4,'[1]INTERNAL PARAMETERS-1'!$B$5:$J$44,8,FALSE)*VLOOKUP(OVYLD2_!CC$4,'[1]INTERNAL PARAMETERS-1'!$B$5:$J$44,3,FALSE)</f>
        <v>0</v>
      </c>
      <c r="CD134" s="44">
        <f>OVYLD1_!CD134*VLOOKUP(OVYLD2_!CD$4,'[1]INTERNAL PARAMETERS-1'!$B$5:$J$44,5,FALSE)*VLOOKUP(OVYLD2_!CD$4,'[1]INTERNAL PARAMETERS-1'!$B$5:$J$44,6,FALSE)*VLOOKUP(OVYLD2_!CD$4,'[1]INTERNAL PARAMETERS-1'!$B$5:$J$44,3,FALSE) + OVYLD1_!CD134*(1-VLOOKUP(OVYLD2_!CD$4,'[1]INTERNAL PARAMETERS-1'!$B$5:$J$44,5,FALSE))*VLOOKUP(OVYLD2_!CD$4,'[1]INTERNAL PARAMETERS-1'!$B$5:$J$44,8,FALSE)*VLOOKUP(OVYLD2_!CD$4,'[1]INTERNAL PARAMETERS-1'!$B$5:$J$44,3,FALSE)</f>
        <v>0</v>
      </c>
      <c r="CE134" s="44">
        <f>OVYLD1_!CE134*VLOOKUP(OVYLD2_!CE$4,'[1]INTERNAL PARAMETERS-1'!$B$5:$J$44,5,FALSE)*VLOOKUP(OVYLD2_!CE$4,'[1]INTERNAL PARAMETERS-1'!$B$5:$J$44,6,FALSE)*VLOOKUP(OVYLD2_!CE$4,'[1]INTERNAL PARAMETERS-1'!$B$5:$J$44,3,FALSE) + OVYLD1_!CE134*(1-VLOOKUP(OVYLD2_!CE$4,'[1]INTERNAL PARAMETERS-1'!$B$5:$J$44,5,FALSE))*VLOOKUP(OVYLD2_!CE$4,'[1]INTERNAL PARAMETERS-1'!$B$5:$J$44,8,FALSE)*VLOOKUP(OVYLD2_!CE$4,'[1]INTERNAL PARAMETERS-1'!$B$5:$J$44,3,FALSE)</f>
        <v>0</v>
      </c>
      <c r="CF134" s="44">
        <f>OVYLD1_!CF134*VLOOKUP(OVYLD2_!CF$4,'[1]INTERNAL PARAMETERS-1'!$B$5:$J$44,5,FALSE)*VLOOKUP(OVYLD2_!CF$4,'[1]INTERNAL PARAMETERS-1'!$B$5:$J$44,6,FALSE)*VLOOKUP(OVYLD2_!CF$4,'[1]INTERNAL PARAMETERS-1'!$B$5:$J$44,3,FALSE) + OVYLD1_!CF134*(1-VLOOKUP(OVYLD2_!CF$4,'[1]INTERNAL PARAMETERS-1'!$B$5:$J$44,5,FALSE))*VLOOKUP(OVYLD2_!CF$4,'[1]INTERNAL PARAMETERS-1'!$B$5:$J$44,8,FALSE)*VLOOKUP(OVYLD2_!CF$4,'[1]INTERNAL PARAMETERS-1'!$B$5:$J$44,3,FALSE)</f>
        <v>0</v>
      </c>
      <c r="CG134" s="44">
        <f>OVYLD1_!CG134*VLOOKUP(OVYLD2_!CG$4,'[1]INTERNAL PARAMETERS-1'!$B$5:$J$44,5,FALSE)*VLOOKUP(OVYLD2_!CG$4,'[1]INTERNAL PARAMETERS-1'!$B$5:$J$44,6,FALSE)*VLOOKUP(OVYLD2_!CG$4,'[1]INTERNAL PARAMETERS-1'!$B$5:$J$44,3,FALSE) + OVYLD1_!CG134*(1-VLOOKUP(OVYLD2_!CG$4,'[1]INTERNAL PARAMETERS-1'!$B$5:$J$44,5,FALSE))*VLOOKUP(OVYLD2_!CG$4,'[1]INTERNAL PARAMETERS-1'!$B$5:$J$44,8,FALSE)*VLOOKUP(OVYLD2_!CG$4,'[1]INTERNAL PARAMETERS-1'!$B$5:$J$44,3,FALSE)</f>
        <v>0</v>
      </c>
      <c r="CH134" s="43">
        <f>OVYLD1_!CH134*VLOOKUP(OVYLD2_!CH$4,'[1]INTERNAL PARAMETERS-1'!$B$5:$J$44,5,FALSE)*VLOOKUP(OVYLD2_!CH$4,'[1]INTERNAL PARAMETERS-1'!$B$5:$J$44,6,FALSE)*VLOOKUP(OVYLD2_!CH$4,'[1]INTERNAL PARAMETERS-1'!$B$5:$J$44,3,FALSE) + OVYLD1_!CH134*(1-VLOOKUP(OVYLD2_!CH$4,'[1]INTERNAL PARAMETERS-1'!$B$5:$J$44,5,FALSE))*VLOOKUP(OVYLD2_!CH$4,'[1]INTERNAL PARAMETERS-1'!$B$5:$J$44,8,FALSE)*VLOOKUP(OVYLD2_!CH$4,'[1]INTERNAL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5">
      <c r="B135" s="58" t="s">
        <v>9</v>
      </c>
      <c r="C135" s="57" t="s">
        <v>63</v>
      </c>
      <c r="D135" s="57" t="s">
        <v>76</v>
      </c>
      <c r="E135" s="128">
        <f>OVERALL2021!AI135</f>
        <v>0</v>
      </c>
      <c r="F135" s="56">
        <f>'[1]INTERNAL PARAMETERS-1'!M9</f>
        <v>63.875</v>
      </c>
      <c r="G135" s="45">
        <f>OVYLD1_!G135*VLOOKUP(OVYLD2_!G$4,'[1]INTERNAL PARAMETERS-1'!$B$5:$J$44,5,FALSE)*VLOOKUP(OVYLD2_!G$4,'[1]INTERNAL PARAMETERS-1'!$B$5:$J$44,7,FALSE)*OVYLD2_!$F135 + OVYLD1_!G135*(1-VLOOKUP(OVYLD2_!G$4,'[1]INTERNAL PARAMETERS-1'!$B$5:$J$44,5,FALSE))*VLOOKUP(OVYLD2_!G$4,'[1]INTERNAL PARAMETERS-1'!$B$5:$J$44,9,FALSE)*OVYLD2_!$F135</f>
        <v>0</v>
      </c>
      <c r="H135" s="44">
        <f>OVYLD1_!H135*VLOOKUP(OVYLD2_!H$4,'[1]INTERNAL PARAMETERS-1'!$B$5:$J$44,5,FALSE)*VLOOKUP(OVYLD2_!H$4,'[1]INTERNAL PARAMETERS-1'!$B$5:$J$44,7,FALSE)*OVYLD2_!$F135 + OVYLD1_!H135*(1-VLOOKUP(OVYLD2_!H$4,'[1]INTERNAL PARAMETERS-1'!$B$5:$J$44,5,FALSE))*VLOOKUP(OVYLD2_!H$4,'[1]INTERNAL PARAMETERS-1'!$B$5:$J$44,9,FALSE)*OVYLD2_!$F135</f>
        <v>0</v>
      </c>
      <c r="I135" s="44">
        <f>OVYLD1_!I135*VLOOKUP(OVYLD2_!I$4,'[1]INTERNAL PARAMETERS-1'!$B$5:$J$44,5,FALSE)*VLOOKUP(OVYLD2_!I$4,'[1]INTERNAL PARAMETERS-1'!$B$5:$J$44,7,FALSE)*OVYLD2_!$F135 + OVYLD1_!I135*(1-VLOOKUP(OVYLD2_!I$4,'[1]INTERNAL PARAMETERS-1'!$B$5:$J$44,5,FALSE))*VLOOKUP(OVYLD2_!I$4,'[1]INTERNAL PARAMETERS-1'!$B$5:$J$44,9,FALSE)*OVYLD2_!$F135</f>
        <v>0</v>
      </c>
      <c r="J135" s="44">
        <f>OVYLD1_!J135*VLOOKUP(OVYLD2_!J$4,'[1]INTERNAL PARAMETERS-1'!$B$5:$J$44,5,FALSE)*VLOOKUP(OVYLD2_!J$4,'[1]INTERNAL PARAMETERS-1'!$B$5:$J$44,7,FALSE)*OVYLD2_!$F135 + OVYLD1_!J135*(1-VLOOKUP(OVYLD2_!J$4,'[1]INTERNAL PARAMETERS-1'!$B$5:$J$44,5,FALSE))*VLOOKUP(OVYLD2_!J$4,'[1]INTERNAL PARAMETERS-1'!$B$5:$J$44,9,FALSE)*OVYLD2_!$F135</f>
        <v>0</v>
      </c>
      <c r="K135" s="44">
        <f>OVYLD1_!K135*VLOOKUP(OVYLD2_!K$4,'[1]INTERNAL PARAMETERS-1'!$B$5:$J$44,5,FALSE)*VLOOKUP(OVYLD2_!K$4,'[1]INTERNAL PARAMETERS-1'!$B$5:$J$44,7,FALSE)*OVYLD2_!$F135 + OVYLD1_!K135*(1-VLOOKUP(OVYLD2_!K$4,'[1]INTERNAL PARAMETERS-1'!$B$5:$J$44,5,FALSE))*VLOOKUP(OVYLD2_!K$4,'[1]INTERNAL PARAMETERS-1'!$B$5:$J$44,9,FALSE)*OVYLD2_!$F135</f>
        <v>0</v>
      </c>
      <c r="L135" s="44">
        <f>OVYLD1_!L135*VLOOKUP(OVYLD2_!L$4,'[1]INTERNAL PARAMETERS-1'!$B$5:$J$44,5,FALSE)*VLOOKUP(OVYLD2_!L$4,'[1]INTERNAL PARAMETERS-1'!$B$5:$J$44,7,FALSE)*OVYLD2_!$F135 + OVYLD1_!L135*(1-VLOOKUP(OVYLD2_!L$4,'[1]INTERNAL PARAMETERS-1'!$B$5:$J$44,5,FALSE))*VLOOKUP(OVYLD2_!L$4,'[1]INTERNAL PARAMETERS-1'!$B$5:$J$44,9,FALSE)*OVYLD2_!$F135</f>
        <v>0</v>
      </c>
      <c r="M135" s="44">
        <f>OVYLD1_!M135*VLOOKUP(OVYLD2_!M$4,'[1]INTERNAL PARAMETERS-1'!$B$5:$J$44,5,FALSE)*VLOOKUP(OVYLD2_!M$4,'[1]INTERNAL PARAMETERS-1'!$B$5:$J$44,7,FALSE)*OVYLD2_!$F135 + OVYLD1_!M135*(1-VLOOKUP(OVYLD2_!M$4,'[1]INTERNAL PARAMETERS-1'!$B$5:$J$44,5,FALSE))*VLOOKUP(OVYLD2_!M$4,'[1]INTERNAL PARAMETERS-1'!$B$5:$J$44,9,FALSE)*OVYLD2_!$F135</f>
        <v>0</v>
      </c>
      <c r="N135" s="44">
        <f>OVYLD1_!N135*VLOOKUP(OVYLD2_!N$4,'[1]INTERNAL PARAMETERS-1'!$B$5:$J$44,5,FALSE)*VLOOKUP(OVYLD2_!N$4,'[1]INTERNAL PARAMETERS-1'!$B$5:$J$44,7,FALSE)*OVYLD2_!$F135 + OVYLD1_!N135*(1-VLOOKUP(OVYLD2_!N$4,'[1]INTERNAL PARAMETERS-1'!$B$5:$J$44,5,FALSE))*VLOOKUP(OVYLD2_!N$4,'[1]INTERNAL PARAMETERS-1'!$B$5:$J$44,9,FALSE)*OVYLD2_!$F135</f>
        <v>0</v>
      </c>
      <c r="O135" s="44">
        <f>OVYLD1_!O135*VLOOKUP(OVYLD2_!O$4,'[1]INTERNAL PARAMETERS-1'!$B$5:$J$44,5,FALSE)*VLOOKUP(OVYLD2_!O$4,'[1]INTERNAL PARAMETERS-1'!$B$5:$J$44,7,FALSE)*OVYLD2_!$F135 + OVYLD1_!O135*(1-VLOOKUP(OVYLD2_!O$4,'[1]INTERNAL PARAMETERS-1'!$B$5:$J$44,5,FALSE))*VLOOKUP(OVYLD2_!O$4,'[1]INTERNAL PARAMETERS-1'!$B$5:$J$44,9,FALSE)*OVYLD2_!$F135</f>
        <v>0</v>
      </c>
      <c r="P135" s="44">
        <f>OVYLD1_!P135*VLOOKUP(OVYLD2_!P$4,'[1]INTERNAL PARAMETERS-1'!$B$5:$J$44,5,FALSE)*VLOOKUP(OVYLD2_!P$4,'[1]INTERNAL PARAMETERS-1'!$B$5:$J$44,7,FALSE)*OVYLD2_!$F135 + OVYLD1_!P135*(1-VLOOKUP(OVYLD2_!P$4,'[1]INTERNAL PARAMETERS-1'!$B$5:$J$44,5,FALSE))*VLOOKUP(OVYLD2_!P$4,'[1]INTERNAL PARAMETERS-1'!$B$5:$J$44,9,FALSE)*OVYLD2_!$F135</f>
        <v>0</v>
      </c>
      <c r="Q135" s="44">
        <f>OVYLD1_!Q135*VLOOKUP(OVYLD2_!Q$4,'[1]INTERNAL PARAMETERS-1'!$B$5:$J$44,5,FALSE)*VLOOKUP(OVYLD2_!Q$4,'[1]INTERNAL PARAMETERS-1'!$B$5:$J$44,7,FALSE)*OVYLD2_!$F135 + OVYLD1_!Q135*(1-VLOOKUP(OVYLD2_!Q$4,'[1]INTERNAL PARAMETERS-1'!$B$5:$J$44,5,FALSE))*VLOOKUP(OVYLD2_!Q$4,'[1]INTERNAL PARAMETERS-1'!$B$5:$J$44,9,FALSE)*OVYLD2_!$F135</f>
        <v>0</v>
      </c>
      <c r="R135" s="44">
        <f>OVYLD1_!R135*VLOOKUP(OVYLD2_!R$4,'[1]INTERNAL PARAMETERS-1'!$B$5:$J$44,5,FALSE)*VLOOKUP(OVYLD2_!R$4,'[1]INTERNAL PARAMETERS-1'!$B$5:$J$44,7,FALSE)*OVYLD2_!$F135 + OVYLD1_!R135*(1-VLOOKUP(OVYLD2_!R$4,'[1]INTERNAL PARAMETERS-1'!$B$5:$J$44,5,FALSE))*VLOOKUP(OVYLD2_!R$4,'[1]INTERNAL PARAMETERS-1'!$B$5:$J$44,9,FALSE)*OVYLD2_!$F135</f>
        <v>0</v>
      </c>
      <c r="S135" s="44">
        <f>OVYLD1_!S135*VLOOKUP(OVYLD2_!S$4,'[1]INTERNAL PARAMETERS-1'!$B$5:$J$44,5,FALSE)*VLOOKUP(OVYLD2_!S$4,'[1]INTERNAL PARAMETERS-1'!$B$5:$J$44,7,FALSE)*OVYLD2_!$F135 + OVYLD1_!S135*(1-VLOOKUP(OVYLD2_!S$4,'[1]INTERNAL PARAMETERS-1'!$B$5:$J$44,5,FALSE))*VLOOKUP(OVYLD2_!S$4,'[1]INTERNAL PARAMETERS-1'!$B$5:$J$44,9,FALSE)*OVYLD2_!$F135</f>
        <v>0</v>
      </c>
      <c r="T135" s="44">
        <f>OVYLD1_!T135*VLOOKUP(OVYLD2_!T$4,'[1]INTERNAL PARAMETERS-1'!$B$5:$J$44,5,FALSE)*VLOOKUP(OVYLD2_!T$4,'[1]INTERNAL PARAMETERS-1'!$B$5:$J$44,7,FALSE)*OVYLD2_!$F135 + OVYLD1_!T135*(1-VLOOKUP(OVYLD2_!T$4,'[1]INTERNAL PARAMETERS-1'!$B$5:$J$44,5,FALSE))*VLOOKUP(OVYLD2_!T$4,'[1]INTERNAL PARAMETERS-1'!$B$5:$J$44,9,FALSE)*OVYLD2_!$F135</f>
        <v>0</v>
      </c>
      <c r="U135" s="44">
        <f>OVYLD1_!U135*VLOOKUP(OVYLD2_!U$4,'[1]INTERNAL PARAMETERS-1'!$B$5:$J$44,5,FALSE)*VLOOKUP(OVYLD2_!U$4,'[1]INTERNAL PARAMETERS-1'!$B$5:$J$44,7,FALSE)*OVYLD2_!$F135 + OVYLD1_!U135*(1-VLOOKUP(OVYLD2_!U$4,'[1]INTERNAL PARAMETERS-1'!$B$5:$J$44,5,FALSE))*VLOOKUP(OVYLD2_!U$4,'[1]INTERNAL PARAMETERS-1'!$B$5:$J$44,9,FALSE)*OVYLD2_!$F135</f>
        <v>0</v>
      </c>
      <c r="V135" s="44">
        <f>OVYLD1_!V135*VLOOKUP(OVYLD2_!V$4,'[1]INTERNAL PARAMETERS-1'!$B$5:$J$44,5,FALSE)*VLOOKUP(OVYLD2_!V$4,'[1]INTERNAL PARAMETERS-1'!$B$5:$J$44,7,FALSE)*OVYLD2_!$F135 + OVYLD1_!V135*(1-VLOOKUP(OVYLD2_!V$4,'[1]INTERNAL PARAMETERS-1'!$B$5:$J$44,5,FALSE))*VLOOKUP(OVYLD2_!V$4,'[1]INTERNAL PARAMETERS-1'!$B$5:$J$44,9,FALSE)*OVYLD2_!$F135</f>
        <v>0</v>
      </c>
      <c r="W135" s="44">
        <f>OVYLD1_!W135*VLOOKUP(OVYLD2_!W$4,'[1]INTERNAL PARAMETERS-1'!$B$5:$J$44,5,FALSE)*VLOOKUP(OVYLD2_!W$4,'[1]INTERNAL PARAMETERS-1'!$B$5:$J$44,7,FALSE)*OVYLD2_!$F135 + OVYLD1_!W135*(1-VLOOKUP(OVYLD2_!W$4,'[1]INTERNAL PARAMETERS-1'!$B$5:$J$44,5,FALSE))*VLOOKUP(OVYLD2_!W$4,'[1]INTERNAL PARAMETERS-1'!$B$5:$J$44,9,FALSE)*OVYLD2_!$F135</f>
        <v>0</v>
      </c>
      <c r="X135" s="44">
        <f>OVYLD1_!X135*VLOOKUP(OVYLD2_!X$4,'[1]INTERNAL PARAMETERS-1'!$B$5:$J$44,5,FALSE)*VLOOKUP(OVYLD2_!X$4,'[1]INTERNAL PARAMETERS-1'!$B$5:$J$44,7,FALSE)*OVYLD2_!$F135 + OVYLD1_!X135*(1-VLOOKUP(OVYLD2_!X$4,'[1]INTERNAL PARAMETERS-1'!$B$5:$J$44,5,FALSE))*VLOOKUP(OVYLD2_!X$4,'[1]INTERNAL PARAMETERS-1'!$B$5:$J$44,9,FALSE)*OVYLD2_!$F135</f>
        <v>0</v>
      </c>
      <c r="Y135" s="44">
        <f>OVYLD1_!Y135*VLOOKUP(OVYLD2_!Y$4,'[1]INTERNAL PARAMETERS-1'!$B$5:$J$44,5,FALSE)*VLOOKUP(OVYLD2_!Y$4,'[1]INTERNAL PARAMETERS-1'!$B$5:$J$44,7,FALSE)*OVYLD2_!$F135 + OVYLD1_!Y135*(1-VLOOKUP(OVYLD2_!Y$4,'[1]INTERNAL PARAMETERS-1'!$B$5:$J$44,5,FALSE))*VLOOKUP(OVYLD2_!Y$4,'[1]INTERNAL PARAMETERS-1'!$B$5:$J$44,9,FALSE)*OVYLD2_!$F135</f>
        <v>0</v>
      </c>
      <c r="Z135" s="44">
        <f>OVYLD1_!Z135*VLOOKUP(OVYLD2_!Z$4,'[1]INTERNAL PARAMETERS-1'!$B$5:$J$44,5,FALSE)*VLOOKUP(OVYLD2_!Z$4,'[1]INTERNAL PARAMETERS-1'!$B$5:$J$44,7,FALSE)*OVYLD2_!$F135 + OVYLD1_!Z135*(1-VLOOKUP(OVYLD2_!Z$4,'[1]INTERNAL PARAMETERS-1'!$B$5:$J$44,5,FALSE))*VLOOKUP(OVYLD2_!Z$4,'[1]INTERNAL PARAMETERS-1'!$B$5:$J$44,9,FALSE)*OVYLD2_!$F135</f>
        <v>0</v>
      </c>
      <c r="AA135" s="44">
        <f>OVYLD1_!AA135*VLOOKUP(OVYLD2_!AA$4,'[1]INTERNAL PARAMETERS-1'!$B$5:$J$44,5,FALSE)*VLOOKUP(OVYLD2_!AA$4,'[1]INTERNAL PARAMETERS-1'!$B$5:$J$44,7,FALSE)*OVYLD2_!$F135 + OVYLD1_!AA135*(1-VLOOKUP(OVYLD2_!AA$4,'[1]INTERNAL PARAMETERS-1'!$B$5:$J$44,5,FALSE))*VLOOKUP(OVYLD2_!AA$4,'[1]INTERNAL PARAMETERS-1'!$B$5:$J$44,9,FALSE)*OVYLD2_!$F135</f>
        <v>0</v>
      </c>
      <c r="AB135" s="44">
        <f>OVYLD1_!AB135*VLOOKUP(OVYLD2_!AB$4,'[1]INTERNAL PARAMETERS-1'!$B$5:$J$44,5,FALSE)*VLOOKUP(OVYLD2_!AB$4,'[1]INTERNAL PARAMETERS-1'!$B$5:$J$44,7,FALSE)*OVYLD2_!$F135 + OVYLD1_!AB135*(1-VLOOKUP(OVYLD2_!AB$4,'[1]INTERNAL PARAMETERS-1'!$B$5:$J$44,5,FALSE))*VLOOKUP(OVYLD2_!AB$4,'[1]INTERNAL PARAMETERS-1'!$B$5:$J$44,9,FALSE)*OVYLD2_!$F135</f>
        <v>0</v>
      </c>
      <c r="AC135" s="44">
        <f>OVYLD1_!AC135*VLOOKUP(OVYLD2_!AC$4,'[1]INTERNAL PARAMETERS-1'!$B$5:$J$44,5,FALSE)*VLOOKUP(OVYLD2_!AC$4,'[1]INTERNAL PARAMETERS-1'!$B$5:$J$44,7,FALSE)*OVYLD2_!$F135 + OVYLD1_!AC135*(1-VLOOKUP(OVYLD2_!AC$4,'[1]INTERNAL PARAMETERS-1'!$B$5:$J$44,5,FALSE))*VLOOKUP(OVYLD2_!AC$4,'[1]INTERNAL PARAMETERS-1'!$B$5:$J$44,9,FALSE)*OVYLD2_!$F135</f>
        <v>0</v>
      </c>
      <c r="AD135" s="44">
        <f>OVYLD1_!AD135*VLOOKUP(OVYLD2_!AD$4,'[1]INTERNAL PARAMETERS-1'!$B$5:$J$44,5,FALSE)*VLOOKUP(OVYLD2_!AD$4,'[1]INTERNAL PARAMETERS-1'!$B$5:$J$44,7,FALSE)*OVYLD2_!$F135 + OVYLD1_!AD135*(1-VLOOKUP(OVYLD2_!AD$4,'[1]INTERNAL PARAMETERS-1'!$B$5:$J$44,5,FALSE))*VLOOKUP(OVYLD2_!AD$4,'[1]INTERNAL PARAMETERS-1'!$B$5:$J$44,9,FALSE)*OVYLD2_!$F135</f>
        <v>0</v>
      </c>
      <c r="AE135" s="44">
        <f>OVYLD1_!AE135*VLOOKUP(OVYLD2_!AE$4,'[1]INTERNAL PARAMETERS-1'!$B$5:$J$44,5,FALSE)*VLOOKUP(OVYLD2_!AE$4,'[1]INTERNAL PARAMETERS-1'!$B$5:$J$44,7,FALSE)*OVYLD2_!$F135 + OVYLD1_!AE135*(1-VLOOKUP(OVYLD2_!AE$4,'[1]INTERNAL PARAMETERS-1'!$B$5:$J$44,5,FALSE))*VLOOKUP(OVYLD2_!AE$4,'[1]INTERNAL PARAMETERS-1'!$B$5:$J$44,9,FALSE)*OVYLD2_!$F135</f>
        <v>0</v>
      </c>
      <c r="AF135" s="44">
        <f>OVYLD1_!AF135*VLOOKUP(OVYLD2_!AF$4,'[1]INTERNAL PARAMETERS-1'!$B$5:$J$44,5,FALSE)*VLOOKUP(OVYLD2_!AF$4,'[1]INTERNAL PARAMETERS-1'!$B$5:$J$44,7,FALSE)*OVYLD2_!$F135 + OVYLD1_!AF135*(1-VLOOKUP(OVYLD2_!AF$4,'[1]INTERNAL PARAMETERS-1'!$B$5:$J$44,5,FALSE))*VLOOKUP(OVYLD2_!AF$4,'[1]INTERNAL PARAMETERS-1'!$B$5:$J$44,9,FALSE)*OVYLD2_!$F135</f>
        <v>0</v>
      </c>
      <c r="AG135" s="44">
        <f>OVYLD1_!AG135*VLOOKUP(OVYLD2_!AG$4,'[1]INTERNAL PARAMETERS-1'!$B$5:$J$44,5,FALSE)*VLOOKUP(OVYLD2_!AG$4,'[1]INTERNAL PARAMETERS-1'!$B$5:$J$44,7,FALSE)*OVYLD2_!$F135 + OVYLD1_!AG135*(1-VLOOKUP(OVYLD2_!AG$4,'[1]INTERNAL PARAMETERS-1'!$B$5:$J$44,5,FALSE))*VLOOKUP(OVYLD2_!AG$4,'[1]INTERNAL PARAMETERS-1'!$B$5:$J$44,9,FALSE)*OVYLD2_!$F135</f>
        <v>0</v>
      </c>
      <c r="AH135" s="44">
        <f>OVYLD1_!AH135*VLOOKUP(OVYLD2_!AH$4,'[1]INTERNAL PARAMETERS-1'!$B$5:$J$44,5,FALSE)*VLOOKUP(OVYLD2_!AH$4,'[1]INTERNAL PARAMETERS-1'!$B$5:$J$44,7,FALSE)*OVYLD2_!$F135 + OVYLD1_!AH135*(1-VLOOKUP(OVYLD2_!AH$4,'[1]INTERNAL PARAMETERS-1'!$B$5:$J$44,5,FALSE))*VLOOKUP(OVYLD2_!AH$4,'[1]INTERNAL PARAMETERS-1'!$B$5:$J$44,9,FALSE)*OVYLD2_!$F135</f>
        <v>0</v>
      </c>
      <c r="AI135" s="44">
        <f>OVYLD1_!AI135*VLOOKUP(OVYLD2_!AI$4,'[1]INTERNAL PARAMETERS-1'!$B$5:$J$44,5,FALSE)*VLOOKUP(OVYLD2_!AI$4,'[1]INTERNAL PARAMETERS-1'!$B$5:$J$44,7,FALSE)*OVYLD2_!$F135 + OVYLD1_!AI135*(1-VLOOKUP(OVYLD2_!AI$4,'[1]INTERNAL PARAMETERS-1'!$B$5:$J$44,5,FALSE))*VLOOKUP(OVYLD2_!AI$4,'[1]INTERNAL PARAMETERS-1'!$B$5:$J$44,9,FALSE)*OVYLD2_!$F135</f>
        <v>0</v>
      </c>
      <c r="AJ135" s="44">
        <f>OVYLD1_!AJ135*VLOOKUP(OVYLD2_!AJ$4,'[1]INTERNAL PARAMETERS-1'!$B$5:$J$44,5,FALSE)*VLOOKUP(OVYLD2_!AJ$4,'[1]INTERNAL PARAMETERS-1'!$B$5:$J$44,7,FALSE)*OVYLD2_!$F135 + OVYLD1_!AJ135*(1-VLOOKUP(OVYLD2_!AJ$4,'[1]INTERNAL PARAMETERS-1'!$B$5:$J$44,5,FALSE))*VLOOKUP(OVYLD2_!AJ$4,'[1]INTERNAL PARAMETERS-1'!$B$5:$J$44,9,FALSE)*OVYLD2_!$F135</f>
        <v>0</v>
      </c>
      <c r="AK135" s="44">
        <f>OVYLD1_!AK135*VLOOKUP(OVYLD2_!AK$4,'[1]INTERNAL PARAMETERS-1'!$B$5:$J$44,5,FALSE)*VLOOKUP(OVYLD2_!AK$4,'[1]INTERNAL PARAMETERS-1'!$B$5:$J$44,7,FALSE)*OVYLD2_!$F135 + OVYLD1_!AK135*(1-VLOOKUP(OVYLD2_!AK$4,'[1]INTERNAL PARAMETERS-1'!$B$5:$J$44,5,FALSE))*VLOOKUP(OVYLD2_!AK$4,'[1]INTERNAL PARAMETERS-1'!$B$5:$J$44,9,FALSE)*OVYLD2_!$F135</f>
        <v>0</v>
      </c>
      <c r="AL135" s="44">
        <f>OVYLD1_!AL135*VLOOKUP(OVYLD2_!AL$4,'[1]INTERNAL PARAMETERS-1'!$B$5:$J$44,5,FALSE)*VLOOKUP(OVYLD2_!AL$4,'[1]INTERNAL PARAMETERS-1'!$B$5:$J$44,7,FALSE)*OVYLD2_!$F135 + OVYLD1_!AL135*(1-VLOOKUP(OVYLD2_!AL$4,'[1]INTERNAL PARAMETERS-1'!$B$5:$J$44,5,FALSE))*VLOOKUP(OVYLD2_!AL$4,'[1]INTERNAL PARAMETERS-1'!$B$5:$J$44,9,FALSE)*OVYLD2_!$F135</f>
        <v>0</v>
      </c>
      <c r="AM135" s="44">
        <f>OVYLD1_!AM135*VLOOKUP(OVYLD2_!AM$4,'[1]INTERNAL PARAMETERS-1'!$B$5:$J$44,5,FALSE)*VLOOKUP(OVYLD2_!AM$4,'[1]INTERNAL PARAMETERS-1'!$B$5:$J$44,7,FALSE)*OVYLD2_!$F135 + OVYLD1_!AM135*(1-VLOOKUP(OVYLD2_!AM$4,'[1]INTERNAL PARAMETERS-1'!$B$5:$J$44,5,FALSE))*VLOOKUP(OVYLD2_!AM$4,'[1]INTERNAL PARAMETERS-1'!$B$5:$J$44,9,FALSE)*OVYLD2_!$F135</f>
        <v>0</v>
      </c>
      <c r="AN135" s="44">
        <f>OVYLD1_!AN135*VLOOKUP(OVYLD2_!AN$4,'[1]INTERNAL PARAMETERS-1'!$B$5:$J$44,5,FALSE)*VLOOKUP(OVYLD2_!AN$4,'[1]INTERNAL PARAMETERS-1'!$B$5:$J$44,7,FALSE)*OVYLD2_!$F135 + OVYLD1_!AN135*(1-VLOOKUP(OVYLD2_!AN$4,'[1]INTERNAL PARAMETERS-1'!$B$5:$J$44,5,FALSE))*VLOOKUP(OVYLD2_!AN$4,'[1]INTERNAL PARAMETERS-1'!$B$5:$J$44,9,FALSE)*OVYLD2_!$F135</f>
        <v>0</v>
      </c>
      <c r="AO135" s="44">
        <f>OVYLD1_!AO135*VLOOKUP(OVYLD2_!AO$4,'[1]INTERNAL PARAMETERS-1'!$B$5:$J$44,5,FALSE)*VLOOKUP(OVYLD2_!AO$4,'[1]INTERNAL PARAMETERS-1'!$B$5:$J$44,7,FALSE)*OVYLD2_!$F135 + OVYLD1_!AO135*(1-VLOOKUP(OVYLD2_!AO$4,'[1]INTERNAL PARAMETERS-1'!$B$5:$J$44,5,FALSE))*VLOOKUP(OVYLD2_!AO$4,'[1]INTERNAL PARAMETERS-1'!$B$5:$J$44,9,FALSE)*OVYLD2_!$F135</f>
        <v>0</v>
      </c>
      <c r="AP135" s="44">
        <f>OVYLD1_!AP135*VLOOKUP(OVYLD2_!AP$4,'[1]INTERNAL PARAMETERS-1'!$B$5:$J$44,5,FALSE)*VLOOKUP(OVYLD2_!AP$4,'[1]INTERNAL PARAMETERS-1'!$B$5:$J$44,7,FALSE)*OVYLD2_!$F135 + OVYLD1_!AP135*(1-VLOOKUP(OVYLD2_!AP$4,'[1]INTERNAL PARAMETERS-1'!$B$5:$J$44,5,FALSE))*VLOOKUP(OVYLD2_!AP$4,'[1]INTERNAL PARAMETERS-1'!$B$5:$J$44,9,FALSE)*OVYLD2_!$F135</f>
        <v>0</v>
      </c>
      <c r="AQ135" s="44">
        <f>OVYLD1_!AQ135*VLOOKUP(OVYLD2_!AQ$4,'[1]INTERNAL PARAMETERS-1'!$B$5:$J$44,5,FALSE)*VLOOKUP(OVYLD2_!AQ$4,'[1]INTERNAL PARAMETERS-1'!$B$5:$J$44,7,FALSE)*OVYLD2_!$F135 + OVYLD1_!AQ135*(1-VLOOKUP(OVYLD2_!AQ$4,'[1]INTERNAL PARAMETERS-1'!$B$5:$J$44,5,FALSE))*VLOOKUP(OVYLD2_!AQ$4,'[1]INTERNAL PARAMETERS-1'!$B$5:$J$44,9,FALSE)*OVYLD2_!$F135</f>
        <v>0</v>
      </c>
      <c r="AR135" s="44">
        <f>OVYLD1_!AR135*VLOOKUP(OVYLD2_!AR$4,'[1]INTERNAL PARAMETERS-1'!$B$5:$J$44,5,FALSE)*VLOOKUP(OVYLD2_!AR$4,'[1]INTERNAL PARAMETERS-1'!$B$5:$J$44,7,FALSE)*OVYLD2_!$F135 + OVYLD1_!AR135*(1-VLOOKUP(OVYLD2_!AR$4,'[1]INTERNAL PARAMETERS-1'!$B$5:$J$44,5,FALSE))*VLOOKUP(OVYLD2_!AR$4,'[1]INTERNAL PARAMETERS-1'!$B$5:$J$44,9,FALSE)*OVYLD2_!$F135</f>
        <v>0</v>
      </c>
      <c r="AS135" s="44">
        <f>OVYLD1_!AS135*VLOOKUP(OVYLD2_!AS$4,'[1]INTERNAL PARAMETERS-1'!$B$5:$J$44,5,FALSE)*VLOOKUP(OVYLD2_!AS$4,'[1]INTERNAL PARAMETERS-1'!$B$5:$J$44,7,FALSE)*OVYLD2_!$F135 + OVYLD1_!AS135*(1-VLOOKUP(OVYLD2_!AS$4,'[1]INTERNAL PARAMETERS-1'!$B$5:$J$44,5,FALSE))*VLOOKUP(OVYLD2_!AS$4,'[1]INTERNAL PARAMETERS-1'!$B$5:$J$44,9,FALSE)*OVYLD2_!$F135</f>
        <v>0</v>
      </c>
      <c r="AT135" s="43">
        <f>OVYLD1_!AT135*VLOOKUP(OVYLD2_!AT$4,'[1]INTERNAL PARAMETERS-1'!$B$5:$J$44,5,FALSE)*VLOOKUP(OVYLD2_!AT$4,'[1]INTERNAL PARAMETERS-1'!$B$5:$J$44,7,FALSE)*OVYLD2_!$F135 + OVYLD1_!AT135*(1-VLOOKUP(OVYLD2_!AT$4,'[1]INTERNAL PARAMETERS-1'!$B$5:$J$44,5,FALSE))*VLOOKUP(OVYLD2_!AT$4,'[1]INTERNAL PARAMETERS-1'!$B$5:$J$44,9,FALSE)*OVYLD2_!$F135</f>
        <v>0</v>
      </c>
      <c r="AU135" s="45">
        <f>OVYLD1_!AU135*VLOOKUP(OVYLD2_!AU$4,'[1]INTERNAL PARAMETERS-1'!$B$5:$J$44,5,FALSE)*VLOOKUP(OVYLD2_!AU$4,'[1]INTERNAL PARAMETERS-1'!$B$5:$J$44,6,FALSE)*VLOOKUP(OVYLD2_!AU$4,'[1]INTERNAL PARAMETERS-1'!$B$5:$J$44,3,FALSE) + OVYLD1_!AU135*(1-VLOOKUP(OVYLD2_!AU$4,'[1]INTERNAL PARAMETERS-1'!$B$5:$J$44,5,FALSE))*VLOOKUP(OVYLD2_!AU$4,'[1]INTERNAL PARAMETERS-1'!$B$5:$J$44,8,FALSE)*VLOOKUP(OVYLD2_!AU$4,'[1]INTERNAL PARAMETERS-1'!$B$5:$J$44,3,FALSE)</f>
        <v>0</v>
      </c>
      <c r="AV135" s="44">
        <f>OVYLD1_!AV135*VLOOKUP(OVYLD2_!AV$4,'[1]INTERNAL PARAMETERS-1'!$B$5:$J$44,5,FALSE)*VLOOKUP(OVYLD2_!AV$4,'[1]INTERNAL PARAMETERS-1'!$B$5:$J$44,6,FALSE)*VLOOKUP(OVYLD2_!AV$4,'[1]INTERNAL PARAMETERS-1'!$B$5:$J$44,3,FALSE) + OVYLD1_!AV135*(1-VLOOKUP(OVYLD2_!AV$4,'[1]INTERNAL PARAMETERS-1'!$B$5:$J$44,5,FALSE))*VLOOKUP(OVYLD2_!AV$4,'[1]INTERNAL PARAMETERS-1'!$B$5:$J$44,8,FALSE)*VLOOKUP(OVYLD2_!AV$4,'[1]INTERNAL PARAMETERS-1'!$B$5:$J$44,3,FALSE)</f>
        <v>0</v>
      </c>
      <c r="AW135" s="44">
        <f>OVYLD1_!AW135*VLOOKUP(OVYLD2_!AW$4,'[1]INTERNAL PARAMETERS-1'!$B$5:$J$44,5,FALSE)*VLOOKUP(OVYLD2_!AW$4,'[1]INTERNAL PARAMETERS-1'!$B$5:$J$44,6,FALSE)*VLOOKUP(OVYLD2_!AW$4,'[1]INTERNAL PARAMETERS-1'!$B$5:$J$44,3,FALSE) + OVYLD1_!AW135*(1-VLOOKUP(OVYLD2_!AW$4,'[1]INTERNAL PARAMETERS-1'!$B$5:$J$44,5,FALSE))*VLOOKUP(OVYLD2_!AW$4,'[1]INTERNAL PARAMETERS-1'!$B$5:$J$44,8,FALSE)*VLOOKUP(OVYLD2_!AW$4,'[1]INTERNAL PARAMETERS-1'!$B$5:$J$44,3,FALSE)</f>
        <v>0</v>
      </c>
      <c r="AX135" s="44">
        <f>OVYLD1_!AX135*VLOOKUP(OVYLD2_!AX$4,'[1]INTERNAL PARAMETERS-1'!$B$5:$J$44,5,FALSE)*VLOOKUP(OVYLD2_!AX$4,'[1]INTERNAL PARAMETERS-1'!$B$5:$J$44,6,FALSE)*VLOOKUP(OVYLD2_!AX$4,'[1]INTERNAL PARAMETERS-1'!$B$5:$J$44,3,FALSE) + OVYLD1_!AX135*(1-VLOOKUP(OVYLD2_!AX$4,'[1]INTERNAL PARAMETERS-1'!$B$5:$J$44,5,FALSE))*VLOOKUP(OVYLD2_!AX$4,'[1]INTERNAL PARAMETERS-1'!$B$5:$J$44,8,FALSE)*VLOOKUP(OVYLD2_!AX$4,'[1]INTERNAL PARAMETERS-1'!$B$5:$J$44,3,FALSE)</f>
        <v>0</v>
      </c>
      <c r="AY135" s="44">
        <f>OVYLD1_!AY135*VLOOKUP(OVYLD2_!AY$4,'[1]INTERNAL PARAMETERS-1'!$B$5:$J$44,5,FALSE)*VLOOKUP(OVYLD2_!AY$4,'[1]INTERNAL PARAMETERS-1'!$B$5:$J$44,6,FALSE)*VLOOKUP(OVYLD2_!AY$4,'[1]INTERNAL PARAMETERS-1'!$B$5:$J$44,3,FALSE) + OVYLD1_!AY135*(1-VLOOKUP(OVYLD2_!AY$4,'[1]INTERNAL PARAMETERS-1'!$B$5:$J$44,5,FALSE))*VLOOKUP(OVYLD2_!AY$4,'[1]INTERNAL PARAMETERS-1'!$B$5:$J$44,8,FALSE)*VLOOKUP(OVYLD2_!AY$4,'[1]INTERNAL PARAMETERS-1'!$B$5:$J$44,3,FALSE)</f>
        <v>0</v>
      </c>
      <c r="AZ135" s="44">
        <f>OVYLD1_!AZ135*VLOOKUP(OVYLD2_!AZ$4,'[1]INTERNAL PARAMETERS-1'!$B$5:$J$44,5,FALSE)*VLOOKUP(OVYLD2_!AZ$4,'[1]INTERNAL PARAMETERS-1'!$B$5:$J$44,6,FALSE)*VLOOKUP(OVYLD2_!AZ$4,'[1]INTERNAL PARAMETERS-1'!$B$5:$J$44,3,FALSE) + OVYLD1_!AZ135*(1-VLOOKUP(OVYLD2_!AZ$4,'[1]INTERNAL PARAMETERS-1'!$B$5:$J$44,5,FALSE))*VLOOKUP(OVYLD2_!AZ$4,'[1]INTERNAL PARAMETERS-1'!$B$5:$J$44,8,FALSE)*VLOOKUP(OVYLD2_!AZ$4,'[1]INTERNAL PARAMETERS-1'!$B$5:$J$44,3,FALSE)</f>
        <v>0</v>
      </c>
      <c r="BA135" s="44">
        <f>OVYLD1_!BA135*VLOOKUP(OVYLD2_!BA$4,'[1]INTERNAL PARAMETERS-1'!$B$5:$J$44,5,FALSE)*VLOOKUP(OVYLD2_!BA$4,'[1]INTERNAL PARAMETERS-1'!$B$5:$J$44,6,FALSE)*VLOOKUP(OVYLD2_!BA$4,'[1]INTERNAL PARAMETERS-1'!$B$5:$J$44,3,FALSE) + OVYLD1_!BA135*(1-VLOOKUP(OVYLD2_!BA$4,'[1]INTERNAL PARAMETERS-1'!$B$5:$J$44,5,FALSE))*VLOOKUP(OVYLD2_!BA$4,'[1]INTERNAL PARAMETERS-1'!$B$5:$J$44,8,FALSE)*VLOOKUP(OVYLD2_!BA$4,'[1]INTERNAL PARAMETERS-1'!$B$5:$J$44,3,FALSE)</f>
        <v>0</v>
      </c>
      <c r="BB135" s="44">
        <f>OVYLD1_!BB135*VLOOKUP(OVYLD2_!BB$4,'[1]INTERNAL PARAMETERS-1'!$B$5:$J$44,5,FALSE)*VLOOKUP(OVYLD2_!BB$4,'[1]INTERNAL PARAMETERS-1'!$B$5:$J$44,6,FALSE)*VLOOKUP(OVYLD2_!BB$4,'[1]INTERNAL PARAMETERS-1'!$B$5:$J$44,3,FALSE) + OVYLD1_!BB135*(1-VLOOKUP(OVYLD2_!BB$4,'[1]INTERNAL PARAMETERS-1'!$B$5:$J$44,5,FALSE))*VLOOKUP(OVYLD2_!BB$4,'[1]INTERNAL PARAMETERS-1'!$B$5:$J$44,8,FALSE)*VLOOKUP(OVYLD2_!BB$4,'[1]INTERNAL PARAMETERS-1'!$B$5:$J$44,3,FALSE)</f>
        <v>0</v>
      </c>
      <c r="BC135" s="44">
        <f>OVYLD1_!BC135*VLOOKUP(OVYLD2_!BC$4,'[1]INTERNAL PARAMETERS-1'!$B$5:$J$44,5,FALSE)*VLOOKUP(OVYLD2_!BC$4,'[1]INTERNAL PARAMETERS-1'!$B$5:$J$44,6,FALSE)*VLOOKUP(OVYLD2_!BC$4,'[1]INTERNAL PARAMETERS-1'!$B$5:$J$44,3,FALSE) + OVYLD1_!BC135*(1-VLOOKUP(OVYLD2_!BC$4,'[1]INTERNAL PARAMETERS-1'!$B$5:$J$44,5,FALSE))*VLOOKUP(OVYLD2_!BC$4,'[1]INTERNAL PARAMETERS-1'!$B$5:$J$44,8,FALSE)*VLOOKUP(OVYLD2_!BC$4,'[1]INTERNAL PARAMETERS-1'!$B$5:$J$44,3,FALSE)</f>
        <v>0</v>
      </c>
      <c r="BD135" s="44">
        <f>OVYLD1_!BD135*VLOOKUP(OVYLD2_!BD$4,'[1]INTERNAL PARAMETERS-1'!$B$5:$J$44,5,FALSE)*VLOOKUP(OVYLD2_!BD$4,'[1]INTERNAL PARAMETERS-1'!$B$5:$J$44,6,FALSE)*VLOOKUP(OVYLD2_!BD$4,'[1]INTERNAL PARAMETERS-1'!$B$5:$J$44,3,FALSE) + OVYLD1_!BD135*(1-VLOOKUP(OVYLD2_!BD$4,'[1]INTERNAL PARAMETERS-1'!$B$5:$J$44,5,FALSE))*VLOOKUP(OVYLD2_!BD$4,'[1]INTERNAL PARAMETERS-1'!$B$5:$J$44,8,FALSE)*VLOOKUP(OVYLD2_!BD$4,'[1]INTERNAL PARAMETERS-1'!$B$5:$J$44,3,FALSE)</f>
        <v>0</v>
      </c>
      <c r="BE135" s="44">
        <f>OVYLD1_!BE135*VLOOKUP(OVYLD2_!BE$4,'[1]INTERNAL PARAMETERS-1'!$B$5:$J$44,5,FALSE)*VLOOKUP(OVYLD2_!BE$4,'[1]INTERNAL PARAMETERS-1'!$B$5:$J$44,6,FALSE)*VLOOKUP(OVYLD2_!BE$4,'[1]INTERNAL PARAMETERS-1'!$B$5:$J$44,3,FALSE) + OVYLD1_!BE135*(1-VLOOKUP(OVYLD2_!BE$4,'[1]INTERNAL PARAMETERS-1'!$B$5:$J$44,5,FALSE))*VLOOKUP(OVYLD2_!BE$4,'[1]INTERNAL PARAMETERS-1'!$B$5:$J$44,8,FALSE)*VLOOKUP(OVYLD2_!BE$4,'[1]INTERNAL PARAMETERS-1'!$B$5:$J$44,3,FALSE)</f>
        <v>0</v>
      </c>
      <c r="BF135" s="44">
        <f>OVYLD1_!BF135*VLOOKUP(OVYLD2_!BF$4,'[1]INTERNAL PARAMETERS-1'!$B$5:$J$44,5,FALSE)*VLOOKUP(OVYLD2_!BF$4,'[1]INTERNAL PARAMETERS-1'!$B$5:$J$44,6,FALSE)*VLOOKUP(OVYLD2_!BF$4,'[1]INTERNAL PARAMETERS-1'!$B$5:$J$44,3,FALSE) + OVYLD1_!BF135*(1-VLOOKUP(OVYLD2_!BF$4,'[1]INTERNAL PARAMETERS-1'!$B$5:$J$44,5,FALSE))*VLOOKUP(OVYLD2_!BF$4,'[1]INTERNAL PARAMETERS-1'!$B$5:$J$44,8,FALSE)*VLOOKUP(OVYLD2_!BF$4,'[1]INTERNAL PARAMETERS-1'!$B$5:$J$44,3,FALSE)</f>
        <v>0</v>
      </c>
      <c r="BG135" s="44">
        <f>OVYLD1_!BG135*VLOOKUP(OVYLD2_!BG$4,'[1]INTERNAL PARAMETERS-1'!$B$5:$J$44,5,FALSE)*VLOOKUP(OVYLD2_!BG$4,'[1]INTERNAL PARAMETERS-1'!$B$5:$J$44,6,FALSE)*VLOOKUP(OVYLD2_!BG$4,'[1]INTERNAL PARAMETERS-1'!$B$5:$J$44,3,FALSE) + OVYLD1_!BG135*(1-VLOOKUP(OVYLD2_!BG$4,'[1]INTERNAL PARAMETERS-1'!$B$5:$J$44,5,FALSE))*VLOOKUP(OVYLD2_!BG$4,'[1]INTERNAL PARAMETERS-1'!$B$5:$J$44,8,FALSE)*VLOOKUP(OVYLD2_!BG$4,'[1]INTERNAL PARAMETERS-1'!$B$5:$J$44,3,FALSE)</f>
        <v>0</v>
      </c>
      <c r="BH135" s="44">
        <f>OVYLD1_!BH135*VLOOKUP(OVYLD2_!BH$4,'[1]INTERNAL PARAMETERS-1'!$B$5:$J$44,5,FALSE)*VLOOKUP(OVYLD2_!BH$4,'[1]INTERNAL PARAMETERS-1'!$B$5:$J$44,6,FALSE)*VLOOKUP(OVYLD2_!BH$4,'[1]INTERNAL PARAMETERS-1'!$B$5:$J$44,3,FALSE) + OVYLD1_!BH135*(1-VLOOKUP(OVYLD2_!BH$4,'[1]INTERNAL PARAMETERS-1'!$B$5:$J$44,5,FALSE))*VLOOKUP(OVYLD2_!BH$4,'[1]INTERNAL PARAMETERS-1'!$B$5:$J$44,8,FALSE)*VLOOKUP(OVYLD2_!BH$4,'[1]INTERNAL PARAMETERS-1'!$B$5:$J$44,3,FALSE)</f>
        <v>0</v>
      </c>
      <c r="BI135" s="44">
        <f>OVYLD1_!BI135*VLOOKUP(OVYLD2_!BI$4,'[1]INTERNAL PARAMETERS-1'!$B$5:$J$44,5,FALSE)*VLOOKUP(OVYLD2_!BI$4,'[1]INTERNAL PARAMETERS-1'!$B$5:$J$44,6,FALSE)*VLOOKUP(OVYLD2_!BI$4,'[1]INTERNAL PARAMETERS-1'!$B$5:$J$44,3,FALSE) + OVYLD1_!BI135*(1-VLOOKUP(OVYLD2_!BI$4,'[1]INTERNAL PARAMETERS-1'!$B$5:$J$44,5,FALSE))*VLOOKUP(OVYLD2_!BI$4,'[1]INTERNAL PARAMETERS-1'!$B$5:$J$44,8,FALSE)*VLOOKUP(OVYLD2_!BI$4,'[1]INTERNAL PARAMETERS-1'!$B$5:$J$44,3,FALSE)</f>
        <v>0</v>
      </c>
      <c r="BJ135" s="44">
        <f>OVYLD1_!BJ135*VLOOKUP(OVYLD2_!BJ$4,'[1]INTERNAL PARAMETERS-1'!$B$5:$J$44,5,FALSE)*VLOOKUP(OVYLD2_!BJ$4,'[1]INTERNAL PARAMETERS-1'!$B$5:$J$44,6,FALSE)*VLOOKUP(OVYLD2_!BJ$4,'[1]INTERNAL PARAMETERS-1'!$B$5:$J$44,3,FALSE) + OVYLD1_!BJ135*(1-VLOOKUP(OVYLD2_!BJ$4,'[1]INTERNAL PARAMETERS-1'!$B$5:$J$44,5,FALSE))*VLOOKUP(OVYLD2_!BJ$4,'[1]INTERNAL PARAMETERS-1'!$B$5:$J$44,8,FALSE)*VLOOKUP(OVYLD2_!BJ$4,'[1]INTERNAL PARAMETERS-1'!$B$5:$J$44,3,FALSE)</f>
        <v>0</v>
      </c>
      <c r="BK135" s="44">
        <f>OVYLD1_!BK135*VLOOKUP(OVYLD2_!BK$4,'[1]INTERNAL PARAMETERS-1'!$B$5:$J$44,5,FALSE)*VLOOKUP(OVYLD2_!BK$4,'[1]INTERNAL PARAMETERS-1'!$B$5:$J$44,6,FALSE)*VLOOKUP(OVYLD2_!BK$4,'[1]INTERNAL PARAMETERS-1'!$B$5:$J$44,3,FALSE) + OVYLD1_!BK135*(1-VLOOKUP(OVYLD2_!BK$4,'[1]INTERNAL PARAMETERS-1'!$B$5:$J$44,5,FALSE))*VLOOKUP(OVYLD2_!BK$4,'[1]INTERNAL PARAMETERS-1'!$B$5:$J$44,8,FALSE)*VLOOKUP(OVYLD2_!BK$4,'[1]INTERNAL PARAMETERS-1'!$B$5:$J$44,3,FALSE)</f>
        <v>0</v>
      </c>
      <c r="BL135" s="44">
        <f>OVYLD1_!BL135*VLOOKUP(OVYLD2_!BL$4,'[1]INTERNAL PARAMETERS-1'!$B$5:$J$44,5,FALSE)*VLOOKUP(OVYLD2_!BL$4,'[1]INTERNAL PARAMETERS-1'!$B$5:$J$44,6,FALSE)*VLOOKUP(OVYLD2_!BL$4,'[1]INTERNAL PARAMETERS-1'!$B$5:$J$44,3,FALSE) + OVYLD1_!BL135*(1-VLOOKUP(OVYLD2_!BL$4,'[1]INTERNAL PARAMETERS-1'!$B$5:$J$44,5,FALSE))*VLOOKUP(OVYLD2_!BL$4,'[1]INTERNAL PARAMETERS-1'!$B$5:$J$44,8,FALSE)*VLOOKUP(OVYLD2_!BL$4,'[1]INTERNAL PARAMETERS-1'!$B$5:$J$44,3,FALSE)</f>
        <v>0</v>
      </c>
      <c r="BM135" s="44">
        <f>OVYLD1_!BM135*VLOOKUP(OVYLD2_!BM$4,'[1]INTERNAL PARAMETERS-1'!$B$5:$J$44,5,FALSE)*VLOOKUP(OVYLD2_!BM$4,'[1]INTERNAL PARAMETERS-1'!$B$5:$J$44,6,FALSE)*VLOOKUP(OVYLD2_!BM$4,'[1]INTERNAL PARAMETERS-1'!$B$5:$J$44,3,FALSE) + OVYLD1_!BM135*(1-VLOOKUP(OVYLD2_!BM$4,'[1]INTERNAL PARAMETERS-1'!$B$5:$J$44,5,FALSE))*VLOOKUP(OVYLD2_!BM$4,'[1]INTERNAL PARAMETERS-1'!$B$5:$J$44,8,FALSE)*VLOOKUP(OVYLD2_!BM$4,'[1]INTERNAL PARAMETERS-1'!$B$5:$J$44,3,FALSE)</f>
        <v>0</v>
      </c>
      <c r="BN135" s="44">
        <f>OVYLD1_!BN135*VLOOKUP(OVYLD2_!BN$4,'[1]INTERNAL PARAMETERS-1'!$B$5:$J$44,5,FALSE)*VLOOKUP(OVYLD2_!BN$4,'[1]INTERNAL PARAMETERS-1'!$B$5:$J$44,6,FALSE)*VLOOKUP(OVYLD2_!BN$4,'[1]INTERNAL PARAMETERS-1'!$B$5:$J$44,3,FALSE) + OVYLD1_!BN135*(1-VLOOKUP(OVYLD2_!BN$4,'[1]INTERNAL PARAMETERS-1'!$B$5:$J$44,5,FALSE))*VLOOKUP(OVYLD2_!BN$4,'[1]INTERNAL PARAMETERS-1'!$B$5:$J$44,8,FALSE)*VLOOKUP(OVYLD2_!BN$4,'[1]INTERNAL PARAMETERS-1'!$B$5:$J$44,3,FALSE)</f>
        <v>0</v>
      </c>
      <c r="BO135" s="44">
        <f>OVYLD1_!BO135*VLOOKUP(OVYLD2_!BO$4,'[1]INTERNAL PARAMETERS-1'!$B$5:$J$44,5,FALSE)*VLOOKUP(OVYLD2_!BO$4,'[1]INTERNAL PARAMETERS-1'!$B$5:$J$44,6,FALSE)*VLOOKUP(OVYLD2_!BO$4,'[1]INTERNAL PARAMETERS-1'!$B$5:$J$44,3,FALSE) + OVYLD1_!BO135*(1-VLOOKUP(OVYLD2_!BO$4,'[1]INTERNAL PARAMETERS-1'!$B$5:$J$44,5,FALSE))*VLOOKUP(OVYLD2_!BO$4,'[1]INTERNAL PARAMETERS-1'!$B$5:$J$44,8,FALSE)*VLOOKUP(OVYLD2_!BO$4,'[1]INTERNAL PARAMETERS-1'!$B$5:$J$44,3,FALSE)</f>
        <v>0</v>
      </c>
      <c r="BP135" s="44">
        <f>OVYLD1_!BP135*VLOOKUP(OVYLD2_!BP$4,'[1]INTERNAL PARAMETERS-1'!$B$5:$J$44,5,FALSE)*VLOOKUP(OVYLD2_!BP$4,'[1]INTERNAL PARAMETERS-1'!$B$5:$J$44,6,FALSE)*VLOOKUP(OVYLD2_!BP$4,'[1]INTERNAL PARAMETERS-1'!$B$5:$J$44,3,FALSE) + OVYLD1_!BP135*(1-VLOOKUP(OVYLD2_!BP$4,'[1]INTERNAL PARAMETERS-1'!$B$5:$J$44,5,FALSE))*VLOOKUP(OVYLD2_!BP$4,'[1]INTERNAL PARAMETERS-1'!$B$5:$J$44,8,FALSE)*VLOOKUP(OVYLD2_!BP$4,'[1]INTERNAL PARAMETERS-1'!$B$5:$J$44,3,FALSE)</f>
        <v>0</v>
      </c>
      <c r="BQ135" s="44">
        <f>OVYLD1_!BQ135*VLOOKUP(OVYLD2_!BQ$4,'[1]INTERNAL PARAMETERS-1'!$B$5:$J$44,5,FALSE)*VLOOKUP(OVYLD2_!BQ$4,'[1]INTERNAL PARAMETERS-1'!$B$5:$J$44,6,FALSE)*VLOOKUP(OVYLD2_!BQ$4,'[1]INTERNAL PARAMETERS-1'!$B$5:$J$44,3,FALSE) + OVYLD1_!BQ135*(1-VLOOKUP(OVYLD2_!BQ$4,'[1]INTERNAL PARAMETERS-1'!$B$5:$J$44,5,FALSE))*VLOOKUP(OVYLD2_!BQ$4,'[1]INTERNAL PARAMETERS-1'!$B$5:$J$44,8,FALSE)*VLOOKUP(OVYLD2_!BQ$4,'[1]INTERNAL PARAMETERS-1'!$B$5:$J$44,3,FALSE)</f>
        <v>0</v>
      </c>
      <c r="BR135" s="44">
        <f>OVYLD1_!BR135*VLOOKUP(OVYLD2_!BR$4,'[1]INTERNAL PARAMETERS-1'!$B$5:$J$44,5,FALSE)*VLOOKUP(OVYLD2_!BR$4,'[1]INTERNAL PARAMETERS-1'!$B$5:$J$44,6,FALSE)*VLOOKUP(OVYLD2_!BR$4,'[1]INTERNAL PARAMETERS-1'!$B$5:$J$44,3,FALSE) + OVYLD1_!BR135*(1-VLOOKUP(OVYLD2_!BR$4,'[1]INTERNAL PARAMETERS-1'!$B$5:$J$44,5,FALSE))*VLOOKUP(OVYLD2_!BR$4,'[1]INTERNAL PARAMETERS-1'!$B$5:$J$44,8,FALSE)*VLOOKUP(OVYLD2_!BR$4,'[1]INTERNAL PARAMETERS-1'!$B$5:$J$44,3,FALSE)</f>
        <v>0</v>
      </c>
      <c r="BS135" s="44">
        <f>OVYLD1_!BS135*VLOOKUP(OVYLD2_!BS$4,'[1]INTERNAL PARAMETERS-1'!$B$5:$J$44,5,FALSE)*VLOOKUP(OVYLD2_!BS$4,'[1]INTERNAL PARAMETERS-1'!$B$5:$J$44,6,FALSE)*VLOOKUP(OVYLD2_!BS$4,'[1]INTERNAL PARAMETERS-1'!$B$5:$J$44,3,FALSE) + OVYLD1_!BS135*(1-VLOOKUP(OVYLD2_!BS$4,'[1]INTERNAL PARAMETERS-1'!$B$5:$J$44,5,FALSE))*VLOOKUP(OVYLD2_!BS$4,'[1]INTERNAL PARAMETERS-1'!$B$5:$J$44,8,FALSE)*VLOOKUP(OVYLD2_!BS$4,'[1]INTERNAL PARAMETERS-1'!$B$5:$J$44,3,FALSE)</f>
        <v>0</v>
      </c>
      <c r="BT135" s="44">
        <f>OVYLD1_!BT135*VLOOKUP(OVYLD2_!BT$4,'[1]INTERNAL PARAMETERS-1'!$B$5:$J$44,5,FALSE)*VLOOKUP(OVYLD2_!BT$4,'[1]INTERNAL PARAMETERS-1'!$B$5:$J$44,6,FALSE)*VLOOKUP(OVYLD2_!BT$4,'[1]INTERNAL PARAMETERS-1'!$B$5:$J$44,3,FALSE) + OVYLD1_!BT135*(1-VLOOKUP(OVYLD2_!BT$4,'[1]INTERNAL PARAMETERS-1'!$B$5:$J$44,5,FALSE))*VLOOKUP(OVYLD2_!BT$4,'[1]INTERNAL PARAMETERS-1'!$B$5:$J$44,8,FALSE)*VLOOKUP(OVYLD2_!BT$4,'[1]INTERNAL PARAMETERS-1'!$B$5:$J$44,3,FALSE)</f>
        <v>0</v>
      </c>
      <c r="BU135" s="44">
        <f>OVYLD1_!BU135*VLOOKUP(OVYLD2_!BU$4,'[1]INTERNAL PARAMETERS-1'!$B$5:$J$44,5,FALSE)*VLOOKUP(OVYLD2_!BU$4,'[1]INTERNAL PARAMETERS-1'!$B$5:$J$44,6,FALSE)*VLOOKUP(OVYLD2_!BU$4,'[1]INTERNAL PARAMETERS-1'!$B$5:$J$44,3,FALSE) + OVYLD1_!BU135*(1-VLOOKUP(OVYLD2_!BU$4,'[1]INTERNAL PARAMETERS-1'!$B$5:$J$44,5,FALSE))*VLOOKUP(OVYLD2_!BU$4,'[1]INTERNAL PARAMETERS-1'!$B$5:$J$44,8,FALSE)*VLOOKUP(OVYLD2_!BU$4,'[1]INTERNAL PARAMETERS-1'!$B$5:$J$44,3,FALSE)</f>
        <v>0</v>
      </c>
      <c r="BV135" s="44">
        <f>OVYLD1_!BV135*VLOOKUP(OVYLD2_!BV$4,'[1]INTERNAL PARAMETERS-1'!$B$5:$J$44,5,FALSE)*VLOOKUP(OVYLD2_!BV$4,'[1]INTERNAL PARAMETERS-1'!$B$5:$J$44,6,FALSE)*VLOOKUP(OVYLD2_!BV$4,'[1]INTERNAL PARAMETERS-1'!$B$5:$J$44,3,FALSE) + OVYLD1_!BV135*(1-VLOOKUP(OVYLD2_!BV$4,'[1]INTERNAL PARAMETERS-1'!$B$5:$J$44,5,FALSE))*VLOOKUP(OVYLD2_!BV$4,'[1]INTERNAL PARAMETERS-1'!$B$5:$J$44,8,FALSE)*VLOOKUP(OVYLD2_!BV$4,'[1]INTERNAL PARAMETERS-1'!$B$5:$J$44,3,FALSE)</f>
        <v>0</v>
      </c>
      <c r="BW135" s="44">
        <f>OVYLD1_!BW135*VLOOKUP(OVYLD2_!BW$4,'[1]INTERNAL PARAMETERS-1'!$B$5:$J$44,5,FALSE)*VLOOKUP(OVYLD2_!BW$4,'[1]INTERNAL PARAMETERS-1'!$B$5:$J$44,6,FALSE)*VLOOKUP(OVYLD2_!BW$4,'[1]INTERNAL PARAMETERS-1'!$B$5:$J$44,3,FALSE) + OVYLD1_!BW135*(1-VLOOKUP(OVYLD2_!BW$4,'[1]INTERNAL PARAMETERS-1'!$B$5:$J$44,5,FALSE))*VLOOKUP(OVYLD2_!BW$4,'[1]INTERNAL PARAMETERS-1'!$B$5:$J$44,8,FALSE)*VLOOKUP(OVYLD2_!BW$4,'[1]INTERNAL PARAMETERS-1'!$B$5:$J$44,3,FALSE)</f>
        <v>0</v>
      </c>
      <c r="BX135" s="44">
        <f>OVYLD1_!BX135*VLOOKUP(OVYLD2_!BX$4,'[1]INTERNAL PARAMETERS-1'!$B$5:$J$44,5,FALSE)*VLOOKUP(OVYLD2_!BX$4,'[1]INTERNAL PARAMETERS-1'!$B$5:$J$44,6,FALSE)*VLOOKUP(OVYLD2_!BX$4,'[1]INTERNAL PARAMETERS-1'!$B$5:$J$44,3,FALSE) + OVYLD1_!BX135*(1-VLOOKUP(OVYLD2_!BX$4,'[1]INTERNAL PARAMETERS-1'!$B$5:$J$44,5,FALSE))*VLOOKUP(OVYLD2_!BX$4,'[1]INTERNAL PARAMETERS-1'!$B$5:$J$44,8,FALSE)*VLOOKUP(OVYLD2_!BX$4,'[1]INTERNAL PARAMETERS-1'!$B$5:$J$44,3,FALSE)</f>
        <v>0</v>
      </c>
      <c r="BY135" s="44">
        <f>OVYLD1_!BY135*VLOOKUP(OVYLD2_!BY$4,'[1]INTERNAL PARAMETERS-1'!$B$5:$J$44,5,FALSE)*VLOOKUP(OVYLD2_!BY$4,'[1]INTERNAL PARAMETERS-1'!$B$5:$J$44,6,FALSE)*VLOOKUP(OVYLD2_!BY$4,'[1]INTERNAL PARAMETERS-1'!$B$5:$J$44,3,FALSE) + OVYLD1_!BY135*(1-VLOOKUP(OVYLD2_!BY$4,'[1]INTERNAL PARAMETERS-1'!$B$5:$J$44,5,FALSE))*VLOOKUP(OVYLD2_!BY$4,'[1]INTERNAL PARAMETERS-1'!$B$5:$J$44,8,FALSE)*VLOOKUP(OVYLD2_!BY$4,'[1]INTERNAL PARAMETERS-1'!$B$5:$J$44,3,FALSE)</f>
        <v>0</v>
      </c>
      <c r="BZ135" s="44">
        <f>OVYLD1_!BZ135*VLOOKUP(OVYLD2_!BZ$4,'[1]INTERNAL PARAMETERS-1'!$B$5:$J$44,5,FALSE)*VLOOKUP(OVYLD2_!BZ$4,'[1]INTERNAL PARAMETERS-1'!$B$5:$J$44,6,FALSE)*VLOOKUP(OVYLD2_!BZ$4,'[1]INTERNAL PARAMETERS-1'!$B$5:$J$44,3,FALSE) + OVYLD1_!BZ135*(1-VLOOKUP(OVYLD2_!BZ$4,'[1]INTERNAL PARAMETERS-1'!$B$5:$J$44,5,FALSE))*VLOOKUP(OVYLD2_!BZ$4,'[1]INTERNAL PARAMETERS-1'!$B$5:$J$44,8,FALSE)*VLOOKUP(OVYLD2_!BZ$4,'[1]INTERNAL PARAMETERS-1'!$B$5:$J$44,3,FALSE)</f>
        <v>0</v>
      </c>
      <c r="CA135" s="44">
        <f>OVYLD1_!CA135*VLOOKUP(OVYLD2_!CA$4,'[1]INTERNAL PARAMETERS-1'!$B$5:$J$44,5,FALSE)*VLOOKUP(OVYLD2_!CA$4,'[1]INTERNAL PARAMETERS-1'!$B$5:$J$44,6,FALSE)*VLOOKUP(OVYLD2_!CA$4,'[1]INTERNAL PARAMETERS-1'!$B$5:$J$44,3,FALSE) + OVYLD1_!CA135*(1-VLOOKUP(OVYLD2_!CA$4,'[1]INTERNAL PARAMETERS-1'!$B$5:$J$44,5,FALSE))*VLOOKUP(OVYLD2_!CA$4,'[1]INTERNAL PARAMETERS-1'!$B$5:$J$44,8,FALSE)*VLOOKUP(OVYLD2_!CA$4,'[1]INTERNAL PARAMETERS-1'!$B$5:$J$44,3,FALSE)</f>
        <v>0</v>
      </c>
      <c r="CB135" s="44">
        <f>OVYLD1_!CB135*VLOOKUP(OVYLD2_!CB$4,'[1]INTERNAL PARAMETERS-1'!$B$5:$J$44,5,FALSE)*VLOOKUP(OVYLD2_!CB$4,'[1]INTERNAL PARAMETERS-1'!$B$5:$J$44,6,FALSE)*VLOOKUP(OVYLD2_!CB$4,'[1]INTERNAL PARAMETERS-1'!$B$5:$J$44,3,FALSE) + OVYLD1_!CB135*(1-VLOOKUP(OVYLD2_!CB$4,'[1]INTERNAL PARAMETERS-1'!$B$5:$J$44,5,FALSE))*VLOOKUP(OVYLD2_!CB$4,'[1]INTERNAL PARAMETERS-1'!$B$5:$J$44,8,FALSE)*VLOOKUP(OVYLD2_!CB$4,'[1]INTERNAL PARAMETERS-1'!$B$5:$J$44,3,FALSE)</f>
        <v>0</v>
      </c>
      <c r="CC135" s="44">
        <f>OVYLD1_!CC135*VLOOKUP(OVYLD2_!CC$4,'[1]INTERNAL PARAMETERS-1'!$B$5:$J$44,5,FALSE)*VLOOKUP(OVYLD2_!CC$4,'[1]INTERNAL PARAMETERS-1'!$B$5:$J$44,6,FALSE)*VLOOKUP(OVYLD2_!CC$4,'[1]INTERNAL PARAMETERS-1'!$B$5:$J$44,3,FALSE) + OVYLD1_!CC135*(1-VLOOKUP(OVYLD2_!CC$4,'[1]INTERNAL PARAMETERS-1'!$B$5:$J$44,5,FALSE))*VLOOKUP(OVYLD2_!CC$4,'[1]INTERNAL PARAMETERS-1'!$B$5:$J$44,8,FALSE)*VLOOKUP(OVYLD2_!CC$4,'[1]INTERNAL PARAMETERS-1'!$B$5:$J$44,3,FALSE)</f>
        <v>0</v>
      </c>
      <c r="CD135" s="44">
        <f>OVYLD1_!CD135*VLOOKUP(OVYLD2_!CD$4,'[1]INTERNAL PARAMETERS-1'!$B$5:$J$44,5,FALSE)*VLOOKUP(OVYLD2_!CD$4,'[1]INTERNAL PARAMETERS-1'!$B$5:$J$44,6,FALSE)*VLOOKUP(OVYLD2_!CD$4,'[1]INTERNAL PARAMETERS-1'!$B$5:$J$44,3,FALSE) + OVYLD1_!CD135*(1-VLOOKUP(OVYLD2_!CD$4,'[1]INTERNAL PARAMETERS-1'!$B$5:$J$44,5,FALSE))*VLOOKUP(OVYLD2_!CD$4,'[1]INTERNAL PARAMETERS-1'!$B$5:$J$44,8,FALSE)*VLOOKUP(OVYLD2_!CD$4,'[1]INTERNAL PARAMETERS-1'!$B$5:$J$44,3,FALSE)</f>
        <v>0</v>
      </c>
      <c r="CE135" s="44">
        <f>OVYLD1_!CE135*VLOOKUP(OVYLD2_!CE$4,'[1]INTERNAL PARAMETERS-1'!$B$5:$J$44,5,FALSE)*VLOOKUP(OVYLD2_!CE$4,'[1]INTERNAL PARAMETERS-1'!$B$5:$J$44,6,FALSE)*VLOOKUP(OVYLD2_!CE$4,'[1]INTERNAL PARAMETERS-1'!$B$5:$J$44,3,FALSE) + OVYLD1_!CE135*(1-VLOOKUP(OVYLD2_!CE$4,'[1]INTERNAL PARAMETERS-1'!$B$5:$J$44,5,FALSE))*VLOOKUP(OVYLD2_!CE$4,'[1]INTERNAL PARAMETERS-1'!$B$5:$J$44,8,FALSE)*VLOOKUP(OVYLD2_!CE$4,'[1]INTERNAL PARAMETERS-1'!$B$5:$J$44,3,FALSE)</f>
        <v>0</v>
      </c>
      <c r="CF135" s="44">
        <f>OVYLD1_!CF135*VLOOKUP(OVYLD2_!CF$4,'[1]INTERNAL PARAMETERS-1'!$B$5:$J$44,5,FALSE)*VLOOKUP(OVYLD2_!CF$4,'[1]INTERNAL PARAMETERS-1'!$B$5:$J$44,6,FALSE)*VLOOKUP(OVYLD2_!CF$4,'[1]INTERNAL PARAMETERS-1'!$B$5:$J$44,3,FALSE) + OVYLD1_!CF135*(1-VLOOKUP(OVYLD2_!CF$4,'[1]INTERNAL PARAMETERS-1'!$B$5:$J$44,5,FALSE))*VLOOKUP(OVYLD2_!CF$4,'[1]INTERNAL PARAMETERS-1'!$B$5:$J$44,8,FALSE)*VLOOKUP(OVYLD2_!CF$4,'[1]INTERNAL PARAMETERS-1'!$B$5:$J$44,3,FALSE)</f>
        <v>0</v>
      </c>
      <c r="CG135" s="44">
        <f>OVYLD1_!CG135*VLOOKUP(OVYLD2_!CG$4,'[1]INTERNAL PARAMETERS-1'!$B$5:$J$44,5,FALSE)*VLOOKUP(OVYLD2_!CG$4,'[1]INTERNAL PARAMETERS-1'!$B$5:$J$44,6,FALSE)*VLOOKUP(OVYLD2_!CG$4,'[1]INTERNAL PARAMETERS-1'!$B$5:$J$44,3,FALSE) + OVYLD1_!CG135*(1-VLOOKUP(OVYLD2_!CG$4,'[1]INTERNAL PARAMETERS-1'!$B$5:$J$44,5,FALSE))*VLOOKUP(OVYLD2_!CG$4,'[1]INTERNAL PARAMETERS-1'!$B$5:$J$44,8,FALSE)*VLOOKUP(OVYLD2_!CG$4,'[1]INTERNAL PARAMETERS-1'!$B$5:$J$44,3,FALSE)</f>
        <v>0</v>
      </c>
      <c r="CH135" s="43">
        <f>OVYLD1_!CH135*VLOOKUP(OVYLD2_!CH$4,'[1]INTERNAL PARAMETERS-1'!$B$5:$J$44,5,FALSE)*VLOOKUP(OVYLD2_!CH$4,'[1]INTERNAL PARAMETERS-1'!$B$5:$J$44,6,FALSE)*VLOOKUP(OVYLD2_!CH$4,'[1]INTERNAL PARAMETERS-1'!$B$5:$J$44,3,FALSE) + OVYLD1_!CH135*(1-VLOOKUP(OVYLD2_!CH$4,'[1]INTERNAL PARAMETERS-1'!$B$5:$J$44,5,FALSE))*VLOOKUP(OVYLD2_!CH$4,'[1]INTERNAL PARAMETERS-1'!$B$5:$J$44,8,FALSE)*VLOOKUP(OVYLD2_!CH$4,'[1]INTERNAL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5">
      <c r="B136" s="58" t="s">
        <v>9</v>
      </c>
      <c r="C136" s="57" t="s">
        <v>63</v>
      </c>
      <c r="D136" s="57" t="s">
        <v>75</v>
      </c>
      <c r="E136" s="128">
        <f>OVERALL2021!AI136</f>
        <v>0</v>
      </c>
      <c r="F136" s="56">
        <f>'[1]INTERNAL PARAMETERS-1'!M10</f>
        <v>58.935000000000002</v>
      </c>
      <c r="G136" s="45">
        <f>OVYLD1_!G136*VLOOKUP(OVYLD2_!G$4,'[1]INTERNAL PARAMETERS-1'!$B$5:$J$44,5,FALSE)*VLOOKUP(OVYLD2_!G$4,'[1]INTERNAL PARAMETERS-1'!$B$5:$J$44,7,FALSE)*OVYLD2_!$F136 + OVYLD1_!G136*(1-VLOOKUP(OVYLD2_!G$4,'[1]INTERNAL PARAMETERS-1'!$B$5:$J$44,5,FALSE))*VLOOKUP(OVYLD2_!G$4,'[1]INTERNAL PARAMETERS-1'!$B$5:$J$44,9,FALSE)*OVYLD2_!$F136</f>
        <v>0</v>
      </c>
      <c r="H136" s="44">
        <f>OVYLD1_!H136*VLOOKUP(OVYLD2_!H$4,'[1]INTERNAL PARAMETERS-1'!$B$5:$J$44,5,FALSE)*VLOOKUP(OVYLD2_!H$4,'[1]INTERNAL PARAMETERS-1'!$B$5:$J$44,7,FALSE)*OVYLD2_!$F136 + OVYLD1_!H136*(1-VLOOKUP(OVYLD2_!H$4,'[1]INTERNAL PARAMETERS-1'!$B$5:$J$44,5,FALSE))*VLOOKUP(OVYLD2_!H$4,'[1]INTERNAL PARAMETERS-1'!$B$5:$J$44,9,FALSE)*OVYLD2_!$F136</f>
        <v>0</v>
      </c>
      <c r="I136" s="44">
        <f>OVYLD1_!I136*VLOOKUP(OVYLD2_!I$4,'[1]INTERNAL PARAMETERS-1'!$B$5:$J$44,5,FALSE)*VLOOKUP(OVYLD2_!I$4,'[1]INTERNAL PARAMETERS-1'!$B$5:$J$44,7,FALSE)*OVYLD2_!$F136 + OVYLD1_!I136*(1-VLOOKUP(OVYLD2_!I$4,'[1]INTERNAL PARAMETERS-1'!$B$5:$J$44,5,FALSE))*VLOOKUP(OVYLD2_!I$4,'[1]INTERNAL PARAMETERS-1'!$B$5:$J$44,9,FALSE)*OVYLD2_!$F136</f>
        <v>0</v>
      </c>
      <c r="J136" s="44">
        <f>OVYLD1_!J136*VLOOKUP(OVYLD2_!J$4,'[1]INTERNAL PARAMETERS-1'!$B$5:$J$44,5,FALSE)*VLOOKUP(OVYLD2_!J$4,'[1]INTERNAL PARAMETERS-1'!$B$5:$J$44,7,FALSE)*OVYLD2_!$F136 + OVYLD1_!J136*(1-VLOOKUP(OVYLD2_!J$4,'[1]INTERNAL PARAMETERS-1'!$B$5:$J$44,5,FALSE))*VLOOKUP(OVYLD2_!J$4,'[1]INTERNAL PARAMETERS-1'!$B$5:$J$44,9,FALSE)*OVYLD2_!$F136</f>
        <v>0</v>
      </c>
      <c r="K136" s="44">
        <f>OVYLD1_!K136*VLOOKUP(OVYLD2_!K$4,'[1]INTERNAL PARAMETERS-1'!$B$5:$J$44,5,FALSE)*VLOOKUP(OVYLD2_!K$4,'[1]INTERNAL PARAMETERS-1'!$B$5:$J$44,7,FALSE)*OVYLD2_!$F136 + OVYLD1_!K136*(1-VLOOKUP(OVYLD2_!K$4,'[1]INTERNAL PARAMETERS-1'!$B$5:$J$44,5,FALSE))*VLOOKUP(OVYLD2_!K$4,'[1]INTERNAL PARAMETERS-1'!$B$5:$J$44,9,FALSE)*OVYLD2_!$F136</f>
        <v>0</v>
      </c>
      <c r="L136" s="44">
        <f>OVYLD1_!L136*VLOOKUP(OVYLD2_!L$4,'[1]INTERNAL PARAMETERS-1'!$B$5:$J$44,5,FALSE)*VLOOKUP(OVYLD2_!L$4,'[1]INTERNAL PARAMETERS-1'!$B$5:$J$44,7,FALSE)*OVYLD2_!$F136 + OVYLD1_!L136*(1-VLOOKUP(OVYLD2_!L$4,'[1]INTERNAL PARAMETERS-1'!$B$5:$J$44,5,FALSE))*VLOOKUP(OVYLD2_!L$4,'[1]INTERNAL PARAMETERS-1'!$B$5:$J$44,9,FALSE)*OVYLD2_!$F136</f>
        <v>0</v>
      </c>
      <c r="M136" s="44">
        <f>OVYLD1_!M136*VLOOKUP(OVYLD2_!M$4,'[1]INTERNAL PARAMETERS-1'!$B$5:$J$44,5,FALSE)*VLOOKUP(OVYLD2_!M$4,'[1]INTERNAL PARAMETERS-1'!$B$5:$J$44,7,FALSE)*OVYLD2_!$F136 + OVYLD1_!M136*(1-VLOOKUP(OVYLD2_!M$4,'[1]INTERNAL PARAMETERS-1'!$B$5:$J$44,5,FALSE))*VLOOKUP(OVYLD2_!M$4,'[1]INTERNAL PARAMETERS-1'!$B$5:$J$44,9,FALSE)*OVYLD2_!$F136</f>
        <v>0</v>
      </c>
      <c r="N136" s="44">
        <f>OVYLD1_!N136*VLOOKUP(OVYLD2_!N$4,'[1]INTERNAL PARAMETERS-1'!$B$5:$J$44,5,FALSE)*VLOOKUP(OVYLD2_!N$4,'[1]INTERNAL PARAMETERS-1'!$B$5:$J$44,7,FALSE)*OVYLD2_!$F136 + OVYLD1_!N136*(1-VLOOKUP(OVYLD2_!N$4,'[1]INTERNAL PARAMETERS-1'!$B$5:$J$44,5,FALSE))*VLOOKUP(OVYLD2_!N$4,'[1]INTERNAL PARAMETERS-1'!$B$5:$J$44,9,FALSE)*OVYLD2_!$F136</f>
        <v>0</v>
      </c>
      <c r="O136" s="44">
        <f>OVYLD1_!O136*VLOOKUP(OVYLD2_!O$4,'[1]INTERNAL PARAMETERS-1'!$B$5:$J$44,5,FALSE)*VLOOKUP(OVYLD2_!O$4,'[1]INTERNAL PARAMETERS-1'!$B$5:$J$44,7,FALSE)*OVYLD2_!$F136 + OVYLD1_!O136*(1-VLOOKUP(OVYLD2_!O$4,'[1]INTERNAL PARAMETERS-1'!$B$5:$J$44,5,FALSE))*VLOOKUP(OVYLD2_!O$4,'[1]INTERNAL PARAMETERS-1'!$B$5:$J$44,9,FALSE)*OVYLD2_!$F136</f>
        <v>0</v>
      </c>
      <c r="P136" s="44">
        <f>OVYLD1_!P136*VLOOKUP(OVYLD2_!P$4,'[1]INTERNAL PARAMETERS-1'!$B$5:$J$44,5,FALSE)*VLOOKUP(OVYLD2_!P$4,'[1]INTERNAL PARAMETERS-1'!$B$5:$J$44,7,FALSE)*OVYLD2_!$F136 + OVYLD1_!P136*(1-VLOOKUP(OVYLD2_!P$4,'[1]INTERNAL PARAMETERS-1'!$B$5:$J$44,5,FALSE))*VLOOKUP(OVYLD2_!P$4,'[1]INTERNAL PARAMETERS-1'!$B$5:$J$44,9,FALSE)*OVYLD2_!$F136</f>
        <v>0</v>
      </c>
      <c r="Q136" s="44">
        <f>OVYLD1_!Q136*VLOOKUP(OVYLD2_!Q$4,'[1]INTERNAL PARAMETERS-1'!$B$5:$J$44,5,FALSE)*VLOOKUP(OVYLD2_!Q$4,'[1]INTERNAL PARAMETERS-1'!$B$5:$J$44,7,FALSE)*OVYLD2_!$F136 + OVYLD1_!Q136*(1-VLOOKUP(OVYLD2_!Q$4,'[1]INTERNAL PARAMETERS-1'!$B$5:$J$44,5,FALSE))*VLOOKUP(OVYLD2_!Q$4,'[1]INTERNAL PARAMETERS-1'!$B$5:$J$44,9,FALSE)*OVYLD2_!$F136</f>
        <v>0</v>
      </c>
      <c r="R136" s="44">
        <f>OVYLD1_!R136*VLOOKUP(OVYLD2_!R$4,'[1]INTERNAL PARAMETERS-1'!$B$5:$J$44,5,FALSE)*VLOOKUP(OVYLD2_!R$4,'[1]INTERNAL PARAMETERS-1'!$B$5:$J$44,7,FALSE)*OVYLD2_!$F136 + OVYLD1_!R136*(1-VLOOKUP(OVYLD2_!R$4,'[1]INTERNAL PARAMETERS-1'!$B$5:$J$44,5,FALSE))*VLOOKUP(OVYLD2_!R$4,'[1]INTERNAL PARAMETERS-1'!$B$5:$J$44,9,FALSE)*OVYLD2_!$F136</f>
        <v>0</v>
      </c>
      <c r="S136" s="44">
        <f>OVYLD1_!S136*VLOOKUP(OVYLD2_!S$4,'[1]INTERNAL PARAMETERS-1'!$B$5:$J$44,5,FALSE)*VLOOKUP(OVYLD2_!S$4,'[1]INTERNAL PARAMETERS-1'!$B$5:$J$44,7,FALSE)*OVYLD2_!$F136 + OVYLD1_!S136*(1-VLOOKUP(OVYLD2_!S$4,'[1]INTERNAL PARAMETERS-1'!$B$5:$J$44,5,FALSE))*VLOOKUP(OVYLD2_!S$4,'[1]INTERNAL PARAMETERS-1'!$B$5:$J$44,9,FALSE)*OVYLD2_!$F136</f>
        <v>0</v>
      </c>
      <c r="T136" s="44">
        <f>OVYLD1_!T136*VLOOKUP(OVYLD2_!T$4,'[1]INTERNAL PARAMETERS-1'!$B$5:$J$44,5,FALSE)*VLOOKUP(OVYLD2_!T$4,'[1]INTERNAL PARAMETERS-1'!$B$5:$J$44,7,FALSE)*OVYLD2_!$F136 + OVYLD1_!T136*(1-VLOOKUP(OVYLD2_!T$4,'[1]INTERNAL PARAMETERS-1'!$B$5:$J$44,5,FALSE))*VLOOKUP(OVYLD2_!T$4,'[1]INTERNAL PARAMETERS-1'!$B$5:$J$44,9,FALSE)*OVYLD2_!$F136</f>
        <v>0</v>
      </c>
      <c r="U136" s="44">
        <f>OVYLD1_!U136*VLOOKUP(OVYLD2_!U$4,'[1]INTERNAL PARAMETERS-1'!$B$5:$J$44,5,FALSE)*VLOOKUP(OVYLD2_!U$4,'[1]INTERNAL PARAMETERS-1'!$B$5:$J$44,7,FALSE)*OVYLD2_!$F136 + OVYLD1_!U136*(1-VLOOKUP(OVYLD2_!U$4,'[1]INTERNAL PARAMETERS-1'!$B$5:$J$44,5,FALSE))*VLOOKUP(OVYLD2_!U$4,'[1]INTERNAL PARAMETERS-1'!$B$5:$J$44,9,FALSE)*OVYLD2_!$F136</f>
        <v>0</v>
      </c>
      <c r="V136" s="44">
        <f>OVYLD1_!V136*VLOOKUP(OVYLD2_!V$4,'[1]INTERNAL PARAMETERS-1'!$B$5:$J$44,5,FALSE)*VLOOKUP(OVYLD2_!V$4,'[1]INTERNAL PARAMETERS-1'!$B$5:$J$44,7,FALSE)*OVYLD2_!$F136 + OVYLD1_!V136*(1-VLOOKUP(OVYLD2_!V$4,'[1]INTERNAL PARAMETERS-1'!$B$5:$J$44,5,FALSE))*VLOOKUP(OVYLD2_!V$4,'[1]INTERNAL PARAMETERS-1'!$B$5:$J$44,9,FALSE)*OVYLD2_!$F136</f>
        <v>0</v>
      </c>
      <c r="W136" s="44">
        <f>OVYLD1_!W136*VLOOKUP(OVYLD2_!W$4,'[1]INTERNAL PARAMETERS-1'!$B$5:$J$44,5,FALSE)*VLOOKUP(OVYLD2_!W$4,'[1]INTERNAL PARAMETERS-1'!$B$5:$J$44,7,FALSE)*OVYLD2_!$F136 + OVYLD1_!W136*(1-VLOOKUP(OVYLD2_!W$4,'[1]INTERNAL PARAMETERS-1'!$B$5:$J$44,5,FALSE))*VLOOKUP(OVYLD2_!W$4,'[1]INTERNAL PARAMETERS-1'!$B$5:$J$44,9,FALSE)*OVYLD2_!$F136</f>
        <v>0</v>
      </c>
      <c r="X136" s="44">
        <f>OVYLD1_!X136*VLOOKUP(OVYLD2_!X$4,'[1]INTERNAL PARAMETERS-1'!$B$5:$J$44,5,FALSE)*VLOOKUP(OVYLD2_!X$4,'[1]INTERNAL PARAMETERS-1'!$B$5:$J$44,7,FALSE)*OVYLD2_!$F136 + OVYLD1_!X136*(1-VLOOKUP(OVYLD2_!X$4,'[1]INTERNAL PARAMETERS-1'!$B$5:$J$44,5,FALSE))*VLOOKUP(OVYLD2_!X$4,'[1]INTERNAL PARAMETERS-1'!$B$5:$J$44,9,FALSE)*OVYLD2_!$F136</f>
        <v>0</v>
      </c>
      <c r="Y136" s="44">
        <f>OVYLD1_!Y136*VLOOKUP(OVYLD2_!Y$4,'[1]INTERNAL PARAMETERS-1'!$B$5:$J$44,5,FALSE)*VLOOKUP(OVYLD2_!Y$4,'[1]INTERNAL PARAMETERS-1'!$B$5:$J$44,7,FALSE)*OVYLD2_!$F136 + OVYLD1_!Y136*(1-VLOOKUP(OVYLD2_!Y$4,'[1]INTERNAL PARAMETERS-1'!$B$5:$J$44,5,FALSE))*VLOOKUP(OVYLD2_!Y$4,'[1]INTERNAL PARAMETERS-1'!$B$5:$J$44,9,FALSE)*OVYLD2_!$F136</f>
        <v>0</v>
      </c>
      <c r="Z136" s="44">
        <f>OVYLD1_!Z136*VLOOKUP(OVYLD2_!Z$4,'[1]INTERNAL PARAMETERS-1'!$B$5:$J$44,5,FALSE)*VLOOKUP(OVYLD2_!Z$4,'[1]INTERNAL PARAMETERS-1'!$B$5:$J$44,7,FALSE)*OVYLD2_!$F136 + OVYLD1_!Z136*(1-VLOOKUP(OVYLD2_!Z$4,'[1]INTERNAL PARAMETERS-1'!$B$5:$J$44,5,FALSE))*VLOOKUP(OVYLD2_!Z$4,'[1]INTERNAL PARAMETERS-1'!$B$5:$J$44,9,FALSE)*OVYLD2_!$F136</f>
        <v>0</v>
      </c>
      <c r="AA136" s="44">
        <f>OVYLD1_!AA136*VLOOKUP(OVYLD2_!AA$4,'[1]INTERNAL PARAMETERS-1'!$B$5:$J$44,5,FALSE)*VLOOKUP(OVYLD2_!AA$4,'[1]INTERNAL PARAMETERS-1'!$B$5:$J$44,7,FALSE)*OVYLD2_!$F136 + OVYLD1_!AA136*(1-VLOOKUP(OVYLD2_!AA$4,'[1]INTERNAL PARAMETERS-1'!$B$5:$J$44,5,FALSE))*VLOOKUP(OVYLD2_!AA$4,'[1]INTERNAL PARAMETERS-1'!$B$5:$J$44,9,FALSE)*OVYLD2_!$F136</f>
        <v>0</v>
      </c>
      <c r="AB136" s="44">
        <f>OVYLD1_!AB136*VLOOKUP(OVYLD2_!AB$4,'[1]INTERNAL PARAMETERS-1'!$B$5:$J$44,5,FALSE)*VLOOKUP(OVYLD2_!AB$4,'[1]INTERNAL PARAMETERS-1'!$B$5:$J$44,7,FALSE)*OVYLD2_!$F136 + OVYLD1_!AB136*(1-VLOOKUP(OVYLD2_!AB$4,'[1]INTERNAL PARAMETERS-1'!$B$5:$J$44,5,FALSE))*VLOOKUP(OVYLD2_!AB$4,'[1]INTERNAL PARAMETERS-1'!$B$5:$J$44,9,FALSE)*OVYLD2_!$F136</f>
        <v>0</v>
      </c>
      <c r="AC136" s="44">
        <f>OVYLD1_!AC136*VLOOKUP(OVYLD2_!AC$4,'[1]INTERNAL PARAMETERS-1'!$B$5:$J$44,5,FALSE)*VLOOKUP(OVYLD2_!AC$4,'[1]INTERNAL PARAMETERS-1'!$B$5:$J$44,7,FALSE)*OVYLD2_!$F136 + OVYLD1_!AC136*(1-VLOOKUP(OVYLD2_!AC$4,'[1]INTERNAL PARAMETERS-1'!$B$5:$J$44,5,FALSE))*VLOOKUP(OVYLD2_!AC$4,'[1]INTERNAL PARAMETERS-1'!$B$5:$J$44,9,FALSE)*OVYLD2_!$F136</f>
        <v>0</v>
      </c>
      <c r="AD136" s="44">
        <f>OVYLD1_!AD136*VLOOKUP(OVYLD2_!AD$4,'[1]INTERNAL PARAMETERS-1'!$B$5:$J$44,5,FALSE)*VLOOKUP(OVYLD2_!AD$4,'[1]INTERNAL PARAMETERS-1'!$B$5:$J$44,7,FALSE)*OVYLD2_!$F136 + OVYLD1_!AD136*(1-VLOOKUP(OVYLD2_!AD$4,'[1]INTERNAL PARAMETERS-1'!$B$5:$J$44,5,FALSE))*VLOOKUP(OVYLD2_!AD$4,'[1]INTERNAL PARAMETERS-1'!$B$5:$J$44,9,FALSE)*OVYLD2_!$F136</f>
        <v>0</v>
      </c>
      <c r="AE136" s="44">
        <f>OVYLD1_!AE136*VLOOKUP(OVYLD2_!AE$4,'[1]INTERNAL PARAMETERS-1'!$B$5:$J$44,5,FALSE)*VLOOKUP(OVYLD2_!AE$4,'[1]INTERNAL PARAMETERS-1'!$B$5:$J$44,7,FALSE)*OVYLD2_!$F136 + OVYLD1_!AE136*(1-VLOOKUP(OVYLD2_!AE$4,'[1]INTERNAL PARAMETERS-1'!$B$5:$J$44,5,FALSE))*VLOOKUP(OVYLD2_!AE$4,'[1]INTERNAL PARAMETERS-1'!$B$5:$J$44,9,FALSE)*OVYLD2_!$F136</f>
        <v>0</v>
      </c>
      <c r="AF136" s="44">
        <f>OVYLD1_!AF136*VLOOKUP(OVYLD2_!AF$4,'[1]INTERNAL PARAMETERS-1'!$B$5:$J$44,5,FALSE)*VLOOKUP(OVYLD2_!AF$4,'[1]INTERNAL PARAMETERS-1'!$B$5:$J$44,7,FALSE)*OVYLD2_!$F136 + OVYLD1_!AF136*(1-VLOOKUP(OVYLD2_!AF$4,'[1]INTERNAL PARAMETERS-1'!$B$5:$J$44,5,FALSE))*VLOOKUP(OVYLD2_!AF$4,'[1]INTERNAL PARAMETERS-1'!$B$5:$J$44,9,FALSE)*OVYLD2_!$F136</f>
        <v>0</v>
      </c>
      <c r="AG136" s="44">
        <f>OVYLD1_!AG136*VLOOKUP(OVYLD2_!AG$4,'[1]INTERNAL PARAMETERS-1'!$B$5:$J$44,5,FALSE)*VLOOKUP(OVYLD2_!AG$4,'[1]INTERNAL PARAMETERS-1'!$B$5:$J$44,7,FALSE)*OVYLD2_!$F136 + OVYLD1_!AG136*(1-VLOOKUP(OVYLD2_!AG$4,'[1]INTERNAL PARAMETERS-1'!$B$5:$J$44,5,FALSE))*VLOOKUP(OVYLD2_!AG$4,'[1]INTERNAL PARAMETERS-1'!$B$5:$J$44,9,FALSE)*OVYLD2_!$F136</f>
        <v>0</v>
      </c>
      <c r="AH136" s="44">
        <f>OVYLD1_!AH136*VLOOKUP(OVYLD2_!AH$4,'[1]INTERNAL PARAMETERS-1'!$B$5:$J$44,5,FALSE)*VLOOKUP(OVYLD2_!AH$4,'[1]INTERNAL PARAMETERS-1'!$B$5:$J$44,7,FALSE)*OVYLD2_!$F136 + OVYLD1_!AH136*(1-VLOOKUP(OVYLD2_!AH$4,'[1]INTERNAL PARAMETERS-1'!$B$5:$J$44,5,FALSE))*VLOOKUP(OVYLD2_!AH$4,'[1]INTERNAL PARAMETERS-1'!$B$5:$J$44,9,FALSE)*OVYLD2_!$F136</f>
        <v>0</v>
      </c>
      <c r="AI136" s="44">
        <f>OVYLD1_!AI136*VLOOKUP(OVYLD2_!AI$4,'[1]INTERNAL PARAMETERS-1'!$B$5:$J$44,5,FALSE)*VLOOKUP(OVYLD2_!AI$4,'[1]INTERNAL PARAMETERS-1'!$B$5:$J$44,7,FALSE)*OVYLD2_!$F136 + OVYLD1_!AI136*(1-VLOOKUP(OVYLD2_!AI$4,'[1]INTERNAL PARAMETERS-1'!$B$5:$J$44,5,FALSE))*VLOOKUP(OVYLD2_!AI$4,'[1]INTERNAL PARAMETERS-1'!$B$5:$J$44,9,FALSE)*OVYLD2_!$F136</f>
        <v>0</v>
      </c>
      <c r="AJ136" s="44">
        <f>OVYLD1_!AJ136*VLOOKUP(OVYLD2_!AJ$4,'[1]INTERNAL PARAMETERS-1'!$B$5:$J$44,5,FALSE)*VLOOKUP(OVYLD2_!AJ$4,'[1]INTERNAL PARAMETERS-1'!$B$5:$J$44,7,FALSE)*OVYLD2_!$F136 + OVYLD1_!AJ136*(1-VLOOKUP(OVYLD2_!AJ$4,'[1]INTERNAL PARAMETERS-1'!$B$5:$J$44,5,FALSE))*VLOOKUP(OVYLD2_!AJ$4,'[1]INTERNAL PARAMETERS-1'!$B$5:$J$44,9,FALSE)*OVYLD2_!$F136</f>
        <v>0</v>
      </c>
      <c r="AK136" s="44">
        <f>OVYLD1_!AK136*VLOOKUP(OVYLD2_!AK$4,'[1]INTERNAL PARAMETERS-1'!$B$5:$J$44,5,FALSE)*VLOOKUP(OVYLD2_!AK$4,'[1]INTERNAL PARAMETERS-1'!$B$5:$J$44,7,FALSE)*OVYLD2_!$F136 + OVYLD1_!AK136*(1-VLOOKUP(OVYLD2_!AK$4,'[1]INTERNAL PARAMETERS-1'!$B$5:$J$44,5,FALSE))*VLOOKUP(OVYLD2_!AK$4,'[1]INTERNAL PARAMETERS-1'!$B$5:$J$44,9,FALSE)*OVYLD2_!$F136</f>
        <v>0</v>
      </c>
      <c r="AL136" s="44">
        <f>OVYLD1_!AL136*VLOOKUP(OVYLD2_!AL$4,'[1]INTERNAL PARAMETERS-1'!$B$5:$J$44,5,FALSE)*VLOOKUP(OVYLD2_!AL$4,'[1]INTERNAL PARAMETERS-1'!$B$5:$J$44,7,FALSE)*OVYLD2_!$F136 + OVYLD1_!AL136*(1-VLOOKUP(OVYLD2_!AL$4,'[1]INTERNAL PARAMETERS-1'!$B$5:$J$44,5,FALSE))*VLOOKUP(OVYLD2_!AL$4,'[1]INTERNAL PARAMETERS-1'!$B$5:$J$44,9,FALSE)*OVYLD2_!$F136</f>
        <v>0</v>
      </c>
      <c r="AM136" s="44">
        <f>OVYLD1_!AM136*VLOOKUP(OVYLD2_!AM$4,'[1]INTERNAL PARAMETERS-1'!$B$5:$J$44,5,FALSE)*VLOOKUP(OVYLD2_!AM$4,'[1]INTERNAL PARAMETERS-1'!$B$5:$J$44,7,FALSE)*OVYLD2_!$F136 + OVYLD1_!AM136*(1-VLOOKUP(OVYLD2_!AM$4,'[1]INTERNAL PARAMETERS-1'!$B$5:$J$44,5,FALSE))*VLOOKUP(OVYLD2_!AM$4,'[1]INTERNAL PARAMETERS-1'!$B$5:$J$44,9,FALSE)*OVYLD2_!$F136</f>
        <v>0</v>
      </c>
      <c r="AN136" s="44">
        <f>OVYLD1_!AN136*VLOOKUP(OVYLD2_!AN$4,'[1]INTERNAL PARAMETERS-1'!$B$5:$J$44,5,FALSE)*VLOOKUP(OVYLD2_!AN$4,'[1]INTERNAL PARAMETERS-1'!$B$5:$J$44,7,FALSE)*OVYLD2_!$F136 + OVYLD1_!AN136*(1-VLOOKUP(OVYLD2_!AN$4,'[1]INTERNAL PARAMETERS-1'!$B$5:$J$44,5,FALSE))*VLOOKUP(OVYLD2_!AN$4,'[1]INTERNAL PARAMETERS-1'!$B$5:$J$44,9,FALSE)*OVYLD2_!$F136</f>
        <v>0</v>
      </c>
      <c r="AO136" s="44">
        <f>OVYLD1_!AO136*VLOOKUP(OVYLD2_!AO$4,'[1]INTERNAL PARAMETERS-1'!$B$5:$J$44,5,FALSE)*VLOOKUP(OVYLD2_!AO$4,'[1]INTERNAL PARAMETERS-1'!$B$5:$J$44,7,FALSE)*OVYLD2_!$F136 + OVYLD1_!AO136*(1-VLOOKUP(OVYLD2_!AO$4,'[1]INTERNAL PARAMETERS-1'!$B$5:$J$44,5,FALSE))*VLOOKUP(OVYLD2_!AO$4,'[1]INTERNAL PARAMETERS-1'!$B$5:$J$44,9,FALSE)*OVYLD2_!$F136</f>
        <v>0</v>
      </c>
      <c r="AP136" s="44">
        <f>OVYLD1_!AP136*VLOOKUP(OVYLD2_!AP$4,'[1]INTERNAL PARAMETERS-1'!$B$5:$J$44,5,FALSE)*VLOOKUP(OVYLD2_!AP$4,'[1]INTERNAL PARAMETERS-1'!$B$5:$J$44,7,FALSE)*OVYLD2_!$F136 + OVYLD1_!AP136*(1-VLOOKUP(OVYLD2_!AP$4,'[1]INTERNAL PARAMETERS-1'!$B$5:$J$44,5,FALSE))*VLOOKUP(OVYLD2_!AP$4,'[1]INTERNAL PARAMETERS-1'!$B$5:$J$44,9,FALSE)*OVYLD2_!$F136</f>
        <v>0</v>
      </c>
      <c r="AQ136" s="44">
        <f>OVYLD1_!AQ136*VLOOKUP(OVYLD2_!AQ$4,'[1]INTERNAL PARAMETERS-1'!$B$5:$J$44,5,FALSE)*VLOOKUP(OVYLD2_!AQ$4,'[1]INTERNAL PARAMETERS-1'!$B$5:$J$44,7,FALSE)*OVYLD2_!$F136 + OVYLD1_!AQ136*(1-VLOOKUP(OVYLD2_!AQ$4,'[1]INTERNAL PARAMETERS-1'!$B$5:$J$44,5,FALSE))*VLOOKUP(OVYLD2_!AQ$4,'[1]INTERNAL PARAMETERS-1'!$B$5:$J$44,9,FALSE)*OVYLD2_!$F136</f>
        <v>0</v>
      </c>
      <c r="AR136" s="44">
        <f>OVYLD1_!AR136*VLOOKUP(OVYLD2_!AR$4,'[1]INTERNAL PARAMETERS-1'!$B$5:$J$44,5,FALSE)*VLOOKUP(OVYLD2_!AR$4,'[1]INTERNAL PARAMETERS-1'!$B$5:$J$44,7,FALSE)*OVYLD2_!$F136 + OVYLD1_!AR136*(1-VLOOKUP(OVYLD2_!AR$4,'[1]INTERNAL PARAMETERS-1'!$B$5:$J$44,5,FALSE))*VLOOKUP(OVYLD2_!AR$4,'[1]INTERNAL PARAMETERS-1'!$B$5:$J$44,9,FALSE)*OVYLD2_!$F136</f>
        <v>0</v>
      </c>
      <c r="AS136" s="44">
        <f>OVYLD1_!AS136*VLOOKUP(OVYLD2_!AS$4,'[1]INTERNAL PARAMETERS-1'!$B$5:$J$44,5,FALSE)*VLOOKUP(OVYLD2_!AS$4,'[1]INTERNAL PARAMETERS-1'!$B$5:$J$44,7,FALSE)*OVYLD2_!$F136 + OVYLD1_!AS136*(1-VLOOKUP(OVYLD2_!AS$4,'[1]INTERNAL PARAMETERS-1'!$B$5:$J$44,5,FALSE))*VLOOKUP(OVYLD2_!AS$4,'[1]INTERNAL PARAMETERS-1'!$B$5:$J$44,9,FALSE)*OVYLD2_!$F136</f>
        <v>0</v>
      </c>
      <c r="AT136" s="43">
        <f>OVYLD1_!AT136*VLOOKUP(OVYLD2_!AT$4,'[1]INTERNAL PARAMETERS-1'!$B$5:$J$44,5,FALSE)*VLOOKUP(OVYLD2_!AT$4,'[1]INTERNAL PARAMETERS-1'!$B$5:$J$44,7,FALSE)*OVYLD2_!$F136 + OVYLD1_!AT136*(1-VLOOKUP(OVYLD2_!AT$4,'[1]INTERNAL PARAMETERS-1'!$B$5:$J$44,5,FALSE))*VLOOKUP(OVYLD2_!AT$4,'[1]INTERNAL PARAMETERS-1'!$B$5:$J$44,9,FALSE)*OVYLD2_!$F136</f>
        <v>0</v>
      </c>
      <c r="AU136" s="45">
        <f>OVYLD1_!AU136*VLOOKUP(OVYLD2_!AU$4,'[1]INTERNAL PARAMETERS-1'!$B$5:$J$44,5,FALSE)*VLOOKUP(OVYLD2_!AU$4,'[1]INTERNAL PARAMETERS-1'!$B$5:$J$44,6,FALSE)*VLOOKUP(OVYLD2_!AU$4,'[1]INTERNAL PARAMETERS-1'!$B$5:$J$44,3,FALSE) + OVYLD1_!AU136*(1-VLOOKUP(OVYLD2_!AU$4,'[1]INTERNAL PARAMETERS-1'!$B$5:$J$44,5,FALSE))*VLOOKUP(OVYLD2_!AU$4,'[1]INTERNAL PARAMETERS-1'!$B$5:$J$44,8,FALSE)*VLOOKUP(OVYLD2_!AU$4,'[1]INTERNAL PARAMETERS-1'!$B$5:$J$44,3,FALSE)</f>
        <v>0</v>
      </c>
      <c r="AV136" s="44">
        <f>OVYLD1_!AV136*VLOOKUP(OVYLD2_!AV$4,'[1]INTERNAL PARAMETERS-1'!$B$5:$J$44,5,FALSE)*VLOOKUP(OVYLD2_!AV$4,'[1]INTERNAL PARAMETERS-1'!$B$5:$J$44,6,FALSE)*VLOOKUP(OVYLD2_!AV$4,'[1]INTERNAL PARAMETERS-1'!$B$5:$J$44,3,FALSE) + OVYLD1_!AV136*(1-VLOOKUP(OVYLD2_!AV$4,'[1]INTERNAL PARAMETERS-1'!$B$5:$J$44,5,FALSE))*VLOOKUP(OVYLD2_!AV$4,'[1]INTERNAL PARAMETERS-1'!$B$5:$J$44,8,FALSE)*VLOOKUP(OVYLD2_!AV$4,'[1]INTERNAL PARAMETERS-1'!$B$5:$J$44,3,FALSE)</f>
        <v>0</v>
      </c>
      <c r="AW136" s="44">
        <f>OVYLD1_!AW136*VLOOKUP(OVYLD2_!AW$4,'[1]INTERNAL PARAMETERS-1'!$B$5:$J$44,5,FALSE)*VLOOKUP(OVYLD2_!AW$4,'[1]INTERNAL PARAMETERS-1'!$B$5:$J$44,6,FALSE)*VLOOKUP(OVYLD2_!AW$4,'[1]INTERNAL PARAMETERS-1'!$B$5:$J$44,3,FALSE) + OVYLD1_!AW136*(1-VLOOKUP(OVYLD2_!AW$4,'[1]INTERNAL PARAMETERS-1'!$B$5:$J$44,5,FALSE))*VLOOKUP(OVYLD2_!AW$4,'[1]INTERNAL PARAMETERS-1'!$B$5:$J$44,8,FALSE)*VLOOKUP(OVYLD2_!AW$4,'[1]INTERNAL PARAMETERS-1'!$B$5:$J$44,3,FALSE)</f>
        <v>0</v>
      </c>
      <c r="AX136" s="44">
        <f>OVYLD1_!AX136*VLOOKUP(OVYLD2_!AX$4,'[1]INTERNAL PARAMETERS-1'!$B$5:$J$44,5,FALSE)*VLOOKUP(OVYLD2_!AX$4,'[1]INTERNAL PARAMETERS-1'!$B$5:$J$44,6,FALSE)*VLOOKUP(OVYLD2_!AX$4,'[1]INTERNAL PARAMETERS-1'!$B$5:$J$44,3,FALSE) + OVYLD1_!AX136*(1-VLOOKUP(OVYLD2_!AX$4,'[1]INTERNAL PARAMETERS-1'!$B$5:$J$44,5,FALSE))*VLOOKUP(OVYLD2_!AX$4,'[1]INTERNAL PARAMETERS-1'!$B$5:$J$44,8,FALSE)*VLOOKUP(OVYLD2_!AX$4,'[1]INTERNAL PARAMETERS-1'!$B$5:$J$44,3,FALSE)</f>
        <v>0</v>
      </c>
      <c r="AY136" s="44">
        <f>OVYLD1_!AY136*VLOOKUP(OVYLD2_!AY$4,'[1]INTERNAL PARAMETERS-1'!$B$5:$J$44,5,FALSE)*VLOOKUP(OVYLD2_!AY$4,'[1]INTERNAL PARAMETERS-1'!$B$5:$J$44,6,FALSE)*VLOOKUP(OVYLD2_!AY$4,'[1]INTERNAL PARAMETERS-1'!$B$5:$J$44,3,FALSE) + OVYLD1_!AY136*(1-VLOOKUP(OVYLD2_!AY$4,'[1]INTERNAL PARAMETERS-1'!$B$5:$J$44,5,FALSE))*VLOOKUP(OVYLD2_!AY$4,'[1]INTERNAL PARAMETERS-1'!$B$5:$J$44,8,FALSE)*VLOOKUP(OVYLD2_!AY$4,'[1]INTERNAL PARAMETERS-1'!$B$5:$J$44,3,FALSE)</f>
        <v>0</v>
      </c>
      <c r="AZ136" s="44">
        <f>OVYLD1_!AZ136*VLOOKUP(OVYLD2_!AZ$4,'[1]INTERNAL PARAMETERS-1'!$B$5:$J$44,5,FALSE)*VLOOKUP(OVYLD2_!AZ$4,'[1]INTERNAL PARAMETERS-1'!$B$5:$J$44,6,FALSE)*VLOOKUP(OVYLD2_!AZ$4,'[1]INTERNAL PARAMETERS-1'!$B$5:$J$44,3,FALSE) + OVYLD1_!AZ136*(1-VLOOKUP(OVYLD2_!AZ$4,'[1]INTERNAL PARAMETERS-1'!$B$5:$J$44,5,FALSE))*VLOOKUP(OVYLD2_!AZ$4,'[1]INTERNAL PARAMETERS-1'!$B$5:$J$44,8,FALSE)*VLOOKUP(OVYLD2_!AZ$4,'[1]INTERNAL PARAMETERS-1'!$B$5:$J$44,3,FALSE)</f>
        <v>0</v>
      </c>
      <c r="BA136" s="44">
        <f>OVYLD1_!BA136*VLOOKUP(OVYLD2_!BA$4,'[1]INTERNAL PARAMETERS-1'!$B$5:$J$44,5,FALSE)*VLOOKUP(OVYLD2_!BA$4,'[1]INTERNAL PARAMETERS-1'!$B$5:$J$44,6,FALSE)*VLOOKUP(OVYLD2_!BA$4,'[1]INTERNAL PARAMETERS-1'!$B$5:$J$44,3,FALSE) + OVYLD1_!BA136*(1-VLOOKUP(OVYLD2_!BA$4,'[1]INTERNAL PARAMETERS-1'!$B$5:$J$44,5,FALSE))*VLOOKUP(OVYLD2_!BA$4,'[1]INTERNAL PARAMETERS-1'!$B$5:$J$44,8,FALSE)*VLOOKUP(OVYLD2_!BA$4,'[1]INTERNAL PARAMETERS-1'!$B$5:$J$44,3,FALSE)</f>
        <v>0</v>
      </c>
      <c r="BB136" s="44">
        <f>OVYLD1_!BB136*VLOOKUP(OVYLD2_!BB$4,'[1]INTERNAL PARAMETERS-1'!$B$5:$J$44,5,FALSE)*VLOOKUP(OVYLD2_!BB$4,'[1]INTERNAL PARAMETERS-1'!$B$5:$J$44,6,FALSE)*VLOOKUP(OVYLD2_!BB$4,'[1]INTERNAL PARAMETERS-1'!$B$5:$J$44,3,FALSE) + OVYLD1_!BB136*(1-VLOOKUP(OVYLD2_!BB$4,'[1]INTERNAL PARAMETERS-1'!$B$5:$J$44,5,FALSE))*VLOOKUP(OVYLD2_!BB$4,'[1]INTERNAL PARAMETERS-1'!$B$5:$J$44,8,FALSE)*VLOOKUP(OVYLD2_!BB$4,'[1]INTERNAL PARAMETERS-1'!$B$5:$J$44,3,FALSE)</f>
        <v>0</v>
      </c>
      <c r="BC136" s="44">
        <f>OVYLD1_!BC136*VLOOKUP(OVYLD2_!BC$4,'[1]INTERNAL PARAMETERS-1'!$B$5:$J$44,5,FALSE)*VLOOKUP(OVYLD2_!BC$4,'[1]INTERNAL PARAMETERS-1'!$B$5:$J$44,6,FALSE)*VLOOKUP(OVYLD2_!BC$4,'[1]INTERNAL PARAMETERS-1'!$B$5:$J$44,3,FALSE) + OVYLD1_!BC136*(1-VLOOKUP(OVYLD2_!BC$4,'[1]INTERNAL PARAMETERS-1'!$B$5:$J$44,5,FALSE))*VLOOKUP(OVYLD2_!BC$4,'[1]INTERNAL PARAMETERS-1'!$B$5:$J$44,8,FALSE)*VLOOKUP(OVYLD2_!BC$4,'[1]INTERNAL PARAMETERS-1'!$B$5:$J$44,3,FALSE)</f>
        <v>0</v>
      </c>
      <c r="BD136" s="44">
        <f>OVYLD1_!BD136*VLOOKUP(OVYLD2_!BD$4,'[1]INTERNAL PARAMETERS-1'!$B$5:$J$44,5,FALSE)*VLOOKUP(OVYLD2_!BD$4,'[1]INTERNAL PARAMETERS-1'!$B$5:$J$44,6,FALSE)*VLOOKUP(OVYLD2_!BD$4,'[1]INTERNAL PARAMETERS-1'!$B$5:$J$44,3,FALSE) + OVYLD1_!BD136*(1-VLOOKUP(OVYLD2_!BD$4,'[1]INTERNAL PARAMETERS-1'!$B$5:$J$44,5,FALSE))*VLOOKUP(OVYLD2_!BD$4,'[1]INTERNAL PARAMETERS-1'!$B$5:$J$44,8,FALSE)*VLOOKUP(OVYLD2_!BD$4,'[1]INTERNAL PARAMETERS-1'!$B$5:$J$44,3,FALSE)</f>
        <v>0</v>
      </c>
      <c r="BE136" s="44">
        <f>OVYLD1_!BE136*VLOOKUP(OVYLD2_!BE$4,'[1]INTERNAL PARAMETERS-1'!$B$5:$J$44,5,FALSE)*VLOOKUP(OVYLD2_!BE$4,'[1]INTERNAL PARAMETERS-1'!$B$5:$J$44,6,FALSE)*VLOOKUP(OVYLD2_!BE$4,'[1]INTERNAL PARAMETERS-1'!$B$5:$J$44,3,FALSE) + OVYLD1_!BE136*(1-VLOOKUP(OVYLD2_!BE$4,'[1]INTERNAL PARAMETERS-1'!$B$5:$J$44,5,FALSE))*VLOOKUP(OVYLD2_!BE$4,'[1]INTERNAL PARAMETERS-1'!$B$5:$J$44,8,FALSE)*VLOOKUP(OVYLD2_!BE$4,'[1]INTERNAL PARAMETERS-1'!$B$5:$J$44,3,FALSE)</f>
        <v>0</v>
      </c>
      <c r="BF136" s="44">
        <f>OVYLD1_!BF136*VLOOKUP(OVYLD2_!BF$4,'[1]INTERNAL PARAMETERS-1'!$B$5:$J$44,5,FALSE)*VLOOKUP(OVYLD2_!BF$4,'[1]INTERNAL PARAMETERS-1'!$B$5:$J$44,6,FALSE)*VLOOKUP(OVYLD2_!BF$4,'[1]INTERNAL PARAMETERS-1'!$B$5:$J$44,3,FALSE) + OVYLD1_!BF136*(1-VLOOKUP(OVYLD2_!BF$4,'[1]INTERNAL PARAMETERS-1'!$B$5:$J$44,5,FALSE))*VLOOKUP(OVYLD2_!BF$4,'[1]INTERNAL PARAMETERS-1'!$B$5:$J$44,8,FALSE)*VLOOKUP(OVYLD2_!BF$4,'[1]INTERNAL PARAMETERS-1'!$B$5:$J$44,3,FALSE)</f>
        <v>0</v>
      </c>
      <c r="BG136" s="44">
        <f>OVYLD1_!BG136*VLOOKUP(OVYLD2_!BG$4,'[1]INTERNAL PARAMETERS-1'!$B$5:$J$44,5,FALSE)*VLOOKUP(OVYLD2_!BG$4,'[1]INTERNAL PARAMETERS-1'!$B$5:$J$44,6,FALSE)*VLOOKUP(OVYLD2_!BG$4,'[1]INTERNAL PARAMETERS-1'!$B$5:$J$44,3,FALSE) + OVYLD1_!BG136*(1-VLOOKUP(OVYLD2_!BG$4,'[1]INTERNAL PARAMETERS-1'!$B$5:$J$44,5,FALSE))*VLOOKUP(OVYLD2_!BG$4,'[1]INTERNAL PARAMETERS-1'!$B$5:$J$44,8,FALSE)*VLOOKUP(OVYLD2_!BG$4,'[1]INTERNAL PARAMETERS-1'!$B$5:$J$44,3,FALSE)</f>
        <v>0</v>
      </c>
      <c r="BH136" s="44">
        <f>OVYLD1_!BH136*VLOOKUP(OVYLD2_!BH$4,'[1]INTERNAL PARAMETERS-1'!$B$5:$J$44,5,FALSE)*VLOOKUP(OVYLD2_!BH$4,'[1]INTERNAL PARAMETERS-1'!$B$5:$J$44,6,FALSE)*VLOOKUP(OVYLD2_!BH$4,'[1]INTERNAL PARAMETERS-1'!$B$5:$J$44,3,FALSE) + OVYLD1_!BH136*(1-VLOOKUP(OVYLD2_!BH$4,'[1]INTERNAL PARAMETERS-1'!$B$5:$J$44,5,FALSE))*VLOOKUP(OVYLD2_!BH$4,'[1]INTERNAL PARAMETERS-1'!$B$5:$J$44,8,FALSE)*VLOOKUP(OVYLD2_!BH$4,'[1]INTERNAL PARAMETERS-1'!$B$5:$J$44,3,FALSE)</f>
        <v>0</v>
      </c>
      <c r="BI136" s="44">
        <f>OVYLD1_!BI136*VLOOKUP(OVYLD2_!BI$4,'[1]INTERNAL PARAMETERS-1'!$B$5:$J$44,5,FALSE)*VLOOKUP(OVYLD2_!BI$4,'[1]INTERNAL PARAMETERS-1'!$B$5:$J$44,6,FALSE)*VLOOKUP(OVYLD2_!BI$4,'[1]INTERNAL PARAMETERS-1'!$B$5:$J$44,3,FALSE) + OVYLD1_!BI136*(1-VLOOKUP(OVYLD2_!BI$4,'[1]INTERNAL PARAMETERS-1'!$B$5:$J$44,5,FALSE))*VLOOKUP(OVYLD2_!BI$4,'[1]INTERNAL PARAMETERS-1'!$B$5:$J$44,8,FALSE)*VLOOKUP(OVYLD2_!BI$4,'[1]INTERNAL PARAMETERS-1'!$B$5:$J$44,3,FALSE)</f>
        <v>0</v>
      </c>
      <c r="BJ136" s="44">
        <f>OVYLD1_!BJ136*VLOOKUP(OVYLD2_!BJ$4,'[1]INTERNAL PARAMETERS-1'!$B$5:$J$44,5,FALSE)*VLOOKUP(OVYLD2_!BJ$4,'[1]INTERNAL PARAMETERS-1'!$B$5:$J$44,6,FALSE)*VLOOKUP(OVYLD2_!BJ$4,'[1]INTERNAL PARAMETERS-1'!$B$5:$J$44,3,FALSE) + OVYLD1_!BJ136*(1-VLOOKUP(OVYLD2_!BJ$4,'[1]INTERNAL PARAMETERS-1'!$B$5:$J$44,5,FALSE))*VLOOKUP(OVYLD2_!BJ$4,'[1]INTERNAL PARAMETERS-1'!$B$5:$J$44,8,FALSE)*VLOOKUP(OVYLD2_!BJ$4,'[1]INTERNAL PARAMETERS-1'!$B$5:$J$44,3,FALSE)</f>
        <v>0</v>
      </c>
      <c r="BK136" s="44">
        <f>OVYLD1_!BK136*VLOOKUP(OVYLD2_!BK$4,'[1]INTERNAL PARAMETERS-1'!$B$5:$J$44,5,FALSE)*VLOOKUP(OVYLD2_!BK$4,'[1]INTERNAL PARAMETERS-1'!$B$5:$J$44,6,FALSE)*VLOOKUP(OVYLD2_!BK$4,'[1]INTERNAL PARAMETERS-1'!$B$5:$J$44,3,FALSE) + OVYLD1_!BK136*(1-VLOOKUP(OVYLD2_!BK$4,'[1]INTERNAL PARAMETERS-1'!$B$5:$J$44,5,FALSE))*VLOOKUP(OVYLD2_!BK$4,'[1]INTERNAL PARAMETERS-1'!$B$5:$J$44,8,FALSE)*VLOOKUP(OVYLD2_!BK$4,'[1]INTERNAL PARAMETERS-1'!$B$5:$J$44,3,FALSE)</f>
        <v>0</v>
      </c>
      <c r="BL136" s="44">
        <f>OVYLD1_!BL136*VLOOKUP(OVYLD2_!BL$4,'[1]INTERNAL PARAMETERS-1'!$B$5:$J$44,5,FALSE)*VLOOKUP(OVYLD2_!BL$4,'[1]INTERNAL PARAMETERS-1'!$B$5:$J$44,6,FALSE)*VLOOKUP(OVYLD2_!BL$4,'[1]INTERNAL PARAMETERS-1'!$B$5:$J$44,3,FALSE) + OVYLD1_!BL136*(1-VLOOKUP(OVYLD2_!BL$4,'[1]INTERNAL PARAMETERS-1'!$B$5:$J$44,5,FALSE))*VLOOKUP(OVYLD2_!BL$4,'[1]INTERNAL PARAMETERS-1'!$B$5:$J$44,8,FALSE)*VLOOKUP(OVYLD2_!BL$4,'[1]INTERNAL PARAMETERS-1'!$B$5:$J$44,3,FALSE)</f>
        <v>0</v>
      </c>
      <c r="BM136" s="44">
        <f>OVYLD1_!BM136*VLOOKUP(OVYLD2_!BM$4,'[1]INTERNAL PARAMETERS-1'!$B$5:$J$44,5,FALSE)*VLOOKUP(OVYLD2_!BM$4,'[1]INTERNAL PARAMETERS-1'!$B$5:$J$44,6,FALSE)*VLOOKUP(OVYLD2_!BM$4,'[1]INTERNAL PARAMETERS-1'!$B$5:$J$44,3,FALSE) + OVYLD1_!BM136*(1-VLOOKUP(OVYLD2_!BM$4,'[1]INTERNAL PARAMETERS-1'!$B$5:$J$44,5,FALSE))*VLOOKUP(OVYLD2_!BM$4,'[1]INTERNAL PARAMETERS-1'!$B$5:$J$44,8,FALSE)*VLOOKUP(OVYLD2_!BM$4,'[1]INTERNAL PARAMETERS-1'!$B$5:$J$44,3,FALSE)</f>
        <v>0</v>
      </c>
      <c r="BN136" s="44">
        <f>OVYLD1_!BN136*VLOOKUP(OVYLD2_!BN$4,'[1]INTERNAL PARAMETERS-1'!$B$5:$J$44,5,FALSE)*VLOOKUP(OVYLD2_!BN$4,'[1]INTERNAL PARAMETERS-1'!$B$5:$J$44,6,FALSE)*VLOOKUP(OVYLD2_!BN$4,'[1]INTERNAL PARAMETERS-1'!$B$5:$J$44,3,FALSE) + OVYLD1_!BN136*(1-VLOOKUP(OVYLD2_!BN$4,'[1]INTERNAL PARAMETERS-1'!$B$5:$J$44,5,FALSE))*VLOOKUP(OVYLD2_!BN$4,'[1]INTERNAL PARAMETERS-1'!$B$5:$J$44,8,FALSE)*VLOOKUP(OVYLD2_!BN$4,'[1]INTERNAL PARAMETERS-1'!$B$5:$J$44,3,FALSE)</f>
        <v>0</v>
      </c>
      <c r="BO136" s="44">
        <f>OVYLD1_!BO136*VLOOKUP(OVYLD2_!BO$4,'[1]INTERNAL PARAMETERS-1'!$B$5:$J$44,5,FALSE)*VLOOKUP(OVYLD2_!BO$4,'[1]INTERNAL PARAMETERS-1'!$B$5:$J$44,6,FALSE)*VLOOKUP(OVYLD2_!BO$4,'[1]INTERNAL PARAMETERS-1'!$B$5:$J$44,3,FALSE) + OVYLD1_!BO136*(1-VLOOKUP(OVYLD2_!BO$4,'[1]INTERNAL PARAMETERS-1'!$B$5:$J$44,5,FALSE))*VLOOKUP(OVYLD2_!BO$4,'[1]INTERNAL PARAMETERS-1'!$B$5:$J$44,8,FALSE)*VLOOKUP(OVYLD2_!BO$4,'[1]INTERNAL PARAMETERS-1'!$B$5:$J$44,3,FALSE)</f>
        <v>0</v>
      </c>
      <c r="BP136" s="44">
        <f>OVYLD1_!BP136*VLOOKUP(OVYLD2_!BP$4,'[1]INTERNAL PARAMETERS-1'!$B$5:$J$44,5,FALSE)*VLOOKUP(OVYLD2_!BP$4,'[1]INTERNAL PARAMETERS-1'!$B$5:$J$44,6,FALSE)*VLOOKUP(OVYLD2_!BP$4,'[1]INTERNAL PARAMETERS-1'!$B$5:$J$44,3,FALSE) + OVYLD1_!BP136*(1-VLOOKUP(OVYLD2_!BP$4,'[1]INTERNAL PARAMETERS-1'!$B$5:$J$44,5,FALSE))*VLOOKUP(OVYLD2_!BP$4,'[1]INTERNAL PARAMETERS-1'!$B$5:$J$44,8,FALSE)*VLOOKUP(OVYLD2_!BP$4,'[1]INTERNAL PARAMETERS-1'!$B$5:$J$44,3,FALSE)</f>
        <v>0</v>
      </c>
      <c r="BQ136" s="44">
        <f>OVYLD1_!BQ136*VLOOKUP(OVYLD2_!BQ$4,'[1]INTERNAL PARAMETERS-1'!$B$5:$J$44,5,FALSE)*VLOOKUP(OVYLD2_!BQ$4,'[1]INTERNAL PARAMETERS-1'!$B$5:$J$44,6,FALSE)*VLOOKUP(OVYLD2_!BQ$4,'[1]INTERNAL PARAMETERS-1'!$B$5:$J$44,3,FALSE) + OVYLD1_!BQ136*(1-VLOOKUP(OVYLD2_!BQ$4,'[1]INTERNAL PARAMETERS-1'!$B$5:$J$44,5,FALSE))*VLOOKUP(OVYLD2_!BQ$4,'[1]INTERNAL PARAMETERS-1'!$B$5:$J$44,8,FALSE)*VLOOKUP(OVYLD2_!BQ$4,'[1]INTERNAL PARAMETERS-1'!$B$5:$J$44,3,FALSE)</f>
        <v>0</v>
      </c>
      <c r="BR136" s="44">
        <f>OVYLD1_!BR136*VLOOKUP(OVYLD2_!BR$4,'[1]INTERNAL PARAMETERS-1'!$B$5:$J$44,5,FALSE)*VLOOKUP(OVYLD2_!BR$4,'[1]INTERNAL PARAMETERS-1'!$B$5:$J$44,6,FALSE)*VLOOKUP(OVYLD2_!BR$4,'[1]INTERNAL PARAMETERS-1'!$B$5:$J$44,3,FALSE) + OVYLD1_!BR136*(1-VLOOKUP(OVYLD2_!BR$4,'[1]INTERNAL PARAMETERS-1'!$B$5:$J$44,5,FALSE))*VLOOKUP(OVYLD2_!BR$4,'[1]INTERNAL PARAMETERS-1'!$B$5:$J$44,8,FALSE)*VLOOKUP(OVYLD2_!BR$4,'[1]INTERNAL PARAMETERS-1'!$B$5:$J$44,3,FALSE)</f>
        <v>0</v>
      </c>
      <c r="BS136" s="44">
        <f>OVYLD1_!BS136*VLOOKUP(OVYLD2_!BS$4,'[1]INTERNAL PARAMETERS-1'!$B$5:$J$44,5,FALSE)*VLOOKUP(OVYLD2_!BS$4,'[1]INTERNAL PARAMETERS-1'!$B$5:$J$44,6,FALSE)*VLOOKUP(OVYLD2_!BS$4,'[1]INTERNAL PARAMETERS-1'!$B$5:$J$44,3,FALSE) + OVYLD1_!BS136*(1-VLOOKUP(OVYLD2_!BS$4,'[1]INTERNAL PARAMETERS-1'!$B$5:$J$44,5,FALSE))*VLOOKUP(OVYLD2_!BS$4,'[1]INTERNAL PARAMETERS-1'!$B$5:$J$44,8,FALSE)*VLOOKUP(OVYLD2_!BS$4,'[1]INTERNAL PARAMETERS-1'!$B$5:$J$44,3,FALSE)</f>
        <v>0</v>
      </c>
      <c r="BT136" s="44">
        <f>OVYLD1_!BT136*VLOOKUP(OVYLD2_!BT$4,'[1]INTERNAL PARAMETERS-1'!$B$5:$J$44,5,FALSE)*VLOOKUP(OVYLD2_!BT$4,'[1]INTERNAL PARAMETERS-1'!$B$5:$J$44,6,FALSE)*VLOOKUP(OVYLD2_!BT$4,'[1]INTERNAL PARAMETERS-1'!$B$5:$J$44,3,FALSE) + OVYLD1_!BT136*(1-VLOOKUP(OVYLD2_!BT$4,'[1]INTERNAL PARAMETERS-1'!$B$5:$J$44,5,FALSE))*VLOOKUP(OVYLD2_!BT$4,'[1]INTERNAL PARAMETERS-1'!$B$5:$J$44,8,FALSE)*VLOOKUP(OVYLD2_!BT$4,'[1]INTERNAL PARAMETERS-1'!$B$5:$J$44,3,FALSE)</f>
        <v>0</v>
      </c>
      <c r="BU136" s="44">
        <f>OVYLD1_!BU136*VLOOKUP(OVYLD2_!BU$4,'[1]INTERNAL PARAMETERS-1'!$B$5:$J$44,5,FALSE)*VLOOKUP(OVYLD2_!BU$4,'[1]INTERNAL PARAMETERS-1'!$B$5:$J$44,6,FALSE)*VLOOKUP(OVYLD2_!BU$4,'[1]INTERNAL PARAMETERS-1'!$B$5:$J$44,3,FALSE) + OVYLD1_!BU136*(1-VLOOKUP(OVYLD2_!BU$4,'[1]INTERNAL PARAMETERS-1'!$B$5:$J$44,5,FALSE))*VLOOKUP(OVYLD2_!BU$4,'[1]INTERNAL PARAMETERS-1'!$B$5:$J$44,8,FALSE)*VLOOKUP(OVYLD2_!BU$4,'[1]INTERNAL PARAMETERS-1'!$B$5:$J$44,3,FALSE)</f>
        <v>0</v>
      </c>
      <c r="BV136" s="44">
        <f>OVYLD1_!BV136*VLOOKUP(OVYLD2_!BV$4,'[1]INTERNAL PARAMETERS-1'!$B$5:$J$44,5,FALSE)*VLOOKUP(OVYLD2_!BV$4,'[1]INTERNAL PARAMETERS-1'!$B$5:$J$44,6,FALSE)*VLOOKUP(OVYLD2_!BV$4,'[1]INTERNAL PARAMETERS-1'!$B$5:$J$44,3,FALSE) + OVYLD1_!BV136*(1-VLOOKUP(OVYLD2_!BV$4,'[1]INTERNAL PARAMETERS-1'!$B$5:$J$44,5,FALSE))*VLOOKUP(OVYLD2_!BV$4,'[1]INTERNAL PARAMETERS-1'!$B$5:$J$44,8,FALSE)*VLOOKUP(OVYLD2_!BV$4,'[1]INTERNAL PARAMETERS-1'!$B$5:$J$44,3,FALSE)</f>
        <v>0</v>
      </c>
      <c r="BW136" s="44">
        <f>OVYLD1_!BW136*VLOOKUP(OVYLD2_!BW$4,'[1]INTERNAL PARAMETERS-1'!$B$5:$J$44,5,FALSE)*VLOOKUP(OVYLD2_!BW$4,'[1]INTERNAL PARAMETERS-1'!$B$5:$J$44,6,FALSE)*VLOOKUP(OVYLD2_!BW$4,'[1]INTERNAL PARAMETERS-1'!$B$5:$J$44,3,FALSE) + OVYLD1_!BW136*(1-VLOOKUP(OVYLD2_!BW$4,'[1]INTERNAL PARAMETERS-1'!$B$5:$J$44,5,FALSE))*VLOOKUP(OVYLD2_!BW$4,'[1]INTERNAL PARAMETERS-1'!$B$5:$J$44,8,FALSE)*VLOOKUP(OVYLD2_!BW$4,'[1]INTERNAL PARAMETERS-1'!$B$5:$J$44,3,FALSE)</f>
        <v>0</v>
      </c>
      <c r="BX136" s="44">
        <f>OVYLD1_!BX136*VLOOKUP(OVYLD2_!BX$4,'[1]INTERNAL PARAMETERS-1'!$B$5:$J$44,5,FALSE)*VLOOKUP(OVYLD2_!BX$4,'[1]INTERNAL PARAMETERS-1'!$B$5:$J$44,6,FALSE)*VLOOKUP(OVYLD2_!BX$4,'[1]INTERNAL PARAMETERS-1'!$B$5:$J$44,3,FALSE) + OVYLD1_!BX136*(1-VLOOKUP(OVYLD2_!BX$4,'[1]INTERNAL PARAMETERS-1'!$B$5:$J$44,5,FALSE))*VLOOKUP(OVYLD2_!BX$4,'[1]INTERNAL PARAMETERS-1'!$B$5:$J$44,8,FALSE)*VLOOKUP(OVYLD2_!BX$4,'[1]INTERNAL PARAMETERS-1'!$B$5:$J$44,3,FALSE)</f>
        <v>0</v>
      </c>
      <c r="BY136" s="44">
        <f>OVYLD1_!BY136*VLOOKUP(OVYLD2_!BY$4,'[1]INTERNAL PARAMETERS-1'!$B$5:$J$44,5,FALSE)*VLOOKUP(OVYLD2_!BY$4,'[1]INTERNAL PARAMETERS-1'!$B$5:$J$44,6,FALSE)*VLOOKUP(OVYLD2_!BY$4,'[1]INTERNAL PARAMETERS-1'!$B$5:$J$44,3,FALSE) + OVYLD1_!BY136*(1-VLOOKUP(OVYLD2_!BY$4,'[1]INTERNAL PARAMETERS-1'!$B$5:$J$44,5,FALSE))*VLOOKUP(OVYLD2_!BY$4,'[1]INTERNAL PARAMETERS-1'!$B$5:$J$44,8,FALSE)*VLOOKUP(OVYLD2_!BY$4,'[1]INTERNAL PARAMETERS-1'!$B$5:$J$44,3,FALSE)</f>
        <v>0</v>
      </c>
      <c r="BZ136" s="44">
        <f>OVYLD1_!BZ136*VLOOKUP(OVYLD2_!BZ$4,'[1]INTERNAL PARAMETERS-1'!$B$5:$J$44,5,FALSE)*VLOOKUP(OVYLD2_!BZ$4,'[1]INTERNAL PARAMETERS-1'!$B$5:$J$44,6,FALSE)*VLOOKUP(OVYLD2_!BZ$4,'[1]INTERNAL PARAMETERS-1'!$B$5:$J$44,3,FALSE) + OVYLD1_!BZ136*(1-VLOOKUP(OVYLD2_!BZ$4,'[1]INTERNAL PARAMETERS-1'!$B$5:$J$44,5,FALSE))*VLOOKUP(OVYLD2_!BZ$4,'[1]INTERNAL PARAMETERS-1'!$B$5:$J$44,8,FALSE)*VLOOKUP(OVYLD2_!BZ$4,'[1]INTERNAL PARAMETERS-1'!$B$5:$J$44,3,FALSE)</f>
        <v>0</v>
      </c>
      <c r="CA136" s="44">
        <f>OVYLD1_!CA136*VLOOKUP(OVYLD2_!CA$4,'[1]INTERNAL PARAMETERS-1'!$B$5:$J$44,5,FALSE)*VLOOKUP(OVYLD2_!CA$4,'[1]INTERNAL PARAMETERS-1'!$B$5:$J$44,6,FALSE)*VLOOKUP(OVYLD2_!CA$4,'[1]INTERNAL PARAMETERS-1'!$B$5:$J$44,3,FALSE) + OVYLD1_!CA136*(1-VLOOKUP(OVYLD2_!CA$4,'[1]INTERNAL PARAMETERS-1'!$B$5:$J$44,5,FALSE))*VLOOKUP(OVYLD2_!CA$4,'[1]INTERNAL PARAMETERS-1'!$B$5:$J$44,8,FALSE)*VLOOKUP(OVYLD2_!CA$4,'[1]INTERNAL PARAMETERS-1'!$B$5:$J$44,3,FALSE)</f>
        <v>0</v>
      </c>
      <c r="CB136" s="44">
        <f>OVYLD1_!CB136*VLOOKUP(OVYLD2_!CB$4,'[1]INTERNAL PARAMETERS-1'!$B$5:$J$44,5,FALSE)*VLOOKUP(OVYLD2_!CB$4,'[1]INTERNAL PARAMETERS-1'!$B$5:$J$44,6,FALSE)*VLOOKUP(OVYLD2_!CB$4,'[1]INTERNAL PARAMETERS-1'!$B$5:$J$44,3,FALSE) + OVYLD1_!CB136*(1-VLOOKUP(OVYLD2_!CB$4,'[1]INTERNAL PARAMETERS-1'!$B$5:$J$44,5,FALSE))*VLOOKUP(OVYLD2_!CB$4,'[1]INTERNAL PARAMETERS-1'!$B$5:$J$44,8,FALSE)*VLOOKUP(OVYLD2_!CB$4,'[1]INTERNAL PARAMETERS-1'!$B$5:$J$44,3,FALSE)</f>
        <v>0</v>
      </c>
      <c r="CC136" s="44">
        <f>OVYLD1_!CC136*VLOOKUP(OVYLD2_!CC$4,'[1]INTERNAL PARAMETERS-1'!$B$5:$J$44,5,FALSE)*VLOOKUP(OVYLD2_!CC$4,'[1]INTERNAL PARAMETERS-1'!$B$5:$J$44,6,FALSE)*VLOOKUP(OVYLD2_!CC$4,'[1]INTERNAL PARAMETERS-1'!$B$5:$J$44,3,FALSE) + OVYLD1_!CC136*(1-VLOOKUP(OVYLD2_!CC$4,'[1]INTERNAL PARAMETERS-1'!$B$5:$J$44,5,FALSE))*VLOOKUP(OVYLD2_!CC$4,'[1]INTERNAL PARAMETERS-1'!$B$5:$J$44,8,FALSE)*VLOOKUP(OVYLD2_!CC$4,'[1]INTERNAL PARAMETERS-1'!$B$5:$J$44,3,FALSE)</f>
        <v>0</v>
      </c>
      <c r="CD136" s="44">
        <f>OVYLD1_!CD136*VLOOKUP(OVYLD2_!CD$4,'[1]INTERNAL PARAMETERS-1'!$B$5:$J$44,5,FALSE)*VLOOKUP(OVYLD2_!CD$4,'[1]INTERNAL PARAMETERS-1'!$B$5:$J$44,6,FALSE)*VLOOKUP(OVYLD2_!CD$4,'[1]INTERNAL PARAMETERS-1'!$B$5:$J$44,3,FALSE) + OVYLD1_!CD136*(1-VLOOKUP(OVYLD2_!CD$4,'[1]INTERNAL PARAMETERS-1'!$B$5:$J$44,5,FALSE))*VLOOKUP(OVYLD2_!CD$4,'[1]INTERNAL PARAMETERS-1'!$B$5:$J$44,8,FALSE)*VLOOKUP(OVYLD2_!CD$4,'[1]INTERNAL PARAMETERS-1'!$B$5:$J$44,3,FALSE)</f>
        <v>0</v>
      </c>
      <c r="CE136" s="44">
        <f>OVYLD1_!CE136*VLOOKUP(OVYLD2_!CE$4,'[1]INTERNAL PARAMETERS-1'!$B$5:$J$44,5,FALSE)*VLOOKUP(OVYLD2_!CE$4,'[1]INTERNAL PARAMETERS-1'!$B$5:$J$44,6,FALSE)*VLOOKUP(OVYLD2_!CE$4,'[1]INTERNAL PARAMETERS-1'!$B$5:$J$44,3,FALSE) + OVYLD1_!CE136*(1-VLOOKUP(OVYLD2_!CE$4,'[1]INTERNAL PARAMETERS-1'!$B$5:$J$44,5,FALSE))*VLOOKUP(OVYLD2_!CE$4,'[1]INTERNAL PARAMETERS-1'!$B$5:$J$44,8,FALSE)*VLOOKUP(OVYLD2_!CE$4,'[1]INTERNAL PARAMETERS-1'!$B$5:$J$44,3,FALSE)</f>
        <v>0</v>
      </c>
      <c r="CF136" s="44">
        <f>OVYLD1_!CF136*VLOOKUP(OVYLD2_!CF$4,'[1]INTERNAL PARAMETERS-1'!$B$5:$J$44,5,FALSE)*VLOOKUP(OVYLD2_!CF$4,'[1]INTERNAL PARAMETERS-1'!$B$5:$J$44,6,FALSE)*VLOOKUP(OVYLD2_!CF$4,'[1]INTERNAL PARAMETERS-1'!$B$5:$J$44,3,FALSE) + OVYLD1_!CF136*(1-VLOOKUP(OVYLD2_!CF$4,'[1]INTERNAL PARAMETERS-1'!$B$5:$J$44,5,FALSE))*VLOOKUP(OVYLD2_!CF$4,'[1]INTERNAL PARAMETERS-1'!$B$5:$J$44,8,FALSE)*VLOOKUP(OVYLD2_!CF$4,'[1]INTERNAL PARAMETERS-1'!$B$5:$J$44,3,FALSE)</f>
        <v>0</v>
      </c>
      <c r="CG136" s="44">
        <f>OVYLD1_!CG136*VLOOKUP(OVYLD2_!CG$4,'[1]INTERNAL PARAMETERS-1'!$B$5:$J$44,5,FALSE)*VLOOKUP(OVYLD2_!CG$4,'[1]INTERNAL PARAMETERS-1'!$B$5:$J$44,6,FALSE)*VLOOKUP(OVYLD2_!CG$4,'[1]INTERNAL PARAMETERS-1'!$B$5:$J$44,3,FALSE) + OVYLD1_!CG136*(1-VLOOKUP(OVYLD2_!CG$4,'[1]INTERNAL PARAMETERS-1'!$B$5:$J$44,5,FALSE))*VLOOKUP(OVYLD2_!CG$4,'[1]INTERNAL PARAMETERS-1'!$B$5:$J$44,8,FALSE)*VLOOKUP(OVYLD2_!CG$4,'[1]INTERNAL PARAMETERS-1'!$B$5:$J$44,3,FALSE)</f>
        <v>0</v>
      </c>
      <c r="CH136" s="43">
        <f>OVYLD1_!CH136*VLOOKUP(OVYLD2_!CH$4,'[1]INTERNAL PARAMETERS-1'!$B$5:$J$44,5,FALSE)*VLOOKUP(OVYLD2_!CH$4,'[1]INTERNAL PARAMETERS-1'!$B$5:$J$44,6,FALSE)*VLOOKUP(OVYLD2_!CH$4,'[1]INTERNAL PARAMETERS-1'!$B$5:$J$44,3,FALSE) + OVYLD1_!CH136*(1-VLOOKUP(OVYLD2_!CH$4,'[1]INTERNAL PARAMETERS-1'!$B$5:$J$44,5,FALSE))*VLOOKUP(OVYLD2_!CH$4,'[1]INTERNAL PARAMETERS-1'!$B$5:$J$44,8,FALSE)*VLOOKUP(OVYLD2_!CH$4,'[1]INTERNAL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5">
      <c r="B137" s="58" t="s">
        <v>9</v>
      </c>
      <c r="C137" s="57" t="s">
        <v>63</v>
      </c>
      <c r="D137" s="57" t="s">
        <v>74</v>
      </c>
      <c r="E137" s="128">
        <f>OVERALL2021!AI137</f>
        <v>0</v>
      </c>
      <c r="F137" s="56">
        <f>'[1]INTERNAL PARAMETERS-1'!M11</f>
        <v>53.995000000000005</v>
      </c>
      <c r="G137" s="45">
        <f>OVYLD1_!G137*VLOOKUP(OVYLD2_!G$4,'[1]INTERNAL PARAMETERS-1'!$B$5:$J$44,5,FALSE)*VLOOKUP(OVYLD2_!G$4,'[1]INTERNAL PARAMETERS-1'!$B$5:$J$44,7,FALSE)*OVYLD2_!$F137 + OVYLD1_!G137*(1-VLOOKUP(OVYLD2_!G$4,'[1]INTERNAL PARAMETERS-1'!$B$5:$J$44,5,FALSE))*VLOOKUP(OVYLD2_!G$4,'[1]INTERNAL PARAMETERS-1'!$B$5:$J$44,9,FALSE)*OVYLD2_!$F137</f>
        <v>0</v>
      </c>
      <c r="H137" s="44">
        <f>OVYLD1_!H137*VLOOKUP(OVYLD2_!H$4,'[1]INTERNAL PARAMETERS-1'!$B$5:$J$44,5,FALSE)*VLOOKUP(OVYLD2_!H$4,'[1]INTERNAL PARAMETERS-1'!$B$5:$J$44,7,FALSE)*OVYLD2_!$F137 + OVYLD1_!H137*(1-VLOOKUP(OVYLD2_!H$4,'[1]INTERNAL PARAMETERS-1'!$B$5:$J$44,5,FALSE))*VLOOKUP(OVYLD2_!H$4,'[1]INTERNAL PARAMETERS-1'!$B$5:$J$44,9,FALSE)*OVYLD2_!$F137</f>
        <v>0</v>
      </c>
      <c r="I137" s="44">
        <f>OVYLD1_!I137*VLOOKUP(OVYLD2_!I$4,'[1]INTERNAL PARAMETERS-1'!$B$5:$J$44,5,FALSE)*VLOOKUP(OVYLD2_!I$4,'[1]INTERNAL PARAMETERS-1'!$B$5:$J$44,7,FALSE)*OVYLD2_!$F137 + OVYLD1_!I137*(1-VLOOKUP(OVYLD2_!I$4,'[1]INTERNAL PARAMETERS-1'!$B$5:$J$44,5,FALSE))*VLOOKUP(OVYLD2_!I$4,'[1]INTERNAL PARAMETERS-1'!$B$5:$J$44,9,FALSE)*OVYLD2_!$F137</f>
        <v>0</v>
      </c>
      <c r="J137" s="44">
        <f>OVYLD1_!J137*VLOOKUP(OVYLD2_!J$4,'[1]INTERNAL PARAMETERS-1'!$B$5:$J$44,5,FALSE)*VLOOKUP(OVYLD2_!J$4,'[1]INTERNAL PARAMETERS-1'!$B$5:$J$44,7,FALSE)*OVYLD2_!$F137 + OVYLD1_!J137*(1-VLOOKUP(OVYLD2_!J$4,'[1]INTERNAL PARAMETERS-1'!$B$5:$J$44,5,FALSE))*VLOOKUP(OVYLD2_!J$4,'[1]INTERNAL PARAMETERS-1'!$B$5:$J$44,9,FALSE)*OVYLD2_!$F137</f>
        <v>0</v>
      </c>
      <c r="K137" s="44">
        <f>OVYLD1_!K137*VLOOKUP(OVYLD2_!K$4,'[1]INTERNAL PARAMETERS-1'!$B$5:$J$44,5,FALSE)*VLOOKUP(OVYLD2_!K$4,'[1]INTERNAL PARAMETERS-1'!$B$5:$J$44,7,FALSE)*OVYLD2_!$F137 + OVYLD1_!K137*(1-VLOOKUP(OVYLD2_!K$4,'[1]INTERNAL PARAMETERS-1'!$B$5:$J$44,5,FALSE))*VLOOKUP(OVYLD2_!K$4,'[1]INTERNAL PARAMETERS-1'!$B$5:$J$44,9,FALSE)*OVYLD2_!$F137</f>
        <v>0</v>
      </c>
      <c r="L137" s="44">
        <f>OVYLD1_!L137*VLOOKUP(OVYLD2_!L$4,'[1]INTERNAL PARAMETERS-1'!$B$5:$J$44,5,FALSE)*VLOOKUP(OVYLD2_!L$4,'[1]INTERNAL PARAMETERS-1'!$B$5:$J$44,7,FALSE)*OVYLD2_!$F137 + OVYLD1_!L137*(1-VLOOKUP(OVYLD2_!L$4,'[1]INTERNAL PARAMETERS-1'!$B$5:$J$44,5,FALSE))*VLOOKUP(OVYLD2_!L$4,'[1]INTERNAL PARAMETERS-1'!$B$5:$J$44,9,FALSE)*OVYLD2_!$F137</f>
        <v>0</v>
      </c>
      <c r="M137" s="44">
        <f>OVYLD1_!M137*VLOOKUP(OVYLD2_!M$4,'[1]INTERNAL PARAMETERS-1'!$B$5:$J$44,5,FALSE)*VLOOKUP(OVYLD2_!M$4,'[1]INTERNAL PARAMETERS-1'!$B$5:$J$44,7,FALSE)*OVYLD2_!$F137 + OVYLD1_!M137*(1-VLOOKUP(OVYLD2_!M$4,'[1]INTERNAL PARAMETERS-1'!$B$5:$J$44,5,FALSE))*VLOOKUP(OVYLD2_!M$4,'[1]INTERNAL PARAMETERS-1'!$B$5:$J$44,9,FALSE)*OVYLD2_!$F137</f>
        <v>0</v>
      </c>
      <c r="N137" s="44">
        <f>OVYLD1_!N137*VLOOKUP(OVYLD2_!N$4,'[1]INTERNAL PARAMETERS-1'!$B$5:$J$44,5,FALSE)*VLOOKUP(OVYLD2_!N$4,'[1]INTERNAL PARAMETERS-1'!$B$5:$J$44,7,FALSE)*OVYLD2_!$F137 + OVYLD1_!N137*(1-VLOOKUP(OVYLD2_!N$4,'[1]INTERNAL PARAMETERS-1'!$B$5:$J$44,5,FALSE))*VLOOKUP(OVYLD2_!N$4,'[1]INTERNAL PARAMETERS-1'!$B$5:$J$44,9,FALSE)*OVYLD2_!$F137</f>
        <v>0</v>
      </c>
      <c r="O137" s="44">
        <f>OVYLD1_!O137*VLOOKUP(OVYLD2_!O$4,'[1]INTERNAL PARAMETERS-1'!$B$5:$J$44,5,FALSE)*VLOOKUP(OVYLD2_!O$4,'[1]INTERNAL PARAMETERS-1'!$B$5:$J$44,7,FALSE)*OVYLD2_!$F137 + OVYLD1_!O137*(1-VLOOKUP(OVYLD2_!O$4,'[1]INTERNAL PARAMETERS-1'!$B$5:$J$44,5,FALSE))*VLOOKUP(OVYLD2_!O$4,'[1]INTERNAL PARAMETERS-1'!$B$5:$J$44,9,FALSE)*OVYLD2_!$F137</f>
        <v>0</v>
      </c>
      <c r="P137" s="44">
        <f>OVYLD1_!P137*VLOOKUP(OVYLD2_!P$4,'[1]INTERNAL PARAMETERS-1'!$B$5:$J$44,5,FALSE)*VLOOKUP(OVYLD2_!P$4,'[1]INTERNAL PARAMETERS-1'!$B$5:$J$44,7,FALSE)*OVYLD2_!$F137 + OVYLD1_!P137*(1-VLOOKUP(OVYLD2_!P$4,'[1]INTERNAL PARAMETERS-1'!$B$5:$J$44,5,FALSE))*VLOOKUP(OVYLD2_!P$4,'[1]INTERNAL PARAMETERS-1'!$B$5:$J$44,9,FALSE)*OVYLD2_!$F137</f>
        <v>0</v>
      </c>
      <c r="Q137" s="44">
        <f>OVYLD1_!Q137*VLOOKUP(OVYLD2_!Q$4,'[1]INTERNAL PARAMETERS-1'!$B$5:$J$44,5,FALSE)*VLOOKUP(OVYLD2_!Q$4,'[1]INTERNAL PARAMETERS-1'!$B$5:$J$44,7,FALSE)*OVYLD2_!$F137 + OVYLD1_!Q137*(1-VLOOKUP(OVYLD2_!Q$4,'[1]INTERNAL PARAMETERS-1'!$B$5:$J$44,5,FALSE))*VLOOKUP(OVYLD2_!Q$4,'[1]INTERNAL PARAMETERS-1'!$B$5:$J$44,9,FALSE)*OVYLD2_!$F137</f>
        <v>0</v>
      </c>
      <c r="R137" s="44">
        <f>OVYLD1_!R137*VLOOKUP(OVYLD2_!R$4,'[1]INTERNAL PARAMETERS-1'!$B$5:$J$44,5,FALSE)*VLOOKUP(OVYLD2_!R$4,'[1]INTERNAL PARAMETERS-1'!$B$5:$J$44,7,FALSE)*OVYLD2_!$F137 + OVYLD1_!R137*(1-VLOOKUP(OVYLD2_!R$4,'[1]INTERNAL PARAMETERS-1'!$B$5:$J$44,5,FALSE))*VLOOKUP(OVYLD2_!R$4,'[1]INTERNAL PARAMETERS-1'!$B$5:$J$44,9,FALSE)*OVYLD2_!$F137</f>
        <v>0</v>
      </c>
      <c r="S137" s="44">
        <f>OVYLD1_!S137*VLOOKUP(OVYLD2_!S$4,'[1]INTERNAL PARAMETERS-1'!$B$5:$J$44,5,FALSE)*VLOOKUP(OVYLD2_!S$4,'[1]INTERNAL PARAMETERS-1'!$B$5:$J$44,7,FALSE)*OVYLD2_!$F137 + OVYLD1_!S137*(1-VLOOKUP(OVYLD2_!S$4,'[1]INTERNAL PARAMETERS-1'!$B$5:$J$44,5,FALSE))*VLOOKUP(OVYLD2_!S$4,'[1]INTERNAL PARAMETERS-1'!$B$5:$J$44,9,FALSE)*OVYLD2_!$F137</f>
        <v>0</v>
      </c>
      <c r="T137" s="44">
        <f>OVYLD1_!T137*VLOOKUP(OVYLD2_!T$4,'[1]INTERNAL PARAMETERS-1'!$B$5:$J$44,5,FALSE)*VLOOKUP(OVYLD2_!T$4,'[1]INTERNAL PARAMETERS-1'!$B$5:$J$44,7,FALSE)*OVYLD2_!$F137 + OVYLD1_!T137*(1-VLOOKUP(OVYLD2_!T$4,'[1]INTERNAL PARAMETERS-1'!$B$5:$J$44,5,FALSE))*VLOOKUP(OVYLD2_!T$4,'[1]INTERNAL PARAMETERS-1'!$B$5:$J$44,9,FALSE)*OVYLD2_!$F137</f>
        <v>0</v>
      </c>
      <c r="U137" s="44">
        <f>OVYLD1_!U137*VLOOKUP(OVYLD2_!U$4,'[1]INTERNAL PARAMETERS-1'!$B$5:$J$44,5,FALSE)*VLOOKUP(OVYLD2_!U$4,'[1]INTERNAL PARAMETERS-1'!$B$5:$J$44,7,FALSE)*OVYLD2_!$F137 + OVYLD1_!U137*(1-VLOOKUP(OVYLD2_!U$4,'[1]INTERNAL PARAMETERS-1'!$B$5:$J$44,5,FALSE))*VLOOKUP(OVYLD2_!U$4,'[1]INTERNAL PARAMETERS-1'!$B$5:$J$44,9,FALSE)*OVYLD2_!$F137</f>
        <v>0</v>
      </c>
      <c r="V137" s="44">
        <f>OVYLD1_!V137*VLOOKUP(OVYLD2_!V$4,'[1]INTERNAL PARAMETERS-1'!$B$5:$J$44,5,FALSE)*VLOOKUP(OVYLD2_!V$4,'[1]INTERNAL PARAMETERS-1'!$B$5:$J$44,7,FALSE)*OVYLD2_!$F137 + OVYLD1_!V137*(1-VLOOKUP(OVYLD2_!V$4,'[1]INTERNAL PARAMETERS-1'!$B$5:$J$44,5,FALSE))*VLOOKUP(OVYLD2_!V$4,'[1]INTERNAL PARAMETERS-1'!$B$5:$J$44,9,FALSE)*OVYLD2_!$F137</f>
        <v>0</v>
      </c>
      <c r="W137" s="44">
        <f>OVYLD1_!W137*VLOOKUP(OVYLD2_!W$4,'[1]INTERNAL PARAMETERS-1'!$B$5:$J$44,5,FALSE)*VLOOKUP(OVYLD2_!W$4,'[1]INTERNAL PARAMETERS-1'!$B$5:$J$44,7,FALSE)*OVYLD2_!$F137 + OVYLD1_!W137*(1-VLOOKUP(OVYLD2_!W$4,'[1]INTERNAL PARAMETERS-1'!$B$5:$J$44,5,FALSE))*VLOOKUP(OVYLD2_!W$4,'[1]INTERNAL PARAMETERS-1'!$B$5:$J$44,9,FALSE)*OVYLD2_!$F137</f>
        <v>0</v>
      </c>
      <c r="X137" s="44">
        <f>OVYLD1_!X137*VLOOKUP(OVYLD2_!X$4,'[1]INTERNAL PARAMETERS-1'!$B$5:$J$44,5,FALSE)*VLOOKUP(OVYLD2_!X$4,'[1]INTERNAL PARAMETERS-1'!$B$5:$J$44,7,FALSE)*OVYLD2_!$F137 + OVYLD1_!X137*(1-VLOOKUP(OVYLD2_!X$4,'[1]INTERNAL PARAMETERS-1'!$B$5:$J$44,5,FALSE))*VLOOKUP(OVYLD2_!X$4,'[1]INTERNAL PARAMETERS-1'!$B$5:$J$44,9,FALSE)*OVYLD2_!$F137</f>
        <v>0</v>
      </c>
      <c r="Y137" s="44">
        <f>OVYLD1_!Y137*VLOOKUP(OVYLD2_!Y$4,'[1]INTERNAL PARAMETERS-1'!$B$5:$J$44,5,FALSE)*VLOOKUP(OVYLD2_!Y$4,'[1]INTERNAL PARAMETERS-1'!$B$5:$J$44,7,FALSE)*OVYLD2_!$F137 + OVYLD1_!Y137*(1-VLOOKUP(OVYLD2_!Y$4,'[1]INTERNAL PARAMETERS-1'!$B$5:$J$44,5,FALSE))*VLOOKUP(OVYLD2_!Y$4,'[1]INTERNAL PARAMETERS-1'!$B$5:$J$44,9,FALSE)*OVYLD2_!$F137</f>
        <v>0</v>
      </c>
      <c r="Z137" s="44">
        <f>OVYLD1_!Z137*VLOOKUP(OVYLD2_!Z$4,'[1]INTERNAL PARAMETERS-1'!$B$5:$J$44,5,FALSE)*VLOOKUP(OVYLD2_!Z$4,'[1]INTERNAL PARAMETERS-1'!$B$5:$J$44,7,FALSE)*OVYLD2_!$F137 + OVYLD1_!Z137*(1-VLOOKUP(OVYLD2_!Z$4,'[1]INTERNAL PARAMETERS-1'!$B$5:$J$44,5,FALSE))*VLOOKUP(OVYLD2_!Z$4,'[1]INTERNAL PARAMETERS-1'!$B$5:$J$44,9,FALSE)*OVYLD2_!$F137</f>
        <v>0</v>
      </c>
      <c r="AA137" s="44">
        <f>OVYLD1_!AA137*VLOOKUP(OVYLD2_!AA$4,'[1]INTERNAL PARAMETERS-1'!$B$5:$J$44,5,FALSE)*VLOOKUP(OVYLD2_!AA$4,'[1]INTERNAL PARAMETERS-1'!$B$5:$J$44,7,FALSE)*OVYLD2_!$F137 + OVYLD1_!AA137*(1-VLOOKUP(OVYLD2_!AA$4,'[1]INTERNAL PARAMETERS-1'!$B$5:$J$44,5,FALSE))*VLOOKUP(OVYLD2_!AA$4,'[1]INTERNAL PARAMETERS-1'!$B$5:$J$44,9,FALSE)*OVYLD2_!$F137</f>
        <v>0</v>
      </c>
      <c r="AB137" s="44">
        <f>OVYLD1_!AB137*VLOOKUP(OVYLD2_!AB$4,'[1]INTERNAL PARAMETERS-1'!$B$5:$J$44,5,FALSE)*VLOOKUP(OVYLD2_!AB$4,'[1]INTERNAL PARAMETERS-1'!$B$5:$J$44,7,FALSE)*OVYLD2_!$F137 + OVYLD1_!AB137*(1-VLOOKUP(OVYLD2_!AB$4,'[1]INTERNAL PARAMETERS-1'!$B$5:$J$44,5,FALSE))*VLOOKUP(OVYLD2_!AB$4,'[1]INTERNAL PARAMETERS-1'!$B$5:$J$44,9,FALSE)*OVYLD2_!$F137</f>
        <v>0</v>
      </c>
      <c r="AC137" s="44">
        <f>OVYLD1_!AC137*VLOOKUP(OVYLD2_!AC$4,'[1]INTERNAL PARAMETERS-1'!$B$5:$J$44,5,FALSE)*VLOOKUP(OVYLD2_!AC$4,'[1]INTERNAL PARAMETERS-1'!$B$5:$J$44,7,FALSE)*OVYLD2_!$F137 + OVYLD1_!AC137*(1-VLOOKUP(OVYLD2_!AC$4,'[1]INTERNAL PARAMETERS-1'!$B$5:$J$44,5,FALSE))*VLOOKUP(OVYLD2_!AC$4,'[1]INTERNAL PARAMETERS-1'!$B$5:$J$44,9,FALSE)*OVYLD2_!$F137</f>
        <v>0</v>
      </c>
      <c r="AD137" s="44">
        <f>OVYLD1_!AD137*VLOOKUP(OVYLD2_!AD$4,'[1]INTERNAL PARAMETERS-1'!$B$5:$J$44,5,FALSE)*VLOOKUP(OVYLD2_!AD$4,'[1]INTERNAL PARAMETERS-1'!$B$5:$J$44,7,FALSE)*OVYLD2_!$F137 + OVYLD1_!AD137*(1-VLOOKUP(OVYLD2_!AD$4,'[1]INTERNAL PARAMETERS-1'!$B$5:$J$44,5,FALSE))*VLOOKUP(OVYLD2_!AD$4,'[1]INTERNAL PARAMETERS-1'!$B$5:$J$44,9,FALSE)*OVYLD2_!$F137</f>
        <v>0</v>
      </c>
      <c r="AE137" s="44">
        <f>OVYLD1_!AE137*VLOOKUP(OVYLD2_!AE$4,'[1]INTERNAL PARAMETERS-1'!$B$5:$J$44,5,FALSE)*VLOOKUP(OVYLD2_!AE$4,'[1]INTERNAL PARAMETERS-1'!$B$5:$J$44,7,FALSE)*OVYLD2_!$F137 + OVYLD1_!AE137*(1-VLOOKUP(OVYLD2_!AE$4,'[1]INTERNAL PARAMETERS-1'!$B$5:$J$44,5,FALSE))*VLOOKUP(OVYLD2_!AE$4,'[1]INTERNAL PARAMETERS-1'!$B$5:$J$44,9,FALSE)*OVYLD2_!$F137</f>
        <v>0</v>
      </c>
      <c r="AF137" s="44">
        <f>OVYLD1_!AF137*VLOOKUP(OVYLD2_!AF$4,'[1]INTERNAL PARAMETERS-1'!$B$5:$J$44,5,FALSE)*VLOOKUP(OVYLD2_!AF$4,'[1]INTERNAL PARAMETERS-1'!$B$5:$J$44,7,FALSE)*OVYLD2_!$F137 + OVYLD1_!AF137*(1-VLOOKUP(OVYLD2_!AF$4,'[1]INTERNAL PARAMETERS-1'!$B$5:$J$44,5,FALSE))*VLOOKUP(OVYLD2_!AF$4,'[1]INTERNAL PARAMETERS-1'!$B$5:$J$44,9,FALSE)*OVYLD2_!$F137</f>
        <v>0</v>
      </c>
      <c r="AG137" s="44">
        <f>OVYLD1_!AG137*VLOOKUP(OVYLD2_!AG$4,'[1]INTERNAL PARAMETERS-1'!$B$5:$J$44,5,FALSE)*VLOOKUP(OVYLD2_!AG$4,'[1]INTERNAL PARAMETERS-1'!$B$5:$J$44,7,FALSE)*OVYLD2_!$F137 + OVYLD1_!AG137*(1-VLOOKUP(OVYLD2_!AG$4,'[1]INTERNAL PARAMETERS-1'!$B$5:$J$44,5,FALSE))*VLOOKUP(OVYLD2_!AG$4,'[1]INTERNAL PARAMETERS-1'!$B$5:$J$44,9,FALSE)*OVYLD2_!$F137</f>
        <v>0</v>
      </c>
      <c r="AH137" s="44">
        <f>OVYLD1_!AH137*VLOOKUP(OVYLD2_!AH$4,'[1]INTERNAL PARAMETERS-1'!$B$5:$J$44,5,FALSE)*VLOOKUP(OVYLD2_!AH$4,'[1]INTERNAL PARAMETERS-1'!$B$5:$J$44,7,FALSE)*OVYLD2_!$F137 + OVYLD1_!AH137*(1-VLOOKUP(OVYLD2_!AH$4,'[1]INTERNAL PARAMETERS-1'!$B$5:$J$44,5,FALSE))*VLOOKUP(OVYLD2_!AH$4,'[1]INTERNAL PARAMETERS-1'!$B$5:$J$44,9,FALSE)*OVYLD2_!$F137</f>
        <v>0</v>
      </c>
      <c r="AI137" s="44">
        <f>OVYLD1_!AI137*VLOOKUP(OVYLD2_!AI$4,'[1]INTERNAL PARAMETERS-1'!$B$5:$J$44,5,FALSE)*VLOOKUP(OVYLD2_!AI$4,'[1]INTERNAL PARAMETERS-1'!$B$5:$J$44,7,FALSE)*OVYLD2_!$F137 + OVYLD1_!AI137*(1-VLOOKUP(OVYLD2_!AI$4,'[1]INTERNAL PARAMETERS-1'!$B$5:$J$44,5,FALSE))*VLOOKUP(OVYLD2_!AI$4,'[1]INTERNAL PARAMETERS-1'!$B$5:$J$44,9,FALSE)*OVYLD2_!$F137</f>
        <v>0</v>
      </c>
      <c r="AJ137" s="44">
        <f>OVYLD1_!AJ137*VLOOKUP(OVYLD2_!AJ$4,'[1]INTERNAL PARAMETERS-1'!$B$5:$J$44,5,FALSE)*VLOOKUP(OVYLD2_!AJ$4,'[1]INTERNAL PARAMETERS-1'!$B$5:$J$44,7,FALSE)*OVYLD2_!$F137 + OVYLD1_!AJ137*(1-VLOOKUP(OVYLD2_!AJ$4,'[1]INTERNAL PARAMETERS-1'!$B$5:$J$44,5,FALSE))*VLOOKUP(OVYLD2_!AJ$4,'[1]INTERNAL PARAMETERS-1'!$B$5:$J$44,9,FALSE)*OVYLD2_!$F137</f>
        <v>0</v>
      </c>
      <c r="AK137" s="44">
        <f>OVYLD1_!AK137*VLOOKUP(OVYLD2_!AK$4,'[1]INTERNAL PARAMETERS-1'!$B$5:$J$44,5,FALSE)*VLOOKUP(OVYLD2_!AK$4,'[1]INTERNAL PARAMETERS-1'!$B$5:$J$44,7,FALSE)*OVYLD2_!$F137 + OVYLD1_!AK137*(1-VLOOKUP(OVYLD2_!AK$4,'[1]INTERNAL PARAMETERS-1'!$B$5:$J$44,5,FALSE))*VLOOKUP(OVYLD2_!AK$4,'[1]INTERNAL PARAMETERS-1'!$B$5:$J$44,9,FALSE)*OVYLD2_!$F137</f>
        <v>0</v>
      </c>
      <c r="AL137" s="44">
        <f>OVYLD1_!AL137*VLOOKUP(OVYLD2_!AL$4,'[1]INTERNAL PARAMETERS-1'!$B$5:$J$44,5,FALSE)*VLOOKUP(OVYLD2_!AL$4,'[1]INTERNAL PARAMETERS-1'!$B$5:$J$44,7,FALSE)*OVYLD2_!$F137 + OVYLD1_!AL137*(1-VLOOKUP(OVYLD2_!AL$4,'[1]INTERNAL PARAMETERS-1'!$B$5:$J$44,5,FALSE))*VLOOKUP(OVYLD2_!AL$4,'[1]INTERNAL PARAMETERS-1'!$B$5:$J$44,9,FALSE)*OVYLD2_!$F137</f>
        <v>0</v>
      </c>
      <c r="AM137" s="44">
        <f>OVYLD1_!AM137*VLOOKUP(OVYLD2_!AM$4,'[1]INTERNAL PARAMETERS-1'!$B$5:$J$44,5,FALSE)*VLOOKUP(OVYLD2_!AM$4,'[1]INTERNAL PARAMETERS-1'!$B$5:$J$44,7,FALSE)*OVYLD2_!$F137 + OVYLD1_!AM137*(1-VLOOKUP(OVYLD2_!AM$4,'[1]INTERNAL PARAMETERS-1'!$B$5:$J$44,5,FALSE))*VLOOKUP(OVYLD2_!AM$4,'[1]INTERNAL PARAMETERS-1'!$B$5:$J$44,9,FALSE)*OVYLD2_!$F137</f>
        <v>0</v>
      </c>
      <c r="AN137" s="44">
        <f>OVYLD1_!AN137*VLOOKUP(OVYLD2_!AN$4,'[1]INTERNAL PARAMETERS-1'!$B$5:$J$44,5,FALSE)*VLOOKUP(OVYLD2_!AN$4,'[1]INTERNAL PARAMETERS-1'!$B$5:$J$44,7,FALSE)*OVYLD2_!$F137 + OVYLD1_!AN137*(1-VLOOKUP(OVYLD2_!AN$4,'[1]INTERNAL PARAMETERS-1'!$B$5:$J$44,5,FALSE))*VLOOKUP(OVYLD2_!AN$4,'[1]INTERNAL PARAMETERS-1'!$B$5:$J$44,9,FALSE)*OVYLD2_!$F137</f>
        <v>0</v>
      </c>
      <c r="AO137" s="44">
        <f>OVYLD1_!AO137*VLOOKUP(OVYLD2_!AO$4,'[1]INTERNAL PARAMETERS-1'!$B$5:$J$44,5,FALSE)*VLOOKUP(OVYLD2_!AO$4,'[1]INTERNAL PARAMETERS-1'!$B$5:$J$44,7,FALSE)*OVYLD2_!$F137 + OVYLD1_!AO137*(1-VLOOKUP(OVYLD2_!AO$4,'[1]INTERNAL PARAMETERS-1'!$B$5:$J$44,5,FALSE))*VLOOKUP(OVYLD2_!AO$4,'[1]INTERNAL PARAMETERS-1'!$B$5:$J$44,9,FALSE)*OVYLD2_!$F137</f>
        <v>0</v>
      </c>
      <c r="AP137" s="44">
        <f>OVYLD1_!AP137*VLOOKUP(OVYLD2_!AP$4,'[1]INTERNAL PARAMETERS-1'!$B$5:$J$44,5,FALSE)*VLOOKUP(OVYLD2_!AP$4,'[1]INTERNAL PARAMETERS-1'!$B$5:$J$44,7,FALSE)*OVYLD2_!$F137 + OVYLD1_!AP137*(1-VLOOKUP(OVYLD2_!AP$4,'[1]INTERNAL PARAMETERS-1'!$B$5:$J$44,5,FALSE))*VLOOKUP(OVYLD2_!AP$4,'[1]INTERNAL PARAMETERS-1'!$B$5:$J$44,9,FALSE)*OVYLD2_!$F137</f>
        <v>0</v>
      </c>
      <c r="AQ137" s="44">
        <f>OVYLD1_!AQ137*VLOOKUP(OVYLD2_!AQ$4,'[1]INTERNAL PARAMETERS-1'!$B$5:$J$44,5,FALSE)*VLOOKUP(OVYLD2_!AQ$4,'[1]INTERNAL PARAMETERS-1'!$B$5:$J$44,7,FALSE)*OVYLD2_!$F137 + OVYLD1_!AQ137*(1-VLOOKUP(OVYLD2_!AQ$4,'[1]INTERNAL PARAMETERS-1'!$B$5:$J$44,5,FALSE))*VLOOKUP(OVYLD2_!AQ$4,'[1]INTERNAL PARAMETERS-1'!$B$5:$J$44,9,FALSE)*OVYLD2_!$F137</f>
        <v>0</v>
      </c>
      <c r="AR137" s="44">
        <f>OVYLD1_!AR137*VLOOKUP(OVYLD2_!AR$4,'[1]INTERNAL PARAMETERS-1'!$B$5:$J$44,5,FALSE)*VLOOKUP(OVYLD2_!AR$4,'[1]INTERNAL PARAMETERS-1'!$B$5:$J$44,7,FALSE)*OVYLD2_!$F137 + OVYLD1_!AR137*(1-VLOOKUP(OVYLD2_!AR$4,'[1]INTERNAL PARAMETERS-1'!$B$5:$J$44,5,FALSE))*VLOOKUP(OVYLD2_!AR$4,'[1]INTERNAL PARAMETERS-1'!$B$5:$J$44,9,FALSE)*OVYLD2_!$F137</f>
        <v>0</v>
      </c>
      <c r="AS137" s="44">
        <f>OVYLD1_!AS137*VLOOKUP(OVYLD2_!AS$4,'[1]INTERNAL PARAMETERS-1'!$B$5:$J$44,5,FALSE)*VLOOKUP(OVYLD2_!AS$4,'[1]INTERNAL PARAMETERS-1'!$B$5:$J$44,7,FALSE)*OVYLD2_!$F137 + OVYLD1_!AS137*(1-VLOOKUP(OVYLD2_!AS$4,'[1]INTERNAL PARAMETERS-1'!$B$5:$J$44,5,FALSE))*VLOOKUP(OVYLD2_!AS$4,'[1]INTERNAL PARAMETERS-1'!$B$5:$J$44,9,FALSE)*OVYLD2_!$F137</f>
        <v>0</v>
      </c>
      <c r="AT137" s="43">
        <f>OVYLD1_!AT137*VLOOKUP(OVYLD2_!AT$4,'[1]INTERNAL PARAMETERS-1'!$B$5:$J$44,5,FALSE)*VLOOKUP(OVYLD2_!AT$4,'[1]INTERNAL PARAMETERS-1'!$B$5:$J$44,7,FALSE)*OVYLD2_!$F137 + OVYLD1_!AT137*(1-VLOOKUP(OVYLD2_!AT$4,'[1]INTERNAL PARAMETERS-1'!$B$5:$J$44,5,FALSE))*VLOOKUP(OVYLD2_!AT$4,'[1]INTERNAL PARAMETERS-1'!$B$5:$J$44,9,FALSE)*OVYLD2_!$F137</f>
        <v>0</v>
      </c>
      <c r="AU137" s="45">
        <f>OVYLD1_!AU137*VLOOKUP(OVYLD2_!AU$4,'[1]INTERNAL PARAMETERS-1'!$B$5:$J$44,5,FALSE)*VLOOKUP(OVYLD2_!AU$4,'[1]INTERNAL PARAMETERS-1'!$B$5:$J$44,6,FALSE)*VLOOKUP(OVYLD2_!AU$4,'[1]INTERNAL PARAMETERS-1'!$B$5:$J$44,3,FALSE) + OVYLD1_!AU137*(1-VLOOKUP(OVYLD2_!AU$4,'[1]INTERNAL PARAMETERS-1'!$B$5:$J$44,5,FALSE))*VLOOKUP(OVYLD2_!AU$4,'[1]INTERNAL PARAMETERS-1'!$B$5:$J$44,8,FALSE)*VLOOKUP(OVYLD2_!AU$4,'[1]INTERNAL PARAMETERS-1'!$B$5:$J$44,3,FALSE)</f>
        <v>0</v>
      </c>
      <c r="AV137" s="44">
        <f>OVYLD1_!AV137*VLOOKUP(OVYLD2_!AV$4,'[1]INTERNAL PARAMETERS-1'!$B$5:$J$44,5,FALSE)*VLOOKUP(OVYLD2_!AV$4,'[1]INTERNAL PARAMETERS-1'!$B$5:$J$44,6,FALSE)*VLOOKUP(OVYLD2_!AV$4,'[1]INTERNAL PARAMETERS-1'!$B$5:$J$44,3,FALSE) + OVYLD1_!AV137*(1-VLOOKUP(OVYLD2_!AV$4,'[1]INTERNAL PARAMETERS-1'!$B$5:$J$44,5,FALSE))*VLOOKUP(OVYLD2_!AV$4,'[1]INTERNAL PARAMETERS-1'!$B$5:$J$44,8,FALSE)*VLOOKUP(OVYLD2_!AV$4,'[1]INTERNAL PARAMETERS-1'!$B$5:$J$44,3,FALSE)</f>
        <v>0</v>
      </c>
      <c r="AW137" s="44">
        <f>OVYLD1_!AW137*VLOOKUP(OVYLD2_!AW$4,'[1]INTERNAL PARAMETERS-1'!$B$5:$J$44,5,FALSE)*VLOOKUP(OVYLD2_!AW$4,'[1]INTERNAL PARAMETERS-1'!$B$5:$J$44,6,FALSE)*VLOOKUP(OVYLD2_!AW$4,'[1]INTERNAL PARAMETERS-1'!$B$5:$J$44,3,FALSE) + OVYLD1_!AW137*(1-VLOOKUP(OVYLD2_!AW$4,'[1]INTERNAL PARAMETERS-1'!$B$5:$J$44,5,FALSE))*VLOOKUP(OVYLD2_!AW$4,'[1]INTERNAL PARAMETERS-1'!$B$5:$J$44,8,FALSE)*VLOOKUP(OVYLD2_!AW$4,'[1]INTERNAL PARAMETERS-1'!$B$5:$J$44,3,FALSE)</f>
        <v>0</v>
      </c>
      <c r="AX137" s="44">
        <f>OVYLD1_!AX137*VLOOKUP(OVYLD2_!AX$4,'[1]INTERNAL PARAMETERS-1'!$B$5:$J$44,5,FALSE)*VLOOKUP(OVYLD2_!AX$4,'[1]INTERNAL PARAMETERS-1'!$B$5:$J$44,6,FALSE)*VLOOKUP(OVYLD2_!AX$4,'[1]INTERNAL PARAMETERS-1'!$B$5:$J$44,3,FALSE) + OVYLD1_!AX137*(1-VLOOKUP(OVYLD2_!AX$4,'[1]INTERNAL PARAMETERS-1'!$B$5:$J$44,5,FALSE))*VLOOKUP(OVYLD2_!AX$4,'[1]INTERNAL PARAMETERS-1'!$B$5:$J$44,8,FALSE)*VLOOKUP(OVYLD2_!AX$4,'[1]INTERNAL PARAMETERS-1'!$B$5:$J$44,3,FALSE)</f>
        <v>0</v>
      </c>
      <c r="AY137" s="44">
        <f>OVYLD1_!AY137*VLOOKUP(OVYLD2_!AY$4,'[1]INTERNAL PARAMETERS-1'!$B$5:$J$44,5,FALSE)*VLOOKUP(OVYLD2_!AY$4,'[1]INTERNAL PARAMETERS-1'!$B$5:$J$44,6,FALSE)*VLOOKUP(OVYLD2_!AY$4,'[1]INTERNAL PARAMETERS-1'!$B$5:$J$44,3,FALSE) + OVYLD1_!AY137*(1-VLOOKUP(OVYLD2_!AY$4,'[1]INTERNAL PARAMETERS-1'!$B$5:$J$44,5,FALSE))*VLOOKUP(OVYLD2_!AY$4,'[1]INTERNAL PARAMETERS-1'!$B$5:$J$44,8,FALSE)*VLOOKUP(OVYLD2_!AY$4,'[1]INTERNAL PARAMETERS-1'!$B$5:$J$44,3,FALSE)</f>
        <v>0</v>
      </c>
      <c r="AZ137" s="44">
        <f>OVYLD1_!AZ137*VLOOKUP(OVYLD2_!AZ$4,'[1]INTERNAL PARAMETERS-1'!$B$5:$J$44,5,FALSE)*VLOOKUP(OVYLD2_!AZ$4,'[1]INTERNAL PARAMETERS-1'!$B$5:$J$44,6,FALSE)*VLOOKUP(OVYLD2_!AZ$4,'[1]INTERNAL PARAMETERS-1'!$B$5:$J$44,3,FALSE) + OVYLD1_!AZ137*(1-VLOOKUP(OVYLD2_!AZ$4,'[1]INTERNAL PARAMETERS-1'!$B$5:$J$44,5,FALSE))*VLOOKUP(OVYLD2_!AZ$4,'[1]INTERNAL PARAMETERS-1'!$B$5:$J$44,8,FALSE)*VLOOKUP(OVYLD2_!AZ$4,'[1]INTERNAL PARAMETERS-1'!$B$5:$J$44,3,FALSE)</f>
        <v>0</v>
      </c>
      <c r="BA137" s="44">
        <f>OVYLD1_!BA137*VLOOKUP(OVYLD2_!BA$4,'[1]INTERNAL PARAMETERS-1'!$B$5:$J$44,5,FALSE)*VLOOKUP(OVYLD2_!BA$4,'[1]INTERNAL PARAMETERS-1'!$B$5:$J$44,6,FALSE)*VLOOKUP(OVYLD2_!BA$4,'[1]INTERNAL PARAMETERS-1'!$B$5:$J$44,3,FALSE) + OVYLD1_!BA137*(1-VLOOKUP(OVYLD2_!BA$4,'[1]INTERNAL PARAMETERS-1'!$B$5:$J$44,5,FALSE))*VLOOKUP(OVYLD2_!BA$4,'[1]INTERNAL PARAMETERS-1'!$B$5:$J$44,8,FALSE)*VLOOKUP(OVYLD2_!BA$4,'[1]INTERNAL PARAMETERS-1'!$B$5:$J$44,3,FALSE)</f>
        <v>0</v>
      </c>
      <c r="BB137" s="44">
        <f>OVYLD1_!BB137*VLOOKUP(OVYLD2_!BB$4,'[1]INTERNAL PARAMETERS-1'!$B$5:$J$44,5,FALSE)*VLOOKUP(OVYLD2_!BB$4,'[1]INTERNAL PARAMETERS-1'!$B$5:$J$44,6,FALSE)*VLOOKUP(OVYLD2_!BB$4,'[1]INTERNAL PARAMETERS-1'!$B$5:$J$44,3,FALSE) + OVYLD1_!BB137*(1-VLOOKUP(OVYLD2_!BB$4,'[1]INTERNAL PARAMETERS-1'!$B$5:$J$44,5,FALSE))*VLOOKUP(OVYLD2_!BB$4,'[1]INTERNAL PARAMETERS-1'!$B$5:$J$44,8,FALSE)*VLOOKUP(OVYLD2_!BB$4,'[1]INTERNAL PARAMETERS-1'!$B$5:$J$44,3,FALSE)</f>
        <v>0</v>
      </c>
      <c r="BC137" s="44">
        <f>OVYLD1_!BC137*VLOOKUP(OVYLD2_!BC$4,'[1]INTERNAL PARAMETERS-1'!$B$5:$J$44,5,FALSE)*VLOOKUP(OVYLD2_!BC$4,'[1]INTERNAL PARAMETERS-1'!$B$5:$J$44,6,FALSE)*VLOOKUP(OVYLD2_!BC$4,'[1]INTERNAL PARAMETERS-1'!$B$5:$J$44,3,FALSE) + OVYLD1_!BC137*(1-VLOOKUP(OVYLD2_!BC$4,'[1]INTERNAL PARAMETERS-1'!$B$5:$J$44,5,FALSE))*VLOOKUP(OVYLD2_!BC$4,'[1]INTERNAL PARAMETERS-1'!$B$5:$J$44,8,FALSE)*VLOOKUP(OVYLD2_!BC$4,'[1]INTERNAL PARAMETERS-1'!$B$5:$J$44,3,FALSE)</f>
        <v>0</v>
      </c>
      <c r="BD137" s="44">
        <f>OVYLD1_!BD137*VLOOKUP(OVYLD2_!BD$4,'[1]INTERNAL PARAMETERS-1'!$B$5:$J$44,5,FALSE)*VLOOKUP(OVYLD2_!BD$4,'[1]INTERNAL PARAMETERS-1'!$B$5:$J$44,6,FALSE)*VLOOKUP(OVYLD2_!BD$4,'[1]INTERNAL PARAMETERS-1'!$B$5:$J$44,3,FALSE) + OVYLD1_!BD137*(1-VLOOKUP(OVYLD2_!BD$4,'[1]INTERNAL PARAMETERS-1'!$B$5:$J$44,5,FALSE))*VLOOKUP(OVYLD2_!BD$4,'[1]INTERNAL PARAMETERS-1'!$B$5:$J$44,8,FALSE)*VLOOKUP(OVYLD2_!BD$4,'[1]INTERNAL PARAMETERS-1'!$B$5:$J$44,3,FALSE)</f>
        <v>0</v>
      </c>
      <c r="BE137" s="44">
        <f>OVYLD1_!BE137*VLOOKUP(OVYLD2_!BE$4,'[1]INTERNAL PARAMETERS-1'!$B$5:$J$44,5,FALSE)*VLOOKUP(OVYLD2_!BE$4,'[1]INTERNAL PARAMETERS-1'!$B$5:$J$44,6,FALSE)*VLOOKUP(OVYLD2_!BE$4,'[1]INTERNAL PARAMETERS-1'!$B$5:$J$44,3,FALSE) + OVYLD1_!BE137*(1-VLOOKUP(OVYLD2_!BE$4,'[1]INTERNAL PARAMETERS-1'!$B$5:$J$44,5,FALSE))*VLOOKUP(OVYLD2_!BE$4,'[1]INTERNAL PARAMETERS-1'!$B$5:$J$44,8,FALSE)*VLOOKUP(OVYLD2_!BE$4,'[1]INTERNAL PARAMETERS-1'!$B$5:$J$44,3,FALSE)</f>
        <v>0</v>
      </c>
      <c r="BF137" s="44">
        <f>OVYLD1_!BF137*VLOOKUP(OVYLD2_!BF$4,'[1]INTERNAL PARAMETERS-1'!$B$5:$J$44,5,FALSE)*VLOOKUP(OVYLD2_!BF$4,'[1]INTERNAL PARAMETERS-1'!$B$5:$J$44,6,FALSE)*VLOOKUP(OVYLD2_!BF$4,'[1]INTERNAL PARAMETERS-1'!$B$5:$J$44,3,FALSE) + OVYLD1_!BF137*(1-VLOOKUP(OVYLD2_!BF$4,'[1]INTERNAL PARAMETERS-1'!$B$5:$J$44,5,FALSE))*VLOOKUP(OVYLD2_!BF$4,'[1]INTERNAL PARAMETERS-1'!$B$5:$J$44,8,FALSE)*VLOOKUP(OVYLD2_!BF$4,'[1]INTERNAL PARAMETERS-1'!$B$5:$J$44,3,FALSE)</f>
        <v>0</v>
      </c>
      <c r="BG137" s="44">
        <f>OVYLD1_!BG137*VLOOKUP(OVYLD2_!BG$4,'[1]INTERNAL PARAMETERS-1'!$B$5:$J$44,5,FALSE)*VLOOKUP(OVYLD2_!BG$4,'[1]INTERNAL PARAMETERS-1'!$B$5:$J$44,6,FALSE)*VLOOKUP(OVYLD2_!BG$4,'[1]INTERNAL PARAMETERS-1'!$B$5:$J$44,3,FALSE) + OVYLD1_!BG137*(1-VLOOKUP(OVYLD2_!BG$4,'[1]INTERNAL PARAMETERS-1'!$B$5:$J$44,5,FALSE))*VLOOKUP(OVYLD2_!BG$4,'[1]INTERNAL PARAMETERS-1'!$B$5:$J$44,8,FALSE)*VLOOKUP(OVYLD2_!BG$4,'[1]INTERNAL PARAMETERS-1'!$B$5:$J$44,3,FALSE)</f>
        <v>0</v>
      </c>
      <c r="BH137" s="44">
        <f>OVYLD1_!BH137*VLOOKUP(OVYLD2_!BH$4,'[1]INTERNAL PARAMETERS-1'!$B$5:$J$44,5,FALSE)*VLOOKUP(OVYLD2_!BH$4,'[1]INTERNAL PARAMETERS-1'!$B$5:$J$44,6,FALSE)*VLOOKUP(OVYLD2_!BH$4,'[1]INTERNAL PARAMETERS-1'!$B$5:$J$44,3,FALSE) + OVYLD1_!BH137*(1-VLOOKUP(OVYLD2_!BH$4,'[1]INTERNAL PARAMETERS-1'!$B$5:$J$44,5,FALSE))*VLOOKUP(OVYLD2_!BH$4,'[1]INTERNAL PARAMETERS-1'!$B$5:$J$44,8,FALSE)*VLOOKUP(OVYLD2_!BH$4,'[1]INTERNAL PARAMETERS-1'!$B$5:$J$44,3,FALSE)</f>
        <v>0</v>
      </c>
      <c r="BI137" s="44">
        <f>OVYLD1_!BI137*VLOOKUP(OVYLD2_!BI$4,'[1]INTERNAL PARAMETERS-1'!$B$5:$J$44,5,FALSE)*VLOOKUP(OVYLD2_!BI$4,'[1]INTERNAL PARAMETERS-1'!$B$5:$J$44,6,FALSE)*VLOOKUP(OVYLD2_!BI$4,'[1]INTERNAL PARAMETERS-1'!$B$5:$J$44,3,FALSE) + OVYLD1_!BI137*(1-VLOOKUP(OVYLD2_!BI$4,'[1]INTERNAL PARAMETERS-1'!$B$5:$J$44,5,FALSE))*VLOOKUP(OVYLD2_!BI$4,'[1]INTERNAL PARAMETERS-1'!$B$5:$J$44,8,FALSE)*VLOOKUP(OVYLD2_!BI$4,'[1]INTERNAL PARAMETERS-1'!$B$5:$J$44,3,FALSE)</f>
        <v>0</v>
      </c>
      <c r="BJ137" s="44">
        <f>OVYLD1_!BJ137*VLOOKUP(OVYLD2_!BJ$4,'[1]INTERNAL PARAMETERS-1'!$B$5:$J$44,5,FALSE)*VLOOKUP(OVYLD2_!BJ$4,'[1]INTERNAL PARAMETERS-1'!$B$5:$J$44,6,FALSE)*VLOOKUP(OVYLD2_!BJ$4,'[1]INTERNAL PARAMETERS-1'!$B$5:$J$44,3,FALSE) + OVYLD1_!BJ137*(1-VLOOKUP(OVYLD2_!BJ$4,'[1]INTERNAL PARAMETERS-1'!$B$5:$J$44,5,FALSE))*VLOOKUP(OVYLD2_!BJ$4,'[1]INTERNAL PARAMETERS-1'!$B$5:$J$44,8,FALSE)*VLOOKUP(OVYLD2_!BJ$4,'[1]INTERNAL PARAMETERS-1'!$B$5:$J$44,3,FALSE)</f>
        <v>0</v>
      </c>
      <c r="BK137" s="44">
        <f>OVYLD1_!BK137*VLOOKUP(OVYLD2_!BK$4,'[1]INTERNAL PARAMETERS-1'!$B$5:$J$44,5,FALSE)*VLOOKUP(OVYLD2_!BK$4,'[1]INTERNAL PARAMETERS-1'!$B$5:$J$44,6,FALSE)*VLOOKUP(OVYLD2_!BK$4,'[1]INTERNAL PARAMETERS-1'!$B$5:$J$44,3,FALSE) + OVYLD1_!BK137*(1-VLOOKUP(OVYLD2_!BK$4,'[1]INTERNAL PARAMETERS-1'!$B$5:$J$44,5,FALSE))*VLOOKUP(OVYLD2_!BK$4,'[1]INTERNAL PARAMETERS-1'!$B$5:$J$44,8,FALSE)*VLOOKUP(OVYLD2_!BK$4,'[1]INTERNAL PARAMETERS-1'!$B$5:$J$44,3,FALSE)</f>
        <v>0</v>
      </c>
      <c r="BL137" s="44">
        <f>OVYLD1_!BL137*VLOOKUP(OVYLD2_!BL$4,'[1]INTERNAL PARAMETERS-1'!$B$5:$J$44,5,FALSE)*VLOOKUP(OVYLD2_!BL$4,'[1]INTERNAL PARAMETERS-1'!$B$5:$J$44,6,FALSE)*VLOOKUP(OVYLD2_!BL$4,'[1]INTERNAL PARAMETERS-1'!$B$5:$J$44,3,FALSE) + OVYLD1_!BL137*(1-VLOOKUP(OVYLD2_!BL$4,'[1]INTERNAL PARAMETERS-1'!$B$5:$J$44,5,FALSE))*VLOOKUP(OVYLD2_!BL$4,'[1]INTERNAL PARAMETERS-1'!$B$5:$J$44,8,FALSE)*VLOOKUP(OVYLD2_!BL$4,'[1]INTERNAL PARAMETERS-1'!$B$5:$J$44,3,FALSE)</f>
        <v>0</v>
      </c>
      <c r="BM137" s="44">
        <f>OVYLD1_!BM137*VLOOKUP(OVYLD2_!BM$4,'[1]INTERNAL PARAMETERS-1'!$B$5:$J$44,5,FALSE)*VLOOKUP(OVYLD2_!BM$4,'[1]INTERNAL PARAMETERS-1'!$B$5:$J$44,6,FALSE)*VLOOKUP(OVYLD2_!BM$4,'[1]INTERNAL PARAMETERS-1'!$B$5:$J$44,3,FALSE) + OVYLD1_!BM137*(1-VLOOKUP(OVYLD2_!BM$4,'[1]INTERNAL PARAMETERS-1'!$B$5:$J$44,5,FALSE))*VLOOKUP(OVYLD2_!BM$4,'[1]INTERNAL PARAMETERS-1'!$B$5:$J$44,8,FALSE)*VLOOKUP(OVYLD2_!BM$4,'[1]INTERNAL PARAMETERS-1'!$B$5:$J$44,3,FALSE)</f>
        <v>0</v>
      </c>
      <c r="BN137" s="44">
        <f>OVYLD1_!BN137*VLOOKUP(OVYLD2_!BN$4,'[1]INTERNAL PARAMETERS-1'!$B$5:$J$44,5,FALSE)*VLOOKUP(OVYLD2_!BN$4,'[1]INTERNAL PARAMETERS-1'!$B$5:$J$44,6,FALSE)*VLOOKUP(OVYLD2_!BN$4,'[1]INTERNAL PARAMETERS-1'!$B$5:$J$44,3,FALSE) + OVYLD1_!BN137*(1-VLOOKUP(OVYLD2_!BN$4,'[1]INTERNAL PARAMETERS-1'!$B$5:$J$44,5,FALSE))*VLOOKUP(OVYLD2_!BN$4,'[1]INTERNAL PARAMETERS-1'!$B$5:$J$44,8,FALSE)*VLOOKUP(OVYLD2_!BN$4,'[1]INTERNAL PARAMETERS-1'!$B$5:$J$44,3,FALSE)</f>
        <v>0</v>
      </c>
      <c r="BO137" s="44">
        <f>OVYLD1_!BO137*VLOOKUP(OVYLD2_!BO$4,'[1]INTERNAL PARAMETERS-1'!$B$5:$J$44,5,FALSE)*VLOOKUP(OVYLD2_!BO$4,'[1]INTERNAL PARAMETERS-1'!$B$5:$J$44,6,FALSE)*VLOOKUP(OVYLD2_!BO$4,'[1]INTERNAL PARAMETERS-1'!$B$5:$J$44,3,FALSE) + OVYLD1_!BO137*(1-VLOOKUP(OVYLD2_!BO$4,'[1]INTERNAL PARAMETERS-1'!$B$5:$J$44,5,FALSE))*VLOOKUP(OVYLD2_!BO$4,'[1]INTERNAL PARAMETERS-1'!$B$5:$J$44,8,FALSE)*VLOOKUP(OVYLD2_!BO$4,'[1]INTERNAL PARAMETERS-1'!$B$5:$J$44,3,FALSE)</f>
        <v>0</v>
      </c>
      <c r="BP137" s="44">
        <f>OVYLD1_!BP137*VLOOKUP(OVYLD2_!BP$4,'[1]INTERNAL PARAMETERS-1'!$B$5:$J$44,5,FALSE)*VLOOKUP(OVYLD2_!BP$4,'[1]INTERNAL PARAMETERS-1'!$B$5:$J$44,6,FALSE)*VLOOKUP(OVYLD2_!BP$4,'[1]INTERNAL PARAMETERS-1'!$B$5:$J$44,3,FALSE) + OVYLD1_!BP137*(1-VLOOKUP(OVYLD2_!BP$4,'[1]INTERNAL PARAMETERS-1'!$B$5:$J$44,5,FALSE))*VLOOKUP(OVYLD2_!BP$4,'[1]INTERNAL PARAMETERS-1'!$B$5:$J$44,8,FALSE)*VLOOKUP(OVYLD2_!BP$4,'[1]INTERNAL PARAMETERS-1'!$B$5:$J$44,3,FALSE)</f>
        <v>0</v>
      </c>
      <c r="BQ137" s="44">
        <f>OVYLD1_!BQ137*VLOOKUP(OVYLD2_!BQ$4,'[1]INTERNAL PARAMETERS-1'!$B$5:$J$44,5,FALSE)*VLOOKUP(OVYLD2_!BQ$4,'[1]INTERNAL PARAMETERS-1'!$B$5:$J$44,6,FALSE)*VLOOKUP(OVYLD2_!BQ$4,'[1]INTERNAL PARAMETERS-1'!$B$5:$J$44,3,FALSE) + OVYLD1_!BQ137*(1-VLOOKUP(OVYLD2_!BQ$4,'[1]INTERNAL PARAMETERS-1'!$B$5:$J$44,5,FALSE))*VLOOKUP(OVYLD2_!BQ$4,'[1]INTERNAL PARAMETERS-1'!$B$5:$J$44,8,FALSE)*VLOOKUP(OVYLD2_!BQ$4,'[1]INTERNAL PARAMETERS-1'!$B$5:$J$44,3,FALSE)</f>
        <v>0</v>
      </c>
      <c r="BR137" s="44">
        <f>OVYLD1_!BR137*VLOOKUP(OVYLD2_!BR$4,'[1]INTERNAL PARAMETERS-1'!$B$5:$J$44,5,FALSE)*VLOOKUP(OVYLD2_!BR$4,'[1]INTERNAL PARAMETERS-1'!$B$5:$J$44,6,FALSE)*VLOOKUP(OVYLD2_!BR$4,'[1]INTERNAL PARAMETERS-1'!$B$5:$J$44,3,FALSE) + OVYLD1_!BR137*(1-VLOOKUP(OVYLD2_!BR$4,'[1]INTERNAL PARAMETERS-1'!$B$5:$J$44,5,FALSE))*VLOOKUP(OVYLD2_!BR$4,'[1]INTERNAL PARAMETERS-1'!$B$5:$J$44,8,FALSE)*VLOOKUP(OVYLD2_!BR$4,'[1]INTERNAL PARAMETERS-1'!$B$5:$J$44,3,FALSE)</f>
        <v>0</v>
      </c>
      <c r="BS137" s="44">
        <f>OVYLD1_!BS137*VLOOKUP(OVYLD2_!BS$4,'[1]INTERNAL PARAMETERS-1'!$B$5:$J$44,5,FALSE)*VLOOKUP(OVYLD2_!BS$4,'[1]INTERNAL PARAMETERS-1'!$B$5:$J$44,6,FALSE)*VLOOKUP(OVYLD2_!BS$4,'[1]INTERNAL PARAMETERS-1'!$B$5:$J$44,3,FALSE) + OVYLD1_!BS137*(1-VLOOKUP(OVYLD2_!BS$4,'[1]INTERNAL PARAMETERS-1'!$B$5:$J$44,5,FALSE))*VLOOKUP(OVYLD2_!BS$4,'[1]INTERNAL PARAMETERS-1'!$B$5:$J$44,8,FALSE)*VLOOKUP(OVYLD2_!BS$4,'[1]INTERNAL PARAMETERS-1'!$B$5:$J$44,3,FALSE)</f>
        <v>0</v>
      </c>
      <c r="BT137" s="44">
        <f>OVYLD1_!BT137*VLOOKUP(OVYLD2_!BT$4,'[1]INTERNAL PARAMETERS-1'!$B$5:$J$44,5,FALSE)*VLOOKUP(OVYLD2_!BT$4,'[1]INTERNAL PARAMETERS-1'!$B$5:$J$44,6,FALSE)*VLOOKUP(OVYLD2_!BT$4,'[1]INTERNAL PARAMETERS-1'!$B$5:$J$44,3,FALSE) + OVYLD1_!BT137*(1-VLOOKUP(OVYLD2_!BT$4,'[1]INTERNAL PARAMETERS-1'!$B$5:$J$44,5,FALSE))*VLOOKUP(OVYLD2_!BT$4,'[1]INTERNAL PARAMETERS-1'!$B$5:$J$44,8,FALSE)*VLOOKUP(OVYLD2_!BT$4,'[1]INTERNAL PARAMETERS-1'!$B$5:$J$44,3,FALSE)</f>
        <v>0</v>
      </c>
      <c r="BU137" s="44">
        <f>OVYLD1_!BU137*VLOOKUP(OVYLD2_!BU$4,'[1]INTERNAL PARAMETERS-1'!$B$5:$J$44,5,FALSE)*VLOOKUP(OVYLD2_!BU$4,'[1]INTERNAL PARAMETERS-1'!$B$5:$J$44,6,FALSE)*VLOOKUP(OVYLD2_!BU$4,'[1]INTERNAL PARAMETERS-1'!$B$5:$J$44,3,FALSE) + OVYLD1_!BU137*(1-VLOOKUP(OVYLD2_!BU$4,'[1]INTERNAL PARAMETERS-1'!$B$5:$J$44,5,FALSE))*VLOOKUP(OVYLD2_!BU$4,'[1]INTERNAL PARAMETERS-1'!$B$5:$J$44,8,FALSE)*VLOOKUP(OVYLD2_!BU$4,'[1]INTERNAL PARAMETERS-1'!$B$5:$J$44,3,FALSE)</f>
        <v>0</v>
      </c>
      <c r="BV137" s="44">
        <f>OVYLD1_!BV137*VLOOKUP(OVYLD2_!BV$4,'[1]INTERNAL PARAMETERS-1'!$B$5:$J$44,5,FALSE)*VLOOKUP(OVYLD2_!BV$4,'[1]INTERNAL PARAMETERS-1'!$B$5:$J$44,6,FALSE)*VLOOKUP(OVYLD2_!BV$4,'[1]INTERNAL PARAMETERS-1'!$B$5:$J$44,3,FALSE) + OVYLD1_!BV137*(1-VLOOKUP(OVYLD2_!BV$4,'[1]INTERNAL PARAMETERS-1'!$B$5:$J$44,5,FALSE))*VLOOKUP(OVYLD2_!BV$4,'[1]INTERNAL PARAMETERS-1'!$B$5:$J$44,8,FALSE)*VLOOKUP(OVYLD2_!BV$4,'[1]INTERNAL PARAMETERS-1'!$B$5:$J$44,3,FALSE)</f>
        <v>0</v>
      </c>
      <c r="BW137" s="44">
        <f>OVYLD1_!BW137*VLOOKUP(OVYLD2_!BW$4,'[1]INTERNAL PARAMETERS-1'!$B$5:$J$44,5,FALSE)*VLOOKUP(OVYLD2_!BW$4,'[1]INTERNAL PARAMETERS-1'!$B$5:$J$44,6,FALSE)*VLOOKUP(OVYLD2_!BW$4,'[1]INTERNAL PARAMETERS-1'!$B$5:$J$44,3,FALSE) + OVYLD1_!BW137*(1-VLOOKUP(OVYLD2_!BW$4,'[1]INTERNAL PARAMETERS-1'!$B$5:$J$44,5,FALSE))*VLOOKUP(OVYLD2_!BW$4,'[1]INTERNAL PARAMETERS-1'!$B$5:$J$44,8,FALSE)*VLOOKUP(OVYLD2_!BW$4,'[1]INTERNAL PARAMETERS-1'!$B$5:$J$44,3,FALSE)</f>
        <v>0</v>
      </c>
      <c r="BX137" s="44">
        <f>OVYLD1_!BX137*VLOOKUP(OVYLD2_!BX$4,'[1]INTERNAL PARAMETERS-1'!$B$5:$J$44,5,FALSE)*VLOOKUP(OVYLD2_!BX$4,'[1]INTERNAL PARAMETERS-1'!$B$5:$J$44,6,FALSE)*VLOOKUP(OVYLD2_!BX$4,'[1]INTERNAL PARAMETERS-1'!$B$5:$J$44,3,FALSE) + OVYLD1_!BX137*(1-VLOOKUP(OVYLD2_!BX$4,'[1]INTERNAL PARAMETERS-1'!$B$5:$J$44,5,FALSE))*VLOOKUP(OVYLD2_!BX$4,'[1]INTERNAL PARAMETERS-1'!$B$5:$J$44,8,FALSE)*VLOOKUP(OVYLD2_!BX$4,'[1]INTERNAL PARAMETERS-1'!$B$5:$J$44,3,FALSE)</f>
        <v>0</v>
      </c>
      <c r="BY137" s="44">
        <f>OVYLD1_!BY137*VLOOKUP(OVYLD2_!BY$4,'[1]INTERNAL PARAMETERS-1'!$B$5:$J$44,5,FALSE)*VLOOKUP(OVYLD2_!BY$4,'[1]INTERNAL PARAMETERS-1'!$B$5:$J$44,6,FALSE)*VLOOKUP(OVYLD2_!BY$4,'[1]INTERNAL PARAMETERS-1'!$B$5:$J$44,3,FALSE) + OVYLD1_!BY137*(1-VLOOKUP(OVYLD2_!BY$4,'[1]INTERNAL PARAMETERS-1'!$B$5:$J$44,5,FALSE))*VLOOKUP(OVYLD2_!BY$4,'[1]INTERNAL PARAMETERS-1'!$B$5:$J$44,8,FALSE)*VLOOKUP(OVYLD2_!BY$4,'[1]INTERNAL PARAMETERS-1'!$B$5:$J$44,3,FALSE)</f>
        <v>0</v>
      </c>
      <c r="BZ137" s="44">
        <f>OVYLD1_!BZ137*VLOOKUP(OVYLD2_!BZ$4,'[1]INTERNAL PARAMETERS-1'!$B$5:$J$44,5,FALSE)*VLOOKUP(OVYLD2_!BZ$4,'[1]INTERNAL PARAMETERS-1'!$B$5:$J$44,6,FALSE)*VLOOKUP(OVYLD2_!BZ$4,'[1]INTERNAL PARAMETERS-1'!$B$5:$J$44,3,FALSE) + OVYLD1_!BZ137*(1-VLOOKUP(OVYLD2_!BZ$4,'[1]INTERNAL PARAMETERS-1'!$B$5:$J$44,5,FALSE))*VLOOKUP(OVYLD2_!BZ$4,'[1]INTERNAL PARAMETERS-1'!$B$5:$J$44,8,FALSE)*VLOOKUP(OVYLD2_!BZ$4,'[1]INTERNAL PARAMETERS-1'!$B$5:$J$44,3,FALSE)</f>
        <v>0</v>
      </c>
      <c r="CA137" s="44">
        <f>OVYLD1_!CA137*VLOOKUP(OVYLD2_!CA$4,'[1]INTERNAL PARAMETERS-1'!$B$5:$J$44,5,FALSE)*VLOOKUP(OVYLD2_!CA$4,'[1]INTERNAL PARAMETERS-1'!$B$5:$J$44,6,FALSE)*VLOOKUP(OVYLD2_!CA$4,'[1]INTERNAL PARAMETERS-1'!$B$5:$J$44,3,FALSE) + OVYLD1_!CA137*(1-VLOOKUP(OVYLD2_!CA$4,'[1]INTERNAL PARAMETERS-1'!$B$5:$J$44,5,FALSE))*VLOOKUP(OVYLD2_!CA$4,'[1]INTERNAL PARAMETERS-1'!$B$5:$J$44,8,FALSE)*VLOOKUP(OVYLD2_!CA$4,'[1]INTERNAL PARAMETERS-1'!$B$5:$J$44,3,FALSE)</f>
        <v>0</v>
      </c>
      <c r="CB137" s="44">
        <f>OVYLD1_!CB137*VLOOKUP(OVYLD2_!CB$4,'[1]INTERNAL PARAMETERS-1'!$B$5:$J$44,5,FALSE)*VLOOKUP(OVYLD2_!CB$4,'[1]INTERNAL PARAMETERS-1'!$B$5:$J$44,6,FALSE)*VLOOKUP(OVYLD2_!CB$4,'[1]INTERNAL PARAMETERS-1'!$B$5:$J$44,3,FALSE) + OVYLD1_!CB137*(1-VLOOKUP(OVYLD2_!CB$4,'[1]INTERNAL PARAMETERS-1'!$B$5:$J$44,5,FALSE))*VLOOKUP(OVYLD2_!CB$4,'[1]INTERNAL PARAMETERS-1'!$B$5:$J$44,8,FALSE)*VLOOKUP(OVYLD2_!CB$4,'[1]INTERNAL PARAMETERS-1'!$B$5:$J$44,3,FALSE)</f>
        <v>0</v>
      </c>
      <c r="CC137" s="44">
        <f>OVYLD1_!CC137*VLOOKUP(OVYLD2_!CC$4,'[1]INTERNAL PARAMETERS-1'!$B$5:$J$44,5,FALSE)*VLOOKUP(OVYLD2_!CC$4,'[1]INTERNAL PARAMETERS-1'!$B$5:$J$44,6,FALSE)*VLOOKUP(OVYLD2_!CC$4,'[1]INTERNAL PARAMETERS-1'!$B$5:$J$44,3,FALSE) + OVYLD1_!CC137*(1-VLOOKUP(OVYLD2_!CC$4,'[1]INTERNAL PARAMETERS-1'!$B$5:$J$44,5,FALSE))*VLOOKUP(OVYLD2_!CC$4,'[1]INTERNAL PARAMETERS-1'!$B$5:$J$44,8,FALSE)*VLOOKUP(OVYLD2_!CC$4,'[1]INTERNAL PARAMETERS-1'!$B$5:$J$44,3,FALSE)</f>
        <v>0</v>
      </c>
      <c r="CD137" s="44">
        <f>OVYLD1_!CD137*VLOOKUP(OVYLD2_!CD$4,'[1]INTERNAL PARAMETERS-1'!$B$5:$J$44,5,FALSE)*VLOOKUP(OVYLD2_!CD$4,'[1]INTERNAL PARAMETERS-1'!$B$5:$J$44,6,FALSE)*VLOOKUP(OVYLD2_!CD$4,'[1]INTERNAL PARAMETERS-1'!$B$5:$J$44,3,FALSE) + OVYLD1_!CD137*(1-VLOOKUP(OVYLD2_!CD$4,'[1]INTERNAL PARAMETERS-1'!$B$5:$J$44,5,FALSE))*VLOOKUP(OVYLD2_!CD$4,'[1]INTERNAL PARAMETERS-1'!$B$5:$J$44,8,FALSE)*VLOOKUP(OVYLD2_!CD$4,'[1]INTERNAL PARAMETERS-1'!$B$5:$J$44,3,FALSE)</f>
        <v>0</v>
      </c>
      <c r="CE137" s="44">
        <f>OVYLD1_!CE137*VLOOKUP(OVYLD2_!CE$4,'[1]INTERNAL PARAMETERS-1'!$B$5:$J$44,5,FALSE)*VLOOKUP(OVYLD2_!CE$4,'[1]INTERNAL PARAMETERS-1'!$B$5:$J$44,6,FALSE)*VLOOKUP(OVYLD2_!CE$4,'[1]INTERNAL PARAMETERS-1'!$B$5:$J$44,3,FALSE) + OVYLD1_!CE137*(1-VLOOKUP(OVYLD2_!CE$4,'[1]INTERNAL PARAMETERS-1'!$B$5:$J$44,5,FALSE))*VLOOKUP(OVYLD2_!CE$4,'[1]INTERNAL PARAMETERS-1'!$B$5:$J$44,8,FALSE)*VLOOKUP(OVYLD2_!CE$4,'[1]INTERNAL PARAMETERS-1'!$B$5:$J$44,3,FALSE)</f>
        <v>0</v>
      </c>
      <c r="CF137" s="44">
        <f>OVYLD1_!CF137*VLOOKUP(OVYLD2_!CF$4,'[1]INTERNAL PARAMETERS-1'!$B$5:$J$44,5,FALSE)*VLOOKUP(OVYLD2_!CF$4,'[1]INTERNAL PARAMETERS-1'!$B$5:$J$44,6,FALSE)*VLOOKUP(OVYLD2_!CF$4,'[1]INTERNAL PARAMETERS-1'!$B$5:$J$44,3,FALSE) + OVYLD1_!CF137*(1-VLOOKUP(OVYLD2_!CF$4,'[1]INTERNAL PARAMETERS-1'!$B$5:$J$44,5,FALSE))*VLOOKUP(OVYLD2_!CF$4,'[1]INTERNAL PARAMETERS-1'!$B$5:$J$44,8,FALSE)*VLOOKUP(OVYLD2_!CF$4,'[1]INTERNAL PARAMETERS-1'!$B$5:$J$44,3,FALSE)</f>
        <v>0</v>
      </c>
      <c r="CG137" s="44">
        <f>OVYLD1_!CG137*VLOOKUP(OVYLD2_!CG$4,'[1]INTERNAL PARAMETERS-1'!$B$5:$J$44,5,FALSE)*VLOOKUP(OVYLD2_!CG$4,'[1]INTERNAL PARAMETERS-1'!$B$5:$J$44,6,FALSE)*VLOOKUP(OVYLD2_!CG$4,'[1]INTERNAL PARAMETERS-1'!$B$5:$J$44,3,FALSE) + OVYLD1_!CG137*(1-VLOOKUP(OVYLD2_!CG$4,'[1]INTERNAL PARAMETERS-1'!$B$5:$J$44,5,FALSE))*VLOOKUP(OVYLD2_!CG$4,'[1]INTERNAL PARAMETERS-1'!$B$5:$J$44,8,FALSE)*VLOOKUP(OVYLD2_!CG$4,'[1]INTERNAL PARAMETERS-1'!$B$5:$J$44,3,FALSE)</f>
        <v>0</v>
      </c>
      <c r="CH137" s="43">
        <f>OVYLD1_!CH137*VLOOKUP(OVYLD2_!CH$4,'[1]INTERNAL PARAMETERS-1'!$B$5:$J$44,5,FALSE)*VLOOKUP(OVYLD2_!CH$4,'[1]INTERNAL PARAMETERS-1'!$B$5:$J$44,6,FALSE)*VLOOKUP(OVYLD2_!CH$4,'[1]INTERNAL PARAMETERS-1'!$B$5:$J$44,3,FALSE) + OVYLD1_!CH137*(1-VLOOKUP(OVYLD2_!CH$4,'[1]INTERNAL PARAMETERS-1'!$B$5:$J$44,5,FALSE))*VLOOKUP(OVYLD2_!CH$4,'[1]INTERNAL PARAMETERS-1'!$B$5:$J$44,8,FALSE)*VLOOKUP(OVYLD2_!CH$4,'[1]INTERNAL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5">
      <c r="B138" s="58" t="s">
        <v>9</v>
      </c>
      <c r="C138" s="57" t="s">
        <v>63</v>
      </c>
      <c r="D138" s="57" t="s">
        <v>73</v>
      </c>
      <c r="E138" s="128">
        <f>OVERALL2021!AI138</f>
        <v>0</v>
      </c>
      <c r="F138" s="56">
        <f>'[1]INTERNAL PARAMETERS-1'!M12</f>
        <v>49.09</v>
      </c>
      <c r="G138" s="45">
        <f>OVYLD1_!G138*VLOOKUP(OVYLD2_!G$4,'[1]INTERNAL PARAMETERS-1'!$B$5:$J$44,5,FALSE)*VLOOKUP(OVYLD2_!G$4,'[1]INTERNAL PARAMETERS-1'!$B$5:$J$44,7,FALSE)*OVYLD2_!$F138 + OVYLD1_!G138*(1-VLOOKUP(OVYLD2_!G$4,'[1]INTERNAL PARAMETERS-1'!$B$5:$J$44,5,FALSE))*VLOOKUP(OVYLD2_!G$4,'[1]INTERNAL PARAMETERS-1'!$B$5:$J$44,9,FALSE)*OVYLD2_!$F138</f>
        <v>0</v>
      </c>
      <c r="H138" s="44">
        <f>OVYLD1_!H138*VLOOKUP(OVYLD2_!H$4,'[1]INTERNAL PARAMETERS-1'!$B$5:$J$44,5,FALSE)*VLOOKUP(OVYLD2_!H$4,'[1]INTERNAL PARAMETERS-1'!$B$5:$J$44,7,FALSE)*OVYLD2_!$F138 + OVYLD1_!H138*(1-VLOOKUP(OVYLD2_!H$4,'[1]INTERNAL PARAMETERS-1'!$B$5:$J$44,5,FALSE))*VLOOKUP(OVYLD2_!H$4,'[1]INTERNAL PARAMETERS-1'!$B$5:$J$44,9,FALSE)*OVYLD2_!$F138</f>
        <v>0</v>
      </c>
      <c r="I138" s="44">
        <f>OVYLD1_!I138*VLOOKUP(OVYLD2_!I$4,'[1]INTERNAL PARAMETERS-1'!$B$5:$J$44,5,FALSE)*VLOOKUP(OVYLD2_!I$4,'[1]INTERNAL PARAMETERS-1'!$B$5:$J$44,7,FALSE)*OVYLD2_!$F138 + OVYLD1_!I138*(1-VLOOKUP(OVYLD2_!I$4,'[1]INTERNAL PARAMETERS-1'!$B$5:$J$44,5,FALSE))*VLOOKUP(OVYLD2_!I$4,'[1]INTERNAL PARAMETERS-1'!$B$5:$J$44,9,FALSE)*OVYLD2_!$F138</f>
        <v>0</v>
      </c>
      <c r="J138" s="44">
        <f>OVYLD1_!J138*VLOOKUP(OVYLD2_!J$4,'[1]INTERNAL PARAMETERS-1'!$B$5:$J$44,5,FALSE)*VLOOKUP(OVYLD2_!J$4,'[1]INTERNAL PARAMETERS-1'!$B$5:$J$44,7,FALSE)*OVYLD2_!$F138 + OVYLD1_!J138*(1-VLOOKUP(OVYLD2_!J$4,'[1]INTERNAL PARAMETERS-1'!$B$5:$J$44,5,FALSE))*VLOOKUP(OVYLD2_!J$4,'[1]INTERNAL PARAMETERS-1'!$B$5:$J$44,9,FALSE)*OVYLD2_!$F138</f>
        <v>0</v>
      </c>
      <c r="K138" s="44">
        <f>OVYLD1_!K138*VLOOKUP(OVYLD2_!K$4,'[1]INTERNAL PARAMETERS-1'!$B$5:$J$44,5,FALSE)*VLOOKUP(OVYLD2_!K$4,'[1]INTERNAL PARAMETERS-1'!$B$5:$J$44,7,FALSE)*OVYLD2_!$F138 + OVYLD1_!K138*(1-VLOOKUP(OVYLD2_!K$4,'[1]INTERNAL PARAMETERS-1'!$B$5:$J$44,5,FALSE))*VLOOKUP(OVYLD2_!K$4,'[1]INTERNAL PARAMETERS-1'!$B$5:$J$44,9,FALSE)*OVYLD2_!$F138</f>
        <v>0</v>
      </c>
      <c r="L138" s="44">
        <f>OVYLD1_!L138*VLOOKUP(OVYLD2_!L$4,'[1]INTERNAL PARAMETERS-1'!$B$5:$J$44,5,FALSE)*VLOOKUP(OVYLD2_!L$4,'[1]INTERNAL PARAMETERS-1'!$B$5:$J$44,7,FALSE)*OVYLD2_!$F138 + OVYLD1_!L138*(1-VLOOKUP(OVYLD2_!L$4,'[1]INTERNAL PARAMETERS-1'!$B$5:$J$44,5,FALSE))*VLOOKUP(OVYLD2_!L$4,'[1]INTERNAL PARAMETERS-1'!$B$5:$J$44,9,FALSE)*OVYLD2_!$F138</f>
        <v>0</v>
      </c>
      <c r="M138" s="44">
        <f>OVYLD1_!M138*VLOOKUP(OVYLD2_!M$4,'[1]INTERNAL PARAMETERS-1'!$B$5:$J$44,5,FALSE)*VLOOKUP(OVYLD2_!M$4,'[1]INTERNAL PARAMETERS-1'!$B$5:$J$44,7,FALSE)*OVYLD2_!$F138 + OVYLD1_!M138*(1-VLOOKUP(OVYLD2_!M$4,'[1]INTERNAL PARAMETERS-1'!$B$5:$J$44,5,FALSE))*VLOOKUP(OVYLD2_!M$4,'[1]INTERNAL PARAMETERS-1'!$B$5:$J$44,9,FALSE)*OVYLD2_!$F138</f>
        <v>0</v>
      </c>
      <c r="N138" s="44">
        <f>OVYLD1_!N138*VLOOKUP(OVYLD2_!N$4,'[1]INTERNAL PARAMETERS-1'!$B$5:$J$44,5,FALSE)*VLOOKUP(OVYLD2_!N$4,'[1]INTERNAL PARAMETERS-1'!$B$5:$J$44,7,FALSE)*OVYLD2_!$F138 + OVYLD1_!N138*(1-VLOOKUP(OVYLD2_!N$4,'[1]INTERNAL PARAMETERS-1'!$B$5:$J$44,5,FALSE))*VLOOKUP(OVYLD2_!N$4,'[1]INTERNAL PARAMETERS-1'!$B$5:$J$44,9,FALSE)*OVYLD2_!$F138</f>
        <v>0</v>
      </c>
      <c r="O138" s="44">
        <f>OVYLD1_!O138*VLOOKUP(OVYLD2_!O$4,'[1]INTERNAL PARAMETERS-1'!$B$5:$J$44,5,FALSE)*VLOOKUP(OVYLD2_!O$4,'[1]INTERNAL PARAMETERS-1'!$B$5:$J$44,7,FALSE)*OVYLD2_!$F138 + OVYLD1_!O138*(1-VLOOKUP(OVYLD2_!O$4,'[1]INTERNAL PARAMETERS-1'!$B$5:$J$44,5,FALSE))*VLOOKUP(OVYLD2_!O$4,'[1]INTERNAL PARAMETERS-1'!$B$5:$J$44,9,FALSE)*OVYLD2_!$F138</f>
        <v>0</v>
      </c>
      <c r="P138" s="44">
        <f>OVYLD1_!P138*VLOOKUP(OVYLD2_!P$4,'[1]INTERNAL PARAMETERS-1'!$B$5:$J$44,5,FALSE)*VLOOKUP(OVYLD2_!P$4,'[1]INTERNAL PARAMETERS-1'!$B$5:$J$44,7,FALSE)*OVYLD2_!$F138 + OVYLD1_!P138*(1-VLOOKUP(OVYLD2_!P$4,'[1]INTERNAL PARAMETERS-1'!$B$5:$J$44,5,FALSE))*VLOOKUP(OVYLD2_!P$4,'[1]INTERNAL PARAMETERS-1'!$B$5:$J$44,9,FALSE)*OVYLD2_!$F138</f>
        <v>0</v>
      </c>
      <c r="Q138" s="44">
        <f>OVYLD1_!Q138*VLOOKUP(OVYLD2_!Q$4,'[1]INTERNAL PARAMETERS-1'!$B$5:$J$44,5,FALSE)*VLOOKUP(OVYLD2_!Q$4,'[1]INTERNAL PARAMETERS-1'!$B$5:$J$44,7,FALSE)*OVYLD2_!$F138 + OVYLD1_!Q138*(1-VLOOKUP(OVYLD2_!Q$4,'[1]INTERNAL PARAMETERS-1'!$B$5:$J$44,5,FALSE))*VLOOKUP(OVYLD2_!Q$4,'[1]INTERNAL PARAMETERS-1'!$B$5:$J$44,9,FALSE)*OVYLD2_!$F138</f>
        <v>0</v>
      </c>
      <c r="R138" s="44">
        <f>OVYLD1_!R138*VLOOKUP(OVYLD2_!R$4,'[1]INTERNAL PARAMETERS-1'!$B$5:$J$44,5,FALSE)*VLOOKUP(OVYLD2_!R$4,'[1]INTERNAL PARAMETERS-1'!$B$5:$J$44,7,FALSE)*OVYLD2_!$F138 + OVYLD1_!R138*(1-VLOOKUP(OVYLD2_!R$4,'[1]INTERNAL PARAMETERS-1'!$B$5:$J$44,5,FALSE))*VLOOKUP(OVYLD2_!R$4,'[1]INTERNAL PARAMETERS-1'!$B$5:$J$44,9,FALSE)*OVYLD2_!$F138</f>
        <v>0</v>
      </c>
      <c r="S138" s="44">
        <f>OVYLD1_!S138*VLOOKUP(OVYLD2_!S$4,'[1]INTERNAL PARAMETERS-1'!$B$5:$J$44,5,FALSE)*VLOOKUP(OVYLD2_!S$4,'[1]INTERNAL PARAMETERS-1'!$B$5:$J$44,7,FALSE)*OVYLD2_!$F138 + OVYLD1_!S138*(1-VLOOKUP(OVYLD2_!S$4,'[1]INTERNAL PARAMETERS-1'!$B$5:$J$44,5,FALSE))*VLOOKUP(OVYLD2_!S$4,'[1]INTERNAL PARAMETERS-1'!$B$5:$J$44,9,FALSE)*OVYLD2_!$F138</f>
        <v>0</v>
      </c>
      <c r="T138" s="44">
        <f>OVYLD1_!T138*VLOOKUP(OVYLD2_!T$4,'[1]INTERNAL PARAMETERS-1'!$B$5:$J$44,5,FALSE)*VLOOKUP(OVYLD2_!T$4,'[1]INTERNAL PARAMETERS-1'!$B$5:$J$44,7,FALSE)*OVYLD2_!$F138 + OVYLD1_!T138*(1-VLOOKUP(OVYLD2_!T$4,'[1]INTERNAL PARAMETERS-1'!$B$5:$J$44,5,FALSE))*VLOOKUP(OVYLD2_!T$4,'[1]INTERNAL PARAMETERS-1'!$B$5:$J$44,9,FALSE)*OVYLD2_!$F138</f>
        <v>0</v>
      </c>
      <c r="U138" s="44">
        <f>OVYLD1_!U138*VLOOKUP(OVYLD2_!U$4,'[1]INTERNAL PARAMETERS-1'!$B$5:$J$44,5,FALSE)*VLOOKUP(OVYLD2_!U$4,'[1]INTERNAL PARAMETERS-1'!$B$5:$J$44,7,FALSE)*OVYLD2_!$F138 + OVYLD1_!U138*(1-VLOOKUP(OVYLD2_!U$4,'[1]INTERNAL PARAMETERS-1'!$B$5:$J$44,5,FALSE))*VLOOKUP(OVYLD2_!U$4,'[1]INTERNAL PARAMETERS-1'!$B$5:$J$44,9,FALSE)*OVYLD2_!$F138</f>
        <v>0</v>
      </c>
      <c r="V138" s="44">
        <f>OVYLD1_!V138*VLOOKUP(OVYLD2_!V$4,'[1]INTERNAL PARAMETERS-1'!$B$5:$J$44,5,FALSE)*VLOOKUP(OVYLD2_!V$4,'[1]INTERNAL PARAMETERS-1'!$B$5:$J$44,7,FALSE)*OVYLD2_!$F138 + OVYLD1_!V138*(1-VLOOKUP(OVYLD2_!V$4,'[1]INTERNAL PARAMETERS-1'!$B$5:$J$44,5,FALSE))*VLOOKUP(OVYLD2_!V$4,'[1]INTERNAL PARAMETERS-1'!$B$5:$J$44,9,FALSE)*OVYLD2_!$F138</f>
        <v>0</v>
      </c>
      <c r="W138" s="44">
        <f>OVYLD1_!W138*VLOOKUP(OVYLD2_!W$4,'[1]INTERNAL PARAMETERS-1'!$B$5:$J$44,5,FALSE)*VLOOKUP(OVYLD2_!W$4,'[1]INTERNAL PARAMETERS-1'!$B$5:$J$44,7,FALSE)*OVYLD2_!$F138 + OVYLD1_!W138*(1-VLOOKUP(OVYLD2_!W$4,'[1]INTERNAL PARAMETERS-1'!$B$5:$J$44,5,FALSE))*VLOOKUP(OVYLD2_!W$4,'[1]INTERNAL PARAMETERS-1'!$B$5:$J$44,9,FALSE)*OVYLD2_!$F138</f>
        <v>0</v>
      </c>
      <c r="X138" s="44">
        <f>OVYLD1_!X138*VLOOKUP(OVYLD2_!X$4,'[1]INTERNAL PARAMETERS-1'!$B$5:$J$44,5,FALSE)*VLOOKUP(OVYLD2_!X$4,'[1]INTERNAL PARAMETERS-1'!$B$5:$J$44,7,FALSE)*OVYLD2_!$F138 + OVYLD1_!X138*(1-VLOOKUP(OVYLD2_!X$4,'[1]INTERNAL PARAMETERS-1'!$B$5:$J$44,5,FALSE))*VLOOKUP(OVYLD2_!X$4,'[1]INTERNAL PARAMETERS-1'!$B$5:$J$44,9,FALSE)*OVYLD2_!$F138</f>
        <v>0</v>
      </c>
      <c r="Y138" s="44">
        <f>OVYLD1_!Y138*VLOOKUP(OVYLD2_!Y$4,'[1]INTERNAL PARAMETERS-1'!$B$5:$J$44,5,FALSE)*VLOOKUP(OVYLD2_!Y$4,'[1]INTERNAL PARAMETERS-1'!$B$5:$J$44,7,FALSE)*OVYLD2_!$F138 + OVYLD1_!Y138*(1-VLOOKUP(OVYLD2_!Y$4,'[1]INTERNAL PARAMETERS-1'!$B$5:$J$44,5,FALSE))*VLOOKUP(OVYLD2_!Y$4,'[1]INTERNAL PARAMETERS-1'!$B$5:$J$44,9,FALSE)*OVYLD2_!$F138</f>
        <v>0</v>
      </c>
      <c r="Z138" s="44">
        <f>OVYLD1_!Z138*VLOOKUP(OVYLD2_!Z$4,'[1]INTERNAL PARAMETERS-1'!$B$5:$J$44,5,FALSE)*VLOOKUP(OVYLD2_!Z$4,'[1]INTERNAL PARAMETERS-1'!$B$5:$J$44,7,FALSE)*OVYLD2_!$F138 + OVYLD1_!Z138*(1-VLOOKUP(OVYLD2_!Z$4,'[1]INTERNAL PARAMETERS-1'!$B$5:$J$44,5,FALSE))*VLOOKUP(OVYLD2_!Z$4,'[1]INTERNAL PARAMETERS-1'!$B$5:$J$44,9,FALSE)*OVYLD2_!$F138</f>
        <v>0</v>
      </c>
      <c r="AA138" s="44">
        <f>OVYLD1_!AA138*VLOOKUP(OVYLD2_!AA$4,'[1]INTERNAL PARAMETERS-1'!$B$5:$J$44,5,FALSE)*VLOOKUP(OVYLD2_!AA$4,'[1]INTERNAL PARAMETERS-1'!$B$5:$J$44,7,FALSE)*OVYLD2_!$F138 + OVYLD1_!AA138*(1-VLOOKUP(OVYLD2_!AA$4,'[1]INTERNAL PARAMETERS-1'!$B$5:$J$44,5,FALSE))*VLOOKUP(OVYLD2_!AA$4,'[1]INTERNAL PARAMETERS-1'!$B$5:$J$44,9,FALSE)*OVYLD2_!$F138</f>
        <v>0</v>
      </c>
      <c r="AB138" s="44">
        <f>OVYLD1_!AB138*VLOOKUP(OVYLD2_!AB$4,'[1]INTERNAL PARAMETERS-1'!$B$5:$J$44,5,FALSE)*VLOOKUP(OVYLD2_!AB$4,'[1]INTERNAL PARAMETERS-1'!$B$5:$J$44,7,FALSE)*OVYLD2_!$F138 + OVYLD1_!AB138*(1-VLOOKUP(OVYLD2_!AB$4,'[1]INTERNAL PARAMETERS-1'!$B$5:$J$44,5,FALSE))*VLOOKUP(OVYLD2_!AB$4,'[1]INTERNAL PARAMETERS-1'!$B$5:$J$44,9,FALSE)*OVYLD2_!$F138</f>
        <v>0</v>
      </c>
      <c r="AC138" s="44">
        <f>OVYLD1_!AC138*VLOOKUP(OVYLD2_!AC$4,'[1]INTERNAL PARAMETERS-1'!$B$5:$J$44,5,FALSE)*VLOOKUP(OVYLD2_!AC$4,'[1]INTERNAL PARAMETERS-1'!$B$5:$J$44,7,FALSE)*OVYLD2_!$F138 + OVYLD1_!AC138*(1-VLOOKUP(OVYLD2_!AC$4,'[1]INTERNAL PARAMETERS-1'!$B$5:$J$44,5,FALSE))*VLOOKUP(OVYLD2_!AC$4,'[1]INTERNAL PARAMETERS-1'!$B$5:$J$44,9,FALSE)*OVYLD2_!$F138</f>
        <v>0</v>
      </c>
      <c r="AD138" s="44">
        <f>OVYLD1_!AD138*VLOOKUP(OVYLD2_!AD$4,'[1]INTERNAL PARAMETERS-1'!$B$5:$J$44,5,FALSE)*VLOOKUP(OVYLD2_!AD$4,'[1]INTERNAL PARAMETERS-1'!$B$5:$J$44,7,FALSE)*OVYLD2_!$F138 + OVYLD1_!AD138*(1-VLOOKUP(OVYLD2_!AD$4,'[1]INTERNAL PARAMETERS-1'!$B$5:$J$44,5,FALSE))*VLOOKUP(OVYLD2_!AD$4,'[1]INTERNAL PARAMETERS-1'!$B$5:$J$44,9,FALSE)*OVYLD2_!$F138</f>
        <v>0</v>
      </c>
      <c r="AE138" s="44">
        <f>OVYLD1_!AE138*VLOOKUP(OVYLD2_!AE$4,'[1]INTERNAL PARAMETERS-1'!$B$5:$J$44,5,FALSE)*VLOOKUP(OVYLD2_!AE$4,'[1]INTERNAL PARAMETERS-1'!$B$5:$J$44,7,FALSE)*OVYLD2_!$F138 + OVYLD1_!AE138*(1-VLOOKUP(OVYLD2_!AE$4,'[1]INTERNAL PARAMETERS-1'!$B$5:$J$44,5,FALSE))*VLOOKUP(OVYLD2_!AE$4,'[1]INTERNAL PARAMETERS-1'!$B$5:$J$44,9,FALSE)*OVYLD2_!$F138</f>
        <v>0</v>
      </c>
      <c r="AF138" s="44">
        <f>OVYLD1_!AF138*VLOOKUP(OVYLD2_!AF$4,'[1]INTERNAL PARAMETERS-1'!$B$5:$J$44,5,FALSE)*VLOOKUP(OVYLD2_!AF$4,'[1]INTERNAL PARAMETERS-1'!$B$5:$J$44,7,FALSE)*OVYLD2_!$F138 + OVYLD1_!AF138*(1-VLOOKUP(OVYLD2_!AF$4,'[1]INTERNAL PARAMETERS-1'!$B$5:$J$44,5,FALSE))*VLOOKUP(OVYLD2_!AF$4,'[1]INTERNAL PARAMETERS-1'!$B$5:$J$44,9,FALSE)*OVYLD2_!$F138</f>
        <v>0</v>
      </c>
      <c r="AG138" s="44">
        <f>OVYLD1_!AG138*VLOOKUP(OVYLD2_!AG$4,'[1]INTERNAL PARAMETERS-1'!$B$5:$J$44,5,FALSE)*VLOOKUP(OVYLD2_!AG$4,'[1]INTERNAL PARAMETERS-1'!$B$5:$J$44,7,FALSE)*OVYLD2_!$F138 + OVYLD1_!AG138*(1-VLOOKUP(OVYLD2_!AG$4,'[1]INTERNAL PARAMETERS-1'!$B$5:$J$44,5,FALSE))*VLOOKUP(OVYLD2_!AG$4,'[1]INTERNAL PARAMETERS-1'!$B$5:$J$44,9,FALSE)*OVYLD2_!$F138</f>
        <v>0</v>
      </c>
      <c r="AH138" s="44">
        <f>OVYLD1_!AH138*VLOOKUP(OVYLD2_!AH$4,'[1]INTERNAL PARAMETERS-1'!$B$5:$J$44,5,FALSE)*VLOOKUP(OVYLD2_!AH$4,'[1]INTERNAL PARAMETERS-1'!$B$5:$J$44,7,FALSE)*OVYLD2_!$F138 + OVYLD1_!AH138*(1-VLOOKUP(OVYLD2_!AH$4,'[1]INTERNAL PARAMETERS-1'!$B$5:$J$44,5,FALSE))*VLOOKUP(OVYLD2_!AH$4,'[1]INTERNAL PARAMETERS-1'!$B$5:$J$44,9,FALSE)*OVYLD2_!$F138</f>
        <v>0</v>
      </c>
      <c r="AI138" s="44">
        <f>OVYLD1_!AI138*VLOOKUP(OVYLD2_!AI$4,'[1]INTERNAL PARAMETERS-1'!$B$5:$J$44,5,FALSE)*VLOOKUP(OVYLD2_!AI$4,'[1]INTERNAL PARAMETERS-1'!$B$5:$J$44,7,FALSE)*OVYLD2_!$F138 + OVYLD1_!AI138*(1-VLOOKUP(OVYLD2_!AI$4,'[1]INTERNAL PARAMETERS-1'!$B$5:$J$44,5,FALSE))*VLOOKUP(OVYLD2_!AI$4,'[1]INTERNAL PARAMETERS-1'!$B$5:$J$44,9,FALSE)*OVYLD2_!$F138</f>
        <v>0</v>
      </c>
      <c r="AJ138" s="44">
        <f>OVYLD1_!AJ138*VLOOKUP(OVYLD2_!AJ$4,'[1]INTERNAL PARAMETERS-1'!$B$5:$J$44,5,FALSE)*VLOOKUP(OVYLD2_!AJ$4,'[1]INTERNAL PARAMETERS-1'!$B$5:$J$44,7,FALSE)*OVYLD2_!$F138 + OVYLD1_!AJ138*(1-VLOOKUP(OVYLD2_!AJ$4,'[1]INTERNAL PARAMETERS-1'!$B$5:$J$44,5,FALSE))*VLOOKUP(OVYLD2_!AJ$4,'[1]INTERNAL PARAMETERS-1'!$B$5:$J$44,9,FALSE)*OVYLD2_!$F138</f>
        <v>0</v>
      </c>
      <c r="AK138" s="44">
        <f>OVYLD1_!AK138*VLOOKUP(OVYLD2_!AK$4,'[1]INTERNAL PARAMETERS-1'!$B$5:$J$44,5,FALSE)*VLOOKUP(OVYLD2_!AK$4,'[1]INTERNAL PARAMETERS-1'!$B$5:$J$44,7,FALSE)*OVYLD2_!$F138 + OVYLD1_!AK138*(1-VLOOKUP(OVYLD2_!AK$4,'[1]INTERNAL PARAMETERS-1'!$B$5:$J$44,5,FALSE))*VLOOKUP(OVYLD2_!AK$4,'[1]INTERNAL PARAMETERS-1'!$B$5:$J$44,9,FALSE)*OVYLD2_!$F138</f>
        <v>0</v>
      </c>
      <c r="AL138" s="44">
        <f>OVYLD1_!AL138*VLOOKUP(OVYLD2_!AL$4,'[1]INTERNAL PARAMETERS-1'!$B$5:$J$44,5,FALSE)*VLOOKUP(OVYLD2_!AL$4,'[1]INTERNAL PARAMETERS-1'!$B$5:$J$44,7,FALSE)*OVYLD2_!$F138 + OVYLD1_!AL138*(1-VLOOKUP(OVYLD2_!AL$4,'[1]INTERNAL PARAMETERS-1'!$B$5:$J$44,5,FALSE))*VLOOKUP(OVYLD2_!AL$4,'[1]INTERNAL PARAMETERS-1'!$B$5:$J$44,9,FALSE)*OVYLD2_!$F138</f>
        <v>0</v>
      </c>
      <c r="AM138" s="44">
        <f>OVYLD1_!AM138*VLOOKUP(OVYLD2_!AM$4,'[1]INTERNAL PARAMETERS-1'!$B$5:$J$44,5,FALSE)*VLOOKUP(OVYLD2_!AM$4,'[1]INTERNAL PARAMETERS-1'!$B$5:$J$44,7,FALSE)*OVYLD2_!$F138 + OVYLD1_!AM138*(1-VLOOKUP(OVYLD2_!AM$4,'[1]INTERNAL PARAMETERS-1'!$B$5:$J$44,5,FALSE))*VLOOKUP(OVYLD2_!AM$4,'[1]INTERNAL PARAMETERS-1'!$B$5:$J$44,9,FALSE)*OVYLD2_!$F138</f>
        <v>0</v>
      </c>
      <c r="AN138" s="44">
        <f>OVYLD1_!AN138*VLOOKUP(OVYLD2_!AN$4,'[1]INTERNAL PARAMETERS-1'!$B$5:$J$44,5,FALSE)*VLOOKUP(OVYLD2_!AN$4,'[1]INTERNAL PARAMETERS-1'!$B$5:$J$44,7,FALSE)*OVYLD2_!$F138 + OVYLD1_!AN138*(1-VLOOKUP(OVYLD2_!AN$4,'[1]INTERNAL PARAMETERS-1'!$B$5:$J$44,5,FALSE))*VLOOKUP(OVYLD2_!AN$4,'[1]INTERNAL PARAMETERS-1'!$B$5:$J$44,9,FALSE)*OVYLD2_!$F138</f>
        <v>0</v>
      </c>
      <c r="AO138" s="44">
        <f>OVYLD1_!AO138*VLOOKUP(OVYLD2_!AO$4,'[1]INTERNAL PARAMETERS-1'!$B$5:$J$44,5,FALSE)*VLOOKUP(OVYLD2_!AO$4,'[1]INTERNAL PARAMETERS-1'!$B$5:$J$44,7,FALSE)*OVYLD2_!$F138 + OVYLD1_!AO138*(1-VLOOKUP(OVYLD2_!AO$4,'[1]INTERNAL PARAMETERS-1'!$B$5:$J$44,5,FALSE))*VLOOKUP(OVYLD2_!AO$4,'[1]INTERNAL PARAMETERS-1'!$B$5:$J$44,9,FALSE)*OVYLD2_!$F138</f>
        <v>0</v>
      </c>
      <c r="AP138" s="44">
        <f>OVYLD1_!AP138*VLOOKUP(OVYLD2_!AP$4,'[1]INTERNAL PARAMETERS-1'!$B$5:$J$44,5,FALSE)*VLOOKUP(OVYLD2_!AP$4,'[1]INTERNAL PARAMETERS-1'!$B$5:$J$44,7,FALSE)*OVYLD2_!$F138 + OVYLD1_!AP138*(1-VLOOKUP(OVYLD2_!AP$4,'[1]INTERNAL PARAMETERS-1'!$B$5:$J$44,5,FALSE))*VLOOKUP(OVYLD2_!AP$4,'[1]INTERNAL PARAMETERS-1'!$B$5:$J$44,9,FALSE)*OVYLD2_!$F138</f>
        <v>0</v>
      </c>
      <c r="AQ138" s="44">
        <f>OVYLD1_!AQ138*VLOOKUP(OVYLD2_!AQ$4,'[1]INTERNAL PARAMETERS-1'!$B$5:$J$44,5,FALSE)*VLOOKUP(OVYLD2_!AQ$4,'[1]INTERNAL PARAMETERS-1'!$B$5:$J$44,7,FALSE)*OVYLD2_!$F138 + OVYLD1_!AQ138*(1-VLOOKUP(OVYLD2_!AQ$4,'[1]INTERNAL PARAMETERS-1'!$B$5:$J$44,5,FALSE))*VLOOKUP(OVYLD2_!AQ$4,'[1]INTERNAL PARAMETERS-1'!$B$5:$J$44,9,FALSE)*OVYLD2_!$F138</f>
        <v>0</v>
      </c>
      <c r="AR138" s="44">
        <f>OVYLD1_!AR138*VLOOKUP(OVYLD2_!AR$4,'[1]INTERNAL PARAMETERS-1'!$B$5:$J$44,5,FALSE)*VLOOKUP(OVYLD2_!AR$4,'[1]INTERNAL PARAMETERS-1'!$B$5:$J$44,7,FALSE)*OVYLD2_!$F138 + OVYLD1_!AR138*(1-VLOOKUP(OVYLD2_!AR$4,'[1]INTERNAL PARAMETERS-1'!$B$5:$J$44,5,FALSE))*VLOOKUP(OVYLD2_!AR$4,'[1]INTERNAL PARAMETERS-1'!$B$5:$J$44,9,FALSE)*OVYLD2_!$F138</f>
        <v>0</v>
      </c>
      <c r="AS138" s="44">
        <f>OVYLD1_!AS138*VLOOKUP(OVYLD2_!AS$4,'[1]INTERNAL PARAMETERS-1'!$B$5:$J$44,5,FALSE)*VLOOKUP(OVYLD2_!AS$4,'[1]INTERNAL PARAMETERS-1'!$B$5:$J$44,7,FALSE)*OVYLD2_!$F138 + OVYLD1_!AS138*(1-VLOOKUP(OVYLD2_!AS$4,'[1]INTERNAL PARAMETERS-1'!$B$5:$J$44,5,FALSE))*VLOOKUP(OVYLD2_!AS$4,'[1]INTERNAL PARAMETERS-1'!$B$5:$J$44,9,FALSE)*OVYLD2_!$F138</f>
        <v>0</v>
      </c>
      <c r="AT138" s="43">
        <f>OVYLD1_!AT138*VLOOKUP(OVYLD2_!AT$4,'[1]INTERNAL PARAMETERS-1'!$B$5:$J$44,5,FALSE)*VLOOKUP(OVYLD2_!AT$4,'[1]INTERNAL PARAMETERS-1'!$B$5:$J$44,7,FALSE)*OVYLD2_!$F138 + OVYLD1_!AT138*(1-VLOOKUP(OVYLD2_!AT$4,'[1]INTERNAL PARAMETERS-1'!$B$5:$J$44,5,FALSE))*VLOOKUP(OVYLD2_!AT$4,'[1]INTERNAL PARAMETERS-1'!$B$5:$J$44,9,FALSE)*OVYLD2_!$F138</f>
        <v>0</v>
      </c>
      <c r="AU138" s="45">
        <f>OVYLD1_!AU138*VLOOKUP(OVYLD2_!AU$4,'[1]INTERNAL PARAMETERS-1'!$B$5:$J$44,5,FALSE)*VLOOKUP(OVYLD2_!AU$4,'[1]INTERNAL PARAMETERS-1'!$B$5:$J$44,6,FALSE)*VLOOKUP(OVYLD2_!AU$4,'[1]INTERNAL PARAMETERS-1'!$B$5:$J$44,3,FALSE) + OVYLD1_!AU138*(1-VLOOKUP(OVYLD2_!AU$4,'[1]INTERNAL PARAMETERS-1'!$B$5:$J$44,5,FALSE))*VLOOKUP(OVYLD2_!AU$4,'[1]INTERNAL PARAMETERS-1'!$B$5:$J$44,8,FALSE)*VLOOKUP(OVYLD2_!AU$4,'[1]INTERNAL PARAMETERS-1'!$B$5:$J$44,3,FALSE)</f>
        <v>0</v>
      </c>
      <c r="AV138" s="44">
        <f>OVYLD1_!AV138*VLOOKUP(OVYLD2_!AV$4,'[1]INTERNAL PARAMETERS-1'!$B$5:$J$44,5,FALSE)*VLOOKUP(OVYLD2_!AV$4,'[1]INTERNAL PARAMETERS-1'!$B$5:$J$44,6,FALSE)*VLOOKUP(OVYLD2_!AV$4,'[1]INTERNAL PARAMETERS-1'!$B$5:$J$44,3,FALSE) + OVYLD1_!AV138*(1-VLOOKUP(OVYLD2_!AV$4,'[1]INTERNAL PARAMETERS-1'!$B$5:$J$44,5,FALSE))*VLOOKUP(OVYLD2_!AV$4,'[1]INTERNAL PARAMETERS-1'!$B$5:$J$44,8,FALSE)*VLOOKUP(OVYLD2_!AV$4,'[1]INTERNAL PARAMETERS-1'!$B$5:$J$44,3,FALSE)</f>
        <v>0</v>
      </c>
      <c r="AW138" s="44">
        <f>OVYLD1_!AW138*VLOOKUP(OVYLD2_!AW$4,'[1]INTERNAL PARAMETERS-1'!$B$5:$J$44,5,FALSE)*VLOOKUP(OVYLD2_!AW$4,'[1]INTERNAL PARAMETERS-1'!$B$5:$J$44,6,FALSE)*VLOOKUP(OVYLD2_!AW$4,'[1]INTERNAL PARAMETERS-1'!$B$5:$J$44,3,FALSE) + OVYLD1_!AW138*(1-VLOOKUP(OVYLD2_!AW$4,'[1]INTERNAL PARAMETERS-1'!$B$5:$J$44,5,FALSE))*VLOOKUP(OVYLD2_!AW$4,'[1]INTERNAL PARAMETERS-1'!$B$5:$J$44,8,FALSE)*VLOOKUP(OVYLD2_!AW$4,'[1]INTERNAL PARAMETERS-1'!$B$5:$J$44,3,FALSE)</f>
        <v>0</v>
      </c>
      <c r="AX138" s="44">
        <f>OVYLD1_!AX138*VLOOKUP(OVYLD2_!AX$4,'[1]INTERNAL PARAMETERS-1'!$B$5:$J$44,5,FALSE)*VLOOKUP(OVYLD2_!AX$4,'[1]INTERNAL PARAMETERS-1'!$B$5:$J$44,6,FALSE)*VLOOKUP(OVYLD2_!AX$4,'[1]INTERNAL PARAMETERS-1'!$B$5:$J$44,3,FALSE) + OVYLD1_!AX138*(1-VLOOKUP(OVYLD2_!AX$4,'[1]INTERNAL PARAMETERS-1'!$B$5:$J$44,5,FALSE))*VLOOKUP(OVYLD2_!AX$4,'[1]INTERNAL PARAMETERS-1'!$B$5:$J$44,8,FALSE)*VLOOKUP(OVYLD2_!AX$4,'[1]INTERNAL PARAMETERS-1'!$B$5:$J$44,3,FALSE)</f>
        <v>0</v>
      </c>
      <c r="AY138" s="44">
        <f>OVYLD1_!AY138*VLOOKUP(OVYLD2_!AY$4,'[1]INTERNAL PARAMETERS-1'!$B$5:$J$44,5,FALSE)*VLOOKUP(OVYLD2_!AY$4,'[1]INTERNAL PARAMETERS-1'!$B$5:$J$44,6,FALSE)*VLOOKUP(OVYLD2_!AY$4,'[1]INTERNAL PARAMETERS-1'!$B$5:$J$44,3,FALSE) + OVYLD1_!AY138*(1-VLOOKUP(OVYLD2_!AY$4,'[1]INTERNAL PARAMETERS-1'!$B$5:$J$44,5,FALSE))*VLOOKUP(OVYLD2_!AY$4,'[1]INTERNAL PARAMETERS-1'!$B$5:$J$44,8,FALSE)*VLOOKUP(OVYLD2_!AY$4,'[1]INTERNAL PARAMETERS-1'!$B$5:$J$44,3,FALSE)</f>
        <v>0</v>
      </c>
      <c r="AZ138" s="44">
        <f>OVYLD1_!AZ138*VLOOKUP(OVYLD2_!AZ$4,'[1]INTERNAL PARAMETERS-1'!$B$5:$J$44,5,FALSE)*VLOOKUP(OVYLD2_!AZ$4,'[1]INTERNAL PARAMETERS-1'!$B$5:$J$44,6,FALSE)*VLOOKUP(OVYLD2_!AZ$4,'[1]INTERNAL PARAMETERS-1'!$B$5:$J$44,3,FALSE) + OVYLD1_!AZ138*(1-VLOOKUP(OVYLD2_!AZ$4,'[1]INTERNAL PARAMETERS-1'!$B$5:$J$44,5,FALSE))*VLOOKUP(OVYLD2_!AZ$4,'[1]INTERNAL PARAMETERS-1'!$B$5:$J$44,8,FALSE)*VLOOKUP(OVYLD2_!AZ$4,'[1]INTERNAL PARAMETERS-1'!$B$5:$J$44,3,FALSE)</f>
        <v>0</v>
      </c>
      <c r="BA138" s="44">
        <f>OVYLD1_!BA138*VLOOKUP(OVYLD2_!BA$4,'[1]INTERNAL PARAMETERS-1'!$B$5:$J$44,5,FALSE)*VLOOKUP(OVYLD2_!BA$4,'[1]INTERNAL PARAMETERS-1'!$B$5:$J$44,6,FALSE)*VLOOKUP(OVYLD2_!BA$4,'[1]INTERNAL PARAMETERS-1'!$B$5:$J$44,3,FALSE) + OVYLD1_!BA138*(1-VLOOKUP(OVYLD2_!BA$4,'[1]INTERNAL PARAMETERS-1'!$B$5:$J$44,5,FALSE))*VLOOKUP(OVYLD2_!BA$4,'[1]INTERNAL PARAMETERS-1'!$B$5:$J$44,8,FALSE)*VLOOKUP(OVYLD2_!BA$4,'[1]INTERNAL PARAMETERS-1'!$B$5:$J$44,3,FALSE)</f>
        <v>0</v>
      </c>
      <c r="BB138" s="44">
        <f>OVYLD1_!BB138*VLOOKUP(OVYLD2_!BB$4,'[1]INTERNAL PARAMETERS-1'!$B$5:$J$44,5,FALSE)*VLOOKUP(OVYLD2_!BB$4,'[1]INTERNAL PARAMETERS-1'!$B$5:$J$44,6,FALSE)*VLOOKUP(OVYLD2_!BB$4,'[1]INTERNAL PARAMETERS-1'!$B$5:$J$44,3,FALSE) + OVYLD1_!BB138*(1-VLOOKUP(OVYLD2_!BB$4,'[1]INTERNAL PARAMETERS-1'!$B$5:$J$44,5,FALSE))*VLOOKUP(OVYLD2_!BB$4,'[1]INTERNAL PARAMETERS-1'!$B$5:$J$44,8,FALSE)*VLOOKUP(OVYLD2_!BB$4,'[1]INTERNAL PARAMETERS-1'!$B$5:$J$44,3,FALSE)</f>
        <v>0</v>
      </c>
      <c r="BC138" s="44">
        <f>OVYLD1_!BC138*VLOOKUP(OVYLD2_!BC$4,'[1]INTERNAL PARAMETERS-1'!$B$5:$J$44,5,FALSE)*VLOOKUP(OVYLD2_!BC$4,'[1]INTERNAL PARAMETERS-1'!$B$5:$J$44,6,FALSE)*VLOOKUP(OVYLD2_!BC$4,'[1]INTERNAL PARAMETERS-1'!$B$5:$J$44,3,FALSE) + OVYLD1_!BC138*(1-VLOOKUP(OVYLD2_!BC$4,'[1]INTERNAL PARAMETERS-1'!$B$5:$J$44,5,FALSE))*VLOOKUP(OVYLD2_!BC$4,'[1]INTERNAL PARAMETERS-1'!$B$5:$J$44,8,FALSE)*VLOOKUP(OVYLD2_!BC$4,'[1]INTERNAL PARAMETERS-1'!$B$5:$J$44,3,FALSE)</f>
        <v>0</v>
      </c>
      <c r="BD138" s="44">
        <f>OVYLD1_!BD138*VLOOKUP(OVYLD2_!BD$4,'[1]INTERNAL PARAMETERS-1'!$B$5:$J$44,5,FALSE)*VLOOKUP(OVYLD2_!BD$4,'[1]INTERNAL PARAMETERS-1'!$B$5:$J$44,6,FALSE)*VLOOKUP(OVYLD2_!BD$4,'[1]INTERNAL PARAMETERS-1'!$B$5:$J$44,3,FALSE) + OVYLD1_!BD138*(1-VLOOKUP(OVYLD2_!BD$4,'[1]INTERNAL PARAMETERS-1'!$B$5:$J$44,5,FALSE))*VLOOKUP(OVYLD2_!BD$4,'[1]INTERNAL PARAMETERS-1'!$B$5:$J$44,8,FALSE)*VLOOKUP(OVYLD2_!BD$4,'[1]INTERNAL PARAMETERS-1'!$B$5:$J$44,3,FALSE)</f>
        <v>0</v>
      </c>
      <c r="BE138" s="44">
        <f>OVYLD1_!BE138*VLOOKUP(OVYLD2_!BE$4,'[1]INTERNAL PARAMETERS-1'!$B$5:$J$44,5,FALSE)*VLOOKUP(OVYLD2_!BE$4,'[1]INTERNAL PARAMETERS-1'!$B$5:$J$44,6,FALSE)*VLOOKUP(OVYLD2_!BE$4,'[1]INTERNAL PARAMETERS-1'!$B$5:$J$44,3,FALSE) + OVYLD1_!BE138*(1-VLOOKUP(OVYLD2_!BE$4,'[1]INTERNAL PARAMETERS-1'!$B$5:$J$44,5,FALSE))*VLOOKUP(OVYLD2_!BE$4,'[1]INTERNAL PARAMETERS-1'!$B$5:$J$44,8,FALSE)*VLOOKUP(OVYLD2_!BE$4,'[1]INTERNAL PARAMETERS-1'!$B$5:$J$44,3,FALSE)</f>
        <v>0</v>
      </c>
      <c r="BF138" s="44">
        <f>OVYLD1_!BF138*VLOOKUP(OVYLD2_!BF$4,'[1]INTERNAL PARAMETERS-1'!$B$5:$J$44,5,FALSE)*VLOOKUP(OVYLD2_!BF$4,'[1]INTERNAL PARAMETERS-1'!$B$5:$J$44,6,FALSE)*VLOOKUP(OVYLD2_!BF$4,'[1]INTERNAL PARAMETERS-1'!$B$5:$J$44,3,FALSE) + OVYLD1_!BF138*(1-VLOOKUP(OVYLD2_!BF$4,'[1]INTERNAL PARAMETERS-1'!$B$5:$J$44,5,FALSE))*VLOOKUP(OVYLD2_!BF$4,'[1]INTERNAL PARAMETERS-1'!$B$5:$J$44,8,FALSE)*VLOOKUP(OVYLD2_!BF$4,'[1]INTERNAL PARAMETERS-1'!$B$5:$J$44,3,FALSE)</f>
        <v>0</v>
      </c>
      <c r="BG138" s="44">
        <f>OVYLD1_!BG138*VLOOKUP(OVYLD2_!BG$4,'[1]INTERNAL PARAMETERS-1'!$B$5:$J$44,5,FALSE)*VLOOKUP(OVYLD2_!BG$4,'[1]INTERNAL PARAMETERS-1'!$B$5:$J$44,6,FALSE)*VLOOKUP(OVYLD2_!BG$4,'[1]INTERNAL PARAMETERS-1'!$B$5:$J$44,3,FALSE) + OVYLD1_!BG138*(1-VLOOKUP(OVYLD2_!BG$4,'[1]INTERNAL PARAMETERS-1'!$B$5:$J$44,5,FALSE))*VLOOKUP(OVYLD2_!BG$4,'[1]INTERNAL PARAMETERS-1'!$B$5:$J$44,8,FALSE)*VLOOKUP(OVYLD2_!BG$4,'[1]INTERNAL PARAMETERS-1'!$B$5:$J$44,3,FALSE)</f>
        <v>0</v>
      </c>
      <c r="BH138" s="44">
        <f>OVYLD1_!BH138*VLOOKUP(OVYLD2_!BH$4,'[1]INTERNAL PARAMETERS-1'!$B$5:$J$44,5,FALSE)*VLOOKUP(OVYLD2_!BH$4,'[1]INTERNAL PARAMETERS-1'!$B$5:$J$44,6,FALSE)*VLOOKUP(OVYLD2_!BH$4,'[1]INTERNAL PARAMETERS-1'!$B$5:$J$44,3,FALSE) + OVYLD1_!BH138*(1-VLOOKUP(OVYLD2_!BH$4,'[1]INTERNAL PARAMETERS-1'!$B$5:$J$44,5,FALSE))*VLOOKUP(OVYLD2_!BH$4,'[1]INTERNAL PARAMETERS-1'!$B$5:$J$44,8,FALSE)*VLOOKUP(OVYLD2_!BH$4,'[1]INTERNAL PARAMETERS-1'!$B$5:$J$44,3,FALSE)</f>
        <v>0</v>
      </c>
      <c r="BI138" s="44">
        <f>OVYLD1_!BI138*VLOOKUP(OVYLD2_!BI$4,'[1]INTERNAL PARAMETERS-1'!$B$5:$J$44,5,FALSE)*VLOOKUP(OVYLD2_!BI$4,'[1]INTERNAL PARAMETERS-1'!$B$5:$J$44,6,FALSE)*VLOOKUP(OVYLD2_!BI$4,'[1]INTERNAL PARAMETERS-1'!$B$5:$J$44,3,FALSE) + OVYLD1_!BI138*(1-VLOOKUP(OVYLD2_!BI$4,'[1]INTERNAL PARAMETERS-1'!$B$5:$J$44,5,FALSE))*VLOOKUP(OVYLD2_!BI$4,'[1]INTERNAL PARAMETERS-1'!$B$5:$J$44,8,FALSE)*VLOOKUP(OVYLD2_!BI$4,'[1]INTERNAL PARAMETERS-1'!$B$5:$J$44,3,FALSE)</f>
        <v>0</v>
      </c>
      <c r="BJ138" s="44">
        <f>OVYLD1_!BJ138*VLOOKUP(OVYLD2_!BJ$4,'[1]INTERNAL PARAMETERS-1'!$B$5:$J$44,5,FALSE)*VLOOKUP(OVYLD2_!BJ$4,'[1]INTERNAL PARAMETERS-1'!$B$5:$J$44,6,FALSE)*VLOOKUP(OVYLD2_!BJ$4,'[1]INTERNAL PARAMETERS-1'!$B$5:$J$44,3,FALSE) + OVYLD1_!BJ138*(1-VLOOKUP(OVYLD2_!BJ$4,'[1]INTERNAL PARAMETERS-1'!$B$5:$J$44,5,FALSE))*VLOOKUP(OVYLD2_!BJ$4,'[1]INTERNAL PARAMETERS-1'!$B$5:$J$44,8,FALSE)*VLOOKUP(OVYLD2_!BJ$4,'[1]INTERNAL PARAMETERS-1'!$B$5:$J$44,3,FALSE)</f>
        <v>0</v>
      </c>
      <c r="BK138" s="44">
        <f>OVYLD1_!BK138*VLOOKUP(OVYLD2_!BK$4,'[1]INTERNAL PARAMETERS-1'!$B$5:$J$44,5,FALSE)*VLOOKUP(OVYLD2_!BK$4,'[1]INTERNAL PARAMETERS-1'!$B$5:$J$44,6,FALSE)*VLOOKUP(OVYLD2_!BK$4,'[1]INTERNAL PARAMETERS-1'!$B$5:$J$44,3,FALSE) + OVYLD1_!BK138*(1-VLOOKUP(OVYLD2_!BK$4,'[1]INTERNAL PARAMETERS-1'!$B$5:$J$44,5,FALSE))*VLOOKUP(OVYLD2_!BK$4,'[1]INTERNAL PARAMETERS-1'!$B$5:$J$44,8,FALSE)*VLOOKUP(OVYLD2_!BK$4,'[1]INTERNAL PARAMETERS-1'!$B$5:$J$44,3,FALSE)</f>
        <v>0</v>
      </c>
      <c r="BL138" s="44">
        <f>OVYLD1_!BL138*VLOOKUP(OVYLD2_!BL$4,'[1]INTERNAL PARAMETERS-1'!$B$5:$J$44,5,FALSE)*VLOOKUP(OVYLD2_!BL$4,'[1]INTERNAL PARAMETERS-1'!$B$5:$J$44,6,FALSE)*VLOOKUP(OVYLD2_!BL$4,'[1]INTERNAL PARAMETERS-1'!$B$5:$J$44,3,FALSE) + OVYLD1_!BL138*(1-VLOOKUP(OVYLD2_!BL$4,'[1]INTERNAL PARAMETERS-1'!$B$5:$J$44,5,FALSE))*VLOOKUP(OVYLD2_!BL$4,'[1]INTERNAL PARAMETERS-1'!$B$5:$J$44,8,FALSE)*VLOOKUP(OVYLD2_!BL$4,'[1]INTERNAL PARAMETERS-1'!$B$5:$J$44,3,FALSE)</f>
        <v>0</v>
      </c>
      <c r="BM138" s="44">
        <f>OVYLD1_!BM138*VLOOKUP(OVYLD2_!BM$4,'[1]INTERNAL PARAMETERS-1'!$B$5:$J$44,5,FALSE)*VLOOKUP(OVYLD2_!BM$4,'[1]INTERNAL PARAMETERS-1'!$B$5:$J$44,6,FALSE)*VLOOKUP(OVYLD2_!BM$4,'[1]INTERNAL PARAMETERS-1'!$B$5:$J$44,3,FALSE) + OVYLD1_!BM138*(1-VLOOKUP(OVYLD2_!BM$4,'[1]INTERNAL PARAMETERS-1'!$B$5:$J$44,5,FALSE))*VLOOKUP(OVYLD2_!BM$4,'[1]INTERNAL PARAMETERS-1'!$B$5:$J$44,8,FALSE)*VLOOKUP(OVYLD2_!BM$4,'[1]INTERNAL PARAMETERS-1'!$B$5:$J$44,3,FALSE)</f>
        <v>0</v>
      </c>
      <c r="BN138" s="44">
        <f>OVYLD1_!BN138*VLOOKUP(OVYLD2_!BN$4,'[1]INTERNAL PARAMETERS-1'!$B$5:$J$44,5,FALSE)*VLOOKUP(OVYLD2_!BN$4,'[1]INTERNAL PARAMETERS-1'!$B$5:$J$44,6,FALSE)*VLOOKUP(OVYLD2_!BN$4,'[1]INTERNAL PARAMETERS-1'!$B$5:$J$44,3,FALSE) + OVYLD1_!BN138*(1-VLOOKUP(OVYLD2_!BN$4,'[1]INTERNAL PARAMETERS-1'!$B$5:$J$44,5,FALSE))*VLOOKUP(OVYLD2_!BN$4,'[1]INTERNAL PARAMETERS-1'!$B$5:$J$44,8,FALSE)*VLOOKUP(OVYLD2_!BN$4,'[1]INTERNAL PARAMETERS-1'!$B$5:$J$44,3,FALSE)</f>
        <v>0</v>
      </c>
      <c r="BO138" s="44">
        <f>OVYLD1_!BO138*VLOOKUP(OVYLD2_!BO$4,'[1]INTERNAL PARAMETERS-1'!$B$5:$J$44,5,FALSE)*VLOOKUP(OVYLD2_!BO$4,'[1]INTERNAL PARAMETERS-1'!$B$5:$J$44,6,FALSE)*VLOOKUP(OVYLD2_!BO$4,'[1]INTERNAL PARAMETERS-1'!$B$5:$J$44,3,FALSE) + OVYLD1_!BO138*(1-VLOOKUP(OVYLD2_!BO$4,'[1]INTERNAL PARAMETERS-1'!$B$5:$J$44,5,FALSE))*VLOOKUP(OVYLD2_!BO$4,'[1]INTERNAL PARAMETERS-1'!$B$5:$J$44,8,FALSE)*VLOOKUP(OVYLD2_!BO$4,'[1]INTERNAL PARAMETERS-1'!$B$5:$J$44,3,FALSE)</f>
        <v>0</v>
      </c>
      <c r="BP138" s="44">
        <f>OVYLD1_!BP138*VLOOKUP(OVYLD2_!BP$4,'[1]INTERNAL PARAMETERS-1'!$B$5:$J$44,5,FALSE)*VLOOKUP(OVYLD2_!BP$4,'[1]INTERNAL PARAMETERS-1'!$B$5:$J$44,6,FALSE)*VLOOKUP(OVYLD2_!BP$4,'[1]INTERNAL PARAMETERS-1'!$B$5:$J$44,3,FALSE) + OVYLD1_!BP138*(1-VLOOKUP(OVYLD2_!BP$4,'[1]INTERNAL PARAMETERS-1'!$B$5:$J$44,5,FALSE))*VLOOKUP(OVYLD2_!BP$4,'[1]INTERNAL PARAMETERS-1'!$B$5:$J$44,8,FALSE)*VLOOKUP(OVYLD2_!BP$4,'[1]INTERNAL PARAMETERS-1'!$B$5:$J$44,3,FALSE)</f>
        <v>0</v>
      </c>
      <c r="BQ138" s="44">
        <f>OVYLD1_!BQ138*VLOOKUP(OVYLD2_!BQ$4,'[1]INTERNAL PARAMETERS-1'!$B$5:$J$44,5,FALSE)*VLOOKUP(OVYLD2_!BQ$4,'[1]INTERNAL PARAMETERS-1'!$B$5:$J$44,6,FALSE)*VLOOKUP(OVYLD2_!BQ$4,'[1]INTERNAL PARAMETERS-1'!$B$5:$J$44,3,FALSE) + OVYLD1_!BQ138*(1-VLOOKUP(OVYLD2_!BQ$4,'[1]INTERNAL PARAMETERS-1'!$B$5:$J$44,5,FALSE))*VLOOKUP(OVYLD2_!BQ$4,'[1]INTERNAL PARAMETERS-1'!$B$5:$J$44,8,FALSE)*VLOOKUP(OVYLD2_!BQ$4,'[1]INTERNAL PARAMETERS-1'!$B$5:$J$44,3,FALSE)</f>
        <v>0</v>
      </c>
      <c r="BR138" s="44">
        <f>OVYLD1_!BR138*VLOOKUP(OVYLD2_!BR$4,'[1]INTERNAL PARAMETERS-1'!$B$5:$J$44,5,FALSE)*VLOOKUP(OVYLD2_!BR$4,'[1]INTERNAL PARAMETERS-1'!$B$5:$J$44,6,FALSE)*VLOOKUP(OVYLD2_!BR$4,'[1]INTERNAL PARAMETERS-1'!$B$5:$J$44,3,FALSE) + OVYLD1_!BR138*(1-VLOOKUP(OVYLD2_!BR$4,'[1]INTERNAL PARAMETERS-1'!$B$5:$J$44,5,FALSE))*VLOOKUP(OVYLD2_!BR$4,'[1]INTERNAL PARAMETERS-1'!$B$5:$J$44,8,FALSE)*VLOOKUP(OVYLD2_!BR$4,'[1]INTERNAL PARAMETERS-1'!$B$5:$J$44,3,FALSE)</f>
        <v>0</v>
      </c>
      <c r="BS138" s="44">
        <f>OVYLD1_!BS138*VLOOKUP(OVYLD2_!BS$4,'[1]INTERNAL PARAMETERS-1'!$B$5:$J$44,5,FALSE)*VLOOKUP(OVYLD2_!BS$4,'[1]INTERNAL PARAMETERS-1'!$B$5:$J$44,6,FALSE)*VLOOKUP(OVYLD2_!BS$4,'[1]INTERNAL PARAMETERS-1'!$B$5:$J$44,3,FALSE) + OVYLD1_!BS138*(1-VLOOKUP(OVYLD2_!BS$4,'[1]INTERNAL PARAMETERS-1'!$B$5:$J$44,5,FALSE))*VLOOKUP(OVYLD2_!BS$4,'[1]INTERNAL PARAMETERS-1'!$B$5:$J$44,8,FALSE)*VLOOKUP(OVYLD2_!BS$4,'[1]INTERNAL PARAMETERS-1'!$B$5:$J$44,3,FALSE)</f>
        <v>0</v>
      </c>
      <c r="BT138" s="44">
        <f>OVYLD1_!BT138*VLOOKUP(OVYLD2_!BT$4,'[1]INTERNAL PARAMETERS-1'!$B$5:$J$44,5,FALSE)*VLOOKUP(OVYLD2_!BT$4,'[1]INTERNAL PARAMETERS-1'!$B$5:$J$44,6,FALSE)*VLOOKUP(OVYLD2_!BT$4,'[1]INTERNAL PARAMETERS-1'!$B$5:$J$44,3,FALSE) + OVYLD1_!BT138*(1-VLOOKUP(OVYLD2_!BT$4,'[1]INTERNAL PARAMETERS-1'!$B$5:$J$44,5,FALSE))*VLOOKUP(OVYLD2_!BT$4,'[1]INTERNAL PARAMETERS-1'!$B$5:$J$44,8,FALSE)*VLOOKUP(OVYLD2_!BT$4,'[1]INTERNAL PARAMETERS-1'!$B$5:$J$44,3,FALSE)</f>
        <v>0</v>
      </c>
      <c r="BU138" s="44">
        <f>OVYLD1_!BU138*VLOOKUP(OVYLD2_!BU$4,'[1]INTERNAL PARAMETERS-1'!$B$5:$J$44,5,FALSE)*VLOOKUP(OVYLD2_!BU$4,'[1]INTERNAL PARAMETERS-1'!$B$5:$J$44,6,FALSE)*VLOOKUP(OVYLD2_!BU$4,'[1]INTERNAL PARAMETERS-1'!$B$5:$J$44,3,FALSE) + OVYLD1_!BU138*(1-VLOOKUP(OVYLD2_!BU$4,'[1]INTERNAL PARAMETERS-1'!$B$5:$J$44,5,FALSE))*VLOOKUP(OVYLD2_!BU$4,'[1]INTERNAL PARAMETERS-1'!$B$5:$J$44,8,FALSE)*VLOOKUP(OVYLD2_!BU$4,'[1]INTERNAL PARAMETERS-1'!$B$5:$J$44,3,FALSE)</f>
        <v>0</v>
      </c>
      <c r="BV138" s="44">
        <f>OVYLD1_!BV138*VLOOKUP(OVYLD2_!BV$4,'[1]INTERNAL PARAMETERS-1'!$B$5:$J$44,5,FALSE)*VLOOKUP(OVYLD2_!BV$4,'[1]INTERNAL PARAMETERS-1'!$B$5:$J$44,6,FALSE)*VLOOKUP(OVYLD2_!BV$4,'[1]INTERNAL PARAMETERS-1'!$B$5:$J$44,3,FALSE) + OVYLD1_!BV138*(1-VLOOKUP(OVYLD2_!BV$4,'[1]INTERNAL PARAMETERS-1'!$B$5:$J$44,5,FALSE))*VLOOKUP(OVYLD2_!BV$4,'[1]INTERNAL PARAMETERS-1'!$B$5:$J$44,8,FALSE)*VLOOKUP(OVYLD2_!BV$4,'[1]INTERNAL PARAMETERS-1'!$B$5:$J$44,3,FALSE)</f>
        <v>0</v>
      </c>
      <c r="BW138" s="44">
        <f>OVYLD1_!BW138*VLOOKUP(OVYLD2_!BW$4,'[1]INTERNAL PARAMETERS-1'!$B$5:$J$44,5,FALSE)*VLOOKUP(OVYLD2_!BW$4,'[1]INTERNAL PARAMETERS-1'!$B$5:$J$44,6,FALSE)*VLOOKUP(OVYLD2_!BW$4,'[1]INTERNAL PARAMETERS-1'!$B$5:$J$44,3,FALSE) + OVYLD1_!BW138*(1-VLOOKUP(OVYLD2_!BW$4,'[1]INTERNAL PARAMETERS-1'!$B$5:$J$44,5,FALSE))*VLOOKUP(OVYLD2_!BW$4,'[1]INTERNAL PARAMETERS-1'!$B$5:$J$44,8,FALSE)*VLOOKUP(OVYLD2_!BW$4,'[1]INTERNAL PARAMETERS-1'!$B$5:$J$44,3,FALSE)</f>
        <v>0</v>
      </c>
      <c r="BX138" s="44">
        <f>OVYLD1_!BX138*VLOOKUP(OVYLD2_!BX$4,'[1]INTERNAL PARAMETERS-1'!$B$5:$J$44,5,FALSE)*VLOOKUP(OVYLD2_!BX$4,'[1]INTERNAL PARAMETERS-1'!$B$5:$J$44,6,FALSE)*VLOOKUP(OVYLD2_!BX$4,'[1]INTERNAL PARAMETERS-1'!$B$5:$J$44,3,FALSE) + OVYLD1_!BX138*(1-VLOOKUP(OVYLD2_!BX$4,'[1]INTERNAL PARAMETERS-1'!$B$5:$J$44,5,FALSE))*VLOOKUP(OVYLD2_!BX$4,'[1]INTERNAL PARAMETERS-1'!$B$5:$J$44,8,FALSE)*VLOOKUP(OVYLD2_!BX$4,'[1]INTERNAL PARAMETERS-1'!$B$5:$J$44,3,FALSE)</f>
        <v>0</v>
      </c>
      <c r="BY138" s="44">
        <f>OVYLD1_!BY138*VLOOKUP(OVYLD2_!BY$4,'[1]INTERNAL PARAMETERS-1'!$B$5:$J$44,5,FALSE)*VLOOKUP(OVYLD2_!BY$4,'[1]INTERNAL PARAMETERS-1'!$B$5:$J$44,6,FALSE)*VLOOKUP(OVYLD2_!BY$4,'[1]INTERNAL PARAMETERS-1'!$B$5:$J$44,3,FALSE) + OVYLD1_!BY138*(1-VLOOKUP(OVYLD2_!BY$4,'[1]INTERNAL PARAMETERS-1'!$B$5:$J$44,5,FALSE))*VLOOKUP(OVYLD2_!BY$4,'[1]INTERNAL PARAMETERS-1'!$B$5:$J$44,8,FALSE)*VLOOKUP(OVYLD2_!BY$4,'[1]INTERNAL PARAMETERS-1'!$B$5:$J$44,3,FALSE)</f>
        <v>0</v>
      </c>
      <c r="BZ138" s="44">
        <f>OVYLD1_!BZ138*VLOOKUP(OVYLD2_!BZ$4,'[1]INTERNAL PARAMETERS-1'!$B$5:$J$44,5,FALSE)*VLOOKUP(OVYLD2_!BZ$4,'[1]INTERNAL PARAMETERS-1'!$B$5:$J$44,6,FALSE)*VLOOKUP(OVYLD2_!BZ$4,'[1]INTERNAL PARAMETERS-1'!$B$5:$J$44,3,FALSE) + OVYLD1_!BZ138*(1-VLOOKUP(OVYLD2_!BZ$4,'[1]INTERNAL PARAMETERS-1'!$B$5:$J$44,5,FALSE))*VLOOKUP(OVYLD2_!BZ$4,'[1]INTERNAL PARAMETERS-1'!$B$5:$J$44,8,FALSE)*VLOOKUP(OVYLD2_!BZ$4,'[1]INTERNAL PARAMETERS-1'!$B$5:$J$44,3,FALSE)</f>
        <v>0</v>
      </c>
      <c r="CA138" s="44">
        <f>OVYLD1_!CA138*VLOOKUP(OVYLD2_!CA$4,'[1]INTERNAL PARAMETERS-1'!$B$5:$J$44,5,FALSE)*VLOOKUP(OVYLD2_!CA$4,'[1]INTERNAL PARAMETERS-1'!$B$5:$J$44,6,FALSE)*VLOOKUP(OVYLD2_!CA$4,'[1]INTERNAL PARAMETERS-1'!$B$5:$J$44,3,FALSE) + OVYLD1_!CA138*(1-VLOOKUP(OVYLD2_!CA$4,'[1]INTERNAL PARAMETERS-1'!$B$5:$J$44,5,FALSE))*VLOOKUP(OVYLD2_!CA$4,'[1]INTERNAL PARAMETERS-1'!$B$5:$J$44,8,FALSE)*VLOOKUP(OVYLD2_!CA$4,'[1]INTERNAL PARAMETERS-1'!$B$5:$J$44,3,FALSE)</f>
        <v>0</v>
      </c>
      <c r="CB138" s="44">
        <f>OVYLD1_!CB138*VLOOKUP(OVYLD2_!CB$4,'[1]INTERNAL PARAMETERS-1'!$B$5:$J$44,5,FALSE)*VLOOKUP(OVYLD2_!CB$4,'[1]INTERNAL PARAMETERS-1'!$B$5:$J$44,6,FALSE)*VLOOKUP(OVYLD2_!CB$4,'[1]INTERNAL PARAMETERS-1'!$B$5:$J$44,3,FALSE) + OVYLD1_!CB138*(1-VLOOKUP(OVYLD2_!CB$4,'[1]INTERNAL PARAMETERS-1'!$B$5:$J$44,5,FALSE))*VLOOKUP(OVYLD2_!CB$4,'[1]INTERNAL PARAMETERS-1'!$B$5:$J$44,8,FALSE)*VLOOKUP(OVYLD2_!CB$4,'[1]INTERNAL PARAMETERS-1'!$B$5:$J$44,3,FALSE)</f>
        <v>0</v>
      </c>
      <c r="CC138" s="44">
        <f>OVYLD1_!CC138*VLOOKUP(OVYLD2_!CC$4,'[1]INTERNAL PARAMETERS-1'!$B$5:$J$44,5,FALSE)*VLOOKUP(OVYLD2_!CC$4,'[1]INTERNAL PARAMETERS-1'!$B$5:$J$44,6,FALSE)*VLOOKUP(OVYLD2_!CC$4,'[1]INTERNAL PARAMETERS-1'!$B$5:$J$44,3,FALSE) + OVYLD1_!CC138*(1-VLOOKUP(OVYLD2_!CC$4,'[1]INTERNAL PARAMETERS-1'!$B$5:$J$44,5,FALSE))*VLOOKUP(OVYLD2_!CC$4,'[1]INTERNAL PARAMETERS-1'!$B$5:$J$44,8,FALSE)*VLOOKUP(OVYLD2_!CC$4,'[1]INTERNAL PARAMETERS-1'!$B$5:$J$44,3,FALSE)</f>
        <v>0</v>
      </c>
      <c r="CD138" s="44">
        <f>OVYLD1_!CD138*VLOOKUP(OVYLD2_!CD$4,'[1]INTERNAL PARAMETERS-1'!$B$5:$J$44,5,FALSE)*VLOOKUP(OVYLD2_!CD$4,'[1]INTERNAL PARAMETERS-1'!$B$5:$J$44,6,FALSE)*VLOOKUP(OVYLD2_!CD$4,'[1]INTERNAL PARAMETERS-1'!$B$5:$J$44,3,FALSE) + OVYLD1_!CD138*(1-VLOOKUP(OVYLD2_!CD$4,'[1]INTERNAL PARAMETERS-1'!$B$5:$J$44,5,FALSE))*VLOOKUP(OVYLD2_!CD$4,'[1]INTERNAL PARAMETERS-1'!$B$5:$J$44,8,FALSE)*VLOOKUP(OVYLD2_!CD$4,'[1]INTERNAL PARAMETERS-1'!$B$5:$J$44,3,FALSE)</f>
        <v>0</v>
      </c>
      <c r="CE138" s="44">
        <f>OVYLD1_!CE138*VLOOKUP(OVYLD2_!CE$4,'[1]INTERNAL PARAMETERS-1'!$B$5:$J$44,5,FALSE)*VLOOKUP(OVYLD2_!CE$4,'[1]INTERNAL PARAMETERS-1'!$B$5:$J$44,6,FALSE)*VLOOKUP(OVYLD2_!CE$4,'[1]INTERNAL PARAMETERS-1'!$B$5:$J$44,3,FALSE) + OVYLD1_!CE138*(1-VLOOKUP(OVYLD2_!CE$4,'[1]INTERNAL PARAMETERS-1'!$B$5:$J$44,5,FALSE))*VLOOKUP(OVYLD2_!CE$4,'[1]INTERNAL PARAMETERS-1'!$B$5:$J$44,8,FALSE)*VLOOKUP(OVYLD2_!CE$4,'[1]INTERNAL PARAMETERS-1'!$B$5:$J$44,3,FALSE)</f>
        <v>0</v>
      </c>
      <c r="CF138" s="44">
        <f>OVYLD1_!CF138*VLOOKUP(OVYLD2_!CF$4,'[1]INTERNAL PARAMETERS-1'!$B$5:$J$44,5,FALSE)*VLOOKUP(OVYLD2_!CF$4,'[1]INTERNAL PARAMETERS-1'!$B$5:$J$44,6,FALSE)*VLOOKUP(OVYLD2_!CF$4,'[1]INTERNAL PARAMETERS-1'!$B$5:$J$44,3,FALSE) + OVYLD1_!CF138*(1-VLOOKUP(OVYLD2_!CF$4,'[1]INTERNAL PARAMETERS-1'!$B$5:$J$44,5,FALSE))*VLOOKUP(OVYLD2_!CF$4,'[1]INTERNAL PARAMETERS-1'!$B$5:$J$44,8,FALSE)*VLOOKUP(OVYLD2_!CF$4,'[1]INTERNAL PARAMETERS-1'!$B$5:$J$44,3,FALSE)</f>
        <v>0</v>
      </c>
      <c r="CG138" s="44">
        <f>OVYLD1_!CG138*VLOOKUP(OVYLD2_!CG$4,'[1]INTERNAL PARAMETERS-1'!$B$5:$J$44,5,FALSE)*VLOOKUP(OVYLD2_!CG$4,'[1]INTERNAL PARAMETERS-1'!$B$5:$J$44,6,FALSE)*VLOOKUP(OVYLD2_!CG$4,'[1]INTERNAL PARAMETERS-1'!$B$5:$J$44,3,FALSE) + OVYLD1_!CG138*(1-VLOOKUP(OVYLD2_!CG$4,'[1]INTERNAL PARAMETERS-1'!$B$5:$J$44,5,FALSE))*VLOOKUP(OVYLD2_!CG$4,'[1]INTERNAL PARAMETERS-1'!$B$5:$J$44,8,FALSE)*VLOOKUP(OVYLD2_!CG$4,'[1]INTERNAL PARAMETERS-1'!$B$5:$J$44,3,FALSE)</f>
        <v>0</v>
      </c>
      <c r="CH138" s="43">
        <f>OVYLD1_!CH138*VLOOKUP(OVYLD2_!CH$4,'[1]INTERNAL PARAMETERS-1'!$B$5:$J$44,5,FALSE)*VLOOKUP(OVYLD2_!CH$4,'[1]INTERNAL PARAMETERS-1'!$B$5:$J$44,6,FALSE)*VLOOKUP(OVYLD2_!CH$4,'[1]INTERNAL PARAMETERS-1'!$B$5:$J$44,3,FALSE) + OVYLD1_!CH138*(1-VLOOKUP(OVYLD2_!CH$4,'[1]INTERNAL PARAMETERS-1'!$B$5:$J$44,5,FALSE))*VLOOKUP(OVYLD2_!CH$4,'[1]INTERNAL PARAMETERS-1'!$B$5:$J$44,8,FALSE)*VLOOKUP(OVYLD2_!CH$4,'[1]INTERNAL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5">
      <c r="B139" s="58" t="s">
        <v>9</v>
      </c>
      <c r="C139" s="57" t="s">
        <v>63</v>
      </c>
      <c r="D139" s="57" t="s">
        <v>72</v>
      </c>
      <c r="E139" s="128">
        <f>OVERALL2021!AI139</f>
        <v>0</v>
      </c>
      <c r="F139" s="56">
        <f>'[1]INTERNAL PARAMETERS-1'!M13</f>
        <v>44.225000000000001</v>
      </c>
      <c r="G139" s="45">
        <f>OVYLD1_!G139*VLOOKUP(OVYLD2_!G$4,'[1]INTERNAL PARAMETERS-1'!$B$5:$J$44,5,FALSE)*VLOOKUP(OVYLD2_!G$4,'[1]INTERNAL PARAMETERS-1'!$B$5:$J$44,7,FALSE)*OVYLD2_!$F139 + OVYLD1_!G139*(1-VLOOKUP(OVYLD2_!G$4,'[1]INTERNAL PARAMETERS-1'!$B$5:$J$44,5,FALSE))*VLOOKUP(OVYLD2_!G$4,'[1]INTERNAL PARAMETERS-1'!$B$5:$J$44,9,FALSE)*OVYLD2_!$F139</f>
        <v>0</v>
      </c>
      <c r="H139" s="44">
        <f>OVYLD1_!H139*VLOOKUP(OVYLD2_!H$4,'[1]INTERNAL PARAMETERS-1'!$B$5:$J$44,5,FALSE)*VLOOKUP(OVYLD2_!H$4,'[1]INTERNAL PARAMETERS-1'!$B$5:$J$44,7,FALSE)*OVYLD2_!$F139 + OVYLD1_!H139*(1-VLOOKUP(OVYLD2_!H$4,'[1]INTERNAL PARAMETERS-1'!$B$5:$J$44,5,FALSE))*VLOOKUP(OVYLD2_!H$4,'[1]INTERNAL PARAMETERS-1'!$B$5:$J$44,9,FALSE)*OVYLD2_!$F139</f>
        <v>0</v>
      </c>
      <c r="I139" s="44">
        <f>OVYLD1_!I139*VLOOKUP(OVYLD2_!I$4,'[1]INTERNAL PARAMETERS-1'!$B$5:$J$44,5,FALSE)*VLOOKUP(OVYLD2_!I$4,'[1]INTERNAL PARAMETERS-1'!$B$5:$J$44,7,FALSE)*OVYLD2_!$F139 + OVYLD1_!I139*(1-VLOOKUP(OVYLD2_!I$4,'[1]INTERNAL PARAMETERS-1'!$B$5:$J$44,5,FALSE))*VLOOKUP(OVYLD2_!I$4,'[1]INTERNAL PARAMETERS-1'!$B$5:$J$44,9,FALSE)*OVYLD2_!$F139</f>
        <v>0</v>
      </c>
      <c r="J139" s="44">
        <f>OVYLD1_!J139*VLOOKUP(OVYLD2_!J$4,'[1]INTERNAL PARAMETERS-1'!$B$5:$J$44,5,FALSE)*VLOOKUP(OVYLD2_!J$4,'[1]INTERNAL PARAMETERS-1'!$B$5:$J$44,7,FALSE)*OVYLD2_!$F139 + OVYLD1_!J139*(1-VLOOKUP(OVYLD2_!J$4,'[1]INTERNAL PARAMETERS-1'!$B$5:$J$44,5,FALSE))*VLOOKUP(OVYLD2_!J$4,'[1]INTERNAL PARAMETERS-1'!$B$5:$J$44,9,FALSE)*OVYLD2_!$F139</f>
        <v>0</v>
      </c>
      <c r="K139" s="44">
        <f>OVYLD1_!K139*VLOOKUP(OVYLD2_!K$4,'[1]INTERNAL PARAMETERS-1'!$B$5:$J$44,5,FALSE)*VLOOKUP(OVYLD2_!K$4,'[1]INTERNAL PARAMETERS-1'!$B$5:$J$44,7,FALSE)*OVYLD2_!$F139 + OVYLD1_!K139*(1-VLOOKUP(OVYLD2_!K$4,'[1]INTERNAL PARAMETERS-1'!$B$5:$J$44,5,FALSE))*VLOOKUP(OVYLD2_!K$4,'[1]INTERNAL PARAMETERS-1'!$B$5:$J$44,9,FALSE)*OVYLD2_!$F139</f>
        <v>0</v>
      </c>
      <c r="L139" s="44">
        <f>OVYLD1_!L139*VLOOKUP(OVYLD2_!L$4,'[1]INTERNAL PARAMETERS-1'!$B$5:$J$44,5,FALSE)*VLOOKUP(OVYLD2_!L$4,'[1]INTERNAL PARAMETERS-1'!$B$5:$J$44,7,FALSE)*OVYLD2_!$F139 + OVYLD1_!L139*(1-VLOOKUP(OVYLD2_!L$4,'[1]INTERNAL PARAMETERS-1'!$B$5:$J$44,5,FALSE))*VLOOKUP(OVYLD2_!L$4,'[1]INTERNAL PARAMETERS-1'!$B$5:$J$44,9,FALSE)*OVYLD2_!$F139</f>
        <v>0</v>
      </c>
      <c r="M139" s="44">
        <f>OVYLD1_!M139*VLOOKUP(OVYLD2_!M$4,'[1]INTERNAL PARAMETERS-1'!$B$5:$J$44,5,FALSE)*VLOOKUP(OVYLD2_!M$4,'[1]INTERNAL PARAMETERS-1'!$B$5:$J$44,7,FALSE)*OVYLD2_!$F139 + OVYLD1_!M139*(1-VLOOKUP(OVYLD2_!M$4,'[1]INTERNAL PARAMETERS-1'!$B$5:$J$44,5,FALSE))*VLOOKUP(OVYLD2_!M$4,'[1]INTERNAL PARAMETERS-1'!$B$5:$J$44,9,FALSE)*OVYLD2_!$F139</f>
        <v>0</v>
      </c>
      <c r="N139" s="44">
        <f>OVYLD1_!N139*VLOOKUP(OVYLD2_!N$4,'[1]INTERNAL PARAMETERS-1'!$B$5:$J$44,5,FALSE)*VLOOKUP(OVYLD2_!N$4,'[1]INTERNAL PARAMETERS-1'!$B$5:$J$44,7,FALSE)*OVYLD2_!$F139 + OVYLD1_!N139*(1-VLOOKUP(OVYLD2_!N$4,'[1]INTERNAL PARAMETERS-1'!$B$5:$J$44,5,FALSE))*VLOOKUP(OVYLD2_!N$4,'[1]INTERNAL PARAMETERS-1'!$B$5:$J$44,9,FALSE)*OVYLD2_!$F139</f>
        <v>0</v>
      </c>
      <c r="O139" s="44">
        <f>OVYLD1_!O139*VLOOKUP(OVYLD2_!O$4,'[1]INTERNAL PARAMETERS-1'!$B$5:$J$44,5,FALSE)*VLOOKUP(OVYLD2_!O$4,'[1]INTERNAL PARAMETERS-1'!$B$5:$J$44,7,FALSE)*OVYLD2_!$F139 + OVYLD1_!O139*(1-VLOOKUP(OVYLD2_!O$4,'[1]INTERNAL PARAMETERS-1'!$B$5:$J$44,5,FALSE))*VLOOKUP(OVYLD2_!O$4,'[1]INTERNAL PARAMETERS-1'!$B$5:$J$44,9,FALSE)*OVYLD2_!$F139</f>
        <v>0</v>
      </c>
      <c r="P139" s="44">
        <f>OVYLD1_!P139*VLOOKUP(OVYLD2_!P$4,'[1]INTERNAL PARAMETERS-1'!$B$5:$J$44,5,FALSE)*VLOOKUP(OVYLD2_!P$4,'[1]INTERNAL PARAMETERS-1'!$B$5:$J$44,7,FALSE)*OVYLD2_!$F139 + OVYLD1_!P139*(1-VLOOKUP(OVYLD2_!P$4,'[1]INTERNAL PARAMETERS-1'!$B$5:$J$44,5,FALSE))*VLOOKUP(OVYLD2_!P$4,'[1]INTERNAL PARAMETERS-1'!$B$5:$J$44,9,FALSE)*OVYLD2_!$F139</f>
        <v>0</v>
      </c>
      <c r="Q139" s="44">
        <f>OVYLD1_!Q139*VLOOKUP(OVYLD2_!Q$4,'[1]INTERNAL PARAMETERS-1'!$B$5:$J$44,5,FALSE)*VLOOKUP(OVYLD2_!Q$4,'[1]INTERNAL PARAMETERS-1'!$B$5:$J$44,7,FALSE)*OVYLD2_!$F139 + OVYLD1_!Q139*(1-VLOOKUP(OVYLD2_!Q$4,'[1]INTERNAL PARAMETERS-1'!$B$5:$J$44,5,FALSE))*VLOOKUP(OVYLD2_!Q$4,'[1]INTERNAL PARAMETERS-1'!$B$5:$J$44,9,FALSE)*OVYLD2_!$F139</f>
        <v>0</v>
      </c>
      <c r="R139" s="44">
        <f>OVYLD1_!R139*VLOOKUP(OVYLD2_!R$4,'[1]INTERNAL PARAMETERS-1'!$B$5:$J$44,5,FALSE)*VLOOKUP(OVYLD2_!R$4,'[1]INTERNAL PARAMETERS-1'!$B$5:$J$44,7,FALSE)*OVYLD2_!$F139 + OVYLD1_!R139*(1-VLOOKUP(OVYLD2_!R$4,'[1]INTERNAL PARAMETERS-1'!$B$5:$J$44,5,FALSE))*VLOOKUP(OVYLD2_!R$4,'[1]INTERNAL PARAMETERS-1'!$B$5:$J$44,9,FALSE)*OVYLD2_!$F139</f>
        <v>0</v>
      </c>
      <c r="S139" s="44">
        <f>OVYLD1_!S139*VLOOKUP(OVYLD2_!S$4,'[1]INTERNAL PARAMETERS-1'!$B$5:$J$44,5,FALSE)*VLOOKUP(OVYLD2_!S$4,'[1]INTERNAL PARAMETERS-1'!$B$5:$J$44,7,FALSE)*OVYLD2_!$F139 + OVYLD1_!S139*(1-VLOOKUP(OVYLD2_!S$4,'[1]INTERNAL PARAMETERS-1'!$B$5:$J$44,5,FALSE))*VLOOKUP(OVYLD2_!S$4,'[1]INTERNAL PARAMETERS-1'!$B$5:$J$44,9,FALSE)*OVYLD2_!$F139</f>
        <v>0</v>
      </c>
      <c r="T139" s="44">
        <f>OVYLD1_!T139*VLOOKUP(OVYLD2_!T$4,'[1]INTERNAL PARAMETERS-1'!$B$5:$J$44,5,FALSE)*VLOOKUP(OVYLD2_!T$4,'[1]INTERNAL PARAMETERS-1'!$B$5:$J$44,7,FALSE)*OVYLD2_!$F139 + OVYLD1_!T139*(1-VLOOKUP(OVYLD2_!T$4,'[1]INTERNAL PARAMETERS-1'!$B$5:$J$44,5,FALSE))*VLOOKUP(OVYLD2_!T$4,'[1]INTERNAL PARAMETERS-1'!$B$5:$J$44,9,FALSE)*OVYLD2_!$F139</f>
        <v>0</v>
      </c>
      <c r="U139" s="44">
        <f>OVYLD1_!U139*VLOOKUP(OVYLD2_!U$4,'[1]INTERNAL PARAMETERS-1'!$B$5:$J$44,5,FALSE)*VLOOKUP(OVYLD2_!U$4,'[1]INTERNAL PARAMETERS-1'!$B$5:$J$44,7,FALSE)*OVYLD2_!$F139 + OVYLD1_!U139*(1-VLOOKUP(OVYLD2_!U$4,'[1]INTERNAL PARAMETERS-1'!$B$5:$J$44,5,FALSE))*VLOOKUP(OVYLD2_!U$4,'[1]INTERNAL PARAMETERS-1'!$B$5:$J$44,9,FALSE)*OVYLD2_!$F139</f>
        <v>0</v>
      </c>
      <c r="V139" s="44">
        <f>OVYLD1_!V139*VLOOKUP(OVYLD2_!V$4,'[1]INTERNAL PARAMETERS-1'!$B$5:$J$44,5,FALSE)*VLOOKUP(OVYLD2_!V$4,'[1]INTERNAL PARAMETERS-1'!$B$5:$J$44,7,FALSE)*OVYLD2_!$F139 + OVYLD1_!V139*(1-VLOOKUP(OVYLD2_!V$4,'[1]INTERNAL PARAMETERS-1'!$B$5:$J$44,5,FALSE))*VLOOKUP(OVYLD2_!V$4,'[1]INTERNAL PARAMETERS-1'!$B$5:$J$44,9,FALSE)*OVYLD2_!$F139</f>
        <v>0</v>
      </c>
      <c r="W139" s="44">
        <f>OVYLD1_!W139*VLOOKUP(OVYLD2_!W$4,'[1]INTERNAL PARAMETERS-1'!$B$5:$J$44,5,FALSE)*VLOOKUP(OVYLD2_!W$4,'[1]INTERNAL PARAMETERS-1'!$B$5:$J$44,7,FALSE)*OVYLD2_!$F139 + OVYLD1_!W139*(1-VLOOKUP(OVYLD2_!W$4,'[1]INTERNAL PARAMETERS-1'!$B$5:$J$44,5,FALSE))*VLOOKUP(OVYLD2_!W$4,'[1]INTERNAL PARAMETERS-1'!$B$5:$J$44,9,FALSE)*OVYLD2_!$F139</f>
        <v>0</v>
      </c>
      <c r="X139" s="44">
        <f>OVYLD1_!X139*VLOOKUP(OVYLD2_!X$4,'[1]INTERNAL PARAMETERS-1'!$B$5:$J$44,5,FALSE)*VLOOKUP(OVYLD2_!X$4,'[1]INTERNAL PARAMETERS-1'!$B$5:$J$44,7,FALSE)*OVYLD2_!$F139 + OVYLD1_!X139*(1-VLOOKUP(OVYLD2_!X$4,'[1]INTERNAL PARAMETERS-1'!$B$5:$J$44,5,FALSE))*VLOOKUP(OVYLD2_!X$4,'[1]INTERNAL PARAMETERS-1'!$B$5:$J$44,9,FALSE)*OVYLD2_!$F139</f>
        <v>0</v>
      </c>
      <c r="Y139" s="44">
        <f>OVYLD1_!Y139*VLOOKUP(OVYLD2_!Y$4,'[1]INTERNAL PARAMETERS-1'!$B$5:$J$44,5,FALSE)*VLOOKUP(OVYLD2_!Y$4,'[1]INTERNAL PARAMETERS-1'!$B$5:$J$44,7,FALSE)*OVYLD2_!$F139 + OVYLD1_!Y139*(1-VLOOKUP(OVYLD2_!Y$4,'[1]INTERNAL PARAMETERS-1'!$B$5:$J$44,5,FALSE))*VLOOKUP(OVYLD2_!Y$4,'[1]INTERNAL PARAMETERS-1'!$B$5:$J$44,9,FALSE)*OVYLD2_!$F139</f>
        <v>0</v>
      </c>
      <c r="Z139" s="44">
        <f>OVYLD1_!Z139*VLOOKUP(OVYLD2_!Z$4,'[1]INTERNAL PARAMETERS-1'!$B$5:$J$44,5,FALSE)*VLOOKUP(OVYLD2_!Z$4,'[1]INTERNAL PARAMETERS-1'!$B$5:$J$44,7,FALSE)*OVYLD2_!$F139 + OVYLD1_!Z139*(1-VLOOKUP(OVYLD2_!Z$4,'[1]INTERNAL PARAMETERS-1'!$B$5:$J$44,5,FALSE))*VLOOKUP(OVYLD2_!Z$4,'[1]INTERNAL PARAMETERS-1'!$B$5:$J$44,9,FALSE)*OVYLD2_!$F139</f>
        <v>0</v>
      </c>
      <c r="AA139" s="44">
        <f>OVYLD1_!AA139*VLOOKUP(OVYLD2_!AA$4,'[1]INTERNAL PARAMETERS-1'!$B$5:$J$44,5,FALSE)*VLOOKUP(OVYLD2_!AA$4,'[1]INTERNAL PARAMETERS-1'!$B$5:$J$44,7,FALSE)*OVYLD2_!$F139 + OVYLD1_!AA139*(1-VLOOKUP(OVYLD2_!AA$4,'[1]INTERNAL PARAMETERS-1'!$B$5:$J$44,5,FALSE))*VLOOKUP(OVYLD2_!AA$4,'[1]INTERNAL PARAMETERS-1'!$B$5:$J$44,9,FALSE)*OVYLD2_!$F139</f>
        <v>0</v>
      </c>
      <c r="AB139" s="44">
        <f>OVYLD1_!AB139*VLOOKUP(OVYLD2_!AB$4,'[1]INTERNAL PARAMETERS-1'!$B$5:$J$44,5,FALSE)*VLOOKUP(OVYLD2_!AB$4,'[1]INTERNAL PARAMETERS-1'!$B$5:$J$44,7,FALSE)*OVYLD2_!$F139 + OVYLD1_!AB139*(1-VLOOKUP(OVYLD2_!AB$4,'[1]INTERNAL PARAMETERS-1'!$B$5:$J$44,5,FALSE))*VLOOKUP(OVYLD2_!AB$4,'[1]INTERNAL PARAMETERS-1'!$B$5:$J$44,9,FALSE)*OVYLD2_!$F139</f>
        <v>0</v>
      </c>
      <c r="AC139" s="44">
        <f>OVYLD1_!AC139*VLOOKUP(OVYLD2_!AC$4,'[1]INTERNAL PARAMETERS-1'!$B$5:$J$44,5,FALSE)*VLOOKUP(OVYLD2_!AC$4,'[1]INTERNAL PARAMETERS-1'!$B$5:$J$44,7,FALSE)*OVYLD2_!$F139 + OVYLD1_!AC139*(1-VLOOKUP(OVYLD2_!AC$4,'[1]INTERNAL PARAMETERS-1'!$B$5:$J$44,5,FALSE))*VLOOKUP(OVYLD2_!AC$4,'[1]INTERNAL PARAMETERS-1'!$B$5:$J$44,9,FALSE)*OVYLD2_!$F139</f>
        <v>0</v>
      </c>
      <c r="AD139" s="44">
        <f>OVYLD1_!AD139*VLOOKUP(OVYLD2_!AD$4,'[1]INTERNAL PARAMETERS-1'!$B$5:$J$44,5,FALSE)*VLOOKUP(OVYLD2_!AD$4,'[1]INTERNAL PARAMETERS-1'!$B$5:$J$44,7,FALSE)*OVYLD2_!$F139 + OVYLD1_!AD139*(1-VLOOKUP(OVYLD2_!AD$4,'[1]INTERNAL PARAMETERS-1'!$B$5:$J$44,5,FALSE))*VLOOKUP(OVYLD2_!AD$4,'[1]INTERNAL PARAMETERS-1'!$B$5:$J$44,9,FALSE)*OVYLD2_!$F139</f>
        <v>0</v>
      </c>
      <c r="AE139" s="44">
        <f>OVYLD1_!AE139*VLOOKUP(OVYLD2_!AE$4,'[1]INTERNAL PARAMETERS-1'!$B$5:$J$44,5,FALSE)*VLOOKUP(OVYLD2_!AE$4,'[1]INTERNAL PARAMETERS-1'!$B$5:$J$44,7,FALSE)*OVYLD2_!$F139 + OVYLD1_!AE139*(1-VLOOKUP(OVYLD2_!AE$4,'[1]INTERNAL PARAMETERS-1'!$B$5:$J$44,5,FALSE))*VLOOKUP(OVYLD2_!AE$4,'[1]INTERNAL PARAMETERS-1'!$B$5:$J$44,9,FALSE)*OVYLD2_!$F139</f>
        <v>0</v>
      </c>
      <c r="AF139" s="44">
        <f>OVYLD1_!AF139*VLOOKUP(OVYLD2_!AF$4,'[1]INTERNAL PARAMETERS-1'!$B$5:$J$44,5,FALSE)*VLOOKUP(OVYLD2_!AF$4,'[1]INTERNAL PARAMETERS-1'!$B$5:$J$44,7,FALSE)*OVYLD2_!$F139 + OVYLD1_!AF139*(1-VLOOKUP(OVYLD2_!AF$4,'[1]INTERNAL PARAMETERS-1'!$B$5:$J$44,5,FALSE))*VLOOKUP(OVYLD2_!AF$4,'[1]INTERNAL PARAMETERS-1'!$B$5:$J$44,9,FALSE)*OVYLD2_!$F139</f>
        <v>0</v>
      </c>
      <c r="AG139" s="44">
        <f>OVYLD1_!AG139*VLOOKUP(OVYLD2_!AG$4,'[1]INTERNAL PARAMETERS-1'!$B$5:$J$44,5,FALSE)*VLOOKUP(OVYLD2_!AG$4,'[1]INTERNAL PARAMETERS-1'!$B$5:$J$44,7,FALSE)*OVYLD2_!$F139 + OVYLD1_!AG139*(1-VLOOKUP(OVYLD2_!AG$4,'[1]INTERNAL PARAMETERS-1'!$B$5:$J$44,5,FALSE))*VLOOKUP(OVYLD2_!AG$4,'[1]INTERNAL PARAMETERS-1'!$B$5:$J$44,9,FALSE)*OVYLD2_!$F139</f>
        <v>0</v>
      </c>
      <c r="AH139" s="44">
        <f>OVYLD1_!AH139*VLOOKUP(OVYLD2_!AH$4,'[1]INTERNAL PARAMETERS-1'!$B$5:$J$44,5,FALSE)*VLOOKUP(OVYLD2_!AH$4,'[1]INTERNAL PARAMETERS-1'!$B$5:$J$44,7,FALSE)*OVYLD2_!$F139 + OVYLD1_!AH139*(1-VLOOKUP(OVYLD2_!AH$4,'[1]INTERNAL PARAMETERS-1'!$B$5:$J$44,5,FALSE))*VLOOKUP(OVYLD2_!AH$4,'[1]INTERNAL PARAMETERS-1'!$B$5:$J$44,9,FALSE)*OVYLD2_!$F139</f>
        <v>0</v>
      </c>
      <c r="AI139" s="44">
        <f>OVYLD1_!AI139*VLOOKUP(OVYLD2_!AI$4,'[1]INTERNAL PARAMETERS-1'!$B$5:$J$44,5,FALSE)*VLOOKUP(OVYLD2_!AI$4,'[1]INTERNAL PARAMETERS-1'!$B$5:$J$44,7,FALSE)*OVYLD2_!$F139 + OVYLD1_!AI139*(1-VLOOKUP(OVYLD2_!AI$4,'[1]INTERNAL PARAMETERS-1'!$B$5:$J$44,5,FALSE))*VLOOKUP(OVYLD2_!AI$4,'[1]INTERNAL PARAMETERS-1'!$B$5:$J$44,9,FALSE)*OVYLD2_!$F139</f>
        <v>0</v>
      </c>
      <c r="AJ139" s="44">
        <f>OVYLD1_!AJ139*VLOOKUP(OVYLD2_!AJ$4,'[1]INTERNAL PARAMETERS-1'!$B$5:$J$44,5,FALSE)*VLOOKUP(OVYLD2_!AJ$4,'[1]INTERNAL PARAMETERS-1'!$B$5:$J$44,7,FALSE)*OVYLD2_!$F139 + OVYLD1_!AJ139*(1-VLOOKUP(OVYLD2_!AJ$4,'[1]INTERNAL PARAMETERS-1'!$B$5:$J$44,5,FALSE))*VLOOKUP(OVYLD2_!AJ$4,'[1]INTERNAL PARAMETERS-1'!$B$5:$J$44,9,FALSE)*OVYLD2_!$F139</f>
        <v>0</v>
      </c>
      <c r="AK139" s="44">
        <f>OVYLD1_!AK139*VLOOKUP(OVYLD2_!AK$4,'[1]INTERNAL PARAMETERS-1'!$B$5:$J$44,5,FALSE)*VLOOKUP(OVYLD2_!AK$4,'[1]INTERNAL PARAMETERS-1'!$B$5:$J$44,7,FALSE)*OVYLD2_!$F139 + OVYLD1_!AK139*(1-VLOOKUP(OVYLD2_!AK$4,'[1]INTERNAL PARAMETERS-1'!$B$5:$J$44,5,FALSE))*VLOOKUP(OVYLD2_!AK$4,'[1]INTERNAL PARAMETERS-1'!$B$5:$J$44,9,FALSE)*OVYLD2_!$F139</f>
        <v>0</v>
      </c>
      <c r="AL139" s="44">
        <f>OVYLD1_!AL139*VLOOKUP(OVYLD2_!AL$4,'[1]INTERNAL PARAMETERS-1'!$B$5:$J$44,5,FALSE)*VLOOKUP(OVYLD2_!AL$4,'[1]INTERNAL PARAMETERS-1'!$B$5:$J$44,7,FALSE)*OVYLD2_!$F139 + OVYLD1_!AL139*(1-VLOOKUP(OVYLD2_!AL$4,'[1]INTERNAL PARAMETERS-1'!$B$5:$J$44,5,FALSE))*VLOOKUP(OVYLD2_!AL$4,'[1]INTERNAL PARAMETERS-1'!$B$5:$J$44,9,FALSE)*OVYLD2_!$F139</f>
        <v>0</v>
      </c>
      <c r="AM139" s="44">
        <f>OVYLD1_!AM139*VLOOKUP(OVYLD2_!AM$4,'[1]INTERNAL PARAMETERS-1'!$B$5:$J$44,5,FALSE)*VLOOKUP(OVYLD2_!AM$4,'[1]INTERNAL PARAMETERS-1'!$B$5:$J$44,7,FALSE)*OVYLD2_!$F139 + OVYLD1_!AM139*(1-VLOOKUP(OVYLD2_!AM$4,'[1]INTERNAL PARAMETERS-1'!$B$5:$J$44,5,FALSE))*VLOOKUP(OVYLD2_!AM$4,'[1]INTERNAL PARAMETERS-1'!$B$5:$J$44,9,FALSE)*OVYLD2_!$F139</f>
        <v>0</v>
      </c>
      <c r="AN139" s="44">
        <f>OVYLD1_!AN139*VLOOKUP(OVYLD2_!AN$4,'[1]INTERNAL PARAMETERS-1'!$B$5:$J$44,5,FALSE)*VLOOKUP(OVYLD2_!AN$4,'[1]INTERNAL PARAMETERS-1'!$B$5:$J$44,7,FALSE)*OVYLD2_!$F139 + OVYLD1_!AN139*(1-VLOOKUP(OVYLD2_!AN$4,'[1]INTERNAL PARAMETERS-1'!$B$5:$J$44,5,FALSE))*VLOOKUP(OVYLD2_!AN$4,'[1]INTERNAL PARAMETERS-1'!$B$5:$J$44,9,FALSE)*OVYLD2_!$F139</f>
        <v>0</v>
      </c>
      <c r="AO139" s="44">
        <f>OVYLD1_!AO139*VLOOKUP(OVYLD2_!AO$4,'[1]INTERNAL PARAMETERS-1'!$B$5:$J$44,5,FALSE)*VLOOKUP(OVYLD2_!AO$4,'[1]INTERNAL PARAMETERS-1'!$B$5:$J$44,7,FALSE)*OVYLD2_!$F139 + OVYLD1_!AO139*(1-VLOOKUP(OVYLD2_!AO$4,'[1]INTERNAL PARAMETERS-1'!$B$5:$J$44,5,FALSE))*VLOOKUP(OVYLD2_!AO$4,'[1]INTERNAL PARAMETERS-1'!$B$5:$J$44,9,FALSE)*OVYLD2_!$F139</f>
        <v>0</v>
      </c>
      <c r="AP139" s="44">
        <f>OVYLD1_!AP139*VLOOKUP(OVYLD2_!AP$4,'[1]INTERNAL PARAMETERS-1'!$B$5:$J$44,5,FALSE)*VLOOKUP(OVYLD2_!AP$4,'[1]INTERNAL PARAMETERS-1'!$B$5:$J$44,7,FALSE)*OVYLD2_!$F139 + OVYLD1_!AP139*(1-VLOOKUP(OVYLD2_!AP$4,'[1]INTERNAL PARAMETERS-1'!$B$5:$J$44,5,FALSE))*VLOOKUP(OVYLD2_!AP$4,'[1]INTERNAL PARAMETERS-1'!$B$5:$J$44,9,FALSE)*OVYLD2_!$F139</f>
        <v>0</v>
      </c>
      <c r="AQ139" s="44">
        <f>OVYLD1_!AQ139*VLOOKUP(OVYLD2_!AQ$4,'[1]INTERNAL PARAMETERS-1'!$B$5:$J$44,5,FALSE)*VLOOKUP(OVYLD2_!AQ$4,'[1]INTERNAL PARAMETERS-1'!$B$5:$J$44,7,FALSE)*OVYLD2_!$F139 + OVYLD1_!AQ139*(1-VLOOKUP(OVYLD2_!AQ$4,'[1]INTERNAL PARAMETERS-1'!$B$5:$J$44,5,FALSE))*VLOOKUP(OVYLD2_!AQ$4,'[1]INTERNAL PARAMETERS-1'!$B$5:$J$44,9,FALSE)*OVYLD2_!$F139</f>
        <v>0</v>
      </c>
      <c r="AR139" s="44">
        <f>OVYLD1_!AR139*VLOOKUP(OVYLD2_!AR$4,'[1]INTERNAL PARAMETERS-1'!$B$5:$J$44,5,FALSE)*VLOOKUP(OVYLD2_!AR$4,'[1]INTERNAL PARAMETERS-1'!$B$5:$J$44,7,FALSE)*OVYLD2_!$F139 + OVYLD1_!AR139*(1-VLOOKUP(OVYLD2_!AR$4,'[1]INTERNAL PARAMETERS-1'!$B$5:$J$44,5,FALSE))*VLOOKUP(OVYLD2_!AR$4,'[1]INTERNAL PARAMETERS-1'!$B$5:$J$44,9,FALSE)*OVYLD2_!$F139</f>
        <v>0</v>
      </c>
      <c r="AS139" s="44">
        <f>OVYLD1_!AS139*VLOOKUP(OVYLD2_!AS$4,'[1]INTERNAL PARAMETERS-1'!$B$5:$J$44,5,FALSE)*VLOOKUP(OVYLD2_!AS$4,'[1]INTERNAL PARAMETERS-1'!$B$5:$J$44,7,FALSE)*OVYLD2_!$F139 + OVYLD1_!AS139*(1-VLOOKUP(OVYLD2_!AS$4,'[1]INTERNAL PARAMETERS-1'!$B$5:$J$44,5,FALSE))*VLOOKUP(OVYLD2_!AS$4,'[1]INTERNAL PARAMETERS-1'!$B$5:$J$44,9,FALSE)*OVYLD2_!$F139</f>
        <v>0</v>
      </c>
      <c r="AT139" s="43">
        <f>OVYLD1_!AT139*VLOOKUP(OVYLD2_!AT$4,'[1]INTERNAL PARAMETERS-1'!$B$5:$J$44,5,FALSE)*VLOOKUP(OVYLD2_!AT$4,'[1]INTERNAL PARAMETERS-1'!$B$5:$J$44,7,FALSE)*OVYLD2_!$F139 + OVYLD1_!AT139*(1-VLOOKUP(OVYLD2_!AT$4,'[1]INTERNAL PARAMETERS-1'!$B$5:$J$44,5,FALSE))*VLOOKUP(OVYLD2_!AT$4,'[1]INTERNAL PARAMETERS-1'!$B$5:$J$44,9,FALSE)*OVYLD2_!$F139</f>
        <v>0</v>
      </c>
      <c r="AU139" s="45">
        <f>OVYLD1_!AU139*VLOOKUP(OVYLD2_!AU$4,'[1]INTERNAL PARAMETERS-1'!$B$5:$J$44,5,FALSE)*VLOOKUP(OVYLD2_!AU$4,'[1]INTERNAL PARAMETERS-1'!$B$5:$J$44,6,FALSE)*VLOOKUP(OVYLD2_!AU$4,'[1]INTERNAL PARAMETERS-1'!$B$5:$J$44,3,FALSE) + OVYLD1_!AU139*(1-VLOOKUP(OVYLD2_!AU$4,'[1]INTERNAL PARAMETERS-1'!$B$5:$J$44,5,FALSE))*VLOOKUP(OVYLD2_!AU$4,'[1]INTERNAL PARAMETERS-1'!$B$5:$J$44,8,FALSE)*VLOOKUP(OVYLD2_!AU$4,'[1]INTERNAL PARAMETERS-1'!$B$5:$J$44,3,FALSE)</f>
        <v>0</v>
      </c>
      <c r="AV139" s="44">
        <f>OVYLD1_!AV139*VLOOKUP(OVYLD2_!AV$4,'[1]INTERNAL PARAMETERS-1'!$B$5:$J$44,5,FALSE)*VLOOKUP(OVYLD2_!AV$4,'[1]INTERNAL PARAMETERS-1'!$B$5:$J$44,6,FALSE)*VLOOKUP(OVYLD2_!AV$4,'[1]INTERNAL PARAMETERS-1'!$B$5:$J$44,3,FALSE) + OVYLD1_!AV139*(1-VLOOKUP(OVYLD2_!AV$4,'[1]INTERNAL PARAMETERS-1'!$B$5:$J$44,5,FALSE))*VLOOKUP(OVYLD2_!AV$4,'[1]INTERNAL PARAMETERS-1'!$B$5:$J$44,8,FALSE)*VLOOKUP(OVYLD2_!AV$4,'[1]INTERNAL PARAMETERS-1'!$B$5:$J$44,3,FALSE)</f>
        <v>0</v>
      </c>
      <c r="AW139" s="44">
        <f>OVYLD1_!AW139*VLOOKUP(OVYLD2_!AW$4,'[1]INTERNAL PARAMETERS-1'!$B$5:$J$44,5,FALSE)*VLOOKUP(OVYLD2_!AW$4,'[1]INTERNAL PARAMETERS-1'!$B$5:$J$44,6,FALSE)*VLOOKUP(OVYLD2_!AW$4,'[1]INTERNAL PARAMETERS-1'!$B$5:$J$44,3,FALSE) + OVYLD1_!AW139*(1-VLOOKUP(OVYLD2_!AW$4,'[1]INTERNAL PARAMETERS-1'!$B$5:$J$44,5,FALSE))*VLOOKUP(OVYLD2_!AW$4,'[1]INTERNAL PARAMETERS-1'!$B$5:$J$44,8,FALSE)*VLOOKUP(OVYLD2_!AW$4,'[1]INTERNAL PARAMETERS-1'!$B$5:$J$44,3,FALSE)</f>
        <v>0</v>
      </c>
      <c r="AX139" s="44">
        <f>OVYLD1_!AX139*VLOOKUP(OVYLD2_!AX$4,'[1]INTERNAL PARAMETERS-1'!$B$5:$J$44,5,FALSE)*VLOOKUP(OVYLD2_!AX$4,'[1]INTERNAL PARAMETERS-1'!$B$5:$J$44,6,FALSE)*VLOOKUP(OVYLD2_!AX$4,'[1]INTERNAL PARAMETERS-1'!$B$5:$J$44,3,FALSE) + OVYLD1_!AX139*(1-VLOOKUP(OVYLD2_!AX$4,'[1]INTERNAL PARAMETERS-1'!$B$5:$J$44,5,FALSE))*VLOOKUP(OVYLD2_!AX$4,'[1]INTERNAL PARAMETERS-1'!$B$5:$J$44,8,FALSE)*VLOOKUP(OVYLD2_!AX$4,'[1]INTERNAL PARAMETERS-1'!$B$5:$J$44,3,FALSE)</f>
        <v>0</v>
      </c>
      <c r="AY139" s="44">
        <f>OVYLD1_!AY139*VLOOKUP(OVYLD2_!AY$4,'[1]INTERNAL PARAMETERS-1'!$B$5:$J$44,5,FALSE)*VLOOKUP(OVYLD2_!AY$4,'[1]INTERNAL PARAMETERS-1'!$B$5:$J$44,6,FALSE)*VLOOKUP(OVYLD2_!AY$4,'[1]INTERNAL PARAMETERS-1'!$B$5:$J$44,3,FALSE) + OVYLD1_!AY139*(1-VLOOKUP(OVYLD2_!AY$4,'[1]INTERNAL PARAMETERS-1'!$B$5:$J$44,5,FALSE))*VLOOKUP(OVYLD2_!AY$4,'[1]INTERNAL PARAMETERS-1'!$B$5:$J$44,8,FALSE)*VLOOKUP(OVYLD2_!AY$4,'[1]INTERNAL PARAMETERS-1'!$B$5:$J$44,3,FALSE)</f>
        <v>0</v>
      </c>
      <c r="AZ139" s="44">
        <f>OVYLD1_!AZ139*VLOOKUP(OVYLD2_!AZ$4,'[1]INTERNAL PARAMETERS-1'!$B$5:$J$44,5,FALSE)*VLOOKUP(OVYLD2_!AZ$4,'[1]INTERNAL PARAMETERS-1'!$B$5:$J$44,6,FALSE)*VLOOKUP(OVYLD2_!AZ$4,'[1]INTERNAL PARAMETERS-1'!$B$5:$J$44,3,FALSE) + OVYLD1_!AZ139*(1-VLOOKUP(OVYLD2_!AZ$4,'[1]INTERNAL PARAMETERS-1'!$B$5:$J$44,5,FALSE))*VLOOKUP(OVYLD2_!AZ$4,'[1]INTERNAL PARAMETERS-1'!$B$5:$J$44,8,FALSE)*VLOOKUP(OVYLD2_!AZ$4,'[1]INTERNAL PARAMETERS-1'!$B$5:$J$44,3,FALSE)</f>
        <v>0</v>
      </c>
      <c r="BA139" s="44">
        <f>OVYLD1_!BA139*VLOOKUP(OVYLD2_!BA$4,'[1]INTERNAL PARAMETERS-1'!$B$5:$J$44,5,FALSE)*VLOOKUP(OVYLD2_!BA$4,'[1]INTERNAL PARAMETERS-1'!$B$5:$J$44,6,FALSE)*VLOOKUP(OVYLD2_!BA$4,'[1]INTERNAL PARAMETERS-1'!$B$5:$J$44,3,FALSE) + OVYLD1_!BA139*(1-VLOOKUP(OVYLD2_!BA$4,'[1]INTERNAL PARAMETERS-1'!$B$5:$J$44,5,FALSE))*VLOOKUP(OVYLD2_!BA$4,'[1]INTERNAL PARAMETERS-1'!$B$5:$J$44,8,FALSE)*VLOOKUP(OVYLD2_!BA$4,'[1]INTERNAL PARAMETERS-1'!$B$5:$J$44,3,FALSE)</f>
        <v>0</v>
      </c>
      <c r="BB139" s="44">
        <f>OVYLD1_!BB139*VLOOKUP(OVYLD2_!BB$4,'[1]INTERNAL PARAMETERS-1'!$B$5:$J$44,5,FALSE)*VLOOKUP(OVYLD2_!BB$4,'[1]INTERNAL PARAMETERS-1'!$B$5:$J$44,6,FALSE)*VLOOKUP(OVYLD2_!BB$4,'[1]INTERNAL PARAMETERS-1'!$B$5:$J$44,3,FALSE) + OVYLD1_!BB139*(1-VLOOKUP(OVYLD2_!BB$4,'[1]INTERNAL PARAMETERS-1'!$B$5:$J$44,5,FALSE))*VLOOKUP(OVYLD2_!BB$4,'[1]INTERNAL PARAMETERS-1'!$B$5:$J$44,8,FALSE)*VLOOKUP(OVYLD2_!BB$4,'[1]INTERNAL PARAMETERS-1'!$B$5:$J$44,3,FALSE)</f>
        <v>0</v>
      </c>
      <c r="BC139" s="44">
        <f>OVYLD1_!BC139*VLOOKUP(OVYLD2_!BC$4,'[1]INTERNAL PARAMETERS-1'!$B$5:$J$44,5,FALSE)*VLOOKUP(OVYLD2_!BC$4,'[1]INTERNAL PARAMETERS-1'!$B$5:$J$44,6,FALSE)*VLOOKUP(OVYLD2_!BC$4,'[1]INTERNAL PARAMETERS-1'!$B$5:$J$44,3,FALSE) + OVYLD1_!BC139*(1-VLOOKUP(OVYLD2_!BC$4,'[1]INTERNAL PARAMETERS-1'!$B$5:$J$44,5,FALSE))*VLOOKUP(OVYLD2_!BC$4,'[1]INTERNAL PARAMETERS-1'!$B$5:$J$44,8,FALSE)*VLOOKUP(OVYLD2_!BC$4,'[1]INTERNAL PARAMETERS-1'!$B$5:$J$44,3,FALSE)</f>
        <v>0</v>
      </c>
      <c r="BD139" s="44">
        <f>OVYLD1_!BD139*VLOOKUP(OVYLD2_!BD$4,'[1]INTERNAL PARAMETERS-1'!$B$5:$J$44,5,FALSE)*VLOOKUP(OVYLD2_!BD$4,'[1]INTERNAL PARAMETERS-1'!$B$5:$J$44,6,FALSE)*VLOOKUP(OVYLD2_!BD$4,'[1]INTERNAL PARAMETERS-1'!$B$5:$J$44,3,FALSE) + OVYLD1_!BD139*(1-VLOOKUP(OVYLD2_!BD$4,'[1]INTERNAL PARAMETERS-1'!$B$5:$J$44,5,FALSE))*VLOOKUP(OVYLD2_!BD$4,'[1]INTERNAL PARAMETERS-1'!$B$5:$J$44,8,FALSE)*VLOOKUP(OVYLD2_!BD$4,'[1]INTERNAL PARAMETERS-1'!$B$5:$J$44,3,FALSE)</f>
        <v>0</v>
      </c>
      <c r="BE139" s="44">
        <f>OVYLD1_!BE139*VLOOKUP(OVYLD2_!BE$4,'[1]INTERNAL PARAMETERS-1'!$B$5:$J$44,5,FALSE)*VLOOKUP(OVYLD2_!BE$4,'[1]INTERNAL PARAMETERS-1'!$B$5:$J$44,6,FALSE)*VLOOKUP(OVYLD2_!BE$4,'[1]INTERNAL PARAMETERS-1'!$B$5:$J$44,3,FALSE) + OVYLD1_!BE139*(1-VLOOKUP(OVYLD2_!BE$4,'[1]INTERNAL PARAMETERS-1'!$B$5:$J$44,5,FALSE))*VLOOKUP(OVYLD2_!BE$4,'[1]INTERNAL PARAMETERS-1'!$B$5:$J$44,8,FALSE)*VLOOKUP(OVYLD2_!BE$4,'[1]INTERNAL PARAMETERS-1'!$B$5:$J$44,3,FALSE)</f>
        <v>0</v>
      </c>
      <c r="BF139" s="44">
        <f>OVYLD1_!BF139*VLOOKUP(OVYLD2_!BF$4,'[1]INTERNAL PARAMETERS-1'!$B$5:$J$44,5,FALSE)*VLOOKUP(OVYLD2_!BF$4,'[1]INTERNAL PARAMETERS-1'!$B$5:$J$44,6,FALSE)*VLOOKUP(OVYLD2_!BF$4,'[1]INTERNAL PARAMETERS-1'!$B$5:$J$44,3,FALSE) + OVYLD1_!BF139*(1-VLOOKUP(OVYLD2_!BF$4,'[1]INTERNAL PARAMETERS-1'!$B$5:$J$44,5,FALSE))*VLOOKUP(OVYLD2_!BF$4,'[1]INTERNAL PARAMETERS-1'!$B$5:$J$44,8,FALSE)*VLOOKUP(OVYLD2_!BF$4,'[1]INTERNAL PARAMETERS-1'!$B$5:$J$44,3,FALSE)</f>
        <v>0</v>
      </c>
      <c r="BG139" s="44">
        <f>OVYLD1_!BG139*VLOOKUP(OVYLD2_!BG$4,'[1]INTERNAL PARAMETERS-1'!$B$5:$J$44,5,FALSE)*VLOOKUP(OVYLD2_!BG$4,'[1]INTERNAL PARAMETERS-1'!$B$5:$J$44,6,FALSE)*VLOOKUP(OVYLD2_!BG$4,'[1]INTERNAL PARAMETERS-1'!$B$5:$J$44,3,FALSE) + OVYLD1_!BG139*(1-VLOOKUP(OVYLD2_!BG$4,'[1]INTERNAL PARAMETERS-1'!$B$5:$J$44,5,FALSE))*VLOOKUP(OVYLD2_!BG$4,'[1]INTERNAL PARAMETERS-1'!$B$5:$J$44,8,FALSE)*VLOOKUP(OVYLD2_!BG$4,'[1]INTERNAL PARAMETERS-1'!$B$5:$J$44,3,FALSE)</f>
        <v>0</v>
      </c>
      <c r="BH139" s="44">
        <f>OVYLD1_!BH139*VLOOKUP(OVYLD2_!BH$4,'[1]INTERNAL PARAMETERS-1'!$B$5:$J$44,5,FALSE)*VLOOKUP(OVYLD2_!BH$4,'[1]INTERNAL PARAMETERS-1'!$B$5:$J$44,6,FALSE)*VLOOKUP(OVYLD2_!BH$4,'[1]INTERNAL PARAMETERS-1'!$B$5:$J$44,3,FALSE) + OVYLD1_!BH139*(1-VLOOKUP(OVYLD2_!BH$4,'[1]INTERNAL PARAMETERS-1'!$B$5:$J$44,5,FALSE))*VLOOKUP(OVYLD2_!BH$4,'[1]INTERNAL PARAMETERS-1'!$B$5:$J$44,8,FALSE)*VLOOKUP(OVYLD2_!BH$4,'[1]INTERNAL PARAMETERS-1'!$B$5:$J$44,3,FALSE)</f>
        <v>0</v>
      </c>
      <c r="BI139" s="44">
        <f>OVYLD1_!BI139*VLOOKUP(OVYLD2_!BI$4,'[1]INTERNAL PARAMETERS-1'!$B$5:$J$44,5,FALSE)*VLOOKUP(OVYLD2_!BI$4,'[1]INTERNAL PARAMETERS-1'!$B$5:$J$44,6,FALSE)*VLOOKUP(OVYLD2_!BI$4,'[1]INTERNAL PARAMETERS-1'!$B$5:$J$44,3,FALSE) + OVYLD1_!BI139*(1-VLOOKUP(OVYLD2_!BI$4,'[1]INTERNAL PARAMETERS-1'!$B$5:$J$44,5,FALSE))*VLOOKUP(OVYLD2_!BI$4,'[1]INTERNAL PARAMETERS-1'!$B$5:$J$44,8,FALSE)*VLOOKUP(OVYLD2_!BI$4,'[1]INTERNAL PARAMETERS-1'!$B$5:$J$44,3,FALSE)</f>
        <v>0</v>
      </c>
      <c r="BJ139" s="44">
        <f>OVYLD1_!BJ139*VLOOKUP(OVYLD2_!BJ$4,'[1]INTERNAL PARAMETERS-1'!$B$5:$J$44,5,FALSE)*VLOOKUP(OVYLD2_!BJ$4,'[1]INTERNAL PARAMETERS-1'!$B$5:$J$44,6,FALSE)*VLOOKUP(OVYLD2_!BJ$4,'[1]INTERNAL PARAMETERS-1'!$B$5:$J$44,3,FALSE) + OVYLD1_!BJ139*(1-VLOOKUP(OVYLD2_!BJ$4,'[1]INTERNAL PARAMETERS-1'!$B$5:$J$44,5,FALSE))*VLOOKUP(OVYLD2_!BJ$4,'[1]INTERNAL PARAMETERS-1'!$B$5:$J$44,8,FALSE)*VLOOKUP(OVYLD2_!BJ$4,'[1]INTERNAL PARAMETERS-1'!$B$5:$J$44,3,FALSE)</f>
        <v>0</v>
      </c>
      <c r="BK139" s="44">
        <f>OVYLD1_!BK139*VLOOKUP(OVYLD2_!BK$4,'[1]INTERNAL PARAMETERS-1'!$B$5:$J$44,5,FALSE)*VLOOKUP(OVYLD2_!BK$4,'[1]INTERNAL PARAMETERS-1'!$B$5:$J$44,6,FALSE)*VLOOKUP(OVYLD2_!BK$4,'[1]INTERNAL PARAMETERS-1'!$B$5:$J$44,3,FALSE) + OVYLD1_!BK139*(1-VLOOKUP(OVYLD2_!BK$4,'[1]INTERNAL PARAMETERS-1'!$B$5:$J$44,5,FALSE))*VLOOKUP(OVYLD2_!BK$4,'[1]INTERNAL PARAMETERS-1'!$B$5:$J$44,8,FALSE)*VLOOKUP(OVYLD2_!BK$4,'[1]INTERNAL PARAMETERS-1'!$B$5:$J$44,3,FALSE)</f>
        <v>0</v>
      </c>
      <c r="BL139" s="44">
        <f>OVYLD1_!BL139*VLOOKUP(OVYLD2_!BL$4,'[1]INTERNAL PARAMETERS-1'!$B$5:$J$44,5,FALSE)*VLOOKUP(OVYLD2_!BL$4,'[1]INTERNAL PARAMETERS-1'!$B$5:$J$44,6,FALSE)*VLOOKUP(OVYLD2_!BL$4,'[1]INTERNAL PARAMETERS-1'!$B$5:$J$44,3,FALSE) + OVYLD1_!BL139*(1-VLOOKUP(OVYLD2_!BL$4,'[1]INTERNAL PARAMETERS-1'!$B$5:$J$44,5,FALSE))*VLOOKUP(OVYLD2_!BL$4,'[1]INTERNAL PARAMETERS-1'!$B$5:$J$44,8,FALSE)*VLOOKUP(OVYLD2_!BL$4,'[1]INTERNAL PARAMETERS-1'!$B$5:$J$44,3,FALSE)</f>
        <v>0</v>
      </c>
      <c r="BM139" s="44">
        <f>OVYLD1_!BM139*VLOOKUP(OVYLD2_!BM$4,'[1]INTERNAL PARAMETERS-1'!$B$5:$J$44,5,FALSE)*VLOOKUP(OVYLD2_!BM$4,'[1]INTERNAL PARAMETERS-1'!$B$5:$J$44,6,FALSE)*VLOOKUP(OVYLD2_!BM$4,'[1]INTERNAL PARAMETERS-1'!$B$5:$J$44,3,FALSE) + OVYLD1_!BM139*(1-VLOOKUP(OVYLD2_!BM$4,'[1]INTERNAL PARAMETERS-1'!$B$5:$J$44,5,FALSE))*VLOOKUP(OVYLD2_!BM$4,'[1]INTERNAL PARAMETERS-1'!$B$5:$J$44,8,FALSE)*VLOOKUP(OVYLD2_!BM$4,'[1]INTERNAL PARAMETERS-1'!$B$5:$J$44,3,FALSE)</f>
        <v>0</v>
      </c>
      <c r="BN139" s="44">
        <f>OVYLD1_!BN139*VLOOKUP(OVYLD2_!BN$4,'[1]INTERNAL PARAMETERS-1'!$B$5:$J$44,5,FALSE)*VLOOKUP(OVYLD2_!BN$4,'[1]INTERNAL PARAMETERS-1'!$B$5:$J$44,6,FALSE)*VLOOKUP(OVYLD2_!BN$4,'[1]INTERNAL PARAMETERS-1'!$B$5:$J$44,3,FALSE) + OVYLD1_!BN139*(1-VLOOKUP(OVYLD2_!BN$4,'[1]INTERNAL PARAMETERS-1'!$B$5:$J$44,5,FALSE))*VLOOKUP(OVYLD2_!BN$4,'[1]INTERNAL PARAMETERS-1'!$B$5:$J$44,8,FALSE)*VLOOKUP(OVYLD2_!BN$4,'[1]INTERNAL PARAMETERS-1'!$B$5:$J$44,3,FALSE)</f>
        <v>0</v>
      </c>
      <c r="BO139" s="44">
        <f>OVYLD1_!BO139*VLOOKUP(OVYLD2_!BO$4,'[1]INTERNAL PARAMETERS-1'!$B$5:$J$44,5,FALSE)*VLOOKUP(OVYLD2_!BO$4,'[1]INTERNAL PARAMETERS-1'!$B$5:$J$44,6,FALSE)*VLOOKUP(OVYLD2_!BO$4,'[1]INTERNAL PARAMETERS-1'!$B$5:$J$44,3,FALSE) + OVYLD1_!BO139*(1-VLOOKUP(OVYLD2_!BO$4,'[1]INTERNAL PARAMETERS-1'!$B$5:$J$44,5,FALSE))*VLOOKUP(OVYLD2_!BO$4,'[1]INTERNAL PARAMETERS-1'!$B$5:$J$44,8,FALSE)*VLOOKUP(OVYLD2_!BO$4,'[1]INTERNAL PARAMETERS-1'!$B$5:$J$44,3,FALSE)</f>
        <v>0</v>
      </c>
      <c r="BP139" s="44">
        <f>OVYLD1_!BP139*VLOOKUP(OVYLD2_!BP$4,'[1]INTERNAL PARAMETERS-1'!$B$5:$J$44,5,FALSE)*VLOOKUP(OVYLD2_!BP$4,'[1]INTERNAL PARAMETERS-1'!$B$5:$J$44,6,FALSE)*VLOOKUP(OVYLD2_!BP$4,'[1]INTERNAL PARAMETERS-1'!$B$5:$J$44,3,FALSE) + OVYLD1_!BP139*(1-VLOOKUP(OVYLD2_!BP$4,'[1]INTERNAL PARAMETERS-1'!$B$5:$J$44,5,FALSE))*VLOOKUP(OVYLD2_!BP$4,'[1]INTERNAL PARAMETERS-1'!$B$5:$J$44,8,FALSE)*VLOOKUP(OVYLD2_!BP$4,'[1]INTERNAL PARAMETERS-1'!$B$5:$J$44,3,FALSE)</f>
        <v>0</v>
      </c>
      <c r="BQ139" s="44">
        <f>OVYLD1_!BQ139*VLOOKUP(OVYLD2_!BQ$4,'[1]INTERNAL PARAMETERS-1'!$B$5:$J$44,5,FALSE)*VLOOKUP(OVYLD2_!BQ$4,'[1]INTERNAL PARAMETERS-1'!$B$5:$J$44,6,FALSE)*VLOOKUP(OVYLD2_!BQ$4,'[1]INTERNAL PARAMETERS-1'!$B$5:$J$44,3,FALSE) + OVYLD1_!BQ139*(1-VLOOKUP(OVYLD2_!BQ$4,'[1]INTERNAL PARAMETERS-1'!$B$5:$J$44,5,FALSE))*VLOOKUP(OVYLD2_!BQ$4,'[1]INTERNAL PARAMETERS-1'!$B$5:$J$44,8,FALSE)*VLOOKUP(OVYLD2_!BQ$4,'[1]INTERNAL PARAMETERS-1'!$B$5:$J$44,3,FALSE)</f>
        <v>0</v>
      </c>
      <c r="BR139" s="44">
        <f>OVYLD1_!BR139*VLOOKUP(OVYLD2_!BR$4,'[1]INTERNAL PARAMETERS-1'!$B$5:$J$44,5,FALSE)*VLOOKUP(OVYLD2_!BR$4,'[1]INTERNAL PARAMETERS-1'!$B$5:$J$44,6,FALSE)*VLOOKUP(OVYLD2_!BR$4,'[1]INTERNAL PARAMETERS-1'!$B$5:$J$44,3,FALSE) + OVYLD1_!BR139*(1-VLOOKUP(OVYLD2_!BR$4,'[1]INTERNAL PARAMETERS-1'!$B$5:$J$44,5,FALSE))*VLOOKUP(OVYLD2_!BR$4,'[1]INTERNAL PARAMETERS-1'!$B$5:$J$44,8,FALSE)*VLOOKUP(OVYLD2_!BR$4,'[1]INTERNAL PARAMETERS-1'!$B$5:$J$44,3,FALSE)</f>
        <v>0</v>
      </c>
      <c r="BS139" s="44">
        <f>OVYLD1_!BS139*VLOOKUP(OVYLD2_!BS$4,'[1]INTERNAL PARAMETERS-1'!$B$5:$J$44,5,FALSE)*VLOOKUP(OVYLD2_!BS$4,'[1]INTERNAL PARAMETERS-1'!$B$5:$J$44,6,FALSE)*VLOOKUP(OVYLD2_!BS$4,'[1]INTERNAL PARAMETERS-1'!$B$5:$J$44,3,FALSE) + OVYLD1_!BS139*(1-VLOOKUP(OVYLD2_!BS$4,'[1]INTERNAL PARAMETERS-1'!$B$5:$J$44,5,FALSE))*VLOOKUP(OVYLD2_!BS$4,'[1]INTERNAL PARAMETERS-1'!$B$5:$J$44,8,FALSE)*VLOOKUP(OVYLD2_!BS$4,'[1]INTERNAL PARAMETERS-1'!$B$5:$J$44,3,FALSE)</f>
        <v>0</v>
      </c>
      <c r="BT139" s="44">
        <f>OVYLD1_!BT139*VLOOKUP(OVYLD2_!BT$4,'[1]INTERNAL PARAMETERS-1'!$B$5:$J$44,5,FALSE)*VLOOKUP(OVYLD2_!BT$4,'[1]INTERNAL PARAMETERS-1'!$B$5:$J$44,6,FALSE)*VLOOKUP(OVYLD2_!BT$4,'[1]INTERNAL PARAMETERS-1'!$B$5:$J$44,3,FALSE) + OVYLD1_!BT139*(1-VLOOKUP(OVYLD2_!BT$4,'[1]INTERNAL PARAMETERS-1'!$B$5:$J$44,5,FALSE))*VLOOKUP(OVYLD2_!BT$4,'[1]INTERNAL PARAMETERS-1'!$B$5:$J$44,8,FALSE)*VLOOKUP(OVYLD2_!BT$4,'[1]INTERNAL PARAMETERS-1'!$B$5:$J$44,3,FALSE)</f>
        <v>0</v>
      </c>
      <c r="BU139" s="44">
        <f>OVYLD1_!BU139*VLOOKUP(OVYLD2_!BU$4,'[1]INTERNAL PARAMETERS-1'!$B$5:$J$44,5,FALSE)*VLOOKUP(OVYLD2_!BU$4,'[1]INTERNAL PARAMETERS-1'!$B$5:$J$44,6,FALSE)*VLOOKUP(OVYLD2_!BU$4,'[1]INTERNAL PARAMETERS-1'!$B$5:$J$44,3,FALSE) + OVYLD1_!BU139*(1-VLOOKUP(OVYLD2_!BU$4,'[1]INTERNAL PARAMETERS-1'!$B$5:$J$44,5,FALSE))*VLOOKUP(OVYLD2_!BU$4,'[1]INTERNAL PARAMETERS-1'!$B$5:$J$44,8,FALSE)*VLOOKUP(OVYLD2_!BU$4,'[1]INTERNAL PARAMETERS-1'!$B$5:$J$44,3,FALSE)</f>
        <v>0</v>
      </c>
      <c r="BV139" s="44">
        <f>OVYLD1_!BV139*VLOOKUP(OVYLD2_!BV$4,'[1]INTERNAL PARAMETERS-1'!$B$5:$J$44,5,FALSE)*VLOOKUP(OVYLD2_!BV$4,'[1]INTERNAL PARAMETERS-1'!$B$5:$J$44,6,FALSE)*VLOOKUP(OVYLD2_!BV$4,'[1]INTERNAL PARAMETERS-1'!$B$5:$J$44,3,FALSE) + OVYLD1_!BV139*(1-VLOOKUP(OVYLD2_!BV$4,'[1]INTERNAL PARAMETERS-1'!$B$5:$J$44,5,FALSE))*VLOOKUP(OVYLD2_!BV$4,'[1]INTERNAL PARAMETERS-1'!$B$5:$J$44,8,FALSE)*VLOOKUP(OVYLD2_!BV$4,'[1]INTERNAL PARAMETERS-1'!$B$5:$J$44,3,FALSE)</f>
        <v>0</v>
      </c>
      <c r="BW139" s="44">
        <f>OVYLD1_!BW139*VLOOKUP(OVYLD2_!BW$4,'[1]INTERNAL PARAMETERS-1'!$B$5:$J$44,5,FALSE)*VLOOKUP(OVYLD2_!BW$4,'[1]INTERNAL PARAMETERS-1'!$B$5:$J$44,6,FALSE)*VLOOKUP(OVYLD2_!BW$4,'[1]INTERNAL PARAMETERS-1'!$B$5:$J$44,3,FALSE) + OVYLD1_!BW139*(1-VLOOKUP(OVYLD2_!BW$4,'[1]INTERNAL PARAMETERS-1'!$B$5:$J$44,5,FALSE))*VLOOKUP(OVYLD2_!BW$4,'[1]INTERNAL PARAMETERS-1'!$B$5:$J$44,8,FALSE)*VLOOKUP(OVYLD2_!BW$4,'[1]INTERNAL PARAMETERS-1'!$B$5:$J$44,3,FALSE)</f>
        <v>0</v>
      </c>
      <c r="BX139" s="44">
        <f>OVYLD1_!BX139*VLOOKUP(OVYLD2_!BX$4,'[1]INTERNAL PARAMETERS-1'!$B$5:$J$44,5,FALSE)*VLOOKUP(OVYLD2_!BX$4,'[1]INTERNAL PARAMETERS-1'!$B$5:$J$44,6,FALSE)*VLOOKUP(OVYLD2_!BX$4,'[1]INTERNAL PARAMETERS-1'!$B$5:$J$44,3,FALSE) + OVYLD1_!BX139*(1-VLOOKUP(OVYLD2_!BX$4,'[1]INTERNAL PARAMETERS-1'!$B$5:$J$44,5,FALSE))*VLOOKUP(OVYLD2_!BX$4,'[1]INTERNAL PARAMETERS-1'!$B$5:$J$44,8,FALSE)*VLOOKUP(OVYLD2_!BX$4,'[1]INTERNAL PARAMETERS-1'!$B$5:$J$44,3,FALSE)</f>
        <v>0</v>
      </c>
      <c r="BY139" s="44">
        <f>OVYLD1_!BY139*VLOOKUP(OVYLD2_!BY$4,'[1]INTERNAL PARAMETERS-1'!$B$5:$J$44,5,FALSE)*VLOOKUP(OVYLD2_!BY$4,'[1]INTERNAL PARAMETERS-1'!$B$5:$J$44,6,FALSE)*VLOOKUP(OVYLD2_!BY$4,'[1]INTERNAL PARAMETERS-1'!$B$5:$J$44,3,FALSE) + OVYLD1_!BY139*(1-VLOOKUP(OVYLD2_!BY$4,'[1]INTERNAL PARAMETERS-1'!$B$5:$J$44,5,FALSE))*VLOOKUP(OVYLD2_!BY$4,'[1]INTERNAL PARAMETERS-1'!$B$5:$J$44,8,FALSE)*VLOOKUP(OVYLD2_!BY$4,'[1]INTERNAL PARAMETERS-1'!$B$5:$J$44,3,FALSE)</f>
        <v>0</v>
      </c>
      <c r="BZ139" s="44">
        <f>OVYLD1_!BZ139*VLOOKUP(OVYLD2_!BZ$4,'[1]INTERNAL PARAMETERS-1'!$B$5:$J$44,5,FALSE)*VLOOKUP(OVYLD2_!BZ$4,'[1]INTERNAL PARAMETERS-1'!$B$5:$J$44,6,FALSE)*VLOOKUP(OVYLD2_!BZ$4,'[1]INTERNAL PARAMETERS-1'!$B$5:$J$44,3,FALSE) + OVYLD1_!BZ139*(1-VLOOKUP(OVYLD2_!BZ$4,'[1]INTERNAL PARAMETERS-1'!$B$5:$J$44,5,FALSE))*VLOOKUP(OVYLD2_!BZ$4,'[1]INTERNAL PARAMETERS-1'!$B$5:$J$44,8,FALSE)*VLOOKUP(OVYLD2_!BZ$4,'[1]INTERNAL PARAMETERS-1'!$B$5:$J$44,3,FALSE)</f>
        <v>0</v>
      </c>
      <c r="CA139" s="44">
        <f>OVYLD1_!CA139*VLOOKUP(OVYLD2_!CA$4,'[1]INTERNAL PARAMETERS-1'!$B$5:$J$44,5,FALSE)*VLOOKUP(OVYLD2_!CA$4,'[1]INTERNAL PARAMETERS-1'!$B$5:$J$44,6,FALSE)*VLOOKUP(OVYLD2_!CA$4,'[1]INTERNAL PARAMETERS-1'!$B$5:$J$44,3,FALSE) + OVYLD1_!CA139*(1-VLOOKUP(OVYLD2_!CA$4,'[1]INTERNAL PARAMETERS-1'!$B$5:$J$44,5,FALSE))*VLOOKUP(OVYLD2_!CA$4,'[1]INTERNAL PARAMETERS-1'!$B$5:$J$44,8,FALSE)*VLOOKUP(OVYLD2_!CA$4,'[1]INTERNAL PARAMETERS-1'!$B$5:$J$44,3,FALSE)</f>
        <v>0</v>
      </c>
      <c r="CB139" s="44">
        <f>OVYLD1_!CB139*VLOOKUP(OVYLD2_!CB$4,'[1]INTERNAL PARAMETERS-1'!$B$5:$J$44,5,FALSE)*VLOOKUP(OVYLD2_!CB$4,'[1]INTERNAL PARAMETERS-1'!$B$5:$J$44,6,FALSE)*VLOOKUP(OVYLD2_!CB$4,'[1]INTERNAL PARAMETERS-1'!$B$5:$J$44,3,FALSE) + OVYLD1_!CB139*(1-VLOOKUP(OVYLD2_!CB$4,'[1]INTERNAL PARAMETERS-1'!$B$5:$J$44,5,FALSE))*VLOOKUP(OVYLD2_!CB$4,'[1]INTERNAL PARAMETERS-1'!$B$5:$J$44,8,FALSE)*VLOOKUP(OVYLD2_!CB$4,'[1]INTERNAL PARAMETERS-1'!$B$5:$J$44,3,FALSE)</f>
        <v>0</v>
      </c>
      <c r="CC139" s="44">
        <f>OVYLD1_!CC139*VLOOKUP(OVYLD2_!CC$4,'[1]INTERNAL PARAMETERS-1'!$B$5:$J$44,5,FALSE)*VLOOKUP(OVYLD2_!CC$4,'[1]INTERNAL PARAMETERS-1'!$B$5:$J$44,6,FALSE)*VLOOKUP(OVYLD2_!CC$4,'[1]INTERNAL PARAMETERS-1'!$B$5:$J$44,3,FALSE) + OVYLD1_!CC139*(1-VLOOKUP(OVYLD2_!CC$4,'[1]INTERNAL PARAMETERS-1'!$B$5:$J$44,5,FALSE))*VLOOKUP(OVYLD2_!CC$4,'[1]INTERNAL PARAMETERS-1'!$B$5:$J$44,8,FALSE)*VLOOKUP(OVYLD2_!CC$4,'[1]INTERNAL PARAMETERS-1'!$B$5:$J$44,3,FALSE)</f>
        <v>0</v>
      </c>
      <c r="CD139" s="44">
        <f>OVYLD1_!CD139*VLOOKUP(OVYLD2_!CD$4,'[1]INTERNAL PARAMETERS-1'!$B$5:$J$44,5,FALSE)*VLOOKUP(OVYLD2_!CD$4,'[1]INTERNAL PARAMETERS-1'!$B$5:$J$44,6,FALSE)*VLOOKUP(OVYLD2_!CD$4,'[1]INTERNAL PARAMETERS-1'!$B$5:$J$44,3,FALSE) + OVYLD1_!CD139*(1-VLOOKUP(OVYLD2_!CD$4,'[1]INTERNAL PARAMETERS-1'!$B$5:$J$44,5,FALSE))*VLOOKUP(OVYLD2_!CD$4,'[1]INTERNAL PARAMETERS-1'!$B$5:$J$44,8,FALSE)*VLOOKUP(OVYLD2_!CD$4,'[1]INTERNAL PARAMETERS-1'!$B$5:$J$44,3,FALSE)</f>
        <v>0</v>
      </c>
      <c r="CE139" s="44">
        <f>OVYLD1_!CE139*VLOOKUP(OVYLD2_!CE$4,'[1]INTERNAL PARAMETERS-1'!$B$5:$J$44,5,FALSE)*VLOOKUP(OVYLD2_!CE$4,'[1]INTERNAL PARAMETERS-1'!$B$5:$J$44,6,FALSE)*VLOOKUP(OVYLD2_!CE$4,'[1]INTERNAL PARAMETERS-1'!$B$5:$J$44,3,FALSE) + OVYLD1_!CE139*(1-VLOOKUP(OVYLD2_!CE$4,'[1]INTERNAL PARAMETERS-1'!$B$5:$J$44,5,FALSE))*VLOOKUP(OVYLD2_!CE$4,'[1]INTERNAL PARAMETERS-1'!$B$5:$J$44,8,FALSE)*VLOOKUP(OVYLD2_!CE$4,'[1]INTERNAL PARAMETERS-1'!$B$5:$J$44,3,FALSE)</f>
        <v>0</v>
      </c>
      <c r="CF139" s="44">
        <f>OVYLD1_!CF139*VLOOKUP(OVYLD2_!CF$4,'[1]INTERNAL PARAMETERS-1'!$B$5:$J$44,5,FALSE)*VLOOKUP(OVYLD2_!CF$4,'[1]INTERNAL PARAMETERS-1'!$B$5:$J$44,6,FALSE)*VLOOKUP(OVYLD2_!CF$4,'[1]INTERNAL PARAMETERS-1'!$B$5:$J$44,3,FALSE) + OVYLD1_!CF139*(1-VLOOKUP(OVYLD2_!CF$4,'[1]INTERNAL PARAMETERS-1'!$B$5:$J$44,5,FALSE))*VLOOKUP(OVYLD2_!CF$4,'[1]INTERNAL PARAMETERS-1'!$B$5:$J$44,8,FALSE)*VLOOKUP(OVYLD2_!CF$4,'[1]INTERNAL PARAMETERS-1'!$B$5:$J$44,3,FALSE)</f>
        <v>0</v>
      </c>
      <c r="CG139" s="44">
        <f>OVYLD1_!CG139*VLOOKUP(OVYLD2_!CG$4,'[1]INTERNAL PARAMETERS-1'!$B$5:$J$44,5,FALSE)*VLOOKUP(OVYLD2_!CG$4,'[1]INTERNAL PARAMETERS-1'!$B$5:$J$44,6,FALSE)*VLOOKUP(OVYLD2_!CG$4,'[1]INTERNAL PARAMETERS-1'!$B$5:$J$44,3,FALSE) + OVYLD1_!CG139*(1-VLOOKUP(OVYLD2_!CG$4,'[1]INTERNAL PARAMETERS-1'!$B$5:$J$44,5,FALSE))*VLOOKUP(OVYLD2_!CG$4,'[1]INTERNAL PARAMETERS-1'!$B$5:$J$44,8,FALSE)*VLOOKUP(OVYLD2_!CG$4,'[1]INTERNAL PARAMETERS-1'!$B$5:$J$44,3,FALSE)</f>
        <v>0</v>
      </c>
      <c r="CH139" s="43">
        <f>OVYLD1_!CH139*VLOOKUP(OVYLD2_!CH$4,'[1]INTERNAL PARAMETERS-1'!$B$5:$J$44,5,FALSE)*VLOOKUP(OVYLD2_!CH$4,'[1]INTERNAL PARAMETERS-1'!$B$5:$J$44,6,FALSE)*VLOOKUP(OVYLD2_!CH$4,'[1]INTERNAL PARAMETERS-1'!$B$5:$J$44,3,FALSE) + OVYLD1_!CH139*(1-VLOOKUP(OVYLD2_!CH$4,'[1]INTERNAL PARAMETERS-1'!$B$5:$J$44,5,FALSE))*VLOOKUP(OVYLD2_!CH$4,'[1]INTERNAL PARAMETERS-1'!$B$5:$J$44,8,FALSE)*VLOOKUP(OVYLD2_!CH$4,'[1]INTERNAL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5">
      <c r="B140" s="58" t="s">
        <v>9</v>
      </c>
      <c r="C140" s="57" t="s">
        <v>63</v>
      </c>
      <c r="D140" s="57" t="s">
        <v>71</v>
      </c>
      <c r="E140" s="128">
        <f>OVERALL2021!AI140</f>
        <v>0</v>
      </c>
      <c r="F140" s="56">
        <f>'[1]INTERNAL PARAMETERS-1'!M14</f>
        <v>39.424999999999997</v>
      </c>
      <c r="G140" s="45">
        <f>OVYLD1_!G140*VLOOKUP(OVYLD2_!G$4,'[1]INTERNAL PARAMETERS-1'!$B$5:$J$44,5,FALSE)*VLOOKUP(OVYLD2_!G$4,'[1]INTERNAL PARAMETERS-1'!$B$5:$J$44,7,FALSE)*OVYLD2_!$F140 + OVYLD1_!G140*(1-VLOOKUP(OVYLD2_!G$4,'[1]INTERNAL PARAMETERS-1'!$B$5:$J$44,5,FALSE))*VLOOKUP(OVYLD2_!G$4,'[1]INTERNAL PARAMETERS-1'!$B$5:$J$44,9,FALSE)*OVYLD2_!$F140</f>
        <v>0</v>
      </c>
      <c r="H140" s="44">
        <f>OVYLD1_!H140*VLOOKUP(OVYLD2_!H$4,'[1]INTERNAL PARAMETERS-1'!$B$5:$J$44,5,FALSE)*VLOOKUP(OVYLD2_!H$4,'[1]INTERNAL PARAMETERS-1'!$B$5:$J$44,7,FALSE)*OVYLD2_!$F140 + OVYLD1_!H140*(1-VLOOKUP(OVYLD2_!H$4,'[1]INTERNAL PARAMETERS-1'!$B$5:$J$44,5,FALSE))*VLOOKUP(OVYLD2_!H$4,'[1]INTERNAL PARAMETERS-1'!$B$5:$J$44,9,FALSE)*OVYLD2_!$F140</f>
        <v>0</v>
      </c>
      <c r="I140" s="44">
        <f>OVYLD1_!I140*VLOOKUP(OVYLD2_!I$4,'[1]INTERNAL PARAMETERS-1'!$B$5:$J$44,5,FALSE)*VLOOKUP(OVYLD2_!I$4,'[1]INTERNAL PARAMETERS-1'!$B$5:$J$44,7,FALSE)*OVYLD2_!$F140 + OVYLD1_!I140*(1-VLOOKUP(OVYLD2_!I$4,'[1]INTERNAL PARAMETERS-1'!$B$5:$J$44,5,FALSE))*VLOOKUP(OVYLD2_!I$4,'[1]INTERNAL PARAMETERS-1'!$B$5:$J$44,9,FALSE)*OVYLD2_!$F140</f>
        <v>0</v>
      </c>
      <c r="J140" s="44">
        <f>OVYLD1_!J140*VLOOKUP(OVYLD2_!J$4,'[1]INTERNAL PARAMETERS-1'!$B$5:$J$44,5,FALSE)*VLOOKUP(OVYLD2_!J$4,'[1]INTERNAL PARAMETERS-1'!$B$5:$J$44,7,FALSE)*OVYLD2_!$F140 + OVYLD1_!J140*(1-VLOOKUP(OVYLD2_!J$4,'[1]INTERNAL PARAMETERS-1'!$B$5:$J$44,5,FALSE))*VLOOKUP(OVYLD2_!J$4,'[1]INTERNAL PARAMETERS-1'!$B$5:$J$44,9,FALSE)*OVYLD2_!$F140</f>
        <v>0</v>
      </c>
      <c r="K140" s="44">
        <f>OVYLD1_!K140*VLOOKUP(OVYLD2_!K$4,'[1]INTERNAL PARAMETERS-1'!$B$5:$J$44,5,FALSE)*VLOOKUP(OVYLD2_!K$4,'[1]INTERNAL PARAMETERS-1'!$B$5:$J$44,7,FALSE)*OVYLD2_!$F140 + OVYLD1_!K140*(1-VLOOKUP(OVYLD2_!K$4,'[1]INTERNAL PARAMETERS-1'!$B$5:$J$44,5,FALSE))*VLOOKUP(OVYLD2_!K$4,'[1]INTERNAL PARAMETERS-1'!$B$5:$J$44,9,FALSE)*OVYLD2_!$F140</f>
        <v>0</v>
      </c>
      <c r="L140" s="44">
        <f>OVYLD1_!L140*VLOOKUP(OVYLD2_!L$4,'[1]INTERNAL PARAMETERS-1'!$B$5:$J$44,5,FALSE)*VLOOKUP(OVYLD2_!L$4,'[1]INTERNAL PARAMETERS-1'!$B$5:$J$44,7,FALSE)*OVYLD2_!$F140 + OVYLD1_!L140*(1-VLOOKUP(OVYLD2_!L$4,'[1]INTERNAL PARAMETERS-1'!$B$5:$J$44,5,FALSE))*VLOOKUP(OVYLD2_!L$4,'[1]INTERNAL PARAMETERS-1'!$B$5:$J$44,9,FALSE)*OVYLD2_!$F140</f>
        <v>0</v>
      </c>
      <c r="M140" s="44">
        <f>OVYLD1_!M140*VLOOKUP(OVYLD2_!M$4,'[1]INTERNAL PARAMETERS-1'!$B$5:$J$44,5,FALSE)*VLOOKUP(OVYLD2_!M$4,'[1]INTERNAL PARAMETERS-1'!$B$5:$J$44,7,FALSE)*OVYLD2_!$F140 + OVYLD1_!M140*(1-VLOOKUP(OVYLD2_!M$4,'[1]INTERNAL PARAMETERS-1'!$B$5:$J$44,5,FALSE))*VLOOKUP(OVYLD2_!M$4,'[1]INTERNAL PARAMETERS-1'!$B$5:$J$44,9,FALSE)*OVYLD2_!$F140</f>
        <v>0</v>
      </c>
      <c r="N140" s="44">
        <f>OVYLD1_!N140*VLOOKUP(OVYLD2_!N$4,'[1]INTERNAL PARAMETERS-1'!$B$5:$J$44,5,FALSE)*VLOOKUP(OVYLD2_!N$4,'[1]INTERNAL PARAMETERS-1'!$B$5:$J$44,7,FALSE)*OVYLD2_!$F140 + OVYLD1_!N140*(1-VLOOKUP(OVYLD2_!N$4,'[1]INTERNAL PARAMETERS-1'!$B$5:$J$44,5,FALSE))*VLOOKUP(OVYLD2_!N$4,'[1]INTERNAL PARAMETERS-1'!$B$5:$J$44,9,FALSE)*OVYLD2_!$F140</f>
        <v>0</v>
      </c>
      <c r="O140" s="44">
        <f>OVYLD1_!O140*VLOOKUP(OVYLD2_!O$4,'[1]INTERNAL PARAMETERS-1'!$B$5:$J$44,5,FALSE)*VLOOKUP(OVYLD2_!O$4,'[1]INTERNAL PARAMETERS-1'!$B$5:$J$44,7,FALSE)*OVYLD2_!$F140 + OVYLD1_!O140*(1-VLOOKUP(OVYLD2_!O$4,'[1]INTERNAL PARAMETERS-1'!$B$5:$J$44,5,FALSE))*VLOOKUP(OVYLD2_!O$4,'[1]INTERNAL PARAMETERS-1'!$B$5:$J$44,9,FALSE)*OVYLD2_!$F140</f>
        <v>0</v>
      </c>
      <c r="P140" s="44">
        <f>OVYLD1_!P140*VLOOKUP(OVYLD2_!P$4,'[1]INTERNAL PARAMETERS-1'!$B$5:$J$44,5,FALSE)*VLOOKUP(OVYLD2_!P$4,'[1]INTERNAL PARAMETERS-1'!$B$5:$J$44,7,FALSE)*OVYLD2_!$F140 + OVYLD1_!P140*(1-VLOOKUP(OVYLD2_!P$4,'[1]INTERNAL PARAMETERS-1'!$B$5:$J$44,5,FALSE))*VLOOKUP(OVYLD2_!P$4,'[1]INTERNAL PARAMETERS-1'!$B$5:$J$44,9,FALSE)*OVYLD2_!$F140</f>
        <v>0</v>
      </c>
      <c r="Q140" s="44">
        <f>OVYLD1_!Q140*VLOOKUP(OVYLD2_!Q$4,'[1]INTERNAL PARAMETERS-1'!$B$5:$J$44,5,FALSE)*VLOOKUP(OVYLD2_!Q$4,'[1]INTERNAL PARAMETERS-1'!$B$5:$J$44,7,FALSE)*OVYLD2_!$F140 + OVYLD1_!Q140*(1-VLOOKUP(OVYLD2_!Q$4,'[1]INTERNAL PARAMETERS-1'!$B$5:$J$44,5,FALSE))*VLOOKUP(OVYLD2_!Q$4,'[1]INTERNAL PARAMETERS-1'!$B$5:$J$44,9,FALSE)*OVYLD2_!$F140</f>
        <v>0</v>
      </c>
      <c r="R140" s="44">
        <f>OVYLD1_!R140*VLOOKUP(OVYLD2_!R$4,'[1]INTERNAL PARAMETERS-1'!$B$5:$J$44,5,FALSE)*VLOOKUP(OVYLD2_!R$4,'[1]INTERNAL PARAMETERS-1'!$B$5:$J$44,7,FALSE)*OVYLD2_!$F140 + OVYLD1_!R140*(1-VLOOKUP(OVYLD2_!R$4,'[1]INTERNAL PARAMETERS-1'!$B$5:$J$44,5,FALSE))*VLOOKUP(OVYLD2_!R$4,'[1]INTERNAL PARAMETERS-1'!$B$5:$J$44,9,FALSE)*OVYLD2_!$F140</f>
        <v>0</v>
      </c>
      <c r="S140" s="44">
        <f>OVYLD1_!S140*VLOOKUP(OVYLD2_!S$4,'[1]INTERNAL PARAMETERS-1'!$B$5:$J$44,5,FALSE)*VLOOKUP(OVYLD2_!S$4,'[1]INTERNAL PARAMETERS-1'!$B$5:$J$44,7,FALSE)*OVYLD2_!$F140 + OVYLD1_!S140*(1-VLOOKUP(OVYLD2_!S$4,'[1]INTERNAL PARAMETERS-1'!$B$5:$J$44,5,FALSE))*VLOOKUP(OVYLD2_!S$4,'[1]INTERNAL PARAMETERS-1'!$B$5:$J$44,9,FALSE)*OVYLD2_!$F140</f>
        <v>0</v>
      </c>
      <c r="T140" s="44">
        <f>OVYLD1_!T140*VLOOKUP(OVYLD2_!T$4,'[1]INTERNAL PARAMETERS-1'!$B$5:$J$44,5,FALSE)*VLOOKUP(OVYLD2_!T$4,'[1]INTERNAL PARAMETERS-1'!$B$5:$J$44,7,FALSE)*OVYLD2_!$F140 + OVYLD1_!T140*(1-VLOOKUP(OVYLD2_!T$4,'[1]INTERNAL PARAMETERS-1'!$B$5:$J$44,5,FALSE))*VLOOKUP(OVYLD2_!T$4,'[1]INTERNAL PARAMETERS-1'!$B$5:$J$44,9,FALSE)*OVYLD2_!$F140</f>
        <v>0</v>
      </c>
      <c r="U140" s="44">
        <f>OVYLD1_!U140*VLOOKUP(OVYLD2_!U$4,'[1]INTERNAL PARAMETERS-1'!$B$5:$J$44,5,FALSE)*VLOOKUP(OVYLD2_!U$4,'[1]INTERNAL PARAMETERS-1'!$B$5:$J$44,7,FALSE)*OVYLD2_!$F140 + OVYLD1_!U140*(1-VLOOKUP(OVYLD2_!U$4,'[1]INTERNAL PARAMETERS-1'!$B$5:$J$44,5,FALSE))*VLOOKUP(OVYLD2_!U$4,'[1]INTERNAL PARAMETERS-1'!$B$5:$J$44,9,FALSE)*OVYLD2_!$F140</f>
        <v>0</v>
      </c>
      <c r="V140" s="44">
        <f>OVYLD1_!V140*VLOOKUP(OVYLD2_!V$4,'[1]INTERNAL PARAMETERS-1'!$B$5:$J$44,5,FALSE)*VLOOKUP(OVYLD2_!V$4,'[1]INTERNAL PARAMETERS-1'!$B$5:$J$44,7,FALSE)*OVYLD2_!$F140 + OVYLD1_!V140*(1-VLOOKUP(OVYLD2_!V$4,'[1]INTERNAL PARAMETERS-1'!$B$5:$J$44,5,FALSE))*VLOOKUP(OVYLD2_!V$4,'[1]INTERNAL PARAMETERS-1'!$B$5:$J$44,9,FALSE)*OVYLD2_!$F140</f>
        <v>0</v>
      </c>
      <c r="W140" s="44">
        <f>OVYLD1_!W140*VLOOKUP(OVYLD2_!W$4,'[1]INTERNAL PARAMETERS-1'!$B$5:$J$44,5,FALSE)*VLOOKUP(OVYLD2_!W$4,'[1]INTERNAL PARAMETERS-1'!$B$5:$J$44,7,FALSE)*OVYLD2_!$F140 + OVYLD1_!W140*(1-VLOOKUP(OVYLD2_!W$4,'[1]INTERNAL PARAMETERS-1'!$B$5:$J$44,5,FALSE))*VLOOKUP(OVYLD2_!W$4,'[1]INTERNAL PARAMETERS-1'!$B$5:$J$44,9,FALSE)*OVYLD2_!$F140</f>
        <v>0</v>
      </c>
      <c r="X140" s="44">
        <f>OVYLD1_!X140*VLOOKUP(OVYLD2_!X$4,'[1]INTERNAL PARAMETERS-1'!$B$5:$J$44,5,FALSE)*VLOOKUP(OVYLD2_!X$4,'[1]INTERNAL PARAMETERS-1'!$B$5:$J$44,7,FALSE)*OVYLD2_!$F140 + OVYLD1_!X140*(1-VLOOKUP(OVYLD2_!X$4,'[1]INTERNAL PARAMETERS-1'!$B$5:$J$44,5,FALSE))*VLOOKUP(OVYLD2_!X$4,'[1]INTERNAL PARAMETERS-1'!$B$5:$J$44,9,FALSE)*OVYLD2_!$F140</f>
        <v>0</v>
      </c>
      <c r="Y140" s="44">
        <f>OVYLD1_!Y140*VLOOKUP(OVYLD2_!Y$4,'[1]INTERNAL PARAMETERS-1'!$B$5:$J$44,5,FALSE)*VLOOKUP(OVYLD2_!Y$4,'[1]INTERNAL PARAMETERS-1'!$B$5:$J$44,7,FALSE)*OVYLD2_!$F140 + OVYLD1_!Y140*(1-VLOOKUP(OVYLD2_!Y$4,'[1]INTERNAL PARAMETERS-1'!$B$5:$J$44,5,FALSE))*VLOOKUP(OVYLD2_!Y$4,'[1]INTERNAL PARAMETERS-1'!$B$5:$J$44,9,FALSE)*OVYLD2_!$F140</f>
        <v>0</v>
      </c>
      <c r="Z140" s="44">
        <f>OVYLD1_!Z140*VLOOKUP(OVYLD2_!Z$4,'[1]INTERNAL PARAMETERS-1'!$B$5:$J$44,5,FALSE)*VLOOKUP(OVYLD2_!Z$4,'[1]INTERNAL PARAMETERS-1'!$B$5:$J$44,7,FALSE)*OVYLD2_!$F140 + OVYLD1_!Z140*(1-VLOOKUP(OVYLD2_!Z$4,'[1]INTERNAL PARAMETERS-1'!$B$5:$J$44,5,FALSE))*VLOOKUP(OVYLD2_!Z$4,'[1]INTERNAL PARAMETERS-1'!$B$5:$J$44,9,FALSE)*OVYLD2_!$F140</f>
        <v>0</v>
      </c>
      <c r="AA140" s="44">
        <f>OVYLD1_!AA140*VLOOKUP(OVYLD2_!AA$4,'[1]INTERNAL PARAMETERS-1'!$B$5:$J$44,5,FALSE)*VLOOKUP(OVYLD2_!AA$4,'[1]INTERNAL PARAMETERS-1'!$B$5:$J$44,7,FALSE)*OVYLD2_!$F140 + OVYLD1_!AA140*(1-VLOOKUP(OVYLD2_!AA$4,'[1]INTERNAL PARAMETERS-1'!$B$5:$J$44,5,FALSE))*VLOOKUP(OVYLD2_!AA$4,'[1]INTERNAL PARAMETERS-1'!$B$5:$J$44,9,FALSE)*OVYLD2_!$F140</f>
        <v>0</v>
      </c>
      <c r="AB140" s="44">
        <f>OVYLD1_!AB140*VLOOKUP(OVYLD2_!AB$4,'[1]INTERNAL PARAMETERS-1'!$B$5:$J$44,5,FALSE)*VLOOKUP(OVYLD2_!AB$4,'[1]INTERNAL PARAMETERS-1'!$B$5:$J$44,7,FALSE)*OVYLD2_!$F140 + OVYLD1_!AB140*(1-VLOOKUP(OVYLD2_!AB$4,'[1]INTERNAL PARAMETERS-1'!$B$5:$J$44,5,FALSE))*VLOOKUP(OVYLD2_!AB$4,'[1]INTERNAL PARAMETERS-1'!$B$5:$J$44,9,FALSE)*OVYLD2_!$F140</f>
        <v>0</v>
      </c>
      <c r="AC140" s="44">
        <f>OVYLD1_!AC140*VLOOKUP(OVYLD2_!AC$4,'[1]INTERNAL PARAMETERS-1'!$B$5:$J$44,5,FALSE)*VLOOKUP(OVYLD2_!AC$4,'[1]INTERNAL PARAMETERS-1'!$B$5:$J$44,7,FALSE)*OVYLD2_!$F140 + OVYLD1_!AC140*(1-VLOOKUP(OVYLD2_!AC$4,'[1]INTERNAL PARAMETERS-1'!$B$5:$J$44,5,FALSE))*VLOOKUP(OVYLD2_!AC$4,'[1]INTERNAL PARAMETERS-1'!$B$5:$J$44,9,FALSE)*OVYLD2_!$F140</f>
        <v>0</v>
      </c>
      <c r="AD140" s="44">
        <f>OVYLD1_!AD140*VLOOKUP(OVYLD2_!AD$4,'[1]INTERNAL PARAMETERS-1'!$B$5:$J$44,5,FALSE)*VLOOKUP(OVYLD2_!AD$4,'[1]INTERNAL PARAMETERS-1'!$B$5:$J$44,7,FALSE)*OVYLD2_!$F140 + OVYLD1_!AD140*(1-VLOOKUP(OVYLD2_!AD$4,'[1]INTERNAL PARAMETERS-1'!$B$5:$J$44,5,FALSE))*VLOOKUP(OVYLD2_!AD$4,'[1]INTERNAL PARAMETERS-1'!$B$5:$J$44,9,FALSE)*OVYLD2_!$F140</f>
        <v>0</v>
      </c>
      <c r="AE140" s="44">
        <f>OVYLD1_!AE140*VLOOKUP(OVYLD2_!AE$4,'[1]INTERNAL PARAMETERS-1'!$B$5:$J$44,5,FALSE)*VLOOKUP(OVYLD2_!AE$4,'[1]INTERNAL PARAMETERS-1'!$B$5:$J$44,7,FALSE)*OVYLD2_!$F140 + OVYLD1_!AE140*(1-VLOOKUP(OVYLD2_!AE$4,'[1]INTERNAL PARAMETERS-1'!$B$5:$J$44,5,FALSE))*VLOOKUP(OVYLD2_!AE$4,'[1]INTERNAL PARAMETERS-1'!$B$5:$J$44,9,FALSE)*OVYLD2_!$F140</f>
        <v>0</v>
      </c>
      <c r="AF140" s="44">
        <f>OVYLD1_!AF140*VLOOKUP(OVYLD2_!AF$4,'[1]INTERNAL PARAMETERS-1'!$B$5:$J$44,5,FALSE)*VLOOKUP(OVYLD2_!AF$4,'[1]INTERNAL PARAMETERS-1'!$B$5:$J$44,7,FALSE)*OVYLD2_!$F140 + OVYLD1_!AF140*(1-VLOOKUP(OVYLD2_!AF$4,'[1]INTERNAL PARAMETERS-1'!$B$5:$J$44,5,FALSE))*VLOOKUP(OVYLD2_!AF$4,'[1]INTERNAL PARAMETERS-1'!$B$5:$J$44,9,FALSE)*OVYLD2_!$F140</f>
        <v>0</v>
      </c>
      <c r="AG140" s="44">
        <f>OVYLD1_!AG140*VLOOKUP(OVYLD2_!AG$4,'[1]INTERNAL PARAMETERS-1'!$B$5:$J$44,5,FALSE)*VLOOKUP(OVYLD2_!AG$4,'[1]INTERNAL PARAMETERS-1'!$B$5:$J$44,7,FALSE)*OVYLD2_!$F140 + OVYLD1_!AG140*(1-VLOOKUP(OVYLD2_!AG$4,'[1]INTERNAL PARAMETERS-1'!$B$5:$J$44,5,FALSE))*VLOOKUP(OVYLD2_!AG$4,'[1]INTERNAL PARAMETERS-1'!$B$5:$J$44,9,FALSE)*OVYLD2_!$F140</f>
        <v>0</v>
      </c>
      <c r="AH140" s="44">
        <f>OVYLD1_!AH140*VLOOKUP(OVYLD2_!AH$4,'[1]INTERNAL PARAMETERS-1'!$B$5:$J$44,5,FALSE)*VLOOKUP(OVYLD2_!AH$4,'[1]INTERNAL PARAMETERS-1'!$B$5:$J$44,7,FALSE)*OVYLD2_!$F140 + OVYLD1_!AH140*(1-VLOOKUP(OVYLD2_!AH$4,'[1]INTERNAL PARAMETERS-1'!$B$5:$J$44,5,FALSE))*VLOOKUP(OVYLD2_!AH$4,'[1]INTERNAL PARAMETERS-1'!$B$5:$J$44,9,FALSE)*OVYLD2_!$F140</f>
        <v>0</v>
      </c>
      <c r="AI140" s="44">
        <f>OVYLD1_!AI140*VLOOKUP(OVYLD2_!AI$4,'[1]INTERNAL PARAMETERS-1'!$B$5:$J$44,5,FALSE)*VLOOKUP(OVYLD2_!AI$4,'[1]INTERNAL PARAMETERS-1'!$B$5:$J$44,7,FALSE)*OVYLD2_!$F140 + OVYLD1_!AI140*(1-VLOOKUP(OVYLD2_!AI$4,'[1]INTERNAL PARAMETERS-1'!$B$5:$J$44,5,FALSE))*VLOOKUP(OVYLD2_!AI$4,'[1]INTERNAL PARAMETERS-1'!$B$5:$J$44,9,FALSE)*OVYLD2_!$F140</f>
        <v>0</v>
      </c>
      <c r="AJ140" s="44">
        <f>OVYLD1_!AJ140*VLOOKUP(OVYLD2_!AJ$4,'[1]INTERNAL PARAMETERS-1'!$B$5:$J$44,5,FALSE)*VLOOKUP(OVYLD2_!AJ$4,'[1]INTERNAL PARAMETERS-1'!$B$5:$J$44,7,FALSE)*OVYLD2_!$F140 + OVYLD1_!AJ140*(1-VLOOKUP(OVYLD2_!AJ$4,'[1]INTERNAL PARAMETERS-1'!$B$5:$J$44,5,FALSE))*VLOOKUP(OVYLD2_!AJ$4,'[1]INTERNAL PARAMETERS-1'!$B$5:$J$44,9,FALSE)*OVYLD2_!$F140</f>
        <v>0</v>
      </c>
      <c r="AK140" s="44">
        <f>OVYLD1_!AK140*VLOOKUP(OVYLD2_!AK$4,'[1]INTERNAL PARAMETERS-1'!$B$5:$J$44,5,FALSE)*VLOOKUP(OVYLD2_!AK$4,'[1]INTERNAL PARAMETERS-1'!$B$5:$J$44,7,FALSE)*OVYLD2_!$F140 + OVYLD1_!AK140*(1-VLOOKUP(OVYLD2_!AK$4,'[1]INTERNAL PARAMETERS-1'!$B$5:$J$44,5,FALSE))*VLOOKUP(OVYLD2_!AK$4,'[1]INTERNAL PARAMETERS-1'!$B$5:$J$44,9,FALSE)*OVYLD2_!$F140</f>
        <v>0</v>
      </c>
      <c r="AL140" s="44">
        <f>OVYLD1_!AL140*VLOOKUP(OVYLD2_!AL$4,'[1]INTERNAL PARAMETERS-1'!$B$5:$J$44,5,FALSE)*VLOOKUP(OVYLD2_!AL$4,'[1]INTERNAL PARAMETERS-1'!$B$5:$J$44,7,FALSE)*OVYLD2_!$F140 + OVYLD1_!AL140*(1-VLOOKUP(OVYLD2_!AL$4,'[1]INTERNAL PARAMETERS-1'!$B$5:$J$44,5,FALSE))*VLOOKUP(OVYLD2_!AL$4,'[1]INTERNAL PARAMETERS-1'!$B$5:$J$44,9,FALSE)*OVYLD2_!$F140</f>
        <v>0</v>
      </c>
      <c r="AM140" s="44">
        <f>OVYLD1_!AM140*VLOOKUP(OVYLD2_!AM$4,'[1]INTERNAL PARAMETERS-1'!$B$5:$J$44,5,FALSE)*VLOOKUP(OVYLD2_!AM$4,'[1]INTERNAL PARAMETERS-1'!$B$5:$J$44,7,FALSE)*OVYLD2_!$F140 + OVYLD1_!AM140*(1-VLOOKUP(OVYLD2_!AM$4,'[1]INTERNAL PARAMETERS-1'!$B$5:$J$44,5,FALSE))*VLOOKUP(OVYLD2_!AM$4,'[1]INTERNAL PARAMETERS-1'!$B$5:$J$44,9,FALSE)*OVYLD2_!$F140</f>
        <v>0</v>
      </c>
      <c r="AN140" s="44">
        <f>OVYLD1_!AN140*VLOOKUP(OVYLD2_!AN$4,'[1]INTERNAL PARAMETERS-1'!$B$5:$J$44,5,FALSE)*VLOOKUP(OVYLD2_!AN$4,'[1]INTERNAL PARAMETERS-1'!$B$5:$J$44,7,FALSE)*OVYLD2_!$F140 + OVYLD1_!AN140*(1-VLOOKUP(OVYLD2_!AN$4,'[1]INTERNAL PARAMETERS-1'!$B$5:$J$44,5,FALSE))*VLOOKUP(OVYLD2_!AN$4,'[1]INTERNAL PARAMETERS-1'!$B$5:$J$44,9,FALSE)*OVYLD2_!$F140</f>
        <v>0</v>
      </c>
      <c r="AO140" s="44">
        <f>OVYLD1_!AO140*VLOOKUP(OVYLD2_!AO$4,'[1]INTERNAL PARAMETERS-1'!$B$5:$J$44,5,FALSE)*VLOOKUP(OVYLD2_!AO$4,'[1]INTERNAL PARAMETERS-1'!$B$5:$J$44,7,FALSE)*OVYLD2_!$F140 + OVYLD1_!AO140*(1-VLOOKUP(OVYLD2_!AO$4,'[1]INTERNAL PARAMETERS-1'!$B$5:$J$44,5,FALSE))*VLOOKUP(OVYLD2_!AO$4,'[1]INTERNAL PARAMETERS-1'!$B$5:$J$44,9,FALSE)*OVYLD2_!$F140</f>
        <v>0</v>
      </c>
      <c r="AP140" s="44">
        <f>OVYLD1_!AP140*VLOOKUP(OVYLD2_!AP$4,'[1]INTERNAL PARAMETERS-1'!$B$5:$J$44,5,FALSE)*VLOOKUP(OVYLD2_!AP$4,'[1]INTERNAL PARAMETERS-1'!$B$5:$J$44,7,FALSE)*OVYLD2_!$F140 + OVYLD1_!AP140*(1-VLOOKUP(OVYLD2_!AP$4,'[1]INTERNAL PARAMETERS-1'!$B$5:$J$44,5,FALSE))*VLOOKUP(OVYLD2_!AP$4,'[1]INTERNAL PARAMETERS-1'!$B$5:$J$44,9,FALSE)*OVYLD2_!$F140</f>
        <v>0</v>
      </c>
      <c r="AQ140" s="44">
        <f>OVYLD1_!AQ140*VLOOKUP(OVYLD2_!AQ$4,'[1]INTERNAL PARAMETERS-1'!$B$5:$J$44,5,FALSE)*VLOOKUP(OVYLD2_!AQ$4,'[1]INTERNAL PARAMETERS-1'!$B$5:$J$44,7,FALSE)*OVYLD2_!$F140 + OVYLD1_!AQ140*(1-VLOOKUP(OVYLD2_!AQ$4,'[1]INTERNAL PARAMETERS-1'!$B$5:$J$44,5,FALSE))*VLOOKUP(OVYLD2_!AQ$4,'[1]INTERNAL PARAMETERS-1'!$B$5:$J$44,9,FALSE)*OVYLD2_!$F140</f>
        <v>0</v>
      </c>
      <c r="AR140" s="44">
        <f>OVYLD1_!AR140*VLOOKUP(OVYLD2_!AR$4,'[1]INTERNAL PARAMETERS-1'!$B$5:$J$44,5,FALSE)*VLOOKUP(OVYLD2_!AR$4,'[1]INTERNAL PARAMETERS-1'!$B$5:$J$44,7,FALSE)*OVYLD2_!$F140 + OVYLD1_!AR140*(1-VLOOKUP(OVYLD2_!AR$4,'[1]INTERNAL PARAMETERS-1'!$B$5:$J$44,5,FALSE))*VLOOKUP(OVYLD2_!AR$4,'[1]INTERNAL PARAMETERS-1'!$B$5:$J$44,9,FALSE)*OVYLD2_!$F140</f>
        <v>0</v>
      </c>
      <c r="AS140" s="44">
        <f>OVYLD1_!AS140*VLOOKUP(OVYLD2_!AS$4,'[1]INTERNAL PARAMETERS-1'!$B$5:$J$44,5,FALSE)*VLOOKUP(OVYLD2_!AS$4,'[1]INTERNAL PARAMETERS-1'!$B$5:$J$44,7,FALSE)*OVYLD2_!$F140 + OVYLD1_!AS140*(1-VLOOKUP(OVYLD2_!AS$4,'[1]INTERNAL PARAMETERS-1'!$B$5:$J$44,5,FALSE))*VLOOKUP(OVYLD2_!AS$4,'[1]INTERNAL PARAMETERS-1'!$B$5:$J$44,9,FALSE)*OVYLD2_!$F140</f>
        <v>0</v>
      </c>
      <c r="AT140" s="43">
        <f>OVYLD1_!AT140*VLOOKUP(OVYLD2_!AT$4,'[1]INTERNAL PARAMETERS-1'!$B$5:$J$44,5,FALSE)*VLOOKUP(OVYLD2_!AT$4,'[1]INTERNAL PARAMETERS-1'!$B$5:$J$44,7,FALSE)*OVYLD2_!$F140 + OVYLD1_!AT140*(1-VLOOKUP(OVYLD2_!AT$4,'[1]INTERNAL PARAMETERS-1'!$B$5:$J$44,5,FALSE))*VLOOKUP(OVYLD2_!AT$4,'[1]INTERNAL PARAMETERS-1'!$B$5:$J$44,9,FALSE)*OVYLD2_!$F140</f>
        <v>0</v>
      </c>
      <c r="AU140" s="45">
        <f>OVYLD1_!AU140*VLOOKUP(OVYLD2_!AU$4,'[1]INTERNAL PARAMETERS-1'!$B$5:$J$44,5,FALSE)*VLOOKUP(OVYLD2_!AU$4,'[1]INTERNAL PARAMETERS-1'!$B$5:$J$44,6,FALSE)*VLOOKUP(OVYLD2_!AU$4,'[1]INTERNAL PARAMETERS-1'!$B$5:$J$44,3,FALSE) + OVYLD1_!AU140*(1-VLOOKUP(OVYLD2_!AU$4,'[1]INTERNAL PARAMETERS-1'!$B$5:$J$44,5,FALSE))*VLOOKUP(OVYLD2_!AU$4,'[1]INTERNAL PARAMETERS-1'!$B$5:$J$44,8,FALSE)*VLOOKUP(OVYLD2_!AU$4,'[1]INTERNAL PARAMETERS-1'!$B$5:$J$44,3,FALSE)</f>
        <v>0</v>
      </c>
      <c r="AV140" s="44">
        <f>OVYLD1_!AV140*VLOOKUP(OVYLD2_!AV$4,'[1]INTERNAL PARAMETERS-1'!$B$5:$J$44,5,FALSE)*VLOOKUP(OVYLD2_!AV$4,'[1]INTERNAL PARAMETERS-1'!$B$5:$J$44,6,FALSE)*VLOOKUP(OVYLD2_!AV$4,'[1]INTERNAL PARAMETERS-1'!$B$5:$J$44,3,FALSE) + OVYLD1_!AV140*(1-VLOOKUP(OVYLD2_!AV$4,'[1]INTERNAL PARAMETERS-1'!$B$5:$J$44,5,FALSE))*VLOOKUP(OVYLD2_!AV$4,'[1]INTERNAL PARAMETERS-1'!$B$5:$J$44,8,FALSE)*VLOOKUP(OVYLD2_!AV$4,'[1]INTERNAL PARAMETERS-1'!$B$5:$J$44,3,FALSE)</f>
        <v>0</v>
      </c>
      <c r="AW140" s="44">
        <f>OVYLD1_!AW140*VLOOKUP(OVYLD2_!AW$4,'[1]INTERNAL PARAMETERS-1'!$B$5:$J$44,5,FALSE)*VLOOKUP(OVYLD2_!AW$4,'[1]INTERNAL PARAMETERS-1'!$B$5:$J$44,6,FALSE)*VLOOKUP(OVYLD2_!AW$4,'[1]INTERNAL PARAMETERS-1'!$B$5:$J$44,3,FALSE) + OVYLD1_!AW140*(1-VLOOKUP(OVYLD2_!AW$4,'[1]INTERNAL PARAMETERS-1'!$B$5:$J$44,5,FALSE))*VLOOKUP(OVYLD2_!AW$4,'[1]INTERNAL PARAMETERS-1'!$B$5:$J$44,8,FALSE)*VLOOKUP(OVYLD2_!AW$4,'[1]INTERNAL PARAMETERS-1'!$B$5:$J$44,3,FALSE)</f>
        <v>0</v>
      </c>
      <c r="AX140" s="44">
        <f>OVYLD1_!AX140*VLOOKUP(OVYLD2_!AX$4,'[1]INTERNAL PARAMETERS-1'!$B$5:$J$44,5,FALSE)*VLOOKUP(OVYLD2_!AX$4,'[1]INTERNAL PARAMETERS-1'!$B$5:$J$44,6,FALSE)*VLOOKUP(OVYLD2_!AX$4,'[1]INTERNAL PARAMETERS-1'!$B$5:$J$44,3,FALSE) + OVYLD1_!AX140*(1-VLOOKUP(OVYLD2_!AX$4,'[1]INTERNAL PARAMETERS-1'!$B$5:$J$44,5,FALSE))*VLOOKUP(OVYLD2_!AX$4,'[1]INTERNAL PARAMETERS-1'!$B$5:$J$44,8,FALSE)*VLOOKUP(OVYLD2_!AX$4,'[1]INTERNAL PARAMETERS-1'!$B$5:$J$44,3,FALSE)</f>
        <v>0</v>
      </c>
      <c r="AY140" s="44">
        <f>OVYLD1_!AY140*VLOOKUP(OVYLD2_!AY$4,'[1]INTERNAL PARAMETERS-1'!$B$5:$J$44,5,FALSE)*VLOOKUP(OVYLD2_!AY$4,'[1]INTERNAL PARAMETERS-1'!$B$5:$J$44,6,FALSE)*VLOOKUP(OVYLD2_!AY$4,'[1]INTERNAL PARAMETERS-1'!$B$5:$J$44,3,FALSE) + OVYLD1_!AY140*(1-VLOOKUP(OVYLD2_!AY$4,'[1]INTERNAL PARAMETERS-1'!$B$5:$J$44,5,FALSE))*VLOOKUP(OVYLD2_!AY$4,'[1]INTERNAL PARAMETERS-1'!$B$5:$J$44,8,FALSE)*VLOOKUP(OVYLD2_!AY$4,'[1]INTERNAL PARAMETERS-1'!$B$5:$J$44,3,FALSE)</f>
        <v>0</v>
      </c>
      <c r="AZ140" s="44">
        <f>OVYLD1_!AZ140*VLOOKUP(OVYLD2_!AZ$4,'[1]INTERNAL PARAMETERS-1'!$B$5:$J$44,5,FALSE)*VLOOKUP(OVYLD2_!AZ$4,'[1]INTERNAL PARAMETERS-1'!$B$5:$J$44,6,FALSE)*VLOOKUP(OVYLD2_!AZ$4,'[1]INTERNAL PARAMETERS-1'!$B$5:$J$44,3,FALSE) + OVYLD1_!AZ140*(1-VLOOKUP(OVYLD2_!AZ$4,'[1]INTERNAL PARAMETERS-1'!$B$5:$J$44,5,FALSE))*VLOOKUP(OVYLD2_!AZ$4,'[1]INTERNAL PARAMETERS-1'!$B$5:$J$44,8,FALSE)*VLOOKUP(OVYLD2_!AZ$4,'[1]INTERNAL PARAMETERS-1'!$B$5:$J$44,3,FALSE)</f>
        <v>0</v>
      </c>
      <c r="BA140" s="44">
        <f>OVYLD1_!BA140*VLOOKUP(OVYLD2_!BA$4,'[1]INTERNAL PARAMETERS-1'!$B$5:$J$44,5,FALSE)*VLOOKUP(OVYLD2_!BA$4,'[1]INTERNAL PARAMETERS-1'!$B$5:$J$44,6,FALSE)*VLOOKUP(OVYLD2_!BA$4,'[1]INTERNAL PARAMETERS-1'!$B$5:$J$44,3,FALSE) + OVYLD1_!BA140*(1-VLOOKUP(OVYLD2_!BA$4,'[1]INTERNAL PARAMETERS-1'!$B$5:$J$44,5,FALSE))*VLOOKUP(OVYLD2_!BA$4,'[1]INTERNAL PARAMETERS-1'!$B$5:$J$44,8,FALSE)*VLOOKUP(OVYLD2_!BA$4,'[1]INTERNAL PARAMETERS-1'!$B$5:$J$44,3,FALSE)</f>
        <v>0</v>
      </c>
      <c r="BB140" s="44">
        <f>OVYLD1_!BB140*VLOOKUP(OVYLD2_!BB$4,'[1]INTERNAL PARAMETERS-1'!$B$5:$J$44,5,FALSE)*VLOOKUP(OVYLD2_!BB$4,'[1]INTERNAL PARAMETERS-1'!$B$5:$J$44,6,FALSE)*VLOOKUP(OVYLD2_!BB$4,'[1]INTERNAL PARAMETERS-1'!$B$5:$J$44,3,FALSE) + OVYLD1_!BB140*(1-VLOOKUP(OVYLD2_!BB$4,'[1]INTERNAL PARAMETERS-1'!$B$5:$J$44,5,FALSE))*VLOOKUP(OVYLD2_!BB$4,'[1]INTERNAL PARAMETERS-1'!$B$5:$J$44,8,FALSE)*VLOOKUP(OVYLD2_!BB$4,'[1]INTERNAL PARAMETERS-1'!$B$5:$J$44,3,FALSE)</f>
        <v>0</v>
      </c>
      <c r="BC140" s="44">
        <f>OVYLD1_!BC140*VLOOKUP(OVYLD2_!BC$4,'[1]INTERNAL PARAMETERS-1'!$B$5:$J$44,5,FALSE)*VLOOKUP(OVYLD2_!BC$4,'[1]INTERNAL PARAMETERS-1'!$B$5:$J$44,6,FALSE)*VLOOKUP(OVYLD2_!BC$4,'[1]INTERNAL PARAMETERS-1'!$B$5:$J$44,3,FALSE) + OVYLD1_!BC140*(1-VLOOKUP(OVYLD2_!BC$4,'[1]INTERNAL PARAMETERS-1'!$B$5:$J$44,5,FALSE))*VLOOKUP(OVYLD2_!BC$4,'[1]INTERNAL PARAMETERS-1'!$B$5:$J$44,8,FALSE)*VLOOKUP(OVYLD2_!BC$4,'[1]INTERNAL PARAMETERS-1'!$B$5:$J$44,3,FALSE)</f>
        <v>0</v>
      </c>
      <c r="BD140" s="44">
        <f>OVYLD1_!BD140*VLOOKUP(OVYLD2_!BD$4,'[1]INTERNAL PARAMETERS-1'!$B$5:$J$44,5,FALSE)*VLOOKUP(OVYLD2_!BD$4,'[1]INTERNAL PARAMETERS-1'!$B$5:$J$44,6,FALSE)*VLOOKUP(OVYLD2_!BD$4,'[1]INTERNAL PARAMETERS-1'!$B$5:$J$44,3,FALSE) + OVYLD1_!BD140*(1-VLOOKUP(OVYLD2_!BD$4,'[1]INTERNAL PARAMETERS-1'!$B$5:$J$44,5,FALSE))*VLOOKUP(OVYLD2_!BD$4,'[1]INTERNAL PARAMETERS-1'!$B$5:$J$44,8,FALSE)*VLOOKUP(OVYLD2_!BD$4,'[1]INTERNAL PARAMETERS-1'!$B$5:$J$44,3,FALSE)</f>
        <v>0</v>
      </c>
      <c r="BE140" s="44">
        <f>OVYLD1_!BE140*VLOOKUP(OVYLD2_!BE$4,'[1]INTERNAL PARAMETERS-1'!$B$5:$J$44,5,FALSE)*VLOOKUP(OVYLD2_!BE$4,'[1]INTERNAL PARAMETERS-1'!$B$5:$J$44,6,FALSE)*VLOOKUP(OVYLD2_!BE$4,'[1]INTERNAL PARAMETERS-1'!$B$5:$J$44,3,FALSE) + OVYLD1_!BE140*(1-VLOOKUP(OVYLD2_!BE$4,'[1]INTERNAL PARAMETERS-1'!$B$5:$J$44,5,FALSE))*VLOOKUP(OVYLD2_!BE$4,'[1]INTERNAL PARAMETERS-1'!$B$5:$J$44,8,FALSE)*VLOOKUP(OVYLD2_!BE$4,'[1]INTERNAL PARAMETERS-1'!$B$5:$J$44,3,FALSE)</f>
        <v>0</v>
      </c>
      <c r="BF140" s="44">
        <f>OVYLD1_!BF140*VLOOKUP(OVYLD2_!BF$4,'[1]INTERNAL PARAMETERS-1'!$B$5:$J$44,5,FALSE)*VLOOKUP(OVYLD2_!BF$4,'[1]INTERNAL PARAMETERS-1'!$B$5:$J$44,6,FALSE)*VLOOKUP(OVYLD2_!BF$4,'[1]INTERNAL PARAMETERS-1'!$B$5:$J$44,3,FALSE) + OVYLD1_!BF140*(1-VLOOKUP(OVYLD2_!BF$4,'[1]INTERNAL PARAMETERS-1'!$B$5:$J$44,5,FALSE))*VLOOKUP(OVYLD2_!BF$4,'[1]INTERNAL PARAMETERS-1'!$B$5:$J$44,8,FALSE)*VLOOKUP(OVYLD2_!BF$4,'[1]INTERNAL PARAMETERS-1'!$B$5:$J$44,3,FALSE)</f>
        <v>0</v>
      </c>
      <c r="BG140" s="44">
        <f>OVYLD1_!BG140*VLOOKUP(OVYLD2_!BG$4,'[1]INTERNAL PARAMETERS-1'!$B$5:$J$44,5,FALSE)*VLOOKUP(OVYLD2_!BG$4,'[1]INTERNAL PARAMETERS-1'!$B$5:$J$44,6,FALSE)*VLOOKUP(OVYLD2_!BG$4,'[1]INTERNAL PARAMETERS-1'!$B$5:$J$44,3,FALSE) + OVYLD1_!BG140*(1-VLOOKUP(OVYLD2_!BG$4,'[1]INTERNAL PARAMETERS-1'!$B$5:$J$44,5,FALSE))*VLOOKUP(OVYLD2_!BG$4,'[1]INTERNAL PARAMETERS-1'!$B$5:$J$44,8,FALSE)*VLOOKUP(OVYLD2_!BG$4,'[1]INTERNAL PARAMETERS-1'!$B$5:$J$44,3,FALSE)</f>
        <v>0</v>
      </c>
      <c r="BH140" s="44">
        <f>OVYLD1_!BH140*VLOOKUP(OVYLD2_!BH$4,'[1]INTERNAL PARAMETERS-1'!$B$5:$J$44,5,FALSE)*VLOOKUP(OVYLD2_!BH$4,'[1]INTERNAL PARAMETERS-1'!$B$5:$J$44,6,FALSE)*VLOOKUP(OVYLD2_!BH$4,'[1]INTERNAL PARAMETERS-1'!$B$5:$J$44,3,FALSE) + OVYLD1_!BH140*(1-VLOOKUP(OVYLD2_!BH$4,'[1]INTERNAL PARAMETERS-1'!$B$5:$J$44,5,FALSE))*VLOOKUP(OVYLD2_!BH$4,'[1]INTERNAL PARAMETERS-1'!$B$5:$J$44,8,FALSE)*VLOOKUP(OVYLD2_!BH$4,'[1]INTERNAL PARAMETERS-1'!$B$5:$J$44,3,FALSE)</f>
        <v>0</v>
      </c>
      <c r="BI140" s="44">
        <f>OVYLD1_!BI140*VLOOKUP(OVYLD2_!BI$4,'[1]INTERNAL PARAMETERS-1'!$B$5:$J$44,5,FALSE)*VLOOKUP(OVYLD2_!BI$4,'[1]INTERNAL PARAMETERS-1'!$B$5:$J$44,6,FALSE)*VLOOKUP(OVYLD2_!BI$4,'[1]INTERNAL PARAMETERS-1'!$B$5:$J$44,3,FALSE) + OVYLD1_!BI140*(1-VLOOKUP(OVYLD2_!BI$4,'[1]INTERNAL PARAMETERS-1'!$B$5:$J$44,5,FALSE))*VLOOKUP(OVYLD2_!BI$4,'[1]INTERNAL PARAMETERS-1'!$B$5:$J$44,8,FALSE)*VLOOKUP(OVYLD2_!BI$4,'[1]INTERNAL PARAMETERS-1'!$B$5:$J$44,3,FALSE)</f>
        <v>0</v>
      </c>
      <c r="BJ140" s="44">
        <f>OVYLD1_!BJ140*VLOOKUP(OVYLD2_!BJ$4,'[1]INTERNAL PARAMETERS-1'!$B$5:$J$44,5,FALSE)*VLOOKUP(OVYLD2_!BJ$4,'[1]INTERNAL PARAMETERS-1'!$B$5:$J$44,6,FALSE)*VLOOKUP(OVYLD2_!BJ$4,'[1]INTERNAL PARAMETERS-1'!$B$5:$J$44,3,FALSE) + OVYLD1_!BJ140*(1-VLOOKUP(OVYLD2_!BJ$4,'[1]INTERNAL PARAMETERS-1'!$B$5:$J$44,5,FALSE))*VLOOKUP(OVYLD2_!BJ$4,'[1]INTERNAL PARAMETERS-1'!$B$5:$J$44,8,FALSE)*VLOOKUP(OVYLD2_!BJ$4,'[1]INTERNAL PARAMETERS-1'!$B$5:$J$44,3,FALSE)</f>
        <v>0</v>
      </c>
      <c r="BK140" s="44">
        <f>OVYLD1_!BK140*VLOOKUP(OVYLD2_!BK$4,'[1]INTERNAL PARAMETERS-1'!$B$5:$J$44,5,FALSE)*VLOOKUP(OVYLD2_!BK$4,'[1]INTERNAL PARAMETERS-1'!$B$5:$J$44,6,FALSE)*VLOOKUP(OVYLD2_!BK$4,'[1]INTERNAL PARAMETERS-1'!$B$5:$J$44,3,FALSE) + OVYLD1_!BK140*(1-VLOOKUP(OVYLD2_!BK$4,'[1]INTERNAL PARAMETERS-1'!$B$5:$J$44,5,FALSE))*VLOOKUP(OVYLD2_!BK$4,'[1]INTERNAL PARAMETERS-1'!$B$5:$J$44,8,FALSE)*VLOOKUP(OVYLD2_!BK$4,'[1]INTERNAL PARAMETERS-1'!$B$5:$J$44,3,FALSE)</f>
        <v>0</v>
      </c>
      <c r="BL140" s="44">
        <f>OVYLD1_!BL140*VLOOKUP(OVYLD2_!BL$4,'[1]INTERNAL PARAMETERS-1'!$B$5:$J$44,5,FALSE)*VLOOKUP(OVYLD2_!BL$4,'[1]INTERNAL PARAMETERS-1'!$B$5:$J$44,6,FALSE)*VLOOKUP(OVYLD2_!BL$4,'[1]INTERNAL PARAMETERS-1'!$B$5:$J$44,3,FALSE) + OVYLD1_!BL140*(1-VLOOKUP(OVYLD2_!BL$4,'[1]INTERNAL PARAMETERS-1'!$B$5:$J$44,5,FALSE))*VLOOKUP(OVYLD2_!BL$4,'[1]INTERNAL PARAMETERS-1'!$B$5:$J$44,8,FALSE)*VLOOKUP(OVYLD2_!BL$4,'[1]INTERNAL PARAMETERS-1'!$B$5:$J$44,3,FALSE)</f>
        <v>0</v>
      </c>
      <c r="BM140" s="44">
        <f>OVYLD1_!BM140*VLOOKUP(OVYLD2_!BM$4,'[1]INTERNAL PARAMETERS-1'!$B$5:$J$44,5,FALSE)*VLOOKUP(OVYLD2_!BM$4,'[1]INTERNAL PARAMETERS-1'!$B$5:$J$44,6,FALSE)*VLOOKUP(OVYLD2_!BM$4,'[1]INTERNAL PARAMETERS-1'!$B$5:$J$44,3,FALSE) + OVYLD1_!BM140*(1-VLOOKUP(OVYLD2_!BM$4,'[1]INTERNAL PARAMETERS-1'!$B$5:$J$44,5,FALSE))*VLOOKUP(OVYLD2_!BM$4,'[1]INTERNAL PARAMETERS-1'!$B$5:$J$44,8,FALSE)*VLOOKUP(OVYLD2_!BM$4,'[1]INTERNAL PARAMETERS-1'!$B$5:$J$44,3,FALSE)</f>
        <v>0</v>
      </c>
      <c r="BN140" s="44">
        <f>OVYLD1_!BN140*VLOOKUP(OVYLD2_!BN$4,'[1]INTERNAL PARAMETERS-1'!$B$5:$J$44,5,FALSE)*VLOOKUP(OVYLD2_!BN$4,'[1]INTERNAL PARAMETERS-1'!$B$5:$J$44,6,FALSE)*VLOOKUP(OVYLD2_!BN$4,'[1]INTERNAL PARAMETERS-1'!$B$5:$J$44,3,FALSE) + OVYLD1_!BN140*(1-VLOOKUP(OVYLD2_!BN$4,'[1]INTERNAL PARAMETERS-1'!$B$5:$J$44,5,FALSE))*VLOOKUP(OVYLD2_!BN$4,'[1]INTERNAL PARAMETERS-1'!$B$5:$J$44,8,FALSE)*VLOOKUP(OVYLD2_!BN$4,'[1]INTERNAL PARAMETERS-1'!$B$5:$J$44,3,FALSE)</f>
        <v>0</v>
      </c>
      <c r="BO140" s="44">
        <f>OVYLD1_!BO140*VLOOKUP(OVYLD2_!BO$4,'[1]INTERNAL PARAMETERS-1'!$B$5:$J$44,5,FALSE)*VLOOKUP(OVYLD2_!BO$4,'[1]INTERNAL PARAMETERS-1'!$B$5:$J$44,6,FALSE)*VLOOKUP(OVYLD2_!BO$4,'[1]INTERNAL PARAMETERS-1'!$B$5:$J$44,3,FALSE) + OVYLD1_!BO140*(1-VLOOKUP(OVYLD2_!BO$4,'[1]INTERNAL PARAMETERS-1'!$B$5:$J$44,5,FALSE))*VLOOKUP(OVYLD2_!BO$4,'[1]INTERNAL PARAMETERS-1'!$B$5:$J$44,8,FALSE)*VLOOKUP(OVYLD2_!BO$4,'[1]INTERNAL PARAMETERS-1'!$B$5:$J$44,3,FALSE)</f>
        <v>0</v>
      </c>
      <c r="BP140" s="44">
        <f>OVYLD1_!BP140*VLOOKUP(OVYLD2_!BP$4,'[1]INTERNAL PARAMETERS-1'!$B$5:$J$44,5,FALSE)*VLOOKUP(OVYLD2_!BP$4,'[1]INTERNAL PARAMETERS-1'!$B$5:$J$44,6,FALSE)*VLOOKUP(OVYLD2_!BP$4,'[1]INTERNAL PARAMETERS-1'!$B$5:$J$44,3,FALSE) + OVYLD1_!BP140*(1-VLOOKUP(OVYLD2_!BP$4,'[1]INTERNAL PARAMETERS-1'!$B$5:$J$44,5,FALSE))*VLOOKUP(OVYLD2_!BP$4,'[1]INTERNAL PARAMETERS-1'!$B$5:$J$44,8,FALSE)*VLOOKUP(OVYLD2_!BP$4,'[1]INTERNAL PARAMETERS-1'!$B$5:$J$44,3,FALSE)</f>
        <v>0</v>
      </c>
      <c r="BQ140" s="44">
        <f>OVYLD1_!BQ140*VLOOKUP(OVYLD2_!BQ$4,'[1]INTERNAL PARAMETERS-1'!$B$5:$J$44,5,FALSE)*VLOOKUP(OVYLD2_!BQ$4,'[1]INTERNAL PARAMETERS-1'!$B$5:$J$44,6,FALSE)*VLOOKUP(OVYLD2_!BQ$4,'[1]INTERNAL PARAMETERS-1'!$B$5:$J$44,3,FALSE) + OVYLD1_!BQ140*(1-VLOOKUP(OVYLD2_!BQ$4,'[1]INTERNAL PARAMETERS-1'!$B$5:$J$44,5,FALSE))*VLOOKUP(OVYLD2_!BQ$4,'[1]INTERNAL PARAMETERS-1'!$B$5:$J$44,8,FALSE)*VLOOKUP(OVYLD2_!BQ$4,'[1]INTERNAL PARAMETERS-1'!$B$5:$J$44,3,FALSE)</f>
        <v>0</v>
      </c>
      <c r="BR140" s="44">
        <f>OVYLD1_!BR140*VLOOKUP(OVYLD2_!BR$4,'[1]INTERNAL PARAMETERS-1'!$B$5:$J$44,5,FALSE)*VLOOKUP(OVYLD2_!BR$4,'[1]INTERNAL PARAMETERS-1'!$B$5:$J$44,6,FALSE)*VLOOKUP(OVYLD2_!BR$4,'[1]INTERNAL PARAMETERS-1'!$B$5:$J$44,3,FALSE) + OVYLD1_!BR140*(1-VLOOKUP(OVYLD2_!BR$4,'[1]INTERNAL PARAMETERS-1'!$B$5:$J$44,5,FALSE))*VLOOKUP(OVYLD2_!BR$4,'[1]INTERNAL PARAMETERS-1'!$B$5:$J$44,8,FALSE)*VLOOKUP(OVYLD2_!BR$4,'[1]INTERNAL PARAMETERS-1'!$B$5:$J$44,3,FALSE)</f>
        <v>0</v>
      </c>
      <c r="BS140" s="44">
        <f>OVYLD1_!BS140*VLOOKUP(OVYLD2_!BS$4,'[1]INTERNAL PARAMETERS-1'!$B$5:$J$44,5,FALSE)*VLOOKUP(OVYLD2_!BS$4,'[1]INTERNAL PARAMETERS-1'!$B$5:$J$44,6,FALSE)*VLOOKUP(OVYLD2_!BS$4,'[1]INTERNAL PARAMETERS-1'!$B$5:$J$44,3,FALSE) + OVYLD1_!BS140*(1-VLOOKUP(OVYLD2_!BS$4,'[1]INTERNAL PARAMETERS-1'!$B$5:$J$44,5,FALSE))*VLOOKUP(OVYLD2_!BS$4,'[1]INTERNAL PARAMETERS-1'!$B$5:$J$44,8,FALSE)*VLOOKUP(OVYLD2_!BS$4,'[1]INTERNAL PARAMETERS-1'!$B$5:$J$44,3,FALSE)</f>
        <v>0</v>
      </c>
      <c r="BT140" s="44">
        <f>OVYLD1_!BT140*VLOOKUP(OVYLD2_!BT$4,'[1]INTERNAL PARAMETERS-1'!$B$5:$J$44,5,FALSE)*VLOOKUP(OVYLD2_!BT$4,'[1]INTERNAL PARAMETERS-1'!$B$5:$J$44,6,FALSE)*VLOOKUP(OVYLD2_!BT$4,'[1]INTERNAL PARAMETERS-1'!$B$5:$J$44,3,FALSE) + OVYLD1_!BT140*(1-VLOOKUP(OVYLD2_!BT$4,'[1]INTERNAL PARAMETERS-1'!$B$5:$J$44,5,FALSE))*VLOOKUP(OVYLD2_!BT$4,'[1]INTERNAL PARAMETERS-1'!$B$5:$J$44,8,FALSE)*VLOOKUP(OVYLD2_!BT$4,'[1]INTERNAL PARAMETERS-1'!$B$5:$J$44,3,FALSE)</f>
        <v>0</v>
      </c>
      <c r="BU140" s="44">
        <f>OVYLD1_!BU140*VLOOKUP(OVYLD2_!BU$4,'[1]INTERNAL PARAMETERS-1'!$B$5:$J$44,5,FALSE)*VLOOKUP(OVYLD2_!BU$4,'[1]INTERNAL PARAMETERS-1'!$B$5:$J$44,6,FALSE)*VLOOKUP(OVYLD2_!BU$4,'[1]INTERNAL PARAMETERS-1'!$B$5:$J$44,3,FALSE) + OVYLD1_!BU140*(1-VLOOKUP(OVYLD2_!BU$4,'[1]INTERNAL PARAMETERS-1'!$B$5:$J$44,5,FALSE))*VLOOKUP(OVYLD2_!BU$4,'[1]INTERNAL PARAMETERS-1'!$B$5:$J$44,8,FALSE)*VLOOKUP(OVYLD2_!BU$4,'[1]INTERNAL PARAMETERS-1'!$B$5:$J$44,3,FALSE)</f>
        <v>0</v>
      </c>
      <c r="BV140" s="44">
        <f>OVYLD1_!BV140*VLOOKUP(OVYLD2_!BV$4,'[1]INTERNAL PARAMETERS-1'!$B$5:$J$44,5,FALSE)*VLOOKUP(OVYLD2_!BV$4,'[1]INTERNAL PARAMETERS-1'!$B$5:$J$44,6,FALSE)*VLOOKUP(OVYLD2_!BV$4,'[1]INTERNAL PARAMETERS-1'!$B$5:$J$44,3,FALSE) + OVYLD1_!BV140*(1-VLOOKUP(OVYLD2_!BV$4,'[1]INTERNAL PARAMETERS-1'!$B$5:$J$44,5,FALSE))*VLOOKUP(OVYLD2_!BV$4,'[1]INTERNAL PARAMETERS-1'!$B$5:$J$44,8,FALSE)*VLOOKUP(OVYLD2_!BV$4,'[1]INTERNAL PARAMETERS-1'!$B$5:$J$44,3,FALSE)</f>
        <v>0</v>
      </c>
      <c r="BW140" s="44">
        <f>OVYLD1_!BW140*VLOOKUP(OVYLD2_!BW$4,'[1]INTERNAL PARAMETERS-1'!$B$5:$J$44,5,FALSE)*VLOOKUP(OVYLD2_!BW$4,'[1]INTERNAL PARAMETERS-1'!$B$5:$J$44,6,FALSE)*VLOOKUP(OVYLD2_!BW$4,'[1]INTERNAL PARAMETERS-1'!$B$5:$J$44,3,FALSE) + OVYLD1_!BW140*(1-VLOOKUP(OVYLD2_!BW$4,'[1]INTERNAL PARAMETERS-1'!$B$5:$J$44,5,FALSE))*VLOOKUP(OVYLD2_!BW$4,'[1]INTERNAL PARAMETERS-1'!$B$5:$J$44,8,FALSE)*VLOOKUP(OVYLD2_!BW$4,'[1]INTERNAL PARAMETERS-1'!$B$5:$J$44,3,FALSE)</f>
        <v>0</v>
      </c>
      <c r="BX140" s="44">
        <f>OVYLD1_!BX140*VLOOKUP(OVYLD2_!BX$4,'[1]INTERNAL PARAMETERS-1'!$B$5:$J$44,5,FALSE)*VLOOKUP(OVYLD2_!BX$4,'[1]INTERNAL PARAMETERS-1'!$B$5:$J$44,6,FALSE)*VLOOKUP(OVYLD2_!BX$4,'[1]INTERNAL PARAMETERS-1'!$B$5:$J$44,3,FALSE) + OVYLD1_!BX140*(1-VLOOKUP(OVYLD2_!BX$4,'[1]INTERNAL PARAMETERS-1'!$B$5:$J$44,5,FALSE))*VLOOKUP(OVYLD2_!BX$4,'[1]INTERNAL PARAMETERS-1'!$B$5:$J$44,8,FALSE)*VLOOKUP(OVYLD2_!BX$4,'[1]INTERNAL PARAMETERS-1'!$B$5:$J$44,3,FALSE)</f>
        <v>0</v>
      </c>
      <c r="BY140" s="44">
        <f>OVYLD1_!BY140*VLOOKUP(OVYLD2_!BY$4,'[1]INTERNAL PARAMETERS-1'!$B$5:$J$44,5,FALSE)*VLOOKUP(OVYLD2_!BY$4,'[1]INTERNAL PARAMETERS-1'!$B$5:$J$44,6,FALSE)*VLOOKUP(OVYLD2_!BY$4,'[1]INTERNAL PARAMETERS-1'!$B$5:$J$44,3,FALSE) + OVYLD1_!BY140*(1-VLOOKUP(OVYLD2_!BY$4,'[1]INTERNAL PARAMETERS-1'!$B$5:$J$44,5,FALSE))*VLOOKUP(OVYLD2_!BY$4,'[1]INTERNAL PARAMETERS-1'!$B$5:$J$44,8,FALSE)*VLOOKUP(OVYLD2_!BY$4,'[1]INTERNAL PARAMETERS-1'!$B$5:$J$44,3,FALSE)</f>
        <v>0</v>
      </c>
      <c r="BZ140" s="44">
        <f>OVYLD1_!BZ140*VLOOKUP(OVYLD2_!BZ$4,'[1]INTERNAL PARAMETERS-1'!$B$5:$J$44,5,FALSE)*VLOOKUP(OVYLD2_!BZ$4,'[1]INTERNAL PARAMETERS-1'!$B$5:$J$44,6,FALSE)*VLOOKUP(OVYLD2_!BZ$4,'[1]INTERNAL PARAMETERS-1'!$B$5:$J$44,3,FALSE) + OVYLD1_!BZ140*(1-VLOOKUP(OVYLD2_!BZ$4,'[1]INTERNAL PARAMETERS-1'!$B$5:$J$44,5,FALSE))*VLOOKUP(OVYLD2_!BZ$4,'[1]INTERNAL PARAMETERS-1'!$B$5:$J$44,8,FALSE)*VLOOKUP(OVYLD2_!BZ$4,'[1]INTERNAL PARAMETERS-1'!$B$5:$J$44,3,FALSE)</f>
        <v>0</v>
      </c>
      <c r="CA140" s="44">
        <f>OVYLD1_!CA140*VLOOKUP(OVYLD2_!CA$4,'[1]INTERNAL PARAMETERS-1'!$B$5:$J$44,5,FALSE)*VLOOKUP(OVYLD2_!CA$4,'[1]INTERNAL PARAMETERS-1'!$B$5:$J$44,6,FALSE)*VLOOKUP(OVYLD2_!CA$4,'[1]INTERNAL PARAMETERS-1'!$B$5:$J$44,3,FALSE) + OVYLD1_!CA140*(1-VLOOKUP(OVYLD2_!CA$4,'[1]INTERNAL PARAMETERS-1'!$B$5:$J$44,5,FALSE))*VLOOKUP(OVYLD2_!CA$4,'[1]INTERNAL PARAMETERS-1'!$B$5:$J$44,8,FALSE)*VLOOKUP(OVYLD2_!CA$4,'[1]INTERNAL PARAMETERS-1'!$B$5:$J$44,3,FALSE)</f>
        <v>0</v>
      </c>
      <c r="CB140" s="44">
        <f>OVYLD1_!CB140*VLOOKUP(OVYLD2_!CB$4,'[1]INTERNAL PARAMETERS-1'!$B$5:$J$44,5,FALSE)*VLOOKUP(OVYLD2_!CB$4,'[1]INTERNAL PARAMETERS-1'!$B$5:$J$44,6,FALSE)*VLOOKUP(OVYLD2_!CB$4,'[1]INTERNAL PARAMETERS-1'!$B$5:$J$44,3,FALSE) + OVYLD1_!CB140*(1-VLOOKUP(OVYLD2_!CB$4,'[1]INTERNAL PARAMETERS-1'!$B$5:$J$44,5,FALSE))*VLOOKUP(OVYLD2_!CB$4,'[1]INTERNAL PARAMETERS-1'!$B$5:$J$44,8,FALSE)*VLOOKUP(OVYLD2_!CB$4,'[1]INTERNAL PARAMETERS-1'!$B$5:$J$44,3,FALSE)</f>
        <v>0</v>
      </c>
      <c r="CC140" s="44">
        <f>OVYLD1_!CC140*VLOOKUP(OVYLD2_!CC$4,'[1]INTERNAL PARAMETERS-1'!$B$5:$J$44,5,FALSE)*VLOOKUP(OVYLD2_!CC$4,'[1]INTERNAL PARAMETERS-1'!$B$5:$J$44,6,FALSE)*VLOOKUP(OVYLD2_!CC$4,'[1]INTERNAL PARAMETERS-1'!$B$5:$J$44,3,FALSE) + OVYLD1_!CC140*(1-VLOOKUP(OVYLD2_!CC$4,'[1]INTERNAL PARAMETERS-1'!$B$5:$J$44,5,FALSE))*VLOOKUP(OVYLD2_!CC$4,'[1]INTERNAL PARAMETERS-1'!$B$5:$J$44,8,FALSE)*VLOOKUP(OVYLD2_!CC$4,'[1]INTERNAL PARAMETERS-1'!$B$5:$J$44,3,FALSE)</f>
        <v>0</v>
      </c>
      <c r="CD140" s="44">
        <f>OVYLD1_!CD140*VLOOKUP(OVYLD2_!CD$4,'[1]INTERNAL PARAMETERS-1'!$B$5:$J$44,5,FALSE)*VLOOKUP(OVYLD2_!CD$4,'[1]INTERNAL PARAMETERS-1'!$B$5:$J$44,6,FALSE)*VLOOKUP(OVYLD2_!CD$4,'[1]INTERNAL PARAMETERS-1'!$B$5:$J$44,3,FALSE) + OVYLD1_!CD140*(1-VLOOKUP(OVYLD2_!CD$4,'[1]INTERNAL PARAMETERS-1'!$B$5:$J$44,5,FALSE))*VLOOKUP(OVYLD2_!CD$4,'[1]INTERNAL PARAMETERS-1'!$B$5:$J$44,8,FALSE)*VLOOKUP(OVYLD2_!CD$4,'[1]INTERNAL PARAMETERS-1'!$B$5:$J$44,3,FALSE)</f>
        <v>0</v>
      </c>
      <c r="CE140" s="44">
        <f>OVYLD1_!CE140*VLOOKUP(OVYLD2_!CE$4,'[1]INTERNAL PARAMETERS-1'!$B$5:$J$44,5,FALSE)*VLOOKUP(OVYLD2_!CE$4,'[1]INTERNAL PARAMETERS-1'!$B$5:$J$44,6,FALSE)*VLOOKUP(OVYLD2_!CE$4,'[1]INTERNAL PARAMETERS-1'!$B$5:$J$44,3,FALSE) + OVYLD1_!CE140*(1-VLOOKUP(OVYLD2_!CE$4,'[1]INTERNAL PARAMETERS-1'!$B$5:$J$44,5,FALSE))*VLOOKUP(OVYLD2_!CE$4,'[1]INTERNAL PARAMETERS-1'!$B$5:$J$44,8,FALSE)*VLOOKUP(OVYLD2_!CE$4,'[1]INTERNAL PARAMETERS-1'!$B$5:$J$44,3,FALSE)</f>
        <v>0</v>
      </c>
      <c r="CF140" s="44">
        <f>OVYLD1_!CF140*VLOOKUP(OVYLD2_!CF$4,'[1]INTERNAL PARAMETERS-1'!$B$5:$J$44,5,FALSE)*VLOOKUP(OVYLD2_!CF$4,'[1]INTERNAL PARAMETERS-1'!$B$5:$J$44,6,FALSE)*VLOOKUP(OVYLD2_!CF$4,'[1]INTERNAL PARAMETERS-1'!$B$5:$J$44,3,FALSE) + OVYLD1_!CF140*(1-VLOOKUP(OVYLD2_!CF$4,'[1]INTERNAL PARAMETERS-1'!$B$5:$J$44,5,FALSE))*VLOOKUP(OVYLD2_!CF$4,'[1]INTERNAL PARAMETERS-1'!$B$5:$J$44,8,FALSE)*VLOOKUP(OVYLD2_!CF$4,'[1]INTERNAL PARAMETERS-1'!$B$5:$J$44,3,FALSE)</f>
        <v>0</v>
      </c>
      <c r="CG140" s="44">
        <f>OVYLD1_!CG140*VLOOKUP(OVYLD2_!CG$4,'[1]INTERNAL PARAMETERS-1'!$B$5:$J$44,5,FALSE)*VLOOKUP(OVYLD2_!CG$4,'[1]INTERNAL PARAMETERS-1'!$B$5:$J$44,6,FALSE)*VLOOKUP(OVYLD2_!CG$4,'[1]INTERNAL PARAMETERS-1'!$B$5:$J$44,3,FALSE) + OVYLD1_!CG140*(1-VLOOKUP(OVYLD2_!CG$4,'[1]INTERNAL PARAMETERS-1'!$B$5:$J$44,5,FALSE))*VLOOKUP(OVYLD2_!CG$4,'[1]INTERNAL PARAMETERS-1'!$B$5:$J$44,8,FALSE)*VLOOKUP(OVYLD2_!CG$4,'[1]INTERNAL PARAMETERS-1'!$B$5:$J$44,3,FALSE)</f>
        <v>0</v>
      </c>
      <c r="CH140" s="43">
        <f>OVYLD1_!CH140*VLOOKUP(OVYLD2_!CH$4,'[1]INTERNAL PARAMETERS-1'!$B$5:$J$44,5,FALSE)*VLOOKUP(OVYLD2_!CH$4,'[1]INTERNAL PARAMETERS-1'!$B$5:$J$44,6,FALSE)*VLOOKUP(OVYLD2_!CH$4,'[1]INTERNAL PARAMETERS-1'!$B$5:$J$44,3,FALSE) + OVYLD1_!CH140*(1-VLOOKUP(OVYLD2_!CH$4,'[1]INTERNAL PARAMETERS-1'!$B$5:$J$44,5,FALSE))*VLOOKUP(OVYLD2_!CH$4,'[1]INTERNAL PARAMETERS-1'!$B$5:$J$44,8,FALSE)*VLOOKUP(OVYLD2_!CH$4,'[1]INTERNAL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5">
      <c r="B141" s="58" t="s">
        <v>9</v>
      </c>
      <c r="C141" s="57" t="s">
        <v>63</v>
      </c>
      <c r="D141" s="57" t="s">
        <v>70</v>
      </c>
      <c r="E141" s="128">
        <f>OVERALL2021!AI141</f>
        <v>0</v>
      </c>
      <c r="F141" s="56">
        <f>'[1]INTERNAL PARAMETERS-1'!M15</f>
        <v>34.72</v>
      </c>
      <c r="G141" s="45">
        <f>OVYLD1_!G141*VLOOKUP(OVYLD2_!G$4,'[1]INTERNAL PARAMETERS-1'!$B$5:$J$44,5,FALSE)*VLOOKUP(OVYLD2_!G$4,'[1]INTERNAL PARAMETERS-1'!$B$5:$J$44,7,FALSE)*OVYLD2_!$F141 + OVYLD1_!G141*(1-VLOOKUP(OVYLD2_!G$4,'[1]INTERNAL PARAMETERS-1'!$B$5:$J$44,5,FALSE))*VLOOKUP(OVYLD2_!G$4,'[1]INTERNAL PARAMETERS-1'!$B$5:$J$44,9,FALSE)*OVYLD2_!$F141</f>
        <v>0</v>
      </c>
      <c r="H141" s="44">
        <f>OVYLD1_!H141*VLOOKUP(OVYLD2_!H$4,'[1]INTERNAL PARAMETERS-1'!$B$5:$J$44,5,FALSE)*VLOOKUP(OVYLD2_!H$4,'[1]INTERNAL PARAMETERS-1'!$B$5:$J$44,7,FALSE)*OVYLD2_!$F141 + OVYLD1_!H141*(1-VLOOKUP(OVYLD2_!H$4,'[1]INTERNAL PARAMETERS-1'!$B$5:$J$44,5,FALSE))*VLOOKUP(OVYLD2_!H$4,'[1]INTERNAL PARAMETERS-1'!$B$5:$J$44,9,FALSE)*OVYLD2_!$F141</f>
        <v>0</v>
      </c>
      <c r="I141" s="44">
        <f>OVYLD1_!I141*VLOOKUP(OVYLD2_!I$4,'[1]INTERNAL PARAMETERS-1'!$B$5:$J$44,5,FALSE)*VLOOKUP(OVYLD2_!I$4,'[1]INTERNAL PARAMETERS-1'!$B$5:$J$44,7,FALSE)*OVYLD2_!$F141 + OVYLD1_!I141*(1-VLOOKUP(OVYLD2_!I$4,'[1]INTERNAL PARAMETERS-1'!$B$5:$J$44,5,FALSE))*VLOOKUP(OVYLD2_!I$4,'[1]INTERNAL PARAMETERS-1'!$B$5:$J$44,9,FALSE)*OVYLD2_!$F141</f>
        <v>0</v>
      </c>
      <c r="J141" s="44">
        <f>OVYLD1_!J141*VLOOKUP(OVYLD2_!J$4,'[1]INTERNAL PARAMETERS-1'!$B$5:$J$44,5,FALSE)*VLOOKUP(OVYLD2_!J$4,'[1]INTERNAL PARAMETERS-1'!$B$5:$J$44,7,FALSE)*OVYLD2_!$F141 + OVYLD1_!J141*(1-VLOOKUP(OVYLD2_!J$4,'[1]INTERNAL PARAMETERS-1'!$B$5:$J$44,5,FALSE))*VLOOKUP(OVYLD2_!J$4,'[1]INTERNAL PARAMETERS-1'!$B$5:$J$44,9,FALSE)*OVYLD2_!$F141</f>
        <v>0</v>
      </c>
      <c r="K141" s="44">
        <f>OVYLD1_!K141*VLOOKUP(OVYLD2_!K$4,'[1]INTERNAL PARAMETERS-1'!$B$5:$J$44,5,FALSE)*VLOOKUP(OVYLD2_!K$4,'[1]INTERNAL PARAMETERS-1'!$B$5:$J$44,7,FALSE)*OVYLD2_!$F141 + OVYLD1_!K141*(1-VLOOKUP(OVYLD2_!K$4,'[1]INTERNAL PARAMETERS-1'!$B$5:$J$44,5,FALSE))*VLOOKUP(OVYLD2_!K$4,'[1]INTERNAL PARAMETERS-1'!$B$5:$J$44,9,FALSE)*OVYLD2_!$F141</f>
        <v>0</v>
      </c>
      <c r="L141" s="44">
        <f>OVYLD1_!L141*VLOOKUP(OVYLD2_!L$4,'[1]INTERNAL PARAMETERS-1'!$B$5:$J$44,5,FALSE)*VLOOKUP(OVYLD2_!L$4,'[1]INTERNAL PARAMETERS-1'!$B$5:$J$44,7,FALSE)*OVYLD2_!$F141 + OVYLD1_!L141*(1-VLOOKUP(OVYLD2_!L$4,'[1]INTERNAL PARAMETERS-1'!$B$5:$J$44,5,FALSE))*VLOOKUP(OVYLD2_!L$4,'[1]INTERNAL PARAMETERS-1'!$B$5:$J$44,9,FALSE)*OVYLD2_!$F141</f>
        <v>0</v>
      </c>
      <c r="M141" s="44">
        <f>OVYLD1_!M141*VLOOKUP(OVYLD2_!M$4,'[1]INTERNAL PARAMETERS-1'!$B$5:$J$44,5,FALSE)*VLOOKUP(OVYLD2_!M$4,'[1]INTERNAL PARAMETERS-1'!$B$5:$J$44,7,FALSE)*OVYLD2_!$F141 + OVYLD1_!M141*(1-VLOOKUP(OVYLD2_!M$4,'[1]INTERNAL PARAMETERS-1'!$B$5:$J$44,5,FALSE))*VLOOKUP(OVYLD2_!M$4,'[1]INTERNAL PARAMETERS-1'!$B$5:$J$44,9,FALSE)*OVYLD2_!$F141</f>
        <v>0</v>
      </c>
      <c r="N141" s="44">
        <f>OVYLD1_!N141*VLOOKUP(OVYLD2_!N$4,'[1]INTERNAL PARAMETERS-1'!$B$5:$J$44,5,FALSE)*VLOOKUP(OVYLD2_!N$4,'[1]INTERNAL PARAMETERS-1'!$B$5:$J$44,7,FALSE)*OVYLD2_!$F141 + OVYLD1_!N141*(1-VLOOKUP(OVYLD2_!N$4,'[1]INTERNAL PARAMETERS-1'!$B$5:$J$44,5,FALSE))*VLOOKUP(OVYLD2_!N$4,'[1]INTERNAL PARAMETERS-1'!$B$5:$J$44,9,FALSE)*OVYLD2_!$F141</f>
        <v>0</v>
      </c>
      <c r="O141" s="44">
        <f>OVYLD1_!O141*VLOOKUP(OVYLD2_!O$4,'[1]INTERNAL PARAMETERS-1'!$B$5:$J$44,5,FALSE)*VLOOKUP(OVYLD2_!O$4,'[1]INTERNAL PARAMETERS-1'!$B$5:$J$44,7,FALSE)*OVYLD2_!$F141 + OVYLD1_!O141*(1-VLOOKUP(OVYLD2_!O$4,'[1]INTERNAL PARAMETERS-1'!$B$5:$J$44,5,FALSE))*VLOOKUP(OVYLD2_!O$4,'[1]INTERNAL PARAMETERS-1'!$B$5:$J$44,9,FALSE)*OVYLD2_!$F141</f>
        <v>0</v>
      </c>
      <c r="P141" s="44">
        <f>OVYLD1_!P141*VLOOKUP(OVYLD2_!P$4,'[1]INTERNAL PARAMETERS-1'!$B$5:$J$44,5,FALSE)*VLOOKUP(OVYLD2_!P$4,'[1]INTERNAL PARAMETERS-1'!$B$5:$J$44,7,FALSE)*OVYLD2_!$F141 + OVYLD1_!P141*(1-VLOOKUP(OVYLD2_!P$4,'[1]INTERNAL PARAMETERS-1'!$B$5:$J$44,5,FALSE))*VLOOKUP(OVYLD2_!P$4,'[1]INTERNAL PARAMETERS-1'!$B$5:$J$44,9,FALSE)*OVYLD2_!$F141</f>
        <v>0</v>
      </c>
      <c r="Q141" s="44">
        <f>OVYLD1_!Q141*VLOOKUP(OVYLD2_!Q$4,'[1]INTERNAL PARAMETERS-1'!$B$5:$J$44,5,FALSE)*VLOOKUP(OVYLD2_!Q$4,'[1]INTERNAL PARAMETERS-1'!$B$5:$J$44,7,FALSE)*OVYLD2_!$F141 + OVYLD1_!Q141*(1-VLOOKUP(OVYLD2_!Q$4,'[1]INTERNAL PARAMETERS-1'!$B$5:$J$44,5,FALSE))*VLOOKUP(OVYLD2_!Q$4,'[1]INTERNAL PARAMETERS-1'!$B$5:$J$44,9,FALSE)*OVYLD2_!$F141</f>
        <v>0</v>
      </c>
      <c r="R141" s="44">
        <f>OVYLD1_!R141*VLOOKUP(OVYLD2_!R$4,'[1]INTERNAL PARAMETERS-1'!$B$5:$J$44,5,FALSE)*VLOOKUP(OVYLD2_!R$4,'[1]INTERNAL PARAMETERS-1'!$B$5:$J$44,7,FALSE)*OVYLD2_!$F141 + OVYLD1_!R141*(1-VLOOKUP(OVYLD2_!R$4,'[1]INTERNAL PARAMETERS-1'!$B$5:$J$44,5,FALSE))*VLOOKUP(OVYLD2_!R$4,'[1]INTERNAL PARAMETERS-1'!$B$5:$J$44,9,FALSE)*OVYLD2_!$F141</f>
        <v>0</v>
      </c>
      <c r="S141" s="44">
        <f>OVYLD1_!S141*VLOOKUP(OVYLD2_!S$4,'[1]INTERNAL PARAMETERS-1'!$B$5:$J$44,5,FALSE)*VLOOKUP(OVYLD2_!S$4,'[1]INTERNAL PARAMETERS-1'!$B$5:$J$44,7,FALSE)*OVYLD2_!$F141 + OVYLD1_!S141*(1-VLOOKUP(OVYLD2_!S$4,'[1]INTERNAL PARAMETERS-1'!$B$5:$J$44,5,FALSE))*VLOOKUP(OVYLD2_!S$4,'[1]INTERNAL PARAMETERS-1'!$B$5:$J$44,9,FALSE)*OVYLD2_!$F141</f>
        <v>0</v>
      </c>
      <c r="T141" s="44">
        <f>OVYLD1_!T141*VLOOKUP(OVYLD2_!T$4,'[1]INTERNAL PARAMETERS-1'!$B$5:$J$44,5,FALSE)*VLOOKUP(OVYLD2_!T$4,'[1]INTERNAL PARAMETERS-1'!$B$5:$J$44,7,FALSE)*OVYLD2_!$F141 + OVYLD1_!T141*(1-VLOOKUP(OVYLD2_!T$4,'[1]INTERNAL PARAMETERS-1'!$B$5:$J$44,5,FALSE))*VLOOKUP(OVYLD2_!T$4,'[1]INTERNAL PARAMETERS-1'!$B$5:$J$44,9,FALSE)*OVYLD2_!$F141</f>
        <v>0</v>
      </c>
      <c r="U141" s="44">
        <f>OVYLD1_!U141*VLOOKUP(OVYLD2_!U$4,'[1]INTERNAL PARAMETERS-1'!$B$5:$J$44,5,FALSE)*VLOOKUP(OVYLD2_!U$4,'[1]INTERNAL PARAMETERS-1'!$B$5:$J$44,7,FALSE)*OVYLD2_!$F141 + OVYLD1_!U141*(1-VLOOKUP(OVYLD2_!U$4,'[1]INTERNAL PARAMETERS-1'!$B$5:$J$44,5,FALSE))*VLOOKUP(OVYLD2_!U$4,'[1]INTERNAL PARAMETERS-1'!$B$5:$J$44,9,FALSE)*OVYLD2_!$F141</f>
        <v>0</v>
      </c>
      <c r="V141" s="44">
        <f>OVYLD1_!V141*VLOOKUP(OVYLD2_!V$4,'[1]INTERNAL PARAMETERS-1'!$B$5:$J$44,5,FALSE)*VLOOKUP(OVYLD2_!V$4,'[1]INTERNAL PARAMETERS-1'!$B$5:$J$44,7,FALSE)*OVYLD2_!$F141 + OVYLD1_!V141*(1-VLOOKUP(OVYLD2_!V$4,'[1]INTERNAL PARAMETERS-1'!$B$5:$J$44,5,FALSE))*VLOOKUP(OVYLD2_!V$4,'[1]INTERNAL PARAMETERS-1'!$B$5:$J$44,9,FALSE)*OVYLD2_!$F141</f>
        <v>0</v>
      </c>
      <c r="W141" s="44">
        <f>OVYLD1_!W141*VLOOKUP(OVYLD2_!W$4,'[1]INTERNAL PARAMETERS-1'!$B$5:$J$44,5,FALSE)*VLOOKUP(OVYLD2_!W$4,'[1]INTERNAL PARAMETERS-1'!$B$5:$J$44,7,FALSE)*OVYLD2_!$F141 + OVYLD1_!W141*(1-VLOOKUP(OVYLD2_!W$4,'[1]INTERNAL PARAMETERS-1'!$B$5:$J$44,5,FALSE))*VLOOKUP(OVYLD2_!W$4,'[1]INTERNAL PARAMETERS-1'!$B$5:$J$44,9,FALSE)*OVYLD2_!$F141</f>
        <v>0</v>
      </c>
      <c r="X141" s="44">
        <f>OVYLD1_!X141*VLOOKUP(OVYLD2_!X$4,'[1]INTERNAL PARAMETERS-1'!$B$5:$J$44,5,FALSE)*VLOOKUP(OVYLD2_!X$4,'[1]INTERNAL PARAMETERS-1'!$B$5:$J$44,7,FALSE)*OVYLD2_!$F141 + OVYLD1_!X141*(1-VLOOKUP(OVYLD2_!X$4,'[1]INTERNAL PARAMETERS-1'!$B$5:$J$44,5,FALSE))*VLOOKUP(OVYLD2_!X$4,'[1]INTERNAL PARAMETERS-1'!$B$5:$J$44,9,FALSE)*OVYLD2_!$F141</f>
        <v>0</v>
      </c>
      <c r="Y141" s="44">
        <f>OVYLD1_!Y141*VLOOKUP(OVYLD2_!Y$4,'[1]INTERNAL PARAMETERS-1'!$B$5:$J$44,5,FALSE)*VLOOKUP(OVYLD2_!Y$4,'[1]INTERNAL PARAMETERS-1'!$B$5:$J$44,7,FALSE)*OVYLD2_!$F141 + OVYLD1_!Y141*(1-VLOOKUP(OVYLD2_!Y$4,'[1]INTERNAL PARAMETERS-1'!$B$5:$J$44,5,FALSE))*VLOOKUP(OVYLD2_!Y$4,'[1]INTERNAL PARAMETERS-1'!$B$5:$J$44,9,FALSE)*OVYLD2_!$F141</f>
        <v>0</v>
      </c>
      <c r="Z141" s="44">
        <f>OVYLD1_!Z141*VLOOKUP(OVYLD2_!Z$4,'[1]INTERNAL PARAMETERS-1'!$B$5:$J$44,5,FALSE)*VLOOKUP(OVYLD2_!Z$4,'[1]INTERNAL PARAMETERS-1'!$B$5:$J$44,7,FALSE)*OVYLD2_!$F141 + OVYLD1_!Z141*(1-VLOOKUP(OVYLD2_!Z$4,'[1]INTERNAL PARAMETERS-1'!$B$5:$J$44,5,FALSE))*VLOOKUP(OVYLD2_!Z$4,'[1]INTERNAL PARAMETERS-1'!$B$5:$J$44,9,FALSE)*OVYLD2_!$F141</f>
        <v>0</v>
      </c>
      <c r="AA141" s="44">
        <f>OVYLD1_!AA141*VLOOKUP(OVYLD2_!AA$4,'[1]INTERNAL PARAMETERS-1'!$B$5:$J$44,5,FALSE)*VLOOKUP(OVYLD2_!AA$4,'[1]INTERNAL PARAMETERS-1'!$B$5:$J$44,7,FALSE)*OVYLD2_!$F141 + OVYLD1_!AA141*(1-VLOOKUP(OVYLD2_!AA$4,'[1]INTERNAL PARAMETERS-1'!$B$5:$J$44,5,FALSE))*VLOOKUP(OVYLD2_!AA$4,'[1]INTERNAL PARAMETERS-1'!$B$5:$J$44,9,FALSE)*OVYLD2_!$F141</f>
        <v>0</v>
      </c>
      <c r="AB141" s="44">
        <f>OVYLD1_!AB141*VLOOKUP(OVYLD2_!AB$4,'[1]INTERNAL PARAMETERS-1'!$B$5:$J$44,5,FALSE)*VLOOKUP(OVYLD2_!AB$4,'[1]INTERNAL PARAMETERS-1'!$B$5:$J$44,7,FALSE)*OVYLD2_!$F141 + OVYLD1_!AB141*(1-VLOOKUP(OVYLD2_!AB$4,'[1]INTERNAL PARAMETERS-1'!$B$5:$J$44,5,FALSE))*VLOOKUP(OVYLD2_!AB$4,'[1]INTERNAL PARAMETERS-1'!$B$5:$J$44,9,FALSE)*OVYLD2_!$F141</f>
        <v>0</v>
      </c>
      <c r="AC141" s="44">
        <f>OVYLD1_!AC141*VLOOKUP(OVYLD2_!AC$4,'[1]INTERNAL PARAMETERS-1'!$B$5:$J$44,5,FALSE)*VLOOKUP(OVYLD2_!AC$4,'[1]INTERNAL PARAMETERS-1'!$B$5:$J$44,7,FALSE)*OVYLD2_!$F141 + OVYLD1_!AC141*(1-VLOOKUP(OVYLD2_!AC$4,'[1]INTERNAL PARAMETERS-1'!$B$5:$J$44,5,FALSE))*VLOOKUP(OVYLD2_!AC$4,'[1]INTERNAL PARAMETERS-1'!$B$5:$J$44,9,FALSE)*OVYLD2_!$F141</f>
        <v>0</v>
      </c>
      <c r="AD141" s="44">
        <f>OVYLD1_!AD141*VLOOKUP(OVYLD2_!AD$4,'[1]INTERNAL PARAMETERS-1'!$B$5:$J$44,5,FALSE)*VLOOKUP(OVYLD2_!AD$4,'[1]INTERNAL PARAMETERS-1'!$B$5:$J$44,7,FALSE)*OVYLD2_!$F141 + OVYLD1_!AD141*(1-VLOOKUP(OVYLD2_!AD$4,'[1]INTERNAL PARAMETERS-1'!$B$5:$J$44,5,FALSE))*VLOOKUP(OVYLD2_!AD$4,'[1]INTERNAL PARAMETERS-1'!$B$5:$J$44,9,FALSE)*OVYLD2_!$F141</f>
        <v>0</v>
      </c>
      <c r="AE141" s="44">
        <f>OVYLD1_!AE141*VLOOKUP(OVYLD2_!AE$4,'[1]INTERNAL PARAMETERS-1'!$B$5:$J$44,5,FALSE)*VLOOKUP(OVYLD2_!AE$4,'[1]INTERNAL PARAMETERS-1'!$B$5:$J$44,7,FALSE)*OVYLD2_!$F141 + OVYLD1_!AE141*(1-VLOOKUP(OVYLD2_!AE$4,'[1]INTERNAL PARAMETERS-1'!$B$5:$J$44,5,FALSE))*VLOOKUP(OVYLD2_!AE$4,'[1]INTERNAL PARAMETERS-1'!$B$5:$J$44,9,FALSE)*OVYLD2_!$F141</f>
        <v>0</v>
      </c>
      <c r="AF141" s="44">
        <f>OVYLD1_!AF141*VLOOKUP(OVYLD2_!AF$4,'[1]INTERNAL PARAMETERS-1'!$B$5:$J$44,5,FALSE)*VLOOKUP(OVYLD2_!AF$4,'[1]INTERNAL PARAMETERS-1'!$B$5:$J$44,7,FALSE)*OVYLD2_!$F141 + OVYLD1_!AF141*(1-VLOOKUP(OVYLD2_!AF$4,'[1]INTERNAL PARAMETERS-1'!$B$5:$J$44,5,FALSE))*VLOOKUP(OVYLD2_!AF$4,'[1]INTERNAL PARAMETERS-1'!$B$5:$J$44,9,FALSE)*OVYLD2_!$F141</f>
        <v>0</v>
      </c>
      <c r="AG141" s="44">
        <f>OVYLD1_!AG141*VLOOKUP(OVYLD2_!AG$4,'[1]INTERNAL PARAMETERS-1'!$B$5:$J$44,5,FALSE)*VLOOKUP(OVYLD2_!AG$4,'[1]INTERNAL PARAMETERS-1'!$B$5:$J$44,7,FALSE)*OVYLD2_!$F141 + OVYLD1_!AG141*(1-VLOOKUP(OVYLD2_!AG$4,'[1]INTERNAL PARAMETERS-1'!$B$5:$J$44,5,FALSE))*VLOOKUP(OVYLD2_!AG$4,'[1]INTERNAL PARAMETERS-1'!$B$5:$J$44,9,FALSE)*OVYLD2_!$F141</f>
        <v>0</v>
      </c>
      <c r="AH141" s="44">
        <f>OVYLD1_!AH141*VLOOKUP(OVYLD2_!AH$4,'[1]INTERNAL PARAMETERS-1'!$B$5:$J$44,5,FALSE)*VLOOKUP(OVYLD2_!AH$4,'[1]INTERNAL PARAMETERS-1'!$B$5:$J$44,7,FALSE)*OVYLD2_!$F141 + OVYLD1_!AH141*(1-VLOOKUP(OVYLD2_!AH$4,'[1]INTERNAL PARAMETERS-1'!$B$5:$J$44,5,FALSE))*VLOOKUP(OVYLD2_!AH$4,'[1]INTERNAL PARAMETERS-1'!$B$5:$J$44,9,FALSE)*OVYLD2_!$F141</f>
        <v>0</v>
      </c>
      <c r="AI141" s="44">
        <f>OVYLD1_!AI141*VLOOKUP(OVYLD2_!AI$4,'[1]INTERNAL PARAMETERS-1'!$B$5:$J$44,5,FALSE)*VLOOKUP(OVYLD2_!AI$4,'[1]INTERNAL PARAMETERS-1'!$B$5:$J$44,7,FALSE)*OVYLD2_!$F141 + OVYLD1_!AI141*(1-VLOOKUP(OVYLD2_!AI$4,'[1]INTERNAL PARAMETERS-1'!$B$5:$J$44,5,FALSE))*VLOOKUP(OVYLD2_!AI$4,'[1]INTERNAL PARAMETERS-1'!$B$5:$J$44,9,FALSE)*OVYLD2_!$F141</f>
        <v>0</v>
      </c>
      <c r="AJ141" s="44">
        <f>OVYLD1_!AJ141*VLOOKUP(OVYLD2_!AJ$4,'[1]INTERNAL PARAMETERS-1'!$B$5:$J$44,5,FALSE)*VLOOKUP(OVYLD2_!AJ$4,'[1]INTERNAL PARAMETERS-1'!$B$5:$J$44,7,FALSE)*OVYLD2_!$F141 + OVYLD1_!AJ141*(1-VLOOKUP(OVYLD2_!AJ$4,'[1]INTERNAL PARAMETERS-1'!$B$5:$J$44,5,FALSE))*VLOOKUP(OVYLD2_!AJ$4,'[1]INTERNAL PARAMETERS-1'!$B$5:$J$44,9,FALSE)*OVYLD2_!$F141</f>
        <v>0</v>
      </c>
      <c r="AK141" s="44">
        <f>OVYLD1_!AK141*VLOOKUP(OVYLD2_!AK$4,'[1]INTERNAL PARAMETERS-1'!$B$5:$J$44,5,FALSE)*VLOOKUP(OVYLD2_!AK$4,'[1]INTERNAL PARAMETERS-1'!$B$5:$J$44,7,FALSE)*OVYLD2_!$F141 + OVYLD1_!AK141*(1-VLOOKUP(OVYLD2_!AK$4,'[1]INTERNAL PARAMETERS-1'!$B$5:$J$44,5,FALSE))*VLOOKUP(OVYLD2_!AK$4,'[1]INTERNAL PARAMETERS-1'!$B$5:$J$44,9,FALSE)*OVYLD2_!$F141</f>
        <v>0</v>
      </c>
      <c r="AL141" s="44">
        <f>OVYLD1_!AL141*VLOOKUP(OVYLD2_!AL$4,'[1]INTERNAL PARAMETERS-1'!$B$5:$J$44,5,FALSE)*VLOOKUP(OVYLD2_!AL$4,'[1]INTERNAL PARAMETERS-1'!$B$5:$J$44,7,FALSE)*OVYLD2_!$F141 + OVYLD1_!AL141*(1-VLOOKUP(OVYLD2_!AL$4,'[1]INTERNAL PARAMETERS-1'!$B$5:$J$44,5,FALSE))*VLOOKUP(OVYLD2_!AL$4,'[1]INTERNAL PARAMETERS-1'!$B$5:$J$44,9,FALSE)*OVYLD2_!$F141</f>
        <v>0</v>
      </c>
      <c r="AM141" s="44">
        <f>OVYLD1_!AM141*VLOOKUP(OVYLD2_!AM$4,'[1]INTERNAL PARAMETERS-1'!$B$5:$J$44,5,FALSE)*VLOOKUP(OVYLD2_!AM$4,'[1]INTERNAL PARAMETERS-1'!$B$5:$J$44,7,FALSE)*OVYLD2_!$F141 + OVYLD1_!AM141*(1-VLOOKUP(OVYLD2_!AM$4,'[1]INTERNAL PARAMETERS-1'!$B$5:$J$44,5,FALSE))*VLOOKUP(OVYLD2_!AM$4,'[1]INTERNAL PARAMETERS-1'!$B$5:$J$44,9,FALSE)*OVYLD2_!$F141</f>
        <v>0</v>
      </c>
      <c r="AN141" s="44">
        <f>OVYLD1_!AN141*VLOOKUP(OVYLD2_!AN$4,'[1]INTERNAL PARAMETERS-1'!$B$5:$J$44,5,FALSE)*VLOOKUP(OVYLD2_!AN$4,'[1]INTERNAL PARAMETERS-1'!$B$5:$J$44,7,FALSE)*OVYLD2_!$F141 + OVYLD1_!AN141*(1-VLOOKUP(OVYLD2_!AN$4,'[1]INTERNAL PARAMETERS-1'!$B$5:$J$44,5,FALSE))*VLOOKUP(OVYLD2_!AN$4,'[1]INTERNAL PARAMETERS-1'!$B$5:$J$44,9,FALSE)*OVYLD2_!$F141</f>
        <v>0</v>
      </c>
      <c r="AO141" s="44">
        <f>OVYLD1_!AO141*VLOOKUP(OVYLD2_!AO$4,'[1]INTERNAL PARAMETERS-1'!$B$5:$J$44,5,FALSE)*VLOOKUP(OVYLD2_!AO$4,'[1]INTERNAL PARAMETERS-1'!$B$5:$J$44,7,FALSE)*OVYLD2_!$F141 + OVYLD1_!AO141*(1-VLOOKUP(OVYLD2_!AO$4,'[1]INTERNAL PARAMETERS-1'!$B$5:$J$44,5,FALSE))*VLOOKUP(OVYLD2_!AO$4,'[1]INTERNAL PARAMETERS-1'!$B$5:$J$44,9,FALSE)*OVYLD2_!$F141</f>
        <v>0</v>
      </c>
      <c r="AP141" s="44">
        <f>OVYLD1_!AP141*VLOOKUP(OVYLD2_!AP$4,'[1]INTERNAL PARAMETERS-1'!$B$5:$J$44,5,FALSE)*VLOOKUP(OVYLD2_!AP$4,'[1]INTERNAL PARAMETERS-1'!$B$5:$J$44,7,FALSE)*OVYLD2_!$F141 + OVYLD1_!AP141*(1-VLOOKUP(OVYLD2_!AP$4,'[1]INTERNAL PARAMETERS-1'!$B$5:$J$44,5,FALSE))*VLOOKUP(OVYLD2_!AP$4,'[1]INTERNAL PARAMETERS-1'!$B$5:$J$44,9,FALSE)*OVYLD2_!$F141</f>
        <v>0</v>
      </c>
      <c r="AQ141" s="44">
        <f>OVYLD1_!AQ141*VLOOKUP(OVYLD2_!AQ$4,'[1]INTERNAL PARAMETERS-1'!$B$5:$J$44,5,FALSE)*VLOOKUP(OVYLD2_!AQ$4,'[1]INTERNAL PARAMETERS-1'!$B$5:$J$44,7,FALSE)*OVYLD2_!$F141 + OVYLD1_!AQ141*(1-VLOOKUP(OVYLD2_!AQ$4,'[1]INTERNAL PARAMETERS-1'!$B$5:$J$44,5,FALSE))*VLOOKUP(OVYLD2_!AQ$4,'[1]INTERNAL PARAMETERS-1'!$B$5:$J$44,9,FALSE)*OVYLD2_!$F141</f>
        <v>0</v>
      </c>
      <c r="AR141" s="44">
        <f>OVYLD1_!AR141*VLOOKUP(OVYLD2_!AR$4,'[1]INTERNAL PARAMETERS-1'!$B$5:$J$44,5,FALSE)*VLOOKUP(OVYLD2_!AR$4,'[1]INTERNAL PARAMETERS-1'!$B$5:$J$44,7,FALSE)*OVYLD2_!$F141 + OVYLD1_!AR141*(1-VLOOKUP(OVYLD2_!AR$4,'[1]INTERNAL PARAMETERS-1'!$B$5:$J$44,5,FALSE))*VLOOKUP(OVYLD2_!AR$4,'[1]INTERNAL PARAMETERS-1'!$B$5:$J$44,9,FALSE)*OVYLD2_!$F141</f>
        <v>0</v>
      </c>
      <c r="AS141" s="44">
        <f>OVYLD1_!AS141*VLOOKUP(OVYLD2_!AS$4,'[1]INTERNAL PARAMETERS-1'!$B$5:$J$44,5,FALSE)*VLOOKUP(OVYLD2_!AS$4,'[1]INTERNAL PARAMETERS-1'!$B$5:$J$44,7,FALSE)*OVYLD2_!$F141 + OVYLD1_!AS141*(1-VLOOKUP(OVYLD2_!AS$4,'[1]INTERNAL PARAMETERS-1'!$B$5:$J$44,5,FALSE))*VLOOKUP(OVYLD2_!AS$4,'[1]INTERNAL PARAMETERS-1'!$B$5:$J$44,9,FALSE)*OVYLD2_!$F141</f>
        <v>0</v>
      </c>
      <c r="AT141" s="43">
        <f>OVYLD1_!AT141*VLOOKUP(OVYLD2_!AT$4,'[1]INTERNAL PARAMETERS-1'!$B$5:$J$44,5,FALSE)*VLOOKUP(OVYLD2_!AT$4,'[1]INTERNAL PARAMETERS-1'!$B$5:$J$44,7,FALSE)*OVYLD2_!$F141 + OVYLD1_!AT141*(1-VLOOKUP(OVYLD2_!AT$4,'[1]INTERNAL PARAMETERS-1'!$B$5:$J$44,5,FALSE))*VLOOKUP(OVYLD2_!AT$4,'[1]INTERNAL PARAMETERS-1'!$B$5:$J$44,9,FALSE)*OVYLD2_!$F141</f>
        <v>0</v>
      </c>
      <c r="AU141" s="45">
        <f>OVYLD1_!AU141*VLOOKUP(OVYLD2_!AU$4,'[1]INTERNAL PARAMETERS-1'!$B$5:$J$44,5,FALSE)*VLOOKUP(OVYLD2_!AU$4,'[1]INTERNAL PARAMETERS-1'!$B$5:$J$44,6,FALSE)*VLOOKUP(OVYLD2_!AU$4,'[1]INTERNAL PARAMETERS-1'!$B$5:$J$44,3,FALSE) + OVYLD1_!AU141*(1-VLOOKUP(OVYLD2_!AU$4,'[1]INTERNAL PARAMETERS-1'!$B$5:$J$44,5,FALSE))*VLOOKUP(OVYLD2_!AU$4,'[1]INTERNAL PARAMETERS-1'!$B$5:$J$44,8,FALSE)*VLOOKUP(OVYLD2_!AU$4,'[1]INTERNAL PARAMETERS-1'!$B$5:$J$44,3,FALSE)</f>
        <v>0</v>
      </c>
      <c r="AV141" s="44">
        <f>OVYLD1_!AV141*VLOOKUP(OVYLD2_!AV$4,'[1]INTERNAL PARAMETERS-1'!$B$5:$J$44,5,FALSE)*VLOOKUP(OVYLD2_!AV$4,'[1]INTERNAL PARAMETERS-1'!$B$5:$J$44,6,FALSE)*VLOOKUP(OVYLD2_!AV$4,'[1]INTERNAL PARAMETERS-1'!$B$5:$J$44,3,FALSE) + OVYLD1_!AV141*(1-VLOOKUP(OVYLD2_!AV$4,'[1]INTERNAL PARAMETERS-1'!$B$5:$J$44,5,FALSE))*VLOOKUP(OVYLD2_!AV$4,'[1]INTERNAL PARAMETERS-1'!$B$5:$J$44,8,FALSE)*VLOOKUP(OVYLD2_!AV$4,'[1]INTERNAL PARAMETERS-1'!$B$5:$J$44,3,FALSE)</f>
        <v>0</v>
      </c>
      <c r="AW141" s="44">
        <f>OVYLD1_!AW141*VLOOKUP(OVYLD2_!AW$4,'[1]INTERNAL PARAMETERS-1'!$B$5:$J$44,5,FALSE)*VLOOKUP(OVYLD2_!AW$4,'[1]INTERNAL PARAMETERS-1'!$B$5:$J$44,6,FALSE)*VLOOKUP(OVYLD2_!AW$4,'[1]INTERNAL PARAMETERS-1'!$B$5:$J$44,3,FALSE) + OVYLD1_!AW141*(1-VLOOKUP(OVYLD2_!AW$4,'[1]INTERNAL PARAMETERS-1'!$B$5:$J$44,5,FALSE))*VLOOKUP(OVYLD2_!AW$4,'[1]INTERNAL PARAMETERS-1'!$B$5:$J$44,8,FALSE)*VLOOKUP(OVYLD2_!AW$4,'[1]INTERNAL PARAMETERS-1'!$B$5:$J$44,3,FALSE)</f>
        <v>0</v>
      </c>
      <c r="AX141" s="44">
        <f>OVYLD1_!AX141*VLOOKUP(OVYLD2_!AX$4,'[1]INTERNAL PARAMETERS-1'!$B$5:$J$44,5,FALSE)*VLOOKUP(OVYLD2_!AX$4,'[1]INTERNAL PARAMETERS-1'!$B$5:$J$44,6,FALSE)*VLOOKUP(OVYLD2_!AX$4,'[1]INTERNAL PARAMETERS-1'!$B$5:$J$44,3,FALSE) + OVYLD1_!AX141*(1-VLOOKUP(OVYLD2_!AX$4,'[1]INTERNAL PARAMETERS-1'!$B$5:$J$44,5,FALSE))*VLOOKUP(OVYLD2_!AX$4,'[1]INTERNAL PARAMETERS-1'!$B$5:$J$44,8,FALSE)*VLOOKUP(OVYLD2_!AX$4,'[1]INTERNAL PARAMETERS-1'!$B$5:$J$44,3,FALSE)</f>
        <v>0</v>
      </c>
      <c r="AY141" s="44">
        <f>OVYLD1_!AY141*VLOOKUP(OVYLD2_!AY$4,'[1]INTERNAL PARAMETERS-1'!$B$5:$J$44,5,FALSE)*VLOOKUP(OVYLD2_!AY$4,'[1]INTERNAL PARAMETERS-1'!$B$5:$J$44,6,FALSE)*VLOOKUP(OVYLD2_!AY$4,'[1]INTERNAL PARAMETERS-1'!$B$5:$J$44,3,FALSE) + OVYLD1_!AY141*(1-VLOOKUP(OVYLD2_!AY$4,'[1]INTERNAL PARAMETERS-1'!$B$5:$J$44,5,FALSE))*VLOOKUP(OVYLD2_!AY$4,'[1]INTERNAL PARAMETERS-1'!$B$5:$J$44,8,FALSE)*VLOOKUP(OVYLD2_!AY$4,'[1]INTERNAL PARAMETERS-1'!$B$5:$J$44,3,FALSE)</f>
        <v>0</v>
      </c>
      <c r="AZ141" s="44">
        <f>OVYLD1_!AZ141*VLOOKUP(OVYLD2_!AZ$4,'[1]INTERNAL PARAMETERS-1'!$B$5:$J$44,5,FALSE)*VLOOKUP(OVYLD2_!AZ$4,'[1]INTERNAL PARAMETERS-1'!$B$5:$J$44,6,FALSE)*VLOOKUP(OVYLD2_!AZ$4,'[1]INTERNAL PARAMETERS-1'!$B$5:$J$44,3,FALSE) + OVYLD1_!AZ141*(1-VLOOKUP(OVYLD2_!AZ$4,'[1]INTERNAL PARAMETERS-1'!$B$5:$J$44,5,FALSE))*VLOOKUP(OVYLD2_!AZ$4,'[1]INTERNAL PARAMETERS-1'!$B$5:$J$44,8,FALSE)*VLOOKUP(OVYLD2_!AZ$4,'[1]INTERNAL PARAMETERS-1'!$B$5:$J$44,3,FALSE)</f>
        <v>0</v>
      </c>
      <c r="BA141" s="44">
        <f>OVYLD1_!BA141*VLOOKUP(OVYLD2_!BA$4,'[1]INTERNAL PARAMETERS-1'!$B$5:$J$44,5,FALSE)*VLOOKUP(OVYLD2_!BA$4,'[1]INTERNAL PARAMETERS-1'!$B$5:$J$44,6,FALSE)*VLOOKUP(OVYLD2_!BA$4,'[1]INTERNAL PARAMETERS-1'!$B$5:$J$44,3,FALSE) + OVYLD1_!BA141*(1-VLOOKUP(OVYLD2_!BA$4,'[1]INTERNAL PARAMETERS-1'!$B$5:$J$44,5,FALSE))*VLOOKUP(OVYLD2_!BA$4,'[1]INTERNAL PARAMETERS-1'!$B$5:$J$44,8,FALSE)*VLOOKUP(OVYLD2_!BA$4,'[1]INTERNAL PARAMETERS-1'!$B$5:$J$44,3,FALSE)</f>
        <v>0</v>
      </c>
      <c r="BB141" s="44">
        <f>OVYLD1_!BB141*VLOOKUP(OVYLD2_!BB$4,'[1]INTERNAL PARAMETERS-1'!$B$5:$J$44,5,FALSE)*VLOOKUP(OVYLD2_!BB$4,'[1]INTERNAL PARAMETERS-1'!$B$5:$J$44,6,FALSE)*VLOOKUP(OVYLD2_!BB$4,'[1]INTERNAL PARAMETERS-1'!$B$5:$J$44,3,FALSE) + OVYLD1_!BB141*(1-VLOOKUP(OVYLD2_!BB$4,'[1]INTERNAL PARAMETERS-1'!$B$5:$J$44,5,FALSE))*VLOOKUP(OVYLD2_!BB$4,'[1]INTERNAL PARAMETERS-1'!$B$5:$J$44,8,FALSE)*VLOOKUP(OVYLD2_!BB$4,'[1]INTERNAL PARAMETERS-1'!$B$5:$J$44,3,FALSE)</f>
        <v>0</v>
      </c>
      <c r="BC141" s="44">
        <f>OVYLD1_!BC141*VLOOKUP(OVYLD2_!BC$4,'[1]INTERNAL PARAMETERS-1'!$B$5:$J$44,5,FALSE)*VLOOKUP(OVYLD2_!BC$4,'[1]INTERNAL PARAMETERS-1'!$B$5:$J$44,6,FALSE)*VLOOKUP(OVYLD2_!BC$4,'[1]INTERNAL PARAMETERS-1'!$B$5:$J$44,3,FALSE) + OVYLD1_!BC141*(1-VLOOKUP(OVYLD2_!BC$4,'[1]INTERNAL PARAMETERS-1'!$B$5:$J$44,5,FALSE))*VLOOKUP(OVYLD2_!BC$4,'[1]INTERNAL PARAMETERS-1'!$B$5:$J$44,8,FALSE)*VLOOKUP(OVYLD2_!BC$4,'[1]INTERNAL PARAMETERS-1'!$B$5:$J$44,3,FALSE)</f>
        <v>0</v>
      </c>
      <c r="BD141" s="44">
        <f>OVYLD1_!BD141*VLOOKUP(OVYLD2_!BD$4,'[1]INTERNAL PARAMETERS-1'!$B$5:$J$44,5,FALSE)*VLOOKUP(OVYLD2_!BD$4,'[1]INTERNAL PARAMETERS-1'!$B$5:$J$44,6,FALSE)*VLOOKUP(OVYLD2_!BD$4,'[1]INTERNAL PARAMETERS-1'!$B$5:$J$44,3,FALSE) + OVYLD1_!BD141*(1-VLOOKUP(OVYLD2_!BD$4,'[1]INTERNAL PARAMETERS-1'!$B$5:$J$44,5,FALSE))*VLOOKUP(OVYLD2_!BD$4,'[1]INTERNAL PARAMETERS-1'!$B$5:$J$44,8,FALSE)*VLOOKUP(OVYLD2_!BD$4,'[1]INTERNAL PARAMETERS-1'!$B$5:$J$44,3,FALSE)</f>
        <v>0</v>
      </c>
      <c r="BE141" s="44">
        <f>OVYLD1_!BE141*VLOOKUP(OVYLD2_!BE$4,'[1]INTERNAL PARAMETERS-1'!$B$5:$J$44,5,FALSE)*VLOOKUP(OVYLD2_!BE$4,'[1]INTERNAL PARAMETERS-1'!$B$5:$J$44,6,FALSE)*VLOOKUP(OVYLD2_!BE$4,'[1]INTERNAL PARAMETERS-1'!$B$5:$J$44,3,FALSE) + OVYLD1_!BE141*(1-VLOOKUP(OVYLD2_!BE$4,'[1]INTERNAL PARAMETERS-1'!$B$5:$J$44,5,FALSE))*VLOOKUP(OVYLD2_!BE$4,'[1]INTERNAL PARAMETERS-1'!$B$5:$J$44,8,FALSE)*VLOOKUP(OVYLD2_!BE$4,'[1]INTERNAL PARAMETERS-1'!$B$5:$J$44,3,FALSE)</f>
        <v>0</v>
      </c>
      <c r="BF141" s="44">
        <f>OVYLD1_!BF141*VLOOKUP(OVYLD2_!BF$4,'[1]INTERNAL PARAMETERS-1'!$B$5:$J$44,5,FALSE)*VLOOKUP(OVYLD2_!BF$4,'[1]INTERNAL PARAMETERS-1'!$B$5:$J$44,6,FALSE)*VLOOKUP(OVYLD2_!BF$4,'[1]INTERNAL PARAMETERS-1'!$B$5:$J$44,3,FALSE) + OVYLD1_!BF141*(1-VLOOKUP(OVYLD2_!BF$4,'[1]INTERNAL PARAMETERS-1'!$B$5:$J$44,5,FALSE))*VLOOKUP(OVYLD2_!BF$4,'[1]INTERNAL PARAMETERS-1'!$B$5:$J$44,8,FALSE)*VLOOKUP(OVYLD2_!BF$4,'[1]INTERNAL PARAMETERS-1'!$B$5:$J$44,3,FALSE)</f>
        <v>0</v>
      </c>
      <c r="BG141" s="44">
        <f>OVYLD1_!BG141*VLOOKUP(OVYLD2_!BG$4,'[1]INTERNAL PARAMETERS-1'!$B$5:$J$44,5,FALSE)*VLOOKUP(OVYLD2_!BG$4,'[1]INTERNAL PARAMETERS-1'!$B$5:$J$44,6,FALSE)*VLOOKUP(OVYLD2_!BG$4,'[1]INTERNAL PARAMETERS-1'!$B$5:$J$44,3,FALSE) + OVYLD1_!BG141*(1-VLOOKUP(OVYLD2_!BG$4,'[1]INTERNAL PARAMETERS-1'!$B$5:$J$44,5,FALSE))*VLOOKUP(OVYLD2_!BG$4,'[1]INTERNAL PARAMETERS-1'!$B$5:$J$44,8,FALSE)*VLOOKUP(OVYLD2_!BG$4,'[1]INTERNAL PARAMETERS-1'!$B$5:$J$44,3,FALSE)</f>
        <v>0</v>
      </c>
      <c r="BH141" s="44">
        <f>OVYLD1_!BH141*VLOOKUP(OVYLD2_!BH$4,'[1]INTERNAL PARAMETERS-1'!$B$5:$J$44,5,FALSE)*VLOOKUP(OVYLD2_!BH$4,'[1]INTERNAL PARAMETERS-1'!$B$5:$J$44,6,FALSE)*VLOOKUP(OVYLD2_!BH$4,'[1]INTERNAL PARAMETERS-1'!$B$5:$J$44,3,FALSE) + OVYLD1_!BH141*(1-VLOOKUP(OVYLD2_!BH$4,'[1]INTERNAL PARAMETERS-1'!$B$5:$J$44,5,FALSE))*VLOOKUP(OVYLD2_!BH$4,'[1]INTERNAL PARAMETERS-1'!$B$5:$J$44,8,FALSE)*VLOOKUP(OVYLD2_!BH$4,'[1]INTERNAL PARAMETERS-1'!$B$5:$J$44,3,FALSE)</f>
        <v>0</v>
      </c>
      <c r="BI141" s="44">
        <f>OVYLD1_!BI141*VLOOKUP(OVYLD2_!BI$4,'[1]INTERNAL PARAMETERS-1'!$B$5:$J$44,5,FALSE)*VLOOKUP(OVYLD2_!BI$4,'[1]INTERNAL PARAMETERS-1'!$B$5:$J$44,6,FALSE)*VLOOKUP(OVYLD2_!BI$4,'[1]INTERNAL PARAMETERS-1'!$B$5:$J$44,3,FALSE) + OVYLD1_!BI141*(1-VLOOKUP(OVYLD2_!BI$4,'[1]INTERNAL PARAMETERS-1'!$B$5:$J$44,5,FALSE))*VLOOKUP(OVYLD2_!BI$4,'[1]INTERNAL PARAMETERS-1'!$B$5:$J$44,8,FALSE)*VLOOKUP(OVYLD2_!BI$4,'[1]INTERNAL PARAMETERS-1'!$B$5:$J$44,3,FALSE)</f>
        <v>0</v>
      </c>
      <c r="BJ141" s="44">
        <f>OVYLD1_!BJ141*VLOOKUP(OVYLD2_!BJ$4,'[1]INTERNAL PARAMETERS-1'!$B$5:$J$44,5,FALSE)*VLOOKUP(OVYLD2_!BJ$4,'[1]INTERNAL PARAMETERS-1'!$B$5:$J$44,6,FALSE)*VLOOKUP(OVYLD2_!BJ$4,'[1]INTERNAL PARAMETERS-1'!$B$5:$J$44,3,FALSE) + OVYLD1_!BJ141*(1-VLOOKUP(OVYLD2_!BJ$4,'[1]INTERNAL PARAMETERS-1'!$B$5:$J$44,5,FALSE))*VLOOKUP(OVYLD2_!BJ$4,'[1]INTERNAL PARAMETERS-1'!$B$5:$J$44,8,FALSE)*VLOOKUP(OVYLD2_!BJ$4,'[1]INTERNAL PARAMETERS-1'!$B$5:$J$44,3,FALSE)</f>
        <v>0</v>
      </c>
      <c r="BK141" s="44">
        <f>OVYLD1_!BK141*VLOOKUP(OVYLD2_!BK$4,'[1]INTERNAL PARAMETERS-1'!$B$5:$J$44,5,FALSE)*VLOOKUP(OVYLD2_!BK$4,'[1]INTERNAL PARAMETERS-1'!$B$5:$J$44,6,FALSE)*VLOOKUP(OVYLD2_!BK$4,'[1]INTERNAL PARAMETERS-1'!$B$5:$J$44,3,FALSE) + OVYLD1_!BK141*(1-VLOOKUP(OVYLD2_!BK$4,'[1]INTERNAL PARAMETERS-1'!$B$5:$J$44,5,FALSE))*VLOOKUP(OVYLD2_!BK$4,'[1]INTERNAL PARAMETERS-1'!$B$5:$J$44,8,FALSE)*VLOOKUP(OVYLD2_!BK$4,'[1]INTERNAL PARAMETERS-1'!$B$5:$J$44,3,FALSE)</f>
        <v>0</v>
      </c>
      <c r="BL141" s="44">
        <f>OVYLD1_!BL141*VLOOKUP(OVYLD2_!BL$4,'[1]INTERNAL PARAMETERS-1'!$B$5:$J$44,5,FALSE)*VLOOKUP(OVYLD2_!BL$4,'[1]INTERNAL PARAMETERS-1'!$B$5:$J$44,6,FALSE)*VLOOKUP(OVYLD2_!BL$4,'[1]INTERNAL PARAMETERS-1'!$B$5:$J$44,3,FALSE) + OVYLD1_!BL141*(1-VLOOKUP(OVYLD2_!BL$4,'[1]INTERNAL PARAMETERS-1'!$B$5:$J$44,5,FALSE))*VLOOKUP(OVYLD2_!BL$4,'[1]INTERNAL PARAMETERS-1'!$B$5:$J$44,8,FALSE)*VLOOKUP(OVYLD2_!BL$4,'[1]INTERNAL PARAMETERS-1'!$B$5:$J$44,3,FALSE)</f>
        <v>0</v>
      </c>
      <c r="BM141" s="44">
        <f>OVYLD1_!BM141*VLOOKUP(OVYLD2_!BM$4,'[1]INTERNAL PARAMETERS-1'!$B$5:$J$44,5,FALSE)*VLOOKUP(OVYLD2_!BM$4,'[1]INTERNAL PARAMETERS-1'!$B$5:$J$44,6,FALSE)*VLOOKUP(OVYLD2_!BM$4,'[1]INTERNAL PARAMETERS-1'!$B$5:$J$44,3,FALSE) + OVYLD1_!BM141*(1-VLOOKUP(OVYLD2_!BM$4,'[1]INTERNAL PARAMETERS-1'!$B$5:$J$44,5,FALSE))*VLOOKUP(OVYLD2_!BM$4,'[1]INTERNAL PARAMETERS-1'!$B$5:$J$44,8,FALSE)*VLOOKUP(OVYLD2_!BM$4,'[1]INTERNAL PARAMETERS-1'!$B$5:$J$44,3,FALSE)</f>
        <v>0</v>
      </c>
      <c r="BN141" s="44">
        <f>OVYLD1_!BN141*VLOOKUP(OVYLD2_!BN$4,'[1]INTERNAL PARAMETERS-1'!$B$5:$J$44,5,FALSE)*VLOOKUP(OVYLD2_!BN$4,'[1]INTERNAL PARAMETERS-1'!$B$5:$J$44,6,FALSE)*VLOOKUP(OVYLD2_!BN$4,'[1]INTERNAL PARAMETERS-1'!$B$5:$J$44,3,FALSE) + OVYLD1_!BN141*(1-VLOOKUP(OVYLD2_!BN$4,'[1]INTERNAL PARAMETERS-1'!$B$5:$J$44,5,FALSE))*VLOOKUP(OVYLD2_!BN$4,'[1]INTERNAL PARAMETERS-1'!$B$5:$J$44,8,FALSE)*VLOOKUP(OVYLD2_!BN$4,'[1]INTERNAL PARAMETERS-1'!$B$5:$J$44,3,FALSE)</f>
        <v>0</v>
      </c>
      <c r="BO141" s="44">
        <f>OVYLD1_!BO141*VLOOKUP(OVYLD2_!BO$4,'[1]INTERNAL PARAMETERS-1'!$B$5:$J$44,5,FALSE)*VLOOKUP(OVYLD2_!BO$4,'[1]INTERNAL PARAMETERS-1'!$B$5:$J$44,6,FALSE)*VLOOKUP(OVYLD2_!BO$4,'[1]INTERNAL PARAMETERS-1'!$B$5:$J$44,3,FALSE) + OVYLD1_!BO141*(1-VLOOKUP(OVYLD2_!BO$4,'[1]INTERNAL PARAMETERS-1'!$B$5:$J$44,5,FALSE))*VLOOKUP(OVYLD2_!BO$4,'[1]INTERNAL PARAMETERS-1'!$B$5:$J$44,8,FALSE)*VLOOKUP(OVYLD2_!BO$4,'[1]INTERNAL PARAMETERS-1'!$B$5:$J$44,3,FALSE)</f>
        <v>0</v>
      </c>
      <c r="BP141" s="44">
        <f>OVYLD1_!BP141*VLOOKUP(OVYLD2_!BP$4,'[1]INTERNAL PARAMETERS-1'!$B$5:$J$44,5,FALSE)*VLOOKUP(OVYLD2_!BP$4,'[1]INTERNAL PARAMETERS-1'!$B$5:$J$44,6,FALSE)*VLOOKUP(OVYLD2_!BP$4,'[1]INTERNAL PARAMETERS-1'!$B$5:$J$44,3,FALSE) + OVYLD1_!BP141*(1-VLOOKUP(OVYLD2_!BP$4,'[1]INTERNAL PARAMETERS-1'!$B$5:$J$44,5,FALSE))*VLOOKUP(OVYLD2_!BP$4,'[1]INTERNAL PARAMETERS-1'!$B$5:$J$44,8,FALSE)*VLOOKUP(OVYLD2_!BP$4,'[1]INTERNAL PARAMETERS-1'!$B$5:$J$44,3,FALSE)</f>
        <v>0</v>
      </c>
      <c r="BQ141" s="44">
        <f>OVYLD1_!BQ141*VLOOKUP(OVYLD2_!BQ$4,'[1]INTERNAL PARAMETERS-1'!$B$5:$J$44,5,FALSE)*VLOOKUP(OVYLD2_!BQ$4,'[1]INTERNAL PARAMETERS-1'!$B$5:$J$44,6,FALSE)*VLOOKUP(OVYLD2_!BQ$4,'[1]INTERNAL PARAMETERS-1'!$B$5:$J$44,3,FALSE) + OVYLD1_!BQ141*(1-VLOOKUP(OVYLD2_!BQ$4,'[1]INTERNAL PARAMETERS-1'!$B$5:$J$44,5,FALSE))*VLOOKUP(OVYLD2_!BQ$4,'[1]INTERNAL PARAMETERS-1'!$B$5:$J$44,8,FALSE)*VLOOKUP(OVYLD2_!BQ$4,'[1]INTERNAL PARAMETERS-1'!$B$5:$J$44,3,FALSE)</f>
        <v>0</v>
      </c>
      <c r="BR141" s="44">
        <f>OVYLD1_!BR141*VLOOKUP(OVYLD2_!BR$4,'[1]INTERNAL PARAMETERS-1'!$B$5:$J$44,5,FALSE)*VLOOKUP(OVYLD2_!BR$4,'[1]INTERNAL PARAMETERS-1'!$B$5:$J$44,6,FALSE)*VLOOKUP(OVYLD2_!BR$4,'[1]INTERNAL PARAMETERS-1'!$B$5:$J$44,3,FALSE) + OVYLD1_!BR141*(1-VLOOKUP(OVYLD2_!BR$4,'[1]INTERNAL PARAMETERS-1'!$B$5:$J$44,5,FALSE))*VLOOKUP(OVYLD2_!BR$4,'[1]INTERNAL PARAMETERS-1'!$B$5:$J$44,8,FALSE)*VLOOKUP(OVYLD2_!BR$4,'[1]INTERNAL PARAMETERS-1'!$B$5:$J$44,3,FALSE)</f>
        <v>0</v>
      </c>
      <c r="BS141" s="44">
        <f>OVYLD1_!BS141*VLOOKUP(OVYLD2_!BS$4,'[1]INTERNAL PARAMETERS-1'!$B$5:$J$44,5,FALSE)*VLOOKUP(OVYLD2_!BS$4,'[1]INTERNAL PARAMETERS-1'!$B$5:$J$44,6,FALSE)*VLOOKUP(OVYLD2_!BS$4,'[1]INTERNAL PARAMETERS-1'!$B$5:$J$44,3,FALSE) + OVYLD1_!BS141*(1-VLOOKUP(OVYLD2_!BS$4,'[1]INTERNAL PARAMETERS-1'!$B$5:$J$44,5,FALSE))*VLOOKUP(OVYLD2_!BS$4,'[1]INTERNAL PARAMETERS-1'!$B$5:$J$44,8,FALSE)*VLOOKUP(OVYLD2_!BS$4,'[1]INTERNAL PARAMETERS-1'!$B$5:$J$44,3,FALSE)</f>
        <v>0</v>
      </c>
      <c r="BT141" s="44">
        <f>OVYLD1_!BT141*VLOOKUP(OVYLD2_!BT$4,'[1]INTERNAL PARAMETERS-1'!$B$5:$J$44,5,FALSE)*VLOOKUP(OVYLD2_!BT$4,'[1]INTERNAL PARAMETERS-1'!$B$5:$J$44,6,FALSE)*VLOOKUP(OVYLD2_!BT$4,'[1]INTERNAL PARAMETERS-1'!$B$5:$J$44,3,FALSE) + OVYLD1_!BT141*(1-VLOOKUP(OVYLD2_!BT$4,'[1]INTERNAL PARAMETERS-1'!$B$5:$J$44,5,FALSE))*VLOOKUP(OVYLD2_!BT$4,'[1]INTERNAL PARAMETERS-1'!$B$5:$J$44,8,FALSE)*VLOOKUP(OVYLD2_!BT$4,'[1]INTERNAL PARAMETERS-1'!$B$5:$J$44,3,FALSE)</f>
        <v>0</v>
      </c>
      <c r="BU141" s="44">
        <f>OVYLD1_!BU141*VLOOKUP(OVYLD2_!BU$4,'[1]INTERNAL PARAMETERS-1'!$B$5:$J$44,5,FALSE)*VLOOKUP(OVYLD2_!BU$4,'[1]INTERNAL PARAMETERS-1'!$B$5:$J$44,6,FALSE)*VLOOKUP(OVYLD2_!BU$4,'[1]INTERNAL PARAMETERS-1'!$B$5:$J$44,3,FALSE) + OVYLD1_!BU141*(1-VLOOKUP(OVYLD2_!BU$4,'[1]INTERNAL PARAMETERS-1'!$B$5:$J$44,5,FALSE))*VLOOKUP(OVYLD2_!BU$4,'[1]INTERNAL PARAMETERS-1'!$B$5:$J$44,8,FALSE)*VLOOKUP(OVYLD2_!BU$4,'[1]INTERNAL PARAMETERS-1'!$B$5:$J$44,3,FALSE)</f>
        <v>0</v>
      </c>
      <c r="BV141" s="44">
        <f>OVYLD1_!BV141*VLOOKUP(OVYLD2_!BV$4,'[1]INTERNAL PARAMETERS-1'!$B$5:$J$44,5,FALSE)*VLOOKUP(OVYLD2_!BV$4,'[1]INTERNAL PARAMETERS-1'!$B$5:$J$44,6,FALSE)*VLOOKUP(OVYLD2_!BV$4,'[1]INTERNAL PARAMETERS-1'!$B$5:$J$44,3,FALSE) + OVYLD1_!BV141*(1-VLOOKUP(OVYLD2_!BV$4,'[1]INTERNAL PARAMETERS-1'!$B$5:$J$44,5,FALSE))*VLOOKUP(OVYLD2_!BV$4,'[1]INTERNAL PARAMETERS-1'!$B$5:$J$44,8,FALSE)*VLOOKUP(OVYLD2_!BV$4,'[1]INTERNAL PARAMETERS-1'!$B$5:$J$44,3,FALSE)</f>
        <v>0</v>
      </c>
      <c r="BW141" s="44">
        <f>OVYLD1_!BW141*VLOOKUP(OVYLD2_!BW$4,'[1]INTERNAL PARAMETERS-1'!$B$5:$J$44,5,FALSE)*VLOOKUP(OVYLD2_!BW$4,'[1]INTERNAL PARAMETERS-1'!$B$5:$J$44,6,FALSE)*VLOOKUP(OVYLD2_!BW$4,'[1]INTERNAL PARAMETERS-1'!$B$5:$J$44,3,FALSE) + OVYLD1_!BW141*(1-VLOOKUP(OVYLD2_!BW$4,'[1]INTERNAL PARAMETERS-1'!$B$5:$J$44,5,FALSE))*VLOOKUP(OVYLD2_!BW$4,'[1]INTERNAL PARAMETERS-1'!$B$5:$J$44,8,FALSE)*VLOOKUP(OVYLD2_!BW$4,'[1]INTERNAL PARAMETERS-1'!$B$5:$J$44,3,FALSE)</f>
        <v>0</v>
      </c>
      <c r="BX141" s="44">
        <f>OVYLD1_!BX141*VLOOKUP(OVYLD2_!BX$4,'[1]INTERNAL PARAMETERS-1'!$B$5:$J$44,5,FALSE)*VLOOKUP(OVYLD2_!BX$4,'[1]INTERNAL PARAMETERS-1'!$B$5:$J$44,6,FALSE)*VLOOKUP(OVYLD2_!BX$4,'[1]INTERNAL PARAMETERS-1'!$B$5:$J$44,3,FALSE) + OVYLD1_!BX141*(1-VLOOKUP(OVYLD2_!BX$4,'[1]INTERNAL PARAMETERS-1'!$B$5:$J$44,5,FALSE))*VLOOKUP(OVYLD2_!BX$4,'[1]INTERNAL PARAMETERS-1'!$B$5:$J$44,8,FALSE)*VLOOKUP(OVYLD2_!BX$4,'[1]INTERNAL PARAMETERS-1'!$B$5:$J$44,3,FALSE)</f>
        <v>0</v>
      </c>
      <c r="BY141" s="44">
        <f>OVYLD1_!BY141*VLOOKUP(OVYLD2_!BY$4,'[1]INTERNAL PARAMETERS-1'!$B$5:$J$44,5,FALSE)*VLOOKUP(OVYLD2_!BY$4,'[1]INTERNAL PARAMETERS-1'!$B$5:$J$44,6,FALSE)*VLOOKUP(OVYLD2_!BY$4,'[1]INTERNAL PARAMETERS-1'!$B$5:$J$44,3,FALSE) + OVYLD1_!BY141*(1-VLOOKUP(OVYLD2_!BY$4,'[1]INTERNAL PARAMETERS-1'!$B$5:$J$44,5,FALSE))*VLOOKUP(OVYLD2_!BY$4,'[1]INTERNAL PARAMETERS-1'!$B$5:$J$44,8,FALSE)*VLOOKUP(OVYLD2_!BY$4,'[1]INTERNAL PARAMETERS-1'!$B$5:$J$44,3,FALSE)</f>
        <v>0</v>
      </c>
      <c r="BZ141" s="44">
        <f>OVYLD1_!BZ141*VLOOKUP(OVYLD2_!BZ$4,'[1]INTERNAL PARAMETERS-1'!$B$5:$J$44,5,FALSE)*VLOOKUP(OVYLD2_!BZ$4,'[1]INTERNAL PARAMETERS-1'!$B$5:$J$44,6,FALSE)*VLOOKUP(OVYLD2_!BZ$4,'[1]INTERNAL PARAMETERS-1'!$B$5:$J$44,3,FALSE) + OVYLD1_!BZ141*(1-VLOOKUP(OVYLD2_!BZ$4,'[1]INTERNAL PARAMETERS-1'!$B$5:$J$44,5,FALSE))*VLOOKUP(OVYLD2_!BZ$4,'[1]INTERNAL PARAMETERS-1'!$B$5:$J$44,8,FALSE)*VLOOKUP(OVYLD2_!BZ$4,'[1]INTERNAL PARAMETERS-1'!$B$5:$J$44,3,FALSE)</f>
        <v>0</v>
      </c>
      <c r="CA141" s="44">
        <f>OVYLD1_!CA141*VLOOKUP(OVYLD2_!CA$4,'[1]INTERNAL PARAMETERS-1'!$B$5:$J$44,5,FALSE)*VLOOKUP(OVYLD2_!CA$4,'[1]INTERNAL PARAMETERS-1'!$B$5:$J$44,6,FALSE)*VLOOKUP(OVYLD2_!CA$4,'[1]INTERNAL PARAMETERS-1'!$B$5:$J$44,3,FALSE) + OVYLD1_!CA141*(1-VLOOKUP(OVYLD2_!CA$4,'[1]INTERNAL PARAMETERS-1'!$B$5:$J$44,5,FALSE))*VLOOKUP(OVYLD2_!CA$4,'[1]INTERNAL PARAMETERS-1'!$B$5:$J$44,8,FALSE)*VLOOKUP(OVYLD2_!CA$4,'[1]INTERNAL PARAMETERS-1'!$B$5:$J$44,3,FALSE)</f>
        <v>0</v>
      </c>
      <c r="CB141" s="44">
        <f>OVYLD1_!CB141*VLOOKUP(OVYLD2_!CB$4,'[1]INTERNAL PARAMETERS-1'!$B$5:$J$44,5,FALSE)*VLOOKUP(OVYLD2_!CB$4,'[1]INTERNAL PARAMETERS-1'!$B$5:$J$44,6,FALSE)*VLOOKUP(OVYLD2_!CB$4,'[1]INTERNAL PARAMETERS-1'!$B$5:$J$44,3,FALSE) + OVYLD1_!CB141*(1-VLOOKUP(OVYLD2_!CB$4,'[1]INTERNAL PARAMETERS-1'!$B$5:$J$44,5,FALSE))*VLOOKUP(OVYLD2_!CB$4,'[1]INTERNAL PARAMETERS-1'!$B$5:$J$44,8,FALSE)*VLOOKUP(OVYLD2_!CB$4,'[1]INTERNAL PARAMETERS-1'!$B$5:$J$44,3,FALSE)</f>
        <v>0</v>
      </c>
      <c r="CC141" s="44">
        <f>OVYLD1_!CC141*VLOOKUP(OVYLD2_!CC$4,'[1]INTERNAL PARAMETERS-1'!$B$5:$J$44,5,FALSE)*VLOOKUP(OVYLD2_!CC$4,'[1]INTERNAL PARAMETERS-1'!$B$5:$J$44,6,FALSE)*VLOOKUP(OVYLD2_!CC$4,'[1]INTERNAL PARAMETERS-1'!$B$5:$J$44,3,FALSE) + OVYLD1_!CC141*(1-VLOOKUP(OVYLD2_!CC$4,'[1]INTERNAL PARAMETERS-1'!$B$5:$J$44,5,FALSE))*VLOOKUP(OVYLD2_!CC$4,'[1]INTERNAL PARAMETERS-1'!$B$5:$J$44,8,FALSE)*VLOOKUP(OVYLD2_!CC$4,'[1]INTERNAL PARAMETERS-1'!$B$5:$J$44,3,FALSE)</f>
        <v>0</v>
      </c>
      <c r="CD141" s="44">
        <f>OVYLD1_!CD141*VLOOKUP(OVYLD2_!CD$4,'[1]INTERNAL PARAMETERS-1'!$B$5:$J$44,5,FALSE)*VLOOKUP(OVYLD2_!CD$4,'[1]INTERNAL PARAMETERS-1'!$B$5:$J$44,6,FALSE)*VLOOKUP(OVYLD2_!CD$4,'[1]INTERNAL PARAMETERS-1'!$B$5:$J$44,3,FALSE) + OVYLD1_!CD141*(1-VLOOKUP(OVYLD2_!CD$4,'[1]INTERNAL PARAMETERS-1'!$B$5:$J$44,5,FALSE))*VLOOKUP(OVYLD2_!CD$4,'[1]INTERNAL PARAMETERS-1'!$B$5:$J$44,8,FALSE)*VLOOKUP(OVYLD2_!CD$4,'[1]INTERNAL PARAMETERS-1'!$B$5:$J$44,3,FALSE)</f>
        <v>0</v>
      </c>
      <c r="CE141" s="44">
        <f>OVYLD1_!CE141*VLOOKUP(OVYLD2_!CE$4,'[1]INTERNAL PARAMETERS-1'!$B$5:$J$44,5,FALSE)*VLOOKUP(OVYLD2_!CE$4,'[1]INTERNAL PARAMETERS-1'!$B$5:$J$44,6,FALSE)*VLOOKUP(OVYLD2_!CE$4,'[1]INTERNAL PARAMETERS-1'!$B$5:$J$44,3,FALSE) + OVYLD1_!CE141*(1-VLOOKUP(OVYLD2_!CE$4,'[1]INTERNAL PARAMETERS-1'!$B$5:$J$44,5,FALSE))*VLOOKUP(OVYLD2_!CE$4,'[1]INTERNAL PARAMETERS-1'!$B$5:$J$44,8,FALSE)*VLOOKUP(OVYLD2_!CE$4,'[1]INTERNAL PARAMETERS-1'!$B$5:$J$44,3,FALSE)</f>
        <v>0</v>
      </c>
      <c r="CF141" s="44">
        <f>OVYLD1_!CF141*VLOOKUP(OVYLD2_!CF$4,'[1]INTERNAL PARAMETERS-1'!$B$5:$J$44,5,FALSE)*VLOOKUP(OVYLD2_!CF$4,'[1]INTERNAL PARAMETERS-1'!$B$5:$J$44,6,FALSE)*VLOOKUP(OVYLD2_!CF$4,'[1]INTERNAL PARAMETERS-1'!$B$5:$J$44,3,FALSE) + OVYLD1_!CF141*(1-VLOOKUP(OVYLD2_!CF$4,'[1]INTERNAL PARAMETERS-1'!$B$5:$J$44,5,FALSE))*VLOOKUP(OVYLD2_!CF$4,'[1]INTERNAL PARAMETERS-1'!$B$5:$J$44,8,FALSE)*VLOOKUP(OVYLD2_!CF$4,'[1]INTERNAL PARAMETERS-1'!$B$5:$J$44,3,FALSE)</f>
        <v>0</v>
      </c>
      <c r="CG141" s="44">
        <f>OVYLD1_!CG141*VLOOKUP(OVYLD2_!CG$4,'[1]INTERNAL PARAMETERS-1'!$B$5:$J$44,5,FALSE)*VLOOKUP(OVYLD2_!CG$4,'[1]INTERNAL PARAMETERS-1'!$B$5:$J$44,6,FALSE)*VLOOKUP(OVYLD2_!CG$4,'[1]INTERNAL PARAMETERS-1'!$B$5:$J$44,3,FALSE) + OVYLD1_!CG141*(1-VLOOKUP(OVYLD2_!CG$4,'[1]INTERNAL PARAMETERS-1'!$B$5:$J$44,5,FALSE))*VLOOKUP(OVYLD2_!CG$4,'[1]INTERNAL PARAMETERS-1'!$B$5:$J$44,8,FALSE)*VLOOKUP(OVYLD2_!CG$4,'[1]INTERNAL PARAMETERS-1'!$B$5:$J$44,3,FALSE)</f>
        <v>0</v>
      </c>
      <c r="CH141" s="43">
        <f>OVYLD1_!CH141*VLOOKUP(OVYLD2_!CH$4,'[1]INTERNAL PARAMETERS-1'!$B$5:$J$44,5,FALSE)*VLOOKUP(OVYLD2_!CH$4,'[1]INTERNAL PARAMETERS-1'!$B$5:$J$44,6,FALSE)*VLOOKUP(OVYLD2_!CH$4,'[1]INTERNAL PARAMETERS-1'!$B$5:$J$44,3,FALSE) + OVYLD1_!CH141*(1-VLOOKUP(OVYLD2_!CH$4,'[1]INTERNAL PARAMETERS-1'!$B$5:$J$44,5,FALSE))*VLOOKUP(OVYLD2_!CH$4,'[1]INTERNAL PARAMETERS-1'!$B$5:$J$44,8,FALSE)*VLOOKUP(OVYLD2_!CH$4,'[1]INTERNAL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5">
      <c r="B142" s="58" t="s">
        <v>9</v>
      </c>
      <c r="C142" s="57" t="s">
        <v>63</v>
      </c>
      <c r="D142" s="57" t="s">
        <v>69</v>
      </c>
      <c r="E142" s="128">
        <f>OVERALL2021!AI142</f>
        <v>0</v>
      </c>
      <c r="F142" s="56">
        <f>'[1]INTERNAL PARAMETERS-1'!M16</f>
        <v>30.094999999999999</v>
      </c>
      <c r="G142" s="45">
        <f>OVYLD1_!G142*VLOOKUP(OVYLD2_!G$4,'[1]INTERNAL PARAMETERS-1'!$B$5:$J$44,5,FALSE)*VLOOKUP(OVYLD2_!G$4,'[1]INTERNAL PARAMETERS-1'!$B$5:$J$44,7,FALSE)*OVYLD2_!$F142 + OVYLD1_!G142*(1-VLOOKUP(OVYLD2_!G$4,'[1]INTERNAL PARAMETERS-1'!$B$5:$J$44,5,FALSE))*VLOOKUP(OVYLD2_!G$4,'[1]INTERNAL PARAMETERS-1'!$B$5:$J$44,9,FALSE)*OVYLD2_!$F142</f>
        <v>0</v>
      </c>
      <c r="H142" s="44">
        <f>OVYLD1_!H142*VLOOKUP(OVYLD2_!H$4,'[1]INTERNAL PARAMETERS-1'!$B$5:$J$44,5,FALSE)*VLOOKUP(OVYLD2_!H$4,'[1]INTERNAL PARAMETERS-1'!$B$5:$J$44,7,FALSE)*OVYLD2_!$F142 + OVYLD1_!H142*(1-VLOOKUP(OVYLD2_!H$4,'[1]INTERNAL PARAMETERS-1'!$B$5:$J$44,5,FALSE))*VLOOKUP(OVYLD2_!H$4,'[1]INTERNAL PARAMETERS-1'!$B$5:$J$44,9,FALSE)*OVYLD2_!$F142</f>
        <v>0</v>
      </c>
      <c r="I142" s="44">
        <f>OVYLD1_!I142*VLOOKUP(OVYLD2_!I$4,'[1]INTERNAL PARAMETERS-1'!$B$5:$J$44,5,FALSE)*VLOOKUP(OVYLD2_!I$4,'[1]INTERNAL PARAMETERS-1'!$B$5:$J$44,7,FALSE)*OVYLD2_!$F142 + OVYLD1_!I142*(1-VLOOKUP(OVYLD2_!I$4,'[1]INTERNAL PARAMETERS-1'!$B$5:$J$44,5,FALSE))*VLOOKUP(OVYLD2_!I$4,'[1]INTERNAL PARAMETERS-1'!$B$5:$J$44,9,FALSE)*OVYLD2_!$F142</f>
        <v>0</v>
      </c>
      <c r="J142" s="44">
        <f>OVYLD1_!J142*VLOOKUP(OVYLD2_!J$4,'[1]INTERNAL PARAMETERS-1'!$B$5:$J$44,5,FALSE)*VLOOKUP(OVYLD2_!J$4,'[1]INTERNAL PARAMETERS-1'!$B$5:$J$44,7,FALSE)*OVYLD2_!$F142 + OVYLD1_!J142*(1-VLOOKUP(OVYLD2_!J$4,'[1]INTERNAL PARAMETERS-1'!$B$5:$J$44,5,FALSE))*VLOOKUP(OVYLD2_!J$4,'[1]INTERNAL PARAMETERS-1'!$B$5:$J$44,9,FALSE)*OVYLD2_!$F142</f>
        <v>0</v>
      </c>
      <c r="K142" s="44">
        <f>OVYLD1_!K142*VLOOKUP(OVYLD2_!K$4,'[1]INTERNAL PARAMETERS-1'!$B$5:$J$44,5,FALSE)*VLOOKUP(OVYLD2_!K$4,'[1]INTERNAL PARAMETERS-1'!$B$5:$J$44,7,FALSE)*OVYLD2_!$F142 + OVYLD1_!K142*(1-VLOOKUP(OVYLD2_!K$4,'[1]INTERNAL PARAMETERS-1'!$B$5:$J$44,5,FALSE))*VLOOKUP(OVYLD2_!K$4,'[1]INTERNAL PARAMETERS-1'!$B$5:$J$44,9,FALSE)*OVYLD2_!$F142</f>
        <v>0</v>
      </c>
      <c r="L142" s="44">
        <f>OVYLD1_!L142*VLOOKUP(OVYLD2_!L$4,'[1]INTERNAL PARAMETERS-1'!$B$5:$J$44,5,FALSE)*VLOOKUP(OVYLD2_!L$4,'[1]INTERNAL PARAMETERS-1'!$B$5:$J$44,7,FALSE)*OVYLD2_!$F142 + OVYLD1_!L142*(1-VLOOKUP(OVYLD2_!L$4,'[1]INTERNAL PARAMETERS-1'!$B$5:$J$44,5,FALSE))*VLOOKUP(OVYLD2_!L$4,'[1]INTERNAL PARAMETERS-1'!$B$5:$J$44,9,FALSE)*OVYLD2_!$F142</f>
        <v>0</v>
      </c>
      <c r="M142" s="44">
        <f>OVYLD1_!M142*VLOOKUP(OVYLD2_!M$4,'[1]INTERNAL PARAMETERS-1'!$B$5:$J$44,5,FALSE)*VLOOKUP(OVYLD2_!M$4,'[1]INTERNAL PARAMETERS-1'!$B$5:$J$44,7,FALSE)*OVYLD2_!$F142 + OVYLD1_!M142*(1-VLOOKUP(OVYLD2_!M$4,'[1]INTERNAL PARAMETERS-1'!$B$5:$J$44,5,FALSE))*VLOOKUP(OVYLD2_!M$4,'[1]INTERNAL PARAMETERS-1'!$B$5:$J$44,9,FALSE)*OVYLD2_!$F142</f>
        <v>0</v>
      </c>
      <c r="N142" s="44">
        <f>OVYLD1_!N142*VLOOKUP(OVYLD2_!N$4,'[1]INTERNAL PARAMETERS-1'!$B$5:$J$44,5,FALSE)*VLOOKUP(OVYLD2_!N$4,'[1]INTERNAL PARAMETERS-1'!$B$5:$J$44,7,FALSE)*OVYLD2_!$F142 + OVYLD1_!N142*(1-VLOOKUP(OVYLD2_!N$4,'[1]INTERNAL PARAMETERS-1'!$B$5:$J$44,5,FALSE))*VLOOKUP(OVYLD2_!N$4,'[1]INTERNAL PARAMETERS-1'!$B$5:$J$44,9,FALSE)*OVYLD2_!$F142</f>
        <v>0</v>
      </c>
      <c r="O142" s="44">
        <f>OVYLD1_!O142*VLOOKUP(OVYLD2_!O$4,'[1]INTERNAL PARAMETERS-1'!$B$5:$J$44,5,FALSE)*VLOOKUP(OVYLD2_!O$4,'[1]INTERNAL PARAMETERS-1'!$B$5:$J$44,7,FALSE)*OVYLD2_!$F142 + OVYLD1_!O142*(1-VLOOKUP(OVYLD2_!O$4,'[1]INTERNAL PARAMETERS-1'!$B$5:$J$44,5,FALSE))*VLOOKUP(OVYLD2_!O$4,'[1]INTERNAL PARAMETERS-1'!$B$5:$J$44,9,FALSE)*OVYLD2_!$F142</f>
        <v>0</v>
      </c>
      <c r="P142" s="44">
        <f>OVYLD1_!P142*VLOOKUP(OVYLD2_!P$4,'[1]INTERNAL PARAMETERS-1'!$B$5:$J$44,5,FALSE)*VLOOKUP(OVYLD2_!P$4,'[1]INTERNAL PARAMETERS-1'!$B$5:$J$44,7,FALSE)*OVYLD2_!$F142 + OVYLD1_!P142*(1-VLOOKUP(OVYLD2_!P$4,'[1]INTERNAL PARAMETERS-1'!$B$5:$J$44,5,FALSE))*VLOOKUP(OVYLD2_!P$4,'[1]INTERNAL PARAMETERS-1'!$B$5:$J$44,9,FALSE)*OVYLD2_!$F142</f>
        <v>0</v>
      </c>
      <c r="Q142" s="44">
        <f>OVYLD1_!Q142*VLOOKUP(OVYLD2_!Q$4,'[1]INTERNAL PARAMETERS-1'!$B$5:$J$44,5,FALSE)*VLOOKUP(OVYLD2_!Q$4,'[1]INTERNAL PARAMETERS-1'!$B$5:$J$44,7,FALSE)*OVYLD2_!$F142 + OVYLD1_!Q142*(1-VLOOKUP(OVYLD2_!Q$4,'[1]INTERNAL PARAMETERS-1'!$B$5:$J$44,5,FALSE))*VLOOKUP(OVYLD2_!Q$4,'[1]INTERNAL PARAMETERS-1'!$B$5:$J$44,9,FALSE)*OVYLD2_!$F142</f>
        <v>0</v>
      </c>
      <c r="R142" s="44">
        <f>OVYLD1_!R142*VLOOKUP(OVYLD2_!R$4,'[1]INTERNAL PARAMETERS-1'!$B$5:$J$44,5,FALSE)*VLOOKUP(OVYLD2_!R$4,'[1]INTERNAL PARAMETERS-1'!$B$5:$J$44,7,FALSE)*OVYLD2_!$F142 + OVYLD1_!R142*(1-VLOOKUP(OVYLD2_!R$4,'[1]INTERNAL PARAMETERS-1'!$B$5:$J$44,5,FALSE))*VLOOKUP(OVYLD2_!R$4,'[1]INTERNAL PARAMETERS-1'!$B$5:$J$44,9,FALSE)*OVYLD2_!$F142</f>
        <v>0</v>
      </c>
      <c r="S142" s="44">
        <f>OVYLD1_!S142*VLOOKUP(OVYLD2_!S$4,'[1]INTERNAL PARAMETERS-1'!$B$5:$J$44,5,FALSE)*VLOOKUP(OVYLD2_!S$4,'[1]INTERNAL PARAMETERS-1'!$B$5:$J$44,7,FALSE)*OVYLD2_!$F142 + OVYLD1_!S142*(1-VLOOKUP(OVYLD2_!S$4,'[1]INTERNAL PARAMETERS-1'!$B$5:$J$44,5,FALSE))*VLOOKUP(OVYLD2_!S$4,'[1]INTERNAL PARAMETERS-1'!$B$5:$J$44,9,FALSE)*OVYLD2_!$F142</f>
        <v>0</v>
      </c>
      <c r="T142" s="44">
        <f>OVYLD1_!T142*VLOOKUP(OVYLD2_!T$4,'[1]INTERNAL PARAMETERS-1'!$B$5:$J$44,5,FALSE)*VLOOKUP(OVYLD2_!T$4,'[1]INTERNAL PARAMETERS-1'!$B$5:$J$44,7,FALSE)*OVYLD2_!$F142 + OVYLD1_!T142*(1-VLOOKUP(OVYLD2_!T$4,'[1]INTERNAL PARAMETERS-1'!$B$5:$J$44,5,FALSE))*VLOOKUP(OVYLD2_!T$4,'[1]INTERNAL PARAMETERS-1'!$B$5:$J$44,9,FALSE)*OVYLD2_!$F142</f>
        <v>0</v>
      </c>
      <c r="U142" s="44">
        <f>OVYLD1_!U142*VLOOKUP(OVYLD2_!U$4,'[1]INTERNAL PARAMETERS-1'!$B$5:$J$44,5,FALSE)*VLOOKUP(OVYLD2_!U$4,'[1]INTERNAL PARAMETERS-1'!$B$5:$J$44,7,FALSE)*OVYLD2_!$F142 + OVYLD1_!U142*(1-VLOOKUP(OVYLD2_!U$4,'[1]INTERNAL PARAMETERS-1'!$B$5:$J$44,5,FALSE))*VLOOKUP(OVYLD2_!U$4,'[1]INTERNAL PARAMETERS-1'!$B$5:$J$44,9,FALSE)*OVYLD2_!$F142</f>
        <v>0</v>
      </c>
      <c r="V142" s="44">
        <f>OVYLD1_!V142*VLOOKUP(OVYLD2_!V$4,'[1]INTERNAL PARAMETERS-1'!$B$5:$J$44,5,FALSE)*VLOOKUP(OVYLD2_!V$4,'[1]INTERNAL PARAMETERS-1'!$B$5:$J$44,7,FALSE)*OVYLD2_!$F142 + OVYLD1_!V142*(1-VLOOKUP(OVYLD2_!V$4,'[1]INTERNAL PARAMETERS-1'!$B$5:$J$44,5,FALSE))*VLOOKUP(OVYLD2_!V$4,'[1]INTERNAL PARAMETERS-1'!$B$5:$J$44,9,FALSE)*OVYLD2_!$F142</f>
        <v>0</v>
      </c>
      <c r="W142" s="44">
        <f>OVYLD1_!W142*VLOOKUP(OVYLD2_!W$4,'[1]INTERNAL PARAMETERS-1'!$B$5:$J$44,5,FALSE)*VLOOKUP(OVYLD2_!W$4,'[1]INTERNAL PARAMETERS-1'!$B$5:$J$44,7,FALSE)*OVYLD2_!$F142 + OVYLD1_!W142*(1-VLOOKUP(OVYLD2_!W$4,'[1]INTERNAL PARAMETERS-1'!$B$5:$J$44,5,FALSE))*VLOOKUP(OVYLD2_!W$4,'[1]INTERNAL PARAMETERS-1'!$B$5:$J$44,9,FALSE)*OVYLD2_!$F142</f>
        <v>0</v>
      </c>
      <c r="X142" s="44">
        <f>OVYLD1_!X142*VLOOKUP(OVYLD2_!X$4,'[1]INTERNAL PARAMETERS-1'!$B$5:$J$44,5,FALSE)*VLOOKUP(OVYLD2_!X$4,'[1]INTERNAL PARAMETERS-1'!$B$5:$J$44,7,FALSE)*OVYLD2_!$F142 + OVYLD1_!X142*(1-VLOOKUP(OVYLD2_!X$4,'[1]INTERNAL PARAMETERS-1'!$B$5:$J$44,5,FALSE))*VLOOKUP(OVYLD2_!X$4,'[1]INTERNAL PARAMETERS-1'!$B$5:$J$44,9,FALSE)*OVYLD2_!$F142</f>
        <v>0</v>
      </c>
      <c r="Y142" s="44">
        <f>OVYLD1_!Y142*VLOOKUP(OVYLD2_!Y$4,'[1]INTERNAL PARAMETERS-1'!$B$5:$J$44,5,FALSE)*VLOOKUP(OVYLD2_!Y$4,'[1]INTERNAL PARAMETERS-1'!$B$5:$J$44,7,FALSE)*OVYLD2_!$F142 + OVYLD1_!Y142*(1-VLOOKUP(OVYLD2_!Y$4,'[1]INTERNAL PARAMETERS-1'!$B$5:$J$44,5,FALSE))*VLOOKUP(OVYLD2_!Y$4,'[1]INTERNAL PARAMETERS-1'!$B$5:$J$44,9,FALSE)*OVYLD2_!$F142</f>
        <v>0</v>
      </c>
      <c r="Z142" s="44">
        <f>OVYLD1_!Z142*VLOOKUP(OVYLD2_!Z$4,'[1]INTERNAL PARAMETERS-1'!$B$5:$J$44,5,FALSE)*VLOOKUP(OVYLD2_!Z$4,'[1]INTERNAL PARAMETERS-1'!$B$5:$J$44,7,FALSE)*OVYLD2_!$F142 + OVYLD1_!Z142*(1-VLOOKUP(OVYLD2_!Z$4,'[1]INTERNAL PARAMETERS-1'!$B$5:$J$44,5,FALSE))*VLOOKUP(OVYLD2_!Z$4,'[1]INTERNAL PARAMETERS-1'!$B$5:$J$44,9,FALSE)*OVYLD2_!$F142</f>
        <v>0</v>
      </c>
      <c r="AA142" s="44">
        <f>OVYLD1_!AA142*VLOOKUP(OVYLD2_!AA$4,'[1]INTERNAL PARAMETERS-1'!$B$5:$J$44,5,FALSE)*VLOOKUP(OVYLD2_!AA$4,'[1]INTERNAL PARAMETERS-1'!$B$5:$J$44,7,FALSE)*OVYLD2_!$F142 + OVYLD1_!AA142*(1-VLOOKUP(OVYLD2_!AA$4,'[1]INTERNAL PARAMETERS-1'!$B$5:$J$44,5,FALSE))*VLOOKUP(OVYLD2_!AA$4,'[1]INTERNAL PARAMETERS-1'!$B$5:$J$44,9,FALSE)*OVYLD2_!$F142</f>
        <v>0</v>
      </c>
      <c r="AB142" s="44">
        <f>OVYLD1_!AB142*VLOOKUP(OVYLD2_!AB$4,'[1]INTERNAL PARAMETERS-1'!$B$5:$J$44,5,FALSE)*VLOOKUP(OVYLD2_!AB$4,'[1]INTERNAL PARAMETERS-1'!$B$5:$J$44,7,FALSE)*OVYLD2_!$F142 + OVYLD1_!AB142*(1-VLOOKUP(OVYLD2_!AB$4,'[1]INTERNAL PARAMETERS-1'!$B$5:$J$44,5,FALSE))*VLOOKUP(OVYLD2_!AB$4,'[1]INTERNAL PARAMETERS-1'!$B$5:$J$44,9,FALSE)*OVYLD2_!$F142</f>
        <v>0</v>
      </c>
      <c r="AC142" s="44">
        <f>OVYLD1_!AC142*VLOOKUP(OVYLD2_!AC$4,'[1]INTERNAL PARAMETERS-1'!$B$5:$J$44,5,FALSE)*VLOOKUP(OVYLD2_!AC$4,'[1]INTERNAL PARAMETERS-1'!$B$5:$J$44,7,FALSE)*OVYLD2_!$F142 + OVYLD1_!AC142*(1-VLOOKUP(OVYLD2_!AC$4,'[1]INTERNAL PARAMETERS-1'!$B$5:$J$44,5,FALSE))*VLOOKUP(OVYLD2_!AC$4,'[1]INTERNAL PARAMETERS-1'!$B$5:$J$44,9,FALSE)*OVYLD2_!$F142</f>
        <v>0</v>
      </c>
      <c r="AD142" s="44">
        <f>OVYLD1_!AD142*VLOOKUP(OVYLD2_!AD$4,'[1]INTERNAL PARAMETERS-1'!$B$5:$J$44,5,FALSE)*VLOOKUP(OVYLD2_!AD$4,'[1]INTERNAL PARAMETERS-1'!$B$5:$J$44,7,FALSE)*OVYLD2_!$F142 + OVYLD1_!AD142*(1-VLOOKUP(OVYLD2_!AD$4,'[1]INTERNAL PARAMETERS-1'!$B$5:$J$44,5,FALSE))*VLOOKUP(OVYLD2_!AD$4,'[1]INTERNAL PARAMETERS-1'!$B$5:$J$44,9,FALSE)*OVYLD2_!$F142</f>
        <v>0</v>
      </c>
      <c r="AE142" s="44">
        <f>OVYLD1_!AE142*VLOOKUP(OVYLD2_!AE$4,'[1]INTERNAL PARAMETERS-1'!$B$5:$J$44,5,FALSE)*VLOOKUP(OVYLD2_!AE$4,'[1]INTERNAL PARAMETERS-1'!$B$5:$J$44,7,FALSE)*OVYLD2_!$F142 + OVYLD1_!AE142*(1-VLOOKUP(OVYLD2_!AE$4,'[1]INTERNAL PARAMETERS-1'!$B$5:$J$44,5,FALSE))*VLOOKUP(OVYLD2_!AE$4,'[1]INTERNAL PARAMETERS-1'!$B$5:$J$44,9,FALSE)*OVYLD2_!$F142</f>
        <v>0</v>
      </c>
      <c r="AF142" s="44">
        <f>OVYLD1_!AF142*VLOOKUP(OVYLD2_!AF$4,'[1]INTERNAL PARAMETERS-1'!$B$5:$J$44,5,FALSE)*VLOOKUP(OVYLD2_!AF$4,'[1]INTERNAL PARAMETERS-1'!$B$5:$J$44,7,FALSE)*OVYLD2_!$F142 + OVYLD1_!AF142*(1-VLOOKUP(OVYLD2_!AF$4,'[1]INTERNAL PARAMETERS-1'!$B$5:$J$44,5,FALSE))*VLOOKUP(OVYLD2_!AF$4,'[1]INTERNAL PARAMETERS-1'!$B$5:$J$44,9,FALSE)*OVYLD2_!$F142</f>
        <v>0</v>
      </c>
      <c r="AG142" s="44">
        <f>OVYLD1_!AG142*VLOOKUP(OVYLD2_!AG$4,'[1]INTERNAL PARAMETERS-1'!$B$5:$J$44,5,FALSE)*VLOOKUP(OVYLD2_!AG$4,'[1]INTERNAL PARAMETERS-1'!$B$5:$J$44,7,FALSE)*OVYLD2_!$F142 + OVYLD1_!AG142*(1-VLOOKUP(OVYLD2_!AG$4,'[1]INTERNAL PARAMETERS-1'!$B$5:$J$44,5,FALSE))*VLOOKUP(OVYLD2_!AG$4,'[1]INTERNAL PARAMETERS-1'!$B$5:$J$44,9,FALSE)*OVYLD2_!$F142</f>
        <v>0</v>
      </c>
      <c r="AH142" s="44">
        <f>OVYLD1_!AH142*VLOOKUP(OVYLD2_!AH$4,'[1]INTERNAL PARAMETERS-1'!$B$5:$J$44,5,FALSE)*VLOOKUP(OVYLD2_!AH$4,'[1]INTERNAL PARAMETERS-1'!$B$5:$J$44,7,FALSE)*OVYLD2_!$F142 + OVYLD1_!AH142*(1-VLOOKUP(OVYLD2_!AH$4,'[1]INTERNAL PARAMETERS-1'!$B$5:$J$44,5,FALSE))*VLOOKUP(OVYLD2_!AH$4,'[1]INTERNAL PARAMETERS-1'!$B$5:$J$44,9,FALSE)*OVYLD2_!$F142</f>
        <v>0</v>
      </c>
      <c r="AI142" s="44">
        <f>OVYLD1_!AI142*VLOOKUP(OVYLD2_!AI$4,'[1]INTERNAL PARAMETERS-1'!$B$5:$J$44,5,FALSE)*VLOOKUP(OVYLD2_!AI$4,'[1]INTERNAL PARAMETERS-1'!$B$5:$J$44,7,FALSE)*OVYLD2_!$F142 + OVYLD1_!AI142*(1-VLOOKUP(OVYLD2_!AI$4,'[1]INTERNAL PARAMETERS-1'!$B$5:$J$44,5,FALSE))*VLOOKUP(OVYLD2_!AI$4,'[1]INTERNAL PARAMETERS-1'!$B$5:$J$44,9,FALSE)*OVYLD2_!$F142</f>
        <v>0</v>
      </c>
      <c r="AJ142" s="44">
        <f>OVYLD1_!AJ142*VLOOKUP(OVYLD2_!AJ$4,'[1]INTERNAL PARAMETERS-1'!$B$5:$J$44,5,FALSE)*VLOOKUP(OVYLD2_!AJ$4,'[1]INTERNAL PARAMETERS-1'!$B$5:$J$44,7,FALSE)*OVYLD2_!$F142 + OVYLD1_!AJ142*(1-VLOOKUP(OVYLD2_!AJ$4,'[1]INTERNAL PARAMETERS-1'!$B$5:$J$44,5,FALSE))*VLOOKUP(OVYLD2_!AJ$4,'[1]INTERNAL PARAMETERS-1'!$B$5:$J$44,9,FALSE)*OVYLD2_!$F142</f>
        <v>0</v>
      </c>
      <c r="AK142" s="44">
        <f>OVYLD1_!AK142*VLOOKUP(OVYLD2_!AK$4,'[1]INTERNAL PARAMETERS-1'!$B$5:$J$44,5,FALSE)*VLOOKUP(OVYLD2_!AK$4,'[1]INTERNAL PARAMETERS-1'!$B$5:$J$44,7,FALSE)*OVYLD2_!$F142 + OVYLD1_!AK142*(1-VLOOKUP(OVYLD2_!AK$4,'[1]INTERNAL PARAMETERS-1'!$B$5:$J$44,5,FALSE))*VLOOKUP(OVYLD2_!AK$4,'[1]INTERNAL PARAMETERS-1'!$B$5:$J$44,9,FALSE)*OVYLD2_!$F142</f>
        <v>0</v>
      </c>
      <c r="AL142" s="44">
        <f>OVYLD1_!AL142*VLOOKUP(OVYLD2_!AL$4,'[1]INTERNAL PARAMETERS-1'!$B$5:$J$44,5,FALSE)*VLOOKUP(OVYLD2_!AL$4,'[1]INTERNAL PARAMETERS-1'!$B$5:$J$44,7,FALSE)*OVYLD2_!$F142 + OVYLD1_!AL142*(1-VLOOKUP(OVYLD2_!AL$4,'[1]INTERNAL PARAMETERS-1'!$B$5:$J$44,5,FALSE))*VLOOKUP(OVYLD2_!AL$4,'[1]INTERNAL PARAMETERS-1'!$B$5:$J$44,9,FALSE)*OVYLD2_!$F142</f>
        <v>0</v>
      </c>
      <c r="AM142" s="44">
        <f>OVYLD1_!AM142*VLOOKUP(OVYLD2_!AM$4,'[1]INTERNAL PARAMETERS-1'!$B$5:$J$44,5,FALSE)*VLOOKUP(OVYLD2_!AM$4,'[1]INTERNAL PARAMETERS-1'!$B$5:$J$44,7,FALSE)*OVYLD2_!$F142 + OVYLD1_!AM142*(1-VLOOKUP(OVYLD2_!AM$4,'[1]INTERNAL PARAMETERS-1'!$B$5:$J$44,5,FALSE))*VLOOKUP(OVYLD2_!AM$4,'[1]INTERNAL PARAMETERS-1'!$B$5:$J$44,9,FALSE)*OVYLD2_!$F142</f>
        <v>0</v>
      </c>
      <c r="AN142" s="44">
        <f>OVYLD1_!AN142*VLOOKUP(OVYLD2_!AN$4,'[1]INTERNAL PARAMETERS-1'!$B$5:$J$44,5,FALSE)*VLOOKUP(OVYLD2_!AN$4,'[1]INTERNAL PARAMETERS-1'!$B$5:$J$44,7,FALSE)*OVYLD2_!$F142 + OVYLD1_!AN142*(1-VLOOKUP(OVYLD2_!AN$4,'[1]INTERNAL PARAMETERS-1'!$B$5:$J$44,5,FALSE))*VLOOKUP(OVYLD2_!AN$4,'[1]INTERNAL PARAMETERS-1'!$B$5:$J$44,9,FALSE)*OVYLD2_!$F142</f>
        <v>0</v>
      </c>
      <c r="AO142" s="44">
        <f>OVYLD1_!AO142*VLOOKUP(OVYLD2_!AO$4,'[1]INTERNAL PARAMETERS-1'!$B$5:$J$44,5,FALSE)*VLOOKUP(OVYLD2_!AO$4,'[1]INTERNAL PARAMETERS-1'!$B$5:$J$44,7,FALSE)*OVYLD2_!$F142 + OVYLD1_!AO142*(1-VLOOKUP(OVYLD2_!AO$4,'[1]INTERNAL PARAMETERS-1'!$B$5:$J$44,5,FALSE))*VLOOKUP(OVYLD2_!AO$4,'[1]INTERNAL PARAMETERS-1'!$B$5:$J$44,9,FALSE)*OVYLD2_!$F142</f>
        <v>0</v>
      </c>
      <c r="AP142" s="44">
        <f>OVYLD1_!AP142*VLOOKUP(OVYLD2_!AP$4,'[1]INTERNAL PARAMETERS-1'!$B$5:$J$44,5,FALSE)*VLOOKUP(OVYLD2_!AP$4,'[1]INTERNAL PARAMETERS-1'!$B$5:$J$44,7,FALSE)*OVYLD2_!$F142 + OVYLD1_!AP142*(1-VLOOKUP(OVYLD2_!AP$4,'[1]INTERNAL PARAMETERS-1'!$B$5:$J$44,5,FALSE))*VLOOKUP(OVYLD2_!AP$4,'[1]INTERNAL PARAMETERS-1'!$B$5:$J$44,9,FALSE)*OVYLD2_!$F142</f>
        <v>0</v>
      </c>
      <c r="AQ142" s="44">
        <f>OVYLD1_!AQ142*VLOOKUP(OVYLD2_!AQ$4,'[1]INTERNAL PARAMETERS-1'!$B$5:$J$44,5,FALSE)*VLOOKUP(OVYLD2_!AQ$4,'[1]INTERNAL PARAMETERS-1'!$B$5:$J$44,7,FALSE)*OVYLD2_!$F142 + OVYLD1_!AQ142*(1-VLOOKUP(OVYLD2_!AQ$4,'[1]INTERNAL PARAMETERS-1'!$B$5:$J$44,5,FALSE))*VLOOKUP(OVYLD2_!AQ$4,'[1]INTERNAL PARAMETERS-1'!$B$5:$J$44,9,FALSE)*OVYLD2_!$F142</f>
        <v>0</v>
      </c>
      <c r="AR142" s="44">
        <f>OVYLD1_!AR142*VLOOKUP(OVYLD2_!AR$4,'[1]INTERNAL PARAMETERS-1'!$B$5:$J$44,5,FALSE)*VLOOKUP(OVYLD2_!AR$4,'[1]INTERNAL PARAMETERS-1'!$B$5:$J$44,7,FALSE)*OVYLD2_!$F142 + OVYLD1_!AR142*(1-VLOOKUP(OVYLD2_!AR$4,'[1]INTERNAL PARAMETERS-1'!$B$5:$J$44,5,FALSE))*VLOOKUP(OVYLD2_!AR$4,'[1]INTERNAL PARAMETERS-1'!$B$5:$J$44,9,FALSE)*OVYLD2_!$F142</f>
        <v>0</v>
      </c>
      <c r="AS142" s="44">
        <f>OVYLD1_!AS142*VLOOKUP(OVYLD2_!AS$4,'[1]INTERNAL PARAMETERS-1'!$B$5:$J$44,5,FALSE)*VLOOKUP(OVYLD2_!AS$4,'[1]INTERNAL PARAMETERS-1'!$B$5:$J$44,7,FALSE)*OVYLD2_!$F142 + OVYLD1_!AS142*(1-VLOOKUP(OVYLD2_!AS$4,'[1]INTERNAL PARAMETERS-1'!$B$5:$J$44,5,FALSE))*VLOOKUP(OVYLD2_!AS$4,'[1]INTERNAL PARAMETERS-1'!$B$5:$J$44,9,FALSE)*OVYLD2_!$F142</f>
        <v>0</v>
      </c>
      <c r="AT142" s="43">
        <f>OVYLD1_!AT142*VLOOKUP(OVYLD2_!AT$4,'[1]INTERNAL PARAMETERS-1'!$B$5:$J$44,5,FALSE)*VLOOKUP(OVYLD2_!AT$4,'[1]INTERNAL PARAMETERS-1'!$B$5:$J$44,7,FALSE)*OVYLD2_!$F142 + OVYLD1_!AT142*(1-VLOOKUP(OVYLD2_!AT$4,'[1]INTERNAL PARAMETERS-1'!$B$5:$J$44,5,FALSE))*VLOOKUP(OVYLD2_!AT$4,'[1]INTERNAL PARAMETERS-1'!$B$5:$J$44,9,FALSE)*OVYLD2_!$F142</f>
        <v>0</v>
      </c>
      <c r="AU142" s="45">
        <f>OVYLD1_!AU142*VLOOKUP(OVYLD2_!AU$4,'[1]INTERNAL PARAMETERS-1'!$B$5:$J$44,5,FALSE)*VLOOKUP(OVYLD2_!AU$4,'[1]INTERNAL PARAMETERS-1'!$B$5:$J$44,6,FALSE)*VLOOKUP(OVYLD2_!AU$4,'[1]INTERNAL PARAMETERS-1'!$B$5:$J$44,3,FALSE) + OVYLD1_!AU142*(1-VLOOKUP(OVYLD2_!AU$4,'[1]INTERNAL PARAMETERS-1'!$B$5:$J$44,5,FALSE))*VLOOKUP(OVYLD2_!AU$4,'[1]INTERNAL PARAMETERS-1'!$B$5:$J$44,8,FALSE)*VLOOKUP(OVYLD2_!AU$4,'[1]INTERNAL PARAMETERS-1'!$B$5:$J$44,3,FALSE)</f>
        <v>0</v>
      </c>
      <c r="AV142" s="44">
        <f>OVYLD1_!AV142*VLOOKUP(OVYLD2_!AV$4,'[1]INTERNAL PARAMETERS-1'!$B$5:$J$44,5,FALSE)*VLOOKUP(OVYLD2_!AV$4,'[1]INTERNAL PARAMETERS-1'!$B$5:$J$44,6,FALSE)*VLOOKUP(OVYLD2_!AV$4,'[1]INTERNAL PARAMETERS-1'!$B$5:$J$44,3,FALSE) + OVYLD1_!AV142*(1-VLOOKUP(OVYLD2_!AV$4,'[1]INTERNAL PARAMETERS-1'!$B$5:$J$44,5,FALSE))*VLOOKUP(OVYLD2_!AV$4,'[1]INTERNAL PARAMETERS-1'!$B$5:$J$44,8,FALSE)*VLOOKUP(OVYLD2_!AV$4,'[1]INTERNAL PARAMETERS-1'!$B$5:$J$44,3,FALSE)</f>
        <v>0</v>
      </c>
      <c r="AW142" s="44">
        <f>OVYLD1_!AW142*VLOOKUP(OVYLD2_!AW$4,'[1]INTERNAL PARAMETERS-1'!$B$5:$J$44,5,FALSE)*VLOOKUP(OVYLD2_!AW$4,'[1]INTERNAL PARAMETERS-1'!$B$5:$J$44,6,FALSE)*VLOOKUP(OVYLD2_!AW$4,'[1]INTERNAL PARAMETERS-1'!$B$5:$J$44,3,FALSE) + OVYLD1_!AW142*(1-VLOOKUP(OVYLD2_!AW$4,'[1]INTERNAL PARAMETERS-1'!$B$5:$J$44,5,FALSE))*VLOOKUP(OVYLD2_!AW$4,'[1]INTERNAL PARAMETERS-1'!$B$5:$J$44,8,FALSE)*VLOOKUP(OVYLD2_!AW$4,'[1]INTERNAL PARAMETERS-1'!$B$5:$J$44,3,FALSE)</f>
        <v>0</v>
      </c>
      <c r="AX142" s="44">
        <f>OVYLD1_!AX142*VLOOKUP(OVYLD2_!AX$4,'[1]INTERNAL PARAMETERS-1'!$B$5:$J$44,5,FALSE)*VLOOKUP(OVYLD2_!AX$4,'[1]INTERNAL PARAMETERS-1'!$B$5:$J$44,6,FALSE)*VLOOKUP(OVYLD2_!AX$4,'[1]INTERNAL PARAMETERS-1'!$B$5:$J$44,3,FALSE) + OVYLD1_!AX142*(1-VLOOKUP(OVYLD2_!AX$4,'[1]INTERNAL PARAMETERS-1'!$B$5:$J$44,5,FALSE))*VLOOKUP(OVYLD2_!AX$4,'[1]INTERNAL PARAMETERS-1'!$B$5:$J$44,8,FALSE)*VLOOKUP(OVYLD2_!AX$4,'[1]INTERNAL PARAMETERS-1'!$B$5:$J$44,3,FALSE)</f>
        <v>0</v>
      </c>
      <c r="AY142" s="44">
        <f>OVYLD1_!AY142*VLOOKUP(OVYLD2_!AY$4,'[1]INTERNAL PARAMETERS-1'!$B$5:$J$44,5,FALSE)*VLOOKUP(OVYLD2_!AY$4,'[1]INTERNAL PARAMETERS-1'!$B$5:$J$44,6,FALSE)*VLOOKUP(OVYLD2_!AY$4,'[1]INTERNAL PARAMETERS-1'!$B$5:$J$44,3,FALSE) + OVYLD1_!AY142*(1-VLOOKUP(OVYLD2_!AY$4,'[1]INTERNAL PARAMETERS-1'!$B$5:$J$44,5,FALSE))*VLOOKUP(OVYLD2_!AY$4,'[1]INTERNAL PARAMETERS-1'!$B$5:$J$44,8,FALSE)*VLOOKUP(OVYLD2_!AY$4,'[1]INTERNAL PARAMETERS-1'!$B$5:$J$44,3,FALSE)</f>
        <v>0</v>
      </c>
      <c r="AZ142" s="44">
        <f>OVYLD1_!AZ142*VLOOKUP(OVYLD2_!AZ$4,'[1]INTERNAL PARAMETERS-1'!$B$5:$J$44,5,FALSE)*VLOOKUP(OVYLD2_!AZ$4,'[1]INTERNAL PARAMETERS-1'!$B$5:$J$44,6,FALSE)*VLOOKUP(OVYLD2_!AZ$4,'[1]INTERNAL PARAMETERS-1'!$B$5:$J$44,3,FALSE) + OVYLD1_!AZ142*(1-VLOOKUP(OVYLD2_!AZ$4,'[1]INTERNAL PARAMETERS-1'!$B$5:$J$44,5,FALSE))*VLOOKUP(OVYLD2_!AZ$4,'[1]INTERNAL PARAMETERS-1'!$B$5:$J$44,8,FALSE)*VLOOKUP(OVYLD2_!AZ$4,'[1]INTERNAL PARAMETERS-1'!$B$5:$J$44,3,FALSE)</f>
        <v>0</v>
      </c>
      <c r="BA142" s="44">
        <f>OVYLD1_!BA142*VLOOKUP(OVYLD2_!BA$4,'[1]INTERNAL PARAMETERS-1'!$B$5:$J$44,5,FALSE)*VLOOKUP(OVYLD2_!BA$4,'[1]INTERNAL PARAMETERS-1'!$B$5:$J$44,6,FALSE)*VLOOKUP(OVYLD2_!BA$4,'[1]INTERNAL PARAMETERS-1'!$B$5:$J$44,3,FALSE) + OVYLD1_!BA142*(1-VLOOKUP(OVYLD2_!BA$4,'[1]INTERNAL PARAMETERS-1'!$B$5:$J$44,5,FALSE))*VLOOKUP(OVYLD2_!BA$4,'[1]INTERNAL PARAMETERS-1'!$B$5:$J$44,8,FALSE)*VLOOKUP(OVYLD2_!BA$4,'[1]INTERNAL PARAMETERS-1'!$B$5:$J$44,3,FALSE)</f>
        <v>0</v>
      </c>
      <c r="BB142" s="44">
        <f>OVYLD1_!BB142*VLOOKUP(OVYLD2_!BB$4,'[1]INTERNAL PARAMETERS-1'!$B$5:$J$44,5,FALSE)*VLOOKUP(OVYLD2_!BB$4,'[1]INTERNAL PARAMETERS-1'!$B$5:$J$44,6,FALSE)*VLOOKUP(OVYLD2_!BB$4,'[1]INTERNAL PARAMETERS-1'!$B$5:$J$44,3,FALSE) + OVYLD1_!BB142*(1-VLOOKUP(OVYLD2_!BB$4,'[1]INTERNAL PARAMETERS-1'!$B$5:$J$44,5,FALSE))*VLOOKUP(OVYLD2_!BB$4,'[1]INTERNAL PARAMETERS-1'!$B$5:$J$44,8,FALSE)*VLOOKUP(OVYLD2_!BB$4,'[1]INTERNAL PARAMETERS-1'!$B$5:$J$44,3,FALSE)</f>
        <v>0</v>
      </c>
      <c r="BC142" s="44">
        <f>OVYLD1_!BC142*VLOOKUP(OVYLD2_!BC$4,'[1]INTERNAL PARAMETERS-1'!$B$5:$J$44,5,FALSE)*VLOOKUP(OVYLD2_!BC$4,'[1]INTERNAL PARAMETERS-1'!$B$5:$J$44,6,FALSE)*VLOOKUP(OVYLD2_!BC$4,'[1]INTERNAL PARAMETERS-1'!$B$5:$J$44,3,FALSE) + OVYLD1_!BC142*(1-VLOOKUP(OVYLD2_!BC$4,'[1]INTERNAL PARAMETERS-1'!$B$5:$J$44,5,FALSE))*VLOOKUP(OVYLD2_!BC$4,'[1]INTERNAL PARAMETERS-1'!$B$5:$J$44,8,FALSE)*VLOOKUP(OVYLD2_!BC$4,'[1]INTERNAL PARAMETERS-1'!$B$5:$J$44,3,FALSE)</f>
        <v>0</v>
      </c>
      <c r="BD142" s="44">
        <f>OVYLD1_!BD142*VLOOKUP(OVYLD2_!BD$4,'[1]INTERNAL PARAMETERS-1'!$B$5:$J$44,5,FALSE)*VLOOKUP(OVYLD2_!BD$4,'[1]INTERNAL PARAMETERS-1'!$B$5:$J$44,6,FALSE)*VLOOKUP(OVYLD2_!BD$4,'[1]INTERNAL PARAMETERS-1'!$B$5:$J$44,3,FALSE) + OVYLD1_!BD142*(1-VLOOKUP(OVYLD2_!BD$4,'[1]INTERNAL PARAMETERS-1'!$B$5:$J$44,5,FALSE))*VLOOKUP(OVYLD2_!BD$4,'[1]INTERNAL PARAMETERS-1'!$B$5:$J$44,8,FALSE)*VLOOKUP(OVYLD2_!BD$4,'[1]INTERNAL PARAMETERS-1'!$B$5:$J$44,3,FALSE)</f>
        <v>0</v>
      </c>
      <c r="BE142" s="44">
        <f>OVYLD1_!BE142*VLOOKUP(OVYLD2_!BE$4,'[1]INTERNAL PARAMETERS-1'!$B$5:$J$44,5,FALSE)*VLOOKUP(OVYLD2_!BE$4,'[1]INTERNAL PARAMETERS-1'!$B$5:$J$44,6,FALSE)*VLOOKUP(OVYLD2_!BE$4,'[1]INTERNAL PARAMETERS-1'!$B$5:$J$44,3,FALSE) + OVYLD1_!BE142*(1-VLOOKUP(OVYLD2_!BE$4,'[1]INTERNAL PARAMETERS-1'!$B$5:$J$44,5,FALSE))*VLOOKUP(OVYLD2_!BE$4,'[1]INTERNAL PARAMETERS-1'!$B$5:$J$44,8,FALSE)*VLOOKUP(OVYLD2_!BE$4,'[1]INTERNAL PARAMETERS-1'!$B$5:$J$44,3,FALSE)</f>
        <v>0</v>
      </c>
      <c r="BF142" s="44">
        <f>OVYLD1_!BF142*VLOOKUP(OVYLD2_!BF$4,'[1]INTERNAL PARAMETERS-1'!$B$5:$J$44,5,FALSE)*VLOOKUP(OVYLD2_!BF$4,'[1]INTERNAL PARAMETERS-1'!$B$5:$J$44,6,FALSE)*VLOOKUP(OVYLD2_!BF$4,'[1]INTERNAL PARAMETERS-1'!$B$5:$J$44,3,FALSE) + OVYLD1_!BF142*(1-VLOOKUP(OVYLD2_!BF$4,'[1]INTERNAL PARAMETERS-1'!$B$5:$J$44,5,FALSE))*VLOOKUP(OVYLD2_!BF$4,'[1]INTERNAL PARAMETERS-1'!$B$5:$J$44,8,FALSE)*VLOOKUP(OVYLD2_!BF$4,'[1]INTERNAL PARAMETERS-1'!$B$5:$J$44,3,FALSE)</f>
        <v>0</v>
      </c>
      <c r="BG142" s="44">
        <f>OVYLD1_!BG142*VLOOKUP(OVYLD2_!BG$4,'[1]INTERNAL PARAMETERS-1'!$B$5:$J$44,5,FALSE)*VLOOKUP(OVYLD2_!BG$4,'[1]INTERNAL PARAMETERS-1'!$B$5:$J$44,6,FALSE)*VLOOKUP(OVYLD2_!BG$4,'[1]INTERNAL PARAMETERS-1'!$B$5:$J$44,3,FALSE) + OVYLD1_!BG142*(1-VLOOKUP(OVYLD2_!BG$4,'[1]INTERNAL PARAMETERS-1'!$B$5:$J$44,5,FALSE))*VLOOKUP(OVYLD2_!BG$4,'[1]INTERNAL PARAMETERS-1'!$B$5:$J$44,8,FALSE)*VLOOKUP(OVYLD2_!BG$4,'[1]INTERNAL PARAMETERS-1'!$B$5:$J$44,3,FALSE)</f>
        <v>0</v>
      </c>
      <c r="BH142" s="44">
        <f>OVYLD1_!BH142*VLOOKUP(OVYLD2_!BH$4,'[1]INTERNAL PARAMETERS-1'!$B$5:$J$44,5,FALSE)*VLOOKUP(OVYLD2_!BH$4,'[1]INTERNAL PARAMETERS-1'!$B$5:$J$44,6,FALSE)*VLOOKUP(OVYLD2_!BH$4,'[1]INTERNAL PARAMETERS-1'!$B$5:$J$44,3,FALSE) + OVYLD1_!BH142*(1-VLOOKUP(OVYLD2_!BH$4,'[1]INTERNAL PARAMETERS-1'!$B$5:$J$44,5,FALSE))*VLOOKUP(OVYLD2_!BH$4,'[1]INTERNAL PARAMETERS-1'!$B$5:$J$44,8,FALSE)*VLOOKUP(OVYLD2_!BH$4,'[1]INTERNAL PARAMETERS-1'!$B$5:$J$44,3,FALSE)</f>
        <v>0</v>
      </c>
      <c r="BI142" s="44">
        <f>OVYLD1_!BI142*VLOOKUP(OVYLD2_!BI$4,'[1]INTERNAL PARAMETERS-1'!$B$5:$J$44,5,FALSE)*VLOOKUP(OVYLD2_!BI$4,'[1]INTERNAL PARAMETERS-1'!$B$5:$J$44,6,FALSE)*VLOOKUP(OVYLD2_!BI$4,'[1]INTERNAL PARAMETERS-1'!$B$5:$J$44,3,FALSE) + OVYLD1_!BI142*(1-VLOOKUP(OVYLD2_!BI$4,'[1]INTERNAL PARAMETERS-1'!$B$5:$J$44,5,FALSE))*VLOOKUP(OVYLD2_!BI$4,'[1]INTERNAL PARAMETERS-1'!$B$5:$J$44,8,FALSE)*VLOOKUP(OVYLD2_!BI$4,'[1]INTERNAL PARAMETERS-1'!$B$5:$J$44,3,FALSE)</f>
        <v>0</v>
      </c>
      <c r="BJ142" s="44">
        <f>OVYLD1_!BJ142*VLOOKUP(OVYLD2_!BJ$4,'[1]INTERNAL PARAMETERS-1'!$B$5:$J$44,5,FALSE)*VLOOKUP(OVYLD2_!BJ$4,'[1]INTERNAL PARAMETERS-1'!$B$5:$J$44,6,FALSE)*VLOOKUP(OVYLD2_!BJ$4,'[1]INTERNAL PARAMETERS-1'!$B$5:$J$44,3,FALSE) + OVYLD1_!BJ142*(1-VLOOKUP(OVYLD2_!BJ$4,'[1]INTERNAL PARAMETERS-1'!$B$5:$J$44,5,FALSE))*VLOOKUP(OVYLD2_!BJ$4,'[1]INTERNAL PARAMETERS-1'!$B$5:$J$44,8,FALSE)*VLOOKUP(OVYLD2_!BJ$4,'[1]INTERNAL PARAMETERS-1'!$B$5:$J$44,3,FALSE)</f>
        <v>0</v>
      </c>
      <c r="BK142" s="44">
        <f>OVYLD1_!BK142*VLOOKUP(OVYLD2_!BK$4,'[1]INTERNAL PARAMETERS-1'!$B$5:$J$44,5,FALSE)*VLOOKUP(OVYLD2_!BK$4,'[1]INTERNAL PARAMETERS-1'!$B$5:$J$44,6,FALSE)*VLOOKUP(OVYLD2_!BK$4,'[1]INTERNAL PARAMETERS-1'!$B$5:$J$44,3,FALSE) + OVYLD1_!BK142*(1-VLOOKUP(OVYLD2_!BK$4,'[1]INTERNAL PARAMETERS-1'!$B$5:$J$44,5,FALSE))*VLOOKUP(OVYLD2_!BK$4,'[1]INTERNAL PARAMETERS-1'!$B$5:$J$44,8,FALSE)*VLOOKUP(OVYLD2_!BK$4,'[1]INTERNAL PARAMETERS-1'!$B$5:$J$44,3,FALSE)</f>
        <v>0</v>
      </c>
      <c r="BL142" s="44">
        <f>OVYLD1_!BL142*VLOOKUP(OVYLD2_!BL$4,'[1]INTERNAL PARAMETERS-1'!$B$5:$J$44,5,FALSE)*VLOOKUP(OVYLD2_!BL$4,'[1]INTERNAL PARAMETERS-1'!$B$5:$J$44,6,FALSE)*VLOOKUP(OVYLD2_!BL$4,'[1]INTERNAL PARAMETERS-1'!$B$5:$J$44,3,FALSE) + OVYLD1_!BL142*(1-VLOOKUP(OVYLD2_!BL$4,'[1]INTERNAL PARAMETERS-1'!$B$5:$J$44,5,FALSE))*VLOOKUP(OVYLD2_!BL$4,'[1]INTERNAL PARAMETERS-1'!$B$5:$J$44,8,FALSE)*VLOOKUP(OVYLD2_!BL$4,'[1]INTERNAL PARAMETERS-1'!$B$5:$J$44,3,FALSE)</f>
        <v>0</v>
      </c>
      <c r="BM142" s="44">
        <f>OVYLD1_!BM142*VLOOKUP(OVYLD2_!BM$4,'[1]INTERNAL PARAMETERS-1'!$B$5:$J$44,5,FALSE)*VLOOKUP(OVYLD2_!BM$4,'[1]INTERNAL PARAMETERS-1'!$B$5:$J$44,6,FALSE)*VLOOKUP(OVYLD2_!BM$4,'[1]INTERNAL PARAMETERS-1'!$B$5:$J$44,3,FALSE) + OVYLD1_!BM142*(1-VLOOKUP(OVYLD2_!BM$4,'[1]INTERNAL PARAMETERS-1'!$B$5:$J$44,5,FALSE))*VLOOKUP(OVYLD2_!BM$4,'[1]INTERNAL PARAMETERS-1'!$B$5:$J$44,8,FALSE)*VLOOKUP(OVYLD2_!BM$4,'[1]INTERNAL PARAMETERS-1'!$B$5:$J$44,3,FALSE)</f>
        <v>0</v>
      </c>
      <c r="BN142" s="44">
        <f>OVYLD1_!BN142*VLOOKUP(OVYLD2_!BN$4,'[1]INTERNAL PARAMETERS-1'!$B$5:$J$44,5,FALSE)*VLOOKUP(OVYLD2_!BN$4,'[1]INTERNAL PARAMETERS-1'!$B$5:$J$44,6,FALSE)*VLOOKUP(OVYLD2_!BN$4,'[1]INTERNAL PARAMETERS-1'!$B$5:$J$44,3,FALSE) + OVYLD1_!BN142*(1-VLOOKUP(OVYLD2_!BN$4,'[1]INTERNAL PARAMETERS-1'!$B$5:$J$44,5,FALSE))*VLOOKUP(OVYLD2_!BN$4,'[1]INTERNAL PARAMETERS-1'!$B$5:$J$44,8,FALSE)*VLOOKUP(OVYLD2_!BN$4,'[1]INTERNAL PARAMETERS-1'!$B$5:$J$44,3,FALSE)</f>
        <v>0</v>
      </c>
      <c r="BO142" s="44">
        <f>OVYLD1_!BO142*VLOOKUP(OVYLD2_!BO$4,'[1]INTERNAL PARAMETERS-1'!$B$5:$J$44,5,FALSE)*VLOOKUP(OVYLD2_!BO$4,'[1]INTERNAL PARAMETERS-1'!$B$5:$J$44,6,FALSE)*VLOOKUP(OVYLD2_!BO$4,'[1]INTERNAL PARAMETERS-1'!$B$5:$J$44,3,FALSE) + OVYLD1_!BO142*(1-VLOOKUP(OVYLD2_!BO$4,'[1]INTERNAL PARAMETERS-1'!$B$5:$J$44,5,FALSE))*VLOOKUP(OVYLD2_!BO$4,'[1]INTERNAL PARAMETERS-1'!$B$5:$J$44,8,FALSE)*VLOOKUP(OVYLD2_!BO$4,'[1]INTERNAL PARAMETERS-1'!$B$5:$J$44,3,FALSE)</f>
        <v>0</v>
      </c>
      <c r="BP142" s="44">
        <f>OVYLD1_!BP142*VLOOKUP(OVYLD2_!BP$4,'[1]INTERNAL PARAMETERS-1'!$B$5:$J$44,5,FALSE)*VLOOKUP(OVYLD2_!BP$4,'[1]INTERNAL PARAMETERS-1'!$B$5:$J$44,6,FALSE)*VLOOKUP(OVYLD2_!BP$4,'[1]INTERNAL PARAMETERS-1'!$B$5:$J$44,3,FALSE) + OVYLD1_!BP142*(1-VLOOKUP(OVYLD2_!BP$4,'[1]INTERNAL PARAMETERS-1'!$B$5:$J$44,5,FALSE))*VLOOKUP(OVYLD2_!BP$4,'[1]INTERNAL PARAMETERS-1'!$B$5:$J$44,8,FALSE)*VLOOKUP(OVYLD2_!BP$4,'[1]INTERNAL PARAMETERS-1'!$B$5:$J$44,3,FALSE)</f>
        <v>0</v>
      </c>
      <c r="BQ142" s="44">
        <f>OVYLD1_!BQ142*VLOOKUP(OVYLD2_!BQ$4,'[1]INTERNAL PARAMETERS-1'!$B$5:$J$44,5,FALSE)*VLOOKUP(OVYLD2_!BQ$4,'[1]INTERNAL PARAMETERS-1'!$B$5:$J$44,6,FALSE)*VLOOKUP(OVYLD2_!BQ$4,'[1]INTERNAL PARAMETERS-1'!$B$5:$J$44,3,FALSE) + OVYLD1_!BQ142*(1-VLOOKUP(OVYLD2_!BQ$4,'[1]INTERNAL PARAMETERS-1'!$B$5:$J$44,5,FALSE))*VLOOKUP(OVYLD2_!BQ$4,'[1]INTERNAL PARAMETERS-1'!$B$5:$J$44,8,FALSE)*VLOOKUP(OVYLD2_!BQ$4,'[1]INTERNAL PARAMETERS-1'!$B$5:$J$44,3,FALSE)</f>
        <v>0</v>
      </c>
      <c r="BR142" s="44">
        <f>OVYLD1_!BR142*VLOOKUP(OVYLD2_!BR$4,'[1]INTERNAL PARAMETERS-1'!$B$5:$J$44,5,FALSE)*VLOOKUP(OVYLD2_!BR$4,'[1]INTERNAL PARAMETERS-1'!$B$5:$J$44,6,FALSE)*VLOOKUP(OVYLD2_!BR$4,'[1]INTERNAL PARAMETERS-1'!$B$5:$J$44,3,FALSE) + OVYLD1_!BR142*(1-VLOOKUP(OVYLD2_!BR$4,'[1]INTERNAL PARAMETERS-1'!$B$5:$J$44,5,FALSE))*VLOOKUP(OVYLD2_!BR$4,'[1]INTERNAL PARAMETERS-1'!$B$5:$J$44,8,FALSE)*VLOOKUP(OVYLD2_!BR$4,'[1]INTERNAL PARAMETERS-1'!$B$5:$J$44,3,FALSE)</f>
        <v>0</v>
      </c>
      <c r="BS142" s="44">
        <f>OVYLD1_!BS142*VLOOKUP(OVYLD2_!BS$4,'[1]INTERNAL PARAMETERS-1'!$B$5:$J$44,5,FALSE)*VLOOKUP(OVYLD2_!BS$4,'[1]INTERNAL PARAMETERS-1'!$B$5:$J$44,6,FALSE)*VLOOKUP(OVYLD2_!BS$4,'[1]INTERNAL PARAMETERS-1'!$B$5:$J$44,3,FALSE) + OVYLD1_!BS142*(1-VLOOKUP(OVYLD2_!BS$4,'[1]INTERNAL PARAMETERS-1'!$B$5:$J$44,5,FALSE))*VLOOKUP(OVYLD2_!BS$4,'[1]INTERNAL PARAMETERS-1'!$B$5:$J$44,8,FALSE)*VLOOKUP(OVYLD2_!BS$4,'[1]INTERNAL PARAMETERS-1'!$B$5:$J$44,3,FALSE)</f>
        <v>0</v>
      </c>
      <c r="BT142" s="44">
        <f>OVYLD1_!BT142*VLOOKUP(OVYLD2_!BT$4,'[1]INTERNAL PARAMETERS-1'!$B$5:$J$44,5,FALSE)*VLOOKUP(OVYLD2_!BT$4,'[1]INTERNAL PARAMETERS-1'!$B$5:$J$44,6,FALSE)*VLOOKUP(OVYLD2_!BT$4,'[1]INTERNAL PARAMETERS-1'!$B$5:$J$44,3,FALSE) + OVYLD1_!BT142*(1-VLOOKUP(OVYLD2_!BT$4,'[1]INTERNAL PARAMETERS-1'!$B$5:$J$44,5,FALSE))*VLOOKUP(OVYLD2_!BT$4,'[1]INTERNAL PARAMETERS-1'!$B$5:$J$44,8,FALSE)*VLOOKUP(OVYLD2_!BT$4,'[1]INTERNAL PARAMETERS-1'!$B$5:$J$44,3,FALSE)</f>
        <v>0</v>
      </c>
      <c r="BU142" s="44">
        <f>OVYLD1_!BU142*VLOOKUP(OVYLD2_!BU$4,'[1]INTERNAL PARAMETERS-1'!$B$5:$J$44,5,FALSE)*VLOOKUP(OVYLD2_!BU$4,'[1]INTERNAL PARAMETERS-1'!$B$5:$J$44,6,FALSE)*VLOOKUP(OVYLD2_!BU$4,'[1]INTERNAL PARAMETERS-1'!$B$5:$J$44,3,FALSE) + OVYLD1_!BU142*(1-VLOOKUP(OVYLD2_!BU$4,'[1]INTERNAL PARAMETERS-1'!$B$5:$J$44,5,FALSE))*VLOOKUP(OVYLD2_!BU$4,'[1]INTERNAL PARAMETERS-1'!$B$5:$J$44,8,FALSE)*VLOOKUP(OVYLD2_!BU$4,'[1]INTERNAL PARAMETERS-1'!$B$5:$J$44,3,FALSE)</f>
        <v>0</v>
      </c>
      <c r="BV142" s="44">
        <f>OVYLD1_!BV142*VLOOKUP(OVYLD2_!BV$4,'[1]INTERNAL PARAMETERS-1'!$B$5:$J$44,5,FALSE)*VLOOKUP(OVYLD2_!BV$4,'[1]INTERNAL PARAMETERS-1'!$B$5:$J$44,6,FALSE)*VLOOKUP(OVYLD2_!BV$4,'[1]INTERNAL PARAMETERS-1'!$B$5:$J$44,3,FALSE) + OVYLD1_!BV142*(1-VLOOKUP(OVYLD2_!BV$4,'[1]INTERNAL PARAMETERS-1'!$B$5:$J$44,5,FALSE))*VLOOKUP(OVYLD2_!BV$4,'[1]INTERNAL PARAMETERS-1'!$B$5:$J$44,8,FALSE)*VLOOKUP(OVYLD2_!BV$4,'[1]INTERNAL PARAMETERS-1'!$B$5:$J$44,3,FALSE)</f>
        <v>0</v>
      </c>
      <c r="BW142" s="44">
        <f>OVYLD1_!BW142*VLOOKUP(OVYLD2_!BW$4,'[1]INTERNAL PARAMETERS-1'!$B$5:$J$44,5,FALSE)*VLOOKUP(OVYLD2_!BW$4,'[1]INTERNAL PARAMETERS-1'!$B$5:$J$44,6,FALSE)*VLOOKUP(OVYLD2_!BW$4,'[1]INTERNAL PARAMETERS-1'!$B$5:$J$44,3,FALSE) + OVYLD1_!BW142*(1-VLOOKUP(OVYLD2_!BW$4,'[1]INTERNAL PARAMETERS-1'!$B$5:$J$44,5,FALSE))*VLOOKUP(OVYLD2_!BW$4,'[1]INTERNAL PARAMETERS-1'!$B$5:$J$44,8,FALSE)*VLOOKUP(OVYLD2_!BW$4,'[1]INTERNAL PARAMETERS-1'!$B$5:$J$44,3,FALSE)</f>
        <v>0</v>
      </c>
      <c r="BX142" s="44">
        <f>OVYLD1_!BX142*VLOOKUP(OVYLD2_!BX$4,'[1]INTERNAL PARAMETERS-1'!$B$5:$J$44,5,FALSE)*VLOOKUP(OVYLD2_!BX$4,'[1]INTERNAL PARAMETERS-1'!$B$5:$J$44,6,FALSE)*VLOOKUP(OVYLD2_!BX$4,'[1]INTERNAL PARAMETERS-1'!$B$5:$J$44,3,FALSE) + OVYLD1_!BX142*(1-VLOOKUP(OVYLD2_!BX$4,'[1]INTERNAL PARAMETERS-1'!$B$5:$J$44,5,FALSE))*VLOOKUP(OVYLD2_!BX$4,'[1]INTERNAL PARAMETERS-1'!$B$5:$J$44,8,FALSE)*VLOOKUP(OVYLD2_!BX$4,'[1]INTERNAL PARAMETERS-1'!$B$5:$J$44,3,FALSE)</f>
        <v>0</v>
      </c>
      <c r="BY142" s="44">
        <f>OVYLD1_!BY142*VLOOKUP(OVYLD2_!BY$4,'[1]INTERNAL PARAMETERS-1'!$B$5:$J$44,5,FALSE)*VLOOKUP(OVYLD2_!BY$4,'[1]INTERNAL PARAMETERS-1'!$B$5:$J$44,6,FALSE)*VLOOKUP(OVYLD2_!BY$4,'[1]INTERNAL PARAMETERS-1'!$B$5:$J$44,3,FALSE) + OVYLD1_!BY142*(1-VLOOKUP(OVYLD2_!BY$4,'[1]INTERNAL PARAMETERS-1'!$B$5:$J$44,5,FALSE))*VLOOKUP(OVYLD2_!BY$4,'[1]INTERNAL PARAMETERS-1'!$B$5:$J$44,8,FALSE)*VLOOKUP(OVYLD2_!BY$4,'[1]INTERNAL PARAMETERS-1'!$B$5:$J$44,3,FALSE)</f>
        <v>0</v>
      </c>
      <c r="BZ142" s="44">
        <f>OVYLD1_!BZ142*VLOOKUP(OVYLD2_!BZ$4,'[1]INTERNAL PARAMETERS-1'!$B$5:$J$44,5,FALSE)*VLOOKUP(OVYLD2_!BZ$4,'[1]INTERNAL PARAMETERS-1'!$B$5:$J$44,6,FALSE)*VLOOKUP(OVYLD2_!BZ$4,'[1]INTERNAL PARAMETERS-1'!$B$5:$J$44,3,FALSE) + OVYLD1_!BZ142*(1-VLOOKUP(OVYLD2_!BZ$4,'[1]INTERNAL PARAMETERS-1'!$B$5:$J$44,5,FALSE))*VLOOKUP(OVYLD2_!BZ$4,'[1]INTERNAL PARAMETERS-1'!$B$5:$J$44,8,FALSE)*VLOOKUP(OVYLD2_!BZ$4,'[1]INTERNAL PARAMETERS-1'!$B$5:$J$44,3,FALSE)</f>
        <v>0</v>
      </c>
      <c r="CA142" s="44">
        <f>OVYLD1_!CA142*VLOOKUP(OVYLD2_!CA$4,'[1]INTERNAL PARAMETERS-1'!$B$5:$J$44,5,FALSE)*VLOOKUP(OVYLD2_!CA$4,'[1]INTERNAL PARAMETERS-1'!$B$5:$J$44,6,FALSE)*VLOOKUP(OVYLD2_!CA$4,'[1]INTERNAL PARAMETERS-1'!$B$5:$J$44,3,FALSE) + OVYLD1_!CA142*(1-VLOOKUP(OVYLD2_!CA$4,'[1]INTERNAL PARAMETERS-1'!$B$5:$J$44,5,FALSE))*VLOOKUP(OVYLD2_!CA$4,'[1]INTERNAL PARAMETERS-1'!$B$5:$J$44,8,FALSE)*VLOOKUP(OVYLD2_!CA$4,'[1]INTERNAL PARAMETERS-1'!$B$5:$J$44,3,FALSE)</f>
        <v>0</v>
      </c>
      <c r="CB142" s="44">
        <f>OVYLD1_!CB142*VLOOKUP(OVYLD2_!CB$4,'[1]INTERNAL PARAMETERS-1'!$B$5:$J$44,5,FALSE)*VLOOKUP(OVYLD2_!CB$4,'[1]INTERNAL PARAMETERS-1'!$B$5:$J$44,6,FALSE)*VLOOKUP(OVYLD2_!CB$4,'[1]INTERNAL PARAMETERS-1'!$B$5:$J$44,3,FALSE) + OVYLD1_!CB142*(1-VLOOKUP(OVYLD2_!CB$4,'[1]INTERNAL PARAMETERS-1'!$B$5:$J$44,5,FALSE))*VLOOKUP(OVYLD2_!CB$4,'[1]INTERNAL PARAMETERS-1'!$B$5:$J$44,8,FALSE)*VLOOKUP(OVYLD2_!CB$4,'[1]INTERNAL PARAMETERS-1'!$B$5:$J$44,3,FALSE)</f>
        <v>0</v>
      </c>
      <c r="CC142" s="44">
        <f>OVYLD1_!CC142*VLOOKUP(OVYLD2_!CC$4,'[1]INTERNAL PARAMETERS-1'!$B$5:$J$44,5,FALSE)*VLOOKUP(OVYLD2_!CC$4,'[1]INTERNAL PARAMETERS-1'!$B$5:$J$44,6,FALSE)*VLOOKUP(OVYLD2_!CC$4,'[1]INTERNAL PARAMETERS-1'!$B$5:$J$44,3,FALSE) + OVYLD1_!CC142*(1-VLOOKUP(OVYLD2_!CC$4,'[1]INTERNAL PARAMETERS-1'!$B$5:$J$44,5,FALSE))*VLOOKUP(OVYLD2_!CC$4,'[1]INTERNAL PARAMETERS-1'!$B$5:$J$44,8,FALSE)*VLOOKUP(OVYLD2_!CC$4,'[1]INTERNAL PARAMETERS-1'!$B$5:$J$44,3,FALSE)</f>
        <v>0</v>
      </c>
      <c r="CD142" s="44">
        <f>OVYLD1_!CD142*VLOOKUP(OVYLD2_!CD$4,'[1]INTERNAL PARAMETERS-1'!$B$5:$J$44,5,FALSE)*VLOOKUP(OVYLD2_!CD$4,'[1]INTERNAL PARAMETERS-1'!$B$5:$J$44,6,FALSE)*VLOOKUP(OVYLD2_!CD$4,'[1]INTERNAL PARAMETERS-1'!$B$5:$J$44,3,FALSE) + OVYLD1_!CD142*(1-VLOOKUP(OVYLD2_!CD$4,'[1]INTERNAL PARAMETERS-1'!$B$5:$J$44,5,FALSE))*VLOOKUP(OVYLD2_!CD$4,'[1]INTERNAL PARAMETERS-1'!$B$5:$J$44,8,FALSE)*VLOOKUP(OVYLD2_!CD$4,'[1]INTERNAL PARAMETERS-1'!$B$5:$J$44,3,FALSE)</f>
        <v>0</v>
      </c>
      <c r="CE142" s="44">
        <f>OVYLD1_!CE142*VLOOKUP(OVYLD2_!CE$4,'[1]INTERNAL PARAMETERS-1'!$B$5:$J$44,5,FALSE)*VLOOKUP(OVYLD2_!CE$4,'[1]INTERNAL PARAMETERS-1'!$B$5:$J$44,6,FALSE)*VLOOKUP(OVYLD2_!CE$4,'[1]INTERNAL PARAMETERS-1'!$B$5:$J$44,3,FALSE) + OVYLD1_!CE142*(1-VLOOKUP(OVYLD2_!CE$4,'[1]INTERNAL PARAMETERS-1'!$B$5:$J$44,5,FALSE))*VLOOKUP(OVYLD2_!CE$4,'[1]INTERNAL PARAMETERS-1'!$B$5:$J$44,8,FALSE)*VLOOKUP(OVYLD2_!CE$4,'[1]INTERNAL PARAMETERS-1'!$B$5:$J$44,3,FALSE)</f>
        <v>0</v>
      </c>
      <c r="CF142" s="44">
        <f>OVYLD1_!CF142*VLOOKUP(OVYLD2_!CF$4,'[1]INTERNAL PARAMETERS-1'!$B$5:$J$44,5,FALSE)*VLOOKUP(OVYLD2_!CF$4,'[1]INTERNAL PARAMETERS-1'!$B$5:$J$44,6,FALSE)*VLOOKUP(OVYLD2_!CF$4,'[1]INTERNAL PARAMETERS-1'!$B$5:$J$44,3,FALSE) + OVYLD1_!CF142*(1-VLOOKUP(OVYLD2_!CF$4,'[1]INTERNAL PARAMETERS-1'!$B$5:$J$44,5,FALSE))*VLOOKUP(OVYLD2_!CF$4,'[1]INTERNAL PARAMETERS-1'!$B$5:$J$44,8,FALSE)*VLOOKUP(OVYLD2_!CF$4,'[1]INTERNAL PARAMETERS-1'!$B$5:$J$44,3,FALSE)</f>
        <v>0</v>
      </c>
      <c r="CG142" s="44">
        <f>OVYLD1_!CG142*VLOOKUP(OVYLD2_!CG$4,'[1]INTERNAL PARAMETERS-1'!$B$5:$J$44,5,FALSE)*VLOOKUP(OVYLD2_!CG$4,'[1]INTERNAL PARAMETERS-1'!$B$5:$J$44,6,FALSE)*VLOOKUP(OVYLD2_!CG$4,'[1]INTERNAL PARAMETERS-1'!$B$5:$J$44,3,FALSE) + OVYLD1_!CG142*(1-VLOOKUP(OVYLD2_!CG$4,'[1]INTERNAL PARAMETERS-1'!$B$5:$J$44,5,FALSE))*VLOOKUP(OVYLD2_!CG$4,'[1]INTERNAL PARAMETERS-1'!$B$5:$J$44,8,FALSE)*VLOOKUP(OVYLD2_!CG$4,'[1]INTERNAL PARAMETERS-1'!$B$5:$J$44,3,FALSE)</f>
        <v>0</v>
      </c>
      <c r="CH142" s="43">
        <f>OVYLD1_!CH142*VLOOKUP(OVYLD2_!CH$4,'[1]INTERNAL PARAMETERS-1'!$B$5:$J$44,5,FALSE)*VLOOKUP(OVYLD2_!CH$4,'[1]INTERNAL PARAMETERS-1'!$B$5:$J$44,6,FALSE)*VLOOKUP(OVYLD2_!CH$4,'[1]INTERNAL PARAMETERS-1'!$B$5:$J$44,3,FALSE) + OVYLD1_!CH142*(1-VLOOKUP(OVYLD2_!CH$4,'[1]INTERNAL PARAMETERS-1'!$B$5:$J$44,5,FALSE))*VLOOKUP(OVYLD2_!CH$4,'[1]INTERNAL PARAMETERS-1'!$B$5:$J$44,8,FALSE)*VLOOKUP(OVYLD2_!CH$4,'[1]INTERNAL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5">
      <c r="B143" s="58" t="s">
        <v>9</v>
      </c>
      <c r="C143" s="57" t="s">
        <v>63</v>
      </c>
      <c r="D143" s="57" t="s">
        <v>68</v>
      </c>
      <c r="E143" s="128">
        <f>OVERALL2021!AI143</f>
        <v>0</v>
      </c>
      <c r="F143" s="56">
        <f>'[1]INTERNAL PARAMETERS-1'!M17</f>
        <v>25.55</v>
      </c>
      <c r="G143" s="45">
        <f>OVYLD1_!G143*VLOOKUP(OVYLD2_!G$4,'[1]INTERNAL PARAMETERS-1'!$B$5:$J$44,5,FALSE)*VLOOKUP(OVYLD2_!G$4,'[1]INTERNAL PARAMETERS-1'!$B$5:$J$44,7,FALSE)*OVYLD2_!$F143 + OVYLD1_!G143*(1-VLOOKUP(OVYLD2_!G$4,'[1]INTERNAL PARAMETERS-1'!$B$5:$J$44,5,FALSE))*VLOOKUP(OVYLD2_!G$4,'[1]INTERNAL PARAMETERS-1'!$B$5:$J$44,9,FALSE)*OVYLD2_!$F143</f>
        <v>0</v>
      </c>
      <c r="H143" s="44">
        <f>OVYLD1_!H143*VLOOKUP(OVYLD2_!H$4,'[1]INTERNAL PARAMETERS-1'!$B$5:$J$44,5,FALSE)*VLOOKUP(OVYLD2_!H$4,'[1]INTERNAL PARAMETERS-1'!$B$5:$J$44,7,FALSE)*OVYLD2_!$F143 + OVYLD1_!H143*(1-VLOOKUP(OVYLD2_!H$4,'[1]INTERNAL PARAMETERS-1'!$B$5:$J$44,5,FALSE))*VLOOKUP(OVYLD2_!H$4,'[1]INTERNAL PARAMETERS-1'!$B$5:$J$44,9,FALSE)*OVYLD2_!$F143</f>
        <v>0</v>
      </c>
      <c r="I143" s="44">
        <f>OVYLD1_!I143*VLOOKUP(OVYLD2_!I$4,'[1]INTERNAL PARAMETERS-1'!$B$5:$J$44,5,FALSE)*VLOOKUP(OVYLD2_!I$4,'[1]INTERNAL PARAMETERS-1'!$B$5:$J$44,7,FALSE)*OVYLD2_!$F143 + OVYLD1_!I143*(1-VLOOKUP(OVYLD2_!I$4,'[1]INTERNAL PARAMETERS-1'!$B$5:$J$44,5,FALSE))*VLOOKUP(OVYLD2_!I$4,'[1]INTERNAL PARAMETERS-1'!$B$5:$J$44,9,FALSE)*OVYLD2_!$F143</f>
        <v>0</v>
      </c>
      <c r="J143" s="44">
        <f>OVYLD1_!J143*VLOOKUP(OVYLD2_!J$4,'[1]INTERNAL PARAMETERS-1'!$B$5:$J$44,5,FALSE)*VLOOKUP(OVYLD2_!J$4,'[1]INTERNAL PARAMETERS-1'!$B$5:$J$44,7,FALSE)*OVYLD2_!$F143 + OVYLD1_!J143*(1-VLOOKUP(OVYLD2_!J$4,'[1]INTERNAL PARAMETERS-1'!$B$5:$J$44,5,FALSE))*VLOOKUP(OVYLD2_!J$4,'[1]INTERNAL PARAMETERS-1'!$B$5:$J$44,9,FALSE)*OVYLD2_!$F143</f>
        <v>0</v>
      </c>
      <c r="K143" s="44">
        <f>OVYLD1_!K143*VLOOKUP(OVYLD2_!K$4,'[1]INTERNAL PARAMETERS-1'!$B$5:$J$44,5,FALSE)*VLOOKUP(OVYLD2_!K$4,'[1]INTERNAL PARAMETERS-1'!$B$5:$J$44,7,FALSE)*OVYLD2_!$F143 + OVYLD1_!K143*(1-VLOOKUP(OVYLD2_!K$4,'[1]INTERNAL PARAMETERS-1'!$B$5:$J$44,5,FALSE))*VLOOKUP(OVYLD2_!K$4,'[1]INTERNAL PARAMETERS-1'!$B$5:$J$44,9,FALSE)*OVYLD2_!$F143</f>
        <v>0</v>
      </c>
      <c r="L143" s="44">
        <f>OVYLD1_!L143*VLOOKUP(OVYLD2_!L$4,'[1]INTERNAL PARAMETERS-1'!$B$5:$J$44,5,FALSE)*VLOOKUP(OVYLD2_!L$4,'[1]INTERNAL PARAMETERS-1'!$B$5:$J$44,7,FALSE)*OVYLD2_!$F143 + OVYLD1_!L143*(1-VLOOKUP(OVYLD2_!L$4,'[1]INTERNAL PARAMETERS-1'!$B$5:$J$44,5,FALSE))*VLOOKUP(OVYLD2_!L$4,'[1]INTERNAL PARAMETERS-1'!$B$5:$J$44,9,FALSE)*OVYLD2_!$F143</f>
        <v>0</v>
      </c>
      <c r="M143" s="44">
        <f>OVYLD1_!M143*VLOOKUP(OVYLD2_!M$4,'[1]INTERNAL PARAMETERS-1'!$B$5:$J$44,5,FALSE)*VLOOKUP(OVYLD2_!M$4,'[1]INTERNAL PARAMETERS-1'!$B$5:$J$44,7,FALSE)*OVYLD2_!$F143 + OVYLD1_!M143*(1-VLOOKUP(OVYLD2_!M$4,'[1]INTERNAL PARAMETERS-1'!$B$5:$J$44,5,FALSE))*VLOOKUP(OVYLD2_!M$4,'[1]INTERNAL PARAMETERS-1'!$B$5:$J$44,9,FALSE)*OVYLD2_!$F143</f>
        <v>0</v>
      </c>
      <c r="N143" s="44">
        <f>OVYLD1_!N143*VLOOKUP(OVYLD2_!N$4,'[1]INTERNAL PARAMETERS-1'!$B$5:$J$44,5,FALSE)*VLOOKUP(OVYLD2_!N$4,'[1]INTERNAL PARAMETERS-1'!$B$5:$J$44,7,FALSE)*OVYLD2_!$F143 + OVYLD1_!N143*(1-VLOOKUP(OVYLD2_!N$4,'[1]INTERNAL PARAMETERS-1'!$B$5:$J$44,5,FALSE))*VLOOKUP(OVYLD2_!N$4,'[1]INTERNAL PARAMETERS-1'!$B$5:$J$44,9,FALSE)*OVYLD2_!$F143</f>
        <v>0</v>
      </c>
      <c r="O143" s="44">
        <f>OVYLD1_!O143*VLOOKUP(OVYLD2_!O$4,'[1]INTERNAL PARAMETERS-1'!$B$5:$J$44,5,FALSE)*VLOOKUP(OVYLD2_!O$4,'[1]INTERNAL PARAMETERS-1'!$B$5:$J$44,7,FALSE)*OVYLD2_!$F143 + OVYLD1_!O143*(1-VLOOKUP(OVYLD2_!O$4,'[1]INTERNAL PARAMETERS-1'!$B$5:$J$44,5,FALSE))*VLOOKUP(OVYLD2_!O$4,'[1]INTERNAL PARAMETERS-1'!$B$5:$J$44,9,FALSE)*OVYLD2_!$F143</f>
        <v>0</v>
      </c>
      <c r="P143" s="44">
        <f>OVYLD1_!P143*VLOOKUP(OVYLD2_!P$4,'[1]INTERNAL PARAMETERS-1'!$B$5:$J$44,5,FALSE)*VLOOKUP(OVYLD2_!P$4,'[1]INTERNAL PARAMETERS-1'!$B$5:$J$44,7,FALSE)*OVYLD2_!$F143 + OVYLD1_!P143*(1-VLOOKUP(OVYLD2_!P$4,'[1]INTERNAL PARAMETERS-1'!$B$5:$J$44,5,FALSE))*VLOOKUP(OVYLD2_!P$4,'[1]INTERNAL PARAMETERS-1'!$B$5:$J$44,9,FALSE)*OVYLD2_!$F143</f>
        <v>0</v>
      </c>
      <c r="Q143" s="44">
        <f>OVYLD1_!Q143*VLOOKUP(OVYLD2_!Q$4,'[1]INTERNAL PARAMETERS-1'!$B$5:$J$44,5,FALSE)*VLOOKUP(OVYLD2_!Q$4,'[1]INTERNAL PARAMETERS-1'!$B$5:$J$44,7,FALSE)*OVYLD2_!$F143 + OVYLD1_!Q143*(1-VLOOKUP(OVYLD2_!Q$4,'[1]INTERNAL PARAMETERS-1'!$B$5:$J$44,5,FALSE))*VLOOKUP(OVYLD2_!Q$4,'[1]INTERNAL PARAMETERS-1'!$B$5:$J$44,9,FALSE)*OVYLD2_!$F143</f>
        <v>0</v>
      </c>
      <c r="R143" s="44">
        <f>OVYLD1_!R143*VLOOKUP(OVYLD2_!R$4,'[1]INTERNAL PARAMETERS-1'!$B$5:$J$44,5,FALSE)*VLOOKUP(OVYLD2_!R$4,'[1]INTERNAL PARAMETERS-1'!$B$5:$J$44,7,FALSE)*OVYLD2_!$F143 + OVYLD1_!R143*(1-VLOOKUP(OVYLD2_!R$4,'[1]INTERNAL PARAMETERS-1'!$B$5:$J$44,5,FALSE))*VLOOKUP(OVYLD2_!R$4,'[1]INTERNAL PARAMETERS-1'!$B$5:$J$44,9,FALSE)*OVYLD2_!$F143</f>
        <v>0</v>
      </c>
      <c r="S143" s="44">
        <f>OVYLD1_!S143*VLOOKUP(OVYLD2_!S$4,'[1]INTERNAL PARAMETERS-1'!$B$5:$J$44,5,FALSE)*VLOOKUP(OVYLD2_!S$4,'[1]INTERNAL PARAMETERS-1'!$B$5:$J$44,7,FALSE)*OVYLD2_!$F143 + OVYLD1_!S143*(1-VLOOKUP(OVYLD2_!S$4,'[1]INTERNAL PARAMETERS-1'!$B$5:$J$44,5,FALSE))*VLOOKUP(OVYLD2_!S$4,'[1]INTERNAL PARAMETERS-1'!$B$5:$J$44,9,FALSE)*OVYLD2_!$F143</f>
        <v>0</v>
      </c>
      <c r="T143" s="44">
        <f>OVYLD1_!T143*VLOOKUP(OVYLD2_!T$4,'[1]INTERNAL PARAMETERS-1'!$B$5:$J$44,5,FALSE)*VLOOKUP(OVYLD2_!T$4,'[1]INTERNAL PARAMETERS-1'!$B$5:$J$44,7,FALSE)*OVYLD2_!$F143 + OVYLD1_!T143*(1-VLOOKUP(OVYLD2_!T$4,'[1]INTERNAL PARAMETERS-1'!$B$5:$J$44,5,FALSE))*VLOOKUP(OVYLD2_!T$4,'[1]INTERNAL PARAMETERS-1'!$B$5:$J$44,9,FALSE)*OVYLD2_!$F143</f>
        <v>0</v>
      </c>
      <c r="U143" s="44">
        <f>OVYLD1_!U143*VLOOKUP(OVYLD2_!U$4,'[1]INTERNAL PARAMETERS-1'!$B$5:$J$44,5,FALSE)*VLOOKUP(OVYLD2_!U$4,'[1]INTERNAL PARAMETERS-1'!$B$5:$J$44,7,FALSE)*OVYLD2_!$F143 + OVYLD1_!U143*(1-VLOOKUP(OVYLD2_!U$4,'[1]INTERNAL PARAMETERS-1'!$B$5:$J$44,5,FALSE))*VLOOKUP(OVYLD2_!U$4,'[1]INTERNAL PARAMETERS-1'!$B$5:$J$44,9,FALSE)*OVYLD2_!$F143</f>
        <v>0</v>
      </c>
      <c r="V143" s="44">
        <f>OVYLD1_!V143*VLOOKUP(OVYLD2_!V$4,'[1]INTERNAL PARAMETERS-1'!$B$5:$J$44,5,FALSE)*VLOOKUP(OVYLD2_!V$4,'[1]INTERNAL PARAMETERS-1'!$B$5:$J$44,7,FALSE)*OVYLD2_!$F143 + OVYLD1_!V143*(1-VLOOKUP(OVYLD2_!V$4,'[1]INTERNAL PARAMETERS-1'!$B$5:$J$44,5,FALSE))*VLOOKUP(OVYLD2_!V$4,'[1]INTERNAL PARAMETERS-1'!$B$5:$J$44,9,FALSE)*OVYLD2_!$F143</f>
        <v>0</v>
      </c>
      <c r="W143" s="44">
        <f>OVYLD1_!W143*VLOOKUP(OVYLD2_!W$4,'[1]INTERNAL PARAMETERS-1'!$B$5:$J$44,5,FALSE)*VLOOKUP(OVYLD2_!W$4,'[1]INTERNAL PARAMETERS-1'!$B$5:$J$44,7,FALSE)*OVYLD2_!$F143 + OVYLD1_!W143*(1-VLOOKUP(OVYLD2_!W$4,'[1]INTERNAL PARAMETERS-1'!$B$5:$J$44,5,FALSE))*VLOOKUP(OVYLD2_!W$4,'[1]INTERNAL PARAMETERS-1'!$B$5:$J$44,9,FALSE)*OVYLD2_!$F143</f>
        <v>0</v>
      </c>
      <c r="X143" s="44">
        <f>OVYLD1_!X143*VLOOKUP(OVYLD2_!X$4,'[1]INTERNAL PARAMETERS-1'!$B$5:$J$44,5,FALSE)*VLOOKUP(OVYLD2_!X$4,'[1]INTERNAL PARAMETERS-1'!$B$5:$J$44,7,FALSE)*OVYLD2_!$F143 + OVYLD1_!X143*(1-VLOOKUP(OVYLD2_!X$4,'[1]INTERNAL PARAMETERS-1'!$B$5:$J$44,5,FALSE))*VLOOKUP(OVYLD2_!X$4,'[1]INTERNAL PARAMETERS-1'!$B$5:$J$44,9,FALSE)*OVYLD2_!$F143</f>
        <v>0</v>
      </c>
      <c r="Y143" s="44">
        <f>OVYLD1_!Y143*VLOOKUP(OVYLD2_!Y$4,'[1]INTERNAL PARAMETERS-1'!$B$5:$J$44,5,FALSE)*VLOOKUP(OVYLD2_!Y$4,'[1]INTERNAL PARAMETERS-1'!$B$5:$J$44,7,FALSE)*OVYLD2_!$F143 + OVYLD1_!Y143*(1-VLOOKUP(OVYLD2_!Y$4,'[1]INTERNAL PARAMETERS-1'!$B$5:$J$44,5,FALSE))*VLOOKUP(OVYLD2_!Y$4,'[1]INTERNAL PARAMETERS-1'!$B$5:$J$44,9,FALSE)*OVYLD2_!$F143</f>
        <v>0</v>
      </c>
      <c r="Z143" s="44">
        <f>OVYLD1_!Z143*VLOOKUP(OVYLD2_!Z$4,'[1]INTERNAL PARAMETERS-1'!$B$5:$J$44,5,FALSE)*VLOOKUP(OVYLD2_!Z$4,'[1]INTERNAL PARAMETERS-1'!$B$5:$J$44,7,FALSE)*OVYLD2_!$F143 + OVYLD1_!Z143*(1-VLOOKUP(OVYLD2_!Z$4,'[1]INTERNAL PARAMETERS-1'!$B$5:$J$44,5,FALSE))*VLOOKUP(OVYLD2_!Z$4,'[1]INTERNAL PARAMETERS-1'!$B$5:$J$44,9,FALSE)*OVYLD2_!$F143</f>
        <v>0</v>
      </c>
      <c r="AA143" s="44">
        <f>OVYLD1_!AA143*VLOOKUP(OVYLD2_!AA$4,'[1]INTERNAL PARAMETERS-1'!$B$5:$J$44,5,FALSE)*VLOOKUP(OVYLD2_!AA$4,'[1]INTERNAL PARAMETERS-1'!$B$5:$J$44,7,FALSE)*OVYLD2_!$F143 + OVYLD1_!AA143*(1-VLOOKUP(OVYLD2_!AA$4,'[1]INTERNAL PARAMETERS-1'!$B$5:$J$44,5,FALSE))*VLOOKUP(OVYLD2_!AA$4,'[1]INTERNAL PARAMETERS-1'!$B$5:$J$44,9,FALSE)*OVYLD2_!$F143</f>
        <v>0</v>
      </c>
      <c r="AB143" s="44">
        <f>OVYLD1_!AB143*VLOOKUP(OVYLD2_!AB$4,'[1]INTERNAL PARAMETERS-1'!$B$5:$J$44,5,FALSE)*VLOOKUP(OVYLD2_!AB$4,'[1]INTERNAL PARAMETERS-1'!$B$5:$J$44,7,FALSE)*OVYLD2_!$F143 + OVYLD1_!AB143*(1-VLOOKUP(OVYLD2_!AB$4,'[1]INTERNAL PARAMETERS-1'!$B$5:$J$44,5,FALSE))*VLOOKUP(OVYLD2_!AB$4,'[1]INTERNAL PARAMETERS-1'!$B$5:$J$44,9,FALSE)*OVYLD2_!$F143</f>
        <v>0</v>
      </c>
      <c r="AC143" s="44">
        <f>OVYLD1_!AC143*VLOOKUP(OVYLD2_!AC$4,'[1]INTERNAL PARAMETERS-1'!$B$5:$J$44,5,FALSE)*VLOOKUP(OVYLD2_!AC$4,'[1]INTERNAL PARAMETERS-1'!$B$5:$J$44,7,FALSE)*OVYLD2_!$F143 + OVYLD1_!AC143*(1-VLOOKUP(OVYLD2_!AC$4,'[1]INTERNAL PARAMETERS-1'!$B$5:$J$44,5,FALSE))*VLOOKUP(OVYLD2_!AC$4,'[1]INTERNAL PARAMETERS-1'!$B$5:$J$44,9,FALSE)*OVYLD2_!$F143</f>
        <v>0</v>
      </c>
      <c r="AD143" s="44">
        <f>OVYLD1_!AD143*VLOOKUP(OVYLD2_!AD$4,'[1]INTERNAL PARAMETERS-1'!$B$5:$J$44,5,FALSE)*VLOOKUP(OVYLD2_!AD$4,'[1]INTERNAL PARAMETERS-1'!$B$5:$J$44,7,FALSE)*OVYLD2_!$F143 + OVYLD1_!AD143*(1-VLOOKUP(OVYLD2_!AD$4,'[1]INTERNAL PARAMETERS-1'!$B$5:$J$44,5,FALSE))*VLOOKUP(OVYLD2_!AD$4,'[1]INTERNAL PARAMETERS-1'!$B$5:$J$44,9,FALSE)*OVYLD2_!$F143</f>
        <v>0</v>
      </c>
      <c r="AE143" s="44">
        <f>OVYLD1_!AE143*VLOOKUP(OVYLD2_!AE$4,'[1]INTERNAL PARAMETERS-1'!$B$5:$J$44,5,FALSE)*VLOOKUP(OVYLD2_!AE$4,'[1]INTERNAL PARAMETERS-1'!$B$5:$J$44,7,FALSE)*OVYLD2_!$F143 + OVYLD1_!AE143*(1-VLOOKUP(OVYLD2_!AE$4,'[1]INTERNAL PARAMETERS-1'!$B$5:$J$44,5,FALSE))*VLOOKUP(OVYLD2_!AE$4,'[1]INTERNAL PARAMETERS-1'!$B$5:$J$44,9,FALSE)*OVYLD2_!$F143</f>
        <v>0</v>
      </c>
      <c r="AF143" s="44">
        <f>OVYLD1_!AF143*VLOOKUP(OVYLD2_!AF$4,'[1]INTERNAL PARAMETERS-1'!$B$5:$J$44,5,FALSE)*VLOOKUP(OVYLD2_!AF$4,'[1]INTERNAL PARAMETERS-1'!$B$5:$J$44,7,FALSE)*OVYLD2_!$F143 + OVYLD1_!AF143*(1-VLOOKUP(OVYLD2_!AF$4,'[1]INTERNAL PARAMETERS-1'!$B$5:$J$44,5,FALSE))*VLOOKUP(OVYLD2_!AF$4,'[1]INTERNAL PARAMETERS-1'!$B$5:$J$44,9,FALSE)*OVYLD2_!$F143</f>
        <v>0</v>
      </c>
      <c r="AG143" s="44">
        <f>OVYLD1_!AG143*VLOOKUP(OVYLD2_!AG$4,'[1]INTERNAL PARAMETERS-1'!$B$5:$J$44,5,FALSE)*VLOOKUP(OVYLD2_!AG$4,'[1]INTERNAL PARAMETERS-1'!$B$5:$J$44,7,FALSE)*OVYLD2_!$F143 + OVYLD1_!AG143*(1-VLOOKUP(OVYLD2_!AG$4,'[1]INTERNAL PARAMETERS-1'!$B$5:$J$44,5,FALSE))*VLOOKUP(OVYLD2_!AG$4,'[1]INTERNAL PARAMETERS-1'!$B$5:$J$44,9,FALSE)*OVYLD2_!$F143</f>
        <v>0</v>
      </c>
      <c r="AH143" s="44">
        <f>OVYLD1_!AH143*VLOOKUP(OVYLD2_!AH$4,'[1]INTERNAL PARAMETERS-1'!$B$5:$J$44,5,FALSE)*VLOOKUP(OVYLD2_!AH$4,'[1]INTERNAL PARAMETERS-1'!$B$5:$J$44,7,FALSE)*OVYLD2_!$F143 + OVYLD1_!AH143*(1-VLOOKUP(OVYLD2_!AH$4,'[1]INTERNAL PARAMETERS-1'!$B$5:$J$44,5,FALSE))*VLOOKUP(OVYLD2_!AH$4,'[1]INTERNAL PARAMETERS-1'!$B$5:$J$44,9,FALSE)*OVYLD2_!$F143</f>
        <v>0</v>
      </c>
      <c r="AI143" s="44">
        <f>OVYLD1_!AI143*VLOOKUP(OVYLD2_!AI$4,'[1]INTERNAL PARAMETERS-1'!$B$5:$J$44,5,FALSE)*VLOOKUP(OVYLD2_!AI$4,'[1]INTERNAL PARAMETERS-1'!$B$5:$J$44,7,FALSE)*OVYLD2_!$F143 + OVYLD1_!AI143*(1-VLOOKUP(OVYLD2_!AI$4,'[1]INTERNAL PARAMETERS-1'!$B$5:$J$44,5,FALSE))*VLOOKUP(OVYLD2_!AI$4,'[1]INTERNAL PARAMETERS-1'!$B$5:$J$44,9,FALSE)*OVYLD2_!$F143</f>
        <v>0</v>
      </c>
      <c r="AJ143" s="44">
        <f>OVYLD1_!AJ143*VLOOKUP(OVYLD2_!AJ$4,'[1]INTERNAL PARAMETERS-1'!$B$5:$J$44,5,FALSE)*VLOOKUP(OVYLD2_!AJ$4,'[1]INTERNAL PARAMETERS-1'!$B$5:$J$44,7,FALSE)*OVYLD2_!$F143 + OVYLD1_!AJ143*(1-VLOOKUP(OVYLD2_!AJ$4,'[1]INTERNAL PARAMETERS-1'!$B$5:$J$44,5,FALSE))*VLOOKUP(OVYLD2_!AJ$4,'[1]INTERNAL PARAMETERS-1'!$B$5:$J$44,9,FALSE)*OVYLD2_!$F143</f>
        <v>0</v>
      </c>
      <c r="AK143" s="44">
        <f>OVYLD1_!AK143*VLOOKUP(OVYLD2_!AK$4,'[1]INTERNAL PARAMETERS-1'!$B$5:$J$44,5,FALSE)*VLOOKUP(OVYLD2_!AK$4,'[1]INTERNAL PARAMETERS-1'!$B$5:$J$44,7,FALSE)*OVYLD2_!$F143 + OVYLD1_!AK143*(1-VLOOKUP(OVYLD2_!AK$4,'[1]INTERNAL PARAMETERS-1'!$B$5:$J$44,5,FALSE))*VLOOKUP(OVYLD2_!AK$4,'[1]INTERNAL PARAMETERS-1'!$B$5:$J$44,9,FALSE)*OVYLD2_!$F143</f>
        <v>0</v>
      </c>
      <c r="AL143" s="44">
        <f>OVYLD1_!AL143*VLOOKUP(OVYLD2_!AL$4,'[1]INTERNAL PARAMETERS-1'!$B$5:$J$44,5,FALSE)*VLOOKUP(OVYLD2_!AL$4,'[1]INTERNAL PARAMETERS-1'!$B$5:$J$44,7,FALSE)*OVYLD2_!$F143 + OVYLD1_!AL143*(1-VLOOKUP(OVYLD2_!AL$4,'[1]INTERNAL PARAMETERS-1'!$B$5:$J$44,5,FALSE))*VLOOKUP(OVYLD2_!AL$4,'[1]INTERNAL PARAMETERS-1'!$B$5:$J$44,9,FALSE)*OVYLD2_!$F143</f>
        <v>0</v>
      </c>
      <c r="AM143" s="44">
        <f>OVYLD1_!AM143*VLOOKUP(OVYLD2_!AM$4,'[1]INTERNAL PARAMETERS-1'!$B$5:$J$44,5,FALSE)*VLOOKUP(OVYLD2_!AM$4,'[1]INTERNAL PARAMETERS-1'!$B$5:$J$44,7,FALSE)*OVYLD2_!$F143 + OVYLD1_!AM143*(1-VLOOKUP(OVYLD2_!AM$4,'[1]INTERNAL PARAMETERS-1'!$B$5:$J$44,5,FALSE))*VLOOKUP(OVYLD2_!AM$4,'[1]INTERNAL PARAMETERS-1'!$B$5:$J$44,9,FALSE)*OVYLD2_!$F143</f>
        <v>0</v>
      </c>
      <c r="AN143" s="44">
        <f>OVYLD1_!AN143*VLOOKUP(OVYLD2_!AN$4,'[1]INTERNAL PARAMETERS-1'!$B$5:$J$44,5,FALSE)*VLOOKUP(OVYLD2_!AN$4,'[1]INTERNAL PARAMETERS-1'!$B$5:$J$44,7,FALSE)*OVYLD2_!$F143 + OVYLD1_!AN143*(1-VLOOKUP(OVYLD2_!AN$4,'[1]INTERNAL PARAMETERS-1'!$B$5:$J$44,5,FALSE))*VLOOKUP(OVYLD2_!AN$4,'[1]INTERNAL PARAMETERS-1'!$B$5:$J$44,9,FALSE)*OVYLD2_!$F143</f>
        <v>0</v>
      </c>
      <c r="AO143" s="44">
        <f>OVYLD1_!AO143*VLOOKUP(OVYLD2_!AO$4,'[1]INTERNAL PARAMETERS-1'!$B$5:$J$44,5,FALSE)*VLOOKUP(OVYLD2_!AO$4,'[1]INTERNAL PARAMETERS-1'!$B$5:$J$44,7,FALSE)*OVYLD2_!$F143 + OVYLD1_!AO143*(1-VLOOKUP(OVYLD2_!AO$4,'[1]INTERNAL PARAMETERS-1'!$B$5:$J$44,5,FALSE))*VLOOKUP(OVYLD2_!AO$4,'[1]INTERNAL PARAMETERS-1'!$B$5:$J$44,9,FALSE)*OVYLD2_!$F143</f>
        <v>0</v>
      </c>
      <c r="AP143" s="44">
        <f>OVYLD1_!AP143*VLOOKUP(OVYLD2_!AP$4,'[1]INTERNAL PARAMETERS-1'!$B$5:$J$44,5,FALSE)*VLOOKUP(OVYLD2_!AP$4,'[1]INTERNAL PARAMETERS-1'!$B$5:$J$44,7,FALSE)*OVYLD2_!$F143 + OVYLD1_!AP143*(1-VLOOKUP(OVYLD2_!AP$4,'[1]INTERNAL PARAMETERS-1'!$B$5:$J$44,5,FALSE))*VLOOKUP(OVYLD2_!AP$4,'[1]INTERNAL PARAMETERS-1'!$B$5:$J$44,9,FALSE)*OVYLD2_!$F143</f>
        <v>0</v>
      </c>
      <c r="AQ143" s="44">
        <f>OVYLD1_!AQ143*VLOOKUP(OVYLD2_!AQ$4,'[1]INTERNAL PARAMETERS-1'!$B$5:$J$44,5,FALSE)*VLOOKUP(OVYLD2_!AQ$4,'[1]INTERNAL PARAMETERS-1'!$B$5:$J$44,7,FALSE)*OVYLD2_!$F143 + OVYLD1_!AQ143*(1-VLOOKUP(OVYLD2_!AQ$4,'[1]INTERNAL PARAMETERS-1'!$B$5:$J$44,5,FALSE))*VLOOKUP(OVYLD2_!AQ$4,'[1]INTERNAL PARAMETERS-1'!$B$5:$J$44,9,FALSE)*OVYLD2_!$F143</f>
        <v>0</v>
      </c>
      <c r="AR143" s="44">
        <f>OVYLD1_!AR143*VLOOKUP(OVYLD2_!AR$4,'[1]INTERNAL PARAMETERS-1'!$B$5:$J$44,5,FALSE)*VLOOKUP(OVYLD2_!AR$4,'[1]INTERNAL PARAMETERS-1'!$B$5:$J$44,7,FALSE)*OVYLD2_!$F143 + OVYLD1_!AR143*(1-VLOOKUP(OVYLD2_!AR$4,'[1]INTERNAL PARAMETERS-1'!$B$5:$J$44,5,FALSE))*VLOOKUP(OVYLD2_!AR$4,'[1]INTERNAL PARAMETERS-1'!$B$5:$J$44,9,FALSE)*OVYLD2_!$F143</f>
        <v>0</v>
      </c>
      <c r="AS143" s="44">
        <f>OVYLD1_!AS143*VLOOKUP(OVYLD2_!AS$4,'[1]INTERNAL PARAMETERS-1'!$B$5:$J$44,5,FALSE)*VLOOKUP(OVYLD2_!AS$4,'[1]INTERNAL PARAMETERS-1'!$B$5:$J$44,7,FALSE)*OVYLD2_!$F143 + OVYLD1_!AS143*(1-VLOOKUP(OVYLD2_!AS$4,'[1]INTERNAL PARAMETERS-1'!$B$5:$J$44,5,FALSE))*VLOOKUP(OVYLD2_!AS$4,'[1]INTERNAL PARAMETERS-1'!$B$5:$J$44,9,FALSE)*OVYLD2_!$F143</f>
        <v>0</v>
      </c>
      <c r="AT143" s="43">
        <f>OVYLD1_!AT143*VLOOKUP(OVYLD2_!AT$4,'[1]INTERNAL PARAMETERS-1'!$B$5:$J$44,5,FALSE)*VLOOKUP(OVYLD2_!AT$4,'[1]INTERNAL PARAMETERS-1'!$B$5:$J$44,7,FALSE)*OVYLD2_!$F143 + OVYLD1_!AT143*(1-VLOOKUP(OVYLD2_!AT$4,'[1]INTERNAL PARAMETERS-1'!$B$5:$J$44,5,FALSE))*VLOOKUP(OVYLD2_!AT$4,'[1]INTERNAL PARAMETERS-1'!$B$5:$J$44,9,FALSE)*OVYLD2_!$F143</f>
        <v>0</v>
      </c>
      <c r="AU143" s="45">
        <f>OVYLD1_!AU143*VLOOKUP(OVYLD2_!AU$4,'[1]INTERNAL PARAMETERS-1'!$B$5:$J$44,5,FALSE)*VLOOKUP(OVYLD2_!AU$4,'[1]INTERNAL PARAMETERS-1'!$B$5:$J$44,6,FALSE)*VLOOKUP(OVYLD2_!AU$4,'[1]INTERNAL PARAMETERS-1'!$B$5:$J$44,3,FALSE) + OVYLD1_!AU143*(1-VLOOKUP(OVYLD2_!AU$4,'[1]INTERNAL PARAMETERS-1'!$B$5:$J$44,5,FALSE))*VLOOKUP(OVYLD2_!AU$4,'[1]INTERNAL PARAMETERS-1'!$B$5:$J$44,8,FALSE)*VLOOKUP(OVYLD2_!AU$4,'[1]INTERNAL PARAMETERS-1'!$B$5:$J$44,3,FALSE)</f>
        <v>0</v>
      </c>
      <c r="AV143" s="44">
        <f>OVYLD1_!AV143*VLOOKUP(OVYLD2_!AV$4,'[1]INTERNAL PARAMETERS-1'!$B$5:$J$44,5,FALSE)*VLOOKUP(OVYLD2_!AV$4,'[1]INTERNAL PARAMETERS-1'!$B$5:$J$44,6,FALSE)*VLOOKUP(OVYLD2_!AV$4,'[1]INTERNAL PARAMETERS-1'!$B$5:$J$44,3,FALSE) + OVYLD1_!AV143*(1-VLOOKUP(OVYLD2_!AV$4,'[1]INTERNAL PARAMETERS-1'!$B$5:$J$44,5,FALSE))*VLOOKUP(OVYLD2_!AV$4,'[1]INTERNAL PARAMETERS-1'!$B$5:$J$44,8,FALSE)*VLOOKUP(OVYLD2_!AV$4,'[1]INTERNAL PARAMETERS-1'!$B$5:$J$44,3,FALSE)</f>
        <v>0</v>
      </c>
      <c r="AW143" s="44">
        <f>OVYLD1_!AW143*VLOOKUP(OVYLD2_!AW$4,'[1]INTERNAL PARAMETERS-1'!$B$5:$J$44,5,FALSE)*VLOOKUP(OVYLD2_!AW$4,'[1]INTERNAL PARAMETERS-1'!$B$5:$J$44,6,FALSE)*VLOOKUP(OVYLD2_!AW$4,'[1]INTERNAL PARAMETERS-1'!$B$5:$J$44,3,FALSE) + OVYLD1_!AW143*(1-VLOOKUP(OVYLD2_!AW$4,'[1]INTERNAL PARAMETERS-1'!$B$5:$J$44,5,FALSE))*VLOOKUP(OVYLD2_!AW$4,'[1]INTERNAL PARAMETERS-1'!$B$5:$J$44,8,FALSE)*VLOOKUP(OVYLD2_!AW$4,'[1]INTERNAL PARAMETERS-1'!$B$5:$J$44,3,FALSE)</f>
        <v>0</v>
      </c>
      <c r="AX143" s="44">
        <f>OVYLD1_!AX143*VLOOKUP(OVYLD2_!AX$4,'[1]INTERNAL PARAMETERS-1'!$B$5:$J$44,5,FALSE)*VLOOKUP(OVYLD2_!AX$4,'[1]INTERNAL PARAMETERS-1'!$B$5:$J$44,6,FALSE)*VLOOKUP(OVYLD2_!AX$4,'[1]INTERNAL PARAMETERS-1'!$B$5:$J$44,3,FALSE) + OVYLD1_!AX143*(1-VLOOKUP(OVYLD2_!AX$4,'[1]INTERNAL PARAMETERS-1'!$B$5:$J$44,5,FALSE))*VLOOKUP(OVYLD2_!AX$4,'[1]INTERNAL PARAMETERS-1'!$B$5:$J$44,8,FALSE)*VLOOKUP(OVYLD2_!AX$4,'[1]INTERNAL PARAMETERS-1'!$B$5:$J$44,3,FALSE)</f>
        <v>0</v>
      </c>
      <c r="AY143" s="44">
        <f>OVYLD1_!AY143*VLOOKUP(OVYLD2_!AY$4,'[1]INTERNAL PARAMETERS-1'!$B$5:$J$44,5,FALSE)*VLOOKUP(OVYLD2_!AY$4,'[1]INTERNAL PARAMETERS-1'!$B$5:$J$44,6,FALSE)*VLOOKUP(OVYLD2_!AY$4,'[1]INTERNAL PARAMETERS-1'!$B$5:$J$44,3,FALSE) + OVYLD1_!AY143*(1-VLOOKUP(OVYLD2_!AY$4,'[1]INTERNAL PARAMETERS-1'!$B$5:$J$44,5,FALSE))*VLOOKUP(OVYLD2_!AY$4,'[1]INTERNAL PARAMETERS-1'!$B$5:$J$44,8,FALSE)*VLOOKUP(OVYLD2_!AY$4,'[1]INTERNAL PARAMETERS-1'!$B$5:$J$44,3,FALSE)</f>
        <v>0</v>
      </c>
      <c r="AZ143" s="44">
        <f>OVYLD1_!AZ143*VLOOKUP(OVYLD2_!AZ$4,'[1]INTERNAL PARAMETERS-1'!$B$5:$J$44,5,FALSE)*VLOOKUP(OVYLD2_!AZ$4,'[1]INTERNAL PARAMETERS-1'!$B$5:$J$44,6,FALSE)*VLOOKUP(OVYLD2_!AZ$4,'[1]INTERNAL PARAMETERS-1'!$B$5:$J$44,3,FALSE) + OVYLD1_!AZ143*(1-VLOOKUP(OVYLD2_!AZ$4,'[1]INTERNAL PARAMETERS-1'!$B$5:$J$44,5,FALSE))*VLOOKUP(OVYLD2_!AZ$4,'[1]INTERNAL PARAMETERS-1'!$B$5:$J$44,8,FALSE)*VLOOKUP(OVYLD2_!AZ$4,'[1]INTERNAL PARAMETERS-1'!$B$5:$J$44,3,FALSE)</f>
        <v>0</v>
      </c>
      <c r="BA143" s="44">
        <f>OVYLD1_!BA143*VLOOKUP(OVYLD2_!BA$4,'[1]INTERNAL PARAMETERS-1'!$B$5:$J$44,5,FALSE)*VLOOKUP(OVYLD2_!BA$4,'[1]INTERNAL PARAMETERS-1'!$B$5:$J$44,6,FALSE)*VLOOKUP(OVYLD2_!BA$4,'[1]INTERNAL PARAMETERS-1'!$B$5:$J$44,3,FALSE) + OVYLD1_!BA143*(1-VLOOKUP(OVYLD2_!BA$4,'[1]INTERNAL PARAMETERS-1'!$B$5:$J$44,5,FALSE))*VLOOKUP(OVYLD2_!BA$4,'[1]INTERNAL PARAMETERS-1'!$B$5:$J$44,8,FALSE)*VLOOKUP(OVYLD2_!BA$4,'[1]INTERNAL PARAMETERS-1'!$B$5:$J$44,3,FALSE)</f>
        <v>0</v>
      </c>
      <c r="BB143" s="44">
        <f>OVYLD1_!BB143*VLOOKUP(OVYLD2_!BB$4,'[1]INTERNAL PARAMETERS-1'!$B$5:$J$44,5,FALSE)*VLOOKUP(OVYLD2_!BB$4,'[1]INTERNAL PARAMETERS-1'!$B$5:$J$44,6,FALSE)*VLOOKUP(OVYLD2_!BB$4,'[1]INTERNAL PARAMETERS-1'!$B$5:$J$44,3,FALSE) + OVYLD1_!BB143*(1-VLOOKUP(OVYLD2_!BB$4,'[1]INTERNAL PARAMETERS-1'!$B$5:$J$44,5,FALSE))*VLOOKUP(OVYLD2_!BB$4,'[1]INTERNAL PARAMETERS-1'!$B$5:$J$44,8,FALSE)*VLOOKUP(OVYLD2_!BB$4,'[1]INTERNAL PARAMETERS-1'!$B$5:$J$44,3,FALSE)</f>
        <v>0</v>
      </c>
      <c r="BC143" s="44">
        <f>OVYLD1_!BC143*VLOOKUP(OVYLD2_!BC$4,'[1]INTERNAL PARAMETERS-1'!$B$5:$J$44,5,FALSE)*VLOOKUP(OVYLD2_!BC$4,'[1]INTERNAL PARAMETERS-1'!$B$5:$J$44,6,FALSE)*VLOOKUP(OVYLD2_!BC$4,'[1]INTERNAL PARAMETERS-1'!$B$5:$J$44,3,FALSE) + OVYLD1_!BC143*(1-VLOOKUP(OVYLD2_!BC$4,'[1]INTERNAL PARAMETERS-1'!$B$5:$J$44,5,FALSE))*VLOOKUP(OVYLD2_!BC$4,'[1]INTERNAL PARAMETERS-1'!$B$5:$J$44,8,FALSE)*VLOOKUP(OVYLD2_!BC$4,'[1]INTERNAL PARAMETERS-1'!$B$5:$J$44,3,FALSE)</f>
        <v>0</v>
      </c>
      <c r="BD143" s="44">
        <f>OVYLD1_!BD143*VLOOKUP(OVYLD2_!BD$4,'[1]INTERNAL PARAMETERS-1'!$B$5:$J$44,5,FALSE)*VLOOKUP(OVYLD2_!BD$4,'[1]INTERNAL PARAMETERS-1'!$B$5:$J$44,6,FALSE)*VLOOKUP(OVYLD2_!BD$4,'[1]INTERNAL PARAMETERS-1'!$B$5:$J$44,3,FALSE) + OVYLD1_!BD143*(1-VLOOKUP(OVYLD2_!BD$4,'[1]INTERNAL PARAMETERS-1'!$B$5:$J$44,5,FALSE))*VLOOKUP(OVYLD2_!BD$4,'[1]INTERNAL PARAMETERS-1'!$B$5:$J$44,8,FALSE)*VLOOKUP(OVYLD2_!BD$4,'[1]INTERNAL PARAMETERS-1'!$B$5:$J$44,3,FALSE)</f>
        <v>0</v>
      </c>
      <c r="BE143" s="44">
        <f>OVYLD1_!BE143*VLOOKUP(OVYLD2_!BE$4,'[1]INTERNAL PARAMETERS-1'!$B$5:$J$44,5,FALSE)*VLOOKUP(OVYLD2_!BE$4,'[1]INTERNAL PARAMETERS-1'!$B$5:$J$44,6,FALSE)*VLOOKUP(OVYLD2_!BE$4,'[1]INTERNAL PARAMETERS-1'!$B$5:$J$44,3,FALSE) + OVYLD1_!BE143*(1-VLOOKUP(OVYLD2_!BE$4,'[1]INTERNAL PARAMETERS-1'!$B$5:$J$44,5,FALSE))*VLOOKUP(OVYLD2_!BE$4,'[1]INTERNAL PARAMETERS-1'!$B$5:$J$44,8,FALSE)*VLOOKUP(OVYLD2_!BE$4,'[1]INTERNAL PARAMETERS-1'!$B$5:$J$44,3,FALSE)</f>
        <v>0</v>
      </c>
      <c r="BF143" s="44">
        <f>OVYLD1_!BF143*VLOOKUP(OVYLD2_!BF$4,'[1]INTERNAL PARAMETERS-1'!$B$5:$J$44,5,FALSE)*VLOOKUP(OVYLD2_!BF$4,'[1]INTERNAL PARAMETERS-1'!$B$5:$J$44,6,FALSE)*VLOOKUP(OVYLD2_!BF$4,'[1]INTERNAL PARAMETERS-1'!$B$5:$J$44,3,FALSE) + OVYLD1_!BF143*(1-VLOOKUP(OVYLD2_!BF$4,'[1]INTERNAL PARAMETERS-1'!$B$5:$J$44,5,FALSE))*VLOOKUP(OVYLD2_!BF$4,'[1]INTERNAL PARAMETERS-1'!$B$5:$J$44,8,FALSE)*VLOOKUP(OVYLD2_!BF$4,'[1]INTERNAL PARAMETERS-1'!$B$5:$J$44,3,FALSE)</f>
        <v>0</v>
      </c>
      <c r="BG143" s="44">
        <f>OVYLD1_!BG143*VLOOKUP(OVYLD2_!BG$4,'[1]INTERNAL PARAMETERS-1'!$B$5:$J$44,5,FALSE)*VLOOKUP(OVYLD2_!BG$4,'[1]INTERNAL PARAMETERS-1'!$B$5:$J$44,6,FALSE)*VLOOKUP(OVYLD2_!BG$4,'[1]INTERNAL PARAMETERS-1'!$B$5:$J$44,3,FALSE) + OVYLD1_!BG143*(1-VLOOKUP(OVYLD2_!BG$4,'[1]INTERNAL PARAMETERS-1'!$B$5:$J$44,5,FALSE))*VLOOKUP(OVYLD2_!BG$4,'[1]INTERNAL PARAMETERS-1'!$B$5:$J$44,8,FALSE)*VLOOKUP(OVYLD2_!BG$4,'[1]INTERNAL PARAMETERS-1'!$B$5:$J$44,3,FALSE)</f>
        <v>0</v>
      </c>
      <c r="BH143" s="44">
        <f>OVYLD1_!BH143*VLOOKUP(OVYLD2_!BH$4,'[1]INTERNAL PARAMETERS-1'!$B$5:$J$44,5,FALSE)*VLOOKUP(OVYLD2_!BH$4,'[1]INTERNAL PARAMETERS-1'!$B$5:$J$44,6,FALSE)*VLOOKUP(OVYLD2_!BH$4,'[1]INTERNAL PARAMETERS-1'!$B$5:$J$44,3,FALSE) + OVYLD1_!BH143*(1-VLOOKUP(OVYLD2_!BH$4,'[1]INTERNAL PARAMETERS-1'!$B$5:$J$44,5,FALSE))*VLOOKUP(OVYLD2_!BH$4,'[1]INTERNAL PARAMETERS-1'!$B$5:$J$44,8,FALSE)*VLOOKUP(OVYLD2_!BH$4,'[1]INTERNAL PARAMETERS-1'!$B$5:$J$44,3,FALSE)</f>
        <v>0</v>
      </c>
      <c r="BI143" s="44">
        <f>OVYLD1_!BI143*VLOOKUP(OVYLD2_!BI$4,'[1]INTERNAL PARAMETERS-1'!$B$5:$J$44,5,FALSE)*VLOOKUP(OVYLD2_!BI$4,'[1]INTERNAL PARAMETERS-1'!$B$5:$J$44,6,FALSE)*VLOOKUP(OVYLD2_!BI$4,'[1]INTERNAL PARAMETERS-1'!$B$5:$J$44,3,FALSE) + OVYLD1_!BI143*(1-VLOOKUP(OVYLD2_!BI$4,'[1]INTERNAL PARAMETERS-1'!$B$5:$J$44,5,FALSE))*VLOOKUP(OVYLD2_!BI$4,'[1]INTERNAL PARAMETERS-1'!$B$5:$J$44,8,FALSE)*VLOOKUP(OVYLD2_!BI$4,'[1]INTERNAL PARAMETERS-1'!$B$5:$J$44,3,FALSE)</f>
        <v>0</v>
      </c>
      <c r="BJ143" s="44">
        <f>OVYLD1_!BJ143*VLOOKUP(OVYLD2_!BJ$4,'[1]INTERNAL PARAMETERS-1'!$B$5:$J$44,5,FALSE)*VLOOKUP(OVYLD2_!BJ$4,'[1]INTERNAL PARAMETERS-1'!$B$5:$J$44,6,FALSE)*VLOOKUP(OVYLD2_!BJ$4,'[1]INTERNAL PARAMETERS-1'!$B$5:$J$44,3,FALSE) + OVYLD1_!BJ143*(1-VLOOKUP(OVYLD2_!BJ$4,'[1]INTERNAL PARAMETERS-1'!$B$5:$J$44,5,FALSE))*VLOOKUP(OVYLD2_!BJ$4,'[1]INTERNAL PARAMETERS-1'!$B$5:$J$44,8,FALSE)*VLOOKUP(OVYLD2_!BJ$4,'[1]INTERNAL PARAMETERS-1'!$B$5:$J$44,3,FALSE)</f>
        <v>0</v>
      </c>
      <c r="BK143" s="44">
        <f>OVYLD1_!BK143*VLOOKUP(OVYLD2_!BK$4,'[1]INTERNAL PARAMETERS-1'!$B$5:$J$44,5,FALSE)*VLOOKUP(OVYLD2_!BK$4,'[1]INTERNAL PARAMETERS-1'!$B$5:$J$44,6,FALSE)*VLOOKUP(OVYLD2_!BK$4,'[1]INTERNAL PARAMETERS-1'!$B$5:$J$44,3,FALSE) + OVYLD1_!BK143*(1-VLOOKUP(OVYLD2_!BK$4,'[1]INTERNAL PARAMETERS-1'!$B$5:$J$44,5,FALSE))*VLOOKUP(OVYLD2_!BK$4,'[1]INTERNAL PARAMETERS-1'!$B$5:$J$44,8,FALSE)*VLOOKUP(OVYLD2_!BK$4,'[1]INTERNAL PARAMETERS-1'!$B$5:$J$44,3,FALSE)</f>
        <v>0</v>
      </c>
      <c r="BL143" s="44">
        <f>OVYLD1_!BL143*VLOOKUP(OVYLD2_!BL$4,'[1]INTERNAL PARAMETERS-1'!$B$5:$J$44,5,FALSE)*VLOOKUP(OVYLD2_!BL$4,'[1]INTERNAL PARAMETERS-1'!$B$5:$J$44,6,FALSE)*VLOOKUP(OVYLD2_!BL$4,'[1]INTERNAL PARAMETERS-1'!$B$5:$J$44,3,FALSE) + OVYLD1_!BL143*(1-VLOOKUP(OVYLD2_!BL$4,'[1]INTERNAL PARAMETERS-1'!$B$5:$J$44,5,FALSE))*VLOOKUP(OVYLD2_!BL$4,'[1]INTERNAL PARAMETERS-1'!$B$5:$J$44,8,FALSE)*VLOOKUP(OVYLD2_!BL$4,'[1]INTERNAL PARAMETERS-1'!$B$5:$J$44,3,FALSE)</f>
        <v>0</v>
      </c>
      <c r="BM143" s="44">
        <f>OVYLD1_!BM143*VLOOKUP(OVYLD2_!BM$4,'[1]INTERNAL PARAMETERS-1'!$B$5:$J$44,5,FALSE)*VLOOKUP(OVYLD2_!BM$4,'[1]INTERNAL PARAMETERS-1'!$B$5:$J$44,6,FALSE)*VLOOKUP(OVYLD2_!BM$4,'[1]INTERNAL PARAMETERS-1'!$B$5:$J$44,3,FALSE) + OVYLD1_!BM143*(1-VLOOKUP(OVYLD2_!BM$4,'[1]INTERNAL PARAMETERS-1'!$B$5:$J$44,5,FALSE))*VLOOKUP(OVYLD2_!BM$4,'[1]INTERNAL PARAMETERS-1'!$B$5:$J$44,8,FALSE)*VLOOKUP(OVYLD2_!BM$4,'[1]INTERNAL PARAMETERS-1'!$B$5:$J$44,3,FALSE)</f>
        <v>0</v>
      </c>
      <c r="BN143" s="44">
        <f>OVYLD1_!BN143*VLOOKUP(OVYLD2_!BN$4,'[1]INTERNAL PARAMETERS-1'!$B$5:$J$44,5,FALSE)*VLOOKUP(OVYLD2_!BN$4,'[1]INTERNAL PARAMETERS-1'!$B$5:$J$44,6,FALSE)*VLOOKUP(OVYLD2_!BN$4,'[1]INTERNAL PARAMETERS-1'!$B$5:$J$44,3,FALSE) + OVYLD1_!BN143*(1-VLOOKUP(OVYLD2_!BN$4,'[1]INTERNAL PARAMETERS-1'!$B$5:$J$44,5,FALSE))*VLOOKUP(OVYLD2_!BN$4,'[1]INTERNAL PARAMETERS-1'!$B$5:$J$44,8,FALSE)*VLOOKUP(OVYLD2_!BN$4,'[1]INTERNAL PARAMETERS-1'!$B$5:$J$44,3,FALSE)</f>
        <v>0</v>
      </c>
      <c r="BO143" s="44">
        <f>OVYLD1_!BO143*VLOOKUP(OVYLD2_!BO$4,'[1]INTERNAL PARAMETERS-1'!$B$5:$J$44,5,FALSE)*VLOOKUP(OVYLD2_!BO$4,'[1]INTERNAL PARAMETERS-1'!$B$5:$J$44,6,FALSE)*VLOOKUP(OVYLD2_!BO$4,'[1]INTERNAL PARAMETERS-1'!$B$5:$J$44,3,FALSE) + OVYLD1_!BO143*(1-VLOOKUP(OVYLD2_!BO$4,'[1]INTERNAL PARAMETERS-1'!$B$5:$J$44,5,FALSE))*VLOOKUP(OVYLD2_!BO$4,'[1]INTERNAL PARAMETERS-1'!$B$5:$J$44,8,FALSE)*VLOOKUP(OVYLD2_!BO$4,'[1]INTERNAL PARAMETERS-1'!$B$5:$J$44,3,FALSE)</f>
        <v>0</v>
      </c>
      <c r="BP143" s="44">
        <f>OVYLD1_!BP143*VLOOKUP(OVYLD2_!BP$4,'[1]INTERNAL PARAMETERS-1'!$B$5:$J$44,5,FALSE)*VLOOKUP(OVYLD2_!BP$4,'[1]INTERNAL PARAMETERS-1'!$B$5:$J$44,6,FALSE)*VLOOKUP(OVYLD2_!BP$4,'[1]INTERNAL PARAMETERS-1'!$B$5:$J$44,3,FALSE) + OVYLD1_!BP143*(1-VLOOKUP(OVYLD2_!BP$4,'[1]INTERNAL PARAMETERS-1'!$B$5:$J$44,5,FALSE))*VLOOKUP(OVYLD2_!BP$4,'[1]INTERNAL PARAMETERS-1'!$B$5:$J$44,8,FALSE)*VLOOKUP(OVYLD2_!BP$4,'[1]INTERNAL PARAMETERS-1'!$B$5:$J$44,3,FALSE)</f>
        <v>0</v>
      </c>
      <c r="BQ143" s="44">
        <f>OVYLD1_!BQ143*VLOOKUP(OVYLD2_!BQ$4,'[1]INTERNAL PARAMETERS-1'!$B$5:$J$44,5,FALSE)*VLOOKUP(OVYLD2_!BQ$4,'[1]INTERNAL PARAMETERS-1'!$B$5:$J$44,6,FALSE)*VLOOKUP(OVYLD2_!BQ$4,'[1]INTERNAL PARAMETERS-1'!$B$5:$J$44,3,FALSE) + OVYLD1_!BQ143*(1-VLOOKUP(OVYLD2_!BQ$4,'[1]INTERNAL PARAMETERS-1'!$B$5:$J$44,5,FALSE))*VLOOKUP(OVYLD2_!BQ$4,'[1]INTERNAL PARAMETERS-1'!$B$5:$J$44,8,FALSE)*VLOOKUP(OVYLD2_!BQ$4,'[1]INTERNAL PARAMETERS-1'!$B$5:$J$44,3,FALSE)</f>
        <v>0</v>
      </c>
      <c r="BR143" s="44">
        <f>OVYLD1_!BR143*VLOOKUP(OVYLD2_!BR$4,'[1]INTERNAL PARAMETERS-1'!$B$5:$J$44,5,FALSE)*VLOOKUP(OVYLD2_!BR$4,'[1]INTERNAL PARAMETERS-1'!$B$5:$J$44,6,FALSE)*VLOOKUP(OVYLD2_!BR$4,'[1]INTERNAL PARAMETERS-1'!$B$5:$J$44,3,FALSE) + OVYLD1_!BR143*(1-VLOOKUP(OVYLD2_!BR$4,'[1]INTERNAL PARAMETERS-1'!$B$5:$J$44,5,FALSE))*VLOOKUP(OVYLD2_!BR$4,'[1]INTERNAL PARAMETERS-1'!$B$5:$J$44,8,FALSE)*VLOOKUP(OVYLD2_!BR$4,'[1]INTERNAL PARAMETERS-1'!$B$5:$J$44,3,FALSE)</f>
        <v>0</v>
      </c>
      <c r="BS143" s="44">
        <f>OVYLD1_!BS143*VLOOKUP(OVYLD2_!BS$4,'[1]INTERNAL PARAMETERS-1'!$B$5:$J$44,5,FALSE)*VLOOKUP(OVYLD2_!BS$4,'[1]INTERNAL PARAMETERS-1'!$B$5:$J$44,6,FALSE)*VLOOKUP(OVYLD2_!BS$4,'[1]INTERNAL PARAMETERS-1'!$B$5:$J$44,3,FALSE) + OVYLD1_!BS143*(1-VLOOKUP(OVYLD2_!BS$4,'[1]INTERNAL PARAMETERS-1'!$B$5:$J$44,5,FALSE))*VLOOKUP(OVYLD2_!BS$4,'[1]INTERNAL PARAMETERS-1'!$B$5:$J$44,8,FALSE)*VLOOKUP(OVYLD2_!BS$4,'[1]INTERNAL PARAMETERS-1'!$B$5:$J$44,3,FALSE)</f>
        <v>0</v>
      </c>
      <c r="BT143" s="44">
        <f>OVYLD1_!BT143*VLOOKUP(OVYLD2_!BT$4,'[1]INTERNAL PARAMETERS-1'!$B$5:$J$44,5,FALSE)*VLOOKUP(OVYLD2_!BT$4,'[1]INTERNAL PARAMETERS-1'!$B$5:$J$44,6,FALSE)*VLOOKUP(OVYLD2_!BT$4,'[1]INTERNAL PARAMETERS-1'!$B$5:$J$44,3,FALSE) + OVYLD1_!BT143*(1-VLOOKUP(OVYLD2_!BT$4,'[1]INTERNAL PARAMETERS-1'!$B$5:$J$44,5,FALSE))*VLOOKUP(OVYLD2_!BT$4,'[1]INTERNAL PARAMETERS-1'!$B$5:$J$44,8,FALSE)*VLOOKUP(OVYLD2_!BT$4,'[1]INTERNAL PARAMETERS-1'!$B$5:$J$44,3,FALSE)</f>
        <v>0</v>
      </c>
      <c r="BU143" s="44">
        <f>OVYLD1_!BU143*VLOOKUP(OVYLD2_!BU$4,'[1]INTERNAL PARAMETERS-1'!$B$5:$J$44,5,FALSE)*VLOOKUP(OVYLD2_!BU$4,'[1]INTERNAL PARAMETERS-1'!$B$5:$J$44,6,FALSE)*VLOOKUP(OVYLD2_!BU$4,'[1]INTERNAL PARAMETERS-1'!$B$5:$J$44,3,FALSE) + OVYLD1_!BU143*(1-VLOOKUP(OVYLD2_!BU$4,'[1]INTERNAL PARAMETERS-1'!$B$5:$J$44,5,FALSE))*VLOOKUP(OVYLD2_!BU$4,'[1]INTERNAL PARAMETERS-1'!$B$5:$J$44,8,FALSE)*VLOOKUP(OVYLD2_!BU$4,'[1]INTERNAL PARAMETERS-1'!$B$5:$J$44,3,FALSE)</f>
        <v>0</v>
      </c>
      <c r="BV143" s="44">
        <f>OVYLD1_!BV143*VLOOKUP(OVYLD2_!BV$4,'[1]INTERNAL PARAMETERS-1'!$B$5:$J$44,5,FALSE)*VLOOKUP(OVYLD2_!BV$4,'[1]INTERNAL PARAMETERS-1'!$B$5:$J$44,6,FALSE)*VLOOKUP(OVYLD2_!BV$4,'[1]INTERNAL PARAMETERS-1'!$B$5:$J$44,3,FALSE) + OVYLD1_!BV143*(1-VLOOKUP(OVYLD2_!BV$4,'[1]INTERNAL PARAMETERS-1'!$B$5:$J$44,5,FALSE))*VLOOKUP(OVYLD2_!BV$4,'[1]INTERNAL PARAMETERS-1'!$B$5:$J$44,8,FALSE)*VLOOKUP(OVYLD2_!BV$4,'[1]INTERNAL PARAMETERS-1'!$B$5:$J$44,3,FALSE)</f>
        <v>0</v>
      </c>
      <c r="BW143" s="44">
        <f>OVYLD1_!BW143*VLOOKUP(OVYLD2_!BW$4,'[1]INTERNAL PARAMETERS-1'!$B$5:$J$44,5,FALSE)*VLOOKUP(OVYLD2_!BW$4,'[1]INTERNAL PARAMETERS-1'!$B$5:$J$44,6,FALSE)*VLOOKUP(OVYLD2_!BW$4,'[1]INTERNAL PARAMETERS-1'!$B$5:$J$44,3,FALSE) + OVYLD1_!BW143*(1-VLOOKUP(OVYLD2_!BW$4,'[1]INTERNAL PARAMETERS-1'!$B$5:$J$44,5,FALSE))*VLOOKUP(OVYLD2_!BW$4,'[1]INTERNAL PARAMETERS-1'!$B$5:$J$44,8,FALSE)*VLOOKUP(OVYLD2_!BW$4,'[1]INTERNAL PARAMETERS-1'!$B$5:$J$44,3,FALSE)</f>
        <v>0</v>
      </c>
      <c r="BX143" s="44">
        <f>OVYLD1_!BX143*VLOOKUP(OVYLD2_!BX$4,'[1]INTERNAL PARAMETERS-1'!$B$5:$J$44,5,FALSE)*VLOOKUP(OVYLD2_!BX$4,'[1]INTERNAL PARAMETERS-1'!$B$5:$J$44,6,FALSE)*VLOOKUP(OVYLD2_!BX$4,'[1]INTERNAL PARAMETERS-1'!$B$5:$J$44,3,FALSE) + OVYLD1_!BX143*(1-VLOOKUP(OVYLD2_!BX$4,'[1]INTERNAL PARAMETERS-1'!$B$5:$J$44,5,FALSE))*VLOOKUP(OVYLD2_!BX$4,'[1]INTERNAL PARAMETERS-1'!$B$5:$J$44,8,FALSE)*VLOOKUP(OVYLD2_!BX$4,'[1]INTERNAL PARAMETERS-1'!$B$5:$J$44,3,FALSE)</f>
        <v>0</v>
      </c>
      <c r="BY143" s="44">
        <f>OVYLD1_!BY143*VLOOKUP(OVYLD2_!BY$4,'[1]INTERNAL PARAMETERS-1'!$B$5:$J$44,5,FALSE)*VLOOKUP(OVYLD2_!BY$4,'[1]INTERNAL PARAMETERS-1'!$B$5:$J$44,6,FALSE)*VLOOKUP(OVYLD2_!BY$4,'[1]INTERNAL PARAMETERS-1'!$B$5:$J$44,3,FALSE) + OVYLD1_!BY143*(1-VLOOKUP(OVYLD2_!BY$4,'[1]INTERNAL PARAMETERS-1'!$B$5:$J$44,5,FALSE))*VLOOKUP(OVYLD2_!BY$4,'[1]INTERNAL PARAMETERS-1'!$B$5:$J$44,8,FALSE)*VLOOKUP(OVYLD2_!BY$4,'[1]INTERNAL PARAMETERS-1'!$B$5:$J$44,3,FALSE)</f>
        <v>0</v>
      </c>
      <c r="BZ143" s="44">
        <f>OVYLD1_!BZ143*VLOOKUP(OVYLD2_!BZ$4,'[1]INTERNAL PARAMETERS-1'!$B$5:$J$44,5,FALSE)*VLOOKUP(OVYLD2_!BZ$4,'[1]INTERNAL PARAMETERS-1'!$B$5:$J$44,6,FALSE)*VLOOKUP(OVYLD2_!BZ$4,'[1]INTERNAL PARAMETERS-1'!$B$5:$J$44,3,FALSE) + OVYLD1_!BZ143*(1-VLOOKUP(OVYLD2_!BZ$4,'[1]INTERNAL PARAMETERS-1'!$B$5:$J$44,5,FALSE))*VLOOKUP(OVYLD2_!BZ$4,'[1]INTERNAL PARAMETERS-1'!$B$5:$J$44,8,FALSE)*VLOOKUP(OVYLD2_!BZ$4,'[1]INTERNAL PARAMETERS-1'!$B$5:$J$44,3,FALSE)</f>
        <v>0</v>
      </c>
      <c r="CA143" s="44">
        <f>OVYLD1_!CA143*VLOOKUP(OVYLD2_!CA$4,'[1]INTERNAL PARAMETERS-1'!$B$5:$J$44,5,FALSE)*VLOOKUP(OVYLD2_!CA$4,'[1]INTERNAL PARAMETERS-1'!$B$5:$J$44,6,FALSE)*VLOOKUP(OVYLD2_!CA$4,'[1]INTERNAL PARAMETERS-1'!$B$5:$J$44,3,FALSE) + OVYLD1_!CA143*(1-VLOOKUP(OVYLD2_!CA$4,'[1]INTERNAL PARAMETERS-1'!$B$5:$J$44,5,FALSE))*VLOOKUP(OVYLD2_!CA$4,'[1]INTERNAL PARAMETERS-1'!$B$5:$J$44,8,FALSE)*VLOOKUP(OVYLD2_!CA$4,'[1]INTERNAL PARAMETERS-1'!$B$5:$J$44,3,FALSE)</f>
        <v>0</v>
      </c>
      <c r="CB143" s="44">
        <f>OVYLD1_!CB143*VLOOKUP(OVYLD2_!CB$4,'[1]INTERNAL PARAMETERS-1'!$B$5:$J$44,5,FALSE)*VLOOKUP(OVYLD2_!CB$4,'[1]INTERNAL PARAMETERS-1'!$B$5:$J$44,6,FALSE)*VLOOKUP(OVYLD2_!CB$4,'[1]INTERNAL PARAMETERS-1'!$B$5:$J$44,3,FALSE) + OVYLD1_!CB143*(1-VLOOKUP(OVYLD2_!CB$4,'[1]INTERNAL PARAMETERS-1'!$B$5:$J$44,5,FALSE))*VLOOKUP(OVYLD2_!CB$4,'[1]INTERNAL PARAMETERS-1'!$B$5:$J$44,8,FALSE)*VLOOKUP(OVYLD2_!CB$4,'[1]INTERNAL PARAMETERS-1'!$B$5:$J$44,3,FALSE)</f>
        <v>0</v>
      </c>
      <c r="CC143" s="44">
        <f>OVYLD1_!CC143*VLOOKUP(OVYLD2_!CC$4,'[1]INTERNAL PARAMETERS-1'!$B$5:$J$44,5,FALSE)*VLOOKUP(OVYLD2_!CC$4,'[1]INTERNAL PARAMETERS-1'!$B$5:$J$44,6,FALSE)*VLOOKUP(OVYLD2_!CC$4,'[1]INTERNAL PARAMETERS-1'!$B$5:$J$44,3,FALSE) + OVYLD1_!CC143*(1-VLOOKUP(OVYLD2_!CC$4,'[1]INTERNAL PARAMETERS-1'!$B$5:$J$44,5,FALSE))*VLOOKUP(OVYLD2_!CC$4,'[1]INTERNAL PARAMETERS-1'!$B$5:$J$44,8,FALSE)*VLOOKUP(OVYLD2_!CC$4,'[1]INTERNAL PARAMETERS-1'!$B$5:$J$44,3,FALSE)</f>
        <v>0</v>
      </c>
      <c r="CD143" s="44">
        <f>OVYLD1_!CD143*VLOOKUP(OVYLD2_!CD$4,'[1]INTERNAL PARAMETERS-1'!$B$5:$J$44,5,FALSE)*VLOOKUP(OVYLD2_!CD$4,'[1]INTERNAL PARAMETERS-1'!$B$5:$J$44,6,FALSE)*VLOOKUP(OVYLD2_!CD$4,'[1]INTERNAL PARAMETERS-1'!$B$5:$J$44,3,FALSE) + OVYLD1_!CD143*(1-VLOOKUP(OVYLD2_!CD$4,'[1]INTERNAL PARAMETERS-1'!$B$5:$J$44,5,FALSE))*VLOOKUP(OVYLD2_!CD$4,'[1]INTERNAL PARAMETERS-1'!$B$5:$J$44,8,FALSE)*VLOOKUP(OVYLD2_!CD$4,'[1]INTERNAL PARAMETERS-1'!$B$5:$J$44,3,FALSE)</f>
        <v>0</v>
      </c>
      <c r="CE143" s="44">
        <f>OVYLD1_!CE143*VLOOKUP(OVYLD2_!CE$4,'[1]INTERNAL PARAMETERS-1'!$B$5:$J$44,5,FALSE)*VLOOKUP(OVYLD2_!CE$4,'[1]INTERNAL PARAMETERS-1'!$B$5:$J$44,6,FALSE)*VLOOKUP(OVYLD2_!CE$4,'[1]INTERNAL PARAMETERS-1'!$B$5:$J$44,3,FALSE) + OVYLD1_!CE143*(1-VLOOKUP(OVYLD2_!CE$4,'[1]INTERNAL PARAMETERS-1'!$B$5:$J$44,5,FALSE))*VLOOKUP(OVYLD2_!CE$4,'[1]INTERNAL PARAMETERS-1'!$B$5:$J$44,8,FALSE)*VLOOKUP(OVYLD2_!CE$4,'[1]INTERNAL PARAMETERS-1'!$B$5:$J$44,3,FALSE)</f>
        <v>0</v>
      </c>
      <c r="CF143" s="44">
        <f>OVYLD1_!CF143*VLOOKUP(OVYLD2_!CF$4,'[1]INTERNAL PARAMETERS-1'!$B$5:$J$44,5,FALSE)*VLOOKUP(OVYLD2_!CF$4,'[1]INTERNAL PARAMETERS-1'!$B$5:$J$44,6,FALSE)*VLOOKUP(OVYLD2_!CF$4,'[1]INTERNAL PARAMETERS-1'!$B$5:$J$44,3,FALSE) + OVYLD1_!CF143*(1-VLOOKUP(OVYLD2_!CF$4,'[1]INTERNAL PARAMETERS-1'!$B$5:$J$44,5,FALSE))*VLOOKUP(OVYLD2_!CF$4,'[1]INTERNAL PARAMETERS-1'!$B$5:$J$44,8,FALSE)*VLOOKUP(OVYLD2_!CF$4,'[1]INTERNAL PARAMETERS-1'!$B$5:$J$44,3,FALSE)</f>
        <v>0</v>
      </c>
      <c r="CG143" s="44">
        <f>OVYLD1_!CG143*VLOOKUP(OVYLD2_!CG$4,'[1]INTERNAL PARAMETERS-1'!$B$5:$J$44,5,FALSE)*VLOOKUP(OVYLD2_!CG$4,'[1]INTERNAL PARAMETERS-1'!$B$5:$J$44,6,FALSE)*VLOOKUP(OVYLD2_!CG$4,'[1]INTERNAL PARAMETERS-1'!$B$5:$J$44,3,FALSE) + OVYLD1_!CG143*(1-VLOOKUP(OVYLD2_!CG$4,'[1]INTERNAL PARAMETERS-1'!$B$5:$J$44,5,FALSE))*VLOOKUP(OVYLD2_!CG$4,'[1]INTERNAL PARAMETERS-1'!$B$5:$J$44,8,FALSE)*VLOOKUP(OVYLD2_!CG$4,'[1]INTERNAL PARAMETERS-1'!$B$5:$J$44,3,FALSE)</f>
        <v>0</v>
      </c>
      <c r="CH143" s="43">
        <f>OVYLD1_!CH143*VLOOKUP(OVYLD2_!CH$4,'[1]INTERNAL PARAMETERS-1'!$B$5:$J$44,5,FALSE)*VLOOKUP(OVYLD2_!CH$4,'[1]INTERNAL PARAMETERS-1'!$B$5:$J$44,6,FALSE)*VLOOKUP(OVYLD2_!CH$4,'[1]INTERNAL PARAMETERS-1'!$B$5:$J$44,3,FALSE) + OVYLD1_!CH143*(1-VLOOKUP(OVYLD2_!CH$4,'[1]INTERNAL PARAMETERS-1'!$B$5:$J$44,5,FALSE))*VLOOKUP(OVYLD2_!CH$4,'[1]INTERNAL PARAMETERS-1'!$B$5:$J$44,8,FALSE)*VLOOKUP(OVYLD2_!CH$4,'[1]INTERNAL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5">
      <c r="B144" s="58" t="s">
        <v>9</v>
      </c>
      <c r="C144" s="57" t="s">
        <v>63</v>
      </c>
      <c r="D144" s="57" t="s">
        <v>67</v>
      </c>
      <c r="E144" s="128">
        <f>OVERALL2021!AI144</f>
        <v>0</v>
      </c>
      <c r="F144" s="56">
        <f>'[1]INTERNAL PARAMETERS-1'!M18</f>
        <v>21.115000000000002</v>
      </c>
      <c r="G144" s="45">
        <f>OVYLD1_!G144*VLOOKUP(OVYLD2_!G$4,'[1]INTERNAL PARAMETERS-1'!$B$5:$J$44,5,FALSE)*VLOOKUP(OVYLD2_!G$4,'[1]INTERNAL PARAMETERS-1'!$B$5:$J$44,7,FALSE)*OVYLD2_!$F144 + OVYLD1_!G144*(1-VLOOKUP(OVYLD2_!G$4,'[1]INTERNAL PARAMETERS-1'!$B$5:$J$44,5,FALSE))*VLOOKUP(OVYLD2_!G$4,'[1]INTERNAL PARAMETERS-1'!$B$5:$J$44,9,FALSE)*OVYLD2_!$F144</f>
        <v>0</v>
      </c>
      <c r="H144" s="44">
        <f>OVYLD1_!H144*VLOOKUP(OVYLD2_!H$4,'[1]INTERNAL PARAMETERS-1'!$B$5:$J$44,5,FALSE)*VLOOKUP(OVYLD2_!H$4,'[1]INTERNAL PARAMETERS-1'!$B$5:$J$44,7,FALSE)*OVYLD2_!$F144 + OVYLD1_!H144*(1-VLOOKUP(OVYLD2_!H$4,'[1]INTERNAL PARAMETERS-1'!$B$5:$J$44,5,FALSE))*VLOOKUP(OVYLD2_!H$4,'[1]INTERNAL PARAMETERS-1'!$B$5:$J$44,9,FALSE)*OVYLD2_!$F144</f>
        <v>0</v>
      </c>
      <c r="I144" s="44">
        <f>OVYLD1_!I144*VLOOKUP(OVYLD2_!I$4,'[1]INTERNAL PARAMETERS-1'!$B$5:$J$44,5,FALSE)*VLOOKUP(OVYLD2_!I$4,'[1]INTERNAL PARAMETERS-1'!$B$5:$J$44,7,FALSE)*OVYLD2_!$F144 + OVYLD1_!I144*(1-VLOOKUP(OVYLD2_!I$4,'[1]INTERNAL PARAMETERS-1'!$B$5:$J$44,5,FALSE))*VLOOKUP(OVYLD2_!I$4,'[1]INTERNAL PARAMETERS-1'!$B$5:$J$44,9,FALSE)*OVYLD2_!$F144</f>
        <v>0</v>
      </c>
      <c r="J144" s="44">
        <f>OVYLD1_!J144*VLOOKUP(OVYLD2_!J$4,'[1]INTERNAL PARAMETERS-1'!$B$5:$J$44,5,FALSE)*VLOOKUP(OVYLD2_!J$4,'[1]INTERNAL PARAMETERS-1'!$B$5:$J$44,7,FALSE)*OVYLD2_!$F144 + OVYLD1_!J144*(1-VLOOKUP(OVYLD2_!J$4,'[1]INTERNAL PARAMETERS-1'!$B$5:$J$44,5,FALSE))*VLOOKUP(OVYLD2_!J$4,'[1]INTERNAL PARAMETERS-1'!$B$5:$J$44,9,FALSE)*OVYLD2_!$F144</f>
        <v>0</v>
      </c>
      <c r="K144" s="44">
        <f>OVYLD1_!K144*VLOOKUP(OVYLD2_!K$4,'[1]INTERNAL PARAMETERS-1'!$B$5:$J$44,5,FALSE)*VLOOKUP(OVYLD2_!K$4,'[1]INTERNAL PARAMETERS-1'!$B$5:$J$44,7,FALSE)*OVYLD2_!$F144 + OVYLD1_!K144*(1-VLOOKUP(OVYLD2_!K$4,'[1]INTERNAL PARAMETERS-1'!$B$5:$J$44,5,FALSE))*VLOOKUP(OVYLD2_!K$4,'[1]INTERNAL PARAMETERS-1'!$B$5:$J$44,9,FALSE)*OVYLD2_!$F144</f>
        <v>0</v>
      </c>
      <c r="L144" s="44">
        <f>OVYLD1_!L144*VLOOKUP(OVYLD2_!L$4,'[1]INTERNAL PARAMETERS-1'!$B$5:$J$44,5,FALSE)*VLOOKUP(OVYLD2_!L$4,'[1]INTERNAL PARAMETERS-1'!$B$5:$J$44,7,FALSE)*OVYLD2_!$F144 + OVYLD1_!L144*(1-VLOOKUP(OVYLD2_!L$4,'[1]INTERNAL PARAMETERS-1'!$B$5:$J$44,5,FALSE))*VLOOKUP(OVYLD2_!L$4,'[1]INTERNAL PARAMETERS-1'!$B$5:$J$44,9,FALSE)*OVYLD2_!$F144</f>
        <v>0</v>
      </c>
      <c r="M144" s="44">
        <f>OVYLD1_!M144*VLOOKUP(OVYLD2_!M$4,'[1]INTERNAL PARAMETERS-1'!$B$5:$J$44,5,FALSE)*VLOOKUP(OVYLD2_!M$4,'[1]INTERNAL PARAMETERS-1'!$B$5:$J$44,7,FALSE)*OVYLD2_!$F144 + OVYLD1_!M144*(1-VLOOKUP(OVYLD2_!M$4,'[1]INTERNAL PARAMETERS-1'!$B$5:$J$44,5,FALSE))*VLOOKUP(OVYLD2_!M$4,'[1]INTERNAL PARAMETERS-1'!$B$5:$J$44,9,FALSE)*OVYLD2_!$F144</f>
        <v>0</v>
      </c>
      <c r="N144" s="44">
        <f>OVYLD1_!N144*VLOOKUP(OVYLD2_!N$4,'[1]INTERNAL PARAMETERS-1'!$B$5:$J$44,5,FALSE)*VLOOKUP(OVYLD2_!N$4,'[1]INTERNAL PARAMETERS-1'!$B$5:$J$44,7,FALSE)*OVYLD2_!$F144 + OVYLD1_!N144*(1-VLOOKUP(OVYLD2_!N$4,'[1]INTERNAL PARAMETERS-1'!$B$5:$J$44,5,FALSE))*VLOOKUP(OVYLD2_!N$4,'[1]INTERNAL PARAMETERS-1'!$B$5:$J$44,9,FALSE)*OVYLD2_!$F144</f>
        <v>0</v>
      </c>
      <c r="O144" s="44">
        <f>OVYLD1_!O144*VLOOKUP(OVYLD2_!O$4,'[1]INTERNAL PARAMETERS-1'!$B$5:$J$44,5,FALSE)*VLOOKUP(OVYLD2_!O$4,'[1]INTERNAL PARAMETERS-1'!$B$5:$J$44,7,FALSE)*OVYLD2_!$F144 + OVYLD1_!O144*(1-VLOOKUP(OVYLD2_!O$4,'[1]INTERNAL PARAMETERS-1'!$B$5:$J$44,5,FALSE))*VLOOKUP(OVYLD2_!O$4,'[1]INTERNAL PARAMETERS-1'!$B$5:$J$44,9,FALSE)*OVYLD2_!$F144</f>
        <v>0</v>
      </c>
      <c r="P144" s="44">
        <f>OVYLD1_!P144*VLOOKUP(OVYLD2_!P$4,'[1]INTERNAL PARAMETERS-1'!$B$5:$J$44,5,FALSE)*VLOOKUP(OVYLD2_!P$4,'[1]INTERNAL PARAMETERS-1'!$B$5:$J$44,7,FALSE)*OVYLD2_!$F144 + OVYLD1_!P144*(1-VLOOKUP(OVYLD2_!P$4,'[1]INTERNAL PARAMETERS-1'!$B$5:$J$44,5,FALSE))*VLOOKUP(OVYLD2_!P$4,'[1]INTERNAL PARAMETERS-1'!$B$5:$J$44,9,FALSE)*OVYLD2_!$F144</f>
        <v>0</v>
      </c>
      <c r="Q144" s="44">
        <f>OVYLD1_!Q144*VLOOKUP(OVYLD2_!Q$4,'[1]INTERNAL PARAMETERS-1'!$B$5:$J$44,5,FALSE)*VLOOKUP(OVYLD2_!Q$4,'[1]INTERNAL PARAMETERS-1'!$B$5:$J$44,7,FALSE)*OVYLD2_!$F144 + OVYLD1_!Q144*(1-VLOOKUP(OVYLD2_!Q$4,'[1]INTERNAL PARAMETERS-1'!$B$5:$J$44,5,FALSE))*VLOOKUP(OVYLD2_!Q$4,'[1]INTERNAL PARAMETERS-1'!$B$5:$J$44,9,FALSE)*OVYLD2_!$F144</f>
        <v>0</v>
      </c>
      <c r="R144" s="44">
        <f>OVYLD1_!R144*VLOOKUP(OVYLD2_!R$4,'[1]INTERNAL PARAMETERS-1'!$B$5:$J$44,5,FALSE)*VLOOKUP(OVYLD2_!R$4,'[1]INTERNAL PARAMETERS-1'!$B$5:$J$44,7,FALSE)*OVYLD2_!$F144 + OVYLD1_!R144*(1-VLOOKUP(OVYLD2_!R$4,'[1]INTERNAL PARAMETERS-1'!$B$5:$J$44,5,FALSE))*VLOOKUP(OVYLD2_!R$4,'[1]INTERNAL PARAMETERS-1'!$B$5:$J$44,9,FALSE)*OVYLD2_!$F144</f>
        <v>0</v>
      </c>
      <c r="S144" s="44">
        <f>OVYLD1_!S144*VLOOKUP(OVYLD2_!S$4,'[1]INTERNAL PARAMETERS-1'!$B$5:$J$44,5,FALSE)*VLOOKUP(OVYLD2_!S$4,'[1]INTERNAL PARAMETERS-1'!$B$5:$J$44,7,FALSE)*OVYLD2_!$F144 + OVYLD1_!S144*(1-VLOOKUP(OVYLD2_!S$4,'[1]INTERNAL PARAMETERS-1'!$B$5:$J$44,5,FALSE))*VLOOKUP(OVYLD2_!S$4,'[1]INTERNAL PARAMETERS-1'!$B$5:$J$44,9,FALSE)*OVYLD2_!$F144</f>
        <v>0</v>
      </c>
      <c r="T144" s="44">
        <f>OVYLD1_!T144*VLOOKUP(OVYLD2_!T$4,'[1]INTERNAL PARAMETERS-1'!$B$5:$J$44,5,FALSE)*VLOOKUP(OVYLD2_!T$4,'[1]INTERNAL PARAMETERS-1'!$B$5:$J$44,7,FALSE)*OVYLD2_!$F144 + OVYLD1_!T144*(1-VLOOKUP(OVYLD2_!T$4,'[1]INTERNAL PARAMETERS-1'!$B$5:$J$44,5,FALSE))*VLOOKUP(OVYLD2_!T$4,'[1]INTERNAL PARAMETERS-1'!$B$5:$J$44,9,FALSE)*OVYLD2_!$F144</f>
        <v>0</v>
      </c>
      <c r="U144" s="44">
        <f>OVYLD1_!U144*VLOOKUP(OVYLD2_!U$4,'[1]INTERNAL PARAMETERS-1'!$B$5:$J$44,5,FALSE)*VLOOKUP(OVYLD2_!U$4,'[1]INTERNAL PARAMETERS-1'!$B$5:$J$44,7,FALSE)*OVYLD2_!$F144 + OVYLD1_!U144*(1-VLOOKUP(OVYLD2_!U$4,'[1]INTERNAL PARAMETERS-1'!$B$5:$J$44,5,FALSE))*VLOOKUP(OVYLD2_!U$4,'[1]INTERNAL PARAMETERS-1'!$B$5:$J$44,9,FALSE)*OVYLD2_!$F144</f>
        <v>0</v>
      </c>
      <c r="V144" s="44">
        <f>OVYLD1_!V144*VLOOKUP(OVYLD2_!V$4,'[1]INTERNAL PARAMETERS-1'!$B$5:$J$44,5,FALSE)*VLOOKUP(OVYLD2_!V$4,'[1]INTERNAL PARAMETERS-1'!$B$5:$J$44,7,FALSE)*OVYLD2_!$F144 + OVYLD1_!V144*(1-VLOOKUP(OVYLD2_!V$4,'[1]INTERNAL PARAMETERS-1'!$B$5:$J$44,5,FALSE))*VLOOKUP(OVYLD2_!V$4,'[1]INTERNAL PARAMETERS-1'!$B$5:$J$44,9,FALSE)*OVYLD2_!$F144</f>
        <v>0</v>
      </c>
      <c r="W144" s="44">
        <f>OVYLD1_!W144*VLOOKUP(OVYLD2_!W$4,'[1]INTERNAL PARAMETERS-1'!$B$5:$J$44,5,FALSE)*VLOOKUP(OVYLD2_!W$4,'[1]INTERNAL PARAMETERS-1'!$B$5:$J$44,7,FALSE)*OVYLD2_!$F144 + OVYLD1_!W144*(1-VLOOKUP(OVYLD2_!W$4,'[1]INTERNAL PARAMETERS-1'!$B$5:$J$44,5,FALSE))*VLOOKUP(OVYLD2_!W$4,'[1]INTERNAL PARAMETERS-1'!$B$5:$J$44,9,FALSE)*OVYLD2_!$F144</f>
        <v>0</v>
      </c>
      <c r="X144" s="44">
        <f>OVYLD1_!X144*VLOOKUP(OVYLD2_!X$4,'[1]INTERNAL PARAMETERS-1'!$B$5:$J$44,5,FALSE)*VLOOKUP(OVYLD2_!X$4,'[1]INTERNAL PARAMETERS-1'!$B$5:$J$44,7,FALSE)*OVYLD2_!$F144 + OVYLD1_!X144*(1-VLOOKUP(OVYLD2_!X$4,'[1]INTERNAL PARAMETERS-1'!$B$5:$J$44,5,FALSE))*VLOOKUP(OVYLD2_!X$4,'[1]INTERNAL PARAMETERS-1'!$B$5:$J$44,9,FALSE)*OVYLD2_!$F144</f>
        <v>0</v>
      </c>
      <c r="Y144" s="44">
        <f>OVYLD1_!Y144*VLOOKUP(OVYLD2_!Y$4,'[1]INTERNAL PARAMETERS-1'!$B$5:$J$44,5,FALSE)*VLOOKUP(OVYLD2_!Y$4,'[1]INTERNAL PARAMETERS-1'!$B$5:$J$44,7,FALSE)*OVYLD2_!$F144 + OVYLD1_!Y144*(1-VLOOKUP(OVYLD2_!Y$4,'[1]INTERNAL PARAMETERS-1'!$B$5:$J$44,5,FALSE))*VLOOKUP(OVYLD2_!Y$4,'[1]INTERNAL PARAMETERS-1'!$B$5:$J$44,9,FALSE)*OVYLD2_!$F144</f>
        <v>0</v>
      </c>
      <c r="Z144" s="44">
        <f>OVYLD1_!Z144*VLOOKUP(OVYLD2_!Z$4,'[1]INTERNAL PARAMETERS-1'!$B$5:$J$44,5,FALSE)*VLOOKUP(OVYLD2_!Z$4,'[1]INTERNAL PARAMETERS-1'!$B$5:$J$44,7,FALSE)*OVYLD2_!$F144 + OVYLD1_!Z144*(1-VLOOKUP(OVYLD2_!Z$4,'[1]INTERNAL PARAMETERS-1'!$B$5:$J$44,5,FALSE))*VLOOKUP(OVYLD2_!Z$4,'[1]INTERNAL PARAMETERS-1'!$B$5:$J$44,9,FALSE)*OVYLD2_!$F144</f>
        <v>0</v>
      </c>
      <c r="AA144" s="44">
        <f>OVYLD1_!AA144*VLOOKUP(OVYLD2_!AA$4,'[1]INTERNAL PARAMETERS-1'!$B$5:$J$44,5,FALSE)*VLOOKUP(OVYLD2_!AA$4,'[1]INTERNAL PARAMETERS-1'!$B$5:$J$44,7,FALSE)*OVYLD2_!$F144 + OVYLD1_!AA144*(1-VLOOKUP(OVYLD2_!AA$4,'[1]INTERNAL PARAMETERS-1'!$B$5:$J$44,5,FALSE))*VLOOKUP(OVYLD2_!AA$4,'[1]INTERNAL PARAMETERS-1'!$B$5:$J$44,9,FALSE)*OVYLD2_!$F144</f>
        <v>0</v>
      </c>
      <c r="AB144" s="44">
        <f>OVYLD1_!AB144*VLOOKUP(OVYLD2_!AB$4,'[1]INTERNAL PARAMETERS-1'!$B$5:$J$44,5,FALSE)*VLOOKUP(OVYLD2_!AB$4,'[1]INTERNAL PARAMETERS-1'!$B$5:$J$44,7,FALSE)*OVYLD2_!$F144 + OVYLD1_!AB144*(1-VLOOKUP(OVYLD2_!AB$4,'[1]INTERNAL PARAMETERS-1'!$B$5:$J$44,5,FALSE))*VLOOKUP(OVYLD2_!AB$4,'[1]INTERNAL PARAMETERS-1'!$B$5:$J$44,9,FALSE)*OVYLD2_!$F144</f>
        <v>0</v>
      </c>
      <c r="AC144" s="44">
        <f>OVYLD1_!AC144*VLOOKUP(OVYLD2_!AC$4,'[1]INTERNAL PARAMETERS-1'!$B$5:$J$44,5,FALSE)*VLOOKUP(OVYLD2_!AC$4,'[1]INTERNAL PARAMETERS-1'!$B$5:$J$44,7,FALSE)*OVYLD2_!$F144 + OVYLD1_!AC144*(1-VLOOKUP(OVYLD2_!AC$4,'[1]INTERNAL PARAMETERS-1'!$B$5:$J$44,5,FALSE))*VLOOKUP(OVYLD2_!AC$4,'[1]INTERNAL PARAMETERS-1'!$B$5:$J$44,9,FALSE)*OVYLD2_!$F144</f>
        <v>0</v>
      </c>
      <c r="AD144" s="44">
        <f>OVYLD1_!AD144*VLOOKUP(OVYLD2_!AD$4,'[1]INTERNAL PARAMETERS-1'!$B$5:$J$44,5,FALSE)*VLOOKUP(OVYLD2_!AD$4,'[1]INTERNAL PARAMETERS-1'!$B$5:$J$44,7,FALSE)*OVYLD2_!$F144 + OVYLD1_!AD144*(1-VLOOKUP(OVYLD2_!AD$4,'[1]INTERNAL PARAMETERS-1'!$B$5:$J$44,5,FALSE))*VLOOKUP(OVYLD2_!AD$4,'[1]INTERNAL PARAMETERS-1'!$B$5:$J$44,9,FALSE)*OVYLD2_!$F144</f>
        <v>0</v>
      </c>
      <c r="AE144" s="44">
        <f>OVYLD1_!AE144*VLOOKUP(OVYLD2_!AE$4,'[1]INTERNAL PARAMETERS-1'!$B$5:$J$44,5,FALSE)*VLOOKUP(OVYLD2_!AE$4,'[1]INTERNAL PARAMETERS-1'!$B$5:$J$44,7,FALSE)*OVYLD2_!$F144 + OVYLD1_!AE144*(1-VLOOKUP(OVYLD2_!AE$4,'[1]INTERNAL PARAMETERS-1'!$B$5:$J$44,5,FALSE))*VLOOKUP(OVYLD2_!AE$4,'[1]INTERNAL PARAMETERS-1'!$B$5:$J$44,9,FALSE)*OVYLD2_!$F144</f>
        <v>0</v>
      </c>
      <c r="AF144" s="44">
        <f>OVYLD1_!AF144*VLOOKUP(OVYLD2_!AF$4,'[1]INTERNAL PARAMETERS-1'!$B$5:$J$44,5,FALSE)*VLOOKUP(OVYLD2_!AF$4,'[1]INTERNAL PARAMETERS-1'!$B$5:$J$44,7,FALSE)*OVYLD2_!$F144 + OVYLD1_!AF144*(1-VLOOKUP(OVYLD2_!AF$4,'[1]INTERNAL PARAMETERS-1'!$B$5:$J$44,5,FALSE))*VLOOKUP(OVYLD2_!AF$4,'[1]INTERNAL PARAMETERS-1'!$B$5:$J$44,9,FALSE)*OVYLD2_!$F144</f>
        <v>0</v>
      </c>
      <c r="AG144" s="44">
        <f>OVYLD1_!AG144*VLOOKUP(OVYLD2_!AG$4,'[1]INTERNAL PARAMETERS-1'!$B$5:$J$44,5,FALSE)*VLOOKUP(OVYLD2_!AG$4,'[1]INTERNAL PARAMETERS-1'!$B$5:$J$44,7,FALSE)*OVYLD2_!$F144 + OVYLD1_!AG144*(1-VLOOKUP(OVYLD2_!AG$4,'[1]INTERNAL PARAMETERS-1'!$B$5:$J$44,5,FALSE))*VLOOKUP(OVYLD2_!AG$4,'[1]INTERNAL PARAMETERS-1'!$B$5:$J$44,9,FALSE)*OVYLD2_!$F144</f>
        <v>0</v>
      </c>
      <c r="AH144" s="44">
        <f>OVYLD1_!AH144*VLOOKUP(OVYLD2_!AH$4,'[1]INTERNAL PARAMETERS-1'!$B$5:$J$44,5,FALSE)*VLOOKUP(OVYLD2_!AH$4,'[1]INTERNAL PARAMETERS-1'!$B$5:$J$44,7,FALSE)*OVYLD2_!$F144 + OVYLD1_!AH144*(1-VLOOKUP(OVYLD2_!AH$4,'[1]INTERNAL PARAMETERS-1'!$B$5:$J$44,5,FALSE))*VLOOKUP(OVYLD2_!AH$4,'[1]INTERNAL PARAMETERS-1'!$B$5:$J$44,9,FALSE)*OVYLD2_!$F144</f>
        <v>0</v>
      </c>
      <c r="AI144" s="44">
        <f>OVYLD1_!AI144*VLOOKUP(OVYLD2_!AI$4,'[1]INTERNAL PARAMETERS-1'!$B$5:$J$44,5,FALSE)*VLOOKUP(OVYLD2_!AI$4,'[1]INTERNAL PARAMETERS-1'!$B$5:$J$44,7,FALSE)*OVYLD2_!$F144 + OVYLD1_!AI144*(1-VLOOKUP(OVYLD2_!AI$4,'[1]INTERNAL PARAMETERS-1'!$B$5:$J$44,5,FALSE))*VLOOKUP(OVYLD2_!AI$4,'[1]INTERNAL PARAMETERS-1'!$B$5:$J$44,9,FALSE)*OVYLD2_!$F144</f>
        <v>0</v>
      </c>
      <c r="AJ144" s="44">
        <f>OVYLD1_!AJ144*VLOOKUP(OVYLD2_!AJ$4,'[1]INTERNAL PARAMETERS-1'!$B$5:$J$44,5,FALSE)*VLOOKUP(OVYLD2_!AJ$4,'[1]INTERNAL PARAMETERS-1'!$B$5:$J$44,7,FALSE)*OVYLD2_!$F144 + OVYLD1_!AJ144*(1-VLOOKUP(OVYLD2_!AJ$4,'[1]INTERNAL PARAMETERS-1'!$B$5:$J$44,5,FALSE))*VLOOKUP(OVYLD2_!AJ$4,'[1]INTERNAL PARAMETERS-1'!$B$5:$J$44,9,FALSE)*OVYLD2_!$F144</f>
        <v>0</v>
      </c>
      <c r="AK144" s="44">
        <f>OVYLD1_!AK144*VLOOKUP(OVYLD2_!AK$4,'[1]INTERNAL PARAMETERS-1'!$B$5:$J$44,5,FALSE)*VLOOKUP(OVYLD2_!AK$4,'[1]INTERNAL PARAMETERS-1'!$B$5:$J$44,7,FALSE)*OVYLD2_!$F144 + OVYLD1_!AK144*(1-VLOOKUP(OVYLD2_!AK$4,'[1]INTERNAL PARAMETERS-1'!$B$5:$J$44,5,FALSE))*VLOOKUP(OVYLD2_!AK$4,'[1]INTERNAL PARAMETERS-1'!$B$5:$J$44,9,FALSE)*OVYLD2_!$F144</f>
        <v>0</v>
      </c>
      <c r="AL144" s="44">
        <f>OVYLD1_!AL144*VLOOKUP(OVYLD2_!AL$4,'[1]INTERNAL PARAMETERS-1'!$B$5:$J$44,5,FALSE)*VLOOKUP(OVYLD2_!AL$4,'[1]INTERNAL PARAMETERS-1'!$B$5:$J$44,7,FALSE)*OVYLD2_!$F144 + OVYLD1_!AL144*(1-VLOOKUP(OVYLD2_!AL$4,'[1]INTERNAL PARAMETERS-1'!$B$5:$J$44,5,FALSE))*VLOOKUP(OVYLD2_!AL$4,'[1]INTERNAL PARAMETERS-1'!$B$5:$J$44,9,FALSE)*OVYLD2_!$F144</f>
        <v>0</v>
      </c>
      <c r="AM144" s="44">
        <f>OVYLD1_!AM144*VLOOKUP(OVYLD2_!AM$4,'[1]INTERNAL PARAMETERS-1'!$B$5:$J$44,5,FALSE)*VLOOKUP(OVYLD2_!AM$4,'[1]INTERNAL PARAMETERS-1'!$B$5:$J$44,7,FALSE)*OVYLD2_!$F144 + OVYLD1_!AM144*(1-VLOOKUP(OVYLD2_!AM$4,'[1]INTERNAL PARAMETERS-1'!$B$5:$J$44,5,FALSE))*VLOOKUP(OVYLD2_!AM$4,'[1]INTERNAL PARAMETERS-1'!$B$5:$J$44,9,FALSE)*OVYLD2_!$F144</f>
        <v>0</v>
      </c>
      <c r="AN144" s="44">
        <f>OVYLD1_!AN144*VLOOKUP(OVYLD2_!AN$4,'[1]INTERNAL PARAMETERS-1'!$B$5:$J$44,5,FALSE)*VLOOKUP(OVYLD2_!AN$4,'[1]INTERNAL PARAMETERS-1'!$B$5:$J$44,7,FALSE)*OVYLD2_!$F144 + OVYLD1_!AN144*(1-VLOOKUP(OVYLD2_!AN$4,'[1]INTERNAL PARAMETERS-1'!$B$5:$J$44,5,FALSE))*VLOOKUP(OVYLD2_!AN$4,'[1]INTERNAL PARAMETERS-1'!$B$5:$J$44,9,FALSE)*OVYLD2_!$F144</f>
        <v>0</v>
      </c>
      <c r="AO144" s="44">
        <f>OVYLD1_!AO144*VLOOKUP(OVYLD2_!AO$4,'[1]INTERNAL PARAMETERS-1'!$B$5:$J$44,5,FALSE)*VLOOKUP(OVYLD2_!AO$4,'[1]INTERNAL PARAMETERS-1'!$B$5:$J$44,7,FALSE)*OVYLD2_!$F144 + OVYLD1_!AO144*(1-VLOOKUP(OVYLD2_!AO$4,'[1]INTERNAL PARAMETERS-1'!$B$5:$J$44,5,FALSE))*VLOOKUP(OVYLD2_!AO$4,'[1]INTERNAL PARAMETERS-1'!$B$5:$J$44,9,FALSE)*OVYLD2_!$F144</f>
        <v>0</v>
      </c>
      <c r="AP144" s="44">
        <f>OVYLD1_!AP144*VLOOKUP(OVYLD2_!AP$4,'[1]INTERNAL PARAMETERS-1'!$B$5:$J$44,5,FALSE)*VLOOKUP(OVYLD2_!AP$4,'[1]INTERNAL PARAMETERS-1'!$B$5:$J$44,7,FALSE)*OVYLD2_!$F144 + OVYLD1_!AP144*(1-VLOOKUP(OVYLD2_!AP$4,'[1]INTERNAL PARAMETERS-1'!$B$5:$J$44,5,FALSE))*VLOOKUP(OVYLD2_!AP$4,'[1]INTERNAL PARAMETERS-1'!$B$5:$J$44,9,FALSE)*OVYLD2_!$F144</f>
        <v>0</v>
      </c>
      <c r="AQ144" s="44">
        <f>OVYLD1_!AQ144*VLOOKUP(OVYLD2_!AQ$4,'[1]INTERNAL PARAMETERS-1'!$B$5:$J$44,5,FALSE)*VLOOKUP(OVYLD2_!AQ$4,'[1]INTERNAL PARAMETERS-1'!$B$5:$J$44,7,FALSE)*OVYLD2_!$F144 + OVYLD1_!AQ144*(1-VLOOKUP(OVYLD2_!AQ$4,'[1]INTERNAL PARAMETERS-1'!$B$5:$J$44,5,FALSE))*VLOOKUP(OVYLD2_!AQ$4,'[1]INTERNAL PARAMETERS-1'!$B$5:$J$44,9,FALSE)*OVYLD2_!$F144</f>
        <v>0</v>
      </c>
      <c r="AR144" s="44">
        <f>OVYLD1_!AR144*VLOOKUP(OVYLD2_!AR$4,'[1]INTERNAL PARAMETERS-1'!$B$5:$J$44,5,FALSE)*VLOOKUP(OVYLD2_!AR$4,'[1]INTERNAL PARAMETERS-1'!$B$5:$J$44,7,FALSE)*OVYLD2_!$F144 + OVYLD1_!AR144*(1-VLOOKUP(OVYLD2_!AR$4,'[1]INTERNAL PARAMETERS-1'!$B$5:$J$44,5,FALSE))*VLOOKUP(OVYLD2_!AR$4,'[1]INTERNAL PARAMETERS-1'!$B$5:$J$44,9,FALSE)*OVYLD2_!$F144</f>
        <v>0</v>
      </c>
      <c r="AS144" s="44">
        <f>OVYLD1_!AS144*VLOOKUP(OVYLD2_!AS$4,'[1]INTERNAL PARAMETERS-1'!$B$5:$J$44,5,FALSE)*VLOOKUP(OVYLD2_!AS$4,'[1]INTERNAL PARAMETERS-1'!$B$5:$J$44,7,FALSE)*OVYLD2_!$F144 + OVYLD1_!AS144*(1-VLOOKUP(OVYLD2_!AS$4,'[1]INTERNAL PARAMETERS-1'!$B$5:$J$44,5,FALSE))*VLOOKUP(OVYLD2_!AS$4,'[1]INTERNAL PARAMETERS-1'!$B$5:$J$44,9,FALSE)*OVYLD2_!$F144</f>
        <v>0</v>
      </c>
      <c r="AT144" s="43">
        <f>OVYLD1_!AT144*VLOOKUP(OVYLD2_!AT$4,'[1]INTERNAL PARAMETERS-1'!$B$5:$J$44,5,FALSE)*VLOOKUP(OVYLD2_!AT$4,'[1]INTERNAL PARAMETERS-1'!$B$5:$J$44,7,FALSE)*OVYLD2_!$F144 + OVYLD1_!AT144*(1-VLOOKUP(OVYLD2_!AT$4,'[1]INTERNAL PARAMETERS-1'!$B$5:$J$44,5,FALSE))*VLOOKUP(OVYLD2_!AT$4,'[1]INTERNAL PARAMETERS-1'!$B$5:$J$44,9,FALSE)*OVYLD2_!$F144</f>
        <v>0</v>
      </c>
      <c r="AU144" s="45">
        <f>OVYLD1_!AU144*VLOOKUP(OVYLD2_!AU$4,'[1]INTERNAL PARAMETERS-1'!$B$5:$J$44,5,FALSE)*VLOOKUP(OVYLD2_!AU$4,'[1]INTERNAL PARAMETERS-1'!$B$5:$J$44,6,FALSE)*VLOOKUP(OVYLD2_!AU$4,'[1]INTERNAL PARAMETERS-1'!$B$5:$J$44,3,FALSE) + OVYLD1_!AU144*(1-VLOOKUP(OVYLD2_!AU$4,'[1]INTERNAL PARAMETERS-1'!$B$5:$J$44,5,FALSE))*VLOOKUP(OVYLD2_!AU$4,'[1]INTERNAL PARAMETERS-1'!$B$5:$J$44,8,FALSE)*VLOOKUP(OVYLD2_!AU$4,'[1]INTERNAL PARAMETERS-1'!$B$5:$J$44,3,FALSE)</f>
        <v>0</v>
      </c>
      <c r="AV144" s="44">
        <f>OVYLD1_!AV144*VLOOKUP(OVYLD2_!AV$4,'[1]INTERNAL PARAMETERS-1'!$B$5:$J$44,5,FALSE)*VLOOKUP(OVYLD2_!AV$4,'[1]INTERNAL PARAMETERS-1'!$B$5:$J$44,6,FALSE)*VLOOKUP(OVYLD2_!AV$4,'[1]INTERNAL PARAMETERS-1'!$B$5:$J$44,3,FALSE) + OVYLD1_!AV144*(1-VLOOKUP(OVYLD2_!AV$4,'[1]INTERNAL PARAMETERS-1'!$B$5:$J$44,5,FALSE))*VLOOKUP(OVYLD2_!AV$4,'[1]INTERNAL PARAMETERS-1'!$B$5:$J$44,8,FALSE)*VLOOKUP(OVYLD2_!AV$4,'[1]INTERNAL PARAMETERS-1'!$B$5:$J$44,3,FALSE)</f>
        <v>0</v>
      </c>
      <c r="AW144" s="44">
        <f>OVYLD1_!AW144*VLOOKUP(OVYLD2_!AW$4,'[1]INTERNAL PARAMETERS-1'!$B$5:$J$44,5,FALSE)*VLOOKUP(OVYLD2_!AW$4,'[1]INTERNAL PARAMETERS-1'!$B$5:$J$44,6,FALSE)*VLOOKUP(OVYLD2_!AW$4,'[1]INTERNAL PARAMETERS-1'!$B$5:$J$44,3,FALSE) + OVYLD1_!AW144*(1-VLOOKUP(OVYLD2_!AW$4,'[1]INTERNAL PARAMETERS-1'!$B$5:$J$44,5,FALSE))*VLOOKUP(OVYLD2_!AW$4,'[1]INTERNAL PARAMETERS-1'!$B$5:$J$44,8,FALSE)*VLOOKUP(OVYLD2_!AW$4,'[1]INTERNAL PARAMETERS-1'!$B$5:$J$44,3,FALSE)</f>
        <v>0</v>
      </c>
      <c r="AX144" s="44">
        <f>OVYLD1_!AX144*VLOOKUP(OVYLD2_!AX$4,'[1]INTERNAL PARAMETERS-1'!$B$5:$J$44,5,FALSE)*VLOOKUP(OVYLD2_!AX$4,'[1]INTERNAL PARAMETERS-1'!$B$5:$J$44,6,FALSE)*VLOOKUP(OVYLD2_!AX$4,'[1]INTERNAL PARAMETERS-1'!$B$5:$J$44,3,FALSE) + OVYLD1_!AX144*(1-VLOOKUP(OVYLD2_!AX$4,'[1]INTERNAL PARAMETERS-1'!$B$5:$J$44,5,FALSE))*VLOOKUP(OVYLD2_!AX$4,'[1]INTERNAL PARAMETERS-1'!$B$5:$J$44,8,FALSE)*VLOOKUP(OVYLD2_!AX$4,'[1]INTERNAL PARAMETERS-1'!$B$5:$J$44,3,FALSE)</f>
        <v>0</v>
      </c>
      <c r="AY144" s="44">
        <f>OVYLD1_!AY144*VLOOKUP(OVYLD2_!AY$4,'[1]INTERNAL PARAMETERS-1'!$B$5:$J$44,5,FALSE)*VLOOKUP(OVYLD2_!AY$4,'[1]INTERNAL PARAMETERS-1'!$B$5:$J$44,6,FALSE)*VLOOKUP(OVYLD2_!AY$4,'[1]INTERNAL PARAMETERS-1'!$B$5:$J$44,3,FALSE) + OVYLD1_!AY144*(1-VLOOKUP(OVYLD2_!AY$4,'[1]INTERNAL PARAMETERS-1'!$B$5:$J$44,5,FALSE))*VLOOKUP(OVYLD2_!AY$4,'[1]INTERNAL PARAMETERS-1'!$B$5:$J$44,8,FALSE)*VLOOKUP(OVYLD2_!AY$4,'[1]INTERNAL PARAMETERS-1'!$B$5:$J$44,3,FALSE)</f>
        <v>0</v>
      </c>
      <c r="AZ144" s="44">
        <f>OVYLD1_!AZ144*VLOOKUP(OVYLD2_!AZ$4,'[1]INTERNAL PARAMETERS-1'!$B$5:$J$44,5,FALSE)*VLOOKUP(OVYLD2_!AZ$4,'[1]INTERNAL PARAMETERS-1'!$B$5:$J$44,6,FALSE)*VLOOKUP(OVYLD2_!AZ$4,'[1]INTERNAL PARAMETERS-1'!$B$5:$J$44,3,FALSE) + OVYLD1_!AZ144*(1-VLOOKUP(OVYLD2_!AZ$4,'[1]INTERNAL PARAMETERS-1'!$B$5:$J$44,5,FALSE))*VLOOKUP(OVYLD2_!AZ$4,'[1]INTERNAL PARAMETERS-1'!$B$5:$J$44,8,FALSE)*VLOOKUP(OVYLD2_!AZ$4,'[1]INTERNAL PARAMETERS-1'!$B$5:$J$44,3,FALSE)</f>
        <v>0</v>
      </c>
      <c r="BA144" s="44">
        <f>OVYLD1_!BA144*VLOOKUP(OVYLD2_!BA$4,'[1]INTERNAL PARAMETERS-1'!$B$5:$J$44,5,FALSE)*VLOOKUP(OVYLD2_!BA$4,'[1]INTERNAL PARAMETERS-1'!$B$5:$J$44,6,FALSE)*VLOOKUP(OVYLD2_!BA$4,'[1]INTERNAL PARAMETERS-1'!$B$5:$J$44,3,FALSE) + OVYLD1_!BA144*(1-VLOOKUP(OVYLD2_!BA$4,'[1]INTERNAL PARAMETERS-1'!$B$5:$J$44,5,FALSE))*VLOOKUP(OVYLD2_!BA$4,'[1]INTERNAL PARAMETERS-1'!$B$5:$J$44,8,FALSE)*VLOOKUP(OVYLD2_!BA$4,'[1]INTERNAL PARAMETERS-1'!$B$5:$J$44,3,FALSE)</f>
        <v>0</v>
      </c>
      <c r="BB144" s="44">
        <f>OVYLD1_!BB144*VLOOKUP(OVYLD2_!BB$4,'[1]INTERNAL PARAMETERS-1'!$B$5:$J$44,5,FALSE)*VLOOKUP(OVYLD2_!BB$4,'[1]INTERNAL PARAMETERS-1'!$B$5:$J$44,6,FALSE)*VLOOKUP(OVYLD2_!BB$4,'[1]INTERNAL PARAMETERS-1'!$B$5:$J$44,3,FALSE) + OVYLD1_!BB144*(1-VLOOKUP(OVYLD2_!BB$4,'[1]INTERNAL PARAMETERS-1'!$B$5:$J$44,5,FALSE))*VLOOKUP(OVYLD2_!BB$4,'[1]INTERNAL PARAMETERS-1'!$B$5:$J$44,8,FALSE)*VLOOKUP(OVYLD2_!BB$4,'[1]INTERNAL PARAMETERS-1'!$B$5:$J$44,3,FALSE)</f>
        <v>0</v>
      </c>
      <c r="BC144" s="44">
        <f>OVYLD1_!BC144*VLOOKUP(OVYLD2_!BC$4,'[1]INTERNAL PARAMETERS-1'!$B$5:$J$44,5,FALSE)*VLOOKUP(OVYLD2_!BC$4,'[1]INTERNAL PARAMETERS-1'!$B$5:$J$44,6,FALSE)*VLOOKUP(OVYLD2_!BC$4,'[1]INTERNAL PARAMETERS-1'!$B$5:$J$44,3,FALSE) + OVYLD1_!BC144*(1-VLOOKUP(OVYLD2_!BC$4,'[1]INTERNAL PARAMETERS-1'!$B$5:$J$44,5,FALSE))*VLOOKUP(OVYLD2_!BC$4,'[1]INTERNAL PARAMETERS-1'!$B$5:$J$44,8,FALSE)*VLOOKUP(OVYLD2_!BC$4,'[1]INTERNAL PARAMETERS-1'!$B$5:$J$44,3,FALSE)</f>
        <v>0</v>
      </c>
      <c r="BD144" s="44">
        <f>OVYLD1_!BD144*VLOOKUP(OVYLD2_!BD$4,'[1]INTERNAL PARAMETERS-1'!$B$5:$J$44,5,FALSE)*VLOOKUP(OVYLD2_!BD$4,'[1]INTERNAL PARAMETERS-1'!$B$5:$J$44,6,FALSE)*VLOOKUP(OVYLD2_!BD$4,'[1]INTERNAL PARAMETERS-1'!$B$5:$J$44,3,FALSE) + OVYLD1_!BD144*(1-VLOOKUP(OVYLD2_!BD$4,'[1]INTERNAL PARAMETERS-1'!$B$5:$J$44,5,FALSE))*VLOOKUP(OVYLD2_!BD$4,'[1]INTERNAL PARAMETERS-1'!$B$5:$J$44,8,FALSE)*VLOOKUP(OVYLD2_!BD$4,'[1]INTERNAL PARAMETERS-1'!$B$5:$J$44,3,FALSE)</f>
        <v>0</v>
      </c>
      <c r="BE144" s="44">
        <f>OVYLD1_!BE144*VLOOKUP(OVYLD2_!BE$4,'[1]INTERNAL PARAMETERS-1'!$B$5:$J$44,5,FALSE)*VLOOKUP(OVYLD2_!BE$4,'[1]INTERNAL PARAMETERS-1'!$B$5:$J$44,6,FALSE)*VLOOKUP(OVYLD2_!BE$4,'[1]INTERNAL PARAMETERS-1'!$B$5:$J$44,3,FALSE) + OVYLD1_!BE144*(1-VLOOKUP(OVYLD2_!BE$4,'[1]INTERNAL PARAMETERS-1'!$B$5:$J$44,5,FALSE))*VLOOKUP(OVYLD2_!BE$4,'[1]INTERNAL PARAMETERS-1'!$B$5:$J$44,8,FALSE)*VLOOKUP(OVYLD2_!BE$4,'[1]INTERNAL PARAMETERS-1'!$B$5:$J$44,3,FALSE)</f>
        <v>0</v>
      </c>
      <c r="BF144" s="44">
        <f>OVYLD1_!BF144*VLOOKUP(OVYLD2_!BF$4,'[1]INTERNAL PARAMETERS-1'!$B$5:$J$44,5,FALSE)*VLOOKUP(OVYLD2_!BF$4,'[1]INTERNAL PARAMETERS-1'!$B$5:$J$44,6,FALSE)*VLOOKUP(OVYLD2_!BF$4,'[1]INTERNAL PARAMETERS-1'!$B$5:$J$44,3,FALSE) + OVYLD1_!BF144*(1-VLOOKUP(OVYLD2_!BF$4,'[1]INTERNAL PARAMETERS-1'!$B$5:$J$44,5,FALSE))*VLOOKUP(OVYLD2_!BF$4,'[1]INTERNAL PARAMETERS-1'!$B$5:$J$44,8,FALSE)*VLOOKUP(OVYLD2_!BF$4,'[1]INTERNAL PARAMETERS-1'!$B$5:$J$44,3,FALSE)</f>
        <v>0</v>
      </c>
      <c r="BG144" s="44">
        <f>OVYLD1_!BG144*VLOOKUP(OVYLD2_!BG$4,'[1]INTERNAL PARAMETERS-1'!$B$5:$J$44,5,FALSE)*VLOOKUP(OVYLD2_!BG$4,'[1]INTERNAL PARAMETERS-1'!$B$5:$J$44,6,FALSE)*VLOOKUP(OVYLD2_!BG$4,'[1]INTERNAL PARAMETERS-1'!$B$5:$J$44,3,FALSE) + OVYLD1_!BG144*(1-VLOOKUP(OVYLD2_!BG$4,'[1]INTERNAL PARAMETERS-1'!$B$5:$J$44,5,FALSE))*VLOOKUP(OVYLD2_!BG$4,'[1]INTERNAL PARAMETERS-1'!$B$5:$J$44,8,FALSE)*VLOOKUP(OVYLD2_!BG$4,'[1]INTERNAL PARAMETERS-1'!$B$5:$J$44,3,FALSE)</f>
        <v>0</v>
      </c>
      <c r="BH144" s="44">
        <f>OVYLD1_!BH144*VLOOKUP(OVYLD2_!BH$4,'[1]INTERNAL PARAMETERS-1'!$B$5:$J$44,5,FALSE)*VLOOKUP(OVYLD2_!BH$4,'[1]INTERNAL PARAMETERS-1'!$B$5:$J$44,6,FALSE)*VLOOKUP(OVYLD2_!BH$4,'[1]INTERNAL PARAMETERS-1'!$B$5:$J$44,3,FALSE) + OVYLD1_!BH144*(1-VLOOKUP(OVYLD2_!BH$4,'[1]INTERNAL PARAMETERS-1'!$B$5:$J$44,5,FALSE))*VLOOKUP(OVYLD2_!BH$4,'[1]INTERNAL PARAMETERS-1'!$B$5:$J$44,8,FALSE)*VLOOKUP(OVYLD2_!BH$4,'[1]INTERNAL PARAMETERS-1'!$B$5:$J$44,3,FALSE)</f>
        <v>0</v>
      </c>
      <c r="BI144" s="44">
        <f>OVYLD1_!BI144*VLOOKUP(OVYLD2_!BI$4,'[1]INTERNAL PARAMETERS-1'!$B$5:$J$44,5,FALSE)*VLOOKUP(OVYLD2_!BI$4,'[1]INTERNAL PARAMETERS-1'!$B$5:$J$44,6,FALSE)*VLOOKUP(OVYLD2_!BI$4,'[1]INTERNAL PARAMETERS-1'!$B$5:$J$44,3,FALSE) + OVYLD1_!BI144*(1-VLOOKUP(OVYLD2_!BI$4,'[1]INTERNAL PARAMETERS-1'!$B$5:$J$44,5,FALSE))*VLOOKUP(OVYLD2_!BI$4,'[1]INTERNAL PARAMETERS-1'!$B$5:$J$44,8,FALSE)*VLOOKUP(OVYLD2_!BI$4,'[1]INTERNAL PARAMETERS-1'!$B$5:$J$44,3,FALSE)</f>
        <v>0</v>
      </c>
      <c r="BJ144" s="44">
        <f>OVYLD1_!BJ144*VLOOKUP(OVYLD2_!BJ$4,'[1]INTERNAL PARAMETERS-1'!$B$5:$J$44,5,FALSE)*VLOOKUP(OVYLD2_!BJ$4,'[1]INTERNAL PARAMETERS-1'!$B$5:$J$44,6,FALSE)*VLOOKUP(OVYLD2_!BJ$4,'[1]INTERNAL PARAMETERS-1'!$B$5:$J$44,3,FALSE) + OVYLD1_!BJ144*(1-VLOOKUP(OVYLD2_!BJ$4,'[1]INTERNAL PARAMETERS-1'!$B$5:$J$44,5,FALSE))*VLOOKUP(OVYLD2_!BJ$4,'[1]INTERNAL PARAMETERS-1'!$B$5:$J$44,8,FALSE)*VLOOKUP(OVYLD2_!BJ$4,'[1]INTERNAL PARAMETERS-1'!$B$5:$J$44,3,FALSE)</f>
        <v>0</v>
      </c>
      <c r="BK144" s="44">
        <f>OVYLD1_!BK144*VLOOKUP(OVYLD2_!BK$4,'[1]INTERNAL PARAMETERS-1'!$B$5:$J$44,5,FALSE)*VLOOKUP(OVYLD2_!BK$4,'[1]INTERNAL PARAMETERS-1'!$B$5:$J$44,6,FALSE)*VLOOKUP(OVYLD2_!BK$4,'[1]INTERNAL PARAMETERS-1'!$B$5:$J$44,3,FALSE) + OVYLD1_!BK144*(1-VLOOKUP(OVYLD2_!BK$4,'[1]INTERNAL PARAMETERS-1'!$B$5:$J$44,5,FALSE))*VLOOKUP(OVYLD2_!BK$4,'[1]INTERNAL PARAMETERS-1'!$B$5:$J$44,8,FALSE)*VLOOKUP(OVYLD2_!BK$4,'[1]INTERNAL PARAMETERS-1'!$B$5:$J$44,3,FALSE)</f>
        <v>0</v>
      </c>
      <c r="BL144" s="44">
        <f>OVYLD1_!BL144*VLOOKUP(OVYLD2_!BL$4,'[1]INTERNAL PARAMETERS-1'!$B$5:$J$44,5,FALSE)*VLOOKUP(OVYLD2_!BL$4,'[1]INTERNAL PARAMETERS-1'!$B$5:$J$44,6,FALSE)*VLOOKUP(OVYLD2_!BL$4,'[1]INTERNAL PARAMETERS-1'!$B$5:$J$44,3,FALSE) + OVYLD1_!BL144*(1-VLOOKUP(OVYLD2_!BL$4,'[1]INTERNAL PARAMETERS-1'!$B$5:$J$44,5,FALSE))*VLOOKUP(OVYLD2_!BL$4,'[1]INTERNAL PARAMETERS-1'!$B$5:$J$44,8,FALSE)*VLOOKUP(OVYLD2_!BL$4,'[1]INTERNAL PARAMETERS-1'!$B$5:$J$44,3,FALSE)</f>
        <v>0</v>
      </c>
      <c r="BM144" s="44">
        <f>OVYLD1_!BM144*VLOOKUP(OVYLD2_!BM$4,'[1]INTERNAL PARAMETERS-1'!$B$5:$J$44,5,FALSE)*VLOOKUP(OVYLD2_!BM$4,'[1]INTERNAL PARAMETERS-1'!$B$5:$J$44,6,FALSE)*VLOOKUP(OVYLD2_!BM$4,'[1]INTERNAL PARAMETERS-1'!$B$5:$J$44,3,FALSE) + OVYLD1_!BM144*(1-VLOOKUP(OVYLD2_!BM$4,'[1]INTERNAL PARAMETERS-1'!$B$5:$J$44,5,FALSE))*VLOOKUP(OVYLD2_!BM$4,'[1]INTERNAL PARAMETERS-1'!$B$5:$J$44,8,FALSE)*VLOOKUP(OVYLD2_!BM$4,'[1]INTERNAL PARAMETERS-1'!$B$5:$J$44,3,FALSE)</f>
        <v>0</v>
      </c>
      <c r="BN144" s="44">
        <f>OVYLD1_!BN144*VLOOKUP(OVYLD2_!BN$4,'[1]INTERNAL PARAMETERS-1'!$B$5:$J$44,5,FALSE)*VLOOKUP(OVYLD2_!BN$4,'[1]INTERNAL PARAMETERS-1'!$B$5:$J$44,6,FALSE)*VLOOKUP(OVYLD2_!BN$4,'[1]INTERNAL PARAMETERS-1'!$B$5:$J$44,3,FALSE) + OVYLD1_!BN144*(1-VLOOKUP(OVYLD2_!BN$4,'[1]INTERNAL PARAMETERS-1'!$B$5:$J$44,5,FALSE))*VLOOKUP(OVYLD2_!BN$4,'[1]INTERNAL PARAMETERS-1'!$B$5:$J$44,8,FALSE)*VLOOKUP(OVYLD2_!BN$4,'[1]INTERNAL PARAMETERS-1'!$B$5:$J$44,3,FALSE)</f>
        <v>0</v>
      </c>
      <c r="BO144" s="44">
        <f>OVYLD1_!BO144*VLOOKUP(OVYLD2_!BO$4,'[1]INTERNAL PARAMETERS-1'!$B$5:$J$44,5,FALSE)*VLOOKUP(OVYLD2_!BO$4,'[1]INTERNAL PARAMETERS-1'!$B$5:$J$44,6,FALSE)*VLOOKUP(OVYLD2_!BO$4,'[1]INTERNAL PARAMETERS-1'!$B$5:$J$44,3,FALSE) + OVYLD1_!BO144*(1-VLOOKUP(OVYLD2_!BO$4,'[1]INTERNAL PARAMETERS-1'!$B$5:$J$44,5,FALSE))*VLOOKUP(OVYLD2_!BO$4,'[1]INTERNAL PARAMETERS-1'!$B$5:$J$44,8,FALSE)*VLOOKUP(OVYLD2_!BO$4,'[1]INTERNAL PARAMETERS-1'!$B$5:$J$44,3,FALSE)</f>
        <v>0</v>
      </c>
      <c r="BP144" s="44">
        <f>OVYLD1_!BP144*VLOOKUP(OVYLD2_!BP$4,'[1]INTERNAL PARAMETERS-1'!$B$5:$J$44,5,FALSE)*VLOOKUP(OVYLD2_!BP$4,'[1]INTERNAL PARAMETERS-1'!$B$5:$J$44,6,FALSE)*VLOOKUP(OVYLD2_!BP$4,'[1]INTERNAL PARAMETERS-1'!$B$5:$J$44,3,FALSE) + OVYLD1_!BP144*(1-VLOOKUP(OVYLD2_!BP$4,'[1]INTERNAL PARAMETERS-1'!$B$5:$J$44,5,FALSE))*VLOOKUP(OVYLD2_!BP$4,'[1]INTERNAL PARAMETERS-1'!$B$5:$J$44,8,FALSE)*VLOOKUP(OVYLD2_!BP$4,'[1]INTERNAL PARAMETERS-1'!$B$5:$J$44,3,FALSE)</f>
        <v>0</v>
      </c>
      <c r="BQ144" s="44">
        <f>OVYLD1_!BQ144*VLOOKUP(OVYLD2_!BQ$4,'[1]INTERNAL PARAMETERS-1'!$B$5:$J$44,5,FALSE)*VLOOKUP(OVYLD2_!BQ$4,'[1]INTERNAL PARAMETERS-1'!$B$5:$J$44,6,FALSE)*VLOOKUP(OVYLD2_!BQ$4,'[1]INTERNAL PARAMETERS-1'!$B$5:$J$44,3,FALSE) + OVYLD1_!BQ144*(1-VLOOKUP(OVYLD2_!BQ$4,'[1]INTERNAL PARAMETERS-1'!$B$5:$J$44,5,FALSE))*VLOOKUP(OVYLD2_!BQ$4,'[1]INTERNAL PARAMETERS-1'!$B$5:$J$44,8,FALSE)*VLOOKUP(OVYLD2_!BQ$4,'[1]INTERNAL PARAMETERS-1'!$B$5:$J$44,3,FALSE)</f>
        <v>0</v>
      </c>
      <c r="BR144" s="44">
        <f>OVYLD1_!BR144*VLOOKUP(OVYLD2_!BR$4,'[1]INTERNAL PARAMETERS-1'!$B$5:$J$44,5,FALSE)*VLOOKUP(OVYLD2_!BR$4,'[1]INTERNAL PARAMETERS-1'!$B$5:$J$44,6,FALSE)*VLOOKUP(OVYLD2_!BR$4,'[1]INTERNAL PARAMETERS-1'!$B$5:$J$44,3,FALSE) + OVYLD1_!BR144*(1-VLOOKUP(OVYLD2_!BR$4,'[1]INTERNAL PARAMETERS-1'!$B$5:$J$44,5,FALSE))*VLOOKUP(OVYLD2_!BR$4,'[1]INTERNAL PARAMETERS-1'!$B$5:$J$44,8,FALSE)*VLOOKUP(OVYLD2_!BR$4,'[1]INTERNAL PARAMETERS-1'!$B$5:$J$44,3,FALSE)</f>
        <v>0</v>
      </c>
      <c r="BS144" s="44">
        <f>OVYLD1_!BS144*VLOOKUP(OVYLD2_!BS$4,'[1]INTERNAL PARAMETERS-1'!$B$5:$J$44,5,FALSE)*VLOOKUP(OVYLD2_!BS$4,'[1]INTERNAL PARAMETERS-1'!$B$5:$J$44,6,FALSE)*VLOOKUP(OVYLD2_!BS$4,'[1]INTERNAL PARAMETERS-1'!$B$5:$J$44,3,FALSE) + OVYLD1_!BS144*(1-VLOOKUP(OVYLD2_!BS$4,'[1]INTERNAL PARAMETERS-1'!$B$5:$J$44,5,FALSE))*VLOOKUP(OVYLD2_!BS$4,'[1]INTERNAL PARAMETERS-1'!$B$5:$J$44,8,FALSE)*VLOOKUP(OVYLD2_!BS$4,'[1]INTERNAL PARAMETERS-1'!$B$5:$J$44,3,FALSE)</f>
        <v>0</v>
      </c>
      <c r="BT144" s="44">
        <f>OVYLD1_!BT144*VLOOKUP(OVYLD2_!BT$4,'[1]INTERNAL PARAMETERS-1'!$B$5:$J$44,5,FALSE)*VLOOKUP(OVYLD2_!BT$4,'[1]INTERNAL PARAMETERS-1'!$B$5:$J$44,6,FALSE)*VLOOKUP(OVYLD2_!BT$4,'[1]INTERNAL PARAMETERS-1'!$B$5:$J$44,3,FALSE) + OVYLD1_!BT144*(1-VLOOKUP(OVYLD2_!BT$4,'[1]INTERNAL PARAMETERS-1'!$B$5:$J$44,5,FALSE))*VLOOKUP(OVYLD2_!BT$4,'[1]INTERNAL PARAMETERS-1'!$B$5:$J$44,8,FALSE)*VLOOKUP(OVYLD2_!BT$4,'[1]INTERNAL PARAMETERS-1'!$B$5:$J$44,3,FALSE)</f>
        <v>0</v>
      </c>
      <c r="BU144" s="44">
        <f>OVYLD1_!BU144*VLOOKUP(OVYLD2_!BU$4,'[1]INTERNAL PARAMETERS-1'!$B$5:$J$44,5,FALSE)*VLOOKUP(OVYLD2_!BU$4,'[1]INTERNAL PARAMETERS-1'!$B$5:$J$44,6,FALSE)*VLOOKUP(OVYLD2_!BU$4,'[1]INTERNAL PARAMETERS-1'!$B$5:$J$44,3,FALSE) + OVYLD1_!BU144*(1-VLOOKUP(OVYLD2_!BU$4,'[1]INTERNAL PARAMETERS-1'!$B$5:$J$44,5,FALSE))*VLOOKUP(OVYLD2_!BU$4,'[1]INTERNAL PARAMETERS-1'!$B$5:$J$44,8,FALSE)*VLOOKUP(OVYLD2_!BU$4,'[1]INTERNAL PARAMETERS-1'!$B$5:$J$44,3,FALSE)</f>
        <v>0</v>
      </c>
      <c r="BV144" s="44">
        <f>OVYLD1_!BV144*VLOOKUP(OVYLD2_!BV$4,'[1]INTERNAL PARAMETERS-1'!$B$5:$J$44,5,FALSE)*VLOOKUP(OVYLD2_!BV$4,'[1]INTERNAL PARAMETERS-1'!$B$5:$J$44,6,FALSE)*VLOOKUP(OVYLD2_!BV$4,'[1]INTERNAL PARAMETERS-1'!$B$5:$J$44,3,FALSE) + OVYLD1_!BV144*(1-VLOOKUP(OVYLD2_!BV$4,'[1]INTERNAL PARAMETERS-1'!$B$5:$J$44,5,FALSE))*VLOOKUP(OVYLD2_!BV$4,'[1]INTERNAL PARAMETERS-1'!$B$5:$J$44,8,FALSE)*VLOOKUP(OVYLD2_!BV$4,'[1]INTERNAL PARAMETERS-1'!$B$5:$J$44,3,FALSE)</f>
        <v>0</v>
      </c>
      <c r="BW144" s="44">
        <f>OVYLD1_!BW144*VLOOKUP(OVYLD2_!BW$4,'[1]INTERNAL PARAMETERS-1'!$B$5:$J$44,5,FALSE)*VLOOKUP(OVYLD2_!BW$4,'[1]INTERNAL PARAMETERS-1'!$B$5:$J$44,6,FALSE)*VLOOKUP(OVYLD2_!BW$4,'[1]INTERNAL PARAMETERS-1'!$B$5:$J$44,3,FALSE) + OVYLD1_!BW144*(1-VLOOKUP(OVYLD2_!BW$4,'[1]INTERNAL PARAMETERS-1'!$B$5:$J$44,5,FALSE))*VLOOKUP(OVYLD2_!BW$4,'[1]INTERNAL PARAMETERS-1'!$B$5:$J$44,8,FALSE)*VLOOKUP(OVYLD2_!BW$4,'[1]INTERNAL PARAMETERS-1'!$B$5:$J$44,3,FALSE)</f>
        <v>0</v>
      </c>
      <c r="BX144" s="44">
        <f>OVYLD1_!BX144*VLOOKUP(OVYLD2_!BX$4,'[1]INTERNAL PARAMETERS-1'!$B$5:$J$44,5,FALSE)*VLOOKUP(OVYLD2_!BX$4,'[1]INTERNAL PARAMETERS-1'!$B$5:$J$44,6,FALSE)*VLOOKUP(OVYLD2_!BX$4,'[1]INTERNAL PARAMETERS-1'!$B$5:$J$44,3,FALSE) + OVYLD1_!BX144*(1-VLOOKUP(OVYLD2_!BX$4,'[1]INTERNAL PARAMETERS-1'!$B$5:$J$44,5,FALSE))*VLOOKUP(OVYLD2_!BX$4,'[1]INTERNAL PARAMETERS-1'!$B$5:$J$44,8,FALSE)*VLOOKUP(OVYLD2_!BX$4,'[1]INTERNAL PARAMETERS-1'!$B$5:$J$44,3,FALSE)</f>
        <v>0</v>
      </c>
      <c r="BY144" s="44">
        <f>OVYLD1_!BY144*VLOOKUP(OVYLD2_!BY$4,'[1]INTERNAL PARAMETERS-1'!$B$5:$J$44,5,FALSE)*VLOOKUP(OVYLD2_!BY$4,'[1]INTERNAL PARAMETERS-1'!$B$5:$J$44,6,FALSE)*VLOOKUP(OVYLD2_!BY$4,'[1]INTERNAL PARAMETERS-1'!$B$5:$J$44,3,FALSE) + OVYLD1_!BY144*(1-VLOOKUP(OVYLD2_!BY$4,'[1]INTERNAL PARAMETERS-1'!$B$5:$J$44,5,FALSE))*VLOOKUP(OVYLD2_!BY$4,'[1]INTERNAL PARAMETERS-1'!$B$5:$J$44,8,FALSE)*VLOOKUP(OVYLD2_!BY$4,'[1]INTERNAL PARAMETERS-1'!$B$5:$J$44,3,FALSE)</f>
        <v>0</v>
      </c>
      <c r="BZ144" s="44">
        <f>OVYLD1_!BZ144*VLOOKUP(OVYLD2_!BZ$4,'[1]INTERNAL PARAMETERS-1'!$B$5:$J$44,5,FALSE)*VLOOKUP(OVYLD2_!BZ$4,'[1]INTERNAL PARAMETERS-1'!$B$5:$J$44,6,FALSE)*VLOOKUP(OVYLD2_!BZ$4,'[1]INTERNAL PARAMETERS-1'!$B$5:$J$44,3,FALSE) + OVYLD1_!BZ144*(1-VLOOKUP(OVYLD2_!BZ$4,'[1]INTERNAL PARAMETERS-1'!$B$5:$J$44,5,FALSE))*VLOOKUP(OVYLD2_!BZ$4,'[1]INTERNAL PARAMETERS-1'!$B$5:$J$44,8,FALSE)*VLOOKUP(OVYLD2_!BZ$4,'[1]INTERNAL PARAMETERS-1'!$B$5:$J$44,3,FALSE)</f>
        <v>0</v>
      </c>
      <c r="CA144" s="44">
        <f>OVYLD1_!CA144*VLOOKUP(OVYLD2_!CA$4,'[1]INTERNAL PARAMETERS-1'!$B$5:$J$44,5,FALSE)*VLOOKUP(OVYLD2_!CA$4,'[1]INTERNAL PARAMETERS-1'!$B$5:$J$44,6,FALSE)*VLOOKUP(OVYLD2_!CA$4,'[1]INTERNAL PARAMETERS-1'!$B$5:$J$44,3,FALSE) + OVYLD1_!CA144*(1-VLOOKUP(OVYLD2_!CA$4,'[1]INTERNAL PARAMETERS-1'!$B$5:$J$44,5,FALSE))*VLOOKUP(OVYLD2_!CA$4,'[1]INTERNAL PARAMETERS-1'!$B$5:$J$44,8,FALSE)*VLOOKUP(OVYLD2_!CA$4,'[1]INTERNAL PARAMETERS-1'!$B$5:$J$44,3,FALSE)</f>
        <v>0</v>
      </c>
      <c r="CB144" s="44">
        <f>OVYLD1_!CB144*VLOOKUP(OVYLD2_!CB$4,'[1]INTERNAL PARAMETERS-1'!$B$5:$J$44,5,FALSE)*VLOOKUP(OVYLD2_!CB$4,'[1]INTERNAL PARAMETERS-1'!$B$5:$J$44,6,FALSE)*VLOOKUP(OVYLD2_!CB$4,'[1]INTERNAL PARAMETERS-1'!$B$5:$J$44,3,FALSE) + OVYLD1_!CB144*(1-VLOOKUP(OVYLD2_!CB$4,'[1]INTERNAL PARAMETERS-1'!$B$5:$J$44,5,FALSE))*VLOOKUP(OVYLD2_!CB$4,'[1]INTERNAL PARAMETERS-1'!$B$5:$J$44,8,FALSE)*VLOOKUP(OVYLD2_!CB$4,'[1]INTERNAL PARAMETERS-1'!$B$5:$J$44,3,FALSE)</f>
        <v>0</v>
      </c>
      <c r="CC144" s="44">
        <f>OVYLD1_!CC144*VLOOKUP(OVYLD2_!CC$4,'[1]INTERNAL PARAMETERS-1'!$B$5:$J$44,5,FALSE)*VLOOKUP(OVYLD2_!CC$4,'[1]INTERNAL PARAMETERS-1'!$B$5:$J$44,6,FALSE)*VLOOKUP(OVYLD2_!CC$4,'[1]INTERNAL PARAMETERS-1'!$B$5:$J$44,3,FALSE) + OVYLD1_!CC144*(1-VLOOKUP(OVYLD2_!CC$4,'[1]INTERNAL PARAMETERS-1'!$B$5:$J$44,5,FALSE))*VLOOKUP(OVYLD2_!CC$4,'[1]INTERNAL PARAMETERS-1'!$B$5:$J$44,8,FALSE)*VLOOKUP(OVYLD2_!CC$4,'[1]INTERNAL PARAMETERS-1'!$B$5:$J$44,3,FALSE)</f>
        <v>0</v>
      </c>
      <c r="CD144" s="44">
        <f>OVYLD1_!CD144*VLOOKUP(OVYLD2_!CD$4,'[1]INTERNAL PARAMETERS-1'!$B$5:$J$44,5,FALSE)*VLOOKUP(OVYLD2_!CD$4,'[1]INTERNAL PARAMETERS-1'!$B$5:$J$44,6,FALSE)*VLOOKUP(OVYLD2_!CD$4,'[1]INTERNAL PARAMETERS-1'!$B$5:$J$44,3,FALSE) + OVYLD1_!CD144*(1-VLOOKUP(OVYLD2_!CD$4,'[1]INTERNAL PARAMETERS-1'!$B$5:$J$44,5,FALSE))*VLOOKUP(OVYLD2_!CD$4,'[1]INTERNAL PARAMETERS-1'!$B$5:$J$44,8,FALSE)*VLOOKUP(OVYLD2_!CD$4,'[1]INTERNAL PARAMETERS-1'!$B$5:$J$44,3,FALSE)</f>
        <v>0</v>
      </c>
      <c r="CE144" s="44">
        <f>OVYLD1_!CE144*VLOOKUP(OVYLD2_!CE$4,'[1]INTERNAL PARAMETERS-1'!$B$5:$J$44,5,FALSE)*VLOOKUP(OVYLD2_!CE$4,'[1]INTERNAL PARAMETERS-1'!$B$5:$J$44,6,FALSE)*VLOOKUP(OVYLD2_!CE$4,'[1]INTERNAL PARAMETERS-1'!$B$5:$J$44,3,FALSE) + OVYLD1_!CE144*(1-VLOOKUP(OVYLD2_!CE$4,'[1]INTERNAL PARAMETERS-1'!$B$5:$J$44,5,FALSE))*VLOOKUP(OVYLD2_!CE$4,'[1]INTERNAL PARAMETERS-1'!$B$5:$J$44,8,FALSE)*VLOOKUP(OVYLD2_!CE$4,'[1]INTERNAL PARAMETERS-1'!$B$5:$J$44,3,FALSE)</f>
        <v>0</v>
      </c>
      <c r="CF144" s="44">
        <f>OVYLD1_!CF144*VLOOKUP(OVYLD2_!CF$4,'[1]INTERNAL PARAMETERS-1'!$B$5:$J$44,5,FALSE)*VLOOKUP(OVYLD2_!CF$4,'[1]INTERNAL PARAMETERS-1'!$B$5:$J$44,6,FALSE)*VLOOKUP(OVYLD2_!CF$4,'[1]INTERNAL PARAMETERS-1'!$B$5:$J$44,3,FALSE) + OVYLD1_!CF144*(1-VLOOKUP(OVYLD2_!CF$4,'[1]INTERNAL PARAMETERS-1'!$B$5:$J$44,5,FALSE))*VLOOKUP(OVYLD2_!CF$4,'[1]INTERNAL PARAMETERS-1'!$B$5:$J$44,8,FALSE)*VLOOKUP(OVYLD2_!CF$4,'[1]INTERNAL PARAMETERS-1'!$B$5:$J$44,3,FALSE)</f>
        <v>0</v>
      </c>
      <c r="CG144" s="44">
        <f>OVYLD1_!CG144*VLOOKUP(OVYLD2_!CG$4,'[1]INTERNAL PARAMETERS-1'!$B$5:$J$44,5,FALSE)*VLOOKUP(OVYLD2_!CG$4,'[1]INTERNAL PARAMETERS-1'!$B$5:$J$44,6,FALSE)*VLOOKUP(OVYLD2_!CG$4,'[1]INTERNAL PARAMETERS-1'!$B$5:$J$44,3,FALSE) + OVYLD1_!CG144*(1-VLOOKUP(OVYLD2_!CG$4,'[1]INTERNAL PARAMETERS-1'!$B$5:$J$44,5,FALSE))*VLOOKUP(OVYLD2_!CG$4,'[1]INTERNAL PARAMETERS-1'!$B$5:$J$44,8,FALSE)*VLOOKUP(OVYLD2_!CG$4,'[1]INTERNAL PARAMETERS-1'!$B$5:$J$44,3,FALSE)</f>
        <v>0</v>
      </c>
      <c r="CH144" s="43">
        <f>OVYLD1_!CH144*VLOOKUP(OVYLD2_!CH$4,'[1]INTERNAL PARAMETERS-1'!$B$5:$J$44,5,FALSE)*VLOOKUP(OVYLD2_!CH$4,'[1]INTERNAL PARAMETERS-1'!$B$5:$J$44,6,FALSE)*VLOOKUP(OVYLD2_!CH$4,'[1]INTERNAL PARAMETERS-1'!$B$5:$J$44,3,FALSE) + OVYLD1_!CH144*(1-VLOOKUP(OVYLD2_!CH$4,'[1]INTERNAL PARAMETERS-1'!$B$5:$J$44,5,FALSE))*VLOOKUP(OVYLD2_!CH$4,'[1]INTERNAL PARAMETERS-1'!$B$5:$J$44,8,FALSE)*VLOOKUP(OVYLD2_!CH$4,'[1]INTERNAL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5">
      <c r="B145" s="58" t="s">
        <v>9</v>
      </c>
      <c r="C145" s="57" t="s">
        <v>63</v>
      </c>
      <c r="D145" s="57" t="s">
        <v>66</v>
      </c>
      <c r="E145" s="128">
        <f>OVERALL2021!AI145</f>
        <v>0</v>
      </c>
      <c r="F145" s="56">
        <f>'[1]INTERNAL PARAMETERS-1'!M19</f>
        <v>16.865000000000002</v>
      </c>
      <c r="G145" s="45">
        <f>OVYLD1_!G145*VLOOKUP(OVYLD2_!G$4,'[1]INTERNAL PARAMETERS-1'!$B$5:$J$44,5,FALSE)*VLOOKUP(OVYLD2_!G$4,'[1]INTERNAL PARAMETERS-1'!$B$5:$J$44,7,FALSE)*OVYLD2_!$F145 + OVYLD1_!G145*(1-VLOOKUP(OVYLD2_!G$4,'[1]INTERNAL PARAMETERS-1'!$B$5:$J$44,5,FALSE))*VLOOKUP(OVYLD2_!G$4,'[1]INTERNAL PARAMETERS-1'!$B$5:$J$44,9,FALSE)*OVYLD2_!$F145</f>
        <v>0</v>
      </c>
      <c r="H145" s="44">
        <f>OVYLD1_!H145*VLOOKUP(OVYLD2_!H$4,'[1]INTERNAL PARAMETERS-1'!$B$5:$J$44,5,FALSE)*VLOOKUP(OVYLD2_!H$4,'[1]INTERNAL PARAMETERS-1'!$B$5:$J$44,7,FALSE)*OVYLD2_!$F145 + OVYLD1_!H145*(1-VLOOKUP(OVYLD2_!H$4,'[1]INTERNAL PARAMETERS-1'!$B$5:$J$44,5,FALSE))*VLOOKUP(OVYLD2_!H$4,'[1]INTERNAL PARAMETERS-1'!$B$5:$J$44,9,FALSE)*OVYLD2_!$F145</f>
        <v>0</v>
      </c>
      <c r="I145" s="44">
        <f>OVYLD1_!I145*VLOOKUP(OVYLD2_!I$4,'[1]INTERNAL PARAMETERS-1'!$B$5:$J$44,5,FALSE)*VLOOKUP(OVYLD2_!I$4,'[1]INTERNAL PARAMETERS-1'!$B$5:$J$44,7,FALSE)*OVYLD2_!$F145 + OVYLD1_!I145*(1-VLOOKUP(OVYLD2_!I$4,'[1]INTERNAL PARAMETERS-1'!$B$5:$J$44,5,FALSE))*VLOOKUP(OVYLD2_!I$4,'[1]INTERNAL PARAMETERS-1'!$B$5:$J$44,9,FALSE)*OVYLD2_!$F145</f>
        <v>0</v>
      </c>
      <c r="J145" s="44">
        <f>OVYLD1_!J145*VLOOKUP(OVYLD2_!J$4,'[1]INTERNAL PARAMETERS-1'!$B$5:$J$44,5,FALSE)*VLOOKUP(OVYLD2_!J$4,'[1]INTERNAL PARAMETERS-1'!$B$5:$J$44,7,FALSE)*OVYLD2_!$F145 + OVYLD1_!J145*(1-VLOOKUP(OVYLD2_!J$4,'[1]INTERNAL PARAMETERS-1'!$B$5:$J$44,5,FALSE))*VLOOKUP(OVYLD2_!J$4,'[1]INTERNAL PARAMETERS-1'!$B$5:$J$44,9,FALSE)*OVYLD2_!$F145</f>
        <v>0</v>
      </c>
      <c r="K145" s="44">
        <f>OVYLD1_!K145*VLOOKUP(OVYLD2_!K$4,'[1]INTERNAL PARAMETERS-1'!$B$5:$J$44,5,FALSE)*VLOOKUP(OVYLD2_!K$4,'[1]INTERNAL PARAMETERS-1'!$B$5:$J$44,7,FALSE)*OVYLD2_!$F145 + OVYLD1_!K145*(1-VLOOKUP(OVYLD2_!K$4,'[1]INTERNAL PARAMETERS-1'!$B$5:$J$44,5,FALSE))*VLOOKUP(OVYLD2_!K$4,'[1]INTERNAL PARAMETERS-1'!$B$5:$J$44,9,FALSE)*OVYLD2_!$F145</f>
        <v>0</v>
      </c>
      <c r="L145" s="44">
        <f>OVYLD1_!L145*VLOOKUP(OVYLD2_!L$4,'[1]INTERNAL PARAMETERS-1'!$B$5:$J$44,5,FALSE)*VLOOKUP(OVYLD2_!L$4,'[1]INTERNAL PARAMETERS-1'!$B$5:$J$44,7,FALSE)*OVYLD2_!$F145 + OVYLD1_!L145*(1-VLOOKUP(OVYLD2_!L$4,'[1]INTERNAL PARAMETERS-1'!$B$5:$J$44,5,FALSE))*VLOOKUP(OVYLD2_!L$4,'[1]INTERNAL PARAMETERS-1'!$B$5:$J$44,9,FALSE)*OVYLD2_!$F145</f>
        <v>0</v>
      </c>
      <c r="M145" s="44">
        <f>OVYLD1_!M145*VLOOKUP(OVYLD2_!M$4,'[1]INTERNAL PARAMETERS-1'!$B$5:$J$44,5,FALSE)*VLOOKUP(OVYLD2_!M$4,'[1]INTERNAL PARAMETERS-1'!$B$5:$J$44,7,FALSE)*OVYLD2_!$F145 + OVYLD1_!M145*(1-VLOOKUP(OVYLD2_!M$4,'[1]INTERNAL PARAMETERS-1'!$B$5:$J$44,5,FALSE))*VLOOKUP(OVYLD2_!M$4,'[1]INTERNAL PARAMETERS-1'!$B$5:$J$44,9,FALSE)*OVYLD2_!$F145</f>
        <v>0</v>
      </c>
      <c r="N145" s="44">
        <f>OVYLD1_!N145*VLOOKUP(OVYLD2_!N$4,'[1]INTERNAL PARAMETERS-1'!$B$5:$J$44,5,FALSE)*VLOOKUP(OVYLD2_!N$4,'[1]INTERNAL PARAMETERS-1'!$B$5:$J$44,7,FALSE)*OVYLD2_!$F145 + OVYLD1_!N145*(1-VLOOKUP(OVYLD2_!N$4,'[1]INTERNAL PARAMETERS-1'!$B$5:$J$44,5,FALSE))*VLOOKUP(OVYLD2_!N$4,'[1]INTERNAL PARAMETERS-1'!$B$5:$J$44,9,FALSE)*OVYLD2_!$F145</f>
        <v>0</v>
      </c>
      <c r="O145" s="44">
        <f>OVYLD1_!O145*VLOOKUP(OVYLD2_!O$4,'[1]INTERNAL PARAMETERS-1'!$B$5:$J$44,5,FALSE)*VLOOKUP(OVYLD2_!O$4,'[1]INTERNAL PARAMETERS-1'!$B$5:$J$44,7,FALSE)*OVYLD2_!$F145 + OVYLD1_!O145*(1-VLOOKUP(OVYLD2_!O$4,'[1]INTERNAL PARAMETERS-1'!$B$5:$J$44,5,FALSE))*VLOOKUP(OVYLD2_!O$4,'[1]INTERNAL PARAMETERS-1'!$B$5:$J$44,9,FALSE)*OVYLD2_!$F145</f>
        <v>0</v>
      </c>
      <c r="P145" s="44">
        <f>OVYLD1_!P145*VLOOKUP(OVYLD2_!P$4,'[1]INTERNAL PARAMETERS-1'!$B$5:$J$44,5,FALSE)*VLOOKUP(OVYLD2_!P$4,'[1]INTERNAL PARAMETERS-1'!$B$5:$J$44,7,FALSE)*OVYLD2_!$F145 + OVYLD1_!P145*(1-VLOOKUP(OVYLD2_!P$4,'[1]INTERNAL PARAMETERS-1'!$B$5:$J$44,5,FALSE))*VLOOKUP(OVYLD2_!P$4,'[1]INTERNAL PARAMETERS-1'!$B$5:$J$44,9,FALSE)*OVYLD2_!$F145</f>
        <v>0</v>
      </c>
      <c r="Q145" s="44">
        <f>OVYLD1_!Q145*VLOOKUP(OVYLD2_!Q$4,'[1]INTERNAL PARAMETERS-1'!$B$5:$J$44,5,FALSE)*VLOOKUP(OVYLD2_!Q$4,'[1]INTERNAL PARAMETERS-1'!$B$5:$J$44,7,FALSE)*OVYLD2_!$F145 + OVYLD1_!Q145*(1-VLOOKUP(OVYLD2_!Q$4,'[1]INTERNAL PARAMETERS-1'!$B$5:$J$44,5,FALSE))*VLOOKUP(OVYLD2_!Q$4,'[1]INTERNAL PARAMETERS-1'!$B$5:$J$44,9,FALSE)*OVYLD2_!$F145</f>
        <v>0</v>
      </c>
      <c r="R145" s="44">
        <f>OVYLD1_!R145*VLOOKUP(OVYLD2_!R$4,'[1]INTERNAL PARAMETERS-1'!$B$5:$J$44,5,FALSE)*VLOOKUP(OVYLD2_!R$4,'[1]INTERNAL PARAMETERS-1'!$B$5:$J$44,7,FALSE)*OVYLD2_!$F145 + OVYLD1_!R145*(1-VLOOKUP(OVYLD2_!R$4,'[1]INTERNAL PARAMETERS-1'!$B$5:$J$44,5,FALSE))*VLOOKUP(OVYLD2_!R$4,'[1]INTERNAL PARAMETERS-1'!$B$5:$J$44,9,FALSE)*OVYLD2_!$F145</f>
        <v>0</v>
      </c>
      <c r="S145" s="44">
        <f>OVYLD1_!S145*VLOOKUP(OVYLD2_!S$4,'[1]INTERNAL PARAMETERS-1'!$B$5:$J$44,5,FALSE)*VLOOKUP(OVYLD2_!S$4,'[1]INTERNAL PARAMETERS-1'!$B$5:$J$44,7,FALSE)*OVYLD2_!$F145 + OVYLD1_!S145*(1-VLOOKUP(OVYLD2_!S$4,'[1]INTERNAL PARAMETERS-1'!$B$5:$J$44,5,FALSE))*VLOOKUP(OVYLD2_!S$4,'[1]INTERNAL PARAMETERS-1'!$B$5:$J$44,9,FALSE)*OVYLD2_!$F145</f>
        <v>0</v>
      </c>
      <c r="T145" s="44">
        <f>OVYLD1_!T145*VLOOKUP(OVYLD2_!T$4,'[1]INTERNAL PARAMETERS-1'!$B$5:$J$44,5,FALSE)*VLOOKUP(OVYLD2_!T$4,'[1]INTERNAL PARAMETERS-1'!$B$5:$J$44,7,FALSE)*OVYLD2_!$F145 + OVYLD1_!T145*(1-VLOOKUP(OVYLD2_!T$4,'[1]INTERNAL PARAMETERS-1'!$B$5:$J$44,5,FALSE))*VLOOKUP(OVYLD2_!T$4,'[1]INTERNAL PARAMETERS-1'!$B$5:$J$44,9,FALSE)*OVYLD2_!$F145</f>
        <v>0</v>
      </c>
      <c r="U145" s="44">
        <f>OVYLD1_!U145*VLOOKUP(OVYLD2_!U$4,'[1]INTERNAL PARAMETERS-1'!$B$5:$J$44,5,FALSE)*VLOOKUP(OVYLD2_!U$4,'[1]INTERNAL PARAMETERS-1'!$B$5:$J$44,7,FALSE)*OVYLD2_!$F145 + OVYLD1_!U145*(1-VLOOKUP(OVYLD2_!U$4,'[1]INTERNAL PARAMETERS-1'!$B$5:$J$44,5,FALSE))*VLOOKUP(OVYLD2_!U$4,'[1]INTERNAL PARAMETERS-1'!$B$5:$J$44,9,FALSE)*OVYLD2_!$F145</f>
        <v>0</v>
      </c>
      <c r="V145" s="44">
        <f>OVYLD1_!V145*VLOOKUP(OVYLD2_!V$4,'[1]INTERNAL PARAMETERS-1'!$B$5:$J$44,5,FALSE)*VLOOKUP(OVYLD2_!V$4,'[1]INTERNAL PARAMETERS-1'!$B$5:$J$44,7,FALSE)*OVYLD2_!$F145 + OVYLD1_!V145*(1-VLOOKUP(OVYLD2_!V$4,'[1]INTERNAL PARAMETERS-1'!$B$5:$J$44,5,FALSE))*VLOOKUP(OVYLD2_!V$4,'[1]INTERNAL PARAMETERS-1'!$B$5:$J$44,9,FALSE)*OVYLD2_!$F145</f>
        <v>0</v>
      </c>
      <c r="W145" s="44">
        <f>OVYLD1_!W145*VLOOKUP(OVYLD2_!W$4,'[1]INTERNAL PARAMETERS-1'!$B$5:$J$44,5,FALSE)*VLOOKUP(OVYLD2_!W$4,'[1]INTERNAL PARAMETERS-1'!$B$5:$J$44,7,FALSE)*OVYLD2_!$F145 + OVYLD1_!W145*(1-VLOOKUP(OVYLD2_!W$4,'[1]INTERNAL PARAMETERS-1'!$B$5:$J$44,5,FALSE))*VLOOKUP(OVYLD2_!W$4,'[1]INTERNAL PARAMETERS-1'!$B$5:$J$44,9,FALSE)*OVYLD2_!$F145</f>
        <v>0</v>
      </c>
      <c r="X145" s="44">
        <f>OVYLD1_!X145*VLOOKUP(OVYLD2_!X$4,'[1]INTERNAL PARAMETERS-1'!$B$5:$J$44,5,FALSE)*VLOOKUP(OVYLD2_!X$4,'[1]INTERNAL PARAMETERS-1'!$B$5:$J$44,7,FALSE)*OVYLD2_!$F145 + OVYLD1_!X145*(1-VLOOKUP(OVYLD2_!X$4,'[1]INTERNAL PARAMETERS-1'!$B$5:$J$44,5,FALSE))*VLOOKUP(OVYLD2_!X$4,'[1]INTERNAL PARAMETERS-1'!$B$5:$J$44,9,FALSE)*OVYLD2_!$F145</f>
        <v>0</v>
      </c>
      <c r="Y145" s="44">
        <f>OVYLD1_!Y145*VLOOKUP(OVYLD2_!Y$4,'[1]INTERNAL PARAMETERS-1'!$B$5:$J$44,5,FALSE)*VLOOKUP(OVYLD2_!Y$4,'[1]INTERNAL PARAMETERS-1'!$B$5:$J$44,7,FALSE)*OVYLD2_!$F145 + OVYLD1_!Y145*(1-VLOOKUP(OVYLD2_!Y$4,'[1]INTERNAL PARAMETERS-1'!$B$5:$J$44,5,FALSE))*VLOOKUP(OVYLD2_!Y$4,'[1]INTERNAL PARAMETERS-1'!$B$5:$J$44,9,FALSE)*OVYLD2_!$F145</f>
        <v>0</v>
      </c>
      <c r="Z145" s="44">
        <f>OVYLD1_!Z145*VLOOKUP(OVYLD2_!Z$4,'[1]INTERNAL PARAMETERS-1'!$B$5:$J$44,5,FALSE)*VLOOKUP(OVYLD2_!Z$4,'[1]INTERNAL PARAMETERS-1'!$B$5:$J$44,7,FALSE)*OVYLD2_!$F145 + OVYLD1_!Z145*(1-VLOOKUP(OVYLD2_!Z$4,'[1]INTERNAL PARAMETERS-1'!$B$5:$J$44,5,FALSE))*VLOOKUP(OVYLD2_!Z$4,'[1]INTERNAL PARAMETERS-1'!$B$5:$J$44,9,FALSE)*OVYLD2_!$F145</f>
        <v>0</v>
      </c>
      <c r="AA145" s="44">
        <f>OVYLD1_!AA145*VLOOKUP(OVYLD2_!AA$4,'[1]INTERNAL PARAMETERS-1'!$B$5:$J$44,5,FALSE)*VLOOKUP(OVYLD2_!AA$4,'[1]INTERNAL PARAMETERS-1'!$B$5:$J$44,7,FALSE)*OVYLD2_!$F145 + OVYLD1_!AA145*(1-VLOOKUP(OVYLD2_!AA$4,'[1]INTERNAL PARAMETERS-1'!$B$5:$J$44,5,FALSE))*VLOOKUP(OVYLD2_!AA$4,'[1]INTERNAL PARAMETERS-1'!$B$5:$J$44,9,FALSE)*OVYLD2_!$F145</f>
        <v>0</v>
      </c>
      <c r="AB145" s="44">
        <f>OVYLD1_!AB145*VLOOKUP(OVYLD2_!AB$4,'[1]INTERNAL PARAMETERS-1'!$B$5:$J$44,5,FALSE)*VLOOKUP(OVYLD2_!AB$4,'[1]INTERNAL PARAMETERS-1'!$B$5:$J$44,7,FALSE)*OVYLD2_!$F145 + OVYLD1_!AB145*(1-VLOOKUP(OVYLD2_!AB$4,'[1]INTERNAL PARAMETERS-1'!$B$5:$J$44,5,FALSE))*VLOOKUP(OVYLD2_!AB$4,'[1]INTERNAL PARAMETERS-1'!$B$5:$J$44,9,FALSE)*OVYLD2_!$F145</f>
        <v>0</v>
      </c>
      <c r="AC145" s="44">
        <f>OVYLD1_!AC145*VLOOKUP(OVYLD2_!AC$4,'[1]INTERNAL PARAMETERS-1'!$B$5:$J$44,5,FALSE)*VLOOKUP(OVYLD2_!AC$4,'[1]INTERNAL PARAMETERS-1'!$B$5:$J$44,7,FALSE)*OVYLD2_!$F145 + OVYLD1_!AC145*(1-VLOOKUP(OVYLD2_!AC$4,'[1]INTERNAL PARAMETERS-1'!$B$5:$J$44,5,FALSE))*VLOOKUP(OVYLD2_!AC$4,'[1]INTERNAL PARAMETERS-1'!$B$5:$J$44,9,FALSE)*OVYLD2_!$F145</f>
        <v>0</v>
      </c>
      <c r="AD145" s="44">
        <f>OVYLD1_!AD145*VLOOKUP(OVYLD2_!AD$4,'[1]INTERNAL PARAMETERS-1'!$B$5:$J$44,5,FALSE)*VLOOKUP(OVYLD2_!AD$4,'[1]INTERNAL PARAMETERS-1'!$B$5:$J$44,7,FALSE)*OVYLD2_!$F145 + OVYLD1_!AD145*(1-VLOOKUP(OVYLD2_!AD$4,'[1]INTERNAL PARAMETERS-1'!$B$5:$J$44,5,FALSE))*VLOOKUP(OVYLD2_!AD$4,'[1]INTERNAL PARAMETERS-1'!$B$5:$J$44,9,FALSE)*OVYLD2_!$F145</f>
        <v>0</v>
      </c>
      <c r="AE145" s="44">
        <f>OVYLD1_!AE145*VLOOKUP(OVYLD2_!AE$4,'[1]INTERNAL PARAMETERS-1'!$B$5:$J$44,5,FALSE)*VLOOKUP(OVYLD2_!AE$4,'[1]INTERNAL PARAMETERS-1'!$B$5:$J$44,7,FALSE)*OVYLD2_!$F145 + OVYLD1_!AE145*(1-VLOOKUP(OVYLD2_!AE$4,'[1]INTERNAL PARAMETERS-1'!$B$5:$J$44,5,FALSE))*VLOOKUP(OVYLD2_!AE$4,'[1]INTERNAL PARAMETERS-1'!$B$5:$J$44,9,FALSE)*OVYLD2_!$F145</f>
        <v>0</v>
      </c>
      <c r="AF145" s="44">
        <f>OVYLD1_!AF145*VLOOKUP(OVYLD2_!AF$4,'[1]INTERNAL PARAMETERS-1'!$B$5:$J$44,5,FALSE)*VLOOKUP(OVYLD2_!AF$4,'[1]INTERNAL PARAMETERS-1'!$B$5:$J$44,7,FALSE)*OVYLD2_!$F145 + OVYLD1_!AF145*(1-VLOOKUP(OVYLD2_!AF$4,'[1]INTERNAL PARAMETERS-1'!$B$5:$J$44,5,FALSE))*VLOOKUP(OVYLD2_!AF$4,'[1]INTERNAL PARAMETERS-1'!$B$5:$J$44,9,FALSE)*OVYLD2_!$F145</f>
        <v>0</v>
      </c>
      <c r="AG145" s="44">
        <f>OVYLD1_!AG145*VLOOKUP(OVYLD2_!AG$4,'[1]INTERNAL PARAMETERS-1'!$B$5:$J$44,5,FALSE)*VLOOKUP(OVYLD2_!AG$4,'[1]INTERNAL PARAMETERS-1'!$B$5:$J$44,7,FALSE)*OVYLD2_!$F145 + OVYLD1_!AG145*(1-VLOOKUP(OVYLD2_!AG$4,'[1]INTERNAL PARAMETERS-1'!$B$5:$J$44,5,FALSE))*VLOOKUP(OVYLD2_!AG$4,'[1]INTERNAL PARAMETERS-1'!$B$5:$J$44,9,FALSE)*OVYLD2_!$F145</f>
        <v>0</v>
      </c>
      <c r="AH145" s="44">
        <f>OVYLD1_!AH145*VLOOKUP(OVYLD2_!AH$4,'[1]INTERNAL PARAMETERS-1'!$B$5:$J$44,5,FALSE)*VLOOKUP(OVYLD2_!AH$4,'[1]INTERNAL PARAMETERS-1'!$B$5:$J$44,7,FALSE)*OVYLD2_!$F145 + OVYLD1_!AH145*(1-VLOOKUP(OVYLD2_!AH$4,'[1]INTERNAL PARAMETERS-1'!$B$5:$J$44,5,FALSE))*VLOOKUP(OVYLD2_!AH$4,'[1]INTERNAL PARAMETERS-1'!$B$5:$J$44,9,FALSE)*OVYLD2_!$F145</f>
        <v>0</v>
      </c>
      <c r="AI145" s="44">
        <f>OVYLD1_!AI145*VLOOKUP(OVYLD2_!AI$4,'[1]INTERNAL PARAMETERS-1'!$B$5:$J$44,5,FALSE)*VLOOKUP(OVYLD2_!AI$4,'[1]INTERNAL PARAMETERS-1'!$B$5:$J$44,7,FALSE)*OVYLD2_!$F145 + OVYLD1_!AI145*(1-VLOOKUP(OVYLD2_!AI$4,'[1]INTERNAL PARAMETERS-1'!$B$5:$J$44,5,FALSE))*VLOOKUP(OVYLD2_!AI$4,'[1]INTERNAL PARAMETERS-1'!$B$5:$J$44,9,FALSE)*OVYLD2_!$F145</f>
        <v>0</v>
      </c>
      <c r="AJ145" s="44">
        <f>OVYLD1_!AJ145*VLOOKUP(OVYLD2_!AJ$4,'[1]INTERNAL PARAMETERS-1'!$B$5:$J$44,5,FALSE)*VLOOKUP(OVYLD2_!AJ$4,'[1]INTERNAL PARAMETERS-1'!$B$5:$J$44,7,FALSE)*OVYLD2_!$F145 + OVYLD1_!AJ145*(1-VLOOKUP(OVYLD2_!AJ$4,'[1]INTERNAL PARAMETERS-1'!$B$5:$J$44,5,FALSE))*VLOOKUP(OVYLD2_!AJ$4,'[1]INTERNAL PARAMETERS-1'!$B$5:$J$44,9,FALSE)*OVYLD2_!$F145</f>
        <v>0</v>
      </c>
      <c r="AK145" s="44">
        <f>OVYLD1_!AK145*VLOOKUP(OVYLD2_!AK$4,'[1]INTERNAL PARAMETERS-1'!$B$5:$J$44,5,FALSE)*VLOOKUP(OVYLD2_!AK$4,'[1]INTERNAL PARAMETERS-1'!$B$5:$J$44,7,FALSE)*OVYLD2_!$F145 + OVYLD1_!AK145*(1-VLOOKUP(OVYLD2_!AK$4,'[1]INTERNAL PARAMETERS-1'!$B$5:$J$44,5,FALSE))*VLOOKUP(OVYLD2_!AK$4,'[1]INTERNAL PARAMETERS-1'!$B$5:$J$44,9,FALSE)*OVYLD2_!$F145</f>
        <v>0</v>
      </c>
      <c r="AL145" s="44">
        <f>OVYLD1_!AL145*VLOOKUP(OVYLD2_!AL$4,'[1]INTERNAL PARAMETERS-1'!$B$5:$J$44,5,FALSE)*VLOOKUP(OVYLD2_!AL$4,'[1]INTERNAL PARAMETERS-1'!$B$5:$J$44,7,FALSE)*OVYLD2_!$F145 + OVYLD1_!AL145*(1-VLOOKUP(OVYLD2_!AL$4,'[1]INTERNAL PARAMETERS-1'!$B$5:$J$44,5,FALSE))*VLOOKUP(OVYLD2_!AL$4,'[1]INTERNAL PARAMETERS-1'!$B$5:$J$44,9,FALSE)*OVYLD2_!$F145</f>
        <v>0</v>
      </c>
      <c r="AM145" s="44">
        <f>OVYLD1_!AM145*VLOOKUP(OVYLD2_!AM$4,'[1]INTERNAL PARAMETERS-1'!$B$5:$J$44,5,FALSE)*VLOOKUP(OVYLD2_!AM$4,'[1]INTERNAL PARAMETERS-1'!$B$5:$J$44,7,FALSE)*OVYLD2_!$F145 + OVYLD1_!AM145*(1-VLOOKUP(OVYLD2_!AM$4,'[1]INTERNAL PARAMETERS-1'!$B$5:$J$44,5,FALSE))*VLOOKUP(OVYLD2_!AM$4,'[1]INTERNAL PARAMETERS-1'!$B$5:$J$44,9,FALSE)*OVYLD2_!$F145</f>
        <v>0</v>
      </c>
      <c r="AN145" s="44">
        <f>OVYLD1_!AN145*VLOOKUP(OVYLD2_!AN$4,'[1]INTERNAL PARAMETERS-1'!$B$5:$J$44,5,FALSE)*VLOOKUP(OVYLD2_!AN$4,'[1]INTERNAL PARAMETERS-1'!$B$5:$J$44,7,FALSE)*OVYLD2_!$F145 + OVYLD1_!AN145*(1-VLOOKUP(OVYLD2_!AN$4,'[1]INTERNAL PARAMETERS-1'!$B$5:$J$44,5,FALSE))*VLOOKUP(OVYLD2_!AN$4,'[1]INTERNAL PARAMETERS-1'!$B$5:$J$44,9,FALSE)*OVYLD2_!$F145</f>
        <v>0</v>
      </c>
      <c r="AO145" s="44">
        <f>OVYLD1_!AO145*VLOOKUP(OVYLD2_!AO$4,'[1]INTERNAL PARAMETERS-1'!$B$5:$J$44,5,FALSE)*VLOOKUP(OVYLD2_!AO$4,'[1]INTERNAL PARAMETERS-1'!$B$5:$J$44,7,FALSE)*OVYLD2_!$F145 + OVYLD1_!AO145*(1-VLOOKUP(OVYLD2_!AO$4,'[1]INTERNAL PARAMETERS-1'!$B$5:$J$44,5,FALSE))*VLOOKUP(OVYLD2_!AO$4,'[1]INTERNAL PARAMETERS-1'!$B$5:$J$44,9,FALSE)*OVYLD2_!$F145</f>
        <v>0</v>
      </c>
      <c r="AP145" s="44">
        <f>OVYLD1_!AP145*VLOOKUP(OVYLD2_!AP$4,'[1]INTERNAL PARAMETERS-1'!$B$5:$J$44,5,FALSE)*VLOOKUP(OVYLD2_!AP$4,'[1]INTERNAL PARAMETERS-1'!$B$5:$J$44,7,FALSE)*OVYLD2_!$F145 + OVYLD1_!AP145*(1-VLOOKUP(OVYLD2_!AP$4,'[1]INTERNAL PARAMETERS-1'!$B$5:$J$44,5,FALSE))*VLOOKUP(OVYLD2_!AP$4,'[1]INTERNAL PARAMETERS-1'!$B$5:$J$44,9,FALSE)*OVYLD2_!$F145</f>
        <v>0</v>
      </c>
      <c r="AQ145" s="44">
        <f>OVYLD1_!AQ145*VLOOKUP(OVYLD2_!AQ$4,'[1]INTERNAL PARAMETERS-1'!$B$5:$J$44,5,FALSE)*VLOOKUP(OVYLD2_!AQ$4,'[1]INTERNAL PARAMETERS-1'!$B$5:$J$44,7,FALSE)*OVYLD2_!$F145 + OVYLD1_!AQ145*(1-VLOOKUP(OVYLD2_!AQ$4,'[1]INTERNAL PARAMETERS-1'!$B$5:$J$44,5,FALSE))*VLOOKUP(OVYLD2_!AQ$4,'[1]INTERNAL PARAMETERS-1'!$B$5:$J$44,9,FALSE)*OVYLD2_!$F145</f>
        <v>0</v>
      </c>
      <c r="AR145" s="44">
        <f>OVYLD1_!AR145*VLOOKUP(OVYLD2_!AR$4,'[1]INTERNAL PARAMETERS-1'!$B$5:$J$44,5,FALSE)*VLOOKUP(OVYLD2_!AR$4,'[1]INTERNAL PARAMETERS-1'!$B$5:$J$44,7,FALSE)*OVYLD2_!$F145 + OVYLD1_!AR145*(1-VLOOKUP(OVYLD2_!AR$4,'[1]INTERNAL PARAMETERS-1'!$B$5:$J$44,5,FALSE))*VLOOKUP(OVYLD2_!AR$4,'[1]INTERNAL PARAMETERS-1'!$B$5:$J$44,9,FALSE)*OVYLD2_!$F145</f>
        <v>0</v>
      </c>
      <c r="AS145" s="44">
        <f>OVYLD1_!AS145*VLOOKUP(OVYLD2_!AS$4,'[1]INTERNAL PARAMETERS-1'!$B$5:$J$44,5,FALSE)*VLOOKUP(OVYLD2_!AS$4,'[1]INTERNAL PARAMETERS-1'!$B$5:$J$44,7,FALSE)*OVYLD2_!$F145 + OVYLD1_!AS145*(1-VLOOKUP(OVYLD2_!AS$4,'[1]INTERNAL PARAMETERS-1'!$B$5:$J$44,5,FALSE))*VLOOKUP(OVYLD2_!AS$4,'[1]INTERNAL PARAMETERS-1'!$B$5:$J$44,9,FALSE)*OVYLD2_!$F145</f>
        <v>0</v>
      </c>
      <c r="AT145" s="43">
        <f>OVYLD1_!AT145*VLOOKUP(OVYLD2_!AT$4,'[1]INTERNAL PARAMETERS-1'!$B$5:$J$44,5,FALSE)*VLOOKUP(OVYLD2_!AT$4,'[1]INTERNAL PARAMETERS-1'!$B$5:$J$44,7,FALSE)*OVYLD2_!$F145 + OVYLD1_!AT145*(1-VLOOKUP(OVYLD2_!AT$4,'[1]INTERNAL PARAMETERS-1'!$B$5:$J$44,5,FALSE))*VLOOKUP(OVYLD2_!AT$4,'[1]INTERNAL PARAMETERS-1'!$B$5:$J$44,9,FALSE)*OVYLD2_!$F145</f>
        <v>0</v>
      </c>
      <c r="AU145" s="45">
        <f>OVYLD1_!AU145*VLOOKUP(OVYLD2_!AU$4,'[1]INTERNAL PARAMETERS-1'!$B$5:$J$44,5,FALSE)*VLOOKUP(OVYLD2_!AU$4,'[1]INTERNAL PARAMETERS-1'!$B$5:$J$44,6,FALSE)*VLOOKUP(OVYLD2_!AU$4,'[1]INTERNAL PARAMETERS-1'!$B$5:$J$44,3,FALSE) + OVYLD1_!AU145*(1-VLOOKUP(OVYLD2_!AU$4,'[1]INTERNAL PARAMETERS-1'!$B$5:$J$44,5,FALSE))*VLOOKUP(OVYLD2_!AU$4,'[1]INTERNAL PARAMETERS-1'!$B$5:$J$44,8,FALSE)*VLOOKUP(OVYLD2_!AU$4,'[1]INTERNAL PARAMETERS-1'!$B$5:$J$44,3,FALSE)</f>
        <v>0</v>
      </c>
      <c r="AV145" s="44">
        <f>OVYLD1_!AV145*VLOOKUP(OVYLD2_!AV$4,'[1]INTERNAL PARAMETERS-1'!$B$5:$J$44,5,FALSE)*VLOOKUP(OVYLD2_!AV$4,'[1]INTERNAL PARAMETERS-1'!$B$5:$J$44,6,FALSE)*VLOOKUP(OVYLD2_!AV$4,'[1]INTERNAL PARAMETERS-1'!$B$5:$J$44,3,FALSE) + OVYLD1_!AV145*(1-VLOOKUP(OVYLD2_!AV$4,'[1]INTERNAL PARAMETERS-1'!$B$5:$J$44,5,FALSE))*VLOOKUP(OVYLD2_!AV$4,'[1]INTERNAL PARAMETERS-1'!$B$5:$J$44,8,FALSE)*VLOOKUP(OVYLD2_!AV$4,'[1]INTERNAL PARAMETERS-1'!$B$5:$J$44,3,FALSE)</f>
        <v>0</v>
      </c>
      <c r="AW145" s="44">
        <f>OVYLD1_!AW145*VLOOKUP(OVYLD2_!AW$4,'[1]INTERNAL PARAMETERS-1'!$B$5:$J$44,5,FALSE)*VLOOKUP(OVYLD2_!AW$4,'[1]INTERNAL PARAMETERS-1'!$B$5:$J$44,6,FALSE)*VLOOKUP(OVYLD2_!AW$4,'[1]INTERNAL PARAMETERS-1'!$B$5:$J$44,3,FALSE) + OVYLD1_!AW145*(1-VLOOKUP(OVYLD2_!AW$4,'[1]INTERNAL PARAMETERS-1'!$B$5:$J$44,5,FALSE))*VLOOKUP(OVYLD2_!AW$4,'[1]INTERNAL PARAMETERS-1'!$B$5:$J$44,8,FALSE)*VLOOKUP(OVYLD2_!AW$4,'[1]INTERNAL PARAMETERS-1'!$B$5:$J$44,3,FALSE)</f>
        <v>0</v>
      </c>
      <c r="AX145" s="44">
        <f>OVYLD1_!AX145*VLOOKUP(OVYLD2_!AX$4,'[1]INTERNAL PARAMETERS-1'!$B$5:$J$44,5,FALSE)*VLOOKUP(OVYLD2_!AX$4,'[1]INTERNAL PARAMETERS-1'!$B$5:$J$44,6,FALSE)*VLOOKUP(OVYLD2_!AX$4,'[1]INTERNAL PARAMETERS-1'!$B$5:$J$44,3,FALSE) + OVYLD1_!AX145*(1-VLOOKUP(OVYLD2_!AX$4,'[1]INTERNAL PARAMETERS-1'!$B$5:$J$44,5,FALSE))*VLOOKUP(OVYLD2_!AX$4,'[1]INTERNAL PARAMETERS-1'!$B$5:$J$44,8,FALSE)*VLOOKUP(OVYLD2_!AX$4,'[1]INTERNAL PARAMETERS-1'!$B$5:$J$44,3,FALSE)</f>
        <v>0</v>
      </c>
      <c r="AY145" s="44">
        <f>OVYLD1_!AY145*VLOOKUP(OVYLD2_!AY$4,'[1]INTERNAL PARAMETERS-1'!$B$5:$J$44,5,FALSE)*VLOOKUP(OVYLD2_!AY$4,'[1]INTERNAL PARAMETERS-1'!$B$5:$J$44,6,FALSE)*VLOOKUP(OVYLD2_!AY$4,'[1]INTERNAL PARAMETERS-1'!$B$5:$J$44,3,FALSE) + OVYLD1_!AY145*(1-VLOOKUP(OVYLD2_!AY$4,'[1]INTERNAL PARAMETERS-1'!$B$5:$J$44,5,FALSE))*VLOOKUP(OVYLD2_!AY$4,'[1]INTERNAL PARAMETERS-1'!$B$5:$J$44,8,FALSE)*VLOOKUP(OVYLD2_!AY$4,'[1]INTERNAL PARAMETERS-1'!$B$5:$J$44,3,FALSE)</f>
        <v>0</v>
      </c>
      <c r="AZ145" s="44">
        <f>OVYLD1_!AZ145*VLOOKUP(OVYLD2_!AZ$4,'[1]INTERNAL PARAMETERS-1'!$B$5:$J$44,5,FALSE)*VLOOKUP(OVYLD2_!AZ$4,'[1]INTERNAL PARAMETERS-1'!$B$5:$J$44,6,FALSE)*VLOOKUP(OVYLD2_!AZ$4,'[1]INTERNAL PARAMETERS-1'!$B$5:$J$44,3,FALSE) + OVYLD1_!AZ145*(1-VLOOKUP(OVYLD2_!AZ$4,'[1]INTERNAL PARAMETERS-1'!$B$5:$J$44,5,FALSE))*VLOOKUP(OVYLD2_!AZ$4,'[1]INTERNAL PARAMETERS-1'!$B$5:$J$44,8,FALSE)*VLOOKUP(OVYLD2_!AZ$4,'[1]INTERNAL PARAMETERS-1'!$B$5:$J$44,3,FALSE)</f>
        <v>0</v>
      </c>
      <c r="BA145" s="44">
        <f>OVYLD1_!BA145*VLOOKUP(OVYLD2_!BA$4,'[1]INTERNAL PARAMETERS-1'!$B$5:$J$44,5,FALSE)*VLOOKUP(OVYLD2_!BA$4,'[1]INTERNAL PARAMETERS-1'!$B$5:$J$44,6,FALSE)*VLOOKUP(OVYLD2_!BA$4,'[1]INTERNAL PARAMETERS-1'!$B$5:$J$44,3,FALSE) + OVYLD1_!BA145*(1-VLOOKUP(OVYLD2_!BA$4,'[1]INTERNAL PARAMETERS-1'!$B$5:$J$44,5,FALSE))*VLOOKUP(OVYLD2_!BA$4,'[1]INTERNAL PARAMETERS-1'!$B$5:$J$44,8,FALSE)*VLOOKUP(OVYLD2_!BA$4,'[1]INTERNAL PARAMETERS-1'!$B$5:$J$44,3,FALSE)</f>
        <v>0</v>
      </c>
      <c r="BB145" s="44">
        <f>OVYLD1_!BB145*VLOOKUP(OVYLD2_!BB$4,'[1]INTERNAL PARAMETERS-1'!$B$5:$J$44,5,FALSE)*VLOOKUP(OVYLD2_!BB$4,'[1]INTERNAL PARAMETERS-1'!$B$5:$J$44,6,FALSE)*VLOOKUP(OVYLD2_!BB$4,'[1]INTERNAL PARAMETERS-1'!$B$5:$J$44,3,FALSE) + OVYLD1_!BB145*(1-VLOOKUP(OVYLD2_!BB$4,'[1]INTERNAL PARAMETERS-1'!$B$5:$J$44,5,FALSE))*VLOOKUP(OVYLD2_!BB$4,'[1]INTERNAL PARAMETERS-1'!$B$5:$J$44,8,FALSE)*VLOOKUP(OVYLD2_!BB$4,'[1]INTERNAL PARAMETERS-1'!$B$5:$J$44,3,FALSE)</f>
        <v>0</v>
      </c>
      <c r="BC145" s="44">
        <f>OVYLD1_!BC145*VLOOKUP(OVYLD2_!BC$4,'[1]INTERNAL PARAMETERS-1'!$B$5:$J$44,5,FALSE)*VLOOKUP(OVYLD2_!BC$4,'[1]INTERNAL PARAMETERS-1'!$B$5:$J$44,6,FALSE)*VLOOKUP(OVYLD2_!BC$4,'[1]INTERNAL PARAMETERS-1'!$B$5:$J$44,3,FALSE) + OVYLD1_!BC145*(1-VLOOKUP(OVYLD2_!BC$4,'[1]INTERNAL PARAMETERS-1'!$B$5:$J$44,5,FALSE))*VLOOKUP(OVYLD2_!BC$4,'[1]INTERNAL PARAMETERS-1'!$B$5:$J$44,8,FALSE)*VLOOKUP(OVYLD2_!BC$4,'[1]INTERNAL PARAMETERS-1'!$B$5:$J$44,3,FALSE)</f>
        <v>0</v>
      </c>
      <c r="BD145" s="44">
        <f>OVYLD1_!BD145*VLOOKUP(OVYLD2_!BD$4,'[1]INTERNAL PARAMETERS-1'!$B$5:$J$44,5,FALSE)*VLOOKUP(OVYLD2_!BD$4,'[1]INTERNAL PARAMETERS-1'!$B$5:$J$44,6,FALSE)*VLOOKUP(OVYLD2_!BD$4,'[1]INTERNAL PARAMETERS-1'!$B$5:$J$44,3,FALSE) + OVYLD1_!BD145*(1-VLOOKUP(OVYLD2_!BD$4,'[1]INTERNAL PARAMETERS-1'!$B$5:$J$44,5,FALSE))*VLOOKUP(OVYLD2_!BD$4,'[1]INTERNAL PARAMETERS-1'!$B$5:$J$44,8,FALSE)*VLOOKUP(OVYLD2_!BD$4,'[1]INTERNAL PARAMETERS-1'!$B$5:$J$44,3,FALSE)</f>
        <v>0</v>
      </c>
      <c r="BE145" s="44">
        <f>OVYLD1_!BE145*VLOOKUP(OVYLD2_!BE$4,'[1]INTERNAL PARAMETERS-1'!$B$5:$J$44,5,FALSE)*VLOOKUP(OVYLD2_!BE$4,'[1]INTERNAL PARAMETERS-1'!$B$5:$J$44,6,FALSE)*VLOOKUP(OVYLD2_!BE$4,'[1]INTERNAL PARAMETERS-1'!$B$5:$J$44,3,FALSE) + OVYLD1_!BE145*(1-VLOOKUP(OVYLD2_!BE$4,'[1]INTERNAL PARAMETERS-1'!$B$5:$J$44,5,FALSE))*VLOOKUP(OVYLD2_!BE$4,'[1]INTERNAL PARAMETERS-1'!$B$5:$J$44,8,FALSE)*VLOOKUP(OVYLD2_!BE$4,'[1]INTERNAL PARAMETERS-1'!$B$5:$J$44,3,FALSE)</f>
        <v>0</v>
      </c>
      <c r="BF145" s="44">
        <f>OVYLD1_!BF145*VLOOKUP(OVYLD2_!BF$4,'[1]INTERNAL PARAMETERS-1'!$B$5:$J$44,5,FALSE)*VLOOKUP(OVYLD2_!BF$4,'[1]INTERNAL PARAMETERS-1'!$B$5:$J$44,6,FALSE)*VLOOKUP(OVYLD2_!BF$4,'[1]INTERNAL PARAMETERS-1'!$B$5:$J$44,3,FALSE) + OVYLD1_!BF145*(1-VLOOKUP(OVYLD2_!BF$4,'[1]INTERNAL PARAMETERS-1'!$B$5:$J$44,5,FALSE))*VLOOKUP(OVYLD2_!BF$4,'[1]INTERNAL PARAMETERS-1'!$B$5:$J$44,8,FALSE)*VLOOKUP(OVYLD2_!BF$4,'[1]INTERNAL PARAMETERS-1'!$B$5:$J$44,3,FALSE)</f>
        <v>0</v>
      </c>
      <c r="BG145" s="44">
        <f>OVYLD1_!BG145*VLOOKUP(OVYLD2_!BG$4,'[1]INTERNAL PARAMETERS-1'!$B$5:$J$44,5,FALSE)*VLOOKUP(OVYLD2_!BG$4,'[1]INTERNAL PARAMETERS-1'!$B$5:$J$44,6,FALSE)*VLOOKUP(OVYLD2_!BG$4,'[1]INTERNAL PARAMETERS-1'!$B$5:$J$44,3,FALSE) + OVYLD1_!BG145*(1-VLOOKUP(OVYLD2_!BG$4,'[1]INTERNAL PARAMETERS-1'!$B$5:$J$44,5,FALSE))*VLOOKUP(OVYLD2_!BG$4,'[1]INTERNAL PARAMETERS-1'!$B$5:$J$44,8,FALSE)*VLOOKUP(OVYLD2_!BG$4,'[1]INTERNAL PARAMETERS-1'!$B$5:$J$44,3,FALSE)</f>
        <v>0</v>
      </c>
      <c r="BH145" s="44">
        <f>OVYLD1_!BH145*VLOOKUP(OVYLD2_!BH$4,'[1]INTERNAL PARAMETERS-1'!$B$5:$J$44,5,FALSE)*VLOOKUP(OVYLD2_!BH$4,'[1]INTERNAL PARAMETERS-1'!$B$5:$J$44,6,FALSE)*VLOOKUP(OVYLD2_!BH$4,'[1]INTERNAL PARAMETERS-1'!$B$5:$J$44,3,FALSE) + OVYLD1_!BH145*(1-VLOOKUP(OVYLD2_!BH$4,'[1]INTERNAL PARAMETERS-1'!$B$5:$J$44,5,FALSE))*VLOOKUP(OVYLD2_!BH$4,'[1]INTERNAL PARAMETERS-1'!$B$5:$J$44,8,FALSE)*VLOOKUP(OVYLD2_!BH$4,'[1]INTERNAL PARAMETERS-1'!$B$5:$J$44,3,FALSE)</f>
        <v>0</v>
      </c>
      <c r="BI145" s="44">
        <f>OVYLD1_!BI145*VLOOKUP(OVYLD2_!BI$4,'[1]INTERNAL PARAMETERS-1'!$B$5:$J$44,5,FALSE)*VLOOKUP(OVYLD2_!BI$4,'[1]INTERNAL PARAMETERS-1'!$B$5:$J$44,6,FALSE)*VLOOKUP(OVYLD2_!BI$4,'[1]INTERNAL PARAMETERS-1'!$B$5:$J$44,3,FALSE) + OVYLD1_!BI145*(1-VLOOKUP(OVYLD2_!BI$4,'[1]INTERNAL PARAMETERS-1'!$B$5:$J$44,5,FALSE))*VLOOKUP(OVYLD2_!BI$4,'[1]INTERNAL PARAMETERS-1'!$B$5:$J$44,8,FALSE)*VLOOKUP(OVYLD2_!BI$4,'[1]INTERNAL PARAMETERS-1'!$B$5:$J$44,3,FALSE)</f>
        <v>0</v>
      </c>
      <c r="BJ145" s="44">
        <f>OVYLD1_!BJ145*VLOOKUP(OVYLD2_!BJ$4,'[1]INTERNAL PARAMETERS-1'!$B$5:$J$44,5,FALSE)*VLOOKUP(OVYLD2_!BJ$4,'[1]INTERNAL PARAMETERS-1'!$B$5:$J$44,6,FALSE)*VLOOKUP(OVYLD2_!BJ$4,'[1]INTERNAL PARAMETERS-1'!$B$5:$J$44,3,FALSE) + OVYLD1_!BJ145*(1-VLOOKUP(OVYLD2_!BJ$4,'[1]INTERNAL PARAMETERS-1'!$B$5:$J$44,5,FALSE))*VLOOKUP(OVYLD2_!BJ$4,'[1]INTERNAL PARAMETERS-1'!$B$5:$J$44,8,FALSE)*VLOOKUP(OVYLD2_!BJ$4,'[1]INTERNAL PARAMETERS-1'!$B$5:$J$44,3,FALSE)</f>
        <v>0</v>
      </c>
      <c r="BK145" s="44">
        <f>OVYLD1_!BK145*VLOOKUP(OVYLD2_!BK$4,'[1]INTERNAL PARAMETERS-1'!$B$5:$J$44,5,FALSE)*VLOOKUP(OVYLD2_!BK$4,'[1]INTERNAL PARAMETERS-1'!$B$5:$J$44,6,FALSE)*VLOOKUP(OVYLD2_!BK$4,'[1]INTERNAL PARAMETERS-1'!$B$5:$J$44,3,FALSE) + OVYLD1_!BK145*(1-VLOOKUP(OVYLD2_!BK$4,'[1]INTERNAL PARAMETERS-1'!$B$5:$J$44,5,FALSE))*VLOOKUP(OVYLD2_!BK$4,'[1]INTERNAL PARAMETERS-1'!$B$5:$J$44,8,FALSE)*VLOOKUP(OVYLD2_!BK$4,'[1]INTERNAL PARAMETERS-1'!$B$5:$J$44,3,FALSE)</f>
        <v>0</v>
      </c>
      <c r="BL145" s="44">
        <f>OVYLD1_!BL145*VLOOKUP(OVYLD2_!BL$4,'[1]INTERNAL PARAMETERS-1'!$B$5:$J$44,5,FALSE)*VLOOKUP(OVYLD2_!BL$4,'[1]INTERNAL PARAMETERS-1'!$B$5:$J$44,6,FALSE)*VLOOKUP(OVYLD2_!BL$4,'[1]INTERNAL PARAMETERS-1'!$B$5:$J$44,3,FALSE) + OVYLD1_!BL145*(1-VLOOKUP(OVYLD2_!BL$4,'[1]INTERNAL PARAMETERS-1'!$B$5:$J$44,5,FALSE))*VLOOKUP(OVYLD2_!BL$4,'[1]INTERNAL PARAMETERS-1'!$B$5:$J$44,8,FALSE)*VLOOKUP(OVYLD2_!BL$4,'[1]INTERNAL PARAMETERS-1'!$B$5:$J$44,3,FALSE)</f>
        <v>0</v>
      </c>
      <c r="BM145" s="44">
        <f>OVYLD1_!BM145*VLOOKUP(OVYLD2_!BM$4,'[1]INTERNAL PARAMETERS-1'!$B$5:$J$44,5,FALSE)*VLOOKUP(OVYLD2_!BM$4,'[1]INTERNAL PARAMETERS-1'!$B$5:$J$44,6,FALSE)*VLOOKUP(OVYLD2_!BM$4,'[1]INTERNAL PARAMETERS-1'!$B$5:$J$44,3,FALSE) + OVYLD1_!BM145*(1-VLOOKUP(OVYLD2_!BM$4,'[1]INTERNAL PARAMETERS-1'!$B$5:$J$44,5,FALSE))*VLOOKUP(OVYLD2_!BM$4,'[1]INTERNAL PARAMETERS-1'!$B$5:$J$44,8,FALSE)*VLOOKUP(OVYLD2_!BM$4,'[1]INTERNAL PARAMETERS-1'!$B$5:$J$44,3,FALSE)</f>
        <v>0</v>
      </c>
      <c r="BN145" s="44">
        <f>OVYLD1_!BN145*VLOOKUP(OVYLD2_!BN$4,'[1]INTERNAL PARAMETERS-1'!$B$5:$J$44,5,FALSE)*VLOOKUP(OVYLD2_!BN$4,'[1]INTERNAL PARAMETERS-1'!$B$5:$J$44,6,FALSE)*VLOOKUP(OVYLD2_!BN$4,'[1]INTERNAL PARAMETERS-1'!$B$5:$J$44,3,FALSE) + OVYLD1_!BN145*(1-VLOOKUP(OVYLD2_!BN$4,'[1]INTERNAL PARAMETERS-1'!$B$5:$J$44,5,FALSE))*VLOOKUP(OVYLD2_!BN$4,'[1]INTERNAL PARAMETERS-1'!$B$5:$J$44,8,FALSE)*VLOOKUP(OVYLD2_!BN$4,'[1]INTERNAL PARAMETERS-1'!$B$5:$J$44,3,FALSE)</f>
        <v>0</v>
      </c>
      <c r="BO145" s="44">
        <f>OVYLD1_!BO145*VLOOKUP(OVYLD2_!BO$4,'[1]INTERNAL PARAMETERS-1'!$B$5:$J$44,5,FALSE)*VLOOKUP(OVYLD2_!BO$4,'[1]INTERNAL PARAMETERS-1'!$B$5:$J$44,6,FALSE)*VLOOKUP(OVYLD2_!BO$4,'[1]INTERNAL PARAMETERS-1'!$B$5:$J$44,3,FALSE) + OVYLD1_!BO145*(1-VLOOKUP(OVYLD2_!BO$4,'[1]INTERNAL PARAMETERS-1'!$B$5:$J$44,5,FALSE))*VLOOKUP(OVYLD2_!BO$4,'[1]INTERNAL PARAMETERS-1'!$B$5:$J$44,8,FALSE)*VLOOKUP(OVYLD2_!BO$4,'[1]INTERNAL PARAMETERS-1'!$B$5:$J$44,3,FALSE)</f>
        <v>0</v>
      </c>
      <c r="BP145" s="44">
        <f>OVYLD1_!BP145*VLOOKUP(OVYLD2_!BP$4,'[1]INTERNAL PARAMETERS-1'!$B$5:$J$44,5,FALSE)*VLOOKUP(OVYLD2_!BP$4,'[1]INTERNAL PARAMETERS-1'!$B$5:$J$44,6,FALSE)*VLOOKUP(OVYLD2_!BP$4,'[1]INTERNAL PARAMETERS-1'!$B$5:$J$44,3,FALSE) + OVYLD1_!BP145*(1-VLOOKUP(OVYLD2_!BP$4,'[1]INTERNAL PARAMETERS-1'!$B$5:$J$44,5,FALSE))*VLOOKUP(OVYLD2_!BP$4,'[1]INTERNAL PARAMETERS-1'!$B$5:$J$44,8,FALSE)*VLOOKUP(OVYLD2_!BP$4,'[1]INTERNAL PARAMETERS-1'!$B$5:$J$44,3,FALSE)</f>
        <v>0</v>
      </c>
      <c r="BQ145" s="44">
        <f>OVYLD1_!BQ145*VLOOKUP(OVYLD2_!BQ$4,'[1]INTERNAL PARAMETERS-1'!$B$5:$J$44,5,FALSE)*VLOOKUP(OVYLD2_!BQ$4,'[1]INTERNAL PARAMETERS-1'!$B$5:$J$44,6,FALSE)*VLOOKUP(OVYLD2_!BQ$4,'[1]INTERNAL PARAMETERS-1'!$B$5:$J$44,3,FALSE) + OVYLD1_!BQ145*(1-VLOOKUP(OVYLD2_!BQ$4,'[1]INTERNAL PARAMETERS-1'!$B$5:$J$44,5,FALSE))*VLOOKUP(OVYLD2_!BQ$4,'[1]INTERNAL PARAMETERS-1'!$B$5:$J$44,8,FALSE)*VLOOKUP(OVYLD2_!BQ$4,'[1]INTERNAL PARAMETERS-1'!$B$5:$J$44,3,FALSE)</f>
        <v>0</v>
      </c>
      <c r="BR145" s="44">
        <f>OVYLD1_!BR145*VLOOKUP(OVYLD2_!BR$4,'[1]INTERNAL PARAMETERS-1'!$B$5:$J$44,5,FALSE)*VLOOKUP(OVYLD2_!BR$4,'[1]INTERNAL PARAMETERS-1'!$B$5:$J$44,6,FALSE)*VLOOKUP(OVYLD2_!BR$4,'[1]INTERNAL PARAMETERS-1'!$B$5:$J$44,3,FALSE) + OVYLD1_!BR145*(1-VLOOKUP(OVYLD2_!BR$4,'[1]INTERNAL PARAMETERS-1'!$B$5:$J$44,5,FALSE))*VLOOKUP(OVYLD2_!BR$4,'[1]INTERNAL PARAMETERS-1'!$B$5:$J$44,8,FALSE)*VLOOKUP(OVYLD2_!BR$4,'[1]INTERNAL PARAMETERS-1'!$B$5:$J$44,3,FALSE)</f>
        <v>0</v>
      </c>
      <c r="BS145" s="44">
        <f>OVYLD1_!BS145*VLOOKUP(OVYLD2_!BS$4,'[1]INTERNAL PARAMETERS-1'!$B$5:$J$44,5,FALSE)*VLOOKUP(OVYLD2_!BS$4,'[1]INTERNAL PARAMETERS-1'!$B$5:$J$44,6,FALSE)*VLOOKUP(OVYLD2_!BS$4,'[1]INTERNAL PARAMETERS-1'!$B$5:$J$44,3,FALSE) + OVYLD1_!BS145*(1-VLOOKUP(OVYLD2_!BS$4,'[1]INTERNAL PARAMETERS-1'!$B$5:$J$44,5,FALSE))*VLOOKUP(OVYLD2_!BS$4,'[1]INTERNAL PARAMETERS-1'!$B$5:$J$44,8,FALSE)*VLOOKUP(OVYLD2_!BS$4,'[1]INTERNAL PARAMETERS-1'!$B$5:$J$44,3,FALSE)</f>
        <v>0</v>
      </c>
      <c r="BT145" s="44">
        <f>OVYLD1_!BT145*VLOOKUP(OVYLD2_!BT$4,'[1]INTERNAL PARAMETERS-1'!$B$5:$J$44,5,FALSE)*VLOOKUP(OVYLD2_!BT$4,'[1]INTERNAL PARAMETERS-1'!$B$5:$J$44,6,FALSE)*VLOOKUP(OVYLD2_!BT$4,'[1]INTERNAL PARAMETERS-1'!$B$5:$J$44,3,FALSE) + OVYLD1_!BT145*(1-VLOOKUP(OVYLD2_!BT$4,'[1]INTERNAL PARAMETERS-1'!$B$5:$J$44,5,FALSE))*VLOOKUP(OVYLD2_!BT$4,'[1]INTERNAL PARAMETERS-1'!$B$5:$J$44,8,FALSE)*VLOOKUP(OVYLD2_!BT$4,'[1]INTERNAL PARAMETERS-1'!$B$5:$J$44,3,FALSE)</f>
        <v>0</v>
      </c>
      <c r="BU145" s="44">
        <f>OVYLD1_!BU145*VLOOKUP(OVYLD2_!BU$4,'[1]INTERNAL PARAMETERS-1'!$B$5:$J$44,5,FALSE)*VLOOKUP(OVYLD2_!BU$4,'[1]INTERNAL PARAMETERS-1'!$B$5:$J$44,6,FALSE)*VLOOKUP(OVYLD2_!BU$4,'[1]INTERNAL PARAMETERS-1'!$B$5:$J$44,3,FALSE) + OVYLD1_!BU145*(1-VLOOKUP(OVYLD2_!BU$4,'[1]INTERNAL PARAMETERS-1'!$B$5:$J$44,5,FALSE))*VLOOKUP(OVYLD2_!BU$4,'[1]INTERNAL PARAMETERS-1'!$B$5:$J$44,8,FALSE)*VLOOKUP(OVYLD2_!BU$4,'[1]INTERNAL PARAMETERS-1'!$B$5:$J$44,3,FALSE)</f>
        <v>0</v>
      </c>
      <c r="BV145" s="44">
        <f>OVYLD1_!BV145*VLOOKUP(OVYLD2_!BV$4,'[1]INTERNAL PARAMETERS-1'!$B$5:$J$44,5,FALSE)*VLOOKUP(OVYLD2_!BV$4,'[1]INTERNAL PARAMETERS-1'!$B$5:$J$44,6,FALSE)*VLOOKUP(OVYLD2_!BV$4,'[1]INTERNAL PARAMETERS-1'!$B$5:$J$44,3,FALSE) + OVYLD1_!BV145*(1-VLOOKUP(OVYLD2_!BV$4,'[1]INTERNAL PARAMETERS-1'!$B$5:$J$44,5,FALSE))*VLOOKUP(OVYLD2_!BV$4,'[1]INTERNAL PARAMETERS-1'!$B$5:$J$44,8,FALSE)*VLOOKUP(OVYLD2_!BV$4,'[1]INTERNAL PARAMETERS-1'!$B$5:$J$44,3,FALSE)</f>
        <v>0</v>
      </c>
      <c r="BW145" s="44">
        <f>OVYLD1_!BW145*VLOOKUP(OVYLD2_!BW$4,'[1]INTERNAL PARAMETERS-1'!$B$5:$J$44,5,FALSE)*VLOOKUP(OVYLD2_!BW$4,'[1]INTERNAL PARAMETERS-1'!$B$5:$J$44,6,FALSE)*VLOOKUP(OVYLD2_!BW$4,'[1]INTERNAL PARAMETERS-1'!$B$5:$J$44,3,FALSE) + OVYLD1_!BW145*(1-VLOOKUP(OVYLD2_!BW$4,'[1]INTERNAL PARAMETERS-1'!$B$5:$J$44,5,FALSE))*VLOOKUP(OVYLD2_!BW$4,'[1]INTERNAL PARAMETERS-1'!$B$5:$J$44,8,FALSE)*VLOOKUP(OVYLD2_!BW$4,'[1]INTERNAL PARAMETERS-1'!$B$5:$J$44,3,FALSE)</f>
        <v>0</v>
      </c>
      <c r="BX145" s="44">
        <f>OVYLD1_!BX145*VLOOKUP(OVYLD2_!BX$4,'[1]INTERNAL PARAMETERS-1'!$B$5:$J$44,5,FALSE)*VLOOKUP(OVYLD2_!BX$4,'[1]INTERNAL PARAMETERS-1'!$B$5:$J$44,6,FALSE)*VLOOKUP(OVYLD2_!BX$4,'[1]INTERNAL PARAMETERS-1'!$B$5:$J$44,3,FALSE) + OVYLD1_!BX145*(1-VLOOKUP(OVYLD2_!BX$4,'[1]INTERNAL PARAMETERS-1'!$B$5:$J$44,5,FALSE))*VLOOKUP(OVYLD2_!BX$4,'[1]INTERNAL PARAMETERS-1'!$B$5:$J$44,8,FALSE)*VLOOKUP(OVYLD2_!BX$4,'[1]INTERNAL PARAMETERS-1'!$B$5:$J$44,3,FALSE)</f>
        <v>0</v>
      </c>
      <c r="BY145" s="44">
        <f>OVYLD1_!BY145*VLOOKUP(OVYLD2_!BY$4,'[1]INTERNAL PARAMETERS-1'!$B$5:$J$44,5,FALSE)*VLOOKUP(OVYLD2_!BY$4,'[1]INTERNAL PARAMETERS-1'!$B$5:$J$44,6,FALSE)*VLOOKUP(OVYLD2_!BY$4,'[1]INTERNAL PARAMETERS-1'!$B$5:$J$44,3,FALSE) + OVYLD1_!BY145*(1-VLOOKUP(OVYLD2_!BY$4,'[1]INTERNAL PARAMETERS-1'!$B$5:$J$44,5,FALSE))*VLOOKUP(OVYLD2_!BY$4,'[1]INTERNAL PARAMETERS-1'!$B$5:$J$44,8,FALSE)*VLOOKUP(OVYLD2_!BY$4,'[1]INTERNAL PARAMETERS-1'!$B$5:$J$44,3,FALSE)</f>
        <v>0</v>
      </c>
      <c r="BZ145" s="44">
        <f>OVYLD1_!BZ145*VLOOKUP(OVYLD2_!BZ$4,'[1]INTERNAL PARAMETERS-1'!$B$5:$J$44,5,FALSE)*VLOOKUP(OVYLD2_!BZ$4,'[1]INTERNAL PARAMETERS-1'!$B$5:$J$44,6,FALSE)*VLOOKUP(OVYLD2_!BZ$4,'[1]INTERNAL PARAMETERS-1'!$B$5:$J$44,3,FALSE) + OVYLD1_!BZ145*(1-VLOOKUP(OVYLD2_!BZ$4,'[1]INTERNAL PARAMETERS-1'!$B$5:$J$44,5,FALSE))*VLOOKUP(OVYLD2_!BZ$4,'[1]INTERNAL PARAMETERS-1'!$B$5:$J$44,8,FALSE)*VLOOKUP(OVYLD2_!BZ$4,'[1]INTERNAL PARAMETERS-1'!$B$5:$J$44,3,FALSE)</f>
        <v>0</v>
      </c>
      <c r="CA145" s="44">
        <f>OVYLD1_!CA145*VLOOKUP(OVYLD2_!CA$4,'[1]INTERNAL PARAMETERS-1'!$B$5:$J$44,5,FALSE)*VLOOKUP(OVYLD2_!CA$4,'[1]INTERNAL PARAMETERS-1'!$B$5:$J$44,6,FALSE)*VLOOKUP(OVYLD2_!CA$4,'[1]INTERNAL PARAMETERS-1'!$B$5:$J$44,3,FALSE) + OVYLD1_!CA145*(1-VLOOKUP(OVYLD2_!CA$4,'[1]INTERNAL PARAMETERS-1'!$B$5:$J$44,5,FALSE))*VLOOKUP(OVYLD2_!CA$4,'[1]INTERNAL PARAMETERS-1'!$B$5:$J$44,8,FALSE)*VLOOKUP(OVYLD2_!CA$4,'[1]INTERNAL PARAMETERS-1'!$B$5:$J$44,3,FALSE)</f>
        <v>0</v>
      </c>
      <c r="CB145" s="44">
        <f>OVYLD1_!CB145*VLOOKUP(OVYLD2_!CB$4,'[1]INTERNAL PARAMETERS-1'!$B$5:$J$44,5,FALSE)*VLOOKUP(OVYLD2_!CB$4,'[1]INTERNAL PARAMETERS-1'!$B$5:$J$44,6,FALSE)*VLOOKUP(OVYLD2_!CB$4,'[1]INTERNAL PARAMETERS-1'!$B$5:$J$44,3,FALSE) + OVYLD1_!CB145*(1-VLOOKUP(OVYLD2_!CB$4,'[1]INTERNAL PARAMETERS-1'!$B$5:$J$44,5,FALSE))*VLOOKUP(OVYLD2_!CB$4,'[1]INTERNAL PARAMETERS-1'!$B$5:$J$44,8,FALSE)*VLOOKUP(OVYLD2_!CB$4,'[1]INTERNAL PARAMETERS-1'!$B$5:$J$44,3,FALSE)</f>
        <v>0</v>
      </c>
      <c r="CC145" s="44">
        <f>OVYLD1_!CC145*VLOOKUP(OVYLD2_!CC$4,'[1]INTERNAL PARAMETERS-1'!$B$5:$J$44,5,FALSE)*VLOOKUP(OVYLD2_!CC$4,'[1]INTERNAL PARAMETERS-1'!$B$5:$J$44,6,FALSE)*VLOOKUP(OVYLD2_!CC$4,'[1]INTERNAL PARAMETERS-1'!$B$5:$J$44,3,FALSE) + OVYLD1_!CC145*(1-VLOOKUP(OVYLD2_!CC$4,'[1]INTERNAL PARAMETERS-1'!$B$5:$J$44,5,FALSE))*VLOOKUP(OVYLD2_!CC$4,'[1]INTERNAL PARAMETERS-1'!$B$5:$J$44,8,FALSE)*VLOOKUP(OVYLD2_!CC$4,'[1]INTERNAL PARAMETERS-1'!$B$5:$J$44,3,FALSE)</f>
        <v>0</v>
      </c>
      <c r="CD145" s="44">
        <f>OVYLD1_!CD145*VLOOKUP(OVYLD2_!CD$4,'[1]INTERNAL PARAMETERS-1'!$B$5:$J$44,5,FALSE)*VLOOKUP(OVYLD2_!CD$4,'[1]INTERNAL PARAMETERS-1'!$B$5:$J$44,6,FALSE)*VLOOKUP(OVYLD2_!CD$4,'[1]INTERNAL PARAMETERS-1'!$B$5:$J$44,3,FALSE) + OVYLD1_!CD145*(1-VLOOKUP(OVYLD2_!CD$4,'[1]INTERNAL PARAMETERS-1'!$B$5:$J$44,5,FALSE))*VLOOKUP(OVYLD2_!CD$4,'[1]INTERNAL PARAMETERS-1'!$B$5:$J$44,8,FALSE)*VLOOKUP(OVYLD2_!CD$4,'[1]INTERNAL PARAMETERS-1'!$B$5:$J$44,3,FALSE)</f>
        <v>0</v>
      </c>
      <c r="CE145" s="44">
        <f>OVYLD1_!CE145*VLOOKUP(OVYLD2_!CE$4,'[1]INTERNAL PARAMETERS-1'!$B$5:$J$44,5,FALSE)*VLOOKUP(OVYLD2_!CE$4,'[1]INTERNAL PARAMETERS-1'!$B$5:$J$44,6,FALSE)*VLOOKUP(OVYLD2_!CE$4,'[1]INTERNAL PARAMETERS-1'!$B$5:$J$44,3,FALSE) + OVYLD1_!CE145*(1-VLOOKUP(OVYLD2_!CE$4,'[1]INTERNAL PARAMETERS-1'!$B$5:$J$44,5,FALSE))*VLOOKUP(OVYLD2_!CE$4,'[1]INTERNAL PARAMETERS-1'!$B$5:$J$44,8,FALSE)*VLOOKUP(OVYLD2_!CE$4,'[1]INTERNAL PARAMETERS-1'!$B$5:$J$44,3,FALSE)</f>
        <v>0</v>
      </c>
      <c r="CF145" s="44">
        <f>OVYLD1_!CF145*VLOOKUP(OVYLD2_!CF$4,'[1]INTERNAL PARAMETERS-1'!$B$5:$J$44,5,FALSE)*VLOOKUP(OVYLD2_!CF$4,'[1]INTERNAL PARAMETERS-1'!$B$5:$J$44,6,FALSE)*VLOOKUP(OVYLD2_!CF$4,'[1]INTERNAL PARAMETERS-1'!$B$5:$J$44,3,FALSE) + OVYLD1_!CF145*(1-VLOOKUP(OVYLD2_!CF$4,'[1]INTERNAL PARAMETERS-1'!$B$5:$J$44,5,FALSE))*VLOOKUP(OVYLD2_!CF$4,'[1]INTERNAL PARAMETERS-1'!$B$5:$J$44,8,FALSE)*VLOOKUP(OVYLD2_!CF$4,'[1]INTERNAL PARAMETERS-1'!$B$5:$J$44,3,FALSE)</f>
        <v>0</v>
      </c>
      <c r="CG145" s="44">
        <f>OVYLD1_!CG145*VLOOKUP(OVYLD2_!CG$4,'[1]INTERNAL PARAMETERS-1'!$B$5:$J$44,5,FALSE)*VLOOKUP(OVYLD2_!CG$4,'[1]INTERNAL PARAMETERS-1'!$B$5:$J$44,6,FALSE)*VLOOKUP(OVYLD2_!CG$4,'[1]INTERNAL PARAMETERS-1'!$B$5:$J$44,3,FALSE) + OVYLD1_!CG145*(1-VLOOKUP(OVYLD2_!CG$4,'[1]INTERNAL PARAMETERS-1'!$B$5:$J$44,5,FALSE))*VLOOKUP(OVYLD2_!CG$4,'[1]INTERNAL PARAMETERS-1'!$B$5:$J$44,8,FALSE)*VLOOKUP(OVYLD2_!CG$4,'[1]INTERNAL PARAMETERS-1'!$B$5:$J$44,3,FALSE)</f>
        <v>0</v>
      </c>
      <c r="CH145" s="43">
        <f>OVYLD1_!CH145*VLOOKUP(OVYLD2_!CH$4,'[1]INTERNAL PARAMETERS-1'!$B$5:$J$44,5,FALSE)*VLOOKUP(OVYLD2_!CH$4,'[1]INTERNAL PARAMETERS-1'!$B$5:$J$44,6,FALSE)*VLOOKUP(OVYLD2_!CH$4,'[1]INTERNAL PARAMETERS-1'!$B$5:$J$44,3,FALSE) + OVYLD1_!CH145*(1-VLOOKUP(OVYLD2_!CH$4,'[1]INTERNAL PARAMETERS-1'!$B$5:$J$44,5,FALSE))*VLOOKUP(OVYLD2_!CH$4,'[1]INTERNAL PARAMETERS-1'!$B$5:$J$44,8,FALSE)*VLOOKUP(OVYLD2_!CH$4,'[1]INTERNAL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5">
      <c r="B146" s="58" t="s">
        <v>9</v>
      </c>
      <c r="C146" s="57" t="s">
        <v>63</v>
      </c>
      <c r="D146" s="57" t="s">
        <v>65</v>
      </c>
      <c r="E146" s="128">
        <f>OVERALL2021!AI146</f>
        <v>0</v>
      </c>
      <c r="F146" s="56">
        <f>'[1]INTERNAL PARAMETERS-1'!M20</f>
        <v>12.89</v>
      </c>
      <c r="G146" s="45">
        <f>OVYLD1_!G146*VLOOKUP(OVYLD2_!G$4,'[1]INTERNAL PARAMETERS-1'!$B$5:$J$44,5,FALSE)*VLOOKUP(OVYLD2_!G$4,'[1]INTERNAL PARAMETERS-1'!$B$5:$J$44,7,FALSE)*OVYLD2_!$F146 + OVYLD1_!G146*(1-VLOOKUP(OVYLD2_!G$4,'[1]INTERNAL PARAMETERS-1'!$B$5:$J$44,5,FALSE))*VLOOKUP(OVYLD2_!G$4,'[1]INTERNAL PARAMETERS-1'!$B$5:$J$44,9,FALSE)*OVYLD2_!$F146</f>
        <v>0</v>
      </c>
      <c r="H146" s="44">
        <f>OVYLD1_!H146*VLOOKUP(OVYLD2_!H$4,'[1]INTERNAL PARAMETERS-1'!$B$5:$J$44,5,FALSE)*VLOOKUP(OVYLD2_!H$4,'[1]INTERNAL PARAMETERS-1'!$B$5:$J$44,7,FALSE)*OVYLD2_!$F146 + OVYLD1_!H146*(1-VLOOKUP(OVYLD2_!H$4,'[1]INTERNAL PARAMETERS-1'!$B$5:$J$44,5,FALSE))*VLOOKUP(OVYLD2_!H$4,'[1]INTERNAL PARAMETERS-1'!$B$5:$J$44,9,FALSE)*OVYLD2_!$F146</f>
        <v>0</v>
      </c>
      <c r="I146" s="44">
        <f>OVYLD1_!I146*VLOOKUP(OVYLD2_!I$4,'[1]INTERNAL PARAMETERS-1'!$B$5:$J$44,5,FALSE)*VLOOKUP(OVYLD2_!I$4,'[1]INTERNAL PARAMETERS-1'!$B$5:$J$44,7,FALSE)*OVYLD2_!$F146 + OVYLD1_!I146*(1-VLOOKUP(OVYLD2_!I$4,'[1]INTERNAL PARAMETERS-1'!$B$5:$J$44,5,FALSE))*VLOOKUP(OVYLD2_!I$4,'[1]INTERNAL PARAMETERS-1'!$B$5:$J$44,9,FALSE)*OVYLD2_!$F146</f>
        <v>0</v>
      </c>
      <c r="J146" s="44">
        <f>OVYLD1_!J146*VLOOKUP(OVYLD2_!J$4,'[1]INTERNAL PARAMETERS-1'!$B$5:$J$44,5,FALSE)*VLOOKUP(OVYLD2_!J$4,'[1]INTERNAL PARAMETERS-1'!$B$5:$J$44,7,FALSE)*OVYLD2_!$F146 + OVYLD1_!J146*(1-VLOOKUP(OVYLD2_!J$4,'[1]INTERNAL PARAMETERS-1'!$B$5:$J$44,5,FALSE))*VLOOKUP(OVYLD2_!J$4,'[1]INTERNAL PARAMETERS-1'!$B$5:$J$44,9,FALSE)*OVYLD2_!$F146</f>
        <v>0</v>
      </c>
      <c r="K146" s="44">
        <f>OVYLD1_!K146*VLOOKUP(OVYLD2_!K$4,'[1]INTERNAL PARAMETERS-1'!$B$5:$J$44,5,FALSE)*VLOOKUP(OVYLD2_!K$4,'[1]INTERNAL PARAMETERS-1'!$B$5:$J$44,7,FALSE)*OVYLD2_!$F146 + OVYLD1_!K146*(1-VLOOKUP(OVYLD2_!K$4,'[1]INTERNAL PARAMETERS-1'!$B$5:$J$44,5,FALSE))*VLOOKUP(OVYLD2_!K$4,'[1]INTERNAL PARAMETERS-1'!$B$5:$J$44,9,FALSE)*OVYLD2_!$F146</f>
        <v>0</v>
      </c>
      <c r="L146" s="44">
        <f>OVYLD1_!L146*VLOOKUP(OVYLD2_!L$4,'[1]INTERNAL PARAMETERS-1'!$B$5:$J$44,5,FALSE)*VLOOKUP(OVYLD2_!L$4,'[1]INTERNAL PARAMETERS-1'!$B$5:$J$44,7,FALSE)*OVYLD2_!$F146 + OVYLD1_!L146*(1-VLOOKUP(OVYLD2_!L$4,'[1]INTERNAL PARAMETERS-1'!$B$5:$J$44,5,FALSE))*VLOOKUP(OVYLD2_!L$4,'[1]INTERNAL PARAMETERS-1'!$B$5:$J$44,9,FALSE)*OVYLD2_!$F146</f>
        <v>0</v>
      </c>
      <c r="M146" s="44">
        <f>OVYLD1_!M146*VLOOKUP(OVYLD2_!M$4,'[1]INTERNAL PARAMETERS-1'!$B$5:$J$44,5,FALSE)*VLOOKUP(OVYLD2_!M$4,'[1]INTERNAL PARAMETERS-1'!$B$5:$J$44,7,FALSE)*OVYLD2_!$F146 + OVYLD1_!M146*(1-VLOOKUP(OVYLD2_!M$4,'[1]INTERNAL PARAMETERS-1'!$B$5:$J$44,5,FALSE))*VLOOKUP(OVYLD2_!M$4,'[1]INTERNAL PARAMETERS-1'!$B$5:$J$44,9,FALSE)*OVYLD2_!$F146</f>
        <v>0</v>
      </c>
      <c r="N146" s="44">
        <f>OVYLD1_!N146*VLOOKUP(OVYLD2_!N$4,'[1]INTERNAL PARAMETERS-1'!$B$5:$J$44,5,FALSE)*VLOOKUP(OVYLD2_!N$4,'[1]INTERNAL PARAMETERS-1'!$B$5:$J$44,7,FALSE)*OVYLD2_!$F146 + OVYLD1_!N146*(1-VLOOKUP(OVYLD2_!N$4,'[1]INTERNAL PARAMETERS-1'!$B$5:$J$44,5,FALSE))*VLOOKUP(OVYLD2_!N$4,'[1]INTERNAL PARAMETERS-1'!$B$5:$J$44,9,FALSE)*OVYLD2_!$F146</f>
        <v>0</v>
      </c>
      <c r="O146" s="44">
        <f>OVYLD1_!O146*VLOOKUP(OVYLD2_!O$4,'[1]INTERNAL PARAMETERS-1'!$B$5:$J$44,5,FALSE)*VLOOKUP(OVYLD2_!O$4,'[1]INTERNAL PARAMETERS-1'!$B$5:$J$44,7,FALSE)*OVYLD2_!$F146 + OVYLD1_!O146*(1-VLOOKUP(OVYLD2_!O$4,'[1]INTERNAL PARAMETERS-1'!$B$5:$J$44,5,FALSE))*VLOOKUP(OVYLD2_!O$4,'[1]INTERNAL PARAMETERS-1'!$B$5:$J$44,9,FALSE)*OVYLD2_!$F146</f>
        <v>0</v>
      </c>
      <c r="P146" s="44">
        <f>OVYLD1_!P146*VLOOKUP(OVYLD2_!P$4,'[1]INTERNAL PARAMETERS-1'!$B$5:$J$44,5,FALSE)*VLOOKUP(OVYLD2_!P$4,'[1]INTERNAL PARAMETERS-1'!$B$5:$J$44,7,FALSE)*OVYLD2_!$F146 + OVYLD1_!P146*(1-VLOOKUP(OVYLD2_!P$4,'[1]INTERNAL PARAMETERS-1'!$B$5:$J$44,5,FALSE))*VLOOKUP(OVYLD2_!P$4,'[1]INTERNAL PARAMETERS-1'!$B$5:$J$44,9,FALSE)*OVYLD2_!$F146</f>
        <v>0</v>
      </c>
      <c r="Q146" s="44">
        <f>OVYLD1_!Q146*VLOOKUP(OVYLD2_!Q$4,'[1]INTERNAL PARAMETERS-1'!$B$5:$J$44,5,FALSE)*VLOOKUP(OVYLD2_!Q$4,'[1]INTERNAL PARAMETERS-1'!$B$5:$J$44,7,FALSE)*OVYLD2_!$F146 + OVYLD1_!Q146*(1-VLOOKUP(OVYLD2_!Q$4,'[1]INTERNAL PARAMETERS-1'!$B$5:$J$44,5,FALSE))*VLOOKUP(OVYLD2_!Q$4,'[1]INTERNAL PARAMETERS-1'!$B$5:$J$44,9,FALSE)*OVYLD2_!$F146</f>
        <v>0</v>
      </c>
      <c r="R146" s="44">
        <f>OVYLD1_!R146*VLOOKUP(OVYLD2_!R$4,'[1]INTERNAL PARAMETERS-1'!$B$5:$J$44,5,FALSE)*VLOOKUP(OVYLD2_!R$4,'[1]INTERNAL PARAMETERS-1'!$B$5:$J$44,7,FALSE)*OVYLD2_!$F146 + OVYLD1_!R146*(1-VLOOKUP(OVYLD2_!R$4,'[1]INTERNAL PARAMETERS-1'!$B$5:$J$44,5,FALSE))*VLOOKUP(OVYLD2_!R$4,'[1]INTERNAL PARAMETERS-1'!$B$5:$J$44,9,FALSE)*OVYLD2_!$F146</f>
        <v>0</v>
      </c>
      <c r="S146" s="44">
        <f>OVYLD1_!S146*VLOOKUP(OVYLD2_!S$4,'[1]INTERNAL PARAMETERS-1'!$B$5:$J$44,5,FALSE)*VLOOKUP(OVYLD2_!S$4,'[1]INTERNAL PARAMETERS-1'!$B$5:$J$44,7,FALSE)*OVYLD2_!$F146 + OVYLD1_!S146*(1-VLOOKUP(OVYLD2_!S$4,'[1]INTERNAL PARAMETERS-1'!$B$5:$J$44,5,FALSE))*VLOOKUP(OVYLD2_!S$4,'[1]INTERNAL PARAMETERS-1'!$B$5:$J$44,9,FALSE)*OVYLD2_!$F146</f>
        <v>0</v>
      </c>
      <c r="T146" s="44">
        <f>OVYLD1_!T146*VLOOKUP(OVYLD2_!T$4,'[1]INTERNAL PARAMETERS-1'!$B$5:$J$44,5,FALSE)*VLOOKUP(OVYLD2_!T$4,'[1]INTERNAL PARAMETERS-1'!$B$5:$J$44,7,FALSE)*OVYLD2_!$F146 + OVYLD1_!T146*(1-VLOOKUP(OVYLD2_!T$4,'[1]INTERNAL PARAMETERS-1'!$B$5:$J$44,5,FALSE))*VLOOKUP(OVYLD2_!T$4,'[1]INTERNAL PARAMETERS-1'!$B$5:$J$44,9,FALSE)*OVYLD2_!$F146</f>
        <v>0</v>
      </c>
      <c r="U146" s="44">
        <f>OVYLD1_!U146*VLOOKUP(OVYLD2_!U$4,'[1]INTERNAL PARAMETERS-1'!$B$5:$J$44,5,FALSE)*VLOOKUP(OVYLD2_!U$4,'[1]INTERNAL PARAMETERS-1'!$B$5:$J$44,7,FALSE)*OVYLD2_!$F146 + OVYLD1_!U146*(1-VLOOKUP(OVYLD2_!U$4,'[1]INTERNAL PARAMETERS-1'!$B$5:$J$44,5,FALSE))*VLOOKUP(OVYLD2_!U$4,'[1]INTERNAL PARAMETERS-1'!$B$5:$J$44,9,FALSE)*OVYLD2_!$F146</f>
        <v>0</v>
      </c>
      <c r="V146" s="44">
        <f>OVYLD1_!V146*VLOOKUP(OVYLD2_!V$4,'[1]INTERNAL PARAMETERS-1'!$B$5:$J$44,5,FALSE)*VLOOKUP(OVYLD2_!V$4,'[1]INTERNAL PARAMETERS-1'!$B$5:$J$44,7,FALSE)*OVYLD2_!$F146 + OVYLD1_!V146*(1-VLOOKUP(OVYLD2_!V$4,'[1]INTERNAL PARAMETERS-1'!$B$5:$J$44,5,FALSE))*VLOOKUP(OVYLD2_!V$4,'[1]INTERNAL PARAMETERS-1'!$B$5:$J$44,9,FALSE)*OVYLD2_!$F146</f>
        <v>0</v>
      </c>
      <c r="W146" s="44">
        <f>OVYLD1_!W146*VLOOKUP(OVYLD2_!W$4,'[1]INTERNAL PARAMETERS-1'!$B$5:$J$44,5,FALSE)*VLOOKUP(OVYLD2_!W$4,'[1]INTERNAL PARAMETERS-1'!$B$5:$J$44,7,FALSE)*OVYLD2_!$F146 + OVYLD1_!W146*(1-VLOOKUP(OVYLD2_!W$4,'[1]INTERNAL PARAMETERS-1'!$B$5:$J$44,5,FALSE))*VLOOKUP(OVYLD2_!W$4,'[1]INTERNAL PARAMETERS-1'!$B$5:$J$44,9,FALSE)*OVYLD2_!$F146</f>
        <v>0</v>
      </c>
      <c r="X146" s="44">
        <f>OVYLD1_!X146*VLOOKUP(OVYLD2_!X$4,'[1]INTERNAL PARAMETERS-1'!$B$5:$J$44,5,FALSE)*VLOOKUP(OVYLD2_!X$4,'[1]INTERNAL PARAMETERS-1'!$B$5:$J$44,7,FALSE)*OVYLD2_!$F146 + OVYLD1_!X146*(1-VLOOKUP(OVYLD2_!X$4,'[1]INTERNAL PARAMETERS-1'!$B$5:$J$44,5,FALSE))*VLOOKUP(OVYLD2_!X$4,'[1]INTERNAL PARAMETERS-1'!$B$5:$J$44,9,FALSE)*OVYLD2_!$F146</f>
        <v>0</v>
      </c>
      <c r="Y146" s="44">
        <f>OVYLD1_!Y146*VLOOKUP(OVYLD2_!Y$4,'[1]INTERNAL PARAMETERS-1'!$B$5:$J$44,5,FALSE)*VLOOKUP(OVYLD2_!Y$4,'[1]INTERNAL PARAMETERS-1'!$B$5:$J$44,7,FALSE)*OVYLD2_!$F146 + OVYLD1_!Y146*(1-VLOOKUP(OVYLD2_!Y$4,'[1]INTERNAL PARAMETERS-1'!$B$5:$J$44,5,FALSE))*VLOOKUP(OVYLD2_!Y$4,'[1]INTERNAL PARAMETERS-1'!$B$5:$J$44,9,FALSE)*OVYLD2_!$F146</f>
        <v>0</v>
      </c>
      <c r="Z146" s="44">
        <f>OVYLD1_!Z146*VLOOKUP(OVYLD2_!Z$4,'[1]INTERNAL PARAMETERS-1'!$B$5:$J$44,5,FALSE)*VLOOKUP(OVYLD2_!Z$4,'[1]INTERNAL PARAMETERS-1'!$B$5:$J$44,7,FALSE)*OVYLD2_!$F146 + OVYLD1_!Z146*(1-VLOOKUP(OVYLD2_!Z$4,'[1]INTERNAL PARAMETERS-1'!$B$5:$J$44,5,FALSE))*VLOOKUP(OVYLD2_!Z$4,'[1]INTERNAL PARAMETERS-1'!$B$5:$J$44,9,FALSE)*OVYLD2_!$F146</f>
        <v>0</v>
      </c>
      <c r="AA146" s="44">
        <f>OVYLD1_!AA146*VLOOKUP(OVYLD2_!AA$4,'[1]INTERNAL PARAMETERS-1'!$B$5:$J$44,5,FALSE)*VLOOKUP(OVYLD2_!AA$4,'[1]INTERNAL PARAMETERS-1'!$B$5:$J$44,7,FALSE)*OVYLD2_!$F146 + OVYLD1_!AA146*(1-VLOOKUP(OVYLD2_!AA$4,'[1]INTERNAL PARAMETERS-1'!$B$5:$J$44,5,FALSE))*VLOOKUP(OVYLD2_!AA$4,'[1]INTERNAL PARAMETERS-1'!$B$5:$J$44,9,FALSE)*OVYLD2_!$F146</f>
        <v>0</v>
      </c>
      <c r="AB146" s="44">
        <f>OVYLD1_!AB146*VLOOKUP(OVYLD2_!AB$4,'[1]INTERNAL PARAMETERS-1'!$B$5:$J$44,5,FALSE)*VLOOKUP(OVYLD2_!AB$4,'[1]INTERNAL PARAMETERS-1'!$B$5:$J$44,7,FALSE)*OVYLD2_!$F146 + OVYLD1_!AB146*(1-VLOOKUP(OVYLD2_!AB$4,'[1]INTERNAL PARAMETERS-1'!$B$5:$J$44,5,FALSE))*VLOOKUP(OVYLD2_!AB$4,'[1]INTERNAL PARAMETERS-1'!$B$5:$J$44,9,FALSE)*OVYLD2_!$F146</f>
        <v>0</v>
      </c>
      <c r="AC146" s="44">
        <f>OVYLD1_!AC146*VLOOKUP(OVYLD2_!AC$4,'[1]INTERNAL PARAMETERS-1'!$B$5:$J$44,5,FALSE)*VLOOKUP(OVYLD2_!AC$4,'[1]INTERNAL PARAMETERS-1'!$B$5:$J$44,7,FALSE)*OVYLD2_!$F146 + OVYLD1_!AC146*(1-VLOOKUP(OVYLD2_!AC$4,'[1]INTERNAL PARAMETERS-1'!$B$5:$J$44,5,FALSE))*VLOOKUP(OVYLD2_!AC$4,'[1]INTERNAL PARAMETERS-1'!$B$5:$J$44,9,FALSE)*OVYLD2_!$F146</f>
        <v>0</v>
      </c>
      <c r="AD146" s="44">
        <f>OVYLD1_!AD146*VLOOKUP(OVYLD2_!AD$4,'[1]INTERNAL PARAMETERS-1'!$B$5:$J$44,5,FALSE)*VLOOKUP(OVYLD2_!AD$4,'[1]INTERNAL PARAMETERS-1'!$B$5:$J$44,7,FALSE)*OVYLD2_!$F146 + OVYLD1_!AD146*(1-VLOOKUP(OVYLD2_!AD$4,'[1]INTERNAL PARAMETERS-1'!$B$5:$J$44,5,FALSE))*VLOOKUP(OVYLD2_!AD$4,'[1]INTERNAL PARAMETERS-1'!$B$5:$J$44,9,FALSE)*OVYLD2_!$F146</f>
        <v>0</v>
      </c>
      <c r="AE146" s="44">
        <f>OVYLD1_!AE146*VLOOKUP(OVYLD2_!AE$4,'[1]INTERNAL PARAMETERS-1'!$B$5:$J$44,5,FALSE)*VLOOKUP(OVYLD2_!AE$4,'[1]INTERNAL PARAMETERS-1'!$B$5:$J$44,7,FALSE)*OVYLD2_!$F146 + OVYLD1_!AE146*(1-VLOOKUP(OVYLD2_!AE$4,'[1]INTERNAL PARAMETERS-1'!$B$5:$J$44,5,FALSE))*VLOOKUP(OVYLD2_!AE$4,'[1]INTERNAL PARAMETERS-1'!$B$5:$J$44,9,FALSE)*OVYLD2_!$F146</f>
        <v>0</v>
      </c>
      <c r="AF146" s="44">
        <f>OVYLD1_!AF146*VLOOKUP(OVYLD2_!AF$4,'[1]INTERNAL PARAMETERS-1'!$B$5:$J$44,5,FALSE)*VLOOKUP(OVYLD2_!AF$4,'[1]INTERNAL PARAMETERS-1'!$B$5:$J$44,7,FALSE)*OVYLD2_!$F146 + OVYLD1_!AF146*(1-VLOOKUP(OVYLD2_!AF$4,'[1]INTERNAL PARAMETERS-1'!$B$5:$J$44,5,FALSE))*VLOOKUP(OVYLD2_!AF$4,'[1]INTERNAL PARAMETERS-1'!$B$5:$J$44,9,FALSE)*OVYLD2_!$F146</f>
        <v>0</v>
      </c>
      <c r="AG146" s="44">
        <f>OVYLD1_!AG146*VLOOKUP(OVYLD2_!AG$4,'[1]INTERNAL PARAMETERS-1'!$B$5:$J$44,5,FALSE)*VLOOKUP(OVYLD2_!AG$4,'[1]INTERNAL PARAMETERS-1'!$B$5:$J$44,7,FALSE)*OVYLD2_!$F146 + OVYLD1_!AG146*(1-VLOOKUP(OVYLD2_!AG$4,'[1]INTERNAL PARAMETERS-1'!$B$5:$J$44,5,FALSE))*VLOOKUP(OVYLD2_!AG$4,'[1]INTERNAL PARAMETERS-1'!$B$5:$J$44,9,FALSE)*OVYLD2_!$F146</f>
        <v>0</v>
      </c>
      <c r="AH146" s="44">
        <f>OVYLD1_!AH146*VLOOKUP(OVYLD2_!AH$4,'[1]INTERNAL PARAMETERS-1'!$B$5:$J$44,5,FALSE)*VLOOKUP(OVYLD2_!AH$4,'[1]INTERNAL PARAMETERS-1'!$B$5:$J$44,7,FALSE)*OVYLD2_!$F146 + OVYLD1_!AH146*(1-VLOOKUP(OVYLD2_!AH$4,'[1]INTERNAL PARAMETERS-1'!$B$5:$J$44,5,FALSE))*VLOOKUP(OVYLD2_!AH$4,'[1]INTERNAL PARAMETERS-1'!$B$5:$J$44,9,FALSE)*OVYLD2_!$F146</f>
        <v>0</v>
      </c>
      <c r="AI146" s="44">
        <f>OVYLD1_!AI146*VLOOKUP(OVYLD2_!AI$4,'[1]INTERNAL PARAMETERS-1'!$B$5:$J$44,5,FALSE)*VLOOKUP(OVYLD2_!AI$4,'[1]INTERNAL PARAMETERS-1'!$B$5:$J$44,7,FALSE)*OVYLD2_!$F146 + OVYLD1_!AI146*(1-VLOOKUP(OVYLD2_!AI$4,'[1]INTERNAL PARAMETERS-1'!$B$5:$J$44,5,FALSE))*VLOOKUP(OVYLD2_!AI$4,'[1]INTERNAL PARAMETERS-1'!$B$5:$J$44,9,FALSE)*OVYLD2_!$F146</f>
        <v>0</v>
      </c>
      <c r="AJ146" s="44">
        <f>OVYLD1_!AJ146*VLOOKUP(OVYLD2_!AJ$4,'[1]INTERNAL PARAMETERS-1'!$B$5:$J$44,5,FALSE)*VLOOKUP(OVYLD2_!AJ$4,'[1]INTERNAL PARAMETERS-1'!$B$5:$J$44,7,FALSE)*OVYLD2_!$F146 + OVYLD1_!AJ146*(1-VLOOKUP(OVYLD2_!AJ$4,'[1]INTERNAL PARAMETERS-1'!$B$5:$J$44,5,FALSE))*VLOOKUP(OVYLD2_!AJ$4,'[1]INTERNAL PARAMETERS-1'!$B$5:$J$44,9,FALSE)*OVYLD2_!$F146</f>
        <v>0</v>
      </c>
      <c r="AK146" s="44">
        <f>OVYLD1_!AK146*VLOOKUP(OVYLD2_!AK$4,'[1]INTERNAL PARAMETERS-1'!$B$5:$J$44,5,FALSE)*VLOOKUP(OVYLD2_!AK$4,'[1]INTERNAL PARAMETERS-1'!$B$5:$J$44,7,FALSE)*OVYLD2_!$F146 + OVYLD1_!AK146*(1-VLOOKUP(OVYLD2_!AK$4,'[1]INTERNAL PARAMETERS-1'!$B$5:$J$44,5,FALSE))*VLOOKUP(OVYLD2_!AK$4,'[1]INTERNAL PARAMETERS-1'!$B$5:$J$44,9,FALSE)*OVYLD2_!$F146</f>
        <v>0</v>
      </c>
      <c r="AL146" s="44">
        <f>OVYLD1_!AL146*VLOOKUP(OVYLD2_!AL$4,'[1]INTERNAL PARAMETERS-1'!$B$5:$J$44,5,FALSE)*VLOOKUP(OVYLD2_!AL$4,'[1]INTERNAL PARAMETERS-1'!$B$5:$J$44,7,FALSE)*OVYLD2_!$F146 + OVYLD1_!AL146*(1-VLOOKUP(OVYLD2_!AL$4,'[1]INTERNAL PARAMETERS-1'!$B$5:$J$44,5,FALSE))*VLOOKUP(OVYLD2_!AL$4,'[1]INTERNAL PARAMETERS-1'!$B$5:$J$44,9,FALSE)*OVYLD2_!$F146</f>
        <v>0</v>
      </c>
      <c r="AM146" s="44">
        <f>OVYLD1_!AM146*VLOOKUP(OVYLD2_!AM$4,'[1]INTERNAL PARAMETERS-1'!$B$5:$J$44,5,FALSE)*VLOOKUP(OVYLD2_!AM$4,'[1]INTERNAL PARAMETERS-1'!$B$5:$J$44,7,FALSE)*OVYLD2_!$F146 + OVYLD1_!AM146*(1-VLOOKUP(OVYLD2_!AM$4,'[1]INTERNAL PARAMETERS-1'!$B$5:$J$44,5,FALSE))*VLOOKUP(OVYLD2_!AM$4,'[1]INTERNAL PARAMETERS-1'!$B$5:$J$44,9,FALSE)*OVYLD2_!$F146</f>
        <v>0</v>
      </c>
      <c r="AN146" s="44">
        <f>OVYLD1_!AN146*VLOOKUP(OVYLD2_!AN$4,'[1]INTERNAL PARAMETERS-1'!$B$5:$J$44,5,FALSE)*VLOOKUP(OVYLD2_!AN$4,'[1]INTERNAL PARAMETERS-1'!$B$5:$J$44,7,FALSE)*OVYLD2_!$F146 + OVYLD1_!AN146*(1-VLOOKUP(OVYLD2_!AN$4,'[1]INTERNAL PARAMETERS-1'!$B$5:$J$44,5,FALSE))*VLOOKUP(OVYLD2_!AN$4,'[1]INTERNAL PARAMETERS-1'!$B$5:$J$44,9,FALSE)*OVYLD2_!$F146</f>
        <v>0</v>
      </c>
      <c r="AO146" s="44">
        <f>OVYLD1_!AO146*VLOOKUP(OVYLD2_!AO$4,'[1]INTERNAL PARAMETERS-1'!$B$5:$J$44,5,FALSE)*VLOOKUP(OVYLD2_!AO$4,'[1]INTERNAL PARAMETERS-1'!$B$5:$J$44,7,FALSE)*OVYLD2_!$F146 + OVYLD1_!AO146*(1-VLOOKUP(OVYLD2_!AO$4,'[1]INTERNAL PARAMETERS-1'!$B$5:$J$44,5,FALSE))*VLOOKUP(OVYLD2_!AO$4,'[1]INTERNAL PARAMETERS-1'!$B$5:$J$44,9,FALSE)*OVYLD2_!$F146</f>
        <v>0</v>
      </c>
      <c r="AP146" s="44">
        <f>OVYLD1_!AP146*VLOOKUP(OVYLD2_!AP$4,'[1]INTERNAL PARAMETERS-1'!$B$5:$J$44,5,FALSE)*VLOOKUP(OVYLD2_!AP$4,'[1]INTERNAL PARAMETERS-1'!$B$5:$J$44,7,FALSE)*OVYLD2_!$F146 + OVYLD1_!AP146*(1-VLOOKUP(OVYLD2_!AP$4,'[1]INTERNAL PARAMETERS-1'!$B$5:$J$44,5,FALSE))*VLOOKUP(OVYLD2_!AP$4,'[1]INTERNAL PARAMETERS-1'!$B$5:$J$44,9,FALSE)*OVYLD2_!$F146</f>
        <v>0</v>
      </c>
      <c r="AQ146" s="44">
        <f>OVYLD1_!AQ146*VLOOKUP(OVYLD2_!AQ$4,'[1]INTERNAL PARAMETERS-1'!$B$5:$J$44,5,FALSE)*VLOOKUP(OVYLD2_!AQ$4,'[1]INTERNAL PARAMETERS-1'!$B$5:$J$44,7,FALSE)*OVYLD2_!$F146 + OVYLD1_!AQ146*(1-VLOOKUP(OVYLD2_!AQ$4,'[1]INTERNAL PARAMETERS-1'!$B$5:$J$44,5,FALSE))*VLOOKUP(OVYLD2_!AQ$4,'[1]INTERNAL PARAMETERS-1'!$B$5:$J$44,9,FALSE)*OVYLD2_!$F146</f>
        <v>0</v>
      </c>
      <c r="AR146" s="44">
        <f>OVYLD1_!AR146*VLOOKUP(OVYLD2_!AR$4,'[1]INTERNAL PARAMETERS-1'!$B$5:$J$44,5,FALSE)*VLOOKUP(OVYLD2_!AR$4,'[1]INTERNAL PARAMETERS-1'!$B$5:$J$44,7,FALSE)*OVYLD2_!$F146 + OVYLD1_!AR146*(1-VLOOKUP(OVYLD2_!AR$4,'[1]INTERNAL PARAMETERS-1'!$B$5:$J$44,5,FALSE))*VLOOKUP(OVYLD2_!AR$4,'[1]INTERNAL PARAMETERS-1'!$B$5:$J$44,9,FALSE)*OVYLD2_!$F146</f>
        <v>0</v>
      </c>
      <c r="AS146" s="44">
        <f>OVYLD1_!AS146*VLOOKUP(OVYLD2_!AS$4,'[1]INTERNAL PARAMETERS-1'!$B$5:$J$44,5,FALSE)*VLOOKUP(OVYLD2_!AS$4,'[1]INTERNAL PARAMETERS-1'!$B$5:$J$44,7,FALSE)*OVYLD2_!$F146 + OVYLD1_!AS146*(1-VLOOKUP(OVYLD2_!AS$4,'[1]INTERNAL PARAMETERS-1'!$B$5:$J$44,5,FALSE))*VLOOKUP(OVYLD2_!AS$4,'[1]INTERNAL PARAMETERS-1'!$B$5:$J$44,9,FALSE)*OVYLD2_!$F146</f>
        <v>0</v>
      </c>
      <c r="AT146" s="43">
        <f>OVYLD1_!AT146*VLOOKUP(OVYLD2_!AT$4,'[1]INTERNAL PARAMETERS-1'!$B$5:$J$44,5,FALSE)*VLOOKUP(OVYLD2_!AT$4,'[1]INTERNAL PARAMETERS-1'!$B$5:$J$44,7,FALSE)*OVYLD2_!$F146 + OVYLD1_!AT146*(1-VLOOKUP(OVYLD2_!AT$4,'[1]INTERNAL PARAMETERS-1'!$B$5:$J$44,5,FALSE))*VLOOKUP(OVYLD2_!AT$4,'[1]INTERNAL PARAMETERS-1'!$B$5:$J$44,9,FALSE)*OVYLD2_!$F146</f>
        <v>0</v>
      </c>
      <c r="AU146" s="45">
        <f>OVYLD1_!AU146*VLOOKUP(OVYLD2_!AU$4,'[1]INTERNAL PARAMETERS-1'!$B$5:$J$44,5,FALSE)*VLOOKUP(OVYLD2_!AU$4,'[1]INTERNAL PARAMETERS-1'!$B$5:$J$44,6,FALSE)*VLOOKUP(OVYLD2_!AU$4,'[1]INTERNAL PARAMETERS-1'!$B$5:$J$44,3,FALSE) + OVYLD1_!AU146*(1-VLOOKUP(OVYLD2_!AU$4,'[1]INTERNAL PARAMETERS-1'!$B$5:$J$44,5,FALSE))*VLOOKUP(OVYLD2_!AU$4,'[1]INTERNAL PARAMETERS-1'!$B$5:$J$44,8,FALSE)*VLOOKUP(OVYLD2_!AU$4,'[1]INTERNAL PARAMETERS-1'!$B$5:$J$44,3,FALSE)</f>
        <v>0</v>
      </c>
      <c r="AV146" s="44">
        <f>OVYLD1_!AV146*VLOOKUP(OVYLD2_!AV$4,'[1]INTERNAL PARAMETERS-1'!$B$5:$J$44,5,FALSE)*VLOOKUP(OVYLD2_!AV$4,'[1]INTERNAL PARAMETERS-1'!$B$5:$J$44,6,FALSE)*VLOOKUP(OVYLD2_!AV$4,'[1]INTERNAL PARAMETERS-1'!$B$5:$J$44,3,FALSE) + OVYLD1_!AV146*(1-VLOOKUP(OVYLD2_!AV$4,'[1]INTERNAL PARAMETERS-1'!$B$5:$J$44,5,FALSE))*VLOOKUP(OVYLD2_!AV$4,'[1]INTERNAL PARAMETERS-1'!$B$5:$J$44,8,FALSE)*VLOOKUP(OVYLD2_!AV$4,'[1]INTERNAL PARAMETERS-1'!$B$5:$J$44,3,FALSE)</f>
        <v>0</v>
      </c>
      <c r="AW146" s="44">
        <f>OVYLD1_!AW146*VLOOKUP(OVYLD2_!AW$4,'[1]INTERNAL PARAMETERS-1'!$B$5:$J$44,5,FALSE)*VLOOKUP(OVYLD2_!AW$4,'[1]INTERNAL PARAMETERS-1'!$B$5:$J$44,6,FALSE)*VLOOKUP(OVYLD2_!AW$4,'[1]INTERNAL PARAMETERS-1'!$B$5:$J$44,3,FALSE) + OVYLD1_!AW146*(1-VLOOKUP(OVYLD2_!AW$4,'[1]INTERNAL PARAMETERS-1'!$B$5:$J$44,5,FALSE))*VLOOKUP(OVYLD2_!AW$4,'[1]INTERNAL PARAMETERS-1'!$B$5:$J$44,8,FALSE)*VLOOKUP(OVYLD2_!AW$4,'[1]INTERNAL PARAMETERS-1'!$B$5:$J$44,3,FALSE)</f>
        <v>0</v>
      </c>
      <c r="AX146" s="44">
        <f>OVYLD1_!AX146*VLOOKUP(OVYLD2_!AX$4,'[1]INTERNAL PARAMETERS-1'!$B$5:$J$44,5,FALSE)*VLOOKUP(OVYLD2_!AX$4,'[1]INTERNAL PARAMETERS-1'!$B$5:$J$44,6,FALSE)*VLOOKUP(OVYLD2_!AX$4,'[1]INTERNAL PARAMETERS-1'!$B$5:$J$44,3,FALSE) + OVYLD1_!AX146*(1-VLOOKUP(OVYLD2_!AX$4,'[1]INTERNAL PARAMETERS-1'!$B$5:$J$44,5,FALSE))*VLOOKUP(OVYLD2_!AX$4,'[1]INTERNAL PARAMETERS-1'!$B$5:$J$44,8,FALSE)*VLOOKUP(OVYLD2_!AX$4,'[1]INTERNAL PARAMETERS-1'!$B$5:$J$44,3,FALSE)</f>
        <v>0</v>
      </c>
      <c r="AY146" s="44">
        <f>OVYLD1_!AY146*VLOOKUP(OVYLD2_!AY$4,'[1]INTERNAL PARAMETERS-1'!$B$5:$J$44,5,FALSE)*VLOOKUP(OVYLD2_!AY$4,'[1]INTERNAL PARAMETERS-1'!$B$5:$J$44,6,FALSE)*VLOOKUP(OVYLD2_!AY$4,'[1]INTERNAL PARAMETERS-1'!$B$5:$J$44,3,FALSE) + OVYLD1_!AY146*(1-VLOOKUP(OVYLD2_!AY$4,'[1]INTERNAL PARAMETERS-1'!$B$5:$J$44,5,FALSE))*VLOOKUP(OVYLD2_!AY$4,'[1]INTERNAL PARAMETERS-1'!$B$5:$J$44,8,FALSE)*VLOOKUP(OVYLD2_!AY$4,'[1]INTERNAL PARAMETERS-1'!$B$5:$J$44,3,FALSE)</f>
        <v>0</v>
      </c>
      <c r="AZ146" s="44">
        <f>OVYLD1_!AZ146*VLOOKUP(OVYLD2_!AZ$4,'[1]INTERNAL PARAMETERS-1'!$B$5:$J$44,5,FALSE)*VLOOKUP(OVYLD2_!AZ$4,'[1]INTERNAL PARAMETERS-1'!$B$5:$J$44,6,FALSE)*VLOOKUP(OVYLD2_!AZ$4,'[1]INTERNAL PARAMETERS-1'!$B$5:$J$44,3,FALSE) + OVYLD1_!AZ146*(1-VLOOKUP(OVYLD2_!AZ$4,'[1]INTERNAL PARAMETERS-1'!$B$5:$J$44,5,FALSE))*VLOOKUP(OVYLD2_!AZ$4,'[1]INTERNAL PARAMETERS-1'!$B$5:$J$44,8,FALSE)*VLOOKUP(OVYLD2_!AZ$4,'[1]INTERNAL PARAMETERS-1'!$B$5:$J$44,3,FALSE)</f>
        <v>0</v>
      </c>
      <c r="BA146" s="44">
        <f>OVYLD1_!BA146*VLOOKUP(OVYLD2_!BA$4,'[1]INTERNAL PARAMETERS-1'!$B$5:$J$44,5,FALSE)*VLOOKUP(OVYLD2_!BA$4,'[1]INTERNAL PARAMETERS-1'!$B$5:$J$44,6,FALSE)*VLOOKUP(OVYLD2_!BA$4,'[1]INTERNAL PARAMETERS-1'!$B$5:$J$44,3,FALSE) + OVYLD1_!BA146*(1-VLOOKUP(OVYLD2_!BA$4,'[1]INTERNAL PARAMETERS-1'!$B$5:$J$44,5,FALSE))*VLOOKUP(OVYLD2_!BA$4,'[1]INTERNAL PARAMETERS-1'!$B$5:$J$44,8,FALSE)*VLOOKUP(OVYLD2_!BA$4,'[1]INTERNAL PARAMETERS-1'!$B$5:$J$44,3,FALSE)</f>
        <v>0</v>
      </c>
      <c r="BB146" s="44">
        <f>OVYLD1_!BB146*VLOOKUP(OVYLD2_!BB$4,'[1]INTERNAL PARAMETERS-1'!$B$5:$J$44,5,FALSE)*VLOOKUP(OVYLD2_!BB$4,'[1]INTERNAL PARAMETERS-1'!$B$5:$J$44,6,FALSE)*VLOOKUP(OVYLD2_!BB$4,'[1]INTERNAL PARAMETERS-1'!$B$5:$J$44,3,FALSE) + OVYLD1_!BB146*(1-VLOOKUP(OVYLD2_!BB$4,'[1]INTERNAL PARAMETERS-1'!$B$5:$J$44,5,FALSE))*VLOOKUP(OVYLD2_!BB$4,'[1]INTERNAL PARAMETERS-1'!$B$5:$J$44,8,FALSE)*VLOOKUP(OVYLD2_!BB$4,'[1]INTERNAL PARAMETERS-1'!$B$5:$J$44,3,FALSE)</f>
        <v>0</v>
      </c>
      <c r="BC146" s="44">
        <f>OVYLD1_!BC146*VLOOKUP(OVYLD2_!BC$4,'[1]INTERNAL PARAMETERS-1'!$B$5:$J$44,5,FALSE)*VLOOKUP(OVYLD2_!BC$4,'[1]INTERNAL PARAMETERS-1'!$B$5:$J$44,6,FALSE)*VLOOKUP(OVYLD2_!BC$4,'[1]INTERNAL PARAMETERS-1'!$B$5:$J$44,3,FALSE) + OVYLD1_!BC146*(1-VLOOKUP(OVYLD2_!BC$4,'[1]INTERNAL PARAMETERS-1'!$B$5:$J$44,5,FALSE))*VLOOKUP(OVYLD2_!BC$4,'[1]INTERNAL PARAMETERS-1'!$B$5:$J$44,8,FALSE)*VLOOKUP(OVYLD2_!BC$4,'[1]INTERNAL PARAMETERS-1'!$B$5:$J$44,3,FALSE)</f>
        <v>0</v>
      </c>
      <c r="BD146" s="44">
        <f>OVYLD1_!BD146*VLOOKUP(OVYLD2_!BD$4,'[1]INTERNAL PARAMETERS-1'!$B$5:$J$44,5,FALSE)*VLOOKUP(OVYLD2_!BD$4,'[1]INTERNAL PARAMETERS-1'!$B$5:$J$44,6,FALSE)*VLOOKUP(OVYLD2_!BD$4,'[1]INTERNAL PARAMETERS-1'!$B$5:$J$44,3,FALSE) + OVYLD1_!BD146*(1-VLOOKUP(OVYLD2_!BD$4,'[1]INTERNAL PARAMETERS-1'!$B$5:$J$44,5,FALSE))*VLOOKUP(OVYLD2_!BD$4,'[1]INTERNAL PARAMETERS-1'!$B$5:$J$44,8,FALSE)*VLOOKUP(OVYLD2_!BD$4,'[1]INTERNAL PARAMETERS-1'!$B$5:$J$44,3,FALSE)</f>
        <v>0</v>
      </c>
      <c r="BE146" s="44">
        <f>OVYLD1_!BE146*VLOOKUP(OVYLD2_!BE$4,'[1]INTERNAL PARAMETERS-1'!$B$5:$J$44,5,FALSE)*VLOOKUP(OVYLD2_!BE$4,'[1]INTERNAL PARAMETERS-1'!$B$5:$J$44,6,FALSE)*VLOOKUP(OVYLD2_!BE$4,'[1]INTERNAL PARAMETERS-1'!$B$5:$J$44,3,FALSE) + OVYLD1_!BE146*(1-VLOOKUP(OVYLD2_!BE$4,'[1]INTERNAL PARAMETERS-1'!$B$5:$J$44,5,FALSE))*VLOOKUP(OVYLD2_!BE$4,'[1]INTERNAL PARAMETERS-1'!$B$5:$J$44,8,FALSE)*VLOOKUP(OVYLD2_!BE$4,'[1]INTERNAL PARAMETERS-1'!$B$5:$J$44,3,FALSE)</f>
        <v>0</v>
      </c>
      <c r="BF146" s="44">
        <f>OVYLD1_!BF146*VLOOKUP(OVYLD2_!BF$4,'[1]INTERNAL PARAMETERS-1'!$B$5:$J$44,5,FALSE)*VLOOKUP(OVYLD2_!BF$4,'[1]INTERNAL PARAMETERS-1'!$B$5:$J$44,6,FALSE)*VLOOKUP(OVYLD2_!BF$4,'[1]INTERNAL PARAMETERS-1'!$B$5:$J$44,3,FALSE) + OVYLD1_!BF146*(1-VLOOKUP(OVYLD2_!BF$4,'[1]INTERNAL PARAMETERS-1'!$B$5:$J$44,5,FALSE))*VLOOKUP(OVYLD2_!BF$4,'[1]INTERNAL PARAMETERS-1'!$B$5:$J$44,8,FALSE)*VLOOKUP(OVYLD2_!BF$4,'[1]INTERNAL PARAMETERS-1'!$B$5:$J$44,3,FALSE)</f>
        <v>0</v>
      </c>
      <c r="BG146" s="44">
        <f>OVYLD1_!BG146*VLOOKUP(OVYLD2_!BG$4,'[1]INTERNAL PARAMETERS-1'!$B$5:$J$44,5,FALSE)*VLOOKUP(OVYLD2_!BG$4,'[1]INTERNAL PARAMETERS-1'!$B$5:$J$44,6,FALSE)*VLOOKUP(OVYLD2_!BG$4,'[1]INTERNAL PARAMETERS-1'!$B$5:$J$44,3,FALSE) + OVYLD1_!BG146*(1-VLOOKUP(OVYLD2_!BG$4,'[1]INTERNAL PARAMETERS-1'!$B$5:$J$44,5,FALSE))*VLOOKUP(OVYLD2_!BG$4,'[1]INTERNAL PARAMETERS-1'!$B$5:$J$44,8,FALSE)*VLOOKUP(OVYLD2_!BG$4,'[1]INTERNAL PARAMETERS-1'!$B$5:$J$44,3,FALSE)</f>
        <v>0</v>
      </c>
      <c r="BH146" s="44">
        <f>OVYLD1_!BH146*VLOOKUP(OVYLD2_!BH$4,'[1]INTERNAL PARAMETERS-1'!$B$5:$J$44,5,FALSE)*VLOOKUP(OVYLD2_!BH$4,'[1]INTERNAL PARAMETERS-1'!$B$5:$J$44,6,FALSE)*VLOOKUP(OVYLD2_!BH$4,'[1]INTERNAL PARAMETERS-1'!$B$5:$J$44,3,FALSE) + OVYLD1_!BH146*(1-VLOOKUP(OVYLD2_!BH$4,'[1]INTERNAL PARAMETERS-1'!$B$5:$J$44,5,FALSE))*VLOOKUP(OVYLD2_!BH$4,'[1]INTERNAL PARAMETERS-1'!$B$5:$J$44,8,FALSE)*VLOOKUP(OVYLD2_!BH$4,'[1]INTERNAL PARAMETERS-1'!$B$5:$J$44,3,FALSE)</f>
        <v>0</v>
      </c>
      <c r="BI146" s="44">
        <f>OVYLD1_!BI146*VLOOKUP(OVYLD2_!BI$4,'[1]INTERNAL PARAMETERS-1'!$B$5:$J$44,5,FALSE)*VLOOKUP(OVYLD2_!BI$4,'[1]INTERNAL PARAMETERS-1'!$B$5:$J$44,6,FALSE)*VLOOKUP(OVYLD2_!BI$4,'[1]INTERNAL PARAMETERS-1'!$B$5:$J$44,3,FALSE) + OVYLD1_!BI146*(1-VLOOKUP(OVYLD2_!BI$4,'[1]INTERNAL PARAMETERS-1'!$B$5:$J$44,5,FALSE))*VLOOKUP(OVYLD2_!BI$4,'[1]INTERNAL PARAMETERS-1'!$B$5:$J$44,8,FALSE)*VLOOKUP(OVYLD2_!BI$4,'[1]INTERNAL PARAMETERS-1'!$B$5:$J$44,3,FALSE)</f>
        <v>0</v>
      </c>
      <c r="BJ146" s="44">
        <f>OVYLD1_!BJ146*VLOOKUP(OVYLD2_!BJ$4,'[1]INTERNAL PARAMETERS-1'!$B$5:$J$44,5,FALSE)*VLOOKUP(OVYLD2_!BJ$4,'[1]INTERNAL PARAMETERS-1'!$B$5:$J$44,6,FALSE)*VLOOKUP(OVYLD2_!BJ$4,'[1]INTERNAL PARAMETERS-1'!$B$5:$J$44,3,FALSE) + OVYLD1_!BJ146*(1-VLOOKUP(OVYLD2_!BJ$4,'[1]INTERNAL PARAMETERS-1'!$B$5:$J$44,5,FALSE))*VLOOKUP(OVYLD2_!BJ$4,'[1]INTERNAL PARAMETERS-1'!$B$5:$J$44,8,FALSE)*VLOOKUP(OVYLD2_!BJ$4,'[1]INTERNAL PARAMETERS-1'!$B$5:$J$44,3,FALSE)</f>
        <v>0</v>
      </c>
      <c r="BK146" s="44">
        <f>OVYLD1_!BK146*VLOOKUP(OVYLD2_!BK$4,'[1]INTERNAL PARAMETERS-1'!$B$5:$J$44,5,FALSE)*VLOOKUP(OVYLD2_!BK$4,'[1]INTERNAL PARAMETERS-1'!$B$5:$J$44,6,FALSE)*VLOOKUP(OVYLD2_!BK$4,'[1]INTERNAL PARAMETERS-1'!$B$5:$J$44,3,FALSE) + OVYLD1_!BK146*(1-VLOOKUP(OVYLD2_!BK$4,'[1]INTERNAL PARAMETERS-1'!$B$5:$J$44,5,FALSE))*VLOOKUP(OVYLD2_!BK$4,'[1]INTERNAL PARAMETERS-1'!$B$5:$J$44,8,FALSE)*VLOOKUP(OVYLD2_!BK$4,'[1]INTERNAL PARAMETERS-1'!$B$5:$J$44,3,FALSE)</f>
        <v>0</v>
      </c>
      <c r="BL146" s="44">
        <f>OVYLD1_!BL146*VLOOKUP(OVYLD2_!BL$4,'[1]INTERNAL PARAMETERS-1'!$B$5:$J$44,5,FALSE)*VLOOKUP(OVYLD2_!BL$4,'[1]INTERNAL PARAMETERS-1'!$B$5:$J$44,6,FALSE)*VLOOKUP(OVYLD2_!BL$4,'[1]INTERNAL PARAMETERS-1'!$B$5:$J$44,3,FALSE) + OVYLD1_!BL146*(1-VLOOKUP(OVYLD2_!BL$4,'[1]INTERNAL PARAMETERS-1'!$B$5:$J$44,5,FALSE))*VLOOKUP(OVYLD2_!BL$4,'[1]INTERNAL PARAMETERS-1'!$B$5:$J$44,8,FALSE)*VLOOKUP(OVYLD2_!BL$4,'[1]INTERNAL PARAMETERS-1'!$B$5:$J$44,3,FALSE)</f>
        <v>0</v>
      </c>
      <c r="BM146" s="44">
        <f>OVYLD1_!BM146*VLOOKUP(OVYLD2_!BM$4,'[1]INTERNAL PARAMETERS-1'!$B$5:$J$44,5,FALSE)*VLOOKUP(OVYLD2_!BM$4,'[1]INTERNAL PARAMETERS-1'!$B$5:$J$44,6,FALSE)*VLOOKUP(OVYLD2_!BM$4,'[1]INTERNAL PARAMETERS-1'!$B$5:$J$44,3,FALSE) + OVYLD1_!BM146*(1-VLOOKUP(OVYLD2_!BM$4,'[1]INTERNAL PARAMETERS-1'!$B$5:$J$44,5,FALSE))*VLOOKUP(OVYLD2_!BM$4,'[1]INTERNAL PARAMETERS-1'!$B$5:$J$44,8,FALSE)*VLOOKUP(OVYLD2_!BM$4,'[1]INTERNAL PARAMETERS-1'!$B$5:$J$44,3,FALSE)</f>
        <v>0</v>
      </c>
      <c r="BN146" s="44">
        <f>OVYLD1_!BN146*VLOOKUP(OVYLD2_!BN$4,'[1]INTERNAL PARAMETERS-1'!$B$5:$J$44,5,FALSE)*VLOOKUP(OVYLD2_!BN$4,'[1]INTERNAL PARAMETERS-1'!$B$5:$J$44,6,FALSE)*VLOOKUP(OVYLD2_!BN$4,'[1]INTERNAL PARAMETERS-1'!$B$5:$J$44,3,FALSE) + OVYLD1_!BN146*(1-VLOOKUP(OVYLD2_!BN$4,'[1]INTERNAL PARAMETERS-1'!$B$5:$J$44,5,FALSE))*VLOOKUP(OVYLD2_!BN$4,'[1]INTERNAL PARAMETERS-1'!$B$5:$J$44,8,FALSE)*VLOOKUP(OVYLD2_!BN$4,'[1]INTERNAL PARAMETERS-1'!$B$5:$J$44,3,FALSE)</f>
        <v>0</v>
      </c>
      <c r="BO146" s="44">
        <f>OVYLD1_!BO146*VLOOKUP(OVYLD2_!BO$4,'[1]INTERNAL PARAMETERS-1'!$B$5:$J$44,5,FALSE)*VLOOKUP(OVYLD2_!BO$4,'[1]INTERNAL PARAMETERS-1'!$B$5:$J$44,6,FALSE)*VLOOKUP(OVYLD2_!BO$4,'[1]INTERNAL PARAMETERS-1'!$B$5:$J$44,3,FALSE) + OVYLD1_!BO146*(1-VLOOKUP(OVYLD2_!BO$4,'[1]INTERNAL PARAMETERS-1'!$B$5:$J$44,5,FALSE))*VLOOKUP(OVYLD2_!BO$4,'[1]INTERNAL PARAMETERS-1'!$B$5:$J$44,8,FALSE)*VLOOKUP(OVYLD2_!BO$4,'[1]INTERNAL PARAMETERS-1'!$B$5:$J$44,3,FALSE)</f>
        <v>0</v>
      </c>
      <c r="BP146" s="44">
        <f>OVYLD1_!BP146*VLOOKUP(OVYLD2_!BP$4,'[1]INTERNAL PARAMETERS-1'!$B$5:$J$44,5,FALSE)*VLOOKUP(OVYLD2_!BP$4,'[1]INTERNAL PARAMETERS-1'!$B$5:$J$44,6,FALSE)*VLOOKUP(OVYLD2_!BP$4,'[1]INTERNAL PARAMETERS-1'!$B$5:$J$44,3,FALSE) + OVYLD1_!BP146*(1-VLOOKUP(OVYLD2_!BP$4,'[1]INTERNAL PARAMETERS-1'!$B$5:$J$44,5,FALSE))*VLOOKUP(OVYLD2_!BP$4,'[1]INTERNAL PARAMETERS-1'!$B$5:$J$44,8,FALSE)*VLOOKUP(OVYLD2_!BP$4,'[1]INTERNAL PARAMETERS-1'!$B$5:$J$44,3,FALSE)</f>
        <v>0</v>
      </c>
      <c r="BQ146" s="44">
        <f>OVYLD1_!BQ146*VLOOKUP(OVYLD2_!BQ$4,'[1]INTERNAL PARAMETERS-1'!$B$5:$J$44,5,FALSE)*VLOOKUP(OVYLD2_!BQ$4,'[1]INTERNAL PARAMETERS-1'!$B$5:$J$44,6,FALSE)*VLOOKUP(OVYLD2_!BQ$4,'[1]INTERNAL PARAMETERS-1'!$B$5:$J$44,3,FALSE) + OVYLD1_!BQ146*(1-VLOOKUP(OVYLD2_!BQ$4,'[1]INTERNAL PARAMETERS-1'!$B$5:$J$44,5,FALSE))*VLOOKUP(OVYLD2_!BQ$4,'[1]INTERNAL PARAMETERS-1'!$B$5:$J$44,8,FALSE)*VLOOKUP(OVYLD2_!BQ$4,'[1]INTERNAL PARAMETERS-1'!$B$5:$J$44,3,FALSE)</f>
        <v>0</v>
      </c>
      <c r="BR146" s="44">
        <f>OVYLD1_!BR146*VLOOKUP(OVYLD2_!BR$4,'[1]INTERNAL PARAMETERS-1'!$B$5:$J$44,5,FALSE)*VLOOKUP(OVYLD2_!BR$4,'[1]INTERNAL PARAMETERS-1'!$B$5:$J$44,6,FALSE)*VLOOKUP(OVYLD2_!BR$4,'[1]INTERNAL PARAMETERS-1'!$B$5:$J$44,3,FALSE) + OVYLD1_!BR146*(1-VLOOKUP(OVYLD2_!BR$4,'[1]INTERNAL PARAMETERS-1'!$B$5:$J$44,5,FALSE))*VLOOKUP(OVYLD2_!BR$4,'[1]INTERNAL PARAMETERS-1'!$B$5:$J$44,8,FALSE)*VLOOKUP(OVYLD2_!BR$4,'[1]INTERNAL PARAMETERS-1'!$B$5:$J$44,3,FALSE)</f>
        <v>0</v>
      </c>
      <c r="BS146" s="44">
        <f>OVYLD1_!BS146*VLOOKUP(OVYLD2_!BS$4,'[1]INTERNAL PARAMETERS-1'!$B$5:$J$44,5,FALSE)*VLOOKUP(OVYLD2_!BS$4,'[1]INTERNAL PARAMETERS-1'!$B$5:$J$44,6,FALSE)*VLOOKUP(OVYLD2_!BS$4,'[1]INTERNAL PARAMETERS-1'!$B$5:$J$44,3,FALSE) + OVYLD1_!BS146*(1-VLOOKUP(OVYLD2_!BS$4,'[1]INTERNAL PARAMETERS-1'!$B$5:$J$44,5,FALSE))*VLOOKUP(OVYLD2_!BS$4,'[1]INTERNAL PARAMETERS-1'!$B$5:$J$44,8,FALSE)*VLOOKUP(OVYLD2_!BS$4,'[1]INTERNAL PARAMETERS-1'!$B$5:$J$44,3,FALSE)</f>
        <v>0</v>
      </c>
      <c r="BT146" s="44">
        <f>OVYLD1_!BT146*VLOOKUP(OVYLD2_!BT$4,'[1]INTERNAL PARAMETERS-1'!$B$5:$J$44,5,FALSE)*VLOOKUP(OVYLD2_!BT$4,'[1]INTERNAL PARAMETERS-1'!$B$5:$J$44,6,FALSE)*VLOOKUP(OVYLD2_!BT$4,'[1]INTERNAL PARAMETERS-1'!$B$5:$J$44,3,FALSE) + OVYLD1_!BT146*(1-VLOOKUP(OVYLD2_!BT$4,'[1]INTERNAL PARAMETERS-1'!$B$5:$J$44,5,FALSE))*VLOOKUP(OVYLD2_!BT$4,'[1]INTERNAL PARAMETERS-1'!$B$5:$J$44,8,FALSE)*VLOOKUP(OVYLD2_!BT$4,'[1]INTERNAL PARAMETERS-1'!$B$5:$J$44,3,FALSE)</f>
        <v>0</v>
      </c>
      <c r="BU146" s="44">
        <f>OVYLD1_!BU146*VLOOKUP(OVYLD2_!BU$4,'[1]INTERNAL PARAMETERS-1'!$B$5:$J$44,5,FALSE)*VLOOKUP(OVYLD2_!BU$4,'[1]INTERNAL PARAMETERS-1'!$B$5:$J$44,6,FALSE)*VLOOKUP(OVYLD2_!BU$4,'[1]INTERNAL PARAMETERS-1'!$B$5:$J$44,3,FALSE) + OVYLD1_!BU146*(1-VLOOKUP(OVYLD2_!BU$4,'[1]INTERNAL PARAMETERS-1'!$B$5:$J$44,5,FALSE))*VLOOKUP(OVYLD2_!BU$4,'[1]INTERNAL PARAMETERS-1'!$B$5:$J$44,8,FALSE)*VLOOKUP(OVYLD2_!BU$4,'[1]INTERNAL PARAMETERS-1'!$B$5:$J$44,3,FALSE)</f>
        <v>0</v>
      </c>
      <c r="BV146" s="44">
        <f>OVYLD1_!BV146*VLOOKUP(OVYLD2_!BV$4,'[1]INTERNAL PARAMETERS-1'!$B$5:$J$44,5,FALSE)*VLOOKUP(OVYLD2_!BV$4,'[1]INTERNAL PARAMETERS-1'!$B$5:$J$44,6,FALSE)*VLOOKUP(OVYLD2_!BV$4,'[1]INTERNAL PARAMETERS-1'!$B$5:$J$44,3,FALSE) + OVYLD1_!BV146*(1-VLOOKUP(OVYLD2_!BV$4,'[1]INTERNAL PARAMETERS-1'!$B$5:$J$44,5,FALSE))*VLOOKUP(OVYLD2_!BV$4,'[1]INTERNAL PARAMETERS-1'!$B$5:$J$44,8,FALSE)*VLOOKUP(OVYLD2_!BV$4,'[1]INTERNAL PARAMETERS-1'!$B$5:$J$44,3,FALSE)</f>
        <v>0</v>
      </c>
      <c r="BW146" s="44">
        <f>OVYLD1_!BW146*VLOOKUP(OVYLD2_!BW$4,'[1]INTERNAL PARAMETERS-1'!$B$5:$J$44,5,FALSE)*VLOOKUP(OVYLD2_!BW$4,'[1]INTERNAL PARAMETERS-1'!$B$5:$J$44,6,FALSE)*VLOOKUP(OVYLD2_!BW$4,'[1]INTERNAL PARAMETERS-1'!$B$5:$J$44,3,FALSE) + OVYLD1_!BW146*(1-VLOOKUP(OVYLD2_!BW$4,'[1]INTERNAL PARAMETERS-1'!$B$5:$J$44,5,FALSE))*VLOOKUP(OVYLD2_!BW$4,'[1]INTERNAL PARAMETERS-1'!$B$5:$J$44,8,FALSE)*VLOOKUP(OVYLD2_!BW$4,'[1]INTERNAL PARAMETERS-1'!$B$5:$J$44,3,FALSE)</f>
        <v>0</v>
      </c>
      <c r="BX146" s="44">
        <f>OVYLD1_!BX146*VLOOKUP(OVYLD2_!BX$4,'[1]INTERNAL PARAMETERS-1'!$B$5:$J$44,5,FALSE)*VLOOKUP(OVYLD2_!BX$4,'[1]INTERNAL PARAMETERS-1'!$B$5:$J$44,6,FALSE)*VLOOKUP(OVYLD2_!BX$4,'[1]INTERNAL PARAMETERS-1'!$B$5:$J$44,3,FALSE) + OVYLD1_!BX146*(1-VLOOKUP(OVYLD2_!BX$4,'[1]INTERNAL PARAMETERS-1'!$B$5:$J$44,5,FALSE))*VLOOKUP(OVYLD2_!BX$4,'[1]INTERNAL PARAMETERS-1'!$B$5:$J$44,8,FALSE)*VLOOKUP(OVYLD2_!BX$4,'[1]INTERNAL PARAMETERS-1'!$B$5:$J$44,3,FALSE)</f>
        <v>0</v>
      </c>
      <c r="BY146" s="44">
        <f>OVYLD1_!BY146*VLOOKUP(OVYLD2_!BY$4,'[1]INTERNAL PARAMETERS-1'!$B$5:$J$44,5,FALSE)*VLOOKUP(OVYLD2_!BY$4,'[1]INTERNAL PARAMETERS-1'!$B$5:$J$44,6,FALSE)*VLOOKUP(OVYLD2_!BY$4,'[1]INTERNAL PARAMETERS-1'!$B$5:$J$44,3,FALSE) + OVYLD1_!BY146*(1-VLOOKUP(OVYLD2_!BY$4,'[1]INTERNAL PARAMETERS-1'!$B$5:$J$44,5,FALSE))*VLOOKUP(OVYLD2_!BY$4,'[1]INTERNAL PARAMETERS-1'!$B$5:$J$44,8,FALSE)*VLOOKUP(OVYLD2_!BY$4,'[1]INTERNAL PARAMETERS-1'!$B$5:$J$44,3,FALSE)</f>
        <v>0</v>
      </c>
      <c r="BZ146" s="44">
        <f>OVYLD1_!BZ146*VLOOKUP(OVYLD2_!BZ$4,'[1]INTERNAL PARAMETERS-1'!$B$5:$J$44,5,FALSE)*VLOOKUP(OVYLD2_!BZ$4,'[1]INTERNAL PARAMETERS-1'!$B$5:$J$44,6,FALSE)*VLOOKUP(OVYLD2_!BZ$4,'[1]INTERNAL PARAMETERS-1'!$B$5:$J$44,3,FALSE) + OVYLD1_!BZ146*(1-VLOOKUP(OVYLD2_!BZ$4,'[1]INTERNAL PARAMETERS-1'!$B$5:$J$44,5,FALSE))*VLOOKUP(OVYLD2_!BZ$4,'[1]INTERNAL PARAMETERS-1'!$B$5:$J$44,8,FALSE)*VLOOKUP(OVYLD2_!BZ$4,'[1]INTERNAL PARAMETERS-1'!$B$5:$J$44,3,FALSE)</f>
        <v>0</v>
      </c>
      <c r="CA146" s="44">
        <f>OVYLD1_!CA146*VLOOKUP(OVYLD2_!CA$4,'[1]INTERNAL PARAMETERS-1'!$B$5:$J$44,5,FALSE)*VLOOKUP(OVYLD2_!CA$4,'[1]INTERNAL PARAMETERS-1'!$B$5:$J$44,6,FALSE)*VLOOKUP(OVYLD2_!CA$4,'[1]INTERNAL PARAMETERS-1'!$B$5:$J$44,3,FALSE) + OVYLD1_!CA146*(1-VLOOKUP(OVYLD2_!CA$4,'[1]INTERNAL PARAMETERS-1'!$B$5:$J$44,5,FALSE))*VLOOKUP(OVYLD2_!CA$4,'[1]INTERNAL PARAMETERS-1'!$B$5:$J$44,8,FALSE)*VLOOKUP(OVYLD2_!CA$4,'[1]INTERNAL PARAMETERS-1'!$B$5:$J$44,3,FALSE)</f>
        <v>0</v>
      </c>
      <c r="CB146" s="44">
        <f>OVYLD1_!CB146*VLOOKUP(OVYLD2_!CB$4,'[1]INTERNAL PARAMETERS-1'!$B$5:$J$44,5,FALSE)*VLOOKUP(OVYLD2_!CB$4,'[1]INTERNAL PARAMETERS-1'!$B$5:$J$44,6,FALSE)*VLOOKUP(OVYLD2_!CB$4,'[1]INTERNAL PARAMETERS-1'!$B$5:$J$44,3,FALSE) + OVYLD1_!CB146*(1-VLOOKUP(OVYLD2_!CB$4,'[1]INTERNAL PARAMETERS-1'!$B$5:$J$44,5,FALSE))*VLOOKUP(OVYLD2_!CB$4,'[1]INTERNAL PARAMETERS-1'!$B$5:$J$44,8,FALSE)*VLOOKUP(OVYLD2_!CB$4,'[1]INTERNAL PARAMETERS-1'!$B$5:$J$44,3,FALSE)</f>
        <v>0</v>
      </c>
      <c r="CC146" s="44">
        <f>OVYLD1_!CC146*VLOOKUP(OVYLD2_!CC$4,'[1]INTERNAL PARAMETERS-1'!$B$5:$J$44,5,FALSE)*VLOOKUP(OVYLD2_!CC$4,'[1]INTERNAL PARAMETERS-1'!$B$5:$J$44,6,FALSE)*VLOOKUP(OVYLD2_!CC$4,'[1]INTERNAL PARAMETERS-1'!$B$5:$J$44,3,FALSE) + OVYLD1_!CC146*(1-VLOOKUP(OVYLD2_!CC$4,'[1]INTERNAL PARAMETERS-1'!$B$5:$J$44,5,FALSE))*VLOOKUP(OVYLD2_!CC$4,'[1]INTERNAL PARAMETERS-1'!$B$5:$J$44,8,FALSE)*VLOOKUP(OVYLD2_!CC$4,'[1]INTERNAL PARAMETERS-1'!$B$5:$J$44,3,FALSE)</f>
        <v>0</v>
      </c>
      <c r="CD146" s="44">
        <f>OVYLD1_!CD146*VLOOKUP(OVYLD2_!CD$4,'[1]INTERNAL PARAMETERS-1'!$B$5:$J$44,5,FALSE)*VLOOKUP(OVYLD2_!CD$4,'[1]INTERNAL PARAMETERS-1'!$B$5:$J$44,6,FALSE)*VLOOKUP(OVYLD2_!CD$4,'[1]INTERNAL PARAMETERS-1'!$B$5:$J$44,3,FALSE) + OVYLD1_!CD146*(1-VLOOKUP(OVYLD2_!CD$4,'[1]INTERNAL PARAMETERS-1'!$B$5:$J$44,5,FALSE))*VLOOKUP(OVYLD2_!CD$4,'[1]INTERNAL PARAMETERS-1'!$B$5:$J$44,8,FALSE)*VLOOKUP(OVYLD2_!CD$4,'[1]INTERNAL PARAMETERS-1'!$B$5:$J$44,3,FALSE)</f>
        <v>0</v>
      </c>
      <c r="CE146" s="44">
        <f>OVYLD1_!CE146*VLOOKUP(OVYLD2_!CE$4,'[1]INTERNAL PARAMETERS-1'!$B$5:$J$44,5,FALSE)*VLOOKUP(OVYLD2_!CE$4,'[1]INTERNAL PARAMETERS-1'!$B$5:$J$44,6,FALSE)*VLOOKUP(OVYLD2_!CE$4,'[1]INTERNAL PARAMETERS-1'!$B$5:$J$44,3,FALSE) + OVYLD1_!CE146*(1-VLOOKUP(OVYLD2_!CE$4,'[1]INTERNAL PARAMETERS-1'!$B$5:$J$44,5,FALSE))*VLOOKUP(OVYLD2_!CE$4,'[1]INTERNAL PARAMETERS-1'!$B$5:$J$44,8,FALSE)*VLOOKUP(OVYLD2_!CE$4,'[1]INTERNAL PARAMETERS-1'!$B$5:$J$44,3,FALSE)</f>
        <v>0</v>
      </c>
      <c r="CF146" s="44">
        <f>OVYLD1_!CF146*VLOOKUP(OVYLD2_!CF$4,'[1]INTERNAL PARAMETERS-1'!$B$5:$J$44,5,FALSE)*VLOOKUP(OVYLD2_!CF$4,'[1]INTERNAL PARAMETERS-1'!$B$5:$J$44,6,FALSE)*VLOOKUP(OVYLD2_!CF$4,'[1]INTERNAL PARAMETERS-1'!$B$5:$J$44,3,FALSE) + OVYLD1_!CF146*(1-VLOOKUP(OVYLD2_!CF$4,'[1]INTERNAL PARAMETERS-1'!$B$5:$J$44,5,FALSE))*VLOOKUP(OVYLD2_!CF$4,'[1]INTERNAL PARAMETERS-1'!$B$5:$J$44,8,FALSE)*VLOOKUP(OVYLD2_!CF$4,'[1]INTERNAL PARAMETERS-1'!$B$5:$J$44,3,FALSE)</f>
        <v>0</v>
      </c>
      <c r="CG146" s="44">
        <f>OVYLD1_!CG146*VLOOKUP(OVYLD2_!CG$4,'[1]INTERNAL PARAMETERS-1'!$B$5:$J$44,5,FALSE)*VLOOKUP(OVYLD2_!CG$4,'[1]INTERNAL PARAMETERS-1'!$B$5:$J$44,6,FALSE)*VLOOKUP(OVYLD2_!CG$4,'[1]INTERNAL PARAMETERS-1'!$B$5:$J$44,3,FALSE) + OVYLD1_!CG146*(1-VLOOKUP(OVYLD2_!CG$4,'[1]INTERNAL PARAMETERS-1'!$B$5:$J$44,5,FALSE))*VLOOKUP(OVYLD2_!CG$4,'[1]INTERNAL PARAMETERS-1'!$B$5:$J$44,8,FALSE)*VLOOKUP(OVYLD2_!CG$4,'[1]INTERNAL PARAMETERS-1'!$B$5:$J$44,3,FALSE)</f>
        <v>0</v>
      </c>
      <c r="CH146" s="43">
        <f>OVYLD1_!CH146*VLOOKUP(OVYLD2_!CH$4,'[1]INTERNAL PARAMETERS-1'!$B$5:$J$44,5,FALSE)*VLOOKUP(OVYLD2_!CH$4,'[1]INTERNAL PARAMETERS-1'!$B$5:$J$44,6,FALSE)*VLOOKUP(OVYLD2_!CH$4,'[1]INTERNAL PARAMETERS-1'!$B$5:$J$44,3,FALSE) + OVYLD1_!CH146*(1-VLOOKUP(OVYLD2_!CH$4,'[1]INTERNAL PARAMETERS-1'!$B$5:$J$44,5,FALSE))*VLOOKUP(OVYLD2_!CH$4,'[1]INTERNAL PARAMETERS-1'!$B$5:$J$44,8,FALSE)*VLOOKUP(OVYLD2_!CH$4,'[1]INTERNAL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5">
      <c r="B147" s="58" t="s">
        <v>9</v>
      </c>
      <c r="C147" s="57" t="s">
        <v>63</v>
      </c>
      <c r="D147" s="57" t="s">
        <v>64</v>
      </c>
      <c r="E147" s="128">
        <f>OVERALL2021!AI147</f>
        <v>0</v>
      </c>
      <c r="F147" s="56">
        <f>'[1]INTERNAL PARAMETERS-1'!M21</f>
        <v>9.3150000000000013</v>
      </c>
      <c r="G147" s="45">
        <f>OVYLD1_!G147*VLOOKUP(OVYLD2_!G$4,'[1]INTERNAL PARAMETERS-1'!$B$5:$J$44,5,FALSE)*VLOOKUP(OVYLD2_!G$4,'[1]INTERNAL PARAMETERS-1'!$B$5:$J$44,7,FALSE)*OVYLD2_!$F147 + OVYLD1_!G147*(1-VLOOKUP(OVYLD2_!G$4,'[1]INTERNAL PARAMETERS-1'!$B$5:$J$44,5,FALSE))*VLOOKUP(OVYLD2_!G$4,'[1]INTERNAL PARAMETERS-1'!$B$5:$J$44,9,FALSE)*OVYLD2_!$F147</f>
        <v>0</v>
      </c>
      <c r="H147" s="44">
        <f>OVYLD1_!H147*VLOOKUP(OVYLD2_!H$4,'[1]INTERNAL PARAMETERS-1'!$B$5:$J$44,5,FALSE)*VLOOKUP(OVYLD2_!H$4,'[1]INTERNAL PARAMETERS-1'!$B$5:$J$44,7,FALSE)*OVYLD2_!$F147 + OVYLD1_!H147*(1-VLOOKUP(OVYLD2_!H$4,'[1]INTERNAL PARAMETERS-1'!$B$5:$J$44,5,FALSE))*VLOOKUP(OVYLD2_!H$4,'[1]INTERNAL PARAMETERS-1'!$B$5:$J$44,9,FALSE)*OVYLD2_!$F147</f>
        <v>0</v>
      </c>
      <c r="I147" s="44">
        <f>OVYLD1_!I147*VLOOKUP(OVYLD2_!I$4,'[1]INTERNAL PARAMETERS-1'!$B$5:$J$44,5,FALSE)*VLOOKUP(OVYLD2_!I$4,'[1]INTERNAL PARAMETERS-1'!$B$5:$J$44,7,FALSE)*OVYLD2_!$F147 + OVYLD1_!I147*(1-VLOOKUP(OVYLD2_!I$4,'[1]INTERNAL PARAMETERS-1'!$B$5:$J$44,5,FALSE))*VLOOKUP(OVYLD2_!I$4,'[1]INTERNAL PARAMETERS-1'!$B$5:$J$44,9,FALSE)*OVYLD2_!$F147</f>
        <v>0</v>
      </c>
      <c r="J147" s="44">
        <f>OVYLD1_!J147*VLOOKUP(OVYLD2_!J$4,'[1]INTERNAL PARAMETERS-1'!$B$5:$J$44,5,FALSE)*VLOOKUP(OVYLD2_!J$4,'[1]INTERNAL PARAMETERS-1'!$B$5:$J$44,7,FALSE)*OVYLD2_!$F147 + OVYLD1_!J147*(1-VLOOKUP(OVYLD2_!J$4,'[1]INTERNAL PARAMETERS-1'!$B$5:$J$44,5,FALSE))*VLOOKUP(OVYLD2_!J$4,'[1]INTERNAL PARAMETERS-1'!$B$5:$J$44,9,FALSE)*OVYLD2_!$F147</f>
        <v>0</v>
      </c>
      <c r="K147" s="44">
        <f>OVYLD1_!K147*VLOOKUP(OVYLD2_!K$4,'[1]INTERNAL PARAMETERS-1'!$B$5:$J$44,5,FALSE)*VLOOKUP(OVYLD2_!K$4,'[1]INTERNAL PARAMETERS-1'!$B$5:$J$44,7,FALSE)*OVYLD2_!$F147 + OVYLD1_!K147*(1-VLOOKUP(OVYLD2_!K$4,'[1]INTERNAL PARAMETERS-1'!$B$5:$J$44,5,FALSE))*VLOOKUP(OVYLD2_!K$4,'[1]INTERNAL PARAMETERS-1'!$B$5:$J$44,9,FALSE)*OVYLD2_!$F147</f>
        <v>0</v>
      </c>
      <c r="L147" s="44">
        <f>OVYLD1_!L147*VLOOKUP(OVYLD2_!L$4,'[1]INTERNAL PARAMETERS-1'!$B$5:$J$44,5,FALSE)*VLOOKUP(OVYLD2_!L$4,'[1]INTERNAL PARAMETERS-1'!$B$5:$J$44,7,FALSE)*OVYLD2_!$F147 + OVYLD1_!L147*(1-VLOOKUP(OVYLD2_!L$4,'[1]INTERNAL PARAMETERS-1'!$B$5:$J$44,5,FALSE))*VLOOKUP(OVYLD2_!L$4,'[1]INTERNAL PARAMETERS-1'!$B$5:$J$44,9,FALSE)*OVYLD2_!$F147</f>
        <v>0</v>
      </c>
      <c r="M147" s="44">
        <f>OVYLD1_!M147*VLOOKUP(OVYLD2_!M$4,'[1]INTERNAL PARAMETERS-1'!$B$5:$J$44,5,FALSE)*VLOOKUP(OVYLD2_!M$4,'[1]INTERNAL PARAMETERS-1'!$B$5:$J$44,7,FALSE)*OVYLD2_!$F147 + OVYLD1_!M147*(1-VLOOKUP(OVYLD2_!M$4,'[1]INTERNAL PARAMETERS-1'!$B$5:$J$44,5,FALSE))*VLOOKUP(OVYLD2_!M$4,'[1]INTERNAL PARAMETERS-1'!$B$5:$J$44,9,FALSE)*OVYLD2_!$F147</f>
        <v>0</v>
      </c>
      <c r="N147" s="44">
        <f>OVYLD1_!N147*VLOOKUP(OVYLD2_!N$4,'[1]INTERNAL PARAMETERS-1'!$B$5:$J$44,5,FALSE)*VLOOKUP(OVYLD2_!N$4,'[1]INTERNAL PARAMETERS-1'!$B$5:$J$44,7,FALSE)*OVYLD2_!$F147 + OVYLD1_!N147*(1-VLOOKUP(OVYLD2_!N$4,'[1]INTERNAL PARAMETERS-1'!$B$5:$J$44,5,FALSE))*VLOOKUP(OVYLD2_!N$4,'[1]INTERNAL PARAMETERS-1'!$B$5:$J$44,9,FALSE)*OVYLD2_!$F147</f>
        <v>0</v>
      </c>
      <c r="O147" s="44">
        <f>OVYLD1_!O147*VLOOKUP(OVYLD2_!O$4,'[1]INTERNAL PARAMETERS-1'!$B$5:$J$44,5,FALSE)*VLOOKUP(OVYLD2_!O$4,'[1]INTERNAL PARAMETERS-1'!$B$5:$J$44,7,FALSE)*OVYLD2_!$F147 + OVYLD1_!O147*(1-VLOOKUP(OVYLD2_!O$4,'[1]INTERNAL PARAMETERS-1'!$B$5:$J$44,5,FALSE))*VLOOKUP(OVYLD2_!O$4,'[1]INTERNAL PARAMETERS-1'!$B$5:$J$44,9,FALSE)*OVYLD2_!$F147</f>
        <v>0</v>
      </c>
      <c r="P147" s="44">
        <f>OVYLD1_!P147*VLOOKUP(OVYLD2_!P$4,'[1]INTERNAL PARAMETERS-1'!$B$5:$J$44,5,FALSE)*VLOOKUP(OVYLD2_!P$4,'[1]INTERNAL PARAMETERS-1'!$B$5:$J$44,7,FALSE)*OVYLD2_!$F147 + OVYLD1_!P147*(1-VLOOKUP(OVYLD2_!P$4,'[1]INTERNAL PARAMETERS-1'!$B$5:$J$44,5,FALSE))*VLOOKUP(OVYLD2_!P$4,'[1]INTERNAL PARAMETERS-1'!$B$5:$J$44,9,FALSE)*OVYLD2_!$F147</f>
        <v>0</v>
      </c>
      <c r="Q147" s="44">
        <f>OVYLD1_!Q147*VLOOKUP(OVYLD2_!Q$4,'[1]INTERNAL PARAMETERS-1'!$B$5:$J$44,5,FALSE)*VLOOKUP(OVYLD2_!Q$4,'[1]INTERNAL PARAMETERS-1'!$B$5:$J$44,7,FALSE)*OVYLD2_!$F147 + OVYLD1_!Q147*(1-VLOOKUP(OVYLD2_!Q$4,'[1]INTERNAL PARAMETERS-1'!$B$5:$J$44,5,FALSE))*VLOOKUP(OVYLD2_!Q$4,'[1]INTERNAL PARAMETERS-1'!$B$5:$J$44,9,FALSE)*OVYLD2_!$F147</f>
        <v>0</v>
      </c>
      <c r="R147" s="44">
        <f>OVYLD1_!R147*VLOOKUP(OVYLD2_!R$4,'[1]INTERNAL PARAMETERS-1'!$B$5:$J$44,5,FALSE)*VLOOKUP(OVYLD2_!R$4,'[1]INTERNAL PARAMETERS-1'!$B$5:$J$44,7,FALSE)*OVYLD2_!$F147 + OVYLD1_!R147*(1-VLOOKUP(OVYLD2_!R$4,'[1]INTERNAL PARAMETERS-1'!$B$5:$J$44,5,FALSE))*VLOOKUP(OVYLD2_!R$4,'[1]INTERNAL PARAMETERS-1'!$B$5:$J$44,9,FALSE)*OVYLD2_!$F147</f>
        <v>0</v>
      </c>
      <c r="S147" s="44">
        <f>OVYLD1_!S147*VLOOKUP(OVYLD2_!S$4,'[1]INTERNAL PARAMETERS-1'!$B$5:$J$44,5,FALSE)*VLOOKUP(OVYLD2_!S$4,'[1]INTERNAL PARAMETERS-1'!$B$5:$J$44,7,FALSE)*OVYLD2_!$F147 + OVYLD1_!S147*(1-VLOOKUP(OVYLD2_!S$4,'[1]INTERNAL PARAMETERS-1'!$B$5:$J$44,5,FALSE))*VLOOKUP(OVYLD2_!S$4,'[1]INTERNAL PARAMETERS-1'!$B$5:$J$44,9,FALSE)*OVYLD2_!$F147</f>
        <v>0</v>
      </c>
      <c r="T147" s="44">
        <f>OVYLD1_!T147*VLOOKUP(OVYLD2_!T$4,'[1]INTERNAL PARAMETERS-1'!$B$5:$J$44,5,FALSE)*VLOOKUP(OVYLD2_!T$4,'[1]INTERNAL PARAMETERS-1'!$B$5:$J$44,7,FALSE)*OVYLD2_!$F147 + OVYLD1_!T147*(1-VLOOKUP(OVYLD2_!T$4,'[1]INTERNAL PARAMETERS-1'!$B$5:$J$44,5,FALSE))*VLOOKUP(OVYLD2_!T$4,'[1]INTERNAL PARAMETERS-1'!$B$5:$J$44,9,FALSE)*OVYLD2_!$F147</f>
        <v>0</v>
      </c>
      <c r="U147" s="44">
        <f>OVYLD1_!U147*VLOOKUP(OVYLD2_!U$4,'[1]INTERNAL PARAMETERS-1'!$B$5:$J$44,5,FALSE)*VLOOKUP(OVYLD2_!U$4,'[1]INTERNAL PARAMETERS-1'!$B$5:$J$44,7,FALSE)*OVYLD2_!$F147 + OVYLD1_!U147*(1-VLOOKUP(OVYLD2_!U$4,'[1]INTERNAL PARAMETERS-1'!$B$5:$J$44,5,FALSE))*VLOOKUP(OVYLD2_!U$4,'[1]INTERNAL PARAMETERS-1'!$B$5:$J$44,9,FALSE)*OVYLD2_!$F147</f>
        <v>0</v>
      </c>
      <c r="V147" s="44">
        <f>OVYLD1_!V147*VLOOKUP(OVYLD2_!V$4,'[1]INTERNAL PARAMETERS-1'!$B$5:$J$44,5,FALSE)*VLOOKUP(OVYLD2_!V$4,'[1]INTERNAL PARAMETERS-1'!$B$5:$J$44,7,FALSE)*OVYLD2_!$F147 + OVYLD1_!V147*(1-VLOOKUP(OVYLD2_!V$4,'[1]INTERNAL PARAMETERS-1'!$B$5:$J$44,5,FALSE))*VLOOKUP(OVYLD2_!V$4,'[1]INTERNAL PARAMETERS-1'!$B$5:$J$44,9,FALSE)*OVYLD2_!$F147</f>
        <v>0</v>
      </c>
      <c r="W147" s="44">
        <f>OVYLD1_!W147*VLOOKUP(OVYLD2_!W$4,'[1]INTERNAL PARAMETERS-1'!$B$5:$J$44,5,FALSE)*VLOOKUP(OVYLD2_!W$4,'[1]INTERNAL PARAMETERS-1'!$B$5:$J$44,7,FALSE)*OVYLD2_!$F147 + OVYLD1_!W147*(1-VLOOKUP(OVYLD2_!W$4,'[1]INTERNAL PARAMETERS-1'!$B$5:$J$44,5,FALSE))*VLOOKUP(OVYLD2_!W$4,'[1]INTERNAL PARAMETERS-1'!$B$5:$J$44,9,FALSE)*OVYLD2_!$F147</f>
        <v>0</v>
      </c>
      <c r="X147" s="44">
        <f>OVYLD1_!X147*VLOOKUP(OVYLD2_!X$4,'[1]INTERNAL PARAMETERS-1'!$B$5:$J$44,5,FALSE)*VLOOKUP(OVYLD2_!X$4,'[1]INTERNAL PARAMETERS-1'!$B$5:$J$44,7,FALSE)*OVYLD2_!$F147 + OVYLD1_!X147*(1-VLOOKUP(OVYLD2_!X$4,'[1]INTERNAL PARAMETERS-1'!$B$5:$J$44,5,FALSE))*VLOOKUP(OVYLD2_!X$4,'[1]INTERNAL PARAMETERS-1'!$B$5:$J$44,9,FALSE)*OVYLD2_!$F147</f>
        <v>0</v>
      </c>
      <c r="Y147" s="44">
        <f>OVYLD1_!Y147*VLOOKUP(OVYLD2_!Y$4,'[1]INTERNAL PARAMETERS-1'!$B$5:$J$44,5,FALSE)*VLOOKUP(OVYLD2_!Y$4,'[1]INTERNAL PARAMETERS-1'!$B$5:$J$44,7,FALSE)*OVYLD2_!$F147 + OVYLD1_!Y147*(1-VLOOKUP(OVYLD2_!Y$4,'[1]INTERNAL PARAMETERS-1'!$B$5:$J$44,5,FALSE))*VLOOKUP(OVYLD2_!Y$4,'[1]INTERNAL PARAMETERS-1'!$B$5:$J$44,9,FALSE)*OVYLD2_!$F147</f>
        <v>0</v>
      </c>
      <c r="Z147" s="44">
        <f>OVYLD1_!Z147*VLOOKUP(OVYLD2_!Z$4,'[1]INTERNAL PARAMETERS-1'!$B$5:$J$44,5,FALSE)*VLOOKUP(OVYLD2_!Z$4,'[1]INTERNAL PARAMETERS-1'!$B$5:$J$44,7,FALSE)*OVYLD2_!$F147 + OVYLD1_!Z147*(1-VLOOKUP(OVYLD2_!Z$4,'[1]INTERNAL PARAMETERS-1'!$B$5:$J$44,5,FALSE))*VLOOKUP(OVYLD2_!Z$4,'[1]INTERNAL PARAMETERS-1'!$B$5:$J$44,9,FALSE)*OVYLD2_!$F147</f>
        <v>0</v>
      </c>
      <c r="AA147" s="44">
        <f>OVYLD1_!AA147*VLOOKUP(OVYLD2_!AA$4,'[1]INTERNAL PARAMETERS-1'!$B$5:$J$44,5,FALSE)*VLOOKUP(OVYLD2_!AA$4,'[1]INTERNAL PARAMETERS-1'!$B$5:$J$44,7,FALSE)*OVYLD2_!$F147 + OVYLD1_!AA147*(1-VLOOKUP(OVYLD2_!AA$4,'[1]INTERNAL PARAMETERS-1'!$B$5:$J$44,5,FALSE))*VLOOKUP(OVYLD2_!AA$4,'[1]INTERNAL PARAMETERS-1'!$B$5:$J$44,9,FALSE)*OVYLD2_!$F147</f>
        <v>0</v>
      </c>
      <c r="AB147" s="44">
        <f>OVYLD1_!AB147*VLOOKUP(OVYLD2_!AB$4,'[1]INTERNAL PARAMETERS-1'!$B$5:$J$44,5,FALSE)*VLOOKUP(OVYLD2_!AB$4,'[1]INTERNAL PARAMETERS-1'!$B$5:$J$44,7,FALSE)*OVYLD2_!$F147 + OVYLD1_!AB147*(1-VLOOKUP(OVYLD2_!AB$4,'[1]INTERNAL PARAMETERS-1'!$B$5:$J$44,5,FALSE))*VLOOKUP(OVYLD2_!AB$4,'[1]INTERNAL PARAMETERS-1'!$B$5:$J$44,9,FALSE)*OVYLD2_!$F147</f>
        <v>0</v>
      </c>
      <c r="AC147" s="44">
        <f>OVYLD1_!AC147*VLOOKUP(OVYLD2_!AC$4,'[1]INTERNAL PARAMETERS-1'!$B$5:$J$44,5,FALSE)*VLOOKUP(OVYLD2_!AC$4,'[1]INTERNAL PARAMETERS-1'!$B$5:$J$44,7,FALSE)*OVYLD2_!$F147 + OVYLD1_!AC147*(1-VLOOKUP(OVYLD2_!AC$4,'[1]INTERNAL PARAMETERS-1'!$B$5:$J$44,5,FALSE))*VLOOKUP(OVYLD2_!AC$4,'[1]INTERNAL PARAMETERS-1'!$B$5:$J$44,9,FALSE)*OVYLD2_!$F147</f>
        <v>0</v>
      </c>
      <c r="AD147" s="44">
        <f>OVYLD1_!AD147*VLOOKUP(OVYLD2_!AD$4,'[1]INTERNAL PARAMETERS-1'!$B$5:$J$44,5,FALSE)*VLOOKUP(OVYLD2_!AD$4,'[1]INTERNAL PARAMETERS-1'!$B$5:$J$44,7,FALSE)*OVYLD2_!$F147 + OVYLD1_!AD147*(1-VLOOKUP(OVYLD2_!AD$4,'[1]INTERNAL PARAMETERS-1'!$B$5:$J$44,5,FALSE))*VLOOKUP(OVYLD2_!AD$4,'[1]INTERNAL PARAMETERS-1'!$B$5:$J$44,9,FALSE)*OVYLD2_!$F147</f>
        <v>0</v>
      </c>
      <c r="AE147" s="44">
        <f>OVYLD1_!AE147*VLOOKUP(OVYLD2_!AE$4,'[1]INTERNAL PARAMETERS-1'!$B$5:$J$44,5,FALSE)*VLOOKUP(OVYLD2_!AE$4,'[1]INTERNAL PARAMETERS-1'!$B$5:$J$44,7,FALSE)*OVYLD2_!$F147 + OVYLD1_!AE147*(1-VLOOKUP(OVYLD2_!AE$4,'[1]INTERNAL PARAMETERS-1'!$B$5:$J$44,5,FALSE))*VLOOKUP(OVYLD2_!AE$4,'[1]INTERNAL PARAMETERS-1'!$B$5:$J$44,9,FALSE)*OVYLD2_!$F147</f>
        <v>0</v>
      </c>
      <c r="AF147" s="44">
        <f>OVYLD1_!AF147*VLOOKUP(OVYLD2_!AF$4,'[1]INTERNAL PARAMETERS-1'!$B$5:$J$44,5,FALSE)*VLOOKUP(OVYLD2_!AF$4,'[1]INTERNAL PARAMETERS-1'!$B$5:$J$44,7,FALSE)*OVYLD2_!$F147 + OVYLD1_!AF147*(1-VLOOKUP(OVYLD2_!AF$4,'[1]INTERNAL PARAMETERS-1'!$B$5:$J$44,5,FALSE))*VLOOKUP(OVYLD2_!AF$4,'[1]INTERNAL PARAMETERS-1'!$B$5:$J$44,9,FALSE)*OVYLD2_!$F147</f>
        <v>0</v>
      </c>
      <c r="AG147" s="44">
        <f>OVYLD1_!AG147*VLOOKUP(OVYLD2_!AG$4,'[1]INTERNAL PARAMETERS-1'!$B$5:$J$44,5,FALSE)*VLOOKUP(OVYLD2_!AG$4,'[1]INTERNAL PARAMETERS-1'!$B$5:$J$44,7,FALSE)*OVYLD2_!$F147 + OVYLD1_!AG147*(1-VLOOKUP(OVYLD2_!AG$4,'[1]INTERNAL PARAMETERS-1'!$B$5:$J$44,5,FALSE))*VLOOKUP(OVYLD2_!AG$4,'[1]INTERNAL PARAMETERS-1'!$B$5:$J$44,9,FALSE)*OVYLD2_!$F147</f>
        <v>0</v>
      </c>
      <c r="AH147" s="44">
        <f>OVYLD1_!AH147*VLOOKUP(OVYLD2_!AH$4,'[1]INTERNAL PARAMETERS-1'!$B$5:$J$44,5,FALSE)*VLOOKUP(OVYLD2_!AH$4,'[1]INTERNAL PARAMETERS-1'!$B$5:$J$44,7,FALSE)*OVYLD2_!$F147 + OVYLD1_!AH147*(1-VLOOKUP(OVYLD2_!AH$4,'[1]INTERNAL PARAMETERS-1'!$B$5:$J$44,5,FALSE))*VLOOKUP(OVYLD2_!AH$4,'[1]INTERNAL PARAMETERS-1'!$B$5:$J$44,9,FALSE)*OVYLD2_!$F147</f>
        <v>0</v>
      </c>
      <c r="AI147" s="44">
        <f>OVYLD1_!AI147*VLOOKUP(OVYLD2_!AI$4,'[1]INTERNAL PARAMETERS-1'!$B$5:$J$44,5,FALSE)*VLOOKUP(OVYLD2_!AI$4,'[1]INTERNAL PARAMETERS-1'!$B$5:$J$44,7,FALSE)*OVYLD2_!$F147 + OVYLD1_!AI147*(1-VLOOKUP(OVYLD2_!AI$4,'[1]INTERNAL PARAMETERS-1'!$B$5:$J$44,5,FALSE))*VLOOKUP(OVYLD2_!AI$4,'[1]INTERNAL PARAMETERS-1'!$B$5:$J$44,9,FALSE)*OVYLD2_!$F147</f>
        <v>0</v>
      </c>
      <c r="AJ147" s="44">
        <f>OVYLD1_!AJ147*VLOOKUP(OVYLD2_!AJ$4,'[1]INTERNAL PARAMETERS-1'!$B$5:$J$44,5,FALSE)*VLOOKUP(OVYLD2_!AJ$4,'[1]INTERNAL PARAMETERS-1'!$B$5:$J$44,7,FALSE)*OVYLD2_!$F147 + OVYLD1_!AJ147*(1-VLOOKUP(OVYLD2_!AJ$4,'[1]INTERNAL PARAMETERS-1'!$B$5:$J$44,5,FALSE))*VLOOKUP(OVYLD2_!AJ$4,'[1]INTERNAL PARAMETERS-1'!$B$5:$J$44,9,FALSE)*OVYLD2_!$F147</f>
        <v>0</v>
      </c>
      <c r="AK147" s="44">
        <f>OVYLD1_!AK147*VLOOKUP(OVYLD2_!AK$4,'[1]INTERNAL PARAMETERS-1'!$B$5:$J$44,5,FALSE)*VLOOKUP(OVYLD2_!AK$4,'[1]INTERNAL PARAMETERS-1'!$B$5:$J$44,7,FALSE)*OVYLD2_!$F147 + OVYLD1_!AK147*(1-VLOOKUP(OVYLD2_!AK$4,'[1]INTERNAL PARAMETERS-1'!$B$5:$J$44,5,FALSE))*VLOOKUP(OVYLD2_!AK$4,'[1]INTERNAL PARAMETERS-1'!$B$5:$J$44,9,FALSE)*OVYLD2_!$F147</f>
        <v>0</v>
      </c>
      <c r="AL147" s="44">
        <f>OVYLD1_!AL147*VLOOKUP(OVYLD2_!AL$4,'[1]INTERNAL PARAMETERS-1'!$B$5:$J$44,5,FALSE)*VLOOKUP(OVYLD2_!AL$4,'[1]INTERNAL PARAMETERS-1'!$B$5:$J$44,7,FALSE)*OVYLD2_!$F147 + OVYLD1_!AL147*(1-VLOOKUP(OVYLD2_!AL$4,'[1]INTERNAL PARAMETERS-1'!$B$5:$J$44,5,FALSE))*VLOOKUP(OVYLD2_!AL$4,'[1]INTERNAL PARAMETERS-1'!$B$5:$J$44,9,FALSE)*OVYLD2_!$F147</f>
        <v>0</v>
      </c>
      <c r="AM147" s="44">
        <f>OVYLD1_!AM147*VLOOKUP(OVYLD2_!AM$4,'[1]INTERNAL PARAMETERS-1'!$B$5:$J$44,5,FALSE)*VLOOKUP(OVYLD2_!AM$4,'[1]INTERNAL PARAMETERS-1'!$B$5:$J$44,7,FALSE)*OVYLD2_!$F147 + OVYLD1_!AM147*(1-VLOOKUP(OVYLD2_!AM$4,'[1]INTERNAL PARAMETERS-1'!$B$5:$J$44,5,FALSE))*VLOOKUP(OVYLD2_!AM$4,'[1]INTERNAL PARAMETERS-1'!$B$5:$J$44,9,FALSE)*OVYLD2_!$F147</f>
        <v>0</v>
      </c>
      <c r="AN147" s="44">
        <f>OVYLD1_!AN147*VLOOKUP(OVYLD2_!AN$4,'[1]INTERNAL PARAMETERS-1'!$B$5:$J$44,5,FALSE)*VLOOKUP(OVYLD2_!AN$4,'[1]INTERNAL PARAMETERS-1'!$B$5:$J$44,7,FALSE)*OVYLD2_!$F147 + OVYLD1_!AN147*(1-VLOOKUP(OVYLD2_!AN$4,'[1]INTERNAL PARAMETERS-1'!$B$5:$J$44,5,FALSE))*VLOOKUP(OVYLD2_!AN$4,'[1]INTERNAL PARAMETERS-1'!$B$5:$J$44,9,FALSE)*OVYLD2_!$F147</f>
        <v>0</v>
      </c>
      <c r="AO147" s="44">
        <f>OVYLD1_!AO147*VLOOKUP(OVYLD2_!AO$4,'[1]INTERNAL PARAMETERS-1'!$B$5:$J$44,5,FALSE)*VLOOKUP(OVYLD2_!AO$4,'[1]INTERNAL PARAMETERS-1'!$B$5:$J$44,7,FALSE)*OVYLD2_!$F147 + OVYLD1_!AO147*(1-VLOOKUP(OVYLD2_!AO$4,'[1]INTERNAL PARAMETERS-1'!$B$5:$J$44,5,FALSE))*VLOOKUP(OVYLD2_!AO$4,'[1]INTERNAL PARAMETERS-1'!$B$5:$J$44,9,FALSE)*OVYLD2_!$F147</f>
        <v>0</v>
      </c>
      <c r="AP147" s="44">
        <f>OVYLD1_!AP147*VLOOKUP(OVYLD2_!AP$4,'[1]INTERNAL PARAMETERS-1'!$B$5:$J$44,5,FALSE)*VLOOKUP(OVYLD2_!AP$4,'[1]INTERNAL PARAMETERS-1'!$B$5:$J$44,7,FALSE)*OVYLD2_!$F147 + OVYLD1_!AP147*(1-VLOOKUP(OVYLD2_!AP$4,'[1]INTERNAL PARAMETERS-1'!$B$5:$J$44,5,FALSE))*VLOOKUP(OVYLD2_!AP$4,'[1]INTERNAL PARAMETERS-1'!$B$5:$J$44,9,FALSE)*OVYLD2_!$F147</f>
        <v>0</v>
      </c>
      <c r="AQ147" s="44">
        <f>OVYLD1_!AQ147*VLOOKUP(OVYLD2_!AQ$4,'[1]INTERNAL PARAMETERS-1'!$B$5:$J$44,5,FALSE)*VLOOKUP(OVYLD2_!AQ$4,'[1]INTERNAL PARAMETERS-1'!$B$5:$J$44,7,FALSE)*OVYLD2_!$F147 + OVYLD1_!AQ147*(1-VLOOKUP(OVYLD2_!AQ$4,'[1]INTERNAL PARAMETERS-1'!$B$5:$J$44,5,FALSE))*VLOOKUP(OVYLD2_!AQ$4,'[1]INTERNAL PARAMETERS-1'!$B$5:$J$44,9,FALSE)*OVYLD2_!$F147</f>
        <v>0</v>
      </c>
      <c r="AR147" s="44">
        <f>OVYLD1_!AR147*VLOOKUP(OVYLD2_!AR$4,'[1]INTERNAL PARAMETERS-1'!$B$5:$J$44,5,FALSE)*VLOOKUP(OVYLD2_!AR$4,'[1]INTERNAL PARAMETERS-1'!$B$5:$J$44,7,FALSE)*OVYLD2_!$F147 + OVYLD1_!AR147*(1-VLOOKUP(OVYLD2_!AR$4,'[1]INTERNAL PARAMETERS-1'!$B$5:$J$44,5,FALSE))*VLOOKUP(OVYLD2_!AR$4,'[1]INTERNAL PARAMETERS-1'!$B$5:$J$44,9,FALSE)*OVYLD2_!$F147</f>
        <v>0</v>
      </c>
      <c r="AS147" s="44">
        <f>OVYLD1_!AS147*VLOOKUP(OVYLD2_!AS$4,'[1]INTERNAL PARAMETERS-1'!$B$5:$J$44,5,FALSE)*VLOOKUP(OVYLD2_!AS$4,'[1]INTERNAL PARAMETERS-1'!$B$5:$J$44,7,FALSE)*OVYLD2_!$F147 + OVYLD1_!AS147*(1-VLOOKUP(OVYLD2_!AS$4,'[1]INTERNAL PARAMETERS-1'!$B$5:$J$44,5,FALSE))*VLOOKUP(OVYLD2_!AS$4,'[1]INTERNAL PARAMETERS-1'!$B$5:$J$44,9,FALSE)*OVYLD2_!$F147</f>
        <v>0</v>
      </c>
      <c r="AT147" s="43">
        <f>OVYLD1_!AT147*VLOOKUP(OVYLD2_!AT$4,'[1]INTERNAL PARAMETERS-1'!$B$5:$J$44,5,FALSE)*VLOOKUP(OVYLD2_!AT$4,'[1]INTERNAL PARAMETERS-1'!$B$5:$J$44,7,FALSE)*OVYLD2_!$F147 + OVYLD1_!AT147*(1-VLOOKUP(OVYLD2_!AT$4,'[1]INTERNAL PARAMETERS-1'!$B$5:$J$44,5,FALSE))*VLOOKUP(OVYLD2_!AT$4,'[1]INTERNAL PARAMETERS-1'!$B$5:$J$44,9,FALSE)*OVYLD2_!$F147</f>
        <v>0</v>
      </c>
      <c r="AU147" s="45">
        <f>OVYLD1_!AU147*VLOOKUP(OVYLD2_!AU$4,'[1]INTERNAL PARAMETERS-1'!$B$5:$J$44,5,FALSE)*VLOOKUP(OVYLD2_!AU$4,'[1]INTERNAL PARAMETERS-1'!$B$5:$J$44,6,FALSE)*VLOOKUP(OVYLD2_!AU$4,'[1]INTERNAL PARAMETERS-1'!$B$5:$J$44,3,FALSE) + OVYLD1_!AU147*(1-VLOOKUP(OVYLD2_!AU$4,'[1]INTERNAL PARAMETERS-1'!$B$5:$J$44,5,FALSE))*VLOOKUP(OVYLD2_!AU$4,'[1]INTERNAL PARAMETERS-1'!$B$5:$J$44,8,FALSE)*VLOOKUP(OVYLD2_!AU$4,'[1]INTERNAL PARAMETERS-1'!$B$5:$J$44,3,FALSE)</f>
        <v>0</v>
      </c>
      <c r="AV147" s="44">
        <f>OVYLD1_!AV147*VLOOKUP(OVYLD2_!AV$4,'[1]INTERNAL PARAMETERS-1'!$B$5:$J$44,5,FALSE)*VLOOKUP(OVYLD2_!AV$4,'[1]INTERNAL PARAMETERS-1'!$B$5:$J$44,6,FALSE)*VLOOKUP(OVYLD2_!AV$4,'[1]INTERNAL PARAMETERS-1'!$B$5:$J$44,3,FALSE) + OVYLD1_!AV147*(1-VLOOKUP(OVYLD2_!AV$4,'[1]INTERNAL PARAMETERS-1'!$B$5:$J$44,5,FALSE))*VLOOKUP(OVYLD2_!AV$4,'[1]INTERNAL PARAMETERS-1'!$B$5:$J$44,8,FALSE)*VLOOKUP(OVYLD2_!AV$4,'[1]INTERNAL PARAMETERS-1'!$B$5:$J$44,3,FALSE)</f>
        <v>0</v>
      </c>
      <c r="AW147" s="44">
        <f>OVYLD1_!AW147*VLOOKUP(OVYLD2_!AW$4,'[1]INTERNAL PARAMETERS-1'!$B$5:$J$44,5,FALSE)*VLOOKUP(OVYLD2_!AW$4,'[1]INTERNAL PARAMETERS-1'!$B$5:$J$44,6,FALSE)*VLOOKUP(OVYLD2_!AW$4,'[1]INTERNAL PARAMETERS-1'!$B$5:$J$44,3,FALSE) + OVYLD1_!AW147*(1-VLOOKUP(OVYLD2_!AW$4,'[1]INTERNAL PARAMETERS-1'!$B$5:$J$44,5,FALSE))*VLOOKUP(OVYLD2_!AW$4,'[1]INTERNAL PARAMETERS-1'!$B$5:$J$44,8,FALSE)*VLOOKUP(OVYLD2_!AW$4,'[1]INTERNAL PARAMETERS-1'!$B$5:$J$44,3,FALSE)</f>
        <v>0</v>
      </c>
      <c r="AX147" s="44">
        <f>OVYLD1_!AX147*VLOOKUP(OVYLD2_!AX$4,'[1]INTERNAL PARAMETERS-1'!$B$5:$J$44,5,FALSE)*VLOOKUP(OVYLD2_!AX$4,'[1]INTERNAL PARAMETERS-1'!$B$5:$J$44,6,FALSE)*VLOOKUP(OVYLD2_!AX$4,'[1]INTERNAL PARAMETERS-1'!$B$5:$J$44,3,FALSE) + OVYLD1_!AX147*(1-VLOOKUP(OVYLD2_!AX$4,'[1]INTERNAL PARAMETERS-1'!$B$5:$J$44,5,FALSE))*VLOOKUP(OVYLD2_!AX$4,'[1]INTERNAL PARAMETERS-1'!$B$5:$J$44,8,FALSE)*VLOOKUP(OVYLD2_!AX$4,'[1]INTERNAL PARAMETERS-1'!$B$5:$J$44,3,FALSE)</f>
        <v>0</v>
      </c>
      <c r="AY147" s="44">
        <f>OVYLD1_!AY147*VLOOKUP(OVYLD2_!AY$4,'[1]INTERNAL PARAMETERS-1'!$B$5:$J$44,5,FALSE)*VLOOKUP(OVYLD2_!AY$4,'[1]INTERNAL PARAMETERS-1'!$B$5:$J$44,6,FALSE)*VLOOKUP(OVYLD2_!AY$4,'[1]INTERNAL PARAMETERS-1'!$B$5:$J$44,3,FALSE) + OVYLD1_!AY147*(1-VLOOKUP(OVYLD2_!AY$4,'[1]INTERNAL PARAMETERS-1'!$B$5:$J$44,5,FALSE))*VLOOKUP(OVYLD2_!AY$4,'[1]INTERNAL PARAMETERS-1'!$B$5:$J$44,8,FALSE)*VLOOKUP(OVYLD2_!AY$4,'[1]INTERNAL PARAMETERS-1'!$B$5:$J$44,3,FALSE)</f>
        <v>0</v>
      </c>
      <c r="AZ147" s="44">
        <f>OVYLD1_!AZ147*VLOOKUP(OVYLD2_!AZ$4,'[1]INTERNAL PARAMETERS-1'!$B$5:$J$44,5,FALSE)*VLOOKUP(OVYLD2_!AZ$4,'[1]INTERNAL PARAMETERS-1'!$B$5:$J$44,6,FALSE)*VLOOKUP(OVYLD2_!AZ$4,'[1]INTERNAL PARAMETERS-1'!$B$5:$J$44,3,FALSE) + OVYLD1_!AZ147*(1-VLOOKUP(OVYLD2_!AZ$4,'[1]INTERNAL PARAMETERS-1'!$B$5:$J$44,5,FALSE))*VLOOKUP(OVYLD2_!AZ$4,'[1]INTERNAL PARAMETERS-1'!$B$5:$J$44,8,FALSE)*VLOOKUP(OVYLD2_!AZ$4,'[1]INTERNAL PARAMETERS-1'!$B$5:$J$44,3,FALSE)</f>
        <v>0</v>
      </c>
      <c r="BA147" s="44">
        <f>OVYLD1_!BA147*VLOOKUP(OVYLD2_!BA$4,'[1]INTERNAL PARAMETERS-1'!$B$5:$J$44,5,FALSE)*VLOOKUP(OVYLD2_!BA$4,'[1]INTERNAL PARAMETERS-1'!$B$5:$J$44,6,FALSE)*VLOOKUP(OVYLD2_!BA$4,'[1]INTERNAL PARAMETERS-1'!$B$5:$J$44,3,FALSE) + OVYLD1_!BA147*(1-VLOOKUP(OVYLD2_!BA$4,'[1]INTERNAL PARAMETERS-1'!$B$5:$J$44,5,FALSE))*VLOOKUP(OVYLD2_!BA$4,'[1]INTERNAL PARAMETERS-1'!$B$5:$J$44,8,FALSE)*VLOOKUP(OVYLD2_!BA$4,'[1]INTERNAL PARAMETERS-1'!$B$5:$J$44,3,FALSE)</f>
        <v>0</v>
      </c>
      <c r="BB147" s="44">
        <f>OVYLD1_!BB147*VLOOKUP(OVYLD2_!BB$4,'[1]INTERNAL PARAMETERS-1'!$B$5:$J$44,5,FALSE)*VLOOKUP(OVYLD2_!BB$4,'[1]INTERNAL PARAMETERS-1'!$B$5:$J$44,6,FALSE)*VLOOKUP(OVYLD2_!BB$4,'[1]INTERNAL PARAMETERS-1'!$B$5:$J$44,3,FALSE) + OVYLD1_!BB147*(1-VLOOKUP(OVYLD2_!BB$4,'[1]INTERNAL PARAMETERS-1'!$B$5:$J$44,5,FALSE))*VLOOKUP(OVYLD2_!BB$4,'[1]INTERNAL PARAMETERS-1'!$B$5:$J$44,8,FALSE)*VLOOKUP(OVYLD2_!BB$4,'[1]INTERNAL PARAMETERS-1'!$B$5:$J$44,3,FALSE)</f>
        <v>0</v>
      </c>
      <c r="BC147" s="44">
        <f>OVYLD1_!BC147*VLOOKUP(OVYLD2_!BC$4,'[1]INTERNAL PARAMETERS-1'!$B$5:$J$44,5,FALSE)*VLOOKUP(OVYLD2_!BC$4,'[1]INTERNAL PARAMETERS-1'!$B$5:$J$44,6,FALSE)*VLOOKUP(OVYLD2_!BC$4,'[1]INTERNAL PARAMETERS-1'!$B$5:$J$44,3,FALSE) + OVYLD1_!BC147*(1-VLOOKUP(OVYLD2_!BC$4,'[1]INTERNAL PARAMETERS-1'!$B$5:$J$44,5,FALSE))*VLOOKUP(OVYLD2_!BC$4,'[1]INTERNAL PARAMETERS-1'!$B$5:$J$44,8,FALSE)*VLOOKUP(OVYLD2_!BC$4,'[1]INTERNAL PARAMETERS-1'!$B$5:$J$44,3,FALSE)</f>
        <v>0</v>
      </c>
      <c r="BD147" s="44">
        <f>OVYLD1_!BD147*VLOOKUP(OVYLD2_!BD$4,'[1]INTERNAL PARAMETERS-1'!$B$5:$J$44,5,FALSE)*VLOOKUP(OVYLD2_!BD$4,'[1]INTERNAL PARAMETERS-1'!$B$5:$J$44,6,FALSE)*VLOOKUP(OVYLD2_!BD$4,'[1]INTERNAL PARAMETERS-1'!$B$5:$J$44,3,FALSE) + OVYLD1_!BD147*(1-VLOOKUP(OVYLD2_!BD$4,'[1]INTERNAL PARAMETERS-1'!$B$5:$J$44,5,FALSE))*VLOOKUP(OVYLD2_!BD$4,'[1]INTERNAL PARAMETERS-1'!$B$5:$J$44,8,FALSE)*VLOOKUP(OVYLD2_!BD$4,'[1]INTERNAL PARAMETERS-1'!$B$5:$J$44,3,FALSE)</f>
        <v>0</v>
      </c>
      <c r="BE147" s="44">
        <f>OVYLD1_!BE147*VLOOKUP(OVYLD2_!BE$4,'[1]INTERNAL PARAMETERS-1'!$B$5:$J$44,5,FALSE)*VLOOKUP(OVYLD2_!BE$4,'[1]INTERNAL PARAMETERS-1'!$B$5:$J$44,6,FALSE)*VLOOKUP(OVYLD2_!BE$4,'[1]INTERNAL PARAMETERS-1'!$B$5:$J$44,3,FALSE) + OVYLD1_!BE147*(1-VLOOKUP(OVYLD2_!BE$4,'[1]INTERNAL PARAMETERS-1'!$B$5:$J$44,5,FALSE))*VLOOKUP(OVYLD2_!BE$4,'[1]INTERNAL PARAMETERS-1'!$B$5:$J$44,8,FALSE)*VLOOKUP(OVYLD2_!BE$4,'[1]INTERNAL PARAMETERS-1'!$B$5:$J$44,3,FALSE)</f>
        <v>0</v>
      </c>
      <c r="BF147" s="44">
        <f>OVYLD1_!BF147*VLOOKUP(OVYLD2_!BF$4,'[1]INTERNAL PARAMETERS-1'!$B$5:$J$44,5,FALSE)*VLOOKUP(OVYLD2_!BF$4,'[1]INTERNAL PARAMETERS-1'!$B$5:$J$44,6,FALSE)*VLOOKUP(OVYLD2_!BF$4,'[1]INTERNAL PARAMETERS-1'!$B$5:$J$44,3,FALSE) + OVYLD1_!BF147*(1-VLOOKUP(OVYLD2_!BF$4,'[1]INTERNAL PARAMETERS-1'!$B$5:$J$44,5,FALSE))*VLOOKUP(OVYLD2_!BF$4,'[1]INTERNAL PARAMETERS-1'!$B$5:$J$44,8,FALSE)*VLOOKUP(OVYLD2_!BF$4,'[1]INTERNAL PARAMETERS-1'!$B$5:$J$44,3,FALSE)</f>
        <v>0</v>
      </c>
      <c r="BG147" s="44">
        <f>OVYLD1_!BG147*VLOOKUP(OVYLD2_!BG$4,'[1]INTERNAL PARAMETERS-1'!$B$5:$J$44,5,FALSE)*VLOOKUP(OVYLD2_!BG$4,'[1]INTERNAL PARAMETERS-1'!$B$5:$J$44,6,FALSE)*VLOOKUP(OVYLD2_!BG$4,'[1]INTERNAL PARAMETERS-1'!$B$5:$J$44,3,FALSE) + OVYLD1_!BG147*(1-VLOOKUP(OVYLD2_!BG$4,'[1]INTERNAL PARAMETERS-1'!$B$5:$J$44,5,FALSE))*VLOOKUP(OVYLD2_!BG$4,'[1]INTERNAL PARAMETERS-1'!$B$5:$J$44,8,FALSE)*VLOOKUP(OVYLD2_!BG$4,'[1]INTERNAL PARAMETERS-1'!$B$5:$J$44,3,FALSE)</f>
        <v>0</v>
      </c>
      <c r="BH147" s="44">
        <f>OVYLD1_!BH147*VLOOKUP(OVYLD2_!BH$4,'[1]INTERNAL PARAMETERS-1'!$B$5:$J$44,5,FALSE)*VLOOKUP(OVYLD2_!BH$4,'[1]INTERNAL PARAMETERS-1'!$B$5:$J$44,6,FALSE)*VLOOKUP(OVYLD2_!BH$4,'[1]INTERNAL PARAMETERS-1'!$B$5:$J$44,3,FALSE) + OVYLD1_!BH147*(1-VLOOKUP(OVYLD2_!BH$4,'[1]INTERNAL PARAMETERS-1'!$B$5:$J$44,5,FALSE))*VLOOKUP(OVYLD2_!BH$4,'[1]INTERNAL PARAMETERS-1'!$B$5:$J$44,8,FALSE)*VLOOKUP(OVYLD2_!BH$4,'[1]INTERNAL PARAMETERS-1'!$B$5:$J$44,3,FALSE)</f>
        <v>0</v>
      </c>
      <c r="BI147" s="44">
        <f>OVYLD1_!BI147*VLOOKUP(OVYLD2_!BI$4,'[1]INTERNAL PARAMETERS-1'!$B$5:$J$44,5,FALSE)*VLOOKUP(OVYLD2_!BI$4,'[1]INTERNAL PARAMETERS-1'!$B$5:$J$44,6,FALSE)*VLOOKUP(OVYLD2_!BI$4,'[1]INTERNAL PARAMETERS-1'!$B$5:$J$44,3,FALSE) + OVYLD1_!BI147*(1-VLOOKUP(OVYLD2_!BI$4,'[1]INTERNAL PARAMETERS-1'!$B$5:$J$44,5,FALSE))*VLOOKUP(OVYLD2_!BI$4,'[1]INTERNAL PARAMETERS-1'!$B$5:$J$44,8,FALSE)*VLOOKUP(OVYLD2_!BI$4,'[1]INTERNAL PARAMETERS-1'!$B$5:$J$44,3,FALSE)</f>
        <v>0</v>
      </c>
      <c r="BJ147" s="44">
        <f>OVYLD1_!BJ147*VLOOKUP(OVYLD2_!BJ$4,'[1]INTERNAL PARAMETERS-1'!$B$5:$J$44,5,FALSE)*VLOOKUP(OVYLD2_!BJ$4,'[1]INTERNAL PARAMETERS-1'!$B$5:$J$44,6,FALSE)*VLOOKUP(OVYLD2_!BJ$4,'[1]INTERNAL PARAMETERS-1'!$B$5:$J$44,3,FALSE) + OVYLD1_!BJ147*(1-VLOOKUP(OVYLD2_!BJ$4,'[1]INTERNAL PARAMETERS-1'!$B$5:$J$44,5,FALSE))*VLOOKUP(OVYLD2_!BJ$4,'[1]INTERNAL PARAMETERS-1'!$B$5:$J$44,8,FALSE)*VLOOKUP(OVYLD2_!BJ$4,'[1]INTERNAL PARAMETERS-1'!$B$5:$J$44,3,FALSE)</f>
        <v>0</v>
      </c>
      <c r="BK147" s="44">
        <f>OVYLD1_!BK147*VLOOKUP(OVYLD2_!BK$4,'[1]INTERNAL PARAMETERS-1'!$B$5:$J$44,5,FALSE)*VLOOKUP(OVYLD2_!BK$4,'[1]INTERNAL PARAMETERS-1'!$B$5:$J$44,6,FALSE)*VLOOKUP(OVYLD2_!BK$4,'[1]INTERNAL PARAMETERS-1'!$B$5:$J$44,3,FALSE) + OVYLD1_!BK147*(1-VLOOKUP(OVYLD2_!BK$4,'[1]INTERNAL PARAMETERS-1'!$B$5:$J$44,5,FALSE))*VLOOKUP(OVYLD2_!BK$4,'[1]INTERNAL PARAMETERS-1'!$B$5:$J$44,8,FALSE)*VLOOKUP(OVYLD2_!BK$4,'[1]INTERNAL PARAMETERS-1'!$B$5:$J$44,3,FALSE)</f>
        <v>0</v>
      </c>
      <c r="BL147" s="44">
        <f>OVYLD1_!BL147*VLOOKUP(OVYLD2_!BL$4,'[1]INTERNAL PARAMETERS-1'!$B$5:$J$44,5,FALSE)*VLOOKUP(OVYLD2_!BL$4,'[1]INTERNAL PARAMETERS-1'!$B$5:$J$44,6,FALSE)*VLOOKUP(OVYLD2_!BL$4,'[1]INTERNAL PARAMETERS-1'!$B$5:$J$44,3,FALSE) + OVYLD1_!BL147*(1-VLOOKUP(OVYLD2_!BL$4,'[1]INTERNAL PARAMETERS-1'!$B$5:$J$44,5,FALSE))*VLOOKUP(OVYLD2_!BL$4,'[1]INTERNAL PARAMETERS-1'!$B$5:$J$44,8,FALSE)*VLOOKUP(OVYLD2_!BL$4,'[1]INTERNAL PARAMETERS-1'!$B$5:$J$44,3,FALSE)</f>
        <v>0</v>
      </c>
      <c r="BM147" s="44">
        <f>OVYLD1_!BM147*VLOOKUP(OVYLD2_!BM$4,'[1]INTERNAL PARAMETERS-1'!$B$5:$J$44,5,FALSE)*VLOOKUP(OVYLD2_!BM$4,'[1]INTERNAL PARAMETERS-1'!$B$5:$J$44,6,FALSE)*VLOOKUP(OVYLD2_!BM$4,'[1]INTERNAL PARAMETERS-1'!$B$5:$J$44,3,FALSE) + OVYLD1_!BM147*(1-VLOOKUP(OVYLD2_!BM$4,'[1]INTERNAL PARAMETERS-1'!$B$5:$J$44,5,FALSE))*VLOOKUP(OVYLD2_!BM$4,'[1]INTERNAL PARAMETERS-1'!$B$5:$J$44,8,FALSE)*VLOOKUP(OVYLD2_!BM$4,'[1]INTERNAL PARAMETERS-1'!$B$5:$J$44,3,FALSE)</f>
        <v>0</v>
      </c>
      <c r="BN147" s="44">
        <f>OVYLD1_!BN147*VLOOKUP(OVYLD2_!BN$4,'[1]INTERNAL PARAMETERS-1'!$B$5:$J$44,5,FALSE)*VLOOKUP(OVYLD2_!BN$4,'[1]INTERNAL PARAMETERS-1'!$B$5:$J$44,6,FALSE)*VLOOKUP(OVYLD2_!BN$4,'[1]INTERNAL PARAMETERS-1'!$B$5:$J$44,3,FALSE) + OVYLD1_!BN147*(1-VLOOKUP(OVYLD2_!BN$4,'[1]INTERNAL PARAMETERS-1'!$B$5:$J$44,5,FALSE))*VLOOKUP(OVYLD2_!BN$4,'[1]INTERNAL PARAMETERS-1'!$B$5:$J$44,8,FALSE)*VLOOKUP(OVYLD2_!BN$4,'[1]INTERNAL PARAMETERS-1'!$B$5:$J$44,3,FALSE)</f>
        <v>0</v>
      </c>
      <c r="BO147" s="44">
        <f>OVYLD1_!BO147*VLOOKUP(OVYLD2_!BO$4,'[1]INTERNAL PARAMETERS-1'!$B$5:$J$44,5,FALSE)*VLOOKUP(OVYLD2_!BO$4,'[1]INTERNAL PARAMETERS-1'!$B$5:$J$44,6,FALSE)*VLOOKUP(OVYLD2_!BO$4,'[1]INTERNAL PARAMETERS-1'!$B$5:$J$44,3,FALSE) + OVYLD1_!BO147*(1-VLOOKUP(OVYLD2_!BO$4,'[1]INTERNAL PARAMETERS-1'!$B$5:$J$44,5,FALSE))*VLOOKUP(OVYLD2_!BO$4,'[1]INTERNAL PARAMETERS-1'!$B$5:$J$44,8,FALSE)*VLOOKUP(OVYLD2_!BO$4,'[1]INTERNAL PARAMETERS-1'!$B$5:$J$44,3,FALSE)</f>
        <v>0</v>
      </c>
      <c r="BP147" s="44">
        <f>OVYLD1_!BP147*VLOOKUP(OVYLD2_!BP$4,'[1]INTERNAL PARAMETERS-1'!$B$5:$J$44,5,FALSE)*VLOOKUP(OVYLD2_!BP$4,'[1]INTERNAL PARAMETERS-1'!$B$5:$J$44,6,FALSE)*VLOOKUP(OVYLD2_!BP$4,'[1]INTERNAL PARAMETERS-1'!$B$5:$J$44,3,FALSE) + OVYLD1_!BP147*(1-VLOOKUP(OVYLD2_!BP$4,'[1]INTERNAL PARAMETERS-1'!$B$5:$J$44,5,FALSE))*VLOOKUP(OVYLD2_!BP$4,'[1]INTERNAL PARAMETERS-1'!$B$5:$J$44,8,FALSE)*VLOOKUP(OVYLD2_!BP$4,'[1]INTERNAL PARAMETERS-1'!$B$5:$J$44,3,FALSE)</f>
        <v>0</v>
      </c>
      <c r="BQ147" s="44">
        <f>OVYLD1_!BQ147*VLOOKUP(OVYLD2_!BQ$4,'[1]INTERNAL PARAMETERS-1'!$B$5:$J$44,5,FALSE)*VLOOKUP(OVYLD2_!BQ$4,'[1]INTERNAL PARAMETERS-1'!$B$5:$J$44,6,FALSE)*VLOOKUP(OVYLD2_!BQ$4,'[1]INTERNAL PARAMETERS-1'!$B$5:$J$44,3,FALSE) + OVYLD1_!BQ147*(1-VLOOKUP(OVYLD2_!BQ$4,'[1]INTERNAL PARAMETERS-1'!$B$5:$J$44,5,FALSE))*VLOOKUP(OVYLD2_!BQ$4,'[1]INTERNAL PARAMETERS-1'!$B$5:$J$44,8,FALSE)*VLOOKUP(OVYLD2_!BQ$4,'[1]INTERNAL PARAMETERS-1'!$B$5:$J$44,3,FALSE)</f>
        <v>0</v>
      </c>
      <c r="BR147" s="44">
        <f>OVYLD1_!BR147*VLOOKUP(OVYLD2_!BR$4,'[1]INTERNAL PARAMETERS-1'!$B$5:$J$44,5,FALSE)*VLOOKUP(OVYLD2_!BR$4,'[1]INTERNAL PARAMETERS-1'!$B$5:$J$44,6,FALSE)*VLOOKUP(OVYLD2_!BR$4,'[1]INTERNAL PARAMETERS-1'!$B$5:$J$44,3,FALSE) + OVYLD1_!BR147*(1-VLOOKUP(OVYLD2_!BR$4,'[1]INTERNAL PARAMETERS-1'!$B$5:$J$44,5,FALSE))*VLOOKUP(OVYLD2_!BR$4,'[1]INTERNAL PARAMETERS-1'!$B$5:$J$44,8,FALSE)*VLOOKUP(OVYLD2_!BR$4,'[1]INTERNAL PARAMETERS-1'!$B$5:$J$44,3,FALSE)</f>
        <v>0</v>
      </c>
      <c r="BS147" s="44">
        <f>OVYLD1_!BS147*VLOOKUP(OVYLD2_!BS$4,'[1]INTERNAL PARAMETERS-1'!$B$5:$J$44,5,FALSE)*VLOOKUP(OVYLD2_!BS$4,'[1]INTERNAL PARAMETERS-1'!$B$5:$J$44,6,FALSE)*VLOOKUP(OVYLD2_!BS$4,'[1]INTERNAL PARAMETERS-1'!$B$5:$J$44,3,FALSE) + OVYLD1_!BS147*(1-VLOOKUP(OVYLD2_!BS$4,'[1]INTERNAL PARAMETERS-1'!$B$5:$J$44,5,FALSE))*VLOOKUP(OVYLD2_!BS$4,'[1]INTERNAL PARAMETERS-1'!$B$5:$J$44,8,FALSE)*VLOOKUP(OVYLD2_!BS$4,'[1]INTERNAL PARAMETERS-1'!$B$5:$J$44,3,FALSE)</f>
        <v>0</v>
      </c>
      <c r="BT147" s="44">
        <f>OVYLD1_!BT147*VLOOKUP(OVYLD2_!BT$4,'[1]INTERNAL PARAMETERS-1'!$B$5:$J$44,5,FALSE)*VLOOKUP(OVYLD2_!BT$4,'[1]INTERNAL PARAMETERS-1'!$B$5:$J$44,6,FALSE)*VLOOKUP(OVYLD2_!BT$4,'[1]INTERNAL PARAMETERS-1'!$B$5:$J$44,3,FALSE) + OVYLD1_!BT147*(1-VLOOKUP(OVYLD2_!BT$4,'[1]INTERNAL PARAMETERS-1'!$B$5:$J$44,5,FALSE))*VLOOKUP(OVYLD2_!BT$4,'[1]INTERNAL PARAMETERS-1'!$B$5:$J$44,8,FALSE)*VLOOKUP(OVYLD2_!BT$4,'[1]INTERNAL PARAMETERS-1'!$B$5:$J$44,3,FALSE)</f>
        <v>0</v>
      </c>
      <c r="BU147" s="44">
        <f>OVYLD1_!BU147*VLOOKUP(OVYLD2_!BU$4,'[1]INTERNAL PARAMETERS-1'!$B$5:$J$44,5,FALSE)*VLOOKUP(OVYLD2_!BU$4,'[1]INTERNAL PARAMETERS-1'!$B$5:$J$44,6,FALSE)*VLOOKUP(OVYLD2_!BU$4,'[1]INTERNAL PARAMETERS-1'!$B$5:$J$44,3,FALSE) + OVYLD1_!BU147*(1-VLOOKUP(OVYLD2_!BU$4,'[1]INTERNAL PARAMETERS-1'!$B$5:$J$44,5,FALSE))*VLOOKUP(OVYLD2_!BU$4,'[1]INTERNAL PARAMETERS-1'!$B$5:$J$44,8,FALSE)*VLOOKUP(OVYLD2_!BU$4,'[1]INTERNAL PARAMETERS-1'!$B$5:$J$44,3,FALSE)</f>
        <v>0</v>
      </c>
      <c r="BV147" s="44">
        <f>OVYLD1_!BV147*VLOOKUP(OVYLD2_!BV$4,'[1]INTERNAL PARAMETERS-1'!$B$5:$J$44,5,FALSE)*VLOOKUP(OVYLD2_!BV$4,'[1]INTERNAL PARAMETERS-1'!$B$5:$J$44,6,FALSE)*VLOOKUP(OVYLD2_!BV$4,'[1]INTERNAL PARAMETERS-1'!$B$5:$J$44,3,FALSE) + OVYLD1_!BV147*(1-VLOOKUP(OVYLD2_!BV$4,'[1]INTERNAL PARAMETERS-1'!$B$5:$J$44,5,FALSE))*VLOOKUP(OVYLD2_!BV$4,'[1]INTERNAL PARAMETERS-1'!$B$5:$J$44,8,FALSE)*VLOOKUP(OVYLD2_!BV$4,'[1]INTERNAL PARAMETERS-1'!$B$5:$J$44,3,FALSE)</f>
        <v>0</v>
      </c>
      <c r="BW147" s="44">
        <f>OVYLD1_!BW147*VLOOKUP(OVYLD2_!BW$4,'[1]INTERNAL PARAMETERS-1'!$B$5:$J$44,5,FALSE)*VLOOKUP(OVYLD2_!BW$4,'[1]INTERNAL PARAMETERS-1'!$B$5:$J$44,6,FALSE)*VLOOKUP(OVYLD2_!BW$4,'[1]INTERNAL PARAMETERS-1'!$B$5:$J$44,3,FALSE) + OVYLD1_!BW147*(1-VLOOKUP(OVYLD2_!BW$4,'[1]INTERNAL PARAMETERS-1'!$B$5:$J$44,5,FALSE))*VLOOKUP(OVYLD2_!BW$4,'[1]INTERNAL PARAMETERS-1'!$B$5:$J$44,8,FALSE)*VLOOKUP(OVYLD2_!BW$4,'[1]INTERNAL PARAMETERS-1'!$B$5:$J$44,3,FALSE)</f>
        <v>0</v>
      </c>
      <c r="BX147" s="44">
        <f>OVYLD1_!BX147*VLOOKUP(OVYLD2_!BX$4,'[1]INTERNAL PARAMETERS-1'!$B$5:$J$44,5,FALSE)*VLOOKUP(OVYLD2_!BX$4,'[1]INTERNAL PARAMETERS-1'!$B$5:$J$44,6,FALSE)*VLOOKUP(OVYLD2_!BX$4,'[1]INTERNAL PARAMETERS-1'!$B$5:$J$44,3,FALSE) + OVYLD1_!BX147*(1-VLOOKUP(OVYLD2_!BX$4,'[1]INTERNAL PARAMETERS-1'!$B$5:$J$44,5,FALSE))*VLOOKUP(OVYLD2_!BX$4,'[1]INTERNAL PARAMETERS-1'!$B$5:$J$44,8,FALSE)*VLOOKUP(OVYLD2_!BX$4,'[1]INTERNAL PARAMETERS-1'!$B$5:$J$44,3,FALSE)</f>
        <v>0</v>
      </c>
      <c r="BY147" s="44">
        <f>OVYLD1_!BY147*VLOOKUP(OVYLD2_!BY$4,'[1]INTERNAL PARAMETERS-1'!$B$5:$J$44,5,FALSE)*VLOOKUP(OVYLD2_!BY$4,'[1]INTERNAL PARAMETERS-1'!$B$5:$J$44,6,FALSE)*VLOOKUP(OVYLD2_!BY$4,'[1]INTERNAL PARAMETERS-1'!$B$5:$J$44,3,FALSE) + OVYLD1_!BY147*(1-VLOOKUP(OVYLD2_!BY$4,'[1]INTERNAL PARAMETERS-1'!$B$5:$J$44,5,FALSE))*VLOOKUP(OVYLD2_!BY$4,'[1]INTERNAL PARAMETERS-1'!$B$5:$J$44,8,FALSE)*VLOOKUP(OVYLD2_!BY$4,'[1]INTERNAL PARAMETERS-1'!$B$5:$J$44,3,FALSE)</f>
        <v>0</v>
      </c>
      <c r="BZ147" s="44">
        <f>OVYLD1_!BZ147*VLOOKUP(OVYLD2_!BZ$4,'[1]INTERNAL PARAMETERS-1'!$B$5:$J$44,5,FALSE)*VLOOKUP(OVYLD2_!BZ$4,'[1]INTERNAL PARAMETERS-1'!$B$5:$J$44,6,FALSE)*VLOOKUP(OVYLD2_!BZ$4,'[1]INTERNAL PARAMETERS-1'!$B$5:$J$44,3,FALSE) + OVYLD1_!BZ147*(1-VLOOKUP(OVYLD2_!BZ$4,'[1]INTERNAL PARAMETERS-1'!$B$5:$J$44,5,FALSE))*VLOOKUP(OVYLD2_!BZ$4,'[1]INTERNAL PARAMETERS-1'!$B$5:$J$44,8,FALSE)*VLOOKUP(OVYLD2_!BZ$4,'[1]INTERNAL PARAMETERS-1'!$B$5:$J$44,3,FALSE)</f>
        <v>0</v>
      </c>
      <c r="CA147" s="44">
        <f>OVYLD1_!CA147*VLOOKUP(OVYLD2_!CA$4,'[1]INTERNAL PARAMETERS-1'!$B$5:$J$44,5,FALSE)*VLOOKUP(OVYLD2_!CA$4,'[1]INTERNAL PARAMETERS-1'!$B$5:$J$44,6,FALSE)*VLOOKUP(OVYLD2_!CA$4,'[1]INTERNAL PARAMETERS-1'!$B$5:$J$44,3,FALSE) + OVYLD1_!CA147*(1-VLOOKUP(OVYLD2_!CA$4,'[1]INTERNAL PARAMETERS-1'!$B$5:$J$44,5,FALSE))*VLOOKUP(OVYLD2_!CA$4,'[1]INTERNAL PARAMETERS-1'!$B$5:$J$44,8,FALSE)*VLOOKUP(OVYLD2_!CA$4,'[1]INTERNAL PARAMETERS-1'!$B$5:$J$44,3,FALSE)</f>
        <v>0</v>
      </c>
      <c r="CB147" s="44">
        <f>OVYLD1_!CB147*VLOOKUP(OVYLD2_!CB$4,'[1]INTERNAL PARAMETERS-1'!$B$5:$J$44,5,FALSE)*VLOOKUP(OVYLD2_!CB$4,'[1]INTERNAL PARAMETERS-1'!$B$5:$J$44,6,FALSE)*VLOOKUP(OVYLD2_!CB$4,'[1]INTERNAL PARAMETERS-1'!$B$5:$J$44,3,FALSE) + OVYLD1_!CB147*(1-VLOOKUP(OVYLD2_!CB$4,'[1]INTERNAL PARAMETERS-1'!$B$5:$J$44,5,FALSE))*VLOOKUP(OVYLD2_!CB$4,'[1]INTERNAL PARAMETERS-1'!$B$5:$J$44,8,FALSE)*VLOOKUP(OVYLD2_!CB$4,'[1]INTERNAL PARAMETERS-1'!$B$5:$J$44,3,FALSE)</f>
        <v>0</v>
      </c>
      <c r="CC147" s="44">
        <f>OVYLD1_!CC147*VLOOKUP(OVYLD2_!CC$4,'[1]INTERNAL PARAMETERS-1'!$B$5:$J$44,5,FALSE)*VLOOKUP(OVYLD2_!CC$4,'[1]INTERNAL PARAMETERS-1'!$B$5:$J$44,6,FALSE)*VLOOKUP(OVYLD2_!CC$4,'[1]INTERNAL PARAMETERS-1'!$B$5:$J$44,3,FALSE) + OVYLD1_!CC147*(1-VLOOKUP(OVYLD2_!CC$4,'[1]INTERNAL PARAMETERS-1'!$B$5:$J$44,5,FALSE))*VLOOKUP(OVYLD2_!CC$4,'[1]INTERNAL PARAMETERS-1'!$B$5:$J$44,8,FALSE)*VLOOKUP(OVYLD2_!CC$4,'[1]INTERNAL PARAMETERS-1'!$B$5:$J$44,3,FALSE)</f>
        <v>0</v>
      </c>
      <c r="CD147" s="44">
        <f>OVYLD1_!CD147*VLOOKUP(OVYLD2_!CD$4,'[1]INTERNAL PARAMETERS-1'!$B$5:$J$44,5,FALSE)*VLOOKUP(OVYLD2_!CD$4,'[1]INTERNAL PARAMETERS-1'!$B$5:$J$44,6,FALSE)*VLOOKUP(OVYLD2_!CD$4,'[1]INTERNAL PARAMETERS-1'!$B$5:$J$44,3,FALSE) + OVYLD1_!CD147*(1-VLOOKUP(OVYLD2_!CD$4,'[1]INTERNAL PARAMETERS-1'!$B$5:$J$44,5,FALSE))*VLOOKUP(OVYLD2_!CD$4,'[1]INTERNAL PARAMETERS-1'!$B$5:$J$44,8,FALSE)*VLOOKUP(OVYLD2_!CD$4,'[1]INTERNAL PARAMETERS-1'!$B$5:$J$44,3,FALSE)</f>
        <v>0</v>
      </c>
      <c r="CE147" s="44">
        <f>OVYLD1_!CE147*VLOOKUP(OVYLD2_!CE$4,'[1]INTERNAL PARAMETERS-1'!$B$5:$J$44,5,FALSE)*VLOOKUP(OVYLD2_!CE$4,'[1]INTERNAL PARAMETERS-1'!$B$5:$J$44,6,FALSE)*VLOOKUP(OVYLD2_!CE$4,'[1]INTERNAL PARAMETERS-1'!$B$5:$J$44,3,FALSE) + OVYLD1_!CE147*(1-VLOOKUP(OVYLD2_!CE$4,'[1]INTERNAL PARAMETERS-1'!$B$5:$J$44,5,FALSE))*VLOOKUP(OVYLD2_!CE$4,'[1]INTERNAL PARAMETERS-1'!$B$5:$J$44,8,FALSE)*VLOOKUP(OVYLD2_!CE$4,'[1]INTERNAL PARAMETERS-1'!$B$5:$J$44,3,FALSE)</f>
        <v>0</v>
      </c>
      <c r="CF147" s="44">
        <f>OVYLD1_!CF147*VLOOKUP(OVYLD2_!CF$4,'[1]INTERNAL PARAMETERS-1'!$B$5:$J$44,5,FALSE)*VLOOKUP(OVYLD2_!CF$4,'[1]INTERNAL PARAMETERS-1'!$B$5:$J$44,6,FALSE)*VLOOKUP(OVYLD2_!CF$4,'[1]INTERNAL PARAMETERS-1'!$B$5:$J$44,3,FALSE) + OVYLD1_!CF147*(1-VLOOKUP(OVYLD2_!CF$4,'[1]INTERNAL PARAMETERS-1'!$B$5:$J$44,5,FALSE))*VLOOKUP(OVYLD2_!CF$4,'[1]INTERNAL PARAMETERS-1'!$B$5:$J$44,8,FALSE)*VLOOKUP(OVYLD2_!CF$4,'[1]INTERNAL PARAMETERS-1'!$B$5:$J$44,3,FALSE)</f>
        <v>0</v>
      </c>
      <c r="CG147" s="44">
        <f>OVYLD1_!CG147*VLOOKUP(OVYLD2_!CG$4,'[1]INTERNAL PARAMETERS-1'!$B$5:$J$44,5,FALSE)*VLOOKUP(OVYLD2_!CG$4,'[1]INTERNAL PARAMETERS-1'!$B$5:$J$44,6,FALSE)*VLOOKUP(OVYLD2_!CG$4,'[1]INTERNAL PARAMETERS-1'!$B$5:$J$44,3,FALSE) + OVYLD1_!CG147*(1-VLOOKUP(OVYLD2_!CG$4,'[1]INTERNAL PARAMETERS-1'!$B$5:$J$44,5,FALSE))*VLOOKUP(OVYLD2_!CG$4,'[1]INTERNAL PARAMETERS-1'!$B$5:$J$44,8,FALSE)*VLOOKUP(OVYLD2_!CG$4,'[1]INTERNAL PARAMETERS-1'!$B$5:$J$44,3,FALSE)</f>
        <v>0</v>
      </c>
      <c r="CH147" s="43">
        <f>OVYLD1_!CH147*VLOOKUP(OVYLD2_!CH$4,'[1]INTERNAL PARAMETERS-1'!$B$5:$J$44,5,FALSE)*VLOOKUP(OVYLD2_!CH$4,'[1]INTERNAL PARAMETERS-1'!$B$5:$J$44,6,FALSE)*VLOOKUP(OVYLD2_!CH$4,'[1]INTERNAL PARAMETERS-1'!$B$5:$J$44,3,FALSE) + OVYLD1_!CH147*(1-VLOOKUP(OVYLD2_!CH$4,'[1]INTERNAL PARAMETERS-1'!$B$5:$J$44,5,FALSE))*VLOOKUP(OVYLD2_!CH$4,'[1]INTERNAL PARAMETERS-1'!$B$5:$J$44,8,FALSE)*VLOOKUP(OVYLD2_!CH$4,'[1]INTERNAL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5">
      <c r="B148" s="58" t="s">
        <v>9</v>
      </c>
      <c r="C148" s="57" t="s">
        <v>63</v>
      </c>
      <c r="D148" s="57" t="s">
        <v>62</v>
      </c>
      <c r="E148" s="128">
        <f>OVERALL2021!AI148</f>
        <v>0</v>
      </c>
      <c r="F148" s="56">
        <f>'[1]INTERNAL PARAMETERS-1'!M22</f>
        <v>5.05</v>
      </c>
      <c r="G148" s="45">
        <f>OVYLD1_!G148*VLOOKUP(OVYLD2_!G$4,'[1]INTERNAL PARAMETERS-1'!$B$5:$J$44,5,FALSE)*VLOOKUP(OVYLD2_!G$4,'[1]INTERNAL PARAMETERS-1'!$B$5:$J$44,7,FALSE)*OVYLD2_!$F148 + OVYLD1_!G148*(1-VLOOKUP(OVYLD2_!G$4,'[1]INTERNAL PARAMETERS-1'!$B$5:$J$44,5,FALSE))*VLOOKUP(OVYLD2_!G$4,'[1]INTERNAL PARAMETERS-1'!$B$5:$J$44,9,FALSE)*OVYLD2_!$F148</f>
        <v>0</v>
      </c>
      <c r="H148" s="44">
        <f>OVYLD1_!H148*VLOOKUP(OVYLD2_!H$4,'[1]INTERNAL PARAMETERS-1'!$B$5:$J$44,5,FALSE)*VLOOKUP(OVYLD2_!H$4,'[1]INTERNAL PARAMETERS-1'!$B$5:$J$44,7,FALSE)*OVYLD2_!$F148 + OVYLD1_!H148*(1-VLOOKUP(OVYLD2_!H$4,'[1]INTERNAL PARAMETERS-1'!$B$5:$J$44,5,FALSE))*VLOOKUP(OVYLD2_!H$4,'[1]INTERNAL PARAMETERS-1'!$B$5:$J$44,9,FALSE)*OVYLD2_!$F148</f>
        <v>0</v>
      </c>
      <c r="I148" s="44">
        <f>OVYLD1_!I148*VLOOKUP(OVYLD2_!I$4,'[1]INTERNAL PARAMETERS-1'!$B$5:$J$44,5,FALSE)*VLOOKUP(OVYLD2_!I$4,'[1]INTERNAL PARAMETERS-1'!$B$5:$J$44,7,FALSE)*OVYLD2_!$F148 + OVYLD1_!I148*(1-VLOOKUP(OVYLD2_!I$4,'[1]INTERNAL PARAMETERS-1'!$B$5:$J$44,5,FALSE))*VLOOKUP(OVYLD2_!I$4,'[1]INTERNAL PARAMETERS-1'!$B$5:$J$44,9,FALSE)*OVYLD2_!$F148</f>
        <v>0</v>
      </c>
      <c r="J148" s="44">
        <f>OVYLD1_!J148*VLOOKUP(OVYLD2_!J$4,'[1]INTERNAL PARAMETERS-1'!$B$5:$J$44,5,FALSE)*VLOOKUP(OVYLD2_!J$4,'[1]INTERNAL PARAMETERS-1'!$B$5:$J$44,7,FALSE)*OVYLD2_!$F148 + OVYLD1_!J148*(1-VLOOKUP(OVYLD2_!J$4,'[1]INTERNAL PARAMETERS-1'!$B$5:$J$44,5,FALSE))*VLOOKUP(OVYLD2_!J$4,'[1]INTERNAL PARAMETERS-1'!$B$5:$J$44,9,FALSE)*OVYLD2_!$F148</f>
        <v>0</v>
      </c>
      <c r="K148" s="44">
        <f>OVYLD1_!K148*VLOOKUP(OVYLD2_!K$4,'[1]INTERNAL PARAMETERS-1'!$B$5:$J$44,5,FALSE)*VLOOKUP(OVYLD2_!K$4,'[1]INTERNAL PARAMETERS-1'!$B$5:$J$44,7,FALSE)*OVYLD2_!$F148 + OVYLD1_!K148*(1-VLOOKUP(OVYLD2_!K$4,'[1]INTERNAL PARAMETERS-1'!$B$5:$J$44,5,FALSE))*VLOOKUP(OVYLD2_!K$4,'[1]INTERNAL PARAMETERS-1'!$B$5:$J$44,9,FALSE)*OVYLD2_!$F148</f>
        <v>0</v>
      </c>
      <c r="L148" s="44">
        <f>OVYLD1_!L148*VLOOKUP(OVYLD2_!L$4,'[1]INTERNAL PARAMETERS-1'!$B$5:$J$44,5,FALSE)*VLOOKUP(OVYLD2_!L$4,'[1]INTERNAL PARAMETERS-1'!$B$5:$J$44,7,FALSE)*OVYLD2_!$F148 + OVYLD1_!L148*(1-VLOOKUP(OVYLD2_!L$4,'[1]INTERNAL PARAMETERS-1'!$B$5:$J$44,5,FALSE))*VLOOKUP(OVYLD2_!L$4,'[1]INTERNAL PARAMETERS-1'!$B$5:$J$44,9,FALSE)*OVYLD2_!$F148</f>
        <v>0</v>
      </c>
      <c r="M148" s="44">
        <f>OVYLD1_!M148*VLOOKUP(OVYLD2_!M$4,'[1]INTERNAL PARAMETERS-1'!$B$5:$J$44,5,FALSE)*VLOOKUP(OVYLD2_!M$4,'[1]INTERNAL PARAMETERS-1'!$B$5:$J$44,7,FALSE)*OVYLD2_!$F148 + OVYLD1_!M148*(1-VLOOKUP(OVYLD2_!M$4,'[1]INTERNAL PARAMETERS-1'!$B$5:$J$44,5,FALSE))*VLOOKUP(OVYLD2_!M$4,'[1]INTERNAL PARAMETERS-1'!$B$5:$J$44,9,FALSE)*OVYLD2_!$F148</f>
        <v>0</v>
      </c>
      <c r="N148" s="44">
        <f>OVYLD1_!N148*VLOOKUP(OVYLD2_!N$4,'[1]INTERNAL PARAMETERS-1'!$B$5:$J$44,5,FALSE)*VLOOKUP(OVYLD2_!N$4,'[1]INTERNAL PARAMETERS-1'!$B$5:$J$44,7,FALSE)*OVYLD2_!$F148 + OVYLD1_!N148*(1-VLOOKUP(OVYLD2_!N$4,'[1]INTERNAL PARAMETERS-1'!$B$5:$J$44,5,FALSE))*VLOOKUP(OVYLD2_!N$4,'[1]INTERNAL PARAMETERS-1'!$B$5:$J$44,9,FALSE)*OVYLD2_!$F148</f>
        <v>0</v>
      </c>
      <c r="O148" s="44">
        <f>OVYLD1_!O148*VLOOKUP(OVYLD2_!O$4,'[1]INTERNAL PARAMETERS-1'!$B$5:$J$44,5,FALSE)*VLOOKUP(OVYLD2_!O$4,'[1]INTERNAL PARAMETERS-1'!$B$5:$J$44,7,FALSE)*OVYLD2_!$F148 + OVYLD1_!O148*(1-VLOOKUP(OVYLD2_!O$4,'[1]INTERNAL PARAMETERS-1'!$B$5:$J$44,5,FALSE))*VLOOKUP(OVYLD2_!O$4,'[1]INTERNAL PARAMETERS-1'!$B$5:$J$44,9,FALSE)*OVYLD2_!$F148</f>
        <v>0</v>
      </c>
      <c r="P148" s="44">
        <f>OVYLD1_!P148*VLOOKUP(OVYLD2_!P$4,'[1]INTERNAL PARAMETERS-1'!$B$5:$J$44,5,FALSE)*VLOOKUP(OVYLD2_!P$4,'[1]INTERNAL PARAMETERS-1'!$B$5:$J$44,7,FALSE)*OVYLD2_!$F148 + OVYLD1_!P148*(1-VLOOKUP(OVYLD2_!P$4,'[1]INTERNAL PARAMETERS-1'!$B$5:$J$44,5,FALSE))*VLOOKUP(OVYLD2_!P$4,'[1]INTERNAL PARAMETERS-1'!$B$5:$J$44,9,FALSE)*OVYLD2_!$F148</f>
        <v>0</v>
      </c>
      <c r="Q148" s="44">
        <f>OVYLD1_!Q148*VLOOKUP(OVYLD2_!Q$4,'[1]INTERNAL PARAMETERS-1'!$B$5:$J$44,5,FALSE)*VLOOKUP(OVYLD2_!Q$4,'[1]INTERNAL PARAMETERS-1'!$B$5:$J$44,7,FALSE)*OVYLD2_!$F148 + OVYLD1_!Q148*(1-VLOOKUP(OVYLD2_!Q$4,'[1]INTERNAL PARAMETERS-1'!$B$5:$J$44,5,FALSE))*VLOOKUP(OVYLD2_!Q$4,'[1]INTERNAL PARAMETERS-1'!$B$5:$J$44,9,FALSE)*OVYLD2_!$F148</f>
        <v>0</v>
      </c>
      <c r="R148" s="44">
        <f>OVYLD1_!R148*VLOOKUP(OVYLD2_!R$4,'[1]INTERNAL PARAMETERS-1'!$B$5:$J$44,5,FALSE)*VLOOKUP(OVYLD2_!R$4,'[1]INTERNAL PARAMETERS-1'!$B$5:$J$44,7,FALSE)*OVYLD2_!$F148 + OVYLD1_!R148*(1-VLOOKUP(OVYLD2_!R$4,'[1]INTERNAL PARAMETERS-1'!$B$5:$J$44,5,FALSE))*VLOOKUP(OVYLD2_!R$4,'[1]INTERNAL PARAMETERS-1'!$B$5:$J$44,9,FALSE)*OVYLD2_!$F148</f>
        <v>0</v>
      </c>
      <c r="S148" s="44">
        <f>OVYLD1_!S148*VLOOKUP(OVYLD2_!S$4,'[1]INTERNAL PARAMETERS-1'!$B$5:$J$44,5,FALSE)*VLOOKUP(OVYLD2_!S$4,'[1]INTERNAL PARAMETERS-1'!$B$5:$J$44,7,FALSE)*OVYLD2_!$F148 + OVYLD1_!S148*(1-VLOOKUP(OVYLD2_!S$4,'[1]INTERNAL PARAMETERS-1'!$B$5:$J$44,5,FALSE))*VLOOKUP(OVYLD2_!S$4,'[1]INTERNAL PARAMETERS-1'!$B$5:$J$44,9,FALSE)*OVYLD2_!$F148</f>
        <v>0</v>
      </c>
      <c r="T148" s="44">
        <f>OVYLD1_!T148*VLOOKUP(OVYLD2_!T$4,'[1]INTERNAL PARAMETERS-1'!$B$5:$J$44,5,FALSE)*VLOOKUP(OVYLD2_!T$4,'[1]INTERNAL PARAMETERS-1'!$B$5:$J$44,7,FALSE)*OVYLD2_!$F148 + OVYLD1_!T148*(1-VLOOKUP(OVYLD2_!T$4,'[1]INTERNAL PARAMETERS-1'!$B$5:$J$44,5,FALSE))*VLOOKUP(OVYLD2_!T$4,'[1]INTERNAL PARAMETERS-1'!$B$5:$J$44,9,FALSE)*OVYLD2_!$F148</f>
        <v>0</v>
      </c>
      <c r="U148" s="44">
        <f>OVYLD1_!U148*VLOOKUP(OVYLD2_!U$4,'[1]INTERNAL PARAMETERS-1'!$B$5:$J$44,5,FALSE)*VLOOKUP(OVYLD2_!U$4,'[1]INTERNAL PARAMETERS-1'!$B$5:$J$44,7,FALSE)*OVYLD2_!$F148 + OVYLD1_!U148*(1-VLOOKUP(OVYLD2_!U$4,'[1]INTERNAL PARAMETERS-1'!$B$5:$J$44,5,FALSE))*VLOOKUP(OVYLD2_!U$4,'[1]INTERNAL PARAMETERS-1'!$B$5:$J$44,9,FALSE)*OVYLD2_!$F148</f>
        <v>0</v>
      </c>
      <c r="V148" s="44">
        <f>OVYLD1_!V148*VLOOKUP(OVYLD2_!V$4,'[1]INTERNAL PARAMETERS-1'!$B$5:$J$44,5,FALSE)*VLOOKUP(OVYLD2_!V$4,'[1]INTERNAL PARAMETERS-1'!$B$5:$J$44,7,FALSE)*OVYLD2_!$F148 + OVYLD1_!V148*(1-VLOOKUP(OVYLD2_!V$4,'[1]INTERNAL PARAMETERS-1'!$B$5:$J$44,5,FALSE))*VLOOKUP(OVYLD2_!V$4,'[1]INTERNAL PARAMETERS-1'!$B$5:$J$44,9,FALSE)*OVYLD2_!$F148</f>
        <v>0</v>
      </c>
      <c r="W148" s="44">
        <f>OVYLD1_!W148*VLOOKUP(OVYLD2_!W$4,'[1]INTERNAL PARAMETERS-1'!$B$5:$J$44,5,FALSE)*VLOOKUP(OVYLD2_!W$4,'[1]INTERNAL PARAMETERS-1'!$B$5:$J$44,7,FALSE)*OVYLD2_!$F148 + OVYLD1_!W148*(1-VLOOKUP(OVYLD2_!W$4,'[1]INTERNAL PARAMETERS-1'!$B$5:$J$44,5,FALSE))*VLOOKUP(OVYLD2_!W$4,'[1]INTERNAL PARAMETERS-1'!$B$5:$J$44,9,FALSE)*OVYLD2_!$F148</f>
        <v>0</v>
      </c>
      <c r="X148" s="44">
        <f>OVYLD1_!X148*VLOOKUP(OVYLD2_!X$4,'[1]INTERNAL PARAMETERS-1'!$B$5:$J$44,5,FALSE)*VLOOKUP(OVYLD2_!X$4,'[1]INTERNAL PARAMETERS-1'!$B$5:$J$44,7,FALSE)*OVYLD2_!$F148 + OVYLD1_!X148*(1-VLOOKUP(OVYLD2_!X$4,'[1]INTERNAL PARAMETERS-1'!$B$5:$J$44,5,FALSE))*VLOOKUP(OVYLD2_!X$4,'[1]INTERNAL PARAMETERS-1'!$B$5:$J$44,9,FALSE)*OVYLD2_!$F148</f>
        <v>0</v>
      </c>
      <c r="Y148" s="44">
        <f>OVYLD1_!Y148*VLOOKUP(OVYLD2_!Y$4,'[1]INTERNAL PARAMETERS-1'!$B$5:$J$44,5,FALSE)*VLOOKUP(OVYLD2_!Y$4,'[1]INTERNAL PARAMETERS-1'!$B$5:$J$44,7,FALSE)*OVYLD2_!$F148 + OVYLD1_!Y148*(1-VLOOKUP(OVYLD2_!Y$4,'[1]INTERNAL PARAMETERS-1'!$B$5:$J$44,5,FALSE))*VLOOKUP(OVYLD2_!Y$4,'[1]INTERNAL PARAMETERS-1'!$B$5:$J$44,9,FALSE)*OVYLD2_!$F148</f>
        <v>0</v>
      </c>
      <c r="Z148" s="44">
        <f>OVYLD1_!Z148*VLOOKUP(OVYLD2_!Z$4,'[1]INTERNAL PARAMETERS-1'!$B$5:$J$44,5,FALSE)*VLOOKUP(OVYLD2_!Z$4,'[1]INTERNAL PARAMETERS-1'!$B$5:$J$44,7,FALSE)*OVYLD2_!$F148 + OVYLD1_!Z148*(1-VLOOKUP(OVYLD2_!Z$4,'[1]INTERNAL PARAMETERS-1'!$B$5:$J$44,5,FALSE))*VLOOKUP(OVYLD2_!Z$4,'[1]INTERNAL PARAMETERS-1'!$B$5:$J$44,9,FALSE)*OVYLD2_!$F148</f>
        <v>0</v>
      </c>
      <c r="AA148" s="44">
        <f>OVYLD1_!AA148*VLOOKUP(OVYLD2_!AA$4,'[1]INTERNAL PARAMETERS-1'!$B$5:$J$44,5,FALSE)*VLOOKUP(OVYLD2_!AA$4,'[1]INTERNAL PARAMETERS-1'!$B$5:$J$44,7,FALSE)*OVYLD2_!$F148 + OVYLD1_!AA148*(1-VLOOKUP(OVYLD2_!AA$4,'[1]INTERNAL PARAMETERS-1'!$B$5:$J$44,5,FALSE))*VLOOKUP(OVYLD2_!AA$4,'[1]INTERNAL PARAMETERS-1'!$B$5:$J$44,9,FALSE)*OVYLD2_!$F148</f>
        <v>0</v>
      </c>
      <c r="AB148" s="44">
        <f>OVYLD1_!AB148*VLOOKUP(OVYLD2_!AB$4,'[1]INTERNAL PARAMETERS-1'!$B$5:$J$44,5,FALSE)*VLOOKUP(OVYLD2_!AB$4,'[1]INTERNAL PARAMETERS-1'!$B$5:$J$44,7,FALSE)*OVYLD2_!$F148 + OVYLD1_!AB148*(1-VLOOKUP(OVYLD2_!AB$4,'[1]INTERNAL PARAMETERS-1'!$B$5:$J$44,5,FALSE))*VLOOKUP(OVYLD2_!AB$4,'[1]INTERNAL PARAMETERS-1'!$B$5:$J$44,9,FALSE)*OVYLD2_!$F148</f>
        <v>0</v>
      </c>
      <c r="AC148" s="44">
        <f>OVYLD1_!AC148*VLOOKUP(OVYLD2_!AC$4,'[1]INTERNAL PARAMETERS-1'!$B$5:$J$44,5,FALSE)*VLOOKUP(OVYLD2_!AC$4,'[1]INTERNAL PARAMETERS-1'!$B$5:$J$44,7,FALSE)*OVYLD2_!$F148 + OVYLD1_!AC148*(1-VLOOKUP(OVYLD2_!AC$4,'[1]INTERNAL PARAMETERS-1'!$B$5:$J$44,5,FALSE))*VLOOKUP(OVYLD2_!AC$4,'[1]INTERNAL PARAMETERS-1'!$B$5:$J$44,9,FALSE)*OVYLD2_!$F148</f>
        <v>0</v>
      </c>
      <c r="AD148" s="44">
        <f>OVYLD1_!AD148*VLOOKUP(OVYLD2_!AD$4,'[1]INTERNAL PARAMETERS-1'!$B$5:$J$44,5,FALSE)*VLOOKUP(OVYLD2_!AD$4,'[1]INTERNAL PARAMETERS-1'!$B$5:$J$44,7,FALSE)*OVYLD2_!$F148 + OVYLD1_!AD148*(1-VLOOKUP(OVYLD2_!AD$4,'[1]INTERNAL PARAMETERS-1'!$B$5:$J$44,5,FALSE))*VLOOKUP(OVYLD2_!AD$4,'[1]INTERNAL PARAMETERS-1'!$B$5:$J$44,9,FALSE)*OVYLD2_!$F148</f>
        <v>0</v>
      </c>
      <c r="AE148" s="44">
        <f>OVYLD1_!AE148*VLOOKUP(OVYLD2_!AE$4,'[1]INTERNAL PARAMETERS-1'!$B$5:$J$44,5,FALSE)*VLOOKUP(OVYLD2_!AE$4,'[1]INTERNAL PARAMETERS-1'!$B$5:$J$44,7,FALSE)*OVYLD2_!$F148 + OVYLD1_!AE148*(1-VLOOKUP(OVYLD2_!AE$4,'[1]INTERNAL PARAMETERS-1'!$B$5:$J$44,5,FALSE))*VLOOKUP(OVYLD2_!AE$4,'[1]INTERNAL PARAMETERS-1'!$B$5:$J$44,9,FALSE)*OVYLD2_!$F148</f>
        <v>0</v>
      </c>
      <c r="AF148" s="44">
        <f>OVYLD1_!AF148*VLOOKUP(OVYLD2_!AF$4,'[1]INTERNAL PARAMETERS-1'!$B$5:$J$44,5,FALSE)*VLOOKUP(OVYLD2_!AF$4,'[1]INTERNAL PARAMETERS-1'!$B$5:$J$44,7,FALSE)*OVYLD2_!$F148 + OVYLD1_!AF148*(1-VLOOKUP(OVYLD2_!AF$4,'[1]INTERNAL PARAMETERS-1'!$B$5:$J$44,5,FALSE))*VLOOKUP(OVYLD2_!AF$4,'[1]INTERNAL PARAMETERS-1'!$B$5:$J$44,9,FALSE)*OVYLD2_!$F148</f>
        <v>0</v>
      </c>
      <c r="AG148" s="44">
        <f>OVYLD1_!AG148*VLOOKUP(OVYLD2_!AG$4,'[1]INTERNAL PARAMETERS-1'!$B$5:$J$44,5,FALSE)*VLOOKUP(OVYLD2_!AG$4,'[1]INTERNAL PARAMETERS-1'!$B$5:$J$44,7,FALSE)*OVYLD2_!$F148 + OVYLD1_!AG148*(1-VLOOKUP(OVYLD2_!AG$4,'[1]INTERNAL PARAMETERS-1'!$B$5:$J$44,5,FALSE))*VLOOKUP(OVYLD2_!AG$4,'[1]INTERNAL PARAMETERS-1'!$B$5:$J$44,9,FALSE)*OVYLD2_!$F148</f>
        <v>0</v>
      </c>
      <c r="AH148" s="44">
        <f>OVYLD1_!AH148*VLOOKUP(OVYLD2_!AH$4,'[1]INTERNAL PARAMETERS-1'!$B$5:$J$44,5,FALSE)*VLOOKUP(OVYLD2_!AH$4,'[1]INTERNAL PARAMETERS-1'!$B$5:$J$44,7,FALSE)*OVYLD2_!$F148 + OVYLD1_!AH148*(1-VLOOKUP(OVYLD2_!AH$4,'[1]INTERNAL PARAMETERS-1'!$B$5:$J$44,5,FALSE))*VLOOKUP(OVYLD2_!AH$4,'[1]INTERNAL PARAMETERS-1'!$B$5:$J$44,9,FALSE)*OVYLD2_!$F148</f>
        <v>0</v>
      </c>
      <c r="AI148" s="44">
        <f>OVYLD1_!AI148*VLOOKUP(OVYLD2_!AI$4,'[1]INTERNAL PARAMETERS-1'!$B$5:$J$44,5,FALSE)*VLOOKUP(OVYLD2_!AI$4,'[1]INTERNAL PARAMETERS-1'!$B$5:$J$44,7,FALSE)*OVYLD2_!$F148 + OVYLD1_!AI148*(1-VLOOKUP(OVYLD2_!AI$4,'[1]INTERNAL PARAMETERS-1'!$B$5:$J$44,5,FALSE))*VLOOKUP(OVYLD2_!AI$4,'[1]INTERNAL PARAMETERS-1'!$B$5:$J$44,9,FALSE)*OVYLD2_!$F148</f>
        <v>0</v>
      </c>
      <c r="AJ148" s="44">
        <f>OVYLD1_!AJ148*VLOOKUP(OVYLD2_!AJ$4,'[1]INTERNAL PARAMETERS-1'!$B$5:$J$44,5,FALSE)*VLOOKUP(OVYLD2_!AJ$4,'[1]INTERNAL PARAMETERS-1'!$B$5:$J$44,7,FALSE)*OVYLD2_!$F148 + OVYLD1_!AJ148*(1-VLOOKUP(OVYLD2_!AJ$4,'[1]INTERNAL PARAMETERS-1'!$B$5:$J$44,5,FALSE))*VLOOKUP(OVYLD2_!AJ$4,'[1]INTERNAL PARAMETERS-1'!$B$5:$J$44,9,FALSE)*OVYLD2_!$F148</f>
        <v>0</v>
      </c>
      <c r="AK148" s="44">
        <f>OVYLD1_!AK148*VLOOKUP(OVYLD2_!AK$4,'[1]INTERNAL PARAMETERS-1'!$B$5:$J$44,5,FALSE)*VLOOKUP(OVYLD2_!AK$4,'[1]INTERNAL PARAMETERS-1'!$B$5:$J$44,7,FALSE)*OVYLD2_!$F148 + OVYLD1_!AK148*(1-VLOOKUP(OVYLD2_!AK$4,'[1]INTERNAL PARAMETERS-1'!$B$5:$J$44,5,FALSE))*VLOOKUP(OVYLD2_!AK$4,'[1]INTERNAL PARAMETERS-1'!$B$5:$J$44,9,FALSE)*OVYLD2_!$F148</f>
        <v>0</v>
      </c>
      <c r="AL148" s="44">
        <f>OVYLD1_!AL148*VLOOKUP(OVYLD2_!AL$4,'[1]INTERNAL PARAMETERS-1'!$B$5:$J$44,5,FALSE)*VLOOKUP(OVYLD2_!AL$4,'[1]INTERNAL PARAMETERS-1'!$B$5:$J$44,7,FALSE)*OVYLD2_!$F148 + OVYLD1_!AL148*(1-VLOOKUP(OVYLD2_!AL$4,'[1]INTERNAL PARAMETERS-1'!$B$5:$J$44,5,FALSE))*VLOOKUP(OVYLD2_!AL$4,'[1]INTERNAL PARAMETERS-1'!$B$5:$J$44,9,FALSE)*OVYLD2_!$F148</f>
        <v>0</v>
      </c>
      <c r="AM148" s="44">
        <f>OVYLD1_!AM148*VLOOKUP(OVYLD2_!AM$4,'[1]INTERNAL PARAMETERS-1'!$B$5:$J$44,5,FALSE)*VLOOKUP(OVYLD2_!AM$4,'[1]INTERNAL PARAMETERS-1'!$B$5:$J$44,7,FALSE)*OVYLD2_!$F148 + OVYLD1_!AM148*(1-VLOOKUP(OVYLD2_!AM$4,'[1]INTERNAL PARAMETERS-1'!$B$5:$J$44,5,FALSE))*VLOOKUP(OVYLD2_!AM$4,'[1]INTERNAL PARAMETERS-1'!$B$5:$J$44,9,FALSE)*OVYLD2_!$F148</f>
        <v>0</v>
      </c>
      <c r="AN148" s="44">
        <f>OVYLD1_!AN148*VLOOKUP(OVYLD2_!AN$4,'[1]INTERNAL PARAMETERS-1'!$B$5:$J$44,5,FALSE)*VLOOKUP(OVYLD2_!AN$4,'[1]INTERNAL PARAMETERS-1'!$B$5:$J$44,7,FALSE)*OVYLD2_!$F148 + OVYLD1_!AN148*(1-VLOOKUP(OVYLD2_!AN$4,'[1]INTERNAL PARAMETERS-1'!$B$5:$J$44,5,FALSE))*VLOOKUP(OVYLD2_!AN$4,'[1]INTERNAL PARAMETERS-1'!$B$5:$J$44,9,FALSE)*OVYLD2_!$F148</f>
        <v>0</v>
      </c>
      <c r="AO148" s="44">
        <f>OVYLD1_!AO148*VLOOKUP(OVYLD2_!AO$4,'[1]INTERNAL PARAMETERS-1'!$B$5:$J$44,5,FALSE)*VLOOKUP(OVYLD2_!AO$4,'[1]INTERNAL PARAMETERS-1'!$B$5:$J$44,7,FALSE)*OVYLD2_!$F148 + OVYLD1_!AO148*(1-VLOOKUP(OVYLD2_!AO$4,'[1]INTERNAL PARAMETERS-1'!$B$5:$J$44,5,FALSE))*VLOOKUP(OVYLD2_!AO$4,'[1]INTERNAL PARAMETERS-1'!$B$5:$J$44,9,FALSE)*OVYLD2_!$F148</f>
        <v>0</v>
      </c>
      <c r="AP148" s="44">
        <f>OVYLD1_!AP148*VLOOKUP(OVYLD2_!AP$4,'[1]INTERNAL PARAMETERS-1'!$B$5:$J$44,5,FALSE)*VLOOKUP(OVYLD2_!AP$4,'[1]INTERNAL PARAMETERS-1'!$B$5:$J$44,7,FALSE)*OVYLD2_!$F148 + OVYLD1_!AP148*(1-VLOOKUP(OVYLD2_!AP$4,'[1]INTERNAL PARAMETERS-1'!$B$5:$J$44,5,FALSE))*VLOOKUP(OVYLD2_!AP$4,'[1]INTERNAL PARAMETERS-1'!$B$5:$J$44,9,FALSE)*OVYLD2_!$F148</f>
        <v>0</v>
      </c>
      <c r="AQ148" s="44">
        <f>OVYLD1_!AQ148*VLOOKUP(OVYLD2_!AQ$4,'[1]INTERNAL PARAMETERS-1'!$B$5:$J$44,5,FALSE)*VLOOKUP(OVYLD2_!AQ$4,'[1]INTERNAL PARAMETERS-1'!$B$5:$J$44,7,FALSE)*OVYLD2_!$F148 + OVYLD1_!AQ148*(1-VLOOKUP(OVYLD2_!AQ$4,'[1]INTERNAL PARAMETERS-1'!$B$5:$J$44,5,FALSE))*VLOOKUP(OVYLD2_!AQ$4,'[1]INTERNAL PARAMETERS-1'!$B$5:$J$44,9,FALSE)*OVYLD2_!$F148</f>
        <v>0</v>
      </c>
      <c r="AR148" s="44">
        <f>OVYLD1_!AR148*VLOOKUP(OVYLD2_!AR$4,'[1]INTERNAL PARAMETERS-1'!$B$5:$J$44,5,FALSE)*VLOOKUP(OVYLD2_!AR$4,'[1]INTERNAL PARAMETERS-1'!$B$5:$J$44,7,FALSE)*OVYLD2_!$F148 + OVYLD1_!AR148*(1-VLOOKUP(OVYLD2_!AR$4,'[1]INTERNAL PARAMETERS-1'!$B$5:$J$44,5,FALSE))*VLOOKUP(OVYLD2_!AR$4,'[1]INTERNAL PARAMETERS-1'!$B$5:$J$44,9,FALSE)*OVYLD2_!$F148</f>
        <v>0</v>
      </c>
      <c r="AS148" s="44">
        <f>OVYLD1_!AS148*VLOOKUP(OVYLD2_!AS$4,'[1]INTERNAL PARAMETERS-1'!$B$5:$J$44,5,FALSE)*VLOOKUP(OVYLD2_!AS$4,'[1]INTERNAL PARAMETERS-1'!$B$5:$J$44,7,FALSE)*OVYLD2_!$F148 + OVYLD1_!AS148*(1-VLOOKUP(OVYLD2_!AS$4,'[1]INTERNAL PARAMETERS-1'!$B$5:$J$44,5,FALSE))*VLOOKUP(OVYLD2_!AS$4,'[1]INTERNAL PARAMETERS-1'!$B$5:$J$44,9,FALSE)*OVYLD2_!$F148</f>
        <v>0</v>
      </c>
      <c r="AT148" s="43">
        <f>OVYLD1_!AT148*VLOOKUP(OVYLD2_!AT$4,'[1]INTERNAL PARAMETERS-1'!$B$5:$J$44,5,FALSE)*VLOOKUP(OVYLD2_!AT$4,'[1]INTERNAL PARAMETERS-1'!$B$5:$J$44,7,FALSE)*OVYLD2_!$F148 + OVYLD1_!AT148*(1-VLOOKUP(OVYLD2_!AT$4,'[1]INTERNAL PARAMETERS-1'!$B$5:$J$44,5,FALSE))*VLOOKUP(OVYLD2_!AT$4,'[1]INTERNAL PARAMETERS-1'!$B$5:$J$44,9,FALSE)*OVYLD2_!$F148</f>
        <v>0</v>
      </c>
      <c r="AU148" s="45">
        <f>OVYLD1_!AU148*VLOOKUP(OVYLD2_!AU$4,'[1]INTERNAL PARAMETERS-1'!$B$5:$J$44,5,FALSE)*VLOOKUP(OVYLD2_!AU$4,'[1]INTERNAL PARAMETERS-1'!$B$5:$J$44,6,FALSE)*VLOOKUP(OVYLD2_!AU$4,'[1]INTERNAL PARAMETERS-1'!$B$5:$J$44,3,FALSE) + OVYLD1_!AU148*(1-VLOOKUP(OVYLD2_!AU$4,'[1]INTERNAL PARAMETERS-1'!$B$5:$J$44,5,FALSE))*VLOOKUP(OVYLD2_!AU$4,'[1]INTERNAL PARAMETERS-1'!$B$5:$J$44,8,FALSE)*VLOOKUP(OVYLD2_!AU$4,'[1]INTERNAL PARAMETERS-1'!$B$5:$J$44,3,FALSE)</f>
        <v>0</v>
      </c>
      <c r="AV148" s="44">
        <f>OVYLD1_!AV148*VLOOKUP(OVYLD2_!AV$4,'[1]INTERNAL PARAMETERS-1'!$B$5:$J$44,5,FALSE)*VLOOKUP(OVYLD2_!AV$4,'[1]INTERNAL PARAMETERS-1'!$B$5:$J$44,6,FALSE)*VLOOKUP(OVYLD2_!AV$4,'[1]INTERNAL PARAMETERS-1'!$B$5:$J$44,3,FALSE) + OVYLD1_!AV148*(1-VLOOKUP(OVYLD2_!AV$4,'[1]INTERNAL PARAMETERS-1'!$B$5:$J$44,5,FALSE))*VLOOKUP(OVYLD2_!AV$4,'[1]INTERNAL PARAMETERS-1'!$B$5:$J$44,8,FALSE)*VLOOKUP(OVYLD2_!AV$4,'[1]INTERNAL PARAMETERS-1'!$B$5:$J$44,3,FALSE)</f>
        <v>0</v>
      </c>
      <c r="AW148" s="44">
        <f>OVYLD1_!AW148*VLOOKUP(OVYLD2_!AW$4,'[1]INTERNAL PARAMETERS-1'!$B$5:$J$44,5,FALSE)*VLOOKUP(OVYLD2_!AW$4,'[1]INTERNAL PARAMETERS-1'!$B$5:$J$44,6,FALSE)*VLOOKUP(OVYLD2_!AW$4,'[1]INTERNAL PARAMETERS-1'!$B$5:$J$44,3,FALSE) + OVYLD1_!AW148*(1-VLOOKUP(OVYLD2_!AW$4,'[1]INTERNAL PARAMETERS-1'!$B$5:$J$44,5,FALSE))*VLOOKUP(OVYLD2_!AW$4,'[1]INTERNAL PARAMETERS-1'!$B$5:$J$44,8,FALSE)*VLOOKUP(OVYLD2_!AW$4,'[1]INTERNAL PARAMETERS-1'!$B$5:$J$44,3,FALSE)</f>
        <v>0</v>
      </c>
      <c r="AX148" s="44">
        <f>OVYLD1_!AX148*VLOOKUP(OVYLD2_!AX$4,'[1]INTERNAL PARAMETERS-1'!$B$5:$J$44,5,FALSE)*VLOOKUP(OVYLD2_!AX$4,'[1]INTERNAL PARAMETERS-1'!$B$5:$J$44,6,FALSE)*VLOOKUP(OVYLD2_!AX$4,'[1]INTERNAL PARAMETERS-1'!$B$5:$J$44,3,FALSE) + OVYLD1_!AX148*(1-VLOOKUP(OVYLD2_!AX$4,'[1]INTERNAL PARAMETERS-1'!$B$5:$J$44,5,FALSE))*VLOOKUP(OVYLD2_!AX$4,'[1]INTERNAL PARAMETERS-1'!$B$5:$J$44,8,FALSE)*VLOOKUP(OVYLD2_!AX$4,'[1]INTERNAL PARAMETERS-1'!$B$5:$J$44,3,FALSE)</f>
        <v>0</v>
      </c>
      <c r="AY148" s="44">
        <f>OVYLD1_!AY148*VLOOKUP(OVYLD2_!AY$4,'[1]INTERNAL PARAMETERS-1'!$B$5:$J$44,5,FALSE)*VLOOKUP(OVYLD2_!AY$4,'[1]INTERNAL PARAMETERS-1'!$B$5:$J$44,6,FALSE)*VLOOKUP(OVYLD2_!AY$4,'[1]INTERNAL PARAMETERS-1'!$B$5:$J$44,3,FALSE) + OVYLD1_!AY148*(1-VLOOKUP(OVYLD2_!AY$4,'[1]INTERNAL PARAMETERS-1'!$B$5:$J$44,5,FALSE))*VLOOKUP(OVYLD2_!AY$4,'[1]INTERNAL PARAMETERS-1'!$B$5:$J$44,8,FALSE)*VLOOKUP(OVYLD2_!AY$4,'[1]INTERNAL PARAMETERS-1'!$B$5:$J$44,3,FALSE)</f>
        <v>0</v>
      </c>
      <c r="AZ148" s="44">
        <f>OVYLD1_!AZ148*VLOOKUP(OVYLD2_!AZ$4,'[1]INTERNAL PARAMETERS-1'!$B$5:$J$44,5,FALSE)*VLOOKUP(OVYLD2_!AZ$4,'[1]INTERNAL PARAMETERS-1'!$B$5:$J$44,6,FALSE)*VLOOKUP(OVYLD2_!AZ$4,'[1]INTERNAL PARAMETERS-1'!$B$5:$J$44,3,FALSE) + OVYLD1_!AZ148*(1-VLOOKUP(OVYLD2_!AZ$4,'[1]INTERNAL PARAMETERS-1'!$B$5:$J$44,5,FALSE))*VLOOKUP(OVYLD2_!AZ$4,'[1]INTERNAL PARAMETERS-1'!$B$5:$J$44,8,FALSE)*VLOOKUP(OVYLD2_!AZ$4,'[1]INTERNAL PARAMETERS-1'!$B$5:$J$44,3,FALSE)</f>
        <v>0</v>
      </c>
      <c r="BA148" s="44">
        <f>OVYLD1_!BA148*VLOOKUP(OVYLD2_!BA$4,'[1]INTERNAL PARAMETERS-1'!$B$5:$J$44,5,FALSE)*VLOOKUP(OVYLD2_!BA$4,'[1]INTERNAL PARAMETERS-1'!$B$5:$J$44,6,FALSE)*VLOOKUP(OVYLD2_!BA$4,'[1]INTERNAL PARAMETERS-1'!$B$5:$J$44,3,FALSE) + OVYLD1_!BA148*(1-VLOOKUP(OVYLD2_!BA$4,'[1]INTERNAL PARAMETERS-1'!$B$5:$J$44,5,FALSE))*VLOOKUP(OVYLD2_!BA$4,'[1]INTERNAL PARAMETERS-1'!$B$5:$J$44,8,FALSE)*VLOOKUP(OVYLD2_!BA$4,'[1]INTERNAL PARAMETERS-1'!$B$5:$J$44,3,FALSE)</f>
        <v>0</v>
      </c>
      <c r="BB148" s="44">
        <f>OVYLD1_!BB148*VLOOKUP(OVYLD2_!BB$4,'[1]INTERNAL PARAMETERS-1'!$B$5:$J$44,5,FALSE)*VLOOKUP(OVYLD2_!BB$4,'[1]INTERNAL PARAMETERS-1'!$B$5:$J$44,6,FALSE)*VLOOKUP(OVYLD2_!BB$4,'[1]INTERNAL PARAMETERS-1'!$B$5:$J$44,3,FALSE) + OVYLD1_!BB148*(1-VLOOKUP(OVYLD2_!BB$4,'[1]INTERNAL PARAMETERS-1'!$B$5:$J$44,5,FALSE))*VLOOKUP(OVYLD2_!BB$4,'[1]INTERNAL PARAMETERS-1'!$B$5:$J$44,8,FALSE)*VLOOKUP(OVYLD2_!BB$4,'[1]INTERNAL PARAMETERS-1'!$B$5:$J$44,3,FALSE)</f>
        <v>0</v>
      </c>
      <c r="BC148" s="44">
        <f>OVYLD1_!BC148*VLOOKUP(OVYLD2_!BC$4,'[1]INTERNAL PARAMETERS-1'!$B$5:$J$44,5,FALSE)*VLOOKUP(OVYLD2_!BC$4,'[1]INTERNAL PARAMETERS-1'!$B$5:$J$44,6,FALSE)*VLOOKUP(OVYLD2_!BC$4,'[1]INTERNAL PARAMETERS-1'!$B$5:$J$44,3,FALSE) + OVYLD1_!BC148*(1-VLOOKUP(OVYLD2_!BC$4,'[1]INTERNAL PARAMETERS-1'!$B$5:$J$44,5,FALSE))*VLOOKUP(OVYLD2_!BC$4,'[1]INTERNAL PARAMETERS-1'!$B$5:$J$44,8,FALSE)*VLOOKUP(OVYLD2_!BC$4,'[1]INTERNAL PARAMETERS-1'!$B$5:$J$44,3,FALSE)</f>
        <v>0</v>
      </c>
      <c r="BD148" s="44">
        <f>OVYLD1_!BD148*VLOOKUP(OVYLD2_!BD$4,'[1]INTERNAL PARAMETERS-1'!$B$5:$J$44,5,FALSE)*VLOOKUP(OVYLD2_!BD$4,'[1]INTERNAL PARAMETERS-1'!$B$5:$J$44,6,FALSE)*VLOOKUP(OVYLD2_!BD$4,'[1]INTERNAL PARAMETERS-1'!$B$5:$J$44,3,FALSE) + OVYLD1_!BD148*(1-VLOOKUP(OVYLD2_!BD$4,'[1]INTERNAL PARAMETERS-1'!$B$5:$J$44,5,FALSE))*VLOOKUP(OVYLD2_!BD$4,'[1]INTERNAL PARAMETERS-1'!$B$5:$J$44,8,FALSE)*VLOOKUP(OVYLD2_!BD$4,'[1]INTERNAL PARAMETERS-1'!$B$5:$J$44,3,FALSE)</f>
        <v>0</v>
      </c>
      <c r="BE148" s="44">
        <f>OVYLD1_!BE148*VLOOKUP(OVYLD2_!BE$4,'[1]INTERNAL PARAMETERS-1'!$B$5:$J$44,5,FALSE)*VLOOKUP(OVYLD2_!BE$4,'[1]INTERNAL PARAMETERS-1'!$B$5:$J$44,6,FALSE)*VLOOKUP(OVYLD2_!BE$4,'[1]INTERNAL PARAMETERS-1'!$B$5:$J$44,3,FALSE) + OVYLD1_!BE148*(1-VLOOKUP(OVYLD2_!BE$4,'[1]INTERNAL PARAMETERS-1'!$B$5:$J$44,5,FALSE))*VLOOKUP(OVYLD2_!BE$4,'[1]INTERNAL PARAMETERS-1'!$B$5:$J$44,8,FALSE)*VLOOKUP(OVYLD2_!BE$4,'[1]INTERNAL PARAMETERS-1'!$B$5:$J$44,3,FALSE)</f>
        <v>0</v>
      </c>
      <c r="BF148" s="44">
        <f>OVYLD1_!BF148*VLOOKUP(OVYLD2_!BF$4,'[1]INTERNAL PARAMETERS-1'!$B$5:$J$44,5,FALSE)*VLOOKUP(OVYLD2_!BF$4,'[1]INTERNAL PARAMETERS-1'!$B$5:$J$44,6,FALSE)*VLOOKUP(OVYLD2_!BF$4,'[1]INTERNAL PARAMETERS-1'!$B$5:$J$44,3,FALSE) + OVYLD1_!BF148*(1-VLOOKUP(OVYLD2_!BF$4,'[1]INTERNAL PARAMETERS-1'!$B$5:$J$44,5,FALSE))*VLOOKUP(OVYLD2_!BF$4,'[1]INTERNAL PARAMETERS-1'!$B$5:$J$44,8,FALSE)*VLOOKUP(OVYLD2_!BF$4,'[1]INTERNAL PARAMETERS-1'!$B$5:$J$44,3,FALSE)</f>
        <v>0</v>
      </c>
      <c r="BG148" s="44">
        <f>OVYLD1_!BG148*VLOOKUP(OVYLD2_!BG$4,'[1]INTERNAL PARAMETERS-1'!$B$5:$J$44,5,FALSE)*VLOOKUP(OVYLD2_!BG$4,'[1]INTERNAL PARAMETERS-1'!$B$5:$J$44,6,FALSE)*VLOOKUP(OVYLD2_!BG$4,'[1]INTERNAL PARAMETERS-1'!$B$5:$J$44,3,FALSE) + OVYLD1_!BG148*(1-VLOOKUP(OVYLD2_!BG$4,'[1]INTERNAL PARAMETERS-1'!$B$5:$J$44,5,FALSE))*VLOOKUP(OVYLD2_!BG$4,'[1]INTERNAL PARAMETERS-1'!$B$5:$J$44,8,FALSE)*VLOOKUP(OVYLD2_!BG$4,'[1]INTERNAL PARAMETERS-1'!$B$5:$J$44,3,FALSE)</f>
        <v>0</v>
      </c>
      <c r="BH148" s="44">
        <f>OVYLD1_!BH148*VLOOKUP(OVYLD2_!BH$4,'[1]INTERNAL PARAMETERS-1'!$B$5:$J$44,5,FALSE)*VLOOKUP(OVYLD2_!BH$4,'[1]INTERNAL PARAMETERS-1'!$B$5:$J$44,6,FALSE)*VLOOKUP(OVYLD2_!BH$4,'[1]INTERNAL PARAMETERS-1'!$B$5:$J$44,3,FALSE) + OVYLD1_!BH148*(1-VLOOKUP(OVYLD2_!BH$4,'[1]INTERNAL PARAMETERS-1'!$B$5:$J$44,5,FALSE))*VLOOKUP(OVYLD2_!BH$4,'[1]INTERNAL PARAMETERS-1'!$B$5:$J$44,8,FALSE)*VLOOKUP(OVYLD2_!BH$4,'[1]INTERNAL PARAMETERS-1'!$B$5:$J$44,3,FALSE)</f>
        <v>0</v>
      </c>
      <c r="BI148" s="44">
        <f>OVYLD1_!BI148*VLOOKUP(OVYLD2_!BI$4,'[1]INTERNAL PARAMETERS-1'!$B$5:$J$44,5,FALSE)*VLOOKUP(OVYLD2_!BI$4,'[1]INTERNAL PARAMETERS-1'!$B$5:$J$44,6,FALSE)*VLOOKUP(OVYLD2_!BI$4,'[1]INTERNAL PARAMETERS-1'!$B$5:$J$44,3,FALSE) + OVYLD1_!BI148*(1-VLOOKUP(OVYLD2_!BI$4,'[1]INTERNAL PARAMETERS-1'!$B$5:$J$44,5,FALSE))*VLOOKUP(OVYLD2_!BI$4,'[1]INTERNAL PARAMETERS-1'!$B$5:$J$44,8,FALSE)*VLOOKUP(OVYLD2_!BI$4,'[1]INTERNAL PARAMETERS-1'!$B$5:$J$44,3,FALSE)</f>
        <v>0</v>
      </c>
      <c r="BJ148" s="44">
        <f>OVYLD1_!BJ148*VLOOKUP(OVYLD2_!BJ$4,'[1]INTERNAL PARAMETERS-1'!$B$5:$J$44,5,FALSE)*VLOOKUP(OVYLD2_!BJ$4,'[1]INTERNAL PARAMETERS-1'!$B$5:$J$44,6,FALSE)*VLOOKUP(OVYLD2_!BJ$4,'[1]INTERNAL PARAMETERS-1'!$B$5:$J$44,3,FALSE) + OVYLD1_!BJ148*(1-VLOOKUP(OVYLD2_!BJ$4,'[1]INTERNAL PARAMETERS-1'!$B$5:$J$44,5,FALSE))*VLOOKUP(OVYLD2_!BJ$4,'[1]INTERNAL PARAMETERS-1'!$B$5:$J$44,8,FALSE)*VLOOKUP(OVYLD2_!BJ$4,'[1]INTERNAL PARAMETERS-1'!$B$5:$J$44,3,FALSE)</f>
        <v>0</v>
      </c>
      <c r="BK148" s="44">
        <f>OVYLD1_!BK148*VLOOKUP(OVYLD2_!BK$4,'[1]INTERNAL PARAMETERS-1'!$B$5:$J$44,5,FALSE)*VLOOKUP(OVYLD2_!BK$4,'[1]INTERNAL PARAMETERS-1'!$B$5:$J$44,6,FALSE)*VLOOKUP(OVYLD2_!BK$4,'[1]INTERNAL PARAMETERS-1'!$B$5:$J$44,3,FALSE) + OVYLD1_!BK148*(1-VLOOKUP(OVYLD2_!BK$4,'[1]INTERNAL PARAMETERS-1'!$B$5:$J$44,5,FALSE))*VLOOKUP(OVYLD2_!BK$4,'[1]INTERNAL PARAMETERS-1'!$B$5:$J$44,8,FALSE)*VLOOKUP(OVYLD2_!BK$4,'[1]INTERNAL PARAMETERS-1'!$B$5:$J$44,3,FALSE)</f>
        <v>0</v>
      </c>
      <c r="BL148" s="44">
        <f>OVYLD1_!BL148*VLOOKUP(OVYLD2_!BL$4,'[1]INTERNAL PARAMETERS-1'!$B$5:$J$44,5,FALSE)*VLOOKUP(OVYLD2_!BL$4,'[1]INTERNAL PARAMETERS-1'!$B$5:$J$44,6,FALSE)*VLOOKUP(OVYLD2_!BL$4,'[1]INTERNAL PARAMETERS-1'!$B$5:$J$44,3,FALSE) + OVYLD1_!BL148*(1-VLOOKUP(OVYLD2_!BL$4,'[1]INTERNAL PARAMETERS-1'!$B$5:$J$44,5,FALSE))*VLOOKUP(OVYLD2_!BL$4,'[1]INTERNAL PARAMETERS-1'!$B$5:$J$44,8,FALSE)*VLOOKUP(OVYLD2_!BL$4,'[1]INTERNAL PARAMETERS-1'!$B$5:$J$44,3,FALSE)</f>
        <v>0</v>
      </c>
      <c r="BM148" s="44">
        <f>OVYLD1_!BM148*VLOOKUP(OVYLD2_!BM$4,'[1]INTERNAL PARAMETERS-1'!$B$5:$J$44,5,FALSE)*VLOOKUP(OVYLD2_!BM$4,'[1]INTERNAL PARAMETERS-1'!$B$5:$J$44,6,FALSE)*VLOOKUP(OVYLD2_!BM$4,'[1]INTERNAL PARAMETERS-1'!$B$5:$J$44,3,FALSE) + OVYLD1_!BM148*(1-VLOOKUP(OVYLD2_!BM$4,'[1]INTERNAL PARAMETERS-1'!$B$5:$J$44,5,FALSE))*VLOOKUP(OVYLD2_!BM$4,'[1]INTERNAL PARAMETERS-1'!$B$5:$J$44,8,FALSE)*VLOOKUP(OVYLD2_!BM$4,'[1]INTERNAL PARAMETERS-1'!$B$5:$J$44,3,FALSE)</f>
        <v>0</v>
      </c>
      <c r="BN148" s="44">
        <f>OVYLD1_!BN148*VLOOKUP(OVYLD2_!BN$4,'[1]INTERNAL PARAMETERS-1'!$B$5:$J$44,5,FALSE)*VLOOKUP(OVYLD2_!BN$4,'[1]INTERNAL PARAMETERS-1'!$B$5:$J$44,6,FALSE)*VLOOKUP(OVYLD2_!BN$4,'[1]INTERNAL PARAMETERS-1'!$B$5:$J$44,3,FALSE) + OVYLD1_!BN148*(1-VLOOKUP(OVYLD2_!BN$4,'[1]INTERNAL PARAMETERS-1'!$B$5:$J$44,5,FALSE))*VLOOKUP(OVYLD2_!BN$4,'[1]INTERNAL PARAMETERS-1'!$B$5:$J$44,8,FALSE)*VLOOKUP(OVYLD2_!BN$4,'[1]INTERNAL PARAMETERS-1'!$B$5:$J$44,3,FALSE)</f>
        <v>0</v>
      </c>
      <c r="BO148" s="44">
        <f>OVYLD1_!BO148*VLOOKUP(OVYLD2_!BO$4,'[1]INTERNAL PARAMETERS-1'!$B$5:$J$44,5,FALSE)*VLOOKUP(OVYLD2_!BO$4,'[1]INTERNAL PARAMETERS-1'!$B$5:$J$44,6,FALSE)*VLOOKUP(OVYLD2_!BO$4,'[1]INTERNAL PARAMETERS-1'!$B$5:$J$44,3,FALSE) + OVYLD1_!BO148*(1-VLOOKUP(OVYLD2_!BO$4,'[1]INTERNAL PARAMETERS-1'!$B$5:$J$44,5,FALSE))*VLOOKUP(OVYLD2_!BO$4,'[1]INTERNAL PARAMETERS-1'!$B$5:$J$44,8,FALSE)*VLOOKUP(OVYLD2_!BO$4,'[1]INTERNAL PARAMETERS-1'!$B$5:$J$44,3,FALSE)</f>
        <v>0</v>
      </c>
      <c r="BP148" s="44">
        <f>OVYLD1_!BP148*VLOOKUP(OVYLD2_!BP$4,'[1]INTERNAL PARAMETERS-1'!$B$5:$J$44,5,FALSE)*VLOOKUP(OVYLD2_!BP$4,'[1]INTERNAL PARAMETERS-1'!$B$5:$J$44,6,FALSE)*VLOOKUP(OVYLD2_!BP$4,'[1]INTERNAL PARAMETERS-1'!$B$5:$J$44,3,FALSE) + OVYLD1_!BP148*(1-VLOOKUP(OVYLD2_!BP$4,'[1]INTERNAL PARAMETERS-1'!$B$5:$J$44,5,FALSE))*VLOOKUP(OVYLD2_!BP$4,'[1]INTERNAL PARAMETERS-1'!$B$5:$J$44,8,FALSE)*VLOOKUP(OVYLD2_!BP$4,'[1]INTERNAL PARAMETERS-1'!$B$5:$J$44,3,FALSE)</f>
        <v>0</v>
      </c>
      <c r="BQ148" s="44">
        <f>OVYLD1_!BQ148*VLOOKUP(OVYLD2_!BQ$4,'[1]INTERNAL PARAMETERS-1'!$B$5:$J$44,5,FALSE)*VLOOKUP(OVYLD2_!BQ$4,'[1]INTERNAL PARAMETERS-1'!$B$5:$J$44,6,FALSE)*VLOOKUP(OVYLD2_!BQ$4,'[1]INTERNAL PARAMETERS-1'!$B$5:$J$44,3,FALSE) + OVYLD1_!BQ148*(1-VLOOKUP(OVYLD2_!BQ$4,'[1]INTERNAL PARAMETERS-1'!$B$5:$J$44,5,FALSE))*VLOOKUP(OVYLD2_!BQ$4,'[1]INTERNAL PARAMETERS-1'!$B$5:$J$44,8,FALSE)*VLOOKUP(OVYLD2_!BQ$4,'[1]INTERNAL PARAMETERS-1'!$B$5:$J$44,3,FALSE)</f>
        <v>0</v>
      </c>
      <c r="BR148" s="44">
        <f>OVYLD1_!BR148*VLOOKUP(OVYLD2_!BR$4,'[1]INTERNAL PARAMETERS-1'!$B$5:$J$44,5,FALSE)*VLOOKUP(OVYLD2_!BR$4,'[1]INTERNAL PARAMETERS-1'!$B$5:$J$44,6,FALSE)*VLOOKUP(OVYLD2_!BR$4,'[1]INTERNAL PARAMETERS-1'!$B$5:$J$44,3,FALSE) + OVYLD1_!BR148*(1-VLOOKUP(OVYLD2_!BR$4,'[1]INTERNAL PARAMETERS-1'!$B$5:$J$44,5,FALSE))*VLOOKUP(OVYLD2_!BR$4,'[1]INTERNAL PARAMETERS-1'!$B$5:$J$44,8,FALSE)*VLOOKUP(OVYLD2_!BR$4,'[1]INTERNAL PARAMETERS-1'!$B$5:$J$44,3,FALSE)</f>
        <v>0</v>
      </c>
      <c r="BS148" s="44">
        <f>OVYLD1_!BS148*VLOOKUP(OVYLD2_!BS$4,'[1]INTERNAL PARAMETERS-1'!$B$5:$J$44,5,FALSE)*VLOOKUP(OVYLD2_!BS$4,'[1]INTERNAL PARAMETERS-1'!$B$5:$J$44,6,FALSE)*VLOOKUP(OVYLD2_!BS$4,'[1]INTERNAL PARAMETERS-1'!$B$5:$J$44,3,FALSE) + OVYLD1_!BS148*(1-VLOOKUP(OVYLD2_!BS$4,'[1]INTERNAL PARAMETERS-1'!$B$5:$J$44,5,FALSE))*VLOOKUP(OVYLD2_!BS$4,'[1]INTERNAL PARAMETERS-1'!$B$5:$J$44,8,FALSE)*VLOOKUP(OVYLD2_!BS$4,'[1]INTERNAL PARAMETERS-1'!$B$5:$J$44,3,FALSE)</f>
        <v>0</v>
      </c>
      <c r="BT148" s="44">
        <f>OVYLD1_!BT148*VLOOKUP(OVYLD2_!BT$4,'[1]INTERNAL PARAMETERS-1'!$B$5:$J$44,5,FALSE)*VLOOKUP(OVYLD2_!BT$4,'[1]INTERNAL PARAMETERS-1'!$B$5:$J$44,6,FALSE)*VLOOKUP(OVYLD2_!BT$4,'[1]INTERNAL PARAMETERS-1'!$B$5:$J$44,3,FALSE) + OVYLD1_!BT148*(1-VLOOKUP(OVYLD2_!BT$4,'[1]INTERNAL PARAMETERS-1'!$B$5:$J$44,5,FALSE))*VLOOKUP(OVYLD2_!BT$4,'[1]INTERNAL PARAMETERS-1'!$B$5:$J$44,8,FALSE)*VLOOKUP(OVYLD2_!BT$4,'[1]INTERNAL PARAMETERS-1'!$B$5:$J$44,3,FALSE)</f>
        <v>0</v>
      </c>
      <c r="BU148" s="44">
        <f>OVYLD1_!BU148*VLOOKUP(OVYLD2_!BU$4,'[1]INTERNAL PARAMETERS-1'!$B$5:$J$44,5,FALSE)*VLOOKUP(OVYLD2_!BU$4,'[1]INTERNAL PARAMETERS-1'!$B$5:$J$44,6,FALSE)*VLOOKUP(OVYLD2_!BU$4,'[1]INTERNAL PARAMETERS-1'!$B$5:$J$44,3,FALSE) + OVYLD1_!BU148*(1-VLOOKUP(OVYLD2_!BU$4,'[1]INTERNAL PARAMETERS-1'!$B$5:$J$44,5,FALSE))*VLOOKUP(OVYLD2_!BU$4,'[1]INTERNAL PARAMETERS-1'!$B$5:$J$44,8,FALSE)*VLOOKUP(OVYLD2_!BU$4,'[1]INTERNAL PARAMETERS-1'!$B$5:$J$44,3,FALSE)</f>
        <v>0</v>
      </c>
      <c r="BV148" s="44">
        <f>OVYLD1_!BV148*VLOOKUP(OVYLD2_!BV$4,'[1]INTERNAL PARAMETERS-1'!$B$5:$J$44,5,FALSE)*VLOOKUP(OVYLD2_!BV$4,'[1]INTERNAL PARAMETERS-1'!$B$5:$J$44,6,FALSE)*VLOOKUP(OVYLD2_!BV$4,'[1]INTERNAL PARAMETERS-1'!$B$5:$J$44,3,FALSE) + OVYLD1_!BV148*(1-VLOOKUP(OVYLD2_!BV$4,'[1]INTERNAL PARAMETERS-1'!$B$5:$J$44,5,FALSE))*VLOOKUP(OVYLD2_!BV$4,'[1]INTERNAL PARAMETERS-1'!$B$5:$J$44,8,FALSE)*VLOOKUP(OVYLD2_!BV$4,'[1]INTERNAL PARAMETERS-1'!$B$5:$J$44,3,FALSE)</f>
        <v>0</v>
      </c>
      <c r="BW148" s="44">
        <f>OVYLD1_!BW148*VLOOKUP(OVYLD2_!BW$4,'[1]INTERNAL PARAMETERS-1'!$B$5:$J$44,5,FALSE)*VLOOKUP(OVYLD2_!BW$4,'[1]INTERNAL PARAMETERS-1'!$B$5:$J$44,6,FALSE)*VLOOKUP(OVYLD2_!BW$4,'[1]INTERNAL PARAMETERS-1'!$B$5:$J$44,3,FALSE) + OVYLD1_!BW148*(1-VLOOKUP(OVYLD2_!BW$4,'[1]INTERNAL PARAMETERS-1'!$B$5:$J$44,5,FALSE))*VLOOKUP(OVYLD2_!BW$4,'[1]INTERNAL PARAMETERS-1'!$B$5:$J$44,8,FALSE)*VLOOKUP(OVYLD2_!BW$4,'[1]INTERNAL PARAMETERS-1'!$B$5:$J$44,3,FALSE)</f>
        <v>0</v>
      </c>
      <c r="BX148" s="44">
        <f>OVYLD1_!BX148*VLOOKUP(OVYLD2_!BX$4,'[1]INTERNAL PARAMETERS-1'!$B$5:$J$44,5,FALSE)*VLOOKUP(OVYLD2_!BX$4,'[1]INTERNAL PARAMETERS-1'!$B$5:$J$44,6,FALSE)*VLOOKUP(OVYLD2_!BX$4,'[1]INTERNAL PARAMETERS-1'!$B$5:$J$44,3,FALSE) + OVYLD1_!BX148*(1-VLOOKUP(OVYLD2_!BX$4,'[1]INTERNAL PARAMETERS-1'!$B$5:$J$44,5,FALSE))*VLOOKUP(OVYLD2_!BX$4,'[1]INTERNAL PARAMETERS-1'!$B$5:$J$44,8,FALSE)*VLOOKUP(OVYLD2_!BX$4,'[1]INTERNAL PARAMETERS-1'!$B$5:$J$44,3,FALSE)</f>
        <v>0</v>
      </c>
      <c r="BY148" s="44">
        <f>OVYLD1_!BY148*VLOOKUP(OVYLD2_!BY$4,'[1]INTERNAL PARAMETERS-1'!$B$5:$J$44,5,FALSE)*VLOOKUP(OVYLD2_!BY$4,'[1]INTERNAL PARAMETERS-1'!$B$5:$J$44,6,FALSE)*VLOOKUP(OVYLD2_!BY$4,'[1]INTERNAL PARAMETERS-1'!$B$5:$J$44,3,FALSE) + OVYLD1_!BY148*(1-VLOOKUP(OVYLD2_!BY$4,'[1]INTERNAL PARAMETERS-1'!$B$5:$J$44,5,FALSE))*VLOOKUP(OVYLD2_!BY$4,'[1]INTERNAL PARAMETERS-1'!$B$5:$J$44,8,FALSE)*VLOOKUP(OVYLD2_!BY$4,'[1]INTERNAL PARAMETERS-1'!$B$5:$J$44,3,FALSE)</f>
        <v>0</v>
      </c>
      <c r="BZ148" s="44">
        <f>OVYLD1_!BZ148*VLOOKUP(OVYLD2_!BZ$4,'[1]INTERNAL PARAMETERS-1'!$B$5:$J$44,5,FALSE)*VLOOKUP(OVYLD2_!BZ$4,'[1]INTERNAL PARAMETERS-1'!$B$5:$J$44,6,FALSE)*VLOOKUP(OVYLD2_!BZ$4,'[1]INTERNAL PARAMETERS-1'!$B$5:$J$44,3,FALSE) + OVYLD1_!BZ148*(1-VLOOKUP(OVYLD2_!BZ$4,'[1]INTERNAL PARAMETERS-1'!$B$5:$J$44,5,FALSE))*VLOOKUP(OVYLD2_!BZ$4,'[1]INTERNAL PARAMETERS-1'!$B$5:$J$44,8,FALSE)*VLOOKUP(OVYLD2_!BZ$4,'[1]INTERNAL PARAMETERS-1'!$B$5:$J$44,3,FALSE)</f>
        <v>0</v>
      </c>
      <c r="CA148" s="44">
        <f>OVYLD1_!CA148*VLOOKUP(OVYLD2_!CA$4,'[1]INTERNAL PARAMETERS-1'!$B$5:$J$44,5,FALSE)*VLOOKUP(OVYLD2_!CA$4,'[1]INTERNAL PARAMETERS-1'!$B$5:$J$44,6,FALSE)*VLOOKUP(OVYLD2_!CA$4,'[1]INTERNAL PARAMETERS-1'!$B$5:$J$44,3,FALSE) + OVYLD1_!CA148*(1-VLOOKUP(OVYLD2_!CA$4,'[1]INTERNAL PARAMETERS-1'!$B$5:$J$44,5,FALSE))*VLOOKUP(OVYLD2_!CA$4,'[1]INTERNAL PARAMETERS-1'!$B$5:$J$44,8,FALSE)*VLOOKUP(OVYLD2_!CA$4,'[1]INTERNAL PARAMETERS-1'!$B$5:$J$44,3,FALSE)</f>
        <v>0</v>
      </c>
      <c r="CB148" s="44">
        <f>OVYLD1_!CB148*VLOOKUP(OVYLD2_!CB$4,'[1]INTERNAL PARAMETERS-1'!$B$5:$J$44,5,FALSE)*VLOOKUP(OVYLD2_!CB$4,'[1]INTERNAL PARAMETERS-1'!$B$5:$J$44,6,FALSE)*VLOOKUP(OVYLD2_!CB$4,'[1]INTERNAL PARAMETERS-1'!$B$5:$J$44,3,FALSE) + OVYLD1_!CB148*(1-VLOOKUP(OVYLD2_!CB$4,'[1]INTERNAL PARAMETERS-1'!$B$5:$J$44,5,FALSE))*VLOOKUP(OVYLD2_!CB$4,'[1]INTERNAL PARAMETERS-1'!$B$5:$J$44,8,FALSE)*VLOOKUP(OVYLD2_!CB$4,'[1]INTERNAL PARAMETERS-1'!$B$5:$J$44,3,FALSE)</f>
        <v>0</v>
      </c>
      <c r="CC148" s="44">
        <f>OVYLD1_!CC148*VLOOKUP(OVYLD2_!CC$4,'[1]INTERNAL PARAMETERS-1'!$B$5:$J$44,5,FALSE)*VLOOKUP(OVYLD2_!CC$4,'[1]INTERNAL PARAMETERS-1'!$B$5:$J$44,6,FALSE)*VLOOKUP(OVYLD2_!CC$4,'[1]INTERNAL PARAMETERS-1'!$B$5:$J$44,3,FALSE) + OVYLD1_!CC148*(1-VLOOKUP(OVYLD2_!CC$4,'[1]INTERNAL PARAMETERS-1'!$B$5:$J$44,5,FALSE))*VLOOKUP(OVYLD2_!CC$4,'[1]INTERNAL PARAMETERS-1'!$B$5:$J$44,8,FALSE)*VLOOKUP(OVYLD2_!CC$4,'[1]INTERNAL PARAMETERS-1'!$B$5:$J$44,3,FALSE)</f>
        <v>0</v>
      </c>
      <c r="CD148" s="44">
        <f>OVYLD1_!CD148*VLOOKUP(OVYLD2_!CD$4,'[1]INTERNAL PARAMETERS-1'!$B$5:$J$44,5,FALSE)*VLOOKUP(OVYLD2_!CD$4,'[1]INTERNAL PARAMETERS-1'!$B$5:$J$44,6,FALSE)*VLOOKUP(OVYLD2_!CD$4,'[1]INTERNAL PARAMETERS-1'!$B$5:$J$44,3,FALSE) + OVYLD1_!CD148*(1-VLOOKUP(OVYLD2_!CD$4,'[1]INTERNAL PARAMETERS-1'!$B$5:$J$44,5,FALSE))*VLOOKUP(OVYLD2_!CD$4,'[1]INTERNAL PARAMETERS-1'!$B$5:$J$44,8,FALSE)*VLOOKUP(OVYLD2_!CD$4,'[1]INTERNAL PARAMETERS-1'!$B$5:$J$44,3,FALSE)</f>
        <v>0</v>
      </c>
      <c r="CE148" s="44">
        <f>OVYLD1_!CE148*VLOOKUP(OVYLD2_!CE$4,'[1]INTERNAL PARAMETERS-1'!$B$5:$J$44,5,FALSE)*VLOOKUP(OVYLD2_!CE$4,'[1]INTERNAL PARAMETERS-1'!$B$5:$J$44,6,FALSE)*VLOOKUP(OVYLD2_!CE$4,'[1]INTERNAL PARAMETERS-1'!$B$5:$J$44,3,FALSE) + OVYLD1_!CE148*(1-VLOOKUP(OVYLD2_!CE$4,'[1]INTERNAL PARAMETERS-1'!$B$5:$J$44,5,FALSE))*VLOOKUP(OVYLD2_!CE$4,'[1]INTERNAL PARAMETERS-1'!$B$5:$J$44,8,FALSE)*VLOOKUP(OVYLD2_!CE$4,'[1]INTERNAL PARAMETERS-1'!$B$5:$J$44,3,FALSE)</f>
        <v>0</v>
      </c>
      <c r="CF148" s="44">
        <f>OVYLD1_!CF148*VLOOKUP(OVYLD2_!CF$4,'[1]INTERNAL PARAMETERS-1'!$B$5:$J$44,5,FALSE)*VLOOKUP(OVYLD2_!CF$4,'[1]INTERNAL PARAMETERS-1'!$B$5:$J$44,6,FALSE)*VLOOKUP(OVYLD2_!CF$4,'[1]INTERNAL PARAMETERS-1'!$B$5:$J$44,3,FALSE) + OVYLD1_!CF148*(1-VLOOKUP(OVYLD2_!CF$4,'[1]INTERNAL PARAMETERS-1'!$B$5:$J$44,5,FALSE))*VLOOKUP(OVYLD2_!CF$4,'[1]INTERNAL PARAMETERS-1'!$B$5:$J$44,8,FALSE)*VLOOKUP(OVYLD2_!CF$4,'[1]INTERNAL PARAMETERS-1'!$B$5:$J$44,3,FALSE)</f>
        <v>0</v>
      </c>
      <c r="CG148" s="44">
        <f>OVYLD1_!CG148*VLOOKUP(OVYLD2_!CG$4,'[1]INTERNAL PARAMETERS-1'!$B$5:$J$44,5,FALSE)*VLOOKUP(OVYLD2_!CG$4,'[1]INTERNAL PARAMETERS-1'!$B$5:$J$44,6,FALSE)*VLOOKUP(OVYLD2_!CG$4,'[1]INTERNAL PARAMETERS-1'!$B$5:$J$44,3,FALSE) + OVYLD1_!CG148*(1-VLOOKUP(OVYLD2_!CG$4,'[1]INTERNAL PARAMETERS-1'!$B$5:$J$44,5,FALSE))*VLOOKUP(OVYLD2_!CG$4,'[1]INTERNAL PARAMETERS-1'!$B$5:$J$44,8,FALSE)*VLOOKUP(OVYLD2_!CG$4,'[1]INTERNAL PARAMETERS-1'!$B$5:$J$44,3,FALSE)</f>
        <v>0</v>
      </c>
      <c r="CH148" s="43">
        <f>OVYLD1_!CH148*VLOOKUP(OVYLD2_!CH$4,'[1]INTERNAL PARAMETERS-1'!$B$5:$J$44,5,FALSE)*VLOOKUP(OVYLD2_!CH$4,'[1]INTERNAL PARAMETERS-1'!$B$5:$J$44,6,FALSE)*VLOOKUP(OVYLD2_!CH$4,'[1]INTERNAL PARAMETERS-1'!$B$5:$J$44,3,FALSE) + OVYLD1_!CH148*(1-VLOOKUP(OVYLD2_!CH$4,'[1]INTERNAL PARAMETERS-1'!$B$5:$J$44,5,FALSE))*VLOOKUP(OVYLD2_!CH$4,'[1]INTERNAL PARAMETERS-1'!$B$5:$J$44,8,FALSE)*VLOOKUP(OVYLD2_!CH$4,'[1]INTERNAL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5">
      <c r="B149" s="58" t="s">
        <v>8</v>
      </c>
      <c r="C149" s="57" t="s">
        <v>81</v>
      </c>
      <c r="D149" s="57" t="s">
        <v>80</v>
      </c>
      <c r="E149" s="128">
        <f>OVERALL2021!AI149</f>
        <v>532.4129999999999</v>
      </c>
      <c r="F149" s="59">
        <f>'[1]INTERNAL PARAMETERS-1'!M5</f>
        <v>85.012</v>
      </c>
      <c r="G149" s="45">
        <f>OVYLD1_!G149*VLOOKUP(OVYLD2_!G$4,'[1]INTERNAL PARAMETERS-1'!$B$5:$J$44,5,FALSE)*VLOOKUP(OVYLD2_!G$4,'[1]INTERNAL PARAMETERS-1'!$B$5:$J$44,7,FALSE)*OVYLD2_!$F149 + OVYLD1_!G149*(1-VLOOKUP(OVYLD2_!G$4,'[1]INTERNAL PARAMETERS-1'!$B$5:$J$44,5,FALSE))*VLOOKUP(OVYLD2_!G$4,'[1]INTERNAL PARAMETERS-1'!$B$5:$J$44,9,FALSE)*OVYLD2_!$F149</f>
        <v>37.130682972548982</v>
      </c>
      <c r="H149" s="44">
        <f>OVYLD1_!H149*VLOOKUP(OVYLD2_!H$4,'[1]INTERNAL PARAMETERS-1'!$B$5:$J$44,5,FALSE)*VLOOKUP(OVYLD2_!H$4,'[1]INTERNAL PARAMETERS-1'!$B$5:$J$44,7,FALSE)*OVYLD2_!$F149 + OVYLD1_!H149*(1-VLOOKUP(OVYLD2_!H$4,'[1]INTERNAL PARAMETERS-1'!$B$5:$J$44,5,FALSE))*VLOOKUP(OVYLD2_!H$4,'[1]INTERNAL PARAMETERS-1'!$B$5:$J$44,9,FALSE)*OVYLD2_!$F149</f>
        <v>22.391078315204183</v>
      </c>
      <c r="I149" s="44">
        <f>OVYLD1_!I149*VLOOKUP(OVYLD2_!I$4,'[1]INTERNAL PARAMETERS-1'!$B$5:$J$44,5,FALSE)*VLOOKUP(OVYLD2_!I$4,'[1]INTERNAL PARAMETERS-1'!$B$5:$J$44,7,FALSE)*OVYLD2_!$F149 + OVYLD1_!I149*(1-VLOOKUP(OVYLD2_!I$4,'[1]INTERNAL PARAMETERS-1'!$B$5:$J$44,5,FALSE))*VLOOKUP(OVYLD2_!I$4,'[1]INTERNAL PARAMETERS-1'!$B$5:$J$44,9,FALSE)*OVYLD2_!$F149</f>
        <v>122.76166853346072</v>
      </c>
      <c r="J149" s="44">
        <f>OVYLD1_!J149*VLOOKUP(OVYLD2_!J$4,'[1]INTERNAL PARAMETERS-1'!$B$5:$J$44,5,FALSE)*VLOOKUP(OVYLD2_!J$4,'[1]INTERNAL PARAMETERS-1'!$B$5:$J$44,7,FALSE)*OVYLD2_!$F149 + OVYLD1_!J149*(1-VLOOKUP(OVYLD2_!J$4,'[1]INTERNAL PARAMETERS-1'!$B$5:$J$44,5,FALSE))*VLOOKUP(OVYLD2_!J$4,'[1]INTERNAL PARAMETERS-1'!$B$5:$J$44,9,FALSE)*OVYLD2_!$F149</f>
        <v>0</v>
      </c>
      <c r="K149" s="44">
        <f>OVYLD1_!K149*VLOOKUP(OVYLD2_!K$4,'[1]INTERNAL PARAMETERS-1'!$B$5:$J$44,5,FALSE)*VLOOKUP(OVYLD2_!K$4,'[1]INTERNAL PARAMETERS-1'!$B$5:$J$44,7,FALSE)*OVYLD2_!$F149 + OVYLD1_!K149*(1-VLOOKUP(OVYLD2_!K$4,'[1]INTERNAL PARAMETERS-1'!$B$5:$J$44,5,FALSE))*VLOOKUP(OVYLD2_!K$4,'[1]INTERNAL PARAMETERS-1'!$B$5:$J$44,9,FALSE)*OVYLD2_!$F149</f>
        <v>1.7023300491791158</v>
      </c>
      <c r="L149" s="44">
        <f>OVYLD1_!L149*VLOOKUP(OVYLD2_!L$4,'[1]INTERNAL PARAMETERS-1'!$B$5:$J$44,5,FALSE)*VLOOKUP(OVYLD2_!L$4,'[1]INTERNAL PARAMETERS-1'!$B$5:$J$44,7,FALSE)*OVYLD2_!$F149 + OVYLD1_!L149*(1-VLOOKUP(OVYLD2_!L$4,'[1]INTERNAL PARAMETERS-1'!$B$5:$J$44,5,FALSE))*VLOOKUP(OVYLD2_!L$4,'[1]INTERNAL PARAMETERS-1'!$B$5:$J$44,9,FALSE)*OVYLD2_!$F149</f>
        <v>0</v>
      </c>
      <c r="M149" s="44">
        <f>OVYLD1_!M149*VLOOKUP(OVYLD2_!M$4,'[1]INTERNAL PARAMETERS-1'!$B$5:$J$44,5,FALSE)*VLOOKUP(OVYLD2_!M$4,'[1]INTERNAL PARAMETERS-1'!$B$5:$J$44,7,FALSE)*OVYLD2_!$F149 + OVYLD1_!M149*(1-VLOOKUP(OVYLD2_!M$4,'[1]INTERNAL PARAMETERS-1'!$B$5:$J$44,5,FALSE))*VLOOKUP(OVYLD2_!M$4,'[1]INTERNAL PARAMETERS-1'!$B$5:$J$44,9,FALSE)*OVYLD2_!$F149</f>
        <v>1.2065528437527953</v>
      </c>
      <c r="N149" s="44">
        <f>OVYLD1_!N149*VLOOKUP(OVYLD2_!N$4,'[1]INTERNAL PARAMETERS-1'!$B$5:$J$44,5,FALSE)*VLOOKUP(OVYLD2_!N$4,'[1]INTERNAL PARAMETERS-1'!$B$5:$J$44,7,FALSE)*OVYLD2_!$F149 + OVYLD1_!N149*(1-VLOOKUP(OVYLD2_!N$4,'[1]INTERNAL PARAMETERS-1'!$B$5:$J$44,5,FALSE))*VLOOKUP(OVYLD2_!N$4,'[1]INTERNAL PARAMETERS-1'!$B$5:$J$44,9,FALSE)*OVYLD2_!$F149</f>
        <v>0.9014471497626273</v>
      </c>
      <c r="O149" s="44">
        <f>OVYLD1_!O149*VLOOKUP(OVYLD2_!O$4,'[1]INTERNAL PARAMETERS-1'!$B$5:$J$44,5,FALSE)*VLOOKUP(OVYLD2_!O$4,'[1]INTERNAL PARAMETERS-1'!$B$5:$J$44,7,FALSE)*OVYLD2_!$F149 + OVYLD1_!O149*(1-VLOOKUP(OVYLD2_!O$4,'[1]INTERNAL PARAMETERS-1'!$B$5:$J$44,5,FALSE))*VLOOKUP(OVYLD2_!O$4,'[1]INTERNAL PARAMETERS-1'!$B$5:$J$44,9,FALSE)*OVYLD2_!$F149</f>
        <v>0</v>
      </c>
      <c r="P149" s="44">
        <f>OVYLD1_!P149*VLOOKUP(OVYLD2_!P$4,'[1]INTERNAL PARAMETERS-1'!$B$5:$J$44,5,FALSE)*VLOOKUP(OVYLD2_!P$4,'[1]INTERNAL PARAMETERS-1'!$B$5:$J$44,7,FALSE)*OVYLD2_!$F149 + OVYLD1_!P149*(1-VLOOKUP(OVYLD2_!P$4,'[1]INTERNAL PARAMETERS-1'!$B$5:$J$44,5,FALSE))*VLOOKUP(OVYLD2_!P$4,'[1]INTERNAL PARAMETERS-1'!$B$5:$J$44,9,FALSE)*OVYLD2_!$F149</f>
        <v>0</v>
      </c>
      <c r="Q149" s="44">
        <f>OVYLD1_!Q149*VLOOKUP(OVYLD2_!Q$4,'[1]INTERNAL PARAMETERS-1'!$B$5:$J$44,5,FALSE)*VLOOKUP(OVYLD2_!Q$4,'[1]INTERNAL PARAMETERS-1'!$B$5:$J$44,7,FALSE)*OVYLD2_!$F149 + OVYLD1_!Q149*(1-VLOOKUP(OVYLD2_!Q$4,'[1]INTERNAL PARAMETERS-1'!$B$5:$J$44,5,FALSE))*VLOOKUP(OVYLD2_!Q$4,'[1]INTERNAL PARAMETERS-1'!$B$5:$J$44,9,FALSE)*OVYLD2_!$F149</f>
        <v>0</v>
      </c>
      <c r="R149" s="44">
        <f>OVYLD1_!R149*VLOOKUP(OVYLD2_!R$4,'[1]INTERNAL PARAMETERS-1'!$B$5:$J$44,5,FALSE)*VLOOKUP(OVYLD2_!R$4,'[1]INTERNAL PARAMETERS-1'!$B$5:$J$44,7,FALSE)*OVYLD2_!$F149 + OVYLD1_!R149*(1-VLOOKUP(OVYLD2_!R$4,'[1]INTERNAL PARAMETERS-1'!$B$5:$J$44,5,FALSE))*VLOOKUP(OVYLD2_!R$4,'[1]INTERNAL PARAMETERS-1'!$B$5:$J$44,9,FALSE)*OVYLD2_!$F149</f>
        <v>2.6224147506154751</v>
      </c>
      <c r="S149" s="44">
        <f>OVYLD1_!S149*VLOOKUP(OVYLD2_!S$4,'[1]INTERNAL PARAMETERS-1'!$B$5:$J$44,5,FALSE)*VLOOKUP(OVYLD2_!S$4,'[1]INTERNAL PARAMETERS-1'!$B$5:$J$44,7,FALSE)*OVYLD2_!$F149 + OVYLD1_!S149*(1-VLOOKUP(OVYLD2_!S$4,'[1]INTERNAL PARAMETERS-1'!$B$5:$J$44,5,FALSE))*VLOOKUP(OVYLD2_!S$4,'[1]INTERNAL PARAMETERS-1'!$B$5:$J$44,9,FALSE)*OVYLD2_!$F149</f>
        <v>42.069589130901456</v>
      </c>
      <c r="T149" s="44">
        <f>OVYLD1_!T149*VLOOKUP(OVYLD2_!T$4,'[1]INTERNAL PARAMETERS-1'!$B$5:$J$44,5,FALSE)*VLOOKUP(OVYLD2_!T$4,'[1]INTERNAL PARAMETERS-1'!$B$5:$J$44,7,FALSE)*OVYLD2_!$F149 + OVYLD1_!T149*(1-VLOOKUP(OVYLD2_!T$4,'[1]INTERNAL PARAMETERS-1'!$B$5:$J$44,5,FALSE))*VLOOKUP(OVYLD2_!T$4,'[1]INTERNAL PARAMETERS-1'!$B$5:$J$44,9,FALSE)*OVYLD2_!$F149</f>
        <v>6.8080981363796509</v>
      </c>
      <c r="U149" s="44">
        <f>OVYLD1_!U149*VLOOKUP(OVYLD2_!U$4,'[1]INTERNAL PARAMETERS-1'!$B$5:$J$44,5,FALSE)*VLOOKUP(OVYLD2_!U$4,'[1]INTERNAL PARAMETERS-1'!$B$5:$J$44,7,FALSE)*OVYLD2_!$F149 + OVYLD1_!U149*(1-VLOOKUP(OVYLD2_!U$4,'[1]INTERNAL PARAMETERS-1'!$B$5:$J$44,5,FALSE))*VLOOKUP(OVYLD2_!U$4,'[1]INTERNAL PARAMETERS-1'!$B$5:$J$44,9,FALSE)*OVYLD2_!$F149</f>
        <v>1.7095890875797788</v>
      </c>
      <c r="V149" s="44">
        <f>OVYLD1_!V149*VLOOKUP(OVYLD2_!V$4,'[1]INTERNAL PARAMETERS-1'!$B$5:$J$44,5,FALSE)*VLOOKUP(OVYLD2_!V$4,'[1]INTERNAL PARAMETERS-1'!$B$5:$J$44,7,FALSE)*OVYLD2_!$F149 + OVYLD1_!V149*(1-VLOOKUP(OVYLD2_!V$4,'[1]INTERNAL PARAMETERS-1'!$B$5:$J$44,5,FALSE))*VLOOKUP(OVYLD2_!V$4,'[1]INTERNAL PARAMETERS-1'!$B$5:$J$44,9,FALSE)*OVYLD2_!$F149</f>
        <v>31.151024064643583</v>
      </c>
      <c r="W149" s="44">
        <f>OVYLD1_!W149*VLOOKUP(OVYLD2_!W$4,'[1]INTERNAL PARAMETERS-1'!$B$5:$J$44,5,FALSE)*VLOOKUP(OVYLD2_!W$4,'[1]INTERNAL PARAMETERS-1'!$B$5:$J$44,7,FALSE)*OVYLD2_!$F149 + OVYLD1_!W149*(1-VLOOKUP(OVYLD2_!W$4,'[1]INTERNAL PARAMETERS-1'!$B$5:$J$44,5,FALSE))*VLOOKUP(OVYLD2_!W$4,'[1]INTERNAL PARAMETERS-1'!$B$5:$J$44,9,FALSE)*OVYLD2_!$F149</f>
        <v>0</v>
      </c>
      <c r="X149" s="44">
        <f>OVYLD1_!X149*VLOOKUP(OVYLD2_!X$4,'[1]INTERNAL PARAMETERS-1'!$B$5:$J$44,5,FALSE)*VLOOKUP(OVYLD2_!X$4,'[1]INTERNAL PARAMETERS-1'!$B$5:$J$44,7,FALSE)*OVYLD2_!$F149 + OVYLD1_!X149*(1-VLOOKUP(OVYLD2_!X$4,'[1]INTERNAL PARAMETERS-1'!$B$5:$J$44,5,FALSE))*VLOOKUP(OVYLD2_!X$4,'[1]INTERNAL PARAMETERS-1'!$B$5:$J$44,9,FALSE)*OVYLD2_!$F149</f>
        <v>0</v>
      </c>
      <c r="Y149" s="44">
        <f>OVYLD1_!Y149*VLOOKUP(OVYLD2_!Y$4,'[1]INTERNAL PARAMETERS-1'!$B$5:$J$44,5,FALSE)*VLOOKUP(OVYLD2_!Y$4,'[1]INTERNAL PARAMETERS-1'!$B$5:$J$44,7,FALSE)*OVYLD2_!$F149 + OVYLD1_!Y149*(1-VLOOKUP(OVYLD2_!Y$4,'[1]INTERNAL PARAMETERS-1'!$B$5:$J$44,5,FALSE))*VLOOKUP(OVYLD2_!Y$4,'[1]INTERNAL PARAMETERS-1'!$B$5:$J$44,9,FALSE)*OVYLD2_!$F149</f>
        <v>0</v>
      </c>
      <c r="Z149" s="44">
        <f>OVYLD1_!Z149*VLOOKUP(OVYLD2_!Z$4,'[1]INTERNAL PARAMETERS-1'!$B$5:$J$44,5,FALSE)*VLOOKUP(OVYLD2_!Z$4,'[1]INTERNAL PARAMETERS-1'!$B$5:$J$44,7,FALSE)*OVYLD2_!$F149 + OVYLD1_!Z149*(1-VLOOKUP(OVYLD2_!Z$4,'[1]INTERNAL PARAMETERS-1'!$B$5:$J$44,5,FALSE))*VLOOKUP(OVYLD2_!Z$4,'[1]INTERNAL PARAMETERS-1'!$B$5:$J$44,9,FALSE)*OVYLD2_!$F149</f>
        <v>0</v>
      </c>
      <c r="AA149" s="44">
        <f>OVYLD1_!AA149*VLOOKUP(OVYLD2_!AA$4,'[1]INTERNAL PARAMETERS-1'!$B$5:$J$44,5,FALSE)*VLOOKUP(OVYLD2_!AA$4,'[1]INTERNAL PARAMETERS-1'!$B$5:$J$44,7,FALSE)*OVYLD2_!$F149 + OVYLD1_!AA149*(1-VLOOKUP(OVYLD2_!AA$4,'[1]INTERNAL PARAMETERS-1'!$B$5:$J$44,5,FALSE))*VLOOKUP(OVYLD2_!AA$4,'[1]INTERNAL PARAMETERS-1'!$B$5:$J$44,9,FALSE)*OVYLD2_!$F149</f>
        <v>0</v>
      </c>
      <c r="AB149" s="44">
        <f>OVYLD1_!AB149*VLOOKUP(OVYLD2_!AB$4,'[1]INTERNAL PARAMETERS-1'!$B$5:$J$44,5,FALSE)*VLOOKUP(OVYLD2_!AB$4,'[1]INTERNAL PARAMETERS-1'!$B$5:$J$44,7,FALSE)*OVYLD2_!$F149 + OVYLD1_!AB149*(1-VLOOKUP(OVYLD2_!AB$4,'[1]INTERNAL PARAMETERS-1'!$B$5:$J$44,5,FALSE))*VLOOKUP(OVYLD2_!AB$4,'[1]INTERNAL PARAMETERS-1'!$B$5:$J$44,9,FALSE)*OVYLD2_!$F149</f>
        <v>0</v>
      </c>
      <c r="AC149" s="44">
        <f>OVYLD1_!AC149*VLOOKUP(OVYLD2_!AC$4,'[1]INTERNAL PARAMETERS-1'!$B$5:$J$44,5,FALSE)*VLOOKUP(OVYLD2_!AC$4,'[1]INTERNAL PARAMETERS-1'!$B$5:$J$44,7,FALSE)*OVYLD2_!$F149 + OVYLD1_!AC149*(1-VLOOKUP(OVYLD2_!AC$4,'[1]INTERNAL PARAMETERS-1'!$B$5:$J$44,5,FALSE))*VLOOKUP(OVYLD2_!AC$4,'[1]INTERNAL PARAMETERS-1'!$B$5:$J$44,9,FALSE)*OVYLD2_!$F149</f>
        <v>0</v>
      </c>
      <c r="AD149" s="44">
        <f>OVYLD1_!AD149*VLOOKUP(OVYLD2_!AD$4,'[1]INTERNAL PARAMETERS-1'!$B$5:$J$44,5,FALSE)*VLOOKUP(OVYLD2_!AD$4,'[1]INTERNAL PARAMETERS-1'!$B$5:$J$44,7,FALSE)*OVYLD2_!$F149 + OVYLD1_!AD149*(1-VLOOKUP(OVYLD2_!AD$4,'[1]INTERNAL PARAMETERS-1'!$B$5:$J$44,5,FALSE))*VLOOKUP(OVYLD2_!AD$4,'[1]INTERNAL PARAMETERS-1'!$B$5:$J$44,9,FALSE)*OVYLD2_!$F149</f>
        <v>0</v>
      </c>
      <c r="AE149" s="44">
        <f>OVYLD1_!AE149*VLOOKUP(OVYLD2_!AE$4,'[1]INTERNAL PARAMETERS-1'!$B$5:$J$44,5,FALSE)*VLOOKUP(OVYLD2_!AE$4,'[1]INTERNAL PARAMETERS-1'!$B$5:$J$44,7,FALSE)*OVYLD2_!$F149 + OVYLD1_!AE149*(1-VLOOKUP(OVYLD2_!AE$4,'[1]INTERNAL PARAMETERS-1'!$B$5:$J$44,5,FALSE))*VLOOKUP(OVYLD2_!AE$4,'[1]INTERNAL PARAMETERS-1'!$B$5:$J$44,9,FALSE)*OVYLD2_!$F149</f>
        <v>0</v>
      </c>
      <c r="AF149" s="44">
        <f>OVYLD1_!AF149*VLOOKUP(OVYLD2_!AF$4,'[1]INTERNAL PARAMETERS-1'!$B$5:$J$44,5,FALSE)*VLOOKUP(OVYLD2_!AF$4,'[1]INTERNAL PARAMETERS-1'!$B$5:$J$44,7,FALSE)*OVYLD2_!$F149 + OVYLD1_!AF149*(1-VLOOKUP(OVYLD2_!AF$4,'[1]INTERNAL PARAMETERS-1'!$B$5:$J$44,5,FALSE))*VLOOKUP(OVYLD2_!AF$4,'[1]INTERNAL PARAMETERS-1'!$B$5:$J$44,9,FALSE)*OVYLD2_!$F149</f>
        <v>0</v>
      </c>
      <c r="AG149" s="44">
        <f>OVYLD1_!AG149*VLOOKUP(OVYLD2_!AG$4,'[1]INTERNAL PARAMETERS-1'!$B$5:$J$44,5,FALSE)*VLOOKUP(OVYLD2_!AG$4,'[1]INTERNAL PARAMETERS-1'!$B$5:$J$44,7,FALSE)*OVYLD2_!$F149 + OVYLD1_!AG149*(1-VLOOKUP(OVYLD2_!AG$4,'[1]INTERNAL PARAMETERS-1'!$B$5:$J$44,5,FALSE))*VLOOKUP(OVYLD2_!AG$4,'[1]INTERNAL PARAMETERS-1'!$B$5:$J$44,9,FALSE)*OVYLD2_!$F149</f>
        <v>0</v>
      </c>
      <c r="AH149" s="44">
        <f>OVYLD1_!AH149*VLOOKUP(OVYLD2_!AH$4,'[1]INTERNAL PARAMETERS-1'!$B$5:$J$44,5,FALSE)*VLOOKUP(OVYLD2_!AH$4,'[1]INTERNAL PARAMETERS-1'!$B$5:$J$44,7,FALSE)*OVYLD2_!$F149 + OVYLD1_!AH149*(1-VLOOKUP(OVYLD2_!AH$4,'[1]INTERNAL PARAMETERS-1'!$B$5:$J$44,5,FALSE))*VLOOKUP(OVYLD2_!AH$4,'[1]INTERNAL PARAMETERS-1'!$B$5:$J$44,9,FALSE)*OVYLD2_!$F149</f>
        <v>0.27736696111176351</v>
      </c>
      <c r="AI149" s="44">
        <f>OVYLD1_!AI149*VLOOKUP(OVYLD2_!AI$4,'[1]INTERNAL PARAMETERS-1'!$B$5:$J$44,5,FALSE)*VLOOKUP(OVYLD2_!AI$4,'[1]INTERNAL PARAMETERS-1'!$B$5:$J$44,7,FALSE)*OVYLD2_!$F149 + OVYLD1_!AI149*(1-VLOOKUP(OVYLD2_!AI$4,'[1]INTERNAL PARAMETERS-1'!$B$5:$J$44,5,FALSE))*VLOOKUP(OVYLD2_!AI$4,'[1]INTERNAL PARAMETERS-1'!$B$5:$J$44,9,FALSE)*OVYLD2_!$F149</f>
        <v>0.63037945707219001</v>
      </c>
      <c r="AJ149" s="44">
        <f>OVYLD1_!AJ149*VLOOKUP(OVYLD2_!AJ$4,'[1]INTERNAL PARAMETERS-1'!$B$5:$J$44,5,FALSE)*VLOOKUP(OVYLD2_!AJ$4,'[1]INTERNAL PARAMETERS-1'!$B$5:$J$44,7,FALSE)*OVYLD2_!$F149 + OVYLD1_!AJ149*(1-VLOOKUP(OVYLD2_!AJ$4,'[1]INTERNAL PARAMETERS-1'!$B$5:$J$44,5,FALSE))*VLOOKUP(OVYLD2_!AJ$4,'[1]INTERNAL PARAMETERS-1'!$B$5:$J$44,9,FALSE)*OVYLD2_!$F149</f>
        <v>0.49178423642952229</v>
      </c>
      <c r="AK149" s="44">
        <f>OVYLD1_!AK149*VLOOKUP(OVYLD2_!AK$4,'[1]INTERNAL PARAMETERS-1'!$B$5:$J$44,5,FALSE)*VLOOKUP(OVYLD2_!AK$4,'[1]INTERNAL PARAMETERS-1'!$B$5:$J$44,7,FALSE)*OVYLD2_!$F149 + OVYLD1_!AK149*(1-VLOOKUP(OVYLD2_!AK$4,'[1]INTERNAL PARAMETERS-1'!$B$5:$J$44,5,FALSE))*VLOOKUP(OVYLD2_!AK$4,'[1]INTERNAL PARAMETERS-1'!$B$5:$J$44,9,FALSE)*OVYLD2_!$F149</f>
        <v>0</v>
      </c>
      <c r="AL149" s="44">
        <f>OVYLD1_!AL149*VLOOKUP(OVYLD2_!AL$4,'[1]INTERNAL PARAMETERS-1'!$B$5:$J$44,5,FALSE)*VLOOKUP(OVYLD2_!AL$4,'[1]INTERNAL PARAMETERS-1'!$B$5:$J$44,7,FALSE)*OVYLD2_!$F149 + OVYLD1_!AL149*(1-VLOOKUP(OVYLD2_!AL$4,'[1]INTERNAL PARAMETERS-1'!$B$5:$J$44,5,FALSE))*VLOOKUP(OVYLD2_!AL$4,'[1]INTERNAL PARAMETERS-1'!$B$5:$J$44,9,FALSE)*OVYLD2_!$F149</f>
        <v>0</v>
      </c>
      <c r="AM149" s="44">
        <f>OVYLD1_!AM149*VLOOKUP(OVYLD2_!AM$4,'[1]INTERNAL PARAMETERS-1'!$B$5:$J$44,5,FALSE)*VLOOKUP(OVYLD2_!AM$4,'[1]INTERNAL PARAMETERS-1'!$B$5:$J$44,7,FALSE)*OVYLD2_!$F149 + OVYLD1_!AM149*(1-VLOOKUP(OVYLD2_!AM$4,'[1]INTERNAL PARAMETERS-1'!$B$5:$J$44,5,FALSE))*VLOOKUP(OVYLD2_!AM$4,'[1]INTERNAL PARAMETERS-1'!$B$5:$J$44,9,FALSE)*OVYLD2_!$F149</f>
        <v>0</v>
      </c>
      <c r="AN149" s="44">
        <f>OVYLD1_!AN149*VLOOKUP(OVYLD2_!AN$4,'[1]INTERNAL PARAMETERS-1'!$B$5:$J$44,5,FALSE)*VLOOKUP(OVYLD2_!AN$4,'[1]INTERNAL PARAMETERS-1'!$B$5:$J$44,7,FALSE)*OVYLD2_!$F149 + OVYLD1_!AN149*(1-VLOOKUP(OVYLD2_!AN$4,'[1]INTERNAL PARAMETERS-1'!$B$5:$J$44,5,FALSE))*VLOOKUP(OVYLD2_!AN$4,'[1]INTERNAL PARAMETERS-1'!$B$5:$J$44,9,FALSE)*OVYLD2_!$F149</f>
        <v>0</v>
      </c>
      <c r="AO149" s="44">
        <f>OVYLD1_!AO149*VLOOKUP(OVYLD2_!AO$4,'[1]INTERNAL PARAMETERS-1'!$B$5:$J$44,5,FALSE)*VLOOKUP(OVYLD2_!AO$4,'[1]INTERNAL PARAMETERS-1'!$B$5:$J$44,7,FALSE)*OVYLD2_!$F149 + OVYLD1_!AO149*(1-VLOOKUP(OVYLD2_!AO$4,'[1]INTERNAL PARAMETERS-1'!$B$5:$J$44,5,FALSE))*VLOOKUP(OVYLD2_!AO$4,'[1]INTERNAL PARAMETERS-1'!$B$5:$J$44,9,FALSE)*OVYLD2_!$F149</f>
        <v>0</v>
      </c>
      <c r="AP149" s="44">
        <f>OVYLD1_!AP149*VLOOKUP(OVYLD2_!AP$4,'[1]INTERNAL PARAMETERS-1'!$B$5:$J$44,5,FALSE)*VLOOKUP(OVYLD2_!AP$4,'[1]INTERNAL PARAMETERS-1'!$B$5:$J$44,7,FALSE)*OVYLD2_!$F149 + OVYLD1_!AP149*(1-VLOOKUP(OVYLD2_!AP$4,'[1]INTERNAL PARAMETERS-1'!$B$5:$J$44,5,FALSE))*VLOOKUP(OVYLD2_!AP$4,'[1]INTERNAL PARAMETERS-1'!$B$5:$J$44,9,FALSE)*OVYLD2_!$F149</f>
        <v>0</v>
      </c>
      <c r="AQ149" s="44">
        <f>OVYLD1_!AQ149*VLOOKUP(OVYLD2_!AQ$4,'[1]INTERNAL PARAMETERS-1'!$B$5:$J$44,5,FALSE)*VLOOKUP(OVYLD2_!AQ$4,'[1]INTERNAL PARAMETERS-1'!$B$5:$J$44,7,FALSE)*OVYLD2_!$F149 + OVYLD1_!AQ149*(1-VLOOKUP(OVYLD2_!AQ$4,'[1]INTERNAL PARAMETERS-1'!$B$5:$J$44,5,FALSE))*VLOOKUP(OVYLD2_!AQ$4,'[1]INTERNAL PARAMETERS-1'!$B$5:$J$44,9,FALSE)*OVYLD2_!$F149</f>
        <v>0</v>
      </c>
      <c r="AR149" s="44">
        <f>OVYLD1_!AR149*VLOOKUP(OVYLD2_!AR$4,'[1]INTERNAL PARAMETERS-1'!$B$5:$J$44,5,FALSE)*VLOOKUP(OVYLD2_!AR$4,'[1]INTERNAL PARAMETERS-1'!$B$5:$J$44,7,FALSE)*OVYLD2_!$F149 + OVYLD1_!AR149*(1-VLOOKUP(OVYLD2_!AR$4,'[1]INTERNAL PARAMETERS-1'!$B$5:$J$44,5,FALSE))*VLOOKUP(OVYLD2_!AR$4,'[1]INTERNAL PARAMETERS-1'!$B$5:$J$44,9,FALSE)*OVYLD2_!$F149</f>
        <v>0</v>
      </c>
      <c r="AS149" s="44">
        <f>OVYLD1_!AS149*VLOOKUP(OVYLD2_!AS$4,'[1]INTERNAL PARAMETERS-1'!$B$5:$J$44,5,FALSE)*VLOOKUP(OVYLD2_!AS$4,'[1]INTERNAL PARAMETERS-1'!$B$5:$J$44,7,FALSE)*OVYLD2_!$F149 + OVYLD1_!AS149*(1-VLOOKUP(OVYLD2_!AS$4,'[1]INTERNAL PARAMETERS-1'!$B$5:$J$44,5,FALSE))*VLOOKUP(OVYLD2_!AS$4,'[1]INTERNAL PARAMETERS-1'!$B$5:$J$44,9,FALSE)*OVYLD2_!$F149</f>
        <v>0</v>
      </c>
      <c r="AT149" s="43">
        <f>OVYLD1_!AT149*VLOOKUP(OVYLD2_!AT$4,'[1]INTERNAL PARAMETERS-1'!$B$5:$J$44,5,FALSE)*VLOOKUP(OVYLD2_!AT$4,'[1]INTERNAL PARAMETERS-1'!$B$5:$J$44,7,FALSE)*OVYLD2_!$F149 + OVYLD1_!AT149*(1-VLOOKUP(OVYLD2_!AT$4,'[1]INTERNAL PARAMETERS-1'!$B$5:$J$44,5,FALSE))*VLOOKUP(OVYLD2_!AT$4,'[1]INTERNAL PARAMETERS-1'!$B$5:$J$44,9,FALSE)*OVYLD2_!$F149</f>
        <v>0</v>
      </c>
      <c r="AU149" s="45">
        <f>OVYLD1_!AU149*VLOOKUP(OVYLD2_!AU$4,'[1]INTERNAL PARAMETERS-1'!$B$5:$J$44,5,FALSE)*VLOOKUP(OVYLD2_!AU$4,'[1]INTERNAL PARAMETERS-1'!$B$5:$J$44,6,FALSE)*VLOOKUP(OVYLD2_!AU$4,'[1]INTERNAL PARAMETERS-1'!$B$5:$J$44,3,FALSE) + OVYLD1_!AU149*(1-VLOOKUP(OVYLD2_!AU$4,'[1]INTERNAL PARAMETERS-1'!$B$5:$J$44,5,FALSE))*VLOOKUP(OVYLD2_!AU$4,'[1]INTERNAL PARAMETERS-1'!$B$5:$J$44,8,FALSE)*VLOOKUP(OVYLD2_!AU$4,'[1]INTERNAL PARAMETERS-1'!$B$5:$J$44,3,FALSE)</f>
        <v>0</v>
      </c>
      <c r="AV149" s="44">
        <f>OVYLD1_!AV149*VLOOKUP(OVYLD2_!AV$4,'[1]INTERNAL PARAMETERS-1'!$B$5:$J$44,5,FALSE)*VLOOKUP(OVYLD2_!AV$4,'[1]INTERNAL PARAMETERS-1'!$B$5:$J$44,6,FALSE)*VLOOKUP(OVYLD2_!AV$4,'[1]INTERNAL PARAMETERS-1'!$B$5:$J$44,3,FALSE) + OVYLD1_!AV149*(1-VLOOKUP(OVYLD2_!AV$4,'[1]INTERNAL PARAMETERS-1'!$B$5:$J$44,5,FALSE))*VLOOKUP(OVYLD2_!AV$4,'[1]INTERNAL PARAMETERS-1'!$B$5:$J$44,8,FALSE)*VLOOKUP(OVYLD2_!AV$4,'[1]INTERNAL PARAMETERS-1'!$B$5:$J$44,3,FALSE)</f>
        <v>0</v>
      </c>
      <c r="AW149" s="44">
        <f>OVYLD1_!AW149*VLOOKUP(OVYLD2_!AW$4,'[1]INTERNAL PARAMETERS-1'!$B$5:$J$44,5,FALSE)*VLOOKUP(OVYLD2_!AW$4,'[1]INTERNAL PARAMETERS-1'!$B$5:$J$44,6,FALSE)*VLOOKUP(OVYLD2_!AW$4,'[1]INTERNAL PARAMETERS-1'!$B$5:$J$44,3,FALSE) + OVYLD1_!AW149*(1-VLOOKUP(OVYLD2_!AW$4,'[1]INTERNAL PARAMETERS-1'!$B$5:$J$44,5,FALSE))*VLOOKUP(OVYLD2_!AW$4,'[1]INTERNAL PARAMETERS-1'!$B$5:$J$44,8,FALSE)*VLOOKUP(OVYLD2_!AW$4,'[1]INTERNAL PARAMETERS-1'!$B$5:$J$44,3,FALSE)</f>
        <v>1.7049584638874999</v>
      </c>
      <c r="AX149" s="44">
        <f>OVYLD1_!AX149*VLOOKUP(OVYLD2_!AX$4,'[1]INTERNAL PARAMETERS-1'!$B$5:$J$44,5,FALSE)*VLOOKUP(OVYLD2_!AX$4,'[1]INTERNAL PARAMETERS-1'!$B$5:$J$44,6,FALSE)*VLOOKUP(OVYLD2_!AX$4,'[1]INTERNAL PARAMETERS-1'!$B$5:$J$44,3,FALSE) + OVYLD1_!AX149*(1-VLOOKUP(OVYLD2_!AX$4,'[1]INTERNAL PARAMETERS-1'!$B$5:$J$44,5,FALSE))*VLOOKUP(OVYLD2_!AX$4,'[1]INTERNAL PARAMETERS-1'!$B$5:$J$44,8,FALSE)*VLOOKUP(OVYLD2_!AX$4,'[1]INTERNAL PARAMETERS-1'!$B$5:$J$44,3,FALSE)</f>
        <v>0</v>
      </c>
      <c r="AY149" s="44">
        <f>OVYLD1_!AY149*VLOOKUP(OVYLD2_!AY$4,'[1]INTERNAL PARAMETERS-1'!$B$5:$J$44,5,FALSE)*VLOOKUP(OVYLD2_!AY$4,'[1]INTERNAL PARAMETERS-1'!$B$5:$J$44,6,FALSE)*VLOOKUP(OVYLD2_!AY$4,'[1]INTERNAL PARAMETERS-1'!$B$5:$J$44,3,FALSE) + OVYLD1_!AY149*(1-VLOOKUP(OVYLD2_!AY$4,'[1]INTERNAL PARAMETERS-1'!$B$5:$J$44,5,FALSE))*VLOOKUP(OVYLD2_!AY$4,'[1]INTERNAL PARAMETERS-1'!$B$5:$J$44,8,FALSE)*VLOOKUP(OVYLD2_!AY$4,'[1]INTERNAL PARAMETERS-1'!$B$5:$J$44,3,FALSE)</f>
        <v>0</v>
      </c>
      <c r="AZ149" s="44">
        <f>OVYLD1_!AZ149*VLOOKUP(OVYLD2_!AZ$4,'[1]INTERNAL PARAMETERS-1'!$B$5:$J$44,5,FALSE)*VLOOKUP(OVYLD2_!AZ$4,'[1]INTERNAL PARAMETERS-1'!$B$5:$J$44,6,FALSE)*VLOOKUP(OVYLD2_!AZ$4,'[1]INTERNAL PARAMETERS-1'!$B$5:$J$44,3,FALSE) + OVYLD1_!AZ149*(1-VLOOKUP(OVYLD2_!AZ$4,'[1]INTERNAL PARAMETERS-1'!$B$5:$J$44,5,FALSE))*VLOOKUP(OVYLD2_!AZ$4,'[1]INTERNAL PARAMETERS-1'!$B$5:$J$44,8,FALSE)*VLOOKUP(OVYLD2_!AZ$4,'[1]INTERNAL PARAMETERS-1'!$B$5:$J$44,3,FALSE)</f>
        <v>0</v>
      </c>
      <c r="BA149" s="44">
        <f>OVYLD1_!BA149*VLOOKUP(OVYLD2_!BA$4,'[1]INTERNAL PARAMETERS-1'!$B$5:$J$44,5,FALSE)*VLOOKUP(OVYLD2_!BA$4,'[1]INTERNAL PARAMETERS-1'!$B$5:$J$44,6,FALSE)*VLOOKUP(OVYLD2_!BA$4,'[1]INTERNAL PARAMETERS-1'!$B$5:$J$44,3,FALSE) + OVYLD1_!BA149*(1-VLOOKUP(OVYLD2_!BA$4,'[1]INTERNAL PARAMETERS-1'!$B$5:$J$44,5,FALSE))*VLOOKUP(OVYLD2_!BA$4,'[1]INTERNAL PARAMETERS-1'!$B$5:$J$44,8,FALSE)*VLOOKUP(OVYLD2_!BA$4,'[1]INTERNAL PARAMETERS-1'!$B$5:$J$44,3,FALSE)</f>
        <v>0.16749096273012415</v>
      </c>
      <c r="BB149" s="44">
        <f>OVYLD1_!BB149*VLOOKUP(OVYLD2_!BB$4,'[1]INTERNAL PARAMETERS-1'!$B$5:$J$44,5,FALSE)*VLOOKUP(OVYLD2_!BB$4,'[1]INTERNAL PARAMETERS-1'!$B$5:$J$44,6,FALSE)*VLOOKUP(OVYLD2_!BB$4,'[1]INTERNAL PARAMETERS-1'!$B$5:$J$44,3,FALSE) + OVYLD1_!BB149*(1-VLOOKUP(OVYLD2_!BB$4,'[1]INTERNAL PARAMETERS-1'!$B$5:$J$44,5,FALSE))*VLOOKUP(OVYLD2_!BB$4,'[1]INTERNAL PARAMETERS-1'!$B$5:$J$44,8,FALSE)*VLOOKUP(OVYLD2_!BB$4,'[1]INTERNAL PARAMETERS-1'!$B$5:$J$44,3,FALSE)</f>
        <v>0.62452030515009727</v>
      </c>
      <c r="BC149" s="44">
        <f>OVYLD1_!BC149*VLOOKUP(OVYLD2_!BC$4,'[1]INTERNAL PARAMETERS-1'!$B$5:$J$44,5,FALSE)*VLOOKUP(OVYLD2_!BC$4,'[1]INTERNAL PARAMETERS-1'!$B$5:$J$44,6,FALSE)*VLOOKUP(OVYLD2_!BC$4,'[1]INTERNAL PARAMETERS-1'!$B$5:$J$44,3,FALSE) + OVYLD1_!BC149*(1-VLOOKUP(OVYLD2_!BC$4,'[1]INTERNAL PARAMETERS-1'!$B$5:$J$44,5,FALSE))*VLOOKUP(OVYLD2_!BC$4,'[1]INTERNAL PARAMETERS-1'!$B$5:$J$44,8,FALSE)*VLOOKUP(OVYLD2_!BC$4,'[1]INTERNAL PARAMETERS-1'!$B$5:$J$44,3,FALSE)</f>
        <v>0.13005003242938029</v>
      </c>
      <c r="BD149" s="44">
        <f>OVYLD1_!BD149*VLOOKUP(OVYLD2_!BD$4,'[1]INTERNAL PARAMETERS-1'!$B$5:$J$44,5,FALSE)*VLOOKUP(OVYLD2_!BD$4,'[1]INTERNAL PARAMETERS-1'!$B$5:$J$44,6,FALSE)*VLOOKUP(OVYLD2_!BD$4,'[1]INTERNAL PARAMETERS-1'!$B$5:$J$44,3,FALSE) + OVYLD1_!BD149*(1-VLOOKUP(OVYLD2_!BD$4,'[1]INTERNAL PARAMETERS-1'!$B$5:$J$44,5,FALSE))*VLOOKUP(OVYLD2_!BD$4,'[1]INTERNAL PARAMETERS-1'!$B$5:$J$44,8,FALSE)*VLOOKUP(OVYLD2_!BD$4,'[1]INTERNAL PARAMETERS-1'!$B$5:$J$44,3,FALSE)</f>
        <v>0.24152160789925498</v>
      </c>
      <c r="BE149" s="44">
        <f>OVYLD1_!BE149*VLOOKUP(OVYLD2_!BE$4,'[1]INTERNAL PARAMETERS-1'!$B$5:$J$44,5,FALSE)*VLOOKUP(OVYLD2_!BE$4,'[1]INTERNAL PARAMETERS-1'!$B$5:$J$44,6,FALSE)*VLOOKUP(OVYLD2_!BE$4,'[1]INTERNAL PARAMETERS-1'!$B$5:$J$44,3,FALSE) + OVYLD1_!BE149*(1-VLOOKUP(OVYLD2_!BE$4,'[1]INTERNAL PARAMETERS-1'!$B$5:$J$44,5,FALSE))*VLOOKUP(OVYLD2_!BE$4,'[1]INTERNAL PARAMETERS-1'!$B$5:$J$44,8,FALSE)*VLOOKUP(OVYLD2_!BE$4,'[1]INTERNAL PARAMETERS-1'!$B$5:$J$44,3,FALSE)</f>
        <v>0.14069876187115068</v>
      </c>
      <c r="BF149" s="44">
        <f>OVYLD1_!BF149*VLOOKUP(OVYLD2_!BF$4,'[1]INTERNAL PARAMETERS-1'!$B$5:$J$44,5,FALSE)*VLOOKUP(OVYLD2_!BF$4,'[1]INTERNAL PARAMETERS-1'!$B$5:$J$44,6,FALSE)*VLOOKUP(OVYLD2_!BF$4,'[1]INTERNAL PARAMETERS-1'!$B$5:$J$44,3,FALSE) + OVYLD1_!BF149*(1-VLOOKUP(OVYLD2_!BF$4,'[1]INTERNAL PARAMETERS-1'!$B$5:$J$44,5,FALSE))*VLOOKUP(OVYLD2_!BF$4,'[1]INTERNAL PARAMETERS-1'!$B$5:$J$44,8,FALSE)*VLOOKUP(OVYLD2_!BF$4,'[1]INTERNAL PARAMETERS-1'!$B$5:$J$44,3,FALSE)</f>
        <v>0</v>
      </c>
      <c r="BG149" s="44">
        <f>OVYLD1_!BG149*VLOOKUP(OVYLD2_!BG$4,'[1]INTERNAL PARAMETERS-1'!$B$5:$J$44,5,FALSE)*VLOOKUP(OVYLD2_!BG$4,'[1]INTERNAL PARAMETERS-1'!$B$5:$J$44,6,FALSE)*VLOOKUP(OVYLD2_!BG$4,'[1]INTERNAL PARAMETERS-1'!$B$5:$J$44,3,FALSE) + OVYLD1_!BG149*(1-VLOOKUP(OVYLD2_!BG$4,'[1]INTERNAL PARAMETERS-1'!$B$5:$J$44,5,FALSE))*VLOOKUP(OVYLD2_!BG$4,'[1]INTERNAL PARAMETERS-1'!$B$5:$J$44,8,FALSE)*VLOOKUP(OVYLD2_!BG$4,'[1]INTERNAL PARAMETERS-1'!$B$5:$J$44,3,FALSE)</f>
        <v>0.73804412798372754</v>
      </c>
      <c r="BH149" s="44">
        <f>OVYLD1_!BH149*VLOOKUP(OVYLD2_!BH$4,'[1]INTERNAL PARAMETERS-1'!$B$5:$J$44,5,FALSE)*VLOOKUP(OVYLD2_!BH$4,'[1]INTERNAL PARAMETERS-1'!$B$5:$J$44,6,FALSE)*VLOOKUP(OVYLD2_!BH$4,'[1]INTERNAL PARAMETERS-1'!$B$5:$J$44,3,FALSE) + OVYLD1_!BH149*(1-VLOOKUP(OVYLD2_!BH$4,'[1]INTERNAL PARAMETERS-1'!$B$5:$J$44,5,FALSE))*VLOOKUP(OVYLD2_!BH$4,'[1]INTERNAL PARAMETERS-1'!$B$5:$J$44,8,FALSE)*VLOOKUP(OVYLD2_!BH$4,'[1]INTERNAL PARAMETERS-1'!$B$5:$J$44,3,FALSE)</f>
        <v>2.4863851524877202E-3</v>
      </c>
      <c r="BI149" s="44">
        <f>OVYLD1_!BI149*VLOOKUP(OVYLD2_!BI$4,'[1]INTERNAL PARAMETERS-1'!$B$5:$J$44,5,FALSE)*VLOOKUP(OVYLD2_!BI$4,'[1]INTERNAL PARAMETERS-1'!$B$5:$J$44,6,FALSE)*VLOOKUP(OVYLD2_!BI$4,'[1]INTERNAL PARAMETERS-1'!$B$5:$J$44,3,FALSE) + OVYLD1_!BI149*(1-VLOOKUP(OVYLD2_!BI$4,'[1]INTERNAL PARAMETERS-1'!$B$5:$J$44,5,FALSE))*VLOOKUP(OVYLD2_!BI$4,'[1]INTERNAL PARAMETERS-1'!$B$5:$J$44,8,FALSE)*VLOOKUP(OVYLD2_!BI$4,'[1]INTERNAL PARAMETERS-1'!$B$5:$J$44,3,FALSE)</f>
        <v>0</v>
      </c>
      <c r="BJ149" s="44">
        <f>OVYLD1_!BJ149*VLOOKUP(OVYLD2_!BJ$4,'[1]INTERNAL PARAMETERS-1'!$B$5:$J$44,5,FALSE)*VLOOKUP(OVYLD2_!BJ$4,'[1]INTERNAL PARAMETERS-1'!$B$5:$J$44,6,FALSE)*VLOOKUP(OVYLD2_!BJ$4,'[1]INTERNAL PARAMETERS-1'!$B$5:$J$44,3,FALSE) + OVYLD1_!BJ149*(1-VLOOKUP(OVYLD2_!BJ$4,'[1]INTERNAL PARAMETERS-1'!$B$5:$J$44,5,FALSE))*VLOOKUP(OVYLD2_!BJ$4,'[1]INTERNAL PARAMETERS-1'!$B$5:$J$44,8,FALSE)*VLOOKUP(OVYLD2_!BJ$4,'[1]INTERNAL PARAMETERS-1'!$B$5:$J$44,3,FALSE)</f>
        <v>0.22171452408993503</v>
      </c>
      <c r="BK149" s="44">
        <f>OVYLD1_!BK149*VLOOKUP(OVYLD2_!BK$4,'[1]INTERNAL PARAMETERS-1'!$B$5:$J$44,5,FALSE)*VLOOKUP(OVYLD2_!BK$4,'[1]INTERNAL PARAMETERS-1'!$B$5:$J$44,6,FALSE)*VLOOKUP(OVYLD2_!BK$4,'[1]INTERNAL PARAMETERS-1'!$B$5:$J$44,3,FALSE) + OVYLD1_!BK149*(1-VLOOKUP(OVYLD2_!BK$4,'[1]INTERNAL PARAMETERS-1'!$B$5:$J$44,5,FALSE))*VLOOKUP(OVYLD2_!BK$4,'[1]INTERNAL PARAMETERS-1'!$B$5:$J$44,8,FALSE)*VLOOKUP(OVYLD2_!BK$4,'[1]INTERNAL PARAMETERS-1'!$B$5:$J$44,3,FALSE)</f>
        <v>4.6791690607286239E-2</v>
      </c>
      <c r="BL149" s="44">
        <f>OVYLD1_!BL149*VLOOKUP(OVYLD2_!BL$4,'[1]INTERNAL PARAMETERS-1'!$B$5:$J$44,5,FALSE)*VLOOKUP(OVYLD2_!BL$4,'[1]INTERNAL PARAMETERS-1'!$B$5:$J$44,6,FALSE)*VLOOKUP(OVYLD2_!BL$4,'[1]INTERNAL PARAMETERS-1'!$B$5:$J$44,3,FALSE) + OVYLD1_!BL149*(1-VLOOKUP(OVYLD2_!BL$4,'[1]INTERNAL PARAMETERS-1'!$B$5:$J$44,5,FALSE))*VLOOKUP(OVYLD2_!BL$4,'[1]INTERNAL PARAMETERS-1'!$B$5:$J$44,8,FALSE)*VLOOKUP(OVYLD2_!BL$4,'[1]INTERNAL PARAMETERS-1'!$B$5:$J$44,3,FALSE)</f>
        <v>1.8388433402878025E-2</v>
      </c>
      <c r="BM149" s="44">
        <f>OVYLD1_!BM149*VLOOKUP(OVYLD2_!BM$4,'[1]INTERNAL PARAMETERS-1'!$B$5:$J$44,5,FALSE)*VLOOKUP(OVYLD2_!BM$4,'[1]INTERNAL PARAMETERS-1'!$B$5:$J$44,6,FALSE)*VLOOKUP(OVYLD2_!BM$4,'[1]INTERNAL PARAMETERS-1'!$B$5:$J$44,3,FALSE) + OVYLD1_!BM149*(1-VLOOKUP(OVYLD2_!BM$4,'[1]INTERNAL PARAMETERS-1'!$B$5:$J$44,5,FALSE))*VLOOKUP(OVYLD2_!BM$4,'[1]INTERNAL PARAMETERS-1'!$B$5:$J$44,8,FALSE)*VLOOKUP(OVYLD2_!BM$4,'[1]INTERNAL PARAMETERS-1'!$B$5:$J$44,3,FALSE)</f>
        <v>3.5129995981650914E-3</v>
      </c>
      <c r="BN149" s="44">
        <f>OVYLD1_!BN149*VLOOKUP(OVYLD2_!BN$4,'[1]INTERNAL PARAMETERS-1'!$B$5:$J$44,5,FALSE)*VLOOKUP(OVYLD2_!BN$4,'[1]INTERNAL PARAMETERS-1'!$B$5:$J$44,6,FALSE)*VLOOKUP(OVYLD2_!BN$4,'[1]INTERNAL PARAMETERS-1'!$B$5:$J$44,3,FALSE) + OVYLD1_!BN149*(1-VLOOKUP(OVYLD2_!BN$4,'[1]INTERNAL PARAMETERS-1'!$B$5:$J$44,5,FALSE))*VLOOKUP(OVYLD2_!BN$4,'[1]INTERNAL PARAMETERS-1'!$B$5:$J$44,8,FALSE)*VLOOKUP(OVYLD2_!BN$4,'[1]INTERNAL PARAMETERS-1'!$B$5:$J$44,3,FALSE)</f>
        <v>0.13109871469058315</v>
      </c>
      <c r="BO149" s="44">
        <f>OVYLD1_!BO149*VLOOKUP(OVYLD2_!BO$4,'[1]INTERNAL PARAMETERS-1'!$B$5:$J$44,5,FALSE)*VLOOKUP(OVYLD2_!BO$4,'[1]INTERNAL PARAMETERS-1'!$B$5:$J$44,6,FALSE)*VLOOKUP(OVYLD2_!BO$4,'[1]INTERNAL PARAMETERS-1'!$B$5:$J$44,3,FALSE) + OVYLD1_!BO149*(1-VLOOKUP(OVYLD2_!BO$4,'[1]INTERNAL PARAMETERS-1'!$B$5:$J$44,5,FALSE))*VLOOKUP(OVYLD2_!BO$4,'[1]INTERNAL PARAMETERS-1'!$B$5:$J$44,8,FALSE)*VLOOKUP(OVYLD2_!BO$4,'[1]INTERNAL PARAMETERS-1'!$B$5:$J$44,3,FALSE)</f>
        <v>5.5935473913343733E-2</v>
      </c>
      <c r="BP149" s="44">
        <f>OVYLD1_!BP149*VLOOKUP(OVYLD2_!BP$4,'[1]INTERNAL PARAMETERS-1'!$B$5:$J$44,5,FALSE)*VLOOKUP(OVYLD2_!BP$4,'[1]INTERNAL PARAMETERS-1'!$B$5:$J$44,6,FALSE)*VLOOKUP(OVYLD2_!BP$4,'[1]INTERNAL PARAMETERS-1'!$B$5:$J$44,3,FALSE) + OVYLD1_!BP149*(1-VLOOKUP(OVYLD2_!BP$4,'[1]INTERNAL PARAMETERS-1'!$B$5:$J$44,5,FALSE))*VLOOKUP(OVYLD2_!BP$4,'[1]INTERNAL PARAMETERS-1'!$B$5:$J$44,8,FALSE)*VLOOKUP(OVYLD2_!BP$4,'[1]INTERNAL PARAMETERS-1'!$B$5:$J$44,3,FALSE)</f>
        <v>2.1743265889774118E-3</v>
      </c>
      <c r="BQ149" s="44">
        <f>OVYLD1_!BQ149*VLOOKUP(OVYLD2_!BQ$4,'[1]INTERNAL PARAMETERS-1'!$B$5:$J$44,5,FALSE)*VLOOKUP(OVYLD2_!BQ$4,'[1]INTERNAL PARAMETERS-1'!$B$5:$J$44,6,FALSE)*VLOOKUP(OVYLD2_!BQ$4,'[1]INTERNAL PARAMETERS-1'!$B$5:$J$44,3,FALSE) + OVYLD1_!BQ149*(1-VLOOKUP(OVYLD2_!BQ$4,'[1]INTERNAL PARAMETERS-1'!$B$5:$J$44,5,FALSE))*VLOOKUP(OVYLD2_!BQ$4,'[1]INTERNAL PARAMETERS-1'!$B$5:$J$44,8,FALSE)*VLOOKUP(OVYLD2_!BQ$4,'[1]INTERNAL PARAMETERS-1'!$B$5:$J$44,3,FALSE)</f>
        <v>0.26329381825232029</v>
      </c>
      <c r="BR149" s="44">
        <f>OVYLD1_!BR149*VLOOKUP(OVYLD2_!BR$4,'[1]INTERNAL PARAMETERS-1'!$B$5:$J$44,5,FALSE)*VLOOKUP(OVYLD2_!BR$4,'[1]INTERNAL PARAMETERS-1'!$B$5:$J$44,6,FALSE)*VLOOKUP(OVYLD2_!BR$4,'[1]INTERNAL PARAMETERS-1'!$B$5:$J$44,3,FALSE) + OVYLD1_!BR149*(1-VLOOKUP(OVYLD2_!BR$4,'[1]INTERNAL PARAMETERS-1'!$B$5:$J$44,5,FALSE))*VLOOKUP(OVYLD2_!BR$4,'[1]INTERNAL PARAMETERS-1'!$B$5:$J$44,8,FALSE)*VLOOKUP(OVYLD2_!BR$4,'[1]INTERNAL PARAMETERS-1'!$B$5:$J$44,3,FALSE)</f>
        <v>4.4761104450036955E-3</v>
      </c>
      <c r="BS149" s="44">
        <f>OVYLD1_!BS149*VLOOKUP(OVYLD2_!BS$4,'[1]INTERNAL PARAMETERS-1'!$B$5:$J$44,5,FALSE)*VLOOKUP(OVYLD2_!BS$4,'[1]INTERNAL PARAMETERS-1'!$B$5:$J$44,6,FALSE)*VLOOKUP(OVYLD2_!BS$4,'[1]INTERNAL PARAMETERS-1'!$B$5:$J$44,3,FALSE) + OVYLD1_!BS149*(1-VLOOKUP(OVYLD2_!BS$4,'[1]INTERNAL PARAMETERS-1'!$B$5:$J$44,5,FALSE))*VLOOKUP(OVYLD2_!BS$4,'[1]INTERNAL PARAMETERS-1'!$B$5:$J$44,8,FALSE)*VLOOKUP(OVYLD2_!BS$4,'[1]INTERNAL PARAMETERS-1'!$B$5:$J$44,3,FALSE)</f>
        <v>1.4982626580246406E-3</v>
      </c>
      <c r="BT149" s="44">
        <f>OVYLD1_!BT149*VLOOKUP(OVYLD2_!BT$4,'[1]INTERNAL PARAMETERS-1'!$B$5:$J$44,5,FALSE)*VLOOKUP(OVYLD2_!BT$4,'[1]INTERNAL PARAMETERS-1'!$B$5:$J$44,6,FALSE)*VLOOKUP(OVYLD2_!BT$4,'[1]INTERNAL PARAMETERS-1'!$B$5:$J$44,3,FALSE) + OVYLD1_!BT149*(1-VLOOKUP(OVYLD2_!BT$4,'[1]INTERNAL PARAMETERS-1'!$B$5:$J$44,5,FALSE))*VLOOKUP(OVYLD2_!BT$4,'[1]INTERNAL PARAMETERS-1'!$B$5:$J$44,8,FALSE)*VLOOKUP(OVYLD2_!BT$4,'[1]INTERNAL PARAMETERS-1'!$B$5:$J$44,3,FALSE)</f>
        <v>0</v>
      </c>
      <c r="BU149" s="44">
        <f>OVYLD1_!BU149*VLOOKUP(OVYLD2_!BU$4,'[1]INTERNAL PARAMETERS-1'!$B$5:$J$44,5,FALSE)*VLOOKUP(OVYLD2_!BU$4,'[1]INTERNAL PARAMETERS-1'!$B$5:$J$44,6,FALSE)*VLOOKUP(OVYLD2_!BU$4,'[1]INTERNAL PARAMETERS-1'!$B$5:$J$44,3,FALSE) + OVYLD1_!BU149*(1-VLOOKUP(OVYLD2_!BU$4,'[1]INTERNAL PARAMETERS-1'!$B$5:$J$44,5,FALSE))*VLOOKUP(OVYLD2_!BU$4,'[1]INTERNAL PARAMETERS-1'!$B$5:$J$44,8,FALSE)*VLOOKUP(OVYLD2_!BU$4,'[1]INTERNAL PARAMETERS-1'!$B$5:$J$44,3,FALSE)</f>
        <v>0</v>
      </c>
      <c r="BV149" s="44">
        <f>OVYLD1_!BV149*VLOOKUP(OVYLD2_!BV$4,'[1]INTERNAL PARAMETERS-1'!$B$5:$J$44,5,FALSE)*VLOOKUP(OVYLD2_!BV$4,'[1]INTERNAL PARAMETERS-1'!$B$5:$J$44,6,FALSE)*VLOOKUP(OVYLD2_!BV$4,'[1]INTERNAL PARAMETERS-1'!$B$5:$J$44,3,FALSE) + OVYLD1_!BV149*(1-VLOOKUP(OVYLD2_!BV$4,'[1]INTERNAL PARAMETERS-1'!$B$5:$J$44,5,FALSE))*VLOOKUP(OVYLD2_!BV$4,'[1]INTERNAL PARAMETERS-1'!$B$5:$J$44,8,FALSE)*VLOOKUP(OVYLD2_!BV$4,'[1]INTERNAL PARAMETERS-1'!$B$5:$J$44,3,FALSE)</f>
        <v>0</v>
      </c>
      <c r="BW149" s="44">
        <f>OVYLD1_!BW149*VLOOKUP(OVYLD2_!BW$4,'[1]INTERNAL PARAMETERS-1'!$B$5:$J$44,5,FALSE)*VLOOKUP(OVYLD2_!BW$4,'[1]INTERNAL PARAMETERS-1'!$B$5:$J$44,6,FALSE)*VLOOKUP(OVYLD2_!BW$4,'[1]INTERNAL PARAMETERS-1'!$B$5:$J$44,3,FALSE) + OVYLD1_!BW149*(1-VLOOKUP(OVYLD2_!BW$4,'[1]INTERNAL PARAMETERS-1'!$B$5:$J$44,5,FALSE))*VLOOKUP(OVYLD2_!BW$4,'[1]INTERNAL PARAMETERS-1'!$B$5:$J$44,8,FALSE)*VLOOKUP(OVYLD2_!BW$4,'[1]INTERNAL PARAMETERS-1'!$B$5:$J$44,3,FALSE)</f>
        <v>0</v>
      </c>
      <c r="BX149" s="44">
        <f>OVYLD1_!BX149*VLOOKUP(OVYLD2_!BX$4,'[1]INTERNAL PARAMETERS-1'!$B$5:$J$44,5,FALSE)*VLOOKUP(OVYLD2_!BX$4,'[1]INTERNAL PARAMETERS-1'!$B$5:$J$44,6,FALSE)*VLOOKUP(OVYLD2_!BX$4,'[1]INTERNAL PARAMETERS-1'!$B$5:$J$44,3,FALSE) + OVYLD1_!BX149*(1-VLOOKUP(OVYLD2_!BX$4,'[1]INTERNAL PARAMETERS-1'!$B$5:$J$44,5,FALSE))*VLOOKUP(OVYLD2_!BX$4,'[1]INTERNAL PARAMETERS-1'!$B$5:$J$44,8,FALSE)*VLOOKUP(OVYLD2_!BX$4,'[1]INTERNAL PARAMETERS-1'!$B$5:$J$44,3,FALSE)</f>
        <v>0</v>
      </c>
      <c r="BY149" s="44">
        <f>OVYLD1_!BY149*VLOOKUP(OVYLD2_!BY$4,'[1]INTERNAL PARAMETERS-1'!$B$5:$J$44,5,FALSE)*VLOOKUP(OVYLD2_!BY$4,'[1]INTERNAL PARAMETERS-1'!$B$5:$J$44,6,FALSE)*VLOOKUP(OVYLD2_!BY$4,'[1]INTERNAL PARAMETERS-1'!$B$5:$J$44,3,FALSE) + OVYLD1_!BY149*(1-VLOOKUP(OVYLD2_!BY$4,'[1]INTERNAL PARAMETERS-1'!$B$5:$J$44,5,FALSE))*VLOOKUP(OVYLD2_!BY$4,'[1]INTERNAL PARAMETERS-1'!$B$5:$J$44,8,FALSE)*VLOOKUP(OVYLD2_!BY$4,'[1]INTERNAL PARAMETERS-1'!$B$5:$J$44,3,FALSE)</f>
        <v>0</v>
      </c>
      <c r="BZ149" s="44">
        <f>OVYLD1_!BZ149*VLOOKUP(OVYLD2_!BZ$4,'[1]INTERNAL PARAMETERS-1'!$B$5:$J$44,5,FALSE)*VLOOKUP(OVYLD2_!BZ$4,'[1]INTERNAL PARAMETERS-1'!$B$5:$J$44,6,FALSE)*VLOOKUP(OVYLD2_!BZ$4,'[1]INTERNAL PARAMETERS-1'!$B$5:$J$44,3,FALSE) + OVYLD1_!BZ149*(1-VLOOKUP(OVYLD2_!BZ$4,'[1]INTERNAL PARAMETERS-1'!$B$5:$J$44,5,FALSE))*VLOOKUP(OVYLD2_!BZ$4,'[1]INTERNAL PARAMETERS-1'!$B$5:$J$44,8,FALSE)*VLOOKUP(OVYLD2_!BZ$4,'[1]INTERNAL PARAMETERS-1'!$B$5:$J$44,3,FALSE)</f>
        <v>1.637126026329363E-4</v>
      </c>
      <c r="CA149" s="44">
        <f>OVYLD1_!CA149*VLOOKUP(OVYLD2_!CA$4,'[1]INTERNAL PARAMETERS-1'!$B$5:$J$44,5,FALSE)*VLOOKUP(OVYLD2_!CA$4,'[1]INTERNAL PARAMETERS-1'!$B$5:$J$44,6,FALSE)*VLOOKUP(OVYLD2_!CA$4,'[1]INTERNAL PARAMETERS-1'!$B$5:$J$44,3,FALSE) + OVYLD1_!CA149*(1-VLOOKUP(OVYLD2_!CA$4,'[1]INTERNAL PARAMETERS-1'!$B$5:$J$44,5,FALSE))*VLOOKUP(OVYLD2_!CA$4,'[1]INTERNAL PARAMETERS-1'!$B$5:$J$44,8,FALSE)*VLOOKUP(OVYLD2_!CA$4,'[1]INTERNAL PARAMETERS-1'!$B$5:$J$44,3,FALSE)</f>
        <v>0</v>
      </c>
      <c r="CB149" s="44">
        <f>OVYLD1_!CB149*VLOOKUP(OVYLD2_!CB$4,'[1]INTERNAL PARAMETERS-1'!$B$5:$J$44,5,FALSE)*VLOOKUP(OVYLD2_!CB$4,'[1]INTERNAL PARAMETERS-1'!$B$5:$J$44,6,FALSE)*VLOOKUP(OVYLD2_!CB$4,'[1]INTERNAL PARAMETERS-1'!$B$5:$J$44,3,FALSE) + OVYLD1_!CB149*(1-VLOOKUP(OVYLD2_!CB$4,'[1]INTERNAL PARAMETERS-1'!$B$5:$J$44,5,FALSE))*VLOOKUP(OVYLD2_!CB$4,'[1]INTERNAL PARAMETERS-1'!$B$5:$J$44,8,FALSE)*VLOOKUP(OVYLD2_!CB$4,'[1]INTERNAL PARAMETERS-1'!$B$5:$J$44,3,FALSE)</f>
        <v>0</v>
      </c>
      <c r="CC149" s="44">
        <f>OVYLD1_!CC149*VLOOKUP(OVYLD2_!CC$4,'[1]INTERNAL PARAMETERS-1'!$B$5:$J$44,5,FALSE)*VLOOKUP(OVYLD2_!CC$4,'[1]INTERNAL PARAMETERS-1'!$B$5:$J$44,6,FALSE)*VLOOKUP(OVYLD2_!CC$4,'[1]INTERNAL PARAMETERS-1'!$B$5:$J$44,3,FALSE) + OVYLD1_!CC149*(1-VLOOKUP(OVYLD2_!CC$4,'[1]INTERNAL PARAMETERS-1'!$B$5:$J$44,5,FALSE))*VLOOKUP(OVYLD2_!CC$4,'[1]INTERNAL PARAMETERS-1'!$B$5:$J$44,8,FALSE)*VLOOKUP(OVYLD2_!CC$4,'[1]INTERNAL PARAMETERS-1'!$B$5:$J$44,3,FALSE)</f>
        <v>5.0024111542669393E-4</v>
      </c>
      <c r="CD149" s="44">
        <f>OVYLD1_!CD149*VLOOKUP(OVYLD2_!CD$4,'[1]INTERNAL PARAMETERS-1'!$B$5:$J$44,5,FALSE)*VLOOKUP(OVYLD2_!CD$4,'[1]INTERNAL PARAMETERS-1'!$B$5:$J$44,6,FALSE)*VLOOKUP(OVYLD2_!CD$4,'[1]INTERNAL PARAMETERS-1'!$B$5:$J$44,3,FALSE) + OVYLD1_!CD149*(1-VLOOKUP(OVYLD2_!CD$4,'[1]INTERNAL PARAMETERS-1'!$B$5:$J$44,5,FALSE))*VLOOKUP(OVYLD2_!CD$4,'[1]INTERNAL PARAMETERS-1'!$B$5:$J$44,8,FALSE)*VLOOKUP(OVYLD2_!CD$4,'[1]INTERNAL PARAMETERS-1'!$B$5:$J$44,3,FALSE)</f>
        <v>1.0607267478751537E-2</v>
      </c>
      <c r="CE149" s="44">
        <f>OVYLD1_!CE149*VLOOKUP(OVYLD2_!CE$4,'[1]INTERNAL PARAMETERS-1'!$B$5:$J$44,5,FALSE)*VLOOKUP(OVYLD2_!CE$4,'[1]INTERNAL PARAMETERS-1'!$B$5:$J$44,6,FALSE)*VLOOKUP(OVYLD2_!CE$4,'[1]INTERNAL PARAMETERS-1'!$B$5:$J$44,3,FALSE) + OVYLD1_!CE149*(1-VLOOKUP(OVYLD2_!CE$4,'[1]INTERNAL PARAMETERS-1'!$B$5:$J$44,5,FALSE))*VLOOKUP(OVYLD2_!CE$4,'[1]INTERNAL PARAMETERS-1'!$B$5:$J$44,8,FALSE)*VLOOKUP(OVYLD2_!CE$4,'[1]INTERNAL PARAMETERS-1'!$B$5:$J$44,3,FALSE)</f>
        <v>1.3206149945723531E-2</v>
      </c>
      <c r="CF149" s="44">
        <f>OVYLD1_!CF149*VLOOKUP(OVYLD2_!CF$4,'[1]INTERNAL PARAMETERS-1'!$B$5:$J$44,5,FALSE)*VLOOKUP(OVYLD2_!CF$4,'[1]INTERNAL PARAMETERS-1'!$B$5:$J$44,6,FALSE)*VLOOKUP(OVYLD2_!CF$4,'[1]INTERNAL PARAMETERS-1'!$B$5:$J$44,3,FALSE) + OVYLD1_!CF149*(1-VLOOKUP(OVYLD2_!CF$4,'[1]INTERNAL PARAMETERS-1'!$B$5:$J$44,5,FALSE))*VLOOKUP(OVYLD2_!CF$4,'[1]INTERNAL PARAMETERS-1'!$B$5:$J$44,8,FALSE)*VLOOKUP(OVYLD2_!CF$4,'[1]INTERNAL PARAMETERS-1'!$B$5:$J$44,3,FALSE)</f>
        <v>8.399378355563826E-2</v>
      </c>
      <c r="CG149" s="44">
        <f>OVYLD1_!CG149*VLOOKUP(OVYLD2_!CG$4,'[1]INTERNAL PARAMETERS-1'!$B$5:$J$44,5,FALSE)*VLOOKUP(OVYLD2_!CG$4,'[1]INTERNAL PARAMETERS-1'!$B$5:$J$44,6,FALSE)*VLOOKUP(OVYLD2_!CG$4,'[1]INTERNAL PARAMETERS-1'!$B$5:$J$44,3,FALSE) + OVYLD1_!CG149*(1-VLOOKUP(OVYLD2_!CG$4,'[1]INTERNAL PARAMETERS-1'!$B$5:$J$44,5,FALSE))*VLOOKUP(OVYLD2_!CG$4,'[1]INTERNAL PARAMETERS-1'!$B$5:$J$44,8,FALSE)*VLOOKUP(OVYLD2_!CG$4,'[1]INTERNAL PARAMETERS-1'!$B$5:$J$44,3,FALSE)</f>
        <v>6.017412626537986E-4</v>
      </c>
      <c r="CH149" s="43">
        <f>OVYLD1_!CH149*VLOOKUP(OVYLD2_!CH$4,'[1]INTERNAL PARAMETERS-1'!$B$5:$J$44,5,FALSE)*VLOOKUP(OVYLD2_!CH$4,'[1]INTERNAL PARAMETERS-1'!$B$5:$J$44,6,FALSE)*VLOOKUP(OVYLD2_!CH$4,'[1]INTERNAL PARAMETERS-1'!$B$5:$J$44,3,FALSE) + OVYLD1_!CH149*(1-VLOOKUP(OVYLD2_!CH$4,'[1]INTERNAL PARAMETERS-1'!$B$5:$J$44,5,FALSE))*VLOOKUP(OVYLD2_!CH$4,'[1]INTERNAL PARAMETERS-1'!$B$5:$J$44,8,FALSE)*VLOOKUP(OVYLD2_!CH$4,'[1]INTERNAL PARAMETERS-1'!$B$5:$J$44,3,FALSE)</f>
        <v>0</v>
      </c>
      <c r="CJ149" s="45">
        <f t="shared" si="4"/>
        <v>271.85400568864179</v>
      </c>
      <c r="CK149" s="43">
        <f t="shared" si="5"/>
        <v>4.607727897311066</v>
      </c>
    </row>
    <row r="150" spans="2:89" x14ac:dyDescent="0.5">
      <c r="B150" s="58" t="s">
        <v>8</v>
      </c>
      <c r="C150" s="57" t="s">
        <v>81</v>
      </c>
      <c r="D150" s="57" t="s">
        <v>79</v>
      </c>
      <c r="E150" s="128">
        <f>OVERALL2021!AI150</f>
        <v>2811.1859999999997</v>
      </c>
      <c r="F150" s="59">
        <f>'[1]INTERNAL PARAMETERS-1'!M6</f>
        <v>78.760000000000005</v>
      </c>
      <c r="G150" s="45">
        <f>OVYLD1_!G150*VLOOKUP(OVYLD2_!G$4,'[1]INTERNAL PARAMETERS-1'!$B$5:$J$44,5,FALSE)*VLOOKUP(OVYLD2_!G$4,'[1]INTERNAL PARAMETERS-1'!$B$5:$J$44,7,FALSE)*OVYLD2_!$F150 + OVYLD1_!G150*(1-VLOOKUP(OVYLD2_!G$4,'[1]INTERNAL PARAMETERS-1'!$B$5:$J$44,5,FALSE))*VLOOKUP(OVYLD2_!G$4,'[1]INTERNAL PARAMETERS-1'!$B$5:$J$44,9,FALSE)*OVYLD2_!$F150</f>
        <v>178.97455569849606</v>
      </c>
      <c r="H150" s="44">
        <f>OVYLD1_!H150*VLOOKUP(OVYLD2_!H$4,'[1]INTERNAL PARAMETERS-1'!$B$5:$J$44,5,FALSE)*VLOOKUP(OVYLD2_!H$4,'[1]INTERNAL PARAMETERS-1'!$B$5:$J$44,7,FALSE)*OVYLD2_!$F150 + OVYLD1_!H150*(1-VLOOKUP(OVYLD2_!H$4,'[1]INTERNAL PARAMETERS-1'!$B$5:$J$44,5,FALSE))*VLOOKUP(OVYLD2_!H$4,'[1]INTERNAL PARAMETERS-1'!$B$5:$J$44,9,FALSE)*OVYLD2_!$F150</f>
        <v>37.474094779406208</v>
      </c>
      <c r="I150" s="44">
        <f>OVYLD1_!I150*VLOOKUP(OVYLD2_!I$4,'[1]INTERNAL PARAMETERS-1'!$B$5:$J$44,5,FALSE)*VLOOKUP(OVYLD2_!I$4,'[1]INTERNAL PARAMETERS-1'!$B$5:$J$44,7,FALSE)*OVYLD2_!$F150 + OVYLD1_!I150*(1-VLOOKUP(OVYLD2_!I$4,'[1]INTERNAL PARAMETERS-1'!$B$5:$J$44,5,FALSE))*VLOOKUP(OVYLD2_!I$4,'[1]INTERNAL PARAMETERS-1'!$B$5:$J$44,9,FALSE)*OVYLD2_!$F150</f>
        <v>484.88038679195915</v>
      </c>
      <c r="J150" s="44">
        <f>OVYLD1_!J150*VLOOKUP(OVYLD2_!J$4,'[1]INTERNAL PARAMETERS-1'!$B$5:$J$44,5,FALSE)*VLOOKUP(OVYLD2_!J$4,'[1]INTERNAL PARAMETERS-1'!$B$5:$J$44,7,FALSE)*OVYLD2_!$F150 + OVYLD1_!J150*(1-VLOOKUP(OVYLD2_!J$4,'[1]INTERNAL PARAMETERS-1'!$B$5:$J$44,5,FALSE))*VLOOKUP(OVYLD2_!J$4,'[1]INTERNAL PARAMETERS-1'!$B$5:$J$44,9,FALSE)*OVYLD2_!$F150</f>
        <v>0</v>
      </c>
      <c r="K150" s="44">
        <f>OVYLD1_!K150*VLOOKUP(OVYLD2_!K$4,'[1]INTERNAL PARAMETERS-1'!$B$5:$J$44,5,FALSE)*VLOOKUP(OVYLD2_!K$4,'[1]INTERNAL PARAMETERS-1'!$B$5:$J$44,7,FALSE)*OVYLD2_!$F150 + OVYLD1_!K150*(1-VLOOKUP(OVYLD2_!K$4,'[1]INTERNAL PARAMETERS-1'!$B$5:$J$44,5,FALSE))*VLOOKUP(OVYLD2_!K$4,'[1]INTERNAL PARAMETERS-1'!$B$5:$J$44,9,FALSE)*OVYLD2_!$F150</f>
        <v>0</v>
      </c>
      <c r="L150" s="44">
        <f>OVYLD1_!L150*VLOOKUP(OVYLD2_!L$4,'[1]INTERNAL PARAMETERS-1'!$B$5:$J$44,5,FALSE)*VLOOKUP(OVYLD2_!L$4,'[1]INTERNAL PARAMETERS-1'!$B$5:$J$44,7,FALSE)*OVYLD2_!$F150 + OVYLD1_!L150*(1-VLOOKUP(OVYLD2_!L$4,'[1]INTERNAL PARAMETERS-1'!$B$5:$J$44,5,FALSE))*VLOOKUP(OVYLD2_!L$4,'[1]INTERNAL PARAMETERS-1'!$B$5:$J$44,9,FALSE)*OVYLD2_!$F150</f>
        <v>0</v>
      </c>
      <c r="M150" s="44">
        <f>OVYLD1_!M150*VLOOKUP(OVYLD2_!M$4,'[1]INTERNAL PARAMETERS-1'!$B$5:$J$44,5,FALSE)*VLOOKUP(OVYLD2_!M$4,'[1]INTERNAL PARAMETERS-1'!$B$5:$J$44,7,FALSE)*OVYLD2_!$F150 + OVYLD1_!M150*(1-VLOOKUP(OVYLD2_!M$4,'[1]INTERNAL PARAMETERS-1'!$B$5:$J$44,5,FALSE))*VLOOKUP(OVYLD2_!M$4,'[1]INTERNAL PARAMETERS-1'!$B$5:$J$44,9,FALSE)*OVYLD2_!$F150</f>
        <v>3.3778866976791555</v>
      </c>
      <c r="N150" s="44">
        <f>OVYLD1_!N150*VLOOKUP(OVYLD2_!N$4,'[1]INTERNAL PARAMETERS-1'!$B$5:$J$44,5,FALSE)*VLOOKUP(OVYLD2_!N$4,'[1]INTERNAL PARAMETERS-1'!$B$5:$J$44,7,FALSE)*OVYLD2_!$F150 + OVYLD1_!N150*(1-VLOOKUP(OVYLD2_!N$4,'[1]INTERNAL PARAMETERS-1'!$B$5:$J$44,5,FALSE))*VLOOKUP(OVYLD2_!N$4,'[1]INTERNAL PARAMETERS-1'!$B$5:$J$44,9,FALSE)*OVYLD2_!$F150</f>
        <v>4.1147037765228784</v>
      </c>
      <c r="O150" s="44">
        <f>OVYLD1_!O150*VLOOKUP(OVYLD2_!O$4,'[1]INTERNAL PARAMETERS-1'!$B$5:$J$44,5,FALSE)*VLOOKUP(OVYLD2_!O$4,'[1]INTERNAL PARAMETERS-1'!$B$5:$J$44,7,FALSE)*OVYLD2_!$F150 + OVYLD1_!O150*(1-VLOOKUP(OVYLD2_!O$4,'[1]INTERNAL PARAMETERS-1'!$B$5:$J$44,5,FALSE))*VLOOKUP(OVYLD2_!O$4,'[1]INTERNAL PARAMETERS-1'!$B$5:$J$44,9,FALSE)*OVYLD2_!$F150</f>
        <v>0</v>
      </c>
      <c r="P150" s="44">
        <f>OVYLD1_!P150*VLOOKUP(OVYLD2_!P$4,'[1]INTERNAL PARAMETERS-1'!$B$5:$J$44,5,FALSE)*VLOOKUP(OVYLD2_!P$4,'[1]INTERNAL PARAMETERS-1'!$B$5:$J$44,7,FALSE)*OVYLD2_!$F150 + OVYLD1_!P150*(1-VLOOKUP(OVYLD2_!P$4,'[1]INTERNAL PARAMETERS-1'!$B$5:$J$44,5,FALSE))*VLOOKUP(OVYLD2_!P$4,'[1]INTERNAL PARAMETERS-1'!$B$5:$J$44,9,FALSE)*OVYLD2_!$F150</f>
        <v>0</v>
      </c>
      <c r="Q150" s="44">
        <f>OVYLD1_!Q150*VLOOKUP(OVYLD2_!Q$4,'[1]INTERNAL PARAMETERS-1'!$B$5:$J$44,5,FALSE)*VLOOKUP(OVYLD2_!Q$4,'[1]INTERNAL PARAMETERS-1'!$B$5:$J$44,7,FALSE)*OVYLD2_!$F150 + OVYLD1_!Q150*(1-VLOOKUP(OVYLD2_!Q$4,'[1]INTERNAL PARAMETERS-1'!$B$5:$J$44,5,FALSE))*VLOOKUP(OVYLD2_!Q$4,'[1]INTERNAL PARAMETERS-1'!$B$5:$J$44,9,FALSE)*OVYLD2_!$F150</f>
        <v>0</v>
      </c>
      <c r="R150" s="44">
        <f>OVYLD1_!R150*VLOOKUP(OVYLD2_!R$4,'[1]INTERNAL PARAMETERS-1'!$B$5:$J$44,5,FALSE)*VLOOKUP(OVYLD2_!R$4,'[1]INTERNAL PARAMETERS-1'!$B$5:$J$44,7,FALSE)*OVYLD2_!$F150 + OVYLD1_!R150*(1-VLOOKUP(OVYLD2_!R$4,'[1]INTERNAL PARAMETERS-1'!$B$5:$J$44,5,FALSE))*VLOOKUP(OVYLD2_!R$4,'[1]INTERNAL PARAMETERS-1'!$B$5:$J$44,9,FALSE)*OVYLD2_!$F150</f>
        <v>4.4565205403980803</v>
      </c>
      <c r="S150" s="44">
        <f>OVYLD1_!S150*VLOOKUP(OVYLD2_!S$4,'[1]INTERNAL PARAMETERS-1'!$B$5:$J$44,5,FALSE)*VLOOKUP(OVYLD2_!S$4,'[1]INTERNAL PARAMETERS-1'!$B$5:$J$44,7,FALSE)*OVYLD2_!$F150 + OVYLD1_!S150*(1-VLOOKUP(OVYLD2_!S$4,'[1]INTERNAL PARAMETERS-1'!$B$5:$J$44,5,FALSE))*VLOOKUP(OVYLD2_!S$4,'[1]INTERNAL PARAMETERS-1'!$B$5:$J$44,9,FALSE)*OVYLD2_!$F150</f>
        <v>177.92748149597136</v>
      </c>
      <c r="T150" s="44">
        <f>OVYLD1_!T150*VLOOKUP(OVYLD2_!T$4,'[1]INTERNAL PARAMETERS-1'!$B$5:$J$44,5,FALSE)*VLOOKUP(OVYLD2_!T$4,'[1]INTERNAL PARAMETERS-1'!$B$5:$J$44,7,FALSE)*OVYLD2_!$F150 + OVYLD1_!T150*(1-VLOOKUP(OVYLD2_!T$4,'[1]INTERNAL PARAMETERS-1'!$B$5:$J$44,5,FALSE))*VLOOKUP(OVYLD2_!T$4,'[1]INTERNAL PARAMETERS-1'!$B$5:$J$44,9,FALSE)*OVYLD2_!$F150</f>
        <v>25.827803759862725</v>
      </c>
      <c r="U150" s="44">
        <f>OVYLD1_!U150*VLOOKUP(OVYLD2_!U$4,'[1]INTERNAL PARAMETERS-1'!$B$5:$J$44,5,FALSE)*VLOOKUP(OVYLD2_!U$4,'[1]INTERNAL PARAMETERS-1'!$B$5:$J$44,7,FALSE)*OVYLD2_!$F150 + OVYLD1_!U150*(1-VLOOKUP(OVYLD2_!U$4,'[1]INTERNAL PARAMETERS-1'!$B$5:$J$44,5,FALSE))*VLOOKUP(OVYLD2_!U$4,'[1]INTERNAL PARAMETERS-1'!$B$5:$J$44,9,FALSE)*OVYLD2_!$F150</f>
        <v>8.5840937155900079</v>
      </c>
      <c r="V150" s="44">
        <f>OVYLD1_!V150*VLOOKUP(OVYLD2_!V$4,'[1]INTERNAL PARAMETERS-1'!$B$5:$J$44,5,FALSE)*VLOOKUP(OVYLD2_!V$4,'[1]INTERNAL PARAMETERS-1'!$B$5:$J$44,7,FALSE)*OVYLD2_!$F150 + OVYLD1_!V150*(1-VLOOKUP(OVYLD2_!V$4,'[1]INTERNAL PARAMETERS-1'!$B$5:$J$44,5,FALSE))*VLOOKUP(OVYLD2_!V$4,'[1]INTERNAL PARAMETERS-1'!$B$5:$J$44,9,FALSE)*OVYLD2_!$F150</f>
        <v>103.82347356577644</v>
      </c>
      <c r="W150" s="44">
        <f>OVYLD1_!W150*VLOOKUP(OVYLD2_!W$4,'[1]INTERNAL PARAMETERS-1'!$B$5:$J$44,5,FALSE)*VLOOKUP(OVYLD2_!W$4,'[1]INTERNAL PARAMETERS-1'!$B$5:$J$44,7,FALSE)*OVYLD2_!$F150 + OVYLD1_!W150*(1-VLOOKUP(OVYLD2_!W$4,'[1]INTERNAL PARAMETERS-1'!$B$5:$J$44,5,FALSE))*VLOOKUP(OVYLD2_!W$4,'[1]INTERNAL PARAMETERS-1'!$B$5:$J$44,9,FALSE)*OVYLD2_!$F150</f>
        <v>0</v>
      </c>
      <c r="X150" s="44">
        <f>OVYLD1_!X150*VLOOKUP(OVYLD2_!X$4,'[1]INTERNAL PARAMETERS-1'!$B$5:$J$44,5,FALSE)*VLOOKUP(OVYLD2_!X$4,'[1]INTERNAL PARAMETERS-1'!$B$5:$J$44,7,FALSE)*OVYLD2_!$F150 + OVYLD1_!X150*(1-VLOOKUP(OVYLD2_!X$4,'[1]INTERNAL PARAMETERS-1'!$B$5:$J$44,5,FALSE))*VLOOKUP(OVYLD2_!X$4,'[1]INTERNAL PARAMETERS-1'!$B$5:$J$44,9,FALSE)*OVYLD2_!$F150</f>
        <v>0</v>
      </c>
      <c r="Y150" s="44">
        <f>OVYLD1_!Y150*VLOOKUP(OVYLD2_!Y$4,'[1]INTERNAL PARAMETERS-1'!$B$5:$J$44,5,FALSE)*VLOOKUP(OVYLD2_!Y$4,'[1]INTERNAL PARAMETERS-1'!$B$5:$J$44,7,FALSE)*OVYLD2_!$F150 + OVYLD1_!Y150*(1-VLOOKUP(OVYLD2_!Y$4,'[1]INTERNAL PARAMETERS-1'!$B$5:$J$44,5,FALSE))*VLOOKUP(OVYLD2_!Y$4,'[1]INTERNAL PARAMETERS-1'!$B$5:$J$44,9,FALSE)*OVYLD2_!$F150</f>
        <v>0</v>
      </c>
      <c r="Z150" s="44">
        <f>OVYLD1_!Z150*VLOOKUP(OVYLD2_!Z$4,'[1]INTERNAL PARAMETERS-1'!$B$5:$J$44,5,FALSE)*VLOOKUP(OVYLD2_!Z$4,'[1]INTERNAL PARAMETERS-1'!$B$5:$J$44,7,FALSE)*OVYLD2_!$F150 + OVYLD1_!Z150*(1-VLOOKUP(OVYLD2_!Z$4,'[1]INTERNAL PARAMETERS-1'!$B$5:$J$44,5,FALSE))*VLOOKUP(OVYLD2_!Z$4,'[1]INTERNAL PARAMETERS-1'!$B$5:$J$44,9,FALSE)*OVYLD2_!$F150</f>
        <v>0</v>
      </c>
      <c r="AA150" s="44">
        <f>OVYLD1_!AA150*VLOOKUP(OVYLD2_!AA$4,'[1]INTERNAL PARAMETERS-1'!$B$5:$J$44,5,FALSE)*VLOOKUP(OVYLD2_!AA$4,'[1]INTERNAL PARAMETERS-1'!$B$5:$J$44,7,FALSE)*OVYLD2_!$F150 + OVYLD1_!AA150*(1-VLOOKUP(OVYLD2_!AA$4,'[1]INTERNAL PARAMETERS-1'!$B$5:$J$44,5,FALSE))*VLOOKUP(OVYLD2_!AA$4,'[1]INTERNAL PARAMETERS-1'!$B$5:$J$44,9,FALSE)*OVYLD2_!$F150</f>
        <v>0</v>
      </c>
      <c r="AB150" s="44">
        <f>OVYLD1_!AB150*VLOOKUP(OVYLD2_!AB$4,'[1]INTERNAL PARAMETERS-1'!$B$5:$J$44,5,FALSE)*VLOOKUP(OVYLD2_!AB$4,'[1]INTERNAL PARAMETERS-1'!$B$5:$J$44,7,FALSE)*OVYLD2_!$F150 + OVYLD1_!AB150*(1-VLOOKUP(OVYLD2_!AB$4,'[1]INTERNAL PARAMETERS-1'!$B$5:$J$44,5,FALSE))*VLOOKUP(OVYLD2_!AB$4,'[1]INTERNAL PARAMETERS-1'!$B$5:$J$44,9,FALSE)*OVYLD2_!$F150</f>
        <v>0</v>
      </c>
      <c r="AC150" s="44">
        <f>OVYLD1_!AC150*VLOOKUP(OVYLD2_!AC$4,'[1]INTERNAL PARAMETERS-1'!$B$5:$J$44,5,FALSE)*VLOOKUP(OVYLD2_!AC$4,'[1]INTERNAL PARAMETERS-1'!$B$5:$J$44,7,FALSE)*OVYLD2_!$F150 + OVYLD1_!AC150*(1-VLOOKUP(OVYLD2_!AC$4,'[1]INTERNAL PARAMETERS-1'!$B$5:$J$44,5,FALSE))*VLOOKUP(OVYLD2_!AC$4,'[1]INTERNAL PARAMETERS-1'!$B$5:$J$44,9,FALSE)*OVYLD2_!$F150</f>
        <v>0</v>
      </c>
      <c r="AD150" s="44">
        <f>OVYLD1_!AD150*VLOOKUP(OVYLD2_!AD$4,'[1]INTERNAL PARAMETERS-1'!$B$5:$J$44,5,FALSE)*VLOOKUP(OVYLD2_!AD$4,'[1]INTERNAL PARAMETERS-1'!$B$5:$J$44,7,FALSE)*OVYLD2_!$F150 + OVYLD1_!AD150*(1-VLOOKUP(OVYLD2_!AD$4,'[1]INTERNAL PARAMETERS-1'!$B$5:$J$44,5,FALSE))*VLOOKUP(OVYLD2_!AD$4,'[1]INTERNAL PARAMETERS-1'!$B$5:$J$44,9,FALSE)*OVYLD2_!$F150</f>
        <v>0</v>
      </c>
      <c r="AE150" s="44">
        <f>OVYLD1_!AE150*VLOOKUP(OVYLD2_!AE$4,'[1]INTERNAL PARAMETERS-1'!$B$5:$J$44,5,FALSE)*VLOOKUP(OVYLD2_!AE$4,'[1]INTERNAL PARAMETERS-1'!$B$5:$J$44,7,FALSE)*OVYLD2_!$F150 + OVYLD1_!AE150*(1-VLOOKUP(OVYLD2_!AE$4,'[1]INTERNAL PARAMETERS-1'!$B$5:$J$44,5,FALSE))*VLOOKUP(OVYLD2_!AE$4,'[1]INTERNAL PARAMETERS-1'!$B$5:$J$44,9,FALSE)*OVYLD2_!$F150</f>
        <v>0</v>
      </c>
      <c r="AF150" s="44">
        <f>OVYLD1_!AF150*VLOOKUP(OVYLD2_!AF$4,'[1]INTERNAL PARAMETERS-1'!$B$5:$J$44,5,FALSE)*VLOOKUP(OVYLD2_!AF$4,'[1]INTERNAL PARAMETERS-1'!$B$5:$J$44,7,FALSE)*OVYLD2_!$F150 + OVYLD1_!AF150*(1-VLOOKUP(OVYLD2_!AF$4,'[1]INTERNAL PARAMETERS-1'!$B$5:$J$44,5,FALSE))*VLOOKUP(OVYLD2_!AF$4,'[1]INTERNAL PARAMETERS-1'!$B$5:$J$44,9,FALSE)*OVYLD2_!$F150</f>
        <v>0</v>
      </c>
      <c r="AG150" s="44">
        <f>OVYLD1_!AG150*VLOOKUP(OVYLD2_!AG$4,'[1]INTERNAL PARAMETERS-1'!$B$5:$J$44,5,FALSE)*VLOOKUP(OVYLD2_!AG$4,'[1]INTERNAL PARAMETERS-1'!$B$5:$J$44,7,FALSE)*OVYLD2_!$F150 + OVYLD1_!AG150*(1-VLOOKUP(OVYLD2_!AG$4,'[1]INTERNAL PARAMETERS-1'!$B$5:$J$44,5,FALSE))*VLOOKUP(OVYLD2_!AG$4,'[1]INTERNAL PARAMETERS-1'!$B$5:$J$44,9,FALSE)*OVYLD2_!$F150</f>
        <v>0</v>
      </c>
      <c r="AH150" s="44">
        <f>OVYLD1_!AH150*VLOOKUP(OVYLD2_!AH$4,'[1]INTERNAL PARAMETERS-1'!$B$5:$J$44,5,FALSE)*VLOOKUP(OVYLD2_!AH$4,'[1]INTERNAL PARAMETERS-1'!$B$5:$J$44,7,FALSE)*OVYLD2_!$F150 + OVYLD1_!AH150*(1-VLOOKUP(OVYLD2_!AH$4,'[1]INTERNAL PARAMETERS-1'!$B$5:$J$44,5,FALSE))*VLOOKUP(OVYLD2_!AH$4,'[1]INTERNAL PARAMETERS-1'!$B$5:$J$44,9,FALSE)*OVYLD2_!$F150</f>
        <v>0</v>
      </c>
      <c r="AI150" s="44">
        <f>OVYLD1_!AI150*VLOOKUP(OVYLD2_!AI$4,'[1]INTERNAL PARAMETERS-1'!$B$5:$J$44,5,FALSE)*VLOOKUP(OVYLD2_!AI$4,'[1]INTERNAL PARAMETERS-1'!$B$5:$J$44,7,FALSE)*OVYLD2_!$F150 + OVYLD1_!AI150*(1-VLOOKUP(OVYLD2_!AI$4,'[1]INTERNAL PARAMETERS-1'!$B$5:$J$44,5,FALSE))*VLOOKUP(OVYLD2_!AI$4,'[1]INTERNAL PARAMETERS-1'!$B$5:$J$44,9,FALSE)*OVYLD2_!$F150</f>
        <v>1.7724898244314802</v>
      </c>
      <c r="AJ150" s="44">
        <f>OVYLD1_!AJ150*VLOOKUP(OVYLD2_!AJ$4,'[1]INTERNAL PARAMETERS-1'!$B$5:$J$44,5,FALSE)*VLOOKUP(OVYLD2_!AJ$4,'[1]INTERNAL PARAMETERS-1'!$B$5:$J$44,7,FALSE)*OVYLD2_!$F150 + OVYLD1_!AJ150*(1-VLOOKUP(OVYLD2_!AJ$4,'[1]INTERNAL PARAMETERS-1'!$B$5:$J$44,5,FALSE))*VLOOKUP(OVYLD2_!AJ$4,'[1]INTERNAL PARAMETERS-1'!$B$5:$J$44,9,FALSE)*OVYLD2_!$F150</f>
        <v>0.98783843616057609</v>
      </c>
      <c r="AK150" s="44">
        <f>OVYLD1_!AK150*VLOOKUP(OVYLD2_!AK$4,'[1]INTERNAL PARAMETERS-1'!$B$5:$J$44,5,FALSE)*VLOOKUP(OVYLD2_!AK$4,'[1]INTERNAL PARAMETERS-1'!$B$5:$J$44,7,FALSE)*OVYLD2_!$F150 + OVYLD1_!AK150*(1-VLOOKUP(OVYLD2_!AK$4,'[1]INTERNAL PARAMETERS-1'!$B$5:$J$44,5,FALSE))*VLOOKUP(OVYLD2_!AK$4,'[1]INTERNAL PARAMETERS-1'!$B$5:$J$44,9,FALSE)*OVYLD2_!$F150</f>
        <v>0</v>
      </c>
      <c r="AL150" s="44">
        <f>OVYLD1_!AL150*VLOOKUP(OVYLD2_!AL$4,'[1]INTERNAL PARAMETERS-1'!$B$5:$J$44,5,FALSE)*VLOOKUP(OVYLD2_!AL$4,'[1]INTERNAL PARAMETERS-1'!$B$5:$J$44,7,FALSE)*OVYLD2_!$F150 + OVYLD1_!AL150*(1-VLOOKUP(OVYLD2_!AL$4,'[1]INTERNAL PARAMETERS-1'!$B$5:$J$44,5,FALSE))*VLOOKUP(OVYLD2_!AL$4,'[1]INTERNAL PARAMETERS-1'!$B$5:$J$44,9,FALSE)*OVYLD2_!$F150</f>
        <v>0</v>
      </c>
      <c r="AM150" s="44">
        <f>OVYLD1_!AM150*VLOOKUP(OVYLD2_!AM$4,'[1]INTERNAL PARAMETERS-1'!$B$5:$J$44,5,FALSE)*VLOOKUP(OVYLD2_!AM$4,'[1]INTERNAL PARAMETERS-1'!$B$5:$J$44,7,FALSE)*OVYLD2_!$F150 + OVYLD1_!AM150*(1-VLOOKUP(OVYLD2_!AM$4,'[1]INTERNAL PARAMETERS-1'!$B$5:$J$44,5,FALSE))*VLOOKUP(OVYLD2_!AM$4,'[1]INTERNAL PARAMETERS-1'!$B$5:$J$44,9,FALSE)*OVYLD2_!$F150</f>
        <v>0</v>
      </c>
      <c r="AN150" s="44">
        <f>OVYLD1_!AN150*VLOOKUP(OVYLD2_!AN$4,'[1]INTERNAL PARAMETERS-1'!$B$5:$J$44,5,FALSE)*VLOOKUP(OVYLD2_!AN$4,'[1]INTERNAL PARAMETERS-1'!$B$5:$J$44,7,FALSE)*OVYLD2_!$F150 + OVYLD1_!AN150*(1-VLOOKUP(OVYLD2_!AN$4,'[1]INTERNAL PARAMETERS-1'!$B$5:$J$44,5,FALSE))*VLOOKUP(OVYLD2_!AN$4,'[1]INTERNAL PARAMETERS-1'!$B$5:$J$44,9,FALSE)*OVYLD2_!$F150</f>
        <v>0</v>
      </c>
      <c r="AO150" s="44">
        <f>OVYLD1_!AO150*VLOOKUP(OVYLD2_!AO$4,'[1]INTERNAL PARAMETERS-1'!$B$5:$J$44,5,FALSE)*VLOOKUP(OVYLD2_!AO$4,'[1]INTERNAL PARAMETERS-1'!$B$5:$J$44,7,FALSE)*OVYLD2_!$F150 + OVYLD1_!AO150*(1-VLOOKUP(OVYLD2_!AO$4,'[1]INTERNAL PARAMETERS-1'!$B$5:$J$44,5,FALSE))*VLOOKUP(OVYLD2_!AO$4,'[1]INTERNAL PARAMETERS-1'!$B$5:$J$44,9,FALSE)*OVYLD2_!$F150</f>
        <v>0</v>
      </c>
      <c r="AP150" s="44">
        <f>OVYLD1_!AP150*VLOOKUP(OVYLD2_!AP$4,'[1]INTERNAL PARAMETERS-1'!$B$5:$J$44,5,FALSE)*VLOOKUP(OVYLD2_!AP$4,'[1]INTERNAL PARAMETERS-1'!$B$5:$J$44,7,FALSE)*OVYLD2_!$F150 + OVYLD1_!AP150*(1-VLOOKUP(OVYLD2_!AP$4,'[1]INTERNAL PARAMETERS-1'!$B$5:$J$44,5,FALSE))*VLOOKUP(OVYLD2_!AP$4,'[1]INTERNAL PARAMETERS-1'!$B$5:$J$44,9,FALSE)*OVYLD2_!$F150</f>
        <v>0</v>
      </c>
      <c r="AQ150" s="44">
        <f>OVYLD1_!AQ150*VLOOKUP(OVYLD2_!AQ$4,'[1]INTERNAL PARAMETERS-1'!$B$5:$J$44,5,FALSE)*VLOOKUP(OVYLD2_!AQ$4,'[1]INTERNAL PARAMETERS-1'!$B$5:$J$44,7,FALSE)*OVYLD2_!$F150 + OVYLD1_!AQ150*(1-VLOOKUP(OVYLD2_!AQ$4,'[1]INTERNAL PARAMETERS-1'!$B$5:$J$44,5,FALSE))*VLOOKUP(OVYLD2_!AQ$4,'[1]INTERNAL PARAMETERS-1'!$B$5:$J$44,9,FALSE)*OVYLD2_!$F150</f>
        <v>0</v>
      </c>
      <c r="AR150" s="44">
        <f>OVYLD1_!AR150*VLOOKUP(OVYLD2_!AR$4,'[1]INTERNAL PARAMETERS-1'!$B$5:$J$44,5,FALSE)*VLOOKUP(OVYLD2_!AR$4,'[1]INTERNAL PARAMETERS-1'!$B$5:$J$44,7,FALSE)*OVYLD2_!$F150 + OVYLD1_!AR150*(1-VLOOKUP(OVYLD2_!AR$4,'[1]INTERNAL PARAMETERS-1'!$B$5:$J$44,5,FALSE))*VLOOKUP(OVYLD2_!AR$4,'[1]INTERNAL PARAMETERS-1'!$B$5:$J$44,9,FALSE)*OVYLD2_!$F150</f>
        <v>0</v>
      </c>
      <c r="AS150" s="44">
        <f>OVYLD1_!AS150*VLOOKUP(OVYLD2_!AS$4,'[1]INTERNAL PARAMETERS-1'!$B$5:$J$44,5,FALSE)*VLOOKUP(OVYLD2_!AS$4,'[1]INTERNAL PARAMETERS-1'!$B$5:$J$44,7,FALSE)*OVYLD2_!$F150 + OVYLD1_!AS150*(1-VLOOKUP(OVYLD2_!AS$4,'[1]INTERNAL PARAMETERS-1'!$B$5:$J$44,5,FALSE))*VLOOKUP(OVYLD2_!AS$4,'[1]INTERNAL PARAMETERS-1'!$B$5:$J$44,9,FALSE)*OVYLD2_!$F150</f>
        <v>0</v>
      </c>
      <c r="AT150" s="43">
        <f>OVYLD1_!AT150*VLOOKUP(OVYLD2_!AT$4,'[1]INTERNAL PARAMETERS-1'!$B$5:$J$44,5,FALSE)*VLOOKUP(OVYLD2_!AT$4,'[1]INTERNAL PARAMETERS-1'!$B$5:$J$44,7,FALSE)*OVYLD2_!$F150 + OVYLD1_!AT150*(1-VLOOKUP(OVYLD2_!AT$4,'[1]INTERNAL PARAMETERS-1'!$B$5:$J$44,5,FALSE))*VLOOKUP(OVYLD2_!AT$4,'[1]INTERNAL PARAMETERS-1'!$B$5:$J$44,9,FALSE)*OVYLD2_!$F150</f>
        <v>0</v>
      </c>
      <c r="AU150" s="45">
        <f>OVYLD1_!AU150*VLOOKUP(OVYLD2_!AU$4,'[1]INTERNAL PARAMETERS-1'!$B$5:$J$44,5,FALSE)*VLOOKUP(OVYLD2_!AU$4,'[1]INTERNAL PARAMETERS-1'!$B$5:$J$44,6,FALSE)*VLOOKUP(OVYLD2_!AU$4,'[1]INTERNAL PARAMETERS-1'!$B$5:$J$44,3,FALSE) + OVYLD1_!AU150*(1-VLOOKUP(OVYLD2_!AU$4,'[1]INTERNAL PARAMETERS-1'!$B$5:$J$44,5,FALSE))*VLOOKUP(OVYLD2_!AU$4,'[1]INTERNAL PARAMETERS-1'!$B$5:$J$44,8,FALSE)*VLOOKUP(OVYLD2_!AU$4,'[1]INTERNAL PARAMETERS-1'!$B$5:$J$44,3,FALSE)</f>
        <v>0</v>
      </c>
      <c r="AV150" s="44">
        <f>OVYLD1_!AV150*VLOOKUP(OVYLD2_!AV$4,'[1]INTERNAL PARAMETERS-1'!$B$5:$J$44,5,FALSE)*VLOOKUP(OVYLD2_!AV$4,'[1]INTERNAL PARAMETERS-1'!$B$5:$J$44,6,FALSE)*VLOOKUP(OVYLD2_!AV$4,'[1]INTERNAL PARAMETERS-1'!$B$5:$J$44,3,FALSE) + OVYLD1_!AV150*(1-VLOOKUP(OVYLD2_!AV$4,'[1]INTERNAL PARAMETERS-1'!$B$5:$J$44,5,FALSE))*VLOOKUP(OVYLD2_!AV$4,'[1]INTERNAL PARAMETERS-1'!$B$5:$J$44,8,FALSE)*VLOOKUP(OVYLD2_!AV$4,'[1]INTERNAL PARAMETERS-1'!$B$5:$J$44,3,FALSE)</f>
        <v>0</v>
      </c>
      <c r="AW150" s="44">
        <f>OVYLD1_!AW150*VLOOKUP(OVYLD2_!AW$4,'[1]INTERNAL PARAMETERS-1'!$B$5:$J$44,5,FALSE)*VLOOKUP(OVYLD2_!AW$4,'[1]INTERNAL PARAMETERS-1'!$B$5:$J$44,6,FALSE)*VLOOKUP(OVYLD2_!AW$4,'[1]INTERNAL PARAMETERS-1'!$B$5:$J$44,3,FALSE) + OVYLD1_!AW150*(1-VLOOKUP(OVYLD2_!AW$4,'[1]INTERNAL PARAMETERS-1'!$B$5:$J$44,5,FALSE))*VLOOKUP(OVYLD2_!AW$4,'[1]INTERNAL PARAMETERS-1'!$B$5:$J$44,8,FALSE)*VLOOKUP(OVYLD2_!AW$4,'[1]INTERNAL PARAMETERS-1'!$B$5:$J$44,3,FALSE)</f>
        <v>7.2687572315367577</v>
      </c>
      <c r="AX150" s="44">
        <f>OVYLD1_!AX150*VLOOKUP(OVYLD2_!AX$4,'[1]INTERNAL PARAMETERS-1'!$B$5:$J$44,5,FALSE)*VLOOKUP(OVYLD2_!AX$4,'[1]INTERNAL PARAMETERS-1'!$B$5:$J$44,6,FALSE)*VLOOKUP(OVYLD2_!AX$4,'[1]INTERNAL PARAMETERS-1'!$B$5:$J$44,3,FALSE) + OVYLD1_!AX150*(1-VLOOKUP(OVYLD2_!AX$4,'[1]INTERNAL PARAMETERS-1'!$B$5:$J$44,5,FALSE))*VLOOKUP(OVYLD2_!AX$4,'[1]INTERNAL PARAMETERS-1'!$B$5:$J$44,8,FALSE)*VLOOKUP(OVYLD2_!AX$4,'[1]INTERNAL PARAMETERS-1'!$B$5:$J$44,3,FALSE)</f>
        <v>0</v>
      </c>
      <c r="AY150" s="44">
        <f>OVYLD1_!AY150*VLOOKUP(OVYLD2_!AY$4,'[1]INTERNAL PARAMETERS-1'!$B$5:$J$44,5,FALSE)*VLOOKUP(OVYLD2_!AY$4,'[1]INTERNAL PARAMETERS-1'!$B$5:$J$44,6,FALSE)*VLOOKUP(OVYLD2_!AY$4,'[1]INTERNAL PARAMETERS-1'!$B$5:$J$44,3,FALSE) + OVYLD1_!AY150*(1-VLOOKUP(OVYLD2_!AY$4,'[1]INTERNAL PARAMETERS-1'!$B$5:$J$44,5,FALSE))*VLOOKUP(OVYLD2_!AY$4,'[1]INTERNAL PARAMETERS-1'!$B$5:$J$44,8,FALSE)*VLOOKUP(OVYLD2_!AY$4,'[1]INTERNAL PARAMETERS-1'!$B$5:$J$44,3,FALSE)</f>
        <v>0</v>
      </c>
      <c r="AZ150" s="44">
        <f>OVYLD1_!AZ150*VLOOKUP(OVYLD2_!AZ$4,'[1]INTERNAL PARAMETERS-1'!$B$5:$J$44,5,FALSE)*VLOOKUP(OVYLD2_!AZ$4,'[1]INTERNAL PARAMETERS-1'!$B$5:$J$44,6,FALSE)*VLOOKUP(OVYLD2_!AZ$4,'[1]INTERNAL PARAMETERS-1'!$B$5:$J$44,3,FALSE) + OVYLD1_!AZ150*(1-VLOOKUP(OVYLD2_!AZ$4,'[1]INTERNAL PARAMETERS-1'!$B$5:$J$44,5,FALSE))*VLOOKUP(OVYLD2_!AZ$4,'[1]INTERNAL PARAMETERS-1'!$B$5:$J$44,8,FALSE)*VLOOKUP(OVYLD2_!AZ$4,'[1]INTERNAL PARAMETERS-1'!$B$5:$J$44,3,FALSE)</f>
        <v>0</v>
      </c>
      <c r="BA150" s="44">
        <f>OVYLD1_!BA150*VLOOKUP(OVYLD2_!BA$4,'[1]INTERNAL PARAMETERS-1'!$B$5:$J$44,5,FALSE)*VLOOKUP(OVYLD2_!BA$4,'[1]INTERNAL PARAMETERS-1'!$B$5:$J$44,6,FALSE)*VLOOKUP(OVYLD2_!BA$4,'[1]INTERNAL PARAMETERS-1'!$B$5:$J$44,3,FALSE) + OVYLD1_!BA150*(1-VLOOKUP(OVYLD2_!BA$4,'[1]INTERNAL PARAMETERS-1'!$B$5:$J$44,5,FALSE))*VLOOKUP(OVYLD2_!BA$4,'[1]INTERNAL PARAMETERS-1'!$B$5:$J$44,8,FALSE)*VLOOKUP(OVYLD2_!BA$4,'[1]INTERNAL PARAMETERS-1'!$B$5:$J$44,3,FALSE)</f>
        <v>0.50613297814847602</v>
      </c>
      <c r="BB150" s="44">
        <f>OVYLD1_!BB150*VLOOKUP(OVYLD2_!BB$4,'[1]INTERNAL PARAMETERS-1'!$B$5:$J$44,5,FALSE)*VLOOKUP(OVYLD2_!BB$4,'[1]INTERNAL PARAMETERS-1'!$B$5:$J$44,6,FALSE)*VLOOKUP(OVYLD2_!BB$4,'[1]INTERNAL PARAMETERS-1'!$B$5:$J$44,3,FALSE) + OVYLD1_!BB150*(1-VLOOKUP(OVYLD2_!BB$4,'[1]INTERNAL PARAMETERS-1'!$B$5:$J$44,5,FALSE))*VLOOKUP(OVYLD2_!BB$4,'[1]INTERNAL PARAMETERS-1'!$B$5:$J$44,8,FALSE)*VLOOKUP(OVYLD2_!BB$4,'[1]INTERNAL PARAMETERS-1'!$B$5:$J$44,3,FALSE)</f>
        <v>3.0769426000267952</v>
      </c>
      <c r="BC150" s="44">
        <f>OVYLD1_!BC150*VLOOKUP(OVYLD2_!BC$4,'[1]INTERNAL PARAMETERS-1'!$B$5:$J$44,5,FALSE)*VLOOKUP(OVYLD2_!BC$4,'[1]INTERNAL PARAMETERS-1'!$B$5:$J$44,6,FALSE)*VLOOKUP(OVYLD2_!BC$4,'[1]INTERNAL PARAMETERS-1'!$B$5:$J$44,3,FALSE) + OVYLD1_!BC150*(1-VLOOKUP(OVYLD2_!BC$4,'[1]INTERNAL PARAMETERS-1'!$B$5:$J$44,5,FALSE))*VLOOKUP(OVYLD2_!BC$4,'[1]INTERNAL PARAMETERS-1'!$B$5:$J$44,8,FALSE)*VLOOKUP(OVYLD2_!BC$4,'[1]INTERNAL PARAMETERS-1'!$B$5:$J$44,3,FALSE)</f>
        <v>0.50343888618453869</v>
      </c>
      <c r="BD150" s="44">
        <f>OVYLD1_!BD150*VLOOKUP(OVYLD2_!BD$4,'[1]INTERNAL PARAMETERS-1'!$B$5:$J$44,5,FALSE)*VLOOKUP(OVYLD2_!BD$4,'[1]INTERNAL PARAMETERS-1'!$B$5:$J$44,6,FALSE)*VLOOKUP(OVYLD2_!BD$4,'[1]INTERNAL PARAMETERS-1'!$B$5:$J$44,3,FALSE) + OVYLD1_!BD150*(1-VLOOKUP(OVYLD2_!BD$4,'[1]INTERNAL PARAMETERS-1'!$B$5:$J$44,5,FALSE))*VLOOKUP(OVYLD2_!BD$4,'[1]INTERNAL PARAMETERS-1'!$B$5:$J$44,8,FALSE)*VLOOKUP(OVYLD2_!BD$4,'[1]INTERNAL PARAMETERS-1'!$B$5:$J$44,3,FALSE)</f>
        <v>1.9885844808438946</v>
      </c>
      <c r="BE150" s="44">
        <f>OVYLD1_!BE150*VLOOKUP(OVYLD2_!BE$4,'[1]INTERNAL PARAMETERS-1'!$B$5:$J$44,5,FALSE)*VLOOKUP(OVYLD2_!BE$4,'[1]INTERNAL PARAMETERS-1'!$B$5:$J$44,6,FALSE)*VLOOKUP(OVYLD2_!BE$4,'[1]INTERNAL PARAMETERS-1'!$B$5:$J$44,3,FALSE) + OVYLD1_!BE150*(1-VLOOKUP(OVYLD2_!BE$4,'[1]INTERNAL PARAMETERS-1'!$B$5:$J$44,5,FALSE))*VLOOKUP(OVYLD2_!BE$4,'[1]INTERNAL PARAMETERS-1'!$B$5:$J$44,8,FALSE)*VLOOKUP(OVYLD2_!BE$4,'[1]INTERNAL PARAMETERS-1'!$B$5:$J$44,3,FALSE)</f>
        <v>0.90373222012207632</v>
      </c>
      <c r="BF150" s="44">
        <f>OVYLD1_!BF150*VLOOKUP(OVYLD2_!BF$4,'[1]INTERNAL PARAMETERS-1'!$B$5:$J$44,5,FALSE)*VLOOKUP(OVYLD2_!BF$4,'[1]INTERNAL PARAMETERS-1'!$B$5:$J$44,6,FALSE)*VLOOKUP(OVYLD2_!BF$4,'[1]INTERNAL PARAMETERS-1'!$B$5:$J$44,3,FALSE) + OVYLD1_!BF150*(1-VLOOKUP(OVYLD2_!BF$4,'[1]INTERNAL PARAMETERS-1'!$B$5:$J$44,5,FALSE))*VLOOKUP(OVYLD2_!BF$4,'[1]INTERNAL PARAMETERS-1'!$B$5:$J$44,8,FALSE)*VLOOKUP(OVYLD2_!BF$4,'[1]INTERNAL PARAMETERS-1'!$B$5:$J$44,3,FALSE)</f>
        <v>0</v>
      </c>
      <c r="BG150" s="44">
        <f>OVYLD1_!BG150*VLOOKUP(OVYLD2_!BG$4,'[1]INTERNAL PARAMETERS-1'!$B$5:$J$44,5,FALSE)*VLOOKUP(OVYLD2_!BG$4,'[1]INTERNAL PARAMETERS-1'!$B$5:$J$44,6,FALSE)*VLOOKUP(OVYLD2_!BG$4,'[1]INTERNAL PARAMETERS-1'!$B$5:$J$44,3,FALSE) + OVYLD1_!BG150*(1-VLOOKUP(OVYLD2_!BG$4,'[1]INTERNAL PARAMETERS-1'!$B$5:$J$44,5,FALSE))*VLOOKUP(OVYLD2_!BG$4,'[1]INTERNAL PARAMETERS-1'!$B$5:$J$44,8,FALSE)*VLOOKUP(OVYLD2_!BG$4,'[1]INTERNAL PARAMETERS-1'!$B$5:$J$44,3,FALSE)</f>
        <v>3.3692374263997027</v>
      </c>
      <c r="BH150" s="44">
        <f>OVYLD1_!BH150*VLOOKUP(OVYLD2_!BH$4,'[1]INTERNAL PARAMETERS-1'!$B$5:$J$44,5,FALSE)*VLOOKUP(OVYLD2_!BH$4,'[1]INTERNAL PARAMETERS-1'!$B$5:$J$44,6,FALSE)*VLOOKUP(OVYLD2_!BH$4,'[1]INTERNAL PARAMETERS-1'!$B$5:$J$44,3,FALSE) + OVYLD1_!BH150*(1-VLOOKUP(OVYLD2_!BH$4,'[1]INTERNAL PARAMETERS-1'!$B$5:$J$44,5,FALSE))*VLOOKUP(OVYLD2_!BH$4,'[1]INTERNAL PARAMETERS-1'!$B$5:$J$44,8,FALSE)*VLOOKUP(OVYLD2_!BH$4,'[1]INTERNAL PARAMETERS-1'!$B$5:$J$44,3,FALSE)</f>
        <v>1.0181332023393511E-2</v>
      </c>
      <c r="BI150" s="44">
        <f>OVYLD1_!BI150*VLOOKUP(OVYLD2_!BI$4,'[1]INTERNAL PARAMETERS-1'!$B$5:$J$44,5,FALSE)*VLOOKUP(OVYLD2_!BI$4,'[1]INTERNAL PARAMETERS-1'!$B$5:$J$44,6,FALSE)*VLOOKUP(OVYLD2_!BI$4,'[1]INTERNAL PARAMETERS-1'!$B$5:$J$44,3,FALSE) + OVYLD1_!BI150*(1-VLOOKUP(OVYLD2_!BI$4,'[1]INTERNAL PARAMETERS-1'!$B$5:$J$44,5,FALSE))*VLOOKUP(OVYLD2_!BI$4,'[1]INTERNAL PARAMETERS-1'!$B$5:$J$44,8,FALSE)*VLOOKUP(OVYLD2_!BI$4,'[1]INTERNAL PARAMETERS-1'!$B$5:$J$44,3,FALSE)</f>
        <v>0</v>
      </c>
      <c r="BJ150" s="44">
        <f>OVYLD1_!BJ150*VLOOKUP(OVYLD2_!BJ$4,'[1]INTERNAL PARAMETERS-1'!$B$5:$J$44,5,FALSE)*VLOOKUP(OVYLD2_!BJ$4,'[1]INTERNAL PARAMETERS-1'!$B$5:$J$44,6,FALSE)*VLOOKUP(OVYLD2_!BJ$4,'[1]INTERNAL PARAMETERS-1'!$B$5:$J$44,3,FALSE) + OVYLD1_!BJ150*(1-VLOOKUP(OVYLD2_!BJ$4,'[1]INTERNAL PARAMETERS-1'!$B$5:$J$44,5,FALSE))*VLOOKUP(OVYLD2_!BJ$4,'[1]INTERNAL PARAMETERS-1'!$B$5:$J$44,8,FALSE)*VLOOKUP(OVYLD2_!BJ$4,'[1]INTERNAL PARAMETERS-1'!$B$5:$J$44,3,FALSE)</f>
        <v>0.79761239868323808</v>
      </c>
      <c r="BK150" s="44">
        <f>OVYLD1_!BK150*VLOOKUP(OVYLD2_!BK$4,'[1]INTERNAL PARAMETERS-1'!$B$5:$J$44,5,FALSE)*VLOOKUP(OVYLD2_!BK$4,'[1]INTERNAL PARAMETERS-1'!$B$5:$J$44,6,FALSE)*VLOOKUP(OVYLD2_!BK$4,'[1]INTERNAL PARAMETERS-1'!$B$5:$J$44,3,FALSE) + OVYLD1_!BK150*(1-VLOOKUP(OVYLD2_!BK$4,'[1]INTERNAL PARAMETERS-1'!$B$5:$J$44,5,FALSE))*VLOOKUP(OVYLD2_!BK$4,'[1]INTERNAL PARAMETERS-1'!$B$5:$J$44,8,FALSE)*VLOOKUP(OVYLD2_!BK$4,'[1]INTERNAL PARAMETERS-1'!$B$5:$J$44,3,FALSE)</f>
        <v>0.42349539851707269</v>
      </c>
      <c r="BL150" s="44">
        <f>OVYLD1_!BL150*VLOOKUP(OVYLD2_!BL$4,'[1]INTERNAL PARAMETERS-1'!$B$5:$J$44,5,FALSE)*VLOOKUP(OVYLD2_!BL$4,'[1]INTERNAL PARAMETERS-1'!$B$5:$J$44,6,FALSE)*VLOOKUP(OVYLD2_!BL$4,'[1]INTERNAL PARAMETERS-1'!$B$5:$J$44,3,FALSE) + OVYLD1_!BL150*(1-VLOOKUP(OVYLD2_!BL$4,'[1]INTERNAL PARAMETERS-1'!$B$5:$J$44,5,FALSE))*VLOOKUP(OVYLD2_!BL$4,'[1]INTERNAL PARAMETERS-1'!$B$5:$J$44,8,FALSE)*VLOOKUP(OVYLD2_!BL$4,'[1]INTERNAL PARAMETERS-1'!$B$5:$J$44,3,FALSE)</f>
        <v>7.4745187212492792E-2</v>
      </c>
      <c r="BM150" s="44">
        <f>OVYLD1_!BM150*VLOOKUP(OVYLD2_!BM$4,'[1]INTERNAL PARAMETERS-1'!$B$5:$J$44,5,FALSE)*VLOOKUP(OVYLD2_!BM$4,'[1]INTERNAL PARAMETERS-1'!$B$5:$J$44,6,FALSE)*VLOOKUP(OVYLD2_!BM$4,'[1]INTERNAL PARAMETERS-1'!$B$5:$J$44,3,FALSE) + OVYLD1_!BM150*(1-VLOOKUP(OVYLD2_!BM$4,'[1]INTERNAL PARAMETERS-1'!$B$5:$J$44,5,FALSE))*VLOOKUP(OVYLD2_!BM$4,'[1]INTERNAL PARAMETERS-1'!$B$5:$J$44,8,FALSE)*VLOOKUP(OVYLD2_!BM$4,'[1]INTERNAL PARAMETERS-1'!$B$5:$J$44,3,FALSE)</f>
        <v>3.4271084248144547E-2</v>
      </c>
      <c r="BN150" s="44">
        <f>OVYLD1_!BN150*VLOOKUP(OVYLD2_!BN$4,'[1]INTERNAL PARAMETERS-1'!$B$5:$J$44,5,FALSE)*VLOOKUP(OVYLD2_!BN$4,'[1]INTERNAL PARAMETERS-1'!$B$5:$J$44,6,FALSE)*VLOOKUP(OVYLD2_!BN$4,'[1]INTERNAL PARAMETERS-1'!$B$5:$J$44,3,FALSE) + OVYLD1_!BN150*(1-VLOOKUP(OVYLD2_!BN$4,'[1]INTERNAL PARAMETERS-1'!$B$5:$J$44,5,FALSE))*VLOOKUP(OVYLD2_!BN$4,'[1]INTERNAL PARAMETERS-1'!$B$5:$J$44,8,FALSE)*VLOOKUP(OVYLD2_!BN$4,'[1]INTERNAL PARAMETERS-1'!$B$5:$J$44,3,FALSE)</f>
        <v>1.1014314681744148</v>
      </c>
      <c r="BO150" s="44">
        <f>OVYLD1_!BO150*VLOOKUP(OVYLD2_!BO$4,'[1]INTERNAL PARAMETERS-1'!$B$5:$J$44,5,FALSE)*VLOOKUP(OVYLD2_!BO$4,'[1]INTERNAL PARAMETERS-1'!$B$5:$J$44,6,FALSE)*VLOOKUP(OVYLD2_!BO$4,'[1]INTERNAL PARAMETERS-1'!$B$5:$J$44,3,FALSE) + OVYLD1_!BO150*(1-VLOOKUP(OVYLD2_!BO$4,'[1]INTERNAL PARAMETERS-1'!$B$5:$J$44,5,FALSE))*VLOOKUP(OVYLD2_!BO$4,'[1]INTERNAL PARAMETERS-1'!$B$5:$J$44,8,FALSE)*VLOOKUP(OVYLD2_!BO$4,'[1]INTERNAL PARAMETERS-1'!$B$5:$J$44,3,FALSE)</f>
        <v>0.90135508431911948</v>
      </c>
      <c r="BP150" s="44">
        <f>OVYLD1_!BP150*VLOOKUP(OVYLD2_!BP$4,'[1]INTERNAL PARAMETERS-1'!$B$5:$J$44,5,FALSE)*VLOOKUP(OVYLD2_!BP$4,'[1]INTERNAL PARAMETERS-1'!$B$5:$J$44,6,FALSE)*VLOOKUP(OVYLD2_!BP$4,'[1]INTERNAL PARAMETERS-1'!$B$5:$J$44,3,FALSE) + OVYLD1_!BP150*(1-VLOOKUP(OVYLD2_!BP$4,'[1]INTERNAL PARAMETERS-1'!$B$5:$J$44,5,FALSE))*VLOOKUP(OVYLD2_!BP$4,'[1]INTERNAL PARAMETERS-1'!$B$5:$J$44,8,FALSE)*VLOOKUP(OVYLD2_!BP$4,'[1]INTERNAL PARAMETERS-1'!$B$5:$J$44,3,FALSE)</f>
        <v>2.4690144434340859E-2</v>
      </c>
      <c r="BQ150" s="44">
        <f>OVYLD1_!BQ150*VLOOKUP(OVYLD2_!BQ$4,'[1]INTERNAL PARAMETERS-1'!$B$5:$J$44,5,FALSE)*VLOOKUP(OVYLD2_!BQ$4,'[1]INTERNAL PARAMETERS-1'!$B$5:$J$44,6,FALSE)*VLOOKUP(OVYLD2_!BQ$4,'[1]INTERNAL PARAMETERS-1'!$B$5:$J$44,3,FALSE) + OVYLD1_!BQ150*(1-VLOOKUP(OVYLD2_!BQ$4,'[1]INTERNAL PARAMETERS-1'!$B$5:$J$44,5,FALSE))*VLOOKUP(OVYLD2_!BQ$4,'[1]INTERNAL PARAMETERS-1'!$B$5:$J$44,8,FALSE)*VLOOKUP(OVYLD2_!BQ$4,'[1]INTERNAL PARAMETERS-1'!$B$5:$J$44,3,FALSE)</f>
        <v>1.3652150176615192</v>
      </c>
      <c r="BR150" s="44">
        <f>OVYLD1_!BR150*VLOOKUP(OVYLD2_!BR$4,'[1]INTERNAL PARAMETERS-1'!$B$5:$J$44,5,FALSE)*VLOOKUP(OVYLD2_!BR$4,'[1]INTERNAL PARAMETERS-1'!$B$5:$J$44,6,FALSE)*VLOOKUP(OVYLD2_!BR$4,'[1]INTERNAL PARAMETERS-1'!$B$5:$J$44,3,FALSE) + OVYLD1_!BR150*(1-VLOOKUP(OVYLD2_!BR$4,'[1]INTERNAL PARAMETERS-1'!$B$5:$J$44,5,FALSE))*VLOOKUP(OVYLD2_!BR$4,'[1]INTERNAL PARAMETERS-1'!$B$5:$J$44,8,FALSE)*VLOOKUP(OVYLD2_!BR$4,'[1]INTERNAL PARAMETERS-1'!$B$5:$J$44,3,FALSE)</f>
        <v>3.3355635862176589E-2</v>
      </c>
      <c r="BS150" s="44">
        <f>OVYLD1_!BS150*VLOOKUP(OVYLD2_!BS$4,'[1]INTERNAL PARAMETERS-1'!$B$5:$J$44,5,FALSE)*VLOOKUP(OVYLD2_!BS$4,'[1]INTERNAL PARAMETERS-1'!$B$5:$J$44,6,FALSE)*VLOOKUP(OVYLD2_!BS$4,'[1]INTERNAL PARAMETERS-1'!$B$5:$J$44,3,FALSE) + OVYLD1_!BS150*(1-VLOOKUP(OVYLD2_!BS$4,'[1]INTERNAL PARAMETERS-1'!$B$5:$J$44,5,FALSE))*VLOOKUP(OVYLD2_!BS$4,'[1]INTERNAL PARAMETERS-1'!$B$5:$J$44,8,FALSE)*VLOOKUP(OVYLD2_!BS$4,'[1]INTERNAL PARAMETERS-1'!$B$5:$J$44,3,FALSE)</f>
        <v>5.2329467349979458E-3</v>
      </c>
      <c r="BT150" s="44">
        <f>OVYLD1_!BT150*VLOOKUP(OVYLD2_!BT$4,'[1]INTERNAL PARAMETERS-1'!$B$5:$J$44,5,FALSE)*VLOOKUP(OVYLD2_!BT$4,'[1]INTERNAL PARAMETERS-1'!$B$5:$J$44,6,FALSE)*VLOOKUP(OVYLD2_!BT$4,'[1]INTERNAL PARAMETERS-1'!$B$5:$J$44,3,FALSE) + OVYLD1_!BT150*(1-VLOOKUP(OVYLD2_!BT$4,'[1]INTERNAL PARAMETERS-1'!$B$5:$J$44,5,FALSE))*VLOOKUP(OVYLD2_!BT$4,'[1]INTERNAL PARAMETERS-1'!$B$5:$J$44,8,FALSE)*VLOOKUP(OVYLD2_!BT$4,'[1]INTERNAL PARAMETERS-1'!$B$5:$J$44,3,FALSE)</f>
        <v>0</v>
      </c>
      <c r="BU150" s="44">
        <f>OVYLD1_!BU150*VLOOKUP(OVYLD2_!BU$4,'[1]INTERNAL PARAMETERS-1'!$B$5:$J$44,5,FALSE)*VLOOKUP(OVYLD2_!BU$4,'[1]INTERNAL PARAMETERS-1'!$B$5:$J$44,6,FALSE)*VLOOKUP(OVYLD2_!BU$4,'[1]INTERNAL PARAMETERS-1'!$B$5:$J$44,3,FALSE) + OVYLD1_!BU150*(1-VLOOKUP(OVYLD2_!BU$4,'[1]INTERNAL PARAMETERS-1'!$B$5:$J$44,5,FALSE))*VLOOKUP(OVYLD2_!BU$4,'[1]INTERNAL PARAMETERS-1'!$B$5:$J$44,8,FALSE)*VLOOKUP(OVYLD2_!BU$4,'[1]INTERNAL PARAMETERS-1'!$B$5:$J$44,3,FALSE)</f>
        <v>0</v>
      </c>
      <c r="BV150" s="44">
        <f>OVYLD1_!BV150*VLOOKUP(OVYLD2_!BV$4,'[1]INTERNAL PARAMETERS-1'!$B$5:$J$44,5,FALSE)*VLOOKUP(OVYLD2_!BV$4,'[1]INTERNAL PARAMETERS-1'!$B$5:$J$44,6,FALSE)*VLOOKUP(OVYLD2_!BV$4,'[1]INTERNAL PARAMETERS-1'!$B$5:$J$44,3,FALSE) + OVYLD1_!BV150*(1-VLOOKUP(OVYLD2_!BV$4,'[1]INTERNAL PARAMETERS-1'!$B$5:$J$44,5,FALSE))*VLOOKUP(OVYLD2_!BV$4,'[1]INTERNAL PARAMETERS-1'!$B$5:$J$44,8,FALSE)*VLOOKUP(OVYLD2_!BV$4,'[1]INTERNAL PARAMETERS-1'!$B$5:$J$44,3,FALSE)</f>
        <v>0</v>
      </c>
      <c r="BW150" s="44">
        <f>OVYLD1_!BW150*VLOOKUP(OVYLD2_!BW$4,'[1]INTERNAL PARAMETERS-1'!$B$5:$J$44,5,FALSE)*VLOOKUP(OVYLD2_!BW$4,'[1]INTERNAL PARAMETERS-1'!$B$5:$J$44,6,FALSE)*VLOOKUP(OVYLD2_!BW$4,'[1]INTERNAL PARAMETERS-1'!$B$5:$J$44,3,FALSE) + OVYLD1_!BW150*(1-VLOOKUP(OVYLD2_!BW$4,'[1]INTERNAL PARAMETERS-1'!$B$5:$J$44,5,FALSE))*VLOOKUP(OVYLD2_!BW$4,'[1]INTERNAL PARAMETERS-1'!$B$5:$J$44,8,FALSE)*VLOOKUP(OVYLD2_!BW$4,'[1]INTERNAL PARAMETERS-1'!$B$5:$J$44,3,FALSE)</f>
        <v>0</v>
      </c>
      <c r="BX150" s="44">
        <f>OVYLD1_!BX150*VLOOKUP(OVYLD2_!BX$4,'[1]INTERNAL PARAMETERS-1'!$B$5:$J$44,5,FALSE)*VLOOKUP(OVYLD2_!BX$4,'[1]INTERNAL PARAMETERS-1'!$B$5:$J$44,6,FALSE)*VLOOKUP(OVYLD2_!BX$4,'[1]INTERNAL PARAMETERS-1'!$B$5:$J$44,3,FALSE) + OVYLD1_!BX150*(1-VLOOKUP(OVYLD2_!BX$4,'[1]INTERNAL PARAMETERS-1'!$B$5:$J$44,5,FALSE))*VLOOKUP(OVYLD2_!BX$4,'[1]INTERNAL PARAMETERS-1'!$B$5:$J$44,8,FALSE)*VLOOKUP(OVYLD2_!BX$4,'[1]INTERNAL PARAMETERS-1'!$B$5:$J$44,3,FALSE)</f>
        <v>0</v>
      </c>
      <c r="BY150" s="44">
        <f>OVYLD1_!BY150*VLOOKUP(OVYLD2_!BY$4,'[1]INTERNAL PARAMETERS-1'!$B$5:$J$44,5,FALSE)*VLOOKUP(OVYLD2_!BY$4,'[1]INTERNAL PARAMETERS-1'!$B$5:$J$44,6,FALSE)*VLOOKUP(OVYLD2_!BY$4,'[1]INTERNAL PARAMETERS-1'!$B$5:$J$44,3,FALSE) + OVYLD1_!BY150*(1-VLOOKUP(OVYLD2_!BY$4,'[1]INTERNAL PARAMETERS-1'!$B$5:$J$44,5,FALSE))*VLOOKUP(OVYLD2_!BY$4,'[1]INTERNAL PARAMETERS-1'!$B$5:$J$44,8,FALSE)*VLOOKUP(OVYLD2_!BY$4,'[1]INTERNAL PARAMETERS-1'!$B$5:$J$44,3,FALSE)</f>
        <v>0</v>
      </c>
      <c r="BZ150" s="44">
        <f>OVYLD1_!BZ150*VLOOKUP(OVYLD2_!BZ$4,'[1]INTERNAL PARAMETERS-1'!$B$5:$J$44,5,FALSE)*VLOOKUP(OVYLD2_!BZ$4,'[1]INTERNAL PARAMETERS-1'!$B$5:$J$44,6,FALSE)*VLOOKUP(OVYLD2_!BZ$4,'[1]INTERNAL PARAMETERS-1'!$B$5:$J$44,3,FALSE) + OVYLD1_!BZ150*(1-VLOOKUP(OVYLD2_!BZ$4,'[1]INTERNAL PARAMETERS-1'!$B$5:$J$44,5,FALSE))*VLOOKUP(OVYLD2_!BZ$4,'[1]INTERNAL PARAMETERS-1'!$B$5:$J$44,8,FALSE)*VLOOKUP(OVYLD2_!BZ$4,'[1]INTERNAL PARAMETERS-1'!$B$5:$J$44,3,FALSE)</f>
        <v>1.9519582553889114E-3</v>
      </c>
      <c r="CA150" s="44">
        <f>OVYLD1_!CA150*VLOOKUP(OVYLD2_!CA$4,'[1]INTERNAL PARAMETERS-1'!$B$5:$J$44,5,FALSE)*VLOOKUP(OVYLD2_!CA$4,'[1]INTERNAL PARAMETERS-1'!$B$5:$J$44,6,FALSE)*VLOOKUP(OVYLD2_!CA$4,'[1]INTERNAL PARAMETERS-1'!$B$5:$J$44,3,FALSE) + OVYLD1_!CA150*(1-VLOOKUP(OVYLD2_!CA$4,'[1]INTERNAL PARAMETERS-1'!$B$5:$J$44,5,FALSE))*VLOOKUP(OVYLD2_!CA$4,'[1]INTERNAL PARAMETERS-1'!$B$5:$J$44,8,FALSE)*VLOOKUP(OVYLD2_!CA$4,'[1]INTERNAL PARAMETERS-1'!$B$5:$J$44,3,FALSE)</f>
        <v>0</v>
      </c>
      <c r="CB150" s="44">
        <f>OVYLD1_!CB150*VLOOKUP(OVYLD2_!CB$4,'[1]INTERNAL PARAMETERS-1'!$B$5:$J$44,5,FALSE)*VLOOKUP(OVYLD2_!CB$4,'[1]INTERNAL PARAMETERS-1'!$B$5:$J$44,6,FALSE)*VLOOKUP(OVYLD2_!CB$4,'[1]INTERNAL PARAMETERS-1'!$B$5:$J$44,3,FALSE) + OVYLD1_!CB150*(1-VLOOKUP(OVYLD2_!CB$4,'[1]INTERNAL PARAMETERS-1'!$B$5:$J$44,5,FALSE))*VLOOKUP(OVYLD2_!CB$4,'[1]INTERNAL PARAMETERS-1'!$B$5:$J$44,8,FALSE)*VLOOKUP(OVYLD2_!CB$4,'[1]INTERNAL PARAMETERS-1'!$B$5:$J$44,3,FALSE)</f>
        <v>0</v>
      </c>
      <c r="CC150" s="44">
        <f>OVYLD1_!CC150*VLOOKUP(OVYLD2_!CC$4,'[1]INTERNAL PARAMETERS-1'!$B$5:$J$44,5,FALSE)*VLOOKUP(OVYLD2_!CC$4,'[1]INTERNAL PARAMETERS-1'!$B$5:$J$44,6,FALSE)*VLOOKUP(OVYLD2_!CC$4,'[1]INTERNAL PARAMETERS-1'!$B$5:$J$44,3,FALSE) + OVYLD1_!CC150*(1-VLOOKUP(OVYLD2_!CC$4,'[1]INTERNAL PARAMETERS-1'!$B$5:$J$44,5,FALSE))*VLOOKUP(OVYLD2_!CC$4,'[1]INTERNAL PARAMETERS-1'!$B$5:$J$44,8,FALSE)*VLOOKUP(OVYLD2_!CC$4,'[1]INTERNAL PARAMETERS-1'!$B$5:$J$44,3,FALSE)</f>
        <v>4.3376850119753591E-3</v>
      </c>
      <c r="CD150" s="44">
        <f>OVYLD1_!CD150*VLOOKUP(OVYLD2_!CD$4,'[1]INTERNAL PARAMETERS-1'!$B$5:$J$44,5,FALSE)*VLOOKUP(OVYLD2_!CD$4,'[1]INTERNAL PARAMETERS-1'!$B$5:$J$44,6,FALSE)*VLOOKUP(OVYLD2_!CD$4,'[1]INTERNAL PARAMETERS-1'!$B$5:$J$44,3,FALSE) + OVYLD1_!CD150*(1-VLOOKUP(OVYLD2_!CD$4,'[1]INTERNAL PARAMETERS-1'!$B$5:$J$44,5,FALSE))*VLOOKUP(OVYLD2_!CD$4,'[1]INTERNAL PARAMETERS-1'!$B$5:$J$44,8,FALSE)*VLOOKUP(OVYLD2_!CD$4,'[1]INTERNAL PARAMETERS-1'!$B$5:$J$44,3,FALSE)</f>
        <v>4.6285305849166319E-2</v>
      </c>
      <c r="CE150" s="44">
        <f>OVYLD1_!CE150*VLOOKUP(OVYLD2_!CE$4,'[1]INTERNAL PARAMETERS-1'!$B$5:$J$44,5,FALSE)*VLOOKUP(OVYLD2_!CE$4,'[1]INTERNAL PARAMETERS-1'!$B$5:$J$44,6,FALSE)*VLOOKUP(OVYLD2_!CE$4,'[1]INTERNAL PARAMETERS-1'!$B$5:$J$44,3,FALSE) + OVYLD1_!CE150*(1-VLOOKUP(OVYLD2_!CE$4,'[1]INTERNAL PARAMETERS-1'!$B$5:$J$44,5,FALSE))*VLOOKUP(OVYLD2_!CE$4,'[1]INTERNAL PARAMETERS-1'!$B$5:$J$44,8,FALSE)*VLOOKUP(OVYLD2_!CE$4,'[1]INTERNAL PARAMETERS-1'!$B$5:$J$44,3,FALSE)</f>
        <v>5.521310244282087E-2</v>
      </c>
      <c r="CF150" s="44">
        <f>OVYLD1_!CF150*VLOOKUP(OVYLD2_!CF$4,'[1]INTERNAL PARAMETERS-1'!$B$5:$J$44,5,FALSE)*VLOOKUP(OVYLD2_!CF$4,'[1]INTERNAL PARAMETERS-1'!$B$5:$J$44,6,FALSE)*VLOOKUP(OVYLD2_!CF$4,'[1]INTERNAL PARAMETERS-1'!$B$5:$J$44,3,FALSE) + OVYLD1_!CF150*(1-VLOOKUP(OVYLD2_!CF$4,'[1]INTERNAL PARAMETERS-1'!$B$5:$J$44,5,FALSE))*VLOOKUP(OVYLD2_!CF$4,'[1]INTERNAL PARAMETERS-1'!$B$5:$J$44,8,FALSE)*VLOOKUP(OVYLD2_!CF$4,'[1]INTERNAL PARAMETERS-1'!$B$5:$J$44,3,FALSE)</f>
        <v>3.4446287134356463E-2</v>
      </c>
      <c r="CG150" s="44">
        <f>OVYLD1_!CG150*VLOOKUP(OVYLD2_!CG$4,'[1]INTERNAL PARAMETERS-1'!$B$5:$J$44,5,FALSE)*VLOOKUP(OVYLD2_!CG$4,'[1]INTERNAL PARAMETERS-1'!$B$5:$J$44,6,FALSE)*VLOOKUP(OVYLD2_!CG$4,'[1]INTERNAL PARAMETERS-1'!$B$5:$J$44,3,FALSE) + OVYLD1_!CG150*(1-VLOOKUP(OVYLD2_!CG$4,'[1]INTERNAL PARAMETERS-1'!$B$5:$J$44,5,FALSE))*VLOOKUP(OVYLD2_!CG$4,'[1]INTERNAL PARAMETERS-1'!$B$5:$J$44,8,FALSE)*VLOOKUP(OVYLD2_!CG$4,'[1]INTERNAL PARAMETERS-1'!$B$5:$J$44,3,FALSE)</f>
        <v>6.5244452209281317E-4</v>
      </c>
      <c r="CH150" s="43">
        <f>OVYLD1_!CH150*VLOOKUP(OVYLD2_!CH$4,'[1]INTERNAL PARAMETERS-1'!$B$5:$J$44,5,FALSE)*VLOOKUP(OVYLD2_!CH$4,'[1]INTERNAL PARAMETERS-1'!$B$5:$J$44,6,FALSE)*VLOOKUP(OVYLD2_!CH$4,'[1]INTERNAL PARAMETERS-1'!$B$5:$J$44,3,FALSE) + OVYLD1_!CH150*(1-VLOOKUP(OVYLD2_!CH$4,'[1]INTERNAL PARAMETERS-1'!$B$5:$J$44,5,FALSE))*VLOOKUP(OVYLD2_!CH$4,'[1]INTERNAL PARAMETERS-1'!$B$5:$J$44,8,FALSE)*VLOOKUP(OVYLD2_!CH$4,'[1]INTERNAL PARAMETERS-1'!$B$5:$J$44,3,FALSE)</f>
        <v>0</v>
      </c>
      <c r="CJ150" s="45">
        <f t="shared" si="4"/>
        <v>1032.201329082254</v>
      </c>
      <c r="CK150" s="43">
        <f t="shared" si="5"/>
        <v>22.531298304348955</v>
      </c>
    </row>
    <row r="151" spans="2:89" x14ac:dyDescent="0.5">
      <c r="B151" s="58" t="s">
        <v>8</v>
      </c>
      <c r="C151" s="57" t="s">
        <v>81</v>
      </c>
      <c r="D151" s="57" t="s">
        <v>78</v>
      </c>
      <c r="E151" s="128">
        <f>OVERALL2021!AI151</f>
        <v>8795.8709999999992</v>
      </c>
      <c r="F151" s="59">
        <f>'[1]INTERNAL PARAMETERS-1'!M7</f>
        <v>73.784999999999997</v>
      </c>
      <c r="G151" s="45">
        <f>OVYLD1_!G151*VLOOKUP(OVYLD2_!G$4,'[1]INTERNAL PARAMETERS-1'!$B$5:$J$44,5,FALSE)*VLOOKUP(OVYLD2_!G$4,'[1]INTERNAL PARAMETERS-1'!$B$5:$J$44,7,FALSE)*OVYLD2_!$F151 + OVYLD1_!G151*(1-VLOOKUP(OVYLD2_!G$4,'[1]INTERNAL PARAMETERS-1'!$B$5:$J$44,5,FALSE))*VLOOKUP(OVYLD2_!G$4,'[1]INTERNAL PARAMETERS-1'!$B$5:$J$44,9,FALSE)*OVYLD2_!$F151</f>
        <v>234.78591511875211</v>
      </c>
      <c r="H151" s="44">
        <f>OVYLD1_!H151*VLOOKUP(OVYLD2_!H$4,'[1]INTERNAL PARAMETERS-1'!$B$5:$J$44,5,FALSE)*VLOOKUP(OVYLD2_!H$4,'[1]INTERNAL PARAMETERS-1'!$B$5:$J$44,7,FALSE)*OVYLD2_!$F151 + OVYLD1_!H151*(1-VLOOKUP(OVYLD2_!H$4,'[1]INTERNAL PARAMETERS-1'!$B$5:$J$44,5,FALSE))*VLOOKUP(OVYLD2_!H$4,'[1]INTERNAL PARAMETERS-1'!$B$5:$J$44,9,FALSE)*OVYLD2_!$F151</f>
        <v>191.72077917525286</v>
      </c>
      <c r="I151" s="44">
        <f>OVYLD1_!I151*VLOOKUP(OVYLD2_!I$4,'[1]INTERNAL PARAMETERS-1'!$B$5:$J$44,5,FALSE)*VLOOKUP(OVYLD2_!I$4,'[1]INTERNAL PARAMETERS-1'!$B$5:$J$44,7,FALSE)*OVYLD2_!$F151 + OVYLD1_!I151*(1-VLOOKUP(OVYLD2_!I$4,'[1]INTERNAL PARAMETERS-1'!$B$5:$J$44,5,FALSE))*VLOOKUP(OVYLD2_!I$4,'[1]INTERNAL PARAMETERS-1'!$B$5:$J$44,9,FALSE)*OVYLD2_!$F151</f>
        <v>1424.8090277685519</v>
      </c>
      <c r="J151" s="44">
        <f>OVYLD1_!J151*VLOOKUP(OVYLD2_!J$4,'[1]INTERNAL PARAMETERS-1'!$B$5:$J$44,5,FALSE)*VLOOKUP(OVYLD2_!J$4,'[1]INTERNAL PARAMETERS-1'!$B$5:$J$44,7,FALSE)*OVYLD2_!$F151 + OVYLD1_!J151*(1-VLOOKUP(OVYLD2_!J$4,'[1]INTERNAL PARAMETERS-1'!$B$5:$J$44,5,FALSE))*VLOOKUP(OVYLD2_!J$4,'[1]INTERNAL PARAMETERS-1'!$B$5:$J$44,9,FALSE)*OVYLD2_!$F151</f>
        <v>0</v>
      </c>
      <c r="K151" s="44">
        <f>OVYLD1_!K151*VLOOKUP(OVYLD2_!K$4,'[1]INTERNAL PARAMETERS-1'!$B$5:$J$44,5,FALSE)*VLOOKUP(OVYLD2_!K$4,'[1]INTERNAL PARAMETERS-1'!$B$5:$J$44,7,FALSE)*OVYLD2_!$F151 + OVYLD1_!K151*(1-VLOOKUP(OVYLD2_!K$4,'[1]INTERNAL PARAMETERS-1'!$B$5:$J$44,5,FALSE))*VLOOKUP(OVYLD2_!K$4,'[1]INTERNAL PARAMETERS-1'!$B$5:$J$44,9,FALSE)*OVYLD2_!$F151</f>
        <v>0</v>
      </c>
      <c r="L151" s="44">
        <f>OVYLD1_!L151*VLOOKUP(OVYLD2_!L$4,'[1]INTERNAL PARAMETERS-1'!$B$5:$J$44,5,FALSE)*VLOOKUP(OVYLD2_!L$4,'[1]INTERNAL PARAMETERS-1'!$B$5:$J$44,7,FALSE)*OVYLD2_!$F151 + OVYLD1_!L151*(1-VLOOKUP(OVYLD2_!L$4,'[1]INTERNAL PARAMETERS-1'!$B$5:$J$44,5,FALSE))*VLOOKUP(OVYLD2_!L$4,'[1]INTERNAL PARAMETERS-1'!$B$5:$J$44,9,FALSE)*OVYLD2_!$F151</f>
        <v>0</v>
      </c>
      <c r="M151" s="44">
        <f>OVYLD1_!M151*VLOOKUP(OVYLD2_!M$4,'[1]INTERNAL PARAMETERS-1'!$B$5:$J$44,5,FALSE)*VLOOKUP(OVYLD2_!M$4,'[1]INTERNAL PARAMETERS-1'!$B$5:$J$44,7,FALSE)*OVYLD2_!$F151 + OVYLD1_!M151*(1-VLOOKUP(OVYLD2_!M$4,'[1]INTERNAL PARAMETERS-1'!$B$5:$J$44,5,FALSE))*VLOOKUP(OVYLD2_!M$4,'[1]INTERNAL PARAMETERS-1'!$B$5:$J$44,9,FALSE)*OVYLD2_!$F151</f>
        <v>16.616205407271597</v>
      </c>
      <c r="N151" s="44">
        <f>OVYLD1_!N151*VLOOKUP(OVYLD2_!N$4,'[1]INTERNAL PARAMETERS-1'!$B$5:$J$44,5,FALSE)*VLOOKUP(OVYLD2_!N$4,'[1]INTERNAL PARAMETERS-1'!$B$5:$J$44,7,FALSE)*OVYLD2_!$F151 + OVYLD1_!N151*(1-VLOOKUP(OVYLD2_!N$4,'[1]INTERNAL PARAMETERS-1'!$B$5:$J$44,5,FALSE))*VLOOKUP(OVYLD2_!N$4,'[1]INTERNAL PARAMETERS-1'!$B$5:$J$44,9,FALSE)*OVYLD2_!$F151</f>
        <v>9.2422943388126999</v>
      </c>
      <c r="O151" s="44">
        <f>OVYLD1_!O151*VLOOKUP(OVYLD2_!O$4,'[1]INTERNAL PARAMETERS-1'!$B$5:$J$44,5,FALSE)*VLOOKUP(OVYLD2_!O$4,'[1]INTERNAL PARAMETERS-1'!$B$5:$J$44,7,FALSE)*OVYLD2_!$F151 + OVYLD1_!O151*(1-VLOOKUP(OVYLD2_!O$4,'[1]INTERNAL PARAMETERS-1'!$B$5:$J$44,5,FALSE))*VLOOKUP(OVYLD2_!O$4,'[1]INTERNAL PARAMETERS-1'!$B$5:$J$44,9,FALSE)*OVYLD2_!$F151</f>
        <v>0</v>
      </c>
      <c r="P151" s="44">
        <f>OVYLD1_!P151*VLOOKUP(OVYLD2_!P$4,'[1]INTERNAL PARAMETERS-1'!$B$5:$J$44,5,FALSE)*VLOOKUP(OVYLD2_!P$4,'[1]INTERNAL PARAMETERS-1'!$B$5:$J$44,7,FALSE)*OVYLD2_!$F151 + OVYLD1_!P151*(1-VLOOKUP(OVYLD2_!P$4,'[1]INTERNAL PARAMETERS-1'!$B$5:$J$44,5,FALSE))*VLOOKUP(OVYLD2_!P$4,'[1]INTERNAL PARAMETERS-1'!$B$5:$J$44,9,FALSE)*OVYLD2_!$F151</f>
        <v>0</v>
      </c>
      <c r="Q151" s="44">
        <f>OVYLD1_!Q151*VLOOKUP(OVYLD2_!Q$4,'[1]INTERNAL PARAMETERS-1'!$B$5:$J$44,5,FALSE)*VLOOKUP(OVYLD2_!Q$4,'[1]INTERNAL PARAMETERS-1'!$B$5:$J$44,7,FALSE)*OVYLD2_!$F151 + OVYLD1_!Q151*(1-VLOOKUP(OVYLD2_!Q$4,'[1]INTERNAL PARAMETERS-1'!$B$5:$J$44,5,FALSE))*VLOOKUP(OVYLD2_!Q$4,'[1]INTERNAL PARAMETERS-1'!$B$5:$J$44,9,FALSE)*OVYLD2_!$F151</f>
        <v>0</v>
      </c>
      <c r="R151" s="44">
        <f>OVYLD1_!R151*VLOOKUP(OVYLD2_!R$4,'[1]INTERNAL PARAMETERS-1'!$B$5:$J$44,5,FALSE)*VLOOKUP(OVYLD2_!R$4,'[1]INTERNAL PARAMETERS-1'!$B$5:$J$44,7,FALSE)*OVYLD2_!$F151 + OVYLD1_!R151*(1-VLOOKUP(OVYLD2_!R$4,'[1]INTERNAL PARAMETERS-1'!$B$5:$J$44,5,FALSE))*VLOOKUP(OVYLD2_!R$4,'[1]INTERNAL PARAMETERS-1'!$B$5:$J$44,9,FALSE)*OVYLD2_!$F151</f>
        <v>4.7828950272502553</v>
      </c>
      <c r="S151" s="44">
        <f>OVYLD1_!S151*VLOOKUP(OVYLD2_!S$4,'[1]INTERNAL PARAMETERS-1'!$B$5:$J$44,5,FALSE)*VLOOKUP(OVYLD2_!S$4,'[1]INTERNAL PARAMETERS-1'!$B$5:$J$44,7,FALSE)*OVYLD2_!$F151 + OVYLD1_!S151*(1-VLOOKUP(OVYLD2_!S$4,'[1]INTERNAL PARAMETERS-1'!$B$5:$J$44,5,FALSE))*VLOOKUP(OVYLD2_!S$4,'[1]INTERNAL PARAMETERS-1'!$B$5:$J$44,9,FALSE)*OVYLD2_!$F151</f>
        <v>473.04173958415737</v>
      </c>
      <c r="T151" s="44">
        <f>OVYLD1_!T151*VLOOKUP(OVYLD2_!T$4,'[1]INTERNAL PARAMETERS-1'!$B$5:$J$44,5,FALSE)*VLOOKUP(OVYLD2_!T$4,'[1]INTERNAL PARAMETERS-1'!$B$5:$J$44,7,FALSE)*OVYLD2_!$F151 + OVYLD1_!T151*(1-VLOOKUP(OVYLD2_!T$4,'[1]INTERNAL PARAMETERS-1'!$B$5:$J$44,5,FALSE))*VLOOKUP(OVYLD2_!T$4,'[1]INTERNAL PARAMETERS-1'!$B$5:$J$44,9,FALSE)*OVYLD2_!$F151</f>
        <v>44.841587890496356</v>
      </c>
      <c r="U151" s="44">
        <f>OVYLD1_!U151*VLOOKUP(OVYLD2_!U$4,'[1]INTERNAL PARAMETERS-1'!$B$5:$J$44,5,FALSE)*VLOOKUP(OVYLD2_!U$4,'[1]INTERNAL PARAMETERS-1'!$B$5:$J$44,7,FALSE)*OVYLD2_!$F151 + OVYLD1_!U151*(1-VLOOKUP(OVYLD2_!U$4,'[1]INTERNAL PARAMETERS-1'!$B$5:$J$44,5,FALSE))*VLOOKUP(OVYLD2_!U$4,'[1]INTERNAL PARAMETERS-1'!$B$5:$J$44,9,FALSE)*OVYLD2_!$F151</f>
        <v>21.393979798155563</v>
      </c>
      <c r="V151" s="44">
        <f>OVYLD1_!V151*VLOOKUP(OVYLD2_!V$4,'[1]INTERNAL PARAMETERS-1'!$B$5:$J$44,5,FALSE)*VLOOKUP(OVYLD2_!V$4,'[1]INTERNAL PARAMETERS-1'!$B$5:$J$44,7,FALSE)*OVYLD2_!$F151 + OVYLD1_!V151*(1-VLOOKUP(OVYLD2_!V$4,'[1]INTERNAL PARAMETERS-1'!$B$5:$J$44,5,FALSE))*VLOOKUP(OVYLD2_!V$4,'[1]INTERNAL PARAMETERS-1'!$B$5:$J$44,9,FALSE)*OVYLD2_!$F151</f>
        <v>285.47469861660988</v>
      </c>
      <c r="W151" s="44">
        <f>OVYLD1_!W151*VLOOKUP(OVYLD2_!W$4,'[1]INTERNAL PARAMETERS-1'!$B$5:$J$44,5,FALSE)*VLOOKUP(OVYLD2_!W$4,'[1]INTERNAL PARAMETERS-1'!$B$5:$J$44,7,FALSE)*OVYLD2_!$F151 + OVYLD1_!W151*(1-VLOOKUP(OVYLD2_!W$4,'[1]INTERNAL PARAMETERS-1'!$B$5:$J$44,5,FALSE))*VLOOKUP(OVYLD2_!W$4,'[1]INTERNAL PARAMETERS-1'!$B$5:$J$44,9,FALSE)*OVYLD2_!$F151</f>
        <v>0</v>
      </c>
      <c r="X151" s="44">
        <f>OVYLD1_!X151*VLOOKUP(OVYLD2_!X$4,'[1]INTERNAL PARAMETERS-1'!$B$5:$J$44,5,FALSE)*VLOOKUP(OVYLD2_!X$4,'[1]INTERNAL PARAMETERS-1'!$B$5:$J$44,7,FALSE)*OVYLD2_!$F151 + OVYLD1_!X151*(1-VLOOKUP(OVYLD2_!X$4,'[1]INTERNAL PARAMETERS-1'!$B$5:$J$44,5,FALSE))*VLOOKUP(OVYLD2_!X$4,'[1]INTERNAL PARAMETERS-1'!$B$5:$J$44,9,FALSE)*OVYLD2_!$F151</f>
        <v>0</v>
      </c>
      <c r="Y151" s="44">
        <f>OVYLD1_!Y151*VLOOKUP(OVYLD2_!Y$4,'[1]INTERNAL PARAMETERS-1'!$B$5:$J$44,5,FALSE)*VLOOKUP(OVYLD2_!Y$4,'[1]INTERNAL PARAMETERS-1'!$B$5:$J$44,7,FALSE)*OVYLD2_!$F151 + OVYLD1_!Y151*(1-VLOOKUP(OVYLD2_!Y$4,'[1]INTERNAL PARAMETERS-1'!$B$5:$J$44,5,FALSE))*VLOOKUP(OVYLD2_!Y$4,'[1]INTERNAL PARAMETERS-1'!$B$5:$J$44,9,FALSE)*OVYLD2_!$F151</f>
        <v>0</v>
      </c>
      <c r="Z151" s="44">
        <f>OVYLD1_!Z151*VLOOKUP(OVYLD2_!Z$4,'[1]INTERNAL PARAMETERS-1'!$B$5:$J$44,5,FALSE)*VLOOKUP(OVYLD2_!Z$4,'[1]INTERNAL PARAMETERS-1'!$B$5:$J$44,7,FALSE)*OVYLD2_!$F151 + OVYLD1_!Z151*(1-VLOOKUP(OVYLD2_!Z$4,'[1]INTERNAL PARAMETERS-1'!$B$5:$J$44,5,FALSE))*VLOOKUP(OVYLD2_!Z$4,'[1]INTERNAL PARAMETERS-1'!$B$5:$J$44,9,FALSE)*OVYLD2_!$F151</f>
        <v>0</v>
      </c>
      <c r="AA151" s="44">
        <f>OVYLD1_!AA151*VLOOKUP(OVYLD2_!AA$4,'[1]INTERNAL PARAMETERS-1'!$B$5:$J$44,5,FALSE)*VLOOKUP(OVYLD2_!AA$4,'[1]INTERNAL PARAMETERS-1'!$B$5:$J$44,7,FALSE)*OVYLD2_!$F151 + OVYLD1_!AA151*(1-VLOOKUP(OVYLD2_!AA$4,'[1]INTERNAL PARAMETERS-1'!$B$5:$J$44,5,FALSE))*VLOOKUP(OVYLD2_!AA$4,'[1]INTERNAL PARAMETERS-1'!$B$5:$J$44,9,FALSE)*OVYLD2_!$F151</f>
        <v>0</v>
      </c>
      <c r="AB151" s="44">
        <f>OVYLD1_!AB151*VLOOKUP(OVYLD2_!AB$4,'[1]INTERNAL PARAMETERS-1'!$B$5:$J$44,5,FALSE)*VLOOKUP(OVYLD2_!AB$4,'[1]INTERNAL PARAMETERS-1'!$B$5:$J$44,7,FALSE)*OVYLD2_!$F151 + OVYLD1_!AB151*(1-VLOOKUP(OVYLD2_!AB$4,'[1]INTERNAL PARAMETERS-1'!$B$5:$J$44,5,FALSE))*VLOOKUP(OVYLD2_!AB$4,'[1]INTERNAL PARAMETERS-1'!$B$5:$J$44,9,FALSE)*OVYLD2_!$F151</f>
        <v>0</v>
      </c>
      <c r="AC151" s="44">
        <f>OVYLD1_!AC151*VLOOKUP(OVYLD2_!AC$4,'[1]INTERNAL PARAMETERS-1'!$B$5:$J$44,5,FALSE)*VLOOKUP(OVYLD2_!AC$4,'[1]INTERNAL PARAMETERS-1'!$B$5:$J$44,7,FALSE)*OVYLD2_!$F151 + OVYLD1_!AC151*(1-VLOOKUP(OVYLD2_!AC$4,'[1]INTERNAL PARAMETERS-1'!$B$5:$J$44,5,FALSE))*VLOOKUP(OVYLD2_!AC$4,'[1]INTERNAL PARAMETERS-1'!$B$5:$J$44,9,FALSE)*OVYLD2_!$F151</f>
        <v>0</v>
      </c>
      <c r="AD151" s="44">
        <f>OVYLD1_!AD151*VLOOKUP(OVYLD2_!AD$4,'[1]INTERNAL PARAMETERS-1'!$B$5:$J$44,5,FALSE)*VLOOKUP(OVYLD2_!AD$4,'[1]INTERNAL PARAMETERS-1'!$B$5:$J$44,7,FALSE)*OVYLD2_!$F151 + OVYLD1_!AD151*(1-VLOOKUP(OVYLD2_!AD$4,'[1]INTERNAL PARAMETERS-1'!$B$5:$J$44,5,FALSE))*VLOOKUP(OVYLD2_!AD$4,'[1]INTERNAL PARAMETERS-1'!$B$5:$J$44,9,FALSE)*OVYLD2_!$F151</f>
        <v>0</v>
      </c>
      <c r="AE151" s="44">
        <f>OVYLD1_!AE151*VLOOKUP(OVYLD2_!AE$4,'[1]INTERNAL PARAMETERS-1'!$B$5:$J$44,5,FALSE)*VLOOKUP(OVYLD2_!AE$4,'[1]INTERNAL PARAMETERS-1'!$B$5:$J$44,7,FALSE)*OVYLD2_!$F151 + OVYLD1_!AE151*(1-VLOOKUP(OVYLD2_!AE$4,'[1]INTERNAL PARAMETERS-1'!$B$5:$J$44,5,FALSE))*VLOOKUP(OVYLD2_!AE$4,'[1]INTERNAL PARAMETERS-1'!$B$5:$J$44,9,FALSE)*OVYLD2_!$F151</f>
        <v>0</v>
      </c>
      <c r="AF151" s="44">
        <f>OVYLD1_!AF151*VLOOKUP(OVYLD2_!AF$4,'[1]INTERNAL PARAMETERS-1'!$B$5:$J$44,5,FALSE)*VLOOKUP(OVYLD2_!AF$4,'[1]INTERNAL PARAMETERS-1'!$B$5:$J$44,7,FALSE)*OVYLD2_!$F151 + OVYLD1_!AF151*(1-VLOOKUP(OVYLD2_!AF$4,'[1]INTERNAL PARAMETERS-1'!$B$5:$J$44,5,FALSE))*VLOOKUP(OVYLD2_!AF$4,'[1]INTERNAL PARAMETERS-1'!$B$5:$J$44,9,FALSE)*OVYLD2_!$F151</f>
        <v>1.9438948091646715</v>
      </c>
      <c r="AG151" s="44">
        <f>OVYLD1_!AG151*VLOOKUP(OVYLD2_!AG$4,'[1]INTERNAL PARAMETERS-1'!$B$5:$J$44,5,FALSE)*VLOOKUP(OVYLD2_!AG$4,'[1]INTERNAL PARAMETERS-1'!$B$5:$J$44,7,FALSE)*OVYLD2_!$F151 + OVYLD1_!AG151*(1-VLOOKUP(OVYLD2_!AG$4,'[1]INTERNAL PARAMETERS-1'!$B$5:$J$44,5,FALSE))*VLOOKUP(OVYLD2_!AG$4,'[1]INTERNAL PARAMETERS-1'!$B$5:$J$44,9,FALSE)*OVYLD2_!$F151</f>
        <v>0</v>
      </c>
      <c r="AH151" s="44">
        <f>OVYLD1_!AH151*VLOOKUP(OVYLD2_!AH$4,'[1]INTERNAL PARAMETERS-1'!$B$5:$J$44,5,FALSE)*VLOOKUP(OVYLD2_!AH$4,'[1]INTERNAL PARAMETERS-1'!$B$5:$J$44,7,FALSE)*OVYLD2_!$F151 + OVYLD1_!AH151*(1-VLOOKUP(OVYLD2_!AH$4,'[1]INTERNAL PARAMETERS-1'!$B$5:$J$44,5,FALSE))*VLOOKUP(OVYLD2_!AH$4,'[1]INTERNAL PARAMETERS-1'!$B$5:$J$44,9,FALSE)*OVYLD2_!$F151</f>
        <v>1.095842142519547</v>
      </c>
      <c r="AI151" s="44">
        <f>OVYLD1_!AI151*VLOOKUP(OVYLD2_!AI$4,'[1]INTERNAL PARAMETERS-1'!$B$5:$J$44,5,FALSE)*VLOOKUP(OVYLD2_!AI$4,'[1]INTERNAL PARAMETERS-1'!$B$5:$J$44,7,FALSE)*OVYLD2_!$F151 + OVYLD1_!AI151*(1-VLOOKUP(OVYLD2_!AI$4,'[1]INTERNAL PARAMETERS-1'!$B$5:$J$44,5,FALSE))*VLOOKUP(OVYLD2_!AI$4,'[1]INTERNAL PARAMETERS-1'!$B$5:$J$44,9,FALSE)*OVYLD2_!$F151</f>
        <v>2.740416610476037</v>
      </c>
      <c r="AJ151" s="44">
        <f>OVYLD1_!AJ151*VLOOKUP(OVYLD2_!AJ$4,'[1]INTERNAL PARAMETERS-1'!$B$5:$J$44,5,FALSE)*VLOOKUP(OVYLD2_!AJ$4,'[1]INTERNAL PARAMETERS-1'!$B$5:$J$44,7,FALSE)*OVYLD2_!$F151 + OVYLD1_!AJ151*(1-VLOOKUP(OVYLD2_!AJ$4,'[1]INTERNAL PARAMETERS-1'!$B$5:$J$44,5,FALSE))*VLOOKUP(OVYLD2_!AJ$4,'[1]INTERNAL PARAMETERS-1'!$B$5:$J$44,9,FALSE)*OVYLD2_!$F151</f>
        <v>1.9438948091646715</v>
      </c>
      <c r="AK151" s="44">
        <f>OVYLD1_!AK151*VLOOKUP(OVYLD2_!AK$4,'[1]INTERNAL PARAMETERS-1'!$B$5:$J$44,5,FALSE)*VLOOKUP(OVYLD2_!AK$4,'[1]INTERNAL PARAMETERS-1'!$B$5:$J$44,7,FALSE)*OVYLD2_!$F151 + OVYLD1_!AK151*(1-VLOOKUP(OVYLD2_!AK$4,'[1]INTERNAL PARAMETERS-1'!$B$5:$J$44,5,FALSE))*VLOOKUP(OVYLD2_!AK$4,'[1]INTERNAL PARAMETERS-1'!$B$5:$J$44,9,FALSE)*OVYLD2_!$F151</f>
        <v>0</v>
      </c>
      <c r="AL151" s="44">
        <f>OVYLD1_!AL151*VLOOKUP(OVYLD2_!AL$4,'[1]INTERNAL PARAMETERS-1'!$B$5:$J$44,5,FALSE)*VLOOKUP(OVYLD2_!AL$4,'[1]INTERNAL PARAMETERS-1'!$B$5:$J$44,7,FALSE)*OVYLD2_!$F151 + OVYLD1_!AL151*(1-VLOOKUP(OVYLD2_!AL$4,'[1]INTERNAL PARAMETERS-1'!$B$5:$J$44,5,FALSE))*VLOOKUP(OVYLD2_!AL$4,'[1]INTERNAL PARAMETERS-1'!$B$5:$J$44,9,FALSE)*OVYLD2_!$F151</f>
        <v>0</v>
      </c>
      <c r="AM151" s="44">
        <f>OVYLD1_!AM151*VLOOKUP(OVYLD2_!AM$4,'[1]INTERNAL PARAMETERS-1'!$B$5:$J$44,5,FALSE)*VLOOKUP(OVYLD2_!AM$4,'[1]INTERNAL PARAMETERS-1'!$B$5:$J$44,7,FALSE)*OVYLD2_!$F151 + OVYLD1_!AM151*(1-VLOOKUP(OVYLD2_!AM$4,'[1]INTERNAL PARAMETERS-1'!$B$5:$J$44,5,FALSE))*VLOOKUP(OVYLD2_!AM$4,'[1]INTERNAL PARAMETERS-1'!$B$5:$J$44,9,FALSE)*OVYLD2_!$F151</f>
        <v>0</v>
      </c>
      <c r="AN151" s="44">
        <f>OVYLD1_!AN151*VLOOKUP(OVYLD2_!AN$4,'[1]INTERNAL PARAMETERS-1'!$B$5:$J$44,5,FALSE)*VLOOKUP(OVYLD2_!AN$4,'[1]INTERNAL PARAMETERS-1'!$B$5:$J$44,7,FALSE)*OVYLD2_!$F151 + OVYLD1_!AN151*(1-VLOOKUP(OVYLD2_!AN$4,'[1]INTERNAL PARAMETERS-1'!$B$5:$J$44,5,FALSE))*VLOOKUP(OVYLD2_!AN$4,'[1]INTERNAL PARAMETERS-1'!$B$5:$J$44,9,FALSE)*OVYLD2_!$F151</f>
        <v>0</v>
      </c>
      <c r="AO151" s="44">
        <f>OVYLD1_!AO151*VLOOKUP(OVYLD2_!AO$4,'[1]INTERNAL PARAMETERS-1'!$B$5:$J$44,5,FALSE)*VLOOKUP(OVYLD2_!AO$4,'[1]INTERNAL PARAMETERS-1'!$B$5:$J$44,7,FALSE)*OVYLD2_!$F151 + OVYLD1_!AO151*(1-VLOOKUP(OVYLD2_!AO$4,'[1]INTERNAL PARAMETERS-1'!$B$5:$J$44,5,FALSE))*VLOOKUP(OVYLD2_!AO$4,'[1]INTERNAL PARAMETERS-1'!$B$5:$J$44,9,FALSE)*OVYLD2_!$F151</f>
        <v>0</v>
      </c>
      <c r="AP151" s="44">
        <f>OVYLD1_!AP151*VLOOKUP(OVYLD2_!AP$4,'[1]INTERNAL PARAMETERS-1'!$B$5:$J$44,5,FALSE)*VLOOKUP(OVYLD2_!AP$4,'[1]INTERNAL PARAMETERS-1'!$B$5:$J$44,7,FALSE)*OVYLD2_!$F151 + OVYLD1_!AP151*(1-VLOOKUP(OVYLD2_!AP$4,'[1]INTERNAL PARAMETERS-1'!$B$5:$J$44,5,FALSE))*VLOOKUP(OVYLD2_!AP$4,'[1]INTERNAL PARAMETERS-1'!$B$5:$J$44,9,FALSE)*OVYLD2_!$F151</f>
        <v>0</v>
      </c>
      <c r="AQ151" s="44">
        <f>OVYLD1_!AQ151*VLOOKUP(OVYLD2_!AQ$4,'[1]INTERNAL PARAMETERS-1'!$B$5:$J$44,5,FALSE)*VLOOKUP(OVYLD2_!AQ$4,'[1]INTERNAL PARAMETERS-1'!$B$5:$J$44,7,FALSE)*OVYLD2_!$F151 + OVYLD1_!AQ151*(1-VLOOKUP(OVYLD2_!AQ$4,'[1]INTERNAL PARAMETERS-1'!$B$5:$J$44,5,FALSE))*VLOOKUP(OVYLD2_!AQ$4,'[1]INTERNAL PARAMETERS-1'!$B$5:$J$44,9,FALSE)*OVYLD2_!$F151</f>
        <v>0</v>
      </c>
      <c r="AR151" s="44">
        <f>OVYLD1_!AR151*VLOOKUP(OVYLD2_!AR$4,'[1]INTERNAL PARAMETERS-1'!$B$5:$J$44,5,FALSE)*VLOOKUP(OVYLD2_!AR$4,'[1]INTERNAL PARAMETERS-1'!$B$5:$J$44,7,FALSE)*OVYLD2_!$F151 + OVYLD1_!AR151*(1-VLOOKUP(OVYLD2_!AR$4,'[1]INTERNAL PARAMETERS-1'!$B$5:$J$44,5,FALSE))*VLOOKUP(OVYLD2_!AR$4,'[1]INTERNAL PARAMETERS-1'!$B$5:$J$44,9,FALSE)*OVYLD2_!$F151</f>
        <v>0</v>
      </c>
      <c r="AS151" s="44">
        <f>OVYLD1_!AS151*VLOOKUP(OVYLD2_!AS$4,'[1]INTERNAL PARAMETERS-1'!$B$5:$J$44,5,FALSE)*VLOOKUP(OVYLD2_!AS$4,'[1]INTERNAL PARAMETERS-1'!$B$5:$J$44,7,FALSE)*OVYLD2_!$F151 + OVYLD1_!AS151*(1-VLOOKUP(OVYLD2_!AS$4,'[1]INTERNAL PARAMETERS-1'!$B$5:$J$44,5,FALSE))*VLOOKUP(OVYLD2_!AS$4,'[1]INTERNAL PARAMETERS-1'!$B$5:$J$44,9,FALSE)*OVYLD2_!$F151</f>
        <v>0</v>
      </c>
      <c r="AT151" s="43">
        <f>OVYLD1_!AT151*VLOOKUP(OVYLD2_!AT$4,'[1]INTERNAL PARAMETERS-1'!$B$5:$J$44,5,FALSE)*VLOOKUP(OVYLD2_!AT$4,'[1]INTERNAL PARAMETERS-1'!$B$5:$J$44,7,FALSE)*OVYLD2_!$F151 + OVYLD1_!AT151*(1-VLOOKUP(OVYLD2_!AT$4,'[1]INTERNAL PARAMETERS-1'!$B$5:$J$44,5,FALSE))*VLOOKUP(OVYLD2_!AT$4,'[1]INTERNAL PARAMETERS-1'!$B$5:$J$44,9,FALSE)*OVYLD2_!$F151</f>
        <v>0</v>
      </c>
      <c r="AU151" s="45">
        <f>OVYLD1_!AU151*VLOOKUP(OVYLD2_!AU$4,'[1]INTERNAL PARAMETERS-1'!$B$5:$J$44,5,FALSE)*VLOOKUP(OVYLD2_!AU$4,'[1]INTERNAL PARAMETERS-1'!$B$5:$J$44,6,FALSE)*VLOOKUP(OVYLD2_!AU$4,'[1]INTERNAL PARAMETERS-1'!$B$5:$J$44,3,FALSE) + OVYLD1_!AU151*(1-VLOOKUP(OVYLD2_!AU$4,'[1]INTERNAL PARAMETERS-1'!$B$5:$J$44,5,FALSE))*VLOOKUP(OVYLD2_!AU$4,'[1]INTERNAL PARAMETERS-1'!$B$5:$J$44,8,FALSE)*VLOOKUP(OVYLD2_!AU$4,'[1]INTERNAL PARAMETERS-1'!$B$5:$J$44,3,FALSE)</f>
        <v>0</v>
      </c>
      <c r="AV151" s="44">
        <f>OVYLD1_!AV151*VLOOKUP(OVYLD2_!AV$4,'[1]INTERNAL PARAMETERS-1'!$B$5:$J$44,5,FALSE)*VLOOKUP(OVYLD2_!AV$4,'[1]INTERNAL PARAMETERS-1'!$B$5:$J$44,6,FALSE)*VLOOKUP(OVYLD2_!AV$4,'[1]INTERNAL PARAMETERS-1'!$B$5:$J$44,3,FALSE) + OVYLD1_!AV151*(1-VLOOKUP(OVYLD2_!AV$4,'[1]INTERNAL PARAMETERS-1'!$B$5:$J$44,5,FALSE))*VLOOKUP(OVYLD2_!AV$4,'[1]INTERNAL PARAMETERS-1'!$B$5:$J$44,8,FALSE)*VLOOKUP(OVYLD2_!AV$4,'[1]INTERNAL PARAMETERS-1'!$B$5:$J$44,3,FALSE)</f>
        <v>0</v>
      </c>
      <c r="AW151" s="44">
        <f>OVYLD1_!AW151*VLOOKUP(OVYLD2_!AW$4,'[1]INTERNAL PARAMETERS-1'!$B$5:$J$44,5,FALSE)*VLOOKUP(OVYLD2_!AW$4,'[1]INTERNAL PARAMETERS-1'!$B$5:$J$44,6,FALSE)*VLOOKUP(OVYLD2_!AW$4,'[1]INTERNAL PARAMETERS-1'!$B$5:$J$44,3,FALSE) + OVYLD1_!AW151*(1-VLOOKUP(OVYLD2_!AW$4,'[1]INTERNAL PARAMETERS-1'!$B$5:$J$44,5,FALSE))*VLOOKUP(OVYLD2_!AW$4,'[1]INTERNAL PARAMETERS-1'!$B$5:$J$44,8,FALSE)*VLOOKUP(OVYLD2_!AW$4,'[1]INTERNAL PARAMETERS-1'!$B$5:$J$44,3,FALSE)</f>
        <v>22.799211676984694</v>
      </c>
      <c r="AX151" s="44">
        <f>OVYLD1_!AX151*VLOOKUP(OVYLD2_!AX$4,'[1]INTERNAL PARAMETERS-1'!$B$5:$J$44,5,FALSE)*VLOOKUP(OVYLD2_!AX$4,'[1]INTERNAL PARAMETERS-1'!$B$5:$J$44,6,FALSE)*VLOOKUP(OVYLD2_!AX$4,'[1]INTERNAL PARAMETERS-1'!$B$5:$J$44,3,FALSE) + OVYLD1_!AX151*(1-VLOOKUP(OVYLD2_!AX$4,'[1]INTERNAL PARAMETERS-1'!$B$5:$J$44,5,FALSE))*VLOOKUP(OVYLD2_!AX$4,'[1]INTERNAL PARAMETERS-1'!$B$5:$J$44,8,FALSE)*VLOOKUP(OVYLD2_!AX$4,'[1]INTERNAL PARAMETERS-1'!$B$5:$J$44,3,FALSE)</f>
        <v>0</v>
      </c>
      <c r="AY151" s="44">
        <f>OVYLD1_!AY151*VLOOKUP(OVYLD2_!AY$4,'[1]INTERNAL PARAMETERS-1'!$B$5:$J$44,5,FALSE)*VLOOKUP(OVYLD2_!AY$4,'[1]INTERNAL PARAMETERS-1'!$B$5:$J$44,6,FALSE)*VLOOKUP(OVYLD2_!AY$4,'[1]INTERNAL PARAMETERS-1'!$B$5:$J$44,3,FALSE) + OVYLD1_!AY151*(1-VLOOKUP(OVYLD2_!AY$4,'[1]INTERNAL PARAMETERS-1'!$B$5:$J$44,5,FALSE))*VLOOKUP(OVYLD2_!AY$4,'[1]INTERNAL PARAMETERS-1'!$B$5:$J$44,8,FALSE)*VLOOKUP(OVYLD2_!AY$4,'[1]INTERNAL PARAMETERS-1'!$B$5:$J$44,3,FALSE)</f>
        <v>0</v>
      </c>
      <c r="AZ151" s="44">
        <f>OVYLD1_!AZ151*VLOOKUP(OVYLD2_!AZ$4,'[1]INTERNAL PARAMETERS-1'!$B$5:$J$44,5,FALSE)*VLOOKUP(OVYLD2_!AZ$4,'[1]INTERNAL PARAMETERS-1'!$B$5:$J$44,6,FALSE)*VLOOKUP(OVYLD2_!AZ$4,'[1]INTERNAL PARAMETERS-1'!$B$5:$J$44,3,FALSE) + OVYLD1_!AZ151*(1-VLOOKUP(OVYLD2_!AZ$4,'[1]INTERNAL PARAMETERS-1'!$B$5:$J$44,5,FALSE))*VLOOKUP(OVYLD2_!AZ$4,'[1]INTERNAL PARAMETERS-1'!$B$5:$J$44,8,FALSE)*VLOOKUP(OVYLD2_!AZ$4,'[1]INTERNAL PARAMETERS-1'!$B$5:$J$44,3,FALSE)</f>
        <v>0</v>
      </c>
      <c r="BA151" s="44">
        <f>OVYLD1_!BA151*VLOOKUP(OVYLD2_!BA$4,'[1]INTERNAL PARAMETERS-1'!$B$5:$J$44,5,FALSE)*VLOOKUP(OVYLD2_!BA$4,'[1]INTERNAL PARAMETERS-1'!$B$5:$J$44,6,FALSE)*VLOOKUP(OVYLD2_!BA$4,'[1]INTERNAL PARAMETERS-1'!$B$5:$J$44,3,FALSE) + OVYLD1_!BA151*(1-VLOOKUP(OVYLD2_!BA$4,'[1]INTERNAL PARAMETERS-1'!$B$5:$J$44,5,FALSE))*VLOOKUP(OVYLD2_!BA$4,'[1]INTERNAL PARAMETERS-1'!$B$5:$J$44,8,FALSE)*VLOOKUP(OVYLD2_!BA$4,'[1]INTERNAL PARAMETERS-1'!$B$5:$J$44,3,FALSE)</f>
        <v>2.6575964530553375</v>
      </c>
      <c r="BB151" s="44">
        <f>OVYLD1_!BB151*VLOOKUP(OVYLD2_!BB$4,'[1]INTERNAL PARAMETERS-1'!$B$5:$J$44,5,FALSE)*VLOOKUP(OVYLD2_!BB$4,'[1]INTERNAL PARAMETERS-1'!$B$5:$J$44,6,FALSE)*VLOOKUP(OVYLD2_!BB$4,'[1]INTERNAL PARAMETERS-1'!$B$5:$J$44,3,FALSE) + OVYLD1_!BB151*(1-VLOOKUP(OVYLD2_!BB$4,'[1]INTERNAL PARAMETERS-1'!$B$5:$J$44,5,FALSE))*VLOOKUP(OVYLD2_!BB$4,'[1]INTERNAL PARAMETERS-1'!$B$5:$J$44,8,FALSE)*VLOOKUP(OVYLD2_!BB$4,'[1]INTERNAL PARAMETERS-1'!$B$5:$J$44,3,FALSE)</f>
        <v>7.3773135233927576</v>
      </c>
      <c r="BC151" s="44">
        <f>OVYLD1_!BC151*VLOOKUP(OVYLD2_!BC$4,'[1]INTERNAL PARAMETERS-1'!$B$5:$J$44,5,FALSE)*VLOOKUP(OVYLD2_!BC$4,'[1]INTERNAL PARAMETERS-1'!$B$5:$J$44,6,FALSE)*VLOOKUP(OVYLD2_!BC$4,'[1]INTERNAL PARAMETERS-1'!$B$5:$J$44,3,FALSE) + OVYLD1_!BC151*(1-VLOOKUP(OVYLD2_!BC$4,'[1]INTERNAL PARAMETERS-1'!$B$5:$J$44,5,FALSE))*VLOOKUP(OVYLD2_!BC$4,'[1]INTERNAL PARAMETERS-1'!$B$5:$J$44,8,FALSE)*VLOOKUP(OVYLD2_!BC$4,'[1]INTERNAL PARAMETERS-1'!$B$5:$J$44,3,FALSE)</f>
        <v>1.4169014759873235</v>
      </c>
      <c r="BD151" s="44">
        <f>OVYLD1_!BD151*VLOOKUP(OVYLD2_!BD$4,'[1]INTERNAL PARAMETERS-1'!$B$5:$J$44,5,FALSE)*VLOOKUP(OVYLD2_!BD$4,'[1]INTERNAL PARAMETERS-1'!$B$5:$J$44,6,FALSE)*VLOOKUP(OVYLD2_!BD$4,'[1]INTERNAL PARAMETERS-1'!$B$5:$J$44,3,FALSE) + OVYLD1_!BD151*(1-VLOOKUP(OVYLD2_!BD$4,'[1]INTERNAL PARAMETERS-1'!$B$5:$J$44,5,FALSE))*VLOOKUP(OVYLD2_!BD$4,'[1]INTERNAL PARAMETERS-1'!$B$5:$J$44,8,FALSE)*VLOOKUP(OVYLD2_!BD$4,'[1]INTERNAL PARAMETERS-1'!$B$5:$J$44,3,FALSE)</f>
        <v>6.4077840728995605</v>
      </c>
      <c r="BE151" s="44">
        <f>OVYLD1_!BE151*VLOOKUP(OVYLD2_!BE$4,'[1]INTERNAL PARAMETERS-1'!$B$5:$J$44,5,FALSE)*VLOOKUP(OVYLD2_!BE$4,'[1]INTERNAL PARAMETERS-1'!$B$5:$J$44,6,FALSE)*VLOOKUP(OVYLD2_!BE$4,'[1]INTERNAL PARAMETERS-1'!$B$5:$J$44,3,FALSE) + OVYLD1_!BE151*(1-VLOOKUP(OVYLD2_!BE$4,'[1]INTERNAL PARAMETERS-1'!$B$5:$J$44,5,FALSE))*VLOOKUP(OVYLD2_!BE$4,'[1]INTERNAL PARAMETERS-1'!$B$5:$J$44,8,FALSE)*VLOOKUP(OVYLD2_!BE$4,'[1]INTERNAL PARAMETERS-1'!$B$5:$J$44,3,FALSE)</f>
        <v>2.4675797069880243</v>
      </c>
      <c r="BF151" s="44">
        <f>OVYLD1_!BF151*VLOOKUP(OVYLD2_!BF$4,'[1]INTERNAL PARAMETERS-1'!$B$5:$J$44,5,FALSE)*VLOOKUP(OVYLD2_!BF$4,'[1]INTERNAL PARAMETERS-1'!$B$5:$J$44,6,FALSE)*VLOOKUP(OVYLD2_!BF$4,'[1]INTERNAL PARAMETERS-1'!$B$5:$J$44,3,FALSE) + OVYLD1_!BF151*(1-VLOOKUP(OVYLD2_!BF$4,'[1]INTERNAL PARAMETERS-1'!$B$5:$J$44,5,FALSE))*VLOOKUP(OVYLD2_!BF$4,'[1]INTERNAL PARAMETERS-1'!$B$5:$J$44,8,FALSE)*VLOOKUP(OVYLD2_!BF$4,'[1]INTERNAL PARAMETERS-1'!$B$5:$J$44,3,FALSE)</f>
        <v>0</v>
      </c>
      <c r="BG151" s="44">
        <f>OVYLD1_!BG151*VLOOKUP(OVYLD2_!BG$4,'[1]INTERNAL PARAMETERS-1'!$B$5:$J$44,5,FALSE)*VLOOKUP(OVYLD2_!BG$4,'[1]INTERNAL PARAMETERS-1'!$B$5:$J$44,6,FALSE)*VLOOKUP(OVYLD2_!BG$4,'[1]INTERNAL PARAMETERS-1'!$B$5:$J$44,3,FALSE) + OVYLD1_!BG151*(1-VLOOKUP(OVYLD2_!BG$4,'[1]INTERNAL PARAMETERS-1'!$B$5:$J$44,5,FALSE))*VLOOKUP(OVYLD2_!BG$4,'[1]INTERNAL PARAMETERS-1'!$B$5:$J$44,8,FALSE)*VLOOKUP(OVYLD2_!BG$4,'[1]INTERNAL PARAMETERS-1'!$B$5:$J$44,3,FALSE)</f>
        <v>9.5614921704256766</v>
      </c>
      <c r="BH151" s="44">
        <f>OVYLD1_!BH151*VLOOKUP(OVYLD2_!BH$4,'[1]INTERNAL PARAMETERS-1'!$B$5:$J$44,5,FALSE)*VLOOKUP(OVYLD2_!BH$4,'[1]INTERNAL PARAMETERS-1'!$B$5:$J$44,6,FALSE)*VLOOKUP(OVYLD2_!BH$4,'[1]INTERNAL PARAMETERS-1'!$B$5:$J$44,3,FALSE) + OVYLD1_!BH151*(1-VLOOKUP(OVYLD2_!BH$4,'[1]INTERNAL PARAMETERS-1'!$B$5:$J$44,5,FALSE))*VLOOKUP(OVYLD2_!BH$4,'[1]INTERNAL PARAMETERS-1'!$B$5:$J$44,8,FALSE)*VLOOKUP(OVYLD2_!BH$4,'[1]INTERNAL PARAMETERS-1'!$B$5:$J$44,3,FALSE)</f>
        <v>1.8868428539723533E-2</v>
      </c>
      <c r="BI151" s="44">
        <f>OVYLD1_!BI151*VLOOKUP(OVYLD2_!BI$4,'[1]INTERNAL PARAMETERS-1'!$B$5:$J$44,5,FALSE)*VLOOKUP(OVYLD2_!BI$4,'[1]INTERNAL PARAMETERS-1'!$B$5:$J$44,6,FALSE)*VLOOKUP(OVYLD2_!BI$4,'[1]INTERNAL PARAMETERS-1'!$B$5:$J$44,3,FALSE) + OVYLD1_!BI151*(1-VLOOKUP(OVYLD2_!BI$4,'[1]INTERNAL PARAMETERS-1'!$B$5:$J$44,5,FALSE))*VLOOKUP(OVYLD2_!BI$4,'[1]INTERNAL PARAMETERS-1'!$B$5:$J$44,8,FALSE)*VLOOKUP(OVYLD2_!BI$4,'[1]INTERNAL PARAMETERS-1'!$B$5:$J$44,3,FALSE)</f>
        <v>0</v>
      </c>
      <c r="BJ151" s="44">
        <f>OVYLD1_!BJ151*VLOOKUP(OVYLD2_!BJ$4,'[1]INTERNAL PARAMETERS-1'!$B$5:$J$44,5,FALSE)*VLOOKUP(OVYLD2_!BJ$4,'[1]INTERNAL PARAMETERS-1'!$B$5:$J$44,6,FALSE)*VLOOKUP(OVYLD2_!BJ$4,'[1]INTERNAL PARAMETERS-1'!$B$5:$J$44,3,FALSE) + OVYLD1_!BJ151*(1-VLOOKUP(OVYLD2_!BJ$4,'[1]INTERNAL PARAMETERS-1'!$B$5:$J$44,5,FALSE))*VLOOKUP(OVYLD2_!BJ$4,'[1]INTERNAL PARAMETERS-1'!$B$5:$J$44,8,FALSE)*VLOOKUP(OVYLD2_!BJ$4,'[1]INTERNAL PARAMETERS-1'!$B$5:$J$44,3,FALSE)</f>
        <v>2.3410009535453886</v>
      </c>
      <c r="BK151" s="44">
        <f>OVYLD1_!BK151*VLOOKUP(OVYLD2_!BK$4,'[1]INTERNAL PARAMETERS-1'!$B$5:$J$44,5,FALSE)*VLOOKUP(OVYLD2_!BK$4,'[1]INTERNAL PARAMETERS-1'!$B$5:$J$44,6,FALSE)*VLOOKUP(OVYLD2_!BK$4,'[1]INTERNAL PARAMETERS-1'!$B$5:$J$44,3,FALSE) + OVYLD1_!BK151*(1-VLOOKUP(OVYLD2_!BK$4,'[1]INTERNAL PARAMETERS-1'!$B$5:$J$44,5,FALSE))*VLOOKUP(OVYLD2_!BK$4,'[1]INTERNAL PARAMETERS-1'!$B$5:$J$44,8,FALSE)*VLOOKUP(OVYLD2_!BK$4,'[1]INTERNAL PARAMETERS-1'!$B$5:$J$44,3,FALSE)</f>
        <v>1.4860211581732066</v>
      </c>
      <c r="BL151" s="44">
        <f>OVYLD1_!BL151*VLOOKUP(OVYLD2_!BL$4,'[1]INTERNAL PARAMETERS-1'!$B$5:$J$44,5,FALSE)*VLOOKUP(OVYLD2_!BL$4,'[1]INTERNAL PARAMETERS-1'!$B$5:$J$44,6,FALSE)*VLOOKUP(OVYLD2_!BL$4,'[1]INTERNAL PARAMETERS-1'!$B$5:$J$44,3,FALSE) + OVYLD1_!BL151*(1-VLOOKUP(OVYLD2_!BL$4,'[1]INTERNAL PARAMETERS-1'!$B$5:$J$44,5,FALSE))*VLOOKUP(OVYLD2_!BL$4,'[1]INTERNAL PARAMETERS-1'!$B$5:$J$44,8,FALSE)*VLOOKUP(OVYLD2_!BL$4,'[1]INTERNAL PARAMETERS-1'!$B$5:$J$44,3,FALSE)</f>
        <v>0.71166768061201702</v>
      </c>
      <c r="BM151" s="44">
        <f>OVYLD1_!BM151*VLOOKUP(OVYLD2_!BM$4,'[1]INTERNAL PARAMETERS-1'!$B$5:$J$44,5,FALSE)*VLOOKUP(OVYLD2_!BM$4,'[1]INTERNAL PARAMETERS-1'!$B$5:$J$44,6,FALSE)*VLOOKUP(OVYLD2_!BM$4,'[1]INTERNAL PARAMETERS-1'!$B$5:$J$44,3,FALSE) + OVYLD1_!BM151*(1-VLOOKUP(OVYLD2_!BM$4,'[1]INTERNAL PARAMETERS-1'!$B$5:$J$44,5,FALSE))*VLOOKUP(OVYLD2_!BM$4,'[1]INTERNAL PARAMETERS-1'!$B$5:$J$44,8,FALSE)*VLOOKUP(OVYLD2_!BM$4,'[1]INTERNAL PARAMETERS-1'!$B$5:$J$44,3,FALSE)</f>
        <v>9.5968580522533042E-2</v>
      </c>
      <c r="BN151" s="44">
        <f>OVYLD1_!BN151*VLOOKUP(OVYLD2_!BN$4,'[1]INTERNAL PARAMETERS-1'!$B$5:$J$44,5,FALSE)*VLOOKUP(OVYLD2_!BN$4,'[1]INTERNAL PARAMETERS-1'!$B$5:$J$44,6,FALSE)*VLOOKUP(OVYLD2_!BN$4,'[1]INTERNAL PARAMETERS-1'!$B$5:$J$44,3,FALSE) + OVYLD1_!BN151*(1-VLOOKUP(OVYLD2_!BN$4,'[1]INTERNAL PARAMETERS-1'!$B$5:$J$44,5,FALSE))*VLOOKUP(OVYLD2_!BN$4,'[1]INTERNAL PARAMETERS-1'!$B$5:$J$44,8,FALSE)*VLOOKUP(OVYLD2_!BN$4,'[1]INTERNAL PARAMETERS-1'!$B$5:$J$44,3,FALSE)</f>
        <v>2.3584740012565875</v>
      </c>
      <c r="BO151" s="44">
        <f>OVYLD1_!BO151*VLOOKUP(OVYLD2_!BO$4,'[1]INTERNAL PARAMETERS-1'!$B$5:$J$44,5,FALSE)*VLOOKUP(OVYLD2_!BO$4,'[1]INTERNAL PARAMETERS-1'!$B$5:$J$44,6,FALSE)*VLOOKUP(OVYLD2_!BO$4,'[1]INTERNAL PARAMETERS-1'!$B$5:$J$44,3,FALSE) + OVYLD1_!BO151*(1-VLOOKUP(OVYLD2_!BO$4,'[1]INTERNAL PARAMETERS-1'!$B$5:$J$44,5,FALSE))*VLOOKUP(OVYLD2_!BO$4,'[1]INTERNAL PARAMETERS-1'!$B$5:$J$44,8,FALSE)*VLOOKUP(OVYLD2_!BO$4,'[1]INTERNAL PARAMETERS-1'!$B$5:$J$44,3,FALSE)</f>
        <v>4.2171338803346172</v>
      </c>
      <c r="BP151" s="44">
        <f>OVYLD1_!BP151*VLOOKUP(OVYLD2_!BP$4,'[1]INTERNAL PARAMETERS-1'!$B$5:$J$44,5,FALSE)*VLOOKUP(OVYLD2_!BP$4,'[1]INTERNAL PARAMETERS-1'!$B$5:$J$44,6,FALSE)*VLOOKUP(OVYLD2_!BP$4,'[1]INTERNAL PARAMETERS-1'!$B$5:$J$44,3,FALSE) + OVYLD1_!BP151*(1-VLOOKUP(OVYLD2_!BP$4,'[1]INTERNAL PARAMETERS-1'!$B$5:$J$44,5,FALSE))*VLOOKUP(OVYLD2_!BP$4,'[1]INTERNAL PARAMETERS-1'!$B$5:$J$44,8,FALSE)*VLOOKUP(OVYLD2_!BP$4,'[1]INTERNAL PARAMETERS-1'!$B$5:$J$44,3,FALSE)</f>
        <v>0.12822902500653385</v>
      </c>
      <c r="BQ151" s="44">
        <f>OVYLD1_!BQ151*VLOOKUP(OVYLD2_!BQ$4,'[1]INTERNAL PARAMETERS-1'!$B$5:$J$44,5,FALSE)*VLOOKUP(OVYLD2_!BQ$4,'[1]INTERNAL PARAMETERS-1'!$B$5:$J$44,6,FALSE)*VLOOKUP(OVYLD2_!BQ$4,'[1]INTERNAL PARAMETERS-1'!$B$5:$J$44,3,FALSE) + OVYLD1_!BQ151*(1-VLOOKUP(OVYLD2_!BQ$4,'[1]INTERNAL PARAMETERS-1'!$B$5:$J$44,5,FALSE))*VLOOKUP(OVYLD2_!BQ$4,'[1]INTERNAL PARAMETERS-1'!$B$5:$J$44,8,FALSE)*VLOOKUP(OVYLD2_!BQ$4,'[1]INTERNAL PARAMETERS-1'!$B$5:$J$44,3,FALSE)</f>
        <v>4.4810880882893223</v>
      </c>
      <c r="BR151" s="44">
        <f>OVYLD1_!BR151*VLOOKUP(OVYLD2_!BR$4,'[1]INTERNAL PARAMETERS-1'!$B$5:$J$44,5,FALSE)*VLOOKUP(OVYLD2_!BR$4,'[1]INTERNAL PARAMETERS-1'!$B$5:$J$44,6,FALSE)*VLOOKUP(OVYLD2_!BR$4,'[1]INTERNAL PARAMETERS-1'!$B$5:$J$44,3,FALSE) + OVYLD1_!BR151*(1-VLOOKUP(OVYLD2_!BR$4,'[1]INTERNAL PARAMETERS-1'!$B$5:$J$44,5,FALSE))*VLOOKUP(OVYLD2_!BR$4,'[1]INTERNAL PARAMETERS-1'!$B$5:$J$44,8,FALSE)*VLOOKUP(OVYLD2_!BR$4,'[1]INTERNAL PARAMETERS-1'!$B$5:$J$44,3,FALSE)</f>
        <v>0.11846272801536591</v>
      </c>
      <c r="BS151" s="44">
        <f>OVYLD1_!BS151*VLOOKUP(OVYLD2_!BS$4,'[1]INTERNAL PARAMETERS-1'!$B$5:$J$44,5,FALSE)*VLOOKUP(OVYLD2_!BS$4,'[1]INTERNAL PARAMETERS-1'!$B$5:$J$44,6,FALSE)*VLOOKUP(OVYLD2_!BS$4,'[1]INTERNAL PARAMETERS-1'!$B$5:$J$44,3,FALSE) + OVYLD1_!BS151*(1-VLOOKUP(OVYLD2_!BS$4,'[1]INTERNAL PARAMETERS-1'!$B$5:$J$44,5,FALSE))*VLOOKUP(OVYLD2_!BS$4,'[1]INTERNAL PARAMETERS-1'!$B$5:$J$44,8,FALSE)*VLOOKUP(OVYLD2_!BS$4,'[1]INTERNAL PARAMETERS-1'!$B$5:$J$44,3,FALSE)</f>
        <v>1.1369864346394252E-2</v>
      </c>
      <c r="BT151" s="44">
        <f>OVYLD1_!BT151*VLOOKUP(OVYLD2_!BT$4,'[1]INTERNAL PARAMETERS-1'!$B$5:$J$44,5,FALSE)*VLOOKUP(OVYLD2_!BT$4,'[1]INTERNAL PARAMETERS-1'!$B$5:$J$44,6,FALSE)*VLOOKUP(OVYLD2_!BT$4,'[1]INTERNAL PARAMETERS-1'!$B$5:$J$44,3,FALSE) + OVYLD1_!BT151*(1-VLOOKUP(OVYLD2_!BT$4,'[1]INTERNAL PARAMETERS-1'!$B$5:$J$44,5,FALSE))*VLOOKUP(OVYLD2_!BT$4,'[1]INTERNAL PARAMETERS-1'!$B$5:$J$44,8,FALSE)*VLOOKUP(OVYLD2_!BT$4,'[1]INTERNAL PARAMETERS-1'!$B$5:$J$44,3,FALSE)</f>
        <v>0</v>
      </c>
      <c r="BU151" s="44">
        <f>OVYLD1_!BU151*VLOOKUP(OVYLD2_!BU$4,'[1]INTERNAL PARAMETERS-1'!$B$5:$J$44,5,FALSE)*VLOOKUP(OVYLD2_!BU$4,'[1]INTERNAL PARAMETERS-1'!$B$5:$J$44,6,FALSE)*VLOOKUP(OVYLD2_!BU$4,'[1]INTERNAL PARAMETERS-1'!$B$5:$J$44,3,FALSE) + OVYLD1_!BU151*(1-VLOOKUP(OVYLD2_!BU$4,'[1]INTERNAL PARAMETERS-1'!$B$5:$J$44,5,FALSE))*VLOOKUP(OVYLD2_!BU$4,'[1]INTERNAL PARAMETERS-1'!$B$5:$J$44,8,FALSE)*VLOOKUP(OVYLD2_!BU$4,'[1]INTERNAL PARAMETERS-1'!$B$5:$J$44,3,FALSE)</f>
        <v>0</v>
      </c>
      <c r="BV151" s="44">
        <f>OVYLD1_!BV151*VLOOKUP(OVYLD2_!BV$4,'[1]INTERNAL PARAMETERS-1'!$B$5:$J$44,5,FALSE)*VLOOKUP(OVYLD2_!BV$4,'[1]INTERNAL PARAMETERS-1'!$B$5:$J$44,6,FALSE)*VLOOKUP(OVYLD2_!BV$4,'[1]INTERNAL PARAMETERS-1'!$B$5:$J$44,3,FALSE) + OVYLD1_!BV151*(1-VLOOKUP(OVYLD2_!BV$4,'[1]INTERNAL PARAMETERS-1'!$B$5:$J$44,5,FALSE))*VLOOKUP(OVYLD2_!BV$4,'[1]INTERNAL PARAMETERS-1'!$B$5:$J$44,8,FALSE)*VLOOKUP(OVYLD2_!BV$4,'[1]INTERNAL PARAMETERS-1'!$B$5:$J$44,3,FALSE)</f>
        <v>0</v>
      </c>
      <c r="BW151" s="44">
        <f>OVYLD1_!BW151*VLOOKUP(OVYLD2_!BW$4,'[1]INTERNAL PARAMETERS-1'!$B$5:$J$44,5,FALSE)*VLOOKUP(OVYLD2_!BW$4,'[1]INTERNAL PARAMETERS-1'!$B$5:$J$44,6,FALSE)*VLOOKUP(OVYLD2_!BW$4,'[1]INTERNAL PARAMETERS-1'!$B$5:$J$44,3,FALSE) + OVYLD1_!BW151*(1-VLOOKUP(OVYLD2_!BW$4,'[1]INTERNAL PARAMETERS-1'!$B$5:$J$44,5,FALSE))*VLOOKUP(OVYLD2_!BW$4,'[1]INTERNAL PARAMETERS-1'!$B$5:$J$44,8,FALSE)*VLOOKUP(OVYLD2_!BW$4,'[1]INTERNAL PARAMETERS-1'!$B$5:$J$44,3,FALSE)</f>
        <v>0</v>
      </c>
      <c r="BX151" s="44">
        <f>OVYLD1_!BX151*VLOOKUP(OVYLD2_!BX$4,'[1]INTERNAL PARAMETERS-1'!$B$5:$J$44,5,FALSE)*VLOOKUP(OVYLD2_!BX$4,'[1]INTERNAL PARAMETERS-1'!$B$5:$J$44,6,FALSE)*VLOOKUP(OVYLD2_!BX$4,'[1]INTERNAL PARAMETERS-1'!$B$5:$J$44,3,FALSE) + OVYLD1_!BX151*(1-VLOOKUP(OVYLD2_!BX$4,'[1]INTERNAL PARAMETERS-1'!$B$5:$J$44,5,FALSE))*VLOOKUP(OVYLD2_!BX$4,'[1]INTERNAL PARAMETERS-1'!$B$5:$J$44,8,FALSE)*VLOOKUP(OVYLD2_!BX$4,'[1]INTERNAL PARAMETERS-1'!$B$5:$J$44,3,FALSE)</f>
        <v>0</v>
      </c>
      <c r="BY151" s="44">
        <f>OVYLD1_!BY151*VLOOKUP(OVYLD2_!BY$4,'[1]INTERNAL PARAMETERS-1'!$B$5:$J$44,5,FALSE)*VLOOKUP(OVYLD2_!BY$4,'[1]INTERNAL PARAMETERS-1'!$B$5:$J$44,6,FALSE)*VLOOKUP(OVYLD2_!BY$4,'[1]INTERNAL PARAMETERS-1'!$B$5:$J$44,3,FALSE) + OVYLD1_!BY151*(1-VLOOKUP(OVYLD2_!BY$4,'[1]INTERNAL PARAMETERS-1'!$B$5:$J$44,5,FALSE))*VLOOKUP(OVYLD2_!BY$4,'[1]INTERNAL PARAMETERS-1'!$B$5:$J$44,8,FALSE)*VLOOKUP(OVYLD2_!BY$4,'[1]INTERNAL PARAMETERS-1'!$B$5:$J$44,3,FALSE)</f>
        <v>0</v>
      </c>
      <c r="BZ151" s="44">
        <f>OVYLD1_!BZ151*VLOOKUP(OVYLD2_!BZ$4,'[1]INTERNAL PARAMETERS-1'!$B$5:$J$44,5,FALSE)*VLOOKUP(OVYLD2_!BZ$4,'[1]INTERNAL PARAMETERS-1'!$B$5:$J$44,6,FALSE)*VLOOKUP(OVYLD2_!BZ$4,'[1]INTERNAL PARAMETERS-1'!$B$5:$J$44,3,FALSE) + OVYLD1_!BZ151*(1-VLOOKUP(OVYLD2_!BZ$4,'[1]INTERNAL PARAMETERS-1'!$B$5:$J$44,5,FALSE))*VLOOKUP(OVYLD2_!BZ$4,'[1]INTERNAL PARAMETERS-1'!$B$5:$J$44,8,FALSE)*VLOOKUP(OVYLD2_!BZ$4,'[1]INTERNAL PARAMETERS-1'!$B$5:$J$44,3,FALSE)</f>
        <v>5.9632580950551121E-3</v>
      </c>
      <c r="CA151" s="44">
        <f>OVYLD1_!CA151*VLOOKUP(OVYLD2_!CA$4,'[1]INTERNAL PARAMETERS-1'!$B$5:$J$44,5,FALSE)*VLOOKUP(OVYLD2_!CA$4,'[1]INTERNAL PARAMETERS-1'!$B$5:$J$44,6,FALSE)*VLOOKUP(OVYLD2_!CA$4,'[1]INTERNAL PARAMETERS-1'!$B$5:$J$44,3,FALSE) + OVYLD1_!CA151*(1-VLOOKUP(OVYLD2_!CA$4,'[1]INTERNAL PARAMETERS-1'!$B$5:$J$44,5,FALSE))*VLOOKUP(OVYLD2_!CA$4,'[1]INTERNAL PARAMETERS-1'!$B$5:$J$44,8,FALSE)*VLOOKUP(OVYLD2_!CA$4,'[1]INTERNAL PARAMETERS-1'!$B$5:$J$44,3,FALSE)</f>
        <v>0</v>
      </c>
      <c r="CB151" s="44">
        <f>OVYLD1_!CB151*VLOOKUP(OVYLD2_!CB$4,'[1]INTERNAL PARAMETERS-1'!$B$5:$J$44,5,FALSE)*VLOOKUP(OVYLD2_!CB$4,'[1]INTERNAL PARAMETERS-1'!$B$5:$J$44,6,FALSE)*VLOOKUP(OVYLD2_!CB$4,'[1]INTERNAL PARAMETERS-1'!$B$5:$J$44,3,FALSE) + OVYLD1_!CB151*(1-VLOOKUP(OVYLD2_!CB$4,'[1]INTERNAL PARAMETERS-1'!$B$5:$J$44,5,FALSE))*VLOOKUP(OVYLD2_!CB$4,'[1]INTERNAL PARAMETERS-1'!$B$5:$J$44,8,FALSE)*VLOOKUP(OVYLD2_!CB$4,'[1]INTERNAL PARAMETERS-1'!$B$5:$J$44,3,FALSE)</f>
        <v>0</v>
      </c>
      <c r="CC151" s="44">
        <f>OVYLD1_!CC151*VLOOKUP(OVYLD2_!CC$4,'[1]INTERNAL PARAMETERS-1'!$B$5:$J$44,5,FALSE)*VLOOKUP(OVYLD2_!CC$4,'[1]INTERNAL PARAMETERS-1'!$B$5:$J$44,6,FALSE)*VLOOKUP(OVYLD2_!CC$4,'[1]INTERNAL PARAMETERS-1'!$B$5:$J$44,3,FALSE) + OVYLD1_!CC151*(1-VLOOKUP(OVYLD2_!CC$4,'[1]INTERNAL PARAMETERS-1'!$B$5:$J$44,5,FALSE))*VLOOKUP(OVYLD2_!CC$4,'[1]INTERNAL PARAMETERS-1'!$B$5:$J$44,8,FALSE)*VLOOKUP(OVYLD2_!CC$4,'[1]INTERNAL PARAMETERS-1'!$B$5:$J$44,3,FALSE)</f>
        <v>1.5115421954602052E-2</v>
      </c>
      <c r="CD151" s="44">
        <f>OVYLD1_!CD151*VLOOKUP(OVYLD2_!CD$4,'[1]INTERNAL PARAMETERS-1'!$B$5:$J$44,5,FALSE)*VLOOKUP(OVYLD2_!CD$4,'[1]INTERNAL PARAMETERS-1'!$B$5:$J$44,6,FALSE)*VLOOKUP(OVYLD2_!CD$4,'[1]INTERNAL PARAMETERS-1'!$B$5:$J$44,3,FALSE) + OVYLD1_!CD151*(1-VLOOKUP(OVYLD2_!CD$4,'[1]INTERNAL PARAMETERS-1'!$B$5:$J$44,5,FALSE))*VLOOKUP(OVYLD2_!CD$4,'[1]INTERNAL PARAMETERS-1'!$B$5:$J$44,8,FALSE)*VLOOKUP(OVYLD2_!CD$4,'[1]INTERNAL PARAMETERS-1'!$B$5:$J$44,3,FALSE)</f>
        <v>0.13526181333325993</v>
      </c>
      <c r="CE151" s="44">
        <f>OVYLD1_!CE151*VLOOKUP(OVYLD2_!CE$4,'[1]INTERNAL PARAMETERS-1'!$B$5:$J$44,5,FALSE)*VLOOKUP(OVYLD2_!CE$4,'[1]INTERNAL PARAMETERS-1'!$B$5:$J$44,6,FALSE)*VLOOKUP(OVYLD2_!CE$4,'[1]INTERNAL PARAMETERS-1'!$B$5:$J$44,3,FALSE) + OVYLD1_!CE151*(1-VLOOKUP(OVYLD2_!CE$4,'[1]INTERNAL PARAMETERS-1'!$B$5:$J$44,5,FALSE))*VLOOKUP(OVYLD2_!CE$4,'[1]INTERNAL PARAMETERS-1'!$B$5:$J$44,8,FALSE)*VLOOKUP(OVYLD2_!CE$4,'[1]INTERNAL PARAMETERS-1'!$B$5:$J$44,3,FALSE)</f>
        <v>0.15676851912915846</v>
      </c>
      <c r="CF151" s="44">
        <f>OVYLD1_!CF151*VLOOKUP(OVYLD2_!CF$4,'[1]INTERNAL PARAMETERS-1'!$B$5:$J$44,5,FALSE)*VLOOKUP(OVYLD2_!CF$4,'[1]INTERNAL PARAMETERS-1'!$B$5:$J$44,6,FALSE)*VLOOKUP(OVYLD2_!CF$4,'[1]INTERNAL PARAMETERS-1'!$B$5:$J$44,3,FALSE) + OVYLD1_!CF151*(1-VLOOKUP(OVYLD2_!CF$4,'[1]INTERNAL PARAMETERS-1'!$B$5:$J$44,5,FALSE))*VLOOKUP(OVYLD2_!CF$4,'[1]INTERNAL PARAMETERS-1'!$B$5:$J$44,8,FALSE)*VLOOKUP(OVYLD2_!CF$4,'[1]INTERNAL PARAMETERS-1'!$B$5:$J$44,3,FALSE)</f>
        <v>9.3021972406974698E-2</v>
      </c>
      <c r="CG151" s="44">
        <f>OVYLD1_!CG151*VLOOKUP(OVYLD2_!CG$4,'[1]INTERNAL PARAMETERS-1'!$B$5:$J$44,5,FALSE)*VLOOKUP(OVYLD2_!CG$4,'[1]INTERNAL PARAMETERS-1'!$B$5:$J$44,6,FALSE)*VLOOKUP(OVYLD2_!CG$4,'[1]INTERNAL PARAMETERS-1'!$B$5:$J$44,3,FALSE) + OVYLD1_!CG151*(1-VLOOKUP(OVYLD2_!CG$4,'[1]INTERNAL PARAMETERS-1'!$B$5:$J$44,5,FALSE))*VLOOKUP(OVYLD2_!CG$4,'[1]INTERNAL PARAMETERS-1'!$B$5:$J$44,8,FALSE)*VLOOKUP(OVYLD2_!CG$4,'[1]INTERNAL PARAMETERS-1'!$B$5:$J$44,3,FALSE)</f>
        <v>1.3704653348796713E-3</v>
      </c>
      <c r="CH151" s="43">
        <f>OVYLD1_!CH151*VLOOKUP(OVYLD2_!CH$4,'[1]INTERNAL PARAMETERS-1'!$B$5:$J$44,5,FALSE)*VLOOKUP(OVYLD2_!CH$4,'[1]INTERNAL PARAMETERS-1'!$B$5:$J$44,6,FALSE)*VLOOKUP(OVYLD2_!CH$4,'[1]INTERNAL PARAMETERS-1'!$B$5:$J$44,3,FALSE) + OVYLD1_!CH151*(1-VLOOKUP(OVYLD2_!CH$4,'[1]INTERNAL PARAMETERS-1'!$B$5:$J$44,5,FALSE))*VLOOKUP(OVYLD2_!CH$4,'[1]INTERNAL PARAMETERS-1'!$B$5:$J$44,8,FALSE)*VLOOKUP(OVYLD2_!CH$4,'[1]INTERNAL PARAMETERS-1'!$B$5:$J$44,3,FALSE)</f>
        <v>0</v>
      </c>
      <c r="CJ151" s="45">
        <f t="shared" si="4"/>
        <v>2714.4331710966353</v>
      </c>
      <c r="CK151" s="43">
        <f t="shared" si="5"/>
        <v>69.063664918629001</v>
      </c>
    </row>
    <row r="152" spans="2:89" x14ac:dyDescent="0.5">
      <c r="B152" s="58" t="s">
        <v>8</v>
      </c>
      <c r="C152" s="57" t="s">
        <v>81</v>
      </c>
      <c r="D152" s="57" t="s">
        <v>77</v>
      </c>
      <c r="E152" s="128">
        <f>OVERALL2021!AI152</f>
        <v>21953.672999999999</v>
      </c>
      <c r="F152" s="59">
        <f>'[1]INTERNAL PARAMETERS-1'!M8</f>
        <v>68.824999999999989</v>
      </c>
      <c r="G152" s="45">
        <f>OVYLD1_!G152*VLOOKUP(OVYLD2_!G$4,'[1]INTERNAL PARAMETERS-1'!$B$5:$J$44,5,FALSE)*VLOOKUP(OVYLD2_!G$4,'[1]INTERNAL PARAMETERS-1'!$B$5:$J$44,7,FALSE)*OVYLD2_!$F152 + OVYLD1_!G152*(1-VLOOKUP(OVYLD2_!G$4,'[1]INTERNAL PARAMETERS-1'!$B$5:$J$44,5,FALSE))*VLOOKUP(OVYLD2_!G$4,'[1]INTERNAL PARAMETERS-1'!$B$5:$J$44,9,FALSE)*OVYLD2_!$F152</f>
        <v>2769.6331554299641</v>
      </c>
      <c r="H152" s="44">
        <f>OVYLD1_!H152*VLOOKUP(OVYLD2_!H$4,'[1]INTERNAL PARAMETERS-1'!$B$5:$J$44,5,FALSE)*VLOOKUP(OVYLD2_!H$4,'[1]INTERNAL PARAMETERS-1'!$B$5:$J$44,7,FALSE)*OVYLD2_!$F152 + OVYLD1_!H152*(1-VLOOKUP(OVYLD2_!H$4,'[1]INTERNAL PARAMETERS-1'!$B$5:$J$44,5,FALSE))*VLOOKUP(OVYLD2_!H$4,'[1]INTERNAL PARAMETERS-1'!$B$5:$J$44,9,FALSE)*OVYLD2_!$F152</f>
        <v>2058.3986256977769</v>
      </c>
      <c r="I152" s="44">
        <f>OVYLD1_!I152*VLOOKUP(OVYLD2_!I$4,'[1]INTERNAL PARAMETERS-1'!$B$5:$J$44,5,FALSE)*VLOOKUP(OVYLD2_!I$4,'[1]INTERNAL PARAMETERS-1'!$B$5:$J$44,7,FALSE)*OVYLD2_!$F152 + OVYLD1_!I152*(1-VLOOKUP(OVYLD2_!I$4,'[1]INTERNAL PARAMETERS-1'!$B$5:$J$44,5,FALSE))*VLOOKUP(OVYLD2_!I$4,'[1]INTERNAL PARAMETERS-1'!$B$5:$J$44,9,FALSE)*OVYLD2_!$F152</f>
        <v>3884.5337462240232</v>
      </c>
      <c r="J152" s="44">
        <f>OVYLD1_!J152*VLOOKUP(OVYLD2_!J$4,'[1]INTERNAL PARAMETERS-1'!$B$5:$J$44,5,FALSE)*VLOOKUP(OVYLD2_!J$4,'[1]INTERNAL PARAMETERS-1'!$B$5:$J$44,7,FALSE)*OVYLD2_!$F152 + OVYLD1_!J152*(1-VLOOKUP(OVYLD2_!J$4,'[1]INTERNAL PARAMETERS-1'!$B$5:$J$44,5,FALSE))*VLOOKUP(OVYLD2_!J$4,'[1]INTERNAL PARAMETERS-1'!$B$5:$J$44,9,FALSE)*OVYLD2_!$F152</f>
        <v>0</v>
      </c>
      <c r="K152" s="44">
        <f>OVYLD1_!K152*VLOOKUP(OVYLD2_!K$4,'[1]INTERNAL PARAMETERS-1'!$B$5:$J$44,5,FALSE)*VLOOKUP(OVYLD2_!K$4,'[1]INTERNAL PARAMETERS-1'!$B$5:$J$44,7,FALSE)*OVYLD2_!$F152 + OVYLD1_!K152*(1-VLOOKUP(OVYLD2_!K$4,'[1]INTERNAL PARAMETERS-1'!$B$5:$J$44,5,FALSE))*VLOOKUP(OVYLD2_!K$4,'[1]INTERNAL PARAMETERS-1'!$B$5:$J$44,9,FALSE)*OVYLD2_!$F152</f>
        <v>17.889029202851887</v>
      </c>
      <c r="L152" s="44">
        <f>OVYLD1_!L152*VLOOKUP(OVYLD2_!L$4,'[1]INTERNAL PARAMETERS-1'!$B$5:$J$44,5,FALSE)*VLOOKUP(OVYLD2_!L$4,'[1]INTERNAL PARAMETERS-1'!$B$5:$J$44,7,FALSE)*OVYLD2_!$F152 + OVYLD1_!L152*(1-VLOOKUP(OVYLD2_!L$4,'[1]INTERNAL PARAMETERS-1'!$B$5:$J$44,5,FALSE))*VLOOKUP(OVYLD2_!L$4,'[1]INTERNAL PARAMETERS-1'!$B$5:$J$44,9,FALSE)*OVYLD2_!$F152</f>
        <v>0</v>
      </c>
      <c r="M152" s="44">
        <f>OVYLD1_!M152*VLOOKUP(OVYLD2_!M$4,'[1]INTERNAL PARAMETERS-1'!$B$5:$J$44,5,FALSE)*VLOOKUP(OVYLD2_!M$4,'[1]INTERNAL PARAMETERS-1'!$B$5:$J$44,7,FALSE)*OVYLD2_!$F152 + OVYLD1_!M152*(1-VLOOKUP(OVYLD2_!M$4,'[1]INTERNAL PARAMETERS-1'!$B$5:$J$44,5,FALSE))*VLOOKUP(OVYLD2_!M$4,'[1]INTERNAL PARAMETERS-1'!$B$5:$J$44,9,FALSE)*OVYLD2_!$F152</f>
        <v>51.473745611727765</v>
      </c>
      <c r="N152" s="44">
        <f>OVYLD1_!N152*VLOOKUP(OVYLD2_!N$4,'[1]INTERNAL PARAMETERS-1'!$B$5:$J$44,5,FALSE)*VLOOKUP(OVYLD2_!N$4,'[1]INTERNAL PARAMETERS-1'!$B$5:$J$44,7,FALSE)*OVYLD2_!$F152 + OVYLD1_!N152*(1-VLOOKUP(OVYLD2_!N$4,'[1]INTERNAL PARAMETERS-1'!$B$5:$J$44,5,FALSE))*VLOOKUP(OVYLD2_!N$4,'[1]INTERNAL PARAMETERS-1'!$B$5:$J$44,9,FALSE)*OVYLD2_!$F152</f>
        <v>30.498720996143021</v>
      </c>
      <c r="O152" s="44">
        <f>OVYLD1_!O152*VLOOKUP(OVYLD2_!O$4,'[1]INTERNAL PARAMETERS-1'!$B$5:$J$44,5,FALSE)*VLOOKUP(OVYLD2_!O$4,'[1]INTERNAL PARAMETERS-1'!$B$5:$J$44,7,FALSE)*OVYLD2_!$F152 + OVYLD1_!O152*(1-VLOOKUP(OVYLD2_!O$4,'[1]INTERNAL PARAMETERS-1'!$B$5:$J$44,5,FALSE))*VLOOKUP(OVYLD2_!O$4,'[1]INTERNAL PARAMETERS-1'!$B$5:$J$44,9,FALSE)*OVYLD2_!$F152</f>
        <v>0</v>
      </c>
      <c r="P152" s="44">
        <f>OVYLD1_!P152*VLOOKUP(OVYLD2_!P$4,'[1]INTERNAL PARAMETERS-1'!$B$5:$J$44,5,FALSE)*VLOOKUP(OVYLD2_!P$4,'[1]INTERNAL PARAMETERS-1'!$B$5:$J$44,7,FALSE)*OVYLD2_!$F152 + OVYLD1_!P152*(1-VLOOKUP(OVYLD2_!P$4,'[1]INTERNAL PARAMETERS-1'!$B$5:$J$44,5,FALSE))*VLOOKUP(OVYLD2_!P$4,'[1]INTERNAL PARAMETERS-1'!$B$5:$J$44,9,FALSE)*OVYLD2_!$F152</f>
        <v>0</v>
      </c>
      <c r="Q152" s="44">
        <f>OVYLD1_!Q152*VLOOKUP(OVYLD2_!Q$4,'[1]INTERNAL PARAMETERS-1'!$B$5:$J$44,5,FALSE)*VLOOKUP(OVYLD2_!Q$4,'[1]INTERNAL PARAMETERS-1'!$B$5:$J$44,7,FALSE)*OVYLD2_!$F152 + OVYLD1_!Q152*(1-VLOOKUP(OVYLD2_!Q$4,'[1]INTERNAL PARAMETERS-1'!$B$5:$J$44,5,FALSE))*VLOOKUP(OVYLD2_!Q$4,'[1]INTERNAL PARAMETERS-1'!$B$5:$J$44,9,FALSE)*OVYLD2_!$F152</f>
        <v>0</v>
      </c>
      <c r="R152" s="44">
        <f>OVYLD1_!R152*VLOOKUP(OVYLD2_!R$4,'[1]INTERNAL PARAMETERS-1'!$B$5:$J$44,5,FALSE)*VLOOKUP(OVYLD2_!R$4,'[1]INTERNAL PARAMETERS-1'!$B$5:$J$44,7,FALSE)*OVYLD2_!$F152 + OVYLD1_!R152*(1-VLOOKUP(OVYLD2_!R$4,'[1]INTERNAL PARAMETERS-1'!$B$5:$J$44,5,FALSE))*VLOOKUP(OVYLD2_!R$4,'[1]INTERNAL PARAMETERS-1'!$B$5:$J$44,9,FALSE)*OVYLD2_!$F152</f>
        <v>31.790630890493993</v>
      </c>
      <c r="S152" s="44">
        <f>OVYLD1_!S152*VLOOKUP(OVYLD2_!S$4,'[1]INTERNAL PARAMETERS-1'!$B$5:$J$44,5,FALSE)*VLOOKUP(OVYLD2_!S$4,'[1]INTERNAL PARAMETERS-1'!$B$5:$J$44,7,FALSE)*OVYLD2_!$F152 + OVYLD1_!S152*(1-VLOOKUP(OVYLD2_!S$4,'[1]INTERNAL PARAMETERS-1'!$B$5:$J$44,5,FALSE))*VLOOKUP(OVYLD2_!S$4,'[1]INTERNAL PARAMETERS-1'!$B$5:$J$44,9,FALSE)*OVYLD2_!$F152</f>
        <v>574.57682163399238</v>
      </c>
      <c r="T152" s="44">
        <f>OVYLD1_!T152*VLOOKUP(OVYLD2_!T$4,'[1]INTERNAL PARAMETERS-1'!$B$5:$J$44,5,FALSE)*VLOOKUP(OVYLD2_!T$4,'[1]INTERNAL PARAMETERS-1'!$B$5:$J$44,7,FALSE)*OVYLD2_!$F152 + OVYLD1_!T152*(1-VLOOKUP(OVYLD2_!T$4,'[1]INTERNAL PARAMETERS-1'!$B$5:$J$44,5,FALSE))*VLOOKUP(OVYLD2_!T$4,'[1]INTERNAL PARAMETERS-1'!$B$5:$J$44,9,FALSE)*OVYLD2_!$F152</f>
        <v>107.29337925541724</v>
      </c>
      <c r="U152" s="44">
        <f>OVYLD1_!U152*VLOOKUP(OVYLD2_!U$4,'[1]INTERNAL PARAMETERS-1'!$B$5:$J$44,5,FALSE)*VLOOKUP(OVYLD2_!U$4,'[1]INTERNAL PARAMETERS-1'!$B$5:$J$44,7,FALSE)*OVYLD2_!$F152 + OVYLD1_!U152*(1-VLOOKUP(OVYLD2_!U$4,'[1]INTERNAL PARAMETERS-1'!$B$5:$J$44,5,FALSE))*VLOOKUP(OVYLD2_!U$4,'[1]INTERNAL PARAMETERS-1'!$B$5:$J$44,9,FALSE)*OVYLD2_!$F152</f>
        <v>50.890363359502487</v>
      </c>
      <c r="V152" s="44">
        <f>OVYLD1_!V152*VLOOKUP(OVYLD2_!V$4,'[1]INTERNAL PARAMETERS-1'!$B$5:$J$44,5,FALSE)*VLOOKUP(OVYLD2_!V$4,'[1]INTERNAL PARAMETERS-1'!$B$5:$J$44,7,FALSE)*OVYLD2_!$F152 + OVYLD1_!V152*(1-VLOOKUP(OVYLD2_!V$4,'[1]INTERNAL PARAMETERS-1'!$B$5:$J$44,5,FALSE))*VLOOKUP(OVYLD2_!V$4,'[1]INTERNAL PARAMETERS-1'!$B$5:$J$44,9,FALSE)*OVYLD2_!$F152</f>
        <v>619.29224023821007</v>
      </c>
      <c r="W152" s="44">
        <f>OVYLD1_!W152*VLOOKUP(OVYLD2_!W$4,'[1]INTERNAL PARAMETERS-1'!$B$5:$J$44,5,FALSE)*VLOOKUP(OVYLD2_!W$4,'[1]INTERNAL PARAMETERS-1'!$B$5:$J$44,7,FALSE)*OVYLD2_!$F152 + OVYLD1_!W152*(1-VLOOKUP(OVYLD2_!W$4,'[1]INTERNAL PARAMETERS-1'!$B$5:$J$44,5,FALSE))*VLOOKUP(OVYLD2_!W$4,'[1]INTERNAL PARAMETERS-1'!$B$5:$J$44,9,FALSE)*OVYLD2_!$F152</f>
        <v>0</v>
      </c>
      <c r="X152" s="44">
        <f>OVYLD1_!X152*VLOOKUP(OVYLD2_!X$4,'[1]INTERNAL PARAMETERS-1'!$B$5:$J$44,5,FALSE)*VLOOKUP(OVYLD2_!X$4,'[1]INTERNAL PARAMETERS-1'!$B$5:$J$44,7,FALSE)*OVYLD2_!$F152 + OVYLD1_!X152*(1-VLOOKUP(OVYLD2_!X$4,'[1]INTERNAL PARAMETERS-1'!$B$5:$J$44,5,FALSE))*VLOOKUP(OVYLD2_!X$4,'[1]INTERNAL PARAMETERS-1'!$B$5:$J$44,9,FALSE)*OVYLD2_!$F152</f>
        <v>0</v>
      </c>
      <c r="Y152" s="44">
        <f>OVYLD1_!Y152*VLOOKUP(OVYLD2_!Y$4,'[1]INTERNAL PARAMETERS-1'!$B$5:$J$44,5,FALSE)*VLOOKUP(OVYLD2_!Y$4,'[1]INTERNAL PARAMETERS-1'!$B$5:$J$44,7,FALSE)*OVYLD2_!$F152 + OVYLD1_!Y152*(1-VLOOKUP(OVYLD2_!Y$4,'[1]INTERNAL PARAMETERS-1'!$B$5:$J$44,5,FALSE))*VLOOKUP(OVYLD2_!Y$4,'[1]INTERNAL PARAMETERS-1'!$B$5:$J$44,9,FALSE)*OVYLD2_!$F152</f>
        <v>0</v>
      </c>
      <c r="Z152" s="44">
        <f>OVYLD1_!Z152*VLOOKUP(OVYLD2_!Z$4,'[1]INTERNAL PARAMETERS-1'!$B$5:$J$44,5,FALSE)*VLOOKUP(OVYLD2_!Z$4,'[1]INTERNAL PARAMETERS-1'!$B$5:$J$44,7,FALSE)*OVYLD2_!$F152 + OVYLD1_!Z152*(1-VLOOKUP(OVYLD2_!Z$4,'[1]INTERNAL PARAMETERS-1'!$B$5:$J$44,5,FALSE))*VLOOKUP(OVYLD2_!Z$4,'[1]INTERNAL PARAMETERS-1'!$B$5:$J$44,9,FALSE)*OVYLD2_!$F152</f>
        <v>0</v>
      </c>
      <c r="AA152" s="44">
        <f>OVYLD1_!AA152*VLOOKUP(OVYLD2_!AA$4,'[1]INTERNAL PARAMETERS-1'!$B$5:$J$44,5,FALSE)*VLOOKUP(OVYLD2_!AA$4,'[1]INTERNAL PARAMETERS-1'!$B$5:$J$44,7,FALSE)*OVYLD2_!$F152 + OVYLD1_!AA152*(1-VLOOKUP(OVYLD2_!AA$4,'[1]INTERNAL PARAMETERS-1'!$B$5:$J$44,5,FALSE))*VLOOKUP(OVYLD2_!AA$4,'[1]INTERNAL PARAMETERS-1'!$B$5:$J$44,9,FALSE)*OVYLD2_!$F152</f>
        <v>0</v>
      </c>
      <c r="AB152" s="44">
        <f>OVYLD1_!AB152*VLOOKUP(OVYLD2_!AB$4,'[1]INTERNAL PARAMETERS-1'!$B$5:$J$44,5,FALSE)*VLOOKUP(OVYLD2_!AB$4,'[1]INTERNAL PARAMETERS-1'!$B$5:$J$44,7,FALSE)*OVYLD2_!$F152 + OVYLD1_!AB152*(1-VLOOKUP(OVYLD2_!AB$4,'[1]INTERNAL PARAMETERS-1'!$B$5:$J$44,5,FALSE))*VLOOKUP(OVYLD2_!AB$4,'[1]INTERNAL PARAMETERS-1'!$B$5:$J$44,9,FALSE)*OVYLD2_!$F152</f>
        <v>0</v>
      </c>
      <c r="AC152" s="44">
        <f>OVYLD1_!AC152*VLOOKUP(OVYLD2_!AC$4,'[1]INTERNAL PARAMETERS-1'!$B$5:$J$44,5,FALSE)*VLOOKUP(OVYLD2_!AC$4,'[1]INTERNAL PARAMETERS-1'!$B$5:$J$44,7,FALSE)*OVYLD2_!$F152 + OVYLD1_!AC152*(1-VLOOKUP(OVYLD2_!AC$4,'[1]INTERNAL PARAMETERS-1'!$B$5:$J$44,5,FALSE))*VLOOKUP(OVYLD2_!AC$4,'[1]INTERNAL PARAMETERS-1'!$B$5:$J$44,9,FALSE)*OVYLD2_!$F152</f>
        <v>0</v>
      </c>
      <c r="AD152" s="44">
        <f>OVYLD1_!AD152*VLOOKUP(OVYLD2_!AD$4,'[1]INTERNAL PARAMETERS-1'!$B$5:$J$44,5,FALSE)*VLOOKUP(OVYLD2_!AD$4,'[1]INTERNAL PARAMETERS-1'!$B$5:$J$44,7,FALSE)*OVYLD2_!$F152 + OVYLD1_!AD152*(1-VLOOKUP(OVYLD2_!AD$4,'[1]INTERNAL PARAMETERS-1'!$B$5:$J$44,5,FALSE))*VLOOKUP(OVYLD2_!AD$4,'[1]INTERNAL PARAMETERS-1'!$B$5:$J$44,9,FALSE)*OVYLD2_!$F152</f>
        <v>0</v>
      </c>
      <c r="AE152" s="44">
        <f>OVYLD1_!AE152*VLOOKUP(OVYLD2_!AE$4,'[1]INTERNAL PARAMETERS-1'!$B$5:$J$44,5,FALSE)*VLOOKUP(OVYLD2_!AE$4,'[1]INTERNAL PARAMETERS-1'!$B$5:$J$44,7,FALSE)*OVYLD2_!$F152 + OVYLD1_!AE152*(1-VLOOKUP(OVYLD2_!AE$4,'[1]INTERNAL PARAMETERS-1'!$B$5:$J$44,5,FALSE))*VLOOKUP(OVYLD2_!AE$4,'[1]INTERNAL PARAMETERS-1'!$B$5:$J$44,9,FALSE)*OVYLD2_!$F152</f>
        <v>0</v>
      </c>
      <c r="AF152" s="44">
        <f>OVYLD1_!AF152*VLOOKUP(OVYLD2_!AF$4,'[1]INTERNAL PARAMETERS-1'!$B$5:$J$44,5,FALSE)*VLOOKUP(OVYLD2_!AF$4,'[1]INTERNAL PARAMETERS-1'!$B$5:$J$44,7,FALSE)*OVYLD2_!$F152 + OVYLD1_!AF152*(1-VLOOKUP(OVYLD2_!AF$4,'[1]INTERNAL PARAMETERS-1'!$B$5:$J$44,5,FALSE))*VLOOKUP(OVYLD2_!AF$4,'[1]INTERNAL PARAMETERS-1'!$B$5:$J$44,9,FALSE)*OVYLD2_!$F152</f>
        <v>10.329990789403055</v>
      </c>
      <c r="AG152" s="44">
        <f>OVYLD1_!AG152*VLOOKUP(OVYLD2_!AG$4,'[1]INTERNAL PARAMETERS-1'!$B$5:$J$44,5,FALSE)*VLOOKUP(OVYLD2_!AG$4,'[1]INTERNAL PARAMETERS-1'!$B$5:$J$44,7,FALSE)*OVYLD2_!$F152 + OVYLD1_!AG152*(1-VLOOKUP(OVYLD2_!AG$4,'[1]INTERNAL PARAMETERS-1'!$B$5:$J$44,5,FALSE))*VLOOKUP(OVYLD2_!AG$4,'[1]INTERNAL PARAMETERS-1'!$B$5:$J$44,9,FALSE)*OVYLD2_!$F152</f>
        <v>0</v>
      </c>
      <c r="AH152" s="44">
        <f>OVYLD1_!AH152*VLOOKUP(OVYLD2_!AH$4,'[1]INTERNAL PARAMETERS-1'!$B$5:$J$44,5,FALSE)*VLOOKUP(OVYLD2_!AH$4,'[1]INTERNAL PARAMETERS-1'!$B$5:$J$44,7,FALSE)*OVYLD2_!$F152 + OVYLD1_!AH152*(1-VLOOKUP(OVYLD2_!AH$4,'[1]INTERNAL PARAMETERS-1'!$B$5:$J$44,5,FALSE))*VLOOKUP(OVYLD2_!AH$4,'[1]INTERNAL PARAMETERS-1'!$B$5:$J$44,9,FALSE)*OVYLD2_!$F152</f>
        <v>2.9135871457290667</v>
      </c>
      <c r="AI152" s="44">
        <f>OVYLD1_!AI152*VLOOKUP(OVYLD2_!AI$4,'[1]INTERNAL PARAMETERS-1'!$B$5:$J$44,5,FALSE)*VLOOKUP(OVYLD2_!AI$4,'[1]INTERNAL PARAMETERS-1'!$B$5:$J$44,7,FALSE)*OVYLD2_!$F152 + OVYLD1_!AI152*(1-VLOOKUP(OVYLD2_!AI$4,'[1]INTERNAL PARAMETERS-1'!$B$5:$J$44,5,FALSE))*VLOOKUP(OVYLD2_!AI$4,'[1]INTERNAL PARAMETERS-1'!$B$5:$J$44,9,FALSE)*OVYLD2_!$F152</f>
        <v>8.2785583008087738</v>
      </c>
      <c r="AJ152" s="44">
        <f>OVYLD1_!AJ152*VLOOKUP(OVYLD2_!AJ$4,'[1]INTERNAL PARAMETERS-1'!$B$5:$J$44,5,FALSE)*VLOOKUP(OVYLD2_!AJ$4,'[1]INTERNAL PARAMETERS-1'!$B$5:$J$44,7,FALSE)*OVYLD2_!$F152 + OVYLD1_!AJ152*(1-VLOOKUP(OVYLD2_!AJ$4,'[1]INTERNAL PARAMETERS-1'!$B$5:$J$44,5,FALSE))*VLOOKUP(OVYLD2_!AJ$4,'[1]INTERNAL PARAMETERS-1'!$B$5:$J$44,9,FALSE)*OVYLD2_!$F152</f>
        <v>41.325855907634697</v>
      </c>
      <c r="AK152" s="44">
        <f>OVYLD1_!AK152*VLOOKUP(OVYLD2_!AK$4,'[1]INTERNAL PARAMETERS-1'!$B$5:$J$44,5,FALSE)*VLOOKUP(OVYLD2_!AK$4,'[1]INTERNAL PARAMETERS-1'!$B$5:$J$44,7,FALSE)*OVYLD2_!$F152 + OVYLD1_!AK152*(1-VLOOKUP(OVYLD2_!AK$4,'[1]INTERNAL PARAMETERS-1'!$B$5:$J$44,5,FALSE))*VLOOKUP(OVYLD2_!AK$4,'[1]INTERNAL PARAMETERS-1'!$B$5:$J$44,9,FALSE)*OVYLD2_!$F152</f>
        <v>11.660996813710856</v>
      </c>
      <c r="AL152" s="44">
        <f>OVYLD1_!AL152*VLOOKUP(OVYLD2_!AL$4,'[1]INTERNAL PARAMETERS-1'!$B$5:$J$44,5,FALSE)*VLOOKUP(OVYLD2_!AL$4,'[1]INTERNAL PARAMETERS-1'!$B$5:$J$44,7,FALSE)*OVYLD2_!$F152 + OVYLD1_!AL152*(1-VLOOKUP(OVYLD2_!AL$4,'[1]INTERNAL PARAMETERS-1'!$B$5:$J$44,5,FALSE))*VLOOKUP(OVYLD2_!AL$4,'[1]INTERNAL PARAMETERS-1'!$B$5:$J$44,9,FALSE)*OVYLD2_!$F152</f>
        <v>0</v>
      </c>
      <c r="AM152" s="44">
        <f>OVYLD1_!AM152*VLOOKUP(OVYLD2_!AM$4,'[1]INTERNAL PARAMETERS-1'!$B$5:$J$44,5,FALSE)*VLOOKUP(OVYLD2_!AM$4,'[1]INTERNAL PARAMETERS-1'!$B$5:$J$44,7,FALSE)*OVYLD2_!$F152 + OVYLD1_!AM152*(1-VLOOKUP(OVYLD2_!AM$4,'[1]INTERNAL PARAMETERS-1'!$B$5:$J$44,5,FALSE))*VLOOKUP(OVYLD2_!AM$4,'[1]INTERNAL PARAMETERS-1'!$B$5:$J$44,9,FALSE)*OVYLD2_!$F152</f>
        <v>0</v>
      </c>
      <c r="AN152" s="44">
        <f>OVYLD1_!AN152*VLOOKUP(OVYLD2_!AN$4,'[1]INTERNAL PARAMETERS-1'!$B$5:$J$44,5,FALSE)*VLOOKUP(OVYLD2_!AN$4,'[1]INTERNAL PARAMETERS-1'!$B$5:$J$44,7,FALSE)*OVYLD2_!$F152 + OVYLD1_!AN152*(1-VLOOKUP(OVYLD2_!AN$4,'[1]INTERNAL PARAMETERS-1'!$B$5:$J$44,5,FALSE))*VLOOKUP(OVYLD2_!AN$4,'[1]INTERNAL PARAMETERS-1'!$B$5:$J$44,9,FALSE)*OVYLD2_!$F152</f>
        <v>0</v>
      </c>
      <c r="AO152" s="44">
        <f>OVYLD1_!AO152*VLOOKUP(OVYLD2_!AO$4,'[1]INTERNAL PARAMETERS-1'!$B$5:$J$44,5,FALSE)*VLOOKUP(OVYLD2_!AO$4,'[1]INTERNAL PARAMETERS-1'!$B$5:$J$44,7,FALSE)*OVYLD2_!$F152 + OVYLD1_!AO152*(1-VLOOKUP(OVYLD2_!AO$4,'[1]INTERNAL PARAMETERS-1'!$B$5:$J$44,5,FALSE))*VLOOKUP(OVYLD2_!AO$4,'[1]INTERNAL PARAMETERS-1'!$B$5:$J$44,9,FALSE)*OVYLD2_!$F152</f>
        <v>0</v>
      </c>
      <c r="AP152" s="44">
        <f>OVYLD1_!AP152*VLOOKUP(OVYLD2_!AP$4,'[1]INTERNAL PARAMETERS-1'!$B$5:$J$44,5,FALSE)*VLOOKUP(OVYLD2_!AP$4,'[1]INTERNAL PARAMETERS-1'!$B$5:$J$44,7,FALSE)*OVYLD2_!$F152 + OVYLD1_!AP152*(1-VLOOKUP(OVYLD2_!AP$4,'[1]INTERNAL PARAMETERS-1'!$B$5:$J$44,5,FALSE))*VLOOKUP(OVYLD2_!AP$4,'[1]INTERNAL PARAMETERS-1'!$B$5:$J$44,9,FALSE)*OVYLD2_!$F152</f>
        <v>0</v>
      </c>
      <c r="AQ152" s="44">
        <f>OVYLD1_!AQ152*VLOOKUP(OVYLD2_!AQ$4,'[1]INTERNAL PARAMETERS-1'!$B$5:$J$44,5,FALSE)*VLOOKUP(OVYLD2_!AQ$4,'[1]INTERNAL PARAMETERS-1'!$B$5:$J$44,7,FALSE)*OVYLD2_!$F152 + OVYLD1_!AQ152*(1-VLOOKUP(OVYLD2_!AQ$4,'[1]INTERNAL PARAMETERS-1'!$B$5:$J$44,5,FALSE))*VLOOKUP(OVYLD2_!AQ$4,'[1]INTERNAL PARAMETERS-1'!$B$5:$J$44,9,FALSE)*OVYLD2_!$F152</f>
        <v>0</v>
      </c>
      <c r="AR152" s="44">
        <f>OVYLD1_!AR152*VLOOKUP(OVYLD2_!AR$4,'[1]INTERNAL PARAMETERS-1'!$B$5:$J$44,5,FALSE)*VLOOKUP(OVYLD2_!AR$4,'[1]INTERNAL PARAMETERS-1'!$B$5:$J$44,7,FALSE)*OVYLD2_!$F152 + OVYLD1_!AR152*(1-VLOOKUP(OVYLD2_!AR$4,'[1]INTERNAL PARAMETERS-1'!$B$5:$J$44,5,FALSE))*VLOOKUP(OVYLD2_!AR$4,'[1]INTERNAL PARAMETERS-1'!$B$5:$J$44,9,FALSE)*OVYLD2_!$F152</f>
        <v>0</v>
      </c>
      <c r="AS152" s="44">
        <f>OVYLD1_!AS152*VLOOKUP(OVYLD2_!AS$4,'[1]INTERNAL PARAMETERS-1'!$B$5:$J$44,5,FALSE)*VLOOKUP(OVYLD2_!AS$4,'[1]INTERNAL PARAMETERS-1'!$B$5:$J$44,7,FALSE)*OVYLD2_!$F152 + OVYLD1_!AS152*(1-VLOOKUP(OVYLD2_!AS$4,'[1]INTERNAL PARAMETERS-1'!$B$5:$J$44,5,FALSE))*VLOOKUP(OVYLD2_!AS$4,'[1]INTERNAL PARAMETERS-1'!$B$5:$J$44,9,FALSE)*OVYLD2_!$F152</f>
        <v>0</v>
      </c>
      <c r="AT152" s="43">
        <f>OVYLD1_!AT152*VLOOKUP(OVYLD2_!AT$4,'[1]INTERNAL PARAMETERS-1'!$B$5:$J$44,5,FALSE)*VLOOKUP(OVYLD2_!AT$4,'[1]INTERNAL PARAMETERS-1'!$B$5:$J$44,7,FALSE)*OVYLD2_!$F152 + OVYLD1_!AT152*(1-VLOOKUP(OVYLD2_!AT$4,'[1]INTERNAL PARAMETERS-1'!$B$5:$J$44,5,FALSE))*VLOOKUP(OVYLD2_!AT$4,'[1]INTERNAL PARAMETERS-1'!$B$5:$J$44,9,FALSE)*OVYLD2_!$F152</f>
        <v>0</v>
      </c>
      <c r="AU152" s="45">
        <f>OVYLD1_!AU152*VLOOKUP(OVYLD2_!AU$4,'[1]INTERNAL PARAMETERS-1'!$B$5:$J$44,5,FALSE)*VLOOKUP(OVYLD2_!AU$4,'[1]INTERNAL PARAMETERS-1'!$B$5:$J$44,6,FALSE)*VLOOKUP(OVYLD2_!AU$4,'[1]INTERNAL PARAMETERS-1'!$B$5:$J$44,3,FALSE) + OVYLD1_!AU152*(1-VLOOKUP(OVYLD2_!AU$4,'[1]INTERNAL PARAMETERS-1'!$B$5:$J$44,5,FALSE))*VLOOKUP(OVYLD2_!AU$4,'[1]INTERNAL PARAMETERS-1'!$B$5:$J$44,8,FALSE)*VLOOKUP(OVYLD2_!AU$4,'[1]INTERNAL PARAMETERS-1'!$B$5:$J$44,3,FALSE)</f>
        <v>0</v>
      </c>
      <c r="AV152" s="44">
        <f>OVYLD1_!AV152*VLOOKUP(OVYLD2_!AV$4,'[1]INTERNAL PARAMETERS-1'!$B$5:$J$44,5,FALSE)*VLOOKUP(OVYLD2_!AV$4,'[1]INTERNAL PARAMETERS-1'!$B$5:$J$44,6,FALSE)*VLOOKUP(OVYLD2_!AV$4,'[1]INTERNAL PARAMETERS-1'!$B$5:$J$44,3,FALSE) + OVYLD1_!AV152*(1-VLOOKUP(OVYLD2_!AV$4,'[1]INTERNAL PARAMETERS-1'!$B$5:$J$44,5,FALSE))*VLOOKUP(OVYLD2_!AV$4,'[1]INTERNAL PARAMETERS-1'!$B$5:$J$44,8,FALSE)*VLOOKUP(OVYLD2_!AV$4,'[1]INTERNAL PARAMETERS-1'!$B$5:$J$44,3,FALSE)</f>
        <v>0</v>
      </c>
      <c r="AW152" s="44">
        <f>OVYLD1_!AW152*VLOOKUP(OVYLD2_!AW$4,'[1]INTERNAL PARAMETERS-1'!$B$5:$J$44,5,FALSE)*VLOOKUP(OVYLD2_!AW$4,'[1]INTERNAL PARAMETERS-1'!$B$5:$J$44,6,FALSE)*VLOOKUP(OVYLD2_!AW$4,'[1]INTERNAL PARAMETERS-1'!$B$5:$J$44,3,FALSE) + OVYLD1_!AW152*(1-VLOOKUP(OVYLD2_!AW$4,'[1]INTERNAL PARAMETERS-1'!$B$5:$J$44,5,FALSE))*VLOOKUP(OVYLD2_!AW$4,'[1]INTERNAL PARAMETERS-1'!$B$5:$J$44,8,FALSE)*VLOOKUP(OVYLD2_!AW$4,'[1]INTERNAL PARAMETERS-1'!$B$5:$J$44,3,FALSE)</f>
        <v>66.638303597545047</v>
      </c>
      <c r="AX152" s="44">
        <f>OVYLD1_!AX152*VLOOKUP(OVYLD2_!AX$4,'[1]INTERNAL PARAMETERS-1'!$B$5:$J$44,5,FALSE)*VLOOKUP(OVYLD2_!AX$4,'[1]INTERNAL PARAMETERS-1'!$B$5:$J$44,6,FALSE)*VLOOKUP(OVYLD2_!AX$4,'[1]INTERNAL PARAMETERS-1'!$B$5:$J$44,3,FALSE) + OVYLD1_!AX152*(1-VLOOKUP(OVYLD2_!AX$4,'[1]INTERNAL PARAMETERS-1'!$B$5:$J$44,5,FALSE))*VLOOKUP(OVYLD2_!AX$4,'[1]INTERNAL PARAMETERS-1'!$B$5:$J$44,8,FALSE)*VLOOKUP(OVYLD2_!AX$4,'[1]INTERNAL PARAMETERS-1'!$B$5:$J$44,3,FALSE)</f>
        <v>0</v>
      </c>
      <c r="AY152" s="44">
        <f>OVYLD1_!AY152*VLOOKUP(OVYLD2_!AY$4,'[1]INTERNAL PARAMETERS-1'!$B$5:$J$44,5,FALSE)*VLOOKUP(OVYLD2_!AY$4,'[1]INTERNAL PARAMETERS-1'!$B$5:$J$44,6,FALSE)*VLOOKUP(OVYLD2_!AY$4,'[1]INTERNAL PARAMETERS-1'!$B$5:$J$44,3,FALSE) + OVYLD1_!AY152*(1-VLOOKUP(OVYLD2_!AY$4,'[1]INTERNAL PARAMETERS-1'!$B$5:$J$44,5,FALSE))*VLOOKUP(OVYLD2_!AY$4,'[1]INTERNAL PARAMETERS-1'!$B$5:$J$44,8,FALSE)*VLOOKUP(OVYLD2_!AY$4,'[1]INTERNAL PARAMETERS-1'!$B$5:$J$44,3,FALSE)</f>
        <v>0</v>
      </c>
      <c r="AZ152" s="44">
        <f>OVYLD1_!AZ152*VLOOKUP(OVYLD2_!AZ$4,'[1]INTERNAL PARAMETERS-1'!$B$5:$J$44,5,FALSE)*VLOOKUP(OVYLD2_!AZ$4,'[1]INTERNAL PARAMETERS-1'!$B$5:$J$44,6,FALSE)*VLOOKUP(OVYLD2_!AZ$4,'[1]INTERNAL PARAMETERS-1'!$B$5:$J$44,3,FALSE) + OVYLD1_!AZ152*(1-VLOOKUP(OVYLD2_!AZ$4,'[1]INTERNAL PARAMETERS-1'!$B$5:$J$44,5,FALSE))*VLOOKUP(OVYLD2_!AZ$4,'[1]INTERNAL PARAMETERS-1'!$B$5:$J$44,8,FALSE)*VLOOKUP(OVYLD2_!AZ$4,'[1]INTERNAL PARAMETERS-1'!$B$5:$J$44,3,FALSE)</f>
        <v>0</v>
      </c>
      <c r="BA152" s="44">
        <f>OVYLD1_!BA152*VLOOKUP(OVYLD2_!BA$4,'[1]INTERNAL PARAMETERS-1'!$B$5:$J$44,5,FALSE)*VLOOKUP(OVYLD2_!BA$4,'[1]INTERNAL PARAMETERS-1'!$B$5:$J$44,6,FALSE)*VLOOKUP(OVYLD2_!BA$4,'[1]INTERNAL PARAMETERS-1'!$B$5:$J$44,3,FALSE) + OVYLD1_!BA152*(1-VLOOKUP(OVYLD2_!BA$4,'[1]INTERNAL PARAMETERS-1'!$B$5:$J$44,5,FALSE))*VLOOKUP(OVYLD2_!BA$4,'[1]INTERNAL PARAMETERS-1'!$B$5:$J$44,8,FALSE)*VLOOKUP(OVYLD2_!BA$4,'[1]INTERNAL PARAMETERS-1'!$B$5:$J$44,3,FALSE)</f>
        <v>8.8260181594489975</v>
      </c>
      <c r="BB152" s="44">
        <f>OVYLD1_!BB152*VLOOKUP(OVYLD2_!BB$4,'[1]INTERNAL PARAMETERS-1'!$B$5:$J$44,5,FALSE)*VLOOKUP(OVYLD2_!BB$4,'[1]INTERNAL PARAMETERS-1'!$B$5:$J$44,6,FALSE)*VLOOKUP(OVYLD2_!BB$4,'[1]INTERNAL PARAMETERS-1'!$B$5:$J$44,3,FALSE) + OVYLD1_!BB152*(1-VLOOKUP(OVYLD2_!BB$4,'[1]INTERNAL PARAMETERS-1'!$B$5:$J$44,5,FALSE))*VLOOKUP(OVYLD2_!BB$4,'[1]INTERNAL PARAMETERS-1'!$B$5:$J$44,8,FALSE)*VLOOKUP(OVYLD2_!BB$4,'[1]INTERNAL PARAMETERS-1'!$B$5:$J$44,3,FALSE)</f>
        <v>26.098883804183675</v>
      </c>
      <c r="BC152" s="44">
        <f>OVYLD1_!BC152*VLOOKUP(OVYLD2_!BC$4,'[1]INTERNAL PARAMETERS-1'!$B$5:$J$44,5,FALSE)*VLOOKUP(OVYLD2_!BC$4,'[1]INTERNAL PARAMETERS-1'!$B$5:$J$44,6,FALSE)*VLOOKUP(OVYLD2_!BC$4,'[1]INTERNAL PARAMETERS-1'!$B$5:$J$44,3,FALSE) + OVYLD1_!BC152*(1-VLOOKUP(OVYLD2_!BC$4,'[1]INTERNAL PARAMETERS-1'!$B$5:$J$44,5,FALSE))*VLOOKUP(OVYLD2_!BC$4,'[1]INTERNAL PARAMETERS-1'!$B$5:$J$44,8,FALSE)*VLOOKUP(OVYLD2_!BC$4,'[1]INTERNAL PARAMETERS-1'!$B$5:$J$44,3,FALSE)</f>
        <v>9.643936509219289</v>
      </c>
      <c r="BD152" s="44">
        <f>OVYLD1_!BD152*VLOOKUP(OVYLD2_!BD$4,'[1]INTERNAL PARAMETERS-1'!$B$5:$J$44,5,FALSE)*VLOOKUP(OVYLD2_!BD$4,'[1]INTERNAL PARAMETERS-1'!$B$5:$J$44,6,FALSE)*VLOOKUP(OVYLD2_!BD$4,'[1]INTERNAL PARAMETERS-1'!$B$5:$J$44,3,FALSE) + OVYLD1_!BD152*(1-VLOOKUP(OVYLD2_!BD$4,'[1]INTERNAL PARAMETERS-1'!$B$5:$J$44,5,FALSE))*VLOOKUP(OVYLD2_!BD$4,'[1]INTERNAL PARAMETERS-1'!$B$5:$J$44,8,FALSE)*VLOOKUP(OVYLD2_!BD$4,'[1]INTERNAL PARAMETERS-1'!$B$5:$J$44,3,FALSE)</f>
        <v>17.117961520695303</v>
      </c>
      <c r="BE152" s="44">
        <f>OVYLD1_!BE152*VLOOKUP(OVYLD2_!BE$4,'[1]INTERNAL PARAMETERS-1'!$B$5:$J$44,5,FALSE)*VLOOKUP(OVYLD2_!BE$4,'[1]INTERNAL PARAMETERS-1'!$B$5:$J$44,6,FALSE)*VLOOKUP(OVYLD2_!BE$4,'[1]INTERNAL PARAMETERS-1'!$B$5:$J$44,3,FALSE) + OVYLD1_!BE152*(1-VLOOKUP(OVYLD2_!BE$4,'[1]INTERNAL PARAMETERS-1'!$B$5:$J$44,5,FALSE))*VLOOKUP(OVYLD2_!BE$4,'[1]INTERNAL PARAMETERS-1'!$B$5:$J$44,8,FALSE)*VLOOKUP(OVYLD2_!BE$4,'[1]INTERNAL PARAMETERS-1'!$B$5:$J$44,3,FALSE)</f>
        <v>11.901990390214664</v>
      </c>
      <c r="BF152" s="44">
        <f>OVYLD1_!BF152*VLOOKUP(OVYLD2_!BF$4,'[1]INTERNAL PARAMETERS-1'!$B$5:$J$44,5,FALSE)*VLOOKUP(OVYLD2_!BF$4,'[1]INTERNAL PARAMETERS-1'!$B$5:$J$44,6,FALSE)*VLOOKUP(OVYLD2_!BF$4,'[1]INTERNAL PARAMETERS-1'!$B$5:$J$44,3,FALSE) + OVYLD1_!BF152*(1-VLOOKUP(OVYLD2_!BF$4,'[1]INTERNAL PARAMETERS-1'!$B$5:$J$44,5,FALSE))*VLOOKUP(OVYLD2_!BF$4,'[1]INTERNAL PARAMETERS-1'!$B$5:$J$44,8,FALSE)*VLOOKUP(OVYLD2_!BF$4,'[1]INTERNAL PARAMETERS-1'!$B$5:$J$44,3,FALSE)</f>
        <v>0</v>
      </c>
      <c r="BG152" s="44">
        <f>OVYLD1_!BG152*VLOOKUP(OVYLD2_!BG$4,'[1]INTERNAL PARAMETERS-1'!$B$5:$J$44,5,FALSE)*VLOOKUP(OVYLD2_!BG$4,'[1]INTERNAL PARAMETERS-1'!$B$5:$J$44,6,FALSE)*VLOOKUP(OVYLD2_!BG$4,'[1]INTERNAL PARAMETERS-1'!$B$5:$J$44,3,FALSE) + OVYLD1_!BG152*(1-VLOOKUP(OVYLD2_!BG$4,'[1]INTERNAL PARAMETERS-1'!$B$5:$J$44,5,FALSE))*VLOOKUP(OVYLD2_!BG$4,'[1]INTERNAL PARAMETERS-1'!$B$5:$J$44,8,FALSE)*VLOOKUP(OVYLD2_!BG$4,'[1]INTERNAL PARAMETERS-1'!$B$5:$J$44,3,FALSE)</f>
        <v>12.450768974812069</v>
      </c>
      <c r="BH152" s="44">
        <f>OVYLD1_!BH152*VLOOKUP(OVYLD2_!BH$4,'[1]INTERNAL PARAMETERS-1'!$B$5:$J$44,5,FALSE)*VLOOKUP(OVYLD2_!BH$4,'[1]INTERNAL PARAMETERS-1'!$B$5:$J$44,6,FALSE)*VLOOKUP(OVYLD2_!BH$4,'[1]INTERNAL PARAMETERS-1'!$B$5:$J$44,3,FALSE) + OVYLD1_!BH152*(1-VLOOKUP(OVYLD2_!BH$4,'[1]INTERNAL PARAMETERS-1'!$B$5:$J$44,5,FALSE))*VLOOKUP(OVYLD2_!BH$4,'[1]INTERNAL PARAMETERS-1'!$B$5:$J$44,8,FALSE)*VLOOKUP(OVYLD2_!BH$4,'[1]INTERNAL PARAMETERS-1'!$B$5:$J$44,3,FALSE)</f>
        <v>4.8400464957531003E-2</v>
      </c>
      <c r="BI152" s="44">
        <f>OVYLD1_!BI152*VLOOKUP(OVYLD2_!BI$4,'[1]INTERNAL PARAMETERS-1'!$B$5:$J$44,5,FALSE)*VLOOKUP(OVYLD2_!BI$4,'[1]INTERNAL PARAMETERS-1'!$B$5:$J$44,6,FALSE)*VLOOKUP(OVYLD2_!BI$4,'[1]INTERNAL PARAMETERS-1'!$B$5:$J$44,3,FALSE) + OVYLD1_!BI152*(1-VLOOKUP(OVYLD2_!BI$4,'[1]INTERNAL PARAMETERS-1'!$B$5:$J$44,5,FALSE))*VLOOKUP(OVYLD2_!BI$4,'[1]INTERNAL PARAMETERS-1'!$B$5:$J$44,8,FALSE)*VLOOKUP(OVYLD2_!BI$4,'[1]INTERNAL PARAMETERS-1'!$B$5:$J$44,3,FALSE)</f>
        <v>0</v>
      </c>
      <c r="BJ152" s="44">
        <f>OVYLD1_!BJ152*VLOOKUP(OVYLD2_!BJ$4,'[1]INTERNAL PARAMETERS-1'!$B$5:$J$44,5,FALSE)*VLOOKUP(OVYLD2_!BJ$4,'[1]INTERNAL PARAMETERS-1'!$B$5:$J$44,6,FALSE)*VLOOKUP(OVYLD2_!BJ$4,'[1]INTERNAL PARAMETERS-1'!$B$5:$J$44,3,FALSE) + OVYLD1_!BJ152*(1-VLOOKUP(OVYLD2_!BJ$4,'[1]INTERNAL PARAMETERS-1'!$B$5:$J$44,5,FALSE))*VLOOKUP(OVYLD2_!BJ$4,'[1]INTERNAL PARAMETERS-1'!$B$5:$J$44,8,FALSE)*VLOOKUP(OVYLD2_!BJ$4,'[1]INTERNAL PARAMETERS-1'!$B$5:$J$44,3,FALSE)</f>
        <v>5.4444180773791198</v>
      </c>
      <c r="BK152" s="44">
        <f>OVYLD1_!BK152*VLOOKUP(OVYLD2_!BK$4,'[1]INTERNAL PARAMETERS-1'!$B$5:$J$44,5,FALSE)*VLOOKUP(OVYLD2_!BK$4,'[1]INTERNAL PARAMETERS-1'!$B$5:$J$44,6,FALSE)*VLOOKUP(OVYLD2_!BK$4,'[1]INTERNAL PARAMETERS-1'!$B$5:$J$44,3,FALSE) + OVYLD1_!BK152*(1-VLOOKUP(OVYLD2_!BK$4,'[1]INTERNAL PARAMETERS-1'!$B$5:$J$44,5,FALSE))*VLOOKUP(OVYLD2_!BK$4,'[1]INTERNAL PARAMETERS-1'!$B$5:$J$44,8,FALSE)*VLOOKUP(OVYLD2_!BK$4,'[1]INTERNAL PARAMETERS-1'!$B$5:$J$44,3,FALSE)</f>
        <v>5.5181465225254582</v>
      </c>
      <c r="BL152" s="44">
        <f>OVYLD1_!BL152*VLOOKUP(OVYLD2_!BL$4,'[1]INTERNAL PARAMETERS-1'!$B$5:$J$44,5,FALSE)*VLOOKUP(OVYLD2_!BL$4,'[1]INTERNAL PARAMETERS-1'!$B$5:$J$44,6,FALSE)*VLOOKUP(OVYLD2_!BL$4,'[1]INTERNAL PARAMETERS-1'!$B$5:$J$44,3,FALSE) + OVYLD1_!BL152*(1-VLOOKUP(OVYLD2_!BL$4,'[1]INTERNAL PARAMETERS-1'!$B$5:$J$44,5,FALSE))*VLOOKUP(OVYLD2_!BL$4,'[1]INTERNAL PARAMETERS-1'!$B$5:$J$44,8,FALSE)*VLOOKUP(OVYLD2_!BL$4,'[1]INTERNAL PARAMETERS-1'!$B$5:$J$44,3,FALSE)</f>
        <v>7.5765558770917192</v>
      </c>
      <c r="BM152" s="44">
        <f>OVYLD1_!BM152*VLOOKUP(OVYLD2_!BM$4,'[1]INTERNAL PARAMETERS-1'!$B$5:$J$44,5,FALSE)*VLOOKUP(OVYLD2_!BM$4,'[1]INTERNAL PARAMETERS-1'!$B$5:$J$44,6,FALSE)*VLOOKUP(OVYLD2_!BM$4,'[1]INTERNAL PARAMETERS-1'!$B$5:$J$44,3,FALSE) + OVYLD1_!BM152*(1-VLOOKUP(OVYLD2_!BM$4,'[1]INTERNAL PARAMETERS-1'!$B$5:$J$44,5,FALSE))*VLOOKUP(OVYLD2_!BM$4,'[1]INTERNAL PARAMETERS-1'!$B$5:$J$44,8,FALSE)*VLOOKUP(OVYLD2_!BM$4,'[1]INTERNAL PARAMETERS-1'!$B$5:$J$44,3,FALSE)</f>
        <v>0.72942860982398194</v>
      </c>
      <c r="BN152" s="44">
        <f>OVYLD1_!BN152*VLOOKUP(OVYLD2_!BN$4,'[1]INTERNAL PARAMETERS-1'!$B$5:$J$44,5,FALSE)*VLOOKUP(OVYLD2_!BN$4,'[1]INTERNAL PARAMETERS-1'!$B$5:$J$44,6,FALSE)*VLOOKUP(OVYLD2_!BN$4,'[1]INTERNAL PARAMETERS-1'!$B$5:$J$44,3,FALSE) + OVYLD1_!BN152*(1-VLOOKUP(OVYLD2_!BN$4,'[1]INTERNAL PARAMETERS-1'!$B$5:$J$44,5,FALSE))*VLOOKUP(OVYLD2_!BN$4,'[1]INTERNAL PARAMETERS-1'!$B$5:$J$44,8,FALSE)*VLOOKUP(OVYLD2_!BN$4,'[1]INTERNAL PARAMETERS-1'!$B$5:$J$44,3,FALSE)</f>
        <v>3.6559005661263706</v>
      </c>
      <c r="BO152" s="44">
        <f>OVYLD1_!BO152*VLOOKUP(OVYLD2_!BO$4,'[1]INTERNAL PARAMETERS-1'!$B$5:$J$44,5,FALSE)*VLOOKUP(OVYLD2_!BO$4,'[1]INTERNAL PARAMETERS-1'!$B$5:$J$44,6,FALSE)*VLOOKUP(OVYLD2_!BO$4,'[1]INTERNAL PARAMETERS-1'!$B$5:$J$44,3,FALSE) + OVYLD1_!BO152*(1-VLOOKUP(OVYLD2_!BO$4,'[1]INTERNAL PARAMETERS-1'!$B$5:$J$44,5,FALSE))*VLOOKUP(OVYLD2_!BO$4,'[1]INTERNAL PARAMETERS-1'!$B$5:$J$44,8,FALSE)*VLOOKUP(OVYLD2_!BO$4,'[1]INTERNAL PARAMETERS-1'!$B$5:$J$44,3,FALSE)</f>
        <v>4.3855660953011091</v>
      </c>
      <c r="BP152" s="44">
        <f>OVYLD1_!BP152*VLOOKUP(OVYLD2_!BP$4,'[1]INTERNAL PARAMETERS-1'!$B$5:$J$44,5,FALSE)*VLOOKUP(OVYLD2_!BP$4,'[1]INTERNAL PARAMETERS-1'!$B$5:$J$44,6,FALSE)*VLOOKUP(OVYLD2_!BP$4,'[1]INTERNAL PARAMETERS-1'!$B$5:$J$44,3,FALSE) + OVYLD1_!BP152*(1-VLOOKUP(OVYLD2_!BP$4,'[1]INTERNAL PARAMETERS-1'!$B$5:$J$44,5,FALSE))*VLOOKUP(OVYLD2_!BP$4,'[1]INTERNAL PARAMETERS-1'!$B$5:$J$44,8,FALSE)*VLOOKUP(OVYLD2_!BP$4,'[1]INTERNAL PARAMETERS-1'!$B$5:$J$44,3,FALSE)</f>
        <v>0.42190631882574942</v>
      </c>
      <c r="BQ152" s="44">
        <f>OVYLD1_!BQ152*VLOOKUP(OVYLD2_!BQ$4,'[1]INTERNAL PARAMETERS-1'!$B$5:$J$44,5,FALSE)*VLOOKUP(OVYLD2_!BQ$4,'[1]INTERNAL PARAMETERS-1'!$B$5:$J$44,6,FALSE)*VLOOKUP(OVYLD2_!BQ$4,'[1]INTERNAL PARAMETERS-1'!$B$5:$J$44,3,FALSE) + OVYLD1_!BQ152*(1-VLOOKUP(OVYLD2_!BQ$4,'[1]INTERNAL PARAMETERS-1'!$B$5:$J$44,5,FALSE))*VLOOKUP(OVYLD2_!BQ$4,'[1]INTERNAL PARAMETERS-1'!$B$5:$J$44,8,FALSE)*VLOOKUP(OVYLD2_!BQ$4,'[1]INTERNAL PARAMETERS-1'!$B$5:$J$44,3,FALSE)</f>
        <v>14.867071533422465</v>
      </c>
      <c r="BR152" s="44">
        <f>OVYLD1_!BR152*VLOOKUP(OVYLD2_!BR$4,'[1]INTERNAL PARAMETERS-1'!$B$5:$J$44,5,FALSE)*VLOOKUP(OVYLD2_!BR$4,'[1]INTERNAL PARAMETERS-1'!$B$5:$J$44,6,FALSE)*VLOOKUP(OVYLD2_!BR$4,'[1]INTERNAL PARAMETERS-1'!$B$5:$J$44,3,FALSE) + OVYLD1_!BR152*(1-VLOOKUP(OVYLD2_!BR$4,'[1]INTERNAL PARAMETERS-1'!$B$5:$J$44,5,FALSE))*VLOOKUP(OVYLD2_!BR$4,'[1]INTERNAL PARAMETERS-1'!$B$5:$J$44,8,FALSE)*VLOOKUP(OVYLD2_!BR$4,'[1]INTERNAL PARAMETERS-1'!$B$5:$J$44,3,FALSE)</f>
        <v>0.71701970863733966</v>
      </c>
      <c r="BS152" s="44">
        <f>OVYLD1_!BS152*VLOOKUP(OVYLD2_!BS$4,'[1]INTERNAL PARAMETERS-1'!$B$5:$J$44,5,FALSE)*VLOOKUP(OVYLD2_!BS$4,'[1]INTERNAL PARAMETERS-1'!$B$5:$J$44,6,FALSE)*VLOOKUP(OVYLD2_!BS$4,'[1]INTERNAL PARAMETERS-1'!$B$5:$J$44,3,FALSE) + OVYLD1_!BS152*(1-VLOOKUP(OVYLD2_!BS$4,'[1]INTERNAL PARAMETERS-1'!$B$5:$J$44,5,FALSE))*VLOOKUP(OVYLD2_!BS$4,'[1]INTERNAL PARAMETERS-1'!$B$5:$J$44,8,FALSE)*VLOOKUP(OVYLD2_!BS$4,'[1]INTERNAL PARAMETERS-1'!$B$5:$J$44,3,FALSE)</f>
        <v>3.8346379951749492E-2</v>
      </c>
      <c r="BT152" s="44">
        <f>OVYLD1_!BT152*VLOOKUP(OVYLD2_!BT$4,'[1]INTERNAL PARAMETERS-1'!$B$5:$J$44,5,FALSE)*VLOOKUP(OVYLD2_!BT$4,'[1]INTERNAL PARAMETERS-1'!$B$5:$J$44,6,FALSE)*VLOOKUP(OVYLD2_!BT$4,'[1]INTERNAL PARAMETERS-1'!$B$5:$J$44,3,FALSE) + OVYLD1_!BT152*(1-VLOOKUP(OVYLD2_!BT$4,'[1]INTERNAL PARAMETERS-1'!$B$5:$J$44,5,FALSE))*VLOOKUP(OVYLD2_!BT$4,'[1]INTERNAL PARAMETERS-1'!$B$5:$J$44,8,FALSE)*VLOOKUP(OVYLD2_!BT$4,'[1]INTERNAL PARAMETERS-1'!$B$5:$J$44,3,FALSE)</f>
        <v>0</v>
      </c>
      <c r="BU152" s="44">
        <f>OVYLD1_!BU152*VLOOKUP(OVYLD2_!BU$4,'[1]INTERNAL PARAMETERS-1'!$B$5:$J$44,5,FALSE)*VLOOKUP(OVYLD2_!BU$4,'[1]INTERNAL PARAMETERS-1'!$B$5:$J$44,6,FALSE)*VLOOKUP(OVYLD2_!BU$4,'[1]INTERNAL PARAMETERS-1'!$B$5:$J$44,3,FALSE) + OVYLD1_!BU152*(1-VLOOKUP(OVYLD2_!BU$4,'[1]INTERNAL PARAMETERS-1'!$B$5:$J$44,5,FALSE))*VLOOKUP(OVYLD2_!BU$4,'[1]INTERNAL PARAMETERS-1'!$B$5:$J$44,8,FALSE)*VLOOKUP(OVYLD2_!BU$4,'[1]INTERNAL PARAMETERS-1'!$B$5:$J$44,3,FALSE)</f>
        <v>0</v>
      </c>
      <c r="BV152" s="44">
        <f>OVYLD1_!BV152*VLOOKUP(OVYLD2_!BV$4,'[1]INTERNAL PARAMETERS-1'!$B$5:$J$44,5,FALSE)*VLOOKUP(OVYLD2_!BV$4,'[1]INTERNAL PARAMETERS-1'!$B$5:$J$44,6,FALSE)*VLOOKUP(OVYLD2_!BV$4,'[1]INTERNAL PARAMETERS-1'!$B$5:$J$44,3,FALSE) + OVYLD1_!BV152*(1-VLOOKUP(OVYLD2_!BV$4,'[1]INTERNAL PARAMETERS-1'!$B$5:$J$44,5,FALSE))*VLOOKUP(OVYLD2_!BV$4,'[1]INTERNAL PARAMETERS-1'!$B$5:$J$44,8,FALSE)*VLOOKUP(OVYLD2_!BV$4,'[1]INTERNAL PARAMETERS-1'!$B$5:$J$44,3,FALSE)</f>
        <v>0</v>
      </c>
      <c r="BW152" s="44">
        <f>OVYLD1_!BW152*VLOOKUP(OVYLD2_!BW$4,'[1]INTERNAL PARAMETERS-1'!$B$5:$J$44,5,FALSE)*VLOOKUP(OVYLD2_!BW$4,'[1]INTERNAL PARAMETERS-1'!$B$5:$J$44,6,FALSE)*VLOOKUP(OVYLD2_!BW$4,'[1]INTERNAL PARAMETERS-1'!$B$5:$J$44,3,FALSE) + OVYLD1_!BW152*(1-VLOOKUP(OVYLD2_!BW$4,'[1]INTERNAL PARAMETERS-1'!$B$5:$J$44,5,FALSE))*VLOOKUP(OVYLD2_!BW$4,'[1]INTERNAL PARAMETERS-1'!$B$5:$J$44,8,FALSE)*VLOOKUP(OVYLD2_!BW$4,'[1]INTERNAL PARAMETERS-1'!$B$5:$J$44,3,FALSE)</f>
        <v>0</v>
      </c>
      <c r="BX152" s="44">
        <f>OVYLD1_!BX152*VLOOKUP(OVYLD2_!BX$4,'[1]INTERNAL PARAMETERS-1'!$B$5:$J$44,5,FALSE)*VLOOKUP(OVYLD2_!BX$4,'[1]INTERNAL PARAMETERS-1'!$B$5:$J$44,6,FALSE)*VLOOKUP(OVYLD2_!BX$4,'[1]INTERNAL PARAMETERS-1'!$B$5:$J$44,3,FALSE) + OVYLD1_!BX152*(1-VLOOKUP(OVYLD2_!BX$4,'[1]INTERNAL PARAMETERS-1'!$B$5:$J$44,5,FALSE))*VLOOKUP(OVYLD2_!BX$4,'[1]INTERNAL PARAMETERS-1'!$B$5:$J$44,8,FALSE)*VLOOKUP(OVYLD2_!BX$4,'[1]INTERNAL PARAMETERS-1'!$B$5:$J$44,3,FALSE)</f>
        <v>0</v>
      </c>
      <c r="BY152" s="44">
        <f>OVYLD1_!BY152*VLOOKUP(OVYLD2_!BY$4,'[1]INTERNAL PARAMETERS-1'!$B$5:$J$44,5,FALSE)*VLOOKUP(OVYLD2_!BY$4,'[1]INTERNAL PARAMETERS-1'!$B$5:$J$44,6,FALSE)*VLOOKUP(OVYLD2_!BY$4,'[1]INTERNAL PARAMETERS-1'!$B$5:$J$44,3,FALSE) + OVYLD1_!BY152*(1-VLOOKUP(OVYLD2_!BY$4,'[1]INTERNAL PARAMETERS-1'!$B$5:$J$44,5,FALSE))*VLOOKUP(OVYLD2_!BY$4,'[1]INTERNAL PARAMETERS-1'!$B$5:$J$44,8,FALSE)*VLOOKUP(OVYLD2_!BY$4,'[1]INTERNAL PARAMETERS-1'!$B$5:$J$44,3,FALSE)</f>
        <v>0</v>
      </c>
      <c r="BZ152" s="44">
        <f>OVYLD1_!BZ152*VLOOKUP(OVYLD2_!BZ$4,'[1]INTERNAL PARAMETERS-1'!$B$5:$J$44,5,FALSE)*VLOOKUP(OVYLD2_!BZ$4,'[1]INTERNAL PARAMETERS-1'!$B$5:$J$44,6,FALSE)*VLOOKUP(OVYLD2_!BZ$4,'[1]INTERNAL PARAMETERS-1'!$B$5:$J$44,3,FALSE) + OVYLD1_!BZ152*(1-VLOOKUP(OVYLD2_!BZ$4,'[1]INTERNAL PARAMETERS-1'!$B$5:$J$44,5,FALSE))*VLOOKUP(OVYLD2_!BZ$4,'[1]INTERNAL PARAMETERS-1'!$B$5:$J$44,8,FALSE)*VLOOKUP(OVYLD2_!BZ$4,'[1]INTERNAL PARAMETERS-1'!$B$5:$J$44,3,FALSE)</f>
        <v>5.895573323428533E-2</v>
      </c>
      <c r="CA152" s="44">
        <f>OVYLD1_!CA152*VLOOKUP(OVYLD2_!CA$4,'[1]INTERNAL PARAMETERS-1'!$B$5:$J$44,5,FALSE)*VLOOKUP(OVYLD2_!CA$4,'[1]INTERNAL PARAMETERS-1'!$B$5:$J$44,6,FALSE)*VLOOKUP(OVYLD2_!CA$4,'[1]INTERNAL PARAMETERS-1'!$B$5:$J$44,3,FALSE) + OVYLD1_!CA152*(1-VLOOKUP(OVYLD2_!CA$4,'[1]INTERNAL PARAMETERS-1'!$B$5:$J$44,5,FALSE))*VLOOKUP(OVYLD2_!CA$4,'[1]INTERNAL PARAMETERS-1'!$B$5:$J$44,8,FALSE)*VLOOKUP(OVYLD2_!CA$4,'[1]INTERNAL PARAMETERS-1'!$B$5:$J$44,3,FALSE)</f>
        <v>0</v>
      </c>
      <c r="CB152" s="44">
        <f>OVYLD1_!CB152*VLOOKUP(OVYLD2_!CB$4,'[1]INTERNAL PARAMETERS-1'!$B$5:$J$44,5,FALSE)*VLOOKUP(OVYLD2_!CB$4,'[1]INTERNAL PARAMETERS-1'!$B$5:$J$44,6,FALSE)*VLOOKUP(OVYLD2_!CB$4,'[1]INTERNAL PARAMETERS-1'!$B$5:$J$44,3,FALSE) + OVYLD1_!CB152*(1-VLOOKUP(OVYLD2_!CB$4,'[1]INTERNAL PARAMETERS-1'!$B$5:$J$44,5,FALSE))*VLOOKUP(OVYLD2_!CB$4,'[1]INTERNAL PARAMETERS-1'!$B$5:$J$44,8,FALSE)*VLOOKUP(OVYLD2_!CB$4,'[1]INTERNAL PARAMETERS-1'!$B$5:$J$44,3,FALSE)</f>
        <v>0</v>
      </c>
      <c r="CC152" s="44">
        <f>OVYLD1_!CC152*VLOOKUP(OVYLD2_!CC$4,'[1]INTERNAL PARAMETERS-1'!$B$5:$J$44,5,FALSE)*VLOOKUP(OVYLD2_!CC$4,'[1]INTERNAL PARAMETERS-1'!$B$5:$J$44,6,FALSE)*VLOOKUP(OVYLD2_!CC$4,'[1]INTERNAL PARAMETERS-1'!$B$5:$J$44,3,FALSE) + OVYLD1_!CC152*(1-VLOOKUP(OVYLD2_!CC$4,'[1]INTERNAL PARAMETERS-1'!$B$5:$J$44,5,FALSE))*VLOOKUP(OVYLD2_!CC$4,'[1]INTERNAL PARAMETERS-1'!$B$5:$J$44,8,FALSE)*VLOOKUP(OVYLD2_!CC$4,'[1]INTERNAL PARAMETERS-1'!$B$5:$J$44,3,FALSE)</f>
        <v>5.7834744130023812E-2</v>
      </c>
      <c r="CD152" s="44">
        <f>OVYLD1_!CD152*VLOOKUP(OVYLD2_!CD$4,'[1]INTERNAL PARAMETERS-1'!$B$5:$J$44,5,FALSE)*VLOOKUP(OVYLD2_!CD$4,'[1]INTERNAL PARAMETERS-1'!$B$5:$J$44,6,FALSE)*VLOOKUP(OVYLD2_!CD$4,'[1]INTERNAL PARAMETERS-1'!$B$5:$J$44,3,FALSE) + OVYLD1_!CD152*(1-VLOOKUP(OVYLD2_!CD$4,'[1]INTERNAL PARAMETERS-1'!$B$5:$J$44,5,FALSE))*VLOOKUP(OVYLD2_!CD$4,'[1]INTERNAL PARAMETERS-1'!$B$5:$J$44,8,FALSE)*VLOOKUP(OVYLD2_!CD$4,'[1]INTERNAL PARAMETERS-1'!$B$5:$J$44,3,FALSE)</f>
        <v>0.32996844754400323</v>
      </c>
      <c r="CE152" s="44">
        <f>OVYLD1_!CE152*VLOOKUP(OVYLD2_!CE$4,'[1]INTERNAL PARAMETERS-1'!$B$5:$J$44,5,FALSE)*VLOOKUP(OVYLD2_!CE$4,'[1]INTERNAL PARAMETERS-1'!$B$5:$J$44,6,FALSE)*VLOOKUP(OVYLD2_!CE$4,'[1]INTERNAL PARAMETERS-1'!$B$5:$J$44,3,FALSE) + OVYLD1_!CE152*(1-VLOOKUP(OVYLD2_!CE$4,'[1]INTERNAL PARAMETERS-1'!$B$5:$J$44,5,FALSE))*VLOOKUP(OVYLD2_!CE$4,'[1]INTERNAL PARAMETERS-1'!$B$5:$J$44,8,FALSE)*VLOOKUP(OVYLD2_!CE$4,'[1]INTERNAL PARAMETERS-1'!$B$5:$J$44,3,FALSE)</f>
        <v>0.28461013596205209</v>
      </c>
      <c r="CF152" s="44">
        <f>OVYLD1_!CF152*VLOOKUP(OVYLD2_!CF$4,'[1]INTERNAL PARAMETERS-1'!$B$5:$J$44,5,FALSE)*VLOOKUP(OVYLD2_!CF$4,'[1]INTERNAL PARAMETERS-1'!$B$5:$J$44,6,FALSE)*VLOOKUP(OVYLD2_!CF$4,'[1]INTERNAL PARAMETERS-1'!$B$5:$J$44,3,FALSE) + OVYLD1_!CF152*(1-VLOOKUP(OVYLD2_!CF$4,'[1]INTERNAL PARAMETERS-1'!$B$5:$J$44,5,FALSE))*VLOOKUP(OVYLD2_!CF$4,'[1]INTERNAL PARAMETERS-1'!$B$5:$J$44,8,FALSE)*VLOOKUP(OVYLD2_!CF$4,'[1]INTERNAL PARAMETERS-1'!$B$5:$J$44,3,FALSE)</f>
        <v>0.3682391734255771</v>
      </c>
      <c r="CG152" s="44">
        <f>OVYLD1_!CG152*VLOOKUP(OVYLD2_!CG$4,'[1]INTERNAL PARAMETERS-1'!$B$5:$J$44,5,FALSE)*VLOOKUP(OVYLD2_!CG$4,'[1]INTERNAL PARAMETERS-1'!$B$5:$J$44,6,FALSE)*VLOOKUP(OVYLD2_!CG$4,'[1]INTERNAL PARAMETERS-1'!$B$5:$J$44,3,FALSE) + OVYLD1_!CG152*(1-VLOOKUP(OVYLD2_!CG$4,'[1]INTERNAL PARAMETERS-1'!$B$5:$J$44,5,FALSE))*VLOOKUP(OVYLD2_!CG$4,'[1]INTERNAL PARAMETERS-1'!$B$5:$J$44,8,FALSE)*VLOOKUP(OVYLD2_!CG$4,'[1]INTERNAL PARAMETERS-1'!$B$5:$J$44,3,FALSE)</f>
        <v>3.9060227446299795E-3</v>
      </c>
      <c r="CH152" s="43">
        <f>OVYLD1_!CH152*VLOOKUP(OVYLD2_!CH$4,'[1]INTERNAL PARAMETERS-1'!$B$5:$J$44,5,FALSE)*VLOOKUP(OVYLD2_!CH$4,'[1]INTERNAL PARAMETERS-1'!$B$5:$J$44,6,FALSE)*VLOOKUP(OVYLD2_!CH$4,'[1]INTERNAL PARAMETERS-1'!$B$5:$J$44,3,FALSE) + OVYLD1_!CH152*(1-VLOOKUP(OVYLD2_!CH$4,'[1]INTERNAL PARAMETERS-1'!$B$5:$J$44,5,FALSE))*VLOOKUP(OVYLD2_!CH$4,'[1]INTERNAL PARAMETERS-1'!$B$5:$J$44,8,FALSE)*VLOOKUP(OVYLD2_!CH$4,'[1]INTERNAL PARAMETERS-1'!$B$5:$J$44,3,FALSE)</f>
        <v>0</v>
      </c>
      <c r="CJ152" s="45">
        <f t="shared" si="4"/>
        <v>10270.779447497391</v>
      </c>
      <c r="CK152" s="43">
        <f t="shared" si="5"/>
        <v>197.18413736720214</v>
      </c>
    </row>
    <row r="153" spans="2:89" x14ac:dyDescent="0.5">
      <c r="B153" s="58" t="s">
        <v>8</v>
      </c>
      <c r="C153" s="57" t="s">
        <v>81</v>
      </c>
      <c r="D153" s="57" t="s">
        <v>76</v>
      </c>
      <c r="E153" s="128">
        <f>OVERALL2021!AI153</f>
        <v>27908.306999999997</v>
      </c>
      <c r="F153" s="59">
        <f>'[1]INTERNAL PARAMETERS-1'!M9</f>
        <v>63.875</v>
      </c>
      <c r="G153" s="45">
        <f>OVYLD1_!G153*VLOOKUP(OVYLD2_!G$4,'[1]INTERNAL PARAMETERS-1'!$B$5:$J$44,5,FALSE)*VLOOKUP(OVYLD2_!G$4,'[1]INTERNAL PARAMETERS-1'!$B$5:$J$44,7,FALSE)*OVYLD2_!$F153 + OVYLD1_!G153*(1-VLOOKUP(OVYLD2_!G$4,'[1]INTERNAL PARAMETERS-1'!$B$5:$J$44,5,FALSE))*VLOOKUP(OVYLD2_!G$4,'[1]INTERNAL PARAMETERS-1'!$B$5:$J$44,9,FALSE)*OVYLD2_!$F153</f>
        <v>6521.6158477941481</v>
      </c>
      <c r="H153" s="44">
        <f>OVYLD1_!H153*VLOOKUP(OVYLD2_!H$4,'[1]INTERNAL PARAMETERS-1'!$B$5:$J$44,5,FALSE)*VLOOKUP(OVYLD2_!H$4,'[1]INTERNAL PARAMETERS-1'!$B$5:$J$44,7,FALSE)*OVYLD2_!$F153 + OVYLD1_!H153*(1-VLOOKUP(OVYLD2_!H$4,'[1]INTERNAL PARAMETERS-1'!$B$5:$J$44,5,FALSE))*VLOOKUP(OVYLD2_!H$4,'[1]INTERNAL PARAMETERS-1'!$B$5:$J$44,9,FALSE)*OVYLD2_!$F153</f>
        <v>4008.9675497473222</v>
      </c>
      <c r="I153" s="44">
        <f>OVYLD1_!I153*VLOOKUP(OVYLD2_!I$4,'[1]INTERNAL PARAMETERS-1'!$B$5:$J$44,5,FALSE)*VLOOKUP(OVYLD2_!I$4,'[1]INTERNAL PARAMETERS-1'!$B$5:$J$44,7,FALSE)*OVYLD2_!$F153 + OVYLD1_!I153*(1-VLOOKUP(OVYLD2_!I$4,'[1]INTERNAL PARAMETERS-1'!$B$5:$J$44,5,FALSE))*VLOOKUP(OVYLD2_!I$4,'[1]INTERNAL PARAMETERS-1'!$B$5:$J$44,9,FALSE)*OVYLD2_!$F153</f>
        <v>4761.5527564683098</v>
      </c>
      <c r="J153" s="44">
        <f>OVYLD1_!J153*VLOOKUP(OVYLD2_!J$4,'[1]INTERNAL PARAMETERS-1'!$B$5:$J$44,5,FALSE)*VLOOKUP(OVYLD2_!J$4,'[1]INTERNAL PARAMETERS-1'!$B$5:$J$44,7,FALSE)*OVYLD2_!$F153 + OVYLD1_!J153*(1-VLOOKUP(OVYLD2_!J$4,'[1]INTERNAL PARAMETERS-1'!$B$5:$J$44,5,FALSE))*VLOOKUP(OVYLD2_!J$4,'[1]INTERNAL PARAMETERS-1'!$B$5:$J$44,9,FALSE)*OVYLD2_!$F153</f>
        <v>0</v>
      </c>
      <c r="K153" s="44">
        <f>OVYLD1_!K153*VLOOKUP(OVYLD2_!K$4,'[1]INTERNAL PARAMETERS-1'!$B$5:$J$44,5,FALSE)*VLOOKUP(OVYLD2_!K$4,'[1]INTERNAL PARAMETERS-1'!$B$5:$J$44,7,FALSE)*OVYLD2_!$F153 + OVYLD1_!K153*(1-VLOOKUP(OVYLD2_!K$4,'[1]INTERNAL PARAMETERS-1'!$B$5:$J$44,5,FALSE))*VLOOKUP(OVYLD2_!K$4,'[1]INTERNAL PARAMETERS-1'!$B$5:$J$44,9,FALSE)*OVYLD2_!$F153</f>
        <v>26.688841315750686</v>
      </c>
      <c r="L153" s="44">
        <f>OVYLD1_!L153*VLOOKUP(OVYLD2_!L$4,'[1]INTERNAL PARAMETERS-1'!$B$5:$J$44,5,FALSE)*VLOOKUP(OVYLD2_!L$4,'[1]INTERNAL PARAMETERS-1'!$B$5:$J$44,7,FALSE)*OVYLD2_!$F153 + OVYLD1_!L153*(1-VLOOKUP(OVYLD2_!L$4,'[1]INTERNAL PARAMETERS-1'!$B$5:$J$44,5,FALSE))*VLOOKUP(OVYLD2_!L$4,'[1]INTERNAL PARAMETERS-1'!$B$5:$J$44,9,FALSE)*OVYLD2_!$F153</f>
        <v>0</v>
      </c>
      <c r="M153" s="44">
        <f>OVYLD1_!M153*VLOOKUP(OVYLD2_!M$4,'[1]INTERNAL PARAMETERS-1'!$B$5:$J$44,5,FALSE)*VLOOKUP(OVYLD2_!M$4,'[1]INTERNAL PARAMETERS-1'!$B$5:$J$44,7,FALSE)*OVYLD2_!$F153 + OVYLD1_!M153*(1-VLOOKUP(OVYLD2_!M$4,'[1]INTERNAL PARAMETERS-1'!$B$5:$J$44,5,FALSE))*VLOOKUP(OVYLD2_!M$4,'[1]INTERNAL PARAMETERS-1'!$B$5:$J$44,9,FALSE)*OVYLD2_!$F153</f>
        <v>73.680133701296128</v>
      </c>
      <c r="N153" s="44">
        <f>OVYLD1_!N153*VLOOKUP(OVYLD2_!N$4,'[1]INTERNAL PARAMETERS-1'!$B$5:$J$44,5,FALSE)*VLOOKUP(OVYLD2_!N$4,'[1]INTERNAL PARAMETERS-1'!$B$5:$J$44,7,FALSE)*OVYLD2_!$F153 + OVYLD1_!N153*(1-VLOOKUP(OVYLD2_!N$4,'[1]INTERNAL PARAMETERS-1'!$B$5:$J$44,5,FALSE))*VLOOKUP(OVYLD2_!N$4,'[1]INTERNAL PARAMETERS-1'!$B$5:$J$44,9,FALSE)*OVYLD2_!$F153</f>
        <v>29.831017192931188</v>
      </c>
      <c r="O153" s="44">
        <f>OVYLD1_!O153*VLOOKUP(OVYLD2_!O$4,'[1]INTERNAL PARAMETERS-1'!$B$5:$J$44,5,FALSE)*VLOOKUP(OVYLD2_!O$4,'[1]INTERNAL PARAMETERS-1'!$B$5:$J$44,7,FALSE)*OVYLD2_!$F153 + OVYLD1_!O153*(1-VLOOKUP(OVYLD2_!O$4,'[1]INTERNAL PARAMETERS-1'!$B$5:$J$44,5,FALSE))*VLOOKUP(OVYLD2_!O$4,'[1]INTERNAL PARAMETERS-1'!$B$5:$J$44,9,FALSE)*OVYLD2_!$F153</f>
        <v>0</v>
      </c>
      <c r="P153" s="44">
        <f>OVYLD1_!P153*VLOOKUP(OVYLD2_!P$4,'[1]INTERNAL PARAMETERS-1'!$B$5:$J$44,5,FALSE)*VLOOKUP(OVYLD2_!P$4,'[1]INTERNAL PARAMETERS-1'!$B$5:$J$44,7,FALSE)*OVYLD2_!$F153 + OVYLD1_!P153*(1-VLOOKUP(OVYLD2_!P$4,'[1]INTERNAL PARAMETERS-1'!$B$5:$J$44,5,FALSE))*VLOOKUP(OVYLD2_!P$4,'[1]INTERNAL PARAMETERS-1'!$B$5:$J$44,9,FALSE)*OVYLD2_!$F153</f>
        <v>0</v>
      </c>
      <c r="Q153" s="44">
        <f>OVYLD1_!Q153*VLOOKUP(OVYLD2_!Q$4,'[1]INTERNAL PARAMETERS-1'!$B$5:$J$44,5,FALSE)*VLOOKUP(OVYLD2_!Q$4,'[1]INTERNAL PARAMETERS-1'!$B$5:$J$44,7,FALSE)*OVYLD2_!$F153 + OVYLD1_!Q153*(1-VLOOKUP(OVYLD2_!Q$4,'[1]INTERNAL PARAMETERS-1'!$B$5:$J$44,5,FALSE))*VLOOKUP(OVYLD2_!Q$4,'[1]INTERNAL PARAMETERS-1'!$B$5:$J$44,9,FALSE)*OVYLD2_!$F153</f>
        <v>0</v>
      </c>
      <c r="R153" s="44">
        <f>OVYLD1_!R153*VLOOKUP(OVYLD2_!R$4,'[1]INTERNAL PARAMETERS-1'!$B$5:$J$44,5,FALSE)*VLOOKUP(OVYLD2_!R$4,'[1]INTERNAL PARAMETERS-1'!$B$5:$J$44,7,FALSE)*OVYLD2_!$F153 + OVYLD1_!R153*(1-VLOOKUP(OVYLD2_!R$4,'[1]INTERNAL PARAMETERS-1'!$B$5:$J$44,5,FALSE))*VLOOKUP(OVYLD2_!R$4,'[1]INTERNAL PARAMETERS-1'!$B$5:$J$44,9,FALSE)*OVYLD2_!$F153</f>
        <v>22.1447057650056</v>
      </c>
      <c r="S153" s="44">
        <f>OVYLD1_!S153*VLOOKUP(OVYLD2_!S$4,'[1]INTERNAL PARAMETERS-1'!$B$5:$J$44,5,FALSE)*VLOOKUP(OVYLD2_!S$4,'[1]INTERNAL PARAMETERS-1'!$B$5:$J$44,7,FALSE)*OVYLD2_!$F153 + OVYLD1_!S153*(1-VLOOKUP(OVYLD2_!S$4,'[1]INTERNAL PARAMETERS-1'!$B$5:$J$44,5,FALSE))*VLOOKUP(OVYLD2_!S$4,'[1]INTERNAL PARAMETERS-1'!$B$5:$J$44,9,FALSE)*OVYLD2_!$F153</f>
        <v>640.69713954495001</v>
      </c>
      <c r="T153" s="44">
        <f>OVYLD1_!T153*VLOOKUP(OVYLD2_!T$4,'[1]INTERNAL PARAMETERS-1'!$B$5:$J$44,5,FALSE)*VLOOKUP(OVYLD2_!T$4,'[1]INTERNAL PARAMETERS-1'!$B$5:$J$44,7,FALSE)*OVYLD2_!$F153 + OVYLD1_!T153*(1-VLOOKUP(OVYLD2_!T$4,'[1]INTERNAL PARAMETERS-1'!$B$5:$J$44,5,FALSE))*VLOOKUP(OVYLD2_!T$4,'[1]INTERNAL PARAMETERS-1'!$B$5:$J$44,9,FALSE)*OVYLD2_!$F153</f>
        <v>115.66501552490848</v>
      </c>
      <c r="U153" s="44">
        <f>OVYLD1_!U153*VLOOKUP(OVYLD2_!U$4,'[1]INTERNAL PARAMETERS-1'!$B$5:$J$44,5,FALSE)*VLOOKUP(OVYLD2_!U$4,'[1]INTERNAL PARAMETERS-1'!$B$5:$J$44,7,FALSE)*OVYLD2_!$F153 + OVYLD1_!U153*(1-VLOOKUP(OVYLD2_!U$4,'[1]INTERNAL PARAMETERS-1'!$B$5:$J$44,5,FALSE))*VLOOKUP(OVYLD2_!U$4,'[1]INTERNAL PARAMETERS-1'!$B$5:$J$44,9,FALSE)*OVYLD2_!$F153</f>
        <v>84.902371216456189</v>
      </c>
      <c r="V153" s="44">
        <f>OVYLD1_!V153*VLOOKUP(OVYLD2_!V$4,'[1]INTERNAL PARAMETERS-1'!$B$5:$J$44,5,FALSE)*VLOOKUP(OVYLD2_!V$4,'[1]INTERNAL PARAMETERS-1'!$B$5:$J$44,7,FALSE)*OVYLD2_!$F153 + OVYLD1_!V153*(1-VLOOKUP(OVYLD2_!V$4,'[1]INTERNAL PARAMETERS-1'!$B$5:$J$44,5,FALSE))*VLOOKUP(OVYLD2_!V$4,'[1]INTERNAL PARAMETERS-1'!$B$5:$J$44,9,FALSE)*OVYLD2_!$F153</f>
        <v>578.01995151668348</v>
      </c>
      <c r="W153" s="44">
        <f>OVYLD1_!W153*VLOOKUP(OVYLD2_!W$4,'[1]INTERNAL PARAMETERS-1'!$B$5:$J$44,5,FALSE)*VLOOKUP(OVYLD2_!W$4,'[1]INTERNAL PARAMETERS-1'!$B$5:$J$44,7,FALSE)*OVYLD2_!$F153 + OVYLD1_!W153*(1-VLOOKUP(OVYLD2_!W$4,'[1]INTERNAL PARAMETERS-1'!$B$5:$J$44,5,FALSE))*VLOOKUP(OVYLD2_!W$4,'[1]INTERNAL PARAMETERS-1'!$B$5:$J$44,9,FALSE)*OVYLD2_!$F153</f>
        <v>0</v>
      </c>
      <c r="X153" s="44">
        <f>OVYLD1_!X153*VLOOKUP(OVYLD2_!X$4,'[1]INTERNAL PARAMETERS-1'!$B$5:$J$44,5,FALSE)*VLOOKUP(OVYLD2_!X$4,'[1]INTERNAL PARAMETERS-1'!$B$5:$J$44,7,FALSE)*OVYLD2_!$F153 + OVYLD1_!X153*(1-VLOOKUP(OVYLD2_!X$4,'[1]INTERNAL PARAMETERS-1'!$B$5:$J$44,5,FALSE))*VLOOKUP(OVYLD2_!X$4,'[1]INTERNAL PARAMETERS-1'!$B$5:$J$44,9,FALSE)*OVYLD2_!$F153</f>
        <v>0</v>
      </c>
      <c r="Y153" s="44">
        <f>OVYLD1_!Y153*VLOOKUP(OVYLD2_!Y$4,'[1]INTERNAL PARAMETERS-1'!$B$5:$J$44,5,FALSE)*VLOOKUP(OVYLD2_!Y$4,'[1]INTERNAL PARAMETERS-1'!$B$5:$J$44,7,FALSE)*OVYLD2_!$F153 + OVYLD1_!Y153*(1-VLOOKUP(OVYLD2_!Y$4,'[1]INTERNAL PARAMETERS-1'!$B$5:$J$44,5,FALSE))*VLOOKUP(OVYLD2_!Y$4,'[1]INTERNAL PARAMETERS-1'!$B$5:$J$44,9,FALSE)*OVYLD2_!$F153</f>
        <v>0</v>
      </c>
      <c r="Z153" s="44">
        <f>OVYLD1_!Z153*VLOOKUP(OVYLD2_!Z$4,'[1]INTERNAL PARAMETERS-1'!$B$5:$J$44,5,FALSE)*VLOOKUP(OVYLD2_!Z$4,'[1]INTERNAL PARAMETERS-1'!$B$5:$J$44,7,FALSE)*OVYLD2_!$F153 + OVYLD1_!Z153*(1-VLOOKUP(OVYLD2_!Z$4,'[1]INTERNAL PARAMETERS-1'!$B$5:$J$44,5,FALSE))*VLOOKUP(OVYLD2_!Z$4,'[1]INTERNAL PARAMETERS-1'!$B$5:$J$44,9,FALSE)*OVYLD2_!$F153</f>
        <v>0</v>
      </c>
      <c r="AA153" s="44">
        <f>OVYLD1_!AA153*VLOOKUP(OVYLD2_!AA$4,'[1]INTERNAL PARAMETERS-1'!$B$5:$J$44,5,FALSE)*VLOOKUP(OVYLD2_!AA$4,'[1]INTERNAL PARAMETERS-1'!$B$5:$J$44,7,FALSE)*OVYLD2_!$F153 + OVYLD1_!AA153*(1-VLOOKUP(OVYLD2_!AA$4,'[1]INTERNAL PARAMETERS-1'!$B$5:$J$44,5,FALSE))*VLOOKUP(OVYLD2_!AA$4,'[1]INTERNAL PARAMETERS-1'!$B$5:$J$44,9,FALSE)*OVYLD2_!$F153</f>
        <v>0</v>
      </c>
      <c r="AB153" s="44">
        <f>OVYLD1_!AB153*VLOOKUP(OVYLD2_!AB$4,'[1]INTERNAL PARAMETERS-1'!$B$5:$J$44,5,FALSE)*VLOOKUP(OVYLD2_!AB$4,'[1]INTERNAL PARAMETERS-1'!$B$5:$J$44,7,FALSE)*OVYLD2_!$F153 + OVYLD1_!AB153*(1-VLOOKUP(OVYLD2_!AB$4,'[1]INTERNAL PARAMETERS-1'!$B$5:$J$44,5,FALSE))*VLOOKUP(OVYLD2_!AB$4,'[1]INTERNAL PARAMETERS-1'!$B$5:$J$44,9,FALSE)*OVYLD2_!$F153</f>
        <v>0</v>
      </c>
      <c r="AC153" s="44">
        <f>OVYLD1_!AC153*VLOOKUP(OVYLD2_!AC$4,'[1]INTERNAL PARAMETERS-1'!$B$5:$J$44,5,FALSE)*VLOOKUP(OVYLD2_!AC$4,'[1]INTERNAL PARAMETERS-1'!$B$5:$J$44,7,FALSE)*OVYLD2_!$F153 + OVYLD1_!AC153*(1-VLOOKUP(OVYLD2_!AC$4,'[1]INTERNAL PARAMETERS-1'!$B$5:$J$44,5,FALSE))*VLOOKUP(OVYLD2_!AC$4,'[1]INTERNAL PARAMETERS-1'!$B$5:$J$44,9,FALSE)*OVYLD2_!$F153</f>
        <v>0</v>
      </c>
      <c r="AD153" s="44">
        <f>OVYLD1_!AD153*VLOOKUP(OVYLD2_!AD$4,'[1]INTERNAL PARAMETERS-1'!$B$5:$J$44,5,FALSE)*VLOOKUP(OVYLD2_!AD$4,'[1]INTERNAL PARAMETERS-1'!$B$5:$J$44,7,FALSE)*OVYLD2_!$F153 + OVYLD1_!AD153*(1-VLOOKUP(OVYLD2_!AD$4,'[1]INTERNAL PARAMETERS-1'!$B$5:$J$44,5,FALSE))*VLOOKUP(OVYLD2_!AD$4,'[1]INTERNAL PARAMETERS-1'!$B$5:$J$44,9,FALSE)*OVYLD2_!$F153</f>
        <v>0</v>
      </c>
      <c r="AE153" s="44">
        <f>OVYLD1_!AE153*VLOOKUP(OVYLD2_!AE$4,'[1]INTERNAL PARAMETERS-1'!$B$5:$J$44,5,FALSE)*VLOOKUP(OVYLD2_!AE$4,'[1]INTERNAL PARAMETERS-1'!$B$5:$J$44,7,FALSE)*OVYLD2_!$F153 + OVYLD1_!AE153*(1-VLOOKUP(OVYLD2_!AE$4,'[1]INTERNAL PARAMETERS-1'!$B$5:$J$44,5,FALSE))*VLOOKUP(OVYLD2_!AE$4,'[1]INTERNAL PARAMETERS-1'!$B$5:$J$44,9,FALSE)*OVYLD2_!$F153</f>
        <v>0</v>
      </c>
      <c r="AF153" s="44">
        <f>OVYLD1_!AF153*VLOOKUP(OVYLD2_!AF$4,'[1]INTERNAL PARAMETERS-1'!$B$5:$J$44,5,FALSE)*VLOOKUP(OVYLD2_!AF$4,'[1]INTERNAL PARAMETERS-1'!$B$5:$J$44,7,FALSE)*OVYLD2_!$F153 + OVYLD1_!AF153*(1-VLOOKUP(OVYLD2_!AF$4,'[1]INTERNAL PARAMETERS-1'!$B$5:$J$44,5,FALSE))*VLOOKUP(OVYLD2_!AF$4,'[1]INTERNAL PARAMETERS-1'!$B$5:$J$44,9,FALSE)*OVYLD2_!$F153</f>
        <v>3.8585310107833117</v>
      </c>
      <c r="AG153" s="44">
        <f>OVYLD1_!AG153*VLOOKUP(OVYLD2_!AG$4,'[1]INTERNAL PARAMETERS-1'!$B$5:$J$44,5,FALSE)*VLOOKUP(OVYLD2_!AG$4,'[1]INTERNAL PARAMETERS-1'!$B$5:$J$44,7,FALSE)*OVYLD2_!$F153 + OVYLD1_!AG153*(1-VLOOKUP(OVYLD2_!AG$4,'[1]INTERNAL PARAMETERS-1'!$B$5:$J$44,5,FALSE))*VLOOKUP(OVYLD2_!AG$4,'[1]INTERNAL PARAMETERS-1'!$B$5:$J$44,9,FALSE)*OVYLD2_!$F153</f>
        <v>0</v>
      </c>
      <c r="AH153" s="44">
        <f>OVYLD1_!AH153*VLOOKUP(OVYLD2_!AH$4,'[1]INTERNAL PARAMETERS-1'!$B$5:$J$44,5,FALSE)*VLOOKUP(OVYLD2_!AH$4,'[1]INTERNAL PARAMETERS-1'!$B$5:$J$44,7,FALSE)*OVYLD2_!$F153 + OVYLD1_!AH153*(1-VLOOKUP(OVYLD2_!AH$4,'[1]INTERNAL PARAMETERS-1'!$B$5:$J$44,5,FALSE))*VLOOKUP(OVYLD2_!AH$4,'[1]INTERNAL PARAMETERS-1'!$B$5:$J$44,9,FALSE)*OVYLD2_!$F153</f>
        <v>1.0883036184260622</v>
      </c>
      <c r="AI153" s="44">
        <f>OVYLD1_!AI153*VLOOKUP(OVYLD2_!AI$4,'[1]INTERNAL PARAMETERS-1'!$B$5:$J$44,5,FALSE)*VLOOKUP(OVYLD2_!AI$4,'[1]INTERNAL PARAMETERS-1'!$B$5:$J$44,7,FALSE)*OVYLD2_!$F153 + OVYLD1_!AI153*(1-VLOOKUP(OVYLD2_!AI$4,'[1]INTERNAL PARAMETERS-1'!$B$5:$J$44,5,FALSE))*VLOOKUP(OVYLD2_!AI$4,'[1]INTERNAL PARAMETERS-1'!$B$5:$J$44,9,FALSE)*OVYLD2_!$F153</f>
        <v>4.4485858800691878</v>
      </c>
      <c r="AJ153" s="44">
        <f>OVYLD1_!AJ153*VLOOKUP(OVYLD2_!AJ$4,'[1]INTERNAL PARAMETERS-1'!$B$5:$J$44,5,FALSE)*VLOOKUP(OVYLD2_!AJ$4,'[1]INTERNAL PARAMETERS-1'!$B$5:$J$44,7,FALSE)*OVYLD2_!$F153 + OVYLD1_!AJ153*(1-VLOOKUP(OVYLD2_!AJ$4,'[1]INTERNAL PARAMETERS-1'!$B$5:$J$44,5,FALSE))*VLOOKUP(OVYLD2_!AJ$4,'[1]INTERNAL PARAMETERS-1'!$B$5:$J$44,9,FALSE)*OVYLD2_!$F153</f>
        <v>73.256470739862635</v>
      </c>
      <c r="AK153" s="44">
        <f>OVYLD1_!AK153*VLOOKUP(OVYLD2_!AK$4,'[1]INTERNAL PARAMETERS-1'!$B$5:$J$44,5,FALSE)*VLOOKUP(OVYLD2_!AK$4,'[1]INTERNAL PARAMETERS-1'!$B$5:$J$44,7,FALSE)*OVYLD2_!$F153 + OVYLD1_!AK153*(1-VLOOKUP(OVYLD2_!AK$4,'[1]INTERNAL PARAMETERS-1'!$B$5:$J$44,5,FALSE))*VLOOKUP(OVYLD2_!AK$4,'[1]INTERNAL PARAMETERS-1'!$B$5:$J$44,9,FALSE)*OVYLD2_!$F153</f>
        <v>8.7064289474084973</v>
      </c>
      <c r="AL153" s="44">
        <f>OVYLD1_!AL153*VLOOKUP(OVYLD2_!AL$4,'[1]INTERNAL PARAMETERS-1'!$B$5:$J$44,5,FALSE)*VLOOKUP(OVYLD2_!AL$4,'[1]INTERNAL PARAMETERS-1'!$B$5:$J$44,7,FALSE)*OVYLD2_!$F153 + OVYLD1_!AL153*(1-VLOOKUP(OVYLD2_!AL$4,'[1]INTERNAL PARAMETERS-1'!$B$5:$J$44,5,FALSE))*VLOOKUP(OVYLD2_!AL$4,'[1]INTERNAL PARAMETERS-1'!$B$5:$J$44,9,FALSE)*OVYLD2_!$F153</f>
        <v>0</v>
      </c>
      <c r="AM153" s="44">
        <f>OVYLD1_!AM153*VLOOKUP(OVYLD2_!AM$4,'[1]INTERNAL PARAMETERS-1'!$B$5:$J$44,5,FALSE)*VLOOKUP(OVYLD2_!AM$4,'[1]INTERNAL PARAMETERS-1'!$B$5:$J$44,7,FALSE)*OVYLD2_!$F153 + OVYLD1_!AM153*(1-VLOOKUP(OVYLD2_!AM$4,'[1]INTERNAL PARAMETERS-1'!$B$5:$J$44,5,FALSE))*VLOOKUP(OVYLD2_!AM$4,'[1]INTERNAL PARAMETERS-1'!$B$5:$J$44,9,FALSE)*OVYLD2_!$F153</f>
        <v>0</v>
      </c>
      <c r="AN153" s="44">
        <f>OVYLD1_!AN153*VLOOKUP(OVYLD2_!AN$4,'[1]INTERNAL PARAMETERS-1'!$B$5:$J$44,5,FALSE)*VLOOKUP(OVYLD2_!AN$4,'[1]INTERNAL PARAMETERS-1'!$B$5:$J$44,7,FALSE)*OVYLD2_!$F153 + OVYLD1_!AN153*(1-VLOOKUP(OVYLD2_!AN$4,'[1]INTERNAL PARAMETERS-1'!$B$5:$J$44,5,FALSE))*VLOOKUP(OVYLD2_!AN$4,'[1]INTERNAL PARAMETERS-1'!$B$5:$J$44,9,FALSE)*OVYLD2_!$F153</f>
        <v>0</v>
      </c>
      <c r="AO153" s="44">
        <f>OVYLD1_!AO153*VLOOKUP(OVYLD2_!AO$4,'[1]INTERNAL PARAMETERS-1'!$B$5:$J$44,5,FALSE)*VLOOKUP(OVYLD2_!AO$4,'[1]INTERNAL PARAMETERS-1'!$B$5:$J$44,7,FALSE)*OVYLD2_!$F153 + OVYLD1_!AO153*(1-VLOOKUP(OVYLD2_!AO$4,'[1]INTERNAL PARAMETERS-1'!$B$5:$J$44,5,FALSE))*VLOOKUP(OVYLD2_!AO$4,'[1]INTERNAL PARAMETERS-1'!$B$5:$J$44,9,FALSE)*OVYLD2_!$F153</f>
        <v>0</v>
      </c>
      <c r="AP153" s="44">
        <f>OVYLD1_!AP153*VLOOKUP(OVYLD2_!AP$4,'[1]INTERNAL PARAMETERS-1'!$B$5:$J$44,5,FALSE)*VLOOKUP(OVYLD2_!AP$4,'[1]INTERNAL PARAMETERS-1'!$B$5:$J$44,7,FALSE)*OVYLD2_!$F153 + OVYLD1_!AP153*(1-VLOOKUP(OVYLD2_!AP$4,'[1]INTERNAL PARAMETERS-1'!$B$5:$J$44,5,FALSE))*VLOOKUP(OVYLD2_!AP$4,'[1]INTERNAL PARAMETERS-1'!$B$5:$J$44,9,FALSE)*OVYLD2_!$F153</f>
        <v>0</v>
      </c>
      <c r="AQ153" s="44">
        <f>OVYLD1_!AQ153*VLOOKUP(OVYLD2_!AQ$4,'[1]INTERNAL PARAMETERS-1'!$B$5:$J$44,5,FALSE)*VLOOKUP(OVYLD2_!AQ$4,'[1]INTERNAL PARAMETERS-1'!$B$5:$J$44,7,FALSE)*OVYLD2_!$F153 + OVYLD1_!AQ153*(1-VLOOKUP(OVYLD2_!AQ$4,'[1]INTERNAL PARAMETERS-1'!$B$5:$J$44,5,FALSE))*VLOOKUP(OVYLD2_!AQ$4,'[1]INTERNAL PARAMETERS-1'!$B$5:$J$44,9,FALSE)*OVYLD2_!$F153</f>
        <v>0</v>
      </c>
      <c r="AR153" s="44">
        <f>OVYLD1_!AR153*VLOOKUP(OVYLD2_!AR$4,'[1]INTERNAL PARAMETERS-1'!$B$5:$J$44,5,FALSE)*VLOOKUP(OVYLD2_!AR$4,'[1]INTERNAL PARAMETERS-1'!$B$5:$J$44,7,FALSE)*OVYLD2_!$F153 + OVYLD1_!AR153*(1-VLOOKUP(OVYLD2_!AR$4,'[1]INTERNAL PARAMETERS-1'!$B$5:$J$44,5,FALSE))*VLOOKUP(OVYLD2_!AR$4,'[1]INTERNAL PARAMETERS-1'!$B$5:$J$44,9,FALSE)*OVYLD2_!$F153</f>
        <v>0</v>
      </c>
      <c r="AS153" s="44">
        <f>OVYLD1_!AS153*VLOOKUP(OVYLD2_!AS$4,'[1]INTERNAL PARAMETERS-1'!$B$5:$J$44,5,FALSE)*VLOOKUP(OVYLD2_!AS$4,'[1]INTERNAL PARAMETERS-1'!$B$5:$J$44,7,FALSE)*OVYLD2_!$F153 + OVYLD1_!AS153*(1-VLOOKUP(OVYLD2_!AS$4,'[1]INTERNAL PARAMETERS-1'!$B$5:$J$44,5,FALSE))*VLOOKUP(OVYLD2_!AS$4,'[1]INTERNAL PARAMETERS-1'!$B$5:$J$44,9,FALSE)*OVYLD2_!$F153</f>
        <v>0</v>
      </c>
      <c r="AT153" s="43">
        <f>OVYLD1_!AT153*VLOOKUP(OVYLD2_!AT$4,'[1]INTERNAL PARAMETERS-1'!$B$5:$J$44,5,FALSE)*VLOOKUP(OVYLD2_!AT$4,'[1]INTERNAL PARAMETERS-1'!$B$5:$J$44,7,FALSE)*OVYLD2_!$F153 + OVYLD1_!AT153*(1-VLOOKUP(OVYLD2_!AT$4,'[1]INTERNAL PARAMETERS-1'!$B$5:$J$44,5,FALSE))*VLOOKUP(OVYLD2_!AT$4,'[1]INTERNAL PARAMETERS-1'!$B$5:$J$44,9,FALSE)*OVYLD2_!$F153</f>
        <v>0</v>
      </c>
      <c r="AU153" s="45">
        <f>OVYLD1_!AU153*VLOOKUP(OVYLD2_!AU$4,'[1]INTERNAL PARAMETERS-1'!$B$5:$J$44,5,FALSE)*VLOOKUP(OVYLD2_!AU$4,'[1]INTERNAL PARAMETERS-1'!$B$5:$J$44,6,FALSE)*VLOOKUP(OVYLD2_!AU$4,'[1]INTERNAL PARAMETERS-1'!$B$5:$J$44,3,FALSE) + OVYLD1_!AU153*(1-VLOOKUP(OVYLD2_!AU$4,'[1]INTERNAL PARAMETERS-1'!$B$5:$J$44,5,FALSE))*VLOOKUP(OVYLD2_!AU$4,'[1]INTERNAL PARAMETERS-1'!$B$5:$J$44,8,FALSE)*VLOOKUP(OVYLD2_!AU$4,'[1]INTERNAL PARAMETERS-1'!$B$5:$J$44,3,FALSE)</f>
        <v>0</v>
      </c>
      <c r="AV153" s="44">
        <f>OVYLD1_!AV153*VLOOKUP(OVYLD2_!AV$4,'[1]INTERNAL PARAMETERS-1'!$B$5:$J$44,5,FALSE)*VLOOKUP(OVYLD2_!AV$4,'[1]INTERNAL PARAMETERS-1'!$B$5:$J$44,6,FALSE)*VLOOKUP(OVYLD2_!AV$4,'[1]INTERNAL PARAMETERS-1'!$B$5:$J$44,3,FALSE) + OVYLD1_!AV153*(1-VLOOKUP(OVYLD2_!AV$4,'[1]INTERNAL PARAMETERS-1'!$B$5:$J$44,5,FALSE))*VLOOKUP(OVYLD2_!AV$4,'[1]INTERNAL PARAMETERS-1'!$B$5:$J$44,8,FALSE)*VLOOKUP(OVYLD2_!AV$4,'[1]INTERNAL PARAMETERS-1'!$B$5:$J$44,3,FALSE)</f>
        <v>0</v>
      </c>
      <c r="AW153" s="44">
        <f>OVYLD1_!AW153*VLOOKUP(OVYLD2_!AW$4,'[1]INTERNAL PARAMETERS-1'!$B$5:$J$44,5,FALSE)*VLOOKUP(OVYLD2_!AW$4,'[1]INTERNAL PARAMETERS-1'!$B$5:$J$44,6,FALSE)*VLOOKUP(OVYLD2_!AW$4,'[1]INTERNAL PARAMETERS-1'!$B$5:$J$44,3,FALSE) + OVYLD1_!AW153*(1-VLOOKUP(OVYLD2_!AW$4,'[1]INTERNAL PARAMETERS-1'!$B$5:$J$44,5,FALSE))*VLOOKUP(OVYLD2_!AW$4,'[1]INTERNAL PARAMETERS-1'!$B$5:$J$44,8,FALSE)*VLOOKUP(OVYLD2_!AW$4,'[1]INTERNAL PARAMETERS-1'!$B$5:$J$44,3,FALSE)</f>
        <v>88.013429028776784</v>
      </c>
      <c r="AX153" s="44">
        <f>OVYLD1_!AX153*VLOOKUP(OVYLD2_!AX$4,'[1]INTERNAL PARAMETERS-1'!$B$5:$J$44,5,FALSE)*VLOOKUP(OVYLD2_!AX$4,'[1]INTERNAL PARAMETERS-1'!$B$5:$J$44,6,FALSE)*VLOOKUP(OVYLD2_!AX$4,'[1]INTERNAL PARAMETERS-1'!$B$5:$J$44,3,FALSE) + OVYLD1_!AX153*(1-VLOOKUP(OVYLD2_!AX$4,'[1]INTERNAL PARAMETERS-1'!$B$5:$J$44,5,FALSE))*VLOOKUP(OVYLD2_!AX$4,'[1]INTERNAL PARAMETERS-1'!$B$5:$J$44,8,FALSE)*VLOOKUP(OVYLD2_!AX$4,'[1]INTERNAL PARAMETERS-1'!$B$5:$J$44,3,FALSE)</f>
        <v>0</v>
      </c>
      <c r="AY153" s="44">
        <f>OVYLD1_!AY153*VLOOKUP(OVYLD2_!AY$4,'[1]INTERNAL PARAMETERS-1'!$B$5:$J$44,5,FALSE)*VLOOKUP(OVYLD2_!AY$4,'[1]INTERNAL PARAMETERS-1'!$B$5:$J$44,6,FALSE)*VLOOKUP(OVYLD2_!AY$4,'[1]INTERNAL PARAMETERS-1'!$B$5:$J$44,3,FALSE) + OVYLD1_!AY153*(1-VLOOKUP(OVYLD2_!AY$4,'[1]INTERNAL PARAMETERS-1'!$B$5:$J$44,5,FALSE))*VLOOKUP(OVYLD2_!AY$4,'[1]INTERNAL PARAMETERS-1'!$B$5:$J$44,8,FALSE)*VLOOKUP(OVYLD2_!AY$4,'[1]INTERNAL PARAMETERS-1'!$B$5:$J$44,3,FALSE)</f>
        <v>0</v>
      </c>
      <c r="AZ153" s="44">
        <f>OVYLD1_!AZ153*VLOOKUP(OVYLD2_!AZ$4,'[1]INTERNAL PARAMETERS-1'!$B$5:$J$44,5,FALSE)*VLOOKUP(OVYLD2_!AZ$4,'[1]INTERNAL PARAMETERS-1'!$B$5:$J$44,6,FALSE)*VLOOKUP(OVYLD2_!AZ$4,'[1]INTERNAL PARAMETERS-1'!$B$5:$J$44,3,FALSE) + OVYLD1_!AZ153*(1-VLOOKUP(OVYLD2_!AZ$4,'[1]INTERNAL PARAMETERS-1'!$B$5:$J$44,5,FALSE))*VLOOKUP(OVYLD2_!AZ$4,'[1]INTERNAL PARAMETERS-1'!$B$5:$J$44,8,FALSE)*VLOOKUP(OVYLD2_!AZ$4,'[1]INTERNAL PARAMETERS-1'!$B$5:$J$44,3,FALSE)</f>
        <v>0</v>
      </c>
      <c r="BA153" s="44">
        <f>OVYLD1_!BA153*VLOOKUP(OVYLD2_!BA$4,'[1]INTERNAL PARAMETERS-1'!$B$5:$J$44,5,FALSE)*VLOOKUP(OVYLD2_!BA$4,'[1]INTERNAL PARAMETERS-1'!$B$5:$J$44,6,FALSE)*VLOOKUP(OVYLD2_!BA$4,'[1]INTERNAL PARAMETERS-1'!$B$5:$J$44,3,FALSE) + OVYLD1_!BA153*(1-VLOOKUP(OVYLD2_!BA$4,'[1]INTERNAL PARAMETERS-1'!$B$5:$J$44,5,FALSE))*VLOOKUP(OVYLD2_!BA$4,'[1]INTERNAL PARAMETERS-1'!$B$5:$J$44,8,FALSE)*VLOOKUP(OVYLD2_!BA$4,'[1]INTERNAL PARAMETERS-1'!$B$5:$J$44,3,FALSE)</f>
        <v>13.612715152965006</v>
      </c>
      <c r="BB153" s="44">
        <f>OVYLD1_!BB153*VLOOKUP(OVYLD2_!BB$4,'[1]INTERNAL PARAMETERS-1'!$B$5:$J$44,5,FALSE)*VLOOKUP(OVYLD2_!BB$4,'[1]INTERNAL PARAMETERS-1'!$B$5:$J$44,6,FALSE)*VLOOKUP(OVYLD2_!BB$4,'[1]INTERNAL PARAMETERS-1'!$B$5:$J$44,3,FALSE) + OVYLD1_!BB153*(1-VLOOKUP(OVYLD2_!BB$4,'[1]INTERNAL PARAMETERS-1'!$B$5:$J$44,5,FALSE))*VLOOKUP(OVYLD2_!BB$4,'[1]INTERNAL PARAMETERS-1'!$B$5:$J$44,8,FALSE)*VLOOKUP(OVYLD2_!BB$4,'[1]INTERNAL PARAMETERS-1'!$B$5:$J$44,3,FALSE)</f>
        <v>27.505761703613864</v>
      </c>
      <c r="BC153" s="44">
        <f>OVYLD1_!BC153*VLOOKUP(OVYLD2_!BC$4,'[1]INTERNAL PARAMETERS-1'!$B$5:$J$44,5,FALSE)*VLOOKUP(OVYLD2_!BC$4,'[1]INTERNAL PARAMETERS-1'!$B$5:$J$44,6,FALSE)*VLOOKUP(OVYLD2_!BC$4,'[1]INTERNAL PARAMETERS-1'!$B$5:$J$44,3,FALSE) + OVYLD1_!BC153*(1-VLOOKUP(OVYLD2_!BC$4,'[1]INTERNAL PARAMETERS-1'!$B$5:$J$44,5,FALSE))*VLOOKUP(OVYLD2_!BC$4,'[1]INTERNAL PARAMETERS-1'!$B$5:$J$44,8,FALSE)*VLOOKUP(OVYLD2_!BC$4,'[1]INTERNAL PARAMETERS-1'!$B$5:$J$44,3,FALSE)</f>
        <v>17.692143635286271</v>
      </c>
      <c r="BD153" s="44">
        <f>OVYLD1_!BD153*VLOOKUP(OVYLD2_!BD$4,'[1]INTERNAL PARAMETERS-1'!$B$5:$J$44,5,FALSE)*VLOOKUP(OVYLD2_!BD$4,'[1]INTERNAL PARAMETERS-1'!$B$5:$J$44,6,FALSE)*VLOOKUP(OVYLD2_!BD$4,'[1]INTERNAL PARAMETERS-1'!$B$5:$J$44,3,FALSE) + OVYLD1_!BD153*(1-VLOOKUP(OVYLD2_!BD$4,'[1]INTERNAL PARAMETERS-1'!$B$5:$J$44,5,FALSE))*VLOOKUP(OVYLD2_!BD$4,'[1]INTERNAL PARAMETERS-1'!$B$5:$J$44,8,FALSE)*VLOOKUP(OVYLD2_!BD$4,'[1]INTERNAL PARAMETERS-1'!$B$5:$J$44,3,FALSE)</f>
        <v>17.134724601237732</v>
      </c>
      <c r="BE153" s="44">
        <f>OVYLD1_!BE153*VLOOKUP(OVYLD2_!BE$4,'[1]INTERNAL PARAMETERS-1'!$B$5:$J$44,5,FALSE)*VLOOKUP(OVYLD2_!BE$4,'[1]INTERNAL PARAMETERS-1'!$B$5:$J$44,6,FALSE)*VLOOKUP(OVYLD2_!BE$4,'[1]INTERNAL PARAMETERS-1'!$B$5:$J$44,3,FALSE) + OVYLD1_!BE153*(1-VLOOKUP(OVYLD2_!BE$4,'[1]INTERNAL PARAMETERS-1'!$B$5:$J$44,5,FALSE))*VLOOKUP(OVYLD2_!BE$4,'[1]INTERNAL PARAMETERS-1'!$B$5:$J$44,8,FALSE)*VLOOKUP(OVYLD2_!BE$4,'[1]INTERNAL PARAMETERS-1'!$B$5:$J$44,3,FALSE)</f>
        <v>21.589948633301635</v>
      </c>
      <c r="BF153" s="44">
        <f>OVYLD1_!BF153*VLOOKUP(OVYLD2_!BF$4,'[1]INTERNAL PARAMETERS-1'!$B$5:$J$44,5,FALSE)*VLOOKUP(OVYLD2_!BF$4,'[1]INTERNAL PARAMETERS-1'!$B$5:$J$44,6,FALSE)*VLOOKUP(OVYLD2_!BF$4,'[1]INTERNAL PARAMETERS-1'!$B$5:$J$44,3,FALSE) + OVYLD1_!BF153*(1-VLOOKUP(OVYLD2_!BF$4,'[1]INTERNAL PARAMETERS-1'!$B$5:$J$44,5,FALSE))*VLOOKUP(OVYLD2_!BF$4,'[1]INTERNAL PARAMETERS-1'!$B$5:$J$44,8,FALSE)*VLOOKUP(OVYLD2_!BF$4,'[1]INTERNAL PARAMETERS-1'!$B$5:$J$44,3,FALSE)</f>
        <v>0</v>
      </c>
      <c r="BG153" s="44">
        <f>OVYLD1_!BG153*VLOOKUP(OVYLD2_!BG$4,'[1]INTERNAL PARAMETERS-1'!$B$5:$J$44,5,FALSE)*VLOOKUP(OVYLD2_!BG$4,'[1]INTERNAL PARAMETERS-1'!$B$5:$J$44,6,FALSE)*VLOOKUP(OVYLD2_!BG$4,'[1]INTERNAL PARAMETERS-1'!$B$5:$J$44,3,FALSE) + OVYLD1_!BG153*(1-VLOOKUP(OVYLD2_!BG$4,'[1]INTERNAL PARAMETERS-1'!$B$5:$J$44,5,FALSE))*VLOOKUP(OVYLD2_!BG$4,'[1]INTERNAL PARAMETERS-1'!$B$5:$J$44,8,FALSE)*VLOOKUP(OVYLD2_!BG$4,'[1]INTERNAL PARAMETERS-1'!$B$5:$J$44,3,FALSE)</f>
        <v>14.959468519472063</v>
      </c>
      <c r="BH153" s="44">
        <f>OVYLD1_!BH153*VLOOKUP(OVYLD2_!BH$4,'[1]INTERNAL PARAMETERS-1'!$B$5:$J$44,5,FALSE)*VLOOKUP(OVYLD2_!BH$4,'[1]INTERNAL PARAMETERS-1'!$B$5:$J$44,6,FALSE)*VLOOKUP(OVYLD2_!BH$4,'[1]INTERNAL PARAMETERS-1'!$B$5:$J$44,3,FALSE) + OVYLD1_!BH153*(1-VLOOKUP(OVYLD2_!BH$4,'[1]INTERNAL PARAMETERS-1'!$B$5:$J$44,5,FALSE))*VLOOKUP(OVYLD2_!BH$4,'[1]INTERNAL PARAMETERS-1'!$B$5:$J$44,8,FALSE)*VLOOKUP(OVYLD2_!BH$4,'[1]INTERNAL PARAMETERS-1'!$B$5:$J$44,3,FALSE)</f>
        <v>5.6220400783955966E-2</v>
      </c>
      <c r="BI153" s="44">
        <f>OVYLD1_!BI153*VLOOKUP(OVYLD2_!BI$4,'[1]INTERNAL PARAMETERS-1'!$B$5:$J$44,5,FALSE)*VLOOKUP(OVYLD2_!BI$4,'[1]INTERNAL PARAMETERS-1'!$B$5:$J$44,6,FALSE)*VLOOKUP(OVYLD2_!BI$4,'[1]INTERNAL PARAMETERS-1'!$B$5:$J$44,3,FALSE) + OVYLD1_!BI153*(1-VLOOKUP(OVYLD2_!BI$4,'[1]INTERNAL PARAMETERS-1'!$B$5:$J$44,5,FALSE))*VLOOKUP(OVYLD2_!BI$4,'[1]INTERNAL PARAMETERS-1'!$B$5:$J$44,8,FALSE)*VLOOKUP(OVYLD2_!BI$4,'[1]INTERNAL PARAMETERS-1'!$B$5:$J$44,3,FALSE)</f>
        <v>0</v>
      </c>
      <c r="BJ153" s="44">
        <f>OVYLD1_!BJ153*VLOOKUP(OVYLD2_!BJ$4,'[1]INTERNAL PARAMETERS-1'!$B$5:$J$44,5,FALSE)*VLOOKUP(OVYLD2_!BJ$4,'[1]INTERNAL PARAMETERS-1'!$B$5:$J$44,6,FALSE)*VLOOKUP(OVYLD2_!BJ$4,'[1]INTERNAL PARAMETERS-1'!$B$5:$J$44,3,FALSE) + OVYLD1_!BJ153*(1-VLOOKUP(OVYLD2_!BJ$4,'[1]INTERNAL PARAMETERS-1'!$B$5:$J$44,5,FALSE))*VLOOKUP(OVYLD2_!BJ$4,'[1]INTERNAL PARAMETERS-1'!$B$5:$J$44,8,FALSE)*VLOOKUP(OVYLD2_!BJ$4,'[1]INTERNAL PARAMETERS-1'!$B$5:$J$44,3,FALSE)</f>
        <v>5.4753762162285771</v>
      </c>
      <c r="BK153" s="44">
        <f>OVYLD1_!BK153*VLOOKUP(OVYLD2_!BK$4,'[1]INTERNAL PARAMETERS-1'!$B$5:$J$44,5,FALSE)*VLOOKUP(OVYLD2_!BK$4,'[1]INTERNAL PARAMETERS-1'!$B$5:$J$44,6,FALSE)*VLOOKUP(OVYLD2_!BK$4,'[1]INTERNAL PARAMETERS-1'!$B$5:$J$44,3,FALSE) + OVYLD1_!BK153*(1-VLOOKUP(OVYLD2_!BK$4,'[1]INTERNAL PARAMETERS-1'!$B$5:$J$44,5,FALSE))*VLOOKUP(OVYLD2_!BK$4,'[1]INTERNAL PARAMETERS-1'!$B$5:$J$44,8,FALSE)*VLOOKUP(OVYLD2_!BK$4,'[1]INTERNAL PARAMETERS-1'!$B$5:$J$44,3,FALSE)</f>
        <v>6.4335833727968481</v>
      </c>
      <c r="BL153" s="44">
        <f>OVYLD1_!BL153*VLOOKUP(OVYLD2_!BL$4,'[1]INTERNAL PARAMETERS-1'!$B$5:$J$44,5,FALSE)*VLOOKUP(OVYLD2_!BL$4,'[1]INTERNAL PARAMETERS-1'!$B$5:$J$44,6,FALSE)*VLOOKUP(OVYLD2_!BL$4,'[1]INTERNAL PARAMETERS-1'!$B$5:$J$44,3,FALSE) + OVYLD1_!BL153*(1-VLOOKUP(OVYLD2_!BL$4,'[1]INTERNAL PARAMETERS-1'!$B$5:$J$44,5,FALSE))*VLOOKUP(OVYLD2_!BL$4,'[1]INTERNAL PARAMETERS-1'!$B$5:$J$44,8,FALSE)*VLOOKUP(OVYLD2_!BL$4,'[1]INTERNAL PARAMETERS-1'!$B$5:$J$44,3,FALSE)</f>
        <v>16.38374358995091</v>
      </c>
      <c r="BM153" s="44">
        <f>OVYLD1_!BM153*VLOOKUP(OVYLD2_!BM$4,'[1]INTERNAL PARAMETERS-1'!$B$5:$J$44,5,FALSE)*VLOOKUP(OVYLD2_!BM$4,'[1]INTERNAL PARAMETERS-1'!$B$5:$J$44,6,FALSE)*VLOOKUP(OVYLD2_!BM$4,'[1]INTERNAL PARAMETERS-1'!$B$5:$J$44,3,FALSE) + OVYLD1_!BM153*(1-VLOOKUP(OVYLD2_!BM$4,'[1]INTERNAL PARAMETERS-1'!$B$5:$J$44,5,FALSE))*VLOOKUP(OVYLD2_!BM$4,'[1]INTERNAL PARAMETERS-1'!$B$5:$J$44,8,FALSE)*VLOOKUP(OVYLD2_!BM$4,'[1]INTERNAL PARAMETERS-1'!$B$5:$J$44,3,FALSE)</f>
        <v>2.0530772749418706</v>
      </c>
      <c r="BN153" s="44">
        <f>OVYLD1_!BN153*VLOOKUP(OVYLD2_!BN$4,'[1]INTERNAL PARAMETERS-1'!$B$5:$J$44,5,FALSE)*VLOOKUP(OVYLD2_!BN$4,'[1]INTERNAL PARAMETERS-1'!$B$5:$J$44,6,FALSE)*VLOOKUP(OVYLD2_!BN$4,'[1]INTERNAL PARAMETERS-1'!$B$5:$J$44,3,FALSE) + OVYLD1_!BN153*(1-VLOOKUP(OVYLD2_!BN$4,'[1]INTERNAL PARAMETERS-1'!$B$5:$J$44,5,FALSE))*VLOOKUP(OVYLD2_!BN$4,'[1]INTERNAL PARAMETERS-1'!$B$5:$J$44,8,FALSE)*VLOOKUP(OVYLD2_!BN$4,'[1]INTERNAL PARAMETERS-1'!$B$5:$J$44,3,FALSE)</f>
        <v>4.8949421863063121</v>
      </c>
      <c r="BO153" s="44">
        <f>OVYLD1_!BO153*VLOOKUP(OVYLD2_!BO$4,'[1]INTERNAL PARAMETERS-1'!$B$5:$J$44,5,FALSE)*VLOOKUP(OVYLD2_!BO$4,'[1]INTERNAL PARAMETERS-1'!$B$5:$J$44,6,FALSE)*VLOOKUP(OVYLD2_!BO$4,'[1]INTERNAL PARAMETERS-1'!$B$5:$J$44,3,FALSE) + OVYLD1_!BO153*(1-VLOOKUP(OVYLD2_!BO$4,'[1]INTERNAL PARAMETERS-1'!$B$5:$J$44,5,FALSE))*VLOOKUP(OVYLD2_!BO$4,'[1]INTERNAL PARAMETERS-1'!$B$5:$J$44,8,FALSE)*VLOOKUP(OVYLD2_!BO$4,'[1]INTERNAL PARAMETERS-1'!$B$5:$J$44,3,FALSE)</f>
        <v>4.5045542397578409</v>
      </c>
      <c r="BP153" s="44">
        <f>OVYLD1_!BP153*VLOOKUP(OVYLD2_!BP$4,'[1]INTERNAL PARAMETERS-1'!$B$5:$J$44,5,FALSE)*VLOOKUP(OVYLD2_!BP$4,'[1]INTERNAL PARAMETERS-1'!$B$5:$J$44,6,FALSE)*VLOOKUP(OVYLD2_!BP$4,'[1]INTERNAL PARAMETERS-1'!$B$5:$J$44,3,FALSE) + OVYLD1_!BP153*(1-VLOOKUP(OVYLD2_!BP$4,'[1]INTERNAL PARAMETERS-1'!$B$5:$J$44,5,FALSE))*VLOOKUP(OVYLD2_!BP$4,'[1]INTERNAL PARAMETERS-1'!$B$5:$J$44,8,FALSE)*VLOOKUP(OVYLD2_!BP$4,'[1]INTERNAL PARAMETERS-1'!$B$5:$J$44,3,FALSE)</f>
        <v>0.41276580895389725</v>
      </c>
      <c r="BQ153" s="44">
        <f>OVYLD1_!BQ153*VLOOKUP(OVYLD2_!BQ$4,'[1]INTERNAL PARAMETERS-1'!$B$5:$J$44,5,FALSE)*VLOOKUP(OVYLD2_!BQ$4,'[1]INTERNAL PARAMETERS-1'!$B$5:$J$44,6,FALSE)*VLOOKUP(OVYLD2_!BQ$4,'[1]INTERNAL PARAMETERS-1'!$B$5:$J$44,3,FALSE) + OVYLD1_!BQ153*(1-VLOOKUP(OVYLD2_!BQ$4,'[1]INTERNAL PARAMETERS-1'!$B$5:$J$44,5,FALSE))*VLOOKUP(OVYLD2_!BQ$4,'[1]INTERNAL PARAMETERS-1'!$B$5:$J$44,8,FALSE)*VLOOKUP(OVYLD2_!BQ$4,'[1]INTERNAL PARAMETERS-1'!$B$5:$J$44,3,FALSE)</f>
        <v>17.33244317409881</v>
      </c>
      <c r="BR153" s="44">
        <f>OVYLD1_!BR153*VLOOKUP(OVYLD2_!BR$4,'[1]INTERNAL PARAMETERS-1'!$B$5:$J$44,5,FALSE)*VLOOKUP(OVYLD2_!BR$4,'[1]INTERNAL PARAMETERS-1'!$B$5:$J$44,6,FALSE)*VLOOKUP(OVYLD2_!BR$4,'[1]INTERNAL PARAMETERS-1'!$B$5:$J$44,3,FALSE) + OVYLD1_!BR153*(1-VLOOKUP(OVYLD2_!BR$4,'[1]INTERNAL PARAMETERS-1'!$B$5:$J$44,5,FALSE))*VLOOKUP(OVYLD2_!BR$4,'[1]INTERNAL PARAMETERS-1'!$B$5:$J$44,8,FALSE)*VLOOKUP(OVYLD2_!BR$4,'[1]INTERNAL PARAMETERS-1'!$B$5:$J$44,3,FALSE)</f>
        <v>0.90214638098516797</v>
      </c>
      <c r="BS153" s="44">
        <f>OVYLD1_!BS153*VLOOKUP(OVYLD2_!BS$4,'[1]INTERNAL PARAMETERS-1'!$B$5:$J$44,5,FALSE)*VLOOKUP(OVYLD2_!BS$4,'[1]INTERNAL PARAMETERS-1'!$B$5:$J$44,6,FALSE)*VLOOKUP(OVYLD2_!BS$4,'[1]INTERNAL PARAMETERS-1'!$B$5:$J$44,3,FALSE) + OVYLD1_!BS153*(1-VLOOKUP(OVYLD2_!BS$4,'[1]INTERNAL PARAMETERS-1'!$B$5:$J$44,5,FALSE))*VLOOKUP(OVYLD2_!BS$4,'[1]INTERNAL PARAMETERS-1'!$B$5:$J$44,8,FALSE)*VLOOKUP(OVYLD2_!BS$4,'[1]INTERNAL PARAMETERS-1'!$B$5:$J$44,3,FALSE)</f>
        <v>6.775533310235729E-2</v>
      </c>
      <c r="BT153" s="44">
        <f>OVYLD1_!BT153*VLOOKUP(OVYLD2_!BT$4,'[1]INTERNAL PARAMETERS-1'!$B$5:$J$44,5,FALSE)*VLOOKUP(OVYLD2_!BT$4,'[1]INTERNAL PARAMETERS-1'!$B$5:$J$44,6,FALSE)*VLOOKUP(OVYLD2_!BT$4,'[1]INTERNAL PARAMETERS-1'!$B$5:$J$44,3,FALSE) + OVYLD1_!BT153*(1-VLOOKUP(OVYLD2_!BT$4,'[1]INTERNAL PARAMETERS-1'!$B$5:$J$44,5,FALSE))*VLOOKUP(OVYLD2_!BT$4,'[1]INTERNAL PARAMETERS-1'!$B$5:$J$44,8,FALSE)*VLOOKUP(OVYLD2_!BT$4,'[1]INTERNAL PARAMETERS-1'!$B$5:$J$44,3,FALSE)</f>
        <v>0</v>
      </c>
      <c r="BU153" s="44">
        <f>OVYLD1_!BU153*VLOOKUP(OVYLD2_!BU$4,'[1]INTERNAL PARAMETERS-1'!$B$5:$J$44,5,FALSE)*VLOOKUP(OVYLD2_!BU$4,'[1]INTERNAL PARAMETERS-1'!$B$5:$J$44,6,FALSE)*VLOOKUP(OVYLD2_!BU$4,'[1]INTERNAL PARAMETERS-1'!$B$5:$J$44,3,FALSE) + OVYLD1_!BU153*(1-VLOOKUP(OVYLD2_!BU$4,'[1]INTERNAL PARAMETERS-1'!$B$5:$J$44,5,FALSE))*VLOOKUP(OVYLD2_!BU$4,'[1]INTERNAL PARAMETERS-1'!$B$5:$J$44,8,FALSE)*VLOOKUP(OVYLD2_!BU$4,'[1]INTERNAL PARAMETERS-1'!$B$5:$J$44,3,FALSE)</f>
        <v>0</v>
      </c>
      <c r="BV153" s="44">
        <f>OVYLD1_!BV153*VLOOKUP(OVYLD2_!BV$4,'[1]INTERNAL PARAMETERS-1'!$B$5:$J$44,5,FALSE)*VLOOKUP(OVYLD2_!BV$4,'[1]INTERNAL PARAMETERS-1'!$B$5:$J$44,6,FALSE)*VLOOKUP(OVYLD2_!BV$4,'[1]INTERNAL PARAMETERS-1'!$B$5:$J$44,3,FALSE) + OVYLD1_!BV153*(1-VLOOKUP(OVYLD2_!BV$4,'[1]INTERNAL PARAMETERS-1'!$B$5:$J$44,5,FALSE))*VLOOKUP(OVYLD2_!BV$4,'[1]INTERNAL PARAMETERS-1'!$B$5:$J$44,8,FALSE)*VLOOKUP(OVYLD2_!BV$4,'[1]INTERNAL PARAMETERS-1'!$B$5:$J$44,3,FALSE)</f>
        <v>0</v>
      </c>
      <c r="BW153" s="44">
        <f>OVYLD1_!BW153*VLOOKUP(OVYLD2_!BW$4,'[1]INTERNAL PARAMETERS-1'!$B$5:$J$44,5,FALSE)*VLOOKUP(OVYLD2_!BW$4,'[1]INTERNAL PARAMETERS-1'!$B$5:$J$44,6,FALSE)*VLOOKUP(OVYLD2_!BW$4,'[1]INTERNAL PARAMETERS-1'!$B$5:$J$44,3,FALSE) + OVYLD1_!BW153*(1-VLOOKUP(OVYLD2_!BW$4,'[1]INTERNAL PARAMETERS-1'!$B$5:$J$44,5,FALSE))*VLOOKUP(OVYLD2_!BW$4,'[1]INTERNAL PARAMETERS-1'!$B$5:$J$44,8,FALSE)*VLOOKUP(OVYLD2_!BW$4,'[1]INTERNAL PARAMETERS-1'!$B$5:$J$44,3,FALSE)</f>
        <v>0</v>
      </c>
      <c r="BX153" s="44">
        <f>OVYLD1_!BX153*VLOOKUP(OVYLD2_!BX$4,'[1]INTERNAL PARAMETERS-1'!$B$5:$J$44,5,FALSE)*VLOOKUP(OVYLD2_!BX$4,'[1]INTERNAL PARAMETERS-1'!$B$5:$J$44,6,FALSE)*VLOOKUP(OVYLD2_!BX$4,'[1]INTERNAL PARAMETERS-1'!$B$5:$J$44,3,FALSE) + OVYLD1_!BX153*(1-VLOOKUP(OVYLD2_!BX$4,'[1]INTERNAL PARAMETERS-1'!$B$5:$J$44,5,FALSE))*VLOOKUP(OVYLD2_!BX$4,'[1]INTERNAL PARAMETERS-1'!$B$5:$J$44,8,FALSE)*VLOOKUP(OVYLD2_!BX$4,'[1]INTERNAL PARAMETERS-1'!$B$5:$J$44,3,FALSE)</f>
        <v>0</v>
      </c>
      <c r="BY153" s="44">
        <f>OVYLD1_!BY153*VLOOKUP(OVYLD2_!BY$4,'[1]INTERNAL PARAMETERS-1'!$B$5:$J$44,5,FALSE)*VLOOKUP(OVYLD2_!BY$4,'[1]INTERNAL PARAMETERS-1'!$B$5:$J$44,6,FALSE)*VLOOKUP(OVYLD2_!BY$4,'[1]INTERNAL PARAMETERS-1'!$B$5:$J$44,3,FALSE) + OVYLD1_!BY153*(1-VLOOKUP(OVYLD2_!BY$4,'[1]INTERNAL PARAMETERS-1'!$B$5:$J$44,5,FALSE))*VLOOKUP(OVYLD2_!BY$4,'[1]INTERNAL PARAMETERS-1'!$B$5:$J$44,8,FALSE)*VLOOKUP(OVYLD2_!BY$4,'[1]INTERNAL PARAMETERS-1'!$B$5:$J$44,3,FALSE)</f>
        <v>0</v>
      </c>
      <c r="BZ153" s="44">
        <f>OVYLD1_!BZ153*VLOOKUP(OVYLD2_!BZ$4,'[1]INTERNAL PARAMETERS-1'!$B$5:$J$44,5,FALSE)*VLOOKUP(OVYLD2_!BZ$4,'[1]INTERNAL PARAMETERS-1'!$B$5:$J$44,6,FALSE)*VLOOKUP(OVYLD2_!BZ$4,'[1]INTERNAL PARAMETERS-1'!$B$5:$J$44,3,FALSE) + OVYLD1_!BZ153*(1-VLOOKUP(OVYLD2_!BZ$4,'[1]INTERNAL PARAMETERS-1'!$B$5:$J$44,5,FALSE))*VLOOKUP(OVYLD2_!BZ$4,'[1]INTERNAL PARAMETERS-1'!$B$5:$J$44,8,FALSE)*VLOOKUP(OVYLD2_!BZ$4,'[1]INTERNAL PARAMETERS-1'!$B$5:$J$44,3,FALSE)</f>
        <v>9.4822465009226115E-2</v>
      </c>
      <c r="CA153" s="44">
        <f>OVYLD1_!CA153*VLOOKUP(OVYLD2_!CA$4,'[1]INTERNAL PARAMETERS-1'!$B$5:$J$44,5,FALSE)*VLOOKUP(OVYLD2_!CA$4,'[1]INTERNAL PARAMETERS-1'!$B$5:$J$44,6,FALSE)*VLOOKUP(OVYLD2_!CA$4,'[1]INTERNAL PARAMETERS-1'!$B$5:$J$44,3,FALSE) + OVYLD1_!CA153*(1-VLOOKUP(OVYLD2_!CA$4,'[1]INTERNAL PARAMETERS-1'!$B$5:$J$44,5,FALSE))*VLOOKUP(OVYLD2_!CA$4,'[1]INTERNAL PARAMETERS-1'!$B$5:$J$44,8,FALSE)*VLOOKUP(OVYLD2_!CA$4,'[1]INTERNAL PARAMETERS-1'!$B$5:$J$44,3,FALSE)</f>
        <v>0</v>
      </c>
      <c r="CB153" s="44">
        <f>OVYLD1_!CB153*VLOOKUP(OVYLD2_!CB$4,'[1]INTERNAL PARAMETERS-1'!$B$5:$J$44,5,FALSE)*VLOOKUP(OVYLD2_!CB$4,'[1]INTERNAL PARAMETERS-1'!$B$5:$J$44,6,FALSE)*VLOOKUP(OVYLD2_!CB$4,'[1]INTERNAL PARAMETERS-1'!$B$5:$J$44,3,FALSE) + OVYLD1_!CB153*(1-VLOOKUP(OVYLD2_!CB$4,'[1]INTERNAL PARAMETERS-1'!$B$5:$J$44,5,FALSE))*VLOOKUP(OVYLD2_!CB$4,'[1]INTERNAL PARAMETERS-1'!$B$5:$J$44,8,FALSE)*VLOOKUP(OVYLD2_!CB$4,'[1]INTERNAL PARAMETERS-1'!$B$5:$J$44,3,FALSE)</f>
        <v>0</v>
      </c>
      <c r="CC153" s="44">
        <f>OVYLD1_!CC153*VLOOKUP(OVYLD2_!CC$4,'[1]INTERNAL PARAMETERS-1'!$B$5:$J$44,5,FALSE)*VLOOKUP(OVYLD2_!CC$4,'[1]INTERNAL PARAMETERS-1'!$B$5:$J$44,6,FALSE)*VLOOKUP(OVYLD2_!CC$4,'[1]INTERNAL PARAMETERS-1'!$B$5:$J$44,3,FALSE) + OVYLD1_!CC153*(1-VLOOKUP(OVYLD2_!CC$4,'[1]INTERNAL PARAMETERS-1'!$B$5:$J$44,5,FALSE))*VLOOKUP(OVYLD2_!CC$4,'[1]INTERNAL PARAMETERS-1'!$B$5:$J$44,8,FALSE)*VLOOKUP(OVYLD2_!CC$4,'[1]INTERNAL PARAMETERS-1'!$B$5:$J$44,3,FALSE)</f>
        <v>0.10725726658942422</v>
      </c>
      <c r="CD153" s="44">
        <f>OVYLD1_!CD153*VLOOKUP(OVYLD2_!CD$4,'[1]INTERNAL PARAMETERS-1'!$B$5:$J$44,5,FALSE)*VLOOKUP(OVYLD2_!CD$4,'[1]INTERNAL PARAMETERS-1'!$B$5:$J$44,6,FALSE)*VLOOKUP(OVYLD2_!CD$4,'[1]INTERNAL PARAMETERS-1'!$B$5:$J$44,3,FALSE) + OVYLD1_!CD153*(1-VLOOKUP(OVYLD2_!CD$4,'[1]INTERNAL PARAMETERS-1'!$B$5:$J$44,5,FALSE))*VLOOKUP(OVYLD2_!CD$4,'[1]INTERNAL PARAMETERS-1'!$B$5:$J$44,8,FALSE)*VLOOKUP(OVYLD2_!CD$4,'[1]INTERNAL PARAMETERS-1'!$B$5:$J$44,3,FALSE)</f>
        <v>0.41218050241513915</v>
      </c>
      <c r="CE153" s="44">
        <f>OVYLD1_!CE153*VLOOKUP(OVYLD2_!CE$4,'[1]INTERNAL PARAMETERS-1'!$B$5:$J$44,5,FALSE)*VLOOKUP(OVYLD2_!CE$4,'[1]INTERNAL PARAMETERS-1'!$B$5:$J$44,6,FALSE)*VLOOKUP(OVYLD2_!CE$4,'[1]INTERNAL PARAMETERS-1'!$B$5:$J$44,3,FALSE) + OVYLD1_!CE153*(1-VLOOKUP(OVYLD2_!CE$4,'[1]INTERNAL PARAMETERS-1'!$B$5:$J$44,5,FALSE))*VLOOKUP(OVYLD2_!CE$4,'[1]INTERNAL PARAMETERS-1'!$B$5:$J$44,8,FALSE)*VLOOKUP(OVYLD2_!CE$4,'[1]INTERNAL PARAMETERS-1'!$B$5:$J$44,3,FALSE)</f>
        <v>0.53651492356693165</v>
      </c>
      <c r="CF153" s="44">
        <f>OVYLD1_!CF153*VLOOKUP(OVYLD2_!CF$4,'[1]INTERNAL PARAMETERS-1'!$B$5:$J$44,5,FALSE)*VLOOKUP(OVYLD2_!CF$4,'[1]INTERNAL PARAMETERS-1'!$B$5:$J$44,6,FALSE)*VLOOKUP(OVYLD2_!CF$4,'[1]INTERNAL PARAMETERS-1'!$B$5:$J$44,3,FALSE) + OVYLD1_!CF153*(1-VLOOKUP(OVYLD2_!CF$4,'[1]INTERNAL PARAMETERS-1'!$B$5:$J$44,5,FALSE))*VLOOKUP(OVYLD2_!CF$4,'[1]INTERNAL PARAMETERS-1'!$B$5:$J$44,8,FALSE)*VLOOKUP(OVYLD2_!CF$4,'[1]INTERNAL PARAMETERS-1'!$B$5:$J$44,3,FALSE)</f>
        <v>0.35538256357311687</v>
      </c>
      <c r="CG153" s="44">
        <f>OVYLD1_!CG153*VLOOKUP(OVYLD2_!CG$4,'[1]INTERNAL PARAMETERS-1'!$B$5:$J$44,5,FALSE)*VLOOKUP(OVYLD2_!CG$4,'[1]INTERNAL PARAMETERS-1'!$B$5:$J$44,6,FALSE)*VLOOKUP(OVYLD2_!CG$4,'[1]INTERNAL PARAMETERS-1'!$B$5:$J$44,3,FALSE) + OVYLD1_!CG153*(1-VLOOKUP(OVYLD2_!CG$4,'[1]INTERNAL PARAMETERS-1'!$B$5:$J$44,5,FALSE))*VLOOKUP(OVYLD2_!CG$4,'[1]INTERNAL PARAMETERS-1'!$B$5:$J$44,8,FALSE)*VLOOKUP(OVYLD2_!CG$4,'[1]INTERNAL PARAMETERS-1'!$B$5:$J$44,3,FALSE)</f>
        <v>9.4213859905182742E-3</v>
      </c>
      <c r="CH153" s="43">
        <f>OVYLD1_!CH153*VLOOKUP(OVYLD2_!CH$4,'[1]INTERNAL PARAMETERS-1'!$B$5:$J$44,5,FALSE)*VLOOKUP(OVYLD2_!CH$4,'[1]INTERNAL PARAMETERS-1'!$B$5:$J$44,6,FALSE)*VLOOKUP(OVYLD2_!CH$4,'[1]INTERNAL PARAMETERS-1'!$B$5:$J$44,3,FALSE) + OVYLD1_!CH153*(1-VLOOKUP(OVYLD2_!CH$4,'[1]INTERNAL PARAMETERS-1'!$B$5:$J$44,5,FALSE))*VLOOKUP(OVYLD2_!CH$4,'[1]INTERNAL PARAMETERS-1'!$B$5:$J$44,8,FALSE)*VLOOKUP(OVYLD2_!CH$4,'[1]INTERNAL PARAMETERS-1'!$B$5:$J$44,3,FALSE)</f>
        <v>0</v>
      </c>
      <c r="CJ153" s="45">
        <f t="shared" si="4"/>
        <v>16955.123649984311</v>
      </c>
      <c r="CK153" s="43">
        <f t="shared" si="5"/>
        <v>260.54037835970428</v>
      </c>
    </row>
    <row r="154" spans="2:89" x14ac:dyDescent="0.5">
      <c r="B154" s="58" t="s">
        <v>8</v>
      </c>
      <c r="C154" s="57" t="s">
        <v>81</v>
      </c>
      <c r="D154" s="57" t="s">
        <v>75</v>
      </c>
      <c r="E154" s="128">
        <f>OVERALL2021!AI154</f>
        <v>22098.257999999998</v>
      </c>
      <c r="F154" s="59">
        <f>'[1]INTERNAL PARAMETERS-1'!M10</f>
        <v>58.935000000000002</v>
      </c>
      <c r="G154" s="45">
        <f>OVYLD1_!G154*VLOOKUP(OVYLD2_!G$4,'[1]INTERNAL PARAMETERS-1'!$B$5:$J$44,5,FALSE)*VLOOKUP(OVYLD2_!G$4,'[1]INTERNAL PARAMETERS-1'!$B$5:$J$44,7,FALSE)*OVYLD2_!$F154 + OVYLD1_!G154*(1-VLOOKUP(OVYLD2_!G$4,'[1]INTERNAL PARAMETERS-1'!$B$5:$J$44,5,FALSE))*VLOOKUP(OVYLD2_!G$4,'[1]INTERNAL PARAMETERS-1'!$B$5:$J$44,9,FALSE)*OVYLD2_!$F154</f>
        <v>4201.9685159182845</v>
      </c>
      <c r="H154" s="44">
        <f>OVYLD1_!H154*VLOOKUP(OVYLD2_!H$4,'[1]INTERNAL PARAMETERS-1'!$B$5:$J$44,5,FALSE)*VLOOKUP(OVYLD2_!H$4,'[1]INTERNAL PARAMETERS-1'!$B$5:$J$44,7,FALSE)*OVYLD2_!$F154 + OVYLD1_!H154*(1-VLOOKUP(OVYLD2_!H$4,'[1]INTERNAL PARAMETERS-1'!$B$5:$J$44,5,FALSE))*VLOOKUP(OVYLD2_!H$4,'[1]INTERNAL PARAMETERS-1'!$B$5:$J$44,9,FALSE)*OVYLD2_!$F154</f>
        <v>3511.0074865911838</v>
      </c>
      <c r="I154" s="44">
        <f>OVYLD1_!I154*VLOOKUP(OVYLD2_!I$4,'[1]INTERNAL PARAMETERS-1'!$B$5:$J$44,5,FALSE)*VLOOKUP(OVYLD2_!I$4,'[1]INTERNAL PARAMETERS-1'!$B$5:$J$44,7,FALSE)*OVYLD2_!$F154 + OVYLD1_!I154*(1-VLOOKUP(OVYLD2_!I$4,'[1]INTERNAL PARAMETERS-1'!$B$5:$J$44,5,FALSE))*VLOOKUP(OVYLD2_!I$4,'[1]INTERNAL PARAMETERS-1'!$B$5:$J$44,9,FALSE)*OVYLD2_!$F154</f>
        <v>3250.9905402397267</v>
      </c>
      <c r="J154" s="44">
        <f>OVYLD1_!J154*VLOOKUP(OVYLD2_!J$4,'[1]INTERNAL PARAMETERS-1'!$B$5:$J$44,5,FALSE)*VLOOKUP(OVYLD2_!J$4,'[1]INTERNAL PARAMETERS-1'!$B$5:$J$44,7,FALSE)*OVYLD2_!$F154 + OVYLD1_!J154*(1-VLOOKUP(OVYLD2_!J$4,'[1]INTERNAL PARAMETERS-1'!$B$5:$J$44,5,FALSE))*VLOOKUP(OVYLD2_!J$4,'[1]INTERNAL PARAMETERS-1'!$B$5:$J$44,9,FALSE)*OVYLD2_!$F154</f>
        <v>0</v>
      </c>
      <c r="K154" s="44">
        <f>OVYLD1_!K154*VLOOKUP(OVYLD2_!K$4,'[1]INTERNAL PARAMETERS-1'!$B$5:$J$44,5,FALSE)*VLOOKUP(OVYLD2_!K$4,'[1]INTERNAL PARAMETERS-1'!$B$5:$J$44,7,FALSE)*OVYLD2_!$F154 + OVYLD1_!K154*(1-VLOOKUP(OVYLD2_!K$4,'[1]INTERNAL PARAMETERS-1'!$B$5:$J$44,5,FALSE))*VLOOKUP(OVYLD2_!K$4,'[1]INTERNAL PARAMETERS-1'!$B$5:$J$44,9,FALSE)*OVYLD2_!$F154</f>
        <v>23.208070083798599</v>
      </c>
      <c r="L154" s="44">
        <f>OVYLD1_!L154*VLOOKUP(OVYLD2_!L$4,'[1]INTERNAL PARAMETERS-1'!$B$5:$J$44,5,FALSE)*VLOOKUP(OVYLD2_!L$4,'[1]INTERNAL PARAMETERS-1'!$B$5:$J$44,7,FALSE)*OVYLD2_!$F154 + OVYLD1_!L154*(1-VLOOKUP(OVYLD2_!L$4,'[1]INTERNAL PARAMETERS-1'!$B$5:$J$44,5,FALSE))*VLOOKUP(OVYLD2_!L$4,'[1]INTERNAL PARAMETERS-1'!$B$5:$J$44,9,FALSE)*OVYLD2_!$F154</f>
        <v>0</v>
      </c>
      <c r="M154" s="44">
        <f>OVYLD1_!M154*VLOOKUP(OVYLD2_!M$4,'[1]INTERNAL PARAMETERS-1'!$B$5:$J$44,5,FALSE)*VLOOKUP(OVYLD2_!M$4,'[1]INTERNAL PARAMETERS-1'!$B$5:$J$44,7,FALSE)*OVYLD2_!$F154 + OVYLD1_!M154*(1-VLOOKUP(OVYLD2_!M$4,'[1]INTERNAL PARAMETERS-1'!$B$5:$J$44,5,FALSE))*VLOOKUP(OVYLD2_!M$4,'[1]INTERNAL PARAMETERS-1'!$B$5:$J$44,9,FALSE)*OVYLD2_!$F154</f>
        <v>66.802593407436589</v>
      </c>
      <c r="N154" s="44">
        <f>OVYLD1_!N154*VLOOKUP(OVYLD2_!N$4,'[1]INTERNAL PARAMETERS-1'!$B$5:$J$44,5,FALSE)*VLOOKUP(OVYLD2_!N$4,'[1]INTERNAL PARAMETERS-1'!$B$5:$J$44,7,FALSE)*OVYLD2_!$F154 + OVYLD1_!N154*(1-VLOOKUP(OVYLD2_!N$4,'[1]INTERNAL PARAMETERS-1'!$B$5:$J$44,5,FALSE))*VLOOKUP(OVYLD2_!N$4,'[1]INTERNAL PARAMETERS-1'!$B$5:$J$44,9,FALSE)*OVYLD2_!$F154</f>
        <v>17.169120567899736</v>
      </c>
      <c r="O154" s="44">
        <f>OVYLD1_!O154*VLOOKUP(OVYLD2_!O$4,'[1]INTERNAL PARAMETERS-1'!$B$5:$J$44,5,FALSE)*VLOOKUP(OVYLD2_!O$4,'[1]INTERNAL PARAMETERS-1'!$B$5:$J$44,7,FALSE)*OVYLD2_!$F154 + OVYLD1_!O154*(1-VLOOKUP(OVYLD2_!O$4,'[1]INTERNAL PARAMETERS-1'!$B$5:$J$44,5,FALSE))*VLOOKUP(OVYLD2_!O$4,'[1]INTERNAL PARAMETERS-1'!$B$5:$J$44,9,FALSE)*OVYLD2_!$F154</f>
        <v>0</v>
      </c>
      <c r="P154" s="44">
        <f>OVYLD1_!P154*VLOOKUP(OVYLD2_!P$4,'[1]INTERNAL PARAMETERS-1'!$B$5:$J$44,5,FALSE)*VLOOKUP(OVYLD2_!P$4,'[1]INTERNAL PARAMETERS-1'!$B$5:$J$44,7,FALSE)*OVYLD2_!$F154 + OVYLD1_!P154*(1-VLOOKUP(OVYLD2_!P$4,'[1]INTERNAL PARAMETERS-1'!$B$5:$J$44,5,FALSE))*VLOOKUP(OVYLD2_!P$4,'[1]INTERNAL PARAMETERS-1'!$B$5:$J$44,9,FALSE)*OVYLD2_!$F154</f>
        <v>0</v>
      </c>
      <c r="Q154" s="44">
        <f>OVYLD1_!Q154*VLOOKUP(OVYLD2_!Q$4,'[1]INTERNAL PARAMETERS-1'!$B$5:$J$44,5,FALSE)*VLOOKUP(OVYLD2_!Q$4,'[1]INTERNAL PARAMETERS-1'!$B$5:$J$44,7,FALSE)*OVYLD2_!$F154 + OVYLD1_!Q154*(1-VLOOKUP(OVYLD2_!Q$4,'[1]INTERNAL PARAMETERS-1'!$B$5:$J$44,5,FALSE))*VLOOKUP(OVYLD2_!Q$4,'[1]INTERNAL PARAMETERS-1'!$B$5:$J$44,9,FALSE)*OVYLD2_!$F154</f>
        <v>0</v>
      </c>
      <c r="R154" s="44">
        <f>OVYLD1_!R154*VLOOKUP(OVYLD2_!R$4,'[1]INTERNAL PARAMETERS-1'!$B$5:$J$44,5,FALSE)*VLOOKUP(OVYLD2_!R$4,'[1]INTERNAL PARAMETERS-1'!$B$5:$J$44,7,FALSE)*OVYLD2_!$F154 + OVYLD1_!R154*(1-VLOOKUP(OVYLD2_!R$4,'[1]INTERNAL PARAMETERS-1'!$B$5:$J$44,5,FALSE))*VLOOKUP(OVYLD2_!R$4,'[1]INTERNAL PARAMETERS-1'!$B$5:$J$44,9,FALSE)*OVYLD2_!$F154</f>
        <v>23.379981714048956</v>
      </c>
      <c r="S154" s="44">
        <f>OVYLD1_!S154*VLOOKUP(OVYLD2_!S$4,'[1]INTERNAL PARAMETERS-1'!$B$5:$J$44,5,FALSE)*VLOOKUP(OVYLD2_!S$4,'[1]INTERNAL PARAMETERS-1'!$B$5:$J$44,7,FALSE)*OVYLD2_!$F154 + OVYLD1_!S154*(1-VLOOKUP(OVYLD2_!S$4,'[1]INTERNAL PARAMETERS-1'!$B$5:$J$44,5,FALSE))*VLOOKUP(OVYLD2_!S$4,'[1]INTERNAL PARAMETERS-1'!$B$5:$J$44,9,FALSE)*OVYLD2_!$F154</f>
        <v>422.27665672764903</v>
      </c>
      <c r="T154" s="44">
        <f>OVYLD1_!T154*VLOOKUP(OVYLD2_!T$4,'[1]INTERNAL PARAMETERS-1'!$B$5:$J$44,5,FALSE)*VLOOKUP(OVYLD2_!T$4,'[1]INTERNAL PARAMETERS-1'!$B$5:$J$44,7,FALSE)*OVYLD2_!$F154 + OVYLD1_!T154*(1-VLOOKUP(OVYLD2_!T$4,'[1]INTERNAL PARAMETERS-1'!$B$5:$J$44,5,FALSE))*VLOOKUP(OVYLD2_!T$4,'[1]INTERNAL PARAMETERS-1'!$B$5:$J$44,9,FALSE)*OVYLD2_!$F154</f>
        <v>131.50849005901969</v>
      </c>
      <c r="U154" s="44">
        <f>OVYLD1_!U154*VLOOKUP(OVYLD2_!U$4,'[1]INTERNAL PARAMETERS-1'!$B$5:$J$44,5,FALSE)*VLOOKUP(OVYLD2_!U$4,'[1]INTERNAL PARAMETERS-1'!$B$5:$J$44,7,FALSE)*OVYLD2_!$F154 + OVYLD1_!U154*(1-VLOOKUP(OVYLD2_!U$4,'[1]INTERNAL PARAMETERS-1'!$B$5:$J$44,5,FALSE))*VLOOKUP(OVYLD2_!U$4,'[1]INTERNAL PARAMETERS-1'!$B$5:$J$44,9,FALSE)*OVYLD2_!$F154</f>
        <v>81.586316381333248</v>
      </c>
      <c r="V154" s="44">
        <f>OVYLD1_!V154*VLOOKUP(OVYLD2_!V$4,'[1]INTERNAL PARAMETERS-1'!$B$5:$J$44,5,FALSE)*VLOOKUP(OVYLD2_!V$4,'[1]INTERNAL PARAMETERS-1'!$B$5:$J$44,7,FALSE)*OVYLD2_!$F154 + OVYLD1_!V154*(1-VLOOKUP(OVYLD2_!V$4,'[1]INTERNAL PARAMETERS-1'!$B$5:$J$44,5,FALSE))*VLOOKUP(OVYLD2_!V$4,'[1]INTERNAL PARAMETERS-1'!$B$5:$J$44,9,FALSE)*OVYLD2_!$F154</f>
        <v>404.60732541015409</v>
      </c>
      <c r="W154" s="44">
        <f>OVYLD1_!W154*VLOOKUP(OVYLD2_!W$4,'[1]INTERNAL PARAMETERS-1'!$B$5:$J$44,5,FALSE)*VLOOKUP(OVYLD2_!W$4,'[1]INTERNAL PARAMETERS-1'!$B$5:$J$44,7,FALSE)*OVYLD2_!$F154 + OVYLD1_!W154*(1-VLOOKUP(OVYLD2_!W$4,'[1]INTERNAL PARAMETERS-1'!$B$5:$J$44,5,FALSE))*VLOOKUP(OVYLD2_!W$4,'[1]INTERNAL PARAMETERS-1'!$B$5:$J$44,9,FALSE)*OVYLD2_!$F154</f>
        <v>0</v>
      </c>
      <c r="X154" s="44">
        <f>OVYLD1_!X154*VLOOKUP(OVYLD2_!X$4,'[1]INTERNAL PARAMETERS-1'!$B$5:$J$44,5,FALSE)*VLOOKUP(OVYLD2_!X$4,'[1]INTERNAL PARAMETERS-1'!$B$5:$J$44,7,FALSE)*OVYLD2_!$F154 + OVYLD1_!X154*(1-VLOOKUP(OVYLD2_!X$4,'[1]INTERNAL PARAMETERS-1'!$B$5:$J$44,5,FALSE))*VLOOKUP(OVYLD2_!X$4,'[1]INTERNAL PARAMETERS-1'!$B$5:$J$44,9,FALSE)*OVYLD2_!$F154</f>
        <v>0</v>
      </c>
      <c r="Y154" s="44">
        <f>OVYLD1_!Y154*VLOOKUP(OVYLD2_!Y$4,'[1]INTERNAL PARAMETERS-1'!$B$5:$J$44,5,FALSE)*VLOOKUP(OVYLD2_!Y$4,'[1]INTERNAL PARAMETERS-1'!$B$5:$J$44,7,FALSE)*OVYLD2_!$F154 + OVYLD1_!Y154*(1-VLOOKUP(OVYLD2_!Y$4,'[1]INTERNAL PARAMETERS-1'!$B$5:$J$44,5,FALSE))*VLOOKUP(OVYLD2_!Y$4,'[1]INTERNAL PARAMETERS-1'!$B$5:$J$44,9,FALSE)*OVYLD2_!$F154</f>
        <v>0</v>
      </c>
      <c r="Z154" s="44">
        <f>OVYLD1_!Z154*VLOOKUP(OVYLD2_!Z$4,'[1]INTERNAL PARAMETERS-1'!$B$5:$J$44,5,FALSE)*VLOOKUP(OVYLD2_!Z$4,'[1]INTERNAL PARAMETERS-1'!$B$5:$J$44,7,FALSE)*OVYLD2_!$F154 + OVYLD1_!Z154*(1-VLOOKUP(OVYLD2_!Z$4,'[1]INTERNAL PARAMETERS-1'!$B$5:$J$44,5,FALSE))*VLOOKUP(OVYLD2_!Z$4,'[1]INTERNAL PARAMETERS-1'!$B$5:$J$44,9,FALSE)*OVYLD2_!$F154</f>
        <v>0</v>
      </c>
      <c r="AA154" s="44">
        <f>OVYLD1_!AA154*VLOOKUP(OVYLD2_!AA$4,'[1]INTERNAL PARAMETERS-1'!$B$5:$J$44,5,FALSE)*VLOOKUP(OVYLD2_!AA$4,'[1]INTERNAL PARAMETERS-1'!$B$5:$J$44,7,FALSE)*OVYLD2_!$F154 + OVYLD1_!AA154*(1-VLOOKUP(OVYLD2_!AA$4,'[1]INTERNAL PARAMETERS-1'!$B$5:$J$44,5,FALSE))*VLOOKUP(OVYLD2_!AA$4,'[1]INTERNAL PARAMETERS-1'!$B$5:$J$44,9,FALSE)*OVYLD2_!$F154</f>
        <v>0</v>
      </c>
      <c r="AB154" s="44">
        <f>OVYLD1_!AB154*VLOOKUP(OVYLD2_!AB$4,'[1]INTERNAL PARAMETERS-1'!$B$5:$J$44,5,FALSE)*VLOOKUP(OVYLD2_!AB$4,'[1]INTERNAL PARAMETERS-1'!$B$5:$J$44,7,FALSE)*OVYLD2_!$F154 + OVYLD1_!AB154*(1-VLOOKUP(OVYLD2_!AB$4,'[1]INTERNAL PARAMETERS-1'!$B$5:$J$44,5,FALSE))*VLOOKUP(OVYLD2_!AB$4,'[1]INTERNAL PARAMETERS-1'!$B$5:$J$44,9,FALSE)*OVYLD2_!$F154</f>
        <v>0</v>
      </c>
      <c r="AC154" s="44">
        <f>OVYLD1_!AC154*VLOOKUP(OVYLD2_!AC$4,'[1]INTERNAL PARAMETERS-1'!$B$5:$J$44,5,FALSE)*VLOOKUP(OVYLD2_!AC$4,'[1]INTERNAL PARAMETERS-1'!$B$5:$J$44,7,FALSE)*OVYLD2_!$F154 + OVYLD1_!AC154*(1-VLOOKUP(OVYLD2_!AC$4,'[1]INTERNAL PARAMETERS-1'!$B$5:$J$44,5,FALSE))*VLOOKUP(OVYLD2_!AC$4,'[1]INTERNAL PARAMETERS-1'!$B$5:$J$44,9,FALSE)*OVYLD2_!$F154</f>
        <v>0</v>
      </c>
      <c r="AD154" s="44">
        <f>OVYLD1_!AD154*VLOOKUP(OVYLD2_!AD$4,'[1]INTERNAL PARAMETERS-1'!$B$5:$J$44,5,FALSE)*VLOOKUP(OVYLD2_!AD$4,'[1]INTERNAL PARAMETERS-1'!$B$5:$J$44,7,FALSE)*OVYLD2_!$F154 + OVYLD1_!AD154*(1-VLOOKUP(OVYLD2_!AD$4,'[1]INTERNAL PARAMETERS-1'!$B$5:$J$44,5,FALSE))*VLOOKUP(OVYLD2_!AD$4,'[1]INTERNAL PARAMETERS-1'!$B$5:$J$44,9,FALSE)*OVYLD2_!$F154</f>
        <v>0</v>
      </c>
      <c r="AE154" s="44">
        <f>OVYLD1_!AE154*VLOOKUP(OVYLD2_!AE$4,'[1]INTERNAL PARAMETERS-1'!$B$5:$J$44,5,FALSE)*VLOOKUP(OVYLD2_!AE$4,'[1]INTERNAL PARAMETERS-1'!$B$5:$J$44,7,FALSE)*OVYLD2_!$F154 + OVYLD1_!AE154*(1-VLOOKUP(OVYLD2_!AE$4,'[1]INTERNAL PARAMETERS-1'!$B$5:$J$44,5,FALSE))*VLOOKUP(OVYLD2_!AE$4,'[1]INTERNAL PARAMETERS-1'!$B$5:$J$44,9,FALSE)*OVYLD2_!$F154</f>
        <v>0</v>
      </c>
      <c r="AF154" s="44">
        <f>OVYLD1_!AF154*VLOOKUP(OVYLD2_!AF$4,'[1]INTERNAL PARAMETERS-1'!$B$5:$J$44,5,FALSE)*VLOOKUP(OVYLD2_!AF$4,'[1]INTERNAL PARAMETERS-1'!$B$5:$J$44,7,FALSE)*OVYLD2_!$F154 + OVYLD1_!AF154*(1-VLOOKUP(OVYLD2_!AF$4,'[1]INTERNAL PARAMETERS-1'!$B$5:$J$44,5,FALSE))*VLOOKUP(OVYLD2_!AF$4,'[1]INTERNAL PARAMETERS-1'!$B$5:$J$44,9,FALSE)*OVYLD2_!$F154</f>
        <v>33.522767898820192</v>
      </c>
      <c r="AG154" s="44">
        <f>OVYLD1_!AG154*VLOOKUP(OVYLD2_!AG$4,'[1]INTERNAL PARAMETERS-1'!$B$5:$J$44,5,FALSE)*VLOOKUP(OVYLD2_!AG$4,'[1]INTERNAL PARAMETERS-1'!$B$5:$J$44,7,FALSE)*OVYLD2_!$F154 + OVYLD1_!AG154*(1-VLOOKUP(OVYLD2_!AG$4,'[1]INTERNAL PARAMETERS-1'!$B$5:$J$44,5,FALSE))*VLOOKUP(OVYLD2_!AG$4,'[1]INTERNAL PARAMETERS-1'!$B$5:$J$44,9,FALSE)*OVYLD2_!$F154</f>
        <v>0</v>
      </c>
      <c r="AH154" s="44">
        <f>OVYLD1_!AH154*VLOOKUP(OVYLD2_!AH$4,'[1]INTERNAL PARAMETERS-1'!$B$5:$J$44,5,FALSE)*VLOOKUP(OVYLD2_!AH$4,'[1]INTERNAL PARAMETERS-1'!$B$5:$J$44,7,FALSE)*OVYLD2_!$F154 + OVYLD1_!AH154*(1-VLOOKUP(OVYLD2_!AH$4,'[1]INTERNAL PARAMETERS-1'!$B$5:$J$44,5,FALSE))*VLOOKUP(OVYLD2_!AH$4,'[1]INTERNAL PARAMETERS-1'!$B$5:$J$44,9,FALSE)*OVYLD2_!$F154</f>
        <v>0</v>
      </c>
      <c r="AI154" s="44">
        <f>OVYLD1_!AI154*VLOOKUP(OVYLD2_!AI$4,'[1]INTERNAL PARAMETERS-1'!$B$5:$J$44,5,FALSE)*VLOOKUP(OVYLD2_!AI$4,'[1]INTERNAL PARAMETERS-1'!$B$5:$J$44,7,FALSE)*OVYLD2_!$F154 + OVYLD1_!AI154*(1-VLOOKUP(OVYLD2_!AI$4,'[1]INTERNAL PARAMETERS-1'!$B$5:$J$44,5,FALSE))*VLOOKUP(OVYLD2_!AI$4,'[1]INTERNAL PARAMETERS-1'!$B$5:$J$44,9,FALSE)*OVYLD2_!$F154</f>
        <v>6.0169070587625999</v>
      </c>
      <c r="AJ154" s="44">
        <f>OVYLD1_!AJ154*VLOOKUP(OVYLD2_!AJ$4,'[1]INTERNAL PARAMETERS-1'!$B$5:$J$44,5,FALSE)*VLOOKUP(OVYLD2_!AJ$4,'[1]INTERNAL PARAMETERS-1'!$B$5:$J$44,7,FALSE)*OVYLD2_!$F154 + OVYLD1_!AJ154*(1-VLOOKUP(OVYLD2_!AJ$4,'[1]INTERNAL PARAMETERS-1'!$B$5:$J$44,5,FALSE))*VLOOKUP(OVYLD2_!AJ$4,'[1]INTERNAL PARAMETERS-1'!$B$5:$J$44,9,FALSE)*OVYLD2_!$F154</f>
        <v>43.579598268466263</v>
      </c>
      <c r="AK154" s="44">
        <f>OVYLD1_!AK154*VLOOKUP(OVYLD2_!AK$4,'[1]INTERNAL PARAMETERS-1'!$B$5:$J$44,5,FALSE)*VLOOKUP(OVYLD2_!AK$4,'[1]INTERNAL PARAMETERS-1'!$B$5:$J$44,7,FALSE)*OVYLD2_!$F154 + OVYLD1_!AK154*(1-VLOOKUP(OVYLD2_!AK$4,'[1]INTERNAL PARAMETERS-1'!$B$5:$J$44,5,FALSE))*VLOOKUP(OVYLD2_!AK$4,'[1]INTERNAL PARAMETERS-1'!$B$5:$J$44,9,FALSE)*OVYLD2_!$F154</f>
        <v>15.128223462031681</v>
      </c>
      <c r="AL154" s="44">
        <f>OVYLD1_!AL154*VLOOKUP(OVYLD2_!AL$4,'[1]INTERNAL PARAMETERS-1'!$B$5:$J$44,5,FALSE)*VLOOKUP(OVYLD2_!AL$4,'[1]INTERNAL PARAMETERS-1'!$B$5:$J$44,7,FALSE)*OVYLD2_!$F154 + OVYLD1_!AL154*(1-VLOOKUP(OVYLD2_!AL$4,'[1]INTERNAL PARAMETERS-1'!$B$5:$J$44,5,FALSE))*VLOOKUP(OVYLD2_!AL$4,'[1]INTERNAL PARAMETERS-1'!$B$5:$J$44,9,FALSE)*OVYLD2_!$F154</f>
        <v>0</v>
      </c>
      <c r="AM154" s="44">
        <f>OVYLD1_!AM154*VLOOKUP(OVYLD2_!AM$4,'[1]INTERNAL PARAMETERS-1'!$B$5:$J$44,5,FALSE)*VLOOKUP(OVYLD2_!AM$4,'[1]INTERNAL PARAMETERS-1'!$B$5:$J$44,7,FALSE)*OVYLD2_!$F154 + OVYLD1_!AM154*(1-VLOOKUP(OVYLD2_!AM$4,'[1]INTERNAL PARAMETERS-1'!$B$5:$J$44,5,FALSE))*VLOOKUP(OVYLD2_!AM$4,'[1]INTERNAL PARAMETERS-1'!$B$5:$J$44,9,FALSE)*OVYLD2_!$F154</f>
        <v>0</v>
      </c>
      <c r="AN154" s="44">
        <f>OVYLD1_!AN154*VLOOKUP(OVYLD2_!AN$4,'[1]INTERNAL PARAMETERS-1'!$B$5:$J$44,5,FALSE)*VLOOKUP(OVYLD2_!AN$4,'[1]INTERNAL PARAMETERS-1'!$B$5:$J$44,7,FALSE)*OVYLD2_!$F154 + OVYLD1_!AN154*(1-VLOOKUP(OVYLD2_!AN$4,'[1]INTERNAL PARAMETERS-1'!$B$5:$J$44,5,FALSE))*VLOOKUP(OVYLD2_!AN$4,'[1]INTERNAL PARAMETERS-1'!$B$5:$J$44,9,FALSE)*OVYLD2_!$F154</f>
        <v>0</v>
      </c>
      <c r="AO154" s="44">
        <f>OVYLD1_!AO154*VLOOKUP(OVYLD2_!AO$4,'[1]INTERNAL PARAMETERS-1'!$B$5:$J$44,5,FALSE)*VLOOKUP(OVYLD2_!AO$4,'[1]INTERNAL PARAMETERS-1'!$B$5:$J$44,7,FALSE)*OVYLD2_!$F154 + OVYLD1_!AO154*(1-VLOOKUP(OVYLD2_!AO$4,'[1]INTERNAL PARAMETERS-1'!$B$5:$J$44,5,FALSE))*VLOOKUP(OVYLD2_!AO$4,'[1]INTERNAL PARAMETERS-1'!$B$5:$J$44,9,FALSE)*OVYLD2_!$F154</f>
        <v>0</v>
      </c>
      <c r="AP154" s="44">
        <f>OVYLD1_!AP154*VLOOKUP(OVYLD2_!AP$4,'[1]INTERNAL PARAMETERS-1'!$B$5:$J$44,5,FALSE)*VLOOKUP(OVYLD2_!AP$4,'[1]INTERNAL PARAMETERS-1'!$B$5:$J$44,7,FALSE)*OVYLD2_!$F154 + OVYLD1_!AP154*(1-VLOOKUP(OVYLD2_!AP$4,'[1]INTERNAL PARAMETERS-1'!$B$5:$J$44,5,FALSE))*VLOOKUP(OVYLD2_!AP$4,'[1]INTERNAL PARAMETERS-1'!$B$5:$J$44,9,FALSE)*OVYLD2_!$F154</f>
        <v>0</v>
      </c>
      <c r="AQ154" s="44">
        <f>OVYLD1_!AQ154*VLOOKUP(OVYLD2_!AQ$4,'[1]INTERNAL PARAMETERS-1'!$B$5:$J$44,5,FALSE)*VLOOKUP(OVYLD2_!AQ$4,'[1]INTERNAL PARAMETERS-1'!$B$5:$J$44,7,FALSE)*OVYLD2_!$F154 + OVYLD1_!AQ154*(1-VLOOKUP(OVYLD2_!AQ$4,'[1]INTERNAL PARAMETERS-1'!$B$5:$J$44,5,FALSE))*VLOOKUP(OVYLD2_!AQ$4,'[1]INTERNAL PARAMETERS-1'!$B$5:$J$44,9,FALSE)*OVYLD2_!$F154</f>
        <v>0</v>
      </c>
      <c r="AR154" s="44">
        <f>OVYLD1_!AR154*VLOOKUP(OVYLD2_!AR$4,'[1]INTERNAL PARAMETERS-1'!$B$5:$J$44,5,FALSE)*VLOOKUP(OVYLD2_!AR$4,'[1]INTERNAL PARAMETERS-1'!$B$5:$J$44,7,FALSE)*OVYLD2_!$F154 + OVYLD1_!AR154*(1-VLOOKUP(OVYLD2_!AR$4,'[1]INTERNAL PARAMETERS-1'!$B$5:$J$44,5,FALSE))*VLOOKUP(OVYLD2_!AR$4,'[1]INTERNAL PARAMETERS-1'!$B$5:$J$44,9,FALSE)*OVYLD2_!$F154</f>
        <v>0</v>
      </c>
      <c r="AS154" s="44">
        <f>OVYLD1_!AS154*VLOOKUP(OVYLD2_!AS$4,'[1]INTERNAL PARAMETERS-1'!$B$5:$J$44,5,FALSE)*VLOOKUP(OVYLD2_!AS$4,'[1]INTERNAL PARAMETERS-1'!$B$5:$J$44,7,FALSE)*OVYLD2_!$F154 + OVYLD1_!AS154*(1-VLOOKUP(OVYLD2_!AS$4,'[1]INTERNAL PARAMETERS-1'!$B$5:$J$44,5,FALSE))*VLOOKUP(OVYLD2_!AS$4,'[1]INTERNAL PARAMETERS-1'!$B$5:$J$44,9,FALSE)*OVYLD2_!$F154</f>
        <v>0</v>
      </c>
      <c r="AT154" s="43">
        <f>OVYLD1_!AT154*VLOOKUP(OVYLD2_!AT$4,'[1]INTERNAL PARAMETERS-1'!$B$5:$J$44,5,FALSE)*VLOOKUP(OVYLD2_!AT$4,'[1]INTERNAL PARAMETERS-1'!$B$5:$J$44,7,FALSE)*OVYLD2_!$F154 + OVYLD1_!AT154*(1-VLOOKUP(OVYLD2_!AT$4,'[1]INTERNAL PARAMETERS-1'!$B$5:$J$44,5,FALSE))*VLOOKUP(OVYLD2_!AT$4,'[1]INTERNAL PARAMETERS-1'!$B$5:$J$44,9,FALSE)*OVYLD2_!$F154</f>
        <v>0</v>
      </c>
      <c r="AU154" s="45">
        <f>OVYLD1_!AU154*VLOOKUP(OVYLD2_!AU$4,'[1]INTERNAL PARAMETERS-1'!$B$5:$J$44,5,FALSE)*VLOOKUP(OVYLD2_!AU$4,'[1]INTERNAL PARAMETERS-1'!$B$5:$J$44,6,FALSE)*VLOOKUP(OVYLD2_!AU$4,'[1]INTERNAL PARAMETERS-1'!$B$5:$J$44,3,FALSE) + OVYLD1_!AU154*(1-VLOOKUP(OVYLD2_!AU$4,'[1]INTERNAL PARAMETERS-1'!$B$5:$J$44,5,FALSE))*VLOOKUP(OVYLD2_!AU$4,'[1]INTERNAL PARAMETERS-1'!$B$5:$J$44,8,FALSE)*VLOOKUP(OVYLD2_!AU$4,'[1]INTERNAL PARAMETERS-1'!$B$5:$J$44,3,FALSE)</f>
        <v>0</v>
      </c>
      <c r="AV154" s="44">
        <f>OVYLD1_!AV154*VLOOKUP(OVYLD2_!AV$4,'[1]INTERNAL PARAMETERS-1'!$B$5:$J$44,5,FALSE)*VLOOKUP(OVYLD2_!AV$4,'[1]INTERNAL PARAMETERS-1'!$B$5:$J$44,6,FALSE)*VLOOKUP(OVYLD2_!AV$4,'[1]INTERNAL PARAMETERS-1'!$B$5:$J$44,3,FALSE) + OVYLD1_!AV154*(1-VLOOKUP(OVYLD2_!AV$4,'[1]INTERNAL PARAMETERS-1'!$B$5:$J$44,5,FALSE))*VLOOKUP(OVYLD2_!AV$4,'[1]INTERNAL PARAMETERS-1'!$B$5:$J$44,8,FALSE)*VLOOKUP(OVYLD2_!AV$4,'[1]INTERNAL PARAMETERS-1'!$B$5:$J$44,3,FALSE)</f>
        <v>0</v>
      </c>
      <c r="AW154" s="44">
        <f>OVYLD1_!AW154*VLOOKUP(OVYLD2_!AW$4,'[1]INTERNAL PARAMETERS-1'!$B$5:$J$44,5,FALSE)*VLOOKUP(OVYLD2_!AW$4,'[1]INTERNAL PARAMETERS-1'!$B$5:$J$44,6,FALSE)*VLOOKUP(OVYLD2_!AW$4,'[1]INTERNAL PARAMETERS-1'!$B$5:$J$44,3,FALSE) + OVYLD1_!AW154*(1-VLOOKUP(OVYLD2_!AW$4,'[1]INTERNAL PARAMETERS-1'!$B$5:$J$44,5,FALSE))*VLOOKUP(OVYLD2_!AW$4,'[1]INTERNAL PARAMETERS-1'!$B$5:$J$44,8,FALSE)*VLOOKUP(OVYLD2_!AW$4,'[1]INTERNAL PARAMETERS-1'!$B$5:$J$44,3,FALSE)</f>
        <v>65.128889337749058</v>
      </c>
      <c r="AX154" s="44">
        <f>OVYLD1_!AX154*VLOOKUP(OVYLD2_!AX$4,'[1]INTERNAL PARAMETERS-1'!$B$5:$J$44,5,FALSE)*VLOOKUP(OVYLD2_!AX$4,'[1]INTERNAL PARAMETERS-1'!$B$5:$J$44,6,FALSE)*VLOOKUP(OVYLD2_!AX$4,'[1]INTERNAL PARAMETERS-1'!$B$5:$J$44,3,FALSE) + OVYLD1_!AX154*(1-VLOOKUP(OVYLD2_!AX$4,'[1]INTERNAL PARAMETERS-1'!$B$5:$J$44,5,FALSE))*VLOOKUP(OVYLD2_!AX$4,'[1]INTERNAL PARAMETERS-1'!$B$5:$J$44,8,FALSE)*VLOOKUP(OVYLD2_!AX$4,'[1]INTERNAL PARAMETERS-1'!$B$5:$J$44,3,FALSE)</f>
        <v>0</v>
      </c>
      <c r="AY154" s="44">
        <f>OVYLD1_!AY154*VLOOKUP(OVYLD2_!AY$4,'[1]INTERNAL PARAMETERS-1'!$B$5:$J$44,5,FALSE)*VLOOKUP(OVYLD2_!AY$4,'[1]INTERNAL PARAMETERS-1'!$B$5:$J$44,6,FALSE)*VLOOKUP(OVYLD2_!AY$4,'[1]INTERNAL PARAMETERS-1'!$B$5:$J$44,3,FALSE) + OVYLD1_!AY154*(1-VLOOKUP(OVYLD2_!AY$4,'[1]INTERNAL PARAMETERS-1'!$B$5:$J$44,5,FALSE))*VLOOKUP(OVYLD2_!AY$4,'[1]INTERNAL PARAMETERS-1'!$B$5:$J$44,8,FALSE)*VLOOKUP(OVYLD2_!AY$4,'[1]INTERNAL PARAMETERS-1'!$B$5:$J$44,3,FALSE)</f>
        <v>0</v>
      </c>
      <c r="AZ154" s="44">
        <f>OVYLD1_!AZ154*VLOOKUP(OVYLD2_!AZ$4,'[1]INTERNAL PARAMETERS-1'!$B$5:$J$44,5,FALSE)*VLOOKUP(OVYLD2_!AZ$4,'[1]INTERNAL PARAMETERS-1'!$B$5:$J$44,6,FALSE)*VLOOKUP(OVYLD2_!AZ$4,'[1]INTERNAL PARAMETERS-1'!$B$5:$J$44,3,FALSE) + OVYLD1_!AZ154*(1-VLOOKUP(OVYLD2_!AZ$4,'[1]INTERNAL PARAMETERS-1'!$B$5:$J$44,5,FALSE))*VLOOKUP(OVYLD2_!AZ$4,'[1]INTERNAL PARAMETERS-1'!$B$5:$J$44,8,FALSE)*VLOOKUP(OVYLD2_!AZ$4,'[1]INTERNAL PARAMETERS-1'!$B$5:$J$44,3,FALSE)</f>
        <v>0</v>
      </c>
      <c r="BA154" s="44">
        <f>OVYLD1_!BA154*VLOOKUP(OVYLD2_!BA$4,'[1]INTERNAL PARAMETERS-1'!$B$5:$J$44,5,FALSE)*VLOOKUP(OVYLD2_!BA$4,'[1]INTERNAL PARAMETERS-1'!$B$5:$J$44,6,FALSE)*VLOOKUP(OVYLD2_!BA$4,'[1]INTERNAL PARAMETERS-1'!$B$5:$J$44,3,FALSE) + OVYLD1_!BA154*(1-VLOOKUP(OVYLD2_!BA$4,'[1]INTERNAL PARAMETERS-1'!$B$5:$J$44,5,FALSE))*VLOOKUP(OVYLD2_!BA$4,'[1]INTERNAL PARAMETERS-1'!$B$5:$J$44,8,FALSE)*VLOOKUP(OVYLD2_!BA$4,'[1]INTERNAL PARAMETERS-1'!$B$5:$J$44,3,FALSE)</f>
        <v>13.376586428303501</v>
      </c>
      <c r="BB154" s="44">
        <f>OVYLD1_!BB154*VLOOKUP(OVYLD2_!BB$4,'[1]INTERNAL PARAMETERS-1'!$B$5:$J$44,5,FALSE)*VLOOKUP(OVYLD2_!BB$4,'[1]INTERNAL PARAMETERS-1'!$B$5:$J$44,6,FALSE)*VLOOKUP(OVYLD2_!BB$4,'[1]INTERNAL PARAMETERS-1'!$B$5:$J$44,3,FALSE) + OVYLD1_!BB154*(1-VLOOKUP(OVYLD2_!BB$4,'[1]INTERNAL PARAMETERS-1'!$B$5:$J$44,5,FALSE))*VLOOKUP(OVYLD2_!BB$4,'[1]INTERNAL PARAMETERS-1'!$B$5:$J$44,8,FALSE)*VLOOKUP(OVYLD2_!BB$4,'[1]INTERNAL PARAMETERS-1'!$B$5:$J$44,3,FALSE)</f>
        <v>17.157787684748826</v>
      </c>
      <c r="BC154" s="44">
        <f>OVYLD1_!BC154*VLOOKUP(OVYLD2_!BC$4,'[1]INTERNAL PARAMETERS-1'!$B$5:$J$44,5,FALSE)*VLOOKUP(OVYLD2_!BC$4,'[1]INTERNAL PARAMETERS-1'!$B$5:$J$44,6,FALSE)*VLOOKUP(OVYLD2_!BC$4,'[1]INTERNAL PARAMETERS-1'!$B$5:$J$44,3,FALSE) + OVYLD1_!BC154*(1-VLOOKUP(OVYLD2_!BC$4,'[1]INTERNAL PARAMETERS-1'!$B$5:$J$44,5,FALSE))*VLOOKUP(OVYLD2_!BC$4,'[1]INTERNAL PARAMETERS-1'!$B$5:$J$44,8,FALSE)*VLOOKUP(OVYLD2_!BC$4,'[1]INTERNAL PARAMETERS-1'!$B$5:$J$44,3,FALSE)</f>
        <v>16.28341536591828</v>
      </c>
      <c r="BD154" s="44">
        <f>OVYLD1_!BD154*VLOOKUP(OVYLD2_!BD$4,'[1]INTERNAL PARAMETERS-1'!$B$5:$J$44,5,FALSE)*VLOOKUP(OVYLD2_!BD$4,'[1]INTERNAL PARAMETERS-1'!$B$5:$J$44,6,FALSE)*VLOOKUP(OVYLD2_!BD$4,'[1]INTERNAL PARAMETERS-1'!$B$5:$J$44,3,FALSE) + OVYLD1_!BD154*(1-VLOOKUP(OVYLD2_!BD$4,'[1]INTERNAL PARAMETERS-1'!$B$5:$J$44,5,FALSE))*VLOOKUP(OVYLD2_!BD$4,'[1]INTERNAL PARAMETERS-1'!$B$5:$J$44,8,FALSE)*VLOOKUP(OVYLD2_!BD$4,'[1]INTERNAL PARAMETERS-1'!$B$5:$J$44,3,FALSE)</f>
        <v>12.56082449150265</v>
      </c>
      <c r="BE154" s="44">
        <f>OVYLD1_!BE154*VLOOKUP(OVYLD2_!BE$4,'[1]INTERNAL PARAMETERS-1'!$B$5:$J$44,5,FALSE)*VLOOKUP(OVYLD2_!BE$4,'[1]INTERNAL PARAMETERS-1'!$B$5:$J$44,6,FALSE)*VLOOKUP(OVYLD2_!BE$4,'[1]INTERNAL PARAMETERS-1'!$B$5:$J$44,3,FALSE) + OVYLD1_!BE154*(1-VLOOKUP(OVYLD2_!BE$4,'[1]INTERNAL PARAMETERS-1'!$B$5:$J$44,5,FALSE))*VLOOKUP(OVYLD2_!BE$4,'[1]INTERNAL PARAMETERS-1'!$B$5:$J$44,8,FALSE)*VLOOKUP(OVYLD2_!BE$4,'[1]INTERNAL PARAMETERS-1'!$B$5:$J$44,3,FALSE)</f>
        <v>17.321155396990431</v>
      </c>
      <c r="BF154" s="44">
        <f>OVYLD1_!BF154*VLOOKUP(OVYLD2_!BF$4,'[1]INTERNAL PARAMETERS-1'!$B$5:$J$44,5,FALSE)*VLOOKUP(OVYLD2_!BF$4,'[1]INTERNAL PARAMETERS-1'!$B$5:$J$44,6,FALSE)*VLOOKUP(OVYLD2_!BF$4,'[1]INTERNAL PARAMETERS-1'!$B$5:$J$44,3,FALSE) + OVYLD1_!BF154*(1-VLOOKUP(OVYLD2_!BF$4,'[1]INTERNAL PARAMETERS-1'!$B$5:$J$44,5,FALSE))*VLOOKUP(OVYLD2_!BF$4,'[1]INTERNAL PARAMETERS-1'!$B$5:$J$44,8,FALSE)*VLOOKUP(OVYLD2_!BF$4,'[1]INTERNAL PARAMETERS-1'!$B$5:$J$44,3,FALSE)</f>
        <v>0</v>
      </c>
      <c r="BG154" s="44">
        <f>OVYLD1_!BG154*VLOOKUP(OVYLD2_!BG$4,'[1]INTERNAL PARAMETERS-1'!$B$5:$J$44,5,FALSE)*VLOOKUP(OVYLD2_!BG$4,'[1]INTERNAL PARAMETERS-1'!$B$5:$J$44,6,FALSE)*VLOOKUP(OVYLD2_!BG$4,'[1]INTERNAL PARAMETERS-1'!$B$5:$J$44,3,FALSE) + OVYLD1_!BG154*(1-VLOOKUP(OVYLD2_!BG$4,'[1]INTERNAL PARAMETERS-1'!$B$5:$J$44,5,FALSE))*VLOOKUP(OVYLD2_!BG$4,'[1]INTERNAL PARAMETERS-1'!$B$5:$J$44,8,FALSE)*VLOOKUP(OVYLD2_!BG$4,'[1]INTERNAL PARAMETERS-1'!$B$5:$J$44,3,FALSE)</f>
        <v>10.686071578183233</v>
      </c>
      <c r="BH154" s="44">
        <f>OVYLD1_!BH154*VLOOKUP(OVYLD2_!BH$4,'[1]INTERNAL PARAMETERS-1'!$B$5:$J$44,5,FALSE)*VLOOKUP(OVYLD2_!BH$4,'[1]INTERNAL PARAMETERS-1'!$B$5:$J$44,6,FALSE)*VLOOKUP(OVYLD2_!BH$4,'[1]INTERNAL PARAMETERS-1'!$B$5:$J$44,3,FALSE) + OVYLD1_!BH154*(1-VLOOKUP(OVYLD2_!BH$4,'[1]INTERNAL PARAMETERS-1'!$B$5:$J$44,5,FALSE))*VLOOKUP(OVYLD2_!BH$4,'[1]INTERNAL PARAMETERS-1'!$B$5:$J$44,8,FALSE)*VLOOKUP(OVYLD2_!BH$4,'[1]INTERNAL PARAMETERS-1'!$B$5:$J$44,3,FALSE)</f>
        <v>6.9279274880406402E-2</v>
      </c>
      <c r="BI154" s="44">
        <f>OVYLD1_!BI154*VLOOKUP(OVYLD2_!BI$4,'[1]INTERNAL PARAMETERS-1'!$B$5:$J$44,5,FALSE)*VLOOKUP(OVYLD2_!BI$4,'[1]INTERNAL PARAMETERS-1'!$B$5:$J$44,6,FALSE)*VLOOKUP(OVYLD2_!BI$4,'[1]INTERNAL PARAMETERS-1'!$B$5:$J$44,3,FALSE) + OVYLD1_!BI154*(1-VLOOKUP(OVYLD2_!BI$4,'[1]INTERNAL PARAMETERS-1'!$B$5:$J$44,5,FALSE))*VLOOKUP(OVYLD2_!BI$4,'[1]INTERNAL PARAMETERS-1'!$B$5:$J$44,8,FALSE)*VLOOKUP(OVYLD2_!BI$4,'[1]INTERNAL PARAMETERS-1'!$B$5:$J$44,3,FALSE)</f>
        <v>0</v>
      </c>
      <c r="BJ154" s="44">
        <f>OVYLD1_!BJ154*VLOOKUP(OVYLD2_!BJ$4,'[1]INTERNAL PARAMETERS-1'!$B$5:$J$44,5,FALSE)*VLOOKUP(OVYLD2_!BJ$4,'[1]INTERNAL PARAMETERS-1'!$B$5:$J$44,6,FALSE)*VLOOKUP(OVYLD2_!BJ$4,'[1]INTERNAL PARAMETERS-1'!$B$5:$J$44,3,FALSE) + OVYLD1_!BJ154*(1-VLOOKUP(OVYLD2_!BJ$4,'[1]INTERNAL PARAMETERS-1'!$B$5:$J$44,5,FALSE))*VLOOKUP(OVYLD2_!BJ$4,'[1]INTERNAL PARAMETERS-1'!$B$5:$J$44,8,FALSE)*VLOOKUP(OVYLD2_!BJ$4,'[1]INTERNAL PARAMETERS-1'!$B$5:$J$44,3,FALSE)</f>
        <v>4.1539618400296359</v>
      </c>
      <c r="BK154" s="44">
        <f>OVYLD1_!BK154*VLOOKUP(OVYLD2_!BK$4,'[1]INTERNAL PARAMETERS-1'!$B$5:$J$44,5,FALSE)*VLOOKUP(OVYLD2_!BK$4,'[1]INTERNAL PARAMETERS-1'!$B$5:$J$44,6,FALSE)*VLOOKUP(OVYLD2_!BK$4,'[1]INTERNAL PARAMETERS-1'!$B$5:$J$44,3,FALSE) + OVYLD1_!BK154*(1-VLOOKUP(OVYLD2_!BK$4,'[1]INTERNAL PARAMETERS-1'!$B$5:$J$44,5,FALSE))*VLOOKUP(OVYLD2_!BK$4,'[1]INTERNAL PARAMETERS-1'!$B$5:$J$44,8,FALSE)*VLOOKUP(OVYLD2_!BK$4,'[1]INTERNAL PARAMETERS-1'!$B$5:$J$44,3,FALSE)</f>
        <v>5.6138570112653969</v>
      </c>
      <c r="BL154" s="44">
        <f>OVYLD1_!BL154*VLOOKUP(OVYLD2_!BL$4,'[1]INTERNAL PARAMETERS-1'!$B$5:$J$44,5,FALSE)*VLOOKUP(OVYLD2_!BL$4,'[1]INTERNAL PARAMETERS-1'!$B$5:$J$44,6,FALSE)*VLOOKUP(OVYLD2_!BL$4,'[1]INTERNAL PARAMETERS-1'!$B$5:$J$44,3,FALSE) + OVYLD1_!BL154*(1-VLOOKUP(OVYLD2_!BL$4,'[1]INTERNAL PARAMETERS-1'!$B$5:$J$44,5,FALSE))*VLOOKUP(OVYLD2_!BL$4,'[1]INTERNAL PARAMETERS-1'!$B$5:$J$44,8,FALSE)*VLOOKUP(OVYLD2_!BL$4,'[1]INTERNAL PARAMETERS-1'!$B$5:$J$44,3,FALSE)</f>
        <v>15.122279224840241</v>
      </c>
      <c r="BM154" s="44">
        <f>OVYLD1_!BM154*VLOOKUP(OVYLD2_!BM$4,'[1]INTERNAL PARAMETERS-1'!$B$5:$J$44,5,FALSE)*VLOOKUP(OVYLD2_!BM$4,'[1]INTERNAL PARAMETERS-1'!$B$5:$J$44,6,FALSE)*VLOOKUP(OVYLD2_!BM$4,'[1]INTERNAL PARAMETERS-1'!$B$5:$J$44,3,FALSE) + OVYLD1_!BM154*(1-VLOOKUP(OVYLD2_!BM$4,'[1]INTERNAL PARAMETERS-1'!$B$5:$J$44,5,FALSE))*VLOOKUP(OVYLD2_!BM$4,'[1]INTERNAL PARAMETERS-1'!$B$5:$J$44,8,FALSE)*VLOOKUP(OVYLD2_!BM$4,'[1]INTERNAL PARAMETERS-1'!$B$5:$J$44,3,FALSE)</f>
        <v>1.9864821277670039</v>
      </c>
      <c r="BN154" s="44">
        <f>OVYLD1_!BN154*VLOOKUP(OVYLD2_!BN$4,'[1]INTERNAL PARAMETERS-1'!$B$5:$J$44,5,FALSE)*VLOOKUP(OVYLD2_!BN$4,'[1]INTERNAL PARAMETERS-1'!$B$5:$J$44,6,FALSE)*VLOOKUP(OVYLD2_!BN$4,'[1]INTERNAL PARAMETERS-1'!$B$5:$J$44,3,FALSE) + OVYLD1_!BN154*(1-VLOOKUP(OVYLD2_!BN$4,'[1]INTERNAL PARAMETERS-1'!$B$5:$J$44,5,FALSE))*VLOOKUP(OVYLD2_!BN$4,'[1]INTERNAL PARAMETERS-1'!$B$5:$J$44,8,FALSE)*VLOOKUP(OVYLD2_!BN$4,'[1]INTERNAL PARAMETERS-1'!$B$5:$J$44,3,FALSE)</f>
        <v>4.2114986545022104</v>
      </c>
      <c r="BO154" s="44">
        <f>OVYLD1_!BO154*VLOOKUP(OVYLD2_!BO$4,'[1]INTERNAL PARAMETERS-1'!$B$5:$J$44,5,FALSE)*VLOOKUP(OVYLD2_!BO$4,'[1]INTERNAL PARAMETERS-1'!$B$5:$J$44,6,FALSE)*VLOOKUP(OVYLD2_!BO$4,'[1]INTERNAL PARAMETERS-1'!$B$5:$J$44,3,FALSE) + OVYLD1_!BO154*(1-VLOOKUP(OVYLD2_!BO$4,'[1]INTERNAL PARAMETERS-1'!$B$5:$J$44,5,FALSE))*VLOOKUP(OVYLD2_!BO$4,'[1]INTERNAL PARAMETERS-1'!$B$5:$J$44,8,FALSE)*VLOOKUP(OVYLD2_!BO$4,'[1]INTERNAL PARAMETERS-1'!$B$5:$J$44,3,FALSE)</f>
        <v>3.832178658759898</v>
      </c>
      <c r="BP154" s="44">
        <f>OVYLD1_!BP154*VLOOKUP(OVYLD2_!BP$4,'[1]INTERNAL PARAMETERS-1'!$B$5:$J$44,5,FALSE)*VLOOKUP(OVYLD2_!BP$4,'[1]INTERNAL PARAMETERS-1'!$B$5:$J$44,6,FALSE)*VLOOKUP(OVYLD2_!BP$4,'[1]INTERNAL PARAMETERS-1'!$B$5:$J$44,3,FALSE) + OVYLD1_!BP154*(1-VLOOKUP(OVYLD2_!BP$4,'[1]INTERNAL PARAMETERS-1'!$B$5:$J$44,5,FALSE))*VLOOKUP(OVYLD2_!BP$4,'[1]INTERNAL PARAMETERS-1'!$B$5:$J$44,8,FALSE)*VLOOKUP(OVYLD2_!BP$4,'[1]INTERNAL PARAMETERS-1'!$B$5:$J$44,3,FALSE)</f>
        <v>0.38895692959027506</v>
      </c>
      <c r="BQ154" s="44">
        <f>OVYLD1_!BQ154*VLOOKUP(OVYLD2_!BQ$4,'[1]INTERNAL PARAMETERS-1'!$B$5:$J$44,5,FALSE)*VLOOKUP(OVYLD2_!BQ$4,'[1]INTERNAL PARAMETERS-1'!$B$5:$J$44,6,FALSE)*VLOOKUP(OVYLD2_!BQ$4,'[1]INTERNAL PARAMETERS-1'!$B$5:$J$44,3,FALSE) + OVYLD1_!BQ154*(1-VLOOKUP(OVYLD2_!BQ$4,'[1]INTERNAL PARAMETERS-1'!$B$5:$J$44,5,FALSE))*VLOOKUP(OVYLD2_!BQ$4,'[1]INTERNAL PARAMETERS-1'!$B$5:$J$44,8,FALSE)*VLOOKUP(OVYLD2_!BQ$4,'[1]INTERNAL PARAMETERS-1'!$B$5:$J$44,3,FALSE)</f>
        <v>14.86348980157109</v>
      </c>
      <c r="BR154" s="44">
        <f>OVYLD1_!BR154*VLOOKUP(OVYLD2_!BR$4,'[1]INTERNAL PARAMETERS-1'!$B$5:$J$44,5,FALSE)*VLOOKUP(OVYLD2_!BR$4,'[1]INTERNAL PARAMETERS-1'!$B$5:$J$44,6,FALSE)*VLOOKUP(OVYLD2_!BR$4,'[1]INTERNAL PARAMETERS-1'!$B$5:$J$44,3,FALSE) + OVYLD1_!BR154*(1-VLOOKUP(OVYLD2_!BR$4,'[1]INTERNAL PARAMETERS-1'!$B$5:$J$44,5,FALSE))*VLOOKUP(OVYLD2_!BR$4,'[1]INTERNAL PARAMETERS-1'!$B$5:$J$44,8,FALSE)*VLOOKUP(OVYLD2_!BR$4,'[1]INTERNAL PARAMETERS-1'!$B$5:$J$44,3,FALSE)</f>
        <v>0.77307787095467428</v>
      </c>
      <c r="BS154" s="44">
        <f>OVYLD1_!BS154*VLOOKUP(OVYLD2_!BS$4,'[1]INTERNAL PARAMETERS-1'!$B$5:$J$44,5,FALSE)*VLOOKUP(OVYLD2_!BS$4,'[1]INTERNAL PARAMETERS-1'!$B$5:$J$44,6,FALSE)*VLOOKUP(OVYLD2_!BS$4,'[1]INTERNAL PARAMETERS-1'!$B$5:$J$44,3,FALSE) + OVYLD1_!BS154*(1-VLOOKUP(OVYLD2_!BS$4,'[1]INTERNAL PARAMETERS-1'!$B$5:$J$44,5,FALSE))*VLOOKUP(OVYLD2_!BS$4,'[1]INTERNAL PARAMETERS-1'!$B$5:$J$44,8,FALSE)*VLOOKUP(OVYLD2_!BS$4,'[1]INTERNAL PARAMETERS-1'!$B$5:$J$44,3,FALSE)</f>
        <v>4.665830126732648E-2</v>
      </c>
      <c r="BT154" s="44">
        <f>OVYLD1_!BT154*VLOOKUP(OVYLD2_!BT$4,'[1]INTERNAL PARAMETERS-1'!$B$5:$J$44,5,FALSE)*VLOOKUP(OVYLD2_!BT$4,'[1]INTERNAL PARAMETERS-1'!$B$5:$J$44,6,FALSE)*VLOOKUP(OVYLD2_!BT$4,'[1]INTERNAL PARAMETERS-1'!$B$5:$J$44,3,FALSE) + OVYLD1_!BT154*(1-VLOOKUP(OVYLD2_!BT$4,'[1]INTERNAL PARAMETERS-1'!$B$5:$J$44,5,FALSE))*VLOOKUP(OVYLD2_!BT$4,'[1]INTERNAL PARAMETERS-1'!$B$5:$J$44,8,FALSE)*VLOOKUP(OVYLD2_!BT$4,'[1]INTERNAL PARAMETERS-1'!$B$5:$J$44,3,FALSE)</f>
        <v>0</v>
      </c>
      <c r="BU154" s="44">
        <f>OVYLD1_!BU154*VLOOKUP(OVYLD2_!BU$4,'[1]INTERNAL PARAMETERS-1'!$B$5:$J$44,5,FALSE)*VLOOKUP(OVYLD2_!BU$4,'[1]INTERNAL PARAMETERS-1'!$B$5:$J$44,6,FALSE)*VLOOKUP(OVYLD2_!BU$4,'[1]INTERNAL PARAMETERS-1'!$B$5:$J$44,3,FALSE) + OVYLD1_!BU154*(1-VLOOKUP(OVYLD2_!BU$4,'[1]INTERNAL PARAMETERS-1'!$B$5:$J$44,5,FALSE))*VLOOKUP(OVYLD2_!BU$4,'[1]INTERNAL PARAMETERS-1'!$B$5:$J$44,8,FALSE)*VLOOKUP(OVYLD2_!BU$4,'[1]INTERNAL PARAMETERS-1'!$B$5:$J$44,3,FALSE)</f>
        <v>0</v>
      </c>
      <c r="BV154" s="44">
        <f>OVYLD1_!BV154*VLOOKUP(OVYLD2_!BV$4,'[1]INTERNAL PARAMETERS-1'!$B$5:$J$44,5,FALSE)*VLOOKUP(OVYLD2_!BV$4,'[1]INTERNAL PARAMETERS-1'!$B$5:$J$44,6,FALSE)*VLOOKUP(OVYLD2_!BV$4,'[1]INTERNAL PARAMETERS-1'!$B$5:$J$44,3,FALSE) + OVYLD1_!BV154*(1-VLOOKUP(OVYLD2_!BV$4,'[1]INTERNAL PARAMETERS-1'!$B$5:$J$44,5,FALSE))*VLOOKUP(OVYLD2_!BV$4,'[1]INTERNAL PARAMETERS-1'!$B$5:$J$44,8,FALSE)*VLOOKUP(OVYLD2_!BV$4,'[1]INTERNAL PARAMETERS-1'!$B$5:$J$44,3,FALSE)</f>
        <v>0</v>
      </c>
      <c r="BW154" s="44">
        <f>OVYLD1_!BW154*VLOOKUP(OVYLD2_!BW$4,'[1]INTERNAL PARAMETERS-1'!$B$5:$J$44,5,FALSE)*VLOOKUP(OVYLD2_!BW$4,'[1]INTERNAL PARAMETERS-1'!$B$5:$J$44,6,FALSE)*VLOOKUP(OVYLD2_!BW$4,'[1]INTERNAL PARAMETERS-1'!$B$5:$J$44,3,FALSE) + OVYLD1_!BW154*(1-VLOOKUP(OVYLD2_!BW$4,'[1]INTERNAL PARAMETERS-1'!$B$5:$J$44,5,FALSE))*VLOOKUP(OVYLD2_!BW$4,'[1]INTERNAL PARAMETERS-1'!$B$5:$J$44,8,FALSE)*VLOOKUP(OVYLD2_!BW$4,'[1]INTERNAL PARAMETERS-1'!$B$5:$J$44,3,FALSE)</f>
        <v>0</v>
      </c>
      <c r="BX154" s="44">
        <f>OVYLD1_!BX154*VLOOKUP(OVYLD2_!BX$4,'[1]INTERNAL PARAMETERS-1'!$B$5:$J$44,5,FALSE)*VLOOKUP(OVYLD2_!BX$4,'[1]INTERNAL PARAMETERS-1'!$B$5:$J$44,6,FALSE)*VLOOKUP(OVYLD2_!BX$4,'[1]INTERNAL PARAMETERS-1'!$B$5:$J$44,3,FALSE) + OVYLD1_!BX154*(1-VLOOKUP(OVYLD2_!BX$4,'[1]INTERNAL PARAMETERS-1'!$B$5:$J$44,5,FALSE))*VLOOKUP(OVYLD2_!BX$4,'[1]INTERNAL PARAMETERS-1'!$B$5:$J$44,8,FALSE)*VLOOKUP(OVYLD2_!BX$4,'[1]INTERNAL PARAMETERS-1'!$B$5:$J$44,3,FALSE)</f>
        <v>0</v>
      </c>
      <c r="BY154" s="44">
        <f>OVYLD1_!BY154*VLOOKUP(OVYLD2_!BY$4,'[1]INTERNAL PARAMETERS-1'!$B$5:$J$44,5,FALSE)*VLOOKUP(OVYLD2_!BY$4,'[1]INTERNAL PARAMETERS-1'!$B$5:$J$44,6,FALSE)*VLOOKUP(OVYLD2_!BY$4,'[1]INTERNAL PARAMETERS-1'!$B$5:$J$44,3,FALSE) + OVYLD1_!BY154*(1-VLOOKUP(OVYLD2_!BY$4,'[1]INTERNAL PARAMETERS-1'!$B$5:$J$44,5,FALSE))*VLOOKUP(OVYLD2_!BY$4,'[1]INTERNAL PARAMETERS-1'!$B$5:$J$44,8,FALSE)*VLOOKUP(OVYLD2_!BY$4,'[1]INTERNAL PARAMETERS-1'!$B$5:$J$44,3,FALSE)</f>
        <v>0</v>
      </c>
      <c r="BZ154" s="44">
        <f>OVYLD1_!BZ154*VLOOKUP(OVYLD2_!BZ$4,'[1]INTERNAL PARAMETERS-1'!$B$5:$J$44,5,FALSE)*VLOOKUP(OVYLD2_!BZ$4,'[1]INTERNAL PARAMETERS-1'!$B$5:$J$44,6,FALSE)*VLOOKUP(OVYLD2_!BZ$4,'[1]INTERNAL PARAMETERS-1'!$B$5:$J$44,3,FALSE) + OVYLD1_!BZ154*(1-VLOOKUP(OVYLD2_!BZ$4,'[1]INTERNAL PARAMETERS-1'!$B$5:$J$44,5,FALSE))*VLOOKUP(OVYLD2_!BZ$4,'[1]INTERNAL PARAMETERS-1'!$B$5:$J$44,8,FALSE)*VLOOKUP(OVYLD2_!BZ$4,'[1]INTERNAL PARAMETERS-1'!$B$5:$J$44,3,FALSE)</f>
        <v>6.6813544900084426E-2</v>
      </c>
      <c r="CA154" s="44">
        <f>OVYLD1_!CA154*VLOOKUP(OVYLD2_!CA$4,'[1]INTERNAL PARAMETERS-1'!$B$5:$J$44,5,FALSE)*VLOOKUP(OVYLD2_!CA$4,'[1]INTERNAL PARAMETERS-1'!$B$5:$J$44,6,FALSE)*VLOOKUP(OVYLD2_!CA$4,'[1]INTERNAL PARAMETERS-1'!$B$5:$J$44,3,FALSE) + OVYLD1_!CA154*(1-VLOOKUP(OVYLD2_!CA$4,'[1]INTERNAL PARAMETERS-1'!$B$5:$J$44,5,FALSE))*VLOOKUP(OVYLD2_!CA$4,'[1]INTERNAL PARAMETERS-1'!$B$5:$J$44,8,FALSE)*VLOOKUP(OVYLD2_!CA$4,'[1]INTERNAL PARAMETERS-1'!$B$5:$J$44,3,FALSE)</f>
        <v>0</v>
      </c>
      <c r="CB154" s="44">
        <f>OVYLD1_!CB154*VLOOKUP(OVYLD2_!CB$4,'[1]INTERNAL PARAMETERS-1'!$B$5:$J$44,5,FALSE)*VLOOKUP(OVYLD2_!CB$4,'[1]INTERNAL PARAMETERS-1'!$B$5:$J$44,6,FALSE)*VLOOKUP(OVYLD2_!CB$4,'[1]INTERNAL PARAMETERS-1'!$B$5:$J$44,3,FALSE) + OVYLD1_!CB154*(1-VLOOKUP(OVYLD2_!CB$4,'[1]INTERNAL PARAMETERS-1'!$B$5:$J$44,5,FALSE))*VLOOKUP(OVYLD2_!CB$4,'[1]INTERNAL PARAMETERS-1'!$B$5:$J$44,8,FALSE)*VLOOKUP(OVYLD2_!CB$4,'[1]INTERNAL PARAMETERS-1'!$B$5:$J$44,3,FALSE)</f>
        <v>0</v>
      </c>
      <c r="CC154" s="44">
        <f>OVYLD1_!CC154*VLOOKUP(OVYLD2_!CC$4,'[1]INTERNAL PARAMETERS-1'!$B$5:$J$44,5,FALSE)*VLOOKUP(OVYLD2_!CC$4,'[1]INTERNAL PARAMETERS-1'!$B$5:$J$44,6,FALSE)*VLOOKUP(OVYLD2_!CC$4,'[1]INTERNAL PARAMETERS-1'!$B$5:$J$44,3,FALSE) + OVYLD1_!CC154*(1-VLOOKUP(OVYLD2_!CC$4,'[1]INTERNAL PARAMETERS-1'!$B$5:$J$44,5,FALSE))*VLOOKUP(OVYLD2_!CC$4,'[1]INTERNAL PARAMETERS-1'!$B$5:$J$44,8,FALSE)*VLOOKUP(OVYLD2_!CC$4,'[1]INTERNAL PARAMETERS-1'!$B$5:$J$44,3,FALSE)</f>
        <v>8.049847546207145E-2</v>
      </c>
      <c r="CD154" s="44">
        <f>OVYLD1_!CD154*VLOOKUP(OVYLD2_!CD$4,'[1]INTERNAL PARAMETERS-1'!$B$5:$J$44,5,FALSE)*VLOOKUP(OVYLD2_!CD$4,'[1]INTERNAL PARAMETERS-1'!$B$5:$J$44,6,FALSE)*VLOOKUP(OVYLD2_!CD$4,'[1]INTERNAL PARAMETERS-1'!$B$5:$J$44,3,FALSE) + OVYLD1_!CD154*(1-VLOOKUP(OVYLD2_!CD$4,'[1]INTERNAL PARAMETERS-1'!$B$5:$J$44,5,FALSE))*VLOOKUP(OVYLD2_!CD$4,'[1]INTERNAL PARAMETERS-1'!$B$5:$J$44,8,FALSE)*VLOOKUP(OVYLD2_!CD$4,'[1]INTERNAL PARAMETERS-1'!$B$5:$J$44,3,FALSE)</f>
        <v>0.27570792219603446</v>
      </c>
      <c r="CE154" s="44">
        <f>OVYLD1_!CE154*VLOOKUP(OVYLD2_!CE$4,'[1]INTERNAL PARAMETERS-1'!$B$5:$J$44,5,FALSE)*VLOOKUP(OVYLD2_!CE$4,'[1]INTERNAL PARAMETERS-1'!$B$5:$J$44,6,FALSE)*VLOOKUP(OVYLD2_!CE$4,'[1]INTERNAL PARAMETERS-1'!$B$5:$J$44,3,FALSE) + OVYLD1_!CE154*(1-VLOOKUP(OVYLD2_!CE$4,'[1]INTERNAL PARAMETERS-1'!$B$5:$J$44,5,FALSE))*VLOOKUP(OVYLD2_!CE$4,'[1]INTERNAL PARAMETERS-1'!$B$5:$J$44,8,FALSE)*VLOOKUP(OVYLD2_!CE$4,'[1]INTERNAL PARAMETERS-1'!$B$5:$J$44,3,FALSE)</f>
        <v>0.47310291417448608</v>
      </c>
      <c r="CF154" s="44">
        <f>OVYLD1_!CF154*VLOOKUP(OVYLD2_!CF$4,'[1]INTERNAL PARAMETERS-1'!$B$5:$J$44,5,FALSE)*VLOOKUP(OVYLD2_!CF$4,'[1]INTERNAL PARAMETERS-1'!$B$5:$J$44,6,FALSE)*VLOOKUP(OVYLD2_!CF$4,'[1]INTERNAL PARAMETERS-1'!$B$5:$J$44,3,FALSE) + OVYLD1_!CF154*(1-VLOOKUP(OVYLD2_!CF$4,'[1]INTERNAL PARAMETERS-1'!$B$5:$J$44,5,FALSE))*VLOOKUP(OVYLD2_!CF$4,'[1]INTERNAL PARAMETERS-1'!$B$5:$J$44,8,FALSE)*VLOOKUP(OVYLD2_!CF$4,'[1]INTERNAL PARAMETERS-1'!$B$5:$J$44,3,FALSE)</f>
        <v>0.11162551598966733</v>
      </c>
      <c r="CG154" s="44">
        <f>OVYLD1_!CG154*VLOOKUP(OVYLD2_!CG$4,'[1]INTERNAL PARAMETERS-1'!$B$5:$J$44,5,FALSE)*VLOOKUP(OVYLD2_!CG$4,'[1]INTERNAL PARAMETERS-1'!$B$5:$J$44,6,FALSE)*VLOOKUP(OVYLD2_!CG$4,'[1]INTERNAL PARAMETERS-1'!$B$5:$J$44,3,FALSE) + OVYLD1_!CG154*(1-VLOOKUP(OVYLD2_!CG$4,'[1]INTERNAL PARAMETERS-1'!$B$5:$J$44,5,FALSE))*VLOOKUP(OVYLD2_!CG$4,'[1]INTERNAL PARAMETERS-1'!$B$5:$J$44,8,FALSE)*VLOOKUP(OVYLD2_!CG$4,'[1]INTERNAL PARAMETERS-1'!$B$5:$J$44,3,FALSE)</f>
        <v>0</v>
      </c>
      <c r="CH154" s="43">
        <f>OVYLD1_!CH154*VLOOKUP(OVYLD2_!CH$4,'[1]INTERNAL PARAMETERS-1'!$B$5:$J$44,5,FALSE)*VLOOKUP(OVYLD2_!CH$4,'[1]INTERNAL PARAMETERS-1'!$B$5:$J$44,6,FALSE)*VLOOKUP(OVYLD2_!CH$4,'[1]INTERNAL PARAMETERS-1'!$B$5:$J$44,3,FALSE) + OVYLD1_!CH154*(1-VLOOKUP(OVYLD2_!CH$4,'[1]INTERNAL PARAMETERS-1'!$B$5:$J$44,5,FALSE))*VLOOKUP(OVYLD2_!CH$4,'[1]INTERNAL PARAMETERS-1'!$B$5:$J$44,8,FALSE)*VLOOKUP(OVYLD2_!CH$4,'[1]INTERNAL PARAMETERS-1'!$B$5:$J$44,3,FALSE)</f>
        <v>0</v>
      </c>
      <c r="CJ154" s="45">
        <f t="shared" si="4"/>
        <v>12232.752593788613</v>
      </c>
      <c r="CK154" s="43">
        <f t="shared" si="5"/>
        <v>204.58419835154643</v>
      </c>
    </row>
    <row r="155" spans="2:89" x14ac:dyDescent="0.5">
      <c r="B155" s="58" t="s">
        <v>8</v>
      </c>
      <c r="C155" s="57" t="s">
        <v>81</v>
      </c>
      <c r="D155" s="57" t="s">
        <v>74</v>
      </c>
      <c r="E155" s="128">
        <f>OVERALL2021!AI155</f>
        <v>19440.161999999997</v>
      </c>
      <c r="F155" s="59">
        <f>'[1]INTERNAL PARAMETERS-1'!M11</f>
        <v>53.995000000000005</v>
      </c>
      <c r="G155" s="45">
        <f>OVYLD1_!G155*VLOOKUP(OVYLD2_!G$4,'[1]INTERNAL PARAMETERS-1'!$B$5:$J$44,5,FALSE)*VLOOKUP(OVYLD2_!G$4,'[1]INTERNAL PARAMETERS-1'!$B$5:$J$44,7,FALSE)*OVYLD2_!$F155 + OVYLD1_!G155*(1-VLOOKUP(OVYLD2_!G$4,'[1]INTERNAL PARAMETERS-1'!$B$5:$J$44,5,FALSE))*VLOOKUP(OVYLD2_!G$4,'[1]INTERNAL PARAMETERS-1'!$B$5:$J$44,9,FALSE)*OVYLD2_!$F155</f>
        <v>3492.4075504666866</v>
      </c>
      <c r="H155" s="44">
        <f>OVYLD1_!H155*VLOOKUP(OVYLD2_!H$4,'[1]INTERNAL PARAMETERS-1'!$B$5:$J$44,5,FALSE)*VLOOKUP(OVYLD2_!H$4,'[1]INTERNAL PARAMETERS-1'!$B$5:$J$44,7,FALSE)*OVYLD2_!$F155 + OVYLD1_!H155*(1-VLOOKUP(OVYLD2_!H$4,'[1]INTERNAL PARAMETERS-1'!$B$5:$J$44,5,FALSE))*VLOOKUP(OVYLD2_!H$4,'[1]INTERNAL PARAMETERS-1'!$B$5:$J$44,9,FALSE)*OVYLD2_!$F155</f>
        <v>2645.0127488436265</v>
      </c>
      <c r="I155" s="44">
        <f>OVYLD1_!I155*VLOOKUP(OVYLD2_!I$4,'[1]INTERNAL PARAMETERS-1'!$B$5:$J$44,5,FALSE)*VLOOKUP(OVYLD2_!I$4,'[1]INTERNAL PARAMETERS-1'!$B$5:$J$44,7,FALSE)*OVYLD2_!$F155 + OVYLD1_!I155*(1-VLOOKUP(OVYLD2_!I$4,'[1]INTERNAL PARAMETERS-1'!$B$5:$J$44,5,FALSE))*VLOOKUP(OVYLD2_!I$4,'[1]INTERNAL PARAMETERS-1'!$B$5:$J$44,9,FALSE)*OVYLD2_!$F155</f>
        <v>2316.6050874119251</v>
      </c>
      <c r="J155" s="44">
        <f>OVYLD1_!J155*VLOOKUP(OVYLD2_!J$4,'[1]INTERNAL PARAMETERS-1'!$B$5:$J$44,5,FALSE)*VLOOKUP(OVYLD2_!J$4,'[1]INTERNAL PARAMETERS-1'!$B$5:$J$44,7,FALSE)*OVYLD2_!$F155 + OVYLD1_!J155*(1-VLOOKUP(OVYLD2_!J$4,'[1]INTERNAL PARAMETERS-1'!$B$5:$J$44,5,FALSE))*VLOOKUP(OVYLD2_!J$4,'[1]INTERNAL PARAMETERS-1'!$B$5:$J$44,9,FALSE)*OVYLD2_!$F155</f>
        <v>0</v>
      </c>
      <c r="K155" s="44">
        <f>OVYLD1_!K155*VLOOKUP(OVYLD2_!K$4,'[1]INTERNAL PARAMETERS-1'!$B$5:$J$44,5,FALSE)*VLOOKUP(OVYLD2_!K$4,'[1]INTERNAL PARAMETERS-1'!$B$5:$J$44,7,FALSE)*OVYLD2_!$F155 + OVYLD1_!K155*(1-VLOOKUP(OVYLD2_!K$4,'[1]INTERNAL PARAMETERS-1'!$B$5:$J$44,5,FALSE))*VLOOKUP(OVYLD2_!K$4,'[1]INTERNAL PARAMETERS-1'!$B$5:$J$44,9,FALSE)*OVYLD2_!$F155</f>
        <v>33.825140772424163</v>
      </c>
      <c r="L155" s="44">
        <f>OVYLD1_!L155*VLOOKUP(OVYLD2_!L$4,'[1]INTERNAL PARAMETERS-1'!$B$5:$J$44,5,FALSE)*VLOOKUP(OVYLD2_!L$4,'[1]INTERNAL PARAMETERS-1'!$B$5:$J$44,7,FALSE)*OVYLD2_!$F155 + OVYLD1_!L155*(1-VLOOKUP(OVYLD2_!L$4,'[1]INTERNAL PARAMETERS-1'!$B$5:$J$44,5,FALSE))*VLOOKUP(OVYLD2_!L$4,'[1]INTERNAL PARAMETERS-1'!$B$5:$J$44,9,FALSE)*OVYLD2_!$F155</f>
        <v>11.27977044610374</v>
      </c>
      <c r="M155" s="44">
        <f>OVYLD1_!M155*VLOOKUP(OVYLD2_!M$4,'[1]INTERNAL PARAMETERS-1'!$B$5:$J$44,5,FALSE)*VLOOKUP(OVYLD2_!M$4,'[1]INTERNAL PARAMETERS-1'!$B$5:$J$44,7,FALSE)*OVYLD2_!$F155 + OVYLD1_!M155*(1-VLOOKUP(OVYLD2_!M$4,'[1]INTERNAL PARAMETERS-1'!$B$5:$J$44,5,FALSE))*VLOOKUP(OVYLD2_!M$4,'[1]INTERNAL PARAMETERS-1'!$B$5:$J$44,9,FALSE)*OVYLD2_!$F155</f>
        <v>67.812245864579737</v>
      </c>
      <c r="N155" s="44">
        <f>OVYLD1_!N155*VLOOKUP(OVYLD2_!N$4,'[1]INTERNAL PARAMETERS-1'!$B$5:$J$44,5,FALSE)*VLOOKUP(OVYLD2_!N$4,'[1]INTERNAL PARAMETERS-1'!$B$5:$J$44,7,FALSE)*OVYLD2_!$F155 + OVYLD1_!N155*(1-VLOOKUP(OVYLD2_!N$4,'[1]INTERNAL PARAMETERS-1'!$B$5:$J$44,5,FALSE))*VLOOKUP(OVYLD2_!N$4,'[1]INTERNAL PARAMETERS-1'!$B$5:$J$44,9,FALSE)*OVYLD2_!$F155</f>
        <v>12.881831645002478</v>
      </c>
      <c r="O155" s="44">
        <f>OVYLD1_!O155*VLOOKUP(OVYLD2_!O$4,'[1]INTERNAL PARAMETERS-1'!$B$5:$J$44,5,FALSE)*VLOOKUP(OVYLD2_!O$4,'[1]INTERNAL PARAMETERS-1'!$B$5:$J$44,7,FALSE)*OVYLD2_!$F155 + OVYLD1_!O155*(1-VLOOKUP(OVYLD2_!O$4,'[1]INTERNAL PARAMETERS-1'!$B$5:$J$44,5,FALSE))*VLOOKUP(OVYLD2_!O$4,'[1]INTERNAL PARAMETERS-1'!$B$5:$J$44,9,FALSE)*OVYLD2_!$F155</f>
        <v>0</v>
      </c>
      <c r="P155" s="44">
        <f>OVYLD1_!P155*VLOOKUP(OVYLD2_!P$4,'[1]INTERNAL PARAMETERS-1'!$B$5:$J$44,5,FALSE)*VLOOKUP(OVYLD2_!P$4,'[1]INTERNAL PARAMETERS-1'!$B$5:$J$44,7,FALSE)*OVYLD2_!$F155 + OVYLD1_!P155*(1-VLOOKUP(OVYLD2_!P$4,'[1]INTERNAL PARAMETERS-1'!$B$5:$J$44,5,FALSE))*VLOOKUP(OVYLD2_!P$4,'[1]INTERNAL PARAMETERS-1'!$B$5:$J$44,9,FALSE)*OVYLD2_!$F155</f>
        <v>0</v>
      </c>
      <c r="Q155" s="44">
        <f>OVYLD1_!Q155*VLOOKUP(OVYLD2_!Q$4,'[1]INTERNAL PARAMETERS-1'!$B$5:$J$44,5,FALSE)*VLOOKUP(OVYLD2_!Q$4,'[1]INTERNAL PARAMETERS-1'!$B$5:$J$44,7,FALSE)*OVYLD2_!$F155 + OVYLD1_!Q155*(1-VLOOKUP(OVYLD2_!Q$4,'[1]INTERNAL PARAMETERS-1'!$B$5:$J$44,5,FALSE))*VLOOKUP(OVYLD2_!Q$4,'[1]INTERNAL PARAMETERS-1'!$B$5:$J$44,9,FALSE)*OVYLD2_!$F155</f>
        <v>0</v>
      </c>
      <c r="R155" s="44">
        <f>OVYLD1_!R155*VLOOKUP(OVYLD2_!R$4,'[1]INTERNAL PARAMETERS-1'!$B$5:$J$44,5,FALSE)*VLOOKUP(OVYLD2_!R$4,'[1]INTERNAL PARAMETERS-1'!$B$5:$J$44,7,FALSE)*OVYLD2_!$F155 + OVYLD1_!R155*(1-VLOOKUP(OVYLD2_!R$4,'[1]INTERNAL PARAMETERS-1'!$B$5:$J$44,5,FALSE))*VLOOKUP(OVYLD2_!R$4,'[1]INTERNAL PARAMETERS-1'!$B$5:$J$44,9,FALSE)*OVYLD2_!$F155</f>
        <v>22.714892281191599</v>
      </c>
      <c r="S155" s="44">
        <f>OVYLD1_!S155*VLOOKUP(OVYLD2_!S$4,'[1]INTERNAL PARAMETERS-1'!$B$5:$J$44,5,FALSE)*VLOOKUP(OVYLD2_!S$4,'[1]INTERNAL PARAMETERS-1'!$B$5:$J$44,7,FALSE)*OVYLD2_!$F155 + OVYLD1_!S155*(1-VLOOKUP(OVYLD2_!S$4,'[1]INTERNAL PARAMETERS-1'!$B$5:$J$44,5,FALSE))*VLOOKUP(OVYLD2_!S$4,'[1]INTERNAL PARAMETERS-1'!$B$5:$J$44,9,FALSE)*OVYLD2_!$F155</f>
        <v>303.53089712206435</v>
      </c>
      <c r="T155" s="44">
        <f>OVYLD1_!T155*VLOOKUP(OVYLD2_!T$4,'[1]INTERNAL PARAMETERS-1'!$B$5:$J$44,5,FALSE)*VLOOKUP(OVYLD2_!T$4,'[1]INTERNAL PARAMETERS-1'!$B$5:$J$44,7,FALSE)*OVYLD2_!$F155 + OVYLD1_!T155*(1-VLOOKUP(OVYLD2_!T$4,'[1]INTERNAL PARAMETERS-1'!$B$5:$J$44,5,FALSE))*VLOOKUP(OVYLD2_!T$4,'[1]INTERNAL PARAMETERS-1'!$B$5:$J$44,9,FALSE)*OVYLD2_!$F155</f>
        <v>80.170763759730619</v>
      </c>
      <c r="U155" s="44">
        <f>OVYLD1_!U155*VLOOKUP(OVYLD2_!U$4,'[1]INTERNAL PARAMETERS-1'!$B$5:$J$44,5,FALSE)*VLOOKUP(OVYLD2_!U$4,'[1]INTERNAL PARAMETERS-1'!$B$5:$J$44,7,FALSE)*OVYLD2_!$F155 + OVYLD1_!U155*(1-VLOOKUP(OVYLD2_!U$4,'[1]INTERNAL PARAMETERS-1'!$B$5:$J$44,5,FALSE))*VLOOKUP(OVYLD2_!U$4,'[1]INTERNAL PARAMETERS-1'!$B$5:$J$44,9,FALSE)*OVYLD2_!$F155</f>
        <v>60.39530869899707</v>
      </c>
      <c r="V155" s="44">
        <f>OVYLD1_!V155*VLOOKUP(OVYLD2_!V$4,'[1]INTERNAL PARAMETERS-1'!$B$5:$J$44,5,FALSE)*VLOOKUP(OVYLD2_!V$4,'[1]INTERNAL PARAMETERS-1'!$B$5:$J$44,7,FALSE)*OVYLD2_!$F155 + OVYLD1_!V155*(1-VLOOKUP(OVYLD2_!V$4,'[1]INTERNAL PARAMETERS-1'!$B$5:$J$44,5,FALSE))*VLOOKUP(OVYLD2_!V$4,'[1]INTERNAL PARAMETERS-1'!$B$5:$J$44,9,FALSE)*OVYLD2_!$F155</f>
        <v>297.06297325065384</v>
      </c>
      <c r="W155" s="44">
        <f>OVYLD1_!W155*VLOOKUP(OVYLD2_!W$4,'[1]INTERNAL PARAMETERS-1'!$B$5:$J$44,5,FALSE)*VLOOKUP(OVYLD2_!W$4,'[1]INTERNAL PARAMETERS-1'!$B$5:$J$44,7,FALSE)*OVYLD2_!$F155 + OVYLD1_!W155*(1-VLOOKUP(OVYLD2_!W$4,'[1]INTERNAL PARAMETERS-1'!$B$5:$J$44,5,FALSE))*VLOOKUP(OVYLD2_!W$4,'[1]INTERNAL PARAMETERS-1'!$B$5:$J$44,9,FALSE)*OVYLD2_!$F155</f>
        <v>0</v>
      </c>
      <c r="X155" s="44">
        <f>OVYLD1_!X155*VLOOKUP(OVYLD2_!X$4,'[1]INTERNAL PARAMETERS-1'!$B$5:$J$44,5,FALSE)*VLOOKUP(OVYLD2_!X$4,'[1]INTERNAL PARAMETERS-1'!$B$5:$J$44,7,FALSE)*OVYLD2_!$F155 + OVYLD1_!X155*(1-VLOOKUP(OVYLD2_!X$4,'[1]INTERNAL PARAMETERS-1'!$B$5:$J$44,5,FALSE))*VLOOKUP(OVYLD2_!X$4,'[1]INTERNAL PARAMETERS-1'!$B$5:$J$44,9,FALSE)*OVYLD2_!$F155</f>
        <v>0</v>
      </c>
      <c r="Y155" s="44">
        <f>OVYLD1_!Y155*VLOOKUP(OVYLD2_!Y$4,'[1]INTERNAL PARAMETERS-1'!$B$5:$J$44,5,FALSE)*VLOOKUP(OVYLD2_!Y$4,'[1]INTERNAL PARAMETERS-1'!$B$5:$J$44,7,FALSE)*OVYLD2_!$F155 + OVYLD1_!Y155*(1-VLOOKUP(OVYLD2_!Y$4,'[1]INTERNAL PARAMETERS-1'!$B$5:$J$44,5,FALSE))*VLOOKUP(OVYLD2_!Y$4,'[1]INTERNAL PARAMETERS-1'!$B$5:$J$44,9,FALSE)*OVYLD2_!$F155</f>
        <v>0</v>
      </c>
      <c r="Z155" s="44">
        <f>OVYLD1_!Z155*VLOOKUP(OVYLD2_!Z$4,'[1]INTERNAL PARAMETERS-1'!$B$5:$J$44,5,FALSE)*VLOOKUP(OVYLD2_!Z$4,'[1]INTERNAL PARAMETERS-1'!$B$5:$J$44,7,FALSE)*OVYLD2_!$F155 + OVYLD1_!Z155*(1-VLOOKUP(OVYLD2_!Z$4,'[1]INTERNAL PARAMETERS-1'!$B$5:$J$44,5,FALSE))*VLOOKUP(OVYLD2_!Z$4,'[1]INTERNAL PARAMETERS-1'!$B$5:$J$44,9,FALSE)*OVYLD2_!$F155</f>
        <v>0</v>
      </c>
      <c r="AA155" s="44">
        <f>OVYLD1_!AA155*VLOOKUP(OVYLD2_!AA$4,'[1]INTERNAL PARAMETERS-1'!$B$5:$J$44,5,FALSE)*VLOOKUP(OVYLD2_!AA$4,'[1]INTERNAL PARAMETERS-1'!$B$5:$J$44,7,FALSE)*OVYLD2_!$F155 + OVYLD1_!AA155*(1-VLOOKUP(OVYLD2_!AA$4,'[1]INTERNAL PARAMETERS-1'!$B$5:$J$44,5,FALSE))*VLOOKUP(OVYLD2_!AA$4,'[1]INTERNAL PARAMETERS-1'!$B$5:$J$44,9,FALSE)*OVYLD2_!$F155</f>
        <v>0</v>
      </c>
      <c r="AB155" s="44">
        <f>OVYLD1_!AB155*VLOOKUP(OVYLD2_!AB$4,'[1]INTERNAL PARAMETERS-1'!$B$5:$J$44,5,FALSE)*VLOOKUP(OVYLD2_!AB$4,'[1]INTERNAL PARAMETERS-1'!$B$5:$J$44,7,FALSE)*OVYLD2_!$F155 + OVYLD1_!AB155*(1-VLOOKUP(OVYLD2_!AB$4,'[1]INTERNAL PARAMETERS-1'!$B$5:$J$44,5,FALSE))*VLOOKUP(OVYLD2_!AB$4,'[1]INTERNAL PARAMETERS-1'!$B$5:$J$44,9,FALSE)*OVYLD2_!$F155</f>
        <v>0</v>
      </c>
      <c r="AC155" s="44">
        <f>OVYLD1_!AC155*VLOOKUP(OVYLD2_!AC$4,'[1]INTERNAL PARAMETERS-1'!$B$5:$J$44,5,FALSE)*VLOOKUP(OVYLD2_!AC$4,'[1]INTERNAL PARAMETERS-1'!$B$5:$J$44,7,FALSE)*OVYLD2_!$F155 + OVYLD1_!AC155*(1-VLOOKUP(OVYLD2_!AC$4,'[1]INTERNAL PARAMETERS-1'!$B$5:$J$44,5,FALSE))*VLOOKUP(OVYLD2_!AC$4,'[1]INTERNAL PARAMETERS-1'!$B$5:$J$44,9,FALSE)*OVYLD2_!$F155</f>
        <v>0</v>
      </c>
      <c r="AD155" s="44">
        <f>OVYLD1_!AD155*VLOOKUP(OVYLD2_!AD$4,'[1]INTERNAL PARAMETERS-1'!$B$5:$J$44,5,FALSE)*VLOOKUP(OVYLD2_!AD$4,'[1]INTERNAL PARAMETERS-1'!$B$5:$J$44,7,FALSE)*OVYLD2_!$F155 + OVYLD1_!AD155*(1-VLOOKUP(OVYLD2_!AD$4,'[1]INTERNAL PARAMETERS-1'!$B$5:$J$44,5,FALSE))*VLOOKUP(OVYLD2_!AD$4,'[1]INTERNAL PARAMETERS-1'!$B$5:$J$44,9,FALSE)*OVYLD2_!$F155</f>
        <v>0</v>
      </c>
      <c r="AE155" s="44">
        <f>OVYLD1_!AE155*VLOOKUP(OVYLD2_!AE$4,'[1]INTERNAL PARAMETERS-1'!$B$5:$J$44,5,FALSE)*VLOOKUP(OVYLD2_!AE$4,'[1]INTERNAL PARAMETERS-1'!$B$5:$J$44,7,FALSE)*OVYLD2_!$F155 + OVYLD1_!AE155*(1-VLOOKUP(OVYLD2_!AE$4,'[1]INTERNAL PARAMETERS-1'!$B$5:$J$44,5,FALSE))*VLOOKUP(OVYLD2_!AE$4,'[1]INTERNAL PARAMETERS-1'!$B$5:$J$44,9,FALSE)*OVYLD2_!$F155</f>
        <v>0</v>
      </c>
      <c r="AF155" s="44">
        <f>OVYLD1_!AF155*VLOOKUP(OVYLD2_!AF$4,'[1]INTERNAL PARAMETERS-1'!$B$5:$J$44,5,FALSE)*VLOOKUP(OVYLD2_!AF$4,'[1]INTERNAL PARAMETERS-1'!$B$5:$J$44,7,FALSE)*OVYLD2_!$F155 + OVYLD1_!AF155*(1-VLOOKUP(OVYLD2_!AF$4,'[1]INTERNAL PARAMETERS-1'!$B$5:$J$44,5,FALSE))*VLOOKUP(OVYLD2_!AF$4,'[1]INTERNAL PARAMETERS-1'!$B$5:$J$44,9,FALSE)*OVYLD2_!$F155</f>
        <v>13.026213966318462</v>
      </c>
      <c r="AG155" s="44">
        <f>OVYLD1_!AG155*VLOOKUP(OVYLD2_!AG$4,'[1]INTERNAL PARAMETERS-1'!$B$5:$J$44,5,FALSE)*VLOOKUP(OVYLD2_!AG$4,'[1]INTERNAL PARAMETERS-1'!$B$5:$J$44,7,FALSE)*OVYLD2_!$F155 + OVYLD1_!AG155*(1-VLOOKUP(OVYLD2_!AG$4,'[1]INTERNAL PARAMETERS-1'!$B$5:$J$44,5,FALSE))*VLOOKUP(OVYLD2_!AG$4,'[1]INTERNAL PARAMETERS-1'!$B$5:$J$44,9,FALSE)*OVYLD2_!$F155</f>
        <v>0</v>
      </c>
      <c r="AH155" s="44">
        <f>OVYLD1_!AH155*VLOOKUP(OVYLD2_!AH$4,'[1]INTERNAL PARAMETERS-1'!$B$5:$J$44,5,FALSE)*VLOOKUP(OVYLD2_!AH$4,'[1]INTERNAL PARAMETERS-1'!$B$5:$J$44,7,FALSE)*OVYLD2_!$F155 + OVYLD1_!AH155*(1-VLOOKUP(OVYLD2_!AH$4,'[1]INTERNAL PARAMETERS-1'!$B$5:$J$44,5,FALSE))*VLOOKUP(OVYLD2_!AH$4,'[1]INTERNAL PARAMETERS-1'!$B$5:$J$44,9,FALSE)*OVYLD2_!$F155</f>
        <v>0.91909240671956383</v>
      </c>
      <c r="AI155" s="44">
        <f>OVYLD1_!AI155*VLOOKUP(OVYLD2_!AI$4,'[1]INTERNAL PARAMETERS-1'!$B$5:$J$44,5,FALSE)*VLOOKUP(OVYLD2_!AI$4,'[1]INTERNAL PARAMETERS-1'!$B$5:$J$44,7,FALSE)*OVYLD2_!$F155 + OVYLD1_!AI155*(1-VLOOKUP(OVYLD2_!AI$4,'[1]INTERNAL PARAMETERS-1'!$B$5:$J$44,5,FALSE))*VLOOKUP(OVYLD2_!AI$4,'[1]INTERNAL PARAMETERS-1'!$B$5:$J$44,9,FALSE)*OVYLD2_!$F155</f>
        <v>4.5933626905034401</v>
      </c>
      <c r="AJ155" s="44">
        <f>OVYLD1_!AJ155*VLOOKUP(OVYLD2_!AJ$4,'[1]INTERNAL PARAMETERS-1'!$B$5:$J$44,5,FALSE)*VLOOKUP(OVYLD2_!AJ$4,'[1]INTERNAL PARAMETERS-1'!$B$5:$J$44,7,FALSE)*OVYLD2_!$F155 + OVYLD1_!AJ155*(1-VLOOKUP(OVYLD2_!AJ$4,'[1]INTERNAL PARAMETERS-1'!$B$5:$J$44,5,FALSE))*VLOOKUP(OVYLD2_!AJ$4,'[1]INTERNAL PARAMETERS-1'!$B$5:$J$44,9,FALSE)*OVYLD2_!$F155</f>
        <v>55.367549935404526</v>
      </c>
      <c r="AK155" s="44">
        <f>OVYLD1_!AK155*VLOOKUP(OVYLD2_!AK$4,'[1]INTERNAL PARAMETERS-1'!$B$5:$J$44,5,FALSE)*VLOOKUP(OVYLD2_!AK$4,'[1]INTERNAL PARAMETERS-1'!$B$5:$J$44,7,FALSE)*OVYLD2_!$F155 + OVYLD1_!AK155*(1-VLOOKUP(OVYLD2_!AK$4,'[1]INTERNAL PARAMETERS-1'!$B$5:$J$44,5,FALSE))*VLOOKUP(OVYLD2_!AK$4,'[1]INTERNAL PARAMETERS-1'!$B$5:$J$44,9,FALSE)*OVYLD2_!$F155</f>
        <v>7.3527392537565106</v>
      </c>
      <c r="AL155" s="44">
        <f>OVYLD1_!AL155*VLOOKUP(OVYLD2_!AL$4,'[1]INTERNAL PARAMETERS-1'!$B$5:$J$44,5,FALSE)*VLOOKUP(OVYLD2_!AL$4,'[1]INTERNAL PARAMETERS-1'!$B$5:$J$44,7,FALSE)*OVYLD2_!$F155 + OVYLD1_!AL155*(1-VLOOKUP(OVYLD2_!AL$4,'[1]INTERNAL PARAMETERS-1'!$B$5:$J$44,5,FALSE))*VLOOKUP(OVYLD2_!AL$4,'[1]INTERNAL PARAMETERS-1'!$B$5:$J$44,9,FALSE)*OVYLD2_!$F155</f>
        <v>0</v>
      </c>
      <c r="AM155" s="44">
        <f>OVYLD1_!AM155*VLOOKUP(OVYLD2_!AM$4,'[1]INTERNAL PARAMETERS-1'!$B$5:$J$44,5,FALSE)*VLOOKUP(OVYLD2_!AM$4,'[1]INTERNAL PARAMETERS-1'!$B$5:$J$44,7,FALSE)*OVYLD2_!$F155 + OVYLD1_!AM155*(1-VLOOKUP(OVYLD2_!AM$4,'[1]INTERNAL PARAMETERS-1'!$B$5:$J$44,5,FALSE))*VLOOKUP(OVYLD2_!AM$4,'[1]INTERNAL PARAMETERS-1'!$B$5:$J$44,9,FALSE)*OVYLD2_!$F155</f>
        <v>0</v>
      </c>
      <c r="AN155" s="44">
        <f>OVYLD1_!AN155*VLOOKUP(OVYLD2_!AN$4,'[1]INTERNAL PARAMETERS-1'!$B$5:$J$44,5,FALSE)*VLOOKUP(OVYLD2_!AN$4,'[1]INTERNAL PARAMETERS-1'!$B$5:$J$44,7,FALSE)*OVYLD2_!$F155 + OVYLD1_!AN155*(1-VLOOKUP(OVYLD2_!AN$4,'[1]INTERNAL PARAMETERS-1'!$B$5:$J$44,5,FALSE))*VLOOKUP(OVYLD2_!AN$4,'[1]INTERNAL PARAMETERS-1'!$B$5:$J$44,9,FALSE)*OVYLD2_!$F155</f>
        <v>0</v>
      </c>
      <c r="AO155" s="44">
        <f>OVYLD1_!AO155*VLOOKUP(OVYLD2_!AO$4,'[1]INTERNAL PARAMETERS-1'!$B$5:$J$44,5,FALSE)*VLOOKUP(OVYLD2_!AO$4,'[1]INTERNAL PARAMETERS-1'!$B$5:$J$44,7,FALSE)*OVYLD2_!$F155 + OVYLD1_!AO155*(1-VLOOKUP(OVYLD2_!AO$4,'[1]INTERNAL PARAMETERS-1'!$B$5:$J$44,5,FALSE))*VLOOKUP(OVYLD2_!AO$4,'[1]INTERNAL PARAMETERS-1'!$B$5:$J$44,9,FALSE)*OVYLD2_!$F155</f>
        <v>0</v>
      </c>
      <c r="AP155" s="44">
        <f>OVYLD1_!AP155*VLOOKUP(OVYLD2_!AP$4,'[1]INTERNAL PARAMETERS-1'!$B$5:$J$44,5,FALSE)*VLOOKUP(OVYLD2_!AP$4,'[1]INTERNAL PARAMETERS-1'!$B$5:$J$44,7,FALSE)*OVYLD2_!$F155 + OVYLD1_!AP155*(1-VLOOKUP(OVYLD2_!AP$4,'[1]INTERNAL PARAMETERS-1'!$B$5:$J$44,5,FALSE))*VLOOKUP(OVYLD2_!AP$4,'[1]INTERNAL PARAMETERS-1'!$B$5:$J$44,9,FALSE)*OVYLD2_!$F155</f>
        <v>0</v>
      </c>
      <c r="AQ155" s="44">
        <f>OVYLD1_!AQ155*VLOOKUP(OVYLD2_!AQ$4,'[1]INTERNAL PARAMETERS-1'!$B$5:$J$44,5,FALSE)*VLOOKUP(OVYLD2_!AQ$4,'[1]INTERNAL PARAMETERS-1'!$B$5:$J$44,7,FALSE)*OVYLD2_!$F155 + OVYLD1_!AQ155*(1-VLOOKUP(OVYLD2_!AQ$4,'[1]INTERNAL PARAMETERS-1'!$B$5:$J$44,5,FALSE))*VLOOKUP(OVYLD2_!AQ$4,'[1]INTERNAL PARAMETERS-1'!$B$5:$J$44,9,FALSE)*OVYLD2_!$F155</f>
        <v>0</v>
      </c>
      <c r="AR155" s="44">
        <f>OVYLD1_!AR155*VLOOKUP(OVYLD2_!AR$4,'[1]INTERNAL PARAMETERS-1'!$B$5:$J$44,5,FALSE)*VLOOKUP(OVYLD2_!AR$4,'[1]INTERNAL PARAMETERS-1'!$B$5:$J$44,7,FALSE)*OVYLD2_!$F155 + OVYLD1_!AR155*(1-VLOOKUP(OVYLD2_!AR$4,'[1]INTERNAL PARAMETERS-1'!$B$5:$J$44,5,FALSE))*VLOOKUP(OVYLD2_!AR$4,'[1]INTERNAL PARAMETERS-1'!$B$5:$J$44,9,FALSE)*OVYLD2_!$F155</f>
        <v>0</v>
      </c>
      <c r="AS155" s="44">
        <f>OVYLD1_!AS155*VLOOKUP(OVYLD2_!AS$4,'[1]INTERNAL PARAMETERS-1'!$B$5:$J$44,5,FALSE)*VLOOKUP(OVYLD2_!AS$4,'[1]INTERNAL PARAMETERS-1'!$B$5:$J$44,7,FALSE)*OVYLD2_!$F155 + OVYLD1_!AS155*(1-VLOOKUP(OVYLD2_!AS$4,'[1]INTERNAL PARAMETERS-1'!$B$5:$J$44,5,FALSE))*VLOOKUP(OVYLD2_!AS$4,'[1]INTERNAL PARAMETERS-1'!$B$5:$J$44,9,FALSE)*OVYLD2_!$F155</f>
        <v>0</v>
      </c>
      <c r="AT155" s="43">
        <f>OVYLD1_!AT155*VLOOKUP(OVYLD2_!AT$4,'[1]INTERNAL PARAMETERS-1'!$B$5:$J$44,5,FALSE)*VLOOKUP(OVYLD2_!AT$4,'[1]INTERNAL PARAMETERS-1'!$B$5:$J$44,7,FALSE)*OVYLD2_!$F155 + OVYLD1_!AT155*(1-VLOOKUP(OVYLD2_!AT$4,'[1]INTERNAL PARAMETERS-1'!$B$5:$J$44,5,FALSE))*VLOOKUP(OVYLD2_!AT$4,'[1]INTERNAL PARAMETERS-1'!$B$5:$J$44,9,FALSE)*OVYLD2_!$F155</f>
        <v>0</v>
      </c>
      <c r="AU155" s="45">
        <f>OVYLD1_!AU155*VLOOKUP(OVYLD2_!AU$4,'[1]INTERNAL PARAMETERS-1'!$B$5:$J$44,5,FALSE)*VLOOKUP(OVYLD2_!AU$4,'[1]INTERNAL PARAMETERS-1'!$B$5:$J$44,6,FALSE)*VLOOKUP(OVYLD2_!AU$4,'[1]INTERNAL PARAMETERS-1'!$B$5:$J$44,3,FALSE) + OVYLD1_!AU155*(1-VLOOKUP(OVYLD2_!AU$4,'[1]INTERNAL PARAMETERS-1'!$B$5:$J$44,5,FALSE))*VLOOKUP(OVYLD2_!AU$4,'[1]INTERNAL PARAMETERS-1'!$B$5:$J$44,8,FALSE)*VLOOKUP(OVYLD2_!AU$4,'[1]INTERNAL PARAMETERS-1'!$B$5:$J$44,3,FALSE)</f>
        <v>0</v>
      </c>
      <c r="AV155" s="44">
        <f>OVYLD1_!AV155*VLOOKUP(OVYLD2_!AV$4,'[1]INTERNAL PARAMETERS-1'!$B$5:$J$44,5,FALSE)*VLOOKUP(OVYLD2_!AV$4,'[1]INTERNAL PARAMETERS-1'!$B$5:$J$44,6,FALSE)*VLOOKUP(OVYLD2_!AV$4,'[1]INTERNAL PARAMETERS-1'!$B$5:$J$44,3,FALSE) + OVYLD1_!AV155*(1-VLOOKUP(OVYLD2_!AV$4,'[1]INTERNAL PARAMETERS-1'!$B$5:$J$44,5,FALSE))*VLOOKUP(OVYLD2_!AV$4,'[1]INTERNAL PARAMETERS-1'!$B$5:$J$44,8,FALSE)*VLOOKUP(OVYLD2_!AV$4,'[1]INTERNAL PARAMETERS-1'!$B$5:$J$44,3,FALSE)</f>
        <v>0</v>
      </c>
      <c r="AW155" s="44">
        <f>OVYLD1_!AW155*VLOOKUP(OVYLD2_!AW$4,'[1]INTERNAL PARAMETERS-1'!$B$5:$J$44,5,FALSE)*VLOOKUP(OVYLD2_!AW$4,'[1]INTERNAL PARAMETERS-1'!$B$5:$J$44,6,FALSE)*VLOOKUP(OVYLD2_!AW$4,'[1]INTERNAL PARAMETERS-1'!$B$5:$J$44,3,FALSE) + OVYLD1_!AW155*(1-VLOOKUP(OVYLD2_!AW$4,'[1]INTERNAL PARAMETERS-1'!$B$5:$J$44,5,FALSE))*VLOOKUP(OVYLD2_!AW$4,'[1]INTERNAL PARAMETERS-1'!$B$5:$J$44,8,FALSE)*VLOOKUP(OVYLD2_!AW$4,'[1]INTERNAL PARAMETERS-1'!$B$5:$J$44,3,FALSE)</f>
        <v>50.655862508011083</v>
      </c>
      <c r="AX155" s="44">
        <f>OVYLD1_!AX155*VLOOKUP(OVYLD2_!AX$4,'[1]INTERNAL PARAMETERS-1'!$B$5:$J$44,5,FALSE)*VLOOKUP(OVYLD2_!AX$4,'[1]INTERNAL PARAMETERS-1'!$B$5:$J$44,6,FALSE)*VLOOKUP(OVYLD2_!AX$4,'[1]INTERNAL PARAMETERS-1'!$B$5:$J$44,3,FALSE) + OVYLD1_!AX155*(1-VLOOKUP(OVYLD2_!AX$4,'[1]INTERNAL PARAMETERS-1'!$B$5:$J$44,5,FALSE))*VLOOKUP(OVYLD2_!AX$4,'[1]INTERNAL PARAMETERS-1'!$B$5:$J$44,8,FALSE)*VLOOKUP(OVYLD2_!AX$4,'[1]INTERNAL PARAMETERS-1'!$B$5:$J$44,3,FALSE)</f>
        <v>0</v>
      </c>
      <c r="AY155" s="44">
        <f>OVYLD1_!AY155*VLOOKUP(OVYLD2_!AY$4,'[1]INTERNAL PARAMETERS-1'!$B$5:$J$44,5,FALSE)*VLOOKUP(OVYLD2_!AY$4,'[1]INTERNAL PARAMETERS-1'!$B$5:$J$44,6,FALSE)*VLOOKUP(OVYLD2_!AY$4,'[1]INTERNAL PARAMETERS-1'!$B$5:$J$44,3,FALSE) + OVYLD1_!AY155*(1-VLOOKUP(OVYLD2_!AY$4,'[1]INTERNAL PARAMETERS-1'!$B$5:$J$44,5,FALSE))*VLOOKUP(OVYLD2_!AY$4,'[1]INTERNAL PARAMETERS-1'!$B$5:$J$44,8,FALSE)*VLOOKUP(OVYLD2_!AY$4,'[1]INTERNAL PARAMETERS-1'!$B$5:$J$44,3,FALSE)</f>
        <v>0</v>
      </c>
      <c r="AZ155" s="44">
        <f>OVYLD1_!AZ155*VLOOKUP(OVYLD2_!AZ$4,'[1]INTERNAL PARAMETERS-1'!$B$5:$J$44,5,FALSE)*VLOOKUP(OVYLD2_!AZ$4,'[1]INTERNAL PARAMETERS-1'!$B$5:$J$44,6,FALSE)*VLOOKUP(OVYLD2_!AZ$4,'[1]INTERNAL PARAMETERS-1'!$B$5:$J$44,3,FALSE) + OVYLD1_!AZ155*(1-VLOOKUP(OVYLD2_!AZ$4,'[1]INTERNAL PARAMETERS-1'!$B$5:$J$44,5,FALSE))*VLOOKUP(OVYLD2_!AZ$4,'[1]INTERNAL PARAMETERS-1'!$B$5:$J$44,8,FALSE)*VLOOKUP(OVYLD2_!AZ$4,'[1]INTERNAL PARAMETERS-1'!$B$5:$J$44,3,FALSE)</f>
        <v>0</v>
      </c>
      <c r="BA155" s="44">
        <f>OVYLD1_!BA155*VLOOKUP(OVYLD2_!BA$4,'[1]INTERNAL PARAMETERS-1'!$B$5:$J$44,5,FALSE)*VLOOKUP(OVYLD2_!BA$4,'[1]INTERNAL PARAMETERS-1'!$B$5:$J$44,6,FALSE)*VLOOKUP(OVYLD2_!BA$4,'[1]INTERNAL PARAMETERS-1'!$B$5:$J$44,3,FALSE) + OVYLD1_!BA155*(1-VLOOKUP(OVYLD2_!BA$4,'[1]INTERNAL PARAMETERS-1'!$B$5:$J$44,5,FALSE))*VLOOKUP(OVYLD2_!BA$4,'[1]INTERNAL PARAMETERS-1'!$B$5:$J$44,8,FALSE)*VLOOKUP(OVYLD2_!BA$4,'[1]INTERNAL PARAMETERS-1'!$B$5:$J$44,3,FALSE)</f>
        <v>14.821079857012695</v>
      </c>
      <c r="BB155" s="44">
        <f>OVYLD1_!BB155*VLOOKUP(OVYLD2_!BB$4,'[1]INTERNAL PARAMETERS-1'!$B$5:$J$44,5,FALSE)*VLOOKUP(OVYLD2_!BB$4,'[1]INTERNAL PARAMETERS-1'!$B$5:$J$44,6,FALSE)*VLOOKUP(OVYLD2_!BB$4,'[1]INTERNAL PARAMETERS-1'!$B$5:$J$44,3,FALSE) + OVYLD1_!BB155*(1-VLOOKUP(OVYLD2_!BB$4,'[1]INTERNAL PARAMETERS-1'!$B$5:$J$44,5,FALSE))*VLOOKUP(OVYLD2_!BB$4,'[1]INTERNAL PARAMETERS-1'!$B$5:$J$44,8,FALSE)*VLOOKUP(OVYLD2_!BB$4,'[1]INTERNAL PARAMETERS-1'!$B$5:$J$44,3,FALSE)</f>
        <v>14.051108921775173</v>
      </c>
      <c r="BC155" s="44">
        <f>OVYLD1_!BC155*VLOOKUP(OVYLD2_!BC$4,'[1]INTERNAL PARAMETERS-1'!$B$5:$J$44,5,FALSE)*VLOOKUP(OVYLD2_!BC$4,'[1]INTERNAL PARAMETERS-1'!$B$5:$J$44,6,FALSE)*VLOOKUP(OVYLD2_!BC$4,'[1]INTERNAL PARAMETERS-1'!$B$5:$J$44,3,FALSE) + OVYLD1_!BC155*(1-VLOOKUP(OVYLD2_!BC$4,'[1]INTERNAL PARAMETERS-1'!$B$5:$J$44,5,FALSE))*VLOOKUP(OVYLD2_!BC$4,'[1]INTERNAL PARAMETERS-1'!$B$5:$J$44,8,FALSE)*VLOOKUP(OVYLD2_!BC$4,'[1]INTERNAL PARAMETERS-1'!$B$5:$J$44,3,FALSE)</f>
        <v>17.801405331011512</v>
      </c>
      <c r="BD155" s="44">
        <f>OVYLD1_!BD155*VLOOKUP(OVYLD2_!BD$4,'[1]INTERNAL PARAMETERS-1'!$B$5:$J$44,5,FALSE)*VLOOKUP(OVYLD2_!BD$4,'[1]INTERNAL PARAMETERS-1'!$B$5:$J$44,6,FALSE)*VLOOKUP(OVYLD2_!BD$4,'[1]INTERNAL PARAMETERS-1'!$B$5:$J$44,3,FALSE) + OVYLD1_!BD155*(1-VLOOKUP(OVYLD2_!BD$4,'[1]INTERNAL PARAMETERS-1'!$B$5:$J$44,5,FALSE))*VLOOKUP(OVYLD2_!BD$4,'[1]INTERNAL PARAMETERS-1'!$B$5:$J$44,8,FALSE)*VLOOKUP(OVYLD2_!BD$4,'[1]INTERNAL PARAMETERS-1'!$B$5:$J$44,3,FALSE)</f>
        <v>10.68083711028348</v>
      </c>
      <c r="BE155" s="44">
        <f>OVYLD1_!BE155*VLOOKUP(OVYLD2_!BE$4,'[1]INTERNAL PARAMETERS-1'!$B$5:$J$44,5,FALSE)*VLOOKUP(OVYLD2_!BE$4,'[1]INTERNAL PARAMETERS-1'!$B$5:$J$44,6,FALSE)*VLOOKUP(OVYLD2_!BE$4,'[1]INTERNAL PARAMETERS-1'!$B$5:$J$44,3,FALSE) + OVYLD1_!BE155*(1-VLOOKUP(OVYLD2_!BE$4,'[1]INTERNAL PARAMETERS-1'!$B$5:$J$44,5,FALSE))*VLOOKUP(OVYLD2_!BE$4,'[1]INTERNAL PARAMETERS-1'!$B$5:$J$44,8,FALSE)*VLOOKUP(OVYLD2_!BE$4,'[1]INTERNAL PARAMETERS-1'!$B$5:$J$44,3,FALSE)</f>
        <v>15.05392613380927</v>
      </c>
      <c r="BF155" s="44">
        <f>OVYLD1_!BF155*VLOOKUP(OVYLD2_!BF$4,'[1]INTERNAL PARAMETERS-1'!$B$5:$J$44,5,FALSE)*VLOOKUP(OVYLD2_!BF$4,'[1]INTERNAL PARAMETERS-1'!$B$5:$J$44,6,FALSE)*VLOOKUP(OVYLD2_!BF$4,'[1]INTERNAL PARAMETERS-1'!$B$5:$J$44,3,FALSE) + OVYLD1_!BF155*(1-VLOOKUP(OVYLD2_!BF$4,'[1]INTERNAL PARAMETERS-1'!$B$5:$J$44,5,FALSE))*VLOOKUP(OVYLD2_!BF$4,'[1]INTERNAL PARAMETERS-1'!$B$5:$J$44,8,FALSE)*VLOOKUP(OVYLD2_!BF$4,'[1]INTERNAL PARAMETERS-1'!$B$5:$J$44,3,FALSE)</f>
        <v>0</v>
      </c>
      <c r="BG155" s="44">
        <f>OVYLD1_!BG155*VLOOKUP(OVYLD2_!BG$4,'[1]INTERNAL PARAMETERS-1'!$B$5:$J$44,5,FALSE)*VLOOKUP(OVYLD2_!BG$4,'[1]INTERNAL PARAMETERS-1'!$B$5:$J$44,6,FALSE)*VLOOKUP(OVYLD2_!BG$4,'[1]INTERNAL PARAMETERS-1'!$B$5:$J$44,3,FALSE) + OVYLD1_!BG155*(1-VLOOKUP(OVYLD2_!BG$4,'[1]INTERNAL PARAMETERS-1'!$B$5:$J$44,5,FALSE))*VLOOKUP(OVYLD2_!BG$4,'[1]INTERNAL PARAMETERS-1'!$B$5:$J$44,8,FALSE)*VLOOKUP(OVYLD2_!BG$4,'[1]INTERNAL PARAMETERS-1'!$B$5:$J$44,3,FALSE)</f>
        <v>8.3838529490479452</v>
      </c>
      <c r="BH155" s="44">
        <f>OVYLD1_!BH155*VLOOKUP(OVYLD2_!BH$4,'[1]INTERNAL PARAMETERS-1'!$B$5:$J$44,5,FALSE)*VLOOKUP(OVYLD2_!BH$4,'[1]INTERNAL PARAMETERS-1'!$B$5:$J$44,6,FALSE)*VLOOKUP(OVYLD2_!BH$4,'[1]INTERNAL PARAMETERS-1'!$B$5:$J$44,3,FALSE) + OVYLD1_!BH155*(1-VLOOKUP(OVYLD2_!BH$4,'[1]INTERNAL PARAMETERS-1'!$B$5:$J$44,5,FALSE))*VLOOKUP(OVYLD2_!BH$4,'[1]INTERNAL PARAMETERS-1'!$B$5:$J$44,8,FALSE)*VLOOKUP(OVYLD2_!BH$4,'[1]INTERNAL PARAMETERS-1'!$B$5:$J$44,3,FALSE)</f>
        <v>4.6098341984556215E-2</v>
      </c>
      <c r="BI155" s="44">
        <f>OVYLD1_!BI155*VLOOKUP(OVYLD2_!BI$4,'[1]INTERNAL PARAMETERS-1'!$B$5:$J$44,5,FALSE)*VLOOKUP(OVYLD2_!BI$4,'[1]INTERNAL PARAMETERS-1'!$B$5:$J$44,6,FALSE)*VLOOKUP(OVYLD2_!BI$4,'[1]INTERNAL PARAMETERS-1'!$B$5:$J$44,3,FALSE) + OVYLD1_!BI155*(1-VLOOKUP(OVYLD2_!BI$4,'[1]INTERNAL PARAMETERS-1'!$B$5:$J$44,5,FALSE))*VLOOKUP(OVYLD2_!BI$4,'[1]INTERNAL PARAMETERS-1'!$B$5:$J$44,8,FALSE)*VLOOKUP(OVYLD2_!BI$4,'[1]INTERNAL PARAMETERS-1'!$B$5:$J$44,3,FALSE)</f>
        <v>0</v>
      </c>
      <c r="BJ155" s="44">
        <f>OVYLD1_!BJ155*VLOOKUP(OVYLD2_!BJ$4,'[1]INTERNAL PARAMETERS-1'!$B$5:$J$44,5,FALSE)*VLOOKUP(OVYLD2_!BJ$4,'[1]INTERNAL PARAMETERS-1'!$B$5:$J$44,6,FALSE)*VLOOKUP(OVYLD2_!BJ$4,'[1]INTERNAL PARAMETERS-1'!$B$5:$J$44,3,FALSE) + OVYLD1_!BJ155*(1-VLOOKUP(OVYLD2_!BJ$4,'[1]INTERNAL PARAMETERS-1'!$B$5:$J$44,5,FALSE))*VLOOKUP(OVYLD2_!BJ$4,'[1]INTERNAL PARAMETERS-1'!$B$5:$J$44,8,FALSE)*VLOOKUP(OVYLD2_!BJ$4,'[1]INTERNAL PARAMETERS-1'!$B$5:$J$44,3,FALSE)</f>
        <v>3.3288714700695468</v>
      </c>
      <c r="BK155" s="44">
        <f>OVYLD1_!BK155*VLOOKUP(OVYLD2_!BK$4,'[1]INTERNAL PARAMETERS-1'!$B$5:$J$44,5,FALSE)*VLOOKUP(OVYLD2_!BK$4,'[1]INTERNAL PARAMETERS-1'!$B$5:$J$44,6,FALSE)*VLOOKUP(OVYLD2_!BK$4,'[1]INTERNAL PARAMETERS-1'!$B$5:$J$44,3,FALSE) + OVYLD1_!BK155*(1-VLOOKUP(OVYLD2_!BK$4,'[1]INTERNAL PARAMETERS-1'!$B$5:$J$44,5,FALSE))*VLOOKUP(OVYLD2_!BK$4,'[1]INTERNAL PARAMETERS-1'!$B$5:$J$44,8,FALSE)*VLOOKUP(OVYLD2_!BK$4,'[1]INTERNAL PARAMETERS-1'!$B$5:$J$44,3,FALSE)</f>
        <v>4.2455303634041295</v>
      </c>
      <c r="BL155" s="44">
        <f>OVYLD1_!BL155*VLOOKUP(OVYLD2_!BL$4,'[1]INTERNAL PARAMETERS-1'!$B$5:$J$44,5,FALSE)*VLOOKUP(OVYLD2_!BL$4,'[1]INTERNAL PARAMETERS-1'!$B$5:$J$44,6,FALSE)*VLOOKUP(OVYLD2_!BL$4,'[1]INTERNAL PARAMETERS-1'!$B$5:$J$44,3,FALSE) + OVYLD1_!BL155*(1-VLOOKUP(OVYLD2_!BL$4,'[1]INTERNAL PARAMETERS-1'!$B$5:$J$44,5,FALSE))*VLOOKUP(OVYLD2_!BL$4,'[1]INTERNAL PARAMETERS-1'!$B$5:$J$44,8,FALSE)*VLOOKUP(OVYLD2_!BL$4,'[1]INTERNAL PARAMETERS-1'!$B$5:$J$44,3,FALSE)</f>
        <v>12.05785695479881</v>
      </c>
      <c r="BM155" s="44">
        <f>OVYLD1_!BM155*VLOOKUP(OVYLD2_!BM$4,'[1]INTERNAL PARAMETERS-1'!$B$5:$J$44,5,FALSE)*VLOOKUP(OVYLD2_!BM$4,'[1]INTERNAL PARAMETERS-1'!$B$5:$J$44,6,FALSE)*VLOOKUP(OVYLD2_!BM$4,'[1]INTERNAL PARAMETERS-1'!$B$5:$J$44,3,FALSE) + OVYLD1_!BM155*(1-VLOOKUP(OVYLD2_!BM$4,'[1]INTERNAL PARAMETERS-1'!$B$5:$J$44,5,FALSE))*VLOOKUP(OVYLD2_!BM$4,'[1]INTERNAL PARAMETERS-1'!$B$5:$J$44,8,FALSE)*VLOOKUP(OVYLD2_!BM$4,'[1]INTERNAL PARAMETERS-1'!$B$5:$J$44,3,FALSE)</f>
        <v>2.8943575328989102</v>
      </c>
      <c r="BN155" s="44">
        <f>OVYLD1_!BN155*VLOOKUP(OVYLD2_!BN$4,'[1]INTERNAL PARAMETERS-1'!$B$5:$J$44,5,FALSE)*VLOOKUP(OVYLD2_!BN$4,'[1]INTERNAL PARAMETERS-1'!$B$5:$J$44,6,FALSE)*VLOOKUP(OVYLD2_!BN$4,'[1]INTERNAL PARAMETERS-1'!$B$5:$J$44,3,FALSE) + OVYLD1_!BN155*(1-VLOOKUP(OVYLD2_!BN$4,'[1]INTERNAL PARAMETERS-1'!$B$5:$J$44,5,FALSE))*VLOOKUP(OVYLD2_!BN$4,'[1]INTERNAL PARAMETERS-1'!$B$5:$J$44,8,FALSE)*VLOOKUP(OVYLD2_!BN$4,'[1]INTERNAL PARAMETERS-1'!$B$5:$J$44,3,FALSE)</f>
        <v>4.5574505064048783</v>
      </c>
      <c r="BO155" s="44">
        <f>OVYLD1_!BO155*VLOOKUP(OVYLD2_!BO$4,'[1]INTERNAL PARAMETERS-1'!$B$5:$J$44,5,FALSE)*VLOOKUP(OVYLD2_!BO$4,'[1]INTERNAL PARAMETERS-1'!$B$5:$J$44,6,FALSE)*VLOOKUP(OVYLD2_!BO$4,'[1]INTERNAL PARAMETERS-1'!$B$5:$J$44,3,FALSE) + OVYLD1_!BO155*(1-VLOOKUP(OVYLD2_!BO$4,'[1]INTERNAL PARAMETERS-1'!$B$5:$J$44,5,FALSE))*VLOOKUP(OVYLD2_!BO$4,'[1]INTERNAL PARAMETERS-1'!$B$5:$J$44,8,FALSE)*VLOOKUP(OVYLD2_!BO$4,'[1]INTERNAL PARAMETERS-1'!$B$5:$J$44,3,FALSE)</f>
        <v>3.699436397431076</v>
      </c>
      <c r="BP155" s="44">
        <f>OVYLD1_!BP155*VLOOKUP(OVYLD2_!BP$4,'[1]INTERNAL PARAMETERS-1'!$B$5:$J$44,5,FALSE)*VLOOKUP(OVYLD2_!BP$4,'[1]INTERNAL PARAMETERS-1'!$B$5:$J$44,6,FALSE)*VLOOKUP(OVYLD2_!BP$4,'[1]INTERNAL PARAMETERS-1'!$B$5:$J$44,3,FALSE) + OVYLD1_!BP155*(1-VLOOKUP(OVYLD2_!BP$4,'[1]INTERNAL PARAMETERS-1'!$B$5:$J$44,5,FALSE))*VLOOKUP(OVYLD2_!BP$4,'[1]INTERNAL PARAMETERS-1'!$B$5:$J$44,8,FALSE)*VLOOKUP(OVYLD2_!BP$4,'[1]INTERNAL PARAMETERS-1'!$B$5:$J$44,3,FALSE)</f>
        <v>0.33042303637710052</v>
      </c>
      <c r="BQ155" s="44">
        <f>OVYLD1_!BQ155*VLOOKUP(OVYLD2_!BQ$4,'[1]INTERNAL PARAMETERS-1'!$B$5:$J$44,5,FALSE)*VLOOKUP(OVYLD2_!BQ$4,'[1]INTERNAL PARAMETERS-1'!$B$5:$J$44,6,FALSE)*VLOOKUP(OVYLD2_!BQ$4,'[1]INTERNAL PARAMETERS-1'!$B$5:$J$44,3,FALSE) + OVYLD1_!BQ155*(1-VLOOKUP(OVYLD2_!BQ$4,'[1]INTERNAL PARAMETERS-1'!$B$5:$J$44,5,FALSE))*VLOOKUP(OVYLD2_!BQ$4,'[1]INTERNAL PARAMETERS-1'!$B$5:$J$44,8,FALSE)*VLOOKUP(OVYLD2_!BQ$4,'[1]INTERNAL PARAMETERS-1'!$B$5:$J$44,3,FALSE)</f>
        <v>14.260533220359424</v>
      </c>
      <c r="BR155" s="44">
        <f>OVYLD1_!BR155*VLOOKUP(OVYLD2_!BR$4,'[1]INTERNAL PARAMETERS-1'!$B$5:$J$44,5,FALSE)*VLOOKUP(OVYLD2_!BR$4,'[1]INTERNAL PARAMETERS-1'!$B$5:$J$44,6,FALSE)*VLOOKUP(OVYLD2_!BR$4,'[1]INTERNAL PARAMETERS-1'!$B$5:$J$44,3,FALSE) + OVYLD1_!BR155*(1-VLOOKUP(OVYLD2_!BR$4,'[1]INTERNAL PARAMETERS-1'!$B$5:$J$44,5,FALSE))*VLOOKUP(OVYLD2_!BR$4,'[1]INTERNAL PARAMETERS-1'!$B$5:$J$44,8,FALSE)*VLOOKUP(OVYLD2_!BR$4,'[1]INTERNAL PARAMETERS-1'!$B$5:$J$44,3,FALSE)</f>
        <v>0.63020368838464547</v>
      </c>
      <c r="BS155" s="44">
        <f>OVYLD1_!BS155*VLOOKUP(OVYLD2_!BS$4,'[1]INTERNAL PARAMETERS-1'!$B$5:$J$44,5,FALSE)*VLOOKUP(OVYLD2_!BS$4,'[1]INTERNAL PARAMETERS-1'!$B$5:$J$44,6,FALSE)*VLOOKUP(OVYLD2_!BS$4,'[1]INTERNAL PARAMETERS-1'!$B$5:$J$44,3,FALSE) + OVYLD1_!BS155*(1-VLOOKUP(OVYLD2_!BS$4,'[1]INTERNAL PARAMETERS-1'!$B$5:$J$44,5,FALSE))*VLOOKUP(OVYLD2_!BS$4,'[1]INTERNAL PARAMETERS-1'!$B$5:$J$44,8,FALSE)*VLOOKUP(OVYLD2_!BS$4,'[1]INTERNAL PARAMETERS-1'!$B$5:$J$44,3,FALSE)</f>
        <v>4.6876817084525658E-2</v>
      </c>
      <c r="BT155" s="44">
        <f>OVYLD1_!BT155*VLOOKUP(OVYLD2_!BT$4,'[1]INTERNAL PARAMETERS-1'!$B$5:$J$44,5,FALSE)*VLOOKUP(OVYLD2_!BT$4,'[1]INTERNAL PARAMETERS-1'!$B$5:$J$44,6,FALSE)*VLOOKUP(OVYLD2_!BT$4,'[1]INTERNAL PARAMETERS-1'!$B$5:$J$44,3,FALSE) + OVYLD1_!BT155*(1-VLOOKUP(OVYLD2_!BT$4,'[1]INTERNAL PARAMETERS-1'!$B$5:$J$44,5,FALSE))*VLOOKUP(OVYLD2_!BT$4,'[1]INTERNAL PARAMETERS-1'!$B$5:$J$44,8,FALSE)*VLOOKUP(OVYLD2_!BT$4,'[1]INTERNAL PARAMETERS-1'!$B$5:$J$44,3,FALSE)</f>
        <v>0</v>
      </c>
      <c r="BU155" s="44">
        <f>OVYLD1_!BU155*VLOOKUP(OVYLD2_!BU$4,'[1]INTERNAL PARAMETERS-1'!$B$5:$J$44,5,FALSE)*VLOOKUP(OVYLD2_!BU$4,'[1]INTERNAL PARAMETERS-1'!$B$5:$J$44,6,FALSE)*VLOOKUP(OVYLD2_!BU$4,'[1]INTERNAL PARAMETERS-1'!$B$5:$J$44,3,FALSE) + OVYLD1_!BU155*(1-VLOOKUP(OVYLD2_!BU$4,'[1]INTERNAL PARAMETERS-1'!$B$5:$J$44,5,FALSE))*VLOOKUP(OVYLD2_!BU$4,'[1]INTERNAL PARAMETERS-1'!$B$5:$J$44,8,FALSE)*VLOOKUP(OVYLD2_!BU$4,'[1]INTERNAL PARAMETERS-1'!$B$5:$J$44,3,FALSE)</f>
        <v>0</v>
      </c>
      <c r="BV155" s="44">
        <f>OVYLD1_!BV155*VLOOKUP(OVYLD2_!BV$4,'[1]INTERNAL PARAMETERS-1'!$B$5:$J$44,5,FALSE)*VLOOKUP(OVYLD2_!BV$4,'[1]INTERNAL PARAMETERS-1'!$B$5:$J$44,6,FALSE)*VLOOKUP(OVYLD2_!BV$4,'[1]INTERNAL PARAMETERS-1'!$B$5:$J$44,3,FALSE) + OVYLD1_!BV155*(1-VLOOKUP(OVYLD2_!BV$4,'[1]INTERNAL PARAMETERS-1'!$B$5:$J$44,5,FALSE))*VLOOKUP(OVYLD2_!BV$4,'[1]INTERNAL PARAMETERS-1'!$B$5:$J$44,8,FALSE)*VLOOKUP(OVYLD2_!BV$4,'[1]INTERNAL PARAMETERS-1'!$B$5:$J$44,3,FALSE)</f>
        <v>0</v>
      </c>
      <c r="BW155" s="44">
        <f>OVYLD1_!BW155*VLOOKUP(OVYLD2_!BW$4,'[1]INTERNAL PARAMETERS-1'!$B$5:$J$44,5,FALSE)*VLOOKUP(OVYLD2_!BW$4,'[1]INTERNAL PARAMETERS-1'!$B$5:$J$44,6,FALSE)*VLOOKUP(OVYLD2_!BW$4,'[1]INTERNAL PARAMETERS-1'!$B$5:$J$44,3,FALSE) + OVYLD1_!BW155*(1-VLOOKUP(OVYLD2_!BW$4,'[1]INTERNAL PARAMETERS-1'!$B$5:$J$44,5,FALSE))*VLOOKUP(OVYLD2_!BW$4,'[1]INTERNAL PARAMETERS-1'!$B$5:$J$44,8,FALSE)*VLOOKUP(OVYLD2_!BW$4,'[1]INTERNAL PARAMETERS-1'!$B$5:$J$44,3,FALSE)</f>
        <v>0</v>
      </c>
      <c r="BX155" s="44">
        <f>OVYLD1_!BX155*VLOOKUP(OVYLD2_!BX$4,'[1]INTERNAL PARAMETERS-1'!$B$5:$J$44,5,FALSE)*VLOOKUP(OVYLD2_!BX$4,'[1]INTERNAL PARAMETERS-1'!$B$5:$J$44,6,FALSE)*VLOOKUP(OVYLD2_!BX$4,'[1]INTERNAL PARAMETERS-1'!$B$5:$J$44,3,FALSE) + OVYLD1_!BX155*(1-VLOOKUP(OVYLD2_!BX$4,'[1]INTERNAL PARAMETERS-1'!$B$5:$J$44,5,FALSE))*VLOOKUP(OVYLD2_!BX$4,'[1]INTERNAL PARAMETERS-1'!$B$5:$J$44,8,FALSE)*VLOOKUP(OVYLD2_!BX$4,'[1]INTERNAL PARAMETERS-1'!$B$5:$J$44,3,FALSE)</f>
        <v>0</v>
      </c>
      <c r="BY155" s="44">
        <f>OVYLD1_!BY155*VLOOKUP(OVYLD2_!BY$4,'[1]INTERNAL PARAMETERS-1'!$B$5:$J$44,5,FALSE)*VLOOKUP(OVYLD2_!BY$4,'[1]INTERNAL PARAMETERS-1'!$B$5:$J$44,6,FALSE)*VLOOKUP(OVYLD2_!BY$4,'[1]INTERNAL PARAMETERS-1'!$B$5:$J$44,3,FALSE) + OVYLD1_!BY155*(1-VLOOKUP(OVYLD2_!BY$4,'[1]INTERNAL PARAMETERS-1'!$B$5:$J$44,5,FALSE))*VLOOKUP(OVYLD2_!BY$4,'[1]INTERNAL PARAMETERS-1'!$B$5:$J$44,8,FALSE)*VLOOKUP(OVYLD2_!BY$4,'[1]INTERNAL PARAMETERS-1'!$B$5:$J$44,3,FALSE)</f>
        <v>0</v>
      </c>
      <c r="BZ155" s="44">
        <f>OVYLD1_!BZ155*VLOOKUP(OVYLD2_!BZ$4,'[1]INTERNAL PARAMETERS-1'!$B$5:$J$44,5,FALSE)*VLOOKUP(OVYLD2_!BZ$4,'[1]INTERNAL PARAMETERS-1'!$B$5:$J$44,6,FALSE)*VLOOKUP(OVYLD2_!BZ$4,'[1]INTERNAL PARAMETERS-1'!$B$5:$J$44,3,FALSE) + OVYLD1_!BZ155*(1-VLOOKUP(OVYLD2_!BZ$4,'[1]INTERNAL PARAMETERS-1'!$B$5:$J$44,5,FALSE))*VLOOKUP(OVYLD2_!BZ$4,'[1]INTERNAL PARAMETERS-1'!$B$5:$J$44,8,FALSE)*VLOOKUP(OVYLD2_!BZ$4,'[1]INTERNAL PARAMETERS-1'!$B$5:$J$44,3,FALSE)</f>
        <v>3.9269695675127052E-2</v>
      </c>
      <c r="CA155" s="44">
        <f>OVYLD1_!CA155*VLOOKUP(OVYLD2_!CA$4,'[1]INTERNAL PARAMETERS-1'!$B$5:$J$44,5,FALSE)*VLOOKUP(OVYLD2_!CA$4,'[1]INTERNAL PARAMETERS-1'!$B$5:$J$44,6,FALSE)*VLOOKUP(OVYLD2_!CA$4,'[1]INTERNAL PARAMETERS-1'!$B$5:$J$44,3,FALSE) + OVYLD1_!CA155*(1-VLOOKUP(OVYLD2_!CA$4,'[1]INTERNAL PARAMETERS-1'!$B$5:$J$44,5,FALSE))*VLOOKUP(OVYLD2_!CA$4,'[1]INTERNAL PARAMETERS-1'!$B$5:$J$44,8,FALSE)*VLOOKUP(OVYLD2_!CA$4,'[1]INTERNAL PARAMETERS-1'!$B$5:$J$44,3,FALSE)</f>
        <v>0</v>
      </c>
      <c r="CB155" s="44">
        <f>OVYLD1_!CB155*VLOOKUP(OVYLD2_!CB$4,'[1]INTERNAL PARAMETERS-1'!$B$5:$J$44,5,FALSE)*VLOOKUP(OVYLD2_!CB$4,'[1]INTERNAL PARAMETERS-1'!$B$5:$J$44,6,FALSE)*VLOOKUP(OVYLD2_!CB$4,'[1]INTERNAL PARAMETERS-1'!$B$5:$J$44,3,FALSE) + OVYLD1_!CB155*(1-VLOOKUP(OVYLD2_!CB$4,'[1]INTERNAL PARAMETERS-1'!$B$5:$J$44,5,FALSE))*VLOOKUP(OVYLD2_!CB$4,'[1]INTERNAL PARAMETERS-1'!$B$5:$J$44,8,FALSE)*VLOOKUP(OVYLD2_!CB$4,'[1]INTERNAL PARAMETERS-1'!$B$5:$J$44,3,FALSE)</f>
        <v>0</v>
      </c>
      <c r="CC155" s="44">
        <f>OVYLD1_!CC155*VLOOKUP(OVYLD2_!CC$4,'[1]INTERNAL PARAMETERS-1'!$B$5:$J$44,5,FALSE)*VLOOKUP(OVYLD2_!CC$4,'[1]INTERNAL PARAMETERS-1'!$B$5:$J$44,6,FALSE)*VLOOKUP(OVYLD2_!CC$4,'[1]INTERNAL PARAMETERS-1'!$B$5:$J$44,3,FALSE) + OVYLD1_!CC155*(1-VLOOKUP(OVYLD2_!CC$4,'[1]INTERNAL PARAMETERS-1'!$B$5:$J$44,5,FALSE))*VLOOKUP(OVYLD2_!CC$4,'[1]INTERNAL PARAMETERS-1'!$B$5:$J$44,8,FALSE)*VLOOKUP(OVYLD2_!CC$4,'[1]INTERNAL PARAMETERS-1'!$B$5:$J$44,3,FALSE)</f>
        <v>7.635774159052483E-2</v>
      </c>
      <c r="CD155" s="44">
        <f>OVYLD1_!CD155*VLOOKUP(OVYLD2_!CD$4,'[1]INTERNAL PARAMETERS-1'!$B$5:$J$44,5,FALSE)*VLOOKUP(OVYLD2_!CD$4,'[1]INTERNAL PARAMETERS-1'!$B$5:$J$44,6,FALSE)*VLOOKUP(OVYLD2_!CD$4,'[1]INTERNAL PARAMETERS-1'!$B$5:$J$44,3,FALSE) + OVYLD1_!CD155*(1-VLOOKUP(OVYLD2_!CD$4,'[1]INTERNAL PARAMETERS-1'!$B$5:$J$44,5,FALSE))*VLOOKUP(OVYLD2_!CD$4,'[1]INTERNAL PARAMETERS-1'!$B$5:$J$44,8,FALSE)*VLOOKUP(OVYLD2_!CD$4,'[1]INTERNAL PARAMETERS-1'!$B$5:$J$44,3,FALSE)</f>
        <v>0.23618722232133382</v>
      </c>
      <c r="CE155" s="44">
        <f>OVYLD1_!CE155*VLOOKUP(OVYLD2_!CE$4,'[1]INTERNAL PARAMETERS-1'!$B$5:$J$44,5,FALSE)*VLOOKUP(OVYLD2_!CE$4,'[1]INTERNAL PARAMETERS-1'!$B$5:$J$44,6,FALSE)*VLOOKUP(OVYLD2_!CE$4,'[1]INTERNAL PARAMETERS-1'!$B$5:$J$44,3,FALSE) + OVYLD1_!CE155*(1-VLOOKUP(OVYLD2_!CE$4,'[1]INTERNAL PARAMETERS-1'!$B$5:$J$44,5,FALSE))*VLOOKUP(OVYLD2_!CE$4,'[1]INTERNAL PARAMETERS-1'!$B$5:$J$44,8,FALSE)*VLOOKUP(OVYLD2_!CE$4,'[1]INTERNAL PARAMETERS-1'!$B$5:$J$44,3,FALSE)</f>
        <v>0.37875417557348401</v>
      </c>
      <c r="CF155" s="44">
        <f>OVYLD1_!CF155*VLOOKUP(OVYLD2_!CF$4,'[1]INTERNAL PARAMETERS-1'!$B$5:$J$44,5,FALSE)*VLOOKUP(OVYLD2_!CF$4,'[1]INTERNAL PARAMETERS-1'!$B$5:$J$44,6,FALSE)*VLOOKUP(OVYLD2_!CF$4,'[1]INTERNAL PARAMETERS-1'!$B$5:$J$44,3,FALSE) + OVYLD1_!CF155*(1-VLOOKUP(OVYLD2_!CF$4,'[1]INTERNAL PARAMETERS-1'!$B$5:$J$44,5,FALSE))*VLOOKUP(OVYLD2_!CF$4,'[1]INTERNAL PARAMETERS-1'!$B$5:$J$44,8,FALSE)*VLOOKUP(OVYLD2_!CF$4,'[1]INTERNAL PARAMETERS-1'!$B$5:$J$44,3,FALSE)</f>
        <v>0.37880855906076216</v>
      </c>
      <c r="CG155" s="44">
        <f>OVYLD1_!CG155*VLOOKUP(OVYLD2_!CG$4,'[1]INTERNAL PARAMETERS-1'!$B$5:$J$44,5,FALSE)*VLOOKUP(OVYLD2_!CG$4,'[1]INTERNAL PARAMETERS-1'!$B$5:$J$44,6,FALSE)*VLOOKUP(OVYLD2_!CG$4,'[1]INTERNAL PARAMETERS-1'!$B$5:$J$44,3,FALSE) + OVYLD1_!CG155*(1-VLOOKUP(OVYLD2_!CG$4,'[1]INTERNAL PARAMETERS-1'!$B$5:$J$44,5,FALSE))*VLOOKUP(OVYLD2_!CG$4,'[1]INTERNAL PARAMETERS-1'!$B$5:$J$44,8,FALSE)*VLOOKUP(OVYLD2_!CG$4,'[1]INTERNAL PARAMETERS-1'!$B$5:$J$44,3,FALSE)</f>
        <v>6.2747733406767967E-3</v>
      </c>
      <c r="CH155" s="43">
        <f>OVYLD1_!CH155*VLOOKUP(OVYLD2_!CH$4,'[1]INTERNAL PARAMETERS-1'!$B$5:$J$44,5,FALSE)*VLOOKUP(OVYLD2_!CH$4,'[1]INTERNAL PARAMETERS-1'!$B$5:$J$44,6,FALSE)*VLOOKUP(OVYLD2_!CH$4,'[1]INTERNAL PARAMETERS-1'!$B$5:$J$44,3,FALSE) + OVYLD1_!CH155*(1-VLOOKUP(OVYLD2_!CH$4,'[1]INTERNAL PARAMETERS-1'!$B$5:$J$44,5,FALSE))*VLOOKUP(OVYLD2_!CH$4,'[1]INTERNAL PARAMETERS-1'!$B$5:$J$44,8,FALSE)*VLOOKUP(OVYLD2_!CH$4,'[1]INTERNAL PARAMETERS-1'!$B$5:$J$44,3,FALSE)</f>
        <v>0</v>
      </c>
      <c r="CJ155" s="45">
        <f t="shared" si="4"/>
        <v>9424.9581688156868</v>
      </c>
      <c r="CK155" s="43">
        <f t="shared" si="5"/>
        <v>178.66136330771064</v>
      </c>
    </row>
    <row r="156" spans="2:89" x14ac:dyDescent="0.5">
      <c r="B156" s="58" t="s">
        <v>8</v>
      </c>
      <c r="C156" s="57" t="s">
        <v>81</v>
      </c>
      <c r="D156" s="57" t="s">
        <v>73</v>
      </c>
      <c r="E156" s="128">
        <f>OVERALL2021!AI156</f>
        <v>20629.727999999999</v>
      </c>
      <c r="F156" s="59">
        <f>'[1]INTERNAL PARAMETERS-1'!M12</f>
        <v>49.09</v>
      </c>
      <c r="G156" s="45">
        <f>OVYLD1_!G156*VLOOKUP(OVYLD2_!G$4,'[1]INTERNAL PARAMETERS-1'!$B$5:$J$44,5,FALSE)*VLOOKUP(OVYLD2_!G$4,'[1]INTERNAL PARAMETERS-1'!$B$5:$J$44,7,FALSE)*OVYLD2_!$F156 + OVYLD1_!G156*(1-VLOOKUP(OVYLD2_!G$4,'[1]INTERNAL PARAMETERS-1'!$B$5:$J$44,5,FALSE))*VLOOKUP(OVYLD2_!G$4,'[1]INTERNAL PARAMETERS-1'!$B$5:$J$44,9,FALSE)*OVYLD2_!$F156</f>
        <v>4687.442569819038</v>
      </c>
      <c r="H156" s="44">
        <f>OVYLD1_!H156*VLOOKUP(OVYLD2_!H$4,'[1]INTERNAL PARAMETERS-1'!$B$5:$J$44,5,FALSE)*VLOOKUP(OVYLD2_!H$4,'[1]INTERNAL PARAMETERS-1'!$B$5:$J$44,7,FALSE)*OVYLD2_!$F156 + OVYLD1_!H156*(1-VLOOKUP(OVYLD2_!H$4,'[1]INTERNAL PARAMETERS-1'!$B$5:$J$44,5,FALSE))*VLOOKUP(OVYLD2_!H$4,'[1]INTERNAL PARAMETERS-1'!$B$5:$J$44,9,FALSE)*OVYLD2_!$F156</f>
        <v>2469.1790499976696</v>
      </c>
      <c r="I156" s="44">
        <f>OVYLD1_!I156*VLOOKUP(OVYLD2_!I$4,'[1]INTERNAL PARAMETERS-1'!$B$5:$J$44,5,FALSE)*VLOOKUP(OVYLD2_!I$4,'[1]INTERNAL PARAMETERS-1'!$B$5:$J$44,7,FALSE)*OVYLD2_!$F156 + OVYLD1_!I156*(1-VLOOKUP(OVYLD2_!I$4,'[1]INTERNAL PARAMETERS-1'!$B$5:$J$44,5,FALSE))*VLOOKUP(OVYLD2_!I$4,'[1]INTERNAL PARAMETERS-1'!$B$5:$J$44,9,FALSE)*OVYLD2_!$F156</f>
        <v>2149.5152666187373</v>
      </c>
      <c r="J156" s="44">
        <f>OVYLD1_!J156*VLOOKUP(OVYLD2_!J$4,'[1]INTERNAL PARAMETERS-1'!$B$5:$J$44,5,FALSE)*VLOOKUP(OVYLD2_!J$4,'[1]INTERNAL PARAMETERS-1'!$B$5:$J$44,7,FALSE)*OVYLD2_!$F156 + OVYLD1_!J156*(1-VLOOKUP(OVYLD2_!J$4,'[1]INTERNAL PARAMETERS-1'!$B$5:$J$44,5,FALSE))*VLOOKUP(OVYLD2_!J$4,'[1]INTERNAL PARAMETERS-1'!$B$5:$J$44,9,FALSE)*OVYLD2_!$F156</f>
        <v>0</v>
      </c>
      <c r="K156" s="44">
        <f>OVYLD1_!K156*VLOOKUP(OVYLD2_!K$4,'[1]INTERNAL PARAMETERS-1'!$B$5:$J$44,5,FALSE)*VLOOKUP(OVYLD2_!K$4,'[1]INTERNAL PARAMETERS-1'!$B$5:$J$44,7,FALSE)*OVYLD2_!$F156 + OVYLD1_!K156*(1-VLOOKUP(OVYLD2_!K$4,'[1]INTERNAL PARAMETERS-1'!$B$5:$J$44,5,FALSE))*VLOOKUP(OVYLD2_!K$4,'[1]INTERNAL PARAMETERS-1'!$B$5:$J$44,9,FALSE)*OVYLD2_!$F156</f>
        <v>12.947033791369439</v>
      </c>
      <c r="L156" s="44">
        <f>OVYLD1_!L156*VLOOKUP(OVYLD2_!L$4,'[1]INTERNAL PARAMETERS-1'!$B$5:$J$44,5,FALSE)*VLOOKUP(OVYLD2_!L$4,'[1]INTERNAL PARAMETERS-1'!$B$5:$J$44,7,FALSE)*OVYLD2_!$F156 + OVYLD1_!L156*(1-VLOOKUP(OVYLD2_!L$4,'[1]INTERNAL PARAMETERS-1'!$B$5:$J$44,5,FALSE))*VLOOKUP(OVYLD2_!L$4,'[1]INTERNAL PARAMETERS-1'!$B$5:$J$44,9,FALSE)*OVYLD2_!$F156</f>
        <v>0</v>
      </c>
      <c r="M156" s="44">
        <f>OVYLD1_!M156*VLOOKUP(OVYLD2_!M$4,'[1]INTERNAL PARAMETERS-1'!$B$5:$J$44,5,FALSE)*VLOOKUP(OVYLD2_!M$4,'[1]INTERNAL PARAMETERS-1'!$B$5:$J$44,7,FALSE)*OVYLD2_!$F156 + OVYLD1_!M156*(1-VLOOKUP(OVYLD2_!M$4,'[1]INTERNAL PARAMETERS-1'!$B$5:$J$44,5,FALSE))*VLOOKUP(OVYLD2_!M$4,'[1]INTERNAL PARAMETERS-1'!$B$5:$J$44,9,FALSE)*OVYLD2_!$F156</f>
        <v>74.241985125290782</v>
      </c>
      <c r="N156" s="44">
        <f>OVYLD1_!N156*VLOOKUP(OVYLD2_!N$4,'[1]INTERNAL PARAMETERS-1'!$B$5:$J$44,5,FALSE)*VLOOKUP(OVYLD2_!N$4,'[1]INTERNAL PARAMETERS-1'!$B$5:$J$44,7,FALSE)*OVYLD2_!$F156 + OVYLD1_!N156*(1-VLOOKUP(OVYLD2_!N$4,'[1]INTERNAL PARAMETERS-1'!$B$5:$J$44,5,FALSE))*VLOOKUP(OVYLD2_!N$4,'[1]INTERNAL PARAMETERS-1'!$B$5:$J$44,9,FALSE)*OVYLD2_!$F156</f>
        <v>10.427251075737551</v>
      </c>
      <c r="O156" s="44">
        <f>OVYLD1_!O156*VLOOKUP(OVYLD2_!O$4,'[1]INTERNAL PARAMETERS-1'!$B$5:$J$44,5,FALSE)*VLOOKUP(OVYLD2_!O$4,'[1]INTERNAL PARAMETERS-1'!$B$5:$J$44,7,FALSE)*OVYLD2_!$F156 + OVYLD1_!O156*(1-VLOOKUP(OVYLD2_!O$4,'[1]INTERNAL PARAMETERS-1'!$B$5:$J$44,5,FALSE))*VLOOKUP(OVYLD2_!O$4,'[1]INTERNAL PARAMETERS-1'!$B$5:$J$44,9,FALSE)*OVYLD2_!$F156</f>
        <v>0</v>
      </c>
      <c r="P156" s="44">
        <f>OVYLD1_!P156*VLOOKUP(OVYLD2_!P$4,'[1]INTERNAL PARAMETERS-1'!$B$5:$J$44,5,FALSE)*VLOOKUP(OVYLD2_!P$4,'[1]INTERNAL PARAMETERS-1'!$B$5:$J$44,7,FALSE)*OVYLD2_!$F156 + OVYLD1_!P156*(1-VLOOKUP(OVYLD2_!P$4,'[1]INTERNAL PARAMETERS-1'!$B$5:$J$44,5,FALSE))*VLOOKUP(OVYLD2_!P$4,'[1]INTERNAL PARAMETERS-1'!$B$5:$J$44,9,FALSE)*OVYLD2_!$F156</f>
        <v>0</v>
      </c>
      <c r="Q156" s="44">
        <f>OVYLD1_!Q156*VLOOKUP(OVYLD2_!Q$4,'[1]INTERNAL PARAMETERS-1'!$B$5:$J$44,5,FALSE)*VLOOKUP(OVYLD2_!Q$4,'[1]INTERNAL PARAMETERS-1'!$B$5:$J$44,7,FALSE)*OVYLD2_!$F156 + OVYLD1_!Q156*(1-VLOOKUP(OVYLD2_!Q$4,'[1]INTERNAL PARAMETERS-1'!$B$5:$J$44,5,FALSE))*VLOOKUP(OVYLD2_!Q$4,'[1]INTERNAL PARAMETERS-1'!$B$5:$J$44,9,FALSE)*OVYLD2_!$F156</f>
        <v>0</v>
      </c>
      <c r="R156" s="44">
        <f>OVYLD1_!R156*VLOOKUP(OVYLD2_!R$4,'[1]INTERNAL PARAMETERS-1'!$B$5:$J$44,5,FALSE)*VLOOKUP(OVYLD2_!R$4,'[1]INTERNAL PARAMETERS-1'!$B$5:$J$44,7,FALSE)*OVYLD2_!$F156 + OVYLD1_!R156*(1-VLOOKUP(OVYLD2_!R$4,'[1]INTERNAL PARAMETERS-1'!$B$5:$J$44,5,FALSE))*VLOOKUP(OVYLD2_!R$4,'[1]INTERNAL PARAMETERS-1'!$B$5:$J$44,9,FALSE)*OVYLD2_!$F156</f>
        <v>21.477624674204161</v>
      </c>
      <c r="S156" s="44">
        <f>OVYLD1_!S156*VLOOKUP(OVYLD2_!S$4,'[1]INTERNAL PARAMETERS-1'!$B$5:$J$44,5,FALSE)*VLOOKUP(OVYLD2_!S$4,'[1]INTERNAL PARAMETERS-1'!$B$5:$J$44,7,FALSE)*OVYLD2_!$F156 + OVYLD1_!S156*(1-VLOOKUP(OVYLD2_!S$4,'[1]INTERNAL PARAMETERS-1'!$B$5:$J$44,5,FALSE))*VLOOKUP(OVYLD2_!S$4,'[1]INTERNAL PARAMETERS-1'!$B$5:$J$44,9,FALSE)*OVYLD2_!$F156</f>
        <v>267.69991712982659</v>
      </c>
      <c r="T156" s="44">
        <f>OVYLD1_!T156*VLOOKUP(OVYLD2_!T$4,'[1]INTERNAL PARAMETERS-1'!$B$5:$J$44,5,FALSE)*VLOOKUP(OVYLD2_!T$4,'[1]INTERNAL PARAMETERS-1'!$B$5:$J$44,7,FALSE)*OVYLD2_!$F156 + OVYLD1_!T156*(1-VLOOKUP(OVYLD2_!T$4,'[1]INTERNAL PARAMETERS-1'!$B$5:$J$44,5,FALSE))*VLOOKUP(OVYLD2_!T$4,'[1]INTERNAL PARAMETERS-1'!$B$5:$J$44,9,FALSE)*OVYLD2_!$F156</f>
        <v>89.172448389178555</v>
      </c>
      <c r="U156" s="44">
        <f>OVYLD1_!U156*VLOOKUP(OVYLD2_!U$4,'[1]INTERNAL PARAMETERS-1'!$B$5:$J$44,5,FALSE)*VLOOKUP(OVYLD2_!U$4,'[1]INTERNAL PARAMETERS-1'!$B$5:$J$44,7,FALSE)*OVYLD2_!$F156 + OVYLD1_!U156*(1-VLOOKUP(OVYLD2_!U$4,'[1]INTERNAL PARAMETERS-1'!$B$5:$J$44,5,FALSE))*VLOOKUP(OVYLD2_!U$4,'[1]INTERNAL PARAMETERS-1'!$B$5:$J$44,9,FALSE)*OVYLD2_!$F156</f>
        <v>62.841719065256008</v>
      </c>
      <c r="V156" s="44">
        <f>OVYLD1_!V156*VLOOKUP(OVYLD2_!V$4,'[1]INTERNAL PARAMETERS-1'!$B$5:$J$44,5,FALSE)*VLOOKUP(OVYLD2_!V$4,'[1]INTERNAL PARAMETERS-1'!$B$5:$J$44,7,FALSE)*OVYLD2_!$F156 + OVYLD1_!V156*(1-VLOOKUP(OVYLD2_!V$4,'[1]INTERNAL PARAMETERS-1'!$B$5:$J$44,5,FALSE))*VLOOKUP(OVYLD2_!V$4,'[1]INTERNAL PARAMETERS-1'!$B$5:$J$44,9,FALSE)*OVYLD2_!$F156</f>
        <v>296.13357103770812</v>
      </c>
      <c r="W156" s="44">
        <f>OVYLD1_!W156*VLOOKUP(OVYLD2_!W$4,'[1]INTERNAL PARAMETERS-1'!$B$5:$J$44,5,FALSE)*VLOOKUP(OVYLD2_!W$4,'[1]INTERNAL PARAMETERS-1'!$B$5:$J$44,7,FALSE)*OVYLD2_!$F156 + OVYLD1_!W156*(1-VLOOKUP(OVYLD2_!W$4,'[1]INTERNAL PARAMETERS-1'!$B$5:$J$44,5,FALSE))*VLOOKUP(OVYLD2_!W$4,'[1]INTERNAL PARAMETERS-1'!$B$5:$J$44,9,FALSE)*OVYLD2_!$F156</f>
        <v>0</v>
      </c>
      <c r="X156" s="44">
        <f>OVYLD1_!X156*VLOOKUP(OVYLD2_!X$4,'[1]INTERNAL PARAMETERS-1'!$B$5:$J$44,5,FALSE)*VLOOKUP(OVYLD2_!X$4,'[1]INTERNAL PARAMETERS-1'!$B$5:$J$44,7,FALSE)*OVYLD2_!$F156 + OVYLD1_!X156*(1-VLOOKUP(OVYLD2_!X$4,'[1]INTERNAL PARAMETERS-1'!$B$5:$J$44,5,FALSE))*VLOOKUP(OVYLD2_!X$4,'[1]INTERNAL PARAMETERS-1'!$B$5:$J$44,9,FALSE)*OVYLD2_!$F156</f>
        <v>0</v>
      </c>
      <c r="Y156" s="44">
        <f>OVYLD1_!Y156*VLOOKUP(OVYLD2_!Y$4,'[1]INTERNAL PARAMETERS-1'!$B$5:$J$44,5,FALSE)*VLOOKUP(OVYLD2_!Y$4,'[1]INTERNAL PARAMETERS-1'!$B$5:$J$44,7,FALSE)*OVYLD2_!$F156 + OVYLD1_!Y156*(1-VLOOKUP(OVYLD2_!Y$4,'[1]INTERNAL PARAMETERS-1'!$B$5:$J$44,5,FALSE))*VLOOKUP(OVYLD2_!Y$4,'[1]INTERNAL PARAMETERS-1'!$B$5:$J$44,9,FALSE)*OVYLD2_!$F156</f>
        <v>0</v>
      </c>
      <c r="Z156" s="44">
        <f>OVYLD1_!Z156*VLOOKUP(OVYLD2_!Z$4,'[1]INTERNAL PARAMETERS-1'!$B$5:$J$44,5,FALSE)*VLOOKUP(OVYLD2_!Z$4,'[1]INTERNAL PARAMETERS-1'!$B$5:$J$44,7,FALSE)*OVYLD2_!$F156 + OVYLD1_!Z156*(1-VLOOKUP(OVYLD2_!Z$4,'[1]INTERNAL PARAMETERS-1'!$B$5:$J$44,5,FALSE))*VLOOKUP(OVYLD2_!Z$4,'[1]INTERNAL PARAMETERS-1'!$B$5:$J$44,9,FALSE)*OVYLD2_!$F156</f>
        <v>0</v>
      </c>
      <c r="AA156" s="44">
        <f>OVYLD1_!AA156*VLOOKUP(OVYLD2_!AA$4,'[1]INTERNAL PARAMETERS-1'!$B$5:$J$44,5,FALSE)*VLOOKUP(OVYLD2_!AA$4,'[1]INTERNAL PARAMETERS-1'!$B$5:$J$44,7,FALSE)*OVYLD2_!$F156 + OVYLD1_!AA156*(1-VLOOKUP(OVYLD2_!AA$4,'[1]INTERNAL PARAMETERS-1'!$B$5:$J$44,5,FALSE))*VLOOKUP(OVYLD2_!AA$4,'[1]INTERNAL PARAMETERS-1'!$B$5:$J$44,9,FALSE)*OVYLD2_!$F156</f>
        <v>0</v>
      </c>
      <c r="AB156" s="44">
        <f>OVYLD1_!AB156*VLOOKUP(OVYLD2_!AB$4,'[1]INTERNAL PARAMETERS-1'!$B$5:$J$44,5,FALSE)*VLOOKUP(OVYLD2_!AB$4,'[1]INTERNAL PARAMETERS-1'!$B$5:$J$44,7,FALSE)*OVYLD2_!$F156 + OVYLD1_!AB156*(1-VLOOKUP(OVYLD2_!AB$4,'[1]INTERNAL PARAMETERS-1'!$B$5:$J$44,5,FALSE))*VLOOKUP(OVYLD2_!AB$4,'[1]INTERNAL PARAMETERS-1'!$B$5:$J$44,9,FALSE)*OVYLD2_!$F156</f>
        <v>0</v>
      </c>
      <c r="AC156" s="44">
        <f>OVYLD1_!AC156*VLOOKUP(OVYLD2_!AC$4,'[1]INTERNAL PARAMETERS-1'!$B$5:$J$44,5,FALSE)*VLOOKUP(OVYLD2_!AC$4,'[1]INTERNAL PARAMETERS-1'!$B$5:$J$44,7,FALSE)*OVYLD2_!$F156 + OVYLD1_!AC156*(1-VLOOKUP(OVYLD2_!AC$4,'[1]INTERNAL PARAMETERS-1'!$B$5:$J$44,5,FALSE))*VLOOKUP(OVYLD2_!AC$4,'[1]INTERNAL PARAMETERS-1'!$B$5:$J$44,9,FALSE)*OVYLD2_!$F156</f>
        <v>0</v>
      </c>
      <c r="AD156" s="44">
        <f>OVYLD1_!AD156*VLOOKUP(OVYLD2_!AD$4,'[1]INTERNAL PARAMETERS-1'!$B$5:$J$44,5,FALSE)*VLOOKUP(OVYLD2_!AD$4,'[1]INTERNAL PARAMETERS-1'!$B$5:$J$44,7,FALSE)*OVYLD2_!$F156 + OVYLD1_!AD156*(1-VLOOKUP(OVYLD2_!AD$4,'[1]INTERNAL PARAMETERS-1'!$B$5:$J$44,5,FALSE))*VLOOKUP(OVYLD2_!AD$4,'[1]INTERNAL PARAMETERS-1'!$B$5:$J$44,9,FALSE)*OVYLD2_!$F156</f>
        <v>0</v>
      </c>
      <c r="AE156" s="44">
        <f>OVYLD1_!AE156*VLOOKUP(OVYLD2_!AE$4,'[1]INTERNAL PARAMETERS-1'!$B$5:$J$44,5,FALSE)*VLOOKUP(OVYLD2_!AE$4,'[1]INTERNAL PARAMETERS-1'!$B$5:$J$44,7,FALSE)*OVYLD2_!$F156 + OVYLD1_!AE156*(1-VLOOKUP(OVYLD2_!AE$4,'[1]INTERNAL PARAMETERS-1'!$B$5:$J$44,5,FALSE))*VLOOKUP(OVYLD2_!AE$4,'[1]INTERNAL PARAMETERS-1'!$B$5:$J$44,9,FALSE)*OVYLD2_!$F156</f>
        <v>0</v>
      </c>
      <c r="AF156" s="44">
        <f>OVYLD1_!AF156*VLOOKUP(OVYLD2_!AF$4,'[1]INTERNAL PARAMETERS-1'!$B$5:$J$44,5,FALSE)*VLOOKUP(OVYLD2_!AF$4,'[1]INTERNAL PARAMETERS-1'!$B$5:$J$44,7,FALSE)*OVYLD2_!$F156 + OVYLD1_!AF156*(1-VLOOKUP(OVYLD2_!AF$4,'[1]INTERNAL PARAMETERS-1'!$B$5:$J$44,5,FALSE))*VLOOKUP(OVYLD2_!AF$4,'[1]INTERNAL PARAMETERS-1'!$B$5:$J$44,9,FALSE)*OVYLD2_!$F156</f>
        <v>22.437575656318369</v>
      </c>
      <c r="AG156" s="44">
        <f>OVYLD1_!AG156*VLOOKUP(OVYLD2_!AG$4,'[1]INTERNAL PARAMETERS-1'!$B$5:$J$44,5,FALSE)*VLOOKUP(OVYLD2_!AG$4,'[1]INTERNAL PARAMETERS-1'!$B$5:$J$44,7,FALSE)*OVYLD2_!$F156 + OVYLD1_!AG156*(1-VLOOKUP(OVYLD2_!AG$4,'[1]INTERNAL PARAMETERS-1'!$B$5:$J$44,5,FALSE))*VLOOKUP(OVYLD2_!AG$4,'[1]INTERNAL PARAMETERS-1'!$B$5:$J$44,9,FALSE)*OVYLD2_!$F156</f>
        <v>0</v>
      </c>
      <c r="AH156" s="44">
        <f>OVYLD1_!AH156*VLOOKUP(OVYLD2_!AH$4,'[1]INTERNAL PARAMETERS-1'!$B$5:$J$44,5,FALSE)*VLOOKUP(OVYLD2_!AH$4,'[1]INTERNAL PARAMETERS-1'!$B$5:$J$44,7,FALSE)*OVYLD2_!$F156 + OVYLD1_!AH156*(1-VLOOKUP(OVYLD2_!AH$4,'[1]INTERNAL PARAMETERS-1'!$B$5:$J$44,5,FALSE))*VLOOKUP(OVYLD2_!AH$4,'[1]INTERNAL PARAMETERS-1'!$B$5:$J$44,9,FALSE)*OVYLD2_!$F156</f>
        <v>3.1637164976524801</v>
      </c>
      <c r="AI156" s="44">
        <f>OVYLD1_!AI156*VLOOKUP(OVYLD2_!AI$4,'[1]INTERNAL PARAMETERS-1'!$B$5:$J$44,5,FALSE)*VLOOKUP(OVYLD2_!AI$4,'[1]INTERNAL PARAMETERS-1'!$B$5:$J$44,7,FALSE)*OVYLD2_!$F156 + OVYLD1_!AI156*(1-VLOOKUP(OVYLD2_!AI$4,'[1]INTERNAL PARAMETERS-1'!$B$5:$J$44,5,FALSE))*VLOOKUP(OVYLD2_!AI$4,'[1]INTERNAL PARAMETERS-1'!$B$5:$J$44,9,FALSE)*OVYLD2_!$F156</f>
        <v>5.2737047572104006</v>
      </c>
      <c r="AJ156" s="44">
        <f>OVYLD1_!AJ156*VLOOKUP(OVYLD2_!AJ$4,'[1]INTERNAL PARAMETERS-1'!$B$5:$J$44,5,FALSE)*VLOOKUP(OVYLD2_!AJ$4,'[1]INTERNAL PARAMETERS-1'!$B$5:$J$44,7,FALSE)*OVYLD2_!$F156 + OVYLD1_!AJ156*(1-VLOOKUP(OVYLD2_!AJ$4,'[1]INTERNAL PARAMETERS-1'!$B$5:$J$44,5,FALSE))*VLOOKUP(OVYLD2_!AJ$4,'[1]INTERNAL PARAMETERS-1'!$B$5:$J$44,9,FALSE)*OVYLD2_!$F156</f>
        <v>59.832218556163866</v>
      </c>
      <c r="AK156" s="44">
        <f>OVYLD1_!AK156*VLOOKUP(OVYLD2_!AK$4,'[1]INTERNAL PARAMETERS-1'!$B$5:$J$44,5,FALSE)*VLOOKUP(OVYLD2_!AK$4,'[1]INTERNAL PARAMETERS-1'!$B$5:$J$44,7,FALSE)*OVYLD2_!$F156 + OVYLD1_!AK156*(1-VLOOKUP(OVYLD2_!AK$4,'[1]INTERNAL PARAMETERS-1'!$B$5:$J$44,5,FALSE))*VLOOKUP(OVYLD2_!AK$4,'[1]INTERNAL PARAMETERS-1'!$B$5:$J$44,9,FALSE)*OVYLD2_!$F156</f>
        <v>25.309731981219841</v>
      </c>
      <c r="AL156" s="44">
        <f>OVYLD1_!AL156*VLOOKUP(OVYLD2_!AL$4,'[1]INTERNAL PARAMETERS-1'!$B$5:$J$44,5,FALSE)*VLOOKUP(OVYLD2_!AL$4,'[1]INTERNAL PARAMETERS-1'!$B$5:$J$44,7,FALSE)*OVYLD2_!$F156 + OVYLD1_!AL156*(1-VLOOKUP(OVYLD2_!AL$4,'[1]INTERNAL PARAMETERS-1'!$B$5:$J$44,5,FALSE))*VLOOKUP(OVYLD2_!AL$4,'[1]INTERNAL PARAMETERS-1'!$B$5:$J$44,9,FALSE)*OVYLD2_!$F156</f>
        <v>0</v>
      </c>
      <c r="AM156" s="44">
        <f>OVYLD1_!AM156*VLOOKUP(OVYLD2_!AM$4,'[1]INTERNAL PARAMETERS-1'!$B$5:$J$44,5,FALSE)*VLOOKUP(OVYLD2_!AM$4,'[1]INTERNAL PARAMETERS-1'!$B$5:$J$44,7,FALSE)*OVYLD2_!$F156 + OVYLD1_!AM156*(1-VLOOKUP(OVYLD2_!AM$4,'[1]INTERNAL PARAMETERS-1'!$B$5:$J$44,5,FALSE))*VLOOKUP(OVYLD2_!AM$4,'[1]INTERNAL PARAMETERS-1'!$B$5:$J$44,9,FALSE)*OVYLD2_!$F156</f>
        <v>0</v>
      </c>
      <c r="AN156" s="44">
        <f>OVYLD1_!AN156*VLOOKUP(OVYLD2_!AN$4,'[1]INTERNAL PARAMETERS-1'!$B$5:$J$44,5,FALSE)*VLOOKUP(OVYLD2_!AN$4,'[1]INTERNAL PARAMETERS-1'!$B$5:$J$44,7,FALSE)*OVYLD2_!$F156 + OVYLD1_!AN156*(1-VLOOKUP(OVYLD2_!AN$4,'[1]INTERNAL PARAMETERS-1'!$B$5:$J$44,5,FALSE))*VLOOKUP(OVYLD2_!AN$4,'[1]INTERNAL PARAMETERS-1'!$B$5:$J$44,9,FALSE)*OVYLD2_!$F156</f>
        <v>0</v>
      </c>
      <c r="AO156" s="44">
        <f>OVYLD1_!AO156*VLOOKUP(OVYLD2_!AO$4,'[1]INTERNAL PARAMETERS-1'!$B$5:$J$44,5,FALSE)*VLOOKUP(OVYLD2_!AO$4,'[1]INTERNAL PARAMETERS-1'!$B$5:$J$44,7,FALSE)*OVYLD2_!$F156 + OVYLD1_!AO156*(1-VLOOKUP(OVYLD2_!AO$4,'[1]INTERNAL PARAMETERS-1'!$B$5:$J$44,5,FALSE))*VLOOKUP(OVYLD2_!AO$4,'[1]INTERNAL PARAMETERS-1'!$B$5:$J$44,9,FALSE)*OVYLD2_!$F156</f>
        <v>0</v>
      </c>
      <c r="AP156" s="44">
        <f>OVYLD1_!AP156*VLOOKUP(OVYLD2_!AP$4,'[1]INTERNAL PARAMETERS-1'!$B$5:$J$44,5,FALSE)*VLOOKUP(OVYLD2_!AP$4,'[1]INTERNAL PARAMETERS-1'!$B$5:$J$44,7,FALSE)*OVYLD2_!$F156 + OVYLD1_!AP156*(1-VLOOKUP(OVYLD2_!AP$4,'[1]INTERNAL PARAMETERS-1'!$B$5:$J$44,5,FALSE))*VLOOKUP(OVYLD2_!AP$4,'[1]INTERNAL PARAMETERS-1'!$B$5:$J$44,9,FALSE)*OVYLD2_!$F156</f>
        <v>0</v>
      </c>
      <c r="AQ156" s="44">
        <f>OVYLD1_!AQ156*VLOOKUP(OVYLD2_!AQ$4,'[1]INTERNAL PARAMETERS-1'!$B$5:$J$44,5,FALSE)*VLOOKUP(OVYLD2_!AQ$4,'[1]INTERNAL PARAMETERS-1'!$B$5:$J$44,7,FALSE)*OVYLD2_!$F156 + OVYLD1_!AQ156*(1-VLOOKUP(OVYLD2_!AQ$4,'[1]INTERNAL PARAMETERS-1'!$B$5:$J$44,5,FALSE))*VLOOKUP(OVYLD2_!AQ$4,'[1]INTERNAL PARAMETERS-1'!$B$5:$J$44,9,FALSE)*OVYLD2_!$F156</f>
        <v>0</v>
      </c>
      <c r="AR156" s="44">
        <f>OVYLD1_!AR156*VLOOKUP(OVYLD2_!AR$4,'[1]INTERNAL PARAMETERS-1'!$B$5:$J$44,5,FALSE)*VLOOKUP(OVYLD2_!AR$4,'[1]INTERNAL PARAMETERS-1'!$B$5:$J$44,7,FALSE)*OVYLD2_!$F156 + OVYLD1_!AR156*(1-VLOOKUP(OVYLD2_!AR$4,'[1]INTERNAL PARAMETERS-1'!$B$5:$J$44,5,FALSE))*VLOOKUP(OVYLD2_!AR$4,'[1]INTERNAL PARAMETERS-1'!$B$5:$J$44,9,FALSE)*OVYLD2_!$F156</f>
        <v>0</v>
      </c>
      <c r="AS156" s="44">
        <f>OVYLD1_!AS156*VLOOKUP(OVYLD2_!AS$4,'[1]INTERNAL PARAMETERS-1'!$B$5:$J$44,5,FALSE)*VLOOKUP(OVYLD2_!AS$4,'[1]INTERNAL PARAMETERS-1'!$B$5:$J$44,7,FALSE)*OVYLD2_!$F156 + OVYLD1_!AS156*(1-VLOOKUP(OVYLD2_!AS$4,'[1]INTERNAL PARAMETERS-1'!$B$5:$J$44,5,FALSE))*VLOOKUP(OVYLD2_!AS$4,'[1]INTERNAL PARAMETERS-1'!$B$5:$J$44,9,FALSE)*OVYLD2_!$F156</f>
        <v>0</v>
      </c>
      <c r="AT156" s="43">
        <f>OVYLD1_!AT156*VLOOKUP(OVYLD2_!AT$4,'[1]INTERNAL PARAMETERS-1'!$B$5:$J$44,5,FALSE)*VLOOKUP(OVYLD2_!AT$4,'[1]INTERNAL PARAMETERS-1'!$B$5:$J$44,7,FALSE)*OVYLD2_!$F156 + OVYLD1_!AT156*(1-VLOOKUP(OVYLD2_!AT$4,'[1]INTERNAL PARAMETERS-1'!$B$5:$J$44,5,FALSE))*VLOOKUP(OVYLD2_!AT$4,'[1]INTERNAL PARAMETERS-1'!$B$5:$J$44,9,FALSE)*OVYLD2_!$F156</f>
        <v>0</v>
      </c>
      <c r="AU156" s="45">
        <f>OVYLD1_!AU156*VLOOKUP(OVYLD2_!AU$4,'[1]INTERNAL PARAMETERS-1'!$B$5:$J$44,5,FALSE)*VLOOKUP(OVYLD2_!AU$4,'[1]INTERNAL PARAMETERS-1'!$B$5:$J$44,6,FALSE)*VLOOKUP(OVYLD2_!AU$4,'[1]INTERNAL PARAMETERS-1'!$B$5:$J$44,3,FALSE) + OVYLD1_!AU156*(1-VLOOKUP(OVYLD2_!AU$4,'[1]INTERNAL PARAMETERS-1'!$B$5:$J$44,5,FALSE))*VLOOKUP(OVYLD2_!AU$4,'[1]INTERNAL PARAMETERS-1'!$B$5:$J$44,8,FALSE)*VLOOKUP(OVYLD2_!AU$4,'[1]INTERNAL PARAMETERS-1'!$B$5:$J$44,3,FALSE)</f>
        <v>0</v>
      </c>
      <c r="AV156" s="44">
        <f>OVYLD1_!AV156*VLOOKUP(OVYLD2_!AV$4,'[1]INTERNAL PARAMETERS-1'!$B$5:$J$44,5,FALSE)*VLOOKUP(OVYLD2_!AV$4,'[1]INTERNAL PARAMETERS-1'!$B$5:$J$44,6,FALSE)*VLOOKUP(OVYLD2_!AV$4,'[1]INTERNAL PARAMETERS-1'!$B$5:$J$44,3,FALSE) + OVYLD1_!AV156*(1-VLOOKUP(OVYLD2_!AV$4,'[1]INTERNAL PARAMETERS-1'!$B$5:$J$44,5,FALSE))*VLOOKUP(OVYLD2_!AV$4,'[1]INTERNAL PARAMETERS-1'!$B$5:$J$44,8,FALSE)*VLOOKUP(OVYLD2_!AV$4,'[1]INTERNAL PARAMETERS-1'!$B$5:$J$44,3,FALSE)</f>
        <v>0</v>
      </c>
      <c r="AW156" s="44">
        <f>OVYLD1_!AW156*VLOOKUP(OVYLD2_!AW$4,'[1]INTERNAL PARAMETERS-1'!$B$5:$J$44,5,FALSE)*VLOOKUP(OVYLD2_!AW$4,'[1]INTERNAL PARAMETERS-1'!$B$5:$J$44,6,FALSE)*VLOOKUP(OVYLD2_!AW$4,'[1]INTERNAL PARAMETERS-1'!$B$5:$J$44,3,FALSE) + OVYLD1_!AW156*(1-VLOOKUP(OVYLD2_!AW$4,'[1]INTERNAL PARAMETERS-1'!$B$5:$J$44,5,FALSE))*VLOOKUP(OVYLD2_!AW$4,'[1]INTERNAL PARAMETERS-1'!$B$5:$J$44,8,FALSE)*VLOOKUP(OVYLD2_!AW$4,'[1]INTERNAL PARAMETERS-1'!$B$5:$J$44,3,FALSE)</f>
        <v>51.698596845769735</v>
      </c>
      <c r="AX156" s="44">
        <f>OVYLD1_!AX156*VLOOKUP(OVYLD2_!AX$4,'[1]INTERNAL PARAMETERS-1'!$B$5:$J$44,5,FALSE)*VLOOKUP(OVYLD2_!AX$4,'[1]INTERNAL PARAMETERS-1'!$B$5:$J$44,6,FALSE)*VLOOKUP(OVYLD2_!AX$4,'[1]INTERNAL PARAMETERS-1'!$B$5:$J$44,3,FALSE) + OVYLD1_!AX156*(1-VLOOKUP(OVYLD2_!AX$4,'[1]INTERNAL PARAMETERS-1'!$B$5:$J$44,5,FALSE))*VLOOKUP(OVYLD2_!AX$4,'[1]INTERNAL PARAMETERS-1'!$B$5:$J$44,8,FALSE)*VLOOKUP(OVYLD2_!AX$4,'[1]INTERNAL PARAMETERS-1'!$B$5:$J$44,3,FALSE)</f>
        <v>0</v>
      </c>
      <c r="AY156" s="44">
        <f>OVYLD1_!AY156*VLOOKUP(OVYLD2_!AY$4,'[1]INTERNAL PARAMETERS-1'!$B$5:$J$44,5,FALSE)*VLOOKUP(OVYLD2_!AY$4,'[1]INTERNAL PARAMETERS-1'!$B$5:$J$44,6,FALSE)*VLOOKUP(OVYLD2_!AY$4,'[1]INTERNAL PARAMETERS-1'!$B$5:$J$44,3,FALSE) + OVYLD1_!AY156*(1-VLOOKUP(OVYLD2_!AY$4,'[1]INTERNAL PARAMETERS-1'!$B$5:$J$44,5,FALSE))*VLOOKUP(OVYLD2_!AY$4,'[1]INTERNAL PARAMETERS-1'!$B$5:$J$44,8,FALSE)*VLOOKUP(OVYLD2_!AY$4,'[1]INTERNAL PARAMETERS-1'!$B$5:$J$44,3,FALSE)</f>
        <v>0</v>
      </c>
      <c r="AZ156" s="44">
        <f>OVYLD1_!AZ156*VLOOKUP(OVYLD2_!AZ$4,'[1]INTERNAL PARAMETERS-1'!$B$5:$J$44,5,FALSE)*VLOOKUP(OVYLD2_!AZ$4,'[1]INTERNAL PARAMETERS-1'!$B$5:$J$44,6,FALSE)*VLOOKUP(OVYLD2_!AZ$4,'[1]INTERNAL PARAMETERS-1'!$B$5:$J$44,3,FALSE) + OVYLD1_!AZ156*(1-VLOOKUP(OVYLD2_!AZ$4,'[1]INTERNAL PARAMETERS-1'!$B$5:$J$44,5,FALSE))*VLOOKUP(OVYLD2_!AZ$4,'[1]INTERNAL PARAMETERS-1'!$B$5:$J$44,8,FALSE)*VLOOKUP(OVYLD2_!AZ$4,'[1]INTERNAL PARAMETERS-1'!$B$5:$J$44,3,FALSE)</f>
        <v>0</v>
      </c>
      <c r="BA156" s="44">
        <f>OVYLD1_!BA156*VLOOKUP(OVYLD2_!BA$4,'[1]INTERNAL PARAMETERS-1'!$B$5:$J$44,5,FALSE)*VLOOKUP(OVYLD2_!BA$4,'[1]INTERNAL PARAMETERS-1'!$B$5:$J$44,6,FALSE)*VLOOKUP(OVYLD2_!BA$4,'[1]INTERNAL PARAMETERS-1'!$B$5:$J$44,3,FALSE) + OVYLD1_!BA156*(1-VLOOKUP(OVYLD2_!BA$4,'[1]INTERNAL PARAMETERS-1'!$B$5:$J$44,5,FALSE))*VLOOKUP(OVYLD2_!BA$4,'[1]INTERNAL PARAMETERS-1'!$B$5:$J$44,8,FALSE)*VLOOKUP(OVYLD2_!BA$4,'[1]INTERNAL PARAMETERS-1'!$B$5:$J$44,3,FALSE)</f>
        <v>17.84768155616236</v>
      </c>
      <c r="BB156" s="44">
        <f>OVYLD1_!BB156*VLOOKUP(OVYLD2_!BB$4,'[1]INTERNAL PARAMETERS-1'!$B$5:$J$44,5,FALSE)*VLOOKUP(OVYLD2_!BB$4,'[1]INTERNAL PARAMETERS-1'!$B$5:$J$44,6,FALSE)*VLOOKUP(OVYLD2_!BB$4,'[1]INTERNAL PARAMETERS-1'!$B$5:$J$44,3,FALSE) + OVYLD1_!BB156*(1-VLOOKUP(OVYLD2_!BB$4,'[1]INTERNAL PARAMETERS-1'!$B$5:$J$44,5,FALSE))*VLOOKUP(OVYLD2_!BB$4,'[1]INTERNAL PARAMETERS-1'!$B$5:$J$44,8,FALSE)*VLOOKUP(OVYLD2_!BB$4,'[1]INTERNAL PARAMETERS-1'!$B$5:$J$44,3,FALSE)</f>
        <v>12.510173295862929</v>
      </c>
      <c r="BC156" s="44">
        <f>OVYLD1_!BC156*VLOOKUP(OVYLD2_!BC$4,'[1]INTERNAL PARAMETERS-1'!$B$5:$J$44,5,FALSE)*VLOOKUP(OVYLD2_!BC$4,'[1]INTERNAL PARAMETERS-1'!$B$5:$J$44,6,FALSE)*VLOOKUP(OVYLD2_!BC$4,'[1]INTERNAL PARAMETERS-1'!$B$5:$J$44,3,FALSE) + OVYLD1_!BC156*(1-VLOOKUP(OVYLD2_!BC$4,'[1]INTERNAL PARAMETERS-1'!$B$5:$J$44,5,FALSE))*VLOOKUP(OVYLD2_!BC$4,'[1]INTERNAL PARAMETERS-1'!$B$5:$J$44,8,FALSE)*VLOOKUP(OVYLD2_!BC$4,'[1]INTERNAL PARAMETERS-1'!$B$5:$J$44,3,FALSE)</f>
        <v>22.847333751691881</v>
      </c>
      <c r="BD156" s="44">
        <f>OVYLD1_!BD156*VLOOKUP(OVYLD2_!BD$4,'[1]INTERNAL PARAMETERS-1'!$B$5:$J$44,5,FALSE)*VLOOKUP(OVYLD2_!BD$4,'[1]INTERNAL PARAMETERS-1'!$B$5:$J$44,6,FALSE)*VLOOKUP(OVYLD2_!BD$4,'[1]INTERNAL PARAMETERS-1'!$B$5:$J$44,3,FALSE) + OVYLD1_!BD156*(1-VLOOKUP(OVYLD2_!BD$4,'[1]INTERNAL PARAMETERS-1'!$B$5:$J$44,5,FALSE))*VLOOKUP(OVYLD2_!BD$4,'[1]INTERNAL PARAMETERS-1'!$B$5:$J$44,8,FALSE)*VLOOKUP(OVYLD2_!BD$4,'[1]INTERNAL PARAMETERS-1'!$B$5:$J$44,3,FALSE)</f>
        <v>9.8790977990958648</v>
      </c>
      <c r="BE156" s="44">
        <f>OVYLD1_!BE156*VLOOKUP(OVYLD2_!BE$4,'[1]INTERNAL PARAMETERS-1'!$B$5:$J$44,5,FALSE)*VLOOKUP(OVYLD2_!BE$4,'[1]INTERNAL PARAMETERS-1'!$B$5:$J$44,6,FALSE)*VLOOKUP(OVYLD2_!BE$4,'[1]INTERNAL PARAMETERS-1'!$B$5:$J$44,3,FALSE) + OVYLD1_!BE156*(1-VLOOKUP(OVYLD2_!BE$4,'[1]INTERNAL PARAMETERS-1'!$B$5:$J$44,5,FALSE))*VLOOKUP(OVYLD2_!BE$4,'[1]INTERNAL PARAMETERS-1'!$B$5:$J$44,8,FALSE)*VLOOKUP(OVYLD2_!BE$4,'[1]INTERNAL PARAMETERS-1'!$B$5:$J$44,3,FALSE)</f>
        <v>18.25577900320728</v>
      </c>
      <c r="BF156" s="44">
        <f>OVYLD1_!BF156*VLOOKUP(OVYLD2_!BF$4,'[1]INTERNAL PARAMETERS-1'!$B$5:$J$44,5,FALSE)*VLOOKUP(OVYLD2_!BF$4,'[1]INTERNAL PARAMETERS-1'!$B$5:$J$44,6,FALSE)*VLOOKUP(OVYLD2_!BF$4,'[1]INTERNAL PARAMETERS-1'!$B$5:$J$44,3,FALSE) + OVYLD1_!BF156*(1-VLOOKUP(OVYLD2_!BF$4,'[1]INTERNAL PARAMETERS-1'!$B$5:$J$44,5,FALSE))*VLOOKUP(OVYLD2_!BF$4,'[1]INTERNAL PARAMETERS-1'!$B$5:$J$44,8,FALSE)*VLOOKUP(OVYLD2_!BF$4,'[1]INTERNAL PARAMETERS-1'!$B$5:$J$44,3,FALSE)</f>
        <v>0</v>
      </c>
      <c r="BG156" s="44">
        <f>OVYLD1_!BG156*VLOOKUP(OVYLD2_!BG$4,'[1]INTERNAL PARAMETERS-1'!$B$5:$J$44,5,FALSE)*VLOOKUP(OVYLD2_!BG$4,'[1]INTERNAL PARAMETERS-1'!$B$5:$J$44,6,FALSE)*VLOOKUP(OVYLD2_!BG$4,'[1]INTERNAL PARAMETERS-1'!$B$5:$J$44,3,FALSE) + OVYLD1_!BG156*(1-VLOOKUP(OVYLD2_!BG$4,'[1]INTERNAL PARAMETERS-1'!$B$5:$J$44,5,FALSE))*VLOOKUP(OVYLD2_!BG$4,'[1]INTERNAL PARAMETERS-1'!$B$5:$J$44,8,FALSE)*VLOOKUP(OVYLD2_!BG$4,'[1]INTERNAL PARAMETERS-1'!$B$5:$J$44,3,FALSE)</f>
        <v>8.132976115990548</v>
      </c>
      <c r="BH156" s="44">
        <f>OVYLD1_!BH156*VLOOKUP(OVYLD2_!BH$4,'[1]INTERNAL PARAMETERS-1'!$B$5:$J$44,5,FALSE)*VLOOKUP(OVYLD2_!BH$4,'[1]INTERNAL PARAMETERS-1'!$B$5:$J$44,6,FALSE)*VLOOKUP(OVYLD2_!BH$4,'[1]INTERNAL PARAMETERS-1'!$B$5:$J$44,3,FALSE) + OVYLD1_!BH156*(1-VLOOKUP(OVYLD2_!BH$4,'[1]INTERNAL PARAMETERS-1'!$B$5:$J$44,5,FALSE))*VLOOKUP(OVYLD2_!BH$4,'[1]INTERNAL PARAMETERS-1'!$B$5:$J$44,8,FALSE)*VLOOKUP(OVYLD2_!BH$4,'[1]INTERNAL PARAMETERS-1'!$B$5:$J$44,3,FALSE)</f>
        <v>5.6397582600636716E-2</v>
      </c>
      <c r="BI156" s="44">
        <f>OVYLD1_!BI156*VLOOKUP(OVYLD2_!BI$4,'[1]INTERNAL PARAMETERS-1'!$B$5:$J$44,5,FALSE)*VLOOKUP(OVYLD2_!BI$4,'[1]INTERNAL PARAMETERS-1'!$B$5:$J$44,6,FALSE)*VLOOKUP(OVYLD2_!BI$4,'[1]INTERNAL PARAMETERS-1'!$B$5:$J$44,3,FALSE) + OVYLD1_!BI156*(1-VLOOKUP(OVYLD2_!BI$4,'[1]INTERNAL PARAMETERS-1'!$B$5:$J$44,5,FALSE))*VLOOKUP(OVYLD2_!BI$4,'[1]INTERNAL PARAMETERS-1'!$B$5:$J$44,8,FALSE)*VLOOKUP(OVYLD2_!BI$4,'[1]INTERNAL PARAMETERS-1'!$B$5:$J$44,3,FALSE)</f>
        <v>0</v>
      </c>
      <c r="BJ156" s="44">
        <f>OVYLD1_!BJ156*VLOOKUP(OVYLD2_!BJ$4,'[1]INTERNAL PARAMETERS-1'!$B$5:$J$44,5,FALSE)*VLOOKUP(OVYLD2_!BJ$4,'[1]INTERNAL PARAMETERS-1'!$B$5:$J$44,6,FALSE)*VLOOKUP(OVYLD2_!BJ$4,'[1]INTERNAL PARAMETERS-1'!$B$5:$J$44,3,FALSE) + OVYLD1_!BJ156*(1-VLOOKUP(OVYLD2_!BJ$4,'[1]INTERNAL PARAMETERS-1'!$B$5:$J$44,5,FALSE))*VLOOKUP(OVYLD2_!BJ$4,'[1]INTERNAL PARAMETERS-1'!$B$5:$J$44,8,FALSE)*VLOOKUP(OVYLD2_!BJ$4,'[1]INTERNAL PARAMETERS-1'!$B$5:$J$44,3,FALSE)</f>
        <v>3.6500319057682673</v>
      </c>
      <c r="BK156" s="44">
        <f>OVYLD1_!BK156*VLOOKUP(OVYLD2_!BK$4,'[1]INTERNAL PARAMETERS-1'!$B$5:$J$44,5,FALSE)*VLOOKUP(OVYLD2_!BK$4,'[1]INTERNAL PARAMETERS-1'!$B$5:$J$44,6,FALSE)*VLOOKUP(OVYLD2_!BK$4,'[1]INTERNAL PARAMETERS-1'!$B$5:$J$44,3,FALSE) + OVYLD1_!BK156*(1-VLOOKUP(OVYLD2_!BK$4,'[1]INTERNAL PARAMETERS-1'!$B$5:$J$44,5,FALSE))*VLOOKUP(OVYLD2_!BK$4,'[1]INTERNAL PARAMETERS-1'!$B$5:$J$44,8,FALSE)*VLOOKUP(OVYLD2_!BK$4,'[1]INTERNAL PARAMETERS-1'!$B$5:$J$44,3,FALSE)</f>
        <v>4.5756965847891848</v>
      </c>
      <c r="BL156" s="44">
        <f>OVYLD1_!BL156*VLOOKUP(OVYLD2_!BL$4,'[1]INTERNAL PARAMETERS-1'!$B$5:$J$44,5,FALSE)*VLOOKUP(OVYLD2_!BL$4,'[1]INTERNAL PARAMETERS-1'!$B$5:$J$44,6,FALSE)*VLOOKUP(OVYLD2_!BL$4,'[1]INTERNAL PARAMETERS-1'!$B$5:$J$44,3,FALSE) + OVYLD1_!BL156*(1-VLOOKUP(OVYLD2_!BL$4,'[1]INTERNAL PARAMETERS-1'!$B$5:$J$44,5,FALSE))*VLOOKUP(OVYLD2_!BL$4,'[1]INTERNAL PARAMETERS-1'!$B$5:$J$44,8,FALSE)*VLOOKUP(OVYLD2_!BL$4,'[1]INTERNAL PARAMETERS-1'!$B$5:$J$44,3,FALSE)</f>
        <v>12.775067965241769</v>
      </c>
      <c r="BM156" s="44">
        <f>OVYLD1_!BM156*VLOOKUP(OVYLD2_!BM$4,'[1]INTERNAL PARAMETERS-1'!$B$5:$J$44,5,FALSE)*VLOOKUP(OVYLD2_!BM$4,'[1]INTERNAL PARAMETERS-1'!$B$5:$J$44,6,FALSE)*VLOOKUP(OVYLD2_!BM$4,'[1]INTERNAL PARAMETERS-1'!$B$5:$J$44,3,FALSE) + OVYLD1_!BM156*(1-VLOOKUP(OVYLD2_!BM$4,'[1]INTERNAL PARAMETERS-1'!$B$5:$J$44,5,FALSE))*VLOOKUP(OVYLD2_!BM$4,'[1]INTERNAL PARAMETERS-1'!$B$5:$J$44,8,FALSE)*VLOOKUP(OVYLD2_!BM$4,'[1]INTERNAL PARAMETERS-1'!$B$5:$J$44,3,FALSE)</f>
        <v>3.7476456964951774</v>
      </c>
      <c r="BN156" s="44">
        <f>OVYLD1_!BN156*VLOOKUP(OVYLD2_!BN$4,'[1]INTERNAL PARAMETERS-1'!$B$5:$J$44,5,FALSE)*VLOOKUP(OVYLD2_!BN$4,'[1]INTERNAL PARAMETERS-1'!$B$5:$J$44,6,FALSE)*VLOOKUP(OVYLD2_!BN$4,'[1]INTERNAL PARAMETERS-1'!$B$5:$J$44,3,FALSE) + OVYLD1_!BN156*(1-VLOOKUP(OVYLD2_!BN$4,'[1]INTERNAL PARAMETERS-1'!$B$5:$J$44,5,FALSE))*VLOOKUP(OVYLD2_!BN$4,'[1]INTERNAL PARAMETERS-1'!$B$5:$J$44,8,FALSE)*VLOOKUP(OVYLD2_!BN$4,'[1]INTERNAL PARAMETERS-1'!$B$5:$J$44,3,FALSE)</f>
        <v>4.7577397039717457</v>
      </c>
      <c r="BO156" s="44">
        <f>OVYLD1_!BO156*VLOOKUP(OVYLD2_!BO$4,'[1]INTERNAL PARAMETERS-1'!$B$5:$J$44,5,FALSE)*VLOOKUP(OVYLD2_!BO$4,'[1]INTERNAL PARAMETERS-1'!$B$5:$J$44,6,FALSE)*VLOOKUP(OVYLD2_!BO$4,'[1]INTERNAL PARAMETERS-1'!$B$5:$J$44,3,FALSE) + OVYLD1_!BO156*(1-VLOOKUP(OVYLD2_!BO$4,'[1]INTERNAL PARAMETERS-1'!$B$5:$J$44,5,FALSE))*VLOOKUP(OVYLD2_!BO$4,'[1]INTERNAL PARAMETERS-1'!$B$5:$J$44,8,FALSE)*VLOOKUP(OVYLD2_!BO$4,'[1]INTERNAL PARAMETERS-1'!$B$5:$J$44,3,FALSE)</f>
        <v>3.9228330190807004</v>
      </c>
      <c r="BP156" s="44">
        <f>OVYLD1_!BP156*VLOOKUP(OVYLD2_!BP$4,'[1]INTERNAL PARAMETERS-1'!$B$5:$J$44,5,FALSE)*VLOOKUP(OVYLD2_!BP$4,'[1]INTERNAL PARAMETERS-1'!$B$5:$J$44,6,FALSE)*VLOOKUP(OVYLD2_!BP$4,'[1]INTERNAL PARAMETERS-1'!$B$5:$J$44,3,FALSE) + OVYLD1_!BP156*(1-VLOOKUP(OVYLD2_!BP$4,'[1]INTERNAL PARAMETERS-1'!$B$5:$J$44,5,FALSE))*VLOOKUP(OVYLD2_!BP$4,'[1]INTERNAL PARAMETERS-1'!$B$5:$J$44,8,FALSE)*VLOOKUP(OVYLD2_!BP$4,'[1]INTERNAL PARAMETERS-1'!$B$5:$J$44,3,FALSE)</f>
        <v>0.35590762576637364</v>
      </c>
      <c r="BQ156" s="44">
        <f>OVYLD1_!BQ156*VLOOKUP(OVYLD2_!BQ$4,'[1]INTERNAL PARAMETERS-1'!$B$5:$J$44,5,FALSE)*VLOOKUP(OVYLD2_!BQ$4,'[1]INTERNAL PARAMETERS-1'!$B$5:$J$44,6,FALSE)*VLOOKUP(OVYLD2_!BQ$4,'[1]INTERNAL PARAMETERS-1'!$B$5:$J$44,3,FALSE) + OVYLD1_!BQ156*(1-VLOOKUP(OVYLD2_!BQ$4,'[1]INTERNAL PARAMETERS-1'!$B$5:$J$44,5,FALSE))*VLOOKUP(OVYLD2_!BQ$4,'[1]INTERNAL PARAMETERS-1'!$B$5:$J$44,8,FALSE)*VLOOKUP(OVYLD2_!BQ$4,'[1]INTERNAL PARAMETERS-1'!$B$5:$J$44,3,FALSE)</f>
        <v>15.317600998152939</v>
      </c>
      <c r="BR156" s="44">
        <f>OVYLD1_!BR156*VLOOKUP(OVYLD2_!BR$4,'[1]INTERNAL PARAMETERS-1'!$B$5:$J$44,5,FALSE)*VLOOKUP(OVYLD2_!BR$4,'[1]INTERNAL PARAMETERS-1'!$B$5:$J$44,6,FALSE)*VLOOKUP(OVYLD2_!BR$4,'[1]INTERNAL PARAMETERS-1'!$B$5:$J$44,3,FALSE) + OVYLD1_!BR156*(1-VLOOKUP(OVYLD2_!BR$4,'[1]INTERNAL PARAMETERS-1'!$B$5:$J$44,5,FALSE))*VLOOKUP(OVYLD2_!BR$4,'[1]INTERNAL PARAMETERS-1'!$B$5:$J$44,8,FALSE)*VLOOKUP(OVYLD2_!BR$4,'[1]INTERNAL PARAMETERS-1'!$B$5:$J$44,3,FALSE)</f>
        <v>0.63004566886444668</v>
      </c>
      <c r="BS156" s="44">
        <f>OVYLD1_!BS156*VLOOKUP(OVYLD2_!BS$4,'[1]INTERNAL PARAMETERS-1'!$B$5:$J$44,5,FALSE)*VLOOKUP(OVYLD2_!BS$4,'[1]INTERNAL PARAMETERS-1'!$B$5:$J$44,6,FALSE)*VLOOKUP(OVYLD2_!BS$4,'[1]INTERNAL PARAMETERS-1'!$B$5:$J$44,3,FALSE) + OVYLD1_!BS156*(1-VLOOKUP(OVYLD2_!BS$4,'[1]INTERNAL PARAMETERS-1'!$B$5:$J$44,5,FALSE))*VLOOKUP(OVYLD2_!BS$4,'[1]INTERNAL PARAMETERS-1'!$B$5:$J$44,8,FALSE)*VLOOKUP(OVYLD2_!BS$4,'[1]INTERNAL PARAMETERS-1'!$B$5:$J$44,3,FALSE)</f>
        <v>4.0561095228320333E-2</v>
      </c>
      <c r="BT156" s="44">
        <f>OVYLD1_!BT156*VLOOKUP(OVYLD2_!BT$4,'[1]INTERNAL PARAMETERS-1'!$B$5:$J$44,5,FALSE)*VLOOKUP(OVYLD2_!BT$4,'[1]INTERNAL PARAMETERS-1'!$B$5:$J$44,6,FALSE)*VLOOKUP(OVYLD2_!BT$4,'[1]INTERNAL PARAMETERS-1'!$B$5:$J$44,3,FALSE) + OVYLD1_!BT156*(1-VLOOKUP(OVYLD2_!BT$4,'[1]INTERNAL PARAMETERS-1'!$B$5:$J$44,5,FALSE))*VLOOKUP(OVYLD2_!BT$4,'[1]INTERNAL PARAMETERS-1'!$B$5:$J$44,8,FALSE)*VLOOKUP(OVYLD2_!BT$4,'[1]INTERNAL PARAMETERS-1'!$B$5:$J$44,3,FALSE)</f>
        <v>0</v>
      </c>
      <c r="BU156" s="44">
        <f>OVYLD1_!BU156*VLOOKUP(OVYLD2_!BU$4,'[1]INTERNAL PARAMETERS-1'!$B$5:$J$44,5,FALSE)*VLOOKUP(OVYLD2_!BU$4,'[1]INTERNAL PARAMETERS-1'!$B$5:$J$44,6,FALSE)*VLOOKUP(OVYLD2_!BU$4,'[1]INTERNAL PARAMETERS-1'!$B$5:$J$44,3,FALSE) + OVYLD1_!BU156*(1-VLOOKUP(OVYLD2_!BU$4,'[1]INTERNAL PARAMETERS-1'!$B$5:$J$44,5,FALSE))*VLOOKUP(OVYLD2_!BU$4,'[1]INTERNAL PARAMETERS-1'!$B$5:$J$44,8,FALSE)*VLOOKUP(OVYLD2_!BU$4,'[1]INTERNAL PARAMETERS-1'!$B$5:$J$44,3,FALSE)</f>
        <v>0</v>
      </c>
      <c r="BV156" s="44">
        <f>OVYLD1_!BV156*VLOOKUP(OVYLD2_!BV$4,'[1]INTERNAL PARAMETERS-1'!$B$5:$J$44,5,FALSE)*VLOOKUP(OVYLD2_!BV$4,'[1]INTERNAL PARAMETERS-1'!$B$5:$J$44,6,FALSE)*VLOOKUP(OVYLD2_!BV$4,'[1]INTERNAL PARAMETERS-1'!$B$5:$J$44,3,FALSE) + OVYLD1_!BV156*(1-VLOOKUP(OVYLD2_!BV$4,'[1]INTERNAL PARAMETERS-1'!$B$5:$J$44,5,FALSE))*VLOOKUP(OVYLD2_!BV$4,'[1]INTERNAL PARAMETERS-1'!$B$5:$J$44,8,FALSE)*VLOOKUP(OVYLD2_!BV$4,'[1]INTERNAL PARAMETERS-1'!$B$5:$J$44,3,FALSE)</f>
        <v>0</v>
      </c>
      <c r="BW156" s="44">
        <f>OVYLD1_!BW156*VLOOKUP(OVYLD2_!BW$4,'[1]INTERNAL PARAMETERS-1'!$B$5:$J$44,5,FALSE)*VLOOKUP(OVYLD2_!BW$4,'[1]INTERNAL PARAMETERS-1'!$B$5:$J$44,6,FALSE)*VLOOKUP(OVYLD2_!BW$4,'[1]INTERNAL PARAMETERS-1'!$B$5:$J$44,3,FALSE) + OVYLD1_!BW156*(1-VLOOKUP(OVYLD2_!BW$4,'[1]INTERNAL PARAMETERS-1'!$B$5:$J$44,5,FALSE))*VLOOKUP(OVYLD2_!BW$4,'[1]INTERNAL PARAMETERS-1'!$B$5:$J$44,8,FALSE)*VLOOKUP(OVYLD2_!BW$4,'[1]INTERNAL PARAMETERS-1'!$B$5:$J$44,3,FALSE)</f>
        <v>0</v>
      </c>
      <c r="BX156" s="44">
        <f>OVYLD1_!BX156*VLOOKUP(OVYLD2_!BX$4,'[1]INTERNAL PARAMETERS-1'!$B$5:$J$44,5,FALSE)*VLOOKUP(OVYLD2_!BX$4,'[1]INTERNAL PARAMETERS-1'!$B$5:$J$44,6,FALSE)*VLOOKUP(OVYLD2_!BX$4,'[1]INTERNAL PARAMETERS-1'!$B$5:$J$44,3,FALSE) + OVYLD1_!BX156*(1-VLOOKUP(OVYLD2_!BX$4,'[1]INTERNAL PARAMETERS-1'!$B$5:$J$44,5,FALSE))*VLOOKUP(OVYLD2_!BX$4,'[1]INTERNAL PARAMETERS-1'!$B$5:$J$44,8,FALSE)*VLOOKUP(OVYLD2_!BX$4,'[1]INTERNAL PARAMETERS-1'!$B$5:$J$44,3,FALSE)</f>
        <v>0</v>
      </c>
      <c r="BY156" s="44">
        <f>OVYLD1_!BY156*VLOOKUP(OVYLD2_!BY$4,'[1]INTERNAL PARAMETERS-1'!$B$5:$J$44,5,FALSE)*VLOOKUP(OVYLD2_!BY$4,'[1]INTERNAL PARAMETERS-1'!$B$5:$J$44,6,FALSE)*VLOOKUP(OVYLD2_!BY$4,'[1]INTERNAL PARAMETERS-1'!$B$5:$J$44,3,FALSE) + OVYLD1_!BY156*(1-VLOOKUP(OVYLD2_!BY$4,'[1]INTERNAL PARAMETERS-1'!$B$5:$J$44,5,FALSE))*VLOOKUP(OVYLD2_!BY$4,'[1]INTERNAL PARAMETERS-1'!$B$5:$J$44,8,FALSE)*VLOOKUP(OVYLD2_!BY$4,'[1]INTERNAL PARAMETERS-1'!$B$5:$J$44,3,FALSE)</f>
        <v>0</v>
      </c>
      <c r="BZ156" s="44">
        <f>OVYLD1_!BZ156*VLOOKUP(OVYLD2_!BZ$4,'[1]INTERNAL PARAMETERS-1'!$B$5:$J$44,5,FALSE)*VLOOKUP(OVYLD2_!BZ$4,'[1]INTERNAL PARAMETERS-1'!$B$5:$J$44,6,FALSE)*VLOOKUP(OVYLD2_!BZ$4,'[1]INTERNAL PARAMETERS-1'!$B$5:$J$44,3,FALSE) + OVYLD1_!BZ156*(1-VLOOKUP(OVYLD2_!BZ$4,'[1]INTERNAL PARAMETERS-1'!$B$5:$J$44,5,FALSE))*VLOOKUP(OVYLD2_!BZ$4,'[1]INTERNAL PARAMETERS-1'!$B$5:$J$44,8,FALSE)*VLOOKUP(OVYLD2_!BZ$4,'[1]INTERNAL PARAMETERS-1'!$B$5:$J$44,3,FALSE)</f>
        <v>4.6357098219120485E-2</v>
      </c>
      <c r="CA156" s="44">
        <f>OVYLD1_!CA156*VLOOKUP(OVYLD2_!CA$4,'[1]INTERNAL PARAMETERS-1'!$B$5:$J$44,5,FALSE)*VLOOKUP(OVYLD2_!CA$4,'[1]INTERNAL PARAMETERS-1'!$B$5:$J$44,6,FALSE)*VLOOKUP(OVYLD2_!CA$4,'[1]INTERNAL PARAMETERS-1'!$B$5:$J$44,3,FALSE) + OVYLD1_!CA156*(1-VLOOKUP(OVYLD2_!CA$4,'[1]INTERNAL PARAMETERS-1'!$B$5:$J$44,5,FALSE))*VLOOKUP(OVYLD2_!CA$4,'[1]INTERNAL PARAMETERS-1'!$B$5:$J$44,8,FALSE)*VLOOKUP(OVYLD2_!CA$4,'[1]INTERNAL PARAMETERS-1'!$B$5:$J$44,3,FALSE)</f>
        <v>0</v>
      </c>
      <c r="CB156" s="44">
        <f>OVYLD1_!CB156*VLOOKUP(OVYLD2_!CB$4,'[1]INTERNAL PARAMETERS-1'!$B$5:$J$44,5,FALSE)*VLOOKUP(OVYLD2_!CB$4,'[1]INTERNAL PARAMETERS-1'!$B$5:$J$44,6,FALSE)*VLOOKUP(OVYLD2_!CB$4,'[1]INTERNAL PARAMETERS-1'!$B$5:$J$44,3,FALSE) + OVYLD1_!CB156*(1-VLOOKUP(OVYLD2_!CB$4,'[1]INTERNAL PARAMETERS-1'!$B$5:$J$44,5,FALSE))*VLOOKUP(OVYLD2_!CB$4,'[1]INTERNAL PARAMETERS-1'!$B$5:$J$44,8,FALSE)*VLOOKUP(OVYLD2_!CB$4,'[1]INTERNAL PARAMETERS-1'!$B$5:$J$44,3,FALSE)</f>
        <v>0</v>
      </c>
      <c r="CC156" s="44">
        <f>OVYLD1_!CC156*VLOOKUP(OVYLD2_!CC$4,'[1]INTERNAL PARAMETERS-1'!$B$5:$J$44,5,FALSE)*VLOOKUP(OVYLD2_!CC$4,'[1]INTERNAL PARAMETERS-1'!$B$5:$J$44,6,FALSE)*VLOOKUP(OVYLD2_!CC$4,'[1]INTERNAL PARAMETERS-1'!$B$5:$J$44,3,FALSE) + OVYLD1_!CC156*(1-VLOOKUP(OVYLD2_!CC$4,'[1]INTERNAL PARAMETERS-1'!$B$5:$J$44,5,FALSE))*VLOOKUP(OVYLD2_!CC$4,'[1]INTERNAL PARAMETERS-1'!$B$5:$J$44,8,FALSE)*VLOOKUP(OVYLD2_!CC$4,'[1]INTERNAL PARAMETERS-1'!$B$5:$J$44,3,FALSE)</f>
        <v>8.4448668437342084E-2</v>
      </c>
      <c r="CD156" s="44">
        <f>OVYLD1_!CD156*VLOOKUP(OVYLD2_!CD$4,'[1]INTERNAL PARAMETERS-1'!$B$5:$J$44,5,FALSE)*VLOOKUP(OVYLD2_!CD$4,'[1]INTERNAL PARAMETERS-1'!$B$5:$J$44,6,FALSE)*VLOOKUP(OVYLD2_!CD$4,'[1]INTERNAL PARAMETERS-1'!$B$5:$J$44,3,FALSE) + OVYLD1_!CD156*(1-VLOOKUP(OVYLD2_!CD$4,'[1]INTERNAL PARAMETERS-1'!$B$5:$J$44,5,FALSE))*VLOOKUP(OVYLD2_!CD$4,'[1]INTERNAL PARAMETERS-1'!$B$5:$J$44,8,FALSE)*VLOOKUP(OVYLD2_!CD$4,'[1]INTERNAL PARAMETERS-1'!$B$5:$J$44,3,FALSE)</f>
        <v>0.2421169266553429</v>
      </c>
      <c r="CE156" s="44">
        <f>OVYLD1_!CE156*VLOOKUP(OVYLD2_!CE$4,'[1]INTERNAL PARAMETERS-1'!$B$5:$J$44,5,FALSE)*VLOOKUP(OVYLD2_!CE$4,'[1]INTERNAL PARAMETERS-1'!$B$5:$J$44,6,FALSE)*VLOOKUP(OVYLD2_!CE$4,'[1]INTERNAL PARAMETERS-1'!$B$5:$J$44,3,FALSE) + OVYLD1_!CE156*(1-VLOOKUP(OVYLD2_!CE$4,'[1]INTERNAL PARAMETERS-1'!$B$5:$J$44,5,FALSE))*VLOOKUP(OVYLD2_!CE$4,'[1]INTERNAL PARAMETERS-1'!$B$5:$J$44,8,FALSE)*VLOOKUP(OVYLD2_!CE$4,'[1]INTERNAL PARAMETERS-1'!$B$5:$J$44,3,FALSE)</f>
        <v>0.34164296269647376</v>
      </c>
      <c r="CF156" s="44">
        <f>OVYLD1_!CF156*VLOOKUP(OVYLD2_!CF$4,'[1]INTERNAL PARAMETERS-1'!$B$5:$J$44,5,FALSE)*VLOOKUP(OVYLD2_!CF$4,'[1]INTERNAL PARAMETERS-1'!$B$5:$J$44,6,FALSE)*VLOOKUP(OVYLD2_!CF$4,'[1]INTERNAL PARAMETERS-1'!$B$5:$J$44,3,FALSE) + OVYLD1_!CF156*(1-VLOOKUP(OVYLD2_!CF$4,'[1]INTERNAL PARAMETERS-1'!$B$5:$J$44,5,FALSE))*VLOOKUP(OVYLD2_!CF$4,'[1]INTERNAL PARAMETERS-1'!$B$5:$J$44,8,FALSE)*VLOOKUP(OVYLD2_!CF$4,'[1]INTERNAL PARAMETERS-1'!$B$5:$J$44,3,FALSE)</f>
        <v>0.14949038326264114</v>
      </c>
      <c r="CG156" s="44">
        <f>OVYLD1_!CG156*VLOOKUP(OVYLD2_!CG$4,'[1]INTERNAL PARAMETERS-1'!$B$5:$J$44,5,FALSE)*VLOOKUP(OVYLD2_!CG$4,'[1]INTERNAL PARAMETERS-1'!$B$5:$J$44,6,FALSE)*VLOOKUP(OVYLD2_!CG$4,'[1]INTERNAL PARAMETERS-1'!$B$5:$J$44,3,FALSE) + OVYLD1_!CG156*(1-VLOOKUP(OVYLD2_!CG$4,'[1]INTERNAL PARAMETERS-1'!$B$5:$J$44,5,FALSE))*VLOOKUP(OVYLD2_!CG$4,'[1]INTERNAL PARAMETERS-1'!$B$5:$J$44,8,FALSE)*VLOOKUP(OVYLD2_!CG$4,'[1]INTERNAL PARAMETERS-1'!$B$5:$J$44,3,FALSE)</f>
        <v>0</v>
      </c>
      <c r="CH156" s="43">
        <f>OVYLD1_!CH156*VLOOKUP(OVYLD2_!CH$4,'[1]INTERNAL PARAMETERS-1'!$B$5:$J$44,5,FALSE)*VLOOKUP(OVYLD2_!CH$4,'[1]INTERNAL PARAMETERS-1'!$B$5:$J$44,6,FALSE)*VLOOKUP(OVYLD2_!CH$4,'[1]INTERNAL PARAMETERS-1'!$B$5:$J$44,3,FALSE) + OVYLD1_!CH156*(1-VLOOKUP(OVYLD2_!CH$4,'[1]INTERNAL PARAMETERS-1'!$B$5:$J$44,5,FALSE))*VLOOKUP(OVYLD2_!CH$4,'[1]INTERNAL PARAMETERS-1'!$B$5:$J$44,8,FALSE)*VLOOKUP(OVYLD2_!CH$4,'[1]INTERNAL PARAMETERS-1'!$B$5:$J$44,3,FALSE)</f>
        <v>0</v>
      </c>
      <c r="CJ156" s="45">
        <f t="shared" si="4"/>
        <v>10257.095384172584</v>
      </c>
      <c r="CK156" s="43">
        <f t="shared" si="5"/>
        <v>191.86522225301104</v>
      </c>
    </row>
    <row r="157" spans="2:89" x14ac:dyDescent="0.5">
      <c r="B157" s="58" t="s">
        <v>8</v>
      </c>
      <c r="C157" s="57" t="s">
        <v>81</v>
      </c>
      <c r="D157" s="57" t="s">
        <v>72</v>
      </c>
      <c r="E157" s="128">
        <f>OVERALL2021!AI157</f>
        <v>20735.189999999999</v>
      </c>
      <c r="F157" s="59">
        <f>'[1]INTERNAL PARAMETERS-1'!M13</f>
        <v>44.225000000000001</v>
      </c>
      <c r="G157" s="45">
        <f>OVYLD1_!G157*VLOOKUP(OVYLD2_!G$4,'[1]INTERNAL PARAMETERS-1'!$B$5:$J$44,5,FALSE)*VLOOKUP(OVYLD2_!G$4,'[1]INTERNAL PARAMETERS-1'!$B$5:$J$44,7,FALSE)*OVYLD2_!$F157 + OVYLD1_!G157*(1-VLOOKUP(OVYLD2_!G$4,'[1]INTERNAL PARAMETERS-1'!$B$5:$J$44,5,FALSE))*VLOOKUP(OVYLD2_!G$4,'[1]INTERNAL PARAMETERS-1'!$B$5:$J$44,9,FALSE)*OVYLD2_!$F157</f>
        <v>4062.7910277427086</v>
      </c>
      <c r="H157" s="44">
        <f>OVYLD1_!H157*VLOOKUP(OVYLD2_!H$4,'[1]INTERNAL PARAMETERS-1'!$B$5:$J$44,5,FALSE)*VLOOKUP(OVYLD2_!H$4,'[1]INTERNAL PARAMETERS-1'!$B$5:$J$44,7,FALSE)*OVYLD2_!$F157 + OVYLD1_!H157*(1-VLOOKUP(OVYLD2_!H$4,'[1]INTERNAL PARAMETERS-1'!$B$5:$J$44,5,FALSE))*VLOOKUP(OVYLD2_!H$4,'[1]INTERNAL PARAMETERS-1'!$B$5:$J$44,9,FALSE)*OVYLD2_!$F157</f>
        <v>1955.4797946692986</v>
      </c>
      <c r="I157" s="44">
        <f>OVYLD1_!I157*VLOOKUP(OVYLD2_!I$4,'[1]INTERNAL PARAMETERS-1'!$B$5:$J$44,5,FALSE)*VLOOKUP(OVYLD2_!I$4,'[1]INTERNAL PARAMETERS-1'!$B$5:$J$44,7,FALSE)*OVYLD2_!$F157 + OVYLD1_!I157*(1-VLOOKUP(OVYLD2_!I$4,'[1]INTERNAL PARAMETERS-1'!$B$5:$J$44,5,FALSE))*VLOOKUP(OVYLD2_!I$4,'[1]INTERNAL PARAMETERS-1'!$B$5:$J$44,9,FALSE)*OVYLD2_!$F157</f>
        <v>1999.9554810029583</v>
      </c>
      <c r="J157" s="44">
        <f>OVYLD1_!J157*VLOOKUP(OVYLD2_!J$4,'[1]INTERNAL PARAMETERS-1'!$B$5:$J$44,5,FALSE)*VLOOKUP(OVYLD2_!J$4,'[1]INTERNAL PARAMETERS-1'!$B$5:$J$44,7,FALSE)*OVYLD2_!$F157 + OVYLD1_!J157*(1-VLOOKUP(OVYLD2_!J$4,'[1]INTERNAL PARAMETERS-1'!$B$5:$J$44,5,FALSE))*VLOOKUP(OVYLD2_!J$4,'[1]INTERNAL PARAMETERS-1'!$B$5:$J$44,9,FALSE)*OVYLD2_!$F157</f>
        <v>0</v>
      </c>
      <c r="K157" s="44">
        <f>OVYLD1_!K157*VLOOKUP(OVYLD2_!K$4,'[1]INTERNAL PARAMETERS-1'!$B$5:$J$44,5,FALSE)*VLOOKUP(OVYLD2_!K$4,'[1]INTERNAL PARAMETERS-1'!$B$5:$J$44,7,FALSE)*OVYLD2_!$F157 + OVYLD1_!K157*(1-VLOOKUP(OVYLD2_!K$4,'[1]INTERNAL PARAMETERS-1'!$B$5:$J$44,5,FALSE))*VLOOKUP(OVYLD2_!K$4,'[1]INTERNAL PARAMETERS-1'!$B$5:$J$44,9,FALSE)*OVYLD2_!$F157</f>
        <v>26.232554633205375</v>
      </c>
      <c r="L157" s="44">
        <f>OVYLD1_!L157*VLOOKUP(OVYLD2_!L$4,'[1]INTERNAL PARAMETERS-1'!$B$5:$J$44,5,FALSE)*VLOOKUP(OVYLD2_!L$4,'[1]INTERNAL PARAMETERS-1'!$B$5:$J$44,7,FALSE)*OVYLD2_!$F157 + OVYLD1_!L157*(1-VLOOKUP(OVYLD2_!L$4,'[1]INTERNAL PARAMETERS-1'!$B$5:$J$44,5,FALSE))*VLOOKUP(OVYLD2_!L$4,'[1]INTERNAL PARAMETERS-1'!$B$5:$J$44,9,FALSE)*OVYLD2_!$F157</f>
        <v>0</v>
      </c>
      <c r="M157" s="44">
        <f>OVYLD1_!M157*VLOOKUP(OVYLD2_!M$4,'[1]INTERNAL PARAMETERS-1'!$B$5:$J$44,5,FALSE)*VLOOKUP(OVYLD2_!M$4,'[1]INTERNAL PARAMETERS-1'!$B$5:$J$44,7,FALSE)*OVYLD2_!$F157 + OVYLD1_!M157*(1-VLOOKUP(OVYLD2_!M$4,'[1]INTERNAL PARAMETERS-1'!$B$5:$J$44,5,FALSE))*VLOOKUP(OVYLD2_!M$4,'[1]INTERNAL PARAMETERS-1'!$B$5:$J$44,9,FALSE)*OVYLD2_!$F157</f>
        <v>75.787997523090937</v>
      </c>
      <c r="N157" s="44">
        <f>OVYLD1_!N157*VLOOKUP(OVYLD2_!N$4,'[1]INTERNAL PARAMETERS-1'!$B$5:$J$44,5,FALSE)*VLOOKUP(OVYLD2_!N$4,'[1]INTERNAL PARAMETERS-1'!$B$5:$J$44,7,FALSE)*OVYLD2_!$F157 + OVYLD1_!N157*(1-VLOOKUP(OVYLD2_!N$4,'[1]INTERNAL PARAMETERS-1'!$B$5:$J$44,5,FALSE))*VLOOKUP(OVYLD2_!N$4,'[1]INTERNAL PARAMETERS-1'!$B$5:$J$44,9,FALSE)*OVYLD2_!$F157</f>
        <v>8.9379498889736997</v>
      </c>
      <c r="O157" s="44">
        <f>OVYLD1_!O157*VLOOKUP(OVYLD2_!O$4,'[1]INTERNAL PARAMETERS-1'!$B$5:$J$44,5,FALSE)*VLOOKUP(OVYLD2_!O$4,'[1]INTERNAL PARAMETERS-1'!$B$5:$J$44,7,FALSE)*OVYLD2_!$F157 + OVYLD1_!O157*(1-VLOOKUP(OVYLD2_!O$4,'[1]INTERNAL PARAMETERS-1'!$B$5:$J$44,5,FALSE))*VLOOKUP(OVYLD2_!O$4,'[1]INTERNAL PARAMETERS-1'!$B$5:$J$44,9,FALSE)*OVYLD2_!$F157</f>
        <v>0</v>
      </c>
      <c r="P157" s="44">
        <f>OVYLD1_!P157*VLOOKUP(OVYLD2_!P$4,'[1]INTERNAL PARAMETERS-1'!$B$5:$J$44,5,FALSE)*VLOOKUP(OVYLD2_!P$4,'[1]INTERNAL PARAMETERS-1'!$B$5:$J$44,7,FALSE)*OVYLD2_!$F157 + OVYLD1_!P157*(1-VLOOKUP(OVYLD2_!P$4,'[1]INTERNAL PARAMETERS-1'!$B$5:$J$44,5,FALSE))*VLOOKUP(OVYLD2_!P$4,'[1]INTERNAL PARAMETERS-1'!$B$5:$J$44,9,FALSE)*OVYLD2_!$F157</f>
        <v>0</v>
      </c>
      <c r="Q157" s="44">
        <f>OVYLD1_!Q157*VLOOKUP(OVYLD2_!Q$4,'[1]INTERNAL PARAMETERS-1'!$B$5:$J$44,5,FALSE)*VLOOKUP(OVYLD2_!Q$4,'[1]INTERNAL PARAMETERS-1'!$B$5:$J$44,7,FALSE)*OVYLD2_!$F157 + OVYLD1_!Q157*(1-VLOOKUP(OVYLD2_!Q$4,'[1]INTERNAL PARAMETERS-1'!$B$5:$J$44,5,FALSE))*VLOOKUP(OVYLD2_!Q$4,'[1]INTERNAL PARAMETERS-1'!$B$5:$J$44,9,FALSE)*OVYLD2_!$F157</f>
        <v>0</v>
      </c>
      <c r="R157" s="44">
        <f>OVYLD1_!R157*VLOOKUP(OVYLD2_!R$4,'[1]INTERNAL PARAMETERS-1'!$B$5:$J$44,5,FALSE)*VLOOKUP(OVYLD2_!R$4,'[1]INTERNAL PARAMETERS-1'!$B$5:$J$44,7,FALSE)*OVYLD2_!$F157 + OVYLD1_!R157*(1-VLOOKUP(OVYLD2_!R$4,'[1]INTERNAL PARAMETERS-1'!$B$5:$J$44,5,FALSE))*VLOOKUP(OVYLD2_!R$4,'[1]INTERNAL PARAMETERS-1'!$B$5:$J$44,9,FALSE)*OVYLD2_!$F157</f>
        <v>18.652793850457201</v>
      </c>
      <c r="S157" s="44">
        <f>OVYLD1_!S157*VLOOKUP(OVYLD2_!S$4,'[1]INTERNAL PARAMETERS-1'!$B$5:$J$44,5,FALSE)*VLOOKUP(OVYLD2_!S$4,'[1]INTERNAL PARAMETERS-1'!$B$5:$J$44,7,FALSE)*OVYLD2_!$F157 + OVYLD1_!S157*(1-VLOOKUP(OVYLD2_!S$4,'[1]INTERNAL PARAMETERS-1'!$B$5:$J$44,5,FALSE))*VLOOKUP(OVYLD2_!S$4,'[1]INTERNAL PARAMETERS-1'!$B$5:$J$44,9,FALSE)*OVYLD2_!$F157</f>
        <v>220.39263374751067</v>
      </c>
      <c r="T157" s="44">
        <f>OVYLD1_!T157*VLOOKUP(OVYLD2_!T$4,'[1]INTERNAL PARAMETERS-1'!$B$5:$J$44,5,FALSE)*VLOOKUP(OVYLD2_!T$4,'[1]INTERNAL PARAMETERS-1'!$B$5:$J$44,7,FALSE)*OVYLD2_!$F157 + OVYLD1_!T157*(1-VLOOKUP(OVYLD2_!T$4,'[1]INTERNAL PARAMETERS-1'!$B$5:$J$44,5,FALSE))*VLOOKUP(OVYLD2_!T$4,'[1]INTERNAL PARAMETERS-1'!$B$5:$J$44,9,FALSE)*OVYLD2_!$F157</f>
        <v>52.462358225077494</v>
      </c>
      <c r="U157" s="44">
        <f>OVYLD1_!U157*VLOOKUP(OVYLD2_!U$4,'[1]INTERNAL PARAMETERS-1'!$B$5:$J$44,5,FALSE)*VLOOKUP(OVYLD2_!U$4,'[1]INTERNAL PARAMETERS-1'!$B$5:$J$44,7,FALSE)*OVYLD2_!$F157 + OVYLD1_!U157*(1-VLOOKUP(OVYLD2_!U$4,'[1]INTERNAL PARAMETERS-1'!$B$5:$J$44,5,FALSE))*VLOOKUP(OVYLD2_!U$4,'[1]INTERNAL PARAMETERS-1'!$B$5:$J$44,9,FALSE)*OVYLD2_!$F157</f>
        <v>21.95554735295271</v>
      </c>
      <c r="V157" s="44">
        <f>OVYLD1_!V157*VLOOKUP(OVYLD2_!V$4,'[1]INTERNAL PARAMETERS-1'!$B$5:$J$44,5,FALSE)*VLOOKUP(OVYLD2_!V$4,'[1]INTERNAL PARAMETERS-1'!$B$5:$J$44,7,FALSE)*OVYLD2_!$F157 + OVYLD1_!V157*(1-VLOOKUP(OVYLD2_!V$4,'[1]INTERNAL PARAMETERS-1'!$B$5:$J$44,5,FALSE))*VLOOKUP(OVYLD2_!V$4,'[1]INTERNAL PARAMETERS-1'!$B$5:$J$44,9,FALSE)*OVYLD2_!$F157</f>
        <v>302.12217903488153</v>
      </c>
      <c r="W157" s="44">
        <f>OVYLD1_!W157*VLOOKUP(OVYLD2_!W$4,'[1]INTERNAL PARAMETERS-1'!$B$5:$J$44,5,FALSE)*VLOOKUP(OVYLD2_!W$4,'[1]INTERNAL PARAMETERS-1'!$B$5:$J$44,7,FALSE)*OVYLD2_!$F157 + OVYLD1_!W157*(1-VLOOKUP(OVYLD2_!W$4,'[1]INTERNAL PARAMETERS-1'!$B$5:$J$44,5,FALSE))*VLOOKUP(OVYLD2_!W$4,'[1]INTERNAL PARAMETERS-1'!$B$5:$J$44,9,FALSE)*OVYLD2_!$F157</f>
        <v>0</v>
      </c>
      <c r="X157" s="44">
        <f>OVYLD1_!X157*VLOOKUP(OVYLD2_!X$4,'[1]INTERNAL PARAMETERS-1'!$B$5:$J$44,5,FALSE)*VLOOKUP(OVYLD2_!X$4,'[1]INTERNAL PARAMETERS-1'!$B$5:$J$44,7,FALSE)*OVYLD2_!$F157 + OVYLD1_!X157*(1-VLOOKUP(OVYLD2_!X$4,'[1]INTERNAL PARAMETERS-1'!$B$5:$J$44,5,FALSE))*VLOOKUP(OVYLD2_!X$4,'[1]INTERNAL PARAMETERS-1'!$B$5:$J$44,9,FALSE)*OVYLD2_!$F157</f>
        <v>0</v>
      </c>
      <c r="Y157" s="44">
        <f>OVYLD1_!Y157*VLOOKUP(OVYLD2_!Y$4,'[1]INTERNAL PARAMETERS-1'!$B$5:$J$44,5,FALSE)*VLOOKUP(OVYLD2_!Y$4,'[1]INTERNAL PARAMETERS-1'!$B$5:$J$44,7,FALSE)*OVYLD2_!$F157 + OVYLD1_!Y157*(1-VLOOKUP(OVYLD2_!Y$4,'[1]INTERNAL PARAMETERS-1'!$B$5:$J$44,5,FALSE))*VLOOKUP(OVYLD2_!Y$4,'[1]INTERNAL PARAMETERS-1'!$B$5:$J$44,9,FALSE)*OVYLD2_!$F157</f>
        <v>0</v>
      </c>
      <c r="Z157" s="44">
        <f>OVYLD1_!Z157*VLOOKUP(OVYLD2_!Z$4,'[1]INTERNAL PARAMETERS-1'!$B$5:$J$44,5,FALSE)*VLOOKUP(OVYLD2_!Z$4,'[1]INTERNAL PARAMETERS-1'!$B$5:$J$44,7,FALSE)*OVYLD2_!$F157 + OVYLD1_!Z157*(1-VLOOKUP(OVYLD2_!Z$4,'[1]INTERNAL PARAMETERS-1'!$B$5:$J$44,5,FALSE))*VLOOKUP(OVYLD2_!Z$4,'[1]INTERNAL PARAMETERS-1'!$B$5:$J$44,9,FALSE)*OVYLD2_!$F157</f>
        <v>0</v>
      </c>
      <c r="AA157" s="44">
        <f>OVYLD1_!AA157*VLOOKUP(OVYLD2_!AA$4,'[1]INTERNAL PARAMETERS-1'!$B$5:$J$44,5,FALSE)*VLOOKUP(OVYLD2_!AA$4,'[1]INTERNAL PARAMETERS-1'!$B$5:$J$44,7,FALSE)*OVYLD2_!$F157 + OVYLD1_!AA157*(1-VLOOKUP(OVYLD2_!AA$4,'[1]INTERNAL PARAMETERS-1'!$B$5:$J$44,5,FALSE))*VLOOKUP(OVYLD2_!AA$4,'[1]INTERNAL PARAMETERS-1'!$B$5:$J$44,9,FALSE)*OVYLD2_!$F157</f>
        <v>0</v>
      </c>
      <c r="AB157" s="44">
        <f>OVYLD1_!AB157*VLOOKUP(OVYLD2_!AB$4,'[1]INTERNAL PARAMETERS-1'!$B$5:$J$44,5,FALSE)*VLOOKUP(OVYLD2_!AB$4,'[1]INTERNAL PARAMETERS-1'!$B$5:$J$44,7,FALSE)*OVYLD2_!$F157 + OVYLD1_!AB157*(1-VLOOKUP(OVYLD2_!AB$4,'[1]INTERNAL PARAMETERS-1'!$B$5:$J$44,5,FALSE))*VLOOKUP(OVYLD2_!AB$4,'[1]INTERNAL PARAMETERS-1'!$B$5:$J$44,9,FALSE)*OVYLD2_!$F157</f>
        <v>0</v>
      </c>
      <c r="AC157" s="44">
        <f>OVYLD1_!AC157*VLOOKUP(OVYLD2_!AC$4,'[1]INTERNAL PARAMETERS-1'!$B$5:$J$44,5,FALSE)*VLOOKUP(OVYLD2_!AC$4,'[1]INTERNAL PARAMETERS-1'!$B$5:$J$44,7,FALSE)*OVYLD2_!$F157 + OVYLD1_!AC157*(1-VLOOKUP(OVYLD2_!AC$4,'[1]INTERNAL PARAMETERS-1'!$B$5:$J$44,5,FALSE))*VLOOKUP(OVYLD2_!AC$4,'[1]INTERNAL PARAMETERS-1'!$B$5:$J$44,9,FALSE)*OVYLD2_!$F157</f>
        <v>0</v>
      </c>
      <c r="AD157" s="44">
        <f>OVYLD1_!AD157*VLOOKUP(OVYLD2_!AD$4,'[1]INTERNAL PARAMETERS-1'!$B$5:$J$44,5,FALSE)*VLOOKUP(OVYLD2_!AD$4,'[1]INTERNAL PARAMETERS-1'!$B$5:$J$44,7,FALSE)*OVYLD2_!$F157 + OVYLD1_!AD157*(1-VLOOKUP(OVYLD2_!AD$4,'[1]INTERNAL PARAMETERS-1'!$B$5:$J$44,5,FALSE))*VLOOKUP(OVYLD2_!AD$4,'[1]INTERNAL PARAMETERS-1'!$B$5:$J$44,9,FALSE)*OVYLD2_!$F157</f>
        <v>0</v>
      </c>
      <c r="AE157" s="44">
        <f>OVYLD1_!AE157*VLOOKUP(OVYLD2_!AE$4,'[1]INTERNAL PARAMETERS-1'!$B$5:$J$44,5,FALSE)*VLOOKUP(OVYLD2_!AE$4,'[1]INTERNAL PARAMETERS-1'!$B$5:$J$44,7,FALSE)*OVYLD2_!$F157 + OVYLD1_!AE157*(1-VLOOKUP(OVYLD2_!AE$4,'[1]INTERNAL PARAMETERS-1'!$B$5:$J$44,5,FALSE))*VLOOKUP(OVYLD2_!AE$4,'[1]INTERNAL PARAMETERS-1'!$B$5:$J$44,9,FALSE)*OVYLD2_!$F157</f>
        <v>0</v>
      </c>
      <c r="AF157" s="44">
        <f>OVYLD1_!AF157*VLOOKUP(OVYLD2_!AF$4,'[1]INTERNAL PARAMETERS-1'!$B$5:$J$44,5,FALSE)*VLOOKUP(OVYLD2_!AF$4,'[1]INTERNAL PARAMETERS-1'!$B$5:$J$44,7,FALSE)*OVYLD2_!$F157 + OVYLD1_!AF157*(1-VLOOKUP(OVYLD2_!AF$4,'[1]INTERNAL PARAMETERS-1'!$B$5:$J$44,5,FALSE))*VLOOKUP(OVYLD2_!AF$4,'[1]INTERNAL PARAMETERS-1'!$B$5:$J$44,9,FALSE)*OVYLD2_!$F157</f>
        <v>15.156587121407549</v>
      </c>
      <c r="AG157" s="44">
        <f>OVYLD1_!AG157*VLOOKUP(OVYLD2_!AG$4,'[1]INTERNAL PARAMETERS-1'!$B$5:$J$44,5,FALSE)*VLOOKUP(OVYLD2_!AG$4,'[1]INTERNAL PARAMETERS-1'!$B$5:$J$44,7,FALSE)*OVYLD2_!$F157 + OVYLD1_!AG157*(1-VLOOKUP(OVYLD2_!AG$4,'[1]INTERNAL PARAMETERS-1'!$B$5:$J$44,5,FALSE))*VLOOKUP(OVYLD2_!AG$4,'[1]INTERNAL PARAMETERS-1'!$B$5:$J$44,9,FALSE)*OVYLD2_!$F157</f>
        <v>0</v>
      </c>
      <c r="AH157" s="44">
        <f>OVYLD1_!AH157*VLOOKUP(OVYLD2_!AH$4,'[1]INTERNAL PARAMETERS-1'!$B$5:$J$44,5,FALSE)*VLOOKUP(OVYLD2_!AH$4,'[1]INTERNAL PARAMETERS-1'!$B$5:$J$44,7,FALSE)*OVYLD2_!$F157 + OVYLD1_!AH157*(1-VLOOKUP(OVYLD2_!AH$4,'[1]INTERNAL PARAMETERS-1'!$B$5:$J$44,5,FALSE))*VLOOKUP(OVYLD2_!AH$4,'[1]INTERNAL PARAMETERS-1'!$B$5:$J$44,9,FALSE)*OVYLD2_!$F157</f>
        <v>2.1374674145574746</v>
      </c>
      <c r="AI157" s="44">
        <f>OVYLD1_!AI157*VLOOKUP(OVYLD2_!AI$4,'[1]INTERNAL PARAMETERS-1'!$B$5:$J$44,5,FALSE)*VLOOKUP(OVYLD2_!AI$4,'[1]INTERNAL PARAMETERS-1'!$B$5:$J$44,7,FALSE)*OVYLD2_!$F157 + OVYLD1_!AI157*(1-VLOOKUP(OVYLD2_!AI$4,'[1]INTERNAL PARAMETERS-1'!$B$5:$J$44,5,FALSE))*VLOOKUP(OVYLD2_!AI$4,'[1]INTERNAL PARAMETERS-1'!$B$5:$J$44,9,FALSE)*OVYLD2_!$F157</f>
        <v>3.8858458832156249</v>
      </c>
      <c r="AJ157" s="44">
        <f>OVYLD1_!AJ157*VLOOKUP(OVYLD2_!AJ$4,'[1]INTERNAL PARAMETERS-1'!$B$5:$J$44,5,FALSE)*VLOOKUP(OVYLD2_!AJ$4,'[1]INTERNAL PARAMETERS-1'!$B$5:$J$44,7,FALSE)*OVYLD2_!$F157 + OVYLD1_!AJ157*(1-VLOOKUP(OVYLD2_!AJ$4,'[1]INTERNAL PARAMETERS-1'!$B$5:$J$44,5,FALSE))*VLOOKUP(OVYLD2_!AJ$4,'[1]INTERNAL PARAMETERS-1'!$B$5:$J$44,9,FALSE)*OVYLD2_!$F157</f>
        <v>22.734880682111324</v>
      </c>
      <c r="AK157" s="44">
        <f>OVYLD1_!AK157*VLOOKUP(OVYLD2_!AK$4,'[1]INTERNAL PARAMETERS-1'!$B$5:$J$44,5,FALSE)*VLOOKUP(OVYLD2_!AK$4,'[1]INTERNAL PARAMETERS-1'!$B$5:$J$44,7,FALSE)*OVYLD2_!$F157 + OVYLD1_!AK157*(1-VLOOKUP(OVYLD2_!AK$4,'[1]INTERNAL PARAMETERS-1'!$B$5:$J$44,5,FALSE))*VLOOKUP(OVYLD2_!AK$4,'[1]INTERNAL PARAMETERS-1'!$B$5:$J$44,9,FALSE)*OVYLD2_!$F157</f>
        <v>0</v>
      </c>
      <c r="AL157" s="44">
        <f>OVYLD1_!AL157*VLOOKUP(OVYLD2_!AL$4,'[1]INTERNAL PARAMETERS-1'!$B$5:$J$44,5,FALSE)*VLOOKUP(OVYLD2_!AL$4,'[1]INTERNAL PARAMETERS-1'!$B$5:$J$44,7,FALSE)*OVYLD2_!$F157 + OVYLD1_!AL157*(1-VLOOKUP(OVYLD2_!AL$4,'[1]INTERNAL PARAMETERS-1'!$B$5:$J$44,5,FALSE))*VLOOKUP(OVYLD2_!AL$4,'[1]INTERNAL PARAMETERS-1'!$B$5:$J$44,9,FALSE)*OVYLD2_!$F157</f>
        <v>0</v>
      </c>
      <c r="AM157" s="44">
        <f>OVYLD1_!AM157*VLOOKUP(OVYLD2_!AM$4,'[1]INTERNAL PARAMETERS-1'!$B$5:$J$44,5,FALSE)*VLOOKUP(OVYLD2_!AM$4,'[1]INTERNAL PARAMETERS-1'!$B$5:$J$44,7,FALSE)*OVYLD2_!$F157 + OVYLD1_!AM157*(1-VLOOKUP(OVYLD2_!AM$4,'[1]INTERNAL PARAMETERS-1'!$B$5:$J$44,5,FALSE))*VLOOKUP(OVYLD2_!AM$4,'[1]INTERNAL PARAMETERS-1'!$B$5:$J$44,9,FALSE)*OVYLD2_!$F157</f>
        <v>0</v>
      </c>
      <c r="AN157" s="44">
        <f>OVYLD1_!AN157*VLOOKUP(OVYLD2_!AN$4,'[1]INTERNAL PARAMETERS-1'!$B$5:$J$44,5,FALSE)*VLOOKUP(OVYLD2_!AN$4,'[1]INTERNAL PARAMETERS-1'!$B$5:$J$44,7,FALSE)*OVYLD2_!$F157 + OVYLD1_!AN157*(1-VLOOKUP(OVYLD2_!AN$4,'[1]INTERNAL PARAMETERS-1'!$B$5:$J$44,5,FALSE))*VLOOKUP(OVYLD2_!AN$4,'[1]INTERNAL PARAMETERS-1'!$B$5:$J$44,9,FALSE)*OVYLD2_!$F157</f>
        <v>0</v>
      </c>
      <c r="AO157" s="44">
        <f>OVYLD1_!AO157*VLOOKUP(OVYLD2_!AO$4,'[1]INTERNAL PARAMETERS-1'!$B$5:$J$44,5,FALSE)*VLOOKUP(OVYLD2_!AO$4,'[1]INTERNAL PARAMETERS-1'!$B$5:$J$44,7,FALSE)*OVYLD2_!$F157 + OVYLD1_!AO157*(1-VLOOKUP(OVYLD2_!AO$4,'[1]INTERNAL PARAMETERS-1'!$B$5:$J$44,5,FALSE))*VLOOKUP(OVYLD2_!AO$4,'[1]INTERNAL PARAMETERS-1'!$B$5:$J$44,9,FALSE)*OVYLD2_!$F157</f>
        <v>0</v>
      </c>
      <c r="AP157" s="44">
        <f>OVYLD1_!AP157*VLOOKUP(OVYLD2_!AP$4,'[1]INTERNAL PARAMETERS-1'!$B$5:$J$44,5,FALSE)*VLOOKUP(OVYLD2_!AP$4,'[1]INTERNAL PARAMETERS-1'!$B$5:$J$44,7,FALSE)*OVYLD2_!$F157 + OVYLD1_!AP157*(1-VLOOKUP(OVYLD2_!AP$4,'[1]INTERNAL PARAMETERS-1'!$B$5:$J$44,5,FALSE))*VLOOKUP(OVYLD2_!AP$4,'[1]INTERNAL PARAMETERS-1'!$B$5:$J$44,9,FALSE)*OVYLD2_!$F157</f>
        <v>0</v>
      </c>
      <c r="AQ157" s="44">
        <f>OVYLD1_!AQ157*VLOOKUP(OVYLD2_!AQ$4,'[1]INTERNAL PARAMETERS-1'!$B$5:$J$44,5,FALSE)*VLOOKUP(OVYLD2_!AQ$4,'[1]INTERNAL PARAMETERS-1'!$B$5:$J$44,7,FALSE)*OVYLD2_!$F157 + OVYLD1_!AQ157*(1-VLOOKUP(OVYLD2_!AQ$4,'[1]INTERNAL PARAMETERS-1'!$B$5:$J$44,5,FALSE))*VLOOKUP(OVYLD2_!AQ$4,'[1]INTERNAL PARAMETERS-1'!$B$5:$J$44,9,FALSE)*OVYLD2_!$F157</f>
        <v>0</v>
      </c>
      <c r="AR157" s="44">
        <f>OVYLD1_!AR157*VLOOKUP(OVYLD2_!AR$4,'[1]INTERNAL PARAMETERS-1'!$B$5:$J$44,5,FALSE)*VLOOKUP(OVYLD2_!AR$4,'[1]INTERNAL PARAMETERS-1'!$B$5:$J$44,7,FALSE)*OVYLD2_!$F157 + OVYLD1_!AR157*(1-VLOOKUP(OVYLD2_!AR$4,'[1]INTERNAL PARAMETERS-1'!$B$5:$J$44,5,FALSE))*VLOOKUP(OVYLD2_!AR$4,'[1]INTERNAL PARAMETERS-1'!$B$5:$J$44,9,FALSE)*OVYLD2_!$F157</f>
        <v>0</v>
      </c>
      <c r="AS157" s="44">
        <f>OVYLD1_!AS157*VLOOKUP(OVYLD2_!AS$4,'[1]INTERNAL PARAMETERS-1'!$B$5:$J$44,5,FALSE)*VLOOKUP(OVYLD2_!AS$4,'[1]INTERNAL PARAMETERS-1'!$B$5:$J$44,7,FALSE)*OVYLD2_!$F157 + OVYLD1_!AS157*(1-VLOOKUP(OVYLD2_!AS$4,'[1]INTERNAL PARAMETERS-1'!$B$5:$J$44,5,FALSE))*VLOOKUP(OVYLD2_!AS$4,'[1]INTERNAL PARAMETERS-1'!$B$5:$J$44,9,FALSE)*OVYLD2_!$F157</f>
        <v>0</v>
      </c>
      <c r="AT157" s="43">
        <f>OVYLD1_!AT157*VLOOKUP(OVYLD2_!AT$4,'[1]INTERNAL PARAMETERS-1'!$B$5:$J$44,5,FALSE)*VLOOKUP(OVYLD2_!AT$4,'[1]INTERNAL PARAMETERS-1'!$B$5:$J$44,7,FALSE)*OVYLD2_!$F157 + OVYLD1_!AT157*(1-VLOOKUP(OVYLD2_!AT$4,'[1]INTERNAL PARAMETERS-1'!$B$5:$J$44,5,FALSE))*VLOOKUP(OVYLD2_!AT$4,'[1]INTERNAL PARAMETERS-1'!$B$5:$J$44,9,FALSE)*OVYLD2_!$F157</f>
        <v>0</v>
      </c>
      <c r="AU157" s="45">
        <f>OVYLD1_!AU157*VLOOKUP(OVYLD2_!AU$4,'[1]INTERNAL PARAMETERS-1'!$B$5:$J$44,5,FALSE)*VLOOKUP(OVYLD2_!AU$4,'[1]INTERNAL PARAMETERS-1'!$B$5:$J$44,6,FALSE)*VLOOKUP(OVYLD2_!AU$4,'[1]INTERNAL PARAMETERS-1'!$B$5:$J$44,3,FALSE) + OVYLD1_!AU157*(1-VLOOKUP(OVYLD2_!AU$4,'[1]INTERNAL PARAMETERS-1'!$B$5:$J$44,5,FALSE))*VLOOKUP(OVYLD2_!AU$4,'[1]INTERNAL PARAMETERS-1'!$B$5:$J$44,8,FALSE)*VLOOKUP(OVYLD2_!AU$4,'[1]INTERNAL PARAMETERS-1'!$B$5:$J$44,3,FALSE)</f>
        <v>0</v>
      </c>
      <c r="AV157" s="44">
        <f>OVYLD1_!AV157*VLOOKUP(OVYLD2_!AV$4,'[1]INTERNAL PARAMETERS-1'!$B$5:$J$44,5,FALSE)*VLOOKUP(OVYLD2_!AV$4,'[1]INTERNAL PARAMETERS-1'!$B$5:$J$44,6,FALSE)*VLOOKUP(OVYLD2_!AV$4,'[1]INTERNAL PARAMETERS-1'!$B$5:$J$44,3,FALSE) + OVYLD1_!AV157*(1-VLOOKUP(OVYLD2_!AV$4,'[1]INTERNAL PARAMETERS-1'!$B$5:$J$44,5,FALSE))*VLOOKUP(OVYLD2_!AV$4,'[1]INTERNAL PARAMETERS-1'!$B$5:$J$44,8,FALSE)*VLOOKUP(OVYLD2_!AV$4,'[1]INTERNAL PARAMETERS-1'!$B$5:$J$44,3,FALSE)</f>
        <v>0</v>
      </c>
      <c r="AW157" s="44">
        <f>OVYLD1_!AW157*VLOOKUP(OVYLD2_!AW$4,'[1]INTERNAL PARAMETERS-1'!$B$5:$J$44,5,FALSE)*VLOOKUP(OVYLD2_!AW$4,'[1]INTERNAL PARAMETERS-1'!$B$5:$J$44,6,FALSE)*VLOOKUP(OVYLD2_!AW$4,'[1]INTERNAL PARAMETERS-1'!$B$5:$J$44,3,FALSE) + OVYLD1_!AW157*(1-VLOOKUP(OVYLD2_!AW$4,'[1]INTERNAL PARAMETERS-1'!$B$5:$J$44,5,FALSE))*VLOOKUP(OVYLD2_!AW$4,'[1]INTERNAL PARAMETERS-1'!$B$5:$J$44,8,FALSE)*VLOOKUP(OVYLD2_!AW$4,'[1]INTERNAL PARAMETERS-1'!$B$5:$J$44,3,FALSE)</f>
        <v>53.392928405643893</v>
      </c>
      <c r="AX157" s="44">
        <f>OVYLD1_!AX157*VLOOKUP(OVYLD2_!AX$4,'[1]INTERNAL PARAMETERS-1'!$B$5:$J$44,5,FALSE)*VLOOKUP(OVYLD2_!AX$4,'[1]INTERNAL PARAMETERS-1'!$B$5:$J$44,6,FALSE)*VLOOKUP(OVYLD2_!AX$4,'[1]INTERNAL PARAMETERS-1'!$B$5:$J$44,3,FALSE) + OVYLD1_!AX157*(1-VLOOKUP(OVYLD2_!AX$4,'[1]INTERNAL PARAMETERS-1'!$B$5:$J$44,5,FALSE))*VLOOKUP(OVYLD2_!AX$4,'[1]INTERNAL PARAMETERS-1'!$B$5:$J$44,8,FALSE)*VLOOKUP(OVYLD2_!AX$4,'[1]INTERNAL PARAMETERS-1'!$B$5:$J$44,3,FALSE)</f>
        <v>0</v>
      </c>
      <c r="AY157" s="44">
        <f>OVYLD1_!AY157*VLOOKUP(OVYLD2_!AY$4,'[1]INTERNAL PARAMETERS-1'!$B$5:$J$44,5,FALSE)*VLOOKUP(OVYLD2_!AY$4,'[1]INTERNAL PARAMETERS-1'!$B$5:$J$44,6,FALSE)*VLOOKUP(OVYLD2_!AY$4,'[1]INTERNAL PARAMETERS-1'!$B$5:$J$44,3,FALSE) + OVYLD1_!AY157*(1-VLOOKUP(OVYLD2_!AY$4,'[1]INTERNAL PARAMETERS-1'!$B$5:$J$44,5,FALSE))*VLOOKUP(OVYLD2_!AY$4,'[1]INTERNAL PARAMETERS-1'!$B$5:$J$44,8,FALSE)*VLOOKUP(OVYLD2_!AY$4,'[1]INTERNAL PARAMETERS-1'!$B$5:$J$44,3,FALSE)</f>
        <v>0</v>
      </c>
      <c r="AZ157" s="44">
        <f>OVYLD1_!AZ157*VLOOKUP(OVYLD2_!AZ$4,'[1]INTERNAL PARAMETERS-1'!$B$5:$J$44,5,FALSE)*VLOOKUP(OVYLD2_!AZ$4,'[1]INTERNAL PARAMETERS-1'!$B$5:$J$44,6,FALSE)*VLOOKUP(OVYLD2_!AZ$4,'[1]INTERNAL PARAMETERS-1'!$B$5:$J$44,3,FALSE) + OVYLD1_!AZ157*(1-VLOOKUP(OVYLD2_!AZ$4,'[1]INTERNAL PARAMETERS-1'!$B$5:$J$44,5,FALSE))*VLOOKUP(OVYLD2_!AZ$4,'[1]INTERNAL PARAMETERS-1'!$B$5:$J$44,8,FALSE)*VLOOKUP(OVYLD2_!AZ$4,'[1]INTERNAL PARAMETERS-1'!$B$5:$J$44,3,FALSE)</f>
        <v>0</v>
      </c>
      <c r="BA157" s="44">
        <f>OVYLD1_!BA157*VLOOKUP(OVYLD2_!BA$4,'[1]INTERNAL PARAMETERS-1'!$B$5:$J$44,5,FALSE)*VLOOKUP(OVYLD2_!BA$4,'[1]INTERNAL PARAMETERS-1'!$B$5:$J$44,6,FALSE)*VLOOKUP(OVYLD2_!BA$4,'[1]INTERNAL PARAMETERS-1'!$B$5:$J$44,3,FALSE) + OVYLD1_!BA157*(1-VLOOKUP(OVYLD2_!BA$4,'[1]INTERNAL PARAMETERS-1'!$B$5:$J$44,5,FALSE))*VLOOKUP(OVYLD2_!BA$4,'[1]INTERNAL PARAMETERS-1'!$B$5:$J$44,8,FALSE)*VLOOKUP(OVYLD2_!BA$4,'[1]INTERNAL PARAMETERS-1'!$B$5:$J$44,3,FALSE)</f>
        <v>20.223571533068515</v>
      </c>
      <c r="BB157" s="44">
        <f>OVYLD1_!BB157*VLOOKUP(OVYLD2_!BB$4,'[1]INTERNAL PARAMETERS-1'!$B$5:$J$44,5,FALSE)*VLOOKUP(OVYLD2_!BB$4,'[1]INTERNAL PARAMETERS-1'!$B$5:$J$44,6,FALSE)*VLOOKUP(OVYLD2_!BB$4,'[1]INTERNAL PARAMETERS-1'!$B$5:$J$44,3,FALSE) + OVYLD1_!BB157*(1-VLOOKUP(OVYLD2_!BB$4,'[1]INTERNAL PARAMETERS-1'!$B$5:$J$44,5,FALSE))*VLOOKUP(OVYLD2_!BB$4,'[1]INTERNAL PARAMETERS-1'!$B$5:$J$44,8,FALSE)*VLOOKUP(OVYLD2_!BB$4,'[1]INTERNAL PARAMETERS-1'!$B$5:$J$44,3,FALSE)</f>
        <v>11.903004581318889</v>
      </c>
      <c r="BC157" s="44">
        <f>OVYLD1_!BC157*VLOOKUP(OVYLD2_!BC$4,'[1]INTERNAL PARAMETERS-1'!$B$5:$J$44,5,FALSE)*VLOOKUP(OVYLD2_!BC$4,'[1]INTERNAL PARAMETERS-1'!$B$5:$J$44,6,FALSE)*VLOOKUP(OVYLD2_!BC$4,'[1]INTERNAL PARAMETERS-1'!$B$5:$J$44,3,FALSE) + OVYLD1_!BC157*(1-VLOOKUP(OVYLD2_!BC$4,'[1]INTERNAL PARAMETERS-1'!$B$5:$J$44,5,FALSE))*VLOOKUP(OVYLD2_!BC$4,'[1]INTERNAL PARAMETERS-1'!$B$5:$J$44,8,FALSE)*VLOOKUP(OVYLD2_!BC$4,'[1]INTERNAL PARAMETERS-1'!$B$5:$J$44,3,FALSE)</f>
        <v>27.381870312051621</v>
      </c>
      <c r="BD157" s="44">
        <f>OVYLD1_!BD157*VLOOKUP(OVYLD2_!BD$4,'[1]INTERNAL PARAMETERS-1'!$B$5:$J$44,5,FALSE)*VLOOKUP(OVYLD2_!BD$4,'[1]INTERNAL PARAMETERS-1'!$B$5:$J$44,6,FALSE)*VLOOKUP(OVYLD2_!BD$4,'[1]INTERNAL PARAMETERS-1'!$B$5:$J$44,3,FALSE) + OVYLD1_!BD157*(1-VLOOKUP(OVYLD2_!BD$4,'[1]INTERNAL PARAMETERS-1'!$B$5:$J$44,5,FALSE))*VLOOKUP(OVYLD2_!BD$4,'[1]INTERNAL PARAMETERS-1'!$B$5:$J$44,8,FALSE)*VLOOKUP(OVYLD2_!BD$4,'[1]INTERNAL PARAMETERS-1'!$B$5:$J$44,3,FALSE)</f>
        <v>9.356611495586046</v>
      </c>
      <c r="BE157" s="44">
        <f>OVYLD1_!BE157*VLOOKUP(OVYLD2_!BE$4,'[1]INTERNAL PARAMETERS-1'!$B$5:$J$44,5,FALSE)*VLOOKUP(OVYLD2_!BE$4,'[1]INTERNAL PARAMETERS-1'!$B$5:$J$44,6,FALSE)*VLOOKUP(OVYLD2_!BE$4,'[1]INTERNAL PARAMETERS-1'!$B$5:$J$44,3,FALSE) + OVYLD1_!BE157*(1-VLOOKUP(OVYLD2_!BE$4,'[1]INTERNAL PARAMETERS-1'!$B$5:$J$44,5,FALSE))*VLOOKUP(OVYLD2_!BE$4,'[1]INTERNAL PARAMETERS-1'!$B$5:$J$44,8,FALSE)*VLOOKUP(OVYLD2_!BE$4,'[1]INTERNAL PARAMETERS-1'!$B$5:$J$44,3,FALSE)</f>
        <v>18.756893702677008</v>
      </c>
      <c r="BF157" s="44">
        <f>OVYLD1_!BF157*VLOOKUP(OVYLD2_!BF$4,'[1]INTERNAL PARAMETERS-1'!$B$5:$J$44,5,FALSE)*VLOOKUP(OVYLD2_!BF$4,'[1]INTERNAL PARAMETERS-1'!$B$5:$J$44,6,FALSE)*VLOOKUP(OVYLD2_!BF$4,'[1]INTERNAL PARAMETERS-1'!$B$5:$J$44,3,FALSE) + OVYLD1_!BF157*(1-VLOOKUP(OVYLD2_!BF$4,'[1]INTERNAL PARAMETERS-1'!$B$5:$J$44,5,FALSE))*VLOOKUP(OVYLD2_!BF$4,'[1]INTERNAL PARAMETERS-1'!$B$5:$J$44,8,FALSE)*VLOOKUP(OVYLD2_!BF$4,'[1]INTERNAL PARAMETERS-1'!$B$5:$J$44,3,FALSE)</f>
        <v>0</v>
      </c>
      <c r="BG157" s="44">
        <f>OVYLD1_!BG157*VLOOKUP(OVYLD2_!BG$4,'[1]INTERNAL PARAMETERS-1'!$B$5:$J$44,5,FALSE)*VLOOKUP(OVYLD2_!BG$4,'[1]INTERNAL PARAMETERS-1'!$B$5:$J$44,6,FALSE)*VLOOKUP(OVYLD2_!BG$4,'[1]INTERNAL PARAMETERS-1'!$B$5:$J$44,3,FALSE) + OVYLD1_!BG157*(1-VLOOKUP(OVYLD2_!BG$4,'[1]INTERNAL PARAMETERS-1'!$B$5:$J$44,5,FALSE))*VLOOKUP(OVYLD2_!BG$4,'[1]INTERNAL PARAMETERS-1'!$B$5:$J$44,8,FALSE)*VLOOKUP(OVYLD2_!BG$4,'[1]INTERNAL PARAMETERS-1'!$B$5:$J$44,3,FALSE)</f>
        <v>7.4323050346646982</v>
      </c>
      <c r="BH157" s="44">
        <f>OVYLD1_!BH157*VLOOKUP(OVYLD2_!BH$4,'[1]INTERNAL PARAMETERS-1'!$B$5:$J$44,5,FALSE)*VLOOKUP(OVYLD2_!BH$4,'[1]INTERNAL PARAMETERS-1'!$B$5:$J$44,6,FALSE)*VLOOKUP(OVYLD2_!BH$4,'[1]INTERNAL PARAMETERS-1'!$B$5:$J$44,3,FALSE) + OVYLD1_!BH157*(1-VLOOKUP(OVYLD2_!BH$4,'[1]INTERNAL PARAMETERS-1'!$B$5:$J$44,5,FALSE))*VLOOKUP(OVYLD2_!BH$4,'[1]INTERNAL PARAMETERS-1'!$B$5:$J$44,8,FALSE)*VLOOKUP(OVYLD2_!BH$4,'[1]INTERNAL PARAMETERS-1'!$B$5:$J$44,3,FALSE)</f>
        <v>3.6830091426874739E-2</v>
      </c>
      <c r="BI157" s="44">
        <f>OVYLD1_!BI157*VLOOKUP(OVYLD2_!BI$4,'[1]INTERNAL PARAMETERS-1'!$B$5:$J$44,5,FALSE)*VLOOKUP(OVYLD2_!BI$4,'[1]INTERNAL PARAMETERS-1'!$B$5:$J$44,6,FALSE)*VLOOKUP(OVYLD2_!BI$4,'[1]INTERNAL PARAMETERS-1'!$B$5:$J$44,3,FALSE) + OVYLD1_!BI157*(1-VLOOKUP(OVYLD2_!BI$4,'[1]INTERNAL PARAMETERS-1'!$B$5:$J$44,5,FALSE))*VLOOKUP(OVYLD2_!BI$4,'[1]INTERNAL PARAMETERS-1'!$B$5:$J$44,8,FALSE)*VLOOKUP(OVYLD2_!BI$4,'[1]INTERNAL PARAMETERS-1'!$B$5:$J$44,3,FALSE)</f>
        <v>0</v>
      </c>
      <c r="BJ157" s="44">
        <f>OVYLD1_!BJ157*VLOOKUP(OVYLD2_!BJ$4,'[1]INTERNAL PARAMETERS-1'!$B$5:$J$44,5,FALSE)*VLOOKUP(OVYLD2_!BJ$4,'[1]INTERNAL PARAMETERS-1'!$B$5:$J$44,6,FALSE)*VLOOKUP(OVYLD2_!BJ$4,'[1]INTERNAL PARAMETERS-1'!$B$5:$J$44,3,FALSE) + OVYLD1_!BJ157*(1-VLOOKUP(OVYLD2_!BJ$4,'[1]INTERNAL PARAMETERS-1'!$B$5:$J$44,5,FALSE))*VLOOKUP(OVYLD2_!BJ$4,'[1]INTERNAL PARAMETERS-1'!$B$5:$J$44,8,FALSE)*VLOOKUP(OVYLD2_!BJ$4,'[1]INTERNAL PARAMETERS-1'!$B$5:$J$44,3,FALSE)</f>
        <v>4.1334892819771225</v>
      </c>
      <c r="BK157" s="44">
        <f>OVYLD1_!BK157*VLOOKUP(OVYLD2_!BK$4,'[1]INTERNAL PARAMETERS-1'!$B$5:$J$44,5,FALSE)*VLOOKUP(OVYLD2_!BK$4,'[1]INTERNAL PARAMETERS-1'!$B$5:$J$44,6,FALSE)*VLOOKUP(OVYLD2_!BK$4,'[1]INTERNAL PARAMETERS-1'!$B$5:$J$44,3,FALSE) + OVYLD1_!BK157*(1-VLOOKUP(OVYLD2_!BK$4,'[1]INTERNAL PARAMETERS-1'!$B$5:$J$44,5,FALSE))*VLOOKUP(OVYLD2_!BK$4,'[1]INTERNAL PARAMETERS-1'!$B$5:$J$44,8,FALSE)*VLOOKUP(OVYLD2_!BK$4,'[1]INTERNAL PARAMETERS-1'!$B$5:$J$44,3,FALSE)</f>
        <v>5.1116008497176919</v>
      </c>
      <c r="BL157" s="44">
        <f>OVYLD1_!BL157*VLOOKUP(OVYLD2_!BL$4,'[1]INTERNAL PARAMETERS-1'!$B$5:$J$44,5,FALSE)*VLOOKUP(OVYLD2_!BL$4,'[1]INTERNAL PARAMETERS-1'!$B$5:$J$44,6,FALSE)*VLOOKUP(OVYLD2_!BL$4,'[1]INTERNAL PARAMETERS-1'!$B$5:$J$44,3,FALSE) + OVYLD1_!BL157*(1-VLOOKUP(OVYLD2_!BL$4,'[1]INTERNAL PARAMETERS-1'!$B$5:$J$44,5,FALSE))*VLOOKUP(OVYLD2_!BL$4,'[1]INTERNAL PARAMETERS-1'!$B$5:$J$44,8,FALSE)*VLOOKUP(OVYLD2_!BL$4,'[1]INTERNAL PARAMETERS-1'!$B$5:$J$44,3,FALSE)</f>
        <v>13.789233061947128</v>
      </c>
      <c r="BM157" s="44">
        <f>OVYLD1_!BM157*VLOOKUP(OVYLD2_!BM$4,'[1]INTERNAL PARAMETERS-1'!$B$5:$J$44,5,FALSE)*VLOOKUP(OVYLD2_!BM$4,'[1]INTERNAL PARAMETERS-1'!$B$5:$J$44,6,FALSE)*VLOOKUP(OVYLD2_!BM$4,'[1]INTERNAL PARAMETERS-1'!$B$5:$J$44,3,FALSE) + OVYLD1_!BM157*(1-VLOOKUP(OVYLD2_!BM$4,'[1]INTERNAL PARAMETERS-1'!$B$5:$J$44,5,FALSE))*VLOOKUP(OVYLD2_!BM$4,'[1]INTERNAL PARAMETERS-1'!$B$5:$J$44,8,FALSE)*VLOOKUP(OVYLD2_!BM$4,'[1]INTERNAL PARAMETERS-1'!$B$5:$J$44,3,FALSE)</f>
        <v>4.5011566233612808</v>
      </c>
      <c r="BN157" s="44">
        <f>OVYLD1_!BN157*VLOOKUP(OVYLD2_!BN$4,'[1]INTERNAL PARAMETERS-1'!$B$5:$J$44,5,FALSE)*VLOOKUP(OVYLD2_!BN$4,'[1]INTERNAL PARAMETERS-1'!$B$5:$J$44,6,FALSE)*VLOOKUP(OVYLD2_!BN$4,'[1]INTERNAL PARAMETERS-1'!$B$5:$J$44,3,FALSE) + OVYLD1_!BN157*(1-VLOOKUP(OVYLD2_!BN$4,'[1]INTERNAL PARAMETERS-1'!$B$5:$J$44,5,FALSE))*VLOOKUP(OVYLD2_!BN$4,'[1]INTERNAL PARAMETERS-1'!$B$5:$J$44,8,FALSE)*VLOOKUP(OVYLD2_!BN$4,'[1]INTERNAL PARAMETERS-1'!$B$5:$J$44,3,FALSE)</f>
        <v>4.6950738687528544</v>
      </c>
      <c r="BO157" s="44">
        <f>OVYLD1_!BO157*VLOOKUP(OVYLD2_!BO$4,'[1]INTERNAL PARAMETERS-1'!$B$5:$J$44,5,FALSE)*VLOOKUP(OVYLD2_!BO$4,'[1]INTERNAL PARAMETERS-1'!$B$5:$J$44,6,FALSE)*VLOOKUP(OVYLD2_!BO$4,'[1]INTERNAL PARAMETERS-1'!$B$5:$J$44,3,FALSE) + OVYLD1_!BO157*(1-VLOOKUP(OVYLD2_!BO$4,'[1]INTERNAL PARAMETERS-1'!$B$5:$J$44,5,FALSE))*VLOOKUP(OVYLD2_!BO$4,'[1]INTERNAL PARAMETERS-1'!$B$5:$J$44,8,FALSE)*VLOOKUP(OVYLD2_!BO$4,'[1]INTERNAL PARAMETERS-1'!$B$5:$J$44,3,FALSE)</f>
        <v>3.5489235789864146</v>
      </c>
      <c r="BP157" s="44">
        <f>OVYLD1_!BP157*VLOOKUP(OVYLD2_!BP$4,'[1]INTERNAL PARAMETERS-1'!$B$5:$J$44,5,FALSE)*VLOOKUP(OVYLD2_!BP$4,'[1]INTERNAL PARAMETERS-1'!$B$5:$J$44,6,FALSE)*VLOOKUP(OVYLD2_!BP$4,'[1]INTERNAL PARAMETERS-1'!$B$5:$J$44,3,FALSE) + OVYLD1_!BP157*(1-VLOOKUP(OVYLD2_!BP$4,'[1]INTERNAL PARAMETERS-1'!$B$5:$J$44,5,FALSE))*VLOOKUP(OVYLD2_!BP$4,'[1]INTERNAL PARAMETERS-1'!$B$5:$J$44,8,FALSE)*VLOOKUP(OVYLD2_!BP$4,'[1]INTERNAL PARAMETERS-1'!$B$5:$J$44,3,FALSE)</f>
        <v>0.2883305234579876</v>
      </c>
      <c r="BQ157" s="44">
        <f>OVYLD1_!BQ157*VLOOKUP(OVYLD2_!BQ$4,'[1]INTERNAL PARAMETERS-1'!$B$5:$J$44,5,FALSE)*VLOOKUP(OVYLD2_!BQ$4,'[1]INTERNAL PARAMETERS-1'!$B$5:$J$44,6,FALSE)*VLOOKUP(OVYLD2_!BQ$4,'[1]INTERNAL PARAMETERS-1'!$B$5:$J$44,3,FALSE) + OVYLD1_!BQ157*(1-VLOOKUP(OVYLD2_!BQ$4,'[1]INTERNAL PARAMETERS-1'!$B$5:$J$44,5,FALSE))*VLOOKUP(OVYLD2_!BQ$4,'[1]INTERNAL PARAMETERS-1'!$B$5:$J$44,8,FALSE)*VLOOKUP(OVYLD2_!BQ$4,'[1]INTERNAL PARAMETERS-1'!$B$5:$J$44,3,FALSE)</f>
        <v>15.828382279581932</v>
      </c>
      <c r="BR157" s="44">
        <f>OVYLD1_!BR157*VLOOKUP(OVYLD2_!BR$4,'[1]INTERNAL PARAMETERS-1'!$B$5:$J$44,5,FALSE)*VLOOKUP(OVYLD2_!BR$4,'[1]INTERNAL PARAMETERS-1'!$B$5:$J$44,6,FALSE)*VLOOKUP(OVYLD2_!BR$4,'[1]INTERNAL PARAMETERS-1'!$B$5:$J$44,3,FALSE) + OVYLD1_!BR157*(1-VLOOKUP(OVYLD2_!BR$4,'[1]INTERNAL PARAMETERS-1'!$B$5:$J$44,5,FALSE))*VLOOKUP(OVYLD2_!BR$4,'[1]INTERNAL PARAMETERS-1'!$B$5:$J$44,8,FALSE)*VLOOKUP(OVYLD2_!BR$4,'[1]INTERNAL PARAMETERS-1'!$B$5:$J$44,3,FALSE)</f>
        <v>0.5718608035958439</v>
      </c>
      <c r="BS157" s="44">
        <f>OVYLD1_!BS157*VLOOKUP(OVYLD2_!BS$4,'[1]INTERNAL PARAMETERS-1'!$B$5:$J$44,5,FALSE)*VLOOKUP(OVYLD2_!BS$4,'[1]INTERNAL PARAMETERS-1'!$B$5:$J$44,6,FALSE)*VLOOKUP(OVYLD2_!BS$4,'[1]INTERNAL PARAMETERS-1'!$B$5:$J$44,3,FALSE) + OVYLD1_!BS157*(1-VLOOKUP(OVYLD2_!BS$4,'[1]INTERNAL PARAMETERS-1'!$B$5:$J$44,5,FALSE))*VLOOKUP(OVYLD2_!BS$4,'[1]INTERNAL PARAMETERS-1'!$B$5:$J$44,8,FALSE)*VLOOKUP(OVYLD2_!BS$4,'[1]INTERNAL PARAMETERS-1'!$B$5:$J$44,3,FALSE)</f>
        <v>3.0823931466036961E-2</v>
      </c>
      <c r="BT157" s="44">
        <f>OVYLD1_!BT157*VLOOKUP(OVYLD2_!BT$4,'[1]INTERNAL PARAMETERS-1'!$B$5:$J$44,5,FALSE)*VLOOKUP(OVYLD2_!BT$4,'[1]INTERNAL PARAMETERS-1'!$B$5:$J$44,6,FALSE)*VLOOKUP(OVYLD2_!BT$4,'[1]INTERNAL PARAMETERS-1'!$B$5:$J$44,3,FALSE) + OVYLD1_!BT157*(1-VLOOKUP(OVYLD2_!BT$4,'[1]INTERNAL PARAMETERS-1'!$B$5:$J$44,5,FALSE))*VLOOKUP(OVYLD2_!BT$4,'[1]INTERNAL PARAMETERS-1'!$B$5:$J$44,8,FALSE)*VLOOKUP(OVYLD2_!BT$4,'[1]INTERNAL PARAMETERS-1'!$B$5:$J$44,3,FALSE)</f>
        <v>0</v>
      </c>
      <c r="BU157" s="44">
        <f>OVYLD1_!BU157*VLOOKUP(OVYLD2_!BU$4,'[1]INTERNAL PARAMETERS-1'!$B$5:$J$44,5,FALSE)*VLOOKUP(OVYLD2_!BU$4,'[1]INTERNAL PARAMETERS-1'!$B$5:$J$44,6,FALSE)*VLOOKUP(OVYLD2_!BU$4,'[1]INTERNAL PARAMETERS-1'!$B$5:$J$44,3,FALSE) + OVYLD1_!BU157*(1-VLOOKUP(OVYLD2_!BU$4,'[1]INTERNAL PARAMETERS-1'!$B$5:$J$44,5,FALSE))*VLOOKUP(OVYLD2_!BU$4,'[1]INTERNAL PARAMETERS-1'!$B$5:$J$44,8,FALSE)*VLOOKUP(OVYLD2_!BU$4,'[1]INTERNAL PARAMETERS-1'!$B$5:$J$44,3,FALSE)</f>
        <v>0</v>
      </c>
      <c r="BV157" s="44">
        <f>OVYLD1_!BV157*VLOOKUP(OVYLD2_!BV$4,'[1]INTERNAL PARAMETERS-1'!$B$5:$J$44,5,FALSE)*VLOOKUP(OVYLD2_!BV$4,'[1]INTERNAL PARAMETERS-1'!$B$5:$J$44,6,FALSE)*VLOOKUP(OVYLD2_!BV$4,'[1]INTERNAL PARAMETERS-1'!$B$5:$J$44,3,FALSE) + OVYLD1_!BV157*(1-VLOOKUP(OVYLD2_!BV$4,'[1]INTERNAL PARAMETERS-1'!$B$5:$J$44,5,FALSE))*VLOOKUP(OVYLD2_!BV$4,'[1]INTERNAL PARAMETERS-1'!$B$5:$J$44,8,FALSE)*VLOOKUP(OVYLD2_!BV$4,'[1]INTERNAL PARAMETERS-1'!$B$5:$J$44,3,FALSE)</f>
        <v>0</v>
      </c>
      <c r="BW157" s="44">
        <f>OVYLD1_!BW157*VLOOKUP(OVYLD2_!BW$4,'[1]INTERNAL PARAMETERS-1'!$B$5:$J$44,5,FALSE)*VLOOKUP(OVYLD2_!BW$4,'[1]INTERNAL PARAMETERS-1'!$B$5:$J$44,6,FALSE)*VLOOKUP(OVYLD2_!BW$4,'[1]INTERNAL PARAMETERS-1'!$B$5:$J$44,3,FALSE) + OVYLD1_!BW157*(1-VLOOKUP(OVYLD2_!BW$4,'[1]INTERNAL PARAMETERS-1'!$B$5:$J$44,5,FALSE))*VLOOKUP(OVYLD2_!BW$4,'[1]INTERNAL PARAMETERS-1'!$B$5:$J$44,8,FALSE)*VLOOKUP(OVYLD2_!BW$4,'[1]INTERNAL PARAMETERS-1'!$B$5:$J$44,3,FALSE)</f>
        <v>0</v>
      </c>
      <c r="BX157" s="44">
        <f>OVYLD1_!BX157*VLOOKUP(OVYLD2_!BX$4,'[1]INTERNAL PARAMETERS-1'!$B$5:$J$44,5,FALSE)*VLOOKUP(OVYLD2_!BX$4,'[1]INTERNAL PARAMETERS-1'!$B$5:$J$44,6,FALSE)*VLOOKUP(OVYLD2_!BX$4,'[1]INTERNAL PARAMETERS-1'!$B$5:$J$44,3,FALSE) + OVYLD1_!BX157*(1-VLOOKUP(OVYLD2_!BX$4,'[1]INTERNAL PARAMETERS-1'!$B$5:$J$44,5,FALSE))*VLOOKUP(OVYLD2_!BX$4,'[1]INTERNAL PARAMETERS-1'!$B$5:$J$44,8,FALSE)*VLOOKUP(OVYLD2_!BX$4,'[1]INTERNAL PARAMETERS-1'!$B$5:$J$44,3,FALSE)</f>
        <v>0</v>
      </c>
      <c r="BY157" s="44">
        <f>OVYLD1_!BY157*VLOOKUP(OVYLD2_!BY$4,'[1]INTERNAL PARAMETERS-1'!$B$5:$J$44,5,FALSE)*VLOOKUP(OVYLD2_!BY$4,'[1]INTERNAL PARAMETERS-1'!$B$5:$J$44,6,FALSE)*VLOOKUP(OVYLD2_!BY$4,'[1]INTERNAL PARAMETERS-1'!$B$5:$J$44,3,FALSE) + OVYLD1_!BY157*(1-VLOOKUP(OVYLD2_!BY$4,'[1]INTERNAL PARAMETERS-1'!$B$5:$J$44,5,FALSE))*VLOOKUP(OVYLD2_!BY$4,'[1]INTERNAL PARAMETERS-1'!$B$5:$J$44,8,FALSE)*VLOOKUP(OVYLD2_!BY$4,'[1]INTERNAL PARAMETERS-1'!$B$5:$J$44,3,FALSE)</f>
        <v>0</v>
      </c>
      <c r="BZ157" s="44">
        <f>OVYLD1_!BZ157*VLOOKUP(OVYLD2_!BZ$4,'[1]INTERNAL PARAMETERS-1'!$B$5:$J$44,5,FALSE)*VLOOKUP(OVYLD2_!BZ$4,'[1]INTERNAL PARAMETERS-1'!$B$5:$J$44,6,FALSE)*VLOOKUP(OVYLD2_!BZ$4,'[1]INTERNAL PARAMETERS-1'!$B$5:$J$44,3,FALSE) + OVYLD1_!BZ157*(1-VLOOKUP(OVYLD2_!BZ$4,'[1]INTERNAL PARAMETERS-1'!$B$5:$J$44,5,FALSE))*VLOOKUP(OVYLD2_!BZ$4,'[1]INTERNAL PARAMETERS-1'!$B$5:$J$44,8,FALSE)*VLOOKUP(OVYLD2_!BZ$4,'[1]INTERNAL PARAMETERS-1'!$B$5:$J$44,3,FALSE)</f>
        <v>4.2437329607753586E-2</v>
      </c>
      <c r="CA157" s="44">
        <f>OVYLD1_!CA157*VLOOKUP(OVYLD2_!CA$4,'[1]INTERNAL PARAMETERS-1'!$B$5:$J$44,5,FALSE)*VLOOKUP(OVYLD2_!CA$4,'[1]INTERNAL PARAMETERS-1'!$B$5:$J$44,6,FALSE)*VLOOKUP(OVYLD2_!CA$4,'[1]INTERNAL PARAMETERS-1'!$B$5:$J$44,3,FALSE) + OVYLD1_!CA157*(1-VLOOKUP(OVYLD2_!CA$4,'[1]INTERNAL PARAMETERS-1'!$B$5:$J$44,5,FALSE))*VLOOKUP(OVYLD2_!CA$4,'[1]INTERNAL PARAMETERS-1'!$B$5:$J$44,8,FALSE)*VLOOKUP(OVYLD2_!CA$4,'[1]INTERNAL PARAMETERS-1'!$B$5:$J$44,3,FALSE)</f>
        <v>0</v>
      </c>
      <c r="CB157" s="44">
        <f>OVYLD1_!CB157*VLOOKUP(OVYLD2_!CB$4,'[1]INTERNAL PARAMETERS-1'!$B$5:$J$44,5,FALSE)*VLOOKUP(OVYLD2_!CB$4,'[1]INTERNAL PARAMETERS-1'!$B$5:$J$44,6,FALSE)*VLOOKUP(OVYLD2_!CB$4,'[1]INTERNAL PARAMETERS-1'!$B$5:$J$44,3,FALSE) + OVYLD1_!CB157*(1-VLOOKUP(OVYLD2_!CB$4,'[1]INTERNAL PARAMETERS-1'!$B$5:$J$44,5,FALSE))*VLOOKUP(OVYLD2_!CB$4,'[1]INTERNAL PARAMETERS-1'!$B$5:$J$44,8,FALSE)*VLOOKUP(OVYLD2_!CB$4,'[1]INTERNAL PARAMETERS-1'!$B$5:$J$44,3,FALSE)</f>
        <v>0</v>
      </c>
      <c r="CC157" s="44">
        <f>OVYLD1_!CC157*VLOOKUP(OVYLD2_!CC$4,'[1]INTERNAL PARAMETERS-1'!$B$5:$J$44,5,FALSE)*VLOOKUP(OVYLD2_!CC$4,'[1]INTERNAL PARAMETERS-1'!$B$5:$J$44,6,FALSE)*VLOOKUP(OVYLD2_!CC$4,'[1]INTERNAL PARAMETERS-1'!$B$5:$J$44,3,FALSE) + OVYLD1_!CC157*(1-VLOOKUP(OVYLD2_!CC$4,'[1]INTERNAL PARAMETERS-1'!$B$5:$J$44,5,FALSE))*VLOOKUP(OVYLD2_!CC$4,'[1]INTERNAL PARAMETERS-1'!$B$5:$J$44,8,FALSE)*VLOOKUP(OVYLD2_!CC$4,'[1]INTERNAL PARAMETERS-1'!$B$5:$J$44,3,FALSE)</f>
        <v>7.2750162057856255E-2</v>
      </c>
      <c r="CD157" s="44">
        <f>OVYLD1_!CD157*VLOOKUP(OVYLD2_!CD$4,'[1]INTERNAL PARAMETERS-1'!$B$5:$J$44,5,FALSE)*VLOOKUP(OVYLD2_!CD$4,'[1]INTERNAL PARAMETERS-1'!$B$5:$J$44,6,FALSE)*VLOOKUP(OVYLD2_!CD$4,'[1]INTERNAL PARAMETERS-1'!$B$5:$J$44,3,FALSE) + OVYLD1_!CD157*(1-VLOOKUP(OVYLD2_!CD$4,'[1]INTERNAL PARAMETERS-1'!$B$5:$J$44,5,FALSE))*VLOOKUP(OVYLD2_!CD$4,'[1]INTERNAL PARAMETERS-1'!$B$5:$J$44,8,FALSE)*VLOOKUP(OVYLD2_!CD$4,'[1]INTERNAL PARAMETERS-1'!$B$5:$J$44,3,FALSE)</f>
        <v>0.22128145150738393</v>
      </c>
      <c r="CE157" s="44">
        <f>OVYLD1_!CE157*VLOOKUP(OVYLD2_!CE$4,'[1]INTERNAL PARAMETERS-1'!$B$5:$J$44,5,FALSE)*VLOOKUP(OVYLD2_!CE$4,'[1]INTERNAL PARAMETERS-1'!$B$5:$J$44,6,FALSE)*VLOOKUP(OVYLD2_!CE$4,'[1]INTERNAL PARAMETERS-1'!$B$5:$J$44,3,FALSE) + OVYLD1_!CE157*(1-VLOOKUP(OVYLD2_!CE$4,'[1]INTERNAL PARAMETERS-1'!$B$5:$J$44,5,FALSE))*VLOOKUP(OVYLD2_!CE$4,'[1]INTERNAL PARAMETERS-1'!$B$5:$J$44,8,FALSE)*VLOOKUP(OVYLD2_!CE$4,'[1]INTERNAL PARAMETERS-1'!$B$5:$J$44,3,FALSE)</f>
        <v>0.39822181217280006</v>
      </c>
      <c r="CF157" s="44">
        <f>OVYLD1_!CF157*VLOOKUP(OVYLD2_!CF$4,'[1]INTERNAL PARAMETERS-1'!$B$5:$J$44,5,FALSE)*VLOOKUP(OVYLD2_!CF$4,'[1]INTERNAL PARAMETERS-1'!$B$5:$J$44,6,FALSE)*VLOOKUP(OVYLD2_!CF$4,'[1]INTERNAL PARAMETERS-1'!$B$5:$J$44,3,FALSE) + OVYLD1_!CF157*(1-VLOOKUP(OVYLD2_!CF$4,'[1]INTERNAL PARAMETERS-1'!$B$5:$J$44,5,FALSE))*VLOOKUP(OVYLD2_!CF$4,'[1]INTERNAL PARAMETERS-1'!$B$5:$J$44,8,FALSE)*VLOOKUP(OVYLD2_!CF$4,'[1]INTERNAL PARAMETERS-1'!$B$5:$J$44,3,FALSE)</f>
        <v>0.20176774046878765</v>
      </c>
      <c r="CG157" s="44">
        <f>OVYLD1_!CG157*VLOOKUP(OVYLD2_!CG$4,'[1]INTERNAL PARAMETERS-1'!$B$5:$J$44,5,FALSE)*VLOOKUP(OVYLD2_!CG$4,'[1]INTERNAL PARAMETERS-1'!$B$5:$J$44,6,FALSE)*VLOOKUP(OVYLD2_!CG$4,'[1]INTERNAL PARAMETERS-1'!$B$5:$J$44,3,FALSE) + OVYLD1_!CG157*(1-VLOOKUP(OVYLD2_!CG$4,'[1]INTERNAL PARAMETERS-1'!$B$5:$J$44,5,FALSE))*VLOOKUP(OVYLD2_!CG$4,'[1]INTERNAL PARAMETERS-1'!$B$5:$J$44,8,FALSE)*VLOOKUP(OVYLD2_!CG$4,'[1]INTERNAL PARAMETERS-1'!$B$5:$J$44,3,FALSE)</f>
        <v>0</v>
      </c>
      <c r="CH157" s="43">
        <f>OVYLD1_!CH157*VLOOKUP(OVYLD2_!CH$4,'[1]INTERNAL PARAMETERS-1'!$B$5:$J$44,5,FALSE)*VLOOKUP(OVYLD2_!CH$4,'[1]INTERNAL PARAMETERS-1'!$B$5:$J$44,6,FALSE)*VLOOKUP(OVYLD2_!CH$4,'[1]INTERNAL PARAMETERS-1'!$B$5:$J$44,3,FALSE) + OVYLD1_!CH157*(1-VLOOKUP(OVYLD2_!CH$4,'[1]INTERNAL PARAMETERS-1'!$B$5:$J$44,5,FALSE))*VLOOKUP(OVYLD2_!CH$4,'[1]INTERNAL PARAMETERS-1'!$B$5:$J$44,8,FALSE)*VLOOKUP(OVYLD2_!CH$4,'[1]INTERNAL PARAMETERS-1'!$B$5:$J$44,3,FALSE)</f>
        <v>0</v>
      </c>
      <c r="CJ157" s="45">
        <f t="shared" si="4"/>
        <v>8788.6850987724065</v>
      </c>
      <c r="CK157" s="43">
        <f t="shared" si="5"/>
        <v>201.91934845509647</v>
      </c>
    </row>
    <row r="158" spans="2:89" x14ac:dyDescent="0.5">
      <c r="B158" s="58" t="s">
        <v>8</v>
      </c>
      <c r="C158" s="57" t="s">
        <v>81</v>
      </c>
      <c r="D158" s="57" t="s">
        <v>71</v>
      </c>
      <c r="E158" s="128">
        <f>OVERALL2021!AI158</f>
        <v>17163.09</v>
      </c>
      <c r="F158" s="59">
        <f>'[1]INTERNAL PARAMETERS-1'!M14</f>
        <v>39.424999999999997</v>
      </c>
      <c r="G158" s="45">
        <f>OVYLD1_!G158*VLOOKUP(OVYLD2_!G$4,'[1]INTERNAL PARAMETERS-1'!$B$5:$J$44,5,FALSE)*VLOOKUP(OVYLD2_!G$4,'[1]INTERNAL PARAMETERS-1'!$B$5:$J$44,7,FALSE)*OVYLD2_!$F158 + OVYLD1_!G158*(1-VLOOKUP(OVYLD2_!G$4,'[1]INTERNAL PARAMETERS-1'!$B$5:$J$44,5,FALSE))*VLOOKUP(OVYLD2_!G$4,'[1]INTERNAL PARAMETERS-1'!$B$5:$J$44,9,FALSE)*OVYLD2_!$F158</f>
        <v>3600.0595028786706</v>
      </c>
      <c r="H158" s="44">
        <f>OVYLD1_!H158*VLOOKUP(OVYLD2_!H$4,'[1]INTERNAL PARAMETERS-1'!$B$5:$J$44,5,FALSE)*VLOOKUP(OVYLD2_!H$4,'[1]INTERNAL PARAMETERS-1'!$B$5:$J$44,7,FALSE)*OVYLD2_!$F158 + OVYLD1_!H158*(1-VLOOKUP(OVYLD2_!H$4,'[1]INTERNAL PARAMETERS-1'!$B$5:$J$44,5,FALSE))*VLOOKUP(OVYLD2_!H$4,'[1]INTERNAL PARAMETERS-1'!$B$5:$J$44,9,FALSE)*OVYLD2_!$F158</f>
        <v>1230.2602375539168</v>
      </c>
      <c r="I158" s="44">
        <f>OVYLD1_!I158*VLOOKUP(OVYLD2_!I$4,'[1]INTERNAL PARAMETERS-1'!$B$5:$J$44,5,FALSE)*VLOOKUP(OVYLD2_!I$4,'[1]INTERNAL PARAMETERS-1'!$B$5:$J$44,7,FALSE)*OVYLD2_!$F158 + OVYLD1_!I158*(1-VLOOKUP(OVYLD2_!I$4,'[1]INTERNAL PARAMETERS-1'!$B$5:$J$44,5,FALSE))*VLOOKUP(OVYLD2_!I$4,'[1]INTERNAL PARAMETERS-1'!$B$5:$J$44,9,FALSE)*OVYLD2_!$F158</f>
        <v>1442.3651384879593</v>
      </c>
      <c r="J158" s="44">
        <f>OVYLD1_!J158*VLOOKUP(OVYLD2_!J$4,'[1]INTERNAL PARAMETERS-1'!$B$5:$J$44,5,FALSE)*VLOOKUP(OVYLD2_!J$4,'[1]INTERNAL PARAMETERS-1'!$B$5:$J$44,7,FALSE)*OVYLD2_!$F158 + OVYLD1_!J158*(1-VLOOKUP(OVYLD2_!J$4,'[1]INTERNAL PARAMETERS-1'!$B$5:$J$44,5,FALSE))*VLOOKUP(OVYLD2_!J$4,'[1]INTERNAL PARAMETERS-1'!$B$5:$J$44,9,FALSE)*OVYLD2_!$F158</f>
        <v>0</v>
      </c>
      <c r="K158" s="44">
        <f>OVYLD1_!K158*VLOOKUP(OVYLD2_!K$4,'[1]INTERNAL PARAMETERS-1'!$B$5:$J$44,5,FALSE)*VLOOKUP(OVYLD2_!K$4,'[1]INTERNAL PARAMETERS-1'!$B$5:$J$44,7,FALSE)*OVYLD2_!$F158 + OVYLD1_!K158*(1-VLOOKUP(OVYLD2_!K$4,'[1]INTERNAL PARAMETERS-1'!$B$5:$J$44,5,FALSE))*VLOOKUP(OVYLD2_!K$4,'[1]INTERNAL PARAMETERS-1'!$B$5:$J$44,9,FALSE)*OVYLD2_!$F158</f>
        <v>10.998347497105499</v>
      </c>
      <c r="L158" s="44">
        <f>OVYLD1_!L158*VLOOKUP(OVYLD2_!L$4,'[1]INTERNAL PARAMETERS-1'!$B$5:$J$44,5,FALSE)*VLOOKUP(OVYLD2_!L$4,'[1]INTERNAL PARAMETERS-1'!$B$5:$J$44,7,FALSE)*OVYLD2_!$F158 + OVYLD1_!L158*(1-VLOOKUP(OVYLD2_!L$4,'[1]INTERNAL PARAMETERS-1'!$B$5:$J$44,5,FALSE))*VLOOKUP(OVYLD2_!L$4,'[1]INTERNAL PARAMETERS-1'!$B$5:$J$44,9,FALSE)*OVYLD2_!$F158</f>
        <v>0</v>
      </c>
      <c r="M158" s="44">
        <f>OVYLD1_!M158*VLOOKUP(OVYLD2_!M$4,'[1]INTERNAL PARAMETERS-1'!$B$5:$J$44,5,FALSE)*VLOOKUP(OVYLD2_!M$4,'[1]INTERNAL PARAMETERS-1'!$B$5:$J$44,7,FALSE)*OVYLD2_!$F158 + OVYLD1_!M158*(1-VLOOKUP(OVYLD2_!M$4,'[1]INTERNAL PARAMETERS-1'!$B$5:$J$44,5,FALSE))*VLOOKUP(OVYLD2_!M$4,'[1]INTERNAL PARAMETERS-1'!$B$5:$J$44,9,FALSE)*OVYLD2_!$F158</f>
        <v>77.51826673943971</v>
      </c>
      <c r="N158" s="44">
        <f>OVYLD1_!N158*VLOOKUP(OVYLD2_!N$4,'[1]INTERNAL PARAMETERS-1'!$B$5:$J$44,5,FALSE)*VLOOKUP(OVYLD2_!N$4,'[1]INTERNAL PARAMETERS-1'!$B$5:$J$44,7,FALSE)*OVYLD2_!$F158 + OVYLD1_!N158*(1-VLOOKUP(OVYLD2_!N$4,'[1]INTERNAL PARAMETERS-1'!$B$5:$J$44,5,FALSE))*VLOOKUP(OVYLD2_!N$4,'[1]INTERNAL PARAMETERS-1'!$B$5:$J$44,9,FALSE)*OVYLD2_!$F158</f>
        <v>5.5009330510932006</v>
      </c>
      <c r="O158" s="44">
        <f>OVYLD1_!O158*VLOOKUP(OVYLD2_!O$4,'[1]INTERNAL PARAMETERS-1'!$B$5:$J$44,5,FALSE)*VLOOKUP(OVYLD2_!O$4,'[1]INTERNAL PARAMETERS-1'!$B$5:$J$44,7,FALSE)*OVYLD2_!$F158 + OVYLD1_!O158*(1-VLOOKUP(OVYLD2_!O$4,'[1]INTERNAL PARAMETERS-1'!$B$5:$J$44,5,FALSE))*VLOOKUP(OVYLD2_!O$4,'[1]INTERNAL PARAMETERS-1'!$B$5:$J$44,9,FALSE)*OVYLD2_!$F158</f>
        <v>0</v>
      </c>
      <c r="P158" s="44">
        <f>OVYLD1_!P158*VLOOKUP(OVYLD2_!P$4,'[1]INTERNAL PARAMETERS-1'!$B$5:$J$44,5,FALSE)*VLOOKUP(OVYLD2_!P$4,'[1]INTERNAL PARAMETERS-1'!$B$5:$J$44,7,FALSE)*OVYLD2_!$F158 + OVYLD1_!P158*(1-VLOOKUP(OVYLD2_!P$4,'[1]INTERNAL PARAMETERS-1'!$B$5:$J$44,5,FALSE))*VLOOKUP(OVYLD2_!P$4,'[1]INTERNAL PARAMETERS-1'!$B$5:$J$44,9,FALSE)*OVYLD2_!$F158</f>
        <v>0</v>
      </c>
      <c r="Q158" s="44">
        <f>OVYLD1_!Q158*VLOOKUP(OVYLD2_!Q$4,'[1]INTERNAL PARAMETERS-1'!$B$5:$J$44,5,FALSE)*VLOOKUP(OVYLD2_!Q$4,'[1]INTERNAL PARAMETERS-1'!$B$5:$J$44,7,FALSE)*OVYLD2_!$F158 + OVYLD1_!Q158*(1-VLOOKUP(OVYLD2_!Q$4,'[1]INTERNAL PARAMETERS-1'!$B$5:$J$44,5,FALSE))*VLOOKUP(OVYLD2_!Q$4,'[1]INTERNAL PARAMETERS-1'!$B$5:$J$44,9,FALSE)*OVYLD2_!$F158</f>
        <v>0</v>
      </c>
      <c r="R158" s="44">
        <f>OVYLD1_!R158*VLOOKUP(OVYLD2_!R$4,'[1]INTERNAL PARAMETERS-1'!$B$5:$J$44,5,FALSE)*VLOOKUP(OVYLD2_!R$4,'[1]INTERNAL PARAMETERS-1'!$B$5:$J$44,7,FALSE)*OVYLD2_!$F158 + OVYLD1_!R158*(1-VLOOKUP(OVYLD2_!R$4,'[1]INTERNAL PARAMETERS-1'!$B$5:$J$44,5,FALSE))*VLOOKUP(OVYLD2_!R$4,'[1]INTERNAL PARAMETERS-1'!$B$5:$J$44,9,FALSE)*OVYLD2_!$F158</f>
        <v>13.0394091059568</v>
      </c>
      <c r="S158" s="44">
        <f>OVYLD1_!S158*VLOOKUP(OVYLD2_!S$4,'[1]INTERNAL PARAMETERS-1'!$B$5:$J$44,5,FALSE)*VLOOKUP(OVYLD2_!S$4,'[1]INTERNAL PARAMETERS-1'!$B$5:$J$44,7,FALSE)*OVYLD2_!$F158 + OVYLD1_!S158*(1-VLOOKUP(OVYLD2_!S$4,'[1]INTERNAL PARAMETERS-1'!$B$5:$J$44,5,FALSE))*VLOOKUP(OVYLD2_!S$4,'[1]INTERNAL PARAMETERS-1'!$B$5:$J$44,9,FALSE)*OVYLD2_!$F158</f>
        <v>158.81797835932267</v>
      </c>
      <c r="T158" s="44">
        <f>OVYLD1_!T158*VLOOKUP(OVYLD2_!T$4,'[1]INTERNAL PARAMETERS-1'!$B$5:$J$44,5,FALSE)*VLOOKUP(OVYLD2_!T$4,'[1]INTERNAL PARAMETERS-1'!$B$5:$J$44,7,FALSE)*OVYLD2_!$F158 + OVYLD1_!T158*(1-VLOOKUP(OVYLD2_!T$4,'[1]INTERNAL PARAMETERS-1'!$B$5:$J$44,5,FALSE))*VLOOKUP(OVYLD2_!T$4,'[1]INTERNAL PARAMETERS-1'!$B$5:$J$44,9,FALSE)*OVYLD2_!$F158</f>
        <v>68.456491813379245</v>
      </c>
      <c r="U158" s="44">
        <f>OVYLD1_!U158*VLOOKUP(OVYLD2_!U$4,'[1]INTERNAL PARAMETERS-1'!$B$5:$J$44,5,FALSE)*VLOOKUP(OVYLD2_!U$4,'[1]INTERNAL PARAMETERS-1'!$B$5:$J$44,7,FALSE)*OVYLD2_!$F158 + OVYLD1_!U158*(1-VLOOKUP(OVYLD2_!U$4,'[1]INTERNAL PARAMETERS-1'!$B$5:$J$44,5,FALSE))*VLOOKUP(OVYLD2_!U$4,'[1]INTERNAL PARAMETERS-1'!$B$5:$J$44,9,FALSE)*OVYLD2_!$F158</f>
        <v>33.152391803915052</v>
      </c>
      <c r="V158" s="44">
        <f>OVYLD1_!V158*VLOOKUP(OVYLD2_!V$4,'[1]INTERNAL PARAMETERS-1'!$B$5:$J$44,5,FALSE)*VLOOKUP(OVYLD2_!V$4,'[1]INTERNAL PARAMETERS-1'!$B$5:$J$44,7,FALSE)*OVYLD2_!$F158 + OVYLD1_!V158*(1-VLOOKUP(OVYLD2_!V$4,'[1]INTERNAL PARAMETERS-1'!$B$5:$J$44,5,FALSE))*VLOOKUP(OVYLD2_!V$4,'[1]INTERNAL PARAMETERS-1'!$B$5:$J$44,9,FALSE)*OVYLD2_!$F158</f>
        <v>190.07531713214726</v>
      </c>
      <c r="W158" s="44">
        <f>OVYLD1_!W158*VLOOKUP(OVYLD2_!W$4,'[1]INTERNAL PARAMETERS-1'!$B$5:$J$44,5,FALSE)*VLOOKUP(OVYLD2_!W$4,'[1]INTERNAL PARAMETERS-1'!$B$5:$J$44,7,FALSE)*OVYLD2_!$F158 + OVYLD1_!W158*(1-VLOOKUP(OVYLD2_!W$4,'[1]INTERNAL PARAMETERS-1'!$B$5:$J$44,5,FALSE))*VLOOKUP(OVYLD2_!W$4,'[1]INTERNAL PARAMETERS-1'!$B$5:$J$44,9,FALSE)*OVYLD2_!$F158</f>
        <v>0</v>
      </c>
      <c r="X158" s="44">
        <f>OVYLD1_!X158*VLOOKUP(OVYLD2_!X$4,'[1]INTERNAL PARAMETERS-1'!$B$5:$J$44,5,FALSE)*VLOOKUP(OVYLD2_!X$4,'[1]INTERNAL PARAMETERS-1'!$B$5:$J$44,7,FALSE)*OVYLD2_!$F158 + OVYLD1_!X158*(1-VLOOKUP(OVYLD2_!X$4,'[1]INTERNAL PARAMETERS-1'!$B$5:$J$44,5,FALSE))*VLOOKUP(OVYLD2_!X$4,'[1]INTERNAL PARAMETERS-1'!$B$5:$J$44,9,FALSE)*OVYLD2_!$F158</f>
        <v>0</v>
      </c>
      <c r="Y158" s="44">
        <f>OVYLD1_!Y158*VLOOKUP(OVYLD2_!Y$4,'[1]INTERNAL PARAMETERS-1'!$B$5:$J$44,5,FALSE)*VLOOKUP(OVYLD2_!Y$4,'[1]INTERNAL PARAMETERS-1'!$B$5:$J$44,7,FALSE)*OVYLD2_!$F158 + OVYLD1_!Y158*(1-VLOOKUP(OVYLD2_!Y$4,'[1]INTERNAL PARAMETERS-1'!$B$5:$J$44,5,FALSE))*VLOOKUP(OVYLD2_!Y$4,'[1]INTERNAL PARAMETERS-1'!$B$5:$J$44,9,FALSE)*OVYLD2_!$F158</f>
        <v>0</v>
      </c>
      <c r="Z158" s="44">
        <f>OVYLD1_!Z158*VLOOKUP(OVYLD2_!Z$4,'[1]INTERNAL PARAMETERS-1'!$B$5:$J$44,5,FALSE)*VLOOKUP(OVYLD2_!Z$4,'[1]INTERNAL PARAMETERS-1'!$B$5:$J$44,7,FALSE)*OVYLD2_!$F158 + OVYLD1_!Z158*(1-VLOOKUP(OVYLD2_!Z$4,'[1]INTERNAL PARAMETERS-1'!$B$5:$J$44,5,FALSE))*VLOOKUP(OVYLD2_!Z$4,'[1]INTERNAL PARAMETERS-1'!$B$5:$J$44,9,FALSE)*OVYLD2_!$F158</f>
        <v>0</v>
      </c>
      <c r="AA158" s="44">
        <f>OVYLD1_!AA158*VLOOKUP(OVYLD2_!AA$4,'[1]INTERNAL PARAMETERS-1'!$B$5:$J$44,5,FALSE)*VLOOKUP(OVYLD2_!AA$4,'[1]INTERNAL PARAMETERS-1'!$B$5:$J$44,7,FALSE)*OVYLD2_!$F158 + OVYLD1_!AA158*(1-VLOOKUP(OVYLD2_!AA$4,'[1]INTERNAL PARAMETERS-1'!$B$5:$J$44,5,FALSE))*VLOOKUP(OVYLD2_!AA$4,'[1]INTERNAL PARAMETERS-1'!$B$5:$J$44,9,FALSE)*OVYLD2_!$F158</f>
        <v>0</v>
      </c>
      <c r="AB158" s="44">
        <f>OVYLD1_!AB158*VLOOKUP(OVYLD2_!AB$4,'[1]INTERNAL PARAMETERS-1'!$B$5:$J$44,5,FALSE)*VLOOKUP(OVYLD2_!AB$4,'[1]INTERNAL PARAMETERS-1'!$B$5:$J$44,7,FALSE)*OVYLD2_!$F158 + OVYLD1_!AB158*(1-VLOOKUP(OVYLD2_!AB$4,'[1]INTERNAL PARAMETERS-1'!$B$5:$J$44,5,FALSE))*VLOOKUP(OVYLD2_!AB$4,'[1]INTERNAL PARAMETERS-1'!$B$5:$J$44,9,FALSE)*OVYLD2_!$F158</f>
        <v>0</v>
      </c>
      <c r="AC158" s="44">
        <f>OVYLD1_!AC158*VLOOKUP(OVYLD2_!AC$4,'[1]INTERNAL PARAMETERS-1'!$B$5:$J$44,5,FALSE)*VLOOKUP(OVYLD2_!AC$4,'[1]INTERNAL PARAMETERS-1'!$B$5:$J$44,7,FALSE)*OVYLD2_!$F158 + OVYLD1_!AC158*(1-VLOOKUP(OVYLD2_!AC$4,'[1]INTERNAL PARAMETERS-1'!$B$5:$J$44,5,FALSE))*VLOOKUP(OVYLD2_!AC$4,'[1]INTERNAL PARAMETERS-1'!$B$5:$J$44,9,FALSE)*OVYLD2_!$F158</f>
        <v>0</v>
      </c>
      <c r="AD158" s="44">
        <f>OVYLD1_!AD158*VLOOKUP(OVYLD2_!AD$4,'[1]INTERNAL PARAMETERS-1'!$B$5:$J$44,5,FALSE)*VLOOKUP(OVYLD2_!AD$4,'[1]INTERNAL PARAMETERS-1'!$B$5:$J$44,7,FALSE)*OVYLD2_!$F158 + OVYLD1_!AD158*(1-VLOOKUP(OVYLD2_!AD$4,'[1]INTERNAL PARAMETERS-1'!$B$5:$J$44,5,FALSE))*VLOOKUP(OVYLD2_!AD$4,'[1]INTERNAL PARAMETERS-1'!$B$5:$J$44,9,FALSE)*OVYLD2_!$F158</f>
        <v>0</v>
      </c>
      <c r="AE158" s="44">
        <f>OVYLD1_!AE158*VLOOKUP(OVYLD2_!AE$4,'[1]INTERNAL PARAMETERS-1'!$B$5:$J$44,5,FALSE)*VLOOKUP(OVYLD2_!AE$4,'[1]INTERNAL PARAMETERS-1'!$B$5:$J$44,7,FALSE)*OVYLD2_!$F158 + OVYLD1_!AE158*(1-VLOOKUP(OVYLD2_!AE$4,'[1]INTERNAL PARAMETERS-1'!$B$5:$J$44,5,FALSE))*VLOOKUP(OVYLD2_!AE$4,'[1]INTERNAL PARAMETERS-1'!$B$5:$J$44,9,FALSE)*OVYLD2_!$F158</f>
        <v>0</v>
      </c>
      <c r="AF158" s="44">
        <f>OVYLD1_!AF158*VLOOKUP(OVYLD2_!AF$4,'[1]INTERNAL PARAMETERS-1'!$B$5:$J$44,5,FALSE)*VLOOKUP(OVYLD2_!AF$4,'[1]INTERNAL PARAMETERS-1'!$B$5:$J$44,7,FALSE)*OVYLD2_!$F158 + OVYLD1_!AF158*(1-VLOOKUP(OVYLD2_!AF$4,'[1]INTERNAL PARAMETERS-1'!$B$5:$J$44,5,FALSE))*VLOOKUP(OVYLD2_!AF$4,'[1]INTERNAL PARAMETERS-1'!$B$5:$J$44,9,FALSE)*OVYLD2_!$F158</f>
        <v>6.357239729916075</v>
      </c>
      <c r="AG158" s="44">
        <f>OVYLD1_!AG158*VLOOKUP(OVYLD2_!AG$4,'[1]INTERNAL PARAMETERS-1'!$B$5:$J$44,5,FALSE)*VLOOKUP(OVYLD2_!AG$4,'[1]INTERNAL PARAMETERS-1'!$B$5:$J$44,7,FALSE)*OVYLD2_!$F158 + OVYLD1_!AG158*(1-VLOOKUP(OVYLD2_!AG$4,'[1]INTERNAL PARAMETERS-1'!$B$5:$J$44,5,FALSE))*VLOOKUP(OVYLD2_!AG$4,'[1]INTERNAL PARAMETERS-1'!$B$5:$J$44,9,FALSE)*OVYLD2_!$F158</f>
        <v>0</v>
      </c>
      <c r="AH158" s="44">
        <f>OVYLD1_!AH158*VLOOKUP(OVYLD2_!AH$4,'[1]INTERNAL PARAMETERS-1'!$B$5:$J$44,5,FALSE)*VLOOKUP(OVYLD2_!AH$4,'[1]INTERNAL PARAMETERS-1'!$B$5:$J$44,7,FALSE)*OVYLD2_!$F158 + OVYLD1_!AH158*(1-VLOOKUP(OVYLD2_!AH$4,'[1]INTERNAL PARAMETERS-1'!$B$5:$J$44,5,FALSE))*VLOOKUP(OVYLD2_!AH$4,'[1]INTERNAL PARAMETERS-1'!$B$5:$J$44,9,FALSE)*OVYLD2_!$F158</f>
        <v>1.7930676161301748</v>
      </c>
      <c r="AI158" s="44">
        <f>OVYLD1_!AI158*VLOOKUP(OVYLD2_!AI$4,'[1]INTERNAL PARAMETERS-1'!$B$5:$J$44,5,FALSE)*VLOOKUP(OVYLD2_!AI$4,'[1]INTERNAL PARAMETERS-1'!$B$5:$J$44,7,FALSE)*OVYLD2_!$F158 + OVYLD1_!AI158*(1-VLOOKUP(OVYLD2_!AI$4,'[1]INTERNAL PARAMETERS-1'!$B$5:$J$44,5,FALSE))*VLOOKUP(OVYLD2_!AI$4,'[1]INTERNAL PARAMETERS-1'!$B$5:$J$44,9,FALSE)*OVYLD2_!$F158</f>
        <v>1.6300614692092501</v>
      </c>
      <c r="AJ158" s="44">
        <f>OVYLD1_!AJ158*VLOOKUP(OVYLD2_!AJ$4,'[1]INTERNAL PARAMETERS-1'!$B$5:$J$44,5,FALSE)*VLOOKUP(OVYLD2_!AJ$4,'[1]INTERNAL PARAMETERS-1'!$B$5:$J$44,7,FALSE)*OVYLD2_!$F158 + OVYLD1_!AJ158*(1-VLOOKUP(OVYLD2_!AJ$4,'[1]INTERNAL PARAMETERS-1'!$B$5:$J$44,5,FALSE))*VLOOKUP(OVYLD2_!AJ$4,'[1]INTERNAL PARAMETERS-1'!$B$5:$J$44,9,FALSE)*OVYLD2_!$F158</f>
        <v>25.426319965853622</v>
      </c>
      <c r="AK158" s="44">
        <f>OVYLD1_!AK158*VLOOKUP(OVYLD2_!AK$4,'[1]INTERNAL PARAMETERS-1'!$B$5:$J$44,5,FALSE)*VLOOKUP(OVYLD2_!AK$4,'[1]INTERNAL PARAMETERS-1'!$B$5:$J$44,7,FALSE)*OVYLD2_!$F158 + OVYLD1_!AK158*(1-VLOOKUP(OVYLD2_!AK$4,'[1]INTERNAL PARAMETERS-1'!$B$5:$J$44,5,FALSE))*VLOOKUP(OVYLD2_!AK$4,'[1]INTERNAL PARAMETERS-1'!$B$5:$J$44,9,FALSE)*OVYLD2_!$F158</f>
        <v>7.1692931832983984</v>
      </c>
      <c r="AL158" s="44">
        <f>OVYLD1_!AL158*VLOOKUP(OVYLD2_!AL$4,'[1]INTERNAL PARAMETERS-1'!$B$5:$J$44,5,FALSE)*VLOOKUP(OVYLD2_!AL$4,'[1]INTERNAL PARAMETERS-1'!$B$5:$J$44,7,FALSE)*OVYLD2_!$F158 + OVYLD1_!AL158*(1-VLOOKUP(OVYLD2_!AL$4,'[1]INTERNAL PARAMETERS-1'!$B$5:$J$44,5,FALSE))*VLOOKUP(OVYLD2_!AL$4,'[1]INTERNAL PARAMETERS-1'!$B$5:$J$44,9,FALSE)*OVYLD2_!$F158</f>
        <v>0</v>
      </c>
      <c r="AM158" s="44">
        <f>OVYLD1_!AM158*VLOOKUP(OVYLD2_!AM$4,'[1]INTERNAL PARAMETERS-1'!$B$5:$J$44,5,FALSE)*VLOOKUP(OVYLD2_!AM$4,'[1]INTERNAL PARAMETERS-1'!$B$5:$J$44,7,FALSE)*OVYLD2_!$F158 + OVYLD1_!AM158*(1-VLOOKUP(OVYLD2_!AM$4,'[1]INTERNAL PARAMETERS-1'!$B$5:$J$44,5,FALSE))*VLOOKUP(OVYLD2_!AM$4,'[1]INTERNAL PARAMETERS-1'!$B$5:$J$44,9,FALSE)*OVYLD2_!$F158</f>
        <v>0</v>
      </c>
      <c r="AN158" s="44">
        <f>OVYLD1_!AN158*VLOOKUP(OVYLD2_!AN$4,'[1]INTERNAL PARAMETERS-1'!$B$5:$J$44,5,FALSE)*VLOOKUP(OVYLD2_!AN$4,'[1]INTERNAL PARAMETERS-1'!$B$5:$J$44,7,FALSE)*OVYLD2_!$F158 + OVYLD1_!AN158*(1-VLOOKUP(OVYLD2_!AN$4,'[1]INTERNAL PARAMETERS-1'!$B$5:$J$44,5,FALSE))*VLOOKUP(OVYLD2_!AN$4,'[1]INTERNAL PARAMETERS-1'!$B$5:$J$44,9,FALSE)*OVYLD2_!$F158</f>
        <v>0</v>
      </c>
      <c r="AO158" s="44">
        <f>OVYLD1_!AO158*VLOOKUP(OVYLD2_!AO$4,'[1]INTERNAL PARAMETERS-1'!$B$5:$J$44,5,FALSE)*VLOOKUP(OVYLD2_!AO$4,'[1]INTERNAL PARAMETERS-1'!$B$5:$J$44,7,FALSE)*OVYLD2_!$F158 + OVYLD1_!AO158*(1-VLOOKUP(OVYLD2_!AO$4,'[1]INTERNAL PARAMETERS-1'!$B$5:$J$44,5,FALSE))*VLOOKUP(OVYLD2_!AO$4,'[1]INTERNAL PARAMETERS-1'!$B$5:$J$44,9,FALSE)*OVYLD2_!$F158</f>
        <v>0</v>
      </c>
      <c r="AP158" s="44">
        <f>OVYLD1_!AP158*VLOOKUP(OVYLD2_!AP$4,'[1]INTERNAL PARAMETERS-1'!$B$5:$J$44,5,FALSE)*VLOOKUP(OVYLD2_!AP$4,'[1]INTERNAL PARAMETERS-1'!$B$5:$J$44,7,FALSE)*OVYLD2_!$F158 + OVYLD1_!AP158*(1-VLOOKUP(OVYLD2_!AP$4,'[1]INTERNAL PARAMETERS-1'!$B$5:$J$44,5,FALSE))*VLOOKUP(OVYLD2_!AP$4,'[1]INTERNAL PARAMETERS-1'!$B$5:$J$44,9,FALSE)*OVYLD2_!$F158</f>
        <v>0</v>
      </c>
      <c r="AQ158" s="44">
        <f>OVYLD1_!AQ158*VLOOKUP(OVYLD2_!AQ$4,'[1]INTERNAL PARAMETERS-1'!$B$5:$J$44,5,FALSE)*VLOOKUP(OVYLD2_!AQ$4,'[1]INTERNAL PARAMETERS-1'!$B$5:$J$44,7,FALSE)*OVYLD2_!$F158 + OVYLD1_!AQ158*(1-VLOOKUP(OVYLD2_!AQ$4,'[1]INTERNAL PARAMETERS-1'!$B$5:$J$44,5,FALSE))*VLOOKUP(OVYLD2_!AQ$4,'[1]INTERNAL PARAMETERS-1'!$B$5:$J$44,9,FALSE)*OVYLD2_!$F158</f>
        <v>0</v>
      </c>
      <c r="AR158" s="44">
        <f>OVYLD1_!AR158*VLOOKUP(OVYLD2_!AR$4,'[1]INTERNAL PARAMETERS-1'!$B$5:$J$44,5,FALSE)*VLOOKUP(OVYLD2_!AR$4,'[1]INTERNAL PARAMETERS-1'!$B$5:$J$44,7,FALSE)*OVYLD2_!$F158 + OVYLD1_!AR158*(1-VLOOKUP(OVYLD2_!AR$4,'[1]INTERNAL PARAMETERS-1'!$B$5:$J$44,5,FALSE))*VLOOKUP(OVYLD2_!AR$4,'[1]INTERNAL PARAMETERS-1'!$B$5:$J$44,9,FALSE)*OVYLD2_!$F158</f>
        <v>0</v>
      </c>
      <c r="AS158" s="44">
        <f>OVYLD1_!AS158*VLOOKUP(OVYLD2_!AS$4,'[1]INTERNAL PARAMETERS-1'!$B$5:$J$44,5,FALSE)*VLOOKUP(OVYLD2_!AS$4,'[1]INTERNAL PARAMETERS-1'!$B$5:$J$44,7,FALSE)*OVYLD2_!$F158 + OVYLD1_!AS158*(1-VLOOKUP(OVYLD2_!AS$4,'[1]INTERNAL PARAMETERS-1'!$B$5:$J$44,5,FALSE))*VLOOKUP(OVYLD2_!AS$4,'[1]INTERNAL PARAMETERS-1'!$B$5:$J$44,9,FALSE)*OVYLD2_!$F158</f>
        <v>0</v>
      </c>
      <c r="AT158" s="43">
        <f>OVYLD1_!AT158*VLOOKUP(OVYLD2_!AT$4,'[1]INTERNAL PARAMETERS-1'!$B$5:$J$44,5,FALSE)*VLOOKUP(OVYLD2_!AT$4,'[1]INTERNAL PARAMETERS-1'!$B$5:$J$44,7,FALSE)*OVYLD2_!$F158 + OVYLD1_!AT158*(1-VLOOKUP(OVYLD2_!AT$4,'[1]INTERNAL PARAMETERS-1'!$B$5:$J$44,5,FALSE))*VLOOKUP(OVYLD2_!AT$4,'[1]INTERNAL PARAMETERS-1'!$B$5:$J$44,9,FALSE)*OVYLD2_!$F158</f>
        <v>0</v>
      </c>
      <c r="AU158" s="45">
        <f>OVYLD1_!AU158*VLOOKUP(OVYLD2_!AU$4,'[1]INTERNAL PARAMETERS-1'!$B$5:$J$44,5,FALSE)*VLOOKUP(OVYLD2_!AU$4,'[1]INTERNAL PARAMETERS-1'!$B$5:$J$44,6,FALSE)*VLOOKUP(OVYLD2_!AU$4,'[1]INTERNAL PARAMETERS-1'!$B$5:$J$44,3,FALSE) + OVYLD1_!AU158*(1-VLOOKUP(OVYLD2_!AU$4,'[1]INTERNAL PARAMETERS-1'!$B$5:$J$44,5,FALSE))*VLOOKUP(OVYLD2_!AU$4,'[1]INTERNAL PARAMETERS-1'!$B$5:$J$44,8,FALSE)*VLOOKUP(OVYLD2_!AU$4,'[1]INTERNAL PARAMETERS-1'!$B$5:$J$44,3,FALSE)</f>
        <v>0</v>
      </c>
      <c r="AV158" s="44">
        <f>OVYLD1_!AV158*VLOOKUP(OVYLD2_!AV$4,'[1]INTERNAL PARAMETERS-1'!$B$5:$J$44,5,FALSE)*VLOOKUP(OVYLD2_!AV$4,'[1]INTERNAL PARAMETERS-1'!$B$5:$J$44,6,FALSE)*VLOOKUP(OVYLD2_!AV$4,'[1]INTERNAL PARAMETERS-1'!$B$5:$J$44,3,FALSE) + OVYLD1_!AV158*(1-VLOOKUP(OVYLD2_!AV$4,'[1]INTERNAL PARAMETERS-1'!$B$5:$J$44,5,FALSE))*VLOOKUP(OVYLD2_!AV$4,'[1]INTERNAL PARAMETERS-1'!$B$5:$J$44,8,FALSE)*VLOOKUP(OVYLD2_!AV$4,'[1]INTERNAL PARAMETERS-1'!$B$5:$J$44,3,FALSE)</f>
        <v>0</v>
      </c>
      <c r="AW158" s="44">
        <f>OVYLD1_!AW158*VLOOKUP(OVYLD2_!AW$4,'[1]INTERNAL PARAMETERS-1'!$B$5:$J$44,5,FALSE)*VLOOKUP(OVYLD2_!AW$4,'[1]INTERNAL PARAMETERS-1'!$B$5:$J$44,6,FALSE)*VLOOKUP(OVYLD2_!AW$4,'[1]INTERNAL PARAMETERS-1'!$B$5:$J$44,3,FALSE) + OVYLD1_!AW158*(1-VLOOKUP(OVYLD2_!AW$4,'[1]INTERNAL PARAMETERS-1'!$B$5:$J$44,5,FALSE))*VLOOKUP(OVYLD2_!AW$4,'[1]INTERNAL PARAMETERS-1'!$B$5:$J$44,8,FALSE)*VLOOKUP(OVYLD2_!AW$4,'[1]INTERNAL PARAMETERS-1'!$B$5:$J$44,3,FALSE)</f>
        <v>43.195128393955891</v>
      </c>
      <c r="AX158" s="44">
        <f>OVYLD1_!AX158*VLOOKUP(OVYLD2_!AX$4,'[1]INTERNAL PARAMETERS-1'!$B$5:$J$44,5,FALSE)*VLOOKUP(OVYLD2_!AX$4,'[1]INTERNAL PARAMETERS-1'!$B$5:$J$44,6,FALSE)*VLOOKUP(OVYLD2_!AX$4,'[1]INTERNAL PARAMETERS-1'!$B$5:$J$44,3,FALSE) + OVYLD1_!AX158*(1-VLOOKUP(OVYLD2_!AX$4,'[1]INTERNAL PARAMETERS-1'!$B$5:$J$44,5,FALSE))*VLOOKUP(OVYLD2_!AX$4,'[1]INTERNAL PARAMETERS-1'!$B$5:$J$44,8,FALSE)*VLOOKUP(OVYLD2_!AX$4,'[1]INTERNAL PARAMETERS-1'!$B$5:$J$44,3,FALSE)</f>
        <v>0</v>
      </c>
      <c r="AY158" s="44">
        <f>OVYLD1_!AY158*VLOOKUP(OVYLD2_!AY$4,'[1]INTERNAL PARAMETERS-1'!$B$5:$J$44,5,FALSE)*VLOOKUP(OVYLD2_!AY$4,'[1]INTERNAL PARAMETERS-1'!$B$5:$J$44,6,FALSE)*VLOOKUP(OVYLD2_!AY$4,'[1]INTERNAL PARAMETERS-1'!$B$5:$J$44,3,FALSE) + OVYLD1_!AY158*(1-VLOOKUP(OVYLD2_!AY$4,'[1]INTERNAL PARAMETERS-1'!$B$5:$J$44,5,FALSE))*VLOOKUP(OVYLD2_!AY$4,'[1]INTERNAL PARAMETERS-1'!$B$5:$J$44,8,FALSE)*VLOOKUP(OVYLD2_!AY$4,'[1]INTERNAL PARAMETERS-1'!$B$5:$J$44,3,FALSE)</f>
        <v>0</v>
      </c>
      <c r="AZ158" s="44">
        <f>OVYLD1_!AZ158*VLOOKUP(OVYLD2_!AZ$4,'[1]INTERNAL PARAMETERS-1'!$B$5:$J$44,5,FALSE)*VLOOKUP(OVYLD2_!AZ$4,'[1]INTERNAL PARAMETERS-1'!$B$5:$J$44,6,FALSE)*VLOOKUP(OVYLD2_!AZ$4,'[1]INTERNAL PARAMETERS-1'!$B$5:$J$44,3,FALSE) + OVYLD1_!AZ158*(1-VLOOKUP(OVYLD2_!AZ$4,'[1]INTERNAL PARAMETERS-1'!$B$5:$J$44,5,FALSE))*VLOOKUP(OVYLD2_!AZ$4,'[1]INTERNAL PARAMETERS-1'!$B$5:$J$44,8,FALSE)*VLOOKUP(OVYLD2_!AZ$4,'[1]INTERNAL PARAMETERS-1'!$B$5:$J$44,3,FALSE)</f>
        <v>0</v>
      </c>
      <c r="BA158" s="44">
        <f>OVYLD1_!BA158*VLOOKUP(OVYLD2_!BA$4,'[1]INTERNAL PARAMETERS-1'!$B$5:$J$44,5,FALSE)*VLOOKUP(OVYLD2_!BA$4,'[1]INTERNAL PARAMETERS-1'!$B$5:$J$44,6,FALSE)*VLOOKUP(OVYLD2_!BA$4,'[1]INTERNAL PARAMETERS-1'!$B$5:$J$44,3,FALSE) + OVYLD1_!BA158*(1-VLOOKUP(OVYLD2_!BA$4,'[1]INTERNAL PARAMETERS-1'!$B$5:$J$44,5,FALSE))*VLOOKUP(OVYLD2_!BA$4,'[1]INTERNAL PARAMETERS-1'!$B$5:$J$44,8,FALSE)*VLOOKUP(OVYLD2_!BA$4,'[1]INTERNAL PARAMETERS-1'!$B$5:$J$44,3,FALSE)</f>
        <v>23.203720013696021</v>
      </c>
      <c r="BB158" s="44">
        <f>OVYLD1_!BB158*VLOOKUP(OVYLD2_!BB$4,'[1]INTERNAL PARAMETERS-1'!$B$5:$J$44,5,FALSE)*VLOOKUP(OVYLD2_!BB$4,'[1]INTERNAL PARAMETERS-1'!$B$5:$J$44,6,FALSE)*VLOOKUP(OVYLD2_!BB$4,'[1]INTERNAL PARAMETERS-1'!$B$5:$J$44,3,FALSE) + OVYLD1_!BB158*(1-VLOOKUP(OVYLD2_!BB$4,'[1]INTERNAL PARAMETERS-1'!$B$5:$J$44,5,FALSE))*VLOOKUP(OVYLD2_!BB$4,'[1]INTERNAL PARAMETERS-1'!$B$5:$J$44,8,FALSE)*VLOOKUP(OVYLD2_!BB$4,'[1]INTERNAL PARAMETERS-1'!$B$5:$J$44,3,FALSE)</f>
        <v>8.2177170618542767</v>
      </c>
      <c r="BC158" s="44">
        <f>OVYLD1_!BC158*VLOOKUP(OVYLD2_!BC$4,'[1]INTERNAL PARAMETERS-1'!$B$5:$J$44,5,FALSE)*VLOOKUP(OVYLD2_!BC$4,'[1]INTERNAL PARAMETERS-1'!$B$5:$J$44,6,FALSE)*VLOOKUP(OVYLD2_!BC$4,'[1]INTERNAL PARAMETERS-1'!$B$5:$J$44,3,FALSE) + OVYLD1_!BC158*(1-VLOOKUP(OVYLD2_!BC$4,'[1]INTERNAL PARAMETERS-1'!$B$5:$J$44,5,FALSE))*VLOOKUP(OVYLD2_!BC$4,'[1]INTERNAL PARAMETERS-1'!$B$5:$J$44,8,FALSE)*VLOOKUP(OVYLD2_!BC$4,'[1]INTERNAL PARAMETERS-1'!$B$5:$J$44,3,FALSE)</f>
        <v>26.089341241425306</v>
      </c>
      <c r="BD158" s="44">
        <f>OVYLD1_!BD158*VLOOKUP(OVYLD2_!BD$4,'[1]INTERNAL PARAMETERS-1'!$B$5:$J$44,5,FALSE)*VLOOKUP(OVYLD2_!BD$4,'[1]INTERNAL PARAMETERS-1'!$B$5:$J$44,6,FALSE)*VLOOKUP(OVYLD2_!BD$4,'[1]INTERNAL PARAMETERS-1'!$B$5:$J$44,3,FALSE) + OVYLD1_!BD158*(1-VLOOKUP(OVYLD2_!BD$4,'[1]INTERNAL PARAMETERS-1'!$B$5:$J$44,5,FALSE))*VLOOKUP(OVYLD2_!BD$4,'[1]INTERNAL PARAMETERS-1'!$B$5:$J$44,8,FALSE)*VLOOKUP(OVYLD2_!BD$4,'[1]INTERNAL PARAMETERS-1'!$B$5:$J$44,3,FALSE)</f>
        <v>7.2182805075541125</v>
      </c>
      <c r="BE158" s="44">
        <f>OVYLD1_!BE158*VLOOKUP(OVYLD2_!BE$4,'[1]INTERNAL PARAMETERS-1'!$B$5:$J$44,5,FALSE)*VLOOKUP(OVYLD2_!BE$4,'[1]INTERNAL PARAMETERS-1'!$B$5:$J$44,6,FALSE)*VLOOKUP(OVYLD2_!BE$4,'[1]INTERNAL PARAMETERS-1'!$B$5:$J$44,3,FALSE) + OVYLD1_!BE158*(1-VLOOKUP(OVYLD2_!BE$4,'[1]INTERNAL PARAMETERS-1'!$B$5:$J$44,5,FALSE))*VLOOKUP(OVYLD2_!BE$4,'[1]INTERNAL PARAMETERS-1'!$B$5:$J$44,8,FALSE)*VLOOKUP(OVYLD2_!BE$4,'[1]INTERNAL PARAMETERS-1'!$B$5:$J$44,3,FALSE)</f>
        <v>15.325501037747435</v>
      </c>
      <c r="BF158" s="44">
        <f>OVYLD1_!BF158*VLOOKUP(OVYLD2_!BF$4,'[1]INTERNAL PARAMETERS-1'!$B$5:$J$44,5,FALSE)*VLOOKUP(OVYLD2_!BF$4,'[1]INTERNAL PARAMETERS-1'!$B$5:$J$44,6,FALSE)*VLOOKUP(OVYLD2_!BF$4,'[1]INTERNAL PARAMETERS-1'!$B$5:$J$44,3,FALSE) + OVYLD1_!BF158*(1-VLOOKUP(OVYLD2_!BF$4,'[1]INTERNAL PARAMETERS-1'!$B$5:$J$44,5,FALSE))*VLOOKUP(OVYLD2_!BF$4,'[1]INTERNAL PARAMETERS-1'!$B$5:$J$44,8,FALSE)*VLOOKUP(OVYLD2_!BF$4,'[1]INTERNAL PARAMETERS-1'!$B$5:$J$44,3,FALSE)</f>
        <v>0</v>
      </c>
      <c r="BG158" s="44">
        <f>OVYLD1_!BG158*VLOOKUP(OVYLD2_!BG$4,'[1]INTERNAL PARAMETERS-1'!$B$5:$J$44,5,FALSE)*VLOOKUP(OVYLD2_!BG$4,'[1]INTERNAL PARAMETERS-1'!$B$5:$J$44,6,FALSE)*VLOOKUP(OVYLD2_!BG$4,'[1]INTERNAL PARAMETERS-1'!$B$5:$J$44,3,FALSE) + OVYLD1_!BG158*(1-VLOOKUP(OVYLD2_!BG$4,'[1]INTERNAL PARAMETERS-1'!$B$5:$J$44,5,FALSE))*VLOOKUP(OVYLD2_!BG$4,'[1]INTERNAL PARAMETERS-1'!$B$5:$J$44,8,FALSE)*VLOOKUP(OVYLD2_!BG$4,'[1]INTERNAL PARAMETERS-1'!$B$5:$J$44,3,FALSE)</f>
        <v>6.0078938909589983</v>
      </c>
      <c r="BH158" s="44">
        <f>OVYLD1_!BH158*VLOOKUP(OVYLD2_!BH$4,'[1]INTERNAL PARAMETERS-1'!$B$5:$J$44,5,FALSE)*VLOOKUP(OVYLD2_!BH$4,'[1]INTERNAL PARAMETERS-1'!$B$5:$J$44,6,FALSE)*VLOOKUP(OVYLD2_!BH$4,'[1]INTERNAL PARAMETERS-1'!$B$5:$J$44,3,FALSE) + OVYLD1_!BH158*(1-VLOOKUP(OVYLD2_!BH$4,'[1]INTERNAL PARAMETERS-1'!$B$5:$J$44,5,FALSE))*VLOOKUP(OVYLD2_!BH$4,'[1]INTERNAL PARAMETERS-1'!$B$5:$J$44,8,FALSE)*VLOOKUP(OVYLD2_!BH$4,'[1]INTERNAL PARAMETERS-1'!$B$5:$J$44,3,FALSE)</f>
        <v>5.390955749777248E-2</v>
      </c>
      <c r="BI158" s="44">
        <f>OVYLD1_!BI158*VLOOKUP(OVYLD2_!BI$4,'[1]INTERNAL PARAMETERS-1'!$B$5:$J$44,5,FALSE)*VLOOKUP(OVYLD2_!BI$4,'[1]INTERNAL PARAMETERS-1'!$B$5:$J$44,6,FALSE)*VLOOKUP(OVYLD2_!BI$4,'[1]INTERNAL PARAMETERS-1'!$B$5:$J$44,3,FALSE) + OVYLD1_!BI158*(1-VLOOKUP(OVYLD2_!BI$4,'[1]INTERNAL PARAMETERS-1'!$B$5:$J$44,5,FALSE))*VLOOKUP(OVYLD2_!BI$4,'[1]INTERNAL PARAMETERS-1'!$B$5:$J$44,8,FALSE)*VLOOKUP(OVYLD2_!BI$4,'[1]INTERNAL PARAMETERS-1'!$B$5:$J$44,3,FALSE)</f>
        <v>0</v>
      </c>
      <c r="BJ158" s="44">
        <f>OVYLD1_!BJ158*VLOOKUP(OVYLD2_!BJ$4,'[1]INTERNAL PARAMETERS-1'!$B$5:$J$44,5,FALSE)*VLOOKUP(OVYLD2_!BJ$4,'[1]INTERNAL PARAMETERS-1'!$B$5:$J$44,6,FALSE)*VLOOKUP(OVYLD2_!BJ$4,'[1]INTERNAL PARAMETERS-1'!$B$5:$J$44,3,FALSE) + OVYLD1_!BJ158*(1-VLOOKUP(OVYLD2_!BJ$4,'[1]INTERNAL PARAMETERS-1'!$B$5:$J$44,5,FALSE))*VLOOKUP(OVYLD2_!BJ$4,'[1]INTERNAL PARAMETERS-1'!$B$5:$J$44,8,FALSE)*VLOOKUP(OVYLD2_!BJ$4,'[1]INTERNAL PARAMETERS-1'!$B$5:$J$44,3,FALSE)</f>
        <v>2.9171319293352931</v>
      </c>
      <c r="BK158" s="44">
        <f>OVYLD1_!BK158*VLOOKUP(OVYLD2_!BK$4,'[1]INTERNAL PARAMETERS-1'!$B$5:$J$44,5,FALSE)*VLOOKUP(OVYLD2_!BK$4,'[1]INTERNAL PARAMETERS-1'!$B$5:$J$44,6,FALSE)*VLOOKUP(OVYLD2_!BK$4,'[1]INTERNAL PARAMETERS-1'!$B$5:$J$44,3,FALSE) + OVYLD1_!BK158*(1-VLOOKUP(OVYLD2_!BK$4,'[1]INTERNAL PARAMETERS-1'!$B$5:$J$44,5,FALSE))*VLOOKUP(OVYLD2_!BK$4,'[1]INTERNAL PARAMETERS-1'!$B$5:$J$44,8,FALSE)*VLOOKUP(OVYLD2_!BK$4,'[1]INTERNAL PARAMETERS-1'!$B$5:$J$44,3,FALSE)</f>
        <v>4.6305412763813978</v>
      </c>
      <c r="BL158" s="44">
        <f>OVYLD1_!BL158*VLOOKUP(OVYLD2_!BL$4,'[1]INTERNAL PARAMETERS-1'!$B$5:$J$44,5,FALSE)*VLOOKUP(OVYLD2_!BL$4,'[1]INTERNAL PARAMETERS-1'!$B$5:$J$44,6,FALSE)*VLOOKUP(OVYLD2_!BL$4,'[1]INTERNAL PARAMETERS-1'!$B$5:$J$44,3,FALSE) + OVYLD1_!BL158*(1-VLOOKUP(OVYLD2_!BL$4,'[1]INTERNAL PARAMETERS-1'!$B$5:$J$44,5,FALSE))*VLOOKUP(OVYLD2_!BL$4,'[1]INTERNAL PARAMETERS-1'!$B$5:$J$44,8,FALSE)*VLOOKUP(OVYLD2_!BL$4,'[1]INTERNAL PARAMETERS-1'!$B$5:$J$44,3,FALSE)</f>
        <v>10.316197628652125</v>
      </c>
      <c r="BM158" s="44">
        <f>OVYLD1_!BM158*VLOOKUP(OVYLD2_!BM$4,'[1]INTERNAL PARAMETERS-1'!$B$5:$J$44,5,FALSE)*VLOOKUP(OVYLD2_!BM$4,'[1]INTERNAL PARAMETERS-1'!$B$5:$J$44,6,FALSE)*VLOOKUP(OVYLD2_!BM$4,'[1]INTERNAL PARAMETERS-1'!$B$5:$J$44,3,FALSE) + OVYLD1_!BM158*(1-VLOOKUP(OVYLD2_!BM$4,'[1]INTERNAL PARAMETERS-1'!$B$5:$J$44,5,FALSE))*VLOOKUP(OVYLD2_!BM$4,'[1]INTERNAL PARAMETERS-1'!$B$5:$J$44,8,FALSE)*VLOOKUP(OVYLD2_!BM$4,'[1]INTERNAL PARAMETERS-1'!$B$5:$J$44,3,FALSE)</f>
        <v>4.504797204992574</v>
      </c>
      <c r="BN158" s="44">
        <f>OVYLD1_!BN158*VLOOKUP(OVYLD2_!BN$4,'[1]INTERNAL PARAMETERS-1'!$B$5:$J$44,5,FALSE)*VLOOKUP(OVYLD2_!BN$4,'[1]INTERNAL PARAMETERS-1'!$B$5:$J$44,6,FALSE)*VLOOKUP(OVYLD2_!BN$4,'[1]INTERNAL PARAMETERS-1'!$B$5:$J$44,3,FALSE) + OVYLD1_!BN158*(1-VLOOKUP(OVYLD2_!BN$4,'[1]INTERNAL PARAMETERS-1'!$B$5:$J$44,5,FALSE))*VLOOKUP(OVYLD2_!BN$4,'[1]INTERNAL PARAMETERS-1'!$B$5:$J$44,8,FALSE)*VLOOKUP(OVYLD2_!BN$4,'[1]INTERNAL PARAMETERS-1'!$B$5:$J$44,3,FALSE)</f>
        <v>4.0362553408549902</v>
      </c>
      <c r="BO158" s="44">
        <f>OVYLD1_!BO158*VLOOKUP(OVYLD2_!BO$4,'[1]INTERNAL PARAMETERS-1'!$B$5:$J$44,5,FALSE)*VLOOKUP(OVYLD2_!BO$4,'[1]INTERNAL PARAMETERS-1'!$B$5:$J$44,6,FALSE)*VLOOKUP(OVYLD2_!BO$4,'[1]INTERNAL PARAMETERS-1'!$B$5:$J$44,3,FALSE) + OVYLD1_!BO158*(1-VLOOKUP(OVYLD2_!BO$4,'[1]INTERNAL PARAMETERS-1'!$B$5:$J$44,5,FALSE))*VLOOKUP(OVYLD2_!BO$4,'[1]INTERNAL PARAMETERS-1'!$B$5:$J$44,8,FALSE)*VLOOKUP(OVYLD2_!BO$4,'[1]INTERNAL PARAMETERS-1'!$B$5:$J$44,3,FALSE)</f>
        <v>3.0016066424451746</v>
      </c>
      <c r="BP158" s="44">
        <f>OVYLD1_!BP158*VLOOKUP(OVYLD2_!BP$4,'[1]INTERNAL PARAMETERS-1'!$B$5:$J$44,5,FALSE)*VLOOKUP(OVYLD2_!BP$4,'[1]INTERNAL PARAMETERS-1'!$B$5:$J$44,6,FALSE)*VLOOKUP(OVYLD2_!BP$4,'[1]INTERNAL PARAMETERS-1'!$B$5:$J$44,3,FALSE) + OVYLD1_!BP158*(1-VLOOKUP(OVYLD2_!BP$4,'[1]INTERNAL PARAMETERS-1'!$B$5:$J$44,5,FALSE))*VLOOKUP(OVYLD2_!BP$4,'[1]INTERNAL PARAMETERS-1'!$B$5:$J$44,8,FALSE)*VLOOKUP(OVYLD2_!BP$4,'[1]INTERNAL PARAMETERS-1'!$B$5:$J$44,3,FALSE)</f>
        <v>0.24822113626127304</v>
      </c>
      <c r="BQ158" s="44">
        <f>OVYLD1_!BQ158*VLOOKUP(OVYLD2_!BQ$4,'[1]INTERNAL PARAMETERS-1'!$B$5:$J$44,5,FALSE)*VLOOKUP(OVYLD2_!BQ$4,'[1]INTERNAL PARAMETERS-1'!$B$5:$J$44,6,FALSE)*VLOOKUP(OVYLD2_!BQ$4,'[1]INTERNAL PARAMETERS-1'!$B$5:$J$44,3,FALSE) + OVYLD1_!BQ158*(1-VLOOKUP(OVYLD2_!BQ$4,'[1]INTERNAL PARAMETERS-1'!$B$5:$J$44,5,FALSE))*VLOOKUP(OVYLD2_!BQ$4,'[1]INTERNAL PARAMETERS-1'!$B$5:$J$44,8,FALSE)*VLOOKUP(OVYLD2_!BQ$4,'[1]INTERNAL PARAMETERS-1'!$B$5:$J$44,3,FALSE)</f>
        <v>12.578292975234087</v>
      </c>
      <c r="BR158" s="44">
        <f>OVYLD1_!BR158*VLOOKUP(OVYLD2_!BR$4,'[1]INTERNAL PARAMETERS-1'!$B$5:$J$44,5,FALSE)*VLOOKUP(OVYLD2_!BR$4,'[1]INTERNAL PARAMETERS-1'!$B$5:$J$44,6,FALSE)*VLOOKUP(OVYLD2_!BR$4,'[1]INTERNAL PARAMETERS-1'!$B$5:$J$44,3,FALSE) + OVYLD1_!BR158*(1-VLOOKUP(OVYLD2_!BR$4,'[1]INTERNAL PARAMETERS-1'!$B$5:$J$44,5,FALSE))*VLOOKUP(OVYLD2_!BR$4,'[1]INTERNAL PARAMETERS-1'!$B$5:$J$44,8,FALSE)*VLOOKUP(OVYLD2_!BR$4,'[1]INTERNAL PARAMETERS-1'!$B$5:$J$44,3,FALSE)</f>
        <v>0.35094069098944558</v>
      </c>
      <c r="BS158" s="44">
        <f>OVYLD1_!BS158*VLOOKUP(OVYLD2_!BS$4,'[1]INTERNAL PARAMETERS-1'!$B$5:$J$44,5,FALSE)*VLOOKUP(OVYLD2_!BS$4,'[1]INTERNAL PARAMETERS-1'!$B$5:$J$44,6,FALSE)*VLOOKUP(OVYLD2_!BS$4,'[1]INTERNAL PARAMETERS-1'!$B$5:$J$44,3,FALSE) + OVYLD1_!BS158*(1-VLOOKUP(OVYLD2_!BS$4,'[1]INTERNAL PARAMETERS-1'!$B$5:$J$44,5,FALSE))*VLOOKUP(OVYLD2_!BS$4,'[1]INTERNAL PARAMETERS-1'!$B$5:$J$44,8,FALSE)*VLOOKUP(OVYLD2_!BS$4,'[1]INTERNAL PARAMETERS-1'!$B$5:$J$44,3,FALSE)</f>
        <v>3.7125373076796718E-2</v>
      </c>
      <c r="BT158" s="44">
        <f>OVYLD1_!BT158*VLOOKUP(OVYLD2_!BT$4,'[1]INTERNAL PARAMETERS-1'!$B$5:$J$44,5,FALSE)*VLOOKUP(OVYLD2_!BT$4,'[1]INTERNAL PARAMETERS-1'!$B$5:$J$44,6,FALSE)*VLOOKUP(OVYLD2_!BT$4,'[1]INTERNAL PARAMETERS-1'!$B$5:$J$44,3,FALSE) + OVYLD1_!BT158*(1-VLOOKUP(OVYLD2_!BT$4,'[1]INTERNAL PARAMETERS-1'!$B$5:$J$44,5,FALSE))*VLOOKUP(OVYLD2_!BT$4,'[1]INTERNAL PARAMETERS-1'!$B$5:$J$44,8,FALSE)*VLOOKUP(OVYLD2_!BT$4,'[1]INTERNAL PARAMETERS-1'!$B$5:$J$44,3,FALSE)</f>
        <v>0</v>
      </c>
      <c r="BU158" s="44">
        <f>OVYLD1_!BU158*VLOOKUP(OVYLD2_!BU$4,'[1]INTERNAL PARAMETERS-1'!$B$5:$J$44,5,FALSE)*VLOOKUP(OVYLD2_!BU$4,'[1]INTERNAL PARAMETERS-1'!$B$5:$J$44,6,FALSE)*VLOOKUP(OVYLD2_!BU$4,'[1]INTERNAL PARAMETERS-1'!$B$5:$J$44,3,FALSE) + OVYLD1_!BU158*(1-VLOOKUP(OVYLD2_!BU$4,'[1]INTERNAL PARAMETERS-1'!$B$5:$J$44,5,FALSE))*VLOOKUP(OVYLD2_!BU$4,'[1]INTERNAL PARAMETERS-1'!$B$5:$J$44,8,FALSE)*VLOOKUP(OVYLD2_!BU$4,'[1]INTERNAL PARAMETERS-1'!$B$5:$J$44,3,FALSE)</f>
        <v>0</v>
      </c>
      <c r="BV158" s="44">
        <f>OVYLD1_!BV158*VLOOKUP(OVYLD2_!BV$4,'[1]INTERNAL PARAMETERS-1'!$B$5:$J$44,5,FALSE)*VLOOKUP(OVYLD2_!BV$4,'[1]INTERNAL PARAMETERS-1'!$B$5:$J$44,6,FALSE)*VLOOKUP(OVYLD2_!BV$4,'[1]INTERNAL PARAMETERS-1'!$B$5:$J$44,3,FALSE) + OVYLD1_!BV158*(1-VLOOKUP(OVYLD2_!BV$4,'[1]INTERNAL PARAMETERS-1'!$B$5:$J$44,5,FALSE))*VLOOKUP(OVYLD2_!BV$4,'[1]INTERNAL PARAMETERS-1'!$B$5:$J$44,8,FALSE)*VLOOKUP(OVYLD2_!BV$4,'[1]INTERNAL PARAMETERS-1'!$B$5:$J$44,3,FALSE)</f>
        <v>0</v>
      </c>
      <c r="BW158" s="44">
        <f>OVYLD1_!BW158*VLOOKUP(OVYLD2_!BW$4,'[1]INTERNAL PARAMETERS-1'!$B$5:$J$44,5,FALSE)*VLOOKUP(OVYLD2_!BW$4,'[1]INTERNAL PARAMETERS-1'!$B$5:$J$44,6,FALSE)*VLOOKUP(OVYLD2_!BW$4,'[1]INTERNAL PARAMETERS-1'!$B$5:$J$44,3,FALSE) + OVYLD1_!BW158*(1-VLOOKUP(OVYLD2_!BW$4,'[1]INTERNAL PARAMETERS-1'!$B$5:$J$44,5,FALSE))*VLOOKUP(OVYLD2_!BW$4,'[1]INTERNAL PARAMETERS-1'!$B$5:$J$44,8,FALSE)*VLOOKUP(OVYLD2_!BW$4,'[1]INTERNAL PARAMETERS-1'!$B$5:$J$44,3,FALSE)</f>
        <v>0</v>
      </c>
      <c r="BX158" s="44">
        <f>OVYLD1_!BX158*VLOOKUP(OVYLD2_!BX$4,'[1]INTERNAL PARAMETERS-1'!$B$5:$J$44,5,FALSE)*VLOOKUP(OVYLD2_!BX$4,'[1]INTERNAL PARAMETERS-1'!$B$5:$J$44,6,FALSE)*VLOOKUP(OVYLD2_!BX$4,'[1]INTERNAL PARAMETERS-1'!$B$5:$J$44,3,FALSE) + OVYLD1_!BX158*(1-VLOOKUP(OVYLD2_!BX$4,'[1]INTERNAL PARAMETERS-1'!$B$5:$J$44,5,FALSE))*VLOOKUP(OVYLD2_!BX$4,'[1]INTERNAL PARAMETERS-1'!$B$5:$J$44,8,FALSE)*VLOOKUP(OVYLD2_!BX$4,'[1]INTERNAL PARAMETERS-1'!$B$5:$J$44,3,FALSE)</f>
        <v>0</v>
      </c>
      <c r="BY158" s="44">
        <f>OVYLD1_!BY158*VLOOKUP(OVYLD2_!BY$4,'[1]INTERNAL PARAMETERS-1'!$B$5:$J$44,5,FALSE)*VLOOKUP(OVYLD2_!BY$4,'[1]INTERNAL PARAMETERS-1'!$B$5:$J$44,6,FALSE)*VLOOKUP(OVYLD2_!BY$4,'[1]INTERNAL PARAMETERS-1'!$B$5:$J$44,3,FALSE) + OVYLD1_!BY158*(1-VLOOKUP(OVYLD2_!BY$4,'[1]INTERNAL PARAMETERS-1'!$B$5:$J$44,5,FALSE))*VLOOKUP(OVYLD2_!BY$4,'[1]INTERNAL PARAMETERS-1'!$B$5:$J$44,8,FALSE)*VLOOKUP(OVYLD2_!BY$4,'[1]INTERNAL PARAMETERS-1'!$B$5:$J$44,3,FALSE)</f>
        <v>0</v>
      </c>
      <c r="BZ158" s="44">
        <f>OVYLD1_!BZ158*VLOOKUP(OVYLD2_!BZ$4,'[1]INTERNAL PARAMETERS-1'!$B$5:$J$44,5,FALSE)*VLOOKUP(OVYLD2_!BZ$4,'[1]INTERNAL PARAMETERS-1'!$B$5:$J$44,6,FALSE)*VLOOKUP(OVYLD2_!BZ$4,'[1]INTERNAL PARAMETERS-1'!$B$5:$J$44,3,FALSE) + OVYLD1_!BZ158*(1-VLOOKUP(OVYLD2_!BZ$4,'[1]INTERNAL PARAMETERS-1'!$B$5:$J$44,5,FALSE))*VLOOKUP(OVYLD2_!BZ$4,'[1]INTERNAL PARAMETERS-1'!$B$5:$J$44,8,FALSE)*VLOOKUP(OVYLD2_!BZ$4,'[1]INTERNAL PARAMETERS-1'!$B$5:$J$44,3,FALSE)</f>
        <v>3.7651153355039005E-2</v>
      </c>
      <c r="CA158" s="44">
        <f>OVYLD1_!CA158*VLOOKUP(OVYLD2_!CA$4,'[1]INTERNAL PARAMETERS-1'!$B$5:$J$44,5,FALSE)*VLOOKUP(OVYLD2_!CA$4,'[1]INTERNAL PARAMETERS-1'!$B$5:$J$44,6,FALSE)*VLOOKUP(OVYLD2_!CA$4,'[1]INTERNAL PARAMETERS-1'!$B$5:$J$44,3,FALSE) + OVYLD1_!CA158*(1-VLOOKUP(OVYLD2_!CA$4,'[1]INTERNAL PARAMETERS-1'!$B$5:$J$44,5,FALSE))*VLOOKUP(OVYLD2_!CA$4,'[1]INTERNAL PARAMETERS-1'!$B$5:$J$44,8,FALSE)*VLOOKUP(OVYLD2_!CA$4,'[1]INTERNAL PARAMETERS-1'!$B$5:$J$44,3,FALSE)</f>
        <v>0</v>
      </c>
      <c r="CB158" s="44">
        <f>OVYLD1_!CB158*VLOOKUP(OVYLD2_!CB$4,'[1]INTERNAL PARAMETERS-1'!$B$5:$J$44,5,FALSE)*VLOOKUP(OVYLD2_!CB$4,'[1]INTERNAL PARAMETERS-1'!$B$5:$J$44,6,FALSE)*VLOOKUP(OVYLD2_!CB$4,'[1]INTERNAL PARAMETERS-1'!$B$5:$J$44,3,FALSE) + OVYLD1_!CB158*(1-VLOOKUP(OVYLD2_!CB$4,'[1]INTERNAL PARAMETERS-1'!$B$5:$J$44,5,FALSE))*VLOOKUP(OVYLD2_!CB$4,'[1]INTERNAL PARAMETERS-1'!$B$5:$J$44,8,FALSE)*VLOOKUP(OVYLD2_!CB$4,'[1]INTERNAL PARAMETERS-1'!$B$5:$J$44,3,FALSE)</f>
        <v>0</v>
      </c>
      <c r="CC158" s="44">
        <f>OVYLD1_!CC158*VLOOKUP(OVYLD2_!CC$4,'[1]INTERNAL PARAMETERS-1'!$B$5:$J$44,5,FALSE)*VLOOKUP(OVYLD2_!CC$4,'[1]INTERNAL PARAMETERS-1'!$B$5:$J$44,6,FALSE)*VLOOKUP(OVYLD2_!CC$4,'[1]INTERNAL PARAMETERS-1'!$B$5:$J$44,3,FALSE) + OVYLD1_!CC158*(1-VLOOKUP(OVYLD2_!CC$4,'[1]INTERNAL PARAMETERS-1'!$B$5:$J$44,5,FALSE))*VLOOKUP(OVYLD2_!CC$4,'[1]INTERNAL PARAMETERS-1'!$B$5:$J$44,8,FALSE)*VLOOKUP(OVYLD2_!CC$4,'[1]INTERNAL PARAMETERS-1'!$B$5:$J$44,3,FALSE)</f>
        <v>7.6062266249987673E-2</v>
      </c>
      <c r="CD158" s="44">
        <f>OVYLD1_!CD158*VLOOKUP(OVYLD2_!CD$4,'[1]INTERNAL PARAMETERS-1'!$B$5:$J$44,5,FALSE)*VLOOKUP(OVYLD2_!CD$4,'[1]INTERNAL PARAMETERS-1'!$B$5:$J$44,6,FALSE)*VLOOKUP(OVYLD2_!CD$4,'[1]INTERNAL PARAMETERS-1'!$B$5:$J$44,3,FALSE) + OVYLD1_!CD158*(1-VLOOKUP(OVYLD2_!CD$4,'[1]INTERNAL PARAMETERS-1'!$B$5:$J$44,5,FALSE))*VLOOKUP(OVYLD2_!CD$4,'[1]INTERNAL PARAMETERS-1'!$B$5:$J$44,8,FALSE)*VLOOKUP(OVYLD2_!CD$4,'[1]INTERNAL PARAMETERS-1'!$B$5:$J$44,3,FALSE)</f>
        <v>0.17209096949095684</v>
      </c>
      <c r="CE158" s="44">
        <f>OVYLD1_!CE158*VLOOKUP(OVYLD2_!CE$4,'[1]INTERNAL PARAMETERS-1'!$B$5:$J$44,5,FALSE)*VLOOKUP(OVYLD2_!CE$4,'[1]INTERNAL PARAMETERS-1'!$B$5:$J$44,6,FALSE)*VLOOKUP(OVYLD2_!CE$4,'[1]INTERNAL PARAMETERS-1'!$B$5:$J$44,3,FALSE) + OVYLD1_!CE158*(1-VLOOKUP(OVYLD2_!CE$4,'[1]INTERNAL PARAMETERS-1'!$B$5:$J$44,5,FALSE))*VLOOKUP(OVYLD2_!CE$4,'[1]INTERNAL PARAMETERS-1'!$B$5:$J$44,8,FALSE)*VLOOKUP(OVYLD2_!CE$4,'[1]INTERNAL PARAMETERS-1'!$B$5:$J$44,3,FALSE)</f>
        <v>0.35499510013353275</v>
      </c>
      <c r="CF158" s="44">
        <f>OVYLD1_!CF158*VLOOKUP(OVYLD2_!CF$4,'[1]INTERNAL PARAMETERS-1'!$B$5:$J$44,5,FALSE)*VLOOKUP(OVYLD2_!CF$4,'[1]INTERNAL PARAMETERS-1'!$B$5:$J$44,6,FALSE)*VLOOKUP(OVYLD2_!CF$4,'[1]INTERNAL PARAMETERS-1'!$B$5:$J$44,3,FALSE) + OVYLD1_!CF158*(1-VLOOKUP(OVYLD2_!CF$4,'[1]INTERNAL PARAMETERS-1'!$B$5:$J$44,5,FALSE))*VLOOKUP(OVYLD2_!CF$4,'[1]INTERNAL PARAMETERS-1'!$B$5:$J$44,8,FALSE)*VLOOKUP(OVYLD2_!CF$4,'[1]INTERNAL PARAMETERS-1'!$B$5:$J$44,3,FALSE)</f>
        <v>0.1582077415259088</v>
      </c>
      <c r="CG158" s="44">
        <f>OVYLD1_!CG158*VLOOKUP(OVYLD2_!CG$4,'[1]INTERNAL PARAMETERS-1'!$B$5:$J$44,5,FALSE)*VLOOKUP(OVYLD2_!CG$4,'[1]INTERNAL PARAMETERS-1'!$B$5:$J$44,6,FALSE)*VLOOKUP(OVYLD2_!CG$4,'[1]INTERNAL PARAMETERS-1'!$B$5:$J$44,3,FALSE) + OVYLD1_!CG158*(1-VLOOKUP(OVYLD2_!CG$4,'[1]INTERNAL PARAMETERS-1'!$B$5:$J$44,5,FALSE))*VLOOKUP(OVYLD2_!CG$4,'[1]INTERNAL PARAMETERS-1'!$B$5:$J$44,8,FALSE)*VLOOKUP(OVYLD2_!CG$4,'[1]INTERNAL PARAMETERS-1'!$B$5:$J$44,3,FALSE)</f>
        <v>0</v>
      </c>
      <c r="CH158" s="43">
        <f>OVYLD1_!CH158*VLOOKUP(OVYLD2_!CH$4,'[1]INTERNAL PARAMETERS-1'!$B$5:$J$44,5,FALSE)*VLOOKUP(OVYLD2_!CH$4,'[1]INTERNAL PARAMETERS-1'!$B$5:$J$44,6,FALSE)*VLOOKUP(OVYLD2_!CH$4,'[1]INTERNAL PARAMETERS-1'!$B$5:$J$44,3,FALSE) + OVYLD1_!CH158*(1-VLOOKUP(OVYLD2_!CH$4,'[1]INTERNAL PARAMETERS-1'!$B$5:$J$44,5,FALSE))*VLOOKUP(OVYLD2_!CH$4,'[1]INTERNAL PARAMETERS-1'!$B$5:$J$44,8,FALSE)*VLOOKUP(OVYLD2_!CH$4,'[1]INTERNAL PARAMETERS-1'!$B$5:$J$44,3,FALSE)</f>
        <v>0</v>
      </c>
      <c r="CJ158" s="45">
        <f t="shared" si="4"/>
        <v>6872.6199963873141</v>
      </c>
      <c r="CK158" s="43">
        <f t="shared" si="5"/>
        <v>172.73160913366834</v>
      </c>
    </row>
    <row r="159" spans="2:89" x14ac:dyDescent="0.5">
      <c r="B159" s="58" t="s">
        <v>8</v>
      </c>
      <c r="C159" s="57" t="s">
        <v>81</v>
      </c>
      <c r="D159" s="57" t="s">
        <v>70</v>
      </c>
      <c r="E159" s="128">
        <f>OVERALL2021!AI159</f>
        <v>11832.155999999999</v>
      </c>
      <c r="F159" s="59">
        <f>'[1]INTERNAL PARAMETERS-1'!M15</f>
        <v>34.72</v>
      </c>
      <c r="G159" s="45">
        <f>OVYLD1_!G159*VLOOKUP(OVYLD2_!G$4,'[1]INTERNAL PARAMETERS-1'!$B$5:$J$44,5,FALSE)*VLOOKUP(OVYLD2_!G$4,'[1]INTERNAL PARAMETERS-1'!$B$5:$J$44,7,FALSE)*OVYLD2_!$F159 + OVYLD1_!G159*(1-VLOOKUP(OVYLD2_!G$4,'[1]INTERNAL PARAMETERS-1'!$B$5:$J$44,5,FALSE))*VLOOKUP(OVYLD2_!G$4,'[1]INTERNAL PARAMETERS-1'!$B$5:$J$44,9,FALSE)*OVYLD2_!$F159</f>
        <v>1936.5467903511885</v>
      </c>
      <c r="H159" s="44">
        <f>OVYLD1_!H159*VLOOKUP(OVYLD2_!H$4,'[1]INTERNAL PARAMETERS-1'!$B$5:$J$44,5,FALSE)*VLOOKUP(OVYLD2_!H$4,'[1]INTERNAL PARAMETERS-1'!$B$5:$J$44,7,FALSE)*OVYLD2_!$F159 + OVYLD1_!H159*(1-VLOOKUP(OVYLD2_!H$4,'[1]INTERNAL PARAMETERS-1'!$B$5:$J$44,5,FALSE))*VLOOKUP(OVYLD2_!H$4,'[1]INTERNAL PARAMETERS-1'!$B$5:$J$44,9,FALSE)*OVYLD2_!$F159</f>
        <v>536.93911070947127</v>
      </c>
      <c r="I159" s="44">
        <f>OVYLD1_!I159*VLOOKUP(OVYLD2_!I$4,'[1]INTERNAL PARAMETERS-1'!$B$5:$J$44,5,FALSE)*VLOOKUP(OVYLD2_!I$4,'[1]INTERNAL PARAMETERS-1'!$B$5:$J$44,7,FALSE)*OVYLD2_!$F159 + OVYLD1_!I159*(1-VLOOKUP(OVYLD2_!I$4,'[1]INTERNAL PARAMETERS-1'!$B$5:$J$44,5,FALSE))*VLOOKUP(OVYLD2_!I$4,'[1]INTERNAL PARAMETERS-1'!$B$5:$J$44,9,FALSE)*OVYLD2_!$F159</f>
        <v>890.71292158821848</v>
      </c>
      <c r="J159" s="44">
        <f>OVYLD1_!J159*VLOOKUP(OVYLD2_!J$4,'[1]INTERNAL PARAMETERS-1'!$B$5:$J$44,5,FALSE)*VLOOKUP(OVYLD2_!J$4,'[1]INTERNAL PARAMETERS-1'!$B$5:$J$44,7,FALSE)*OVYLD2_!$F159 + OVYLD1_!J159*(1-VLOOKUP(OVYLD2_!J$4,'[1]INTERNAL PARAMETERS-1'!$B$5:$J$44,5,FALSE))*VLOOKUP(OVYLD2_!J$4,'[1]INTERNAL PARAMETERS-1'!$B$5:$J$44,9,FALSE)*OVYLD2_!$F159</f>
        <v>0</v>
      </c>
      <c r="K159" s="44">
        <f>OVYLD1_!K159*VLOOKUP(OVYLD2_!K$4,'[1]INTERNAL PARAMETERS-1'!$B$5:$J$44,5,FALSE)*VLOOKUP(OVYLD2_!K$4,'[1]INTERNAL PARAMETERS-1'!$B$5:$J$44,7,FALSE)*OVYLD2_!$F159 + OVYLD1_!K159*(1-VLOOKUP(OVYLD2_!K$4,'[1]INTERNAL PARAMETERS-1'!$B$5:$J$44,5,FALSE))*VLOOKUP(OVYLD2_!K$4,'[1]INTERNAL PARAMETERS-1'!$B$5:$J$44,9,FALSE)*OVYLD2_!$F159</f>
        <v>0</v>
      </c>
      <c r="L159" s="44">
        <f>OVYLD1_!L159*VLOOKUP(OVYLD2_!L$4,'[1]INTERNAL PARAMETERS-1'!$B$5:$J$44,5,FALSE)*VLOOKUP(OVYLD2_!L$4,'[1]INTERNAL PARAMETERS-1'!$B$5:$J$44,7,FALSE)*OVYLD2_!$F159 + OVYLD1_!L159*(1-VLOOKUP(OVYLD2_!L$4,'[1]INTERNAL PARAMETERS-1'!$B$5:$J$44,5,FALSE))*VLOOKUP(OVYLD2_!L$4,'[1]INTERNAL PARAMETERS-1'!$B$5:$J$44,9,FALSE)*OVYLD2_!$F159</f>
        <v>0</v>
      </c>
      <c r="M159" s="44">
        <f>OVYLD1_!M159*VLOOKUP(OVYLD2_!M$4,'[1]INTERNAL PARAMETERS-1'!$B$5:$J$44,5,FALSE)*VLOOKUP(OVYLD2_!M$4,'[1]INTERNAL PARAMETERS-1'!$B$5:$J$44,7,FALSE)*OVYLD2_!$F159 + OVYLD1_!M159*(1-VLOOKUP(OVYLD2_!M$4,'[1]INTERNAL PARAMETERS-1'!$B$5:$J$44,5,FALSE))*VLOOKUP(OVYLD2_!M$4,'[1]INTERNAL PARAMETERS-1'!$B$5:$J$44,9,FALSE)*OVYLD2_!$F159</f>
        <v>53.09898068795362</v>
      </c>
      <c r="N159" s="44">
        <f>OVYLD1_!N159*VLOOKUP(OVYLD2_!N$4,'[1]INTERNAL PARAMETERS-1'!$B$5:$J$44,5,FALSE)*VLOOKUP(OVYLD2_!N$4,'[1]INTERNAL PARAMETERS-1'!$B$5:$J$44,7,FALSE)*OVYLD2_!$F159 + OVYLD1_!N159*(1-VLOOKUP(OVYLD2_!N$4,'[1]INTERNAL PARAMETERS-1'!$B$5:$J$44,5,FALSE))*VLOOKUP(OVYLD2_!N$4,'[1]INTERNAL PARAMETERS-1'!$B$5:$J$44,9,FALSE)*OVYLD2_!$F159</f>
        <v>3.0611073964000317</v>
      </c>
      <c r="O159" s="44">
        <f>OVYLD1_!O159*VLOOKUP(OVYLD2_!O$4,'[1]INTERNAL PARAMETERS-1'!$B$5:$J$44,5,FALSE)*VLOOKUP(OVYLD2_!O$4,'[1]INTERNAL PARAMETERS-1'!$B$5:$J$44,7,FALSE)*OVYLD2_!$F159 + OVYLD1_!O159*(1-VLOOKUP(OVYLD2_!O$4,'[1]INTERNAL PARAMETERS-1'!$B$5:$J$44,5,FALSE))*VLOOKUP(OVYLD2_!O$4,'[1]INTERNAL PARAMETERS-1'!$B$5:$J$44,9,FALSE)*OVYLD2_!$F159</f>
        <v>0</v>
      </c>
      <c r="P159" s="44">
        <f>OVYLD1_!P159*VLOOKUP(OVYLD2_!P$4,'[1]INTERNAL PARAMETERS-1'!$B$5:$J$44,5,FALSE)*VLOOKUP(OVYLD2_!P$4,'[1]INTERNAL PARAMETERS-1'!$B$5:$J$44,7,FALSE)*OVYLD2_!$F159 + OVYLD1_!P159*(1-VLOOKUP(OVYLD2_!P$4,'[1]INTERNAL PARAMETERS-1'!$B$5:$J$44,5,FALSE))*VLOOKUP(OVYLD2_!P$4,'[1]INTERNAL PARAMETERS-1'!$B$5:$J$44,9,FALSE)*OVYLD2_!$F159</f>
        <v>0</v>
      </c>
      <c r="Q159" s="44">
        <f>OVYLD1_!Q159*VLOOKUP(OVYLD2_!Q$4,'[1]INTERNAL PARAMETERS-1'!$B$5:$J$44,5,FALSE)*VLOOKUP(OVYLD2_!Q$4,'[1]INTERNAL PARAMETERS-1'!$B$5:$J$44,7,FALSE)*OVYLD2_!$F159 + OVYLD1_!Q159*(1-VLOOKUP(OVYLD2_!Q$4,'[1]INTERNAL PARAMETERS-1'!$B$5:$J$44,5,FALSE))*VLOOKUP(OVYLD2_!Q$4,'[1]INTERNAL PARAMETERS-1'!$B$5:$J$44,9,FALSE)*OVYLD2_!$F159</f>
        <v>0</v>
      </c>
      <c r="R159" s="44">
        <f>OVYLD1_!R159*VLOOKUP(OVYLD2_!R$4,'[1]INTERNAL PARAMETERS-1'!$B$5:$J$44,5,FALSE)*VLOOKUP(OVYLD2_!R$4,'[1]INTERNAL PARAMETERS-1'!$B$5:$J$44,7,FALSE)*OVYLD2_!$F159 + OVYLD1_!R159*(1-VLOOKUP(OVYLD2_!R$4,'[1]INTERNAL PARAMETERS-1'!$B$5:$J$44,5,FALSE))*VLOOKUP(OVYLD2_!R$4,'[1]INTERNAL PARAMETERS-1'!$B$5:$J$44,9,FALSE)*OVYLD2_!$F159</f>
        <v>6.3488600249518079</v>
      </c>
      <c r="S159" s="44">
        <f>OVYLD1_!S159*VLOOKUP(OVYLD2_!S$4,'[1]INTERNAL PARAMETERS-1'!$B$5:$J$44,5,FALSE)*VLOOKUP(OVYLD2_!S$4,'[1]INTERNAL PARAMETERS-1'!$B$5:$J$44,7,FALSE)*OVYLD2_!$F159 + OVYLD1_!S159*(1-VLOOKUP(OVYLD2_!S$4,'[1]INTERNAL PARAMETERS-1'!$B$5:$J$44,5,FALSE))*VLOOKUP(OVYLD2_!S$4,'[1]INTERNAL PARAMETERS-1'!$B$5:$J$44,9,FALSE)*OVYLD2_!$F159</f>
        <v>105.13017353131573</v>
      </c>
      <c r="T159" s="44">
        <f>OVYLD1_!T159*VLOOKUP(OVYLD2_!T$4,'[1]INTERNAL PARAMETERS-1'!$B$5:$J$44,5,FALSE)*VLOOKUP(OVYLD2_!T$4,'[1]INTERNAL PARAMETERS-1'!$B$5:$J$44,7,FALSE)*OVYLD2_!$F159 + OVYLD1_!T159*(1-VLOOKUP(OVYLD2_!T$4,'[1]INTERNAL PARAMETERS-1'!$B$5:$J$44,5,FALSE))*VLOOKUP(OVYLD2_!T$4,'[1]INTERNAL PARAMETERS-1'!$B$5:$J$44,9,FALSE)*OVYLD2_!$F159</f>
        <v>22.107461524404478</v>
      </c>
      <c r="U159" s="44">
        <f>OVYLD1_!U159*VLOOKUP(OVYLD2_!U$4,'[1]INTERNAL PARAMETERS-1'!$B$5:$J$44,5,FALSE)*VLOOKUP(OVYLD2_!U$4,'[1]INTERNAL PARAMETERS-1'!$B$5:$J$44,7,FALSE)*OVYLD2_!$F159 + OVYLD1_!U159*(1-VLOOKUP(OVYLD2_!U$4,'[1]INTERNAL PARAMETERS-1'!$B$5:$J$44,5,FALSE))*VLOOKUP(OVYLD2_!U$4,'[1]INTERNAL PARAMETERS-1'!$B$5:$J$44,9,FALSE)*OVYLD2_!$F159</f>
        <v>24.341739014342938</v>
      </c>
      <c r="V159" s="44">
        <f>OVYLD1_!V159*VLOOKUP(OVYLD2_!V$4,'[1]INTERNAL PARAMETERS-1'!$B$5:$J$44,5,FALSE)*VLOOKUP(OVYLD2_!V$4,'[1]INTERNAL PARAMETERS-1'!$B$5:$J$44,7,FALSE)*OVYLD2_!$F159 + OVYLD1_!V159*(1-VLOOKUP(OVYLD2_!V$4,'[1]INTERNAL PARAMETERS-1'!$B$5:$J$44,5,FALSE))*VLOOKUP(OVYLD2_!V$4,'[1]INTERNAL PARAMETERS-1'!$B$5:$J$44,9,FALSE)*OVYLD2_!$F159</f>
        <v>118.32906629136917</v>
      </c>
      <c r="W159" s="44">
        <f>OVYLD1_!W159*VLOOKUP(OVYLD2_!W$4,'[1]INTERNAL PARAMETERS-1'!$B$5:$J$44,5,FALSE)*VLOOKUP(OVYLD2_!W$4,'[1]INTERNAL PARAMETERS-1'!$B$5:$J$44,7,FALSE)*OVYLD2_!$F159 + OVYLD1_!W159*(1-VLOOKUP(OVYLD2_!W$4,'[1]INTERNAL PARAMETERS-1'!$B$5:$J$44,5,FALSE))*VLOOKUP(OVYLD2_!W$4,'[1]INTERNAL PARAMETERS-1'!$B$5:$J$44,9,FALSE)*OVYLD2_!$F159</f>
        <v>0</v>
      </c>
      <c r="X159" s="44">
        <f>OVYLD1_!X159*VLOOKUP(OVYLD2_!X$4,'[1]INTERNAL PARAMETERS-1'!$B$5:$J$44,5,FALSE)*VLOOKUP(OVYLD2_!X$4,'[1]INTERNAL PARAMETERS-1'!$B$5:$J$44,7,FALSE)*OVYLD2_!$F159 + OVYLD1_!X159*(1-VLOOKUP(OVYLD2_!X$4,'[1]INTERNAL PARAMETERS-1'!$B$5:$J$44,5,FALSE))*VLOOKUP(OVYLD2_!X$4,'[1]INTERNAL PARAMETERS-1'!$B$5:$J$44,9,FALSE)*OVYLD2_!$F159</f>
        <v>0</v>
      </c>
      <c r="Y159" s="44">
        <f>OVYLD1_!Y159*VLOOKUP(OVYLD2_!Y$4,'[1]INTERNAL PARAMETERS-1'!$B$5:$J$44,5,FALSE)*VLOOKUP(OVYLD2_!Y$4,'[1]INTERNAL PARAMETERS-1'!$B$5:$J$44,7,FALSE)*OVYLD2_!$F159 + OVYLD1_!Y159*(1-VLOOKUP(OVYLD2_!Y$4,'[1]INTERNAL PARAMETERS-1'!$B$5:$J$44,5,FALSE))*VLOOKUP(OVYLD2_!Y$4,'[1]INTERNAL PARAMETERS-1'!$B$5:$J$44,9,FALSE)*OVYLD2_!$F159</f>
        <v>0</v>
      </c>
      <c r="Z159" s="44">
        <f>OVYLD1_!Z159*VLOOKUP(OVYLD2_!Z$4,'[1]INTERNAL PARAMETERS-1'!$B$5:$J$44,5,FALSE)*VLOOKUP(OVYLD2_!Z$4,'[1]INTERNAL PARAMETERS-1'!$B$5:$J$44,7,FALSE)*OVYLD2_!$F159 + OVYLD1_!Z159*(1-VLOOKUP(OVYLD2_!Z$4,'[1]INTERNAL PARAMETERS-1'!$B$5:$J$44,5,FALSE))*VLOOKUP(OVYLD2_!Z$4,'[1]INTERNAL PARAMETERS-1'!$B$5:$J$44,9,FALSE)*OVYLD2_!$F159</f>
        <v>0</v>
      </c>
      <c r="AA159" s="44">
        <f>OVYLD1_!AA159*VLOOKUP(OVYLD2_!AA$4,'[1]INTERNAL PARAMETERS-1'!$B$5:$J$44,5,FALSE)*VLOOKUP(OVYLD2_!AA$4,'[1]INTERNAL PARAMETERS-1'!$B$5:$J$44,7,FALSE)*OVYLD2_!$F159 + OVYLD1_!AA159*(1-VLOOKUP(OVYLD2_!AA$4,'[1]INTERNAL PARAMETERS-1'!$B$5:$J$44,5,FALSE))*VLOOKUP(OVYLD2_!AA$4,'[1]INTERNAL PARAMETERS-1'!$B$5:$J$44,9,FALSE)*OVYLD2_!$F159</f>
        <v>0</v>
      </c>
      <c r="AB159" s="44">
        <f>OVYLD1_!AB159*VLOOKUP(OVYLD2_!AB$4,'[1]INTERNAL PARAMETERS-1'!$B$5:$J$44,5,FALSE)*VLOOKUP(OVYLD2_!AB$4,'[1]INTERNAL PARAMETERS-1'!$B$5:$J$44,7,FALSE)*OVYLD2_!$F159 + OVYLD1_!AB159*(1-VLOOKUP(OVYLD2_!AB$4,'[1]INTERNAL PARAMETERS-1'!$B$5:$J$44,5,FALSE))*VLOOKUP(OVYLD2_!AB$4,'[1]INTERNAL PARAMETERS-1'!$B$5:$J$44,9,FALSE)*OVYLD2_!$F159</f>
        <v>0</v>
      </c>
      <c r="AC159" s="44">
        <f>OVYLD1_!AC159*VLOOKUP(OVYLD2_!AC$4,'[1]INTERNAL PARAMETERS-1'!$B$5:$J$44,5,FALSE)*VLOOKUP(OVYLD2_!AC$4,'[1]INTERNAL PARAMETERS-1'!$B$5:$J$44,7,FALSE)*OVYLD2_!$F159 + OVYLD1_!AC159*(1-VLOOKUP(OVYLD2_!AC$4,'[1]INTERNAL PARAMETERS-1'!$B$5:$J$44,5,FALSE))*VLOOKUP(OVYLD2_!AC$4,'[1]INTERNAL PARAMETERS-1'!$B$5:$J$44,9,FALSE)*OVYLD2_!$F159</f>
        <v>0</v>
      </c>
      <c r="AD159" s="44">
        <f>OVYLD1_!AD159*VLOOKUP(OVYLD2_!AD$4,'[1]INTERNAL PARAMETERS-1'!$B$5:$J$44,5,FALSE)*VLOOKUP(OVYLD2_!AD$4,'[1]INTERNAL PARAMETERS-1'!$B$5:$J$44,7,FALSE)*OVYLD2_!$F159 + OVYLD1_!AD159*(1-VLOOKUP(OVYLD2_!AD$4,'[1]INTERNAL PARAMETERS-1'!$B$5:$J$44,5,FALSE))*VLOOKUP(OVYLD2_!AD$4,'[1]INTERNAL PARAMETERS-1'!$B$5:$J$44,9,FALSE)*OVYLD2_!$F159</f>
        <v>0</v>
      </c>
      <c r="AE159" s="44">
        <f>OVYLD1_!AE159*VLOOKUP(OVYLD2_!AE$4,'[1]INTERNAL PARAMETERS-1'!$B$5:$J$44,5,FALSE)*VLOOKUP(OVYLD2_!AE$4,'[1]INTERNAL PARAMETERS-1'!$B$5:$J$44,7,FALSE)*OVYLD2_!$F159 + OVYLD1_!AE159*(1-VLOOKUP(OVYLD2_!AE$4,'[1]INTERNAL PARAMETERS-1'!$B$5:$J$44,5,FALSE))*VLOOKUP(OVYLD2_!AE$4,'[1]INTERNAL PARAMETERS-1'!$B$5:$J$44,9,FALSE)*OVYLD2_!$F159</f>
        <v>0</v>
      </c>
      <c r="AF159" s="44">
        <f>OVYLD1_!AF159*VLOOKUP(OVYLD2_!AF$4,'[1]INTERNAL PARAMETERS-1'!$B$5:$J$44,5,FALSE)*VLOOKUP(OVYLD2_!AF$4,'[1]INTERNAL PARAMETERS-1'!$B$5:$J$44,7,FALSE)*OVYLD2_!$F159 + OVYLD1_!AF159*(1-VLOOKUP(OVYLD2_!AF$4,'[1]INTERNAL PARAMETERS-1'!$B$5:$J$44,5,FALSE))*VLOOKUP(OVYLD2_!AF$4,'[1]INTERNAL PARAMETERS-1'!$B$5:$J$44,9,FALSE)*OVYLD2_!$F159</f>
        <v>8.8439705596569578</v>
      </c>
      <c r="AG159" s="44">
        <f>OVYLD1_!AG159*VLOOKUP(OVYLD2_!AG$4,'[1]INTERNAL PARAMETERS-1'!$B$5:$J$44,5,FALSE)*VLOOKUP(OVYLD2_!AG$4,'[1]INTERNAL PARAMETERS-1'!$B$5:$J$44,7,FALSE)*OVYLD2_!$F159 + OVYLD1_!AG159*(1-VLOOKUP(OVYLD2_!AG$4,'[1]INTERNAL PARAMETERS-1'!$B$5:$J$44,5,FALSE))*VLOOKUP(OVYLD2_!AG$4,'[1]INTERNAL PARAMETERS-1'!$B$5:$J$44,9,FALSE)*OVYLD2_!$F159</f>
        <v>0</v>
      </c>
      <c r="AH159" s="44">
        <f>OVYLD1_!AH159*VLOOKUP(OVYLD2_!AH$4,'[1]INTERNAL PARAMETERS-1'!$B$5:$J$44,5,FALSE)*VLOOKUP(OVYLD2_!AH$4,'[1]INTERNAL PARAMETERS-1'!$B$5:$J$44,7,FALSE)*OVYLD2_!$F159 + OVYLD1_!AH159*(1-VLOOKUP(OVYLD2_!AH$4,'[1]INTERNAL PARAMETERS-1'!$B$5:$J$44,5,FALSE))*VLOOKUP(OVYLD2_!AH$4,'[1]INTERNAL PARAMETERS-1'!$B$5:$J$44,9,FALSE)*OVYLD2_!$F159</f>
        <v>0</v>
      </c>
      <c r="AI159" s="44">
        <f>OVYLD1_!AI159*VLOOKUP(OVYLD2_!AI$4,'[1]INTERNAL PARAMETERS-1'!$B$5:$J$44,5,FALSE)*VLOOKUP(OVYLD2_!AI$4,'[1]INTERNAL PARAMETERS-1'!$B$5:$J$44,7,FALSE)*OVYLD2_!$F159 + OVYLD1_!AI159*(1-VLOOKUP(OVYLD2_!AI$4,'[1]INTERNAL PARAMETERS-1'!$B$5:$J$44,5,FALSE))*VLOOKUP(OVYLD2_!AI$4,'[1]INTERNAL PARAMETERS-1'!$B$5:$J$44,9,FALSE)*OVYLD2_!$F159</f>
        <v>1.98401875779744</v>
      </c>
      <c r="AJ159" s="44">
        <f>OVYLD1_!AJ159*VLOOKUP(OVYLD2_!AJ$4,'[1]INTERNAL PARAMETERS-1'!$B$5:$J$44,5,FALSE)*VLOOKUP(OVYLD2_!AJ$4,'[1]INTERNAL PARAMETERS-1'!$B$5:$J$44,7,FALSE)*OVYLD2_!$F159 + OVYLD1_!AJ159*(1-VLOOKUP(OVYLD2_!AJ$4,'[1]INTERNAL PARAMETERS-1'!$B$5:$J$44,5,FALSE))*VLOOKUP(OVYLD2_!AJ$4,'[1]INTERNAL PARAMETERS-1'!$B$5:$J$44,9,FALSE)*OVYLD2_!$F159</f>
        <v>15.475346310820029</v>
      </c>
      <c r="AK159" s="44">
        <f>OVYLD1_!AK159*VLOOKUP(OVYLD2_!AK$4,'[1]INTERNAL PARAMETERS-1'!$B$5:$J$44,5,FALSE)*VLOOKUP(OVYLD2_!AK$4,'[1]INTERNAL PARAMETERS-1'!$B$5:$J$44,7,FALSE)*OVYLD2_!$F159 + OVYLD1_!AK159*(1-VLOOKUP(OVYLD2_!AK$4,'[1]INTERNAL PARAMETERS-1'!$B$5:$J$44,5,FALSE))*VLOOKUP(OVYLD2_!AK$4,'[1]INTERNAL PARAMETERS-1'!$B$5:$J$44,9,FALSE)*OVYLD2_!$F159</f>
        <v>0</v>
      </c>
      <c r="AL159" s="44">
        <f>OVYLD1_!AL159*VLOOKUP(OVYLD2_!AL$4,'[1]INTERNAL PARAMETERS-1'!$B$5:$J$44,5,FALSE)*VLOOKUP(OVYLD2_!AL$4,'[1]INTERNAL PARAMETERS-1'!$B$5:$J$44,7,FALSE)*OVYLD2_!$F159 + OVYLD1_!AL159*(1-VLOOKUP(OVYLD2_!AL$4,'[1]INTERNAL PARAMETERS-1'!$B$5:$J$44,5,FALSE))*VLOOKUP(OVYLD2_!AL$4,'[1]INTERNAL PARAMETERS-1'!$B$5:$J$44,9,FALSE)*OVYLD2_!$F159</f>
        <v>0</v>
      </c>
      <c r="AM159" s="44">
        <f>OVYLD1_!AM159*VLOOKUP(OVYLD2_!AM$4,'[1]INTERNAL PARAMETERS-1'!$B$5:$J$44,5,FALSE)*VLOOKUP(OVYLD2_!AM$4,'[1]INTERNAL PARAMETERS-1'!$B$5:$J$44,7,FALSE)*OVYLD2_!$F159 + OVYLD1_!AM159*(1-VLOOKUP(OVYLD2_!AM$4,'[1]INTERNAL PARAMETERS-1'!$B$5:$J$44,5,FALSE))*VLOOKUP(OVYLD2_!AM$4,'[1]INTERNAL PARAMETERS-1'!$B$5:$J$44,9,FALSE)*OVYLD2_!$F159</f>
        <v>0</v>
      </c>
      <c r="AN159" s="44">
        <f>OVYLD1_!AN159*VLOOKUP(OVYLD2_!AN$4,'[1]INTERNAL PARAMETERS-1'!$B$5:$J$44,5,FALSE)*VLOOKUP(OVYLD2_!AN$4,'[1]INTERNAL PARAMETERS-1'!$B$5:$J$44,7,FALSE)*OVYLD2_!$F159 + OVYLD1_!AN159*(1-VLOOKUP(OVYLD2_!AN$4,'[1]INTERNAL PARAMETERS-1'!$B$5:$J$44,5,FALSE))*VLOOKUP(OVYLD2_!AN$4,'[1]INTERNAL PARAMETERS-1'!$B$5:$J$44,9,FALSE)*OVYLD2_!$F159</f>
        <v>0</v>
      </c>
      <c r="AO159" s="44">
        <f>OVYLD1_!AO159*VLOOKUP(OVYLD2_!AO$4,'[1]INTERNAL PARAMETERS-1'!$B$5:$J$44,5,FALSE)*VLOOKUP(OVYLD2_!AO$4,'[1]INTERNAL PARAMETERS-1'!$B$5:$J$44,7,FALSE)*OVYLD2_!$F159 + OVYLD1_!AO159*(1-VLOOKUP(OVYLD2_!AO$4,'[1]INTERNAL PARAMETERS-1'!$B$5:$J$44,5,FALSE))*VLOOKUP(OVYLD2_!AO$4,'[1]INTERNAL PARAMETERS-1'!$B$5:$J$44,9,FALSE)*OVYLD2_!$F159</f>
        <v>0</v>
      </c>
      <c r="AP159" s="44">
        <f>OVYLD1_!AP159*VLOOKUP(OVYLD2_!AP$4,'[1]INTERNAL PARAMETERS-1'!$B$5:$J$44,5,FALSE)*VLOOKUP(OVYLD2_!AP$4,'[1]INTERNAL PARAMETERS-1'!$B$5:$J$44,7,FALSE)*OVYLD2_!$F159 + OVYLD1_!AP159*(1-VLOOKUP(OVYLD2_!AP$4,'[1]INTERNAL PARAMETERS-1'!$B$5:$J$44,5,FALSE))*VLOOKUP(OVYLD2_!AP$4,'[1]INTERNAL PARAMETERS-1'!$B$5:$J$44,9,FALSE)*OVYLD2_!$F159</f>
        <v>0</v>
      </c>
      <c r="AQ159" s="44">
        <f>OVYLD1_!AQ159*VLOOKUP(OVYLD2_!AQ$4,'[1]INTERNAL PARAMETERS-1'!$B$5:$J$44,5,FALSE)*VLOOKUP(OVYLD2_!AQ$4,'[1]INTERNAL PARAMETERS-1'!$B$5:$J$44,7,FALSE)*OVYLD2_!$F159 + OVYLD1_!AQ159*(1-VLOOKUP(OVYLD2_!AQ$4,'[1]INTERNAL PARAMETERS-1'!$B$5:$J$44,5,FALSE))*VLOOKUP(OVYLD2_!AQ$4,'[1]INTERNAL PARAMETERS-1'!$B$5:$J$44,9,FALSE)*OVYLD2_!$F159</f>
        <v>0</v>
      </c>
      <c r="AR159" s="44">
        <f>OVYLD1_!AR159*VLOOKUP(OVYLD2_!AR$4,'[1]INTERNAL PARAMETERS-1'!$B$5:$J$44,5,FALSE)*VLOOKUP(OVYLD2_!AR$4,'[1]INTERNAL PARAMETERS-1'!$B$5:$J$44,7,FALSE)*OVYLD2_!$F159 + OVYLD1_!AR159*(1-VLOOKUP(OVYLD2_!AR$4,'[1]INTERNAL PARAMETERS-1'!$B$5:$J$44,5,FALSE))*VLOOKUP(OVYLD2_!AR$4,'[1]INTERNAL PARAMETERS-1'!$B$5:$J$44,9,FALSE)*OVYLD2_!$F159</f>
        <v>0</v>
      </c>
      <c r="AS159" s="44">
        <f>OVYLD1_!AS159*VLOOKUP(OVYLD2_!AS$4,'[1]INTERNAL PARAMETERS-1'!$B$5:$J$44,5,FALSE)*VLOOKUP(OVYLD2_!AS$4,'[1]INTERNAL PARAMETERS-1'!$B$5:$J$44,7,FALSE)*OVYLD2_!$F159 + OVYLD1_!AS159*(1-VLOOKUP(OVYLD2_!AS$4,'[1]INTERNAL PARAMETERS-1'!$B$5:$J$44,5,FALSE))*VLOOKUP(OVYLD2_!AS$4,'[1]INTERNAL PARAMETERS-1'!$B$5:$J$44,9,FALSE)*OVYLD2_!$F159</f>
        <v>0</v>
      </c>
      <c r="AT159" s="43">
        <f>OVYLD1_!AT159*VLOOKUP(OVYLD2_!AT$4,'[1]INTERNAL PARAMETERS-1'!$B$5:$J$44,5,FALSE)*VLOOKUP(OVYLD2_!AT$4,'[1]INTERNAL PARAMETERS-1'!$B$5:$J$44,7,FALSE)*OVYLD2_!$F159 + OVYLD1_!AT159*(1-VLOOKUP(OVYLD2_!AT$4,'[1]INTERNAL PARAMETERS-1'!$B$5:$J$44,5,FALSE))*VLOOKUP(OVYLD2_!AT$4,'[1]INTERNAL PARAMETERS-1'!$B$5:$J$44,9,FALSE)*OVYLD2_!$F159</f>
        <v>0</v>
      </c>
      <c r="AU159" s="45">
        <f>OVYLD1_!AU159*VLOOKUP(OVYLD2_!AU$4,'[1]INTERNAL PARAMETERS-1'!$B$5:$J$44,5,FALSE)*VLOOKUP(OVYLD2_!AU$4,'[1]INTERNAL PARAMETERS-1'!$B$5:$J$44,6,FALSE)*VLOOKUP(OVYLD2_!AU$4,'[1]INTERNAL PARAMETERS-1'!$B$5:$J$44,3,FALSE) + OVYLD1_!AU159*(1-VLOOKUP(OVYLD2_!AU$4,'[1]INTERNAL PARAMETERS-1'!$B$5:$J$44,5,FALSE))*VLOOKUP(OVYLD2_!AU$4,'[1]INTERNAL PARAMETERS-1'!$B$5:$J$44,8,FALSE)*VLOOKUP(OVYLD2_!AU$4,'[1]INTERNAL PARAMETERS-1'!$B$5:$J$44,3,FALSE)</f>
        <v>0</v>
      </c>
      <c r="AV159" s="44">
        <f>OVYLD1_!AV159*VLOOKUP(OVYLD2_!AV$4,'[1]INTERNAL PARAMETERS-1'!$B$5:$J$44,5,FALSE)*VLOOKUP(OVYLD2_!AV$4,'[1]INTERNAL PARAMETERS-1'!$B$5:$J$44,6,FALSE)*VLOOKUP(OVYLD2_!AV$4,'[1]INTERNAL PARAMETERS-1'!$B$5:$J$44,3,FALSE) + OVYLD1_!AV159*(1-VLOOKUP(OVYLD2_!AV$4,'[1]INTERNAL PARAMETERS-1'!$B$5:$J$44,5,FALSE))*VLOOKUP(OVYLD2_!AV$4,'[1]INTERNAL PARAMETERS-1'!$B$5:$J$44,8,FALSE)*VLOOKUP(OVYLD2_!AV$4,'[1]INTERNAL PARAMETERS-1'!$B$5:$J$44,3,FALSE)</f>
        <v>0</v>
      </c>
      <c r="AW159" s="44">
        <f>OVYLD1_!AW159*VLOOKUP(OVYLD2_!AW$4,'[1]INTERNAL PARAMETERS-1'!$B$5:$J$44,5,FALSE)*VLOOKUP(OVYLD2_!AW$4,'[1]INTERNAL PARAMETERS-1'!$B$5:$J$44,6,FALSE)*VLOOKUP(OVYLD2_!AW$4,'[1]INTERNAL PARAMETERS-1'!$B$5:$J$44,3,FALSE) + OVYLD1_!AW159*(1-VLOOKUP(OVYLD2_!AW$4,'[1]INTERNAL PARAMETERS-1'!$B$5:$J$44,5,FALSE))*VLOOKUP(OVYLD2_!AW$4,'[1]INTERNAL PARAMETERS-1'!$B$5:$J$44,8,FALSE)*VLOOKUP(OVYLD2_!AW$4,'[1]INTERNAL PARAMETERS-1'!$B$5:$J$44,3,FALSE)</f>
        <v>30.289303741342145</v>
      </c>
      <c r="AX159" s="44">
        <f>OVYLD1_!AX159*VLOOKUP(OVYLD2_!AX$4,'[1]INTERNAL PARAMETERS-1'!$B$5:$J$44,5,FALSE)*VLOOKUP(OVYLD2_!AX$4,'[1]INTERNAL PARAMETERS-1'!$B$5:$J$44,6,FALSE)*VLOOKUP(OVYLD2_!AX$4,'[1]INTERNAL PARAMETERS-1'!$B$5:$J$44,3,FALSE) + OVYLD1_!AX159*(1-VLOOKUP(OVYLD2_!AX$4,'[1]INTERNAL PARAMETERS-1'!$B$5:$J$44,5,FALSE))*VLOOKUP(OVYLD2_!AX$4,'[1]INTERNAL PARAMETERS-1'!$B$5:$J$44,8,FALSE)*VLOOKUP(OVYLD2_!AX$4,'[1]INTERNAL PARAMETERS-1'!$B$5:$J$44,3,FALSE)</f>
        <v>0</v>
      </c>
      <c r="AY159" s="44">
        <f>OVYLD1_!AY159*VLOOKUP(OVYLD2_!AY$4,'[1]INTERNAL PARAMETERS-1'!$B$5:$J$44,5,FALSE)*VLOOKUP(OVYLD2_!AY$4,'[1]INTERNAL PARAMETERS-1'!$B$5:$J$44,6,FALSE)*VLOOKUP(OVYLD2_!AY$4,'[1]INTERNAL PARAMETERS-1'!$B$5:$J$44,3,FALSE) + OVYLD1_!AY159*(1-VLOOKUP(OVYLD2_!AY$4,'[1]INTERNAL PARAMETERS-1'!$B$5:$J$44,5,FALSE))*VLOOKUP(OVYLD2_!AY$4,'[1]INTERNAL PARAMETERS-1'!$B$5:$J$44,8,FALSE)*VLOOKUP(OVYLD2_!AY$4,'[1]INTERNAL PARAMETERS-1'!$B$5:$J$44,3,FALSE)</f>
        <v>0</v>
      </c>
      <c r="AZ159" s="44">
        <f>OVYLD1_!AZ159*VLOOKUP(OVYLD2_!AZ$4,'[1]INTERNAL PARAMETERS-1'!$B$5:$J$44,5,FALSE)*VLOOKUP(OVYLD2_!AZ$4,'[1]INTERNAL PARAMETERS-1'!$B$5:$J$44,6,FALSE)*VLOOKUP(OVYLD2_!AZ$4,'[1]INTERNAL PARAMETERS-1'!$B$5:$J$44,3,FALSE) + OVYLD1_!AZ159*(1-VLOOKUP(OVYLD2_!AZ$4,'[1]INTERNAL PARAMETERS-1'!$B$5:$J$44,5,FALSE))*VLOOKUP(OVYLD2_!AZ$4,'[1]INTERNAL PARAMETERS-1'!$B$5:$J$44,8,FALSE)*VLOOKUP(OVYLD2_!AZ$4,'[1]INTERNAL PARAMETERS-1'!$B$5:$J$44,3,FALSE)</f>
        <v>0</v>
      </c>
      <c r="BA159" s="44">
        <f>OVYLD1_!BA159*VLOOKUP(OVYLD2_!BA$4,'[1]INTERNAL PARAMETERS-1'!$B$5:$J$44,5,FALSE)*VLOOKUP(OVYLD2_!BA$4,'[1]INTERNAL PARAMETERS-1'!$B$5:$J$44,6,FALSE)*VLOOKUP(OVYLD2_!BA$4,'[1]INTERNAL PARAMETERS-1'!$B$5:$J$44,3,FALSE) + OVYLD1_!BA159*(1-VLOOKUP(OVYLD2_!BA$4,'[1]INTERNAL PARAMETERS-1'!$B$5:$J$44,5,FALSE))*VLOOKUP(OVYLD2_!BA$4,'[1]INTERNAL PARAMETERS-1'!$B$5:$J$44,8,FALSE)*VLOOKUP(OVYLD2_!BA$4,'[1]INTERNAL PARAMETERS-1'!$B$5:$J$44,3,FALSE)</f>
        <v>18.048110138387226</v>
      </c>
      <c r="BB159" s="44">
        <f>OVYLD1_!BB159*VLOOKUP(OVYLD2_!BB$4,'[1]INTERNAL PARAMETERS-1'!$B$5:$J$44,5,FALSE)*VLOOKUP(OVYLD2_!BB$4,'[1]INTERNAL PARAMETERS-1'!$B$5:$J$44,6,FALSE)*VLOOKUP(OVYLD2_!BB$4,'[1]INTERNAL PARAMETERS-1'!$B$5:$J$44,3,FALSE) + OVYLD1_!BB159*(1-VLOOKUP(OVYLD2_!BB$4,'[1]INTERNAL PARAMETERS-1'!$B$5:$J$44,5,FALSE))*VLOOKUP(OVYLD2_!BB$4,'[1]INTERNAL PARAMETERS-1'!$B$5:$J$44,8,FALSE)*VLOOKUP(OVYLD2_!BB$4,'[1]INTERNAL PARAMETERS-1'!$B$5:$J$44,3,FALSE)</f>
        <v>5.1926060751488148</v>
      </c>
      <c r="BC159" s="44">
        <f>OVYLD1_!BC159*VLOOKUP(OVYLD2_!BC$4,'[1]INTERNAL PARAMETERS-1'!$B$5:$J$44,5,FALSE)*VLOOKUP(OVYLD2_!BC$4,'[1]INTERNAL PARAMETERS-1'!$B$5:$J$44,6,FALSE)*VLOOKUP(OVYLD2_!BC$4,'[1]INTERNAL PARAMETERS-1'!$B$5:$J$44,3,FALSE) + OVYLD1_!BC159*(1-VLOOKUP(OVYLD2_!BC$4,'[1]INTERNAL PARAMETERS-1'!$B$5:$J$44,5,FALSE))*VLOOKUP(OVYLD2_!BC$4,'[1]INTERNAL PARAMETERS-1'!$B$5:$J$44,8,FALSE)*VLOOKUP(OVYLD2_!BC$4,'[1]INTERNAL PARAMETERS-1'!$B$5:$J$44,3,FALSE)</f>
        <v>18.152311155796657</v>
      </c>
      <c r="BD159" s="44">
        <f>OVYLD1_!BD159*VLOOKUP(OVYLD2_!BD$4,'[1]INTERNAL PARAMETERS-1'!$B$5:$J$44,5,FALSE)*VLOOKUP(OVYLD2_!BD$4,'[1]INTERNAL PARAMETERS-1'!$B$5:$J$44,6,FALSE)*VLOOKUP(OVYLD2_!BD$4,'[1]INTERNAL PARAMETERS-1'!$B$5:$J$44,3,FALSE) + OVYLD1_!BD159*(1-VLOOKUP(OVYLD2_!BD$4,'[1]INTERNAL PARAMETERS-1'!$B$5:$J$44,5,FALSE))*VLOOKUP(OVYLD2_!BD$4,'[1]INTERNAL PARAMETERS-1'!$B$5:$J$44,8,FALSE)*VLOOKUP(OVYLD2_!BD$4,'[1]INTERNAL PARAMETERS-1'!$B$5:$J$44,3,FALSE)</f>
        <v>4.5508622026950851</v>
      </c>
      <c r="BE159" s="44">
        <f>OVYLD1_!BE159*VLOOKUP(OVYLD2_!BE$4,'[1]INTERNAL PARAMETERS-1'!$B$5:$J$44,5,FALSE)*VLOOKUP(OVYLD2_!BE$4,'[1]INTERNAL PARAMETERS-1'!$B$5:$J$44,6,FALSE)*VLOOKUP(OVYLD2_!BE$4,'[1]INTERNAL PARAMETERS-1'!$B$5:$J$44,3,FALSE) + OVYLD1_!BE159*(1-VLOOKUP(OVYLD2_!BE$4,'[1]INTERNAL PARAMETERS-1'!$B$5:$J$44,5,FALSE))*VLOOKUP(OVYLD2_!BE$4,'[1]INTERNAL PARAMETERS-1'!$B$5:$J$44,8,FALSE)*VLOOKUP(OVYLD2_!BE$4,'[1]INTERNAL PARAMETERS-1'!$B$5:$J$44,3,FALSE)</f>
        <v>11.531167020858321</v>
      </c>
      <c r="BF159" s="44">
        <f>OVYLD1_!BF159*VLOOKUP(OVYLD2_!BF$4,'[1]INTERNAL PARAMETERS-1'!$B$5:$J$44,5,FALSE)*VLOOKUP(OVYLD2_!BF$4,'[1]INTERNAL PARAMETERS-1'!$B$5:$J$44,6,FALSE)*VLOOKUP(OVYLD2_!BF$4,'[1]INTERNAL PARAMETERS-1'!$B$5:$J$44,3,FALSE) + OVYLD1_!BF159*(1-VLOOKUP(OVYLD2_!BF$4,'[1]INTERNAL PARAMETERS-1'!$B$5:$J$44,5,FALSE))*VLOOKUP(OVYLD2_!BF$4,'[1]INTERNAL PARAMETERS-1'!$B$5:$J$44,8,FALSE)*VLOOKUP(OVYLD2_!BF$4,'[1]INTERNAL PARAMETERS-1'!$B$5:$J$44,3,FALSE)</f>
        <v>0</v>
      </c>
      <c r="BG159" s="44">
        <f>OVYLD1_!BG159*VLOOKUP(OVYLD2_!BG$4,'[1]INTERNAL PARAMETERS-1'!$B$5:$J$44,5,FALSE)*VLOOKUP(OVYLD2_!BG$4,'[1]INTERNAL PARAMETERS-1'!$B$5:$J$44,6,FALSE)*VLOOKUP(OVYLD2_!BG$4,'[1]INTERNAL PARAMETERS-1'!$B$5:$J$44,3,FALSE) + OVYLD1_!BG159*(1-VLOOKUP(OVYLD2_!BG$4,'[1]INTERNAL PARAMETERS-1'!$B$5:$J$44,5,FALSE))*VLOOKUP(OVYLD2_!BG$4,'[1]INTERNAL PARAMETERS-1'!$B$5:$J$44,8,FALSE)*VLOOKUP(OVYLD2_!BG$4,'[1]INTERNAL PARAMETERS-1'!$B$5:$J$44,3,FALSE)</f>
        <v>4.5158754673770058</v>
      </c>
      <c r="BH159" s="44">
        <f>OVYLD1_!BH159*VLOOKUP(OVYLD2_!BH$4,'[1]INTERNAL PARAMETERS-1'!$B$5:$J$44,5,FALSE)*VLOOKUP(OVYLD2_!BH$4,'[1]INTERNAL PARAMETERS-1'!$B$5:$J$44,6,FALSE)*VLOOKUP(OVYLD2_!BH$4,'[1]INTERNAL PARAMETERS-1'!$B$5:$J$44,3,FALSE) + OVYLD1_!BH159*(1-VLOOKUP(OVYLD2_!BH$4,'[1]INTERNAL PARAMETERS-1'!$B$5:$J$44,5,FALSE))*VLOOKUP(OVYLD2_!BH$4,'[1]INTERNAL PARAMETERS-1'!$B$5:$J$44,8,FALSE)*VLOOKUP(OVYLD2_!BH$4,'[1]INTERNAL PARAMETERS-1'!$B$5:$J$44,3,FALSE)</f>
        <v>1.9768876636382087E-2</v>
      </c>
      <c r="BI159" s="44">
        <f>OVYLD1_!BI159*VLOOKUP(OVYLD2_!BI$4,'[1]INTERNAL PARAMETERS-1'!$B$5:$J$44,5,FALSE)*VLOOKUP(OVYLD2_!BI$4,'[1]INTERNAL PARAMETERS-1'!$B$5:$J$44,6,FALSE)*VLOOKUP(OVYLD2_!BI$4,'[1]INTERNAL PARAMETERS-1'!$B$5:$J$44,3,FALSE) + OVYLD1_!BI159*(1-VLOOKUP(OVYLD2_!BI$4,'[1]INTERNAL PARAMETERS-1'!$B$5:$J$44,5,FALSE))*VLOOKUP(OVYLD2_!BI$4,'[1]INTERNAL PARAMETERS-1'!$B$5:$J$44,8,FALSE)*VLOOKUP(OVYLD2_!BI$4,'[1]INTERNAL PARAMETERS-1'!$B$5:$J$44,3,FALSE)</f>
        <v>0</v>
      </c>
      <c r="BJ159" s="44">
        <f>OVYLD1_!BJ159*VLOOKUP(OVYLD2_!BJ$4,'[1]INTERNAL PARAMETERS-1'!$B$5:$J$44,5,FALSE)*VLOOKUP(OVYLD2_!BJ$4,'[1]INTERNAL PARAMETERS-1'!$B$5:$J$44,6,FALSE)*VLOOKUP(OVYLD2_!BJ$4,'[1]INTERNAL PARAMETERS-1'!$B$5:$J$44,3,FALSE) + OVYLD1_!BJ159*(1-VLOOKUP(OVYLD2_!BJ$4,'[1]INTERNAL PARAMETERS-1'!$B$5:$J$44,5,FALSE))*VLOOKUP(OVYLD2_!BJ$4,'[1]INTERNAL PARAMETERS-1'!$B$5:$J$44,8,FALSE)*VLOOKUP(OVYLD2_!BJ$4,'[1]INTERNAL PARAMETERS-1'!$B$5:$J$44,3,FALSE)</f>
        <v>2.0621192203427827</v>
      </c>
      <c r="BK159" s="44">
        <f>OVYLD1_!BK159*VLOOKUP(OVYLD2_!BK$4,'[1]INTERNAL PARAMETERS-1'!$B$5:$J$44,5,FALSE)*VLOOKUP(OVYLD2_!BK$4,'[1]INTERNAL PARAMETERS-1'!$B$5:$J$44,6,FALSE)*VLOOKUP(OVYLD2_!BK$4,'[1]INTERNAL PARAMETERS-1'!$B$5:$J$44,3,FALSE) + OVYLD1_!BK159*(1-VLOOKUP(OVYLD2_!BK$4,'[1]INTERNAL PARAMETERS-1'!$B$5:$J$44,5,FALSE))*VLOOKUP(OVYLD2_!BK$4,'[1]INTERNAL PARAMETERS-1'!$B$5:$J$44,8,FALSE)*VLOOKUP(OVYLD2_!BK$4,'[1]INTERNAL PARAMETERS-1'!$B$5:$J$44,3,FALSE)</f>
        <v>2.5241499262029437</v>
      </c>
      <c r="BL159" s="44">
        <f>OVYLD1_!BL159*VLOOKUP(OVYLD2_!BL$4,'[1]INTERNAL PARAMETERS-1'!$B$5:$J$44,5,FALSE)*VLOOKUP(OVYLD2_!BL$4,'[1]INTERNAL PARAMETERS-1'!$B$5:$J$44,6,FALSE)*VLOOKUP(OVYLD2_!BL$4,'[1]INTERNAL PARAMETERS-1'!$B$5:$J$44,3,FALSE) + OVYLD1_!BL159*(1-VLOOKUP(OVYLD2_!BL$4,'[1]INTERNAL PARAMETERS-1'!$B$5:$J$44,5,FALSE))*VLOOKUP(OVYLD2_!BL$4,'[1]INTERNAL PARAMETERS-1'!$B$5:$J$44,8,FALSE)*VLOOKUP(OVYLD2_!BL$4,'[1]INTERNAL PARAMETERS-1'!$B$5:$J$44,3,FALSE)</f>
        <v>7.9458153222630594</v>
      </c>
      <c r="BM159" s="44">
        <f>OVYLD1_!BM159*VLOOKUP(OVYLD2_!BM$4,'[1]INTERNAL PARAMETERS-1'!$B$5:$J$44,5,FALSE)*VLOOKUP(OVYLD2_!BM$4,'[1]INTERNAL PARAMETERS-1'!$B$5:$J$44,6,FALSE)*VLOOKUP(OVYLD2_!BM$4,'[1]INTERNAL PARAMETERS-1'!$B$5:$J$44,3,FALSE) + OVYLD1_!BM159*(1-VLOOKUP(OVYLD2_!BM$4,'[1]INTERNAL PARAMETERS-1'!$B$5:$J$44,5,FALSE))*VLOOKUP(OVYLD2_!BM$4,'[1]INTERNAL PARAMETERS-1'!$B$5:$J$44,8,FALSE)*VLOOKUP(OVYLD2_!BM$4,'[1]INTERNAL PARAMETERS-1'!$B$5:$J$44,3,FALSE)</f>
        <v>4.1189064513569438</v>
      </c>
      <c r="BN159" s="44">
        <f>OVYLD1_!BN159*VLOOKUP(OVYLD2_!BN$4,'[1]INTERNAL PARAMETERS-1'!$B$5:$J$44,5,FALSE)*VLOOKUP(OVYLD2_!BN$4,'[1]INTERNAL PARAMETERS-1'!$B$5:$J$44,6,FALSE)*VLOOKUP(OVYLD2_!BN$4,'[1]INTERNAL PARAMETERS-1'!$B$5:$J$44,3,FALSE) + OVYLD1_!BN159*(1-VLOOKUP(OVYLD2_!BN$4,'[1]INTERNAL PARAMETERS-1'!$B$5:$J$44,5,FALSE))*VLOOKUP(OVYLD2_!BN$4,'[1]INTERNAL PARAMETERS-1'!$B$5:$J$44,8,FALSE)*VLOOKUP(OVYLD2_!BN$4,'[1]INTERNAL PARAMETERS-1'!$B$5:$J$44,3,FALSE)</f>
        <v>2.7390183092694702</v>
      </c>
      <c r="BO159" s="44">
        <f>OVYLD1_!BO159*VLOOKUP(OVYLD2_!BO$4,'[1]INTERNAL PARAMETERS-1'!$B$5:$J$44,5,FALSE)*VLOOKUP(OVYLD2_!BO$4,'[1]INTERNAL PARAMETERS-1'!$B$5:$J$44,6,FALSE)*VLOOKUP(OVYLD2_!BO$4,'[1]INTERNAL PARAMETERS-1'!$B$5:$J$44,3,FALSE) + OVYLD1_!BO159*(1-VLOOKUP(OVYLD2_!BO$4,'[1]INTERNAL PARAMETERS-1'!$B$5:$J$44,5,FALSE))*VLOOKUP(OVYLD2_!BO$4,'[1]INTERNAL PARAMETERS-1'!$B$5:$J$44,8,FALSE)*VLOOKUP(OVYLD2_!BO$4,'[1]INTERNAL PARAMETERS-1'!$B$5:$J$44,3,FALSE)</f>
        <v>1.8525261678278044</v>
      </c>
      <c r="BP159" s="44">
        <f>OVYLD1_!BP159*VLOOKUP(OVYLD2_!BP$4,'[1]INTERNAL PARAMETERS-1'!$B$5:$J$44,5,FALSE)*VLOOKUP(OVYLD2_!BP$4,'[1]INTERNAL PARAMETERS-1'!$B$5:$J$44,6,FALSE)*VLOOKUP(OVYLD2_!BP$4,'[1]INTERNAL PARAMETERS-1'!$B$5:$J$44,3,FALSE) + OVYLD1_!BP159*(1-VLOOKUP(OVYLD2_!BP$4,'[1]INTERNAL PARAMETERS-1'!$B$5:$J$44,5,FALSE))*VLOOKUP(OVYLD2_!BP$4,'[1]INTERNAL PARAMETERS-1'!$B$5:$J$44,8,FALSE)*VLOOKUP(OVYLD2_!BP$4,'[1]INTERNAL PARAMETERS-1'!$B$5:$J$44,3,FALSE)</f>
        <v>0.16186151307119503</v>
      </c>
      <c r="BQ159" s="44">
        <f>OVYLD1_!BQ159*VLOOKUP(OVYLD2_!BQ$4,'[1]INTERNAL PARAMETERS-1'!$B$5:$J$44,5,FALSE)*VLOOKUP(OVYLD2_!BQ$4,'[1]INTERNAL PARAMETERS-1'!$B$5:$J$44,6,FALSE)*VLOOKUP(OVYLD2_!BQ$4,'[1]INTERNAL PARAMETERS-1'!$B$5:$J$44,3,FALSE) + OVYLD1_!BQ159*(1-VLOOKUP(OVYLD2_!BQ$4,'[1]INTERNAL PARAMETERS-1'!$B$5:$J$44,5,FALSE))*VLOOKUP(OVYLD2_!BQ$4,'[1]INTERNAL PARAMETERS-1'!$B$5:$J$44,8,FALSE)*VLOOKUP(OVYLD2_!BQ$4,'[1]INTERNAL PARAMETERS-1'!$B$5:$J$44,3,FALSE)</f>
        <v>8.5631096299002873</v>
      </c>
      <c r="BR159" s="44">
        <f>OVYLD1_!BR159*VLOOKUP(OVYLD2_!BR$4,'[1]INTERNAL PARAMETERS-1'!$B$5:$J$44,5,FALSE)*VLOOKUP(OVYLD2_!BR$4,'[1]INTERNAL PARAMETERS-1'!$B$5:$J$44,6,FALSE)*VLOOKUP(OVYLD2_!BR$4,'[1]INTERNAL PARAMETERS-1'!$B$5:$J$44,3,FALSE) + OVYLD1_!BR159*(1-VLOOKUP(OVYLD2_!BR$4,'[1]INTERNAL PARAMETERS-1'!$B$5:$J$44,5,FALSE))*VLOOKUP(OVYLD2_!BR$4,'[1]INTERNAL PARAMETERS-1'!$B$5:$J$44,8,FALSE)*VLOOKUP(OVYLD2_!BR$4,'[1]INTERNAL PARAMETERS-1'!$B$5:$J$44,3,FALSE)</f>
        <v>0.22175076514466366</v>
      </c>
      <c r="BS159" s="44">
        <f>OVYLD1_!BS159*VLOOKUP(OVYLD2_!BS$4,'[1]INTERNAL PARAMETERS-1'!$B$5:$J$44,5,FALSE)*VLOOKUP(OVYLD2_!BS$4,'[1]INTERNAL PARAMETERS-1'!$B$5:$J$44,6,FALSE)*VLOOKUP(OVYLD2_!BS$4,'[1]INTERNAL PARAMETERS-1'!$B$5:$J$44,3,FALSE) + OVYLD1_!BS159*(1-VLOOKUP(OVYLD2_!BS$4,'[1]INTERNAL PARAMETERS-1'!$B$5:$J$44,5,FALSE))*VLOOKUP(OVYLD2_!BS$4,'[1]INTERNAL PARAMETERS-1'!$B$5:$J$44,8,FALSE)*VLOOKUP(OVYLD2_!BS$4,'[1]INTERNAL PARAMETERS-1'!$B$5:$J$44,3,FALSE)</f>
        <v>2.7490706530891171E-2</v>
      </c>
      <c r="BT159" s="44">
        <f>OVYLD1_!BT159*VLOOKUP(OVYLD2_!BT$4,'[1]INTERNAL PARAMETERS-1'!$B$5:$J$44,5,FALSE)*VLOOKUP(OVYLD2_!BT$4,'[1]INTERNAL PARAMETERS-1'!$B$5:$J$44,6,FALSE)*VLOOKUP(OVYLD2_!BT$4,'[1]INTERNAL PARAMETERS-1'!$B$5:$J$44,3,FALSE) + OVYLD1_!BT159*(1-VLOOKUP(OVYLD2_!BT$4,'[1]INTERNAL PARAMETERS-1'!$B$5:$J$44,5,FALSE))*VLOOKUP(OVYLD2_!BT$4,'[1]INTERNAL PARAMETERS-1'!$B$5:$J$44,8,FALSE)*VLOOKUP(OVYLD2_!BT$4,'[1]INTERNAL PARAMETERS-1'!$B$5:$J$44,3,FALSE)</f>
        <v>0</v>
      </c>
      <c r="BU159" s="44">
        <f>OVYLD1_!BU159*VLOOKUP(OVYLD2_!BU$4,'[1]INTERNAL PARAMETERS-1'!$B$5:$J$44,5,FALSE)*VLOOKUP(OVYLD2_!BU$4,'[1]INTERNAL PARAMETERS-1'!$B$5:$J$44,6,FALSE)*VLOOKUP(OVYLD2_!BU$4,'[1]INTERNAL PARAMETERS-1'!$B$5:$J$44,3,FALSE) + OVYLD1_!BU159*(1-VLOOKUP(OVYLD2_!BU$4,'[1]INTERNAL PARAMETERS-1'!$B$5:$J$44,5,FALSE))*VLOOKUP(OVYLD2_!BU$4,'[1]INTERNAL PARAMETERS-1'!$B$5:$J$44,8,FALSE)*VLOOKUP(OVYLD2_!BU$4,'[1]INTERNAL PARAMETERS-1'!$B$5:$J$44,3,FALSE)</f>
        <v>0</v>
      </c>
      <c r="BV159" s="44">
        <f>OVYLD1_!BV159*VLOOKUP(OVYLD2_!BV$4,'[1]INTERNAL PARAMETERS-1'!$B$5:$J$44,5,FALSE)*VLOOKUP(OVYLD2_!BV$4,'[1]INTERNAL PARAMETERS-1'!$B$5:$J$44,6,FALSE)*VLOOKUP(OVYLD2_!BV$4,'[1]INTERNAL PARAMETERS-1'!$B$5:$J$44,3,FALSE) + OVYLD1_!BV159*(1-VLOOKUP(OVYLD2_!BV$4,'[1]INTERNAL PARAMETERS-1'!$B$5:$J$44,5,FALSE))*VLOOKUP(OVYLD2_!BV$4,'[1]INTERNAL PARAMETERS-1'!$B$5:$J$44,8,FALSE)*VLOOKUP(OVYLD2_!BV$4,'[1]INTERNAL PARAMETERS-1'!$B$5:$J$44,3,FALSE)</f>
        <v>0</v>
      </c>
      <c r="BW159" s="44">
        <f>OVYLD1_!BW159*VLOOKUP(OVYLD2_!BW$4,'[1]INTERNAL PARAMETERS-1'!$B$5:$J$44,5,FALSE)*VLOOKUP(OVYLD2_!BW$4,'[1]INTERNAL PARAMETERS-1'!$B$5:$J$44,6,FALSE)*VLOOKUP(OVYLD2_!BW$4,'[1]INTERNAL PARAMETERS-1'!$B$5:$J$44,3,FALSE) + OVYLD1_!BW159*(1-VLOOKUP(OVYLD2_!BW$4,'[1]INTERNAL PARAMETERS-1'!$B$5:$J$44,5,FALSE))*VLOOKUP(OVYLD2_!BW$4,'[1]INTERNAL PARAMETERS-1'!$B$5:$J$44,8,FALSE)*VLOOKUP(OVYLD2_!BW$4,'[1]INTERNAL PARAMETERS-1'!$B$5:$J$44,3,FALSE)</f>
        <v>0</v>
      </c>
      <c r="BX159" s="44">
        <f>OVYLD1_!BX159*VLOOKUP(OVYLD2_!BX$4,'[1]INTERNAL PARAMETERS-1'!$B$5:$J$44,5,FALSE)*VLOOKUP(OVYLD2_!BX$4,'[1]INTERNAL PARAMETERS-1'!$B$5:$J$44,6,FALSE)*VLOOKUP(OVYLD2_!BX$4,'[1]INTERNAL PARAMETERS-1'!$B$5:$J$44,3,FALSE) + OVYLD1_!BX159*(1-VLOOKUP(OVYLD2_!BX$4,'[1]INTERNAL PARAMETERS-1'!$B$5:$J$44,5,FALSE))*VLOOKUP(OVYLD2_!BX$4,'[1]INTERNAL PARAMETERS-1'!$B$5:$J$44,8,FALSE)*VLOOKUP(OVYLD2_!BX$4,'[1]INTERNAL PARAMETERS-1'!$B$5:$J$44,3,FALSE)</f>
        <v>0</v>
      </c>
      <c r="BY159" s="44">
        <f>OVYLD1_!BY159*VLOOKUP(OVYLD2_!BY$4,'[1]INTERNAL PARAMETERS-1'!$B$5:$J$44,5,FALSE)*VLOOKUP(OVYLD2_!BY$4,'[1]INTERNAL PARAMETERS-1'!$B$5:$J$44,6,FALSE)*VLOOKUP(OVYLD2_!BY$4,'[1]INTERNAL PARAMETERS-1'!$B$5:$J$44,3,FALSE) + OVYLD1_!BY159*(1-VLOOKUP(OVYLD2_!BY$4,'[1]INTERNAL PARAMETERS-1'!$B$5:$J$44,5,FALSE))*VLOOKUP(OVYLD2_!BY$4,'[1]INTERNAL PARAMETERS-1'!$B$5:$J$44,8,FALSE)*VLOOKUP(OVYLD2_!BY$4,'[1]INTERNAL PARAMETERS-1'!$B$5:$J$44,3,FALSE)</f>
        <v>0</v>
      </c>
      <c r="BZ159" s="44">
        <f>OVYLD1_!BZ159*VLOOKUP(OVYLD2_!BZ$4,'[1]INTERNAL PARAMETERS-1'!$B$5:$J$44,5,FALSE)*VLOOKUP(OVYLD2_!BZ$4,'[1]INTERNAL PARAMETERS-1'!$B$5:$J$44,6,FALSE)*VLOOKUP(OVYLD2_!BZ$4,'[1]INTERNAL PARAMETERS-1'!$B$5:$J$44,3,FALSE) + OVYLD1_!BZ159*(1-VLOOKUP(OVYLD2_!BZ$4,'[1]INTERNAL PARAMETERS-1'!$B$5:$J$44,5,FALSE))*VLOOKUP(OVYLD2_!BZ$4,'[1]INTERNAL PARAMETERS-1'!$B$5:$J$44,8,FALSE)*VLOOKUP(OVYLD2_!BZ$4,'[1]INTERNAL PARAMETERS-1'!$B$5:$J$44,3,FALSE)</f>
        <v>9.9130512411439824E-3</v>
      </c>
      <c r="CA159" s="44">
        <f>OVYLD1_!CA159*VLOOKUP(OVYLD2_!CA$4,'[1]INTERNAL PARAMETERS-1'!$B$5:$J$44,5,FALSE)*VLOOKUP(OVYLD2_!CA$4,'[1]INTERNAL PARAMETERS-1'!$B$5:$J$44,6,FALSE)*VLOOKUP(OVYLD2_!CA$4,'[1]INTERNAL PARAMETERS-1'!$B$5:$J$44,3,FALSE) + OVYLD1_!CA159*(1-VLOOKUP(OVYLD2_!CA$4,'[1]INTERNAL PARAMETERS-1'!$B$5:$J$44,5,FALSE))*VLOOKUP(OVYLD2_!CA$4,'[1]INTERNAL PARAMETERS-1'!$B$5:$J$44,8,FALSE)*VLOOKUP(OVYLD2_!CA$4,'[1]INTERNAL PARAMETERS-1'!$B$5:$J$44,3,FALSE)</f>
        <v>0</v>
      </c>
      <c r="CB159" s="44">
        <f>OVYLD1_!CB159*VLOOKUP(OVYLD2_!CB$4,'[1]INTERNAL PARAMETERS-1'!$B$5:$J$44,5,FALSE)*VLOOKUP(OVYLD2_!CB$4,'[1]INTERNAL PARAMETERS-1'!$B$5:$J$44,6,FALSE)*VLOOKUP(OVYLD2_!CB$4,'[1]INTERNAL PARAMETERS-1'!$B$5:$J$44,3,FALSE) + OVYLD1_!CB159*(1-VLOOKUP(OVYLD2_!CB$4,'[1]INTERNAL PARAMETERS-1'!$B$5:$J$44,5,FALSE))*VLOOKUP(OVYLD2_!CB$4,'[1]INTERNAL PARAMETERS-1'!$B$5:$J$44,8,FALSE)*VLOOKUP(OVYLD2_!CB$4,'[1]INTERNAL PARAMETERS-1'!$B$5:$J$44,3,FALSE)</f>
        <v>0</v>
      </c>
      <c r="CC159" s="44">
        <f>OVYLD1_!CC159*VLOOKUP(OVYLD2_!CC$4,'[1]INTERNAL PARAMETERS-1'!$B$5:$J$44,5,FALSE)*VLOOKUP(OVYLD2_!CC$4,'[1]INTERNAL PARAMETERS-1'!$B$5:$J$44,6,FALSE)*VLOOKUP(OVYLD2_!CC$4,'[1]INTERNAL PARAMETERS-1'!$B$5:$J$44,3,FALSE) + OVYLD1_!CC159*(1-VLOOKUP(OVYLD2_!CC$4,'[1]INTERNAL PARAMETERS-1'!$B$5:$J$44,5,FALSE))*VLOOKUP(OVYLD2_!CC$4,'[1]INTERNAL PARAMETERS-1'!$B$5:$J$44,8,FALSE)*VLOOKUP(OVYLD2_!CC$4,'[1]INTERNAL PARAMETERS-1'!$B$5:$J$44,3,FALSE)</f>
        <v>4.555899346682217E-2</v>
      </c>
      <c r="CD159" s="44">
        <f>OVYLD1_!CD159*VLOOKUP(OVYLD2_!CD$4,'[1]INTERNAL PARAMETERS-1'!$B$5:$J$44,5,FALSE)*VLOOKUP(OVYLD2_!CD$4,'[1]INTERNAL PARAMETERS-1'!$B$5:$J$44,6,FALSE)*VLOOKUP(OVYLD2_!CD$4,'[1]INTERNAL PARAMETERS-1'!$B$5:$J$44,3,FALSE) + OVYLD1_!CD159*(1-VLOOKUP(OVYLD2_!CD$4,'[1]INTERNAL PARAMETERS-1'!$B$5:$J$44,5,FALSE))*VLOOKUP(OVYLD2_!CD$4,'[1]INTERNAL PARAMETERS-1'!$B$5:$J$44,8,FALSE)*VLOOKUP(OVYLD2_!CD$4,'[1]INTERNAL PARAMETERS-1'!$B$5:$J$44,3,FALSE)</f>
        <v>0.11339697293998519</v>
      </c>
      <c r="CE159" s="44">
        <f>OVYLD1_!CE159*VLOOKUP(OVYLD2_!CE$4,'[1]INTERNAL PARAMETERS-1'!$B$5:$J$44,5,FALSE)*VLOOKUP(OVYLD2_!CE$4,'[1]INTERNAL PARAMETERS-1'!$B$5:$J$44,6,FALSE)*VLOOKUP(OVYLD2_!CE$4,'[1]INTERNAL PARAMETERS-1'!$B$5:$J$44,3,FALSE) + OVYLD1_!CE159*(1-VLOOKUP(OVYLD2_!CE$4,'[1]INTERNAL PARAMETERS-1'!$B$5:$J$44,5,FALSE))*VLOOKUP(OVYLD2_!CE$4,'[1]INTERNAL PARAMETERS-1'!$B$5:$J$44,8,FALSE)*VLOOKUP(OVYLD2_!CE$4,'[1]INTERNAL PARAMETERS-1'!$B$5:$J$44,3,FALSE)</f>
        <v>0.21808268016382421</v>
      </c>
      <c r="CF159" s="44">
        <f>OVYLD1_!CF159*VLOOKUP(OVYLD2_!CF$4,'[1]INTERNAL PARAMETERS-1'!$B$5:$J$44,5,FALSE)*VLOOKUP(OVYLD2_!CF$4,'[1]INTERNAL PARAMETERS-1'!$B$5:$J$44,6,FALSE)*VLOOKUP(OVYLD2_!CF$4,'[1]INTERNAL PARAMETERS-1'!$B$5:$J$44,3,FALSE) + OVYLD1_!CF159*(1-VLOOKUP(OVYLD2_!CF$4,'[1]INTERNAL PARAMETERS-1'!$B$5:$J$44,5,FALSE))*VLOOKUP(OVYLD2_!CF$4,'[1]INTERNAL PARAMETERS-1'!$B$5:$J$44,8,FALSE)*VLOOKUP(OVYLD2_!CF$4,'[1]INTERNAL PARAMETERS-1'!$B$5:$J$44,3,FALSE)</f>
        <v>0.24992114473060628</v>
      </c>
      <c r="CG159" s="44">
        <f>OVYLD1_!CG159*VLOOKUP(OVYLD2_!CG$4,'[1]INTERNAL PARAMETERS-1'!$B$5:$J$44,5,FALSE)*VLOOKUP(OVYLD2_!CG$4,'[1]INTERNAL PARAMETERS-1'!$B$5:$J$44,6,FALSE)*VLOOKUP(OVYLD2_!CG$4,'[1]INTERNAL PARAMETERS-1'!$B$5:$J$44,3,FALSE) + OVYLD1_!CG159*(1-VLOOKUP(OVYLD2_!CG$4,'[1]INTERNAL PARAMETERS-1'!$B$5:$J$44,5,FALSE))*VLOOKUP(OVYLD2_!CG$4,'[1]INTERNAL PARAMETERS-1'!$B$5:$J$44,8,FALSE)*VLOOKUP(OVYLD2_!CG$4,'[1]INTERNAL PARAMETERS-1'!$B$5:$J$44,3,FALSE)</f>
        <v>0</v>
      </c>
      <c r="CH159" s="43">
        <f>OVYLD1_!CH159*VLOOKUP(OVYLD2_!CH$4,'[1]INTERNAL PARAMETERS-1'!$B$5:$J$44,5,FALSE)*VLOOKUP(OVYLD2_!CH$4,'[1]INTERNAL PARAMETERS-1'!$B$5:$J$44,6,FALSE)*VLOOKUP(OVYLD2_!CH$4,'[1]INTERNAL PARAMETERS-1'!$B$5:$J$44,3,FALSE) + OVYLD1_!CH159*(1-VLOOKUP(OVYLD2_!CH$4,'[1]INTERNAL PARAMETERS-1'!$B$5:$J$44,5,FALSE))*VLOOKUP(OVYLD2_!CH$4,'[1]INTERNAL PARAMETERS-1'!$B$5:$J$44,8,FALSE)*VLOOKUP(OVYLD2_!CH$4,'[1]INTERNAL PARAMETERS-1'!$B$5:$J$44,3,FALSE)</f>
        <v>0</v>
      </c>
      <c r="CJ159" s="45">
        <f t="shared" si="4"/>
        <v>3722.9195467478912</v>
      </c>
      <c r="CK159" s="43">
        <f t="shared" si="5"/>
        <v>123.15362553269404</v>
      </c>
    </row>
    <row r="160" spans="2:89" x14ac:dyDescent="0.5">
      <c r="B160" s="58" t="s">
        <v>8</v>
      </c>
      <c r="C160" s="57" t="s">
        <v>81</v>
      </c>
      <c r="D160" s="57" t="s">
        <v>69</v>
      </c>
      <c r="E160" s="128">
        <f>OVERALL2021!AI160</f>
        <v>8146.655999999999</v>
      </c>
      <c r="F160" s="59">
        <f>'[1]INTERNAL PARAMETERS-1'!M16</f>
        <v>30.094999999999999</v>
      </c>
      <c r="G160" s="45">
        <f>OVYLD1_!G160*VLOOKUP(OVYLD2_!G$4,'[1]INTERNAL PARAMETERS-1'!$B$5:$J$44,5,FALSE)*VLOOKUP(OVYLD2_!G$4,'[1]INTERNAL PARAMETERS-1'!$B$5:$J$44,7,FALSE)*OVYLD2_!$F160 + OVYLD1_!G160*(1-VLOOKUP(OVYLD2_!G$4,'[1]INTERNAL PARAMETERS-1'!$B$5:$J$44,5,FALSE))*VLOOKUP(OVYLD2_!G$4,'[1]INTERNAL PARAMETERS-1'!$B$5:$J$44,9,FALSE)*OVYLD2_!$F160</f>
        <v>1434.1084757865028</v>
      </c>
      <c r="H160" s="44">
        <f>OVYLD1_!H160*VLOOKUP(OVYLD2_!H$4,'[1]INTERNAL PARAMETERS-1'!$B$5:$J$44,5,FALSE)*VLOOKUP(OVYLD2_!H$4,'[1]INTERNAL PARAMETERS-1'!$B$5:$J$44,7,FALSE)*OVYLD2_!$F160 + OVYLD1_!H160*(1-VLOOKUP(OVYLD2_!H$4,'[1]INTERNAL PARAMETERS-1'!$B$5:$J$44,5,FALSE))*VLOOKUP(OVYLD2_!H$4,'[1]INTERNAL PARAMETERS-1'!$B$5:$J$44,9,FALSE)*OVYLD2_!$F160</f>
        <v>403.10503870983081</v>
      </c>
      <c r="I160" s="44">
        <f>OVYLD1_!I160*VLOOKUP(OVYLD2_!I$4,'[1]INTERNAL PARAMETERS-1'!$B$5:$J$44,5,FALSE)*VLOOKUP(OVYLD2_!I$4,'[1]INTERNAL PARAMETERS-1'!$B$5:$J$44,7,FALSE)*OVYLD2_!$F160 + OVYLD1_!I160*(1-VLOOKUP(OVYLD2_!I$4,'[1]INTERNAL PARAMETERS-1'!$B$5:$J$44,5,FALSE))*VLOOKUP(OVYLD2_!I$4,'[1]INTERNAL PARAMETERS-1'!$B$5:$J$44,9,FALSE)*OVYLD2_!$F160</f>
        <v>544.51792851977564</v>
      </c>
      <c r="J160" s="44">
        <f>OVYLD1_!J160*VLOOKUP(OVYLD2_!J$4,'[1]INTERNAL PARAMETERS-1'!$B$5:$J$44,5,FALSE)*VLOOKUP(OVYLD2_!J$4,'[1]INTERNAL PARAMETERS-1'!$B$5:$J$44,7,FALSE)*OVYLD2_!$F160 + OVYLD1_!J160*(1-VLOOKUP(OVYLD2_!J$4,'[1]INTERNAL PARAMETERS-1'!$B$5:$J$44,5,FALSE))*VLOOKUP(OVYLD2_!J$4,'[1]INTERNAL PARAMETERS-1'!$B$5:$J$44,9,FALSE)*OVYLD2_!$F160</f>
        <v>0</v>
      </c>
      <c r="K160" s="44">
        <f>OVYLD1_!K160*VLOOKUP(OVYLD2_!K$4,'[1]INTERNAL PARAMETERS-1'!$B$5:$J$44,5,FALSE)*VLOOKUP(OVYLD2_!K$4,'[1]INTERNAL PARAMETERS-1'!$B$5:$J$44,7,FALSE)*OVYLD2_!$F160 + OVYLD1_!K160*(1-VLOOKUP(OVYLD2_!K$4,'[1]INTERNAL PARAMETERS-1'!$B$5:$J$44,5,FALSE))*VLOOKUP(OVYLD2_!K$4,'[1]INTERNAL PARAMETERS-1'!$B$5:$J$44,9,FALSE)*OVYLD2_!$F160</f>
        <v>0</v>
      </c>
      <c r="L160" s="44">
        <f>OVYLD1_!L160*VLOOKUP(OVYLD2_!L$4,'[1]INTERNAL PARAMETERS-1'!$B$5:$J$44,5,FALSE)*VLOOKUP(OVYLD2_!L$4,'[1]INTERNAL PARAMETERS-1'!$B$5:$J$44,7,FALSE)*OVYLD2_!$F160 + OVYLD1_!L160*(1-VLOOKUP(OVYLD2_!L$4,'[1]INTERNAL PARAMETERS-1'!$B$5:$J$44,5,FALSE))*VLOOKUP(OVYLD2_!L$4,'[1]INTERNAL PARAMETERS-1'!$B$5:$J$44,9,FALSE)*OVYLD2_!$F160</f>
        <v>0</v>
      </c>
      <c r="M160" s="44">
        <f>OVYLD1_!M160*VLOOKUP(OVYLD2_!M$4,'[1]INTERNAL PARAMETERS-1'!$B$5:$J$44,5,FALSE)*VLOOKUP(OVYLD2_!M$4,'[1]INTERNAL PARAMETERS-1'!$B$5:$J$44,7,FALSE)*OVYLD2_!$F160 + OVYLD1_!M160*(1-VLOOKUP(OVYLD2_!M$4,'[1]INTERNAL PARAMETERS-1'!$B$5:$J$44,5,FALSE))*VLOOKUP(OVYLD2_!M$4,'[1]INTERNAL PARAMETERS-1'!$B$5:$J$44,9,FALSE)*OVYLD2_!$F160</f>
        <v>43.083895514866313</v>
      </c>
      <c r="N160" s="44">
        <f>OVYLD1_!N160*VLOOKUP(OVYLD2_!N$4,'[1]INTERNAL PARAMETERS-1'!$B$5:$J$44,5,FALSE)*VLOOKUP(OVYLD2_!N$4,'[1]INTERNAL PARAMETERS-1'!$B$5:$J$44,7,FALSE)*OVYLD2_!$F160 + OVYLD1_!N160*(1-VLOOKUP(OVYLD2_!N$4,'[1]INTERNAL PARAMETERS-1'!$B$5:$J$44,5,FALSE))*VLOOKUP(OVYLD2_!N$4,'[1]INTERNAL PARAMETERS-1'!$B$5:$J$44,9,FALSE)*OVYLD2_!$F160</f>
        <v>1.61977011649362</v>
      </c>
      <c r="O160" s="44">
        <f>OVYLD1_!O160*VLOOKUP(OVYLD2_!O$4,'[1]INTERNAL PARAMETERS-1'!$B$5:$J$44,5,FALSE)*VLOOKUP(OVYLD2_!O$4,'[1]INTERNAL PARAMETERS-1'!$B$5:$J$44,7,FALSE)*OVYLD2_!$F160 + OVYLD1_!O160*(1-VLOOKUP(OVYLD2_!O$4,'[1]INTERNAL PARAMETERS-1'!$B$5:$J$44,5,FALSE))*VLOOKUP(OVYLD2_!O$4,'[1]INTERNAL PARAMETERS-1'!$B$5:$J$44,9,FALSE)*OVYLD2_!$F160</f>
        <v>0</v>
      </c>
      <c r="P160" s="44">
        <f>OVYLD1_!P160*VLOOKUP(OVYLD2_!P$4,'[1]INTERNAL PARAMETERS-1'!$B$5:$J$44,5,FALSE)*VLOOKUP(OVYLD2_!P$4,'[1]INTERNAL PARAMETERS-1'!$B$5:$J$44,7,FALSE)*OVYLD2_!$F160 + OVYLD1_!P160*(1-VLOOKUP(OVYLD2_!P$4,'[1]INTERNAL PARAMETERS-1'!$B$5:$J$44,5,FALSE))*VLOOKUP(OVYLD2_!P$4,'[1]INTERNAL PARAMETERS-1'!$B$5:$J$44,9,FALSE)*OVYLD2_!$F160</f>
        <v>0</v>
      </c>
      <c r="Q160" s="44">
        <f>OVYLD1_!Q160*VLOOKUP(OVYLD2_!Q$4,'[1]INTERNAL PARAMETERS-1'!$B$5:$J$44,5,FALSE)*VLOOKUP(OVYLD2_!Q$4,'[1]INTERNAL PARAMETERS-1'!$B$5:$J$44,7,FALSE)*OVYLD2_!$F160 + OVYLD1_!Q160*(1-VLOOKUP(OVYLD2_!Q$4,'[1]INTERNAL PARAMETERS-1'!$B$5:$J$44,5,FALSE))*VLOOKUP(OVYLD2_!Q$4,'[1]INTERNAL PARAMETERS-1'!$B$5:$J$44,9,FALSE)*OVYLD2_!$F160</f>
        <v>0</v>
      </c>
      <c r="R160" s="44">
        <f>OVYLD1_!R160*VLOOKUP(OVYLD2_!R$4,'[1]INTERNAL PARAMETERS-1'!$B$5:$J$44,5,FALSE)*VLOOKUP(OVYLD2_!R$4,'[1]INTERNAL PARAMETERS-1'!$B$5:$J$44,7,FALSE)*OVYLD2_!$F160 + OVYLD1_!R160*(1-VLOOKUP(OVYLD2_!R$4,'[1]INTERNAL PARAMETERS-1'!$B$5:$J$44,5,FALSE))*VLOOKUP(OVYLD2_!R$4,'[1]INTERNAL PARAMETERS-1'!$B$5:$J$44,9,FALSE)*OVYLD2_!$F160</f>
        <v>5.2824125816017915</v>
      </c>
      <c r="S160" s="44">
        <f>OVYLD1_!S160*VLOOKUP(OVYLD2_!S$4,'[1]INTERNAL PARAMETERS-1'!$B$5:$J$44,5,FALSE)*VLOOKUP(OVYLD2_!S$4,'[1]INTERNAL PARAMETERS-1'!$B$5:$J$44,7,FALSE)*OVYLD2_!$F160 + OVYLD1_!S160*(1-VLOOKUP(OVYLD2_!S$4,'[1]INTERNAL PARAMETERS-1'!$B$5:$J$44,5,FALSE))*VLOOKUP(OVYLD2_!S$4,'[1]INTERNAL PARAMETERS-1'!$B$5:$J$44,9,FALSE)*OVYLD2_!$F160</f>
        <v>65.094099128601371</v>
      </c>
      <c r="T160" s="44">
        <f>OVYLD1_!T160*VLOOKUP(OVYLD2_!T$4,'[1]INTERNAL PARAMETERS-1'!$B$5:$J$44,5,FALSE)*VLOOKUP(OVYLD2_!T$4,'[1]INTERNAL PARAMETERS-1'!$B$5:$J$44,7,FALSE)*OVYLD2_!$F160 + OVYLD1_!T160*(1-VLOOKUP(OVYLD2_!T$4,'[1]INTERNAL PARAMETERS-1'!$B$5:$J$44,5,FALSE))*VLOOKUP(OVYLD2_!T$4,'[1]INTERNAL PARAMETERS-1'!$B$5:$J$44,9,FALSE)*OVYLD2_!$F160</f>
        <v>25.999190544862074</v>
      </c>
      <c r="U160" s="44">
        <f>OVYLD1_!U160*VLOOKUP(OVYLD2_!U$4,'[1]INTERNAL PARAMETERS-1'!$B$5:$J$44,5,FALSE)*VLOOKUP(OVYLD2_!U$4,'[1]INTERNAL PARAMETERS-1'!$B$5:$J$44,7,FALSE)*OVYLD2_!$F160 + OVYLD1_!U160*(1-VLOOKUP(OVYLD2_!U$4,'[1]INTERNAL PARAMETERS-1'!$B$5:$J$44,5,FALSE))*VLOOKUP(OVYLD2_!U$4,'[1]INTERNAL PARAMETERS-1'!$B$5:$J$44,9,FALSE)*OVYLD2_!$F160</f>
        <v>5.5957787824524763</v>
      </c>
      <c r="V160" s="44">
        <f>OVYLD1_!V160*VLOOKUP(OVYLD2_!V$4,'[1]INTERNAL PARAMETERS-1'!$B$5:$J$44,5,FALSE)*VLOOKUP(OVYLD2_!V$4,'[1]INTERNAL PARAMETERS-1'!$B$5:$J$44,7,FALSE)*OVYLD2_!$F160 + OVYLD1_!V160*(1-VLOOKUP(OVYLD2_!V$4,'[1]INTERNAL PARAMETERS-1'!$B$5:$J$44,5,FALSE))*VLOOKUP(OVYLD2_!V$4,'[1]INTERNAL PARAMETERS-1'!$B$5:$J$44,9,FALSE)*OVYLD2_!$F160</f>
        <v>63.728309260582272</v>
      </c>
      <c r="W160" s="44">
        <f>OVYLD1_!W160*VLOOKUP(OVYLD2_!W$4,'[1]INTERNAL PARAMETERS-1'!$B$5:$J$44,5,FALSE)*VLOOKUP(OVYLD2_!W$4,'[1]INTERNAL PARAMETERS-1'!$B$5:$J$44,7,FALSE)*OVYLD2_!$F160 + OVYLD1_!W160*(1-VLOOKUP(OVYLD2_!W$4,'[1]INTERNAL PARAMETERS-1'!$B$5:$J$44,5,FALSE))*VLOOKUP(OVYLD2_!W$4,'[1]INTERNAL PARAMETERS-1'!$B$5:$J$44,9,FALSE)*OVYLD2_!$F160</f>
        <v>0</v>
      </c>
      <c r="X160" s="44">
        <f>OVYLD1_!X160*VLOOKUP(OVYLD2_!X$4,'[1]INTERNAL PARAMETERS-1'!$B$5:$J$44,5,FALSE)*VLOOKUP(OVYLD2_!X$4,'[1]INTERNAL PARAMETERS-1'!$B$5:$J$44,7,FALSE)*OVYLD2_!$F160 + OVYLD1_!X160*(1-VLOOKUP(OVYLD2_!X$4,'[1]INTERNAL PARAMETERS-1'!$B$5:$J$44,5,FALSE))*VLOOKUP(OVYLD2_!X$4,'[1]INTERNAL PARAMETERS-1'!$B$5:$J$44,9,FALSE)*OVYLD2_!$F160</f>
        <v>0</v>
      </c>
      <c r="Y160" s="44">
        <f>OVYLD1_!Y160*VLOOKUP(OVYLD2_!Y$4,'[1]INTERNAL PARAMETERS-1'!$B$5:$J$44,5,FALSE)*VLOOKUP(OVYLD2_!Y$4,'[1]INTERNAL PARAMETERS-1'!$B$5:$J$44,7,FALSE)*OVYLD2_!$F160 + OVYLD1_!Y160*(1-VLOOKUP(OVYLD2_!Y$4,'[1]INTERNAL PARAMETERS-1'!$B$5:$J$44,5,FALSE))*VLOOKUP(OVYLD2_!Y$4,'[1]INTERNAL PARAMETERS-1'!$B$5:$J$44,9,FALSE)*OVYLD2_!$F160</f>
        <v>0</v>
      </c>
      <c r="Z160" s="44">
        <f>OVYLD1_!Z160*VLOOKUP(OVYLD2_!Z$4,'[1]INTERNAL PARAMETERS-1'!$B$5:$J$44,5,FALSE)*VLOOKUP(OVYLD2_!Z$4,'[1]INTERNAL PARAMETERS-1'!$B$5:$J$44,7,FALSE)*OVYLD2_!$F160 + OVYLD1_!Z160*(1-VLOOKUP(OVYLD2_!Z$4,'[1]INTERNAL PARAMETERS-1'!$B$5:$J$44,5,FALSE))*VLOOKUP(OVYLD2_!Z$4,'[1]INTERNAL PARAMETERS-1'!$B$5:$J$44,9,FALSE)*OVYLD2_!$F160</f>
        <v>0</v>
      </c>
      <c r="AA160" s="44">
        <f>OVYLD1_!AA160*VLOOKUP(OVYLD2_!AA$4,'[1]INTERNAL PARAMETERS-1'!$B$5:$J$44,5,FALSE)*VLOOKUP(OVYLD2_!AA$4,'[1]INTERNAL PARAMETERS-1'!$B$5:$J$44,7,FALSE)*OVYLD2_!$F160 + OVYLD1_!AA160*(1-VLOOKUP(OVYLD2_!AA$4,'[1]INTERNAL PARAMETERS-1'!$B$5:$J$44,5,FALSE))*VLOOKUP(OVYLD2_!AA$4,'[1]INTERNAL PARAMETERS-1'!$B$5:$J$44,9,FALSE)*OVYLD2_!$F160</f>
        <v>0</v>
      </c>
      <c r="AB160" s="44">
        <f>OVYLD1_!AB160*VLOOKUP(OVYLD2_!AB$4,'[1]INTERNAL PARAMETERS-1'!$B$5:$J$44,5,FALSE)*VLOOKUP(OVYLD2_!AB$4,'[1]INTERNAL PARAMETERS-1'!$B$5:$J$44,7,FALSE)*OVYLD2_!$F160 + OVYLD1_!AB160*(1-VLOOKUP(OVYLD2_!AB$4,'[1]INTERNAL PARAMETERS-1'!$B$5:$J$44,5,FALSE))*VLOOKUP(OVYLD2_!AB$4,'[1]INTERNAL PARAMETERS-1'!$B$5:$J$44,9,FALSE)*OVYLD2_!$F160</f>
        <v>0</v>
      </c>
      <c r="AC160" s="44">
        <f>OVYLD1_!AC160*VLOOKUP(OVYLD2_!AC$4,'[1]INTERNAL PARAMETERS-1'!$B$5:$J$44,5,FALSE)*VLOOKUP(OVYLD2_!AC$4,'[1]INTERNAL PARAMETERS-1'!$B$5:$J$44,7,FALSE)*OVYLD2_!$F160 + OVYLD1_!AC160*(1-VLOOKUP(OVYLD2_!AC$4,'[1]INTERNAL PARAMETERS-1'!$B$5:$J$44,5,FALSE))*VLOOKUP(OVYLD2_!AC$4,'[1]INTERNAL PARAMETERS-1'!$B$5:$J$44,9,FALSE)*OVYLD2_!$F160</f>
        <v>0</v>
      </c>
      <c r="AD160" s="44">
        <f>OVYLD1_!AD160*VLOOKUP(OVYLD2_!AD$4,'[1]INTERNAL PARAMETERS-1'!$B$5:$J$44,5,FALSE)*VLOOKUP(OVYLD2_!AD$4,'[1]INTERNAL PARAMETERS-1'!$B$5:$J$44,7,FALSE)*OVYLD2_!$F160 + OVYLD1_!AD160*(1-VLOOKUP(OVYLD2_!AD$4,'[1]INTERNAL PARAMETERS-1'!$B$5:$J$44,5,FALSE))*VLOOKUP(OVYLD2_!AD$4,'[1]INTERNAL PARAMETERS-1'!$B$5:$J$44,9,FALSE)*OVYLD2_!$F160</f>
        <v>0</v>
      </c>
      <c r="AE160" s="44">
        <f>OVYLD1_!AE160*VLOOKUP(OVYLD2_!AE$4,'[1]INTERNAL PARAMETERS-1'!$B$5:$J$44,5,FALSE)*VLOOKUP(OVYLD2_!AE$4,'[1]INTERNAL PARAMETERS-1'!$B$5:$J$44,7,FALSE)*OVYLD2_!$F160 + OVYLD1_!AE160*(1-VLOOKUP(OVYLD2_!AE$4,'[1]INTERNAL PARAMETERS-1'!$B$5:$J$44,5,FALSE))*VLOOKUP(OVYLD2_!AE$4,'[1]INTERNAL PARAMETERS-1'!$B$5:$J$44,9,FALSE)*OVYLD2_!$F160</f>
        <v>0</v>
      </c>
      <c r="AF160" s="44">
        <f>OVYLD1_!AF160*VLOOKUP(OVYLD2_!AF$4,'[1]INTERNAL PARAMETERS-1'!$B$5:$J$44,5,FALSE)*VLOOKUP(OVYLD2_!AF$4,'[1]INTERNAL PARAMETERS-1'!$B$5:$J$44,7,FALSE)*OVYLD2_!$F160 + OVYLD1_!AF160*(1-VLOOKUP(OVYLD2_!AF$4,'[1]INTERNAL PARAMETERS-1'!$B$5:$J$44,5,FALSE))*VLOOKUP(OVYLD2_!AF$4,'[1]INTERNAL PARAMETERS-1'!$B$5:$J$44,9,FALSE)*OVYLD2_!$F160</f>
        <v>8.0471863730119662</v>
      </c>
      <c r="AG160" s="44">
        <f>OVYLD1_!AG160*VLOOKUP(OVYLD2_!AG$4,'[1]INTERNAL PARAMETERS-1'!$B$5:$J$44,5,FALSE)*VLOOKUP(OVYLD2_!AG$4,'[1]INTERNAL PARAMETERS-1'!$B$5:$J$44,7,FALSE)*OVYLD2_!$F160 + OVYLD1_!AG160*(1-VLOOKUP(OVYLD2_!AG$4,'[1]INTERNAL PARAMETERS-1'!$B$5:$J$44,5,FALSE))*VLOOKUP(OVYLD2_!AG$4,'[1]INTERNAL PARAMETERS-1'!$B$5:$J$44,9,FALSE)*OVYLD2_!$F160</f>
        <v>0</v>
      </c>
      <c r="AH160" s="44">
        <f>OVYLD1_!AH160*VLOOKUP(OVYLD2_!AH$4,'[1]INTERNAL PARAMETERS-1'!$B$5:$J$44,5,FALSE)*VLOOKUP(OVYLD2_!AH$4,'[1]INTERNAL PARAMETERS-1'!$B$5:$J$44,7,FALSE)*OVYLD2_!$F160 + OVYLD1_!AH160*(1-VLOOKUP(OVYLD2_!AH$4,'[1]INTERNAL PARAMETERS-1'!$B$5:$J$44,5,FALSE))*VLOOKUP(OVYLD2_!AH$4,'[1]INTERNAL PARAMETERS-1'!$B$5:$J$44,9,FALSE)*OVYLD2_!$F160</f>
        <v>0.45388990848801586</v>
      </c>
      <c r="AI160" s="44">
        <f>OVYLD1_!AI160*VLOOKUP(OVYLD2_!AI$4,'[1]INTERNAL PARAMETERS-1'!$B$5:$J$44,5,FALSE)*VLOOKUP(OVYLD2_!AI$4,'[1]INTERNAL PARAMETERS-1'!$B$5:$J$44,7,FALSE)*OVYLD2_!$F160 + OVYLD1_!AI160*(1-VLOOKUP(OVYLD2_!AI$4,'[1]INTERNAL PARAMETERS-1'!$B$5:$J$44,5,FALSE))*VLOOKUP(OVYLD2_!AI$4,'[1]INTERNAL PARAMETERS-1'!$B$5:$J$44,9,FALSE)*OVYLD2_!$F160</f>
        <v>1.2380041554098398</v>
      </c>
      <c r="AJ160" s="44">
        <f>OVYLD1_!AJ160*VLOOKUP(OVYLD2_!AJ$4,'[1]INTERNAL PARAMETERS-1'!$B$5:$J$44,5,FALSE)*VLOOKUP(OVYLD2_!AJ$4,'[1]INTERNAL PARAMETERS-1'!$B$5:$J$44,7,FALSE)*OVYLD2_!$F160 + OVYLD1_!AJ160*(1-VLOOKUP(OVYLD2_!AJ$4,'[1]INTERNAL PARAMETERS-1'!$B$5:$J$44,5,FALSE))*VLOOKUP(OVYLD2_!AJ$4,'[1]INTERNAL PARAMETERS-1'!$B$5:$J$44,9,FALSE)*OVYLD2_!$F160</f>
        <v>12.875880667654368</v>
      </c>
      <c r="AK160" s="44">
        <f>OVYLD1_!AK160*VLOOKUP(OVYLD2_!AK$4,'[1]INTERNAL PARAMETERS-1'!$B$5:$J$44,5,FALSE)*VLOOKUP(OVYLD2_!AK$4,'[1]INTERNAL PARAMETERS-1'!$B$5:$J$44,7,FALSE)*OVYLD2_!$F160 + OVYLD1_!AK160*(1-VLOOKUP(OVYLD2_!AK$4,'[1]INTERNAL PARAMETERS-1'!$B$5:$J$44,5,FALSE))*VLOOKUP(OVYLD2_!AK$4,'[1]INTERNAL PARAMETERS-1'!$B$5:$J$44,9,FALSE)*OVYLD2_!$F160</f>
        <v>0</v>
      </c>
      <c r="AL160" s="44">
        <f>OVYLD1_!AL160*VLOOKUP(OVYLD2_!AL$4,'[1]INTERNAL PARAMETERS-1'!$B$5:$J$44,5,FALSE)*VLOOKUP(OVYLD2_!AL$4,'[1]INTERNAL PARAMETERS-1'!$B$5:$J$44,7,FALSE)*OVYLD2_!$F160 + OVYLD1_!AL160*(1-VLOOKUP(OVYLD2_!AL$4,'[1]INTERNAL PARAMETERS-1'!$B$5:$J$44,5,FALSE))*VLOOKUP(OVYLD2_!AL$4,'[1]INTERNAL PARAMETERS-1'!$B$5:$J$44,9,FALSE)*OVYLD2_!$F160</f>
        <v>0</v>
      </c>
      <c r="AM160" s="44">
        <f>OVYLD1_!AM160*VLOOKUP(OVYLD2_!AM$4,'[1]INTERNAL PARAMETERS-1'!$B$5:$J$44,5,FALSE)*VLOOKUP(OVYLD2_!AM$4,'[1]INTERNAL PARAMETERS-1'!$B$5:$J$44,7,FALSE)*OVYLD2_!$F160 + OVYLD1_!AM160*(1-VLOOKUP(OVYLD2_!AM$4,'[1]INTERNAL PARAMETERS-1'!$B$5:$J$44,5,FALSE))*VLOOKUP(OVYLD2_!AM$4,'[1]INTERNAL PARAMETERS-1'!$B$5:$J$44,9,FALSE)*OVYLD2_!$F160</f>
        <v>0</v>
      </c>
      <c r="AN160" s="44">
        <f>OVYLD1_!AN160*VLOOKUP(OVYLD2_!AN$4,'[1]INTERNAL PARAMETERS-1'!$B$5:$J$44,5,FALSE)*VLOOKUP(OVYLD2_!AN$4,'[1]INTERNAL PARAMETERS-1'!$B$5:$J$44,7,FALSE)*OVYLD2_!$F160 + OVYLD1_!AN160*(1-VLOOKUP(OVYLD2_!AN$4,'[1]INTERNAL PARAMETERS-1'!$B$5:$J$44,5,FALSE))*VLOOKUP(OVYLD2_!AN$4,'[1]INTERNAL PARAMETERS-1'!$B$5:$J$44,9,FALSE)*OVYLD2_!$F160</f>
        <v>0</v>
      </c>
      <c r="AO160" s="44">
        <f>OVYLD1_!AO160*VLOOKUP(OVYLD2_!AO$4,'[1]INTERNAL PARAMETERS-1'!$B$5:$J$44,5,FALSE)*VLOOKUP(OVYLD2_!AO$4,'[1]INTERNAL PARAMETERS-1'!$B$5:$J$44,7,FALSE)*OVYLD2_!$F160 + OVYLD1_!AO160*(1-VLOOKUP(OVYLD2_!AO$4,'[1]INTERNAL PARAMETERS-1'!$B$5:$J$44,5,FALSE))*VLOOKUP(OVYLD2_!AO$4,'[1]INTERNAL PARAMETERS-1'!$B$5:$J$44,9,FALSE)*OVYLD2_!$F160</f>
        <v>0</v>
      </c>
      <c r="AP160" s="44">
        <f>OVYLD1_!AP160*VLOOKUP(OVYLD2_!AP$4,'[1]INTERNAL PARAMETERS-1'!$B$5:$J$44,5,FALSE)*VLOOKUP(OVYLD2_!AP$4,'[1]INTERNAL PARAMETERS-1'!$B$5:$J$44,7,FALSE)*OVYLD2_!$F160 + OVYLD1_!AP160*(1-VLOOKUP(OVYLD2_!AP$4,'[1]INTERNAL PARAMETERS-1'!$B$5:$J$44,5,FALSE))*VLOOKUP(OVYLD2_!AP$4,'[1]INTERNAL PARAMETERS-1'!$B$5:$J$44,9,FALSE)*OVYLD2_!$F160</f>
        <v>0</v>
      </c>
      <c r="AQ160" s="44">
        <f>OVYLD1_!AQ160*VLOOKUP(OVYLD2_!AQ$4,'[1]INTERNAL PARAMETERS-1'!$B$5:$J$44,5,FALSE)*VLOOKUP(OVYLD2_!AQ$4,'[1]INTERNAL PARAMETERS-1'!$B$5:$J$44,7,FALSE)*OVYLD2_!$F160 + OVYLD1_!AQ160*(1-VLOOKUP(OVYLD2_!AQ$4,'[1]INTERNAL PARAMETERS-1'!$B$5:$J$44,5,FALSE))*VLOOKUP(OVYLD2_!AQ$4,'[1]INTERNAL PARAMETERS-1'!$B$5:$J$44,9,FALSE)*OVYLD2_!$F160</f>
        <v>0</v>
      </c>
      <c r="AR160" s="44">
        <f>OVYLD1_!AR160*VLOOKUP(OVYLD2_!AR$4,'[1]INTERNAL PARAMETERS-1'!$B$5:$J$44,5,FALSE)*VLOOKUP(OVYLD2_!AR$4,'[1]INTERNAL PARAMETERS-1'!$B$5:$J$44,7,FALSE)*OVYLD2_!$F160 + OVYLD1_!AR160*(1-VLOOKUP(OVYLD2_!AR$4,'[1]INTERNAL PARAMETERS-1'!$B$5:$J$44,5,FALSE))*VLOOKUP(OVYLD2_!AR$4,'[1]INTERNAL PARAMETERS-1'!$B$5:$J$44,9,FALSE)*OVYLD2_!$F160</f>
        <v>0</v>
      </c>
      <c r="AS160" s="44">
        <f>OVYLD1_!AS160*VLOOKUP(OVYLD2_!AS$4,'[1]INTERNAL PARAMETERS-1'!$B$5:$J$44,5,FALSE)*VLOOKUP(OVYLD2_!AS$4,'[1]INTERNAL PARAMETERS-1'!$B$5:$J$44,7,FALSE)*OVYLD2_!$F160 + OVYLD1_!AS160*(1-VLOOKUP(OVYLD2_!AS$4,'[1]INTERNAL PARAMETERS-1'!$B$5:$J$44,5,FALSE))*VLOOKUP(OVYLD2_!AS$4,'[1]INTERNAL PARAMETERS-1'!$B$5:$J$44,9,FALSE)*OVYLD2_!$F160</f>
        <v>0</v>
      </c>
      <c r="AT160" s="43">
        <f>OVYLD1_!AT160*VLOOKUP(OVYLD2_!AT$4,'[1]INTERNAL PARAMETERS-1'!$B$5:$J$44,5,FALSE)*VLOOKUP(OVYLD2_!AT$4,'[1]INTERNAL PARAMETERS-1'!$B$5:$J$44,7,FALSE)*OVYLD2_!$F160 + OVYLD1_!AT160*(1-VLOOKUP(OVYLD2_!AT$4,'[1]INTERNAL PARAMETERS-1'!$B$5:$J$44,5,FALSE))*VLOOKUP(OVYLD2_!AT$4,'[1]INTERNAL PARAMETERS-1'!$B$5:$J$44,9,FALSE)*OVYLD2_!$F160</f>
        <v>0</v>
      </c>
      <c r="AU160" s="45">
        <f>OVYLD1_!AU160*VLOOKUP(OVYLD2_!AU$4,'[1]INTERNAL PARAMETERS-1'!$B$5:$J$44,5,FALSE)*VLOOKUP(OVYLD2_!AU$4,'[1]INTERNAL PARAMETERS-1'!$B$5:$J$44,6,FALSE)*VLOOKUP(OVYLD2_!AU$4,'[1]INTERNAL PARAMETERS-1'!$B$5:$J$44,3,FALSE) + OVYLD1_!AU160*(1-VLOOKUP(OVYLD2_!AU$4,'[1]INTERNAL PARAMETERS-1'!$B$5:$J$44,5,FALSE))*VLOOKUP(OVYLD2_!AU$4,'[1]INTERNAL PARAMETERS-1'!$B$5:$J$44,8,FALSE)*VLOOKUP(OVYLD2_!AU$4,'[1]INTERNAL PARAMETERS-1'!$B$5:$J$44,3,FALSE)</f>
        <v>0</v>
      </c>
      <c r="AV160" s="44">
        <f>OVYLD1_!AV160*VLOOKUP(OVYLD2_!AV$4,'[1]INTERNAL PARAMETERS-1'!$B$5:$J$44,5,FALSE)*VLOOKUP(OVYLD2_!AV$4,'[1]INTERNAL PARAMETERS-1'!$B$5:$J$44,6,FALSE)*VLOOKUP(OVYLD2_!AV$4,'[1]INTERNAL PARAMETERS-1'!$B$5:$J$44,3,FALSE) + OVYLD1_!AV160*(1-VLOOKUP(OVYLD2_!AV$4,'[1]INTERNAL PARAMETERS-1'!$B$5:$J$44,5,FALSE))*VLOOKUP(OVYLD2_!AV$4,'[1]INTERNAL PARAMETERS-1'!$B$5:$J$44,8,FALSE)*VLOOKUP(OVYLD2_!AV$4,'[1]INTERNAL PARAMETERS-1'!$B$5:$J$44,3,FALSE)</f>
        <v>0</v>
      </c>
      <c r="AW160" s="44">
        <f>OVYLD1_!AW160*VLOOKUP(OVYLD2_!AW$4,'[1]INTERNAL PARAMETERS-1'!$B$5:$J$44,5,FALSE)*VLOOKUP(OVYLD2_!AW$4,'[1]INTERNAL PARAMETERS-1'!$B$5:$J$44,6,FALSE)*VLOOKUP(OVYLD2_!AW$4,'[1]INTERNAL PARAMETERS-1'!$B$5:$J$44,3,FALSE) + OVYLD1_!AW160*(1-VLOOKUP(OVYLD2_!AW$4,'[1]INTERNAL PARAMETERS-1'!$B$5:$J$44,5,FALSE))*VLOOKUP(OVYLD2_!AW$4,'[1]INTERNAL PARAMETERS-1'!$B$5:$J$44,8,FALSE)*VLOOKUP(OVYLD2_!AW$4,'[1]INTERNAL PARAMETERS-1'!$B$5:$J$44,3,FALSE)</f>
        <v>21.362353145073094</v>
      </c>
      <c r="AX160" s="44">
        <f>OVYLD1_!AX160*VLOOKUP(OVYLD2_!AX$4,'[1]INTERNAL PARAMETERS-1'!$B$5:$J$44,5,FALSE)*VLOOKUP(OVYLD2_!AX$4,'[1]INTERNAL PARAMETERS-1'!$B$5:$J$44,6,FALSE)*VLOOKUP(OVYLD2_!AX$4,'[1]INTERNAL PARAMETERS-1'!$B$5:$J$44,3,FALSE) + OVYLD1_!AX160*(1-VLOOKUP(OVYLD2_!AX$4,'[1]INTERNAL PARAMETERS-1'!$B$5:$J$44,5,FALSE))*VLOOKUP(OVYLD2_!AX$4,'[1]INTERNAL PARAMETERS-1'!$B$5:$J$44,8,FALSE)*VLOOKUP(OVYLD2_!AX$4,'[1]INTERNAL PARAMETERS-1'!$B$5:$J$44,3,FALSE)</f>
        <v>0</v>
      </c>
      <c r="AY160" s="44">
        <f>OVYLD1_!AY160*VLOOKUP(OVYLD2_!AY$4,'[1]INTERNAL PARAMETERS-1'!$B$5:$J$44,5,FALSE)*VLOOKUP(OVYLD2_!AY$4,'[1]INTERNAL PARAMETERS-1'!$B$5:$J$44,6,FALSE)*VLOOKUP(OVYLD2_!AY$4,'[1]INTERNAL PARAMETERS-1'!$B$5:$J$44,3,FALSE) + OVYLD1_!AY160*(1-VLOOKUP(OVYLD2_!AY$4,'[1]INTERNAL PARAMETERS-1'!$B$5:$J$44,5,FALSE))*VLOOKUP(OVYLD2_!AY$4,'[1]INTERNAL PARAMETERS-1'!$B$5:$J$44,8,FALSE)*VLOOKUP(OVYLD2_!AY$4,'[1]INTERNAL PARAMETERS-1'!$B$5:$J$44,3,FALSE)</f>
        <v>0</v>
      </c>
      <c r="AZ160" s="44">
        <f>OVYLD1_!AZ160*VLOOKUP(OVYLD2_!AZ$4,'[1]INTERNAL PARAMETERS-1'!$B$5:$J$44,5,FALSE)*VLOOKUP(OVYLD2_!AZ$4,'[1]INTERNAL PARAMETERS-1'!$B$5:$J$44,6,FALSE)*VLOOKUP(OVYLD2_!AZ$4,'[1]INTERNAL PARAMETERS-1'!$B$5:$J$44,3,FALSE) + OVYLD1_!AZ160*(1-VLOOKUP(OVYLD2_!AZ$4,'[1]INTERNAL PARAMETERS-1'!$B$5:$J$44,5,FALSE))*VLOOKUP(OVYLD2_!AZ$4,'[1]INTERNAL PARAMETERS-1'!$B$5:$J$44,8,FALSE)*VLOOKUP(OVYLD2_!AZ$4,'[1]INTERNAL PARAMETERS-1'!$B$5:$J$44,3,FALSE)</f>
        <v>0</v>
      </c>
      <c r="BA160" s="44">
        <f>OVYLD1_!BA160*VLOOKUP(OVYLD2_!BA$4,'[1]INTERNAL PARAMETERS-1'!$B$5:$J$44,5,FALSE)*VLOOKUP(OVYLD2_!BA$4,'[1]INTERNAL PARAMETERS-1'!$B$5:$J$44,6,FALSE)*VLOOKUP(OVYLD2_!BA$4,'[1]INTERNAL PARAMETERS-1'!$B$5:$J$44,3,FALSE) + OVYLD1_!BA160*(1-VLOOKUP(OVYLD2_!BA$4,'[1]INTERNAL PARAMETERS-1'!$B$5:$J$44,5,FALSE))*VLOOKUP(OVYLD2_!BA$4,'[1]INTERNAL PARAMETERS-1'!$B$5:$J$44,8,FALSE)*VLOOKUP(OVYLD2_!BA$4,'[1]INTERNAL PARAMETERS-1'!$B$5:$J$44,3,FALSE)</f>
        <v>16.894520928884955</v>
      </c>
      <c r="BB160" s="44">
        <f>OVYLD1_!BB160*VLOOKUP(OVYLD2_!BB$4,'[1]INTERNAL PARAMETERS-1'!$B$5:$J$44,5,FALSE)*VLOOKUP(OVYLD2_!BB$4,'[1]INTERNAL PARAMETERS-1'!$B$5:$J$44,6,FALSE)*VLOOKUP(OVYLD2_!BB$4,'[1]INTERNAL PARAMETERS-1'!$B$5:$J$44,3,FALSE) + OVYLD1_!BB160*(1-VLOOKUP(OVYLD2_!BB$4,'[1]INTERNAL PARAMETERS-1'!$B$5:$J$44,5,FALSE))*VLOOKUP(OVYLD2_!BB$4,'[1]INTERNAL PARAMETERS-1'!$B$5:$J$44,8,FALSE)*VLOOKUP(OVYLD2_!BB$4,'[1]INTERNAL PARAMETERS-1'!$B$5:$J$44,3,FALSE)</f>
        <v>3.1698999976676592</v>
      </c>
      <c r="BC160" s="44">
        <f>OVYLD1_!BC160*VLOOKUP(OVYLD2_!BC$4,'[1]INTERNAL PARAMETERS-1'!$B$5:$J$44,5,FALSE)*VLOOKUP(OVYLD2_!BC$4,'[1]INTERNAL PARAMETERS-1'!$B$5:$J$44,6,FALSE)*VLOOKUP(OVYLD2_!BC$4,'[1]INTERNAL PARAMETERS-1'!$B$5:$J$44,3,FALSE) + OVYLD1_!BC160*(1-VLOOKUP(OVYLD2_!BC$4,'[1]INTERNAL PARAMETERS-1'!$B$5:$J$44,5,FALSE))*VLOOKUP(OVYLD2_!BC$4,'[1]INTERNAL PARAMETERS-1'!$B$5:$J$44,8,FALSE)*VLOOKUP(OVYLD2_!BC$4,'[1]INTERNAL PARAMETERS-1'!$B$5:$J$44,3,FALSE)</f>
        <v>13.828456110536633</v>
      </c>
      <c r="BD160" s="44">
        <f>OVYLD1_!BD160*VLOOKUP(OVYLD2_!BD$4,'[1]INTERNAL PARAMETERS-1'!$B$5:$J$44,5,FALSE)*VLOOKUP(OVYLD2_!BD$4,'[1]INTERNAL PARAMETERS-1'!$B$5:$J$44,6,FALSE)*VLOOKUP(OVYLD2_!BD$4,'[1]INTERNAL PARAMETERS-1'!$B$5:$J$44,3,FALSE) + OVYLD1_!BD160*(1-VLOOKUP(OVYLD2_!BD$4,'[1]INTERNAL PARAMETERS-1'!$B$5:$J$44,5,FALSE))*VLOOKUP(OVYLD2_!BD$4,'[1]INTERNAL PARAMETERS-1'!$B$5:$J$44,8,FALSE)*VLOOKUP(OVYLD2_!BD$4,'[1]INTERNAL PARAMETERS-1'!$B$5:$J$44,3,FALSE)</f>
        <v>2.4908348494414718</v>
      </c>
      <c r="BE160" s="44">
        <f>OVYLD1_!BE160*VLOOKUP(OVYLD2_!BE$4,'[1]INTERNAL PARAMETERS-1'!$B$5:$J$44,5,FALSE)*VLOOKUP(OVYLD2_!BE$4,'[1]INTERNAL PARAMETERS-1'!$B$5:$J$44,6,FALSE)*VLOOKUP(OVYLD2_!BE$4,'[1]INTERNAL PARAMETERS-1'!$B$5:$J$44,3,FALSE) + OVYLD1_!BE160*(1-VLOOKUP(OVYLD2_!BE$4,'[1]INTERNAL PARAMETERS-1'!$B$5:$J$44,5,FALSE))*VLOOKUP(OVYLD2_!BE$4,'[1]INTERNAL PARAMETERS-1'!$B$5:$J$44,8,FALSE)*VLOOKUP(OVYLD2_!BE$4,'[1]INTERNAL PARAMETERS-1'!$B$5:$J$44,3,FALSE)</f>
        <v>6.8419513163501069</v>
      </c>
      <c r="BF160" s="44">
        <f>OVYLD1_!BF160*VLOOKUP(OVYLD2_!BF$4,'[1]INTERNAL PARAMETERS-1'!$B$5:$J$44,5,FALSE)*VLOOKUP(OVYLD2_!BF$4,'[1]INTERNAL PARAMETERS-1'!$B$5:$J$44,6,FALSE)*VLOOKUP(OVYLD2_!BF$4,'[1]INTERNAL PARAMETERS-1'!$B$5:$J$44,3,FALSE) + OVYLD1_!BF160*(1-VLOOKUP(OVYLD2_!BF$4,'[1]INTERNAL PARAMETERS-1'!$B$5:$J$44,5,FALSE))*VLOOKUP(OVYLD2_!BF$4,'[1]INTERNAL PARAMETERS-1'!$B$5:$J$44,8,FALSE)*VLOOKUP(OVYLD2_!BF$4,'[1]INTERNAL PARAMETERS-1'!$B$5:$J$44,3,FALSE)</f>
        <v>0</v>
      </c>
      <c r="BG160" s="44">
        <f>OVYLD1_!BG160*VLOOKUP(OVYLD2_!BG$4,'[1]INTERNAL PARAMETERS-1'!$B$5:$J$44,5,FALSE)*VLOOKUP(OVYLD2_!BG$4,'[1]INTERNAL PARAMETERS-1'!$B$5:$J$44,6,FALSE)*VLOOKUP(OVYLD2_!BG$4,'[1]INTERNAL PARAMETERS-1'!$B$5:$J$44,3,FALSE) + OVYLD1_!BG160*(1-VLOOKUP(OVYLD2_!BG$4,'[1]INTERNAL PARAMETERS-1'!$B$5:$J$44,5,FALSE))*VLOOKUP(OVYLD2_!BG$4,'[1]INTERNAL PARAMETERS-1'!$B$5:$J$44,8,FALSE)*VLOOKUP(OVYLD2_!BG$4,'[1]INTERNAL PARAMETERS-1'!$B$5:$J$44,3,FALSE)</f>
        <v>3.22583066146627</v>
      </c>
      <c r="BH160" s="44">
        <f>OVYLD1_!BH160*VLOOKUP(OVYLD2_!BH$4,'[1]INTERNAL PARAMETERS-1'!$B$5:$J$44,5,FALSE)*VLOOKUP(OVYLD2_!BH$4,'[1]INTERNAL PARAMETERS-1'!$B$5:$J$44,6,FALSE)*VLOOKUP(OVYLD2_!BH$4,'[1]INTERNAL PARAMETERS-1'!$B$5:$J$44,3,FALSE) + OVYLD1_!BH160*(1-VLOOKUP(OVYLD2_!BH$4,'[1]INTERNAL PARAMETERS-1'!$B$5:$J$44,5,FALSE))*VLOOKUP(OVYLD2_!BH$4,'[1]INTERNAL PARAMETERS-1'!$B$5:$J$44,8,FALSE)*VLOOKUP(OVYLD2_!BH$4,'[1]INTERNAL PARAMETERS-1'!$B$5:$J$44,3,FALSE)</f>
        <v>2.6821824048508577E-2</v>
      </c>
      <c r="BI160" s="44">
        <f>OVYLD1_!BI160*VLOOKUP(OVYLD2_!BI$4,'[1]INTERNAL PARAMETERS-1'!$B$5:$J$44,5,FALSE)*VLOOKUP(OVYLD2_!BI$4,'[1]INTERNAL PARAMETERS-1'!$B$5:$J$44,6,FALSE)*VLOOKUP(OVYLD2_!BI$4,'[1]INTERNAL PARAMETERS-1'!$B$5:$J$44,3,FALSE) + OVYLD1_!BI160*(1-VLOOKUP(OVYLD2_!BI$4,'[1]INTERNAL PARAMETERS-1'!$B$5:$J$44,5,FALSE))*VLOOKUP(OVYLD2_!BI$4,'[1]INTERNAL PARAMETERS-1'!$B$5:$J$44,8,FALSE)*VLOOKUP(OVYLD2_!BI$4,'[1]INTERNAL PARAMETERS-1'!$B$5:$J$44,3,FALSE)</f>
        <v>0</v>
      </c>
      <c r="BJ160" s="44">
        <f>OVYLD1_!BJ160*VLOOKUP(OVYLD2_!BJ$4,'[1]INTERNAL PARAMETERS-1'!$B$5:$J$44,5,FALSE)*VLOOKUP(OVYLD2_!BJ$4,'[1]INTERNAL PARAMETERS-1'!$B$5:$J$44,6,FALSE)*VLOOKUP(OVYLD2_!BJ$4,'[1]INTERNAL PARAMETERS-1'!$B$5:$J$44,3,FALSE) + OVYLD1_!BJ160*(1-VLOOKUP(OVYLD2_!BJ$4,'[1]INTERNAL PARAMETERS-1'!$B$5:$J$44,5,FALSE))*VLOOKUP(OVYLD2_!BJ$4,'[1]INTERNAL PARAMETERS-1'!$B$5:$J$44,8,FALSE)*VLOOKUP(OVYLD2_!BJ$4,'[1]INTERNAL PARAMETERS-1'!$B$5:$J$44,3,FALSE)</f>
        <v>1.2812683492089045</v>
      </c>
      <c r="BK160" s="44">
        <f>OVYLD1_!BK160*VLOOKUP(OVYLD2_!BK$4,'[1]INTERNAL PARAMETERS-1'!$B$5:$J$44,5,FALSE)*VLOOKUP(OVYLD2_!BK$4,'[1]INTERNAL PARAMETERS-1'!$B$5:$J$44,6,FALSE)*VLOOKUP(OVYLD2_!BK$4,'[1]INTERNAL PARAMETERS-1'!$B$5:$J$44,3,FALSE) + OVYLD1_!BK160*(1-VLOOKUP(OVYLD2_!BK$4,'[1]INTERNAL PARAMETERS-1'!$B$5:$J$44,5,FALSE))*VLOOKUP(OVYLD2_!BK$4,'[1]INTERNAL PARAMETERS-1'!$B$5:$J$44,8,FALSE)*VLOOKUP(OVYLD2_!BK$4,'[1]INTERNAL PARAMETERS-1'!$B$5:$J$44,3,FALSE)</f>
        <v>1.7522145806829339</v>
      </c>
      <c r="BL160" s="44">
        <f>OVYLD1_!BL160*VLOOKUP(OVYLD2_!BL$4,'[1]INTERNAL PARAMETERS-1'!$B$5:$J$44,5,FALSE)*VLOOKUP(OVYLD2_!BL$4,'[1]INTERNAL PARAMETERS-1'!$B$5:$J$44,6,FALSE)*VLOOKUP(OVYLD2_!BL$4,'[1]INTERNAL PARAMETERS-1'!$B$5:$J$44,3,FALSE) + OVYLD1_!BL160*(1-VLOOKUP(OVYLD2_!BL$4,'[1]INTERNAL PARAMETERS-1'!$B$5:$J$44,5,FALSE))*VLOOKUP(OVYLD2_!BL$4,'[1]INTERNAL PARAMETERS-1'!$B$5:$J$44,8,FALSE)*VLOOKUP(OVYLD2_!BL$4,'[1]INTERNAL PARAMETERS-1'!$B$5:$J$44,3,FALSE)</f>
        <v>5.3557868125224726</v>
      </c>
      <c r="BM160" s="44">
        <f>OVYLD1_!BM160*VLOOKUP(OVYLD2_!BM$4,'[1]INTERNAL PARAMETERS-1'!$B$5:$J$44,5,FALSE)*VLOOKUP(OVYLD2_!BM$4,'[1]INTERNAL PARAMETERS-1'!$B$5:$J$44,6,FALSE)*VLOOKUP(OVYLD2_!BM$4,'[1]INTERNAL PARAMETERS-1'!$B$5:$J$44,3,FALSE) + OVYLD1_!BM160*(1-VLOOKUP(OVYLD2_!BM$4,'[1]INTERNAL PARAMETERS-1'!$B$5:$J$44,5,FALSE))*VLOOKUP(OVYLD2_!BM$4,'[1]INTERNAL PARAMETERS-1'!$B$5:$J$44,8,FALSE)*VLOOKUP(OVYLD2_!BM$4,'[1]INTERNAL PARAMETERS-1'!$B$5:$J$44,3,FALSE)</f>
        <v>2.7447511853287292</v>
      </c>
      <c r="BN160" s="44">
        <f>OVYLD1_!BN160*VLOOKUP(OVYLD2_!BN$4,'[1]INTERNAL PARAMETERS-1'!$B$5:$J$44,5,FALSE)*VLOOKUP(OVYLD2_!BN$4,'[1]INTERNAL PARAMETERS-1'!$B$5:$J$44,6,FALSE)*VLOOKUP(OVYLD2_!BN$4,'[1]INTERNAL PARAMETERS-1'!$B$5:$J$44,3,FALSE) + OVYLD1_!BN160*(1-VLOOKUP(OVYLD2_!BN$4,'[1]INTERNAL PARAMETERS-1'!$B$5:$J$44,5,FALSE))*VLOOKUP(OVYLD2_!BN$4,'[1]INTERNAL PARAMETERS-1'!$B$5:$J$44,8,FALSE)*VLOOKUP(OVYLD2_!BN$4,'[1]INTERNAL PARAMETERS-1'!$B$5:$J$44,3,FALSE)</f>
        <v>1.6485536837066117</v>
      </c>
      <c r="BO160" s="44">
        <f>OVYLD1_!BO160*VLOOKUP(OVYLD2_!BO$4,'[1]INTERNAL PARAMETERS-1'!$B$5:$J$44,5,FALSE)*VLOOKUP(OVYLD2_!BO$4,'[1]INTERNAL PARAMETERS-1'!$B$5:$J$44,6,FALSE)*VLOOKUP(OVYLD2_!BO$4,'[1]INTERNAL PARAMETERS-1'!$B$5:$J$44,3,FALSE) + OVYLD1_!BO160*(1-VLOOKUP(OVYLD2_!BO$4,'[1]INTERNAL PARAMETERS-1'!$B$5:$J$44,5,FALSE))*VLOOKUP(OVYLD2_!BO$4,'[1]INTERNAL PARAMETERS-1'!$B$5:$J$44,8,FALSE)*VLOOKUP(OVYLD2_!BO$4,'[1]INTERNAL PARAMETERS-1'!$B$5:$J$44,3,FALSE)</f>
        <v>1.0559346979762201</v>
      </c>
      <c r="BP160" s="44">
        <f>OVYLD1_!BP160*VLOOKUP(OVYLD2_!BP$4,'[1]INTERNAL PARAMETERS-1'!$B$5:$J$44,5,FALSE)*VLOOKUP(OVYLD2_!BP$4,'[1]INTERNAL PARAMETERS-1'!$B$5:$J$44,6,FALSE)*VLOOKUP(OVYLD2_!BP$4,'[1]INTERNAL PARAMETERS-1'!$B$5:$J$44,3,FALSE) + OVYLD1_!BP160*(1-VLOOKUP(OVYLD2_!BP$4,'[1]INTERNAL PARAMETERS-1'!$B$5:$J$44,5,FALSE))*VLOOKUP(OVYLD2_!BP$4,'[1]INTERNAL PARAMETERS-1'!$B$5:$J$44,8,FALSE)*VLOOKUP(OVYLD2_!BP$4,'[1]INTERNAL PARAMETERS-1'!$B$5:$J$44,3,FALSE)</f>
        <v>0.10530825899551538</v>
      </c>
      <c r="BQ160" s="44">
        <f>OVYLD1_!BQ160*VLOOKUP(OVYLD2_!BQ$4,'[1]INTERNAL PARAMETERS-1'!$B$5:$J$44,5,FALSE)*VLOOKUP(OVYLD2_!BQ$4,'[1]INTERNAL PARAMETERS-1'!$B$5:$J$44,6,FALSE)*VLOOKUP(OVYLD2_!BQ$4,'[1]INTERNAL PARAMETERS-1'!$B$5:$J$44,3,FALSE) + OVYLD1_!BQ160*(1-VLOOKUP(OVYLD2_!BQ$4,'[1]INTERNAL PARAMETERS-1'!$B$5:$J$44,5,FALSE))*VLOOKUP(OVYLD2_!BQ$4,'[1]INTERNAL PARAMETERS-1'!$B$5:$J$44,8,FALSE)*VLOOKUP(OVYLD2_!BQ$4,'[1]INTERNAL PARAMETERS-1'!$B$5:$J$44,3,FALSE)</f>
        <v>5.7300088791799597</v>
      </c>
      <c r="BR160" s="44">
        <f>OVYLD1_!BR160*VLOOKUP(OVYLD2_!BR$4,'[1]INTERNAL PARAMETERS-1'!$B$5:$J$44,5,FALSE)*VLOOKUP(OVYLD2_!BR$4,'[1]INTERNAL PARAMETERS-1'!$B$5:$J$44,6,FALSE)*VLOOKUP(OVYLD2_!BR$4,'[1]INTERNAL PARAMETERS-1'!$B$5:$J$44,3,FALSE) + OVYLD1_!BR160*(1-VLOOKUP(OVYLD2_!BR$4,'[1]INTERNAL PARAMETERS-1'!$B$5:$J$44,5,FALSE))*VLOOKUP(OVYLD2_!BR$4,'[1]INTERNAL PARAMETERS-1'!$B$5:$J$44,8,FALSE)*VLOOKUP(OVYLD2_!BR$4,'[1]INTERNAL PARAMETERS-1'!$B$5:$J$44,3,FALSE)</f>
        <v>0.1862440161240049</v>
      </c>
      <c r="BS160" s="44">
        <f>OVYLD1_!BS160*VLOOKUP(OVYLD2_!BS$4,'[1]INTERNAL PARAMETERS-1'!$B$5:$J$44,5,FALSE)*VLOOKUP(OVYLD2_!BS$4,'[1]INTERNAL PARAMETERS-1'!$B$5:$J$44,6,FALSE)*VLOOKUP(OVYLD2_!BS$4,'[1]INTERNAL PARAMETERS-1'!$B$5:$J$44,3,FALSE) + OVYLD1_!BS160*(1-VLOOKUP(OVYLD2_!BS$4,'[1]INTERNAL PARAMETERS-1'!$B$5:$J$44,5,FALSE))*VLOOKUP(OVYLD2_!BS$4,'[1]INTERNAL PARAMETERS-1'!$B$5:$J$44,8,FALSE)*VLOOKUP(OVYLD2_!BS$4,'[1]INTERNAL PARAMETERS-1'!$B$5:$J$44,3,FALSE)</f>
        <v>1.847107318235729E-2</v>
      </c>
      <c r="BT160" s="44">
        <f>OVYLD1_!BT160*VLOOKUP(OVYLD2_!BT$4,'[1]INTERNAL PARAMETERS-1'!$B$5:$J$44,5,FALSE)*VLOOKUP(OVYLD2_!BT$4,'[1]INTERNAL PARAMETERS-1'!$B$5:$J$44,6,FALSE)*VLOOKUP(OVYLD2_!BT$4,'[1]INTERNAL PARAMETERS-1'!$B$5:$J$44,3,FALSE) + OVYLD1_!BT160*(1-VLOOKUP(OVYLD2_!BT$4,'[1]INTERNAL PARAMETERS-1'!$B$5:$J$44,5,FALSE))*VLOOKUP(OVYLD2_!BT$4,'[1]INTERNAL PARAMETERS-1'!$B$5:$J$44,8,FALSE)*VLOOKUP(OVYLD2_!BT$4,'[1]INTERNAL PARAMETERS-1'!$B$5:$J$44,3,FALSE)</f>
        <v>0</v>
      </c>
      <c r="BU160" s="44">
        <f>OVYLD1_!BU160*VLOOKUP(OVYLD2_!BU$4,'[1]INTERNAL PARAMETERS-1'!$B$5:$J$44,5,FALSE)*VLOOKUP(OVYLD2_!BU$4,'[1]INTERNAL PARAMETERS-1'!$B$5:$J$44,6,FALSE)*VLOOKUP(OVYLD2_!BU$4,'[1]INTERNAL PARAMETERS-1'!$B$5:$J$44,3,FALSE) + OVYLD1_!BU160*(1-VLOOKUP(OVYLD2_!BU$4,'[1]INTERNAL PARAMETERS-1'!$B$5:$J$44,5,FALSE))*VLOOKUP(OVYLD2_!BU$4,'[1]INTERNAL PARAMETERS-1'!$B$5:$J$44,8,FALSE)*VLOOKUP(OVYLD2_!BU$4,'[1]INTERNAL PARAMETERS-1'!$B$5:$J$44,3,FALSE)</f>
        <v>0</v>
      </c>
      <c r="BV160" s="44">
        <f>OVYLD1_!BV160*VLOOKUP(OVYLD2_!BV$4,'[1]INTERNAL PARAMETERS-1'!$B$5:$J$44,5,FALSE)*VLOOKUP(OVYLD2_!BV$4,'[1]INTERNAL PARAMETERS-1'!$B$5:$J$44,6,FALSE)*VLOOKUP(OVYLD2_!BV$4,'[1]INTERNAL PARAMETERS-1'!$B$5:$J$44,3,FALSE) + OVYLD1_!BV160*(1-VLOOKUP(OVYLD2_!BV$4,'[1]INTERNAL PARAMETERS-1'!$B$5:$J$44,5,FALSE))*VLOOKUP(OVYLD2_!BV$4,'[1]INTERNAL PARAMETERS-1'!$B$5:$J$44,8,FALSE)*VLOOKUP(OVYLD2_!BV$4,'[1]INTERNAL PARAMETERS-1'!$B$5:$J$44,3,FALSE)</f>
        <v>0</v>
      </c>
      <c r="BW160" s="44">
        <f>OVYLD1_!BW160*VLOOKUP(OVYLD2_!BW$4,'[1]INTERNAL PARAMETERS-1'!$B$5:$J$44,5,FALSE)*VLOOKUP(OVYLD2_!BW$4,'[1]INTERNAL PARAMETERS-1'!$B$5:$J$44,6,FALSE)*VLOOKUP(OVYLD2_!BW$4,'[1]INTERNAL PARAMETERS-1'!$B$5:$J$44,3,FALSE) + OVYLD1_!BW160*(1-VLOOKUP(OVYLD2_!BW$4,'[1]INTERNAL PARAMETERS-1'!$B$5:$J$44,5,FALSE))*VLOOKUP(OVYLD2_!BW$4,'[1]INTERNAL PARAMETERS-1'!$B$5:$J$44,8,FALSE)*VLOOKUP(OVYLD2_!BW$4,'[1]INTERNAL PARAMETERS-1'!$B$5:$J$44,3,FALSE)</f>
        <v>0</v>
      </c>
      <c r="BX160" s="44">
        <f>OVYLD1_!BX160*VLOOKUP(OVYLD2_!BX$4,'[1]INTERNAL PARAMETERS-1'!$B$5:$J$44,5,FALSE)*VLOOKUP(OVYLD2_!BX$4,'[1]INTERNAL PARAMETERS-1'!$B$5:$J$44,6,FALSE)*VLOOKUP(OVYLD2_!BX$4,'[1]INTERNAL PARAMETERS-1'!$B$5:$J$44,3,FALSE) + OVYLD1_!BX160*(1-VLOOKUP(OVYLD2_!BX$4,'[1]INTERNAL PARAMETERS-1'!$B$5:$J$44,5,FALSE))*VLOOKUP(OVYLD2_!BX$4,'[1]INTERNAL PARAMETERS-1'!$B$5:$J$44,8,FALSE)*VLOOKUP(OVYLD2_!BX$4,'[1]INTERNAL PARAMETERS-1'!$B$5:$J$44,3,FALSE)</f>
        <v>0</v>
      </c>
      <c r="BY160" s="44">
        <f>OVYLD1_!BY160*VLOOKUP(OVYLD2_!BY$4,'[1]INTERNAL PARAMETERS-1'!$B$5:$J$44,5,FALSE)*VLOOKUP(OVYLD2_!BY$4,'[1]INTERNAL PARAMETERS-1'!$B$5:$J$44,6,FALSE)*VLOOKUP(OVYLD2_!BY$4,'[1]INTERNAL PARAMETERS-1'!$B$5:$J$44,3,FALSE) + OVYLD1_!BY160*(1-VLOOKUP(OVYLD2_!BY$4,'[1]INTERNAL PARAMETERS-1'!$B$5:$J$44,5,FALSE))*VLOOKUP(OVYLD2_!BY$4,'[1]INTERNAL PARAMETERS-1'!$B$5:$J$44,8,FALSE)*VLOOKUP(OVYLD2_!BY$4,'[1]INTERNAL PARAMETERS-1'!$B$5:$J$44,3,FALSE)</f>
        <v>0</v>
      </c>
      <c r="BZ160" s="44">
        <f>OVYLD1_!BZ160*VLOOKUP(OVYLD2_!BZ$4,'[1]INTERNAL PARAMETERS-1'!$B$5:$J$44,5,FALSE)*VLOOKUP(OVYLD2_!BZ$4,'[1]INTERNAL PARAMETERS-1'!$B$5:$J$44,6,FALSE)*VLOOKUP(OVYLD2_!BZ$4,'[1]INTERNAL PARAMETERS-1'!$B$5:$J$44,3,FALSE) + OVYLD1_!BZ160*(1-VLOOKUP(OVYLD2_!BZ$4,'[1]INTERNAL PARAMETERS-1'!$B$5:$J$44,5,FALSE))*VLOOKUP(OVYLD2_!BZ$4,'[1]INTERNAL PARAMETERS-1'!$B$5:$J$44,8,FALSE)*VLOOKUP(OVYLD2_!BZ$4,'[1]INTERNAL PARAMETERS-1'!$B$5:$J$44,3,FALSE)</f>
        <v>1.2866885362437779E-2</v>
      </c>
      <c r="CA160" s="44">
        <f>OVYLD1_!CA160*VLOOKUP(OVYLD2_!CA$4,'[1]INTERNAL PARAMETERS-1'!$B$5:$J$44,5,FALSE)*VLOOKUP(OVYLD2_!CA$4,'[1]INTERNAL PARAMETERS-1'!$B$5:$J$44,6,FALSE)*VLOOKUP(OVYLD2_!CA$4,'[1]INTERNAL PARAMETERS-1'!$B$5:$J$44,3,FALSE) + OVYLD1_!CA160*(1-VLOOKUP(OVYLD2_!CA$4,'[1]INTERNAL PARAMETERS-1'!$B$5:$J$44,5,FALSE))*VLOOKUP(OVYLD2_!CA$4,'[1]INTERNAL PARAMETERS-1'!$B$5:$J$44,8,FALSE)*VLOOKUP(OVYLD2_!CA$4,'[1]INTERNAL PARAMETERS-1'!$B$5:$J$44,3,FALSE)</f>
        <v>0</v>
      </c>
      <c r="CB160" s="44">
        <f>OVYLD1_!CB160*VLOOKUP(OVYLD2_!CB$4,'[1]INTERNAL PARAMETERS-1'!$B$5:$J$44,5,FALSE)*VLOOKUP(OVYLD2_!CB$4,'[1]INTERNAL PARAMETERS-1'!$B$5:$J$44,6,FALSE)*VLOOKUP(OVYLD2_!CB$4,'[1]INTERNAL PARAMETERS-1'!$B$5:$J$44,3,FALSE) + OVYLD1_!CB160*(1-VLOOKUP(OVYLD2_!CB$4,'[1]INTERNAL PARAMETERS-1'!$B$5:$J$44,5,FALSE))*VLOOKUP(OVYLD2_!CB$4,'[1]INTERNAL PARAMETERS-1'!$B$5:$J$44,8,FALSE)*VLOOKUP(OVYLD2_!CB$4,'[1]INTERNAL PARAMETERS-1'!$B$5:$J$44,3,FALSE)</f>
        <v>0</v>
      </c>
      <c r="CC160" s="44">
        <f>OVYLD1_!CC160*VLOOKUP(OVYLD2_!CC$4,'[1]INTERNAL PARAMETERS-1'!$B$5:$J$44,5,FALSE)*VLOOKUP(OVYLD2_!CC$4,'[1]INTERNAL PARAMETERS-1'!$B$5:$J$44,6,FALSE)*VLOOKUP(OVYLD2_!CC$4,'[1]INTERNAL PARAMETERS-1'!$B$5:$J$44,3,FALSE) + OVYLD1_!CC160*(1-VLOOKUP(OVYLD2_!CC$4,'[1]INTERNAL PARAMETERS-1'!$B$5:$J$44,5,FALSE))*VLOOKUP(OVYLD2_!CC$4,'[1]INTERNAL PARAMETERS-1'!$B$5:$J$44,8,FALSE)*VLOOKUP(OVYLD2_!CC$4,'[1]INTERNAL PARAMETERS-1'!$B$5:$J$44,3,FALSE)</f>
        <v>2.6490440609800409E-2</v>
      </c>
      <c r="CD160" s="44">
        <f>OVYLD1_!CD160*VLOOKUP(OVYLD2_!CD$4,'[1]INTERNAL PARAMETERS-1'!$B$5:$J$44,5,FALSE)*VLOOKUP(OVYLD2_!CD$4,'[1]INTERNAL PARAMETERS-1'!$B$5:$J$44,6,FALSE)*VLOOKUP(OVYLD2_!CD$4,'[1]INTERNAL PARAMETERS-1'!$B$5:$J$44,3,FALSE) + OVYLD1_!CD160*(1-VLOOKUP(OVYLD2_!CD$4,'[1]INTERNAL PARAMETERS-1'!$B$5:$J$44,5,FALSE))*VLOOKUP(OVYLD2_!CD$4,'[1]INTERNAL PARAMETERS-1'!$B$5:$J$44,8,FALSE)*VLOOKUP(OVYLD2_!CD$4,'[1]INTERNAL PARAMETERS-1'!$B$5:$J$44,3,FALSE)</f>
        <v>7.1587178854610259E-2</v>
      </c>
      <c r="CE160" s="44">
        <f>OVYLD1_!CE160*VLOOKUP(OVYLD2_!CE$4,'[1]INTERNAL PARAMETERS-1'!$B$5:$J$44,5,FALSE)*VLOOKUP(OVYLD2_!CE$4,'[1]INTERNAL PARAMETERS-1'!$B$5:$J$44,6,FALSE)*VLOOKUP(OVYLD2_!CE$4,'[1]INTERNAL PARAMETERS-1'!$B$5:$J$44,3,FALSE) + OVYLD1_!CE160*(1-VLOOKUP(OVYLD2_!CE$4,'[1]INTERNAL PARAMETERS-1'!$B$5:$J$44,5,FALSE))*VLOOKUP(OVYLD2_!CE$4,'[1]INTERNAL PARAMETERS-1'!$B$5:$J$44,8,FALSE)*VLOOKUP(OVYLD2_!CE$4,'[1]INTERNAL PARAMETERS-1'!$B$5:$J$44,3,FALSE)</f>
        <v>0.17880117588767014</v>
      </c>
      <c r="CF160" s="44">
        <f>OVYLD1_!CF160*VLOOKUP(OVYLD2_!CF$4,'[1]INTERNAL PARAMETERS-1'!$B$5:$J$44,5,FALSE)*VLOOKUP(OVYLD2_!CF$4,'[1]INTERNAL PARAMETERS-1'!$B$5:$J$44,6,FALSE)*VLOOKUP(OVYLD2_!CF$4,'[1]INTERNAL PARAMETERS-1'!$B$5:$J$44,3,FALSE) + OVYLD1_!CF160*(1-VLOOKUP(OVYLD2_!CF$4,'[1]INTERNAL PARAMETERS-1'!$B$5:$J$44,5,FALSE))*VLOOKUP(OVYLD2_!CF$4,'[1]INTERNAL PARAMETERS-1'!$B$5:$J$44,8,FALSE)*VLOOKUP(OVYLD2_!CF$4,'[1]INTERNAL PARAMETERS-1'!$B$5:$J$44,3,FALSE)</f>
        <v>6.2974141575227904E-2</v>
      </c>
      <c r="CG160" s="44">
        <f>OVYLD1_!CG160*VLOOKUP(OVYLD2_!CG$4,'[1]INTERNAL PARAMETERS-1'!$B$5:$J$44,5,FALSE)*VLOOKUP(OVYLD2_!CG$4,'[1]INTERNAL PARAMETERS-1'!$B$5:$J$44,6,FALSE)*VLOOKUP(OVYLD2_!CG$4,'[1]INTERNAL PARAMETERS-1'!$B$5:$J$44,3,FALSE) + OVYLD1_!CG160*(1-VLOOKUP(OVYLD2_!CG$4,'[1]INTERNAL PARAMETERS-1'!$B$5:$J$44,5,FALSE))*VLOOKUP(OVYLD2_!CG$4,'[1]INTERNAL PARAMETERS-1'!$B$5:$J$44,8,FALSE)*VLOOKUP(OVYLD2_!CG$4,'[1]INTERNAL PARAMETERS-1'!$B$5:$J$44,3,FALSE)</f>
        <v>2.7815795037831621E-3</v>
      </c>
      <c r="CH160" s="43">
        <f>OVYLD1_!CH160*VLOOKUP(OVYLD2_!CH$4,'[1]INTERNAL PARAMETERS-1'!$B$5:$J$44,5,FALSE)*VLOOKUP(OVYLD2_!CH$4,'[1]INTERNAL PARAMETERS-1'!$B$5:$J$44,6,FALSE)*VLOOKUP(OVYLD2_!CH$4,'[1]INTERNAL PARAMETERS-1'!$B$5:$J$44,3,FALSE) + OVYLD1_!CH160*(1-VLOOKUP(OVYLD2_!CH$4,'[1]INTERNAL PARAMETERS-1'!$B$5:$J$44,5,FALSE))*VLOOKUP(OVYLD2_!CH$4,'[1]INTERNAL PARAMETERS-1'!$B$5:$J$44,8,FALSE)*VLOOKUP(OVYLD2_!CH$4,'[1]INTERNAL PARAMETERS-1'!$B$5:$J$44,3,FALSE)</f>
        <v>0</v>
      </c>
      <c r="CJ160" s="45">
        <f t="shared" si="4"/>
        <v>2614.7498600501331</v>
      </c>
      <c r="CK160" s="43">
        <f t="shared" si="5"/>
        <v>88.074711772169948</v>
      </c>
    </row>
    <row r="161" spans="2:89" x14ac:dyDescent="0.5">
      <c r="B161" s="58" t="s">
        <v>8</v>
      </c>
      <c r="C161" s="57" t="s">
        <v>81</v>
      </c>
      <c r="D161" s="57" t="s">
        <v>68</v>
      </c>
      <c r="E161" s="128">
        <f>OVERALL2021!AI161</f>
        <v>5168.2049999999999</v>
      </c>
      <c r="F161" s="59">
        <f>'[1]INTERNAL PARAMETERS-1'!M17</f>
        <v>25.55</v>
      </c>
      <c r="G161" s="45">
        <f>OVYLD1_!G161*VLOOKUP(OVYLD2_!G$4,'[1]INTERNAL PARAMETERS-1'!$B$5:$J$44,5,FALSE)*VLOOKUP(OVYLD2_!G$4,'[1]INTERNAL PARAMETERS-1'!$B$5:$J$44,7,FALSE)*OVYLD2_!$F161 + OVYLD1_!G161*(1-VLOOKUP(OVYLD2_!G$4,'[1]INTERNAL PARAMETERS-1'!$B$5:$J$44,5,FALSE))*VLOOKUP(OVYLD2_!G$4,'[1]INTERNAL PARAMETERS-1'!$B$5:$J$44,9,FALSE)*OVYLD2_!$F161</f>
        <v>725.45618691563061</v>
      </c>
      <c r="H161" s="44">
        <f>OVYLD1_!H161*VLOOKUP(OVYLD2_!H$4,'[1]INTERNAL PARAMETERS-1'!$B$5:$J$44,5,FALSE)*VLOOKUP(OVYLD2_!H$4,'[1]INTERNAL PARAMETERS-1'!$B$5:$J$44,7,FALSE)*OVYLD2_!$F161 + OVYLD1_!H161*(1-VLOOKUP(OVYLD2_!H$4,'[1]INTERNAL PARAMETERS-1'!$B$5:$J$44,5,FALSE))*VLOOKUP(OVYLD2_!H$4,'[1]INTERNAL PARAMETERS-1'!$B$5:$J$44,9,FALSE)*OVYLD2_!$F161</f>
        <v>245.87893413900176</v>
      </c>
      <c r="I161" s="44">
        <f>OVYLD1_!I161*VLOOKUP(OVYLD2_!I$4,'[1]INTERNAL PARAMETERS-1'!$B$5:$J$44,5,FALSE)*VLOOKUP(OVYLD2_!I$4,'[1]INTERNAL PARAMETERS-1'!$B$5:$J$44,7,FALSE)*OVYLD2_!$F161 + OVYLD1_!I161*(1-VLOOKUP(OVYLD2_!I$4,'[1]INTERNAL PARAMETERS-1'!$B$5:$J$44,5,FALSE))*VLOOKUP(OVYLD2_!I$4,'[1]INTERNAL PARAMETERS-1'!$B$5:$J$44,9,FALSE)*OVYLD2_!$F161</f>
        <v>316.43587909294956</v>
      </c>
      <c r="J161" s="44">
        <f>OVYLD1_!J161*VLOOKUP(OVYLD2_!J$4,'[1]INTERNAL PARAMETERS-1'!$B$5:$J$44,5,FALSE)*VLOOKUP(OVYLD2_!J$4,'[1]INTERNAL PARAMETERS-1'!$B$5:$J$44,7,FALSE)*OVYLD2_!$F161 + OVYLD1_!J161*(1-VLOOKUP(OVYLD2_!J$4,'[1]INTERNAL PARAMETERS-1'!$B$5:$J$44,5,FALSE))*VLOOKUP(OVYLD2_!J$4,'[1]INTERNAL PARAMETERS-1'!$B$5:$J$44,9,FALSE)*OVYLD2_!$F161</f>
        <v>0</v>
      </c>
      <c r="K161" s="44">
        <f>OVYLD1_!K161*VLOOKUP(OVYLD2_!K$4,'[1]INTERNAL PARAMETERS-1'!$B$5:$J$44,5,FALSE)*VLOOKUP(OVYLD2_!K$4,'[1]INTERNAL PARAMETERS-1'!$B$5:$J$44,7,FALSE)*OVYLD2_!$F161 + OVYLD1_!K161*(1-VLOOKUP(OVYLD2_!K$4,'[1]INTERNAL PARAMETERS-1'!$B$5:$J$44,5,FALSE))*VLOOKUP(OVYLD2_!K$4,'[1]INTERNAL PARAMETERS-1'!$B$5:$J$44,9,FALSE)*OVYLD2_!$F161</f>
        <v>3.8665529047766252</v>
      </c>
      <c r="L161" s="44">
        <f>OVYLD1_!L161*VLOOKUP(OVYLD2_!L$4,'[1]INTERNAL PARAMETERS-1'!$B$5:$J$44,5,FALSE)*VLOOKUP(OVYLD2_!L$4,'[1]INTERNAL PARAMETERS-1'!$B$5:$J$44,7,FALSE)*OVYLD2_!$F161 + OVYLD1_!L161*(1-VLOOKUP(OVYLD2_!L$4,'[1]INTERNAL PARAMETERS-1'!$B$5:$J$44,5,FALSE))*VLOOKUP(OVYLD2_!L$4,'[1]INTERNAL PARAMETERS-1'!$B$5:$J$44,9,FALSE)*OVYLD2_!$F161</f>
        <v>0</v>
      </c>
      <c r="M161" s="44">
        <f>OVYLD1_!M161*VLOOKUP(OVYLD2_!M$4,'[1]INTERNAL PARAMETERS-1'!$B$5:$J$44,5,FALSE)*VLOOKUP(OVYLD2_!M$4,'[1]INTERNAL PARAMETERS-1'!$B$5:$J$44,7,FALSE)*OVYLD2_!$F161 + OVYLD1_!M161*(1-VLOOKUP(OVYLD2_!M$4,'[1]INTERNAL PARAMETERS-1'!$B$5:$J$44,5,FALSE))*VLOOKUP(OVYLD2_!M$4,'[1]INTERNAL PARAMETERS-1'!$B$5:$J$44,9,FALSE)*OVYLD2_!$F161</f>
        <v>29.23951045986826</v>
      </c>
      <c r="N161" s="44">
        <f>OVYLD1_!N161*VLOOKUP(OVYLD2_!N$4,'[1]INTERNAL PARAMETERS-1'!$B$5:$J$44,5,FALSE)*VLOOKUP(OVYLD2_!N$4,'[1]INTERNAL PARAMETERS-1'!$B$5:$J$44,7,FALSE)*OVYLD2_!$F161 + OVYLD1_!N161*(1-VLOOKUP(OVYLD2_!N$4,'[1]INTERNAL PARAMETERS-1'!$B$5:$J$44,5,FALSE))*VLOOKUP(OVYLD2_!N$4,'[1]INTERNAL PARAMETERS-1'!$B$5:$J$44,9,FALSE)*OVYLD2_!$F161</f>
        <v>0.70893405636125639</v>
      </c>
      <c r="O161" s="44">
        <f>OVYLD1_!O161*VLOOKUP(OVYLD2_!O$4,'[1]INTERNAL PARAMETERS-1'!$B$5:$J$44,5,FALSE)*VLOOKUP(OVYLD2_!O$4,'[1]INTERNAL PARAMETERS-1'!$B$5:$J$44,7,FALSE)*OVYLD2_!$F161 + OVYLD1_!O161*(1-VLOOKUP(OVYLD2_!O$4,'[1]INTERNAL PARAMETERS-1'!$B$5:$J$44,5,FALSE))*VLOOKUP(OVYLD2_!O$4,'[1]INTERNAL PARAMETERS-1'!$B$5:$J$44,9,FALSE)*OVYLD2_!$F161</f>
        <v>0</v>
      </c>
      <c r="P161" s="44">
        <f>OVYLD1_!P161*VLOOKUP(OVYLD2_!P$4,'[1]INTERNAL PARAMETERS-1'!$B$5:$J$44,5,FALSE)*VLOOKUP(OVYLD2_!P$4,'[1]INTERNAL PARAMETERS-1'!$B$5:$J$44,7,FALSE)*OVYLD2_!$F161 + OVYLD1_!P161*(1-VLOOKUP(OVYLD2_!P$4,'[1]INTERNAL PARAMETERS-1'!$B$5:$J$44,5,FALSE))*VLOOKUP(OVYLD2_!P$4,'[1]INTERNAL PARAMETERS-1'!$B$5:$J$44,9,FALSE)*OVYLD2_!$F161</f>
        <v>0</v>
      </c>
      <c r="Q161" s="44">
        <f>OVYLD1_!Q161*VLOOKUP(OVYLD2_!Q$4,'[1]INTERNAL PARAMETERS-1'!$B$5:$J$44,5,FALSE)*VLOOKUP(OVYLD2_!Q$4,'[1]INTERNAL PARAMETERS-1'!$B$5:$J$44,7,FALSE)*OVYLD2_!$F161 + OVYLD1_!Q161*(1-VLOOKUP(OVYLD2_!Q$4,'[1]INTERNAL PARAMETERS-1'!$B$5:$J$44,5,FALSE))*VLOOKUP(OVYLD2_!Q$4,'[1]INTERNAL PARAMETERS-1'!$B$5:$J$44,9,FALSE)*OVYLD2_!$F161</f>
        <v>0</v>
      </c>
      <c r="R161" s="44">
        <f>OVYLD1_!R161*VLOOKUP(OVYLD2_!R$4,'[1]INTERNAL PARAMETERS-1'!$B$5:$J$44,5,FALSE)*VLOOKUP(OVYLD2_!R$4,'[1]INTERNAL PARAMETERS-1'!$B$5:$J$44,7,FALSE)*OVYLD2_!$F161 + OVYLD1_!R161*(1-VLOOKUP(OVYLD2_!R$4,'[1]INTERNAL PARAMETERS-1'!$B$5:$J$44,5,FALSE))*VLOOKUP(OVYLD2_!R$4,'[1]INTERNAL PARAMETERS-1'!$B$5:$J$44,9,FALSE)*OVYLD2_!$F161</f>
        <v>0.91651624409520005</v>
      </c>
      <c r="S161" s="44">
        <f>OVYLD1_!S161*VLOOKUP(OVYLD2_!S$4,'[1]INTERNAL PARAMETERS-1'!$B$5:$J$44,5,FALSE)*VLOOKUP(OVYLD2_!S$4,'[1]INTERNAL PARAMETERS-1'!$B$5:$J$44,7,FALSE)*OVYLD2_!$F161 + OVYLD1_!S161*(1-VLOOKUP(OVYLD2_!S$4,'[1]INTERNAL PARAMETERS-1'!$B$5:$J$44,5,FALSE))*VLOOKUP(OVYLD2_!S$4,'[1]INTERNAL PARAMETERS-1'!$B$5:$J$44,9,FALSE)*OVYLD2_!$F161</f>
        <v>36.957966904489524</v>
      </c>
      <c r="T161" s="44">
        <f>OVYLD1_!T161*VLOOKUP(OVYLD2_!T$4,'[1]INTERNAL PARAMETERS-1'!$B$5:$J$44,5,FALSE)*VLOOKUP(OVYLD2_!T$4,'[1]INTERNAL PARAMETERS-1'!$B$5:$J$44,7,FALSE)*OVYLD2_!$F161 + OVYLD1_!T161*(1-VLOOKUP(OVYLD2_!T$4,'[1]INTERNAL PARAMETERS-1'!$B$5:$J$44,5,FALSE))*VLOOKUP(OVYLD2_!T$4,'[1]INTERNAL PARAMETERS-1'!$B$5:$J$44,9,FALSE)*OVYLD2_!$F161</f>
        <v>12.03046413248925</v>
      </c>
      <c r="U161" s="44">
        <f>OVYLD1_!U161*VLOOKUP(OVYLD2_!U$4,'[1]INTERNAL PARAMETERS-1'!$B$5:$J$44,5,FALSE)*VLOOKUP(OVYLD2_!U$4,'[1]INTERNAL PARAMETERS-1'!$B$5:$J$44,7,FALSE)*OVYLD2_!$F161 + OVYLD1_!U161*(1-VLOOKUP(OVYLD2_!U$4,'[1]INTERNAL PARAMETERS-1'!$B$5:$J$44,5,FALSE))*VLOOKUP(OVYLD2_!U$4,'[1]INTERNAL PARAMETERS-1'!$B$5:$J$44,9,FALSE)*OVYLD2_!$F161</f>
        <v>7.7680720240294496</v>
      </c>
      <c r="V161" s="44">
        <f>OVYLD1_!V161*VLOOKUP(OVYLD2_!V$4,'[1]INTERNAL PARAMETERS-1'!$B$5:$J$44,5,FALSE)*VLOOKUP(OVYLD2_!V$4,'[1]INTERNAL PARAMETERS-1'!$B$5:$J$44,7,FALSE)*OVYLD2_!$F161 + OVYLD1_!V161*(1-VLOOKUP(OVYLD2_!V$4,'[1]INTERNAL PARAMETERS-1'!$B$5:$J$44,5,FALSE))*VLOOKUP(OVYLD2_!V$4,'[1]INTERNAL PARAMETERS-1'!$B$5:$J$44,9,FALSE)*OVYLD2_!$F161</f>
        <v>49.419046306539776</v>
      </c>
      <c r="W161" s="44">
        <f>OVYLD1_!W161*VLOOKUP(OVYLD2_!W$4,'[1]INTERNAL PARAMETERS-1'!$B$5:$J$44,5,FALSE)*VLOOKUP(OVYLD2_!W$4,'[1]INTERNAL PARAMETERS-1'!$B$5:$J$44,7,FALSE)*OVYLD2_!$F161 + OVYLD1_!W161*(1-VLOOKUP(OVYLD2_!W$4,'[1]INTERNAL PARAMETERS-1'!$B$5:$J$44,5,FALSE))*VLOOKUP(OVYLD2_!W$4,'[1]INTERNAL PARAMETERS-1'!$B$5:$J$44,9,FALSE)*OVYLD2_!$F161</f>
        <v>0</v>
      </c>
      <c r="X161" s="44">
        <f>OVYLD1_!X161*VLOOKUP(OVYLD2_!X$4,'[1]INTERNAL PARAMETERS-1'!$B$5:$J$44,5,FALSE)*VLOOKUP(OVYLD2_!X$4,'[1]INTERNAL PARAMETERS-1'!$B$5:$J$44,7,FALSE)*OVYLD2_!$F161 + OVYLD1_!X161*(1-VLOOKUP(OVYLD2_!X$4,'[1]INTERNAL PARAMETERS-1'!$B$5:$J$44,5,FALSE))*VLOOKUP(OVYLD2_!X$4,'[1]INTERNAL PARAMETERS-1'!$B$5:$J$44,9,FALSE)*OVYLD2_!$F161</f>
        <v>0</v>
      </c>
      <c r="Y161" s="44">
        <f>OVYLD1_!Y161*VLOOKUP(OVYLD2_!Y$4,'[1]INTERNAL PARAMETERS-1'!$B$5:$J$44,5,FALSE)*VLOOKUP(OVYLD2_!Y$4,'[1]INTERNAL PARAMETERS-1'!$B$5:$J$44,7,FALSE)*OVYLD2_!$F161 + OVYLD1_!Y161*(1-VLOOKUP(OVYLD2_!Y$4,'[1]INTERNAL PARAMETERS-1'!$B$5:$J$44,5,FALSE))*VLOOKUP(OVYLD2_!Y$4,'[1]INTERNAL PARAMETERS-1'!$B$5:$J$44,9,FALSE)*OVYLD2_!$F161</f>
        <v>0</v>
      </c>
      <c r="Z161" s="44">
        <f>OVYLD1_!Z161*VLOOKUP(OVYLD2_!Z$4,'[1]INTERNAL PARAMETERS-1'!$B$5:$J$44,5,FALSE)*VLOOKUP(OVYLD2_!Z$4,'[1]INTERNAL PARAMETERS-1'!$B$5:$J$44,7,FALSE)*OVYLD2_!$F161 + OVYLD1_!Z161*(1-VLOOKUP(OVYLD2_!Z$4,'[1]INTERNAL PARAMETERS-1'!$B$5:$J$44,5,FALSE))*VLOOKUP(OVYLD2_!Z$4,'[1]INTERNAL PARAMETERS-1'!$B$5:$J$44,9,FALSE)*OVYLD2_!$F161</f>
        <v>0</v>
      </c>
      <c r="AA161" s="44">
        <f>OVYLD1_!AA161*VLOOKUP(OVYLD2_!AA$4,'[1]INTERNAL PARAMETERS-1'!$B$5:$J$44,5,FALSE)*VLOOKUP(OVYLD2_!AA$4,'[1]INTERNAL PARAMETERS-1'!$B$5:$J$44,7,FALSE)*OVYLD2_!$F161 + OVYLD1_!AA161*(1-VLOOKUP(OVYLD2_!AA$4,'[1]INTERNAL PARAMETERS-1'!$B$5:$J$44,5,FALSE))*VLOOKUP(OVYLD2_!AA$4,'[1]INTERNAL PARAMETERS-1'!$B$5:$J$44,9,FALSE)*OVYLD2_!$F161</f>
        <v>0</v>
      </c>
      <c r="AB161" s="44">
        <f>OVYLD1_!AB161*VLOOKUP(OVYLD2_!AB$4,'[1]INTERNAL PARAMETERS-1'!$B$5:$J$44,5,FALSE)*VLOOKUP(OVYLD2_!AB$4,'[1]INTERNAL PARAMETERS-1'!$B$5:$J$44,7,FALSE)*OVYLD2_!$F161 + OVYLD1_!AB161*(1-VLOOKUP(OVYLD2_!AB$4,'[1]INTERNAL PARAMETERS-1'!$B$5:$J$44,5,FALSE))*VLOOKUP(OVYLD2_!AB$4,'[1]INTERNAL PARAMETERS-1'!$B$5:$J$44,9,FALSE)*OVYLD2_!$F161</f>
        <v>0</v>
      </c>
      <c r="AC161" s="44">
        <f>OVYLD1_!AC161*VLOOKUP(OVYLD2_!AC$4,'[1]INTERNAL PARAMETERS-1'!$B$5:$J$44,5,FALSE)*VLOOKUP(OVYLD2_!AC$4,'[1]INTERNAL PARAMETERS-1'!$B$5:$J$44,7,FALSE)*OVYLD2_!$F161 + OVYLD1_!AC161*(1-VLOOKUP(OVYLD2_!AC$4,'[1]INTERNAL PARAMETERS-1'!$B$5:$J$44,5,FALSE))*VLOOKUP(OVYLD2_!AC$4,'[1]INTERNAL PARAMETERS-1'!$B$5:$J$44,9,FALSE)*OVYLD2_!$F161</f>
        <v>0</v>
      </c>
      <c r="AD161" s="44">
        <f>OVYLD1_!AD161*VLOOKUP(OVYLD2_!AD$4,'[1]INTERNAL PARAMETERS-1'!$B$5:$J$44,5,FALSE)*VLOOKUP(OVYLD2_!AD$4,'[1]INTERNAL PARAMETERS-1'!$B$5:$J$44,7,FALSE)*OVYLD2_!$F161 + OVYLD1_!AD161*(1-VLOOKUP(OVYLD2_!AD$4,'[1]INTERNAL PARAMETERS-1'!$B$5:$J$44,5,FALSE))*VLOOKUP(OVYLD2_!AD$4,'[1]INTERNAL PARAMETERS-1'!$B$5:$J$44,9,FALSE)*OVYLD2_!$F161</f>
        <v>0</v>
      </c>
      <c r="AE161" s="44">
        <f>OVYLD1_!AE161*VLOOKUP(OVYLD2_!AE$4,'[1]INTERNAL PARAMETERS-1'!$B$5:$J$44,5,FALSE)*VLOOKUP(OVYLD2_!AE$4,'[1]INTERNAL PARAMETERS-1'!$B$5:$J$44,7,FALSE)*OVYLD2_!$F161 + OVYLD1_!AE161*(1-VLOOKUP(OVYLD2_!AE$4,'[1]INTERNAL PARAMETERS-1'!$B$5:$J$44,5,FALSE))*VLOOKUP(OVYLD2_!AE$4,'[1]INTERNAL PARAMETERS-1'!$B$5:$J$44,9,FALSE)*OVYLD2_!$F161</f>
        <v>0</v>
      </c>
      <c r="AF161" s="44">
        <f>OVYLD1_!AF161*VLOOKUP(OVYLD2_!AF$4,'[1]INTERNAL PARAMETERS-1'!$B$5:$J$44,5,FALSE)*VLOOKUP(OVYLD2_!AF$4,'[1]INTERNAL PARAMETERS-1'!$B$5:$J$44,7,FALSE)*OVYLD2_!$F161 + OVYLD1_!AF161*(1-VLOOKUP(OVYLD2_!AF$4,'[1]INTERNAL PARAMETERS-1'!$B$5:$J$44,5,FALSE))*VLOOKUP(OVYLD2_!AF$4,'[1]INTERNAL PARAMETERS-1'!$B$5:$J$44,9,FALSE)*OVYLD2_!$F161</f>
        <v>2.2340083449820498</v>
      </c>
      <c r="AG161" s="44">
        <f>OVYLD1_!AG161*VLOOKUP(OVYLD2_!AG$4,'[1]INTERNAL PARAMETERS-1'!$B$5:$J$44,5,FALSE)*VLOOKUP(OVYLD2_!AG$4,'[1]INTERNAL PARAMETERS-1'!$B$5:$J$44,7,FALSE)*OVYLD2_!$F161 + OVYLD1_!AG161*(1-VLOOKUP(OVYLD2_!AG$4,'[1]INTERNAL PARAMETERS-1'!$B$5:$J$44,5,FALSE))*VLOOKUP(OVYLD2_!AG$4,'[1]INTERNAL PARAMETERS-1'!$B$5:$J$44,9,FALSE)*OVYLD2_!$F161</f>
        <v>0</v>
      </c>
      <c r="AH161" s="44">
        <f>OVYLD1_!AH161*VLOOKUP(OVYLD2_!AH$4,'[1]INTERNAL PARAMETERS-1'!$B$5:$J$44,5,FALSE)*VLOOKUP(OVYLD2_!AH$4,'[1]INTERNAL PARAMETERS-1'!$B$5:$J$44,7,FALSE)*OVYLD2_!$F161 + OVYLD1_!AH161*(1-VLOOKUP(OVYLD2_!AH$4,'[1]INTERNAL PARAMETERS-1'!$B$5:$J$44,5,FALSE))*VLOOKUP(OVYLD2_!AH$4,'[1]INTERNAL PARAMETERS-1'!$B$5:$J$44,9,FALSE)*OVYLD2_!$F161</f>
        <v>0</v>
      </c>
      <c r="AI161" s="44">
        <f>OVYLD1_!AI161*VLOOKUP(OVYLD2_!AI$4,'[1]INTERNAL PARAMETERS-1'!$B$5:$J$44,5,FALSE)*VLOOKUP(OVYLD2_!AI$4,'[1]INTERNAL PARAMETERS-1'!$B$5:$J$44,7,FALSE)*OVYLD2_!$F161 + OVYLD1_!AI161*(1-VLOOKUP(OVYLD2_!AI$4,'[1]INTERNAL PARAMETERS-1'!$B$5:$J$44,5,FALSE))*VLOOKUP(OVYLD2_!AI$4,'[1]INTERNAL PARAMETERS-1'!$B$5:$J$44,9,FALSE)*OVYLD2_!$F161</f>
        <v>1.2889830158966249</v>
      </c>
      <c r="AJ161" s="44">
        <f>OVYLD1_!AJ161*VLOOKUP(OVYLD2_!AJ$4,'[1]INTERNAL PARAMETERS-1'!$B$5:$J$44,5,FALSE)*VLOOKUP(OVYLD2_!AJ$4,'[1]INTERNAL PARAMETERS-1'!$B$5:$J$44,7,FALSE)*OVYLD2_!$F161 + OVYLD1_!AJ161*(1-VLOOKUP(OVYLD2_!AJ$4,'[1]INTERNAL PARAMETERS-1'!$B$5:$J$44,5,FALSE))*VLOOKUP(OVYLD2_!AJ$4,'[1]INTERNAL PARAMETERS-1'!$B$5:$J$44,9,FALSE)*OVYLD2_!$F161</f>
        <v>5.5855358482423503</v>
      </c>
      <c r="AK161" s="44">
        <f>OVYLD1_!AK161*VLOOKUP(OVYLD2_!AK$4,'[1]INTERNAL PARAMETERS-1'!$B$5:$J$44,5,FALSE)*VLOOKUP(OVYLD2_!AK$4,'[1]INTERNAL PARAMETERS-1'!$B$5:$J$44,7,FALSE)*OVYLD2_!$F161 + OVYLD1_!AK161*(1-VLOOKUP(OVYLD2_!AK$4,'[1]INTERNAL PARAMETERS-1'!$B$5:$J$44,5,FALSE))*VLOOKUP(OVYLD2_!AK$4,'[1]INTERNAL PARAMETERS-1'!$B$5:$J$44,9,FALSE)*OVYLD2_!$F161</f>
        <v>0</v>
      </c>
      <c r="AL161" s="44">
        <f>OVYLD1_!AL161*VLOOKUP(OVYLD2_!AL$4,'[1]INTERNAL PARAMETERS-1'!$B$5:$J$44,5,FALSE)*VLOOKUP(OVYLD2_!AL$4,'[1]INTERNAL PARAMETERS-1'!$B$5:$J$44,7,FALSE)*OVYLD2_!$F161 + OVYLD1_!AL161*(1-VLOOKUP(OVYLD2_!AL$4,'[1]INTERNAL PARAMETERS-1'!$B$5:$J$44,5,FALSE))*VLOOKUP(OVYLD2_!AL$4,'[1]INTERNAL PARAMETERS-1'!$B$5:$J$44,9,FALSE)*OVYLD2_!$F161</f>
        <v>0</v>
      </c>
      <c r="AM161" s="44">
        <f>OVYLD1_!AM161*VLOOKUP(OVYLD2_!AM$4,'[1]INTERNAL PARAMETERS-1'!$B$5:$J$44,5,FALSE)*VLOOKUP(OVYLD2_!AM$4,'[1]INTERNAL PARAMETERS-1'!$B$5:$J$44,7,FALSE)*OVYLD2_!$F161 + OVYLD1_!AM161*(1-VLOOKUP(OVYLD2_!AM$4,'[1]INTERNAL PARAMETERS-1'!$B$5:$J$44,5,FALSE))*VLOOKUP(OVYLD2_!AM$4,'[1]INTERNAL PARAMETERS-1'!$B$5:$J$44,9,FALSE)*OVYLD2_!$F161</f>
        <v>0</v>
      </c>
      <c r="AN161" s="44">
        <f>OVYLD1_!AN161*VLOOKUP(OVYLD2_!AN$4,'[1]INTERNAL PARAMETERS-1'!$B$5:$J$44,5,FALSE)*VLOOKUP(OVYLD2_!AN$4,'[1]INTERNAL PARAMETERS-1'!$B$5:$J$44,7,FALSE)*OVYLD2_!$F161 + OVYLD1_!AN161*(1-VLOOKUP(OVYLD2_!AN$4,'[1]INTERNAL PARAMETERS-1'!$B$5:$J$44,5,FALSE))*VLOOKUP(OVYLD2_!AN$4,'[1]INTERNAL PARAMETERS-1'!$B$5:$J$44,9,FALSE)*OVYLD2_!$F161</f>
        <v>0</v>
      </c>
      <c r="AO161" s="44">
        <f>OVYLD1_!AO161*VLOOKUP(OVYLD2_!AO$4,'[1]INTERNAL PARAMETERS-1'!$B$5:$J$44,5,FALSE)*VLOOKUP(OVYLD2_!AO$4,'[1]INTERNAL PARAMETERS-1'!$B$5:$J$44,7,FALSE)*OVYLD2_!$F161 + OVYLD1_!AO161*(1-VLOOKUP(OVYLD2_!AO$4,'[1]INTERNAL PARAMETERS-1'!$B$5:$J$44,5,FALSE))*VLOOKUP(OVYLD2_!AO$4,'[1]INTERNAL PARAMETERS-1'!$B$5:$J$44,9,FALSE)*OVYLD2_!$F161</f>
        <v>0</v>
      </c>
      <c r="AP161" s="44">
        <f>OVYLD1_!AP161*VLOOKUP(OVYLD2_!AP$4,'[1]INTERNAL PARAMETERS-1'!$B$5:$J$44,5,FALSE)*VLOOKUP(OVYLD2_!AP$4,'[1]INTERNAL PARAMETERS-1'!$B$5:$J$44,7,FALSE)*OVYLD2_!$F161 + OVYLD1_!AP161*(1-VLOOKUP(OVYLD2_!AP$4,'[1]INTERNAL PARAMETERS-1'!$B$5:$J$44,5,FALSE))*VLOOKUP(OVYLD2_!AP$4,'[1]INTERNAL PARAMETERS-1'!$B$5:$J$44,9,FALSE)*OVYLD2_!$F161</f>
        <v>0</v>
      </c>
      <c r="AQ161" s="44">
        <f>OVYLD1_!AQ161*VLOOKUP(OVYLD2_!AQ$4,'[1]INTERNAL PARAMETERS-1'!$B$5:$J$44,5,FALSE)*VLOOKUP(OVYLD2_!AQ$4,'[1]INTERNAL PARAMETERS-1'!$B$5:$J$44,7,FALSE)*OVYLD2_!$F161 + OVYLD1_!AQ161*(1-VLOOKUP(OVYLD2_!AQ$4,'[1]INTERNAL PARAMETERS-1'!$B$5:$J$44,5,FALSE))*VLOOKUP(OVYLD2_!AQ$4,'[1]INTERNAL PARAMETERS-1'!$B$5:$J$44,9,FALSE)*OVYLD2_!$F161</f>
        <v>0</v>
      </c>
      <c r="AR161" s="44">
        <f>OVYLD1_!AR161*VLOOKUP(OVYLD2_!AR$4,'[1]INTERNAL PARAMETERS-1'!$B$5:$J$44,5,FALSE)*VLOOKUP(OVYLD2_!AR$4,'[1]INTERNAL PARAMETERS-1'!$B$5:$J$44,7,FALSE)*OVYLD2_!$F161 + OVYLD1_!AR161*(1-VLOOKUP(OVYLD2_!AR$4,'[1]INTERNAL PARAMETERS-1'!$B$5:$J$44,5,FALSE))*VLOOKUP(OVYLD2_!AR$4,'[1]INTERNAL PARAMETERS-1'!$B$5:$J$44,9,FALSE)*OVYLD2_!$F161</f>
        <v>0</v>
      </c>
      <c r="AS161" s="44">
        <f>OVYLD1_!AS161*VLOOKUP(OVYLD2_!AS$4,'[1]INTERNAL PARAMETERS-1'!$B$5:$J$44,5,FALSE)*VLOOKUP(OVYLD2_!AS$4,'[1]INTERNAL PARAMETERS-1'!$B$5:$J$44,7,FALSE)*OVYLD2_!$F161 + OVYLD1_!AS161*(1-VLOOKUP(OVYLD2_!AS$4,'[1]INTERNAL PARAMETERS-1'!$B$5:$J$44,5,FALSE))*VLOOKUP(OVYLD2_!AS$4,'[1]INTERNAL PARAMETERS-1'!$B$5:$J$44,9,FALSE)*OVYLD2_!$F161</f>
        <v>0</v>
      </c>
      <c r="AT161" s="43">
        <f>OVYLD1_!AT161*VLOOKUP(OVYLD2_!AT$4,'[1]INTERNAL PARAMETERS-1'!$B$5:$J$44,5,FALSE)*VLOOKUP(OVYLD2_!AT$4,'[1]INTERNAL PARAMETERS-1'!$B$5:$J$44,7,FALSE)*OVYLD2_!$F161 + OVYLD1_!AT161*(1-VLOOKUP(OVYLD2_!AT$4,'[1]INTERNAL PARAMETERS-1'!$B$5:$J$44,5,FALSE))*VLOOKUP(OVYLD2_!AT$4,'[1]INTERNAL PARAMETERS-1'!$B$5:$J$44,9,FALSE)*OVYLD2_!$F161</f>
        <v>0</v>
      </c>
      <c r="AU161" s="45">
        <f>OVYLD1_!AU161*VLOOKUP(OVYLD2_!AU$4,'[1]INTERNAL PARAMETERS-1'!$B$5:$J$44,5,FALSE)*VLOOKUP(OVYLD2_!AU$4,'[1]INTERNAL PARAMETERS-1'!$B$5:$J$44,6,FALSE)*VLOOKUP(OVYLD2_!AU$4,'[1]INTERNAL PARAMETERS-1'!$B$5:$J$44,3,FALSE) + OVYLD1_!AU161*(1-VLOOKUP(OVYLD2_!AU$4,'[1]INTERNAL PARAMETERS-1'!$B$5:$J$44,5,FALSE))*VLOOKUP(OVYLD2_!AU$4,'[1]INTERNAL PARAMETERS-1'!$B$5:$J$44,8,FALSE)*VLOOKUP(OVYLD2_!AU$4,'[1]INTERNAL PARAMETERS-1'!$B$5:$J$44,3,FALSE)</f>
        <v>0</v>
      </c>
      <c r="AV161" s="44">
        <f>OVYLD1_!AV161*VLOOKUP(OVYLD2_!AV$4,'[1]INTERNAL PARAMETERS-1'!$B$5:$J$44,5,FALSE)*VLOOKUP(OVYLD2_!AV$4,'[1]INTERNAL PARAMETERS-1'!$B$5:$J$44,6,FALSE)*VLOOKUP(OVYLD2_!AV$4,'[1]INTERNAL PARAMETERS-1'!$B$5:$J$44,3,FALSE) + OVYLD1_!AV161*(1-VLOOKUP(OVYLD2_!AV$4,'[1]INTERNAL PARAMETERS-1'!$B$5:$J$44,5,FALSE))*VLOOKUP(OVYLD2_!AV$4,'[1]INTERNAL PARAMETERS-1'!$B$5:$J$44,8,FALSE)*VLOOKUP(OVYLD2_!AV$4,'[1]INTERNAL PARAMETERS-1'!$B$5:$J$44,3,FALSE)</f>
        <v>0</v>
      </c>
      <c r="AW161" s="44">
        <f>OVYLD1_!AW161*VLOOKUP(OVYLD2_!AW$4,'[1]INTERNAL PARAMETERS-1'!$B$5:$J$44,5,FALSE)*VLOOKUP(OVYLD2_!AW$4,'[1]INTERNAL PARAMETERS-1'!$B$5:$J$44,6,FALSE)*VLOOKUP(OVYLD2_!AW$4,'[1]INTERNAL PARAMETERS-1'!$B$5:$J$44,3,FALSE) + OVYLD1_!AW161*(1-VLOOKUP(OVYLD2_!AW$4,'[1]INTERNAL PARAMETERS-1'!$B$5:$J$44,5,FALSE))*VLOOKUP(OVYLD2_!AW$4,'[1]INTERNAL PARAMETERS-1'!$B$5:$J$44,8,FALSE)*VLOOKUP(OVYLD2_!AW$4,'[1]INTERNAL PARAMETERS-1'!$B$5:$J$44,3,FALSE)</f>
        <v>14.622649485964624</v>
      </c>
      <c r="AX161" s="44">
        <f>OVYLD1_!AX161*VLOOKUP(OVYLD2_!AX$4,'[1]INTERNAL PARAMETERS-1'!$B$5:$J$44,5,FALSE)*VLOOKUP(OVYLD2_!AX$4,'[1]INTERNAL PARAMETERS-1'!$B$5:$J$44,6,FALSE)*VLOOKUP(OVYLD2_!AX$4,'[1]INTERNAL PARAMETERS-1'!$B$5:$J$44,3,FALSE) + OVYLD1_!AX161*(1-VLOOKUP(OVYLD2_!AX$4,'[1]INTERNAL PARAMETERS-1'!$B$5:$J$44,5,FALSE))*VLOOKUP(OVYLD2_!AX$4,'[1]INTERNAL PARAMETERS-1'!$B$5:$J$44,8,FALSE)*VLOOKUP(OVYLD2_!AX$4,'[1]INTERNAL PARAMETERS-1'!$B$5:$J$44,3,FALSE)</f>
        <v>0</v>
      </c>
      <c r="AY161" s="44">
        <f>OVYLD1_!AY161*VLOOKUP(OVYLD2_!AY$4,'[1]INTERNAL PARAMETERS-1'!$B$5:$J$44,5,FALSE)*VLOOKUP(OVYLD2_!AY$4,'[1]INTERNAL PARAMETERS-1'!$B$5:$J$44,6,FALSE)*VLOOKUP(OVYLD2_!AY$4,'[1]INTERNAL PARAMETERS-1'!$B$5:$J$44,3,FALSE) + OVYLD1_!AY161*(1-VLOOKUP(OVYLD2_!AY$4,'[1]INTERNAL PARAMETERS-1'!$B$5:$J$44,5,FALSE))*VLOOKUP(OVYLD2_!AY$4,'[1]INTERNAL PARAMETERS-1'!$B$5:$J$44,8,FALSE)*VLOOKUP(OVYLD2_!AY$4,'[1]INTERNAL PARAMETERS-1'!$B$5:$J$44,3,FALSE)</f>
        <v>0</v>
      </c>
      <c r="AZ161" s="44">
        <f>OVYLD1_!AZ161*VLOOKUP(OVYLD2_!AZ$4,'[1]INTERNAL PARAMETERS-1'!$B$5:$J$44,5,FALSE)*VLOOKUP(OVYLD2_!AZ$4,'[1]INTERNAL PARAMETERS-1'!$B$5:$J$44,6,FALSE)*VLOOKUP(OVYLD2_!AZ$4,'[1]INTERNAL PARAMETERS-1'!$B$5:$J$44,3,FALSE) + OVYLD1_!AZ161*(1-VLOOKUP(OVYLD2_!AZ$4,'[1]INTERNAL PARAMETERS-1'!$B$5:$J$44,5,FALSE))*VLOOKUP(OVYLD2_!AZ$4,'[1]INTERNAL PARAMETERS-1'!$B$5:$J$44,8,FALSE)*VLOOKUP(OVYLD2_!AZ$4,'[1]INTERNAL PARAMETERS-1'!$B$5:$J$44,3,FALSE)</f>
        <v>0</v>
      </c>
      <c r="BA161" s="44">
        <f>OVYLD1_!BA161*VLOOKUP(OVYLD2_!BA$4,'[1]INTERNAL PARAMETERS-1'!$B$5:$J$44,5,FALSE)*VLOOKUP(OVYLD2_!BA$4,'[1]INTERNAL PARAMETERS-1'!$B$5:$J$44,6,FALSE)*VLOOKUP(OVYLD2_!BA$4,'[1]INTERNAL PARAMETERS-1'!$B$5:$J$44,3,FALSE) + OVYLD1_!BA161*(1-VLOOKUP(OVYLD2_!BA$4,'[1]INTERNAL PARAMETERS-1'!$B$5:$J$44,5,FALSE))*VLOOKUP(OVYLD2_!BA$4,'[1]INTERNAL PARAMETERS-1'!$B$5:$J$44,8,FALSE)*VLOOKUP(OVYLD2_!BA$4,'[1]INTERNAL PARAMETERS-1'!$B$5:$J$44,3,FALSE)</f>
        <v>13.505306895748943</v>
      </c>
      <c r="BB161" s="44">
        <f>OVYLD1_!BB161*VLOOKUP(OVYLD2_!BB$4,'[1]INTERNAL PARAMETERS-1'!$B$5:$J$44,5,FALSE)*VLOOKUP(OVYLD2_!BB$4,'[1]INTERNAL PARAMETERS-1'!$B$5:$J$44,6,FALSE)*VLOOKUP(OVYLD2_!BB$4,'[1]INTERNAL PARAMETERS-1'!$B$5:$J$44,3,FALSE) + OVYLD1_!BB161*(1-VLOOKUP(OVYLD2_!BB$4,'[1]INTERNAL PARAMETERS-1'!$B$5:$J$44,5,FALSE))*VLOOKUP(OVYLD2_!BB$4,'[1]INTERNAL PARAMETERS-1'!$B$5:$J$44,8,FALSE)*VLOOKUP(OVYLD2_!BB$4,'[1]INTERNAL PARAMETERS-1'!$B$5:$J$44,3,FALSE)</f>
        <v>1.6341859122448712</v>
      </c>
      <c r="BC161" s="44">
        <f>OVYLD1_!BC161*VLOOKUP(OVYLD2_!BC$4,'[1]INTERNAL PARAMETERS-1'!$B$5:$J$44,5,FALSE)*VLOOKUP(OVYLD2_!BC$4,'[1]INTERNAL PARAMETERS-1'!$B$5:$J$44,6,FALSE)*VLOOKUP(OVYLD2_!BC$4,'[1]INTERNAL PARAMETERS-1'!$B$5:$J$44,3,FALSE) + OVYLD1_!BC161*(1-VLOOKUP(OVYLD2_!BC$4,'[1]INTERNAL PARAMETERS-1'!$B$5:$J$44,5,FALSE))*VLOOKUP(OVYLD2_!BC$4,'[1]INTERNAL PARAMETERS-1'!$B$5:$J$44,8,FALSE)*VLOOKUP(OVYLD2_!BC$4,'[1]INTERNAL PARAMETERS-1'!$B$5:$J$44,3,FALSE)</f>
        <v>9.0233870252189146</v>
      </c>
      <c r="BD161" s="44">
        <f>OVYLD1_!BD161*VLOOKUP(OVYLD2_!BD$4,'[1]INTERNAL PARAMETERS-1'!$B$5:$J$44,5,FALSE)*VLOOKUP(OVYLD2_!BD$4,'[1]INTERNAL PARAMETERS-1'!$B$5:$J$44,6,FALSE)*VLOOKUP(OVYLD2_!BD$4,'[1]INTERNAL PARAMETERS-1'!$B$5:$J$44,3,FALSE) + OVYLD1_!BD161*(1-VLOOKUP(OVYLD2_!BD$4,'[1]INTERNAL PARAMETERS-1'!$B$5:$J$44,5,FALSE))*VLOOKUP(OVYLD2_!BD$4,'[1]INTERNAL PARAMETERS-1'!$B$5:$J$44,8,FALSE)*VLOOKUP(OVYLD2_!BD$4,'[1]INTERNAL PARAMETERS-1'!$B$5:$J$44,3,FALSE)</f>
        <v>1.5273040362623409</v>
      </c>
      <c r="BE161" s="44">
        <f>OVYLD1_!BE161*VLOOKUP(OVYLD2_!BE$4,'[1]INTERNAL PARAMETERS-1'!$B$5:$J$44,5,FALSE)*VLOOKUP(OVYLD2_!BE$4,'[1]INTERNAL PARAMETERS-1'!$B$5:$J$44,6,FALSE)*VLOOKUP(OVYLD2_!BE$4,'[1]INTERNAL PARAMETERS-1'!$B$5:$J$44,3,FALSE) + OVYLD1_!BE161*(1-VLOOKUP(OVYLD2_!BE$4,'[1]INTERNAL PARAMETERS-1'!$B$5:$J$44,5,FALSE))*VLOOKUP(OVYLD2_!BE$4,'[1]INTERNAL PARAMETERS-1'!$B$5:$J$44,8,FALSE)*VLOOKUP(OVYLD2_!BE$4,'[1]INTERNAL PARAMETERS-1'!$B$5:$J$44,3,FALSE)</f>
        <v>5.1603852829760584</v>
      </c>
      <c r="BF161" s="44">
        <f>OVYLD1_!BF161*VLOOKUP(OVYLD2_!BF$4,'[1]INTERNAL PARAMETERS-1'!$B$5:$J$44,5,FALSE)*VLOOKUP(OVYLD2_!BF$4,'[1]INTERNAL PARAMETERS-1'!$B$5:$J$44,6,FALSE)*VLOOKUP(OVYLD2_!BF$4,'[1]INTERNAL PARAMETERS-1'!$B$5:$J$44,3,FALSE) + OVYLD1_!BF161*(1-VLOOKUP(OVYLD2_!BF$4,'[1]INTERNAL PARAMETERS-1'!$B$5:$J$44,5,FALSE))*VLOOKUP(OVYLD2_!BF$4,'[1]INTERNAL PARAMETERS-1'!$B$5:$J$44,8,FALSE)*VLOOKUP(OVYLD2_!BF$4,'[1]INTERNAL PARAMETERS-1'!$B$5:$J$44,3,FALSE)</f>
        <v>0</v>
      </c>
      <c r="BG161" s="44">
        <f>OVYLD1_!BG161*VLOOKUP(OVYLD2_!BG$4,'[1]INTERNAL PARAMETERS-1'!$B$5:$J$44,5,FALSE)*VLOOKUP(OVYLD2_!BG$4,'[1]INTERNAL PARAMETERS-1'!$B$5:$J$44,6,FALSE)*VLOOKUP(OVYLD2_!BG$4,'[1]INTERNAL PARAMETERS-1'!$B$5:$J$44,3,FALSE) + OVYLD1_!BG161*(1-VLOOKUP(OVYLD2_!BG$4,'[1]INTERNAL PARAMETERS-1'!$B$5:$J$44,5,FALSE))*VLOOKUP(OVYLD2_!BG$4,'[1]INTERNAL PARAMETERS-1'!$B$5:$J$44,8,FALSE)*VLOOKUP(OVYLD2_!BG$4,'[1]INTERNAL PARAMETERS-1'!$B$5:$J$44,3,FALSE)</f>
        <v>2.1573045528347214</v>
      </c>
      <c r="BH161" s="44">
        <f>OVYLD1_!BH161*VLOOKUP(OVYLD2_!BH$4,'[1]INTERNAL PARAMETERS-1'!$B$5:$J$44,5,FALSE)*VLOOKUP(OVYLD2_!BH$4,'[1]INTERNAL PARAMETERS-1'!$B$5:$J$44,6,FALSE)*VLOOKUP(OVYLD2_!BH$4,'[1]INTERNAL PARAMETERS-1'!$B$5:$J$44,3,FALSE) + OVYLD1_!BH161*(1-VLOOKUP(OVYLD2_!BH$4,'[1]INTERNAL PARAMETERS-1'!$B$5:$J$44,5,FALSE))*VLOOKUP(OVYLD2_!BH$4,'[1]INTERNAL PARAMETERS-1'!$B$5:$J$44,8,FALSE)*VLOOKUP(OVYLD2_!BH$4,'[1]INTERNAL PARAMETERS-1'!$B$5:$J$44,3,FALSE)</f>
        <v>1.4618886965866938E-2</v>
      </c>
      <c r="BI161" s="44">
        <f>OVYLD1_!BI161*VLOOKUP(OVYLD2_!BI$4,'[1]INTERNAL PARAMETERS-1'!$B$5:$J$44,5,FALSE)*VLOOKUP(OVYLD2_!BI$4,'[1]INTERNAL PARAMETERS-1'!$B$5:$J$44,6,FALSE)*VLOOKUP(OVYLD2_!BI$4,'[1]INTERNAL PARAMETERS-1'!$B$5:$J$44,3,FALSE) + OVYLD1_!BI161*(1-VLOOKUP(OVYLD2_!BI$4,'[1]INTERNAL PARAMETERS-1'!$B$5:$J$44,5,FALSE))*VLOOKUP(OVYLD2_!BI$4,'[1]INTERNAL PARAMETERS-1'!$B$5:$J$44,8,FALSE)*VLOOKUP(OVYLD2_!BI$4,'[1]INTERNAL PARAMETERS-1'!$B$5:$J$44,3,FALSE)</f>
        <v>0</v>
      </c>
      <c r="BJ161" s="44">
        <f>OVYLD1_!BJ161*VLOOKUP(OVYLD2_!BJ$4,'[1]INTERNAL PARAMETERS-1'!$B$5:$J$44,5,FALSE)*VLOOKUP(OVYLD2_!BJ$4,'[1]INTERNAL PARAMETERS-1'!$B$5:$J$44,6,FALSE)*VLOOKUP(OVYLD2_!BJ$4,'[1]INTERNAL PARAMETERS-1'!$B$5:$J$44,3,FALSE) + OVYLD1_!BJ161*(1-VLOOKUP(OVYLD2_!BJ$4,'[1]INTERNAL PARAMETERS-1'!$B$5:$J$44,5,FALSE))*VLOOKUP(OVYLD2_!BJ$4,'[1]INTERNAL PARAMETERS-1'!$B$5:$J$44,8,FALSE)*VLOOKUP(OVYLD2_!BJ$4,'[1]INTERNAL PARAMETERS-1'!$B$5:$J$44,3,FALSE)</f>
        <v>1.1703223654543549</v>
      </c>
      <c r="BK161" s="44">
        <f>OVYLD1_!BK161*VLOOKUP(OVYLD2_!BK$4,'[1]INTERNAL PARAMETERS-1'!$B$5:$J$44,5,FALSE)*VLOOKUP(OVYLD2_!BK$4,'[1]INTERNAL PARAMETERS-1'!$B$5:$J$44,6,FALSE)*VLOOKUP(OVYLD2_!BK$4,'[1]INTERNAL PARAMETERS-1'!$B$5:$J$44,3,FALSE) + OVYLD1_!BK161*(1-VLOOKUP(OVYLD2_!BK$4,'[1]INTERNAL PARAMETERS-1'!$B$5:$J$44,5,FALSE))*VLOOKUP(OVYLD2_!BK$4,'[1]INTERNAL PARAMETERS-1'!$B$5:$J$44,8,FALSE)*VLOOKUP(OVYLD2_!BK$4,'[1]INTERNAL PARAMETERS-1'!$B$5:$J$44,3,FALSE)</f>
        <v>1.0876683623268051</v>
      </c>
      <c r="BL161" s="44">
        <f>OVYLD1_!BL161*VLOOKUP(OVYLD2_!BL$4,'[1]INTERNAL PARAMETERS-1'!$B$5:$J$44,5,FALSE)*VLOOKUP(OVYLD2_!BL$4,'[1]INTERNAL PARAMETERS-1'!$B$5:$J$44,6,FALSE)*VLOOKUP(OVYLD2_!BL$4,'[1]INTERNAL PARAMETERS-1'!$B$5:$J$44,3,FALSE) + OVYLD1_!BL161*(1-VLOOKUP(OVYLD2_!BL$4,'[1]INTERNAL PARAMETERS-1'!$B$5:$J$44,5,FALSE))*VLOOKUP(OVYLD2_!BL$4,'[1]INTERNAL PARAMETERS-1'!$B$5:$J$44,8,FALSE)*VLOOKUP(OVYLD2_!BL$4,'[1]INTERNAL PARAMETERS-1'!$B$5:$J$44,3,FALSE)</f>
        <v>2.7801116687877783</v>
      </c>
      <c r="BM161" s="44">
        <f>OVYLD1_!BM161*VLOOKUP(OVYLD2_!BM$4,'[1]INTERNAL PARAMETERS-1'!$B$5:$J$44,5,FALSE)*VLOOKUP(OVYLD2_!BM$4,'[1]INTERNAL PARAMETERS-1'!$B$5:$J$44,6,FALSE)*VLOOKUP(OVYLD2_!BM$4,'[1]INTERNAL PARAMETERS-1'!$B$5:$J$44,3,FALSE) + OVYLD1_!BM161*(1-VLOOKUP(OVYLD2_!BM$4,'[1]INTERNAL PARAMETERS-1'!$B$5:$J$44,5,FALSE))*VLOOKUP(OVYLD2_!BM$4,'[1]INTERNAL PARAMETERS-1'!$B$5:$J$44,8,FALSE)*VLOOKUP(OVYLD2_!BM$4,'[1]INTERNAL PARAMETERS-1'!$B$5:$J$44,3,FALSE)</f>
        <v>1.9120401076846323</v>
      </c>
      <c r="BN161" s="44">
        <f>OVYLD1_!BN161*VLOOKUP(OVYLD2_!BN$4,'[1]INTERNAL PARAMETERS-1'!$B$5:$J$44,5,FALSE)*VLOOKUP(OVYLD2_!BN$4,'[1]INTERNAL PARAMETERS-1'!$B$5:$J$44,6,FALSE)*VLOOKUP(OVYLD2_!BN$4,'[1]INTERNAL PARAMETERS-1'!$B$5:$J$44,3,FALSE) + OVYLD1_!BN161*(1-VLOOKUP(OVYLD2_!BN$4,'[1]INTERNAL PARAMETERS-1'!$B$5:$J$44,5,FALSE))*VLOOKUP(OVYLD2_!BN$4,'[1]INTERNAL PARAMETERS-1'!$B$5:$J$44,8,FALSE)*VLOOKUP(OVYLD2_!BN$4,'[1]INTERNAL PARAMETERS-1'!$B$5:$J$44,3,FALSE)</f>
        <v>0.83686345885774138</v>
      </c>
      <c r="BO161" s="44">
        <f>OVYLD1_!BO161*VLOOKUP(OVYLD2_!BO$4,'[1]INTERNAL PARAMETERS-1'!$B$5:$J$44,5,FALSE)*VLOOKUP(OVYLD2_!BO$4,'[1]INTERNAL PARAMETERS-1'!$B$5:$J$44,6,FALSE)*VLOOKUP(OVYLD2_!BO$4,'[1]INTERNAL PARAMETERS-1'!$B$5:$J$44,3,FALSE) + OVYLD1_!BO161*(1-VLOOKUP(OVYLD2_!BO$4,'[1]INTERNAL PARAMETERS-1'!$B$5:$J$44,5,FALSE))*VLOOKUP(OVYLD2_!BO$4,'[1]INTERNAL PARAMETERS-1'!$B$5:$J$44,8,FALSE)*VLOOKUP(OVYLD2_!BO$4,'[1]INTERNAL PARAMETERS-1'!$B$5:$J$44,3,FALSE)</f>
        <v>0.47216587306132241</v>
      </c>
      <c r="BP161" s="44">
        <f>OVYLD1_!BP161*VLOOKUP(OVYLD2_!BP$4,'[1]INTERNAL PARAMETERS-1'!$B$5:$J$44,5,FALSE)*VLOOKUP(OVYLD2_!BP$4,'[1]INTERNAL PARAMETERS-1'!$B$5:$J$44,6,FALSE)*VLOOKUP(OVYLD2_!BP$4,'[1]INTERNAL PARAMETERS-1'!$B$5:$J$44,3,FALSE) + OVYLD1_!BP161*(1-VLOOKUP(OVYLD2_!BP$4,'[1]INTERNAL PARAMETERS-1'!$B$5:$J$44,5,FALSE))*VLOOKUP(OVYLD2_!BP$4,'[1]INTERNAL PARAMETERS-1'!$B$5:$J$44,8,FALSE)*VLOOKUP(OVYLD2_!BP$4,'[1]INTERNAL PARAMETERS-1'!$B$5:$J$44,3,FALSE)</f>
        <v>6.6528573155112916E-2</v>
      </c>
      <c r="BQ161" s="44">
        <f>OVYLD1_!BQ161*VLOOKUP(OVYLD2_!BQ$4,'[1]INTERNAL PARAMETERS-1'!$B$5:$J$44,5,FALSE)*VLOOKUP(OVYLD2_!BQ$4,'[1]INTERNAL PARAMETERS-1'!$B$5:$J$44,6,FALSE)*VLOOKUP(OVYLD2_!BQ$4,'[1]INTERNAL PARAMETERS-1'!$B$5:$J$44,3,FALSE) + OVYLD1_!BQ161*(1-VLOOKUP(OVYLD2_!BQ$4,'[1]INTERNAL PARAMETERS-1'!$B$5:$J$44,5,FALSE))*VLOOKUP(OVYLD2_!BQ$4,'[1]INTERNAL PARAMETERS-1'!$B$5:$J$44,8,FALSE)*VLOOKUP(OVYLD2_!BQ$4,'[1]INTERNAL PARAMETERS-1'!$B$5:$J$44,3,FALSE)</f>
        <v>3.4336993688944561</v>
      </c>
      <c r="BR161" s="44">
        <f>OVYLD1_!BR161*VLOOKUP(OVYLD2_!BR$4,'[1]INTERNAL PARAMETERS-1'!$B$5:$J$44,5,FALSE)*VLOOKUP(OVYLD2_!BR$4,'[1]INTERNAL PARAMETERS-1'!$B$5:$J$44,6,FALSE)*VLOOKUP(OVYLD2_!BR$4,'[1]INTERNAL PARAMETERS-1'!$B$5:$J$44,3,FALSE) + OVYLD1_!BR161*(1-VLOOKUP(OVYLD2_!BR$4,'[1]INTERNAL PARAMETERS-1'!$B$5:$J$44,5,FALSE))*VLOOKUP(OVYLD2_!BR$4,'[1]INTERNAL PARAMETERS-1'!$B$5:$J$44,8,FALSE)*VLOOKUP(OVYLD2_!BR$4,'[1]INTERNAL PARAMETERS-1'!$B$5:$J$44,3,FALSE)</f>
        <v>7.613243378379056E-2</v>
      </c>
      <c r="BS161" s="44">
        <f>OVYLD1_!BS161*VLOOKUP(OVYLD2_!BS$4,'[1]INTERNAL PARAMETERS-1'!$B$5:$J$44,5,FALSE)*VLOOKUP(OVYLD2_!BS$4,'[1]INTERNAL PARAMETERS-1'!$B$5:$J$44,6,FALSE)*VLOOKUP(OVYLD2_!BS$4,'[1]INTERNAL PARAMETERS-1'!$B$5:$J$44,3,FALSE) + OVYLD1_!BS161*(1-VLOOKUP(OVYLD2_!BS$4,'[1]INTERNAL PARAMETERS-1'!$B$5:$J$44,5,FALSE))*VLOOKUP(OVYLD2_!BS$4,'[1]INTERNAL PARAMETERS-1'!$B$5:$J$44,8,FALSE)*VLOOKUP(OVYLD2_!BS$4,'[1]INTERNAL PARAMETERS-1'!$B$5:$J$44,3,FALSE)</f>
        <v>1.4472190880574951E-2</v>
      </c>
      <c r="BT161" s="44">
        <f>OVYLD1_!BT161*VLOOKUP(OVYLD2_!BT$4,'[1]INTERNAL PARAMETERS-1'!$B$5:$J$44,5,FALSE)*VLOOKUP(OVYLD2_!BT$4,'[1]INTERNAL PARAMETERS-1'!$B$5:$J$44,6,FALSE)*VLOOKUP(OVYLD2_!BT$4,'[1]INTERNAL PARAMETERS-1'!$B$5:$J$44,3,FALSE) + OVYLD1_!BT161*(1-VLOOKUP(OVYLD2_!BT$4,'[1]INTERNAL PARAMETERS-1'!$B$5:$J$44,5,FALSE))*VLOOKUP(OVYLD2_!BT$4,'[1]INTERNAL PARAMETERS-1'!$B$5:$J$44,8,FALSE)*VLOOKUP(OVYLD2_!BT$4,'[1]INTERNAL PARAMETERS-1'!$B$5:$J$44,3,FALSE)</f>
        <v>0</v>
      </c>
      <c r="BU161" s="44">
        <f>OVYLD1_!BU161*VLOOKUP(OVYLD2_!BU$4,'[1]INTERNAL PARAMETERS-1'!$B$5:$J$44,5,FALSE)*VLOOKUP(OVYLD2_!BU$4,'[1]INTERNAL PARAMETERS-1'!$B$5:$J$44,6,FALSE)*VLOOKUP(OVYLD2_!BU$4,'[1]INTERNAL PARAMETERS-1'!$B$5:$J$44,3,FALSE) + OVYLD1_!BU161*(1-VLOOKUP(OVYLD2_!BU$4,'[1]INTERNAL PARAMETERS-1'!$B$5:$J$44,5,FALSE))*VLOOKUP(OVYLD2_!BU$4,'[1]INTERNAL PARAMETERS-1'!$B$5:$J$44,8,FALSE)*VLOOKUP(OVYLD2_!BU$4,'[1]INTERNAL PARAMETERS-1'!$B$5:$J$44,3,FALSE)</f>
        <v>0</v>
      </c>
      <c r="BV161" s="44">
        <f>OVYLD1_!BV161*VLOOKUP(OVYLD2_!BV$4,'[1]INTERNAL PARAMETERS-1'!$B$5:$J$44,5,FALSE)*VLOOKUP(OVYLD2_!BV$4,'[1]INTERNAL PARAMETERS-1'!$B$5:$J$44,6,FALSE)*VLOOKUP(OVYLD2_!BV$4,'[1]INTERNAL PARAMETERS-1'!$B$5:$J$44,3,FALSE) + OVYLD1_!BV161*(1-VLOOKUP(OVYLD2_!BV$4,'[1]INTERNAL PARAMETERS-1'!$B$5:$J$44,5,FALSE))*VLOOKUP(OVYLD2_!BV$4,'[1]INTERNAL PARAMETERS-1'!$B$5:$J$44,8,FALSE)*VLOOKUP(OVYLD2_!BV$4,'[1]INTERNAL PARAMETERS-1'!$B$5:$J$44,3,FALSE)</f>
        <v>0</v>
      </c>
      <c r="BW161" s="44">
        <f>OVYLD1_!BW161*VLOOKUP(OVYLD2_!BW$4,'[1]INTERNAL PARAMETERS-1'!$B$5:$J$44,5,FALSE)*VLOOKUP(OVYLD2_!BW$4,'[1]INTERNAL PARAMETERS-1'!$B$5:$J$44,6,FALSE)*VLOOKUP(OVYLD2_!BW$4,'[1]INTERNAL PARAMETERS-1'!$B$5:$J$44,3,FALSE) + OVYLD1_!BW161*(1-VLOOKUP(OVYLD2_!BW$4,'[1]INTERNAL PARAMETERS-1'!$B$5:$J$44,5,FALSE))*VLOOKUP(OVYLD2_!BW$4,'[1]INTERNAL PARAMETERS-1'!$B$5:$J$44,8,FALSE)*VLOOKUP(OVYLD2_!BW$4,'[1]INTERNAL PARAMETERS-1'!$B$5:$J$44,3,FALSE)</f>
        <v>0</v>
      </c>
      <c r="BX161" s="44">
        <f>OVYLD1_!BX161*VLOOKUP(OVYLD2_!BX$4,'[1]INTERNAL PARAMETERS-1'!$B$5:$J$44,5,FALSE)*VLOOKUP(OVYLD2_!BX$4,'[1]INTERNAL PARAMETERS-1'!$B$5:$J$44,6,FALSE)*VLOOKUP(OVYLD2_!BX$4,'[1]INTERNAL PARAMETERS-1'!$B$5:$J$44,3,FALSE) + OVYLD1_!BX161*(1-VLOOKUP(OVYLD2_!BX$4,'[1]INTERNAL PARAMETERS-1'!$B$5:$J$44,5,FALSE))*VLOOKUP(OVYLD2_!BX$4,'[1]INTERNAL PARAMETERS-1'!$B$5:$J$44,8,FALSE)*VLOOKUP(OVYLD2_!BX$4,'[1]INTERNAL PARAMETERS-1'!$B$5:$J$44,3,FALSE)</f>
        <v>0</v>
      </c>
      <c r="BY161" s="44">
        <f>OVYLD1_!BY161*VLOOKUP(OVYLD2_!BY$4,'[1]INTERNAL PARAMETERS-1'!$B$5:$J$44,5,FALSE)*VLOOKUP(OVYLD2_!BY$4,'[1]INTERNAL PARAMETERS-1'!$B$5:$J$44,6,FALSE)*VLOOKUP(OVYLD2_!BY$4,'[1]INTERNAL PARAMETERS-1'!$B$5:$J$44,3,FALSE) + OVYLD1_!BY161*(1-VLOOKUP(OVYLD2_!BY$4,'[1]INTERNAL PARAMETERS-1'!$B$5:$J$44,5,FALSE))*VLOOKUP(OVYLD2_!BY$4,'[1]INTERNAL PARAMETERS-1'!$B$5:$J$44,8,FALSE)*VLOOKUP(OVYLD2_!BY$4,'[1]INTERNAL PARAMETERS-1'!$B$5:$J$44,3,FALSE)</f>
        <v>0</v>
      </c>
      <c r="BZ161" s="44">
        <f>OVYLD1_!BZ161*VLOOKUP(OVYLD2_!BZ$4,'[1]INTERNAL PARAMETERS-1'!$B$5:$J$44,5,FALSE)*VLOOKUP(OVYLD2_!BZ$4,'[1]INTERNAL PARAMETERS-1'!$B$5:$J$44,6,FALSE)*VLOOKUP(OVYLD2_!BZ$4,'[1]INTERNAL PARAMETERS-1'!$B$5:$J$44,3,FALSE) + OVYLD1_!BZ161*(1-VLOOKUP(OVYLD2_!BZ$4,'[1]INTERNAL PARAMETERS-1'!$B$5:$J$44,5,FALSE))*VLOOKUP(OVYLD2_!BZ$4,'[1]INTERNAL PARAMETERS-1'!$B$5:$J$44,8,FALSE)*VLOOKUP(OVYLD2_!BZ$4,'[1]INTERNAL PARAMETERS-1'!$B$5:$J$44,3,FALSE)</f>
        <v>9.2817718671769998E-3</v>
      </c>
      <c r="CA161" s="44">
        <f>OVYLD1_!CA161*VLOOKUP(OVYLD2_!CA$4,'[1]INTERNAL PARAMETERS-1'!$B$5:$J$44,5,FALSE)*VLOOKUP(OVYLD2_!CA$4,'[1]INTERNAL PARAMETERS-1'!$B$5:$J$44,6,FALSE)*VLOOKUP(OVYLD2_!CA$4,'[1]INTERNAL PARAMETERS-1'!$B$5:$J$44,3,FALSE) + OVYLD1_!CA161*(1-VLOOKUP(OVYLD2_!CA$4,'[1]INTERNAL PARAMETERS-1'!$B$5:$J$44,5,FALSE))*VLOOKUP(OVYLD2_!CA$4,'[1]INTERNAL PARAMETERS-1'!$B$5:$J$44,8,FALSE)*VLOOKUP(OVYLD2_!CA$4,'[1]INTERNAL PARAMETERS-1'!$B$5:$J$44,3,FALSE)</f>
        <v>0</v>
      </c>
      <c r="CB161" s="44">
        <f>OVYLD1_!CB161*VLOOKUP(OVYLD2_!CB$4,'[1]INTERNAL PARAMETERS-1'!$B$5:$J$44,5,FALSE)*VLOOKUP(OVYLD2_!CB$4,'[1]INTERNAL PARAMETERS-1'!$B$5:$J$44,6,FALSE)*VLOOKUP(OVYLD2_!CB$4,'[1]INTERNAL PARAMETERS-1'!$B$5:$J$44,3,FALSE) + OVYLD1_!CB161*(1-VLOOKUP(OVYLD2_!CB$4,'[1]INTERNAL PARAMETERS-1'!$B$5:$J$44,5,FALSE))*VLOOKUP(OVYLD2_!CB$4,'[1]INTERNAL PARAMETERS-1'!$B$5:$J$44,8,FALSE)*VLOOKUP(OVYLD2_!CB$4,'[1]INTERNAL PARAMETERS-1'!$B$5:$J$44,3,FALSE)</f>
        <v>0</v>
      </c>
      <c r="CC161" s="44">
        <f>OVYLD1_!CC161*VLOOKUP(OVYLD2_!CC$4,'[1]INTERNAL PARAMETERS-1'!$B$5:$J$44,5,FALSE)*VLOOKUP(OVYLD2_!CC$4,'[1]INTERNAL PARAMETERS-1'!$B$5:$J$44,6,FALSE)*VLOOKUP(OVYLD2_!CC$4,'[1]INTERNAL PARAMETERS-1'!$B$5:$J$44,3,FALSE) + OVYLD1_!CC161*(1-VLOOKUP(OVYLD2_!CC$4,'[1]INTERNAL PARAMETERS-1'!$B$5:$J$44,5,FALSE))*VLOOKUP(OVYLD2_!CC$4,'[1]INTERNAL PARAMETERS-1'!$B$5:$J$44,8,FALSE)*VLOOKUP(OVYLD2_!CC$4,'[1]INTERNAL PARAMETERS-1'!$B$5:$J$44,3,FALSE)</f>
        <v>1.650083267738809E-2</v>
      </c>
      <c r="CD161" s="44">
        <f>OVYLD1_!CD161*VLOOKUP(OVYLD2_!CD$4,'[1]INTERNAL PARAMETERS-1'!$B$5:$J$44,5,FALSE)*VLOOKUP(OVYLD2_!CD$4,'[1]INTERNAL PARAMETERS-1'!$B$5:$J$44,6,FALSE)*VLOOKUP(OVYLD2_!CD$4,'[1]INTERNAL PARAMETERS-1'!$B$5:$J$44,3,FALSE) + OVYLD1_!CD161*(1-VLOOKUP(OVYLD2_!CD$4,'[1]INTERNAL PARAMETERS-1'!$B$5:$J$44,5,FALSE))*VLOOKUP(OVYLD2_!CD$4,'[1]INTERNAL PARAMETERS-1'!$B$5:$J$44,8,FALSE)*VLOOKUP(OVYLD2_!CD$4,'[1]INTERNAL PARAMETERS-1'!$B$5:$J$44,3,FALSE)</f>
        <v>4.6150937253092397E-2</v>
      </c>
      <c r="CE161" s="44">
        <f>OVYLD1_!CE161*VLOOKUP(OVYLD2_!CE$4,'[1]INTERNAL PARAMETERS-1'!$B$5:$J$44,5,FALSE)*VLOOKUP(OVYLD2_!CE$4,'[1]INTERNAL PARAMETERS-1'!$B$5:$J$44,6,FALSE)*VLOOKUP(OVYLD2_!CE$4,'[1]INTERNAL PARAMETERS-1'!$B$5:$J$44,3,FALSE) + OVYLD1_!CE161*(1-VLOOKUP(OVYLD2_!CE$4,'[1]INTERNAL PARAMETERS-1'!$B$5:$J$44,5,FALSE))*VLOOKUP(OVYLD2_!CE$4,'[1]INTERNAL PARAMETERS-1'!$B$5:$J$44,8,FALSE)*VLOOKUP(OVYLD2_!CE$4,'[1]INTERNAL PARAMETERS-1'!$B$5:$J$44,3,FALSE)</f>
        <v>8.2004375253052986E-2</v>
      </c>
      <c r="CF161" s="44">
        <f>OVYLD1_!CF161*VLOOKUP(OVYLD2_!CF$4,'[1]INTERNAL PARAMETERS-1'!$B$5:$J$44,5,FALSE)*VLOOKUP(OVYLD2_!CF$4,'[1]INTERNAL PARAMETERS-1'!$B$5:$J$44,6,FALSE)*VLOOKUP(OVYLD2_!CF$4,'[1]INTERNAL PARAMETERS-1'!$B$5:$J$44,3,FALSE) + OVYLD1_!CF161*(1-VLOOKUP(OVYLD2_!CF$4,'[1]INTERNAL PARAMETERS-1'!$B$5:$J$44,5,FALSE))*VLOOKUP(OVYLD2_!CF$4,'[1]INTERNAL PARAMETERS-1'!$B$5:$J$44,8,FALSE)*VLOOKUP(OVYLD2_!CF$4,'[1]INTERNAL PARAMETERS-1'!$B$5:$J$44,3,FALSE)</f>
        <v>0</v>
      </c>
      <c r="CG161" s="44">
        <f>OVYLD1_!CG161*VLOOKUP(OVYLD2_!CG$4,'[1]INTERNAL PARAMETERS-1'!$B$5:$J$44,5,FALSE)*VLOOKUP(OVYLD2_!CG$4,'[1]INTERNAL PARAMETERS-1'!$B$5:$J$44,6,FALSE)*VLOOKUP(OVYLD2_!CG$4,'[1]INTERNAL PARAMETERS-1'!$B$5:$J$44,3,FALSE) + OVYLD1_!CG161*(1-VLOOKUP(OVYLD2_!CG$4,'[1]INTERNAL PARAMETERS-1'!$B$5:$J$44,5,FALSE))*VLOOKUP(OVYLD2_!CG$4,'[1]INTERNAL PARAMETERS-1'!$B$5:$J$44,8,FALSE)*VLOOKUP(OVYLD2_!CG$4,'[1]INTERNAL PARAMETERS-1'!$B$5:$J$44,3,FALSE)</f>
        <v>0</v>
      </c>
      <c r="CH161" s="43">
        <f>OVYLD1_!CH161*VLOOKUP(OVYLD2_!CH$4,'[1]INTERNAL PARAMETERS-1'!$B$5:$J$44,5,FALSE)*VLOOKUP(OVYLD2_!CH$4,'[1]INTERNAL PARAMETERS-1'!$B$5:$J$44,6,FALSE)*VLOOKUP(OVYLD2_!CH$4,'[1]INTERNAL PARAMETERS-1'!$B$5:$J$44,3,FALSE) + OVYLD1_!CH161*(1-VLOOKUP(OVYLD2_!CH$4,'[1]INTERNAL PARAMETERS-1'!$B$5:$J$44,5,FALSE))*VLOOKUP(OVYLD2_!CH$4,'[1]INTERNAL PARAMETERS-1'!$B$5:$J$44,8,FALSE)*VLOOKUP(OVYLD2_!CH$4,'[1]INTERNAL PARAMETERS-1'!$B$5:$J$44,3,FALSE)</f>
        <v>0</v>
      </c>
      <c r="CJ161" s="45">
        <f t="shared" si="4"/>
        <v>1437.7865903893523</v>
      </c>
      <c r="CK161" s="43">
        <f t="shared" si="5"/>
        <v>59.649084398153619</v>
      </c>
    </row>
    <row r="162" spans="2:89" x14ac:dyDescent="0.5">
      <c r="B162" s="58" t="s">
        <v>8</v>
      </c>
      <c r="C162" s="57" t="s">
        <v>81</v>
      </c>
      <c r="D162" s="57" t="s">
        <v>67</v>
      </c>
      <c r="E162" s="128">
        <f>OVERALL2021!AI162</f>
        <v>2542.4279999999999</v>
      </c>
      <c r="F162" s="59">
        <f>'[1]INTERNAL PARAMETERS-1'!M18</f>
        <v>21.115000000000002</v>
      </c>
      <c r="G162" s="45">
        <f>OVYLD1_!G162*VLOOKUP(OVYLD2_!G$4,'[1]INTERNAL PARAMETERS-1'!$B$5:$J$44,5,FALSE)*VLOOKUP(OVYLD2_!G$4,'[1]INTERNAL PARAMETERS-1'!$B$5:$J$44,7,FALSE)*OVYLD2_!$F162 + OVYLD1_!G162*(1-VLOOKUP(OVYLD2_!G$4,'[1]INTERNAL PARAMETERS-1'!$B$5:$J$44,5,FALSE))*VLOOKUP(OVYLD2_!G$4,'[1]INTERNAL PARAMETERS-1'!$B$5:$J$44,9,FALSE)*OVYLD2_!$F162</f>
        <v>412.64084186882752</v>
      </c>
      <c r="H162" s="44">
        <f>OVYLD1_!H162*VLOOKUP(OVYLD2_!H$4,'[1]INTERNAL PARAMETERS-1'!$B$5:$J$44,5,FALSE)*VLOOKUP(OVYLD2_!H$4,'[1]INTERNAL PARAMETERS-1'!$B$5:$J$44,7,FALSE)*OVYLD2_!$F162 + OVYLD1_!H162*(1-VLOOKUP(OVYLD2_!H$4,'[1]INTERNAL PARAMETERS-1'!$B$5:$J$44,5,FALSE))*VLOOKUP(OVYLD2_!H$4,'[1]INTERNAL PARAMETERS-1'!$B$5:$J$44,9,FALSE)*OVYLD2_!$F162</f>
        <v>97.58536725235335</v>
      </c>
      <c r="I162" s="44">
        <f>OVYLD1_!I162*VLOOKUP(OVYLD2_!I$4,'[1]INTERNAL PARAMETERS-1'!$B$5:$J$44,5,FALSE)*VLOOKUP(OVYLD2_!I$4,'[1]INTERNAL PARAMETERS-1'!$B$5:$J$44,7,FALSE)*OVYLD2_!$F162 + OVYLD1_!I162*(1-VLOOKUP(OVYLD2_!I$4,'[1]INTERNAL PARAMETERS-1'!$B$5:$J$44,5,FALSE))*VLOOKUP(OVYLD2_!I$4,'[1]INTERNAL PARAMETERS-1'!$B$5:$J$44,9,FALSE)*OVYLD2_!$F162</f>
        <v>129.02949959981692</v>
      </c>
      <c r="J162" s="44">
        <f>OVYLD1_!J162*VLOOKUP(OVYLD2_!J$4,'[1]INTERNAL PARAMETERS-1'!$B$5:$J$44,5,FALSE)*VLOOKUP(OVYLD2_!J$4,'[1]INTERNAL PARAMETERS-1'!$B$5:$J$44,7,FALSE)*OVYLD2_!$F162 + OVYLD1_!J162*(1-VLOOKUP(OVYLD2_!J$4,'[1]INTERNAL PARAMETERS-1'!$B$5:$J$44,5,FALSE))*VLOOKUP(OVYLD2_!J$4,'[1]INTERNAL PARAMETERS-1'!$B$5:$J$44,9,FALSE)*OVYLD2_!$F162</f>
        <v>0</v>
      </c>
      <c r="K162" s="44">
        <f>OVYLD1_!K162*VLOOKUP(OVYLD2_!K$4,'[1]INTERNAL PARAMETERS-1'!$B$5:$J$44,5,FALSE)*VLOOKUP(OVYLD2_!K$4,'[1]INTERNAL PARAMETERS-1'!$B$5:$J$44,7,FALSE)*OVYLD2_!$F162 + OVYLD1_!K162*(1-VLOOKUP(OVYLD2_!K$4,'[1]INTERNAL PARAMETERS-1'!$B$5:$J$44,5,FALSE))*VLOOKUP(OVYLD2_!K$4,'[1]INTERNAL PARAMETERS-1'!$B$5:$J$44,9,FALSE)*OVYLD2_!$F162</f>
        <v>1.8545724456657302</v>
      </c>
      <c r="L162" s="44">
        <f>OVYLD1_!L162*VLOOKUP(OVYLD2_!L$4,'[1]INTERNAL PARAMETERS-1'!$B$5:$J$44,5,FALSE)*VLOOKUP(OVYLD2_!L$4,'[1]INTERNAL PARAMETERS-1'!$B$5:$J$44,7,FALSE)*OVYLD2_!$F162 + OVYLD1_!L162*(1-VLOOKUP(OVYLD2_!L$4,'[1]INTERNAL PARAMETERS-1'!$B$5:$J$44,5,FALSE))*VLOOKUP(OVYLD2_!L$4,'[1]INTERNAL PARAMETERS-1'!$B$5:$J$44,9,FALSE)*OVYLD2_!$F162</f>
        <v>0</v>
      </c>
      <c r="M162" s="44">
        <f>OVYLD1_!M162*VLOOKUP(OVYLD2_!M$4,'[1]INTERNAL PARAMETERS-1'!$B$5:$J$44,5,FALSE)*VLOOKUP(OVYLD2_!M$4,'[1]INTERNAL PARAMETERS-1'!$B$5:$J$44,7,FALSE)*OVYLD2_!$F162 + OVYLD1_!M162*(1-VLOOKUP(OVYLD2_!M$4,'[1]INTERNAL PARAMETERS-1'!$B$5:$J$44,5,FALSE))*VLOOKUP(OVYLD2_!M$4,'[1]INTERNAL PARAMETERS-1'!$B$5:$J$44,9,FALSE)*OVYLD2_!$F162</f>
        <v>13.464806872252165</v>
      </c>
      <c r="N162" s="44">
        <f>OVYLD1_!N162*VLOOKUP(OVYLD2_!N$4,'[1]INTERNAL PARAMETERS-1'!$B$5:$J$44,5,FALSE)*VLOOKUP(OVYLD2_!N$4,'[1]INTERNAL PARAMETERS-1'!$B$5:$J$44,7,FALSE)*OVYLD2_!$F162 + OVYLD1_!N162*(1-VLOOKUP(OVYLD2_!N$4,'[1]INTERNAL PARAMETERS-1'!$B$5:$J$44,5,FALSE))*VLOOKUP(OVYLD2_!N$4,'[1]INTERNAL PARAMETERS-1'!$B$5:$J$44,9,FALSE)*OVYLD2_!$F162</f>
        <v>0.38463058945785605</v>
      </c>
      <c r="O162" s="44">
        <f>OVYLD1_!O162*VLOOKUP(OVYLD2_!O$4,'[1]INTERNAL PARAMETERS-1'!$B$5:$J$44,5,FALSE)*VLOOKUP(OVYLD2_!O$4,'[1]INTERNAL PARAMETERS-1'!$B$5:$J$44,7,FALSE)*OVYLD2_!$F162 + OVYLD1_!O162*(1-VLOOKUP(OVYLD2_!O$4,'[1]INTERNAL PARAMETERS-1'!$B$5:$J$44,5,FALSE))*VLOOKUP(OVYLD2_!O$4,'[1]INTERNAL PARAMETERS-1'!$B$5:$J$44,9,FALSE)*OVYLD2_!$F162</f>
        <v>0</v>
      </c>
      <c r="P162" s="44">
        <f>OVYLD1_!P162*VLOOKUP(OVYLD2_!P$4,'[1]INTERNAL PARAMETERS-1'!$B$5:$J$44,5,FALSE)*VLOOKUP(OVYLD2_!P$4,'[1]INTERNAL PARAMETERS-1'!$B$5:$J$44,7,FALSE)*OVYLD2_!$F162 + OVYLD1_!P162*(1-VLOOKUP(OVYLD2_!P$4,'[1]INTERNAL PARAMETERS-1'!$B$5:$J$44,5,FALSE))*VLOOKUP(OVYLD2_!P$4,'[1]INTERNAL PARAMETERS-1'!$B$5:$J$44,9,FALSE)*OVYLD2_!$F162</f>
        <v>0</v>
      </c>
      <c r="Q162" s="44">
        <f>OVYLD1_!Q162*VLOOKUP(OVYLD2_!Q$4,'[1]INTERNAL PARAMETERS-1'!$B$5:$J$44,5,FALSE)*VLOOKUP(OVYLD2_!Q$4,'[1]INTERNAL PARAMETERS-1'!$B$5:$J$44,7,FALSE)*OVYLD2_!$F162 + OVYLD1_!Q162*(1-VLOOKUP(OVYLD2_!Q$4,'[1]INTERNAL PARAMETERS-1'!$B$5:$J$44,5,FALSE))*VLOOKUP(OVYLD2_!Q$4,'[1]INTERNAL PARAMETERS-1'!$B$5:$J$44,9,FALSE)*OVYLD2_!$F162</f>
        <v>0</v>
      </c>
      <c r="R162" s="44">
        <f>OVYLD1_!R162*VLOOKUP(OVYLD2_!R$4,'[1]INTERNAL PARAMETERS-1'!$B$5:$J$44,5,FALSE)*VLOOKUP(OVYLD2_!R$4,'[1]INTERNAL PARAMETERS-1'!$B$5:$J$44,7,FALSE)*OVYLD2_!$F162 + OVYLD1_!R162*(1-VLOOKUP(OVYLD2_!R$4,'[1]INTERNAL PARAMETERS-1'!$B$5:$J$44,5,FALSE))*VLOOKUP(OVYLD2_!R$4,'[1]INTERNAL PARAMETERS-1'!$B$5:$J$44,9,FALSE)*OVYLD2_!$F162</f>
        <v>0.21980117874556801</v>
      </c>
      <c r="S162" s="44">
        <f>OVYLD1_!S162*VLOOKUP(OVYLD2_!S$4,'[1]INTERNAL PARAMETERS-1'!$B$5:$J$44,5,FALSE)*VLOOKUP(OVYLD2_!S$4,'[1]INTERNAL PARAMETERS-1'!$B$5:$J$44,7,FALSE)*OVYLD2_!$F162 + OVYLD1_!S162*(1-VLOOKUP(OVYLD2_!S$4,'[1]INTERNAL PARAMETERS-1'!$B$5:$J$44,5,FALSE))*VLOOKUP(OVYLD2_!S$4,'[1]INTERNAL PARAMETERS-1'!$B$5:$J$44,9,FALSE)*OVYLD2_!$F162</f>
        <v>13.154983518181707</v>
      </c>
      <c r="T162" s="44">
        <f>OVYLD1_!T162*VLOOKUP(OVYLD2_!T$4,'[1]INTERNAL PARAMETERS-1'!$B$5:$J$44,5,FALSE)*VLOOKUP(OVYLD2_!T$4,'[1]INTERNAL PARAMETERS-1'!$B$5:$J$44,7,FALSE)*OVYLD2_!$F162 + OVYLD1_!T162*(1-VLOOKUP(OVYLD2_!T$4,'[1]INTERNAL PARAMETERS-1'!$B$5:$J$44,5,FALSE))*VLOOKUP(OVYLD2_!T$4,'[1]INTERNAL PARAMETERS-1'!$B$5:$J$44,9,FALSE)*OVYLD2_!$F162</f>
        <v>4.9452044215719599</v>
      </c>
      <c r="U162" s="44">
        <f>OVYLD1_!U162*VLOOKUP(OVYLD2_!U$4,'[1]INTERNAL PARAMETERS-1'!$B$5:$J$44,5,FALSE)*VLOOKUP(OVYLD2_!U$4,'[1]INTERNAL PARAMETERS-1'!$B$5:$J$44,7,FALSE)*OVYLD2_!$F162 + OVYLD1_!U162*(1-VLOOKUP(OVYLD2_!U$4,'[1]INTERNAL PARAMETERS-1'!$B$5:$J$44,5,FALSE))*VLOOKUP(OVYLD2_!U$4,'[1]INTERNAL PARAMETERS-1'!$B$5:$J$44,9,FALSE)*OVYLD2_!$F162</f>
        <v>1.5522245004806572</v>
      </c>
      <c r="V162" s="44">
        <f>OVYLD1_!V162*VLOOKUP(OVYLD2_!V$4,'[1]INTERNAL PARAMETERS-1'!$B$5:$J$44,5,FALSE)*VLOOKUP(OVYLD2_!V$4,'[1]INTERNAL PARAMETERS-1'!$B$5:$J$44,7,FALSE)*OVYLD2_!$F162 + OVYLD1_!V162*(1-VLOOKUP(OVYLD2_!V$4,'[1]INTERNAL PARAMETERS-1'!$B$5:$J$44,5,FALSE))*VLOOKUP(OVYLD2_!V$4,'[1]INTERNAL PARAMETERS-1'!$B$5:$J$44,9,FALSE)*OVYLD2_!$F162</f>
        <v>15.94634763209711</v>
      </c>
      <c r="W162" s="44">
        <f>OVYLD1_!W162*VLOOKUP(OVYLD2_!W$4,'[1]INTERNAL PARAMETERS-1'!$B$5:$J$44,5,FALSE)*VLOOKUP(OVYLD2_!W$4,'[1]INTERNAL PARAMETERS-1'!$B$5:$J$44,7,FALSE)*OVYLD2_!$F162 + OVYLD1_!W162*(1-VLOOKUP(OVYLD2_!W$4,'[1]INTERNAL PARAMETERS-1'!$B$5:$J$44,5,FALSE))*VLOOKUP(OVYLD2_!W$4,'[1]INTERNAL PARAMETERS-1'!$B$5:$J$44,9,FALSE)*OVYLD2_!$F162</f>
        <v>0</v>
      </c>
      <c r="X162" s="44">
        <f>OVYLD1_!X162*VLOOKUP(OVYLD2_!X$4,'[1]INTERNAL PARAMETERS-1'!$B$5:$J$44,5,FALSE)*VLOOKUP(OVYLD2_!X$4,'[1]INTERNAL PARAMETERS-1'!$B$5:$J$44,7,FALSE)*OVYLD2_!$F162 + OVYLD1_!X162*(1-VLOOKUP(OVYLD2_!X$4,'[1]INTERNAL PARAMETERS-1'!$B$5:$J$44,5,FALSE))*VLOOKUP(OVYLD2_!X$4,'[1]INTERNAL PARAMETERS-1'!$B$5:$J$44,9,FALSE)*OVYLD2_!$F162</f>
        <v>0</v>
      </c>
      <c r="Y162" s="44">
        <f>OVYLD1_!Y162*VLOOKUP(OVYLD2_!Y$4,'[1]INTERNAL PARAMETERS-1'!$B$5:$J$44,5,FALSE)*VLOOKUP(OVYLD2_!Y$4,'[1]INTERNAL PARAMETERS-1'!$B$5:$J$44,7,FALSE)*OVYLD2_!$F162 + OVYLD1_!Y162*(1-VLOOKUP(OVYLD2_!Y$4,'[1]INTERNAL PARAMETERS-1'!$B$5:$J$44,5,FALSE))*VLOOKUP(OVYLD2_!Y$4,'[1]INTERNAL PARAMETERS-1'!$B$5:$J$44,9,FALSE)*OVYLD2_!$F162</f>
        <v>0</v>
      </c>
      <c r="Z162" s="44">
        <f>OVYLD1_!Z162*VLOOKUP(OVYLD2_!Z$4,'[1]INTERNAL PARAMETERS-1'!$B$5:$J$44,5,FALSE)*VLOOKUP(OVYLD2_!Z$4,'[1]INTERNAL PARAMETERS-1'!$B$5:$J$44,7,FALSE)*OVYLD2_!$F162 + OVYLD1_!Z162*(1-VLOOKUP(OVYLD2_!Z$4,'[1]INTERNAL PARAMETERS-1'!$B$5:$J$44,5,FALSE))*VLOOKUP(OVYLD2_!Z$4,'[1]INTERNAL PARAMETERS-1'!$B$5:$J$44,9,FALSE)*OVYLD2_!$F162</f>
        <v>0</v>
      </c>
      <c r="AA162" s="44">
        <f>OVYLD1_!AA162*VLOOKUP(OVYLD2_!AA$4,'[1]INTERNAL PARAMETERS-1'!$B$5:$J$44,5,FALSE)*VLOOKUP(OVYLD2_!AA$4,'[1]INTERNAL PARAMETERS-1'!$B$5:$J$44,7,FALSE)*OVYLD2_!$F162 + OVYLD1_!AA162*(1-VLOOKUP(OVYLD2_!AA$4,'[1]INTERNAL PARAMETERS-1'!$B$5:$J$44,5,FALSE))*VLOOKUP(OVYLD2_!AA$4,'[1]INTERNAL PARAMETERS-1'!$B$5:$J$44,9,FALSE)*OVYLD2_!$F162</f>
        <v>0</v>
      </c>
      <c r="AB162" s="44">
        <f>OVYLD1_!AB162*VLOOKUP(OVYLD2_!AB$4,'[1]INTERNAL PARAMETERS-1'!$B$5:$J$44,5,FALSE)*VLOOKUP(OVYLD2_!AB$4,'[1]INTERNAL PARAMETERS-1'!$B$5:$J$44,7,FALSE)*OVYLD2_!$F162 + OVYLD1_!AB162*(1-VLOOKUP(OVYLD2_!AB$4,'[1]INTERNAL PARAMETERS-1'!$B$5:$J$44,5,FALSE))*VLOOKUP(OVYLD2_!AB$4,'[1]INTERNAL PARAMETERS-1'!$B$5:$J$44,9,FALSE)*OVYLD2_!$F162</f>
        <v>0</v>
      </c>
      <c r="AC162" s="44">
        <f>OVYLD1_!AC162*VLOOKUP(OVYLD2_!AC$4,'[1]INTERNAL PARAMETERS-1'!$B$5:$J$44,5,FALSE)*VLOOKUP(OVYLD2_!AC$4,'[1]INTERNAL PARAMETERS-1'!$B$5:$J$44,7,FALSE)*OVYLD2_!$F162 + OVYLD1_!AC162*(1-VLOOKUP(OVYLD2_!AC$4,'[1]INTERNAL PARAMETERS-1'!$B$5:$J$44,5,FALSE))*VLOOKUP(OVYLD2_!AC$4,'[1]INTERNAL PARAMETERS-1'!$B$5:$J$44,9,FALSE)*OVYLD2_!$F162</f>
        <v>0</v>
      </c>
      <c r="AD162" s="44">
        <f>OVYLD1_!AD162*VLOOKUP(OVYLD2_!AD$4,'[1]INTERNAL PARAMETERS-1'!$B$5:$J$44,5,FALSE)*VLOOKUP(OVYLD2_!AD$4,'[1]INTERNAL PARAMETERS-1'!$B$5:$J$44,7,FALSE)*OVYLD2_!$F162 + OVYLD1_!AD162*(1-VLOOKUP(OVYLD2_!AD$4,'[1]INTERNAL PARAMETERS-1'!$B$5:$J$44,5,FALSE))*VLOOKUP(OVYLD2_!AD$4,'[1]INTERNAL PARAMETERS-1'!$B$5:$J$44,9,FALSE)*OVYLD2_!$F162</f>
        <v>0</v>
      </c>
      <c r="AE162" s="44">
        <f>OVYLD1_!AE162*VLOOKUP(OVYLD2_!AE$4,'[1]INTERNAL PARAMETERS-1'!$B$5:$J$44,5,FALSE)*VLOOKUP(OVYLD2_!AE$4,'[1]INTERNAL PARAMETERS-1'!$B$5:$J$44,7,FALSE)*OVYLD2_!$F162 + OVYLD1_!AE162*(1-VLOOKUP(OVYLD2_!AE$4,'[1]INTERNAL PARAMETERS-1'!$B$5:$J$44,5,FALSE))*VLOOKUP(OVYLD2_!AE$4,'[1]INTERNAL PARAMETERS-1'!$B$5:$J$44,9,FALSE)*OVYLD2_!$F162</f>
        <v>0</v>
      </c>
      <c r="AF162" s="44">
        <f>OVYLD1_!AF162*VLOOKUP(OVYLD2_!AF$4,'[1]INTERNAL PARAMETERS-1'!$B$5:$J$44,5,FALSE)*VLOOKUP(OVYLD2_!AF$4,'[1]INTERNAL PARAMETERS-1'!$B$5:$J$44,7,FALSE)*OVYLD2_!$F162 + OVYLD1_!AF162*(1-VLOOKUP(OVYLD2_!AF$4,'[1]INTERNAL PARAMETERS-1'!$B$5:$J$44,5,FALSE))*VLOOKUP(OVYLD2_!AF$4,'[1]INTERNAL PARAMETERS-1'!$B$5:$J$44,9,FALSE)*OVYLD2_!$F162</f>
        <v>1.0715307463846442</v>
      </c>
      <c r="AG162" s="44">
        <f>OVYLD1_!AG162*VLOOKUP(OVYLD2_!AG$4,'[1]INTERNAL PARAMETERS-1'!$B$5:$J$44,5,FALSE)*VLOOKUP(OVYLD2_!AG$4,'[1]INTERNAL PARAMETERS-1'!$B$5:$J$44,7,FALSE)*OVYLD2_!$F162 + OVYLD1_!AG162*(1-VLOOKUP(OVYLD2_!AG$4,'[1]INTERNAL PARAMETERS-1'!$B$5:$J$44,5,FALSE))*VLOOKUP(OVYLD2_!AG$4,'[1]INTERNAL PARAMETERS-1'!$B$5:$J$44,9,FALSE)*OVYLD2_!$F162</f>
        <v>0</v>
      </c>
      <c r="AH162" s="44">
        <f>OVYLD1_!AH162*VLOOKUP(OVYLD2_!AH$4,'[1]INTERNAL PARAMETERS-1'!$B$5:$J$44,5,FALSE)*VLOOKUP(OVYLD2_!AH$4,'[1]INTERNAL PARAMETERS-1'!$B$5:$J$44,7,FALSE)*OVYLD2_!$F162 + OVYLD1_!AH162*(1-VLOOKUP(OVYLD2_!AH$4,'[1]INTERNAL PARAMETERS-1'!$B$5:$J$44,5,FALSE))*VLOOKUP(OVYLD2_!AH$4,'[1]INTERNAL PARAMETERS-1'!$B$5:$J$44,9,FALSE)*OVYLD2_!$F162</f>
        <v>0</v>
      </c>
      <c r="AI162" s="44">
        <f>OVYLD1_!AI162*VLOOKUP(OVYLD2_!AI$4,'[1]INTERNAL PARAMETERS-1'!$B$5:$J$44,5,FALSE)*VLOOKUP(OVYLD2_!AI$4,'[1]INTERNAL PARAMETERS-1'!$B$5:$J$44,7,FALSE)*OVYLD2_!$F162 + OVYLD1_!AI162*(1-VLOOKUP(OVYLD2_!AI$4,'[1]INTERNAL PARAMETERS-1'!$B$5:$J$44,5,FALSE))*VLOOKUP(OVYLD2_!AI$4,'[1]INTERNAL PARAMETERS-1'!$B$5:$J$44,9,FALSE)*OVYLD2_!$F162</f>
        <v>0.27472463174835005</v>
      </c>
      <c r="AJ162" s="44">
        <f>OVYLD1_!AJ162*VLOOKUP(OVYLD2_!AJ$4,'[1]INTERNAL PARAMETERS-1'!$B$5:$J$44,5,FALSE)*VLOOKUP(OVYLD2_!AJ$4,'[1]INTERNAL PARAMETERS-1'!$B$5:$J$44,7,FALSE)*OVYLD2_!$F162 + OVYLD1_!AJ162*(1-VLOOKUP(OVYLD2_!AJ$4,'[1]INTERNAL PARAMETERS-1'!$B$5:$J$44,5,FALSE))*VLOOKUP(OVYLD2_!AJ$4,'[1]INTERNAL PARAMETERS-1'!$B$5:$J$44,9,FALSE)*OVYLD2_!$F162</f>
        <v>1.6072961195769657</v>
      </c>
      <c r="AK162" s="44">
        <f>OVYLD1_!AK162*VLOOKUP(OVYLD2_!AK$4,'[1]INTERNAL PARAMETERS-1'!$B$5:$J$44,5,FALSE)*VLOOKUP(OVYLD2_!AK$4,'[1]INTERNAL PARAMETERS-1'!$B$5:$J$44,7,FALSE)*OVYLD2_!$F162 + OVYLD1_!AK162*(1-VLOOKUP(OVYLD2_!AK$4,'[1]INTERNAL PARAMETERS-1'!$B$5:$J$44,5,FALSE))*VLOOKUP(OVYLD2_!AK$4,'[1]INTERNAL PARAMETERS-1'!$B$5:$J$44,9,FALSE)*OVYLD2_!$F162</f>
        <v>2.417812966201248</v>
      </c>
      <c r="AL162" s="44">
        <f>OVYLD1_!AL162*VLOOKUP(OVYLD2_!AL$4,'[1]INTERNAL PARAMETERS-1'!$B$5:$J$44,5,FALSE)*VLOOKUP(OVYLD2_!AL$4,'[1]INTERNAL PARAMETERS-1'!$B$5:$J$44,7,FALSE)*OVYLD2_!$F162 + OVYLD1_!AL162*(1-VLOOKUP(OVYLD2_!AL$4,'[1]INTERNAL PARAMETERS-1'!$B$5:$J$44,5,FALSE))*VLOOKUP(OVYLD2_!AL$4,'[1]INTERNAL PARAMETERS-1'!$B$5:$J$44,9,FALSE)*OVYLD2_!$F162</f>
        <v>0</v>
      </c>
      <c r="AM162" s="44">
        <f>OVYLD1_!AM162*VLOOKUP(OVYLD2_!AM$4,'[1]INTERNAL PARAMETERS-1'!$B$5:$J$44,5,FALSE)*VLOOKUP(OVYLD2_!AM$4,'[1]INTERNAL PARAMETERS-1'!$B$5:$J$44,7,FALSE)*OVYLD2_!$F162 + OVYLD1_!AM162*(1-VLOOKUP(OVYLD2_!AM$4,'[1]INTERNAL PARAMETERS-1'!$B$5:$J$44,5,FALSE))*VLOOKUP(OVYLD2_!AM$4,'[1]INTERNAL PARAMETERS-1'!$B$5:$J$44,9,FALSE)*OVYLD2_!$F162</f>
        <v>0</v>
      </c>
      <c r="AN162" s="44">
        <f>OVYLD1_!AN162*VLOOKUP(OVYLD2_!AN$4,'[1]INTERNAL PARAMETERS-1'!$B$5:$J$44,5,FALSE)*VLOOKUP(OVYLD2_!AN$4,'[1]INTERNAL PARAMETERS-1'!$B$5:$J$44,7,FALSE)*OVYLD2_!$F162 + OVYLD1_!AN162*(1-VLOOKUP(OVYLD2_!AN$4,'[1]INTERNAL PARAMETERS-1'!$B$5:$J$44,5,FALSE))*VLOOKUP(OVYLD2_!AN$4,'[1]INTERNAL PARAMETERS-1'!$B$5:$J$44,9,FALSE)*OVYLD2_!$F162</f>
        <v>0</v>
      </c>
      <c r="AO162" s="44">
        <f>OVYLD1_!AO162*VLOOKUP(OVYLD2_!AO$4,'[1]INTERNAL PARAMETERS-1'!$B$5:$J$44,5,FALSE)*VLOOKUP(OVYLD2_!AO$4,'[1]INTERNAL PARAMETERS-1'!$B$5:$J$44,7,FALSE)*OVYLD2_!$F162 + OVYLD1_!AO162*(1-VLOOKUP(OVYLD2_!AO$4,'[1]INTERNAL PARAMETERS-1'!$B$5:$J$44,5,FALSE))*VLOOKUP(OVYLD2_!AO$4,'[1]INTERNAL PARAMETERS-1'!$B$5:$J$44,9,FALSE)*OVYLD2_!$F162</f>
        <v>0</v>
      </c>
      <c r="AP162" s="44">
        <f>OVYLD1_!AP162*VLOOKUP(OVYLD2_!AP$4,'[1]INTERNAL PARAMETERS-1'!$B$5:$J$44,5,FALSE)*VLOOKUP(OVYLD2_!AP$4,'[1]INTERNAL PARAMETERS-1'!$B$5:$J$44,7,FALSE)*OVYLD2_!$F162 + OVYLD1_!AP162*(1-VLOOKUP(OVYLD2_!AP$4,'[1]INTERNAL PARAMETERS-1'!$B$5:$J$44,5,FALSE))*VLOOKUP(OVYLD2_!AP$4,'[1]INTERNAL PARAMETERS-1'!$B$5:$J$44,9,FALSE)*OVYLD2_!$F162</f>
        <v>0</v>
      </c>
      <c r="AQ162" s="44">
        <f>OVYLD1_!AQ162*VLOOKUP(OVYLD2_!AQ$4,'[1]INTERNAL PARAMETERS-1'!$B$5:$J$44,5,FALSE)*VLOOKUP(OVYLD2_!AQ$4,'[1]INTERNAL PARAMETERS-1'!$B$5:$J$44,7,FALSE)*OVYLD2_!$F162 + OVYLD1_!AQ162*(1-VLOOKUP(OVYLD2_!AQ$4,'[1]INTERNAL PARAMETERS-1'!$B$5:$J$44,5,FALSE))*VLOOKUP(OVYLD2_!AQ$4,'[1]INTERNAL PARAMETERS-1'!$B$5:$J$44,9,FALSE)*OVYLD2_!$F162</f>
        <v>0</v>
      </c>
      <c r="AR162" s="44">
        <f>OVYLD1_!AR162*VLOOKUP(OVYLD2_!AR$4,'[1]INTERNAL PARAMETERS-1'!$B$5:$J$44,5,FALSE)*VLOOKUP(OVYLD2_!AR$4,'[1]INTERNAL PARAMETERS-1'!$B$5:$J$44,7,FALSE)*OVYLD2_!$F162 + OVYLD1_!AR162*(1-VLOOKUP(OVYLD2_!AR$4,'[1]INTERNAL PARAMETERS-1'!$B$5:$J$44,5,FALSE))*VLOOKUP(OVYLD2_!AR$4,'[1]INTERNAL PARAMETERS-1'!$B$5:$J$44,9,FALSE)*OVYLD2_!$F162</f>
        <v>0</v>
      </c>
      <c r="AS162" s="44">
        <f>OVYLD1_!AS162*VLOOKUP(OVYLD2_!AS$4,'[1]INTERNAL PARAMETERS-1'!$B$5:$J$44,5,FALSE)*VLOOKUP(OVYLD2_!AS$4,'[1]INTERNAL PARAMETERS-1'!$B$5:$J$44,7,FALSE)*OVYLD2_!$F162 + OVYLD1_!AS162*(1-VLOOKUP(OVYLD2_!AS$4,'[1]INTERNAL PARAMETERS-1'!$B$5:$J$44,5,FALSE))*VLOOKUP(OVYLD2_!AS$4,'[1]INTERNAL PARAMETERS-1'!$B$5:$J$44,9,FALSE)*OVYLD2_!$F162</f>
        <v>0</v>
      </c>
      <c r="AT162" s="43">
        <f>OVYLD1_!AT162*VLOOKUP(OVYLD2_!AT$4,'[1]INTERNAL PARAMETERS-1'!$B$5:$J$44,5,FALSE)*VLOOKUP(OVYLD2_!AT$4,'[1]INTERNAL PARAMETERS-1'!$B$5:$J$44,7,FALSE)*OVYLD2_!$F162 + OVYLD1_!AT162*(1-VLOOKUP(OVYLD2_!AT$4,'[1]INTERNAL PARAMETERS-1'!$B$5:$J$44,5,FALSE))*VLOOKUP(OVYLD2_!AT$4,'[1]INTERNAL PARAMETERS-1'!$B$5:$J$44,9,FALSE)*OVYLD2_!$F162</f>
        <v>0</v>
      </c>
      <c r="AU162" s="45">
        <f>OVYLD1_!AU162*VLOOKUP(OVYLD2_!AU$4,'[1]INTERNAL PARAMETERS-1'!$B$5:$J$44,5,FALSE)*VLOOKUP(OVYLD2_!AU$4,'[1]INTERNAL PARAMETERS-1'!$B$5:$J$44,6,FALSE)*VLOOKUP(OVYLD2_!AU$4,'[1]INTERNAL PARAMETERS-1'!$B$5:$J$44,3,FALSE) + OVYLD1_!AU162*(1-VLOOKUP(OVYLD2_!AU$4,'[1]INTERNAL PARAMETERS-1'!$B$5:$J$44,5,FALSE))*VLOOKUP(OVYLD2_!AU$4,'[1]INTERNAL PARAMETERS-1'!$B$5:$J$44,8,FALSE)*VLOOKUP(OVYLD2_!AU$4,'[1]INTERNAL PARAMETERS-1'!$B$5:$J$44,3,FALSE)</f>
        <v>0</v>
      </c>
      <c r="AV162" s="44">
        <f>OVYLD1_!AV162*VLOOKUP(OVYLD2_!AV$4,'[1]INTERNAL PARAMETERS-1'!$B$5:$J$44,5,FALSE)*VLOOKUP(OVYLD2_!AV$4,'[1]INTERNAL PARAMETERS-1'!$B$5:$J$44,6,FALSE)*VLOOKUP(OVYLD2_!AV$4,'[1]INTERNAL PARAMETERS-1'!$B$5:$J$44,3,FALSE) + OVYLD1_!AV162*(1-VLOOKUP(OVYLD2_!AV$4,'[1]INTERNAL PARAMETERS-1'!$B$5:$J$44,5,FALSE))*VLOOKUP(OVYLD2_!AV$4,'[1]INTERNAL PARAMETERS-1'!$B$5:$J$44,8,FALSE)*VLOOKUP(OVYLD2_!AV$4,'[1]INTERNAL PARAMETERS-1'!$B$5:$J$44,3,FALSE)</f>
        <v>0</v>
      </c>
      <c r="AW162" s="44">
        <f>OVYLD1_!AW162*VLOOKUP(OVYLD2_!AW$4,'[1]INTERNAL PARAMETERS-1'!$B$5:$J$44,5,FALSE)*VLOOKUP(OVYLD2_!AW$4,'[1]INTERNAL PARAMETERS-1'!$B$5:$J$44,6,FALSE)*VLOOKUP(OVYLD2_!AW$4,'[1]INTERNAL PARAMETERS-1'!$B$5:$J$44,3,FALSE) + OVYLD1_!AW162*(1-VLOOKUP(OVYLD2_!AW$4,'[1]INTERNAL PARAMETERS-1'!$B$5:$J$44,5,FALSE))*VLOOKUP(OVYLD2_!AW$4,'[1]INTERNAL PARAMETERS-1'!$B$5:$J$44,8,FALSE)*VLOOKUP(OVYLD2_!AW$4,'[1]INTERNAL PARAMETERS-1'!$B$5:$J$44,3,FALSE)</f>
        <v>7.2148811501711734</v>
      </c>
      <c r="AX162" s="44">
        <f>OVYLD1_!AX162*VLOOKUP(OVYLD2_!AX$4,'[1]INTERNAL PARAMETERS-1'!$B$5:$J$44,5,FALSE)*VLOOKUP(OVYLD2_!AX$4,'[1]INTERNAL PARAMETERS-1'!$B$5:$J$44,6,FALSE)*VLOOKUP(OVYLD2_!AX$4,'[1]INTERNAL PARAMETERS-1'!$B$5:$J$44,3,FALSE) + OVYLD1_!AX162*(1-VLOOKUP(OVYLD2_!AX$4,'[1]INTERNAL PARAMETERS-1'!$B$5:$J$44,5,FALSE))*VLOOKUP(OVYLD2_!AX$4,'[1]INTERNAL PARAMETERS-1'!$B$5:$J$44,8,FALSE)*VLOOKUP(OVYLD2_!AX$4,'[1]INTERNAL PARAMETERS-1'!$B$5:$J$44,3,FALSE)</f>
        <v>0</v>
      </c>
      <c r="AY162" s="44">
        <f>OVYLD1_!AY162*VLOOKUP(OVYLD2_!AY$4,'[1]INTERNAL PARAMETERS-1'!$B$5:$J$44,5,FALSE)*VLOOKUP(OVYLD2_!AY$4,'[1]INTERNAL PARAMETERS-1'!$B$5:$J$44,6,FALSE)*VLOOKUP(OVYLD2_!AY$4,'[1]INTERNAL PARAMETERS-1'!$B$5:$J$44,3,FALSE) + OVYLD1_!AY162*(1-VLOOKUP(OVYLD2_!AY$4,'[1]INTERNAL PARAMETERS-1'!$B$5:$J$44,5,FALSE))*VLOOKUP(OVYLD2_!AY$4,'[1]INTERNAL PARAMETERS-1'!$B$5:$J$44,8,FALSE)*VLOOKUP(OVYLD2_!AY$4,'[1]INTERNAL PARAMETERS-1'!$B$5:$J$44,3,FALSE)</f>
        <v>0</v>
      </c>
      <c r="AZ162" s="44">
        <f>OVYLD1_!AZ162*VLOOKUP(OVYLD2_!AZ$4,'[1]INTERNAL PARAMETERS-1'!$B$5:$J$44,5,FALSE)*VLOOKUP(OVYLD2_!AZ$4,'[1]INTERNAL PARAMETERS-1'!$B$5:$J$44,6,FALSE)*VLOOKUP(OVYLD2_!AZ$4,'[1]INTERNAL PARAMETERS-1'!$B$5:$J$44,3,FALSE) + OVYLD1_!AZ162*(1-VLOOKUP(OVYLD2_!AZ$4,'[1]INTERNAL PARAMETERS-1'!$B$5:$J$44,5,FALSE))*VLOOKUP(OVYLD2_!AZ$4,'[1]INTERNAL PARAMETERS-1'!$B$5:$J$44,8,FALSE)*VLOOKUP(OVYLD2_!AZ$4,'[1]INTERNAL PARAMETERS-1'!$B$5:$J$44,3,FALSE)</f>
        <v>0</v>
      </c>
      <c r="BA162" s="44">
        <f>OVYLD1_!BA162*VLOOKUP(OVYLD2_!BA$4,'[1]INTERNAL PARAMETERS-1'!$B$5:$J$44,5,FALSE)*VLOOKUP(OVYLD2_!BA$4,'[1]INTERNAL PARAMETERS-1'!$B$5:$J$44,6,FALSE)*VLOOKUP(OVYLD2_!BA$4,'[1]INTERNAL PARAMETERS-1'!$B$5:$J$44,3,FALSE) + OVYLD1_!BA162*(1-VLOOKUP(OVYLD2_!BA$4,'[1]INTERNAL PARAMETERS-1'!$B$5:$J$44,5,FALSE))*VLOOKUP(OVYLD2_!BA$4,'[1]INTERNAL PARAMETERS-1'!$B$5:$J$44,8,FALSE)*VLOOKUP(OVYLD2_!BA$4,'[1]INTERNAL PARAMETERS-1'!$B$5:$J$44,3,FALSE)</f>
        <v>7.5254817646455896</v>
      </c>
      <c r="BB162" s="44">
        <f>OVYLD1_!BB162*VLOOKUP(OVYLD2_!BB$4,'[1]INTERNAL PARAMETERS-1'!$B$5:$J$44,5,FALSE)*VLOOKUP(OVYLD2_!BB$4,'[1]INTERNAL PARAMETERS-1'!$B$5:$J$44,6,FALSE)*VLOOKUP(OVYLD2_!BB$4,'[1]INTERNAL PARAMETERS-1'!$B$5:$J$44,3,FALSE) + OVYLD1_!BB162*(1-VLOOKUP(OVYLD2_!BB$4,'[1]INTERNAL PARAMETERS-1'!$B$5:$J$44,5,FALSE))*VLOOKUP(OVYLD2_!BB$4,'[1]INTERNAL PARAMETERS-1'!$B$5:$J$44,8,FALSE)*VLOOKUP(OVYLD2_!BB$4,'[1]INTERNAL PARAMETERS-1'!$B$5:$J$44,3,FALSE)</f>
        <v>1.0728506325792904</v>
      </c>
      <c r="BC162" s="44">
        <f>OVYLD1_!BC162*VLOOKUP(OVYLD2_!BC$4,'[1]INTERNAL PARAMETERS-1'!$B$5:$J$44,5,FALSE)*VLOOKUP(OVYLD2_!BC$4,'[1]INTERNAL PARAMETERS-1'!$B$5:$J$44,6,FALSE)*VLOOKUP(OVYLD2_!BC$4,'[1]INTERNAL PARAMETERS-1'!$B$5:$J$44,3,FALSE) + OVYLD1_!BC162*(1-VLOOKUP(OVYLD2_!BC$4,'[1]INTERNAL PARAMETERS-1'!$B$5:$J$44,5,FALSE))*VLOOKUP(OVYLD2_!BC$4,'[1]INTERNAL PARAMETERS-1'!$B$5:$J$44,8,FALSE)*VLOOKUP(OVYLD2_!BC$4,'[1]INTERNAL PARAMETERS-1'!$B$5:$J$44,3,FALSE)</f>
        <v>4.8389973809994338</v>
      </c>
      <c r="BD162" s="44">
        <f>OVYLD1_!BD162*VLOOKUP(OVYLD2_!BD$4,'[1]INTERNAL PARAMETERS-1'!$B$5:$J$44,5,FALSE)*VLOOKUP(OVYLD2_!BD$4,'[1]INTERNAL PARAMETERS-1'!$B$5:$J$44,6,FALSE)*VLOOKUP(OVYLD2_!BD$4,'[1]INTERNAL PARAMETERS-1'!$B$5:$J$44,3,FALSE) + OVYLD1_!BD162*(1-VLOOKUP(OVYLD2_!BD$4,'[1]INTERNAL PARAMETERS-1'!$B$5:$J$44,5,FALSE))*VLOOKUP(OVYLD2_!BD$4,'[1]INTERNAL PARAMETERS-1'!$B$5:$J$44,8,FALSE)*VLOOKUP(OVYLD2_!BD$4,'[1]INTERNAL PARAMETERS-1'!$B$5:$J$44,3,FALSE)</f>
        <v>0.90667575973939707</v>
      </c>
      <c r="BE162" s="44">
        <f>OVYLD1_!BE162*VLOOKUP(OVYLD2_!BE$4,'[1]INTERNAL PARAMETERS-1'!$B$5:$J$44,5,FALSE)*VLOOKUP(OVYLD2_!BE$4,'[1]INTERNAL PARAMETERS-1'!$B$5:$J$44,6,FALSE)*VLOOKUP(OVYLD2_!BE$4,'[1]INTERNAL PARAMETERS-1'!$B$5:$J$44,3,FALSE) + OVYLD1_!BE162*(1-VLOOKUP(OVYLD2_!BE$4,'[1]INTERNAL PARAMETERS-1'!$B$5:$J$44,5,FALSE))*VLOOKUP(OVYLD2_!BE$4,'[1]INTERNAL PARAMETERS-1'!$B$5:$J$44,8,FALSE)*VLOOKUP(OVYLD2_!BE$4,'[1]INTERNAL PARAMETERS-1'!$B$5:$J$44,3,FALSE)</f>
        <v>2.4459589180273085</v>
      </c>
      <c r="BF162" s="44">
        <f>OVYLD1_!BF162*VLOOKUP(OVYLD2_!BF$4,'[1]INTERNAL PARAMETERS-1'!$B$5:$J$44,5,FALSE)*VLOOKUP(OVYLD2_!BF$4,'[1]INTERNAL PARAMETERS-1'!$B$5:$J$44,6,FALSE)*VLOOKUP(OVYLD2_!BF$4,'[1]INTERNAL PARAMETERS-1'!$B$5:$J$44,3,FALSE) + OVYLD1_!BF162*(1-VLOOKUP(OVYLD2_!BF$4,'[1]INTERNAL PARAMETERS-1'!$B$5:$J$44,5,FALSE))*VLOOKUP(OVYLD2_!BF$4,'[1]INTERNAL PARAMETERS-1'!$B$5:$J$44,8,FALSE)*VLOOKUP(OVYLD2_!BF$4,'[1]INTERNAL PARAMETERS-1'!$B$5:$J$44,3,FALSE)</f>
        <v>0</v>
      </c>
      <c r="BG162" s="44">
        <f>OVYLD1_!BG162*VLOOKUP(OVYLD2_!BG$4,'[1]INTERNAL PARAMETERS-1'!$B$5:$J$44,5,FALSE)*VLOOKUP(OVYLD2_!BG$4,'[1]INTERNAL PARAMETERS-1'!$B$5:$J$44,6,FALSE)*VLOOKUP(OVYLD2_!BG$4,'[1]INTERNAL PARAMETERS-1'!$B$5:$J$44,3,FALSE) + OVYLD1_!BG162*(1-VLOOKUP(OVYLD2_!BG$4,'[1]INTERNAL PARAMETERS-1'!$B$5:$J$44,5,FALSE))*VLOOKUP(OVYLD2_!BG$4,'[1]INTERNAL PARAMETERS-1'!$B$5:$J$44,8,FALSE)*VLOOKUP(OVYLD2_!BG$4,'[1]INTERNAL PARAMETERS-1'!$B$5:$J$44,3,FALSE)</f>
        <v>0.92916643874428062</v>
      </c>
      <c r="BH162" s="44">
        <f>OVYLD1_!BH162*VLOOKUP(OVYLD2_!BH$4,'[1]INTERNAL PARAMETERS-1'!$B$5:$J$44,5,FALSE)*VLOOKUP(OVYLD2_!BH$4,'[1]INTERNAL PARAMETERS-1'!$B$5:$J$44,6,FALSE)*VLOOKUP(OVYLD2_!BH$4,'[1]INTERNAL PARAMETERS-1'!$B$5:$J$44,3,FALSE) + OVYLD1_!BH162*(1-VLOOKUP(OVYLD2_!BH$4,'[1]INTERNAL PARAMETERS-1'!$B$5:$J$44,5,FALSE))*VLOOKUP(OVYLD2_!BH$4,'[1]INTERNAL PARAMETERS-1'!$B$5:$J$44,8,FALSE)*VLOOKUP(OVYLD2_!BH$4,'[1]INTERNAL PARAMETERS-1'!$B$5:$J$44,3,FALSE)</f>
        <v>7.271365797660123E-3</v>
      </c>
      <c r="BI162" s="44">
        <f>OVYLD1_!BI162*VLOOKUP(OVYLD2_!BI$4,'[1]INTERNAL PARAMETERS-1'!$B$5:$J$44,5,FALSE)*VLOOKUP(OVYLD2_!BI$4,'[1]INTERNAL PARAMETERS-1'!$B$5:$J$44,6,FALSE)*VLOOKUP(OVYLD2_!BI$4,'[1]INTERNAL PARAMETERS-1'!$B$5:$J$44,3,FALSE) + OVYLD1_!BI162*(1-VLOOKUP(OVYLD2_!BI$4,'[1]INTERNAL PARAMETERS-1'!$B$5:$J$44,5,FALSE))*VLOOKUP(OVYLD2_!BI$4,'[1]INTERNAL PARAMETERS-1'!$B$5:$J$44,8,FALSE)*VLOOKUP(OVYLD2_!BI$4,'[1]INTERNAL PARAMETERS-1'!$B$5:$J$44,3,FALSE)</f>
        <v>0</v>
      </c>
      <c r="BJ162" s="44">
        <f>OVYLD1_!BJ162*VLOOKUP(OVYLD2_!BJ$4,'[1]INTERNAL PARAMETERS-1'!$B$5:$J$44,5,FALSE)*VLOOKUP(OVYLD2_!BJ$4,'[1]INTERNAL PARAMETERS-1'!$B$5:$J$44,6,FALSE)*VLOOKUP(OVYLD2_!BJ$4,'[1]INTERNAL PARAMETERS-1'!$B$5:$J$44,3,FALSE) + OVYLD1_!BJ162*(1-VLOOKUP(OVYLD2_!BJ$4,'[1]INTERNAL PARAMETERS-1'!$B$5:$J$44,5,FALSE))*VLOOKUP(OVYLD2_!BJ$4,'[1]INTERNAL PARAMETERS-1'!$B$5:$J$44,8,FALSE)*VLOOKUP(OVYLD2_!BJ$4,'[1]INTERNAL PARAMETERS-1'!$B$5:$J$44,3,FALSE)</f>
        <v>0.456953692258046</v>
      </c>
      <c r="BK162" s="44">
        <f>OVYLD1_!BK162*VLOOKUP(OVYLD2_!BK$4,'[1]INTERNAL PARAMETERS-1'!$B$5:$J$44,5,FALSE)*VLOOKUP(OVYLD2_!BK$4,'[1]INTERNAL PARAMETERS-1'!$B$5:$J$44,6,FALSE)*VLOOKUP(OVYLD2_!BK$4,'[1]INTERNAL PARAMETERS-1'!$B$5:$J$44,3,FALSE) + OVYLD1_!BK162*(1-VLOOKUP(OVYLD2_!BK$4,'[1]INTERNAL PARAMETERS-1'!$B$5:$J$44,5,FALSE))*VLOOKUP(OVYLD2_!BK$4,'[1]INTERNAL PARAMETERS-1'!$B$5:$J$44,8,FALSE)*VLOOKUP(OVYLD2_!BK$4,'[1]INTERNAL PARAMETERS-1'!$B$5:$J$44,3,FALSE)</f>
        <v>0.43618120506371094</v>
      </c>
      <c r="BL162" s="44">
        <f>OVYLD1_!BL162*VLOOKUP(OVYLD2_!BL$4,'[1]INTERNAL PARAMETERS-1'!$B$5:$J$44,5,FALSE)*VLOOKUP(OVYLD2_!BL$4,'[1]INTERNAL PARAMETERS-1'!$B$5:$J$44,6,FALSE)*VLOOKUP(OVYLD2_!BL$4,'[1]INTERNAL PARAMETERS-1'!$B$5:$J$44,3,FALSE) + OVYLD1_!BL162*(1-VLOOKUP(OVYLD2_!BL$4,'[1]INTERNAL PARAMETERS-1'!$B$5:$J$44,5,FALSE))*VLOOKUP(OVYLD2_!BL$4,'[1]INTERNAL PARAMETERS-1'!$B$5:$J$44,8,FALSE)*VLOOKUP(OVYLD2_!BL$4,'[1]INTERNAL PARAMETERS-1'!$B$5:$J$44,3,FALSE)</f>
        <v>1.6637234463221318</v>
      </c>
      <c r="BM162" s="44">
        <f>OVYLD1_!BM162*VLOOKUP(OVYLD2_!BM$4,'[1]INTERNAL PARAMETERS-1'!$B$5:$J$44,5,FALSE)*VLOOKUP(OVYLD2_!BM$4,'[1]INTERNAL PARAMETERS-1'!$B$5:$J$44,6,FALSE)*VLOOKUP(OVYLD2_!BM$4,'[1]INTERNAL PARAMETERS-1'!$B$5:$J$44,3,FALSE) + OVYLD1_!BM162*(1-VLOOKUP(OVYLD2_!BM$4,'[1]INTERNAL PARAMETERS-1'!$B$5:$J$44,5,FALSE))*VLOOKUP(OVYLD2_!BM$4,'[1]INTERNAL PARAMETERS-1'!$B$5:$J$44,8,FALSE)*VLOOKUP(OVYLD2_!BM$4,'[1]INTERNAL PARAMETERS-1'!$B$5:$J$44,3,FALSE)</f>
        <v>0.86299646455210832</v>
      </c>
      <c r="BN162" s="44">
        <f>OVYLD1_!BN162*VLOOKUP(OVYLD2_!BN$4,'[1]INTERNAL PARAMETERS-1'!$B$5:$J$44,5,FALSE)*VLOOKUP(OVYLD2_!BN$4,'[1]INTERNAL PARAMETERS-1'!$B$5:$J$44,6,FALSE)*VLOOKUP(OVYLD2_!BN$4,'[1]INTERNAL PARAMETERS-1'!$B$5:$J$44,3,FALSE) + OVYLD1_!BN162*(1-VLOOKUP(OVYLD2_!BN$4,'[1]INTERNAL PARAMETERS-1'!$B$5:$J$44,5,FALSE))*VLOOKUP(OVYLD2_!BN$4,'[1]INTERNAL PARAMETERS-1'!$B$5:$J$44,8,FALSE)*VLOOKUP(OVYLD2_!BN$4,'[1]INTERNAL PARAMETERS-1'!$B$5:$J$44,3,FALSE)</f>
        <v>0.41917911510071465</v>
      </c>
      <c r="BO162" s="44">
        <f>OVYLD1_!BO162*VLOOKUP(OVYLD2_!BO$4,'[1]INTERNAL PARAMETERS-1'!$B$5:$J$44,5,FALSE)*VLOOKUP(OVYLD2_!BO$4,'[1]INTERNAL PARAMETERS-1'!$B$5:$J$44,6,FALSE)*VLOOKUP(OVYLD2_!BO$4,'[1]INTERNAL PARAMETERS-1'!$B$5:$J$44,3,FALSE) + OVYLD1_!BO162*(1-VLOOKUP(OVYLD2_!BO$4,'[1]INTERNAL PARAMETERS-1'!$B$5:$J$44,5,FALSE))*VLOOKUP(OVYLD2_!BO$4,'[1]INTERNAL PARAMETERS-1'!$B$5:$J$44,8,FALSE)*VLOOKUP(OVYLD2_!BO$4,'[1]INTERNAL PARAMETERS-1'!$B$5:$J$44,3,FALSE)</f>
        <v>0.23310423014672033</v>
      </c>
      <c r="BP162" s="44">
        <f>OVYLD1_!BP162*VLOOKUP(OVYLD2_!BP$4,'[1]INTERNAL PARAMETERS-1'!$B$5:$J$44,5,FALSE)*VLOOKUP(OVYLD2_!BP$4,'[1]INTERNAL PARAMETERS-1'!$B$5:$J$44,6,FALSE)*VLOOKUP(OVYLD2_!BP$4,'[1]INTERNAL PARAMETERS-1'!$B$5:$J$44,3,FALSE) + OVYLD1_!BP162*(1-VLOOKUP(OVYLD2_!BP$4,'[1]INTERNAL PARAMETERS-1'!$B$5:$J$44,5,FALSE))*VLOOKUP(OVYLD2_!BP$4,'[1]INTERNAL PARAMETERS-1'!$B$5:$J$44,8,FALSE)*VLOOKUP(OVYLD2_!BP$4,'[1]INTERNAL PARAMETERS-1'!$B$5:$J$44,3,FALSE)</f>
        <v>1.8622068702209445E-2</v>
      </c>
      <c r="BQ162" s="44">
        <f>OVYLD1_!BQ162*VLOOKUP(OVYLD2_!BQ$4,'[1]INTERNAL PARAMETERS-1'!$B$5:$J$44,5,FALSE)*VLOOKUP(OVYLD2_!BQ$4,'[1]INTERNAL PARAMETERS-1'!$B$5:$J$44,6,FALSE)*VLOOKUP(OVYLD2_!BQ$4,'[1]INTERNAL PARAMETERS-1'!$B$5:$J$44,3,FALSE) + OVYLD1_!BQ162*(1-VLOOKUP(OVYLD2_!BQ$4,'[1]INTERNAL PARAMETERS-1'!$B$5:$J$44,5,FALSE))*VLOOKUP(OVYLD2_!BQ$4,'[1]INTERNAL PARAMETERS-1'!$B$5:$J$44,8,FALSE)*VLOOKUP(OVYLD2_!BQ$4,'[1]INTERNAL PARAMETERS-1'!$B$5:$J$44,3,FALSE)</f>
        <v>1.6193447505964682</v>
      </c>
      <c r="BR162" s="44">
        <f>OVYLD1_!BR162*VLOOKUP(OVYLD2_!BR$4,'[1]INTERNAL PARAMETERS-1'!$B$5:$J$44,5,FALSE)*VLOOKUP(OVYLD2_!BR$4,'[1]INTERNAL PARAMETERS-1'!$B$5:$J$44,6,FALSE)*VLOOKUP(OVYLD2_!BR$4,'[1]INTERNAL PARAMETERS-1'!$B$5:$J$44,3,FALSE) + OVYLD1_!BR162*(1-VLOOKUP(OVYLD2_!BR$4,'[1]INTERNAL PARAMETERS-1'!$B$5:$J$44,5,FALSE))*VLOOKUP(OVYLD2_!BR$4,'[1]INTERNAL PARAMETERS-1'!$B$5:$J$44,8,FALSE)*VLOOKUP(OVYLD2_!BR$4,'[1]INTERNAL PARAMETERS-1'!$B$5:$J$44,3,FALSE)</f>
        <v>3.9270949868757288E-2</v>
      </c>
      <c r="BS162" s="44">
        <f>OVYLD1_!BS162*VLOOKUP(OVYLD2_!BS$4,'[1]INTERNAL PARAMETERS-1'!$B$5:$J$44,5,FALSE)*VLOOKUP(OVYLD2_!BS$4,'[1]INTERNAL PARAMETERS-1'!$B$5:$J$44,6,FALSE)*VLOOKUP(OVYLD2_!BS$4,'[1]INTERNAL PARAMETERS-1'!$B$5:$J$44,3,FALSE) + OVYLD1_!BS162*(1-VLOOKUP(OVYLD2_!BS$4,'[1]INTERNAL PARAMETERS-1'!$B$5:$J$44,5,FALSE))*VLOOKUP(OVYLD2_!BS$4,'[1]INTERNAL PARAMETERS-1'!$B$5:$J$44,8,FALSE)*VLOOKUP(OVYLD2_!BS$4,'[1]INTERNAL PARAMETERS-1'!$B$5:$J$44,3,FALSE)</f>
        <v>5.1119473888459957E-3</v>
      </c>
      <c r="BT162" s="44">
        <f>OVYLD1_!BT162*VLOOKUP(OVYLD2_!BT$4,'[1]INTERNAL PARAMETERS-1'!$B$5:$J$44,5,FALSE)*VLOOKUP(OVYLD2_!BT$4,'[1]INTERNAL PARAMETERS-1'!$B$5:$J$44,6,FALSE)*VLOOKUP(OVYLD2_!BT$4,'[1]INTERNAL PARAMETERS-1'!$B$5:$J$44,3,FALSE) + OVYLD1_!BT162*(1-VLOOKUP(OVYLD2_!BT$4,'[1]INTERNAL PARAMETERS-1'!$B$5:$J$44,5,FALSE))*VLOOKUP(OVYLD2_!BT$4,'[1]INTERNAL PARAMETERS-1'!$B$5:$J$44,8,FALSE)*VLOOKUP(OVYLD2_!BT$4,'[1]INTERNAL PARAMETERS-1'!$B$5:$J$44,3,FALSE)</f>
        <v>0</v>
      </c>
      <c r="BU162" s="44">
        <f>OVYLD1_!BU162*VLOOKUP(OVYLD2_!BU$4,'[1]INTERNAL PARAMETERS-1'!$B$5:$J$44,5,FALSE)*VLOOKUP(OVYLD2_!BU$4,'[1]INTERNAL PARAMETERS-1'!$B$5:$J$44,6,FALSE)*VLOOKUP(OVYLD2_!BU$4,'[1]INTERNAL PARAMETERS-1'!$B$5:$J$44,3,FALSE) + OVYLD1_!BU162*(1-VLOOKUP(OVYLD2_!BU$4,'[1]INTERNAL PARAMETERS-1'!$B$5:$J$44,5,FALSE))*VLOOKUP(OVYLD2_!BU$4,'[1]INTERNAL PARAMETERS-1'!$B$5:$J$44,8,FALSE)*VLOOKUP(OVYLD2_!BU$4,'[1]INTERNAL PARAMETERS-1'!$B$5:$J$44,3,FALSE)</f>
        <v>0</v>
      </c>
      <c r="BV162" s="44">
        <f>OVYLD1_!BV162*VLOOKUP(OVYLD2_!BV$4,'[1]INTERNAL PARAMETERS-1'!$B$5:$J$44,5,FALSE)*VLOOKUP(OVYLD2_!BV$4,'[1]INTERNAL PARAMETERS-1'!$B$5:$J$44,6,FALSE)*VLOOKUP(OVYLD2_!BV$4,'[1]INTERNAL PARAMETERS-1'!$B$5:$J$44,3,FALSE) + OVYLD1_!BV162*(1-VLOOKUP(OVYLD2_!BV$4,'[1]INTERNAL PARAMETERS-1'!$B$5:$J$44,5,FALSE))*VLOOKUP(OVYLD2_!BV$4,'[1]INTERNAL PARAMETERS-1'!$B$5:$J$44,8,FALSE)*VLOOKUP(OVYLD2_!BV$4,'[1]INTERNAL PARAMETERS-1'!$B$5:$J$44,3,FALSE)</f>
        <v>0</v>
      </c>
      <c r="BW162" s="44">
        <f>OVYLD1_!BW162*VLOOKUP(OVYLD2_!BW$4,'[1]INTERNAL PARAMETERS-1'!$B$5:$J$44,5,FALSE)*VLOOKUP(OVYLD2_!BW$4,'[1]INTERNAL PARAMETERS-1'!$B$5:$J$44,6,FALSE)*VLOOKUP(OVYLD2_!BW$4,'[1]INTERNAL PARAMETERS-1'!$B$5:$J$44,3,FALSE) + OVYLD1_!BW162*(1-VLOOKUP(OVYLD2_!BW$4,'[1]INTERNAL PARAMETERS-1'!$B$5:$J$44,5,FALSE))*VLOOKUP(OVYLD2_!BW$4,'[1]INTERNAL PARAMETERS-1'!$B$5:$J$44,8,FALSE)*VLOOKUP(OVYLD2_!BW$4,'[1]INTERNAL PARAMETERS-1'!$B$5:$J$44,3,FALSE)</f>
        <v>0</v>
      </c>
      <c r="BX162" s="44">
        <f>OVYLD1_!BX162*VLOOKUP(OVYLD2_!BX$4,'[1]INTERNAL PARAMETERS-1'!$B$5:$J$44,5,FALSE)*VLOOKUP(OVYLD2_!BX$4,'[1]INTERNAL PARAMETERS-1'!$B$5:$J$44,6,FALSE)*VLOOKUP(OVYLD2_!BX$4,'[1]INTERNAL PARAMETERS-1'!$B$5:$J$44,3,FALSE) + OVYLD1_!BX162*(1-VLOOKUP(OVYLD2_!BX$4,'[1]INTERNAL PARAMETERS-1'!$B$5:$J$44,5,FALSE))*VLOOKUP(OVYLD2_!BX$4,'[1]INTERNAL PARAMETERS-1'!$B$5:$J$44,8,FALSE)*VLOOKUP(OVYLD2_!BX$4,'[1]INTERNAL PARAMETERS-1'!$B$5:$J$44,3,FALSE)</f>
        <v>0</v>
      </c>
      <c r="BY162" s="44">
        <f>OVYLD1_!BY162*VLOOKUP(OVYLD2_!BY$4,'[1]INTERNAL PARAMETERS-1'!$B$5:$J$44,5,FALSE)*VLOOKUP(OVYLD2_!BY$4,'[1]INTERNAL PARAMETERS-1'!$B$5:$J$44,6,FALSE)*VLOOKUP(OVYLD2_!BY$4,'[1]INTERNAL PARAMETERS-1'!$B$5:$J$44,3,FALSE) + OVYLD1_!BY162*(1-VLOOKUP(OVYLD2_!BY$4,'[1]INTERNAL PARAMETERS-1'!$B$5:$J$44,5,FALSE))*VLOOKUP(OVYLD2_!BY$4,'[1]INTERNAL PARAMETERS-1'!$B$5:$J$44,8,FALSE)*VLOOKUP(OVYLD2_!BY$4,'[1]INTERNAL PARAMETERS-1'!$B$5:$J$44,3,FALSE)</f>
        <v>0</v>
      </c>
      <c r="BZ162" s="44">
        <f>OVYLD1_!BZ162*VLOOKUP(OVYLD2_!BZ$4,'[1]INTERNAL PARAMETERS-1'!$B$5:$J$44,5,FALSE)*VLOOKUP(OVYLD2_!BZ$4,'[1]INTERNAL PARAMETERS-1'!$B$5:$J$44,6,FALSE)*VLOOKUP(OVYLD2_!BZ$4,'[1]INTERNAL PARAMETERS-1'!$B$5:$J$44,3,FALSE) + OVYLD1_!BZ162*(1-VLOOKUP(OVYLD2_!BZ$4,'[1]INTERNAL PARAMETERS-1'!$B$5:$J$44,5,FALSE))*VLOOKUP(OVYLD2_!BZ$4,'[1]INTERNAL PARAMETERS-1'!$B$5:$J$44,8,FALSE)*VLOOKUP(OVYLD2_!BZ$4,'[1]INTERNAL PARAMETERS-1'!$B$5:$J$44,3,FALSE)</f>
        <v>2.5135819355886651E-3</v>
      </c>
      <c r="CA162" s="44">
        <f>OVYLD1_!CA162*VLOOKUP(OVYLD2_!CA$4,'[1]INTERNAL PARAMETERS-1'!$B$5:$J$44,5,FALSE)*VLOOKUP(OVYLD2_!CA$4,'[1]INTERNAL PARAMETERS-1'!$B$5:$J$44,6,FALSE)*VLOOKUP(OVYLD2_!CA$4,'[1]INTERNAL PARAMETERS-1'!$B$5:$J$44,3,FALSE) + OVYLD1_!CA162*(1-VLOOKUP(OVYLD2_!CA$4,'[1]INTERNAL PARAMETERS-1'!$B$5:$J$44,5,FALSE))*VLOOKUP(OVYLD2_!CA$4,'[1]INTERNAL PARAMETERS-1'!$B$5:$J$44,8,FALSE)*VLOOKUP(OVYLD2_!CA$4,'[1]INTERNAL PARAMETERS-1'!$B$5:$J$44,3,FALSE)</f>
        <v>0</v>
      </c>
      <c r="CB162" s="44">
        <f>OVYLD1_!CB162*VLOOKUP(OVYLD2_!CB$4,'[1]INTERNAL PARAMETERS-1'!$B$5:$J$44,5,FALSE)*VLOOKUP(OVYLD2_!CB$4,'[1]INTERNAL PARAMETERS-1'!$B$5:$J$44,6,FALSE)*VLOOKUP(OVYLD2_!CB$4,'[1]INTERNAL PARAMETERS-1'!$B$5:$J$44,3,FALSE) + OVYLD1_!CB162*(1-VLOOKUP(OVYLD2_!CB$4,'[1]INTERNAL PARAMETERS-1'!$B$5:$J$44,5,FALSE))*VLOOKUP(OVYLD2_!CB$4,'[1]INTERNAL PARAMETERS-1'!$B$5:$J$44,8,FALSE)*VLOOKUP(OVYLD2_!CB$4,'[1]INTERNAL PARAMETERS-1'!$B$5:$J$44,3,FALSE)</f>
        <v>0</v>
      </c>
      <c r="CC162" s="44">
        <f>OVYLD1_!CC162*VLOOKUP(OVYLD2_!CC$4,'[1]INTERNAL PARAMETERS-1'!$B$5:$J$44,5,FALSE)*VLOOKUP(OVYLD2_!CC$4,'[1]INTERNAL PARAMETERS-1'!$B$5:$J$44,6,FALSE)*VLOOKUP(OVYLD2_!CC$4,'[1]INTERNAL PARAMETERS-1'!$B$5:$J$44,3,FALSE) + OVYLD1_!CC162*(1-VLOOKUP(OVYLD2_!CC$4,'[1]INTERNAL PARAMETERS-1'!$B$5:$J$44,5,FALSE))*VLOOKUP(OVYLD2_!CC$4,'[1]INTERNAL PARAMETERS-1'!$B$5:$J$44,8,FALSE)*VLOOKUP(OVYLD2_!CC$4,'[1]INTERNAL PARAMETERS-1'!$B$5:$J$44,3,FALSE)</f>
        <v>8.7776099861026687E-3</v>
      </c>
      <c r="CD162" s="44">
        <f>OVYLD1_!CD162*VLOOKUP(OVYLD2_!CD$4,'[1]INTERNAL PARAMETERS-1'!$B$5:$J$44,5,FALSE)*VLOOKUP(OVYLD2_!CD$4,'[1]INTERNAL PARAMETERS-1'!$B$5:$J$44,6,FALSE)*VLOOKUP(OVYLD2_!CD$4,'[1]INTERNAL PARAMETERS-1'!$B$5:$J$44,3,FALSE) + OVYLD1_!CD162*(1-VLOOKUP(OVYLD2_!CD$4,'[1]INTERNAL PARAMETERS-1'!$B$5:$J$44,5,FALSE))*VLOOKUP(OVYLD2_!CD$4,'[1]INTERNAL PARAMETERS-1'!$B$5:$J$44,8,FALSE)*VLOOKUP(OVYLD2_!CD$4,'[1]INTERNAL PARAMETERS-1'!$B$5:$J$44,3,FALSE)</f>
        <v>2.2293036116382749E-2</v>
      </c>
      <c r="CE162" s="44">
        <f>OVYLD1_!CE162*VLOOKUP(OVYLD2_!CE$4,'[1]INTERNAL PARAMETERS-1'!$B$5:$J$44,5,FALSE)*VLOOKUP(OVYLD2_!CE$4,'[1]INTERNAL PARAMETERS-1'!$B$5:$J$44,6,FALSE)*VLOOKUP(OVYLD2_!CE$4,'[1]INTERNAL PARAMETERS-1'!$B$5:$J$44,3,FALSE) + OVYLD1_!CE162*(1-VLOOKUP(OVYLD2_!CE$4,'[1]INTERNAL PARAMETERS-1'!$B$5:$J$44,5,FALSE))*VLOOKUP(OVYLD2_!CE$4,'[1]INTERNAL PARAMETERS-1'!$B$5:$J$44,8,FALSE)*VLOOKUP(OVYLD2_!CE$4,'[1]INTERNAL PARAMETERS-1'!$B$5:$J$44,3,FALSE)</f>
        <v>5.1724723915296589E-2</v>
      </c>
      <c r="CF162" s="44">
        <f>OVYLD1_!CF162*VLOOKUP(OVYLD2_!CF$4,'[1]INTERNAL PARAMETERS-1'!$B$5:$J$44,5,FALSE)*VLOOKUP(OVYLD2_!CF$4,'[1]INTERNAL PARAMETERS-1'!$B$5:$J$44,6,FALSE)*VLOOKUP(OVYLD2_!CF$4,'[1]INTERNAL PARAMETERS-1'!$B$5:$J$44,3,FALSE) + OVYLD1_!CF162*(1-VLOOKUP(OVYLD2_!CF$4,'[1]INTERNAL PARAMETERS-1'!$B$5:$J$44,5,FALSE))*VLOOKUP(OVYLD2_!CF$4,'[1]INTERNAL PARAMETERS-1'!$B$5:$J$44,8,FALSE)*VLOOKUP(OVYLD2_!CF$4,'[1]INTERNAL PARAMETERS-1'!$B$5:$J$44,3,FALSE)</f>
        <v>9.9588788349368358E-3</v>
      </c>
      <c r="CG162" s="44">
        <f>OVYLD1_!CG162*VLOOKUP(OVYLD2_!CG$4,'[1]INTERNAL PARAMETERS-1'!$B$5:$J$44,5,FALSE)*VLOOKUP(OVYLD2_!CG$4,'[1]INTERNAL PARAMETERS-1'!$B$5:$J$44,6,FALSE)*VLOOKUP(OVYLD2_!CG$4,'[1]INTERNAL PARAMETERS-1'!$B$5:$J$44,3,FALSE) + OVYLD1_!CG162*(1-VLOOKUP(OVYLD2_!CG$4,'[1]INTERNAL PARAMETERS-1'!$B$5:$J$44,5,FALSE))*VLOOKUP(OVYLD2_!CG$4,'[1]INTERNAL PARAMETERS-1'!$B$5:$J$44,8,FALSE)*VLOOKUP(OVYLD2_!CG$4,'[1]INTERNAL PARAMETERS-1'!$B$5:$J$44,3,FALSE)</f>
        <v>1.3199179410628337E-3</v>
      </c>
      <c r="CH162" s="43">
        <f>OVYLD1_!CH162*VLOOKUP(OVYLD2_!CH$4,'[1]INTERNAL PARAMETERS-1'!$B$5:$J$44,5,FALSE)*VLOOKUP(OVYLD2_!CH$4,'[1]INTERNAL PARAMETERS-1'!$B$5:$J$44,6,FALSE)*VLOOKUP(OVYLD2_!CH$4,'[1]INTERNAL PARAMETERS-1'!$B$5:$J$44,3,FALSE) + OVYLD1_!CH162*(1-VLOOKUP(OVYLD2_!CH$4,'[1]INTERNAL PARAMETERS-1'!$B$5:$J$44,5,FALSE))*VLOOKUP(OVYLD2_!CH$4,'[1]INTERNAL PARAMETERS-1'!$B$5:$J$44,8,FALSE)*VLOOKUP(OVYLD2_!CH$4,'[1]INTERNAL PARAMETERS-1'!$B$5:$J$44,3,FALSE)</f>
        <v>0</v>
      </c>
      <c r="CJ162" s="45">
        <f t="shared" si="4"/>
        <v>696.14964434336162</v>
      </c>
      <c r="CK162" s="43">
        <f t="shared" si="5"/>
        <v>30.792359029433225</v>
      </c>
    </row>
    <row r="163" spans="2:89" x14ac:dyDescent="0.5">
      <c r="B163" s="58" t="s">
        <v>8</v>
      </c>
      <c r="C163" s="57" t="s">
        <v>81</v>
      </c>
      <c r="D163" s="57" t="s">
        <v>66</v>
      </c>
      <c r="E163" s="128">
        <f>OVERALL2021!AI163</f>
        <v>1266.6779999999999</v>
      </c>
      <c r="F163" s="59">
        <f>'[1]INTERNAL PARAMETERS-1'!M19</f>
        <v>16.865000000000002</v>
      </c>
      <c r="G163" s="45">
        <f>OVYLD1_!G163*VLOOKUP(OVYLD2_!G$4,'[1]INTERNAL PARAMETERS-1'!$B$5:$J$44,5,FALSE)*VLOOKUP(OVYLD2_!G$4,'[1]INTERNAL PARAMETERS-1'!$B$5:$J$44,7,FALSE)*OVYLD2_!$F163 + OVYLD1_!G163*(1-VLOOKUP(OVYLD2_!G$4,'[1]INTERNAL PARAMETERS-1'!$B$5:$J$44,5,FALSE))*VLOOKUP(OVYLD2_!G$4,'[1]INTERNAL PARAMETERS-1'!$B$5:$J$44,9,FALSE)*OVYLD2_!$F163</f>
        <v>68.983703799590486</v>
      </c>
      <c r="H163" s="44">
        <f>OVYLD1_!H163*VLOOKUP(OVYLD2_!H$4,'[1]INTERNAL PARAMETERS-1'!$B$5:$J$44,5,FALSE)*VLOOKUP(OVYLD2_!H$4,'[1]INTERNAL PARAMETERS-1'!$B$5:$J$44,7,FALSE)*OVYLD2_!$F163 + OVYLD1_!H163*(1-VLOOKUP(OVYLD2_!H$4,'[1]INTERNAL PARAMETERS-1'!$B$5:$J$44,5,FALSE))*VLOOKUP(OVYLD2_!H$4,'[1]INTERNAL PARAMETERS-1'!$B$5:$J$44,9,FALSE)*OVYLD2_!$F163</f>
        <v>22.533737691582434</v>
      </c>
      <c r="I163" s="44">
        <f>OVYLD1_!I163*VLOOKUP(OVYLD2_!I$4,'[1]INTERNAL PARAMETERS-1'!$B$5:$J$44,5,FALSE)*VLOOKUP(OVYLD2_!I$4,'[1]INTERNAL PARAMETERS-1'!$B$5:$J$44,7,FALSE)*OVYLD2_!$F163 + OVYLD1_!I163*(1-VLOOKUP(OVYLD2_!I$4,'[1]INTERNAL PARAMETERS-1'!$B$5:$J$44,5,FALSE))*VLOOKUP(OVYLD2_!I$4,'[1]INTERNAL PARAMETERS-1'!$B$5:$J$44,9,FALSE)*OVYLD2_!$F163</f>
        <v>52.1846127538386</v>
      </c>
      <c r="J163" s="44">
        <f>OVYLD1_!J163*VLOOKUP(OVYLD2_!J$4,'[1]INTERNAL PARAMETERS-1'!$B$5:$J$44,5,FALSE)*VLOOKUP(OVYLD2_!J$4,'[1]INTERNAL PARAMETERS-1'!$B$5:$J$44,7,FALSE)*OVYLD2_!$F163 + OVYLD1_!J163*(1-VLOOKUP(OVYLD2_!J$4,'[1]INTERNAL PARAMETERS-1'!$B$5:$J$44,5,FALSE))*VLOOKUP(OVYLD2_!J$4,'[1]INTERNAL PARAMETERS-1'!$B$5:$J$44,9,FALSE)*OVYLD2_!$F163</f>
        <v>0</v>
      </c>
      <c r="K163" s="44">
        <f>OVYLD1_!K163*VLOOKUP(OVYLD2_!K$4,'[1]INTERNAL PARAMETERS-1'!$B$5:$J$44,5,FALSE)*VLOOKUP(OVYLD2_!K$4,'[1]INTERNAL PARAMETERS-1'!$B$5:$J$44,7,FALSE)*OVYLD2_!$F163 + OVYLD1_!K163*(1-VLOOKUP(OVYLD2_!K$4,'[1]INTERNAL PARAMETERS-1'!$B$5:$J$44,5,FALSE))*VLOOKUP(OVYLD2_!K$4,'[1]INTERNAL PARAMETERS-1'!$B$5:$J$44,9,FALSE)*OVYLD2_!$F163</f>
        <v>0</v>
      </c>
      <c r="L163" s="44">
        <f>OVYLD1_!L163*VLOOKUP(OVYLD2_!L$4,'[1]INTERNAL PARAMETERS-1'!$B$5:$J$44,5,FALSE)*VLOOKUP(OVYLD2_!L$4,'[1]INTERNAL PARAMETERS-1'!$B$5:$J$44,7,FALSE)*OVYLD2_!$F163 + OVYLD1_!L163*(1-VLOOKUP(OVYLD2_!L$4,'[1]INTERNAL PARAMETERS-1'!$B$5:$J$44,5,FALSE))*VLOOKUP(OVYLD2_!L$4,'[1]INTERNAL PARAMETERS-1'!$B$5:$J$44,9,FALSE)*OVYLD2_!$F163</f>
        <v>0</v>
      </c>
      <c r="M163" s="44">
        <f>OVYLD1_!M163*VLOOKUP(OVYLD2_!M$4,'[1]INTERNAL PARAMETERS-1'!$B$5:$J$44,5,FALSE)*VLOOKUP(OVYLD2_!M$4,'[1]INTERNAL PARAMETERS-1'!$B$5:$J$44,7,FALSE)*OVYLD2_!$F163 + OVYLD1_!M163*(1-VLOOKUP(OVYLD2_!M$4,'[1]INTERNAL PARAMETERS-1'!$B$5:$J$44,5,FALSE))*VLOOKUP(OVYLD2_!M$4,'[1]INTERNAL PARAMETERS-1'!$B$5:$J$44,9,FALSE)*OVYLD2_!$F163</f>
        <v>7.3703052890434382</v>
      </c>
      <c r="N163" s="44">
        <f>OVYLD1_!N163*VLOOKUP(OVYLD2_!N$4,'[1]INTERNAL PARAMETERS-1'!$B$5:$J$44,5,FALSE)*VLOOKUP(OVYLD2_!N$4,'[1]INTERNAL PARAMETERS-1'!$B$5:$J$44,7,FALSE)*OVYLD2_!$F163 + OVYLD1_!N163*(1-VLOOKUP(OVYLD2_!N$4,'[1]INTERNAL PARAMETERS-1'!$B$5:$J$44,5,FALSE))*VLOOKUP(OVYLD2_!N$4,'[1]INTERNAL PARAMETERS-1'!$B$5:$J$44,9,FALSE)*OVYLD2_!$F163</f>
        <v>0.12590324234261552</v>
      </c>
      <c r="O163" s="44">
        <f>OVYLD1_!O163*VLOOKUP(OVYLD2_!O$4,'[1]INTERNAL PARAMETERS-1'!$B$5:$J$44,5,FALSE)*VLOOKUP(OVYLD2_!O$4,'[1]INTERNAL PARAMETERS-1'!$B$5:$J$44,7,FALSE)*OVYLD2_!$F163 + OVYLD1_!O163*(1-VLOOKUP(OVYLD2_!O$4,'[1]INTERNAL PARAMETERS-1'!$B$5:$J$44,5,FALSE))*VLOOKUP(OVYLD2_!O$4,'[1]INTERNAL PARAMETERS-1'!$B$5:$J$44,9,FALSE)*OVYLD2_!$F163</f>
        <v>0</v>
      </c>
      <c r="P163" s="44">
        <f>OVYLD1_!P163*VLOOKUP(OVYLD2_!P$4,'[1]INTERNAL PARAMETERS-1'!$B$5:$J$44,5,FALSE)*VLOOKUP(OVYLD2_!P$4,'[1]INTERNAL PARAMETERS-1'!$B$5:$J$44,7,FALSE)*OVYLD2_!$F163 + OVYLD1_!P163*(1-VLOOKUP(OVYLD2_!P$4,'[1]INTERNAL PARAMETERS-1'!$B$5:$J$44,5,FALSE))*VLOOKUP(OVYLD2_!P$4,'[1]INTERNAL PARAMETERS-1'!$B$5:$J$44,9,FALSE)*OVYLD2_!$F163</f>
        <v>0</v>
      </c>
      <c r="Q163" s="44">
        <f>OVYLD1_!Q163*VLOOKUP(OVYLD2_!Q$4,'[1]INTERNAL PARAMETERS-1'!$B$5:$J$44,5,FALSE)*VLOOKUP(OVYLD2_!Q$4,'[1]INTERNAL PARAMETERS-1'!$B$5:$J$44,7,FALSE)*OVYLD2_!$F163 + OVYLD1_!Q163*(1-VLOOKUP(OVYLD2_!Q$4,'[1]INTERNAL PARAMETERS-1'!$B$5:$J$44,5,FALSE))*VLOOKUP(OVYLD2_!Q$4,'[1]INTERNAL PARAMETERS-1'!$B$5:$J$44,9,FALSE)*OVYLD2_!$F163</f>
        <v>0</v>
      </c>
      <c r="R163" s="44">
        <f>OVYLD1_!R163*VLOOKUP(OVYLD2_!R$4,'[1]INTERNAL PARAMETERS-1'!$B$5:$J$44,5,FALSE)*VLOOKUP(OVYLD2_!R$4,'[1]INTERNAL PARAMETERS-1'!$B$5:$J$44,7,FALSE)*OVYLD2_!$F163 + OVYLD1_!R163*(1-VLOOKUP(OVYLD2_!R$4,'[1]INTERNAL PARAMETERS-1'!$B$5:$J$44,5,FALSE))*VLOOKUP(OVYLD2_!R$4,'[1]INTERNAL PARAMETERS-1'!$B$5:$J$44,9,FALSE)*OVYLD2_!$F163</f>
        <v>0</v>
      </c>
      <c r="S163" s="44">
        <f>OVYLD1_!S163*VLOOKUP(OVYLD2_!S$4,'[1]INTERNAL PARAMETERS-1'!$B$5:$J$44,5,FALSE)*VLOOKUP(OVYLD2_!S$4,'[1]INTERNAL PARAMETERS-1'!$B$5:$J$44,7,FALSE)*OVYLD2_!$F163 + OVYLD1_!S163*(1-VLOOKUP(OVYLD2_!S$4,'[1]INTERNAL PARAMETERS-1'!$B$5:$J$44,5,FALSE))*VLOOKUP(OVYLD2_!S$4,'[1]INTERNAL PARAMETERS-1'!$B$5:$J$44,9,FALSE)*OVYLD2_!$F163</f>
        <v>4.8565048293258277</v>
      </c>
      <c r="T163" s="44">
        <f>OVYLD1_!T163*VLOOKUP(OVYLD2_!T$4,'[1]INTERNAL PARAMETERS-1'!$B$5:$J$44,5,FALSE)*VLOOKUP(OVYLD2_!T$4,'[1]INTERNAL PARAMETERS-1'!$B$5:$J$44,7,FALSE)*OVYLD2_!$F163 + OVYLD1_!T163*(1-VLOOKUP(OVYLD2_!T$4,'[1]INTERNAL PARAMETERS-1'!$B$5:$J$44,5,FALSE))*VLOOKUP(OVYLD2_!T$4,'[1]INTERNAL PARAMETERS-1'!$B$5:$J$44,9,FALSE)*OVYLD2_!$F163</f>
        <v>2.10816072732195</v>
      </c>
      <c r="U163" s="44">
        <f>OVYLD1_!U163*VLOOKUP(OVYLD2_!U$4,'[1]INTERNAL PARAMETERS-1'!$B$5:$J$44,5,FALSE)*VLOOKUP(OVYLD2_!U$4,'[1]INTERNAL PARAMETERS-1'!$B$5:$J$44,7,FALSE)*OVYLD2_!$F163 + OVYLD1_!U163*(1-VLOOKUP(OVYLD2_!U$4,'[1]INTERNAL PARAMETERS-1'!$B$5:$J$44,5,FALSE))*VLOOKUP(OVYLD2_!U$4,'[1]INTERNAL PARAMETERS-1'!$B$5:$J$44,9,FALSE)*OVYLD2_!$F163</f>
        <v>0.26466715166666044</v>
      </c>
      <c r="V163" s="44">
        <f>OVYLD1_!V163*VLOOKUP(OVYLD2_!V$4,'[1]INTERNAL PARAMETERS-1'!$B$5:$J$44,5,FALSE)*VLOOKUP(OVYLD2_!V$4,'[1]INTERNAL PARAMETERS-1'!$B$5:$J$44,7,FALSE)*OVYLD2_!$F163 + OVYLD1_!V163*(1-VLOOKUP(OVYLD2_!V$4,'[1]INTERNAL PARAMETERS-1'!$B$5:$J$44,5,FALSE))*VLOOKUP(OVYLD2_!V$4,'[1]INTERNAL PARAMETERS-1'!$B$5:$J$44,9,FALSE)*OVYLD2_!$F163</f>
        <v>7.1097151751718739</v>
      </c>
      <c r="W163" s="44">
        <f>OVYLD1_!W163*VLOOKUP(OVYLD2_!W$4,'[1]INTERNAL PARAMETERS-1'!$B$5:$J$44,5,FALSE)*VLOOKUP(OVYLD2_!W$4,'[1]INTERNAL PARAMETERS-1'!$B$5:$J$44,7,FALSE)*OVYLD2_!$F163 + OVYLD1_!W163*(1-VLOOKUP(OVYLD2_!W$4,'[1]INTERNAL PARAMETERS-1'!$B$5:$J$44,5,FALSE))*VLOOKUP(OVYLD2_!W$4,'[1]INTERNAL PARAMETERS-1'!$B$5:$J$44,9,FALSE)*OVYLD2_!$F163</f>
        <v>0</v>
      </c>
      <c r="X163" s="44">
        <f>OVYLD1_!X163*VLOOKUP(OVYLD2_!X$4,'[1]INTERNAL PARAMETERS-1'!$B$5:$J$44,5,FALSE)*VLOOKUP(OVYLD2_!X$4,'[1]INTERNAL PARAMETERS-1'!$B$5:$J$44,7,FALSE)*OVYLD2_!$F163 + OVYLD1_!X163*(1-VLOOKUP(OVYLD2_!X$4,'[1]INTERNAL PARAMETERS-1'!$B$5:$J$44,5,FALSE))*VLOOKUP(OVYLD2_!X$4,'[1]INTERNAL PARAMETERS-1'!$B$5:$J$44,9,FALSE)*OVYLD2_!$F163</f>
        <v>0</v>
      </c>
      <c r="Y163" s="44">
        <f>OVYLD1_!Y163*VLOOKUP(OVYLD2_!Y$4,'[1]INTERNAL PARAMETERS-1'!$B$5:$J$44,5,FALSE)*VLOOKUP(OVYLD2_!Y$4,'[1]INTERNAL PARAMETERS-1'!$B$5:$J$44,7,FALSE)*OVYLD2_!$F163 + OVYLD1_!Y163*(1-VLOOKUP(OVYLD2_!Y$4,'[1]INTERNAL PARAMETERS-1'!$B$5:$J$44,5,FALSE))*VLOOKUP(OVYLD2_!Y$4,'[1]INTERNAL PARAMETERS-1'!$B$5:$J$44,9,FALSE)*OVYLD2_!$F163</f>
        <v>0</v>
      </c>
      <c r="Z163" s="44">
        <f>OVYLD1_!Z163*VLOOKUP(OVYLD2_!Z$4,'[1]INTERNAL PARAMETERS-1'!$B$5:$J$44,5,FALSE)*VLOOKUP(OVYLD2_!Z$4,'[1]INTERNAL PARAMETERS-1'!$B$5:$J$44,7,FALSE)*OVYLD2_!$F163 + OVYLD1_!Z163*(1-VLOOKUP(OVYLD2_!Z$4,'[1]INTERNAL PARAMETERS-1'!$B$5:$J$44,5,FALSE))*VLOOKUP(OVYLD2_!Z$4,'[1]INTERNAL PARAMETERS-1'!$B$5:$J$44,9,FALSE)*OVYLD2_!$F163</f>
        <v>0</v>
      </c>
      <c r="AA163" s="44">
        <f>OVYLD1_!AA163*VLOOKUP(OVYLD2_!AA$4,'[1]INTERNAL PARAMETERS-1'!$B$5:$J$44,5,FALSE)*VLOOKUP(OVYLD2_!AA$4,'[1]INTERNAL PARAMETERS-1'!$B$5:$J$44,7,FALSE)*OVYLD2_!$F163 + OVYLD1_!AA163*(1-VLOOKUP(OVYLD2_!AA$4,'[1]INTERNAL PARAMETERS-1'!$B$5:$J$44,5,FALSE))*VLOOKUP(OVYLD2_!AA$4,'[1]INTERNAL PARAMETERS-1'!$B$5:$J$44,9,FALSE)*OVYLD2_!$F163</f>
        <v>0</v>
      </c>
      <c r="AB163" s="44">
        <f>OVYLD1_!AB163*VLOOKUP(OVYLD2_!AB$4,'[1]INTERNAL PARAMETERS-1'!$B$5:$J$44,5,FALSE)*VLOOKUP(OVYLD2_!AB$4,'[1]INTERNAL PARAMETERS-1'!$B$5:$J$44,7,FALSE)*OVYLD2_!$F163 + OVYLD1_!AB163*(1-VLOOKUP(OVYLD2_!AB$4,'[1]INTERNAL PARAMETERS-1'!$B$5:$J$44,5,FALSE))*VLOOKUP(OVYLD2_!AB$4,'[1]INTERNAL PARAMETERS-1'!$B$5:$J$44,9,FALSE)*OVYLD2_!$F163</f>
        <v>0</v>
      </c>
      <c r="AC163" s="44">
        <f>OVYLD1_!AC163*VLOOKUP(OVYLD2_!AC$4,'[1]INTERNAL PARAMETERS-1'!$B$5:$J$44,5,FALSE)*VLOOKUP(OVYLD2_!AC$4,'[1]INTERNAL PARAMETERS-1'!$B$5:$J$44,7,FALSE)*OVYLD2_!$F163 + OVYLD1_!AC163*(1-VLOOKUP(OVYLD2_!AC$4,'[1]INTERNAL PARAMETERS-1'!$B$5:$J$44,5,FALSE))*VLOOKUP(OVYLD2_!AC$4,'[1]INTERNAL PARAMETERS-1'!$B$5:$J$44,9,FALSE)*OVYLD2_!$F163</f>
        <v>0</v>
      </c>
      <c r="AD163" s="44">
        <f>OVYLD1_!AD163*VLOOKUP(OVYLD2_!AD$4,'[1]INTERNAL PARAMETERS-1'!$B$5:$J$44,5,FALSE)*VLOOKUP(OVYLD2_!AD$4,'[1]INTERNAL PARAMETERS-1'!$B$5:$J$44,7,FALSE)*OVYLD2_!$F163 + OVYLD1_!AD163*(1-VLOOKUP(OVYLD2_!AD$4,'[1]INTERNAL PARAMETERS-1'!$B$5:$J$44,5,FALSE))*VLOOKUP(OVYLD2_!AD$4,'[1]INTERNAL PARAMETERS-1'!$B$5:$J$44,9,FALSE)*OVYLD2_!$F163</f>
        <v>0</v>
      </c>
      <c r="AE163" s="44">
        <f>OVYLD1_!AE163*VLOOKUP(OVYLD2_!AE$4,'[1]INTERNAL PARAMETERS-1'!$B$5:$J$44,5,FALSE)*VLOOKUP(OVYLD2_!AE$4,'[1]INTERNAL PARAMETERS-1'!$B$5:$J$44,7,FALSE)*OVYLD2_!$F163 + OVYLD1_!AE163*(1-VLOOKUP(OVYLD2_!AE$4,'[1]INTERNAL PARAMETERS-1'!$B$5:$J$44,5,FALSE))*VLOOKUP(OVYLD2_!AE$4,'[1]INTERNAL PARAMETERS-1'!$B$5:$J$44,9,FALSE)*OVYLD2_!$F163</f>
        <v>0</v>
      </c>
      <c r="AF163" s="44">
        <f>OVYLD1_!AF163*VLOOKUP(OVYLD2_!AF$4,'[1]INTERNAL PARAMETERS-1'!$B$5:$J$44,5,FALSE)*VLOOKUP(OVYLD2_!AF$4,'[1]INTERNAL PARAMETERS-1'!$B$5:$J$44,7,FALSE)*OVYLD2_!$F163 + OVYLD1_!AF163*(1-VLOOKUP(OVYLD2_!AF$4,'[1]INTERNAL PARAMETERS-1'!$B$5:$J$44,5,FALSE))*VLOOKUP(OVYLD2_!AF$4,'[1]INTERNAL PARAMETERS-1'!$B$5:$J$44,9,FALSE)*OVYLD2_!$F163</f>
        <v>0</v>
      </c>
      <c r="AG163" s="44">
        <f>OVYLD1_!AG163*VLOOKUP(OVYLD2_!AG$4,'[1]INTERNAL PARAMETERS-1'!$B$5:$J$44,5,FALSE)*VLOOKUP(OVYLD2_!AG$4,'[1]INTERNAL PARAMETERS-1'!$B$5:$J$44,7,FALSE)*OVYLD2_!$F163 + OVYLD1_!AG163*(1-VLOOKUP(OVYLD2_!AG$4,'[1]INTERNAL PARAMETERS-1'!$B$5:$J$44,5,FALSE))*VLOOKUP(OVYLD2_!AG$4,'[1]INTERNAL PARAMETERS-1'!$B$5:$J$44,9,FALSE)*OVYLD2_!$F163</f>
        <v>0</v>
      </c>
      <c r="AH163" s="44">
        <f>OVYLD1_!AH163*VLOOKUP(OVYLD2_!AH$4,'[1]INTERNAL PARAMETERS-1'!$B$5:$J$44,5,FALSE)*VLOOKUP(OVYLD2_!AH$4,'[1]INTERNAL PARAMETERS-1'!$B$5:$J$44,7,FALSE)*OVYLD2_!$F163 + OVYLD1_!AH163*(1-VLOOKUP(OVYLD2_!AH$4,'[1]INTERNAL PARAMETERS-1'!$B$5:$J$44,5,FALSE))*VLOOKUP(OVYLD2_!AH$4,'[1]INTERNAL PARAMETERS-1'!$B$5:$J$44,9,FALSE)*OVYLD2_!$F163</f>
        <v>0</v>
      </c>
      <c r="AI163" s="44">
        <f>OVYLD1_!AI163*VLOOKUP(OVYLD2_!AI$4,'[1]INTERNAL PARAMETERS-1'!$B$5:$J$44,5,FALSE)*VLOOKUP(OVYLD2_!AI$4,'[1]INTERNAL PARAMETERS-1'!$B$5:$J$44,7,FALSE)*OVYLD2_!$F163 + OVYLD1_!AI163*(1-VLOOKUP(OVYLD2_!AI$4,'[1]INTERNAL PARAMETERS-1'!$B$5:$J$44,5,FALSE))*VLOOKUP(OVYLD2_!AI$4,'[1]INTERNAL PARAMETERS-1'!$B$5:$J$44,9,FALSE)*OVYLD2_!$F163</f>
        <v>5.8554679572270008E-2</v>
      </c>
      <c r="AJ163" s="44">
        <f>OVYLD1_!AJ163*VLOOKUP(OVYLD2_!AJ$4,'[1]INTERNAL PARAMETERS-1'!$B$5:$J$44,5,FALSE)*VLOOKUP(OVYLD2_!AJ$4,'[1]INTERNAL PARAMETERS-1'!$B$5:$J$44,7,FALSE)*OVYLD2_!$F163 + OVYLD1_!AJ163*(1-VLOOKUP(OVYLD2_!AJ$4,'[1]INTERNAL PARAMETERS-1'!$B$5:$J$44,5,FALSE))*VLOOKUP(OVYLD2_!AJ$4,'[1]INTERNAL PARAMETERS-1'!$B$5:$J$44,9,FALSE)*OVYLD2_!$F163</f>
        <v>0.91353631517284506</v>
      </c>
      <c r="AK163" s="44">
        <f>OVYLD1_!AK163*VLOOKUP(OVYLD2_!AK$4,'[1]INTERNAL PARAMETERS-1'!$B$5:$J$44,5,FALSE)*VLOOKUP(OVYLD2_!AK$4,'[1]INTERNAL PARAMETERS-1'!$B$5:$J$44,7,FALSE)*OVYLD2_!$F163 + OVYLD1_!AK163*(1-VLOOKUP(OVYLD2_!AK$4,'[1]INTERNAL PARAMETERS-1'!$B$5:$J$44,5,FALSE))*VLOOKUP(OVYLD2_!AK$4,'[1]INTERNAL PARAMETERS-1'!$B$5:$J$44,9,FALSE)*OVYLD2_!$F163</f>
        <v>0</v>
      </c>
      <c r="AL163" s="44">
        <f>OVYLD1_!AL163*VLOOKUP(OVYLD2_!AL$4,'[1]INTERNAL PARAMETERS-1'!$B$5:$J$44,5,FALSE)*VLOOKUP(OVYLD2_!AL$4,'[1]INTERNAL PARAMETERS-1'!$B$5:$J$44,7,FALSE)*OVYLD2_!$F163 + OVYLD1_!AL163*(1-VLOOKUP(OVYLD2_!AL$4,'[1]INTERNAL PARAMETERS-1'!$B$5:$J$44,5,FALSE))*VLOOKUP(OVYLD2_!AL$4,'[1]INTERNAL PARAMETERS-1'!$B$5:$J$44,9,FALSE)*OVYLD2_!$F163</f>
        <v>0</v>
      </c>
      <c r="AM163" s="44">
        <f>OVYLD1_!AM163*VLOOKUP(OVYLD2_!AM$4,'[1]INTERNAL PARAMETERS-1'!$B$5:$J$44,5,FALSE)*VLOOKUP(OVYLD2_!AM$4,'[1]INTERNAL PARAMETERS-1'!$B$5:$J$44,7,FALSE)*OVYLD2_!$F163 + OVYLD1_!AM163*(1-VLOOKUP(OVYLD2_!AM$4,'[1]INTERNAL PARAMETERS-1'!$B$5:$J$44,5,FALSE))*VLOOKUP(OVYLD2_!AM$4,'[1]INTERNAL PARAMETERS-1'!$B$5:$J$44,9,FALSE)*OVYLD2_!$F163</f>
        <v>0</v>
      </c>
      <c r="AN163" s="44">
        <f>OVYLD1_!AN163*VLOOKUP(OVYLD2_!AN$4,'[1]INTERNAL PARAMETERS-1'!$B$5:$J$44,5,FALSE)*VLOOKUP(OVYLD2_!AN$4,'[1]INTERNAL PARAMETERS-1'!$B$5:$J$44,7,FALSE)*OVYLD2_!$F163 + OVYLD1_!AN163*(1-VLOOKUP(OVYLD2_!AN$4,'[1]INTERNAL PARAMETERS-1'!$B$5:$J$44,5,FALSE))*VLOOKUP(OVYLD2_!AN$4,'[1]INTERNAL PARAMETERS-1'!$B$5:$J$44,9,FALSE)*OVYLD2_!$F163</f>
        <v>0</v>
      </c>
      <c r="AO163" s="44">
        <f>OVYLD1_!AO163*VLOOKUP(OVYLD2_!AO$4,'[1]INTERNAL PARAMETERS-1'!$B$5:$J$44,5,FALSE)*VLOOKUP(OVYLD2_!AO$4,'[1]INTERNAL PARAMETERS-1'!$B$5:$J$44,7,FALSE)*OVYLD2_!$F163 + OVYLD1_!AO163*(1-VLOOKUP(OVYLD2_!AO$4,'[1]INTERNAL PARAMETERS-1'!$B$5:$J$44,5,FALSE))*VLOOKUP(OVYLD2_!AO$4,'[1]INTERNAL PARAMETERS-1'!$B$5:$J$44,9,FALSE)*OVYLD2_!$F163</f>
        <v>0</v>
      </c>
      <c r="AP163" s="44">
        <f>OVYLD1_!AP163*VLOOKUP(OVYLD2_!AP$4,'[1]INTERNAL PARAMETERS-1'!$B$5:$J$44,5,FALSE)*VLOOKUP(OVYLD2_!AP$4,'[1]INTERNAL PARAMETERS-1'!$B$5:$J$44,7,FALSE)*OVYLD2_!$F163 + OVYLD1_!AP163*(1-VLOOKUP(OVYLD2_!AP$4,'[1]INTERNAL PARAMETERS-1'!$B$5:$J$44,5,FALSE))*VLOOKUP(OVYLD2_!AP$4,'[1]INTERNAL PARAMETERS-1'!$B$5:$J$44,9,FALSE)*OVYLD2_!$F163</f>
        <v>0</v>
      </c>
      <c r="AQ163" s="44">
        <f>OVYLD1_!AQ163*VLOOKUP(OVYLD2_!AQ$4,'[1]INTERNAL PARAMETERS-1'!$B$5:$J$44,5,FALSE)*VLOOKUP(OVYLD2_!AQ$4,'[1]INTERNAL PARAMETERS-1'!$B$5:$J$44,7,FALSE)*OVYLD2_!$F163 + OVYLD1_!AQ163*(1-VLOOKUP(OVYLD2_!AQ$4,'[1]INTERNAL PARAMETERS-1'!$B$5:$J$44,5,FALSE))*VLOOKUP(OVYLD2_!AQ$4,'[1]INTERNAL PARAMETERS-1'!$B$5:$J$44,9,FALSE)*OVYLD2_!$F163</f>
        <v>0</v>
      </c>
      <c r="AR163" s="44">
        <f>OVYLD1_!AR163*VLOOKUP(OVYLD2_!AR$4,'[1]INTERNAL PARAMETERS-1'!$B$5:$J$44,5,FALSE)*VLOOKUP(OVYLD2_!AR$4,'[1]INTERNAL PARAMETERS-1'!$B$5:$J$44,7,FALSE)*OVYLD2_!$F163 + OVYLD1_!AR163*(1-VLOOKUP(OVYLD2_!AR$4,'[1]INTERNAL PARAMETERS-1'!$B$5:$J$44,5,FALSE))*VLOOKUP(OVYLD2_!AR$4,'[1]INTERNAL PARAMETERS-1'!$B$5:$J$44,9,FALSE)*OVYLD2_!$F163</f>
        <v>0</v>
      </c>
      <c r="AS163" s="44">
        <f>OVYLD1_!AS163*VLOOKUP(OVYLD2_!AS$4,'[1]INTERNAL PARAMETERS-1'!$B$5:$J$44,5,FALSE)*VLOOKUP(OVYLD2_!AS$4,'[1]INTERNAL PARAMETERS-1'!$B$5:$J$44,7,FALSE)*OVYLD2_!$F163 + OVYLD1_!AS163*(1-VLOOKUP(OVYLD2_!AS$4,'[1]INTERNAL PARAMETERS-1'!$B$5:$J$44,5,FALSE))*VLOOKUP(OVYLD2_!AS$4,'[1]INTERNAL PARAMETERS-1'!$B$5:$J$44,9,FALSE)*OVYLD2_!$F163</f>
        <v>0</v>
      </c>
      <c r="AT163" s="43">
        <f>OVYLD1_!AT163*VLOOKUP(OVYLD2_!AT$4,'[1]INTERNAL PARAMETERS-1'!$B$5:$J$44,5,FALSE)*VLOOKUP(OVYLD2_!AT$4,'[1]INTERNAL PARAMETERS-1'!$B$5:$J$44,7,FALSE)*OVYLD2_!$F163 + OVYLD1_!AT163*(1-VLOOKUP(OVYLD2_!AT$4,'[1]INTERNAL PARAMETERS-1'!$B$5:$J$44,5,FALSE))*VLOOKUP(OVYLD2_!AT$4,'[1]INTERNAL PARAMETERS-1'!$B$5:$J$44,9,FALSE)*OVYLD2_!$F163</f>
        <v>0</v>
      </c>
      <c r="AU163" s="45">
        <f>OVYLD1_!AU163*VLOOKUP(OVYLD2_!AU$4,'[1]INTERNAL PARAMETERS-1'!$B$5:$J$44,5,FALSE)*VLOOKUP(OVYLD2_!AU$4,'[1]INTERNAL PARAMETERS-1'!$B$5:$J$44,6,FALSE)*VLOOKUP(OVYLD2_!AU$4,'[1]INTERNAL PARAMETERS-1'!$B$5:$J$44,3,FALSE) + OVYLD1_!AU163*(1-VLOOKUP(OVYLD2_!AU$4,'[1]INTERNAL PARAMETERS-1'!$B$5:$J$44,5,FALSE))*VLOOKUP(OVYLD2_!AU$4,'[1]INTERNAL PARAMETERS-1'!$B$5:$J$44,8,FALSE)*VLOOKUP(OVYLD2_!AU$4,'[1]INTERNAL PARAMETERS-1'!$B$5:$J$44,3,FALSE)</f>
        <v>0</v>
      </c>
      <c r="AV163" s="44">
        <f>OVYLD1_!AV163*VLOOKUP(OVYLD2_!AV$4,'[1]INTERNAL PARAMETERS-1'!$B$5:$J$44,5,FALSE)*VLOOKUP(OVYLD2_!AV$4,'[1]INTERNAL PARAMETERS-1'!$B$5:$J$44,6,FALSE)*VLOOKUP(OVYLD2_!AV$4,'[1]INTERNAL PARAMETERS-1'!$B$5:$J$44,3,FALSE) + OVYLD1_!AV163*(1-VLOOKUP(OVYLD2_!AV$4,'[1]INTERNAL PARAMETERS-1'!$B$5:$J$44,5,FALSE))*VLOOKUP(OVYLD2_!AV$4,'[1]INTERNAL PARAMETERS-1'!$B$5:$J$44,8,FALSE)*VLOOKUP(OVYLD2_!AV$4,'[1]INTERNAL PARAMETERS-1'!$B$5:$J$44,3,FALSE)</f>
        <v>0</v>
      </c>
      <c r="AW163" s="44">
        <f>OVYLD1_!AW163*VLOOKUP(OVYLD2_!AW$4,'[1]INTERNAL PARAMETERS-1'!$B$5:$J$44,5,FALSE)*VLOOKUP(OVYLD2_!AW$4,'[1]INTERNAL PARAMETERS-1'!$B$5:$J$44,6,FALSE)*VLOOKUP(OVYLD2_!AW$4,'[1]INTERNAL PARAMETERS-1'!$B$5:$J$44,3,FALSE) + OVYLD1_!AW163*(1-VLOOKUP(OVYLD2_!AW$4,'[1]INTERNAL PARAMETERS-1'!$B$5:$J$44,5,FALSE))*VLOOKUP(OVYLD2_!AW$4,'[1]INTERNAL PARAMETERS-1'!$B$5:$J$44,8,FALSE)*VLOOKUP(OVYLD2_!AW$4,'[1]INTERNAL PARAMETERS-1'!$B$5:$J$44,3,FALSE)</f>
        <v>3.6533171338472559</v>
      </c>
      <c r="AX163" s="44">
        <f>OVYLD1_!AX163*VLOOKUP(OVYLD2_!AX$4,'[1]INTERNAL PARAMETERS-1'!$B$5:$J$44,5,FALSE)*VLOOKUP(OVYLD2_!AX$4,'[1]INTERNAL PARAMETERS-1'!$B$5:$J$44,6,FALSE)*VLOOKUP(OVYLD2_!AX$4,'[1]INTERNAL PARAMETERS-1'!$B$5:$J$44,3,FALSE) + OVYLD1_!AX163*(1-VLOOKUP(OVYLD2_!AX$4,'[1]INTERNAL PARAMETERS-1'!$B$5:$J$44,5,FALSE))*VLOOKUP(OVYLD2_!AX$4,'[1]INTERNAL PARAMETERS-1'!$B$5:$J$44,8,FALSE)*VLOOKUP(OVYLD2_!AX$4,'[1]INTERNAL PARAMETERS-1'!$B$5:$J$44,3,FALSE)</f>
        <v>0</v>
      </c>
      <c r="AY163" s="44">
        <f>OVYLD1_!AY163*VLOOKUP(OVYLD2_!AY$4,'[1]INTERNAL PARAMETERS-1'!$B$5:$J$44,5,FALSE)*VLOOKUP(OVYLD2_!AY$4,'[1]INTERNAL PARAMETERS-1'!$B$5:$J$44,6,FALSE)*VLOOKUP(OVYLD2_!AY$4,'[1]INTERNAL PARAMETERS-1'!$B$5:$J$44,3,FALSE) + OVYLD1_!AY163*(1-VLOOKUP(OVYLD2_!AY$4,'[1]INTERNAL PARAMETERS-1'!$B$5:$J$44,5,FALSE))*VLOOKUP(OVYLD2_!AY$4,'[1]INTERNAL PARAMETERS-1'!$B$5:$J$44,8,FALSE)*VLOOKUP(OVYLD2_!AY$4,'[1]INTERNAL PARAMETERS-1'!$B$5:$J$44,3,FALSE)</f>
        <v>0</v>
      </c>
      <c r="AZ163" s="44">
        <f>OVYLD1_!AZ163*VLOOKUP(OVYLD2_!AZ$4,'[1]INTERNAL PARAMETERS-1'!$B$5:$J$44,5,FALSE)*VLOOKUP(OVYLD2_!AZ$4,'[1]INTERNAL PARAMETERS-1'!$B$5:$J$44,6,FALSE)*VLOOKUP(OVYLD2_!AZ$4,'[1]INTERNAL PARAMETERS-1'!$B$5:$J$44,3,FALSE) + OVYLD1_!AZ163*(1-VLOOKUP(OVYLD2_!AZ$4,'[1]INTERNAL PARAMETERS-1'!$B$5:$J$44,5,FALSE))*VLOOKUP(OVYLD2_!AZ$4,'[1]INTERNAL PARAMETERS-1'!$B$5:$J$44,8,FALSE)*VLOOKUP(OVYLD2_!AZ$4,'[1]INTERNAL PARAMETERS-1'!$B$5:$J$44,3,FALSE)</f>
        <v>0</v>
      </c>
      <c r="BA163" s="44">
        <f>OVYLD1_!BA163*VLOOKUP(OVYLD2_!BA$4,'[1]INTERNAL PARAMETERS-1'!$B$5:$J$44,5,FALSE)*VLOOKUP(OVYLD2_!BA$4,'[1]INTERNAL PARAMETERS-1'!$B$5:$J$44,6,FALSE)*VLOOKUP(OVYLD2_!BA$4,'[1]INTERNAL PARAMETERS-1'!$B$5:$J$44,3,FALSE) + OVYLD1_!BA163*(1-VLOOKUP(OVYLD2_!BA$4,'[1]INTERNAL PARAMETERS-1'!$B$5:$J$44,5,FALSE))*VLOOKUP(OVYLD2_!BA$4,'[1]INTERNAL PARAMETERS-1'!$B$5:$J$44,8,FALSE)*VLOOKUP(OVYLD2_!BA$4,'[1]INTERNAL PARAMETERS-1'!$B$5:$J$44,3,FALSE)</f>
        <v>5.1573237697385306</v>
      </c>
      <c r="BB163" s="44">
        <f>OVYLD1_!BB163*VLOOKUP(OVYLD2_!BB$4,'[1]INTERNAL PARAMETERS-1'!$B$5:$J$44,5,FALSE)*VLOOKUP(OVYLD2_!BB$4,'[1]INTERNAL PARAMETERS-1'!$B$5:$J$44,6,FALSE)*VLOOKUP(OVYLD2_!BB$4,'[1]INTERNAL PARAMETERS-1'!$B$5:$J$44,3,FALSE) + OVYLD1_!BB163*(1-VLOOKUP(OVYLD2_!BB$4,'[1]INTERNAL PARAMETERS-1'!$B$5:$J$44,5,FALSE))*VLOOKUP(OVYLD2_!BB$4,'[1]INTERNAL PARAMETERS-1'!$B$5:$J$44,8,FALSE)*VLOOKUP(OVYLD2_!BB$4,'[1]INTERNAL PARAMETERS-1'!$B$5:$J$44,3,FALSE)</f>
        <v>0.43968038958583833</v>
      </c>
      <c r="BC163" s="44">
        <f>OVYLD1_!BC163*VLOOKUP(OVYLD2_!BC$4,'[1]INTERNAL PARAMETERS-1'!$B$5:$J$44,5,FALSE)*VLOOKUP(OVYLD2_!BC$4,'[1]INTERNAL PARAMETERS-1'!$B$5:$J$44,6,FALSE)*VLOOKUP(OVYLD2_!BC$4,'[1]INTERNAL PARAMETERS-1'!$B$5:$J$44,3,FALSE) + OVYLD1_!BC163*(1-VLOOKUP(OVYLD2_!BC$4,'[1]INTERNAL PARAMETERS-1'!$B$5:$J$44,5,FALSE))*VLOOKUP(OVYLD2_!BC$4,'[1]INTERNAL PARAMETERS-1'!$B$5:$J$44,8,FALSE)*VLOOKUP(OVYLD2_!BC$4,'[1]INTERNAL PARAMETERS-1'!$B$5:$J$44,3,FALSE)</f>
        <v>2.4467628690592775</v>
      </c>
      <c r="BD163" s="44">
        <f>OVYLD1_!BD163*VLOOKUP(OVYLD2_!BD$4,'[1]INTERNAL PARAMETERS-1'!$B$5:$J$44,5,FALSE)*VLOOKUP(OVYLD2_!BD$4,'[1]INTERNAL PARAMETERS-1'!$B$5:$J$44,6,FALSE)*VLOOKUP(OVYLD2_!BD$4,'[1]INTERNAL PARAMETERS-1'!$B$5:$J$44,3,FALSE) + OVYLD1_!BD163*(1-VLOOKUP(OVYLD2_!BD$4,'[1]INTERNAL PARAMETERS-1'!$B$5:$J$44,5,FALSE))*VLOOKUP(OVYLD2_!BD$4,'[1]INTERNAL PARAMETERS-1'!$B$5:$J$44,8,FALSE)*VLOOKUP(OVYLD2_!BD$4,'[1]INTERNAL PARAMETERS-1'!$B$5:$J$44,3,FALSE)</f>
        <v>0.40779348092512852</v>
      </c>
      <c r="BE163" s="44">
        <f>OVYLD1_!BE163*VLOOKUP(OVYLD2_!BE$4,'[1]INTERNAL PARAMETERS-1'!$B$5:$J$44,5,FALSE)*VLOOKUP(OVYLD2_!BE$4,'[1]INTERNAL PARAMETERS-1'!$B$5:$J$44,6,FALSE)*VLOOKUP(OVYLD2_!BE$4,'[1]INTERNAL PARAMETERS-1'!$B$5:$J$44,3,FALSE) + OVYLD1_!BE163*(1-VLOOKUP(OVYLD2_!BE$4,'[1]INTERNAL PARAMETERS-1'!$B$5:$J$44,5,FALSE))*VLOOKUP(OVYLD2_!BE$4,'[1]INTERNAL PARAMETERS-1'!$B$5:$J$44,8,FALSE)*VLOOKUP(OVYLD2_!BE$4,'[1]INTERNAL PARAMETERS-1'!$B$5:$J$44,3,FALSE)</f>
        <v>1.5372839196149322</v>
      </c>
      <c r="BF163" s="44">
        <f>OVYLD1_!BF163*VLOOKUP(OVYLD2_!BF$4,'[1]INTERNAL PARAMETERS-1'!$B$5:$J$44,5,FALSE)*VLOOKUP(OVYLD2_!BF$4,'[1]INTERNAL PARAMETERS-1'!$B$5:$J$44,6,FALSE)*VLOOKUP(OVYLD2_!BF$4,'[1]INTERNAL PARAMETERS-1'!$B$5:$J$44,3,FALSE) + OVYLD1_!BF163*(1-VLOOKUP(OVYLD2_!BF$4,'[1]INTERNAL PARAMETERS-1'!$B$5:$J$44,5,FALSE))*VLOOKUP(OVYLD2_!BF$4,'[1]INTERNAL PARAMETERS-1'!$B$5:$J$44,8,FALSE)*VLOOKUP(OVYLD2_!BF$4,'[1]INTERNAL PARAMETERS-1'!$B$5:$J$44,3,FALSE)</f>
        <v>0</v>
      </c>
      <c r="BG163" s="44">
        <f>OVYLD1_!BG163*VLOOKUP(OVYLD2_!BG$4,'[1]INTERNAL PARAMETERS-1'!$B$5:$J$44,5,FALSE)*VLOOKUP(OVYLD2_!BG$4,'[1]INTERNAL PARAMETERS-1'!$B$5:$J$44,6,FALSE)*VLOOKUP(OVYLD2_!BG$4,'[1]INTERNAL PARAMETERS-1'!$B$5:$J$44,3,FALSE) + OVYLD1_!BG163*(1-VLOOKUP(OVYLD2_!BG$4,'[1]INTERNAL PARAMETERS-1'!$B$5:$J$44,5,FALSE))*VLOOKUP(OVYLD2_!BG$4,'[1]INTERNAL PARAMETERS-1'!$B$5:$J$44,8,FALSE)*VLOOKUP(OVYLD2_!BG$4,'[1]INTERNAL PARAMETERS-1'!$B$5:$J$44,3,FALSE)</f>
        <v>0.42946895124328577</v>
      </c>
      <c r="BH163" s="44">
        <f>OVYLD1_!BH163*VLOOKUP(OVYLD2_!BH$4,'[1]INTERNAL PARAMETERS-1'!$B$5:$J$44,5,FALSE)*VLOOKUP(OVYLD2_!BH$4,'[1]INTERNAL PARAMETERS-1'!$B$5:$J$44,6,FALSE)*VLOOKUP(OVYLD2_!BH$4,'[1]INTERNAL PARAMETERS-1'!$B$5:$J$44,3,FALSE) + OVYLD1_!BH163*(1-VLOOKUP(OVYLD2_!BH$4,'[1]INTERNAL PARAMETERS-1'!$B$5:$J$44,5,FALSE))*VLOOKUP(OVYLD2_!BH$4,'[1]INTERNAL PARAMETERS-1'!$B$5:$J$44,8,FALSE)*VLOOKUP(OVYLD2_!BH$4,'[1]INTERNAL PARAMETERS-1'!$B$5:$J$44,3,FALSE)</f>
        <v>3.8809692621388087E-3</v>
      </c>
      <c r="BI163" s="44">
        <f>OVYLD1_!BI163*VLOOKUP(OVYLD2_!BI$4,'[1]INTERNAL PARAMETERS-1'!$B$5:$J$44,5,FALSE)*VLOOKUP(OVYLD2_!BI$4,'[1]INTERNAL PARAMETERS-1'!$B$5:$J$44,6,FALSE)*VLOOKUP(OVYLD2_!BI$4,'[1]INTERNAL PARAMETERS-1'!$B$5:$J$44,3,FALSE) + OVYLD1_!BI163*(1-VLOOKUP(OVYLD2_!BI$4,'[1]INTERNAL PARAMETERS-1'!$B$5:$J$44,5,FALSE))*VLOOKUP(OVYLD2_!BI$4,'[1]INTERNAL PARAMETERS-1'!$B$5:$J$44,8,FALSE)*VLOOKUP(OVYLD2_!BI$4,'[1]INTERNAL PARAMETERS-1'!$B$5:$J$44,3,FALSE)</f>
        <v>0</v>
      </c>
      <c r="BJ163" s="44">
        <f>OVYLD1_!BJ163*VLOOKUP(OVYLD2_!BJ$4,'[1]INTERNAL PARAMETERS-1'!$B$5:$J$44,5,FALSE)*VLOOKUP(OVYLD2_!BJ$4,'[1]INTERNAL PARAMETERS-1'!$B$5:$J$44,6,FALSE)*VLOOKUP(OVYLD2_!BJ$4,'[1]INTERNAL PARAMETERS-1'!$B$5:$J$44,3,FALSE) + OVYLD1_!BJ163*(1-VLOOKUP(OVYLD2_!BJ$4,'[1]INTERNAL PARAMETERS-1'!$B$5:$J$44,5,FALSE))*VLOOKUP(OVYLD2_!BJ$4,'[1]INTERNAL PARAMETERS-1'!$B$5:$J$44,8,FALSE)*VLOOKUP(OVYLD2_!BJ$4,'[1]INTERNAL PARAMETERS-1'!$B$5:$J$44,3,FALSE)</f>
        <v>0.25507500639117037</v>
      </c>
      <c r="BK163" s="44">
        <f>OVYLD1_!BK163*VLOOKUP(OVYLD2_!BK$4,'[1]INTERNAL PARAMETERS-1'!$B$5:$J$44,5,FALSE)*VLOOKUP(OVYLD2_!BK$4,'[1]INTERNAL PARAMETERS-1'!$B$5:$J$44,6,FALSE)*VLOOKUP(OVYLD2_!BK$4,'[1]INTERNAL PARAMETERS-1'!$B$5:$J$44,3,FALSE) + OVYLD1_!BK163*(1-VLOOKUP(OVYLD2_!BK$4,'[1]INTERNAL PARAMETERS-1'!$B$5:$J$44,5,FALSE))*VLOOKUP(OVYLD2_!BK$4,'[1]INTERNAL PARAMETERS-1'!$B$5:$J$44,8,FALSE)*VLOOKUP(OVYLD2_!BK$4,'[1]INTERNAL PARAMETERS-1'!$B$5:$J$44,3,FALSE)</f>
        <v>0.20267324187696592</v>
      </c>
      <c r="BL163" s="44">
        <f>OVYLD1_!BL163*VLOOKUP(OVYLD2_!BL$4,'[1]INTERNAL PARAMETERS-1'!$B$5:$J$44,5,FALSE)*VLOOKUP(OVYLD2_!BL$4,'[1]INTERNAL PARAMETERS-1'!$B$5:$J$44,6,FALSE)*VLOOKUP(OVYLD2_!BL$4,'[1]INTERNAL PARAMETERS-1'!$B$5:$J$44,3,FALSE) + OVYLD1_!BL163*(1-VLOOKUP(OVYLD2_!BL$4,'[1]INTERNAL PARAMETERS-1'!$B$5:$J$44,5,FALSE))*VLOOKUP(OVYLD2_!BL$4,'[1]INTERNAL PARAMETERS-1'!$B$5:$J$44,8,FALSE)*VLOOKUP(OVYLD2_!BL$4,'[1]INTERNAL PARAMETERS-1'!$B$5:$J$44,3,FALSE)</f>
        <v>0.76419156910558006</v>
      </c>
      <c r="BM163" s="44">
        <f>OVYLD1_!BM163*VLOOKUP(OVYLD2_!BM$4,'[1]INTERNAL PARAMETERS-1'!$B$5:$J$44,5,FALSE)*VLOOKUP(OVYLD2_!BM$4,'[1]INTERNAL PARAMETERS-1'!$B$5:$J$44,6,FALSE)*VLOOKUP(OVYLD2_!BM$4,'[1]INTERNAL PARAMETERS-1'!$B$5:$J$44,3,FALSE) + OVYLD1_!BM163*(1-VLOOKUP(OVYLD2_!BM$4,'[1]INTERNAL PARAMETERS-1'!$B$5:$J$44,5,FALSE))*VLOOKUP(OVYLD2_!BM$4,'[1]INTERNAL PARAMETERS-1'!$B$5:$J$44,8,FALSE)*VLOOKUP(OVYLD2_!BM$4,'[1]INTERNAL PARAMETERS-1'!$B$5:$J$44,3,FALSE)</f>
        <v>0.50172731675127713</v>
      </c>
      <c r="BN163" s="44">
        <f>OVYLD1_!BN163*VLOOKUP(OVYLD2_!BN$4,'[1]INTERNAL PARAMETERS-1'!$B$5:$J$44,5,FALSE)*VLOOKUP(OVYLD2_!BN$4,'[1]INTERNAL PARAMETERS-1'!$B$5:$J$44,6,FALSE)*VLOOKUP(OVYLD2_!BN$4,'[1]INTERNAL PARAMETERS-1'!$B$5:$J$44,3,FALSE) + OVYLD1_!BN163*(1-VLOOKUP(OVYLD2_!BN$4,'[1]INTERNAL PARAMETERS-1'!$B$5:$J$44,5,FALSE))*VLOOKUP(OVYLD2_!BN$4,'[1]INTERNAL PARAMETERS-1'!$B$5:$J$44,8,FALSE)*VLOOKUP(OVYLD2_!BN$4,'[1]INTERNAL PARAMETERS-1'!$B$5:$J$44,3,FALSE)</f>
        <v>0.16643058241749489</v>
      </c>
      <c r="BO163" s="44">
        <f>OVYLD1_!BO163*VLOOKUP(OVYLD2_!BO$4,'[1]INTERNAL PARAMETERS-1'!$B$5:$J$44,5,FALSE)*VLOOKUP(OVYLD2_!BO$4,'[1]INTERNAL PARAMETERS-1'!$B$5:$J$44,6,FALSE)*VLOOKUP(OVYLD2_!BO$4,'[1]INTERNAL PARAMETERS-1'!$B$5:$J$44,3,FALSE) + OVYLD1_!BO163*(1-VLOOKUP(OVYLD2_!BO$4,'[1]INTERNAL PARAMETERS-1'!$B$5:$J$44,5,FALSE))*VLOOKUP(OVYLD2_!BO$4,'[1]INTERNAL PARAMETERS-1'!$B$5:$J$44,8,FALSE)*VLOOKUP(OVYLD2_!BO$4,'[1]INTERNAL PARAMETERS-1'!$B$5:$J$44,3,FALSE)</f>
        <v>0.10804357101366406</v>
      </c>
      <c r="BP163" s="44">
        <f>OVYLD1_!BP163*VLOOKUP(OVYLD2_!BP$4,'[1]INTERNAL PARAMETERS-1'!$B$5:$J$44,5,FALSE)*VLOOKUP(OVYLD2_!BP$4,'[1]INTERNAL PARAMETERS-1'!$B$5:$J$44,6,FALSE)*VLOOKUP(OVYLD2_!BP$4,'[1]INTERNAL PARAMETERS-1'!$B$5:$J$44,3,FALSE) + OVYLD1_!BP163*(1-VLOOKUP(OVYLD2_!BP$4,'[1]INTERNAL PARAMETERS-1'!$B$5:$J$44,5,FALSE))*VLOOKUP(OVYLD2_!BP$4,'[1]INTERNAL PARAMETERS-1'!$B$5:$J$44,8,FALSE)*VLOOKUP(OVYLD2_!BP$4,'[1]INTERNAL PARAMETERS-1'!$B$5:$J$44,3,FALSE)</f>
        <v>7.2724951854702255E-3</v>
      </c>
      <c r="BQ163" s="44">
        <f>OVYLD1_!BQ163*VLOOKUP(OVYLD2_!BQ$4,'[1]INTERNAL PARAMETERS-1'!$B$5:$J$44,5,FALSE)*VLOOKUP(OVYLD2_!BQ$4,'[1]INTERNAL PARAMETERS-1'!$B$5:$J$44,6,FALSE)*VLOOKUP(OVYLD2_!BQ$4,'[1]INTERNAL PARAMETERS-1'!$B$5:$J$44,3,FALSE) + OVYLD1_!BQ163*(1-VLOOKUP(OVYLD2_!BQ$4,'[1]INTERNAL PARAMETERS-1'!$B$5:$J$44,5,FALSE))*VLOOKUP(OVYLD2_!BQ$4,'[1]INTERNAL PARAMETERS-1'!$B$5:$J$44,8,FALSE)*VLOOKUP(OVYLD2_!BQ$4,'[1]INTERNAL PARAMETERS-1'!$B$5:$J$44,3,FALSE)</f>
        <v>0.81252144919293645</v>
      </c>
      <c r="BR163" s="44">
        <f>OVYLD1_!BR163*VLOOKUP(OVYLD2_!BR$4,'[1]INTERNAL PARAMETERS-1'!$B$5:$J$44,5,FALSE)*VLOOKUP(OVYLD2_!BR$4,'[1]INTERNAL PARAMETERS-1'!$B$5:$J$44,6,FALSE)*VLOOKUP(OVYLD2_!BR$4,'[1]INTERNAL PARAMETERS-1'!$B$5:$J$44,3,FALSE) + OVYLD1_!BR163*(1-VLOOKUP(OVYLD2_!BR$4,'[1]INTERNAL PARAMETERS-1'!$B$5:$J$44,5,FALSE))*VLOOKUP(OVYLD2_!BR$4,'[1]INTERNAL PARAMETERS-1'!$B$5:$J$44,8,FALSE)*VLOOKUP(OVYLD2_!BR$4,'[1]INTERNAL PARAMETERS-1'!$B$5:$J$44,3,FALSE)</f>
        <v>9.1699347861831614E-3</v>
      </c>
      <c r="BS163" s="44">
        <f>OVYLD1_!BS163*VLOOKUP(OVYLD2_!BS$4,'[1]INTERNAL PARAMETERS-1'!$B$5:$J$44,5,FALSE)*VLOOKUP(OVYLD2_!BS$4,'[1]INTERNAL PARAMETERS-1'!$B$5:$J$44,6,FALSE)*VLOOKUP(OVYLD2_!BS$4,'[1]INTERNAL PARAMETERS-1'!$B$5:$J$44,3,FALSE) + OVYLD1_!BS163*(1-VLOOKUP(OVYLD2_!BS$4,'[1]INTERNAL PARAMETERS-1'!$B$5:$J$44,5,FALSE))*VLOOKUP(OVYLD2_!BS$4,'[1]INTERNAL PARAMETERS-1'!$B$5:$J$44,8,FALSE)*VLOOKUP(OVYLD2_!BS$4,'[1]INTERNAL PARAMETERS-1'!$B$5:$J$44,3,FALSE)</f>
        <v>1.7539476118521558E-3</v>
      </c>
      <c r="BT163" s="44">
        <f>OVYLD1_!BT163*VLOOKUP(OVYLD2_!BT$4,'[1]INTERNAL PARAMETERS-1'!$B$5:$J$44,5,FALSE)*VLOOKUP(OVYLD2_!BT$4,'[1]INTERNAL PARAMETERS-1'!$B$5:$J$44,6,FALSE)*VLOOKUP(OVYLD2_!BT$4,'[1]INTERNAL PARAMETERS-1'!$B$5:$J$44,3,FALSE) + OVYLD1_!BT163*(1-VLOOKUP(OVYLD2_!BT$4,'[1]INTERNAL PARAMETERS-1'!$B$5:$J$44,5,FALSE))*VLOOKUP(OVYLD2_!BT$4,'[1]INTERNAL PARAMETERS-1'!$B$5:$J$44,8,FALSE)*VLOOKUP(OVYLD2_!BT$4,'[1]INTERNAL PARAMETERS-1'!$B$5:$J$44,3,FALSE)</f>
        <v>0</v>
      </c>
      <c r="BU163" s="44">
        <f>OVYLD1_!BU163*VLOOKUP(OVYLD2_!BU$4,'[1]INTERNAL PARAMETERS-1'!$B$5:$J$44,5,FALSE)*VLOOKUP(OVYLD2_!BU$4,'[1]INTERNAL PARAMETERS-1'!$B$5:$J$44,6,FALSE)*VLOOKUP(OVYLD2_!BU$4,'[1]INTERNAL PARAMETERS-1'!$B$5:$J$44,3,FALSE) + OVYLD1_!BU163*(1-VLOOKUP(OVYLD2_!BU$4,'[1]INTERNAL PARAMETERS-1'!$B$5:$J$44,5,FALSE))*VLOOKUP(OVYLD2_!BU$4,'[1]INTERNAL PARAMETERS-1'!$B$5:$J$44,8,FALSE)*VLOOKUP(OVYLD2_!BU$4,'[1]INTERNAL PARAMETERS-1'!$B$5:$J$44,3,FALSE)</f>
        <v>0</v>
      </c>
      <c r="BV163" s="44">
        <f>OVYLD1_!BV163*VLOOKUP(OVYLD2_!BV$4,'[1]INTERNAL PARAMETERS-1'!$B$5:$J$44,5,FALSE)*VLOOKUP(OVYLD2_!BV$4,'[1]INTERNAL PARAMETERS-1'!$B$5:$J$44,6,FALSE)*VLOOKUP(OVYLD2_!BV$4,'[1]INTERNAL PARAMETERS-1'!$B$5:$J$44,3,FALSE) + OVYLD1_!BV163*(1-VLOOKUP(OVYLD2_!BV$4,'[1]INTERNAL PARAMETERS-1'!$B$5:$J$44,5,FALSE))*VLOOKUP(OVYLD2_!BV$4,'[1]INTERNAL PARAMETERS-1'!$B$5:$J$44,8,FALSE)*VLOOKUP(OVYLD2_!BV$4,'[1]INTERNAL PARAMETERS-1'!$B$5:$J$44,3,FALSE)</f>
        <v>0</v>
      </c>
      <c r="BW163" s="44">
        <f>OVYLD1_!BW163*VLOOKUP(OVYLD2_!BW$4,'[1]INTERNAL PARAMETERS-1'!$B$5:$J$44,5,FALSE)*VLOOKUP(OVYLD2_!BW$4,'[1]INTERNAL PARAMETERS-1'!$B$5:$J$44,6,FALSE)*VLOOKUP(OVYLD2_!BW$4,'[1]INTERNAL PARAMETERS-1'!$B$5:$J$44,3,FALSE) + OVYLD1_!BW163*(1-VLOOKUP(OVYLD2_!BW$4,'[1]INTERNAL PARAMETERS-1'!$B$5:$J$44,5,FALSE))*VLOOKUP(OVYLD2_!BW$4,'[1]INTERNAL PARAMETERS-1'!$B$5:$J$44,8,FALSE)*VLOOKUP(OVYLD2_!BW$4,'[1]INTERNAL PARAMETERS-1'!$B$5:$J$44,3,FALSE)</f>
        <v>0</v>
      </c>
      <c r="BX163" s="44">
        <f>OVYLD1_!BX163*VLOOKUP(OVYLD2_!BX$4,'[1]INTERNAL PARAMETERS-1'!$B$5:$J$44,5,FALSE)*VLOOKUP(OVYLD2_!BX$4,'[1]INTERNAL PARAMETERS-1'!$B$5:$J$44,6,FALSE)*VLOOKUP(OVYLD2_!BX$4,'[1]INTERNAL PARAMETERS-1'!$B$5:$J$44,3,FALSE) + OVYLD1_!BX163*(1-VLOOKUP(OVYLD2_!BX$4,'[1]INTERNAL PARAMETERS-1'!$B$5:$J$44,5,FALSE))*VLOOKUP(OVYLD2_!BX$4,'[1]INTERNAL PARAMETERS-1'!$B$5:$J$44,8,FALSE)*VLOOKUP(OVYLD2_!BX$4,'[1]INTERNAL PARAMETERS-1'!$B$5:$J$44,3,FALSE)</f>
        <v>0</v>
      </c>
      <c r="BY163" s="44">
        <f>OVYLD1_!BY163*VLOOKUP(OVYLD2_!BY$4,'[1]INTERNAL PARAMETERS-1'!$B$5:$J$44,5,FALSE)*VLOOKUP(OVYLD2_!BY$4,'[1]INTERNAL PARAMETERS-1'!$B$5:$J$44,6,FALSE)*VLOOKUP(OVYLD2_!BY$4,'[1]INTERNAL PARAMETERS-1'!$B$5:$J$44,3,FALSE) + OVYLD1_!BY163*(1-VLOOKUP(OVYLD2_!BY$4,'[1]INTERNAL PARAMETERS-1'!$B$5:$J$44,5,FALSE))*VLOOKUP(OVYLD2_!BY$4,'[1]INTERNAL PARAMETERS-1'!$B$5:$J$44,8,FALSE)*VLOOKUP(OVYLD2_!BY$4,'[1]INTERNAL PARAMETERS-1'!$B$5:$J$44,3,FALSE)</f>
        <v>0</v>
      </c>
      <c r="BZ163" s="44">
        <f>OVYLD1_!BZ163*VLOOKUP(OVYLD2_!BZ$4,'[1]INTERNAL PARAMETERS-1'!$B$5:$J$44,5,FALSE)*VLOOKUP(OVYLD2_!BZ$4,'[1]INTERNAL PARAMETERS-1'!$B$5:$J$44,6,FALSE)*VLOOKUP(OVYLD2_!BZ$4,'[1]INTERNAL PARAMETERS-1'!$B$5:$J$44,3,FALSE) + OVYLD1_!BZ163*(1-VLOOKUP(OVYLD2_!BZ$4,'[1]INTERNAL PARAMETERS-1'!$B$5:$J$44,5,FALSE))*VLOOKUP(OVYLD2_!BZ$4,'[1]INTERNAL PARAMETERS-1'!$B$5:$J$44,8,FALSE)*VLOOKUP(OVYLD2_!BZ$4,'[1]INTERNAL PARAMETERS-1'!$B$5:$J$44,3,FALSE)</f>
        <v>1.1498818612198766E-3</v>
      </c>
      <c r="CA163" s="44">
        <f>OVYLD1_!CA163*VLOOKUP(OVYLD2_!CA$4,'[1]INTERNAL PARAMETERS-1'!$B$5:$J$44,5,FALSE)*VLOOKUP(OVYLD2_!CA$4,'[1]INTERNAL PARAMETERS-1'!$B$5:$J$44,6,FALSE)*VLOOKUP(OVYLD2_!CA$4,'[1]INTERNAL PARAMETERS-1'!$B$5:$J$44,3,FALSE) + OVYLD1_!CA163*(1-VLOOKUP(OVYLD2_!CA$4,'[1]INTERNAL PARAMETERS-1'!$B$5:$J$44,5,FALSE))*VLOOKUP(OVYLD2_!CA$4,'[1]INTERNAL PARAMETERS-1'!$B$5:$J$44,8,FALSE)*VLOOKUP(OVYLD2_!CA$4,'[1]INTERNAL PARAMETERS-1'!$B$5:$J$44,3,FALSE)</f>
        <v>0</v>
      </c>
      <c r="CB163" s="44">
        <f>OVYLD1_!CB163*VLOOKUP(OVYLD2_!CB$4,'[1]INTERNAL PARAMETERS-1'!$B$5:$J$44,5,FALSE)*VLOOKUP(OVYLD2_!CB$4,'[1]INTERNAL PARAMETERS-1'!$B$5:$J$44,6,FALSE)*VLOOKUP(OVYLD2_!CB$4,'[1]INTERNAL PARAMETERS-1'!$B$5:$J$44,3,FALSE) + OVYLD1_!CB163*(1-VLOOKUP(OVYLD2_!CB$4,'[1]INTERNAL PARAMETERS-1'!$B$5:$J$44,5,FALSE))*VLOOKUP(OVYLD2_!CB$4,'[1]INTERNAL PARAMETERS-1'!$B$5:$J$44,8,FALSE)*VLOOKUP(OVYLD2_!CB$4,'[1]INTERNAL PARAMETERS-1'!$B$5:$J$44,3,FALSE)</f>
        <v>0</v>
      </c>
      <c r="CC163" s="44">
        <f>OVYLD1_!CC163*VLOOKUP(OVYLD2_!CC$4,'[1]INTERNAL PARAMETERS-1'!$B$5:$J$44,5,FALSE)*VLOOKUP(OVYLD2_!CC$4,'[1]INTERNAL PARAMETERS-1'!$B$5:$J$44,6,FALSE)*VLOOKUP(OVYLD2_!CC$4,'[1]INTERNAL PARAMETERS-1'!$B$5:$J$44,3,FALSE) + OVYLD1_!CC163*(1-VLOOKUP(OVYLD2_!CC$4,'[1]INTERNAL PARAMETERS-1'!$B$5:$J$44,5,FALSE))*VLOOKUP(OVYLD2_!CC$4,'[1]INTERNAL PARAMETERS-1'!$B$5:$J$44,8,FALSE)*VLOOKUP(OVYLD2_!CC$4,'[1]INTERNAL PARAMETERS-1'!$B$5:$J$44,3,FALSE)</f>
        <v>1.9165086100238191E-3</v>
      </c>
      <c r="CD163" s="44">
        <f>OVYLD1_!CD163*VLOOKUP(OVYLD2_!CD$4,'[1]INTERNAL PARAMETERS-1'!$B$5:$J$44,5,FALSE)*VLOOKUP(OVYLD2_!CD$4,'[1]INTERNAL PARAMETERS-1'!$B$5:$J$44,6,FALSE)*VLOOKUP(OVYLD2_!CD$4,'[1]INTERNAL PARAMETERS-1'!$B$5:$J$44,3,FALSE) + OVYLD1_!CD163*(1-VLOOKUP(OVYLD2_!CD$4,'[1]INTERNAL PARAMETERS-1'!$B$5:$J$44,5,FALSE))*VLOOKUP(OVYLD2_!CD$4,'[1]INTERNAL PARAMETERS-1'!$B$5:$J$44,8,FALSE)*VLOOKUP(OVYLD2_!CD$4,'[1]INTERNAL PARAMETERS-1'!$B$5:$J$44,3,FALSE)</f>
        <v>1.0620664827656673E-2</v>
      </c>
      <c r="CE163" s="44">
        <f>OVYLD1_!CE163*VLOOKUP(OVYLD2_!CE$4,'[1]INTERNAL PARAMETERS-1'!$B$5:$J$44,5,FALSE)*VLOOKUP(OVYLD2_!CE$4,'[1]INTERNAL PARAMETERS-1'!$B$5:$J$44,6,FALSE)*VLOOKUP(OVYLD2_!CE$4,'[1]INTERNAL PARAMETERS-1'!$B$5:$J$44,3,FALSE) + OVYLD1_!CE163*(1-VLOOKUP(OVYLD2_!CE$4,'[1]INTERNAL PARAMETERS-1'!$B$5:$J$44,5,FALSE))*VLOOKUP(OVYLD2_!CE$4,'[1]INTERNAL PARAMETERS-1'!$B$5:$J$44,8,FALSE)*VLOOKUP(OVYLD2_!CE$4,'[1]INTERNAL PARAMETERS-1'!$B$5:$J$44,3,FALSE)</f>
        <v>1.6563975849485667E-2</v>
      </c>
      <c r="CF163" s="44">
        <f>OVYLD1_!CF163*VLOOKUP(OVYLD2_!CF$4,'[1]INTERNAL PARAMETERS-1'!$B$5:$J$44,5,FALSE)*VLOOKUP(OVYLD2_!CF$4,'[1]INTERNAL PARAMETERS-1'!$B$5:$J$44,6,FALSE)*VLOOKUP(OVYLD2_!CF$4,'[1]INTERNAL PARAMETERS-1'!$B$5:$J$44,3,FALSE) + OVYLD1_!CF163*(1-VLOOKUP(OVYLD2_!CF$4,'[1]INTERNAL PARAMETERS-1'!$B$5:$J$44,5,FALSE))*VLOOKUP(OVYLD2_!CF$4,'[1]INTERNAL PARAMETERS-1'!$B$5:$J$44,8,FALSE)*VLOOKUP(OVYLD2_!CF$4,'[1]INTERNAL PARAMETERS-1'!$B$5:$J$44,3,FALSE)</f>
        <v>1.0629106503916878E-2</v>
      </c>
      <c r="CG163" s="44">
        <f>OVYLD1_!CG163*VLOOKUP(OVYLD2_!CG$4,'[1]INTERNAL PARAMETERS-1'!$B$5:$J$44,5,FALSE)*VLOOKUP(OVYLD2_!CG$4,'[1]INTERNAL PARAMETERS-1'!$B$5:$J$44,6,FALSE)*VLOOKUP(OVYLD2_!CG$4,'[1]INTERNAL PARAMETERS-1'!$B$5:$J$44,3,FALSE) + OVYLD1_!CG163*(1-VLOOKUP(OVYLD2_!CG$4,'[1]INTERNAL PARAMETERS-1'!$B$5:$J$44,5,FALSE))*VLOOKUP(OVYLD2_!CG$4,'[1]INTERNAL PARAMETERS-1'!$B$5:$J$44,8,FALSE)*VLOOKUP(OVYLD2_!CG$4,'[1]INTERNAL PARAMETERS-1'!$B$5:$J$44,3,FALSE)</f>
        <v>2.1133786352229979E-3</v>
      </c>
      <c r="CH163" s="43">
        <f>OVYLD1_!CH163*VLOOKUP(OVYLD2_!CH$4,'[1]INTERNAL PARAMETERS-1'!$B$5:$J$44,5,FALSE)*VLOOKUP(OVYLD2_!CH$4,'[1]INTERNAL PARAMETERS-1'!$B$5:$J$44,6,FALSE)*VLOOKUP(OVYLD2_!CH$4,'[1]INTERNAL PARAMETERS-1'!$B$5:$J$44,3,FALSE) + OVYLD1_!CH163*(1-VLOOKUP(OVYLD2_!CH$4,'[1]INTERNAL PARAMETERS-1'!$B$5:$J$44,5,FALSE))*VLOOKUP(OVYLD2_!CH$4,'[1]INTERNAL PARAMETERS-1'!$B$5:$J$44,8,FALSE)*VLOOKUP(OVYLD2_!CH$4,'[1]INTERNAL PARAMETERS-1'!$B$5:$J$44,3,FALSE)</f>
        <v>0</v>
      </c>
      <c r="CJ163" s="45">
        <f t="shared" si="4"/>
        <v>166.50940165462899</v>
      </c>
      <c r="CK163" s="43">
        <f t="shared" si="5"/>
        <v>16.947364113896509</v>
      </c>
    </row>
    <row r="164" spans="2:89" x14ac:dyDescent="0.5">
      <c r="B164" s="58" t="s">
        <v>8</v>
      </c>
      <c r="C164" s="57" t="s">
        <v>81</v>
      </c>
      <c r="D164" s="57" t="s">
        <v>65</v>
      </c>
      <c r="E164" s="128">
        <f>OVERALL2021!AI164</f>
        <v>756.37799999999993</v>
      </c>
      <c r="F164" s="59">
        <f>'[1]INTERNAL PARAMETERS-1'!M20</f>
        <v>12.89</v>
      </c>
      <c r="G164" s="45">
        <f>OVYLD1_!G164*VLOOKUP(OVYLD2_!G$4,'[1]INTERNAL PARAMETERS-1'!$B$5:$J$44,5,FALSE)*VLOOKUP(OVYLD2_!G$4,'[1]INTERNAL PARAMETERS-1'!$B$5:$J$44,7,FALSE)*OVYLD2_!$F164 + OVYLD1_!G164*(1-VLOOKUP(OVYLD2_!G$4,'[1]INTERNAL PARAMETERS-1'!$B$5:$J$44,5,FALSE))*VLOOKUP(OVYLD2_!G$4,'[1]INTERNAL PARAMETERS-1'!$B$5:$J$44,9,FALSE)*OVYLD2_!$F164</f>
        <v>19.479407705430496</v>
      </c>
      <c r="H164" s="44">
        <f>OVYLD1_!H164*VLOOKUP(OVYLD2_!H$4,'[1]INTERNAL PARAMETERS-1'!$B$5:$J$44,5,FALSE)*VLOOKUP(OVYLD2_!H$4,'[1]INTERNAL PARAMETERS-1'!$B$5:$J$44,7,FALSE)*OVYLD2_!$F164 + OVYLD1_!H164*(1-VLOOKUP(OVYLD2_!H$4,'[1]INTERNAL PARAMETERS-1'!$B$5:$J$44,5,FALSE))*VLOOKUP(OVYLD2_!H$4,'[1]INTERNAL PARAMETERS-1'!$B$5:$J$44,9,FALSE)*OVYLD2_!$F164</f>
        <v>10.768214178012816</v>
      </c>
      <c r="I164" s="44">
        <f>OVYLD1_!I164*VLOOKUP(OVYLD2_!I$4,'[1]INTERNAL PARAMETERS-1'!$B$5:$J$44,5,FALSE)*VLOOKUP(OVYLD2_!I$4,'[1]INTERNAL PARAMETERS-1'!$B$5:$J$44,7,FALSE)*OVYLD2_!$F164 + OVYLD1_!I164*(1-VLOOKUP(OVYLD2_!I$4,'[1]INTERNAL PARAMETERS-1'!$B$5:$J$44,5,FALSE))*VLOOKUP(OVYLD2_!I$4,'[1]INTERNAL PARAMETERS-1'!$B$5:$J$44,9,FALSE)*OVYLD2_!$F164</f>
        <v>23.452381636329839</v>
      </c>
      <c r="J164" s="44">
        <f>OVYLD1_!J164*VLOOKUP(OVYLD2_!J$4,'[1]INTERNAL PARAMETERS-1'!$B$5:$J$44,5,FALSE)*VLOOKUP(OVYLD2_!J$4,'[1]INTERNAL PARAMETERS-1'!$B$5:$J$44,7,FALSE)*OVYLD2_!$F164 + OVYLD1_!J164*(1-VLOOKUP(OVYLD2_!J$4,'[1]INTERNAL PARAMETERS-1'!$B$5:$J$44,5,FALSE))*VLOOKUP(OVYLD2_!J$4,'[1]INTERNAL PARAMETERS-1'!$B$5:$J$44,9,FALSE)*OVYLD2_!$F164</f>
        <v>0</v>
      </c>
      <c r="K164" s="44">
        <f>OVYLD1_!K164*VLOOKUP(OVYLD2_!K$4,'[1]INTERNAL PARAMETERS-1'!$B$5:$J$44,5,FALSE)*VLOOKUP(OVYLD2_!K$4,'[1]INTERNAL PARAMETERS-1'!$B$5:$J$44,7,FALSE)*OVYLD2_!$F164 + OVYLD1_!K164*(1-VLOOKUP(OVYLD2_!K$4,'[1]INTERNAL PARAMETERS-1'!$B$5:$J$44,5,FALSE))*VLOOKUP(OVYLD2_!K$4,'[1]INTERNAL PARAMETERS-1'!$B$5:$J$44,9,FALSE)*OVYLD2_!$F164</f>
        <v>0</v>
      </c>
      <c r="L164" s="44">
        <f>OVYLD1_!L164*VLOOKUP(OVYLD2_!L$4,'[1]INTERNAL PARAMETERS-1'!$B$5:$J$44,5,FALSE)*VLOOKUP(OVYLD2_!L$4,'[1]INTERNAL PARAMETERS-1'!$B$5:$J$44,7,FALSE)*OVYLD2_!$F164 + OVYLD1_!L164*(1-VLOOKUP(OVYLD2_!L$4,'[1]INTERNAL PARAMETERS-1'!$B$5:$J$44,5,FALSE))*VLOOKUP(OVYLD2_!L$4,'[1]INTERNAL PARAMETERS-1'!$B$5:$J$44,9,FALSE)*OVYLD2_!$F164</f>
        <v>0</v>
      </c>
      <c r="M164" s="44">
        <f>OVYLD1_!M164*VLOOKUP(OVYLD2_!M$4,'[1]INTERNAL PARAMETERS-1'!$B$5:$J$44,5,FALSE)*VLOOKUP(OVYLD2_!M$4,'[1]INTERNAL PARAMETERS-1'!$B$5:$J$44,7,FALSE)*OVYLD2_!$F164 + OVYLD1_!M164*(1-VLOOKUP(OVYLD2_!M$4,'[1]INTERNAL PARAMETERS-1'!$B$5:$J$44,5,FALSE))*VLOOKUP(OVYLD2_!M$4,'[1]INTERNAL PARAMETERS-1'!$B$5:$J$44,9,FALSE)*OVYLD2_!$F164</f>
        <v>4.6803923459556476</v>
      </c>
      <c r="N164" s="44">
        <f>OVYLD1_!N164*VLOOKUP(OVYLD2_!N$4,'[1]INTERNAL PARAMETERS-1'!$B$5:$J$44,5,FALSE)*VLOOKUP(OVYLD2_!N$4,'[1]INTERNAL PARAMETERS-1'!$B$5:$J$44,7,FALSE)*OVYLD2_!$F164 + OVYLD1_!N164*(1-VLOOKUP(OVYLD2_!N$4,'[1]INTERNAL PARAMETERS-1'!$B$5:$J$44,5,FALSE))*VLOOKUP(OVYLD2_!N$4,'[1]INTERNAL PARAMETERS-1'!$B$5:$J$44,9,FALSE)*OVYLD2_!$F164</f>
        <v>6.2010608419304995E-2</v>
      </c>
      <c r="O164" s="44">
        <f>OVYLD1_!O164*VLOOKUP(OVYLD2_!O$4,'[1]INTERNAL PARAMETERS-1'!$B$5:$J$44,5,FALSE)*VLOOKUP(OVYLD2_!O$4,'[1]INTERNAL PARAMETERS-1'!$B$5:$J$44,7,FALSE)*OVYLD2_!$F164 + OVYLD1_!O164*(1-VLOOKUP(OVYLD2_!O$4,'[1]INTERNAL PARAMETERS-1'!$B$5:$J$44,5,FALSE))*VLOOKUP(OVYLD2_!O$4,'[1]INTERNAL PARAMETERS-1'!$B$5:$J$44,9,FALSE)*OVYLD2_!$F164</f>
        <v>0</v>
      </c>
      <c r="P164" s="44">
        <f>OVYLD1_!P164*VLOOKUP(OVYLD2_!P$4,'[1]INTERNAL PARAMETERS-1'!$B$5:$J$44,5,FALSE)*VLOOKUP(OVYLD2_!P$4,'[1]INTERNAL PARAMETERS-1'!$B$5:$J$44,7,FALSE)*OVYLD2_!$F164 + OVYLD1_!P164*(1-VLOOKUP(OVYLD2_!P$4,'[1]INTERNAL PARAMETERS-1'!$B$5:$J$44,5,FALSE))*VLOOKUP(OVYLD2_!P$4,'[1]INTERNAL PARAMETERS-1'!$B$5:$J$44,9,FALSE)*OVYLD2_!$F164</f>
        <v>0</v>
      </c>
      <c r="Q164" s="44">
        <f>OVYLD1_!Q164*VLOOKUP(OVYLD2_!Q$4,'[1]INTERNAL PARAMETERS-1'!$B$5:$J$44,5,FALSE)*VLOOKUP(OVYLD2_!Q$4,'[1]INTERNAL PARAMETERS-1'!$B$5:$J$44,7,FALSE)*OVYLD2_!$F164 + OVYLD1_!Q164*(1-VLOOKUP(OVYLD2_!Q$4,'[1]INTERNAL PARAMETERS-1'!$B$5:$J$44,5,FALSE))*VLOOKUP(OVYLD2_!Q$4,'[1]INTERNAL PARAMETERS-1'!$B$5:$J$44,9,FALSE)*OVYLD2_!$F164</f>
        <v>0</v>
      </c>
      <c r="R164" s="44">
        <f>OVYLD1_!R164*VLOOKUP(OVYLD2_!R$4,'[1]INTERNAL PARAMETERS-1'!$B$5:$J$44,5,FALSE)*VLOOKUP(OVYLD2_!R$4,'[1]INTERNAL PARAMETERS-1'!$B$5:$J$44,7,FALSE)*OVYLD2_!$F164 + OVYLD1_!R164*(1-VLOOKUP(OVYLD2_!R$4,'[1]INTERNAL PARAMETERS-1'!$B$5:$J$44,5,FALSE))*VLOOKUP(OVYLD2_!R$4,'[1]INTERNAL PARAMETERS-1'!$B$5:$J$44,9,FALSE)*OVYLD2_!$F164</f>
        <v>0</v>
      </c>
      <c r="S164" s="44">
        <f>OVYLD1_!S164*VLOOKUP(OVYLD2_!S$4,'[1]INTERNAL PARAMETERS-1'!$B$5:$J$44,5,FALSE)*VLOOKUP(OVYLD2_!S$4,'[1]INTERNAL PARAMETERS-1'!$B$5:$J$44,7,FALSE)*OVYLD2_!$F164 + OVYLD1_!S164*(1-VLOOKUP(OVYLD2_!S$4,'[1]INTERNAL PARAMETERS-1'!$B$5:$J$44,5,FALSE))*VLOOKUP(OVYLD2_!S$4,'[1]INTERNAL PARAMETERS-1'!$B$5:$J$44,9,FALSE)*OVYLD2_!$F164</f>
        <v>2.2700302226105618</v>
      </c>
      <c r="T164" s="44">
        <f>OVYLD1_!T164*VLOOKUP(OVYLD2_!T$4,'[1]INTERNAL PARAMETERS-1'!$B$5:$J$44,5,FALSE)*VLOOKUP(OVYLD2_!T$4,'[1]INTERNAL PARAMETERS-1'!$B$5:$J$44,7,FALSE)*OVYLD2_!$F164 + OVYLD1_!T164*(1-VLOOKUP(OVYLD2_!T$4,'[1]INTERNAL PARAMETERS-1'!$B$5:$J$44,5,FALSE))*VLOOKUP(OVYLD2_!T$4,'[1]INTERNAL PARAMETERS-1'!$B$5:$J$44,9,FALSE)*OVYLD2_!$F164</f>
        <v>0.79373383782462004</v>
      </c>
      <c r="U164" s="44">
        <f>OVYLD1_!U164*VLOOKUP(OVYLD2_!U$4,'[1]INTERNAL PARAMETERS-1'!$B$5:$J$44,5,FALSE)*VLOOKUP(OVYLD2_!U$4,'[1]INTERNAL PARAMETERS-1'!$B$5:$J$44,7,FALSE)*OVYLD2_!$F164 + OVYLD1_!U164*(1-VLOOKUP(OVYLD2_!U$4,'[1]INTERNAL PARAMETERS-1'!$B$5:$J$44,5,FALSE))*VLOOKUP(OVYLD2_!U$4,'[1]INTERNAL PARAMETERS-1'!$B$5:$J$44,9,FALSE)*OVYLD2_!$F164</f>
        <v>0.2242215463041792</v>
      </c>
      <c r="V164" s="44">
        <f>OVYLD1_!V164*VLOOKUP(OVYLD2_!V$4,'[1]INTERNAL PARAMETERS-1'!$B$5:$J$44,5,FALSE)*VLOOKUP(OVYLD2_!V$4,'[1]INTERNAL PARAMETERS-1'!$B$5:$J$44,7,FALSE)*OVYLD2_!$F164 + OVYLD1_!V164*(1-VLOOKUP(OVYLD2_!V$4,'[1]INTERNAL PARAMETERS-1'!$B$5:$J$44,5,FALSE))*VLOOKUP(OVYLD2_!V$4,'[1]INTERNAL PARAMETERS-1'!$B$5:$J$44,9,FALSE)*OVYLD2_!$F164</f>
        <v>3.6983126861273496</v>
      </c>
      <c r="W164" s="44">
        <f>OVYLD1_!W164*VLOOKUP(OVYLD2_!W$4,'[1]INTERNAL PARAMETERS-1'!$B$5:$J$44,5,FALSE)*VLOOKUP(OVYLD2_!W$4,'[1]INTERNAL PARAMETERS-1'!$B$5:$J$44,7,FALSE)*OVYLD2_!$F164 + OVYLD1_!W164*(1-VLOOKUP(OVYLD2_!W$4,'[1]INTERNAL PARAMETERS-1'!$B$5:$J$44,5,FALSE))*VLOOKUP(OVYLD2_!W$4,'[1]INTERNAL PARAMETERS-1'!$B$5:$J$44,9,FALSE)*OVYLD2_!$F164</f>
        <v>0</v>
      </c>
      <c r="X164" s="44">
        <f>OVYLD1_!X164*VLOOKUP(OVYLD2_!X$4,'[1]INTERNAL PARAMETERS-1'!$B$5:$J$44,5,FALSE)*VLOOKUP(OVYLD2_!X$4,'[1]INTERNAL PARAMETERS-1'!$B$5:$J$44,7,FALSE)*OVYLD2_!$F164 + OVYLD1_!X164*(1-VLOOKUP(OVYLD2_!X$4,'[1]INTERNAL PARAMETERS-1'!$B$5:$J$44,5,FALSE))*VLOOKUP(OVYLD2_!X$4,'[1]INTERNAL PARAMETERS-1'!$B$5:$J$44,9,FALSE)*OVYLD2_!$F164</f>
        <v>0</v>
      </c>
      <c r="Y164" s="44">
        <f>OVYLD1_!Y164*VLOOKUP(OVYLD2_!Y$4,'[1]INTERNAL PARAMETERS-1'!$B$5:$J$44,5,FALSE)*VLOOKUP(OVYLD2_!Y$4,'[1]INTERNAL PARAMETERS-1'!$B$5:$J$44,7,FALSE)*OVYLD2_!$F164 + OVYLD1_!Y164*(1-VLOOKUP(OVYLD2_!Y$4,'[1]INTERNAL PARAMETERS-1'!$B$5:$J$44,5,FALSE))*VLOOKUP(OVYLD2_!Y$4,'[1]INTERNAL PARAMETERS-1'!$B$5:$J$44,9,FALSE)*OVYLD2_!$F164</f>
        <v>0</v>
      </c>
      <c r="Z164" s="44">
        <f>OVYLD1_!Z164*VLOOKUP(OVYLD2_!Z$4,'[1]INTERNAL PARAMETERS-1'!$B$5:$J$44,5,FALSE)*VLOOKUP(OVYLD2_!Z$4,'[1]INTERNAL PARAMETERS-1'!$B$5:$J$44,7,FALSE)*OVYLD2_!$F164 + OVYLD1_!Z164*(1-VLOOKUP(OVYLD2_!Z$4,'[1]INTERNAL PARAMETERS-1'!$B$5:$J$44,5,FALSE))*VLOOKUP(OVYLD2_!Z$4,'[1]INTERNAL PARAMETERS-1'!$B$5:$J$44,9,FALSE)*OVYLD2_!$F164</f>
        <v>0</v>
      </c>
      <c r="AA164" s="44">
        <f>OVYLD1_!AA164*VLOOKUP(OVYLD2_!AA$4,'[1]INTERNAL PARAMETERS-1'!$B$5:$J$44,5,FALSE)*VLOOKUP(OVYLD2_!AA$4,'[1]INTERNAL PARAMETERS-1'!$B$5:$J$44,7,FALSE)*OVYLD2_!$F164 + OVYLD1_!AA164*(1-VLOOKUP(OVYLD2_!AA$4,'[1]INTERNAL PARAMETERS-1'!$B$5:$J$44,5,FALSE))*VLOOKUP(OVYLD2_!AA$4,'[1]INTERNAL PARAMETERS-1'!$B$5:$J$44,9,FALSE)*OVYLD2_!$F164</f>
        <v>0</v>
      </c>
      <c r="AB164" s="44">
        <f>OVYLD1_!AB164*VLOOKUP(OVYLD2_!AB$4,'[1]INTERNAL PARAMETERS-1'!$B$5:$J$44,5,FALSE)*VLOOKUP(OVYLD2_!AB$4,'[1]INTERNAL PARAMETERS-1'!$B$5:$J$44,7,FALSE)*OVYLD2_!$F164 + OVYLD1_!AB164*(1-VLOOKUP(OVYLD2_!AB$4,'[1]INTERNAL PARAMETERS-1'!$B$5:$J$44,5,FALSE))*VLOOKUP(OVYLD2_!AB$4,'[1]INTERNAL PARAMETERS-1'!$B$5:$J$44,9,FALSE)*OVYLD2_!$F164</f>
        <v>0</v>
      </c>
      <c r="AC164" s="44">
        <f>OVYLD1_!AC164*VLOOKUP(OVYLD2_!AC$4,'[1]INTERNAL PARAMETERS-1'!$B$5:$J$44,5,FALSE)*VLOOKUP(OVYLD2_!AC$4,'[1]INTERNAL PARAMETERS-1'!$B$5:$J$44,7,FALSE)*OVYLD2_!$F164 + OVYLD1_!AC164*(1-VLOOKUP(OVYLD2_!AC$4,'[1]INTERNAL PARAMETERS-1'!$B$5:$J$44,5,FALSE))*VLOOKUP(OVYLD2_!AC$4,'[1]INTERNAL PARAMETERS-1'!$B$5:$J$44,9,FALSE)*OVYLD2_!$F164</f>
        <v>0</v>
      </c>
      <c r="AD164" s="44">
        <f>OVYLD1_!AD164*VLOOKUP(OVYLD2_!AD$4,'[1]INTERNAL PARAMETERS-1'!$B$5:$J$44,5,FALSE)*VLOOKUP(OVYLD2_!AD$4,'[1]INTERNAL PARAMETERS-1'!$B$5:$J$44,7,FALSE)*OVYLD2_!$F164 + OVYLD1_!AD164*(1-VLOOKUP(OVYLD2_!AD$4,'[1]INTERNAL PARAMETERS-1'!$B$5:$J$44,5,FALSE))*VLOOKUP(OVYLD2_!AD$4,'[1]INTERNAL PARAMETERS-1'!$B$5:$J$44,9,FALSE)*OVYLD2_!$F164</f>
        <v>0</v>
      </c>
      <c r="AE164" s="44">
        <f>OVYLD1_!AE164*VLOOKUP(OVYLD2_!AE$4,'[1]INTERNAL PARAMETERS-1'!$B$5:$J$44,5,FALSE)*VLOOKUP(OVYLD2_!AE$4,'[1]INTERNAL PARAMETERS-1'!$B$5:$J$44,7,FALSE)*OVYLD2_!$F164 + OVYLD1_!AE164*(1-VLOOKUP(OVYLD2_!AE$4,'[1]INTERNAL PARAMETERS-1'!$B$5:$J$44,5,FALSE))*VLOOKUP(OVYLD2_!AE$4,'[1]INTERNAL PARAMETERS-1'!$B$5:$J$44,9,FALSE)*OVYLD2_!$F164</f>
        <v>0</v>
      </c>
      <c r="AF164" s="44">
        <f>OVYLD1_!AF164*VLOOKUP(OVYLD2_!AF$4,'[1]INTERNAL PARAMETERS-1'!$B$5:$J$44,5,FALSE)*VLOOKUP(OVYLD2_!AF$4,'[1]INTERNAL PARAMETERS-1'!$B$5:$J$44,7,FALSE)*OVYLD2_!$F164 + OVYLD1_!AF164*(1-VLOOKUP(OVYLD2_!AF$4,'[1]INTERNAL PARAMETERS-1'!$B$5:$J$44,5,FALSE))*VLOOKUP(OVYLD2_!AF$4,'[1]INTERNAL PARAMETERS-1'!$B$5:$J$44,9,FALSE)*OVYLD2_!$F164</f>
        <v>0</v>
      </c>
      <c r="AG164" s="44">
        <f>OVYLD1_!AG164*VLOOKUP(OVYLD2_!AG$4,'[1]INTERNAL PARAMETERS-1'!$B$5:$J$44,5,FALSE)*VLOOKUP(OVYLD2_!AG$4,'[1]INTERNAL PARAMETERS-1'!$B$5:$J$44,7,FALSE)*OVYLD2_!$F164 + OVYLD1_!AG164*(1-VLOOKUP(OVYLD2_!AG$4,'[1]INTERNAL PARAMETERS-1'!$B$5:$J$44,5,FALSE))*VLOOKUP(OVYLD2_!AG$4,'[1]INTERNAL PARAMETERS-1'!$B$5:$J$44,9,FALSE)*OVYLD2_!$F164</f>
        <v>0</v>
      </c>
      <c r="AH164" s="44">
        <f>OVYLD1_!AH164*VLOOKUP(OVYLD2_!AH$4,'[1]INTERNAL PARAMETERS-1'!$B$5:$J$44,5,FALSE)*VLOOKUP(OVYLD2_!AH$4,'[1]INTERNAL PARAMETERS-1'!$B$5:$J$44,7,FALSE)*OVYLD2_!$F164 + OVYLD1_!AH164*(1-VLOOKUP(OVYLD2_!AH$4,'[1]INTERNAL PARAMETERS-1'!$B$5:$J$44,5,FALSE))*VLOOKUP(OVYLD2_!AH$4,'[1]INTERNAL PARAMETERS-1'!$B$5:$J$44,9,FALSE)*OVYLD2_!$F164</f>
        <v>0</v>
      </c>
      <c r="AI164" s="44">
        <f>OVYLD1_!AI164*VLOOKUP(OVYLD2_!AI$4,'[1]INTERNAL PARAMETERS-1'!$B$5:$J$44,5,FALSE)*VLOOKUP(OVYLD2_!AI$4,'[1]INTERNAL PARAMETERS-1'!$B$5:$J$44,7,FALSE)*OVYLD2_!$F164 + OVYLD1_!AI164*(1-VLOOKUP(OVYLD2_!AI$4,'[1]INTERNAL PARAMETERS-1'!$B$5:$J$44,5,FALSE))*VLOOKUP(OVYLD2_!AI$4,'[1]INTERNAL PARAMETERS-1'!$B$5:$J$44,9,FALSE)*OVYLD2_!$F164</f>
        <v>4.9606536792959996E-2</v>
      </c>
      <c r="AJ164" s="44">
        <f>OVYLD1_!AJ164*VLOOKUP(OVYLD2_!AJ$4,'[1]INTERNAL PARAMETERS-1'!$B$5:$J$44,5,FALSE)*VLOOKUP(OVYLD2_!AJ$4,'[1]INTERNAL PARAMETERS-1'!$B$5:$J$44,7,FALSE)*OVYLD2_!$F164 + OVYLD1_!AJ164*(1-VLOOKUP(OVYLD2_!AJ$4,'[1]INTERNAL PARAMETERS-1'!$B$5:$J$44,5,FALSE))*VLOOKUP(OVYLD2_!AJ$4,'[1]INTERNAL PARAMETERS-1'!$B$5:$J$44,9,FALSE)*OVYLD2_!$F164</f>
        <v>0.12897699566169599</v>
      </c>
      <c r="AK164" s="44">
        <f>OVYLD1_!AK164*VLOOKUP(OVYLD2_!AK$4,'[1]INTERNAL PARAMETERS-1'!$B$5:$J$44,5,FALSE)*VLOOKUP(OVYLD2_!AK$4,'[1]INTERNAL PARAMETERS-1'!$B$5:$J$44,7,FALSE)*OVYLD2_!$F164 + OVYLD1_!AK164*(1-VLOOKUP(OVYLD2_!AK$4,'[1]INTERNAL PARAMETERS-1'!$B$5:$J$44,5,FALSE))*VLOOKUP(OVYLD2_!AK$4,'[1]INTERNAL PARAMETERS-1'!$B$5:$J$44,9,FALSE)*OVYLD2_!$F164</f>
        <v>0</v>
      </c>
      <c r="AL164" s="44">
        <f>OVYLD1_!AL164*VLOOKUP(OVYLD2_!AL$4,'[1]INTERNAL PARAMETERS-1'!$B$5:$J$44,5,FALSE)*VLOOKUP(OVYLD2_!AL$4,'[1]INTERNAL PARAMETERS-1'!$B$5:$J$44,7,FALSE)*OVYLD2_!$F164 + OVYLD1_!AL164*(1-VLOOKUP(OVYLD2_!AL$4,'[1]INTERNAL PARAMETERS-1'!$B$5:$J$44,5,FALSE))*VLOOKUP(OVYLD2_!AL$4,'[1]INTERNAL PARAMETERS-1'!$B$5:$J$44,9,FALSE)*OVYLD2_!$F164</f>
        <v>0</v>
      </c>
      <c r="AM164" s="44">
        <f>OVYLD1_!AM164*VLOOKUP(OVYLD2_!AM$4,'[1]INTERNAL PARAMETERS-1'!$B$5:$J$44,5,FALSE)*VLOOKUP(OVYLD2_!AM$4,'[1]INTERNAL PARAMETERS-1'!$B$5:$J$44,7,FALSE)*OVYLD2_!$F164 + OVYLD1_!AM164*(1-VLOOKUP(OVYLD2_!AM$4,'[1]INTERNAL PARAMETERS-1'!$B$5:$J$44,5,FALSE))*VLOOKUP(OVYLD2_!AM$4,'[1]INTERNAL PARAMETERS-1'!$B$5:$J$44,9,FALSE)*OVYLD2_!$F164</f>
        <v>0</v>
      </c>
      <c r="AN164" s="44">
        <f>OVYLD1_!AN164*VLOOKUP(OVYLD2_!AN$4,'[1]INTERNAL PARAMETERS-1'!$B$5:$J$44,5,FALSE)*VLOOKUP(OVYLD2_!AN$4,'[1]INTERNAL PARAMETERS-1'!$B$5:$J$44,7,FALSE)*OVYLD2_!$F164 + OVYLD1_!AN164*(1-VLOOKUP(OVYLD2_!AN$4,'[1]INTERNAL PARAMETERS-1'!$B$5:$J$44,5,FALSE))*VLOOKUP(OVYLD2_!AN$4,'[1]INTERNAL PARAMETERS-1'!$B$5:$J$44,9,FALSE)*OVYLD2_!$F164</f>
        <v>0</v>
      </c>
      <c r="AO164" s="44">
        <f>OVYLD1_!AO164*VLOOKUP(OVYLD2_!AO$4,'[1]INTERNAL PARAMETERS-1'!$B$5:$J$44,5,FALSE)*VLOOKUP(OVYLD2_!AO$4,'[1]INTERNAL PARAMETERS-1'!$B$5:$J$44,7,FALSE)*OVYLD2_!$F164 + OVYLD1_!AO164*(1-VLOOKUP(OVYLD2_!AO$4,'[1]INTERNAL PARAMETERS-1'!$B$5:$J$44,5,FALSE))*VLOOKUP(OVYLD2_!AO$4,'[1]INTERNAL PARAMETERS-1'!$B$5:$J$44,9,FALSE)*OVYLD2_!$F164</f>
        <v>0</v>
      </c>
      <c r="AP164" s="44">
        <f>OVYLD1_!AP164*VLOOKUP(OVYLD2_!AP$4,'[1]INTERNAL PARAMETERS-1'!$B$5:$J$44,5,FALSE)*VLOOKUP(OVYLD2_!AP$4,'[1]INTERNAL PARAMETERS-1'!$B$5:$J$44,7,FALSE)*OVYLD2_!$F164 + OVYLD1_!AP164*(1-VLOOKUP(OVYLD2_!AP$4,'[1]INTERNAL PARAMETERS-1'!$B$5:$J$44,5,FALSE))*VLOOKUP(OVYLD2_!AP$4,'[1]INTERNAL PARAMETERS-1'!$B$5:$J$44,9,FALSE)*OVYLD2_!$F164</f>
        <v>0</v>
      </c>
      <c r="AQ164" s="44">
        <f>OVYLD1_!AQ164*VLOOKUP(OVYLD2_!AQ$4,'[1]INTERNAL PARAMETERS-1'!$B$5:$J$44,5,FALSE)*VLOOKUP(OVYLD2_!AQ$4,'[1]INTERNAL PARAMETERS-1'!$B$5:$J$44,7,FALSE)*OVYLD2_!$F164 + OVYLD1_!AQ164*(1-VLOOKUP(OVYLD2_!AQ$4,'[1]INTERNAL PARAMETERS-1'!$B$5:$J$44,5,FALSE))*VLOOKUP(OVYLD2_!AQ$4,'[1]INTERNAL PARAMETERS-1'!$B$5:$J$44,9,FALSE)*OVYLD2_!$F164</f>
        <v>0</v>
      </c>
      <c r="AR164" s="44">
        <f>OVYLD1_!AR164*VLOOKUP(OVYLD2_!AR$4,'[1]INTERNAL PARAMETERS-1'!$B$5:$J$44,5,FALSE)*VLOOKUP(OVYLD2_!AR$4,'[1]INTERNAL PARAMETERS-1'!$B$5:$J$44,7,FALSE)*OVYLD2_!$F164 + OVYLD1_!AR164*(1-VLOOKUP(OVYLD2_!AR$4,'[1]INTERNAL PARAMETERS-1'!$B$5:$J$44,5,FALSE))*VLOOKUP(OVYLD2_!AR$4,'[1]INTERNAL PARAMETERS-1'!$B$5:$J$44,9,FALSE)*OVYLD2_!$F164</f>
        <v>0</v>
      </c>
      <c r="AS164" s="44">
        <f>OVYLD1_!AS164*VLOOKUP(OVYLD2_!AS$4,'[1]INTERNAL PARAMETERS-1'!$B$5:$J$44,5,FALSE)*VLOOKUP(OVYLD2_!AS$4,'[1]INTERNAL PARAMETERS-1'!$B$5:$J$44,7,FALSE)*OVYLD2_!$F164 + OVYLD1_!AS164*(1-VLOOKUP(OVYLD2_!AS$4,'[1]INTERNAL PARAMETERS-1'!$B$5:$J$44,5,FALSE))*VLOOKUP(OVYLD2_!AS$4,'[1]INTERNAL PARAMETERS-1'!$B$5:$J$44,9,FALSE)*OVYLD2_!$F164</f>
        <v>0</v>
      </c>
      <c r="AT164" s="43">
        <f>OVYLD1_!AT164*VLOOKUP(OVYLD2_!AT$4,'[1]INTERNAL PARAMETERS-1'!$B$5:$J$44,5,FALSE)*VLOOKUP(OVYLD2_!AT$4,'[1]INTERNAL PARAMETERS-1'!$B$5:$J$44,7,FALSE)*OVYLD2_!$F164 + OVYLD1_!AT164*(1-VLOOKUP(OVYLD2_!AT$4,'[1]INTERNAL PARAMETERS-1'!$B$5:$J$44,5,FALSE))*VLOOKUP(OVYLD2_!AT$4,'[1]INTERNAL PARAMETERS-1'!$B$5:$J$44,9,FALSE)*OVYLD2_!$F164</f>
        <v>0</v>
      </c>
      <c r="AU164" s="45">
        <f>OVYLD1_!AU164*VLOOKUP(OVYLD2_!AU$4,'[1]INTERNAL PARAMETERS-1'!$B$5:$J$44,5,FALSE)*VLOOKUP(OVYLD2_!AU$4,'[1]INTERNAL PARAMETERS-1'!$B$5:$J$44,6,FALSE)*VLOOKUP(OVYLD2_!AU$4,'[1]INTERNAL PARAMETERS-1'!$B$5:$J$44,3,FALSE) + OVYLD1_!AU164*(1-VLOOKUP(OVYLD2_!AU$4,'[1]INTERNAL PARAMETERS-1'!$B$5:$J$44,5,FALSE))*VLOOKUP(OVYLD2_!AU$4,'[1]INTERNAL PARAMETERS-1'!$B$5:$J$44,8,FALSE)*VLOOKUP(OVYLD2_!AU$4,'[1]INTERNAL PARAMETERS-1'!$B$5:$J$44,3,FALSE)</f>
        <v>0</v>
      </c>
      <c r="AV164" s="44">
        <f>OVYLD1_!AV164*VLOOKUP(OVYLD2_!AV$4,'[1]INTERNAL PARAMETERS-1'!$B$5:$J$44,5,FALSE)*VLOOKUP(OVYLD2_!AV$4,'[1]INTERNAL PARAMETERS-1'!$B$5:$J$44,6,FALSE)*VLOOKUP(OVYLD2_!AV$4,'[1]INTERNAL PARAMETERS-1'!$B$5:$J$44,3,FALSE) + OVYLD1_!AV164*(1-VLOOKUP(OVYLD2_!AV$4,'[1]INTERNAL PARAMETERS-1'!$B$5:$J$44,5,FALSE))*VLOOKUP(OVYLD2_!AV$4,'[1]INTERNAL PARAMETERS-1'!$B$5:$J$44,8,FALSE)*VLOOKUP(OVYLD2_!AV$4,'[1]INTERNAL PARAMETERS-1'!$B$5:$J$44,3,FALSE)</f>
        <v>0</v>
      </c>
      <c r="AW164" s="44">
        <f>OVYLD1_!AW164*VLOOKUP(OVYLD2_!AW$4,'[1]INTERNAL PARAMETERS-1'!$B$5:$J$44,5,FALSE)*VLOOKUP(OVYLD2_!AW$4,'[1]INTERNAL PARAMETERS-1'!$B$5:$J$44,6,FALSE)*VLOOKUP(OVYLD2_!AW$4,'[1]INTERNAL PARAMETERS-1'!$B$5:$J$44,3,FALSE) + OVYLD1_!AW164*(1-VLOOKUP(OVYLD2_!AW$4,'[1]INTERNAL PARAMETERS-1'!$B$5:$J$44,5,FALSE))*VLOOKUP(OVYLD2_!AW$4,'[1]INTERNAL PARAMETERS-1'!$B$5:$J$44,8,FALSE)*VLOOKUP(OVYLD2_!AW$4,'[1]INTERNAL PARAMETERS-1'!$B$5:$J$44,3,FALSE)</f>
        <v>2.1481533920961051</v>
      </c>
      <c r="AX164" s="44">
        <f>OVYLD1_!AX164*VLOOKUP(OVYLD2_!AX$4,'[1]INTERNAL PARAMETERS-1'!$B$5:$J$44,5,FALSE)*VLOOKUP(OVYLD2_!AX$4,'[1]INTERNAL PARAMETERS-1'!$B$5:$J$44,6,FALSE)*VLOOKUP(OVYLD2_!AX$4,'[1]INTERNAL PARAMETERS-1'!$B$5:$J$44,3,FALSE) + OVYLD1_!AX164*(1-VLOOKUP(OVYLD2_!AX$4,'[1]INTERNAL PARAMETERS-1'!$B$5:$J$44,5,FALSE))*VLOOKUP(OVYLD2_!AX$4,'[1]INTERNAL PARAMETERS-1'!$B$5:$J$44,8,FALSE)*VLOOKUP(OVYLD2_!AX$4,'[1]INTERNAL PARAMETERS-1'!$B$5:$J$44,3,FALSE)</f>
        <v>0</v>
      </c>
      <c r="AY164" s="44">
        <f>OVYLD1_!AY164*VLOOKUP(OVYLD2_!AY$4,'[1]INTERNAL PARAMETERS-1'!$B$5:$J$44,5,FALSE)*VLOOKUP(OVYLD2_!AY$4,'[1]INTERNAL PARAMETERS-1'!$B$5:$J$44,6,FALSE)*VLOOKUP(OVYLD2_!AY$4,'[1]INTERNAL PARAMETERS-1'!$B$5:$J$44,3,FALSE) + OVYLD1_!AY164*(1-VLOOKUP(OVYLD2_!AY$4,'[1]INTERNAL PARAMETERS-1'!$B$5:$J$44,5,FALSE))*VLOOKUP(OVYLD2_!AY$4,'[1]INTERNAL PARAMETERS-1'!$B$5:$J$44,8,FALSE)*VLOOKUP(OVYLD2_!AY$4,'[1]INTERNAL PARAMETERS-1'!$B$5:$J$44,3,FALSE)</f>
        <v>0</v>
      </c>
      <c r="AZ164" s="44">
        <f>OVYLD1_!AZ164*VLOOKUP(OVYLD2_!AZ$4,'[1]INTERNAL PARAMETERS-1'!$B$5:$J$44,5,FALSE)*VLOOKUP(OVYLD2_!AZ$4,'[1]INTERNAL PARAMETERS-1'!$B$5:$J$44,6,FALSE)*VLOOKUP(OVYLD2_!AZ$4,'[1]INTERNAL PARAMETERS-1'!$B$5:$J$44,3,FALSE) + OVYLD1_!AZ164*(1-VLOOKUP(OVYLD2_!AZ$4,'[1]INTERNAL PARAMETERS-1'!$B$5:$J$44,5,FALSE))*VLOOKUP(OVYLD2_!AZ$4,'[1]INTERNAL PARAMETERS-1'!$B$5:$J$44,8,FALSE)*VLOOKUP(OVYLD2_!AZ$4,'[1]INTERNAL PARAMETERS-1'!$B$5:$J$44,3,FALSE)</f>
        <v>0</v>
      </c>
      <c r="BA164" s="44">
        <f>OVYLD1_!BA164*VLOOKUP(OVYLD2_!BA$4,'[1]INTERNAL PARAMETERS-1'!$B$5:$J$44,5,FALSE)*VLOOKUP(OVYLD2_!BA$4,'[1]INTERNAL PARAMETERS-1'!$B$5:$J$44,6,FALSE)*VLOOKUP(OVYLD2_!BA$4,'[1]INTERNAL PARAMETERS-1'!$B$5:$J$44,3,FALSE) + OVYLD1_!BA164*(1-VLOOKUP(OVYLD2_!BA$4,'[1]INTERNAL PARAMETERS-1'!$B$5:$J$44,5,FALSE))*VLOOKUP(OVYLD2_!BA$4,'[1]INTERNAL PARAMETERS-1'!$B$5:$J$44,8,FALSE)*VLOOKUP(OVYLD2_!BA$4,'[1]INTERNAL PARAMETERS-1'!$B$5:$J$44,3,FALSE)</f>
        <v>4.2850373124677903</v>
      </c>
      <c r="BB164" s="44">
        <f>OVYLD1_!BB164*VLOOKUP(OVYLD2_!BB$4,'[1]INTERNAL PARAMETERS-1'!$B$5:$J$44,5,FALSE)*VLOOKUP(OVYLD2_!BB$4,'[1]INTERNAL PARAMETERS-1'!$B$5:$J$44,6,FALSE)*VLOOKUP(OVYLD2_!BB$4,'[1]INTERNAL PARAMETERS-1'!$B$5:$J$44,3,FALSE) + OVYLD1_!BB164*(1-VLOOKUP(OVYLD2_!BB$4,'[1]INTERNAL PARAMETERS-1'!$B$5:$J$44,5,FALSE))*VLOOKUP(OVYLD2_!BB$4,'[1]INTERNAL PARAMETERS-1'!$B$5:$J$44,8,FALSE)*VLOOKUP(OVYLD2_!BB$4,'[1]INTERNAL PARAMETERS-1'!$B$5:$J$44,3,FALSE)</f>
        <v>0.28333459312582904</v>
      </c>
      <c r="BC164" s="44">
        <f>OVYLD1_!BC164*VLOOKUP(OVYLD2_!BC$4,'[1]INTERNAL PARAMETERS-1'!$B$5:$J$44,5,FALSE)*VLOOKUP(OVYLD2_!BC$4,'[1]INTERNAL PARAMETERS-1'!$B$5:$J$44,6,FALSE)*VLOOKUP(OVYLD2_!BC$4,'[1]INTERNAL PARAMETERS-1'!$B$5:$J$44,3,FALSE) + OVYLD1_!BC164*(1-VLOOKUP(OVYLD2_!BC$4,'[1]INTERNAL PARAMETERS-1'!$B$5:$J$44,5,FALSE))*VLOOKUP(OVYLD2_!BC$4,'[1]INTERNAL PARAMETERS-1'!$B$5:$J$44,8,FALSE)*VLOOKUP(OVYLD2_!BC$4,'[1]INTERNAL PARAMETERS-1'!$B$5:$J$44,3,FALSE)</f>
        <v>1.3298639036602176</v>
      </c>
      <c r="BD164" s="44">
        <f>OVYLD1_!BD164*VLOOKUP(OVYLD2_!BD$4,'[1]INTERNAL PARAMETERS-1'!$B$5:$J$44,5,FALSE)*VLOOKUP(OVYLD2_!BD$4,'[1]INTERNAL PARAMETERS-1'!$B$5:$J$44,6,FALSE)*VLOOKUP(OVYLD2_!BD$4,'[1]INTERNAL PARAMETERS-1'!$B$5:$J$44,3,FALSE) + OVYLD1_!BD164*(1-VLOOKUP(OVYLD2_!BD$4,'[1]INTERNAL PARAMETERS-1'!$B$5:$J$44,5,FALSE))*VLOOKUP(OVYLD2_!BD$4,'[1]INTERNAL PARAMETERS-1'!$B$5:$J$44,8,FALSE)*VLOOKUP(OVYLD2_!BD$4,'[1]INTERNAL PARAMETERS-1'!$B$5:$J$44,3,FALSE)</f>
        <v>0.18481495179381191</v>
      </c>
      <c r="BE164" s="44">
        <f>OVYLD1_!BE164*VLOOKUP(OVYLD2_!BE$4,'[1]INTERNAL PARAMETERS-1'!$B$5:$J$44,5,FALSE)*VLOOKUP(OVYLD2_!BE$4,'[1]INTERNAL PARAMETERS-1'!$B$5:$J$44,6,FALSE)*VLOOKUP(OVYLD2_!BE$4,'[1]INTERNAL PARAMETERS-1'!$B$5:$J$44,3,FALSE) + OVYLD1_!BE164*(1-VLOOKUP(OVYLD2_!BE$4,'[1]INTERNAL PARAMETERS-1'!$B$5:$J$44,5,FALSE))*VLOOKUP(OVYLD2_!BE$4,'[1]INTERNAL PARAMETERS-1'!$B$5:$J$44,8,FALSE)*VLOOKUP(OVYLD2_!BE$4,'[1]INTERNAL PARAMETERS-1'!$B$5:$J$44,3,FALSE)</f>
        <v>0.97365902712394237</v>
      </c>
      <c r="BF164" s="44">
        <f>OVYLD1_!BF164*VLOOKUP(OVYLD2_!BF$4,'[1]INTERNAL PARAMETERS-1'!$B$5:$J$44,5,FALSE)*VLOOKUP(OVYLD2_!BF$4,'[1]INTERNAL PARAMETERS-1'!$B$5:$J$44,6,FALSE)*VLOOKUP(OVYLD2_!BF$4,'[1]INTERNAL PARAMETERS-1'!$B$5:$J$44,3,FALSE) + OVYLD1_!BF164*(1-VLOOKUP(OVYLD2_!BF$4,'[1]INTERNAL PARAMETERS-1'!$B$5:$J$44,5,FALSE))*VLOOKUP(OVYLD2_!BF$4,'[1]INTERNAL PARAMETERS-1'!$B$5:$J$44,8,FALSE)*VLOOKUP(OVYLD2_!BF$4,'[1]INTERNAL PARAMETERS-1'!$B$5:$J$44,3,FALSE)</f>
        <v>0</v>
      </c>
      <c r="BG164" s="44">
        <f>OVYLD1_!BG164*VLOOKUP(OVYLD2_!BG$4,'[1]INTERNAL PARAMETERS-1'!$B$5:$J$44,5,FALSE)*VLOOKUP(OVYLD2_!BG$4,'[1]INTERNAL PARAMETERS-1'!$B$5:$J$44,6,FALSE)*VLOOKUP(OVYLD2_!BG$4,'[1]INTERNAL PARAMETERS-1'!$B$5:$J$44,3,FALSE) + OVYLD1_!BG164*(1-VLOOKUP(OVYLD2_!BG$4,'[1]INTERNAL PARAMETERS-1'!$B$5:$J$44,5,FALSE))*VLOOKUP(OVYLD2_!BG$4,'[1]INTERNAL PARAMETERS-1'!$B$5:$J$44,8,FALSE)*VLOOKUP(OVYLD2_!BG$4,'[1]INTERNAL PARAMETERS-1'!$B$5:$J$44,3,FALSE)</f>
        <v>0.26264734450894123</v>
      </c>
      <c r="BH164" s="44">
        <f>OVYLD1_!BH164*VLOOKUP(OVYLD2_!BH$4,'[1]INTERNAL PARAMETERS-1'!$B$5:$J$44,5,FALSE)*VLOOKUP(OVYLD2_!BH$4,'[1]INTERNAL PARAMETERS-1'!$B$5:$J$44,6,FALSE)*VLOOKUP(OVYLD2_!BH$4,'[1]INTERNAL PARAMETERS-1'!$B$5:$J$44,3,FALSE) + OVYLD1_!BH164*(1-VLOOKUP(OVYLD2_!BH$4,'[1]INTERNAL PARAMETERS-1'!$B$5:$J$44,5,FALSE))*VLOOKUP(OVYLD2_!BH$4,'[1]INTERNAL PARAMETERS-1'!$B$5:$J$44,8,FALSE)*VLOOKUP(OVYLD2_!BH$4,'[1]INTERNAL PARAMETERS-1'!$B$5:$J$44,3,FALSE)</f>
        <v>1.9118103472134699E-3</v>
      </c>
      <c r="BI164" s="44">
        <f>OVYLD1_!BI164*VLOOKUP(OVYLD2_!BI$4,'[1]INTERNAL PARAMETERS-1'!$B$5:$J$44,5,FALSE)*VLOOKUP(OVYLD2_!BI$4,'[1]INTERNAL PARAMETERS-1'!$B$5:$J$44,6,FALSE)*VLOOKUP(OVYLD2_!BI$4,'[1]INTERNAL PARAMETERS-1'!$B$5:$J$44,3,FALSE) + OVYLD1_!BI164*(1-VLOOKUP(OVYLD2_!BI$4,'[1]INTERNAL PARAMETERS-1'!$B$5:$J$44,5,FALSE))*VLOOKUP(OVYLD2_!BI$4,'[1]INTERNAL PARAMETERS-1'!$B$5:$J$44,8,FALSE)*VLOOKUP(OVYLD2_!BI$4,'[1]INTERNAL PARAMETERS-1'!$B$5:$J$44,3,FALSE)</f>
        <v>0</v>
      </c>
      <c r="BJ164" s="44">
        <f>OVYLD1_!BJ164*VLOOKUP(OVYLD2_!BJ$4,'[1]INTERNAL PARAMETERS-1'!$B$5:$J$44,5,FALSE)*VLOOKUP(OVYLD2_!BJ$4,'[1]INTERNAL PARAMETERS-1'!$B$5:$J$44,6,FALSE)*VLOOKUP(OVYLD2_!BJ$4,'[1]INTERNAL PARAMETERS-1'!$B$5:$J$44,3,FALSE) + OVYLD1_!BJ164*(1-VLOOKUP(OVYLD2_!BJ$4,'[1]INTERNAL PARAMETERS-1'!$B$5:$J$44,5,FALSE))*VLOOKUP(OVYLD2_!BJ$4,'[1]INTERNAL PARAMETERS-1'!$B$5:$J$44,8,FALSE)*VLOOKUP(OVYLD2_!BJ$4,'[1]INTERNAL PARAMETERS-1'!$B$5:$J$44,3,FALSE)</f>
        <v>0.17360121443205137</v>
      </c>
      <c r="BK164" s="44">
        <f>OVYLD1_!BK164*VLOOKUP(OVYLD2_!BK$4,'[1]INTERNAL PARAMETERS-1'!$B$5:$J$44,5,FALSE)*VLOOKUP(OVYLD2_!BK$4,'[1]INTERNAL PARAMETERS-1'!$B$5:$J$44,6,FALSE)*VLOOKUP(OVYLD2_!BK$4,'[1]INTERNAL PARAMETERS-1'!$B$5:$J$44,3,FALSE) + OVYLD1_!BK164*(1-VLOOKUP(OVYLD2_!BK$4,'[1]INTERNAL PARAMETERS-1'!$B$5:$J$44,5,FALSE))*VLOOKUP(OVYLD2_!BK$4,'[1]INTERNAL PARAMETERS-1'!$B$5:$J$44,8,FALSE)*VLOOKUP(OVYLD2_!BK$4,'[1]INTERNAL PARAMETERS-1'!$B$5:$J$44,3,FALSE)</f>
        <v>0.12142722975044601</v>
      </c>
      <c r="BL164" s="44">
        <f>OVYLD1_!BL164*VLOOKUP(OVYLD2_!BL$4,'[1]INTERNAL PARAMETERS-1'!$B$5:$J$44,5,FALSE)*VLOOKUP(OVYLD2_!BL$4,'[1]INTERNAL PARAMETERS-1'!$B$5:$J$44,6,FALSE)*VLOOKUP(OVYLD2_!BL$4,'[1]INTERNAL PARAMETERS-1'!$B$5:$J$44,3,FALSE) + OVYLD1_!BL164*(1-VLOOKUP(OVYLD2_!BL$4,'[1]INTERNAL PARAMETERS-1'!$B$5:$J$44,5,FALSE))*VLOOKUP(OVYLD2_!BL$4,'[1]INTERNAL PARAMETERS-1'!$B$5:$J$44,8,FALSE)*VLOOKUP(OVYLD2_!BL$4,'[1]INTERNAL PARAMETERS-1'!$B$5:$J$44,3,FALSE)</f>
        <v>0.34994221672936504</v>
      </c>
      <c r="BM164" s="44">
        <f>OVYLD1_!BM164*VLOOKUP(OVYLD2_!BM$4,'[1]INTERNAL PARAMETERS-1'!$B$5:$J$44,5,FALSE)*VLOOKUP(OVYLD2_!BM$4,'[1]INTERNAL PARAMETERS-1'!$B$5:$J$44,6,FALSE)*VLOOKUP(OVYLD2_!BM$4,'[1]INTERNAL PARAMETERS-1'!$B$5:$J$44,3,FALSE) + OVYLD1_!BM164*(1-VLOOKUP(OVYLD2_!BM$4,'[1]INTERNAL PARAMETERS-1'!$B$5:$J$44,5,FALSE))*VLOOKUP(OVYLD2_!BM$4,'[1]INTERNAL PARAMETERS-1'!$B$5:$J$44,8,FALSE)*VLOOKUP(OVYLD2_!BM$4,'[1]INTERNAL PARAMETERS-1'!$B$5:$J$44,3,FALSE)</f>
        <v>0.30996132747825206</v>
      </c>
      <c r="BN164" s="44">
        <f>OVYLD1_!BN164*VLOOKUP(OVYLD2_!BN$4,'[1]INTERNAL PARAMETERS-1'!$B$5:$J$44,5,FALSE)*VLOOKUP(OVYLD2_!BN$4,'[1]INTERNAL PARAMETERS-1'!$B$5:$J$44,6,FALSE)*VLOOKUP(OVYLD2_!BN$4,'[1]INTERNAL PARAMETERS-1'!$B$5:$J$44,3,FALSE) + OVYLD1_!BN164*(1-VLOOKUP(OVYLD2_!BN$4,'[1]INTERNAL PARAMETERS-1'!$B$5:$J$44,5,FALSE))*VLOOKUP(OVYLD2_!BN$4,'[1]INTERNAL PARAMETERS-1'!$B$5:$J$44,8,FALSE)*VLOOKUP(OVYLD2_!BN$4,'[1]INTERNAL PARAMETERS-1'!$B$5:$J$44,3,FALSE)</f>
        <v>0.10382687737584395</v>
      </c>
      <c r="BO164" s="44">
        <f>OVYLD1_!BO164*VLOOKUP(OVYLD2_!BO$4,'[1]INTERNAL PARAMETERS-1'!$B$5:$J$44,5,FALSE)*VLOOKUP(OVYLD2_!BO$4,'[1]INTERNAL PARAMETERS-1'!$B$5:$J$44,6,FALSE)*VLOOKUP(OVYLD2_!BO$4,'[1]INTERNAL PARAMETERS-1'!$B$5:$J$44,3,FALSE) + OVYLD1_!BO164*(1-VLOOKUP(OVYLD2_!BO$4,'[1]INTERNAL PARAMETERS-1'!$B$5:$J$44,5,FALSE))*VLOOKUP(OVYLD2_!BO$4,'[1]INTERNAL PARAMETERS-1'!$B$5:$J$44,8,FALSE)*VLOOKUP(OVYLD2_!BO$4,'[1]INTERNAL PARAMETERS-1'!$B$5:$J$44,3,FALSE)</f>
        <v>5.8062388322779449E-2</v>
      </c>
      <c r="BP164" s="44">
        <f>OVYLD1_!BP164*VLOOKUP(OVYLD2_!BP$4,'[1]INTERNAL PARAMETERS-1'!$B$5:$J$44,5,FALSE)*VLOOKUP(OVYLD2_!BP$4,'[1]INTERNAL PARAMETERS-1'!$B$5:$J$44,6,FALSE)*VLOOKUP(OVYLD2_!BP$4,'[1]INTERNAL PARAMETERS-1'!$B$5:$J$44,3,FALSE) + OVYLD1_!BP164*(1-VLOOKUP(OVYLD2_!BP$4,'[1]INTERNAL PARAMETERS-1'!$B$5:$J$44,5,FALSE))*VLOOKUP(OVYLD2_!BP$4,'[1]INTERNAL PARAMETERS-1'!$B$5:$J$44,8,FALSE)*VLOOKUP(OVYLD2_!BP$4,'[1]INTERNAL PARAMETERS-1'!$B$5:$J$44,3,FALSE)</f>
        <v>5.015578240164271E-3</v>
      </c>
      <c r="BQ164" s="44">
        <f>OVYLD1_!BQ164*VLOOKUP(OVYLD2_!BQ$4,'[1]INTERNAL PARAMETERS-1'!$B$5:$J$44,5,FALSE)*VLOOKUP(OVYLD2_!BQ$4,'[1]INTERNAL PARAMETERS-1'!$B$5:$J$44,6,FALSE)*VLOOKUP(OVYLD2_!BQ$4,'[1]INTERNAL PARAMETERS-1'!$B$5:$J$44,3,FALSE) + OVYLD1_!BQ164*(1-VLOOKUP(OVYLD2_!BQ$4,'[1]INTERNAL PARAMETERS-1'!$B$5:$J$44,5,FALSE))*VLOOKUP(OVYLD2_!BQ$4,'[1]INTERNAL PARAMETERS-1'!$B$5:$J$44,8,FALSE)*VLOOKUP(OVYLD2_!BQ$4,'[1]INTERNAL PARAMETERS-1'!$B$5:$J$44,3,FALSE)</f>
        <v>0.41494285143794662</v>
      </c>
      <c r="BR164" s="44">
        <f>OVYLD1_!BR164*VLOOKUP(OVYLD2_!BR$4,'[1]INTERNAL PARAMETERS-1'!$B$5:$J$44,5,FALSE)*VLOOKUP(OVYLD2_!BR$4,'[1]INTERNAL PARAMETERS-1'!$B$5:$J$44,6,FALSE)*VLOOKUP(OVYLD2_!BR$4,'[1]INTERNAL PARAMETERS-1'!$B$5:$J$44,3,FALSE) + OVYLD1_!BR164*(1-VLOOKUP(OVYLD2_!BR$4,'[1]INTERNAL PARAMETERS-1'!$B$5:$J$44,5,FALSE))*VLOOKUP(OVYLD2_!BR$4,'[1]INTERNAL PARAMETERS-1'!$B$5:$J$44,8,FALSE)*VLOOKUP(OVYLD2_!BR$4,'[1]INTERNAL PARAMETERS-1'!$B$5:$J$44,3,FALSE)</f>
        <v>9.6799458942110877E-3</v>
      </c>
      <c r="BS164" s="44">
        <f>OVYLD1_!BS164*VLOOKUP(OVYLD2_!BS$4,'[1]INTERNAL PARAMETERS-1'!$B$5:$J$44,5,FALSE)*VLOOKUP(OVYLD2_!BS$4,'[1]INTERNAL PARAMETERS-1'!$B$5:$J$44,6,FALSE)*VLOOKUP(OVYLD2_!BS$4,'[1]INTERNAL PARAMETERS-1'!$B$5:$J$44,3,FALSE) + OVYLD1_!BS164*(1-VLOOKUP(OVYLD2_!BS$4,'[1]INTERNAL PARAMETERS-1'!$B$5:$J$44,5,FALSE))*VLOOKUP(OVYLD2_!BS$4,'[1]INTERNAL PARAMETERS-1'!$B$5:$J$44,8,FALSE)*VLOOKUP(OVYLD2_!BS$4,'[1]INTERNAL PARAMETERS-1'!$B$5:$J$44,3,FALSE)</f>
        <v>8.6403424886242293E-4</v>
      </c>
      <c r="BT164" s="44">
        <f>OVYLD1_!BT164*VLOOKUP(OVYLD2_!BT$4,'[1]INTERNAL PARAMETERS-1'!$B$5:$J$44,5,FALSE)*VLOOKUP(OVYLD2_!BT$4,'[1]INTERNAL PARAMETERS-1'!$B$5:$J$44,6,FALSE)*VLOOKUP(OVYLD2_!BT$4,'[1]INTERNAL PARAMETERS-1'!$B$5:$J$44,3,FALSE) + OVYLD1_!BT164*(1-VLOOKUP(OVYLD2_!BT$4,'[1]INTERNAL PARAMETERS-1'!$B$5:$J$44,5,FALSE))*VLOOKUP(OVYLD2_!BT$4,'[1]INTERNAL PARAMETERS-1'!$B$5:$J$44,8,FALSE)*VLOOKUP(OVYLD2_!BT$4,'[1]INTERNAL PARAMETERS-1'!$B$5:$J$44,3,FALSE)</f>
        <v>0</v>
      </c>
      <c r="BU164" s="44">
        <f>OVYLD1_!BU164*VLOOKUP(OVYLD2_!BU$4,'[1]INTERNAL PARAMETERS-1'!$B$5:$J$44,5,FALSE)*VLOOKUP(OVYLD2_!BU$4,'[1]INTERNAL PARAMETERS-1'!$B$5:$J$44,6,FALSE)*VLOOKUP(OVYLD2_!BU$4,'[1]INTERNAL PARAMETERS-1'!$B$5:$J$44,3,FALSE) + OVYLD1_!BU164*(1-VLOOKUP(OVYLD2_!BU$4,'[1]INTERNAL PARAMETERS-1'!$B$5:$J$44,5,FALSE))*VLOOKUP(OVYLD2_!BU$4,'[1]INTERNAL PARAMETERS-1'!$B$5:$J$44,8,FALSE)*VLOOKUP(OVYLD2_!BU$4,'[1]INTERNAL PARAMETERS-1'!$B$5:$J$44,3,FALSE)</f>
        <v>0</v>
      </c>
      <c r="BV164" s="44">
        <f>OVYLD1_!BV164*VLOOKUP(OVYLD2_!BV$4,'[1]INTERNAL PARAMETERS-1'!$B$5:$J$44,5,FALSE)*VLOOKUP(OVYLD2_!BV$4,'[1]INTERNAL PARAMETERS-1'!$B$5:$J$44,6,FALSE)*VLOOKUP(OVYLD2_!BV$4,'[1]INTERNAL PARAMETERS-1'!$B$5:$J$44,3,FALSE) + OVYLD1_!BV164*(1-VLOOKUP(OVYLD2_!BV$4,'[1]INTERNAL PARAMETERS-1'!$B$5:$J$44,5,FALSE))*VLOOKUP(OVYLD2_!BV$4,'[1]INTERNAL PARAMETERS-1'!$B$5:$J$44,8,FALSE)*VLOOKUP(OVYLD2_!BV$4,'[1]INTERNAL PARAMETERS-1'!$B$5:$J$44,3,FALSE)</f>
        <v>0</v>
      </c>
      <c r="BW164" s="44">
        <f>OVYLD1_!BW164*VLOOKUP(OVYLD2_!BW$4,'[1]INTERNAL PARAMETERS-1'!$B$5:$J$44,5,FALSE)*VLOOKUP(OVYLD2_!BW$4,'[1]INTERNAL PARAMETERS-1'!$B$5:$J$44,6,FALSE)*VLOOKUP(OVYLD2_!BW$4,'[1]INTERNAL PARAMETERS-1'!$B$5:$J$44,3,FALSE) + OVYLD1_!BW164*(1-VLOOKUP(OVYLD2_!BW$4,'[1]INTERNAL PARAMETERS-1'!$B$5:$J$44,5,FALSE))*VLOOKUP(OVYLD2_!BW$4,'[1]INTERNAL PARAMETERS-1'!$B$5:$J$44,8,FALSE)*VLOOKUP(OVYLD2_!BW$4,'[1]INTERNAL PARAMETERS-1'!$B$5:$J$44,3,FALSE)</f>
        <v>0</v>
      </c>
      <c r="BX164" s="44">
        <f>OVYLD1_!BX164*VLOOKUP(OVYLD2_!BX$4,'[1]INTERNAL PARAMETERS-1'!$B$5:$J$44,5,FALSE)*VLOOKUP(OVYLD2_!BX$4,'[1]INTERNAL PARAMETERS-1'!$B$5:$J$44,6,FALSE)*VLOOKUP(OVYLD2_!BX$4,'[1]INTERNAL PARAMETERS-1'!$B$5:$J$44,3,FALSE) + OVYLD1_!BX164*(1-VLOOKUP(OVYLD2_!BX$4,'[1]INTERNAL PARAMETERS-1'!$B$5:$J$44,5,FALSE))*VLOOKUP(OVYLD2_!BX$4,'[1]INTERNAL PARAMETERS-1'!$B$5:$J$44,8,FALSE)*VLOOKUP(OVYLD2_!BX$4,'[1]INTERNAL PARAMETERS-1'!$B$5:$J$44,3,FALSE)</f>
        <v>0</v>
      </c>
      <c r="BY164" s="44">
        <f>OVYLD1_!BY164*VLOOKUP(OVYLD2_!BY$4,'[1]INTERNAL PARAMETERS-1'!$B$5:$J$44,5,FALSE)*VLOOKUP(OVYLD2_!BY$4,'[1]INTERNAL PARAMETERS-1'!$B$5:$J$44,6,FALSE)*VLOOKUP(OVYLD2_!BY$4,'[1]INTERNAL PARAMETERS-1'!$B$5:$J$44,3,FALSE) + OVYLD1_!BY164*(1-VLOOKUP(OVYLD2_!BY$4,'[1]INTERNAL PARAMETERS-1'!$B$5:$J$44,5,FALSE))*VLOOKUP(OVYLD2_!BY$4,'[1]INTERNAL PARAMETERS-1'!$B$5:$J$44,8,FALSE)*VLOOKUP(OVYLD2_!BY$4,'[1]INTERNAL PARAMETERS-1'!$B$5:$J$44,3,FALSE)</f>
        <v>0</v>
      </c>
      <c r="BZ164" s="44">
        <f>OVYLD1_!BZ164*VLOOKUP(OVYLD2_!BZ$4,'[1]INTERNAL PARAMETERS-1'!$B$5:$J$44,5,FALSE)*VLOOKUP(OVYLD2_!BZ$4,'[1]INTERNAL PARAMETERS-1'!$B$5:$J$44,6,FALSE)*VLOOKUP(OVYLD2_!BZ$4,'[1]INTERNAL PARAMETERS-1'!$B$5:$J$44,3,FALSE) + OVYLD1_!BZ164*(1-VLOOKUP(OVYLD2_!BZ$4,'[1]INTERNAL PARAMETERS-1'!$B$5:$J$44,5,FALSE))*VLOOKUP(OVYLD2_!BZ$4,'[1]INTERNAL PARAMETERS-1'!$B$5:$J$44,8,FALSE)*VLOOKUP(OVYLD2_!BZ$4,'[1]INTERNAL PARAMETERS-1'!$B$5:$J$44,3,FALSE)</f>
        <v>8.4970392473494849E-4</v>
      </c>
      <c r="CA164" s="44">
        <f>OVYLD1_!CA164*VLOOKUP(OVYLD2_!CA$4,'[1]INTERNAL PARAMETERS-1'!$B$5:$J$44,5,FALSE)*VLOOKUP(OVYLD2_!CA$4,'[1]INTERNAL PARAMETERS-1'!$B$5:$J$44,6,FALSE)*VLOOKUP(OVYLD2_!CA$4,'[1]INTERNAL PARAMETERS-1'!$B$5:$J$44,3,FALSE) + OVYLD1_!CA164*(1-VLOOKUP(OVYLD2_!CA$4,'[1]INTERNAL PARAMETERS-1'!$B$5:$J$44,5,FALSE))*VLOOKUP(OVYLD2_!CA$4,'[1]INTERNAL PARAMETERS-1'!$B$5:$J$44,8,FALSE)*VLOOKUP(OVYLD2_!CA$4,'[1]INTERNAL PARAMETERS-1'!$B$5:$J$44,3,FALSE)</f>
        <v>0</v>
      </c>
      <c r="CB164" s="44">
        <f>OVYLD1_!CB164*VLOOKUP(OVYLD2_!CB$4,'[1]INTERNAL PARAMETERS-1'!$B$5:$J$44,5,FALSE)*VLOOKUP(OVYLD2_!CB$4,'[1]INTERNAL PARAMETERS-1'!$B$5:$J$44,6,FALSE)*VLOOKUP(OVYLD2_!CB$4,'[1]INTERNAL PARAMETERS-1'!$B$5:$J$44,3,FALSE) + OVYLD1_!CB164*(1-VLOOKUP(OVYLD2_!CB$4,'[1]INTERNAL PARAMETERS-1'!$B$5:$J$44,5,FALSE))*VLOOKUP(OVYLD2_!CB$4,'[1]INTERNAL PARAMETERS-1'!$B$5:$J$44,8,FALSE)*VLOOKUP(OVYLD2_!CB$4,'[1]INTERNAL PARAMETERS-1'!$B$5:$J$44,3,FALSE)</f>
        <v>0</v>
      </c>
      <c r="CC164" s="44">
        <f>OVYLD1_!CC164*VLOOKUP(OVYLD2_!CC$4,'[1]INTERNAL PARAMETERS-1'!$B$5:$J$44,5,FALSE)*VLOOKUP(OVYLD2_!CC$4,'[1]INTERNAL PARAMETERS-1'!$B$5:$J$44,6,FALSE)*VLOOKUP(OVYLD2_!CC$4,'[1]INTERNAL PARAMETERS-1'!$B$5:$J$44,3,FALSE) + OVYLD1_!CC164*(1-VLOOKUP(OVYLD2_!CC$4,'[1]INTERNAL PARAMETERS-1'!$B$5:$J$44,5,FALSE))*VLOOKUP(OVYLD2_!CC$4,'[1]INTERNAL PARAMETERS-1'!$B$5:$J$44,8,FALSE)*VLOOKUP(OVYLD2_!CC$4,'[1]INTERNAL PARAMETERS-1'!$B$5:$J$44,3,FALSE)</f>
        <v>1.5735180553724847E-3</v>
      </c>
      <c r="CD164" s="44">
        <f>OVYLD1_!CD164*VLOOKUP(OVYLD2_!CD$4,'[1]INTERNAL PARAMETERS-1'!$B$5:$J$44,5,FALSE)*VLOOKUP(OVYLD2_!CD$4,'[1]INTERNAL PARAMETERS-1'!$B$5:$J$44,6,FALSE)*VLOOKUP(OVYLD2_!CD$4,'[1]INTERNAL PARAMETERS-1'!$B$5:$J$44,3,FALSE) + OVYLD1_!CD164*(1-VLOOKUP(OVYLD2_!CD$4,'[1]INTERNAL PARAMETERS-1'!$B$5:$J$44,5,FALSE))*VLOOKUP(OVYLD2_!CD$4,'[1]INTERNAL PARAMETERS-1'!$B$5:$J$44,8,FALSE)*VLOOKUP(OVYLD2_!CD$4,'[1]INTERNAL PARAMETERS-1'!$B$5:$J$44,3,FALSE)</f>
        <v>5.3105973441708405E-3</v>
      </c>
      <c r="CE164" s="44">
        <f>OVYLD1_!CE164*VLOOKUP(OVYLD2_!CE$4,'[1]INTERNAL PARAMETERS-1'!$B$5:$J$44,5,FALSE)*VLOOKUP(OVYLD2_!CE$4,'[1]INTERNAL PARAMETERS-1'!$B$5:$J$44,6,FALSE)*VLOOKUP(OVYLD2_!CE$4,'[1]INTERNAL PARAMETERS-1'!$B$5:$J$44,3,FALSE) + OVYLD1_!CE164*(1-VLOOKUP(OVYLD2_!CE$4,'[1]INTERNAL PARAMETERS-1'!$B$5:$J$44,5,FALSE))*VLOOKUP(OVYLD2_!CE$4,'[1]INTERNAL PARAMETERS-1'!$B$5:$J$44,8,FALSE)*VLOOKUP(OVYLD2_!CE$4,'[1]INTERNAL PARAMETERS-1'!$B$5:$J$44,3,FALSE)</f>
        <v>9.7918261802789324E-3</v>
      </c>
      <c r="CF164" s="44">
        <f>OVYLD1_!CF164*VLOOKUP(OVYLD2_!CF$4,'[1]INTERNAL PARAMETERS-1'!$B$5:$J$44,5,FALSE)*VLOOKUP(OVYLD2_!CF$4,'[1]INTERNAL PARAMETERS-1'!$B$5:$J$44,6,FALSE)*VLOOKUP(OVYLD2_!CF$4,'[1]INTERNAL PARAMETERS-1'!$B$5:$J$44,3,FALSE) + OVYLD1_!CF164*(1-VLOOKUP(OVYLD2_!CF$4,'[1]INTERNAL PARAMETERS-1'!$B$5:$J$44,5,FALSE))*VLOOKUP(OVYLD2_!CF$4,'[1]INTERNAL PARAMETERS-1'!$B$5:$J$44,8,FALSE)*VLOOKUP(OVYLD2_!CF$4,'[1]INTERNAL PARAMETERS-1'!$B$5:$J$44,3,FALSE)</f>
        <v>0</v>
      </c>
      <c r="CG164" s="44">
        <f>OVYLD1_!CG164*VLOOKUP(OVYLD2_!CG$4,'[1]INTERNAL PARAMETERS-1'!$B$5:$J$44,5,FALSE)*VLOOKUP(OVYLD2_!CG$4,'[1]INTERNAL PARAMETERS-1'!$B$5:$J$44,6,FALSE)*VLOOKUP(OVYLD2_!CG$4,'[1]INTERNAL PARAMETERS-1'!$B$5:$J$44,3,FALSE) + OVYLD1_!CG164*(1-VLOOKUP(OVYLD2_!CG$4,'[1]INTERNAL PARAMETERS-1'!$B$5:$J$44,5,FALSE))*VLOOKUP(OVYLD2_!CG$4,'[1]INTERNAL PARAMETERS-1'!$B$5:$J$44,8,FALSE)*VLOOKUP(OVYLD2_!CG$4,'[1]INTERNAL PARAMETERS-1'!$B$5:$J$44,3,FALSE)</f>
        <v>5.2050237492566717E-4</v>
      </c>
      <c r="CH164" s="43">
        <f>OVYLD1_!CH164*VLOOKUP(OVYLD2_!CH$4,'[1]INTERNAL PARAMETERS-1'!$B$5:$J$44,5,FALSE)*VLOOKUP(OVYLD2_!CH$4,'[1]INTERNAL PARAMETERS-1'!$B$5:$J$44,6,FALSE)*VLOOKUP(OVYLD2_!CH$4,'[1]INTERNAL PARAMETERS-1'!$B$5:$J$44,3,FALSE) + OVYLD1_!CH164*(1-VLOOKUP(OVYLD2_!CH$4,'[1]INTERNAL PARAMETERS-1'!$B$5:$J$44,5,FALSE))*VLOOKUP(OVYLD2_!CH$4,'[1]INTERNAL PARAMETERS-1'!$B$5:$J$44,8,FALSE)*VLOOKUP(OVYLD2_!CH$4,'[1]INTERNAL PARAMETERS-1'!$B$5:$J$44,3,FALSE)</f>
        <v>0</v>
      </c>
      <c r="CJ164" s="45">
        <f t="shared" si="4"/>
        <v>65.607288299469474</v>
      </c>
      <c r="CK164" s="43">
        <f t="shared" si="5"/>
        <v>11.034792146913258</v>
      </c>
    </row>
    <row r="165" spans="2:89" x14ac:dyDescent="0.5">
      <c r="B165" s="58" t="s">
        <v>8</v>
      </c>
      <c r="C165" s="57" t="s">
        <v>81</v>
      </c>
      <c r="D165" s="57" t="s">
        <v>64</v>
      </c>
      <c r="E165" s="128">
        <f>OVERALL2021!AI165</f>
        <v>358.34399999999999</v>
      </c>
      <c r="F165" s="59">
        <f>'[1]INTERNAL PARAMETERS-1'!M21</f>
        <v>9.3150000000000013</v>
      </c>
      <c r="G165" s="45">
        <f>OVYLD1_!G165*VLOOKUP(OVYLD2_!G$4,'[1]INTERNAL PARAMETERS-1'!$B$5:$J$44,5,FALSE)*VLOOKUP(OVYLD2_!G$4,'[1]INTERNAL PARAMETERS-1'!$B$5:$J$44,7,FALSE)*OVYLD2_!$F165 + OVYLD1_!G165*(1-VLOOKUP(OVYLD2_!G$4,'[1]INTERNAL PARAMETERS-1'!$B$5:$J$44,5,FALSE))*VLOOKUP(OVYLD2_!G$4,'[1]INTERNAL PARAMETERS-1'!$B$5:$J$44,9,FALSE)*OVYLD2_!$F165</f>
        <v>5.8138564241940838</v>
      </c>
      <c r="H165" s="44">
        <f>OVYLD1_!H165*VLOOKUP(OVYLD2_!H$4,'[1]INTERNAL PARAMETERS-1'!$B$5:$J$44,5,FALSE)*VLOOKUP(OVYLD2_!H$4,'[1]INTERNAL PARAMETERS-1'!$B$5:$J$44,7,FALSE)*OVYLD2_!$F165 + OVYLD1_!H165*(1-VLOOKUP(OVYLD2_!H$4,'[1]INTERNAL PARAMETERS-1'!$B$5:$J$44,5,FALSE))*VLOOKUP(OVYLD2_!H$4,'[1]INTERNAL PARAMETERS-1'!$B$5:$J$44,9,FALSE)*OVYLD2_!$F165</f>
        <v>0.97391143268899205</v>
      </c>
      <c r="I165" s="44">
        <f>OVYLD1_!I165*VLOOKUP(OVYLD2_!I$4,'[1]INTERNAL PARAMETERS-1'!$B$5:$J$44,5,FALSE)*VLOOKUP(OVYLD2_!I$4,'[1]INTERNAL PARAMETERS-1'!$B$5:$J$44,7,FALSE)*OVYLD2_!$F165 + OVYLD1_!I165*(1-VLOOKUP(OVYLD2_!I$4,'[1]INTERNAL PARAMETERS-1'!$B$5:$J$44,5,FALSE))*VLOOKUP(OVYLD2_!I$4,'[1]INTERNAL PARAMETERS-1'!$B$5:$J$44,9,FALSE)*OVYLD2_!$F165</f>
        <v>8.6145174854015512</v>
      </c>
      <c r="J165" s="44">
        <f>OVYLD1_!J165*VLOOKUP(OVYLD2_!J$4,'[1]INTERNAL PARAMETERS-1'!$B$5:$J$44,5,FALSE)*VLOOKUP(OVYLD2_!J$4,'[1]INTERNAL PARAMETERS-1'!$B$5:$J$44,7,FALSE)*OVYLD2_!$F165 + OVYLD1_!J165*(1-VLOOKUP(OVYLD2_!J$4,'[1]INTERNAL PARAMETERS-1'!$B$5:$J$44,5,FALSE))*VLOOKUP(OVYLD2_!J$4,'[1]INTERNAL PARAMETERS-1'!$B$5:$J$44,9,FALSE)*OVYLD2_!$F165</f>
        <v>0</v>
      </c>
      <c r="K165" s="44">
        <f>OVYLD1_!K165*VLOOKUP(OVYLD2_!K$4,'[1]INTERNAL PARAMETERS-1'!$B$5:$J$44,5,FALSE)*VLOOKUP(OVYLD2_!K$4,'[1]INTERNAL PARAMETERS-1'!$B$5:$J$44,7,FALSE)*OVYLD2_!$F165 + OVYLD1_!K165*(1-VLOOKUP(OVYLD2_!K$4,'[1]INTERNAL PARAMETERS-1'!$B$5:$J$44,5,FALSE))*VLOOKUP(OVYLD2_!K$4,'[1]INTERNAL PARAMETERS-1'!$B$5:$J$44,9,FALSE)*OVYLD2_!$F165</f>
        <v>0</v>
      </c>
      <c r="L165" s="44">
        <f>OVYLD1_!L165*VLOOKUP(OVYLD2_!L$4,'[1]INTERNAL PARAMETERS-1'!$B$5:$J$44,5,FALSE)*VLOOKUP(OVYLD2_!L$4,'[1]INTERNAL PARAMETERS-1'!$B$5:$J$44,7,FALSE)*OVYLD2_!$F165 + OVYLD1_!L165*(1-VLOOKUP(OVYLD2_!L$4,'[1]INTERNAL PARAMETERS-1'!$B$5:$J$44,5,FALSE))*VLOOKUP(OVYLD2_!L$4,'[1]INTERNAL PARAMETERS-1'!$B$5:$J$44,9,FALSE)*OVYLD2_!$F165</f>
        <v>0</v>
      </c>
      <c r="M165" s="44">
        <f>OVYLD1_!M165*VLOOKUP(OVYLD2_!M$4,'[1]INTERNAL PARAMETERS-1'!$B$5:$J$44,5,FALSE)*VLOOKUP(OVYLD2_!M$4,'[1]INTERNAL PARAMETERS-1'!$B$5:$J$44,7,FALSE)*OVYLD2_!$F165 + OVYLD1_!M165*(1-VLOOKUP(OVYLD2_!M$4,'[1]INTERNAL PARAMETERS-1'!$B$5:$J$44,5,FALSE))*VLOOKUP(OVYLD2_!M$4,'[1]INTERNAL PARAMETERS-1'!$B$5:$J$44,9,FALSE)*OVYLD2_!$F165</f>
        <v>2.1898360871605518</v>
      </c>
      <c r="N165" s="44">
        <f>OVYLD1_!N165*VLOOKUP(OVYLD2_!N$4,'[1]INTERNAL PARAMETERS-1'!$B$5:$J$44,5,FALSE)*VLOOKUP(OVYLD2_!N$4,'[1]INTERNAL PARAMETERS-1'!$B$5:$J$44,7,FALSE)*OVYLD2_!$F165 + OVYLD1_!N165*(1-VLOOKUP(OVYLD2_!N$4,'[1]INTERNAL PARAMETERS-1'!$B$5:$J$44,5,FALSE))*VLOOKUP(OVYLD2_!N$4,'[1]INTERNAL PARAMETERS-1'!$B$5:$J$44,9,FALSE)*OVYLD2_!$F165</f>
        <v>1.3983609087630005E-2</v>
      </c>
      <c r="O165" s="44">
        <f>OVYLD1_!O165*VLOOKUP(OVYLD2_!O$4,'[1]INTERNAL PARAMETERS-1'!$B$5:$J$44,5,FALSE)*VLOOKUP(OVYLD2_!O$4,'[1]INTERNAL PARAMETERS-1'!$B$5:$J$44,7,FALSE)*OVYLD2_!$F165 + OVYLD1_!O165*(1-VLOOKUP(OVYLD2_!O$4,'[1]INTERNAL PARAMETERS-1'!$B$5:$J$44,5,FALSE))*VLOOKUP(OVYLD2_!O$4,'[1]INTERNAL PARAMETERS-1'!$B$5:$J$44,9,FALSE)*OVYLD2_!$F165</f>
        <v>0</v>
      </c>
      <c r="P165" s="44">
        <f>OVYLD1_!P165*VLOOKUP(OVYLD2_!P$4,'[1]INTERNAL PARAMETERS-1'!$B$5:$J$44,5,FALSE)*VLOOKUP(OVYLD2_!P$4,'[1]INTERNAL PARAMETERS-1'!$B$5:$J$44,7,FALSE)*OVYLD2_!$F165 + OVYLD1_!P165*(1-VLOOKUP(OVYLD2_!P$4,'[1]INTERNAL PARAMETERS-1'!$B$5:$J$44,5,FALSE))*VLOOKUP(OVYLD2_!P$4,'[1]INTERNAL PARAMETERS-1'!$B$5:$J$44,9,FALSE)*OVYLD2_!$F165</f>
        <v>0</v>
      </c>
      <c r="Q165" s="44">
        <f>OVYLD1_!Q165*VLOOKUP(OVYLD2_!Q$4,'[1]INTERNAL PARAMETERS-1'!$B$5:$J$44,5,FALSE)*VLOOKUP(OVYLD2_!Q$4,'[1]INTERNAL PARAMETERS-1'!$B$5:$J$44,7,FALSE)*OVYLD2_!$F165 + OVYLD1_!Q165*(1-VLOOKUP(OVYLD2_!Q$4,'[1]INTERNAL PARAMETERS-1'!$B$5:$J$44,5,FALSE))*VLOOKUP(OVYLD2_!Q$4,'[1]INTERNAL PARAMETERS-1'!$B$5:$J$44,9,FALSE)*OVYLD2_!$F165</f>
        <v>0</v>
      </c>
      <c r="R165" s="44">
        <f>OVYLD1_!R165*VLOOKUP(OVYLD2_!R$4,'[1]INTERNAL PARAMETERS-1'!$B$5:$J$44,5,FALSE)*VLOOKUP(OVYLD2_!R$4,'[1]INTERNAL PARAMETERS-1'!$B$5:$J$44,7,FALSE)*OVYLD2_!$F165 + OVYLD1_!R165*(1-VLOOKUP(OVYLD2_!R$4,'[1]INTERNAL PARAMETERS-1'!$B$5:$J$44,5,FALSE))*VLOOKUP(OVYLD2_!R$4,'[1]INTERNAL PARAMETERS-1'!$B$5:$J$44,9,FALSE)*OVYLD2_!$F165</f>
        <v>2.6324600992704002E-2</v>
      </c>
      <c r="S165" s="44">
        <f>OVYLD1_!S165*VLOOKUP(OVYLD2_!S$4,'[1]INTERNAL PARAMETERS-1'!$B$5:$J$44,5,FALSE)*VLOOKUP(OVYLD2_!S$4,'[1]INTERNAL PARAMETERS-1'!$B$5:$J$44,7,FALSE)*OVYLD2_!$F165 + OVYLD1_!S165*(1-VLOOKUP(OVYLD2_!S$4,'[1]INTERNAL PARAMETERS-1'!$B$5:$J$44,5,FALSE))*VLOOKUP(OVYLD2_!S$4,'[1]INTERNAL PARAMETERS-1'!$B$5:$J$44,9,FALSE)*OVYLD2_!$F165</f>
        <v>0.6312102838811281</v>
      </c>
      <c r="T165" s="44">
        <f>OVYLD1_!T165*VLOOKUP(OVYLD2_!T$4,'[1]INTERNAL PARAMETERS-1'!$B$5:$J$44,5,FALSE)*VLOOKUP(OVYLD2_!T$4,'[1]INTERNAL PARAMETERS-1'!$B$5:$J$44,7,FALSE)*OVYLD2_!$F165 + OVYLD1_!T165*(1-VLOOKUP(OVYLD2_!T$4,'[1]INTERNAL PARAMETERS-1'!$B$5:$J$44,5,FALSE))*VLOOKUP(OVYLD2_!T$4,'[1]INTERNAL PARAMETERS-1'!$B$5:$J$44,9,FALSE)*OVYLD2_!$F165</f>
        <v>0.24677310646044004</v>
      </c>
      <c r="U165" s="44">
        <f>OVYLD1_!U165*VLOOKUP(OVYLD2_!U$4,'[1]INTERNAL PARAMETERS-1'!$B$5:$J$44,5,FALSE)*VLOOKUP(OVYLD2_!U$4,'[1]INTERNAL PARAMETERS-1'!$B$5:$J$44,7,FALSE)*OVYLD2_!$F165 + OVYLD1_!U165*(1-VLOOKUP(OVYLD2_!U$4,'[1]INTERNAL PARAMETERS-1'!$B$5:$J$44,5,FALSE))*VLOOKUP(OVYLD2_!U$4,'[1]INTERNAL PARAMETERS-1'!$B$5:$J$44,9,FALSE)*OVYLD2_!$F165</f>
        <v>3.7183498902194405E-2</v>
      </c>
      <c r="V165" s="44">
        <f>OVYLD1_!V165*VLOOKUP(OVYLD2_!V$4,'[1]INTERNAL PARAMETERS-1'!$B$5:$J$44,5,FALSE)*VLOOKUP(OVYLD2_!V$4,'[1]INTERNAL PARAMETERS-1'!$B$5:$J$44,7,FALSE)*OVYLD2_!$F165 + OVYLD1_!V165*(1-VLOOKUP(OVYLD2_!V$4,'[1]INTERNAL PARAMETERS-1'!$B$5:$J$44,5,FALSE))*VLOOKUP(OVYLD2_!V$4,'[1]INTERNAL PARAMETERS-1'!$B$5:$J$44,9,FALSE)*OVYLD2_!$F165</f>
        <v>0.75338834018418177</v>
      </c>
      <c r="W165" s="44">
        <f>OVYLD1_!W165*VLOOKUP(OVYLD2_!W$4,'[1]INTERNAL PARAMETERS-1'!$B$5:$J$44,5,FALSE)*VLOOKUP(OVYLD2_!W$4,'[1]INTERNAL PARAMETERS-1'!$B$5:$J$44,7,FALSE)*OVYLD2_!$F165 + OVYLD1_!W165*(1-VLOOKUP(OVYLD2_!W$4,'[1]INTERNAL PARAMETERS-1'!$B$5:$J$44,5,FALSE))*VLOOKUP(OVYLD2_!W$4,'[1]INTERNAL PARAMETERS-1'!$B$5:$J$44,9,FALSE)*OVYLD2_!$F165</f>
        <v>0</v>
      </c>
      <c r="X165" s="44">
        <f>OVYLD1_!X165*VLOOKUP(OVYLD2_!X$4,'[1]INTERNAL PARAMETERS-1'!$B$5:$J$44,5,FALSE)*VLOOKUP(OVYLD2_!X$4,'[1]INTERNAL PARAMETERS-1'!$B$5:$J$44,7,FALSE)*OVYLD2_!$F165 + OVYLD1_!X165*(1-VLOOKUP(OVYLD2_!X$4,'[1]INTERNAL PARAMETERS-1'!$B$5:$J$44,5,FALSE))*VLOOKUP(OVYLD2_!X$4,'[1]INTERNAL PARAMETERS-1'!$B$5:$J$44,9,FALSE)*OVYLD2_!$F165</f>
        <v>0</v>
      </c>
      <c r="Y165" s="44">
        <f>OVYLD1_!Y165*VLOOKUP(OVYLD2_!Y$4,'[1]INTERNAL PARAMETERS-1'!$B$5:$J$44,5,FALSE)*VLOOKUP(OVYLD2_!Y$4,'[1]INTERNAL PARAMETERS-1'!$B$5:$J$44,7,FALSE)*OVYLD2_!$F165 + OVYLD1_!Y165*(1-VLOOKUP(OVYLD2_!Y$4,'[1]INTERNAL PARAMETERS-1'!$B$5:$J$44,5,FALSE))*VLOOKUP(OVYLD2_!Y$4,'[1]INTERNAL PARAMETERS-1'!$B$5:$J$44,9,FALSE)*OVYLD2_!$F165</f>
        <v>0</v>
      </c>
      <c r="Z165" s="44">
        <f>OVYLD1_!Z165*VLOOKUP(OVYLD2_!Z$4,'[1]INTERNAL PARAMETERS-1'!$B$5:$J$44,5,FALSE)*VLOOKUP(OVYLD2_!Z$4,'[1]INTERNAL PARAMETERS-1'!$B$5:$J$44,7,FALSE)*OVYLD2_!$F165 + OVYLD1_!Z165*(1-VLOOKUP(OVYLD2_!Z$4,'[1]INTERNAL PARAMETERS-1'!$B$5:$J$44,5,FALSE))*VLOOKUP(OVYLD2_!Z$4,'[1]INTERNAL PARAMETERS-1'!$B$5:$J$44,9,FALSE)*OVYLD2_!$F165</f>
        <v>0</v>
      </c>
      <c r="AA165" s="44">
        <f>OVYLD1_!AA165*VLOOKUP(OVYLD2_!AA$4,'[1]INTERNAL PARAMETERS-1'!$B$5:$J$44,5,FALSE)*VLOOKUP(OVYLD2_!AA$4,'[1]INTERNAL PARAMETERS-1'!$B$5:$J$44,7,FALSE)*OVYLD2_!$F165 + OVYLD1_!AA165*(1-VLOOKUP(OVYLD2_!AA$4,'[1]INTERNAL PARAMETERS-1'!$B$5:$J$44,5,FALSE))*VLOOKUP(OVYLD2_!AA$4,'[1]INTERNAL PARAMETERS-1'!$B$5:$J$44,9,FALSE)*OVYLD2_!$F165</f>
        <v>0</v>
      </c>
      <c r="AB165" s="44">
        <f>OVYLD1_!AB165*VLOOKUP(OVYLD2_!AB$4,'[1]INTERNAL PARAMETERS-1'!$B$5:$J$44,5,FALSE)*VLOOKUP(OVYLD2_!AB$4,'[1]INTERNAL PARAMETERS-1'!$B$5:$J$44,7,FALSE)*OVYLD2_!$F165 + OVYLD1_!AB165*(1-VLOOKUP(OVYLD2_!AB$4,'[1]INTERNAL PARAMETERS-1'!$B$5:$J$44,5,FALSE))*VLOOKUP(OVYLD2_!AB$4,'[1]INTERNAL PARAMETERS-1'!$B$5:$J$44,9,FALSE)*OVYLD2_!$F165</f>
        <v>0</v>
      </c>
      <c r="AC165" s="44">
        <f>OVYLD1_!AC165*VLOOKUP(OVYLD2_!AC$4,'[1]INTERNAL PARAMETERS-1'!$B$5:$J$44,5,FALSE)*VLOOKUP(OVYLD2_!AC$4,'[1]INTERNAL PARAMETERS-1'!$B$5:$J$44,7,FALSE)*OVYLD2_!$F165 + OVYLD1_!AC165*(1-VLOOKUP(OVYLD2_!AC$4,'[1]INTERNAL PARAMETERS-1'!$B$5:$J$44,5,FALSE))*VLOOKUP(OVYLD2_!AC$4,'[1]INTERNAL PARAMETERS-1'!$B$5:$J$44,9,FALSE)*OVYLD2_!$F165</f>
        <v>0</v>
      </c>
      <c r="AD165" s="44">
        <f>OVYLD1_!AD165*VLOOKUP(OVYLD2_!AD$4,'[1]INTERNAL PARAMETERS-1'!$B$5:$J$44,5,FALSE)*VLOOKUP(OVYLD2_!AD$4,'[1]INTERNAL PARAMETERS-1'!$B$5:$J$44,7,FALSE)*OVYLD2_!$F165 + OVYLD1_!AD165*(1-VLOOKUP(OVYLD2_!AD$4,'[1]INTERNAL PARAMETERS-1'!$B$5:$J$44,5,FALSE))*VLOOKUP(OVYLD2_!AD$4,'[1]INTERNAL PARAMETERS-1'!$B$5:$J$44,9,FALSE)*OVYLD2_!$F165</f>
        <v>0</v>
      </c>
      <c r="AE165" s="44">
        <f>OVYLD1_!AE165*VLOOKUP(OVYLD2_!AE$4,'[1]INTERNAL PARAMETERS-1'!$B$5:$J$44,5,FALSE)*VLOOKUP(OVYLD2_!AE$4,'[1]INTERNAL PARAMETERS-1'!$B$5:$J$44,7,FALSE)*OVYLD2_!$F165 + OVYLD1_!AE165*(1-VLOOKUP(OVYLD2_!AE$4,'[1]INTERNAL PARAMETERS-1'!$B$5:$J$44,5,FALSE))*VLOOKUP(OVYLD2_!AE$4,'[1]INTERNAL PARAMETERS-1'!$B$5:$J$44,9,FALSE)*OVYLD2_!$F165</f>
        <v>0</v>
      </c>
      <c r="AF165" s="44">
        <f>OVYLD1_!AF165*VLOOKUP(OVYLD2_!AF$4,'[1]INTERNAL PARAMETERS-1'!$B$5:$J$44,5,FALSE)*VLOOKUP(OVYLD2_!AF$4,'[1]INTERNAL PARAMETERS-1'!$B$5:$J$44,7,FALSE)*OVYLD2_!$F165 + OVYLD1_!AF165*(1-VLOOKUP(OVYLD2_!AF$4,'[1]INTERNAL PARAMETERS-1'!$B$5:$J$44,5,FALSE))*VLOOKUP(OVYLD2_!AF$4,'[1]INTERNAL PARAMETERS-1'!$B$5:$J$44,9,FALSE)*OVYLD2_!$F165</f>
        <v>0</v>
      </c>
      <c r="AG165" s="44">
        <f>OVYLD1_!AG165*VLOOKUP(OVYLD2_!AG$4,'[1]INTERNAL PARAMETERS-1'!$B$5:$J$44,5,FALSE)*VLOOKUP(OVYLD2_!AG$4,'[1]INTERNAL PARAMETERS-1'!$B$5:$J$44,7,FALSE)*OVYLD2_!$F165 + OVYLD1_!AG165*(1-VLOOKUP(OVYLD2_!AG$4,'[1]INTERNAL PARAMETERS-1'!$B$5:$J$44,5,FALSE))*VLOOKUP(OVYLD2_!AG$4,'[1]INTERNAL PARAMETERS-1'!$B$5:$J$44,9,FALSE)*OVYLD2_!$F165</f>
        <v>0</v>
      </c>
      <c r="AH165" s="44">
        <f>OVYLD1_!AH165*VLOOKUP(OVYLD2_!AH$4,'[1]INTERNAL PARAMETERS-1'!$B$5:$J$44,5,FALSE)*VLOOKUP(OVYLD2_!AH$4,'[1]INTERNAL PARAMETERS-1'!$B$5:$J$44,7,FALSE)*OVYLD2_!$F165 + OVYLD1_!AH165*(1-VLOOKUP(OVYLD2_!AH$4,'[1]INTERNAL PARAMETERS-1'!$B$5:$J$44,5,FALSE))*VLOOKUP(OVYLD2_!AH$4,'[1]INTERNAL PARAMETERS-1'!$B$5:$J$44,9,FALSE)*OVYLD2_!$F165</f>
        <v>0</v>
      </c>
      <c r="AI165" s="44">
        <f>OVYLD1_!AI165*VLOOKUP(OVYLD2_!AI$4,'[1]INTERNAL PARAMETERS-1'!$B$5:$J$44,5,FALSE)*VLOOKUP(OVYLD2_!AI$4,'[1]INTERNAL PARAMETERS-1'!$B$5:$J$44,7,FALSE)*OVYLD2_!$F165 + OVYLD1_!AI165*(1-VLOOKUP(OVYLD2_!AI$4,'[1]INTERNAL PARAMETERS-1'!$B$5:$J$44,5,FALSE))*VLOOKUP(OVYLD2_!AI$4,'[1]INTERNAL PARAMETERS-1'!$B$5:$J$44,9,FALSE)*OVYLD2_!$F165</f>
        <v>8.2264378102200018E-3</v>
      </c>
      <c r="AJ165" s="44">
        <f>OVYLD1_!AJ165*VLOOKUP(OVYLD2_!AJ$4,'[1]INTERNAL PARAMETERS-1'!$B$5:$J$44,5,FALSE)*VLOOKUP(OVYLD2_!AJ$4,'[1]INTERNAL PARAMETERS-1'!$B$5:$J$44,7,FALSE)*OVYLD2_!$F165 + OVYLD1_!AJ165*(1-VLOOKUP(OVYLD2_!AJ$4,'[1]INTERNAL PARAMETERS-1'!$B$5:$J$44,5,FALSE))*VLOOKUP(OVYLD2_!AJ$4,'[1]INTERNAL PARAMETERS-1'!$B$5:$J$44,9,FALSE)*OVYLD2_!$F165</f>
        <v>6.4166214919716011E-2</v>
      </c>
      <c r="AK165" s="44">
        <f>OVYLD1_!AK165*VLOOKUP(OVYLD2_!AK$4,'[1]INTERNAL PARAMETERS-1'!$B$5:$J$44,5,FALSE)*VLOOKUP(OVYLD2_!AK$4,'[1]INTERNAL PARAMETERS-1'!$B$5:$J$44,7,FALSE)*OVYLD2_!$F165 + OVYLD1_!AK165*(1-VLOOKUP(OVYLD2_!AK$4,'[1]INTERNAL PARAMETERS-1'!$B$5:$J$44,5,FALSE))*VLOOKUP(OVYLD2_!AK$4,'[1]INTERNAL PARAMETERS-1'!$B$5:$J$44,9,FALSE)*OVYLD2_!$F165</f>
        <v>0.144785305459872</v>
      </c>
      <c r="AL165" s="44">
        <f>OVYLD1_!AL165*VLOOKUP(OVYLD2_!AL$4,'[1]INTERNAL PARAMETERS-1'!$B$5:$J$44,5,FALSE)*VLOOKUP(OVYLD2_!AL$4,'[1]INTERNAL PARAMETERS-1'!$B$5:$J$44,7,FALSE)*OVYLD2_!$F165 + OVYLD1_!AL165*(1-VLOOKUP(OVYLD2_!AL$4,'[1]INTERNAL PARAMETERS-1'!$B$5:$J$44,5,FALSE))*VLOOKUP(OVYLD2_!AL$4,'[1]INTERNAL PARAMETERS-1'!$B$5:$J$44,9,FALSE)*OVYLD2_!$F165</f>
        <v>0</v>
      </c>
      <c r="AM165" s="44">
        <f>OVYLD1_!AM165*VLOOKUP(OVYLD2_!AM$4,'[1]INTERNAL PARAMETERS-1'!$B$5:$J$44,5,FALSE)*VLOOKUP(OVYLD2_!AM$4,'[1]INTERNAL PARAMETERS-1'!$B$5:$J$44,7,FALSE)*OVYLD2_!$F165 + OVYLD1_!AM165*(1-VLOOKUP(OVYLD2_!AM$4,'[1]INTERNAL PARAMETERS-1'!$B$5:$J$44,5,FALSE))*VLOOKUP(OVYLD2_!AM$4,'[1]INTERNAL PARAMETERS-1'!$B$5:$J$44,9,FALSE)*OVYLD2_!$F165</f>
        <v>0</v>
      </c>
      <c r="AN165" s="44">
        <f>OVYLD1_!AN165*VLOOKUP(OVYLD2_!AN$4,'[1]INTERNAL PARAMETERS-1'!$B$5:$J$44,5,FALSE)*VLOOKUP(OVYLD2_!AN$4,'[1]INTERNAL PARAMETERS-1'!$B$5:$J$44,7,FALSE)*OVYLD2_!$F165 + OVYLD1_!AN165*(1-VLOOKUP(OVYLD2_!AN$4,'[1]INTERNAL PARAMETERS-1'!$B$5:$J$44,5,FALSE))*VLOOKUP(OVYLD2_!AN$4,'[1]INTERNAL PARAMETERS-1'!$B$5:$J$44,9,FALSE)*OVYLD2_!$F165</f>
        <v>0</v>
      </c>
      <c r="AO165" s="44">
        <f>OVYLD1_!AO165*VLOOKUP(OVYLD2_!AO$4,'[1]INTERNAL PARAMETERS-1'!$B$5:$J$44,5,FALSE)*VLOOKUP(OVYLD2_!AO$4,'[1]INTERNAL PARAMETERS-1'!$B$5:$J$44,7,FALSE)*OVYLD2_!$F165 + OVYLD1_!AO165*(1-VLOOKUP(OVYLD2_!AO$4,'[1]INTERNAL PARAMETERS-1'!$B$5:$J$44,5,FALSE))*VLOOKUP(OVYLD2_!AO$4,'[1]INTERNAL PARAMETERS-1'!$B$5:$J$44,9,FALSE)*OVYLD2_!$F165</f>
        <v>0</v>
      </c>
      <c r="AP165" s="44">
        <f>OVYLD1_!AP165*VLOOKUP(OVYLD2_!AP$4,'[1]INTERNAL PARAMETERS-1'!$B$5:$J$44,5,FALSE)*VLOOKUP(OVYLD2_!AP$4,'[1]INTERNAL PARAMETERS-1'!$B$5:$J$44,7,FALSE)*OVYLD2_!$F165 + OVYLD1_!AP165*(1-VLOOKUP(OVYLD2_!AP$4,'[1]INTERNAL PARAMETERS-1'!$B$5:$J$44,5,FALSE))*VLOOKUP(OVYLD2_!AP$4,'[1]INTERNAL PARAMETERS-1'!$B$5:$J$44,9,FALSE)*OVYLD2_!$F165</f>
        <v>0</v>
      </c>
      <c r="AQ165" s="44">
        <f>OVYLD1_!AQ165*VLOOKUP(OVYLD2_!AQ$4,'[1]INTERNAL PARAMETERS-1'!$B$5:$J$44,5,FALSE)*VLOOKUP(OVYLD2_!AQ$4,'[1]INTERNAL PARAMETERS-1'!$B$5:$J$44,7,FALSE)*OVYLD2_!$F165 + OVYLD1_!AQ165*(1-VLOOKUP(OVYLD2_!AQ$4,'[1]INTERNAL PARAMETERS-1'!$B$5:$J$44,5,FALSE))*VLOOKUP(OVYLD2_!AQ$4,'[1]INTERNAL PARAMETERS-1'!$B$5:$J$44,9,FALSE)*OVYLD2_!$F165</f>
        <v>0</v>
      </c>
      <c r="AR165" s="44">
        <f>OVYLD1_!AR165*VLOOKUP(OVYLD2_!AR$4,'[1]INTERNAL PARAMETERS-1'!$B$5:$J$44,5,FALSE)*VLOOKUP(OVYLD2_!AR$4,'[1]INTERNAL PARAMETERS-1'!$B$5:$J$44,7,FALSE)*OVYLD2_!$F165 + OVYLD1_!AR165*(1-VLOOKUP(OVYLD2_!AR$4,'[1]INTERNAL PARAMETERS-1'!$B$5:$J$44,5,FALSE))*VLOOKUP(OVYLD2_!AR$4,'[1]INTERNAL PARAMETERS-1'!$B$5:$J$44,9,FALSE)*OVYLD2_!$F165</f>
        <v>0</v>
      </c>
      <c r="AS165" s="44">
        <f>OVYLD1_!AS165*VLOOKUP(OVYLD2_!AS$4,'[1]INTERNAL PARAMETERS-1'!$B$5:$J$44,5,FALSE)*VLOOKUP(OVYLD2_!AS$4,'[1]INTERNAL PARAMETERS-1'!$B$5:$J$44,7,FALSE)*OVYLD2_!$F165 + OVYLD1_!AS165*(1-VLOOKUP(OVYLD2_!AS$4,'[1]INTERNAL PARAMETERS-1'!$B$5:$J$44,5,FALSE))*VLOOKUP(OVYLD2_!AS$4,'[1]INTERNAL PARAMETERS-1'!$B$5:$J$44,9,FALSE)*OVYLD2_!$F165</f>
        <v>0</v>
      </c>
      <c r="AT165" s="43">
        <f>OVYLD1_!AT165*VLOOKUP(OVYLD2_!AT$4,'[1]INTERNAL PARAMETERS-1'!$B$5:$J$44,5,FALSE)*VLOOKUP(OVYLD2_!AT$4,'[1]INTERNAL PARAMETERS-1'!$B$5:$J$44,7,FALSE)*OVYLD2_!$F165 + OVYLD1_!AT165*(1-VLOOKUP(OVYLD2_!AT$4,'[1]INTERNAL PARAMETERS-1'!$B$5:$J$44,5,FALSE))*VLOOKUP(OVYLD2_!AT$4,'[1]INTERNAL PARAMETERS-1'!$B$5:$J$44,9,FALSE)*OVYLD2_!$F165</f>
        <v>0</v>
      </c>
      <c r="AU165" s="45">
        <f>OVYLD1_!AU165*VLOOKUP(OVYLD2_!AU$4,'[1]INTERNAL PARAMETERS-1'!$B$5:$J$44,5,FALSE)*VLOOKUP(OVYLD2_!AU$4,'[1]INTERNAL PARAMETERS-1'!$B$5:$J$44,6,FALSE)*VLOOKUP(OVYLD2_!AU$4,'[1]INTERNAL PARAMETERS-1'!$B$5:$J$44,3,FALSE) + OVYLD1_!AU165*(1-VLOOKUP(OVYLD2_!AU$4,'[1]INTERNAL PARAMETERS-1'!$B$5:$J$44,5,FALSE))*VLOOKUP(OVYLD2_!AU$4,'[1]INTERNAL PARAMETERS-1'!$B$5:$J$44,8,FALSE)*VLOOKUP(OVYLD2_!AU$4,'[1]INTERNAL PARAMETERS-1'!$B$5:$J$44,3,FALSE)</f>
        <v>0</v>
      </c>
      <c r="AV165" s="44">
        <f>OVYLD1_!AV165*VLOOKUP(OVYLD2_!AV$4,'[1]INTERNAL PARAMETERS-1'!$B$5:$J$44,5,FALSE)*VLOOKUP(OVYLD2_!AV$4,'[1]INTERNAL PARAMETERS-1'!$B$5:$J$44,6,FALSE)*VLOOKUP(OVYLD2_!AV$4,'[1]INTERNAL PARAMETERS-1'!$B$5:$J$44,3,FALSE) + OVYLD1_!AV165*(1-VLOOKUP(OVYLD2_!AV$4,'[1]INTERNAL PARAMETERS-1'!$B$5:$J$44,5,FALSE))*VLOOKUP(OVYLD2_!AV$4,'[1]INTERNAL PARAMETERS-1'!$B$5:$J$44,8,FALSE)*VLOOKUP(OVYLD2_!AV$4,'[1]INTERNAL PARAMETERS-1'!$B$5:$J$44,3,FALSE)</f>
        <v>0</v>
      </c>
      <c r="AW165" s="44">
        <f>OVYLD1_!AW165*VLOOKUP(OVYLD2_!AW$4,'[1]INTERNAL PARAMETERS-1'!$B$5:$J$44,5,FALSE)*VLOOKUP(OVYLD2_!AW$4,'[1]INTERNAL PARAMETERS-1'!$B$5:$J$44,6,FALSE)*VLOOKUP(OVYLD2_!AW$4,'[1]INTERNAL PARAMETERS-1'!$B$5:$J$44,3,FALSE) + OVYLD1_!AW165*(1-VLOOKUP(OVYLD2_!AW$4,'[1]INTERNAL PARAMETERS-1'!$B$5:$J$44,5,FALSE))*VLOOKUP(OVYLD2_!AW$4,'[1]INTERNAL PARAMETERS-1'!$B$5:$J$44,8,FALSE)*VLOOKUP(OVYLD2_!AW$4,'[1]INTERNAL PARAMETERS-1'!$B$5:$J$44,3,FALSE)</f>
        <v>1.0918911646508096</v>
      </c>
      <c r="AX165" s="44">
        <f>OVYLD1_!AX165*VLOOKUP(OVYLD2_!AX$4,'[1]INTERNAL PARAMETERS-1'!$B$5:$J$44,5,FALSE)*VLOOKUP(OVYLD2_!AX$4,'[1]INTERNAL PARAMETERS-1'!$B$5:$J$44,6,FALSE)*VLOOKUP(OVYLD2_!AX$4,'[1]INTERNAL PARAMETERS-1'!$B$5:$J$44,3,FALSE) + OVYLD1_!AX165*(1-VLOOKUP(OVYLD2_!AX$4,'[1]INTERNAL PARAMETERS-1'!$B$5:$J$44,5,FALSE))*VLOOKUP(OVYLD2_!AX$4,'[1]INTERNAL PARAMETERS-1'!$B$5:$J$44,8,FALSE)*VLOOKUP(OVYLD2_!AX$4,'[1]INTERNAL PARAMETERS-1'!$B$5:$J$44,3,FALSE)</f>
        <v>0</v>
      </c>
      <c r="AY165" s="44">
        <f>OVYLD1_!AY165*VLOOKUP(OVYLD2_!AY$4,'[1]INTERNAL PARAMETERS-1'!$B$5:$J$44,5,FALSE)*VLOOKUP(OVYLD2_!AY$4,'[1]INTERNAL PARAMETERS-1'!$B$5:$J$44,6,FALSE)*VLOOKUP(OVYLD2_!AY$4,'[1]INTERNAL PARAMETERS-1'!$B$5:$J$44,3,FALSE) + OVYLD1_!AY165*(1-VLOOKUP(OVYLD2_!AY$4,'[1]INTERNAL PARAMETERS-1'!$B$5:$J$44,5,FALSE))*VLOOKUP(OVYLD2_!AY$4,'[1]INTERNAL PARAMETERS-1'!$B$5:$J$44,8,FALSE)*VLOOKUP(OVYLD2_!AY$4,'[1]INTERNAL PARAMETERS-1'!$B$5:$J$44,3,FALSE)</f>
        <v>0</v>
      </c>
      <c r="AZ165" s="44">
        <f>OVYLD1_!AZ165*VLOOKUP(OVYLD2_!AZ$4,'[1]INTERNAL PARAMETERS-1'!$B$5:$J$44,5,FALSE)*VLOOKUP(OVYLD2_!AZ$4,'[1]INTERNAL PARAMETERS-1'!$B$5:$J$44,6,FALSE)*VLOOKUP(OVYLD2_!AZ$4,'[1]INTERNAL PARAMETERS-1'!$B$5:$J$44,3,FALSE) + OVYLD1_!AZ165*(1-VLOOKUP(OVYLD2_!AZ$4,'[1]INTERNAL PARAMETERS-1'!$B$5:$J$44,5,FALSE))*VLOOKUP(OVYLD2_!AZ$4,'[1]INTERNAL PARAMETERS-1'!$B$5:$J$44,8,FALSE)*VLOOKUP(OVYLD2_!AZ$4,'[1]INTERNAL PARAMETERS-1'!$B$5:$J$44,3,FALSE)</f>
        <v>0</v>
      </c>
      <c r="BA165" s="44">
        <f>OVYLD1_!BA165*VLOOKUP(OVYLD2_!BA$4,'[1]INTERNAL PARAMETERS-1'!$B$5:$J$44,5,FALSE)*VLOOKUP(OVYLD2_!BA$4,'[1]INTERNAL PARAMETERS-1'!$B$5:$J$44,6,FALSE)*VLOOKUP(OVYLD2_!BA$4,'[1]INTERNAL PARAMETERS-1'!$B$5:$J$44,3,FALSE) + OVYLD1_!BA165*(1-VLOOKUP(OVYLD2_!BA$4,'[1]INTERNAL PARAMETERS-1'!$B$5:$J$44,5,FALSE))*VLOOKUP(OVYLD2_!BA$4,'[1]INTERNAL PARAMETERS-1'!$B$5:$J$44,8,FALSE)*VLOOKUP(OVYLD2_!BA$4,'[1]INTERNAL PARAMETERS-1'!$B$5:$J$44,3,FALSE)</f>
        <v>2.7743037825894619</v>
      </c>
      <c r="BB165" s="44">
        <f>OVYLD1_!BB165*VLOOKUP(OVYLD2_!BB$4,'[1]INTERNAL PARAMETERS-1'!$B$5:$J$44,5,FALSE)*VLOOKUP(OVYLD2_!BB$4,'[1]INTERNAL PARAMETERS-1'!$B$5:$J$44,6,FALSE)*VLOOKUP(OVYLD2_!BB$4,'[1]INTERNAL PARAMETERS-1'!$B$5:$J$44,3,FALSE) + OVYLD1_!BB165*(1-VLOOKUP(OVYLD2_!BB$4,'[1]INTERNAL PARAMETERS-1'!$B$5:$J$44,5,FALSE))*VLOOKUP(OVYLD2_!BB$4,'[1]INTERNAL PARAMETERS-1'!$B$5:$J$44,8,FALSE)*VLOOKUP(OVYLD2_!BB$4,'[1]INTERNAL PARAMETERS-1'!$B$5:$J$44,3,FALSE)</f>
        <v>8.8414387448880485E-2</v>
      </c>
      <c r="BC165" s="44">
        <f>OVYLD1_!BC165*VLOOKUP(OVYLD2_!BC$4,'[1]INTERNAL PARAMETERS-1'!$B$5:$J$44,5,FALSE)*VLOOKUP(OVYLD2_!BC$4,'[1]INTERNAL PARAMETERS-1'!$B$5:$J$44,6,FALSE)*VLOOKUP(OVYLD2_!BC$4,'[1]INTERNAL PARAMETERS-1'!$B$5:$J$44,3,FALSE) + OVYLD1_!BC165*(1-VLOOKUP(OVYLD2_!BC$4,'[1]INTERNAL PARAMETERS-1'!$B$5:$J$44,5,FALSE))*VLOOKUP(OVYLD2_!BC$4,'[1]INTERNAL PARAMETERS-1'!$B$5:$J$44,8,FALSE)*VLOOKUP(OVYLD2_!BC$4,'[1]INTERNAL PARAMETERS-1'!$B$5:$J$44,3,FALSE)</f>
        <v>0.50610072263720085</v>
      </c>
      <c r="BD165" s="44">
        <f>OVYLD1_!BD165*VLOOKUP(OVYLD2_!BD$4,'[1]INTERNAL PARAMETERS-1'!$B$5:$J$44,5,FALSE)*VLOOKUP(OVYLD2_!BD$4,'[1]INTERNAL PARAMETERS-1'!$B$5:$J$44,6,FALSE)*VLOOKUP(OVYLD2_!BD$4,'[1]INTERNAL PARAMETERS-1'!$B$5:$J$44,3,FALSE) + OVYLD1_!BD165*(1-VLOOKUP(OVYLD2_!BD$4,'[1]INTERNAL PARAMETERS-1'!$B$5:$J$44,5,FALSE))*VLOOKUP(OVYLD2_!BD$4,'[1]INTERNAL PARAMETERS-1'!$B$5:$J$44,8,FALSE)*VLOOKUP(OVYLD2_!BD$4,'[1]INTERNAL PARAMETERS-1'!$B$5:$J$44,3,FALSE)</f>
        <v>9.6795364293358513E-2</v>
      </c>
      <c r="BE165" s="44">
        <f>OVYLD1_!BE165*VLOOKUP(OVYLD2_!BE$4,'[1]INTERNAL PARAMETERS-1'!$B$5:$J$44,5,FALSE)*VLOOKUP(OVYLD2_!BE$4,'[1]INTERNAL PARAMETERS-1'!$B$5:$J$44,6,FALSE)*VLOOKUP(OVYLD2_!BE$4,'[1]INTERNAL PARAMETERS-1'!$B$5:$J$44,3,FALSE) + OVYLD1_!BE165*(1-VLOOKUP(OVYLD2_!BE$4,'[1]INTERNAL PARAMETERS-1'!$B$5:$J$44,5,FALSE))*VLOOKUP(OVYLD2_!BE$4,'[1]INTERNAL PARAMETERS-1'!$B$5:$J$44,8,FALSE)*VLOOKUP(OVYLD2_!BE$4,'[1]INTERNAL PARAMETERS-1'!$B$5:$J$44,3,FALSE)</f>
        <v>0.50886641044474745</v>
      </c>
      <c r="BF165" s="44">
        <f>OVYLD1_!BF165*VLOOKUP(OVYLD2_!BF$4,'[1]INTERNAL PARAMETERS-1'!$B$5:$J$44,5,FALSE)*VLOOKUP(OVYLD2_!BF$4,'[1]INTERNAL PARAMETERS-1'!$B$5:$J$44,6,FALSE)*VLOOKUP(OVYLD2_!BF$4,'[1]INTERNAL PARAMETERS-1'!$B$5:$J$44,3,FALSE) + OVYLD1_!BF165*(1-VLOOKUP(OVYLD2_!BF$4,'[1]INTERNAL PARAMETERS-1'!$B$5:$J$44,5,FALSE))*VLOOKUP(OVYLD2_!BF$4,'[1]INTERNAL PARAMETERS-1'!$B$5:$J$44,8,FALSE)*VLOOKUP(OVYLD2_!BF$4,'[1]INTERNAL PARAMETERS-1'!$B$5:$J$44,3,FALSE)</f>
        <v>0</v>
      </c>
      <c r="BG165" s="44">
        <f>OVYLD1_!BG165*VLOOKUP(OVYLD2_!BG$4,'[1]INTERNAL PARAMETERS-1'!$B$5:$J$44,5,FALSE)*VLOOKUP(OVYLD2_!BG$4,'[1]INTERNAL PARAMETERS-1'!$B$5:$J$44,6,FALSE)*VLOOKUP(OVYLD2_!BG$4,'[1]INTERNAL PARAMETERS-1'!$B$5:$J$44,3,FALSE) + OVYLD1_!BG165*(1-VLOOKUP(OVYLD2_!BG$4,'[1]INTERNAL PARAMETERS-1'!$B$5:$J$44,5,FALSE))*VLOOKUP(OVYLD2_!BG$4,'[1]INTERNAL PARAMETERS-1'!$B$5:$J$44,8,FALSE)*VLOOKUP(OVYLD2_!BG$4,'[1]INTERNAL PARAMETERS-1'!$B$5:$J$44,3,FALSE)</f>
        <v>0.10106144392302256</v>
      </c>
      <c r="BH165" s="44">
        <f>OVYLD1_!BH165*VLOOKUP(OVYLD2_!BH$4,'[1]INTERNAL PARAMETERS-1'!$B$5:$J$44,5,FALSE)*VLOOKUP(OVYLD2_!BH$4,'[1]INTERNAL PARAMETERS-1'!$B$5:$J$44,6,FALSE)*VLOOKUP(OVYLD2_!BH$4,'[1]INTERNAL PARAMETERS-1'!$B$5:$J$44,3,FALSE) + OVYLD1_!BH165*(1-VLOOKUP(OVYLD2_!BH$4,'[1]INTERNAL PARAMETERS-1'!$B$5:$J$44,5,FALSE))*VLOOKUP(OVYLD2_!BH$4,'[1]INTERNAL PARAMETERS-1'!$B$5:$J$44,8,FALSE)*VLOOKUP(OVYLD2_!BH$4,'[1]INTERNAL PARAMETERS-1'!$B$5:$J$44,3,FALSE)</f>
        <v>8.2250358371482543E-4</v>
      </c>
      <c r="BI165" s="44">
        <f>OVYLD1_!BI165*VLOOKUP(OVYLD2_!BI$4,'[1]INTERNAL PARAMETERS-1'!$B$5:$J$44,5,FALSE)*VLOOKUP(OVYLD2_!BI$4,'[1]INTERNAL PARAMETERS-1'!$B$5:$J$44,6,FALSE)*VLOOKUP(OVYLD2_!BI$4,'[1]INTERNAL PARAMETERS-1'!$B$5:$J$44,3,FALSE) + OVYLD1_!BI165*(1-VLOOKUP(OVYLD2_!BI$4,'[1]INTERNAL PARAMETERS-1'!$B$5:$J$44,5,FALSE))*VLOOKUP(OVYLD2_!BI$4,'[1]INTERNAL PARAMETERS-1'!$B$5:$J$44,8,FALSE)*VLOOKUP(OVYLD2_!BI$4,'[1]INTERNAL PARAMETERS-1'!$B$5:$J$44,3,FALSE)</f>
        <v>0</v>
      </c>
      <c r="BJ165" s="44">
        <f>OVYLD1_!BJ165*VLOOKUP(OVYLD2_!BJ$4,'[1]INTERNAL PARAMETERS-1'!$B$5:$J$44,5,FALSE)*VLOOKUP(OVYLD2_!BJ$4,'[1]INTERNAL PARAMETERS-1'!$B$5:$J$44,6,FALSE)*VLOOKUP(OVYLD2_!BJ$4,'[1]INTERNAL PARAMETERS-1'!$B$5:$J$44,3,FALSE) + OVYLD1_!BJ165*(1-VLOOKUP(OVYLD2_!BJ$4,'[1]INTERNAL PARAMETERS-1'!$B$5:$J$44,5,FALSE))*VLOOKUP(OVYLD2_!BJ$4,'[1]INTERNAL PARAMETERS-1'!$B$5:$J$44,8,FALSE)*VLOOKUP(OVYLD2_!BJ$4,'[1]INTERNAL PARAMETERS-1'!$B$5:$J$44,3,FALSE)</f>
        <v>4.8937083639491084E-2</v>
      </c>
      <c r="BK165" s="44">
        <f>OVYLD1_!BK165*VLOOKUP(OVYLD2_!BK$4,'[1]INTERNAL PARAMETERS-1'!$B$5:$J$44,5,FALSE)*VLOOKUP(OVYLD2_!BK$4,'[1]INTERNAL PARAMETERS-1'!$B$5:$J$44,6,FALSE)*VLOOKUP(OVYLD2_!BK$4,'[1]INTERNAL PARAMETERS-1'!$B$5:$J$44,3,FALSE) + OVYLD1_!BK165*(1-VLOOKUP(OVYLD2_!BK$4,'[1]INTERNAL PARAMETERS-1'!$B$5:$J$44,5,FALSE))*VLOOKUP(OVYLD2_!BK$4,'[1]INTERNAL PARAMETERS-1'!$B$5:$J$44,8,FALSE)*VLOOKUP(OVYLD2_!BK$4,'[1]INTERNAL PARAMETERS-1'!$B$5:$J$44,3,FALSE)</f>
        <v>6.4081046370056668E-2</v>
      </c>
      <c r="BL165" s="44">
        <f>OVYLD1_!BL165*VLOOKUP(OVYLD2_!BL$4,'[1]INTERNAL PARAMETERS-1'!$B$5:$J$44,5,FALSE)*VLOOKUP(OVYLD2_!BL$4,'[1]INTERNAL PARAMETERS-1'!$B$5:$J$44,6,FALSE)*VLOOKUP(OVYLD2_!BL$4,'[1]INTERNAL PARAMETERS-1'!$B$5:$J$44,3,FALSE) + OVYLD1_!BL165*(1-VLOOKUP(OVYLD2_!BL$4,'[1]INTERNAL PARAMETERS-1'!$B$5:$J$44,5,FALSE))*VLOOKUP(OVYLD2_!BL$4,'[1]INTERNAL PARAMETERS-1'!$B$5:$J$44,8,FALSE)*VLOOKUP(OVYLD2_!BL$4,'[1]INTERNAL PARAMETERS-1'!$B$5:$J$44,3,FALSE)</f>
        <v>0.14781375569695934</v>
      </c>
      <c r="BM165" s="44">
        <f>OVYLD1_!BM165*VLOOKUP(OVYLD2_!BM$4,'[1]INTERNAL PARAMETERS-1'!$B$5:$J$44,5,FALSE)*VLOOKUP(OVYLD2_!BM$4,'[1]INTERNAL PARAMETERS-1'!$B$5:$J$44,6,FALSE)*VLOOKUP(OVYLD2_!BM$4,'[1]INTERNAL PARAMETERS-1'!$B$5:$J$44,3,FALSE) + OVYLD1_!BM165*(1-VLOOKUP(OVYLD2_!BM$4,'[1]INTERNAL PARAMETERS-1'!$B$5:$J$44,5,FALSE))*VLOOKUP(OVYLD2_!BM$4,'[1]INTERNAL PARAMETERS-1'!$B$5:$J$44,8,FALSE)*VLOOKUP(OVYLD2_!BM$4,'[1]INTERNAL PARAMETERS-1'!$B$5:$J$44,3,FALSE)</f>
        <v>0.14224031093775771</v>
      </c>
      <c r="BN165" s="44">
        <f>OVYLD1_!BN165*VLOOKUP(OVYLD2_!BN$4,'[1]INTERNAL PARAMETERS-1'!$B$5:$J$44,5,FALSE)*VLOOKUP(OVYLD2_!BN$4,'[1]INTERNAL PARAMETERS-1'!$B$5:$J$44,6,FALSE)*VLOOKUP(OVYLD2_!BN$4,'[1]INTERNAL PARAMETERS-1'!$B$5:$J$44,3,FALSE) + OVYLD1_!BN165*(1-VLOOKUP(OVYLD2_!BN$4,'[1]INTERNAL PARAMETERS-1'!$B$5:$J$44,5,FALSE))*VLOOKUP(OVYLD2_!BN$4,'[1]INTERNAL PARAMETERS-1'!$B$5:$J$44,8,FALSE)*VLOOKUP(OVYLD2_!BN$4,'[1]INTERNAL PARAMETERS-1'!$B$5:$J$44,3,FALSE)</f>
        <v>5.2734355814143742E-2</v>
      </c>
      <c r="BO165" s="44">
        <f>OVYLD1_!BO165*VLOOKUP(OVYLD2_!BO$4,'[1]INTERNAL PARAMETERS-1'!$B$5:$J$44,5,FALSE)*VLOOKUP(OVYLD2_!BO$4,'[1]INTERNAL PARAMETERS-1'!$B$5:$J$44,6,FALSE)*VLOOKUP(OVYLD2_!BO$4,'[1]INTERNAL PARAMETERS-1'!$B$5:$J$44,3,FALSE) + OVYLD1_!BO165*(1-VLOOKUP(OVYLD2_!BO$4,'[1]INTERNAL PARAMETERS-1'!$B$5:$J$44,5,FALSE))*VLOOKUP(OVYLD2_!BO$4,'[1]INTERNAL PARAMETERS-1'!$B$5:$J$44,8,FALSE)*VLOOKUP(OVYLD2_!BO$4,'[1]INTERNAL PARAMETERS-1'!$B$5:$J$44,3,FALSE)</f>
        <v>2.3314174785787272E-2</v>
      </c>
      <c r="BP165" s="44">
        <f>OVYLD1_!BP165*VLOOKUP(OVYLD2_!BP$4,'[1]INTERNAL PARAMETERS-1'!$B$5:$J$44,5,FALSE)*VLOOKUP(OVYLD2_!BP$4,'[1]INTERNAL PARAMETERS-1'!$B$5:$J$44,6,FALSE)*VLOOKUP(OVYLD2_!BP$4,'[1]INTERNAL PARAMETERS-1'!$B$5:$J$44,3,FALSE) + OVYLD1_!BP165*(1-VLOOKUP(OVYLD2_!BP$4,'[1]INTERNAL PARAMETERS-1'!$B$5:$J$44,5,FALSE))*VLOOKUP(OVYLD2_!BP$4,'[1]INTERNAL PARAMETERS-1'!$B$5:$J$44,8,FALSE)*VLOOKUP(OVYLD2_!BP$4,'[1]INTERNAL PARAMETERS-1'!$B$5:$J$44,3,FALSE)</f>
        <v>1.2330050459137575E-3</v>
      </c>
      <c r="BQ165" s="44">
        <f>OVYLD1_!BQ165*VLOOKUP(OVYLD2_!BQ$4,'[1]INTERNAL PARAMETERS-1'!$B$5:$J$44,5,FALSE)*VLOOKUP(OVYLD2_!BQ$4,'[1]INTERNAL PARAMETERS-1'!$B$5:$J$44,6,FALSE)*VLOOKUP(OVYLD2_!BQ$4,'[1]INTERNAL PARAMETERS-1'!$B$5:$J$44,3,FALSE) + OVYLD1_!BQ165*(1-VLOOKUP(OVYLD2_!BQ$4,'[1]INTERNAL PARAMETERS-1'!$B$5:$J$44,5,FALSE))*VLOOKUP(OVYLD2_!BQ$4,'[1]INTERNAL PARAMETERS-1'!$B$5:$J$44,8,FALSE)*VLOOKUP(OVYLD2_!BQ$4,'[1]INTERNAL PARAMETERS-1'!$B$5:$J$44,3,FALSE)</f>
        <v>0.17711884340205339</v>
      </c>
      <c r="BR165" s="44">
        <f>OVYLD1_!BR165*VLOOKUP(OVYLD2_!BR$4,'[1]INTERNAL PARAMETERS-1'!$B$5:$J$44,5,FALSE)*VLOOKUP(OVYLD2_!BR$4,'[1]INTERNAL PARAMETERS-1'!$B$5:$J$44,6,FALSE)*VLOOKUP(OVYLD2_!BR$4,'[1]INTERNAL PARAMETERS-1'!$B$5:$J$44,3,FALSE) + OVYLD1_!BR165*(1-VLOOKUP(OVYLD2_!BR$4,'[1]INTERNAL PARAMETERS-1'!$B$5:$J$44,5,FALSE))*VLOOKUP(OVYLD2_!BR$4,'[1]INTERNAL PARAMETERS-1'!$B$5:$J$44,8,FALSE)*VLOOKUP(OVYLD2_!BR$4,'[1]INTERNAL PARAMETERS-1'!$B$5:$J$44,3,FALSE)</f>
        <v>2.998411951461191E-3</v>
      </c>
      <c r="BS165" s="44">
        <f>OVYLD1_!BS165*VLOOKUP(OVYLD2_!BS$4,'[1]INTERNAL PARAMETERS-1'!$B$5:$J$44,5,FALSE)*VLOOKUP(OVYLD2_!BS$4,'[1]INTERNAL PARAMETERS-1'!$B$5:$J$44,6,FALSE)*VLOOKUP(OVYLD2_!BS$4,'[1]INTERNAL PARAMETERS-1'!$B$5:$J$44,3,FALSE) + OVYLD1_!BS165*(1-VLOOKUP(OVYLD2_!BS$4,'[1]INTERNAL PARAMETERS-1'!$B$5:$J$44,5,FALSE))*VLOOKUP(OVYLD2_!BS$4,'[1]INTERNAL PARAMETERS-1'!$B$5:$J$44,8,FALSE)*VLOOKUP(OVYLD2_!BS$4,'[1]INTERNAL PARAMETERS-1'!$B$5:$J$44,3,FALSE)</f>
        <v>5.9474361038193012E-4</v>
      </c>
      <c r="BT165" s="44">
        <f>OVYLD1_!BT165*VLOOKUP(OVYLD2_!BT$4,'[1]INTERNAL PARAMETERS-1'!$B$5:$J$44,5,FALSE)*VLOOKUP(OVYLD2_!BT$4,'[1]INTERNAL PARAMETERS-1'!$B$5:$J$44,6,FALSE)*VLOOKUP(OVYLD2_!BT$4,'[1]INTERNAL PARAMETERS-1'!$B$5:$J$44,3,FALSE) + OVYLD1_!BT165*(1-VLOOKUP(OVYLD2_!BT$4,'[1]INTERNAL PARAMETERS-1'!$B$5:$J$44,5,FALSE))*VLOOKUP(OVYLD2_!BT$4,'[1]INTERNAL PARAMETERS-1'!$B$5:$J$44,8,FALSE)*VLOOKUP(OVYLD2_!BT$4,'[1]INTERNAL PARAMETERS-1'!$B$5:$J$44,3,FALSE)</f>
        <v>0</v>
      </c>
      <c r="BU165" s="44">
        <f>OVYLD1_!BU165*VLOOKUP(OVYLD2_!BU$4,'[1]INTERNAL PARAMETERS-1'!$B$5:$J$44,5,FALSE)*VLOOKUP(OVYLD2_!BU$4,'[1]INTERNAL PARAMETERS-1'!$B$5:$J$44,6,FALSE)*VLOOKUP(OVYLD2_!BU$4,'[1]INTERNAL PARAMETERS-1'!$B$5:$J$44,3,FALSE) + OVYLD1_!BU165*(1-VLOOKUP(OVYLD2_!BU$4,'[1]INTERNAL PARAMETERS-1'!$B$5:$J$44,5,FALSE))*VLOOKUP(OVYLD2_!BU$4,'[1]INTERNAL PARAMETERS-1'!$B$5:$J$44,8,FALSE)*VLOOKUP(OVYLD2_!BU$4,'[1]INTERNAL PARAMETERS-1'!$B$5:$J$44,3,FALSE)</f>
        <v>0</v>
      </c>
      <c r="BV165" s="44">
        <f>OVYLD1_!BV165*VLOOKUP(OVYLD2_!BV$4,'[1]INTERNAL PARAMETERS-1'!$B$5:$J$44,5,FALSE)*VLOOKUP(OVYLD2_!BV$4,'[1]INTERNAL PARAMETERS-1'!$B$5:$J$44,6,FALSE)*VLOOKUP(OVYLD2_!BV$4,'[1]INTERNAL PARAMETERS-1'!$B$5:$J$44,3,FALSE) + OVYLD1_!BV165*(1-VLOOKUP(OVYLD2_!BV$4,'[1]INTERNAL PARAMETERS-1'!$B$5:$J$44,5,FALSE))*VLOOKUP(OVYLD2_!BV$4,'[1]INTERNAL PARAMETERS-1'!$B$5:$J$44,8,FALSE)*VLOOKUP(OVYLD2_!BV$4,'[1]INTERNAL PARAMETERS-1'!$B$5:$J$44,3,FALSE)</f>
        <v>0</v>
      </c>
      <c r="BW165" s="44">
        <f>OVYLD1_!BW165*VLOOKUP(OVYLD2_!BW$4,'[1]INTERNAL PARAMETERS-1'!$B$5:$J$44,5,FALSE)*VLOOKUP(OVYLD2_!BW$4,'[1]INTERNAL PARAMETERS-1'!$B$5:$J$44,6,FALSE)*VLOOKUP(OVYLD2_!BW$4,'[1]INTERNAL PARAMETERS-1'!$B$5:$J$44,3,FALSE) + OVYLD1_!BW165*(1-VLOOKUP(OVYLD2_!BW$4,'[1]INTERNAL PARAMETERS-1'!$B$5:$J$44,5,FALSE))*VLOOKUP(OVYLD2_!BW$4,'[1]INTERNAL PARAMETERS-1'!$B$5:$J$44,8,FALSE)*VLOOKUP(OVYLD2_!BW$4,'[1]INTERNAL PARAMETERS-1'!$B$5:$J$44,3,FALSE)</f>
        <v>0</v>
      </c>
      <c r="BX165" s="44">
        <f>OVYLD1_!BX165*VLOOKUP(OVYLD2_!BX$4,'[1]INTERNAL PARAMETERS-1'!$B$5:$J$44,5,FALSE)*VLOOKUP(OVYLD2_!BX$4,'[1]INTERNAL PARAMETERS-1'!$B$5:$J$44,6,FALSE)*VLOOKUP(OVYLD2_!BX$4,'[1]INTERNAL PARAMETERS-1'!$B$5:$J$44,3,FALSE) + OVYLD1_!BX165*(1-VLOOKUP(OVYLD2_!BX$4,'[1]INTERNAL PARAMETERS-1'!$B$5:$J$44,5,FALSE))*VLOOKUP(OVYLD2_!BX$4,'[1]INTERNAL PARAMETERS-1'!$B$5:$J$44,8,FALSE)*VLOOKUP(OVYLD2_!BX$4,'[1]INTERNAL PARAMETERS-1'!$B$5:$J$44,3,FALSE)</f>
        <v>0</v>
      </c>
      <c r="BY165" s="44">
        <f>OVYLD1_!BY165*VLOOKUP(OVYLD2_!BY$4,'[1]INTERNAL PARAMETERS-1'!$B$5:$J$44,5,FALSE)*VLOOKUP(OVYLD2_!BY$4,'[1]INTERNAL PARAMETERS-1'!$B$5:$J$44,6,FALSE)*VLOOKUP(OVYLD2_!BY$4,'[1]INTERNAL PARAMETERS-1'!$B$5:$J$44,3,FALSE) + OVYLD1_!BY165*(1-VLOOKUP(OVYLD2_!BY$4,'[1]INTERNAL PARAMETERS-1'!$B$5:$J$44,5,FALSE))*VLOOKUP(OVYLD2_!BY$4,'[1]INTERNAL PARAMETERS-1'!$B$5:$J$44,8,FALSE)*VLOOKUP(OVYLD2_!BY$4,'[1]INTERNAL PARAMETERS-1'!$B$5:$J$44,3,FALSE)</f>
        <v>0</v>
      </c>
      <c r="BZ165" s="44">
        <f>OVYLD1_!BZ165*VLOOKUP(OVYLD2_!BZ$4,'[1]INTERNAL PARAMETERS-1'!$B$5:$J$44,5,FALSE)*VLOOKUP(OVYLD2_!BZ$4,'[1]INTERNAL PARAMETERS-1'!$B$5:$J$44,6,FALSE)*VLOOKUP(OVYLD2_!BZ$4,'[1]INTERNAL PARAMETERS-1'!$B$5:$J$44,3,FALSE) + OVYLD1_!BZ165*(1-VLOOKUP(OVYLD2_!BZ$4,'[1]INTERNAL PARAMETERS-1'!$B$5:$J$44,5,FALSE))*VLOOKUP(OVYLD2_!BZ$4,'[1]INTERNAL PARAMETERS-1'!$B$5:$J$44,8,FALSE)*VLOOKUP(OVYLD2_!BZ$4,'[1]INTERNAL PARAMETERS-1'!$B$5:$J$44,3,FALSE)</f>
        <v>1.9495985667154E-4</v>
      </c>
      <c r="CA165" s="44">
        <f>OVYLD1_!CA165*VLOOKUP(OVYLD2_!CA$4,'[1]INTERNAL PARAMETERS-1'!$B$5:$J$44,5,FALSE)*VLOOKUP(OVYLD2_!CA$4,'[1]INTERNAL PARAMETERS-1'!$B$5:$J$44,6,FALSE)*VLOOKUP(OVYLD2_!CA$4,'[1]INTERNAL PARAMETERS-1'!$B$5:$J$44,3,FALSE) + OVYLD1_!CA165*(1-VLOOKUP(OVYLD2_!CA$4,'[1]INTERNAL PARAMETERS-1'!$B$5:$J$44,5,FALSE))*VLOOKUP(OVYLD2_!CA$4,'[1]INTERNAL PARAMETERS-1'!$B$5:$J$44,8,FALSE)*VLOOKUP(OVYLD2_!CA$4,'[1]INTERNAL PARAMETERS-1'!$B$5:$J$44,3,FALSE)</f>
        <v>0</v>
      </c>
      <c r="CB165" s="44">
        <f>OVYLD1_!CB165*VLOOKUP(OVYLD2_!CB$4,'[1]INTERNAL PARAMETERS-1'!$B$5:$J$44,5,FALSE)*VLOOKUP(OVYLD2_!CB$4,'[1]INTERNAL PARAMETERS-1'!$B$5:$J$44,6,FALSE)*VLOOKUP(OVYLD2_!CB$4,'[1]INTERNAL PARAMETERS-1'!$B$5:$J$44,3,FALSE) + OVYLD1_!CB165*(1-VLOOKUP(OVYLD2_!CB$4,'[1]INTERNAL PARAMETERS-1'!$B$5:$J$44,5,FALSE))*VLOOKUP(OVYLD2_!CB$4,'[1]INTERNAL PARAMETERS-1'!$B$5:$J$44,8,FALSE)*VLOOKUP(OVYLD2_!CB$4,'[1]INTERNAL PARAMETERS-1'!$B$5:$J$44,3,FALSE)</f>
        <v>0</v>
      </c>
      <c r="CC165" s="44">
        <f>OVYLD1_!CC165*VLOOKUP(OVYLD2_!CC$4,'[1]INTERNAL PARAMETERS-1'!$B$5:$J$44,5,FALSE)*VLOOKUP(OVYLD2_!CC$4,'[1]INTERNAL PARAMETERS-1'!$B$5:$J$44,6,FALSE)*VLOOKUP(OVYLD2_!CC$4,'[1]INTERNAL PARAMETERS-1'!$B$5:$J$44,3,FALSE) + OVYLD1_!CC165*(1-VLOOKUP(OVYLD2_!CC$4,'[1]INTERNAL PARAMETERS-1'!$B$5:$J$44,5,FALSE))*VLOOKUP(OVYLD2_!CC$4,'[1]INTERNAL PARAMETERS-1'!$B$5:$J$44,8,FALSE)*VLOOKUP(OVYLD2_!CC$4,'[1]INTERNAL PARAMETERS-1'!$B$5:$J$44,3,FALSE)</f>
        <v>8.6649924010841889E-4</v>
      </c>
      <c r="CD165" s="44">
        <f>OVYLD1_!CD165*VLOOKUP(OVYLD2_!CD$4,'[1]INTERNAL PARAMETERS-1'!$B$5:$J$44,5,FALSE)*VLOOKUP(OVYLD2_!CD$4,'[1]INTERNAL PARAMETERS-1'!$B$5:$J$44,6,FALSE)*VLOOKUP(OVYLD2_!CD$4,'[1]INTERNAL PARAMETERS-1'!$B$5:$J$44,3,FALSE) + OVYLD1_!CD165*(1-VLOOKUP(OVYLD2_!CD$4,'[1]INTERNAL PARAMETERS-1'!$B$5:$J$44,5,FALSE))*VLOOKUP(OVYLD2_!CD$4,'[1]INTERNAL PARAMETERS-1'!$B$5:$J$44,8,FALSE)*VLOOKUP(OVYLD2_!CD$4,'[1]INTERNAL PARAMETERS-1'!$B$5:$J$44,3,FALSE)</f>
        <v>2.8025685425938397E-3</v>
      </c>
      <c r="CE165" s="44">
        <f>OVYLD1_!CE165*VLOOKUP(OVYLD2_!CE$4,'[1]INTERNAL PARAMETERS-1'!$B$5:$J$44,5,FALSE)*VLOOKUP(OVYLD2_!CE$4,'[1]INTERNAL PARAMETERS-1'!$B$5:$J$44,6,FALSE)*VLOOKUP(OVYLD2_!CE$4,'[1]INTERNAL PARAMETERS-1'!$B$5:$J$44,3,FALSE) + OVYLD1_!CE165*(1-VLOOKUP(OVYLD2_!CE$4,'[1]INTERNAL PARAMETERS-1'!$B$5:$J$44,5,FALSE))*VLOOKUP(OVYLD2_!CE$4,'[1]INTERNAL PARAMETERS-1'!$B$5:$J$44,8,FALSE)*VLOOKUP(OVYLD2_!CE$4,'[1]INTERNAL PARAMETERS-1'!$B$5:$J$44,3,FALSE)</f>
        <v>2.8084072981867767E-3</v>
      </c>
      <c r="CF165" s="44">
        <f>OVYLD1_!CF165*VLOOKUP(OVYLD2_!CF$4,'[1]INTERNAL PARAMETERS-1'!$B$5:$J$44,5,FALSE)*VLOOKUP(OVYLD2_!CF$4,'[1]INTERNAL PARAMETERS-1'!$B$5:$J$44,6,FALSE)*VLOOKUP(OVYLD2_!CF$4,'[1]INTERNAL PARAMETERS-1'!$B$5:$J$44,3,FALSE) + OVYLD1_!CF165*(1-VLOOKUP(OVYLD2_!CF$4,'[1]INTERNAL PARAMETERS-1'!$B$5:$J$44,5,FALSE))*VLOOKUP(OVYLD2_!CF$4,'[1]INTERNAL PARAMETERS-1'!$B$5:$J$44,8,FALSE)*VLOOKUP(OVYLD2_!CF$4,'[1]INTERNAL PARAMETERS-1'!$B$5:$J$44,3,FALSE)</f>
        <v>0</v>
      </c>
      <c r="CG165" s="44">
        <f>OVYLD1_!CG165*VLOOKUP(OVYLD2_!CG$4,'[1]INTERNAL PARAMETERS-1'!$B$5:$J$44,5,FALSE)*VLOOKUP(OVYLD2_!CG$4,'[1]INTERNAL PARAMETERS-1'!$B$5:$J$44,6,FALSE)*VLOOKUP(OVYLD2_!CG$4,'[1]INTERNAL PARAMETERS-1'!$B$5:$J$44,3,FALSE) + OVYLD1_!CG165*(1-VLOOKUP(OVYLD2_!CG$4,'[1]INTERNAL PARAMETERS-1'!$B$5:$J$44,5,FALSE))*VLOOKUP(OVYLD2_!CG$4,'[1]INTERNAL PARAMETERS-1'!$B$5:$J$44,8,FALSE)*VLOOKUP(OVYLD2_!CG$4,'[1]INTERNAL PARAMETERS-1'!$B$5:$J$44,3,FALSE)</f>
        <v>3.5833310987433263E-4</v>
      </c>
      <c r="CH165" s="43">
        <f>OVYLD1_!CH165*VLOOKUP(OVYLD2_!CH$4,'[1]INTERNAL PARAMETERS-1'!$B$5:$J$44,5,FALSE)*VLOOKUP(OVYLD2_!CH$4,'[1]INTERNAL PARAMETERS-1'!$B$5:$J$44,6,FALSE)*VLOOKUP(OVYLD2_!CH$4,'[1]INTERNAL PARAMETERS-1'!$B$5:$J$44,3,FALSE) + OVYLD1_!CH165*(1-VLOOKUP(OVYLD2_!CH$4,'[1]INTERNAL PARAMETERS-1'!$B$5:$J$44,5,FALSE))*VLOOKUP(OVYLD2_!CH$4,'[1]INTERNAL PARAMETERS-1'!$B$5:$J$44,8,FALSE)*VLOOKUP(OVYLD2_!CH$4,'[1]INTERNAL PARAMETERS-1'!$B$5:$J$44,3,FALSE)</f>
        <v>0</v>
      </c>
      <c r="CJ165" s="45">
        <f t="shared" si="4"/>
        <v>19.518162827143268</v>
      </c>
      <c r="CK165" s="43">
        <f t="shared" si="5"/>
        <v>5.8363522788726367</v>
      </c>
    </row>
    <row r="166" spans="2:89" x14ac:dyDescent="0.5">
      <c r="B166" s="58" t="s">
        <v>8</v>
      </c>
      <c r="C166" s="57" t="s">
        <v>81</v>
      </c>
      <c r="D166" s="57" t="s">
        <v>62</v>
      </c>
      <c r="E166" s="128">
        <f>OVERALL2021!AI166</f>
        <v>139.482</v>
      </c>
      <c r="F166" s="59">
        <f>'[1]INTERNAL PARAMETERS-1'!M22</f>
        <v>5.05</v>
      </c>
      <c r="G166" s="45">
        <f>OVYLD1_!G166*VLOOKUP(OVYLD2_!G$4,'[1]INTERNAL PARAMETERS-1'!$B$5:$J$44,5,FALSE)*VLOOKUP(OVYLD2_!G$4,'[1]INTERNAL PARAMETERS-1'!$B$5:$J$44,7,FALSE)*OVYLD2_!$F166 + OVYLD1_!G166*(1-VLOOKUP(OVYLD2_!G$4,'[1]INTERNAL PARAMETERS-1'!$B$5:$J$44,5,FALSE))*VLOOKUP(OVYLD2_!G$4,'[1]INTERNAL PARAMETERS-1'!$B$5:$J$44,9,FALSE)*OVYLD2_!$F166</f>
        <v>1.0665377612574298</v>
      </c>
      <c r="H166" s="44">
        <f>OVYLD1_!H166*VLOOKUP(OVYLD2_!H$4,'[1]INTERNAL PARAMETERS-1'!$B$5:$J$44,5,FALSE)*VLOOKUP(OVYLD2_!H$4,'[1]INTERNAL PARAMETERS-1'!$B$5:$J$44,7,FALSE)*OVYLD2_!$F166 + OVYLD1_!H166*(1-VLOOKUP(OVYLD2_!H$4,'[1]INTERNAL PARAMETERS-1'!$B$5:$J$44,5,FALSE))*VLOOKUP(OVYLD2_!H$4,'[1]INTERNAL PARAMETERS-1'!$B$5:$J$44,9,FALSE)*OVYLD2_!$F166</f>
        <v>0.53598502093751987</v>
      </c>
      <c r="I166" s="44">
        <f>OVYLD1_!I166*VLOOKUP(OVYLD2_!I$4,'[1]INTERNAL PARAMETERS-1'!$B$5:$J$44,5,FALSE)*VLOOKUP(OVYLD2_!I$4,'[1]INTERNAL PARAMETERS-1'!$B$5:$J$44,7,FALSE)*OVYLD2_!$F166 + OVYLD1_!I166*(1-VLOOKUP(OVYLD2_!I$4,'[1]INTERNAL PARAMETERS-1'!$B$5:$J$44,5,FALSE))*VLOOKUP(OVYLD2_!I$4,'[1]INTERNAL PARAMETERS-1'!$B$5:$J$44,9,FALSE)*OVYLD2_!$F166</f>
        <v>1.6133625878509754</v>
      </c>
      <c r="J166" s="44">
        <f>OVYLD1_!J166*VLOOKUP(OVYLD2_!J$4,'[1]INTERNAL PARAMETERS-1'!$B$5:$J$44,5,FALSE)*VLOOKUP(OVYLD2_!J$4,'[1]INTERNAL PARAMETERS-1'!$B$5:$J$44,7,FALSE)*OVYLD2_!$F166 + OVYLD1_!J166*(1-VLOOKUP(OVYLD2_!J$4,'[1]INTERNAL PARAMETERS-1'!$B$5:$J$44,5,FALSE))*VLOOKUP(OVYLD2_!J$4,'[1]INTERNAL PARAMETERS-1'!$B$5:$J$44,9,FALSE)*OVYLD2_!$F166</f>
        <v>0</v>
      </c>
      <c r="K166" s="44">
        <f>OVYLD1_!K166*VLOOKUP(OVYLD2_!K$4,'[1]INTERNAL PARAMETERS-1'!$B$5:$J$44,5,FALSE)*VLOOKUP(OVYLD2_!K$4,'[1]INTERNAL PARAMETERS-1'!$B$5:$J$44,7,FALSE)*OVYLD2_!$F166 + OVYLD1_!K166*(1-VLOOKUP(OVYLD2_!K$4,'[1]INTERNAL PARAMETERS-1'!$B$5:$J$44,5,FALSE))*VLOOKUP(OVYLD2_!K$4,'[1]INTERNAL PARAMETERS-1'!$B$5:$J$44,9,FALSE)*OVYLD2_!$F166</f>
        <v>0</v>
      </c>
      <c r="L166" s="44">
        <f>OVYLD1_!L166*VLOOKUP(OVYLD2_!L$4,'[1]INTERNAL PARAMETERS-1'!$B$5:$J$44,5,FALSE)*VLOOKUP(OVYLD2_!L$4,'[1]INTERNAL PARAMETERS-1'!$B$5:$J$44,7,FALSE)*OVYLD2_!$F166 + OVYLD1_!L166*(1-VLOOKUP(OVYLD2_!L$4,'[1]INTERNAL PARAMETERS-1'!$B$5:$J$44,5,FALSE))*VLOOKUP(OVYLD2_!L$4,'[1]INTERNAL PARAMETERS-1'!$B$5:$J$44,9,FALSE)*OVYLD2_!$F166</f>
        <v>0</v>
      </c>
      <c r="M166" s="44">
        <f>OVYLD1_!M166*VLOOKUP(OVYLD2_!M$4,'[1]INTERNAL PARAMETERS-1'!$B$5:$J$44,5,FALSE)*VLOOKUP(OVYLD2_!M$4,'[1]INTERNAL PARAMETERS-1'!$B$5:$J$44,7,FALSE)*OVYLD2_!$F166 + OVYLD1_!M166*(1-VLOOKUP(OVYLD2_!M$4,'[1]INTERNAL PARAMETERS-1'!$B$5:$J$44,5,FALSE))*VLOOKUP(OVYLD2_!M$4,'[1]INTERNAL PARAMETERS-1'!$B$5:$J$44,9,FALSE)*OVYLD2_!$F166</f>
        <v>0.444600967857669</v>
      </c>
      <c r="N166" s="44">
        <f>OVYLD1_!N166*VLOOKUP(OVYLD2_!N$4,'[1]INTERNAL PARAMETERS-1'!$B$5:$J$44,5,FALSE)*VLOOKUP(OVYLD2_!N$4,'[1]INTERNAL PARAMETERS-1'!$B$5:$J$44,7,FALSE)*OVYLD2_!$F166 + OVYLD1_!N166*(1-VLOOKUP(OVYLD2_!N$4,'[1]INTERNAL PARAMETERS-1'!$B$5:$J$44,5,FALSE))*VLOOKUP(OVYLD2_!N$4,'[1]INTERNAL PARAMETERS-1'!$B$5:$J$44,9,FALSE)*OVYLD2_!$F166</f>
        <v>3.1688303602725007E-3</v>
      </c>
      <c r="O166" s="44">
        <f>OVYLD1_!O166*VLOOKUP(OVYLD2_!O$4,'[1]INTERNAL PARAMETERS-1'!$B$5:$J$44,5,FALSE)*VLOOKUP(OVYLD2_!O$4,'[1]INTERNAL PARAMETERS-1'!$B$5:$J$44,7,FALSE)*OVYLD2_!$F166 + OVYLD1_!O166*(1-VLOOKUP(OVYLD2_!O$4,'[1]INTERNAL PARAMETERS-1'!$B$5:$J$44,5,FALSE))*VLOOKUP(OVYLD2_!O$4,'[1]INTERNAL PARAMETERS-1'!$B$5:$J$44,9,FALSE)*OVYLD2_!$F166</f>
        <v>0</v>
      </c>
      <c r="P166" s="44">
        <f>OVYLD1_!P166*VLOOKUP(OVYLD2_!P$4,'[1]INTERNAL PARAMETERS-1'!$B$5:$J$44,5,FALSE)*VLOOKUP(OVYLD2_!P$4,'[1]INTERNAL PARAMETERS-1'!$B$5:$J$44,7,FALSE)*OVYLD2_!$F166 + OVYLD1_!P166*(1-VLOOKUP(OVYLD2_!P$4,'[1]INTERNAL PARAMETERS-1'!$B$5:$J$44,5,FALSE))*VLOOKUP(OVYLD2_!P$4,'[1]INTERNAL PARAMETERS-1'!$B$5:$J$44,9,FALSE)*OVYLD2_!$F166</f>
        <v>0</v>
      </c>
      <c r="Q166" s="44">
        <f>OVYLD1_!Q166*VLOOKUP(OVYLD2_!Q$4,'[1]INTERNAL PARAMETERS-1'!$B$5:$J$44,5,FALSE)*VLOOKUP(OVYLD2_!Q$4,'[1]INTERNAL PARAMETERS-1'!$B$5:$J$44,7,FALSE)*OVYLD2_!$F166 + OVYLD1_!Q166*(1-VLOOKUP(OVYLD2_!Q$4,'[1]INTERNAL PARAMETERS-1'!$B$5:$J$44,5,FALSE))*VLOOKUP(OVYLD2_!Q$4,'[1]INTERNAL PARAMETERS-1'!$B$5:$J$44,9,FALSE)*OVYLD2_!$F166</f>
        <v>0</v>
      </c>
      <c r="R166" s="44">
        <f>OVYLD1_!R166*VLOOKUP(OVYLD2_!R$4,'[1]INTERNAL PARAMETERS-1'!$B$5:$J$44,5,FALSE)*VLOOKUP(OVYLD2_!R$4,'[1]INTERNAL PARAMETERS-1'!$B$5:$J$44,7,FALSE)*OVYLD2_!$F166 + OVYLD1_!R166*(1-VLOOKUP(OVYLD2_!R$4,'[1]INTERNAL PARAMETERS-1'!$B$5:$J$44,5,FALSE))*VLOOKUP(OVYLD2_!R$4,'[1]INTERNAL PARAMETERS-1'!$B$5:$J$44,9,FALSE)*OVYLD2_!$F166</f>
        <v>0</v>
      </c>
      <c r="S166" s="44">
        <f>OVYLD1_!S166*VLOOKUP(OVYLD2_!S$4,'[1]INTERNAL PARAMETERS-1'!$B$5:$J$44,5,FALSE)*VLOOKUP(OVYLD2_!S$4,'[1]INTERNAL PARAMETERS-1'!$B$5:$J$44,7,FALSE)*OVYLD2_!$F166 + OVYLD1_!S166*(1-VLOOKUP(OVYLD2_!S$4,'[1]INTERNAL PARAMETERS-1'!$B$5:$J$44,5,FALSE))*VLOOKUP(OVYLD2_!S$4,'[1]INTERNAL PARAMETERS-1'!$B$5:$J$44,9,FALSE)*OVYLD2_!$F166</f>
        <v>0.18886175414032499</v>
      </c>
      <c r="T166" s="44">
        <f>OVYLD1_!T166*VLOOKUP(OVYLD2_!T$4,'[1]INTERNAL PARAMETERS-1'!$B$5:$J$44,5,FALSE)*VLOOKUP(OVYLD2_!T$4,'[1]INTERNAL PARAMETERS-1'!$B$5:$J$44,7,FALSE)*OVYLD2_!$F166 + OVYLD1_!T166*(1-VLOOKUP(OVYLD2_!T$4,'[1]INTERNAL PARAMETERS-1'!$B$5:$J$44,5,FALSE))*VLOOKUP(OVYLD2_!T$4,'[1]INTERNAL PARAMETERS-1'!$B$5:$J$44,9,FALSE)*OVYLD2_!$F166</f>
        <v>1.8107602058699997E-2</v>
      </c>
      <c r="U166" s="44">
        <f>OVYLD1_!U166*VLOOKUP(OVYLD2_!U$4,'[1]INTERNAL PARAMETERS-1'!$B$5:$J$44,5,FALSE)*VLOOKUP(OVYLD2_!U$4,'[1]INTERNAL PARAMETERS-1'!$B$5:$J$44,7,FALSE)*OVYLD2_!$F166 + OVYLD1_!U166*(1-VLOOKUP(OVYLD2_!U$4,'[1]INTERNAL PARAMETERS-1'!$B$5:$J$44,5,FALSE))*VLOOKUP(OVYLD2_!U$4,'[1]INTERNAL PARAMETERS-1'!$B$5:$J$44,9,FALSE)*OVYLD2_!$F166</f>
        <v>1.3641060217553999E-2</v>
      </c>
      <c r="V166" s="44">
        <f>OVYLD1_!V166*VLOOKUP(OVYLD2_!V$4,'[1]INTERNAL PARAMETERS-1'!$B$5:$J$44,5,FALSE)*VLOOKUP(OVYLD2_!V$4,'[1]INTERNAL PARAMETERS-1'!$B$5:$J$44,7,FALSE)*OVYLD2_!$F166 + OVYLD1_!V166*(1-VLOOKUP(OVYLD2_!V$4,'[1]INTERNAL PARAMETERS-1'!$B$5:$J$44,5,FALSE))*VLOOKUP(OVYLD2_!V$4,'[1]INTERNAL PARAMETERS-1'!$B$5:$J$44,9,FALSE)*OVYLD2_!$F166</f>
        <v>0.21212980794860395</v>
      </c>
      <c r="W166" s="44">
        <f>OVYLD1_!W166*VLOOKUP(OVYLD2_!W$4,'[1]INTERNAL PARAMETERS-1'!$B$5:$J$44,5,FALSE)*VLOOKUP(OVYLD2_!W$4,'[1]INTERNAL PARAMETERS-1'!$B$5:$J$44,7,FALSE)*OVYLD2_!$F166 + OVYLD1_!W166*(1-VLOOKUP(OVYLD2_!W$4,'[1]INTERNAL PARAMETERS-1'!$B$5:$J$44,5,FALSE))*VLOOKUP(OVYLD2_!W$4,'[1]INTERNAL PARAMETERS-1'!$B$5:$J$44,9,FALSE)*OVYLD2_!$F166</f>
        <v>0</v>
      </c>
      <c r="X166" s="44">
        <f>OVYLD1_!X166*VLOOKUP(OVYLD2_!X$4,'[1]INTERNAL PARAMETERS-1'!$B$5:$J$44,5,FALSE)*VLOOKUP(OVYLD2_!X$4,'[1]INTERNAL PARAMETERS-1'!$B$5:$J$44,7,FALSE)*OVYLD2_!$F166 + OVYLD1_!X166*(1-VLOOKUP(OVYLD2_!X$4,'[1]INTERNAL PARAMETERS-1'!$B$5:$J$44,5,FALSE))*VLOOKUP(OVYLD2_!X$4,'[1]INTERNAL PARAMETERS-1'!$B$5:$J$44,9,FALSE)*OVYLD2_!$F166</f>
        <v>0</v>
      </c>
      <c r="Y166" s="44">
        <f>OVYLD1_!Y166*VLOOKUP(OVYLD2_!Y$4,'[1]INTERNAL PARAMETERS-1'!$B$5:$J$44,5,FALSE)*VLOOKUP(OVYLD2_!Y$4,'[1]INTERNAL PARAMETERS-1'!$B$5:$J$44,7,FALSE)*OVYLD2_!$F166 + OVYLD1_!Y166*(1-VLOOKUP(OVYLD2_!Y$4,'[1]INTERNAL PARAMETERS-1'!$B$5:$J$44,5,FALSE))*VLOOKUP(OVYLD2_!Y$4,'[1]INTERNAL PARAMETERS-1'!$B$5:$J$44,9,FALSE)*OVYLD2_!$F166</f>
        <v>0</v>
      </c>
      <c r="Z166" s="44">
        <f>OVYLD1_!Z166*VLOOKUP(OVYLD2_!Z$4,'[1]INTERNAL PARAMETERS-1'!$B$5:$J$44,5,FALSE)*VLOOKUP(OVYLD2_!Z$4,'[1]INTERNAL PARAMETERS-1'!$B$5:$J$44,7,FALSE)*OVYLD2_!$F166 + OVYLD1_!Z166*(1-VLOOKUP(OVYLD2_!Z$4,'[1]INTERNAL PARAMETERS-1'!$B$5:$J$44,5,FALSE))*VLOOKUP(OVYLD2_!Z$4,'[1]INTERNAL PARAMETERS-1'!$B$5:$J$44,9,FALSE)*OVYLD2_!$F166</f>
        <v>0</v>
      </c>
      <c r="AA166" s="44">
        <f>OVYLD1_!AA166*VLOOKUP(OVYLD2_!AA$4,'[1]INTERNAL PARAMETERS-1'!$B$5:$J$44,5,FALSE)*VLOOKUP(OVYLD2_!AA$4,'[1]INTERNAL PARAMETERS-1'!$B$5:$J$44,7,FALSE)*OVYLD2_!$F166 + OVYLD1_!AA166*(1-VLOOKUP(OVYLD2_!AA$4,'[1]INTERNAL PARAMETERS-1'!$B$5:$J$44,5,FALSE))*VLOOKUP(OVYLD2_!AA$4,'[1]INTERNAL PARAMETERS-1'!$B$5:$J$44,9,FALSE)*OVYLD2_!$F166</f>
        <v>0</v>
      </c>
      <c r="AB166" s="44">
        <f>OVYLD1_!AB166*VLOOKUP(OVYLD2_!AB$4,'[1]INTERNAL PARAMETERS-1'!$B$5:$J$44,5,FALSE)*VLOOKUP(OVYLD2_!AB$4,'[1]INTERNAL PARAMETERS-1'!$B$5:$J$44,7,FALSE)*OVYLD2_!$F166 + OVYLD1_!AB166*(1-VLOOKUP(OVYLD2_!AB$4,'[1]INTERNAL PARAMETERS-1'!$B$5:$J$44,5,FALSE))*VLOOKUP(OVYLD2_!AB$4,'[1]INTERNAL PARAMETERS-1'!$B$5:$J$44,9,FALSE)*OVYLD2_!$F166</f>
        <v>0</v>
      </c>
      <c r="AC166" s="44">
        <f>OVYLD1_!AC166*VLOOKUP(OVYLD2_!AC$4,'[1]INTERNAL PARAMETERS-1'!$B$5:$J$44,5,FALSE)*VLOOKUP(OVYLD2_!AC$4,'[1]INTERNAL PARAMETERS-1'!$B$5:$J$44,7,FALSE)*OVYLD2_!$F166 + OVYLD1_!AC166*(1-VLOOKUP(OVYLD2_!AC$4,'[1]INTERNAL PARAMETERS-1'!$B$5:$J$44,5,FALSE))*VLOOKUP(OVYLD2_!AC$4,'[1]INTERNAL PARAMETERS-1'!$B$5:$J$44,9,FALSE)*OVYLD2_!$F166</f>
        <v>0</v>
      </c>
      <c r="AD166" s="44">
        <f>OVYLD1_!AD166*VLOOKUP(OVYLD2_!AD$4,'[1]INTERNAL PARAMETERS-1'!$B$5:$J$44,5,FALSE)*VLOOKUP(OVYLD2_!AD$4,'[1]INTERNAL PARAMETERS-1'!$B$5:$J$44,7,FALSE)*OVYLD2_!$F166 + OVYLD1_!AD166*(1-VLOOKUP(OVYLD2_!AD$4,'[1]INTERNAL PARAMETERS-1'!$B$5:$J$44,5,FALSE))*VLOOKUP(OVYLD2_!AD$4,'[1]INTERNAL PARAMETERS-1'!$B$5:$J$44,9,FALSE)*OVYLD2_!$F166</f>
        <v>0</v>
      </c>
      <c r="AE166" s="44">
        <f>OVYLD1_!AE166*VLOOKUP(OVYLD2_!AE$4,'[1]INTERNAL PARAMETERS-1'!$B$5:$J$44,5,FALSE)*VLOOKUP(OVYLD2_!AE$4,'[1]INTERNAL PARAMETERS-1'!$B$5:$J$44,7,FALSE)*OVYLD2_!$F166 + OVYLD1_!AE166*(1-VLOOKUP(OVYLD2_!AE$4,'[1]INTERNAL PARAMETERS-1'!$B$5:$J$44,5,FALSE))*VLOOKUP(OVYLD2_!AE$4,'[1]INTERNAL PARAMETERS-1'!$B$5:$J$44,9,FALSE)*OVYLD2_!$F166</f>
        <v>0</v>
      </c>
      <c r="AF166" s="44">
        <f>OVYLD1_!AF166*VLOOKUP(OVYLD2_!AF$4,'[1]INTERNAL PARAMETERS-1'!$B$5:$J$44,5,FALSE)*VLOOKUP(OVYLD2_!AF$4,'[1]INTERNAL PARAMETERS-1'!$B$5:$J$44,7,FALSE)*OVYLD2_!$F166 + OVYLD1_!AF166*(1-VLOOKUP(OVYLD2_!AF$4,'[1]INTERNAL PARAMETERS-1'!$B$5:$J$44,5,FALSE))*VLOOKUP(OVYLD2_!AF$4,'[1]INTERNAL PARAMETERS-1'!$B$5:$J$44,9,FALSE)*OVYLD2_!$F166</f>
        <v>0</v>
      </c>
      <c r="AG166" s="44">
        <f>OVYLD1_!AG166*VLOOKUP(OVYLD2_!AG$4,'[1]INTERNAL PARAMETERS-1'!$B$5:$J$44,5,FALSE)*VLOOKUP(OVYLD2_!AG$4,'[1]INTERNAL PARAMETERS-1'!$B$5:$J$44,7,FALSE)*OVYLD2_!$F166 + OVYLD1_!AG166*(1-VLOOKUP(OVYLD2_!AG$4,'[1]INTERNAL PARAMETERS-1'!$B$5:$J$44,5,FALSE))*VLOOKUP(OVYLD2_!AG$4,'[1]INTERNAL PARAMETERS-1'!$B$5:$J$44,9,FALSE)*OVYLD2_!$F166</f>
        <v>0</v>
      </c>
      <c r="AH166" s="44">
        <f>OVYLD1_!AH166*VLOOKUP(OVYLD2_!AH$4,'[1]INTERNAL PARAMETERS-1'!$B$5:$J$44,5,FALSE)*VLOOKUP(OVYLD2_!AH$4,'[1]INTERNAL PARAMETERS-1'!$B$5:$J$44,7,FALSE)*OVYLD2_!$F166 + OVYLD1_!AH166*(1-VLOOKUP(OVYLD2_!AH$4,'[1]INTERNAL PARAMETERS-1'!$B$5:$J$44,5,FALSE))*VLOOKUP(OVYLD2_!AH$4,'[1]INTERNAL PARAMETERS-1'!$B$5:$J$44,9,FALSE)*OVYLD2_!$F166</f>
        <v>0</v>
      </c>
      <c r="AI166" s="44">
        <f>OVYLD1_!AI166*VLOOKUP(OVYLD2_!AI$4,'[1]INTERNAL PARAMETERS-1'!$B$5:$J$44,5,FALSE)*VLOOKUP(OVYLD2_!AI$4,'[1]INTERNAL PARAMETERS-1'!$B$5:$J$44,7,FALSE)*OVYLD2_!$F166 + OVYLD1_!AI166*(1-VLOOKUP(OVYLD2_!AI$4,'[1]INTERNAL PARAMETERS-1'!$B$5:$J$44,5,FALSE))*VLOOKUP(OVYLD2_!AI$4,'[1]INTERNAL PARAMETERS-1'!$B$5:$J$44,9,FALSE)*OVYLD2_!$F166</f>
        <v>0</v>
      </c>
      <c r="AJ166" s="44">
        <f>OVYLD1_!AJ166*VLOOKUP(OVYLD2_!AJ$4,'[1]INTERNAL PARAMETERS-1'!$B$5:$J$44,5,FALSE)*VLOOKUP(OVYLD2_!AJ$4,'[1]INTERNAL PARAMETERS-1'!$B$5:$J$44,7,FALSE)*OVYLD2_!$F166 + OVYLD1_!AJ166*(1-VLOOKUP(OVYLD2_!AJ$4,'[1]INTERNAL PARAMETERS-1'!$B$5:$J$44,5,FALSE))*VLOOKUP(OVYLD2_!AJ$4,'[1]INTERNAL PARAMETERS-1'!$B$5:$J$44,9,FALSE)*OVYLD2_!$F166</f>
        <v>2.3539882676309996E-2</v>
      </c>
      <c r="AK166" s="44">
        <f>OVYLD1_!AK166*VLOOKUP(OVYLD2_!AK$4,'[1]INTERNAL PARAMETERS-1'!$B$5:$J$44,5,FALSE)*VLOOKUP(OVYLD2_!AK$4,'[1]INTERNAL PARAMETERS-1'!$B$5:$J$44,7,FALSE)*OVYLD2_!$F166 + OVYLD1_!AK166*(1-VLOOKUP(OVYLD2_!AK$4,'[1]INTERNAL PARAMETERS-1'!$B$5:$J$44,5,FALSE))*VLOOKUP(OVYLD2_!AK$4,'[1]INTERNAL PARAMETERS-1'!$B$5:$J$44,9,FALSE)*OVYLD2_!$F166</f>
        <v>0</v>
      </c>
      <c r="AL166" s="44">
        <f>OVYLD1_!AL166*VLOOKUP(OVYLD2_!AL$4,'[1]INTERNAL PARAMETERS-1'!$B$5:$J$44,5,FALSE)*VLOOKUP(OVYLD2_!AL$4,'[1]INTERNAL PARAMETERS-1'!$B$5:$J$44,7,FALSE)*OVYLD2_!$F166 + OVYLD1_!AL166*(1-VLOOKUP(OVYLD2_!AL$4,'[1]INTERNAL PARAMETERS-1'!$B$5:$J$44,5,FALSE))*VLOOKUP(OVYLD2_!AL$4,'[1]INTERNAL PARAMETERS-1'!$B$5:$J$44,9,FALSE)*OVYLD2_!$F166</f>
        <v>0</v>
      </c>
      <c r="AM166" s="44">
        <f>OVYLD1_!AM166*VLOOKUP(OVYLD2_!AM$4,'[1]INTERNAL PARAMETERS-1'!$B$5:$J$44,5,FALSE)*VLOOKUP(OVYLD2_!AM$4,'[1]INTERNAL PARAMETERS-1'!$B$5:$J$44,7,FALSE)*OVYLD2_!$F166 + OVYLD1_!AM166*(1-VLOOKUP(OVYLD2_!AM$4,'[1]INTERNAL PARAMETERS-1'!$B$5:$J$44,5,FALSE))*VLOOKUP(OVYLD2_!AM$4,'[1]INTERNAL PARAMETERS-1'!$B$5:$J$44,9,FALSE)*OVYLD2_!$F166</f>
        <v>0</v>
      </c>
      <c r="AN166" s="44">
        <f>OVYLD1_!AN166*VLOOKUP(OVYLD2_!AN$4,'[1]INTERNAL PARAMETERS-1'!$B$5:$J$44,5,FALSE)*VLOOKUP(OVYLD2_!AN$4,'[1]INTERNAL PARAMETERS-1'!$B$5:$J$44,7,FALSE)*OVYLD2_!$F166 + OVYLD1_!AN166*(1-VLOOKUP(OVYLD2_!AN$4,'[1]INTERNAL PARAMETERS-1'!$B$5:$J$44,5,FALSE))*VLOOKUP(OVYLD2_!AN$4,'[1]INTERNAL PARAMETERS-1'!$B$5:$J$44,9,FALSE)*OVYLD2_!$F166</f>
        <v>0</v>
      </c>
      <c r="AO166" s="44">
        <f>OVYLD1_!AO166*VLOOKUP(OVYLD2_!AO$4,'[1]INTERNAL PARAMETERS-1'!$B$5:$J$44,5,FALSE)*VLOOKUP(OVYLD2_!AO$4,'[1]INTERNAL PARAMETERS-1'!$B$5:$J$44,7,FALSE)*OVYLD2_!$F166 + OVYLD1_!AO166*(1-VLOOKUP(OVYLD2_!AO$4,'[1]INTERNAL PARAMETERS-1'!$B$5:$J$44,5,FALSE))*VLOOKUP(OVYLD2_!AO$4,'[1]INTERNAL PARAMETERS-1'!$B$5:$J$44,9,FALSE)*OVYLD2_!$F166</f>
        <v>0</v>
      </c>
      <c r="AP166" s="44">
        <f>OVYLD1_!AP166*VLOOKUP(OVYLD2_!AP$4,'[1]INTERNAL PARAMETERS-1'!$B$5:$J$44,5,FALSE)*VLOOKUP(OVYLD2_!AP$4,'[1]INTERNAL PARAMETERS-1'!$B$5:$J$44,7,FALSE)*OVYLD2_!$F166 + OVYLD1_!AP166*(1-VLOOKUP(OVYLD2_!AP$4,'[1]INTERNAL PARAMETERS-1'!$B$5:$J$44,5,FALSE))*VLOOKUP(OVYLD2_!AP$4,'[1]INTERNAL PARAMETERS-1'!$B$5:$J$44,9,FALSE)*OVYLD2_!$F166</f>
        <v>0</v>
      </c>
      <c r="AQ166" s="44">
        <f>OVYLD1_!AQ166*VLOOKUP(OVYLD2_!AQ$4,'[1]INTERNAL PARAMETERS-1'!$B$5:$J$44,5,FALSE)*VLOOKUP(OVYLD2_!AQ$4,'[1]INTERNAL PARAMETERS-1'!$B$5:$J$44,7,FALSE)*OVYLD2_!$F166 + OVYLD1_!AQ166*(1-VLOOKUP(OVYLD2_!AQ$4,'[1]INTERNAL PARAMETERS-1'!$B$5:$J$44,5,FALSE))*VLOOKUP(OVYLD2_!AQ$4,'[1]INTERNAL PARAMETERS-1'!$B$5:$J$44,9,FALSE)*OVYLD2_!$F166</f>
        <v>0</v>
      </c>
      <c r="AR166" s="44">
        <f>OVYLD1_!AR166*VLOOKUP(OVYLD2_!AR$4,'[1]INTERNAL PARAMETERS-1'!$B$5:$J$44,5,FALSE)*VLOOKUP(OVYLD2_!AR$4,'[1]INTERNAL PARAMETERS-1'!$B$5:$J$44,7,FALSE)*OVYLD2_!$F166 + OVYLD1_!AR166*(1-VLOOKUP(OVYLD2_!AR$4,'[1]INTERNAL PARAMETERS-1'!$B$5:$J$44,5,FALSE))*VLOOKUP(OVYLD2_!AR$4,'[1]INTERNAL PARAMETERS-1'!$B$5:$J$44,9,FALSE)*OVYLD2_!$F166</f>
        <v>0</v>
      </c>
      <c r="AS166" s="44">
        <f>OVYLD1_!AS166*VLOOKUP(OVYLD2_!AS$4,'[1]INTERNAL PARAMETERS-1'!$B$5:$J$44,5,FALSE)*VLOOKUP(OVYLD2_!AS$4,'[1]INTERNAL PARAMETERS-1'!$B$5:$J$44,7,FALSE)*OVYLD2_!$F166 + OVYLD1_!AS166*(1-VLOOKUP(OVYLD2_!AS$4,'[1]INTERNAL PARAMETERS-1'!$B$5:$J$44,5,FALSE))*VLOOKUP(OVYLD2_!AS$4,'[1]INTERNAL PARAMETERS-1'!$B$5:$J$44,9,FALSE)*OVYLD2_!$F166</f>
        <v>0</v>
      </c>
      <c r="AT166" s="43">
        <f>OVYLD1_!AT166*VLOOKUP(OVYLD2_!AT$4,'[1]INTERNAL PARAMETERS-1'!$B$5:$J$44,5,FALSE)*VLOOKUP(OVYLD2_!AT$4,'[1]INTERNAL PARAMETERS-1'!$B$5:$J$44,7,FALSE)*OVYLD2_!$F166 + OVYLD1_!AT166*(1-VLOOKUP(OVYLD2_!AT$4,'[1]INTERNAL PARAMETERS-1'!$B$5:$J$44,5,FALSE))*VLOOKUP(OVYLD2_!AT$4,'[1]INTERNAL PARAMETERS-1'!$B$5:$J$44,9,FALSE)*OVYLD2_!$F166</f>
        <v>0</v>
      </c>
      <c r="AU166" s="45">
        <f>OVYLD1_!AU166*VLOOKUP(OVYLD2_!AU$4,'[1]INTERNAL PARAMETERS-1'!$B$5:$J$44,5,FALSE)*VLOOKUP(OVYLD2_!AU$4,'[1]INTERNAL PARAMETERS-1'!$B$5:$J$44,6,FALSE)*VLOOKUP(OVYLD2_!AU$4,'[1]INTERNAL PARAMETERS-1'!$B$5:$J$44,3,FALSE) + OVYLD1_!AU166*(1-VLOOKUP(OVYLD2_!AU$4,'[1]INTERNAL PARAMETERS-1'!$B$5:$J$44,5,FALSE))*VLOOKUP(OVYLD2_!AU$4,'[1]INTERNAL PARAMETERS-1'!$B$5:$J$44,8,FALSE)*VLOOKUP(OVYLD2_!AU$4,'[1]INTERNAL PARAMETERS-1'!$B$5:$J$44,3,FALSE)</f>
        <v>0</v>
      </c>
      <c r="AV166" s="44">
        <f>OVYLD1_!AV166*VLOOKUP(OVYLD2_!AV$4,'[1]INTERNAL PARAMETERS-1'!$B$5:$J$44,5,FALSE)*VLOOKUP(OVYLD2_!AV$4,'[1]INTERNAL PARAMETERS-1'!$B$5:$J$44,6,FALSE)*VLOOKUP(OVYLD2_!AV$4,'[1]INTERNAL PARAMETERS-1'!$B$5:$J$44,3,FALSE) + OVYLD1_!AV166*(1-VLOOKUP(OVYLD2_!AV$4,'[1]INTERNAL PARAMETERS-1'!$B$5:$J$44,5,FALSE))*VLOOKUP(OVYLD2_!AV$4,'[1]INTERNAL PARAMETERS-1'!$B$5:$J$44,8,FALSE)*VLOOKUP(OVYLD2_!AV$4,'[1]INTERNAL PARAMETERS-1'!$B$5:$J$44,3,FALSE)</f>
        <v>0</v>
      </c>
      <c r="AW166" s="44">
        <f>OVYLD1_!AW166*VLOOKUP(OVYLD2_!AW$4,'[1]INTERNAL PARAMETERS-1'!$B$5:$J$44,5,FALSE)*VLOOKUP(OVYLD2_!AW$4,'[1]INTERNAL PARAMETERS-1'!$B$5:$J$44,6,FALSE)*VLOOKUP(OVYLD2_!AW$4,'[1]INTERNAL PARAMETERS-1'!$B$5:$J$44,3,FALSE) + OVYLD1_!AW166*(1-VLOOKUP(OVYLD2_!AW$4,'[1]INTERNAL PARAMETERS-1'!$B$5:$J$44,5,FALSE))*VLOOKUP(OVYLD2_!AW$4,'[1]INTERNAL PARAMETERS-1'!$B$5:$J$44,8,FALSE)*VLOOKUP(OVYLD2_!AW$4,'[1]INTERNAL PARAMETERS-1'!$B$5:$J$44,3,FALSE)</f>
        <v>0.37720015102466681</v>
      </c>
      <c r="AX166" s="44">
        <f>OVYLD1_!AX166*VLOOKUP(OVYLD2_!AX$4,'[1]INTERNAL PARAMETERS-1'!$B$5:$J$44,5,FALSE)*VLOOKUP(OVYLD2_!AX$4,'[1]INTERNAL PARAMETERS-1'!$B$5:$J$44,6,FALSE)*VLOOKUP(OVYLD2_!AX$4,'[1]INTERNAL PARAMETERS-1'!$B$5:$J$44,3,FALSE) + OVYLD1_!AX166*(1-VLOOKUP(OVYLD2_!AX$4,'[1]INTERNAL PARAMETERS-1'!$B$5:$J$44,5,FALSE))*VLOOKUP(OVYLD2_!AX$4,'[1]INTERNAL PARAMETERS-1'!$B$5:$J$44,8,FALSE)*VLOOKUP(OVYLD2_!AX$4,'[1]INTERNAL PARAMETERS-1'!$B$5:$J$44,3,FALSE)</f>
        <v>0</v>
      </c>
      <c r="AY166" s="44">
        <f>OVYLD1_!AY166*VLOOKUP(OVYLD2_!AY$4,'[1]INTERNAL PARAMETERS-1'!$B$5:$J$44,5,FALSE)*VLOOKUP(OVYLD2_!AY$4,'[1]INTERNAL PARAMETERS-1'!$B$5:$J$44,6,FALSE)*VLOOKUP(OVYLD2_!AY$4,'[1]INTERNAL PARAMETERS-1'!$B$5:$J$44,3,FALSE) + OVYLD1_!AY166*(1-VLOOKUP(OVYLD2_!AY$4,'[1]INTERNAL PARAMETERS-1'!$B$5:$J$44,5,FALSE))*VLOOKUP(OVYLD2_!AY$4,'[1]INTERNAL PARAMETERS-1'!$B$5:$J$44,8,FALSE)*VLOOKUP(OVYLD2_!AY$4,'[1]INTERNAL PARAMETERS-1'!$B$5:$J$44,3,FALSE)</f>
        <v>0</v>
      </c>
      <c r="AZ166" s="44">
        <f>OVYLD1_!AZ166*VLOOKUP(OVYLD2_!AZ$4,'[1]INTERNAL PARAMETERS-1'!$B$5:$J$44,5,FALSE)*VLOOKUP(OVYLD2_!AZ$4,'[1]INTERNAL PARAMETERS-1'!$B$5:$J$44,6,FALSE)*VLOOKUP(OVYLD2_!AZ$4,'[1]INTERNAL PARAMETERS-1'!$B$5:$J$44,3,FALSE) + OVYLD1_!AZ166*(1-VLOOKUP(OVYLD2_!AZ$4,'[1]INTERNAL PARAMETERS-1'!$B$5:$J$44,5,FALSE))*VLOOKUP(OVYLD2_!AZ$4,'[1]INTERNAL PARAMETERS-1'!$B$5:$J$44,8,FALSE)*VLOOKUP(OVYLD2_!AZ$4,'[1]INTERNAL PARAMETERS-1'!$B$5:$J$44,3,FALSE)</f>
        <v>0</v>
      </c>
      <c r="BA166" s="44">
        <f>OVYLD1_!BA166*VLOOKUP(OVYLD2_!BA$4,'[1]INTERNAL PARAMETERS-1'!$B$5:$J$44,5,FALSE)*VLOOKUP(OVYLD2_!BA$4,'[1]INTERNAL PARAMETERS-1'!$B$5:$J$44,6,FALSE)*VLOOKUP(OVYLD2_!BA$4,'[1]INTERNAL PARAMETERS-1'!$B$5:$J$44,3,FALSE) + OVYLD1_!BA166*(1-VLOOKUP(OVYLD2_!BA$4,'[1]INTERNAL PARAMETERS-1'!$B$5:$J$44,5,FALSE))*VLOOKUP(OVYLD2_!BA$4,'[1]INTERNAL PARAMETERS-1'!$B$5:$J$44,8,FALSE)*VLOOKUP(OVYLD2_!BA$4,'[1]INTERNAL PARAMETERS-1'!$B$5:$J$44,3,FALSE)</f>
        <v>1.0389730691513241</v>
      </c>
      <c r="BB166" s="44">
        <f>OVYLD1_!BB166*VLOOKUP(OVYLD2_!BB$4,'[1]INTERNAL PARAMETERS-1'!$B$5:$J$44,5,FALSE)*VLOOKUP(OVYLD2_!BB$4,'[1]INTERNAL PARAMETERS-1'!$B$5:$J$44,6,FALSE)*VLOOKUP(OVYLD2_!BB$4,'[1]INTERNAL PARAMETERS-1'!$B$5:$J$44,3,FALSE) + OVYLD1_!BB166*(1-VLOOKUP(OVYLD2_!BB$4,'[1]INTERNAL PARAMETERS-1'!$B$5:$J$44,5,FALSE))*VLOOKUP(OVYLD2_!BB$4,'[1]INTERNAL PARAMETERS-1'!$B$5:$J$44,8,FALSE)*VLOOKUP(OVYLD2_!BB$4,'[1]INTERNAL PARAMETERS-1'!$B$5:$J$44,3,FALSE)</f>
        <v>3.6956781233041233E-2</v>
      </c>
      <c r="BC166" s="44">
        <f>OVYLD1_!BC166*VLOOKUP(OVYLD2_!BC$4,'[1]INTERNAL PARAMETERS-1'!$B$5:$J$44,5,FALSE)*VLOOKUP(OVYLD2_!BC$4,'[1]INTERNAL PARAMETERS-1'!$B$5:$J$44,6,FALSE)*VLOOKUP(OVYLD2_!BC$4,'[1]INTERNAL PARAMETERS-1'!$B$5:$J$44,3,FALSE) + OVYLD1_!BC166*(1-VLOOKUP(OVYLD2_!BC$4,'[1]INTERNAL PARAMETERS-1'!$B$5:$J$44,5,FALSE))*VLOOKUP(OVYLD2_!BC$4,'[1]INTERNAL PARAMETERS-1'!$B$5:$J$44,8,FALSE)*VLOOKUP(OVYLD2_!BC$4,'[1]INTERNAL PARAMETERS-1'!$B$5:$J$44,3,FALSE)</f>
        <v>0.19090413112902505</v>
      </c>
      <c r="BD166" s="44">
        <f>OVYLD1_!BD166*VLOOKUP(OVYLD2_!BD$4,'[1]INTERNAL PARAMETERS-1'!$B$5:$J$44,5,FALSE)*VLOOKUP(OVYLD2_!BD$4,'[1]INTERNAL PARAMETERS-1'!$B$5:$J$44,6,FALSE)*VLOOKUP(OVYLD2_!BD$4,'[1]INTERNAL PARAMETERS-1'!$B$5:$J$44,3,FALSE) + OVYLD1_!BD166*(1-VLOOKUP(OVYLD2_!BD$4,'[1]INTERNAL PARAMETERS-1'!$B$5:$J$44,5,FALSE))*VLOOKUP(OVYLD2_!BD$4,'[1]INTERNAL PARAMETERS-1'!$B$5:$J$44,8,FALSE)*VLOOKUP(OVYLD2_!BD$4,'[1]INTERNAL PARAMETERS-1'!$B$5:$J$44,3,FALSE)</f>
        <v>3.1817427993765093E-2</v>
      </c>
      <c r="BE166" s="44">
        <f>OVYLD1_!BE166*VLOOKUP(OVYLD2_!BE$4,'[1]INTERNAL PARAMETERS-1'!$B$5:$J$44,5,FALSE)*VLOOKUP(OVYLD2_!BE$4,'[1]INTERNAL PARAMETERS-1'!$B$5:$J$44,6,FALSE)*VLOOKUP(OVYLD2_!BE$4,'[1]INTERNAL PARAMETERS-1'!$B$5:$J$44,3,FALSE) + OVYLD1_!BE166*(1-VLOOKUP(OVYLD2_!BE$4,'[1]INTERNAL PARAMETERS-1'!$B$5:$J$44,5,FALSE))*VLOOKUP(OVYLD2_!BE$4,'[1]INTERNAL PARAMETERS-1'!$B$5:$J$44,8,FALSE)*VLOOKUP(OVYLD2_!BE$4,'[1]INTERNAL PARAMETERS-1'!$B$5:$J$44,3,FALSE)</f>
        <v>0.21838484062887226</v>
      </c>
      <c r="BF166" s="44">
        <f>OVYLD1_!BF166*VLOOKUP(OVYLD2_!BF$4,'[1]INTERNAL PARAMETERS-1'!$B$5:$J$44,5,FALSE)*VLOOKUP(OVYLD2_!BF$4,'[1]INTERNAL PARAMETERS-1'!$B$5:$J$44,6,FALSE)*VLOOKUP(OVYLD2_!BF$4,'[1]INTERNAL PARAMETERS-1'!$B$5:$J$44,3,FALSE) + OVYLD1_!BF166*(1-VLOOKUP(OVYLD2_!BF$4,'[1]INTERNAL PARAMETERS-1'!$B$5:$J$44,5,FALSE))*VLOOKUP(OVYLD2_!BF$4,'[1]INTERNAL PARAMETERS-1'!$B$5:$J$44,8,FALSE)*VLOOKUP(OVYLD2_!BF$4,'[1]INTERNAL PARAMETERS-1'!$B$5:$J$44,3,FALSE)</f>
        <v>0</v>
      </c>
      <c r="BG166" s="44">
        <f>OVYLD1_!BG166*VLOOKUP(OVYLD2_!BG$4,'[1]INTERNAL PARAMETERS-1'!$B$5:$J$44,5,FALSE)*VLOOKUP(OVYLD2_!BG$4,'[1]INTERNAL PARAMETERS-1'!$B$5:$J$44,6,FALSE)*VLOOKUP(OVYLD2_!BG$4,'[1]INTERNAL PARAMETERS-1'!$B$5:$J$44,3,FALSE) + OVYLD1_!BG166*(1-VLOOKUP(OVYLD2_!BG$4,'[1]INTERNAL PARAMETERS-1'!$B$5:$J$44,5,FALSE))*VLOOKUP(OVYLD2_!BG$4,'[1]INTERNAL PARAMETERS-1'!$B$5:$J$44,8,FALSE)*VLOOKUP(OVYLD2_!BG$4,'[1]INTERNAL PARAMETERS-1'!$B$5:$J$44,3,FALSE)</f>
        <v>5.5775944492946615E-2</v>
      </c>
      <c r="BH166" s="44">
        <f>OVYLD1_!BH166*VLOOKUP(OVYLD2_!BH$4,'[1]INTERNAL PARAMETERS-1'!$B$5:$J$44,5,FALSE)*VLOOKUP(OVYLD2_!BH$4,'[1]INTERNAL PARAMETERS-1'!$B$5:$J$44,6,FALSE)*VLOOKUP(OVYLD2_!BH$4,'[1]INTERNAL PARAMETERS-1'!$B$5:$J$44,3,FALSE) + OVYLD1_!BH166*(1-VLOOKUP(OVYLD2_!BH$4,'[1]INTERNAL PARAMETERS-1'!$B$5:$J$44,5,FALSE))*VLOOKUP(OVYLD2_!BH$4,'[1]INTERNAL PARAMETERS-1'!$B$5:$J$44,8,FALSE)*VLOOKUP(OVYLD2_!BH$4,'[1]INTERNAL PARAMETERS-1'!$B$5:$J$44,3,FALSE)</f>
        <v>1.1132492045765911E-4</v>
      </c>
      <c r="BI166" s="44">
        <f>OVYLD1_!BI166*VLOOKUP(OVYLD2_!BI$4,'[1]INTERNAL PARAMETERS-1'!$B$5:$J$44,5,FALSE)*VLOOKUP(OVYLD2_!BI$4,'[1]INTERNAL PARAMETERS-1'!$B$5:$J$44,6,FALSE)*VLOOKUP(OVYLD2_!BI$4,'[1]INTERNAL PARAMETERS-1'!$B$5:$J$44,3,FALSE) + OVYLD1_!BI166*(1-VLOOKUP(OVYLD2_!BI$4,'[1]INTERNAL PARAMETERS-1'!$B$5:$J$44,5,FALSE))*VLOOKUP(OVYLD2_!BI$4,'[1]INTERNAL PARAMETERS-1'!$B$5:$J$44,8,FALSE)*VLOOKUP(OVYLD2_!BI$4,'[1]INTERNAL PARAMETERS-1'!$B$5:$J$44,3,FALSE)</f>
        <v>0</v>
      </c>
      <c r="BJ166" s="44">
        <f>OVYLD1_!BJ166*VLOOKUP(OVYLD2_!BJ$4,'[1]INTERNAL PARAMETERS-1'!$B$5:$J$44,5,FALSE)*VLOOKUP(OVYLD2_!BJ$4,'[1]INTERNAL PARAMETERS-1'!$B$5:$J$44,6,FALSE)*VLOOKUP(OVYLD2_!BJ$4,'[1]INTERNAL PARAMETERS-1'!$B$5:$J$44,3,FALSE) + OVYLD1_!BJ166*(1-VLOOKUP(OVYLD2_!BJ$4,'[1]INTERNAL PARAMETERS-1'!$B$5:$J$44,5,FALSE))*VLOOKUP(OVYLD2_!BJ$4,'[1]INTERNAL PARAMETERS-1'!$B$5:$J$44,8,FALSE)*VLOOKUP(OVYLD2_!BJ$4,'[1]INTERNAL PARAMETERS-1'!$B$5:$J$44,3,FALSE)</f>
        <v>2.5416302441236625E-2</v>
      </c>
      <c r="BK166" s="44">
        <f>OVYLD1_!BK166*VLOOKUP(OVYLD2_!BK$4,'[1]INTERNAL PARAMETERS-1'!$B$5:$J$44,5,FALSE)*VLOOKUP(OVYLD2_!BK$4,'[1]INTERNAL PARAMETERS-1'!$B$5:$J$44,6,FALSE)*VLOOKUP(OVYLD2_!BK$4,'[1]INTERNAL PARAMETERS-1'!$B$5:$J$44,3,FALSE) + OVYLD1_!BK166*(1-VLOOKUP(OVYLD2_!BK$4,'[1]INTERNAL PARAMETERS-1'!$B$5:$J$44,5,FALSE))*VLOOKUP(OVYLD2_!BK$4,'[1]INTERNAL PARAMETERS-1'!$B$5:$J$44,8,FALSE)*VLOOKUP(OVYLD2_!BK$4,'[1]INTERNAL PARAMETERS-1'!$B$5:$J$44,3,FALSE)</f>
        <v>2.4511660973061192E-2</v>
      </c>
      <c r="BL166" s="44">
        <f>OVYLD1_!BL166*VLOOKUP(OVYLD2_!BL$4,'[1]INTERNAL PARAMETERS-1'!$B$5:$J$44,5,FALSE)*VLOOKUP(OVYLD2_!BL$4,'[1]INTERNAL PARAMETERS-1'!$B$5:$J$44,6,FALSE)*VLOOKUP(OVYLD2_!BL$4,'[1]INTERNAL PARAMETERS-1'!$B$5:$J$44,3,FALSE) + OVYLD1_!BL166*(1-VLOOKUP(OVYLD2_!BL$4,'[1]INTERNAL PARAMETERS-1'!$B$5:$J$44,5,FALSE))*VLOOKUP(OVYLD2_!BL$4,'[1]INTERNAL PARAMETERS-1'!$B$5:$J$44,8,FALSE)*VLOOKUP(OVYLD2_!BL$4,'[1]INTERNAL PARAMETERS-1'!$B$5:$J$44,3,FALSE)</f>
        <v>4.8164009985595065E-2</v>
      </c>
      <c r="BM166" s="44">
        <f>OVYLD1_!BM166*VLOOKUP(OVYLD2_!BM$4,'[1]INTERNAL PARAMETERS-1'!$B$5:$J$44,5,FALSE)*VLOOKUP(OVYLD2_!BM$4,'[1]INTERNAL PARAMETERS-1'!$B$5:$J$44,6,FALSE)*VLOOKUP(OVYLD2_!BM$4,'[1]INTERNAL PARAMETERS-1'!$B$5:$J$44,3,FALSE) + OVYLD1_!BM166*(1-VLOOKUP(OVYLD2_!BM$4,'[1]INTERNAL PARAMETERS-1'!$B$5:$J$44,5,FALSE))*VLOOKUP(OVYLD2_!BM$4,'[1]INTERNAL PARAMETERS-1'!$B$5:$J$44,8,FALSE)*VLOOKUP(OVYLD2_!BM$4,'[1]INTERNAL PARAMETERS-1'!$B$5:$J$44,3,FALSE)</f>
        <v>4.671506993851663E-2</v>
      </c>
      <c r="BN166" s="44">
        <f>OVYLD1_!BN166*VLOOKUP(OVYLD2_!BN$4,'[1]INTERNAL PARAMETERS-1'!$B$5:$J$44,5,FALSE)*VLOOKUP(OVYLD2_!BN$4,'[1]INTERNAL PARAMETERS-1'!$B$5:$J$44,6,FALSE)*VLOOKUP(OVYLD2_!BN$4,'[1]INTERNAL PARAMETERS-1'!$B$5:$J$44,3,FALSE) + OVYLD1_!BN166*(1-VLOOKUP(OVYLD2_!BN$4,'[1]INTERNAL PARAMETERS-1'!$B$5:$J$44,5,FALSE))*VLOOKUP(OVYLD2_!BN$4,'[1]INTERNAL PARAMETERS-1'!$B$5:$J$44,8,FALSE)*VLOOKUP(OVYLD2_!BN$4,'[1]INTERNAL PARAMETERS-1'!$B$5:$J$44,3,FALSE)</f>
        <v>2.0661483935236143E-2</v>
      </c>
      <c r="BO166" s="44">
        <f>OVYLD1_!BO166*VLOOKUP(OVYLD2_!BO$4,'[1]INTERNAL PARAMETERS-1'!$B$5:$J$44,5,FALSE)*VLOOKUP(OVYLD2_!BO$4,'[1]INTERNAL PARAMETERS-1'!$B$5:$J$44,6,FALSE)*VLOOKUP(OVYLD2_!BO$4,'[1]INTERNAL PARAMETERS-1'!$B$5:$J$44,3,FALSE) + OVYLD1_!BO166*(1-VLOOKUP(OVYLD2_!BO$4,'[1]INTERNAL PARAMETERS-1'!$B$5:$J$44,5,FALSE))*VLOOKUP(OVYLD2_!BO$4,'[1]INTERNAL PARAMETERS-1'!$B$5:$J$44,8,FALSE)*VLOOKUP(OVYLD2_!BO$4,'[1]INTERNAL PARAMETERS-1'!$B$5:$J$44,3,FALSE)</f>
        <v>8.6402798346973293E-3</v>
      </c>
      <c r="BP166" s="44">
        <f>OVYLD1_!BP166*VLOOKUP(OVYLD2_!BP$4,'[1]INTERNAL PARAMETERS-1'!$B$5:$J$44,5,FALSE)*VLOOKUP(OVYLD2_!BP$4,'[1]INTERNAL PARAMETERS-1'!$B$5:$J$44,6,FALSE)*VLOOKUP(OVYLD2_!BP$4,'[1]INTERNAL PARAMETERS-1'!$B$5:$J$44,3,FALSE) + OVYLD1_!BP166*(1-VLOOKUP(OVYLD2_!BP$4,'[1]INTERNAL PARAMETERS-1'!$B$5:$J$44,5,FALSE))*VLOOKUP(OVYLD2_!BP$4,'[1]INTERNAL PARAMETERS-1'!$B$5:$J$44,8,FALSE)*VLOOKUP(OVYLD2_!BP$4,'[1]INTERNAL PARAMETERS-1'!$B$5:$J$44,3,FALSE)</f>
        <v>5.0066763168788494E-4</v>
      </c>
      <c r="BQ166" s="44">
        <f>OVYLD1_!BQ166*VLOOKUP(OVYLD2_!BQ$4,'[1]INTERNAL PARAMETERS-1'!$B$5:$J$44,5,FALSE)*VLOOKUP(OVYLD2_!BQ$4,'[1]INTERNAL PARAMETERS-1'!$B$5:$J$44,6,FALSE)*VLOOKUP(OVYLD2_!BQ$4,'[1]INTERNAL PARAMETERS-1'!$B$5:$J$44,3,FALSE) + OVYLD1_!BQ166*(1-VLOOKUP(OVYLD2_!BQ$4,'[1]INTERNAL PARAMETERS-1'!$B$5:$J$44,5,FALSE))*VLOOKUP(OVYLD2_!BQ$4,'[1]INTERNAL PARAMETERS-1'!$B$5:$J$44,8,FALSE)*VLOOKUP(OVYLD2_!BQ$4,'[1]INTERNAL PARAMETERS-1'!$B$5:$J$44,3,FALSE)</f>
        <v>7.451093497897332E-2</v>
      </c>
      <c r="BR166" s="44">
        <f>OVYLD1_!BR166*VLOOKUP(OVYLD2_!BR$4,'[1]INTERNAL PARAMETERS-1'!$B$5:$J$44,5,FALSE)*VLOOKUP(OVYLD2_!BR$4,'[1]INTERNAL PARAMETERS-1'!$B$5:$J$44,6,FALSE)*VLOOKUP(OVYLD2_!BR$4,'[1]INTERNAL PARAMETERS-1'!$B$5:$J$44,3,FALSE) + OVYLD1_!BR166*(1-VLOOKUP(OVYLD2_!BR$4,'[1]INTERNAL PARAMETERS-1'!$B$5:$J$44,5,FALSE))*VLOOKUP(OVYLD2_!BR$4,'[1]INTERNAL PARAMETERS-1'!$B$5:$J$44,8,FALSE)*VLOOKUP(OVYLD2_!BR$4,'[1]INTERNAL PARAMETERS-1'!$B$5:$J$44,3,FALSE)</f>
        <v>1.352784306795893E-3</v>
      </c>
      <c r="BS166" s="44">
        <f>OVYLD1_!BS166*VLOOKUP(OVYLD2_!BS$4,'[1]INTERNAL PARAMETERS-1'!$B$5:$J$44,5,FALSE)*VLOOKUP(OVYLD2_!BS$4,'[1]INTERNAL PARAMETERS-1'!$B$5:$J$44,6,FALSE)*VLOOKUP(OVYLD2_!BS$4,'[1]INTERNAL PARAMETERS-1'!$B$5:$J$44,3,FALSE) + OVYLD1_!BS166*(1-VLOOKUP(OVYLD2_!BS$4,'[1]INTERNAL PARAMETERS-1'!$B$5:$J$44,5,FALSE))*VLOOKUP(OVYLD2_!BS$4,'[1]INTERNAL PARAMETERS-1'!$B$5:$J$44,8,FALSE)*VLOOKUP(OVYLD2_!BS$4,'[1]INTERNAL PARAMETERS-1'!$B$5:$J$44,3,FALSE)</f>
        <v>6.7082917971252566E-5</v>
      </c>
      <c r="BT166" s="44">
        <f>OVYLD1_!BT166*VLOOKUP(OVYLD2_!BT$4,'[1]INTERNAL PARAMETERS-1'!$B$5:$J$44,5,FALSE)*VLOOKUP(OVYLD2_!BT$4,'[1]INTERNAL PARAMETERS-1'!$B$5:$J$44,6,FALSE)*VLOOKUP(OVYLD2_!BT$4,'[1]INTERNAL PARAMETERS-1'!$B$5:$J$44,3,FALSE) + OVYLD1_!BT166*(1-VLOOKUP(OVYLD2_!BT$4,'[1]INTERNAL PARAMETERS-1'!$B$5:$J$44,5,FALSE))*VLOOKUP(OVYLD2_!BT$4,'[1]INTERNAL PARAMETERS-1'!$B$5:$J$44,8,FALSE)*VLOOKUP(OVYLD2_!BT$4,'[1]INTERNAL PARAMETERS-1'!$B$5:$J$44,3,FALSE)</f>
        <v>0</v>
      </c>
      <c r="BU166" s="44">
        <f>OVYLD1_!BU166*VLOOKUP(OVYLD2_!BU$4,'[1]INTERNAL PARAMETERS-1'!$B$5:$J$44,5,FALSE)*VLOOKUP(OVYLD2_!BU$4,'[1]INTERNAL PARAMETERS-1'!$B$5:$J$44,6,FALSE)*VLOOKUP(OVYLD2_!BU$4,'[1]INTERNAL PARAMETERS-1'!$B$5:$J$44,3,FALSE) + OVYLD1_!BU166*(1-VLOOKUP(OVYLD2_!BU$4,'[1]INTERNAL PARAMETERS-1'!$B$5:$J$44,5,FALSE))*VLOOKUP(OVYLD2_!BU$4,'[1]INTERNAL PARAMETERS-1'!$B$5:$J$44,8,FALSE)*VLOOKUP(OVYLD2_!BU$4,'[1]INTERNAL PARAMETERS-1'!$B$5:$J$44,3,FALSE)</f>
        <v>0</v>
      </c>
      <c r="BV166" s="44">
        <f>OVYLD1_!BV166*VLOOKUP(OVYLD2_!BV$4,'[1]INTERNAL PARAMETERS-1'!$B$5:$J$44,5,FALSE)*VLOOKUP(OVYLD2_!BV$4,'[1]INTERNAL PARAMETERS-1'!$B$5:$J$44,6,FALSE)*VLOOKUP(OVYLD2_!BV$4,'[1]INTERNAL PARAMETERS-1'!$B$5:$J$44,3,FALSE) + OVYLD1_!BV166*(1-VLOOKUP(OVYLD2_!BV$4,'[1]INTERNAL PARAMETERS-1'!$B$5:$J$44,5,FALSE))*VLOOKUP(OVYLD2_!BV$4,'[1]INTERNAL PARAMETERS-1'!$B$5:$J$44,8,FALSE)*VLOOKUP(OVYLD2_!BV$4,'[1]INTERNAL PARAMETERS-1'!$B$5:$J$44,3,FALSE)</f>
        <v>0</v>
      </c>
      <c r="BW166" s="44">
        <f>OVYLD1_!BW166*VLOOKUP(OVYLD2_!BW$4,'[1]INTERNAL PARAMETERS-1'!$B$5:$J$44,5,FALSE)*VLOOKUP(OVYLD2_!BW$4,'[1]INTERNAL PARAMETERS-1'!$B$5:$J$44,6,FALSE)*VLOOKUP(OVYLD2_!BW$4,'[1]INTERNAL PARAMETERS-1'!$B$5:$J$44,3,FALSE) + OVYLD1_!BW166*(1-VLOOKUP(OVYLD2_!BW$4,'[1]INTERNAL PARAMETERS-1'!$B$5:$J$44,5,FALSE))*VLOOKUP(OVYLD2_!BW$4,'[1]INTERNAL PARAMETERS-1'!$B$5:$J$44,8,FALSE)*VLOOKUP(OVYLD2_!BW$4,'[1]INTERNAL PARAMETERS-1'!$B$5:$J$44,3,FALSE)</f>
        <v>0</v>
      </c>
      <c r="BX166" s="44">
        <f>OVYLD1_!BX166*VLOOKUP(OVYLD2_!BX$4,'[1]INTERNAL PARAMETERS-1'!$B$5:$J$44,5,FALSE)*VLOOKUP(OVYLD2_!BX$4,'[1]INTERNAL PARAMETERS-1'!$B$5:$J$44,6,FALSE)*VLOOKUP(OVYLD2_!BX$4,'[1]INTERNAL PARAMETERS-1'!$B$5:$J$44,3,FALSE) + OVYLD1_!BX166*(1-VLOOKUP(OVYLD2_!BX$4,'[1]INTERNAL PARAMETERS-1'!$B$5:$J$44,5,FALSE))*VLOOKUP(OVYLD2_!BX$4,'[1]INTERNAL PARAMETERS-1'!$B$5:$J$44,8,FALSE)*VLOOKUP(OVYLD2_!BX$4,'[1]INTERNAL PARAMETERS-1'!$B$5:$J$44,3,FALSE)</f>
        <v>0</v>
      </c>
      <c r="BY166" s="44">
        <f>OVYLD1_!BY166*VLOOKUP(OVYLD2_!BY$4,'[1]INTERNAL PARAMETERS-1'!$B$5:$J$44,5,FALSE)*VLOOKUP(OVYLD2_!BY$4,'[1]INTERNAL PARAMETERS-1'!$B$5:$J$44,6,FALSE)*VLOOKUP(OVYLD2_!BY$4,'[1]INTERNAL PARAMETERS-1'!$B$5:$J$44,3,FALSE) + OVYLD1_!BY166*(1-VLOOKUP(OVYLD2_!BY$4,'[1]INTERNAL PARAMETERS-1'!$B$5:$J$44,5,FALSE))*VLOOKUP(OVYLD2_!BY$4,'[1]INTERNAL PARAMETERS-1'!$B$5:$J$44,8,FALSE)*VLOOKUP(OVYLD2_!BY$4,'[1]INTERNAL PARAMETERS-1'!$B$5:$J$44,3,FALSE)</f>
        <v>0</v>
      </c>
      <c r="BZ166" s="44">
        <f>OVYLD1_!BZ166*VLOOKUP(OVYLD2_!BZ$4,'[1]INTERNAL PARAMETERS-1'!$B$5:$J$44,5,FALSE)*VLOOKUP(OVYLD2_!BZ$4,'[1]INTERNAL PARAMETERS-1'!$B$5:$J$44,6,FALSE)*VLOOKUP(OVYLD2_!BZ$4,'[1]INTERNAL PARAMETERS-1'!$B$5:$J$44,3,FALSE) + OVYLD1_!BZ166*(1-VLOOKUP(OVYLD2_!BZ$4,'[1]INTERNAL PARAMETERS-1'!$B$5:$J$44,5,FALSE))*VLOOKUP(OVYLD2_!BZ$4,'[1]INTERNAL PARAMETERS-1'!$B$5:$J$44,8,FALSE)*VLOOKUP(OVYLD2_!BZ$4,'[1]INTERNAL PARAMETERS-1'!$B$5:$J$44,3,FALSE)</f>
        <v>1.3194064646833672E-4</v>
      </c>
      <c r="CA166" s="44">
        <f>OVYLD1_!CA166*VLOOKUP(OVYLD2_!CA$4,'[1]INTERNAL PARAMETERS-1'!$B$5:$J$44,5,FALSE)*VLOOKUP(OVYLD2_!CA$4,'[1]INTERNAL PARAMETERS-1'!$B$5:$J$44,6,FALSE)*VLOOKUP(OVYLD2_!CA$4,'[1]INTERNAL PARAMETERS-1'!$B$5:$J$44,3,FALSE) + OVYLD1_!CA166*(1-VLOOKUP(OVYLD2_!CA$4,'[1]INTERNAL PARAMETERS-1'!$B$5:$J$44,5,FALSE))*VLOOKUP(OVYLD2_!CA$4,'[1]INTERNAL PARAMETERS-1'!$B$5:$J$44,8,FALSE)*VLOOKUP(OVYLD2_!CA$4,'[1]INTERNAL PARAMETERS-1'!$B$5:$J$44,3,FALSE)</f>
        <v>0</v>
      </c>
      <c r="CB166" s="44">
        <f>OVYLD1_!CB166*VLOOKUP(OVYLD2_!CB$4,'[1]INTERNAL PARAMETERS-1'!$B$5:$J$44,5,FALSE)*VLOOKUP(OVYLD2_!CB$4,'[1]INTERNAL PARAMETERS-1'!$B$5:$J$44,6,FALSE)*VLOOKUP(OVYLD2_!CB$4,'[1]INTERNAL PARAMETERS-1'!$B$5:$J$44,3,FALSE) + OVYLD1_!CB166*(1-VLOOKUP(OVYLD2_!CB$4,'[1]INTERNAL PARAMETERS-1'!$B$5:$J$44,5,FALSE))*VLOOKUP(OVYLD2_!CB$4,'[1]INTERNAL PARAMETERS-1'!$B$5:$J$44,8,FALSE)*VLOOKUP(OVYLD2_!CB$4,'[1]INTERNAL PARAMETERS-1'!$B$5:$J$44,3,FALSE)</f>
        <v>0</v>
      </c>
      <c r="CC166" s="44">
        <f>OVYLD1_!CC166*VLOOKUP(OVYLD2_!CC$4,'[1]INTERNAL PARAMETERS-1'!$B$5:$J$44,5,FALSE)*VLOOKUP(OVYLD2_!CC$4,'[1]INTERNAL PARAMETERS-1'!$B$5:$J$44,6,FALSE)*VLOOKUP(OVYLD2_!CC$4,'[1]INTERNAL PARAMETERS-1'!$B$5:$J$44,3,FALSE) + OVYLD1_!CC166*(1-VLOOKUP(OVYLD2_!CC$4,'[1]INTERNAL PARAMETERS-1'!$B$5:$J$44,5,FALSE))*VLOOKUP(OVYLD2_!CC$4,'[1]INTERNAL PARAMETERS-1'!$B$5:$J$44,8,FALSE)*VLOOKUP(OVYLD2_!CC$4,'[1]INTERNAL PARAMETERS-1'!$B$5:$J$44,3,FALSE)</f>
        <v>2.9320143659630386E-4</v>
      </c>
      <c r="CD166" s="44">
        <f>OVYLD1_!CD166*VLOOKUP(OVYLD2_!CD$4,'[1]INTERNAL PARAMETERS-1'!$B$5:$J$44,5,FALSE)*VLOOKUP(OVYLD2_!CD$4,'[1]INTERNAL PARAMETERS-1'!$B$5:$J$44,6,FALSE)*VLOOKUP(OVYLD2_!CD$4,'[1]INTERNAL PARAMETERS-1'!$B$5:$J$44,3,FALSE) + OVYLD1_!CD166*(1-VLOOKUP(OVYLD2_!CD$4,'[1]INTERNAL PARAMETERS-1'!$B$5:$J$44,5,FALSE))*VLOOKUP(OVYLD2_!CD$4,'[1]INTERNAL PARAMETERS-1'!$B$5:$J$44,8,FALSE)*VLOOKUP(OVYLD2_!CD$4,'[1]INTERNAL PARAMETERS-1'!$B$5:$J$44,3,FALSE)</f>
        <v>1.484329064969199E-3</v>
      </c>
      <c r="CE166" s="44">
        <f>OVYLD1_!CE166*VLOOKUP(OVYLD2_!CE$4,'[1]INTERNAL PARAMETERS-1'!$B$5:$J$44,5,FALSE)*VLOOKUP(OVYLD2_!CE$4,'[1]INTERNAL PARAMETERS-1'!$B$5:$J$44,6,FALSE)*VLOOKUP(OVYLD2_!CE$4,'[1]INTERNAL PARAMETERS-1'!$B$5:$J$44,3,FALSE) + OVYLD1_!CE166*(1-VLOOKUP(OVYLD2_!CE$4,'[1]INTERNAL PARAMETERS-1'!$B$5:$J$44,5,FALSE))*VLOOKUP(OVYLD2_!CE$4,'[1]INTERNAL PARAMETERS-1'!$B$5:$J$44,8,FALSE)*VLOOKUP(OVYLD2_!CE$4,'[1]INTERNAL PARAMETERS-1'!$B$5:$J$44,3,FALSE)</f>
        <v>1.5204588783494046E-3</v>
      </c>
      <c r="CF166" s="44">
        <f>OVYLD1_!CF166*VLOOKUP(OVYLD2_!CF$4,'[1]INTERNAL PARAMETERS-1'!$B$5:$J$44,5,FALSE)*VLOOKUP(OVYLD2_!CF$4,'[1]INTERNAL PARAMETERS-1'!$B$5:$J$44,6,FALSE)*VLOOKUP(OVYLD2_!CF$4,'[1]INTERNAL PARAMETERS-1'!$B$5:$J$44,3,FALSE) + OVYLD1_!CF166*(1-VLOOKUP(OVYLD2_!CF$4,'[1]INTERNAL PARAMETERS-1'!$B$5:$J$44,5,FALSE))*VLOOKUP(OVYLD2_!CF$4,'[1]INTERNAL PARAMETERS-1'!$B$5:$J$44,8,FALSE)*VLOOKUP(OVYLD2_!CF$4,'[1]INTERNAL PARAMETERS-1'!$B$5:$J$44,3,FALSE)</f>
        <v>0</v>
      </c>
      <c r="CG166" s="44">
        <f>OVYLD1_!CG166*VLOOKUP(OVYLD2_!CG$4,'[1]INTERNAL PARAMETERS-1'!$B$5:$J$44,5,FALSE)*VLOOKUP(OVYLD2_!CG$4,'[1]INTERNAL PARAMETERS-1'!$B$5:$J$44,6,FALSE)*VLOOKUP(OVYLD2_!CG$4,'[1]INTERNAL PARAMETERS-1'!$B$5:$J$44,3,FALSE) + OVYLD1_!CG166*(1-VLOOKUP(OVYLD2_!CG$4,'[1]INTERNAL PARAMETERS-1'!$B$5:$J$44,5,FALSE))*VLOOKUP(OVYLD2_!CG$4,'[1]INTERNAL PARAMETERS-1'!$B$5:$J$44,8,FALSE)*VLOOKUP(OVYLD2_!CG$4,'[1]INTERNAL PARAMETERS-1'!$B$5:$J$44,3,FALSE)</f>
        <v>2.4248020593511293E-4</v>
      </c>
      <c r="CH166" s="43">
        <f>OVYLD1_!CH166*VLOOKUP(OVYLD2_!CH$4,'[1]INTERNAL PARAMETERS-1'!$B$5:$J$44,5,FALSE)*VLOOKUP(OVYLD2_!CH$4,'[1]INTERNAL PARAMETERS-1'!$B$5:$J$44,6,FALSE)*VLOOKUP(OVYLD2_!CH$4,'[1]INTERNAL PARAMETERS-1'!$B$5:$J$44,3,FALSE) + OVYLD1_!CH166*(1-VLOOKUP(OVYLD2_!CH$4,'[1]INTERNAL PARAMETERS-1'!$B$5:$J$44,5,FALSE))*VLOOKUP(OVYLD2_!CH$4,'[1]INTERNAL PARAMETERS-1'!$B$5:$J$44,8,FALSE)*VLOOKUP(OVYLD2_!CH$4,'[1]INTERNAL PARAMETERS-1'!$B$5:$J$44,3,FALSE)</f>
        <v>0</v>
      </c>
      <c r="CJ166" s="45">
        <f t="shared" si="4"/>
        <v>4.1199352753053597</v>
      </c>
      <c r="CK166" s="43">
        <f t="shared" si="5"/>
        <v>2.2043363577501878</v>
      </c>
    </row>
    <row r="167" spans="2:89" x14ac:dyDescent="0.5">
      <c r="B167" s="58" t="s">
        <v>8</v>
      </c>
      <c r="C167" s="57" t="s">
        <v>63</v>
      </c>
      <c r="D167" s="57" t="s">
        <v>80</v>
      </c>
      <c r="E167" s="128">
        <f>OVERALL2021!AI167</f>
        <v>633.90599999999995</v>
      </c>
      <c r="F167" s="56">
        <f>'[1]INTERNAL PARAMETERS-1'!M5</f>
        <v>85.012</v>
      </c>
      <c r="G167" s="45">
        <f>OVYLD1_!G167*VLOOKUP(OVYLD2_!G$4,'[1]INTERNAL PARAMETERS-1'!$B$5:$J$44,5,FALSE)*VLOOKUP(OVYLD2_!G$4,'[1]INTERNAL PARAMETERS-1'!$B$5:$J$44,7,FALSE)*OVYLD2_!$F167 + OVYLD1_!G167*(1-VLOOKUP(OVYLD2_!G$4,'[1]INTERNAL PARAMETERS-1'!$B$5:$J$44,5,FALSE))*VLOOKUP(OVYLD2_!G$4,'[1]INTERNAL PARAMETERS-1'!$B$5:$J$44,9,FALSE)*OVYLD2_!$F167</f>
        <v>39.993640265386077</v>
      </c>
      <c r="H167" s="44">
        <f>OVYLD1_!H167*VLOOKUP(OVYLD2_!H$4,'[1]INTERNAL PARAMETERS-1'!$B$5:$J$44,5,FALSE)*VLOOKUP(OVYLD2_!H$4,'[1]INTERNAL PARAMETERS-1'!$B$5:$J$44,7,FALSE)*OVYLD2_!$F167 + OVYLD1_!H167*(1-VLOOKUP(OVYLD2_!H$4,'[1]INTERNAL PARAMETERS-1'!$B$5:$J$44,5,FALSE))*VLOOKUP(OVYLD2_!H$4,'[1]INTERNAL PARAMETERS-1'!$B$5:$J$44,9,FALSE)*OVYLD2_!$F167</f>
        <v>13.399114339054078</v>
      </c>
      <c r="I167" s="44">
        <f>OVYLD1_!I167*VLOOKUP(OVYLD2_!I$4,'[1]INTERNAL PARAMETERS-1'!$B$5:$J$44,5,FALSE)*VLOOKUP(OVYLD2_!I$4,'[1]INTERNAL PARAMETERS-1'!$B$5:$J$44,7,FALSE)*OVYLD2_!$F167 + OVYLD1_!I167*(1-VLOOKUP(OVYLD2_!I$4,'[1]INTERNAL PARAMETERS-1'!$B$5:$J$44,5,FALSE))*VLOOKUP(OVYLD2_!I$4,'[1]INTERNAL PARAMETERS-1'!$B$5:$J$44,9,FALSE)*OVYLD2_!$F167</f>
        <v>144.72976398956374</v>
      </c>
      <c r="J167" s="44">
        <f>OVYLD1_!J167*VLOOKUP(OVYLD2_!J$4,'[1]INTERNAL PARAMETERS-1'!$B$5:$J$44,5,FALSE)*VLOOKUP(OVYLD2_!J$4,'[1]INTERNAL PARAMETERS-1'!$B$5:$J$44,7,FALSE)*OVYLD2_!$F167 + OVYLD1_!J167*(1-VLOOKUP(OVYLD2_!J$4,'[1]INTERNAL PARAMETERS-1'!$B$5:$J$44,5,FALSE))*VLOOKUP(OVYLD2_!J$4,'[1]INTERNAL PARAMETERS-1'!$B$5:$J$44,9,FALSE)*OVYLD2_!$F167</f>
        <v>0</v>
      </c>
      <c r="K167" s="44">
        <f>OVYLD1_!K167*VLOOKUP(OVYLD2_!K$4,'[1]INTERNAL PARAMETERS-1'!$B$5:$J$44,5,FALSE)*VLOOKUP(OVYLD2_!K$4,'[1]INTERNAL PARAMETERS-1'!$B$5:$J$44,7,FALSE)*OVYLD2_!$F167 + OVYLD1_!K167*(1-VLOOKUP(OVYLD2_!K$4,'[1]INTERNAL PARAMETERS-1'!$B$5:$J$44,5,FALSE))*VLOOKUP(OVYLD2_!K$4,'[1]INTERNAL PARAMETERS-1'!$B$5:$J$44,9,FALSE)*OVYLD2_!$F167</f>
        <v>0</v>
      </c>
      <c r="L167" s="44">
        <f>OVYLD1_!L167*VLOOKUP(OVYLD2_!L$4,'[1]INTERNAL PARAMETERS-1'!$B$5:$J$44,5,FALSE)*VLOOKUP(OVYLD2_!L$4,'[1]INTERNAL PARAMETERS-1'!$B$5:$J$44,7,FALSE)*OVYLD2_!$F167 + OVYLD1_!L167*(1-VLOOKUP(OVYLD2_!L$4,'[1]INTERNAL PARAMETERS-1'!$B$5:$J$44,5,FALSE))*VLOOKUP(OVYLD2_!L$4,'[1]INTERNAL PARAMETERS-1'!$B$5:$J$44,9,FALSE)*OVYLD2_!$F167</f>
        <v>0</v>
      </c>
      <c r="M167" s="44">
        <f>OVYLD1_!M167*VLOOKUP(OVYLD2_!M$4,'[1]INTERNAL PARAMETERS-1'!$B$5:$J$44,5,FALSE)*VLOOKUP(OVYLD2_!M$4,'[1]INTERNAL PARAMETERS-1'!$B$5:$J$44,7,FALSE)*OVYLD2_!$F167 + OVYLD1_!M167*(1-VLOOKUP(OVYLD2_!M$4,'[1]INTERNAL PARAMETERS-1'!$B$5:$J$44,5,FALSE))*VLOOKUP(OVYLD2_!M$4,'[1]INTERNAL PARAMETERS-1'!$B$5:$J$44,9,FALSE)*OVYLD2_!$F167</f>
        <v>1.5752700244245181</v>
      </c>
      <c r="N167" s="44">
        <f>OVYLD1_!N167*VLOOKUP(OVYLD2_!N$4,'[1]INTERNAL PARAMETERS-1'!$B$5:$J$44,5,FALSE)*VLOOKUP(OVYLD2_!N$4,'[1]INTERNAL PARAMETERS-1'!$B$5:$J$44,7,FALSE)*OVYLD2_!$F167 + OVYLD1_!N167*(1-VLOOKUP(OVYLD2_!N$4,'[1]INTERNAL PARAMETERS-1'!$B$5:$J$44,5,FALSE))*VLOOKUP(OVYLD2_!N$4,'[1]INTERNAL PARAMETERS-1'!$B$5:$J$44,9,FALSE)*OVYLD2_!$F167</f>
        <v>1.1429758707679494</v>
      </c>
      <c r="O167" s="44">
        <f>OVYLD1_!O167*VLOOKUP(OVYLD2_!O$4,'[1]INTERNAL PARAMETERS-1'!$B$5:$J$44,5,FALSE)*VLOOKUP(OVYLD2_!O$4,'[1]INTERNAL PARAMETERS-1'!$B$5:$J$44,7,FALSE)*OVYLD2_!$F167 + OVYLD1_!O167*(1-VLOOKUP(OVYLD2_!O$4,'[1]INTERNAL PARAMETERS-1'!$B$5:$J$44,5,FALSE))*VLOOKUP(OVYLD2_!O$4,'[1]INTERNAL PARAMETERS-1'!$B$5:$J$44,9,FALSE)*OVYLD2_!$F167</f>
        <v>0</v>
      </c>
      <c r="P167" s="44">
        <f>OVYLD1_!P167*VLOOKUP(OVYLD2_!P$4,'[1]INTERNAL PARAMETERS-1'!$B$5:$J$44,5,FALSE)*VLOOKUP(OVYLD2_!P$4,'[1]INTERNAL PARAMETERS-1'!$B$5:$J$44,7,FALSE)*OVYLD2_!$F167 + OVYLD1_!P167*(1-VLOOKUP(OVYLD2_!P$4,'[1]INTERNAL PARAMETERS-1'!$B$5:$J$44,5,FALSE))*VLOOKUP(OVYLD2_!P$4,'[1]INTERNAL PARAMETERS-1'!$B$5:$J$44,9,FALSE)*OVYLD2_!$F167</f>
        <v>0</v>
      </c>
      <c r="Q167" s="44">
        <f>OVYLD1_!Q167*VLOOKUP(OVYLD2_!Q$4,'[1]INTERNAL PARAMETERS-1'!$B$5:$J$44,5,FALSE)*VLOOKUP(OVYLD2_!Q$4,'[1]INTERNAL PARAMETERS-1'!$B$5:$J$44,7,FALSE)*OVYLD2_!$F167 + OVYLD1_!Q167*(1-VLOOKUP(OVYLD2_!Q$4,'[1]INTERNAL PARAMETERS-1'!$B$5:$J$44,5,FALSE))*VLOOKUP(OVYLD2_!Q$4,'[1]INTERNAL PARAMETERS-1'!$B$5:$J$44,9,FALSE)*OVYLD2_!$F167</f>
        <v>0</v>
      </c>
      <c r="R167" s="44">
        <f>OVYLD1_!R167*VLOOKUP(OVYLD2_!R$4,'[1]INTERNAL PARAMETERS-1'!$B$5:$J$44,5,FALSE)*VLOOKUP(OVYLD2_!R$4,'[1]INTERNAL PARAMETERS-1'!$B$5:$J$44,7,FALSE)*OVYLD2_!$F167 + OVYLD1_!R167*(1-VLOOKUP(OVYLD2_!R$4,'[1]INTERNAL PARAMETERS-1'!$B$5:$J$44,5,FALSE))*VLOOKUP(OVYLD2_!R$4,'[1]INTERNAL PARAMETERS-1'!$B$5:$J$44,9,FALSE)*OVYLD2_!$F167</f>
        <v>3.621296030411405</v>
      </c>
      <c r="S167" s="44">
        <f>OVYLD1_!S167*VLOOKUP(OVYLD2_!S$4,'[1]INTERNAL PARAMETERS-1'!$B$5:$J$44,5,FALSE)*VLOOKUP(OVYLD2_!S$4,'[1]INTERNAL PARAMETERS-1'!$B$5:$J$44,7,FALSE)*OVYLD2_!$F167 + OVYLD1_!S167*(1-VLOOKUP(OVYLD2_!S$4,'[1]INTERNAL PARAMETERS-1'!$B$5:$J$44,5,FALSE))*VLOOKUP(OVYLD2_!S$4,'[1]INTERNAL PARAMETERS-1'!$B$5:$J$44,9,FALSE)*OVYLD2_!$F167</f>
        <v>57.161843448019198</v>
      </c>
      <c r="T167" s="44">
        <f>OVYLD1_!T167*VLOOKUP(OVYLD2_!T$4,'[1]INTERNAL PARAMETERS-1'!$B$5:$J$44,5,FALSE)*VLOOKUP(OVYLD2_!T$4,'[1]INTERNAL PARAMETERS-1'!$B$5:$J$44,7,FALSE)*OVYLD2_!$F167 + OVYLD1_!T167*(1-VLOOKUP(OVYLD2_!T$4,'[1]INTERNAL PARAMETERS-1'!$B$5:$J$44,5,FALSE))*VLOOKUP(OVYLD2_!T$4,'[1]INTERNAL PARAMETERS-1'!$B$5:$J$44,9,FALSE)*OVYLD2_!$F167</f>
        <v>6.7899300570213832</v>
      </c>
      <c r="U167" s="44">
        <f>OVYLD1_!U167*VLOOKUP(OVYLD2_!U$4,'[1]INTERNAL PARAMETERS-1'!$B$5:$J$44,5,FALSE)*VLOOKUP(OVYLD2_!U$4,'[1]INTERNAL PARAMETERS-1'!$B$5:$J$44,7,FALSE)*OVYLD2_!$F167 + OVYLD1_!U167*(1-VLOOKUP(OVYLD2_!U$4,'[1]INTERNAL PARAMETERS-1'!$B$5:$J$44,5,FALSE))*VLOOKUP(OVYLD2_!U$4,'[1]INTERNAL PARAMETERS-1'!$B$5:$J$44,9,FALSE)*OVYLD2_!$F167</f>
        <v>2.0460809733960961</v>
      </c>
      <c r="V167" s="44">
        <f>OVYLD1_!V167*VLOOKUP(OVYLD2_!V$4,'[1]INTERNAL PARAMETERS-1'!$B$5:$J$44,5,FALSE)*VLOOKUP(OVYLD2_!V$4,'[1]INTERNAL PARAMETERS-1'!$B$5:$J$44,7,FALSE)*OVYLD2_!$F167 + OVYLD1_!V167*(1-VLOOKUP(OVYLD2_!V$4,'[1]INTERNAL PARAMETERS-1'!$B$5:$J$44,5,FALSE))*VLOOKUP(OVYLD2_!V$4,'[1]INTERNAL PARAMETERS-1'!$B$5:$J$44,9,FALSE)*OVYLD2_!$F167</f>
        <v>31.817738510574529</v>
      </c>
      <c r="W167" s="44">
        <f>OVYLD1_!W167*VLOOKUP(OVYLD2_!W$4,'[1]INTERNAL PARAMETERS-1'!$B$5:$J$44,5,FALSE)*VLOOKUP(OVYLD2_!W$4,'[1]INTERNAL PARAMETERS-1'!$B$5:$J$44,7,FALSE)*OVYLD2_!$F167 + OVYLD1_!W167*(1-VLOOKUP(OVYLD2_!W$4,'[1]INTERNAL PARAMETERS-1'!$B$5:$J$44,5,FALSE))*VLOOKUP(OVYLD2_!W$4,'[1]INTERNAL PARAMETERS-1'!$B$5:$J$44,9,FALSE)*OVYLD2_!$F167</f>
        <v>0</v>
      </c>
      <c r="X167" s="44">
        <f>OVYLD1_!X167*VLOOKUP(OVYLD2_!X$4,'[1]INTERNAL PARAMETERS-1'!$B$5:$J$44,5,FALSE)*VLOOKUP(OVYLD2_!X$4,'[1]INTERNAL PARAMETERS-1'!$B$5:$J$44,7,FALSE)*OVYLD2_!$F167 + OVYLD1_!X167*(1-VLOOKUP(OVYLD2_!X$4,'[1]INTERNAL PARAMETERS-1'!$B$5:$J$44,5,FALSE))*VLOOKUP(OVYLD2_!X$4,'[1]INTERNAL PARAMETERS-1'!$B$5:$J$44,9,FALSE)*OVYLD2_!$F167</f>
        <v>0</v>
      </c>
      <c r="Y167" s="44">
        <f>OVYLD1_!Y167*VLOOKUP(OVYLD2_!Y$4,'[1]INTERNAL PARAMETERS-1'!$B$5:$J$44,5,FALSE)*VLOOKUP(OVYLD2_!Y$4,'[1]INTERNAL PARAMETERS-1'!$B$5:$J$44,7,FALSE)*OVYLD2_!$F167 + OVYLD1_!Y167*(1-VLOOKUP(OVYLD2_!Y$4,'[1]INTERNAL PARAMETERS-1'!$B$5:$J$44,5,FALSE))*VLOOKUP(OVYLD2_!Y$4,'[1]INTERNAL PARAMETERS-1'!$B$5:$J$44,9,FALSE)*OVYLD2_!$F167</f>
        <v>0</v>
      </c>
      <c r="Z167" s="44">
        <f>OVYLD1_!Z167*VLOOKUP(OVYLD2_!Z$4,'[1]INTERNAL PARAMETERS-1'!$B$5:$J$44,5,FALSE)*VLOOKUP(OVYLD2_!Z$4,'[1]INTERNAL PARAMETERS-1'!$B$5:$J$44,7,FALSE)*OVYLD2_!$F167 + OVYLD1_!Z167*(1-VLOOKUP(OVYLD2_!Z$4,'[1]INTERNAL PARAMETERS-1'!$B$5:$J$44,5,FALSE))*VLOOKUP(OVYLD2_!Z$4,'[1]INTERNAL PARAMETERS-1'!$B$5:$J$44,9,FALSE)*OVYLD2_!$F167</f>
        <v>0</v>
      </c>
      <c r="AA167" s="44">
        <f>OVYLD1_!AA167*VLOOKUP(OVYLD2_!AA$4,'[1]INTERNAL PARAMETERS-1'!$B$5:$J$44,5,FALSE)*VLOOKUP(OVYLD2_!AA$4,'[1]INTERNAL PARAMETERS-1'!$B$5:$J$44,7,FALSE)*OVYLD2_!$F167 + OVYLD1_!AA167*(1-VLOOKUP(OVYLD2_!AA$4,'[1]INTERNAL PARAMETERS-1'!$B$5:$J$44,5,FALSE))*VLOOKUP(OVYLD2_!AA$4,'[1]INTERNAL PARAMETERS-1'!$B$5:$J$44,9,FALSE)*OVYLD2_!$F167</f>
        <v>0</v>
      </c>
      <c r="AB167" s="44">
        <f>OVYLD1_!AB167*VLOOKUP(OVYLD2_!AB$4,'[1]INTERNAL PARAMETERS-1'!$B$5:$J$44,5,FALSE)*VLOOKUP(OVYLD2_!AB$4,'[1]INTERNAL PARAMETERS-1'!$B$5:$J$44,7,FALSE)*OVYLD2_!$F167 + OVYLD1_!AB167*(1-VLOOKUP(OVYLD2_!AB$4,'[1]INTERNAL PARAMETERS-1'!$B$5:$J$44,5,FALSE))*VLOOKUP(OVYLD2_!AB$4,'[1]INTERNAL PARAMETERS-1'!$B$5:$J$44,9,FALSE)*OVYLD2_!$F167</f>
        <v>0</v>
      </c>
      <c r="AC167" s="44">
        <f>OVYLD1_!AC167*VLOOKUP(OVYLD2_!AC$4,'[1]INTERNAL PARAMETERS-1'!$B$5:$J$44,5,FALSE)*VLOOKUP(OVYLD2_!AC$4,'[1]INTERNAL PARAMETERS-1'!$B$5:$J$44,7,FALSE)*OVYLD2_!$F167 + OVYLD1_!AC167*(1-VLOOKUP(OVYLD2_!AC$4,'[1]INTERNAL PARAMETERS-1'!$B$5:$J$44,5,FALSE))*VLOOKUP(OVYLD2_!AC$4,'[1]INTERNAL PARAMETERS-1'!$B$5:$J$44,9,FALSE)*OVYLD2_!$F167</f>
        <v>0</v>
      </c>
      <c r="AD167" s="44">
        <f>OVYLD1_!AD167*VLOOKUP(OVYLD2_!AD$4,'[1]INTERNAL PARAMETERS-1'!$B$5:$J$44,5,FALSE)*VLOOKUP(OVYLD2_!AD$4,'[1]INTERNAL PARAMETERS-1'!$B$5:$J$44,7,FALSE)*OVYLD2_!$F167 + OVYLD1_!AD167*(1-VLOOKUP(OVYLD2_!AD$4,'[1]INTERNAL PARAMETERS-1'!$B$5:$J$44,5,FALSE))*VLOOKUP(OVYLD2_!AD$4,'[1]INTERNAL PARAMETERS-1'!$B$5:$J$44,9,FALSE)*OVYLD2_!$F167</f>
        <v>0</v>
      </c>
      <c r="AE167" s="44">
        <f>OVYLD1_!AE167*VLOOKUP(OVYLD2_!AE$4,'[1]INTERNAL PARAMETERS-1'!$B$5:$J$44,5,FALSE)*VLOOKUP(OVYLD2_!AE$4,'[1]INTERNAL PARAMETERS-1'!$B$5:$J$44,7,FALSE)*OVYLD2_!$F167 + OVYLD1_!AE167*(1-VLOOKUP(OVYLD2_!AE$4,'[1]INTERNAL PARAMETERS-1'!$B$5:$J$44,5,FALSE))*VLOOKUP(OVYLD2_!AE$4,'[1]INTERNAL PARAMETERS-1'!$B$5:$J$44,9,FALSE)*OVYLD2_!$F167</f>
        <v>0</v>
      </c>
      <c r="AF167" s="44">
        <f>OVYLD1_!AF167*VLOOKUP(OVYLD2_!AF$4,'[1]INTERNAL PARAMETERS-1'!$B$5:$J$44,5,FALSE)*VLOOKUP(OVYLD2_!AF$4,'[1]INTERNAL PARAMETERS-1'!$B$5:$J$44,7,FALSE)*OVYLD2_!$F167 + OVYLD1_!AF167*(1-VLOOKUP(OVYLD2_!AF$4,'[1]INTERNAL PARAMETERS-1'!$B$5:$J$44,5,FALSE))*VLOOKUP(OVYLD2_!AF$4,'[1]INTERNAL PARAMETERS-1'!$B$5:$J$44,9,FALSE)*OVYLD2_!$F167</f>
        <v>0</v>
      </c>
      <c r="AG167" s="44">
        <f>OVYLD1_!AG167*VLOOKUP(OVYLD2_!AG$4,'[1]INTERNAL PARAMETERS-1'!$B$5:$J$44,5,FALSE)*VLOOKUP(OVYLD2_!AG$4,'[1]INTERNAL PARAMETERS-1'!$B$5:$J$44,7,FALSE)*OVYLD2_!$F167 + OVYLD1_!AG167*(1-VLOOKUP(OVYLD2_!AG$4,'[1]INTERNAL PARAMETERS-1'!$B$5:$J$44,5,FALSE))*VLOOKUP(OVYLD2_!AG$4,'[1]INTERNAL PARAMETERS-1'!$B$5:$J$44,9,FALSE)*OVYLD2_!$F167</f>
        <v>0</v>
      </c>
      <c r="AH167" s="44">
        <f>OVYLD1_!AH167*VLOOKUP(OVYLD2_!AH$4,'[1]INTERNAL PARAMETERS-1'!$B$5:$J$44,5,FALSE)*VLOOKUP(OVYLD2_!AH$4,'[1]INTERNAL PARAMETERS-1'!$B$5:$J$44,7,FALSE)*OVYLD2_!$F167 + OVYLD1_!AH167*(1-VLOOKUP(OVYLD2_!AH$4,'[1]INTERNAL PARAMETERS-1'!$B$5:$J$44,5,FALSE))*VLOOKUP(OVYLD2_!AH$4,'[1]INTERNAL PARAMETERS-1'!$B$5:$J$44,9,FALSE)*OVYLD2_!$F167</f>
        <v>0</v>
      </c>
      <c r="AI167" s="44">
        <f>OVYLD1_!AI167*VLOOKUP(OVYLD2_!AI$4,'[1]INTERNAL PARAMETERS-1'!$B$5:$J$44,5,FALSE)*VLOOKUP(OVYLD2_!AI$4,'[1]INTERNAL PARAMETERS-1'!$B$5:$J$44,7,FALSE)*OVYLD2_!$F167 + OVYLD1_!AI167*(1-VLOOKUP(OVYLD2_!AI$4,'[1]INTERNAL PARAMETERS-1'!$B$5:$J$44,5,FALSE))*VLOOKUP(OVYLD2_!AI$4,'[1]INTERNAL PARAMETERS-1'!$B$5:$J$44,9,FALSE)*OVYLD2_!$F167</f>
        <v>0.11316819543119999</v>
      </c>
      <c r="AJ167" s="44">
        <f>OVYLD1_!AJ167*VLOOKUP(OVYLD2_!AJ$4,'[1]INTERNAL PARAMETERS-1'!$B$5:$J$44,5,FALSE)*VLOOKUP(OVYLD2_!AJ$4,'[1]INTERNAL PARAMETERS-1'!$B$5:$J$44,7,FALSE)*OVYLD2_!$F167 + OVYLD1_!AJ167*(1-VLOOKUP(OVYLD2_!AJ$4,'[1]INTERNAL PARAMETERS-1'!$B$5:$J$44,5,FALSE))*VLOOKUP(OVYLD2_!AJ$4,'[1]INTERNAL PARAMETERS-1'!$B$5:$J$44,9,FALSE)*OVYLD2_!$F167</f>
        <v>0</v>
      </c>
      <c r="AK167" s="44">
        <f>OVYLD1_!AK167*VLOOKUP(OVYLD2_!AK$4,'[1]INTERNAL PARAMETERS-1'!$B$5:$J$44,5,FALSE)*VLOOKUP(OVYLD2_!AK$4,'[1]INTERNAL PARAMETERS-1'!$B$5:$J$44,7,FALSE)*OVYLD2_!$F167 + OVYLD1_!AK167*(1-VLOOKUP(OVYLD2_!AK$4,'[1]INTERNAL PARAMETERS-1'!$B$5:$J$44,5,FALSE))*VLOOKUP(OVYLD2_!AK$4,'[1]INTERNAL PARAMETERS-1'!$B$5:$J$44,9,FALSE)*OVYLD2_!$F167</f>
        <v>0</v>
      </c>
      <c r="AL167" s="44">
        <f>OVYLD1_!AL167*VLOOKUP(OVYLD2_!AL$4,'[1]INTERNAL PARAMETERS-1'!$B$5:$J$44,5,FALSE)*VLOOKUP(OVYLD2_!AL$4,'[1]INTERNAL PARAMETERS-1'!$B$5:$J$44,7,FALSE)*OVYLD2_!$F167 + OVYLD1_!AL167*(1-VLOOKUP(OVYLD2_!AL$4,'[1]INTERNAL PARAMETERS-1'!$B$5:$J$44,5,FALSE))*VLOOKUP(OVYLD2_!AL$4,'[1]INTERNAL PARAMETERS-1'!$B$5:$J$44,9,FALSE)*OVYLD2_!$F167</f>
        <v>0</v>
      </c>
      <c r="AM167" s="44">
        <f>OVYLD1_!AM167*VLOOKUP(OVYLD2_!AM$4,'[1]INTERNAL PARAMETERS-1'!$B$5:$J$44,5,FALSE)*VLOOKUP(OVYLD2_!AM$4,'[1]INTERNAL PARAMETERS-1'!$B$5:$J$44,7,FALSE)*OVYLD2_!$F167 + OVYLD1_!AM167*(1-VLOOKUP(OVYLD2_!AM$4,'[1]INTERNAL PARAMETERS-1'!$B$5:$J$44,5,FALSE))*VLOOKUP(OVYLD2_!AM$4,'[1]INTERNAL PARAMETERS-1'!$B$5:$J$44,9,FALSE)*OVYLD2_!$F167</f>
        <v>0</v>
      </c>
      <c r="AN167" s="44">
        <f>OVYLD1_!AN167*VLOOKUP(OVYLD2_!AN$4,'[1]INTERNAL PARAMETERS-1'!$B$5:$J$44,5,FALSE)*VLOOKUP(OVYLD2_!AN$4,'[1]INTERNAL PARAMETERS-1'!$B$5:$J$44,7,FALSE)*OVYLD2_!$F167 + OVYLD1_!AN167*(1-VLOOKUP(OVYLD2_!AN$4,'[1]INTERNAL PARAMETERS-1'!$B$5:$J$44,5,FALSE))*VLOOKUP(OVYLD2_!AN$4,'[1]INTERNAL PARAMETERS-1'!$B$5:$J$44,9,FALSE)*OVYLD2_!$F167</f>
        <v>0</v>
      </c>
      <c r="AO167" s="44">
        <f>OVYLD1_!AO167*VLOOKUP(OVYLD2_!AO$4,'[1]INTERNAL PARAMETERS-1'!$B$5:$J$44,5,FALSE)*VLOOKUP(OVYLD2_!AO$4,'[1]INTERNAL PARAMETERS-1'!$B$5:$J$44,7,FALSE)*OVYLD2_!$F167 + OVYLD1_!AO167*(1-VLOOKUP(OVYLD2_!AO$4,'[1]INTERNAL PARAMETERS-1'!$B$5:$J$44,5,FALSE))*VLOOKUP(OVYLD2_!AO$4,'[1]INTERNAL PARAMETERS-1'!$B$5:$J$44,9,FALSE)*OVYLD2_!$F167</f>
        <v>0</v>
      </c>
      <c r="AP167" s="44">
        <f>OVYLD1_!AP167*VLOOKUP(OVYLD2_!AP$4,'[1]INTERNAL PARAMETERS-1'!$B$5:$J$44,5,FALSE)*VLOOKUP(OVYLD2_!AP$4,'[1]INTERNAL PARAMETERS-1'!$B$5:$J$44,7,FALSE)*OVYLD2_!$F167 + OVYLD1_!AP167*(1-VLOOKUP(OVYLD2_!AP$4,'[1]INTERNAL PARAMETERS-1'!$B$5:$J$44,5,FALSE))*VLOOKUP(OVYLD2_!AP$4,'[1]INTERNAL PARAMETERS-1'!$B$5:$J$44,9,FALSE)*OVYLD2_!$F167</f>
        <v>0</v>
      </c>
      <c r="AQ167" s="44">
        <f>OVYLD1_!AQ167*VLOOKUP(OVYLD2_!AQ$4,'[1]INTERNAL PARAMETERS-1'!$B$5:$J$44,5,FALSE)*VLOOKUP(OVYLD2_!AQ$4,'[1]INTERNAL PARAMETERS-1'!$B$5:$J$44,7,FALSE)*OVYLD2_!$F167 + OVYLD1_!AQ167*(1-VLOOKUP(OVYLD2_!AQ$4,'[1]INTERNAL PARAMETERS-1'!$B$5:$J$44,5,FALSE))*VLOOKUP(OVYLD2_!AQ$4,'[1]INTERNAL PARAMETERS-1'!$B$5:$J$44,9,FALSE)*OVYLD2_!$F167</f>
        <v>0</v>
      </c>
      <c r="AR167" s="44">
        <f>OVYLD1_!AR167*VLOOKUP(OVYLD2_!AR$4,'[1]INTERNAL PARAMETERS-1'!$B$5:$J$44,5,FALSE)*VLOOKUP(OVYLD2_!AR$4,'[1]INTERNAL PARAMETERS-1'!$B$5:$J$44,7,FALSE)*OVYLD2_!$F167 + OVYLD1_!AR167*(1-VLOOKUP(OVYLD2_!AR$4,'[1]INTERNAL PARAMETERS-1'!$B$5:$J$44,5,FALSE))*VLOOKUP(OVYLD2_!AR$4,'[1]INTERNAL PARAMETERS-1'!$B$5:$J$44,9,FALSE)*OVYLD2_!$F167</f>
        <v>0</v>
      </c>
      <c r="AS167" s="44">
        <f>OVYLD1_!AS167*VLOOKUP(OVYLD2_!AS$4,'[1]INTERNAL PARAMETERS-1'!$B$5:$J$44,5,FALSE)*VLOOKUP(OVYLD2_!AS$4,'[1]INTERNAL PARAMETERS-1'!$B$5:$J$44,7,FALSE)*OVYLD2_!$F167 + OVYLD1_!AS167*(1-VLOOKUP(OVYLD2_!AS$4,'[1]INTERNAL PARAMETERS-1'!$B$5:$J$44,5,FALSE))*VLOOKUP(OVYLD2_!AS$4,'[1]INTERNAL PARAMETERS-1'!$B$5:$J$44,9,FALSE)*OVYLD2_!$F167</f>
        <v>0</v>
      </c>
      <c r="AT167" s="43">
        <f>OVYLD1_!AT167*VLOOKUP(OVYLD2_!AT$4,'[1]INTERNAL PARAMETERS-1'!$B$5:$J$44,5,FALSE)*VLOOKUP(OVYLD2_!AT$4,'[1]INTERNAL PARAMETERS-1'!$B$5:$J$44,7,FALSE)*OVYLD2_!$F167 + OVYLD1_!AT167*(1-VLOOKUP(OVYLD2_!AT$4,'[1]INTERNAL PARAMETERS-1'!$B$5:$J$44,5,FALSE))*VLOOKUP(OVYLD2_!AT$4,'[1]INTERNAL PARAMETERS-1'!$B$5:$J$44,9,FALSE)*OVYLD2_!$F167</f>
        <v>0</v>
      </c>
      <c r="AU167" s="45">
        <f>OVYLD1_!AU167*VLOOKUP(OVYLD2_!AU$4,'[1]INTERNAL PARAMETERS-1'!$B$5:$J$44,5,FALSE)*VLOOKUP(OVYLD2_!AU$4,'[1]INTERNAL PARAMETERS-1'!$B$5:$J$44,6,FALSE)*VLOOKUP(OVYLD2_!AU$4,'[1]INTERNAL PARAMETERS-1'!$B$5:$J$44,3,FALSE) + OVYLD1_!AU167*(1-VLOOKUP(OVYLD2_!AU$4,'[1]INTERNAL PARAMETERS-1'!$B$5:$J$44,5,FALSE))*VLOOKUP(OVYLD2_!AU$4,'[1]INTERNAL PARAMETERS-1'!$B$5:$J$44,8,FALSE)*VLOOKUP(OVYLD2_!AU$4,'[1]INTERNAL PARAMETERS-1'!$B$5:$J$44,3,FALSE)</f>
        <v>0</v>
      </c>
      <c r="AV167" s="44">
        <f>OVYLD1_!AV167*VLOOKUP(OVYLD2_!AV$4,'[1]INTERNAL PARAMETERS-1'!$B$5:$J$44,5,FALSE)*VLOOKUP(OVYLD2_!AV$4,'[1]INTERNAL PARAMETERS-1'!$B$5:$J$44,6,FALSE)*VLOOKUP(OVYLD2_!AV$4,'[1]INTERNAL PARAMETERS-1'!$B$5:$J$44,3,FALSE) + OVYLD1_!AV167*(1-VLOOKUP(OVYLD2_!AV$4,'[1]INTERNAL PARAMETERS-1'!$B$5:$J$44,5,FALSE))*VLOOKUP(OVYLD2_!AV$4,'[1]INTERNAL PARAMETERS-1'!$B$5:$J$44,8,FALSE)*VLOOKUP(OVYLD2_!AV$4,'[1]INTERNAL PARAMETERS-1'!$B$5:$J$44,3,FALSE)</f>
        <v>0</v>
      </c>
      <c r="AW167" s="44">
        <f>OVYLD1_!AW167*VLOOKUP(OVYLD2_!AW$4,'[1]INTERNAL PARAMETERS-1'!$B$5:$J$44,5,FALSE)*VLOOKUP(OVYLD2_!AW$4,'[1]INTERNAL PARAMETERS-1'!$B$5:$J$44,6,FALSE)*VLOOKUP(OVYLD2_!AW$4,'[1]INTERNAL PARAMETERS-1'!$B$5:$J$44,3,FALSE) + OVYLD1_!AW167*(1-VLOOKUP(OVYLD2_!AW$4,'[1]INTERNAL PARAMETERS-1'!$B$5:$J$44,5,FALSE))*VLOOKUP(OVYLD2_!AW$4,'[1]INTERNAL PARAMETERS-1'!$B$5:$J$44,8,FALSE)*VLOOKUP(OVYLD2_!AW$4,'[1]INTERNAL PARAMETERS-1'!$B$5:$J$44,3,FALSE)</f>
        <v>2.0100593209450306</v>
      </c>
      <c r="AX167" s="44">
        <f>OVYLD1_!AX167*VLOOKUP(OVYLD2_!AX$4,'[1]INTERNAL PARAMETERS-1'!$B$5:$J$44,5,FALSE)*VLOOKUP(OVYLD2_!AX$4,'[1]INTERNAL PARAMETERS-1'!$B$5:$J$44,6,FALSE)*VLOOKUP(OVYLD2_!AX$4,'[1]INTERNAL PARAMETERS-1'!$B$5:$J$44,3,FALSE) + OVYLD1_!AX167*(1-VLOOKUP(OVYLD2_!AX$4,'[1]INTERNAL PARAMETERS-1'!$B$5:$J$44,5,FALSE))*VLOOKUP(OVYLD2_!AX$4,'[1]INTERNAL PARAMETERS-1'!$B$5:$J$44,8,FALSE)*VLOOKUP(OVYLD2_!AX$4,'[1]INTERNAL PARAMETERS-1'!$B$5:$J$44,3,FALSE)</f>
        <v>0</v>
      </c>
      <c r="AY167" s="44">
        <f>OVYLD1_!AY167*VLOOKUP(OVYLD2_!AY$4,'[1]INTERNAL PARAMETERS-1'!$B$5:$J$44,5,FALSE)*VLOOKUP(OVYLD2_!AY$4,'[1]INTERNAL PARAMETERS-1'!$B$5:$J$44,6,FALSE)*VLOOKUP(OVYLD2_!AY$4,'[1]INTERNAL PARAMETERS-1'!$B$5:$J$44,3,FALSE) + OVYLD1_!AY167*(1-VLOOKUP(OVYLD2_!AY$4,'[1]INTERNAL PARAMETERS-1'!$B$5:$J$44,5,FALSE))*VLOOKUP(OVYLD2_!AY$4,'[1]INTERNAL PARAMETERS-1'!$B$5:$J$44,8,FALSE)*VLOOKUP(OVYLD2_!AY$4,'[1]INTERNAL PARAMETERS-1'!$B$5:$J$44,3,FALSE)</f>
        <v>0</v>
      </c>
      <c r="AZ167" s="44">
        <f>OVYLD1_!AZ167*VLOOKUP(OVYLD2_!AZ$4,'[1]INTERNAL PARAMETERS-1'!$B$5:$J$44,5,FALSE)*VLOOKUP(OVYLD2_!AZ$4,'[1]INTERNAL PARAMETERS-1'!$B$5:$J$44,6,FALSE)*VLOOKUP(OVYLD2_!AZ$4,'[1]INTERNAL PARAMETERS-1'!$B$5:$J$44,3,FALSE) + OVYLD1_!AZ167*(1-VLOOKUP(OVYLD2_!AZ$4,'[1]INTERNAL PARAMETERS-1'!$B$5:$J$44,5,FALSE))*VLOOKUP(OVYLD2_!AZ$4,'[1]INTERNAL PARAMETERS-1'!$B$5:$J$44,8,FALSE)*VLOOKUP(OVYLD2_!AZ$4,'[1]INTERNAL PARAMETERS-1'!$B$5:$J$44,3,FALSE)</f>
        <v>0</v>
      </c>
      <c r="BA167" s="44">
        <f>OVYLD1_!BA167*VLOOKUP(OVYLD2_!BA$4,'[1]INTERNAL PARAMETERS-1'!$B$5:$J$44,5,FALSE)*VLOOKUP(OVYLD2_!BA$4,'[1]INTERNAL PARAMETERS-1'!$B$5:$J$44,6,FALSE)*VLOOKUP(OVYLD2_!BA$4,'[1]INTERNAL PARAMETERS-1'!$B$5:$J$44,3,FALSE) + OVYLD1_!BA167*(1-VLOOKUP(OVYLD2_!BA$4,'[1]INTERNAL PARAMETERS-1'!$B$5:$J$44,5,FALSE))*VLOOKUP(OVYLD2_!BA$4,'[1]INTERNAL PARAMETERS-1'!$B$5:$J$44,8,FALSE)*VLOOKUP(OVYLD2_!BA$4,'[1]INTERNAL PARAMETERS-1'!$B$5:$J$44,3,FALSE)</f>
        <v>0.21867545571408584</v>
      </c>
      <c r="BB167" s="44">
        <f>OVYLD1_!BB167*VLOOKUP(OVYLD2_!BB$4,'[1]INTERNAL PARAMETERS-1'!$B$5:$J$44,5,FALSE)*VLOOKUP(OVYLD2_!BB$4,'[1]INTERNAL PARAMETERS-1'!$B$5:$J$44,6,FALSE)*VLOOKUP(OVYLD2_!BB$4,'[1]INTERNAL PARAMETERS-1'!$B$5:$J$44,3,FALSE) + OVYLD1_!BB167*(1-VLOOKUP(OVYLD2_!BB$4,'[1]INTERNAL PARAMETERS-1'!$B$5:$J$44,5,FALSE))*VLOOKUP(OVYLD2_!BB$4,'[1]INTERNAL PARAMETERS-1'!$B$5:$J$44,8,FALSE)*VLOOKUP(OVYLD2_!BB$4,'[1]INTERNAL PARAMETERS-1'!$B$5:$J$44,3,FALSE)</f>
        <v>0.791850792117055</v>
      </c>
      <c r="BC167" s="44">
        <f>OVYLD1_!BC167*VLOOKUP(OVYLD2_!BC$4,'[1]INTERNAL PARAMETERS-1'!$B$5:$J$44,5,FALSE)*VLOOKUP(OVYLD2_!BC$4,'[1]INTERNAL PARAMETERS-1'!$B$5:$J$44,6,FALSE)*VLOOKUP(OVYLD2_!BC$4,'[1]INTERNAL PARAMETERS-1'!$B$5:$J$44,3,FALSE) + OVYLD1_!BC167*(1-VLOOKUP(OVYLD2_!BC$4,'[1]INTERNAL PARAMETERS-1'!$B$5:$J$44,5,FALSE))*VLOOKUP(OVYLD2_!BC$4,'[1]INTERNAL PARAMETERS-1'!$B$5:$J$44,8,FALSE)*VLOOKUP(OVYLD2_!BC$4,'[1]INTERNAL PARAMETERS-1'!$B$5:$J$44,3,FALSE)</f>
        <v>0.15008451159871292</v>
      </c>
      <c r="BD167" s="44">
        <f>OVYLD1_!BD167*VLOOKUP(OVYLD2_!BD$4,'[1]INTERNAL PARAMETERS-1'!$B$5:$J$44,5,FALSE)*VLOOKUP(OVYLD2_!BD$4,'[1]INTERNAL PARAMETERS-1'!$B$5:$J$44,6,FALSE)*VLOOKUP(OVYLD2_!BD$4,'[1]INTERNAL PARAMETERS-1'!$B$5:$J$44,3,FALSE) + OVYLD1_!BD167*(1-VLOOKUP(OVYLD2_!BD$4,'[1]INTERNAL PARAMETERS-1'!$B$5:$J$44,5,FALSE))*VLOOKUP(OVYLD2_!BD$4,'[1]INTERNAL PARAMETERS-1'!$B$5:$J$44,8,FALSE)*VLOOKUP(OVYLD2_!BD$4,'[1]INTERNAL PARAMETERS-1'!$B$5:$J$44,3,FALSE)</f>
        <v>0.24180265880201643</v>
      </c>
      <c r="BE167" s="44">
        <f>OVYLD1_!BE167*VLOOKUP(OVYLD2_!BE$4,'[1]INTERNAL PARAMETERS-1'!$B$5:$J$44,5,FALSE)*VLOOKUP(OVYLD2_!BE$4,'[1]INTERNAL PARAMETERS-1'!$B$5:$J$44,6,FALSE)*VLOOKUP(OVYLD2_!BE$4,'[1]INTERNAL PARAMETERS-1'!$B$5:$J$44,3,FALSE) + OVYLD1_!BE167*(1-VLOOKUP(OVYLD2_!BE$4,'[1]INTERNAL PARAMETERS-1'!$B$5:$J$44,5,FALSE))*VLOOKUP(OVYLD2_!BE$4,'[1]INTERNAL PARAMETERS-1'!$B$5:$J$44,8,FALSE)*VLOOKUP(OVYLD2_!BE$4,'[1]INTERNAL PARAMETERS-1'!$B$5:$J$44,3,FALSE)</f>
        <v>0.18709648066715728</v>
      </c>
      <c r="BF167" s="44">
        <f>OVYLD1_!BF167*VLOOKUP(OVYLD2_!BF$4,'[1]INTERNAL PARAMETERS-1'!$B$5:$J$44,5,FALSE)*VLOOKUP(OVYLD2_!BF$4,'[1]INTERNAL PARAMETERS-1'!$B$5:$J$44,6,FALSE)*VLOOKUP(OVYLD2_!BF$4,'[1]INTERNAL PARAMETERS-1'!$B$5:$J$44,3,FALSE) + OVYLD1_!BF167*(1-VLOOKUP(OVYLD2_!BF$4,'[1]INTERNAL PARAMETERS-1'!$B$5:$J$44,5,FALSE))*VLOOKUP(OVYLD2_!BF$4,'[1]INTERNAL PARAMETERS-1'!$B$5:$J$44,8,FALSE)*VLOOKUP(OVYLD2_!BF$4,'[1]INTERNAL PARAMETERS-1'!$B$5:$J$44,3,FALSE)</f>
        <v>0</v>
      </c>
      <c r="BG167" s="44">
        <f>OVYLD1_!BG167*VLOOKUP(OVYLD2_!BG$4,'[1]INTERNAL PARAMETERS-1'!$B$5:$J$44,5,FALSE)*VLOOKUP(OVYLD2_!BG$4,'[1]INTERNAL PARAMETERS-1'!$B$5:$J$44,6,FALSE)*VLOOKUP(OVYLD2_!BG$4,'[1]INTERNAL PARAMETERS-1'!$B$5:$J$44,3,FALSE) + OVYLD1_!BG167*(1-VLOOKUP(OVYLD2_!BG$4,'[1]INTERNAL PARAMETERS-1'!$B$5:$J$44,5,FALSE))*VLOOKUP(OVYLD2_!BG$4,'[1]INTERNAL PARAMETERS-1'!$B$5:$J$44,8,FALSE)*VLOOKUP(OVYLD2_!BG$4,'[1]INTERNAL PARAMETERS-1'!$B$5:$J$44,3,FALSE)</f>
        <v>1.0028137610345065</v>
      </c>
      <c r="BH167" s="44">
        <f>OVYLD1_!BH167*VLOOKUP(OVYLD2_!BH$4,'[1]INTERNAL PARAMETERS-1'!$B$5:$J$44,5,FALSE)*VLOOKUP(OVYLD2_!BH$4,'[1]INTERNAL PARAMETERS-1'!$B$5:$J$44,6,FALSE)*VLOOKUP(OVYLD2_!BH$4,'[1]INTERNAL PARAMETERS-1'!$B$5:$J$44,3,FALSE) + OVYLD1_!BH167*(1-VLOOKUP(OVYLD2_!BH$4,'[1]INTERNAL PARAMETERS-1'!$B$5:$J$44,5,FALSE))*VLOOKUP(OVYLD2_!BH$4,'[1]INTERNAL PARAMETERS-1'!$B$5:$J$44,8,FALSE)*VLOOKUP(OVYLD2_!BH$4,'[1]INTERNAL PARAMETERS-1'!$B$5:$J$44,3,FALSE)</f>
        <v>2.4797499892070638E-3</v>
      </c>
      <c r="BI167" s="44">
        <f>OVYLD1_!BI167*VLOOKUP(OVYLD2_!BI$4,'[1]INTERNAL PARAMETERS-1'!$B$5:$J$44,5,FALSE)*VLOOKUP(OVYLD2_!BI$4,'[1]INTERNAL PARAMETERS-1'!$B$5:$J$44,6,FALSE)*VLOOKUP(OVYLD2_!BI$4,'[1]INTERNAL PARAMETERS-1'!$B$5:$J$44,3,FALSE) + OVYLD1_!BI167*(1-VLOOKUP(OVYLD2_!BI$4,'[1]INTERNAL PARAMETERS-1'!$B$5:$J$44,5,FALSE))*VLOOKUP(OVYLD2_!BI$4,'[1]INTERNAL PARAMETERS-1'!$B$5:$J$44,8,FALSE)*VLOOKUP(OVYLD2_!BI$4,'[1]INTERNAL PARAMETERS-1'!$B$5:$J$44,3,FALSE)</f>
        <v>0</v>
      </c>
      <c r="BJ167" s="44">
        <f>OVYLD1_!BJ167*VLOOKUP(OVYLD2_!BJ$4,'[1]INTERNAL PARAMETERS-1'!$B$5:$J$44,5,FALSE)*VLOOKUP(OVYLD2_!BJ$4,'[1]INTERNAL PARAMETERS-1'!$B$5:$J$44,6,FALSE)*VLOOKUP(OVYLD2_!BJ$4,'[1]INTERNAL PARAMETERS-1'!$B$5:$J$44,3,FALSE) + OVYLD1_!BJ167*(1-VLOOKUP(OVYLD2_!BJ$4,'[1]INTERNAL PARAMETERS-1'!$B$5:$J$44,5,FALSE))*VLOOKUP(OVYLD2_!BJ$4,'[1]INTERNAL PARAMETERS-1'!$B$5:$J$44,8,FALSE)*VLOOKUP(OVYLD2_!BJ$4,'[1]INTERNAL PARAMETERS-1'!$B$5:$J$44,3,FALSE)</f>
        <v>0.22645980231182311</v>
      </c>
      <c r="BK167" s="44">
        <f>OVYLD1_!BK167*VLOOKUP(OVYLD2_!BK$4,'[1]INTERNAL PARAMETERS-1'!$B$5:$J$44,5,FALSE)*VLOOKUP(OVYLD2_!BK$4,'[1]INTERNAL PARAMETERS-1'!$B$5:$J$44,6,FALSE)*VLOOKUP(OVYLD2_!BK$4,'[1]INTERNAL PARAMETERS-1'!$B$5:$J$44,3,FALSE) + OVYLD1_!BK167*(1-VLOOKUP(OVYLD2_!BK$4,'[1]INTERNAL PARAMETERS-1'!$B$5:$J$44,5,FALSE))*VLOOKUP(OVYLD2_!BK$4,'[1]INTERNAL PARAMETERS-1'!$B$5:$J$44,8,FALSE)*VLOOKUP(OVYLD2_!BK$4,'[1]INTERNAL PARAMETERS-1'!$B$5:$J$44,3,FALSE)</f>
        <v>6.7199721108512536E-2</v>
      </c>
      <c r="BL167" s="44">
        <f>OVYLD1_!BL167*VLOOKUP(OVYLD2_!BL$4,'[1]INTERNAL PARAMETERS-1'!$B$5:$J$44,5,FALSE)*VLOOKUP(OVYLD2_!BL$4,'[1]INTERNAL PARAMETERS-1'!$B$5:$J$44,6,FALSE)*VLOOKUP(OVYLD2_!BL$4,'[1]INTERNAL PARAMETERS-1'!$B$5:$J$44,3,FALSE) + OVYLD1_!BL167*(1-VLOOKUP(OVYLD2_!BL$4,'[1]INTERNAL PARAMETERS-1'!$B$5:$J$44,5,FALSE))*VLOOKUP(OVYLD2_!BL$4,'[1]INTERNAL PARAMETERS-1'!$B$5:$J$44,8,FALSE)*VLOOKUP(OVYLD2_!BL$4,'[1]INTERNAL PARAMETERS-1'!$B$5:$J$44,3,FALSE)</f>
        <v>2.0632273562217657E-2</v>
      </c>
      <c r="BM167" s="44">
        <f>OVYLD1_!BM167*VLOOKUP(OVYLD2_!BM$4,'[1]INTERNAL PARAMETERS-1'!$B$5:$J$44,5,FALSE)*VLOOKUP(OVYLD2_!BM$4,'[1]INTERNAL PARAMETERS-1'!$B$5:$J$44,6,FALSE)*VLOOKUP(OVYLD2_!BM$4,'[1]INTERNAL PARAMETERS-1'!$B$5:$J$44,3,FALSE) + OVYLD1_!BM167*(1-VLOOKUP(OVYLD2_!BM$4,'[1]INTERNAL PARAMETERS-1'!$B$5:$J$44,5,FALSE))*VLOOKUP(OVYLD2_!BM$4,'[1]INTERNAL PARAMETERS-1'!$B$5:$J$44,8,FALSE)*VLOOKUP(OVYLD2_!BM$4,'[1]INTERNAL PARAMETERS-1'!$B$5:$J$44,3,FALSE)</f>
        <v>0</v>
      </c>
      <c r="BN167" s="44">
        <f>OVYLD1_!BN167*VLOOKUP(OVYLD2_!BN$4,'[1]INTERNAL PARAMETERS-1'!$B$5:$J$44,5,FALSE)*VLOOKUP(OVYLD2_!BN$4,'[1]INTERNAL PARAMETERS-1'!$B$5:$J$44,6,FALSE)*VLOOKUP(OVYLD2_!BN$4,'[1]INTERNAL PARAMETERS-1'!$B$5:$J$44,3,FALSE) + OVYLD1_!BN167*(1-VLOOKUP(OVYLD2_!BN$4,'[1]INTERNAL PARAMETERS-1'!$B$5:$J$44,5,FALSE))*VLOOKUP(OVYLD2_!BN$4,'[1]INTERNAL PARAMETERS-1'!$B$5:$J$44,8,FALSE)*VLOOKUP(OVYLD2_!BN$4,'[1]INTERNAL PARAMETERS-1'!$B$5:$J$44,3,FALSE)</f>
        <v>0.17886422035057084</v>
      </c>
      <c r="BO167" s="44">
        <f>OVYLD1_!BO167*VLOOKUP(OVYLD2_!BO$4,'[1]INTERNAL PARAMETERS-1'!$B$5:$J$44,5,FALSE)*VLOOKUP(OVYLD2_!BO$4,'[1]INTERNAL PARAMETERS-1'!$B$5:$J$44,6,FALSE)*VLOOKUP(OVYLD2_!BO$4,'[1]INTERNAL PARAMETERS-1'!$B$5:$J$44,3,FALSE) + OVYLD1_!BO167*(1-VLOOKUP(OVYLD2_!BO$4,'[1]INTERNAL PARAMETERS-1'!$B$5:$J$44,5,FALSE))*VLOOKUP(OVYLD2_!BO$4,'[1]INTERNAL PARAMETERS-1'!$B$5:$J$44,8,FALSE)*VLOOKUP(OVYLD2_!BO$4,'[1]INTERNAL PARAMETERS-1'!$B$5:$J$44,3,FALSE)</f>
        <v>5.9412171580307177E-2</v>
      </c>
      <c r="BP167" s="44">
        <f>OVYLD1_!BP167*VLOOKUP(OVYLD2_!BP$4,'[1]INTERNAL PARAMETERS-1'!$B$5:$J$44,5,FALSE)*VLOOKUP(OVYLD2_!BP$4,'[1]INTERNAL PARAMETERS-1'!$B$5:$J$44,6,FALSE)*VLOOKUP(OVYLD2_!BP$4,'[1]INTERNAL PARAMETERS-1'!$B$5:$J$44,3,FALSE) + OVYLD1_!BP167*(1-VLOOKUP(OVYLD2_!BP$4,'[1]INTERNAL PARAMETERS-1'!$B$5:$J$44,5,FALSE))*VLOOKUP(OVYLD2_!BP$4,'[1]INTERNAL PARAMETERS-1'!$B$5:$J$44,8,FALSE)*VLOOKUP(OVYLD2_!BP$4,'[1]INTERNAL PARAMETERS-1'!$B$5:$J$44,3,FALSE)</f>
        <v>3.1598534965010263E-3</v>
      </c>
      <c r="BQ167" s="44">
        <f>OVYLD1_!BQ167*VLOOKUP(OVYLD2_!BQ$4,'[1]INTERNAL PARAMETERS-1'!$B$5:$J$44,5,FALSE)*VLOOKUP(OVYLD2_!BQ$4,'[1]INTERNAL PARAMETERS-1'!$B$5:$J$44,6,FALSE)*VLOOKUP(OVYLD2_!BQ$4,'[1]INTERNAL PARAMETERS-1'!$B$5:$J$44,3,FALSE) + OVYLD1_!BQ167*(1-VLOOKUP(OVYLD2_!BQ$4,'[1]INTERNAL PARAMETERS-1'!$B$5:$J$44,5,FALSE))*VLOOKUP(OVYLD2_!BQ$4,'[1]INTERNAL PARAMETERS-1'!$B$5:$J$44,8,FALSE)*VLOOKUP(OVYLD2_!BQ$4,'[1]INTERNAL PARAMETERS-1'!$B$5:$J$44,3,FALSE)</f>
        <v>0.26579772299162219</v>
      </c>
      <c r="BR167" s="44">
        <f>OVYLD1_!BR167*VLOOKUP(OVYLD2_!BR$4,'[1]INTERNAL PARAMETERS-1'!$B$5:$J$44,5,FALSE)*VLOOKUP(OVYLD2_!BR$4,'[1]INTERNAL PARAMETERS-1'!$B$5:$J$44,6,FALSE)*VLOOKUP(OVYLD2_!BR$4,'[1]INTERNAL PARAMETERS-1'!$B$5:$J$44,3,FALSE) + OVYLD1_!BR167*(1-VLOOKUP(OVYLD2_!BR$4,'[1]INTERNAL PARAMETERS-1'!$B$5:$J$44,5,FALSE))*VLOOKUP(OVYLD2_!BR$4,'[1]INTERNAL PARAMETERS-1'!$B$5:$J$44,8,FALSE)*VLOOKUP(OVYLD2_!BR$4,'[1]INTERNAL PARAMETERS-1'!$B$5:$J$44,3,FALSE)</f>
        <v>4.5199556150488703E-3</v>
      </c>
      <c r="BS167" s="44">
        <f>OVYLD1_!BS167*VLOOKUP(OVYLD2_!BS$4,'[1]INTERNAL PARAMETERS-1'!$B$5:$J$44,5,FALSE)*VLOOKUP(OVYLD2_!BS$4,'[1]INTERNAL PARAMETERS-1'!$B$5:$J$44,6,FALSE)*VLOOKUP(OVYLD2_!BS$4,'[1]INTERNAL PARAMETERS-1'!$B$5:$J$44,3,FALSE) + OVYLD1_!BS167*(1-VLOOKUP(OVYLD2_!BS$4,'[1]INTERNAL PARAMETERS-1'!$B$5:$J$44,5,FALSE))*VLOOKUP(OVYLD2_!BS$4,'[1]INTERNAL PARAMETERS-1'!$B$5:$J$44,8,FALSE)*VLOOKUP(OVYLD2_!BS$4,'[1]INTERNAL PARAMETERS-1'!$B$5:$J$44,3,FALSE)</f>
        <v>1.3448343992525668E-3</v>
      </c>
      <c r="BT167" s="44">
        <f>OVYLD1_!BT167*VLOOKUP(OVYLD2_!BT$4,'[1]INTERNAL PARAMETERS-1'!$B$5:$J$44,5,FALSE)*VLOOKUP(OVYLD2_!BT$4,'[1]INTERNAL PARAMETERS-1'!$B$5:$J$44,6,FALSE)*VLOOKUP(OVYLD2_!BT$4,'[1]INTERNAL PARAMETERS-1'!$B$5:$J$44,3,FALSE) + OVYLD1_!BT167*(1-VLOOKUP(OVYLD2_!BT$4,'[1]INTERNAL PARAMETERS-1'!$B$5:$J$44,5,FALSE))*VLOOKUP(OVYLD2_!BT$4,'[1]INTERNAL PARAMETERS-1'!$B$5:$J$44,8,FALSE)*VLOOKUP(OVYLD2_!BT$4,'[1]INTERNAL PARAMETERS-1'!$B$5:$J$44,3,FALSE)</f>
        <v>0</v>
      </c>
      <c r="BU167" s="44">
        <f>OVYLD1_!BU167*VLOOKUP(OVYLD2_!BU$4,'[1]INTERNAL PARAMETERS-1'!$B$5:$J$44,5,FALSE)*VLOOKUP(OVYLD2_!BU$4,'[1]INTERNAL PARAMETERS-1'!$B$5:$J$44,6,FALSE)*VLOOKUP(OVYLD2_!BU$4,'[1]INTERNAL PARAMETERS-1'!$B$5:$J$44,3,FALSE) + OVYLD1_!BU167*(1-VLOOKUP(OVYLD2_!BU$4,'[1]INTERNAL PARAMETERS-1'!$B$5:$J$44,5,FALSE))*VLOOKUP(OVYLD2_!BU$4,'[1]INTERNAL PARAMETERS-1'!$B$5:$J$44,8,FALSE)*VLOOKUP(OVYLD2_!BU$4,'[1]INTERNAL PARAMETERS-1'!$B$5:$J$44,3,FALSE)</f>
        <v>0</v>
      </c>
      <c r="BV167" s="44">
        <f>OVYLD1_!BV167*VLOOKUP(OVYLD2_!BV$4,'[1]INTERNAL PARAMETERS-1'!$B$5:$J$44,5,FALSE)*VLOOKUP(OVYLD2_!BV$4,'[1]INTERNAL PARAMETERS-1'!$B$5:$J$44,6,FALSE)*VLOOKUP(OVYLD2_!BV$4,'[1]INTERNAL PARAMETERS-1'!$B$5:$J$44,3,FALSE) + OVYLD1_!BV167*(1-VLOOKUP(OVYLD2_!BV$4,'[1]INTERNAL PARAMETERS-1'!$B$5:$J$44,5,FALSE))*VLOOKUP(OVYLD2_!BV$4,'[1]INTERNAL PARAMETERS-1'!$B$5:$J$44,8,FALSE)*VLOOKUP(OVYLD2_!BV$4,'[1]INTERNAL PARAMETERS-1'!$B$5:$J$44,3,FALSE)</f>
        <v>0</v>
      </c>
      <c r="BW167" s="44">
        <f>OVYLD1_!BW167*VLOOKUP(OVYLD2_!BW$4,'[1]INTERNAL PARAMETERS-1'!$B$5:$J$44,5,FALSE)*VLOOKUP(OVYLD2_!BW$4,'[1]INTERNAL PARAMETERS-1'!$B$5:$J$44,6,FALSE)*VLOOKUP(OVYLD2_!BW$4,'[1]INTERNAL PARAMETERS-1'!$B$5:$J$44,3,FALSE) + OVYLD1_!BW167*(1-VLOOKUP(OVYLD2_!BW$4,'[1]INTERNAL PARAMETERS-1'!$B$5:$J$44,5,FALSE))*VLOOKUP(OVYLD2_!BW$4,'[1]INTERNAL PARAMETERS-1'!$B$5:$J$44,8,FALSE)*VLOOKUP(OVYLD2_!BW$4,'[1]INTERNAL PARAMETERS-1'!$B$5:$J$44,3,FALSE)</f>
        <v>0</v>
      </c>
      <c r="BX167" s="44">
        <f>OVYLD1_!BX167*VLOOKUP(OVYLD2_!BX$4,'[1]INTERNAL PARAMETERS-1'!$B$5:$J$44,5,FALSE)*VLOOKUP(OVYLD2_!BX$4,'[1]INTERNAL PARAMETERS-1'!$B$5:$J$44,6,FALSE)*VLOOKUP(OVYLD2_!BX$4,'[1]INTERNAL PARAMETERS-1'!$B$5:$J$44,3,FALSE) + OVYLD1_!BX167*(1-VLOOKUP(OVYLD2_!BX$4,'[1]INTERNAL PARAMETERS-1'!$B$5:$J$44,5,FALSE))*VLOOKUP(OVYLD2_!BX$4,'[1]INTERNAL PARAMETERS-1'!$B$5:$J$44,8,FALSE)*VLOOKUP(OVYLD2_!BX$4,'[1]INTERNAL PARAMETERS-1'!$B$5:$J$44,3,FALSE)</f>
        <v>0</v>
      </c>
      <c r="BY167" s="44">
        <f>OVYLD1_!BY167*VLOOKUP(OVYLD2_!BY$4,'[1]INTERNAL PARAMETERS-1'!$B$5:$J$44,5,FALSE)*VLOOKUP(OVYLD2_!BY$4,'[1]INTERNAL PARAMETERS-1'!$B$5:$J$44,6,FALSE)*VLOOKUP(OVYLD2_!BY$4,'[1]INTERNAL PARAMETERS-1'!$B$5:$J$44,3,FALSE) + OVYLD1_!BY167*(1-VLOOKUP(OVYLD2_!BY$4,'[1]INTERNAL PARAMETERS-1'!$B$5:$J$44,5,FALSE))*VLOOKUP(OVYLD2_!BY$4,'[1]INTERNAL PARAMETERS-1'!$B$5:$J$44,8,FALSE)*VLOOKUP(OVYLD2_!BY$4,'[1]INTERNAL PARAMETERS-1'!$B$5:$J$44,3,FALSE)</f>
        <v>0</v>
      </c>
      <c r="BZ167" s="44">
        <f>OVYLD1_!BZ167*VLOOKUP(OVYLD2_!BZ$4,'[1]INTERNAL PARAMETERS-1'!$B$5:$J$44,5,FALSE)*VLOOKUP(OVYLD2_!BZ$4,'[1]INTERNAL PARAMETERS-1'!$B$5:$J$44,6,FALSE)*VLOOKUP(OVYLD2_!BZ$4,'[1]INTERNAL PARAMETERS-1'!$B$5:$J$44,3,FALSE) + OVYLD1_!BZ167*(1-VLOOKUP(OVYLD2_!BZ$4,'[1]INTERNAL PARAMETERS-1'!$B$5:$J$44,5,FALSE))*VLOOKUP(OVYLD2_!BZ$4,'[1]INTERNAL PARAMETERS-1'!$B$5:$J$44,8,FALSE)*VLOOKUP(OVYLD2_!BZ$4,'[1]INTERNAL PARAMETERS-1'!$B$5:$J$44,3,FALSE)</f>
        <v>5.8780658542915802E-4</v>
      </c>
      <c r="CA167" s="44">
        <f>OVYLD1_!CA167*VLOOKUP(OVYLD2_!CA$4,'[1]INTERNAL PARAMETERS-1'!$B$5:$J$44,5,FALSE)*VLOOKUP(OVYLD2_!CA$4,'[1]INTERNAL PARAMETERS-1'!$B$5:$J$44,6,FALSE)*VLOOKUP(OVYLD2_!CA$4,'[1]INTERNAL PARAMETERS-1'!$B$5:$J$44,3,FALSE) + OVYLD1_!CA167*(1-VLOOKUP(OVYLD2_!CA$4,'[1]INTERNAL PARAMETERS-1'!$B$5:$J$44,5,FALSE))*VLOOKUP(OVYLD2_!CA$4,'[1]INTERNAL PARAMETERS-1'!$B$5:$J$44,8,FALSE)*VLOOKUP(OVYLD2_!CA$4,'[1]INTERNAL PARAMETERS-1'!$B$5:$J$44,3,FALSE)</f>
        <v>0</v>
      </c>
      <c r="CB167" s="44">
        <f>OVYLD1_!CB167*VLOOKUP(OVYLD2_!CB$4,'[1]INTERNAL PARAMETERS-1'!$B$5:$J$44,5,FALSE)*VLOOKUP(OVYLD2_!CB$4,'[1]INTERNAL PARAMETERS-1'!$B$5:$J$44,6,FALSE)*VLOOKUP(OVYLD2_!CB$4,'[1]INTERNAL PARAMETERS-1'!$B$5:$J$44,3,FALSE) + OVYLD1_!CB167*(1-VLOOKUP(OVYLD2_!CB$4,'[1]INTERNAL PARAMETERS-1'!$B$5:$J$44,5,FALSE))*VLOOKUP(OVYLD2_!CB$4,'[1]INTERNAL PARAMETERS-1'!$B$5:$J$44,8,FALSE)*VLOOKUP(OVYLD2_!CB$4,'[1]INTERNAL PARAMETERS-1'!$B$5:$J$44,3,FALSE)</f>
        <v>0</v>
      </c>
      <c r="CC167" s="44">
        <f>OVYLD1_!CC167*VLOOKUP(OVYLD2_!CC$4,'[1]INTERNAL PARAMETERS-1'!$B$5:$J$44,5,FALSE)*VLOOKUP(OVYLD2_!CC$4,'[1]INTERNAL PARAMETERS-1'!$B$5:$J$44,6,FALSE)*VLOOKUP(OVYLD2_!CC$4,'[1]INTERNAL PARAMETERS-1'!$B$5:$J$44,3,FALSE) + OVYLD1_!CC167*(1-VLOOKUP(OVYLD2_!CC$4,'[1]INTERNAL PARAMETERS-1'!$B$5:$J$44,5,FALSE))*VLOOKUP(OVYLD2_!CC$4,'[1]INTERNAL PARAMETERS-1'!$B$5:$J$44,8,FALSE)*VLOOKUP(OVYLD2_!CC$4,'[1]INTERNAL PARAMETERS-1'!$B$5:$J$44,3,FALSE)</f>
        <v>1.3062174184607801E-3</v>
      </c>
      <c r="CD167" s="44">
        <f>OVYLD1_!CD167*VLOOKUP(OVYLD2_!CD$4,'[1]INTERNAL PARAMETERS-1'!$B$5:$J$44,5,FALSE)*VLOOKUP(OVYLD2_!CD$4,'[1]INTERNAL PARAMETERS-1'!$B$5:$J$44,6,FALSE)*VLOOKUP(OVYLD2_!CD$4,'[1]INTERNAL PARAMETERS-1'!$B$5:$J$44,3,FALSE) + OVYLD1_!CD167*(1-VLOOKUP(OVYLD2_!CD$4,'[1]INTERNAL PARAMETERS-1'!$B$5:$J$44,5,FALSE))*VLOOKUP(OVYLD2_!CD$4,'[1]INTERNAL PARAMETERS-1'!$B$5:$J$44,8,FALSE)*VLOOKUP(OVYLD2_!CD$4,'[1]INTERNAL PARAMETERS-1'!$B$5:$J$44,3,FALSE)</f>
        <v>1.0959924946102666E-2</v>
      </c>
      <c r="CE167" s="44">
        <f>OVYLD1_!CE167*VLOOKUP(OVYLD2_!CE$4,'[1]INTERNAL PARAMETERS-1'!$B$5:$J$44,5,FALSE)*VLOOKUP(OVYLD2_!CE$4,'[1]INTERNAL PARAMETERS-1'!$B$5:$J$44,6,FALSE)*VLOOKUP(OVYLD2_!CE$4,'[1]INTERNAL PARAMETERS-1'!$B$5:$J$44,3,FALSE) + OVYLD1_!CE167*(1-VLOOKUP(OVYLD2_!CE$4,'[1]INTERNAL PARAMETERS-1'!$B$5:$J$44,5,FALSE))*VLOOKUP(OVYLD2_!CE$4,'[1]INTERNAL PARAMETERS-1'!$B$5:$J$44,8,FALSE)*VLOOKUP(OVYLD2_!CE$4,'[1]INTERNAL PARAMETERS-1'!$B$5:$J$44,3,FALSE)</f>
        <v>2.0320910181317126E-2</v>
      </c>
      <c r="CF167" s="44">
        <f>OVYLD1_!CF167*VLOOKUP(OVYLD2_!CF$4,'[1]INTERNAL PARAMETERS-1'!$B$5:$J$44,5,FALSE)*VLOOKUP(OVYLD2_!CF$4,'[1]INTERNAL PARAMETERS-1'!$B$5:$J$44,6,FALSE)*VLOOKUP(OVYLD2_!CF$4,'[1]INTERNAL PARAMETERS-1'!$B$5:$J$44,3,FALSE) + OVYLD1_!CF167*(1-VLOOKUP(OVYLD2_!CF$4,'[1]INTERNAL PARAMETERS-1'!$B$5:$J$44,5,FALSE))*VLOOKUP(OVYLD2_!CF$4,'[1]INTERNAL PARAMETERS-1'!$B$5:$J$44,8,FALSE)*VLOOKUP(OVYLD2_!CF$4,'[1]INTERNAL PARAMETERS-1'!$B$5:$J$44,3,FALSE)</f>
        <v>9.7806625975142822E-2</v>
      </c>
      <c r="CG167" s="44">
        <f>OVYLD1_!CG167*VLOOKUP(OVYLD2_!CG$4,'[1]INTERNAL PARAMETERS-1'!$B$5:$J$44,5,FALSE)*VLOOKUP(OVYLD2_!CG$4,'[1]INTERNAL PARAMETERS-1'!$B$5:$J$44,6,FALSE)*VLOOKUP(OVYLD2_!CG$4,'[1]INTERNAL PARAMETERS-1'!$B$5:$J$44,3,FALSE) + OVYLD1_!CG167*(1-VLOOKUP(OVYLD2_!CG$4,'[1]INTERNAL PARAMETERS-1'!$B$5:$J$44,5,FALSE))*VLOOKUP(OVYLD2_!CG$4,'[1]INTERNAL PARAMETERS-1'!$B$5:$J$44,8,FALSE)*VLOOKUP(OVYLD2_!CG$4,'[1]INTERNAL PARAMETERS-1'!$B$5:$J$44,3,FALSE)</f>
        <v>5.4013477158110874E-4</v>
      </c>
      <c r="CH167" s="43">
        <f>OVYLD1_!CH167*VLOOKUP(OVYLD2_!CH$4,'[1]INTERNAL PARAMETERS-1'!$B$5:$J$44,5,FALSE)*VLOOKUP(OVYLD2_!CH$4,'[1]INTERNAL PARAMETERS-1'!$B$5:$J$44,6,FALSE)*VLOOKUP(OVYLD2_!CH$4,'[1]INTERNAL PARAMETERS-1'!$B$5:$J$44,3,FALSE) + OVYLD1_!CH167*(1-VLOOKUP(OVYLD2_!CH$4,'[1]INTERNAL PARAMETERS-1'!$B$5:$J$44,5,FALSE))*VLOOKUP(OVYLD2_!CH$4,'[1]INTERNAL PARAMETERS-1'!$B$5:$J$44,8,FALSE)*VLOOKUP(OVYLD2_!CH$4,'[1]INTERNAL PARAMETERS-1'!$B$5:$J$44,3,FALSE)</f>
        <v>0</v>
      </c>
      <c r="CJ167" s="45">
        <f t="shared" si="4"/>
        <v>302.39082170405015</v>
      </c>
      <c r="CK167" s="43">
        <f t="shared" si="5"/>
        <v>5.5637749061616608</v>
      </c>
    </row>
    <row r="168" spans="2:89" x14ac:dyDescent="0.5">
      <c r="B168" s="58" t="s">
        <v>8</v>
      </c>
      <c r="C168" s="57" t="s">
        <v>63</v>
      </c>
      <c r="D168" s="57" t="s">
        <v>79</v>
      </c>
      <c r="E168" s="128">
        <f>OVERALL2021!AI168</f>
        <v>2194.29</v>
      </c>
      <c r="F168" s="56">
        <f>'[1]INTERNAL PARAMETERS-1'!M6</f>
        <v>78.760000000000005</v>
      </c>
      <c r="G168" s="45">
        <f>OVYLD1_!G168*VLOOKUP(OVYLD2_!G$4,'[1]INTERNAL PARAMETERS-1'!$B$5:$J$44,5,FALSE)*VLOOKUP(OVYLD2_!G$4,'[1]INTERNAL PARAMETERS-1'!$B$5:$J$44,7,FALSE)*OVYLD2_!$F168 + OVYLD1_!G168*(1-VLOOKUP(OVYLD2_!G$4,'[1]INTERNAL PARAMETERS-1'!$B$5:$J$44,5,FALSE))*VLOOKUP(OVYLD2_!G$4,'[1]INTERNAL PARAMETERS-1'!$B$5:$J$44,9,FALSE)*OVYLD2_!$F168</f>
        <v>155.20275511534331</v>
      </c>
      <c r="H168" s="44">
        <f>OVYLD1_!H168*VLOOKUP(OVYLD2_!H$4,'[1]INTERNAL PARAMETERS-1'!$B$5:$J$44,5,FALSE)*VLOOKUP(OVYLD2_!H$4,'[1]INTERNAL PARAMETERS-1'!$B$5:$J$44,7,FALSE)*OVYLD2_!$F168 + OVYLD1_!H168*(1-VLOOKUP(OVYLD2_!H$4,'[1]INTERNAL PARAMETERS-1'!$B$5:$J$44,5,FALSE))*VLOOKUP(OVYLD2_!H$4,'[1]INTERNAL PARAMETERS-1'!$B$5:$J$44,9,FALSE)*OVYLD2_!$F168</f>
        <v>0</v>
      </c>
      <c r="I168" s="44">
        <f>OVYLD1_!I168*VLOOKUP(OVYLD2_!I$4,'[1]INTERNAL PARAMETERS-1'!$B$5:$J$44,5,FALSE)*VLOOKUP(OVYLD2_!I$4,'[1]INTERNAL PARAMETERS-1'!$B$5:$J$44,7,FALSE)*OVYLD2_!$F168 + OVYLD1_!I168*(1-VLOOKUP(OVYLD2_!I$4,'[1]INTERNAL PARAMETERS-1'!$B$5:$J$44,5,FALSE))*VLOOKUP(OVYLD2_!I$4,'[1]INTERNAL PARAMETERS-1'!$B$5:$J$44,9,FALSE)*OVYLD2_!$F168</f>
        <v>402.10682252431388</v>
      </c>
      <c r="J168" s="44">
        <f>OVYLD1_!J168*VLOOKUP(OVYLD2_!J$4,'[1]INTERNAL PARAMETERS-1'!$B$5:$J$44,5,FALSE)*VLOOKUP(OVYLD2_!J$4,'[1]INTERNAL PARAMETERS-1'!$B$5:$J$44,7,FALSE)*OVYLD2_!$F168 + OVYLD1_!J168*(1-VLOOKUP(OVYLD2_!J$4,'[1]INTERNAL PARAMETERS-1'!$B$5:$J$44,5,FALSE))*VLOOKUP(OVYLD2_!J$4,'[1]INTERNAL PARAMETERS-1'!$B$5:$J$44,9,FALSE)*OVYLD2_!$F168</f>
        <v>0</v>
      </c>
      <c r="K168" s="44">
        <f>OVYLD1_!K168*VLOOKUP(OVYLD2_!K$4,'[1]INTERNAL PARAMETERS-1'!$B$5:$J$44,5,FALSE)*VLOOKUP(OVYLD2_!K$4,'[1]INTERNAL PARAMETERS-1'!$B$5:$J$44,7,FALSE)*OVYLD2_!$F168 + OVYLD1_!K168*(1-VLOOKUP(OVYLD2_!K$4,'[1]INTERNAL PARAMETERS-1'!$B$5:$J$44,5,FALSE))*VLOOKUP(OVYLD2_!K$4,'[1]INTERNAL PARAMETERS-1'!$B$5:$J$44,9,FALSE)*OVYLD2_!$F168</f>
        <v>0</v>
      </c>
      <c r="L168" s="44">
        <f>OVYLD1_!L168*VLOOKUP(OVYLD2_!L$4,'[1]INTERNAL PARAMETERS-1'!$B$5:$J$44,5,FALSE)*VLOOKUP(OVYLD2_!L$4,'[1]INTERNAL PARAMETERS-1'!$B$5:$J$44,7,FALSE)*OVYLD2_!$F168 + OVYLD1_!L168*(1-VLOOKUP(OVYLD2_!L$4,'[1]INTERNAL PARAMETERS-1'!$B$5:$J$44,5,FALSE))*VLOOKUP(OVYLD2_!L$4,'[1]INTERNAL PARAMETERS-1'!$B$5:$J$44,9,FALSE)*OVYLD2_!$F168</f>
        <v>0</v>
      </c>
      <c r="M168" s="44">
        <f>OVYLD1_!M168*VLOOKUP(OVYLD2_!M$4,'[1]INTERNAL PARAMETERS-1'!$B$5:$J$44,5,FALSE)*VLOOKUP(OVYLD2_!M$4,'[1]INTERNAL PARAMETERS-1'!$B$5:$J$44,7,FALSE)*OVYLD2_!$F168 + OVYLD1_!M168*(1-VLOOKUP(OVYLD2_!M$4,'[1]INTERNAL PARAMETERS-1'!$B$5:$J$44,5,FALSE))*VLOOKUP(OVYLD2_!M$4,'[1]INTERNAL PARAMETERS-1'!$B$5:$J$44,9,FALSE)*OVYLD2_!$F168</f>
        <v>3.0566748372015247</v>
      </c>
      <c r="N168" s="44">
        <f>OVYLD1_!N168*VLOOKUP(OVYLD2_!N$4,'[1]INTERNAL PARAMETERS-1'!$B$5:$J$44,5,FALSE)*VLOOKUP(OVYLD2_!N$4,'[1]INTERNAL PARAMETERS-1'!$B$5:$J$44,7,FALSE)*OVYLD2_!$F168 + OVYLD1_!N168*(1-VLOOKUP(OVYLD2_!N$4,'[1]INTERNAL PARAMETERS-1'!$B$5:$J$44,5,FALSE))*VLOOKUP(OVYLD2_!N$4,'[1]INTERNAL PARAMETERS-1'!$B$5:$J$44,9,FALSE)*OVYLD2_!$F168</f>
        <v>2.7103459001711405</v>
      </c>
      <c r="O168" s="44">
        <f>OVYLD1_!O168*VLOOKUP(OVYLD2_!O$4,'[1]INTERNAL PARAMETERS-1'!$B$5:$J$44,5,FALSE)*VLOOKUP(OVYLD2_!O$4,'[1]INTERNAL PARAMETERS-1'!$B$5:$J$44,7,FALSE)*OVYLD2_!$F168 + OVYLD1_!O168*(1-VLOOKUP(OVYLD2_!O$4,'[1]INTERNAL PARAMETERS-1'!$B$5:$J$44,5,FALSE))*VLOOKUP(OVYLD2_!O$4,'[1]INTERNAL PARAMETERS-1'!$B$5:$J$44,9,FALSE)*OVYLD2_!$F168</f>
        <v>0</v>
      </c>
      <c r="P168" s="44">
        <f>OVYLD1_!P168*VLOOKUP(OVYLD2_!P$4,'[1]INTERNAL PARAMETERS-1'!$B$5:$J$44,5,FALSE)*VLOOKUP(OVYLD2_!P$4,'[1]INTERNAL PARAMETERS-1'!$B$5:$J$44,7,FALSE)*OVYLD2_!$F168 + OVYLD1_!P168*(1-VLOOKUP(OVYLD2_!P$4,'[1]INTERNAL PARAMETERS-1'!$B$5:$J$44,5,FALSE))*VLOOKUP(OVYLD2_!P$4,'[1]INTERNAL PARAMETERS-1'!$B$5:$J$44,9,FALSE)*OVYLD2_!$F168</f>
        <v>0</v>
      </c>
      <c r="Q168" s="44">
        <f>OVYLD1_!Q168*VLOOKUP(OVYLD2_!Q$4,'[1]INTERNAL PARAMETERS-1'!$B$5:$J$44,5,FALSE)*VLOOKUP(OVYLD2_!Q$4,'[1]INTERNAL PARAMETERS-1'!$B$5:$J$44,7,FALSE)*OVYLD2_!$F168 + OVYLD1_!Q168*(1-VLOOKUP(OVYLD2_!Q$4,'[1]INTERNAL PARAMETERS-1'!$B$5:$J$44,5,FALSE))*VLOOKUP(OVYLD2_!Q$4,'[1]INTERNAL PARAMETERS-1'!$B$5:$J$44,9,FALSE)*OVYLD2_!$F168</f>
        <v>0</v>
      </c>
      <c r="R168" s="44">
        <f>OVYLD1_!R168*VLOOKUP(OVYLD2_!R$4,'[1]INTERNAL PARAMETERS-1'!$B$5:$J$44,5,FALSE)*VLOOKUP(OVYLD2_!R$4,'[1]INTERNAL PARAMETERS-1'!$B$5:$J$44,7,FALSE)*OVYLD2_!$F168 + OVYLD1_!R168*(1-VLOOKUP(OVYLD2_!R$4,'[1]INTERNAL PARAMETERS-1'!$B$5:$J$44,5,FALSE))*VLOOKUP(OVYLD2_!R$4,'[1]INTERNAL PARAMETERS-1'!$B$5:$J$44,9,FALSE)*OVYLD2_!$F168</f>
        <v>3.6137830120761603</v>
      </c>
      <c r="S168" s="44">
        <f>OVYLD1_!S168*VLOOKUP(OVYLD2_!S$4,'[1]INTERNAL PARAMETERS-1'!$B$5:$J$44,5,FALSE)*VLOOKUP(OVYLD2_!S$4,'[1]INTERNAL PARAMETERS-1'!$B$5:$J$44,7,FALSE)*OVYLD2_!$F168 + OVYLD1_!S168*(1-VLOOKUP(OVYLD2_!S$4,'[1]INTERNAL PARAMETERS-1'!$B$5:$J$44,5,FALSE))*VLOOKUP(OVYLD2_!S$4,'[1]INTERNAL PARAMETERS-1'!$B$5:$J$44,9,FALSE)*OVYLD2_!$F168</f>
        <v>126.70671664506517</v>
      </c>
      <c r="T168" s="44">
        <f>OVYLD1_!T168*VLOOKUP(OVYLD2_!T$4,'[1]INTERNAL PARAMETERS-1'!$B$5:$J$44,5,FALSE)*VLOOKUP(OVYLD2_!T$4,'[1]INTERNAL PARAMETERS-1'!$B$5:$J$44,7,FALSE)*OVYLD2_!$F168 + OVYLD1_!T168*(1-VLOOKUP(OVYLD2_!T$4,'[1]INTERNAL PARAMETERS-1'!$B$5:$J$44,5,FALSE))*VLOOKUP(OVYLD2_!T$4,'[1]INTERNAL PARAMETERS-1'!$B$5:$J$44,9,FALSE)*OVYLD2_!$F168</f>
        <v>16.9398671025276</v>
      </c>
      <c r="U168" s="44">
        <f>OVYLD1_!U168*VLOOKUP(OVYLD2_!U$4,'[1]INTERNAL PARAMETERS-1'!$B$5:$J$44,5,FALSE)*VLOOKUP(OVYLD2_!U$4,'[1]INTERNAL PARAMETERS-1'!$B$5:$J$44,7,FALSE)*OVYLD2_!$F168 + OVYLD1_!U168*(1-VLOOKUP(OVYLD2_!U$4,'[1]INTERNAL PARAMETERS-1'!$B$5:$J$44,5,FALSE))*VLOOKUP(OVYLD2_!U$4,'[1]INTERNAL PARAMETERS-1'!$B$5:$J$44,9,FALSE)*OVYLD2_!$F168</f>
        <v>11.910296317849777</v>
      </c>
      <c r="V168" s="44">
        <f>OVYLD1_!V168*VLOOKUP(OVYLD2_!V$4,'[1]INTERNAL PARAMETERS-1'!$B$5:$J$44,5,FALSE)*VLOOKUP(OVYLD2_!V$4,'[1]INTERNAL PARAMETERS-1'!$B$5:$J$44,7,FALSE)*OVYLD2_!$F168 + OVYLD1_!V168*(1-VLOOKUP(OVYLD2_!V$4,'[1]INTERNAL PARAMETERS-1'!$B$5:$J$44,5,FALSE))*VLOOKUP(OVYLD2_!V$4,'[1]INTERNAL PARAMETERS-1'!$B$5:$J$44,9,FALSE)*OVYLD2_!$F168</f>
        <v>83.789345843971617</v>
      </c>
      <c r="W168" s="44">
        <f>OVYLD1_!W168*VLOOKUP(OVYLD2_!W$4,'[1]INTERNAL PARAMETERS-1'!$B$5:$J$44,5,FALSE)*VLOOKUP(OVYLD2_!W$4,'[1]INTERNAL PARAMETERS-1'!$B$5:$J$44,7,FALSE)*OVYLD2_!$F168 + OVYLD1_!W168*(1-VLOOKUP(OVYLD2_!W$4,'[1]INTERNAL PARAMETERS-1'!$B$5:$J$44,5,FALSE))*VLOOKUP(OVYLD2_!W$4,'[1]INTERNAL PARAMETERS-1'!$B$5:$J$44,9,FALSE)*OVYLD2_!$F168</f>
        <v>0</v>
      </c>
      <c r="X168" s="44">
        <f>OVYLD1_!X168*VLOOKUP(OVYLD2_!X$4,'[1]INTERNAL PARAMETERS-1'!$B$5:$J$44,5,FALSE)*VLOOKUP(OVYLD2_!X$4,'[1]INTERNAL PARAMETERS-1'!$B$5:$J$44,7,FALSE)*OVYLD2_!$F168 + OVYLD1_!X168*(1-VLOOKUP(OVYLD2_!X$4,'[1]INTERNAL PARAMETERS-1'!$B$5:$J$44,5,FALSE))*VLOOKUP(OVYLD2_!X$4,'[1]INTERNAL PARAMETERS-1'!$B$5:$J$44,9,FALSE)*OVYLD2_!$F168</f>
        <v>0</v>
      </c>
      <c r="Y168" s="44">
        <f>OVYLD1_!Y168*VLOOKUP(OVYLD2_!Y$4,'[1]INTERNAL PARAMETERS-1'!$B$5:$J$44,5,FALSE)*VLOOKUP(OVYLD2_!Y$4,'[1]INTERNAL PARAMETERS-1'!$B$5:$J$44,7,FALSE)*OVYLD2_!$F168 + OVYLD1_!Y168*(1-VLOOKUP(OVYLD2_!Y$4,'[1]INTERNAL PARAMETERS-1'!$B$5:$J$44,5,FALSE))*VLOOKUP(OVYLD2_!Y$4,'[1]INTERNAL PARAMETERS-1'!$B$5:$J$44,9,FALSE)*OVYLD2_!$F168</f>
        <v>0</v>
      </c>
      <c r="Z168" s="44">
        <f>OVYLD1_!Z168*VLOOKUP(OVYLD2_!Z$4,'[1]INTERNAL PARAMETERS-1'!$B$5:$J$44,5,FALSE)*VLOOKUP(OVYLD2_!Z$4,'[1]INTERNAL PARAMETERS-1'!$B$5:$J$44,7,FALSE)*OVYLD2_!$F168 + OVYLD1_!Z168*(1-VLOOKUP(OVYLD2_!Z$4,'[1]INTERNAL PARAMETERS-1'!$B$5:$J$44,5,FALSE))*VLOOKUP(OVYLD2_!Z$4,'[1]INTERNAL PARAMETERS-1'!$B$5:$J$44,9,FALSE)*OVYLD2_!$F168</f>
        <v>0</v>
      </c>
      <c r="AA168" s="44">
        <f>OVYLD1_!AA168*VLOOKUP(OVYLD2_!AA$4,'[1]INTERNAL PARAMETERS-1'!$B$5:$J$44,5,FALSE)*VLOOKUP(OVYLD2_!AA$4,'[1]INTERNAL PARAMETERS-1'!$B$5:$J$44,7,FALSE)*OVYLD2_!$F168 + OVYLD1_!AA168*(1-VLOOKUP(OVYLD2_!AA$4,'[1]INTERNAL PARAMETERS-1'!$B$5:$J$44,5,FALSE))*VLOOKUP(OVYLD2_!AA$4,'[1]INTERNAL PARAMETERS-1'!$B$5:$J$44,9,FALSE)*OVYLD2_!$F168</f>
        <v>0</v>
      </c>
      <c r="AB168" s="44">
        <f>OVYLD1_!AB168*VLOOKUP(OVYLD2_!AB$4,'[1]INTERNAL PARAMETERS-1'!$B$5:$J$44,5,FALSE)*VLOOKUP(OVYLD2_!AB$4,'[1]INTERNAL PARAMETERS-1'!$B$5:$J$44,7,FALSE)*OVYLD2_!$F168 + OVYLD1_!AB168*(1-VLOOKUP(OVYLD2_!AB$4,'[1]INTERNAL PARAMETERS-1'!$B$5:$J$44,5,FALSE))*VLOOKUP(OVYLD2_!AB$4,'[1]INTERNAL PARAMETERS-1'!$B$5:$J$44,9,FALSE)*OVYLD2_!$F168</f>
        <v>0</v>
      </c>
      <c r="AC168" s="44">
        <f>OVYLD1_!AC168*VLOOKUP(OVYLD2_!AC$4,'[1]INTERNAL PARAMETERS-1'!$B$5:$J$44,5,FALSE)*VLOOKUP(OVYLD2_!AC$4,'[1]INTERNAL PARAMETERS-1'!$B$5:$J$44,7,FALSE)*OVYLD2_!$F168 + OVYLD1_!AC168*(1-VLOOKUP(OVYLD2_!AC$4,'[1]INTERNAL PARAMETERS-1'!$B$5:$J$44,5,FALSE))*VLOOKUP(OVYLD2_!AC$4,'[1]INTERNAL PARAMETERS-1'!$B$5:$J$44,9,FALSE)*OVYLD2_!$F168</f>
        <v>0</v>
      </c>
      <c r="AD168" s="44">
        <f>OVYLD1_!AD168*VLOOKUP(OVYLD2_!AD$4,'[1]INTERNAL PARAMETERS-1'!$B$5:$J$44,5,FALSE)*VLOOKUP(OVYLD2_!AD$4,'[1]INTERNAL PARAMETERS-1'!$B$5:$J$44,7,FALSE)*OVYLD2_!$F168 + OVYLD1_!AD168*(1-VLOOKUP(OVYLD2_!AD$4,'[1]INTERNAL PARAMETERS-1'!$B$5:$J$44,5,FALSE))*VLOOKUP(OVYLD2_!AD$4,'[1]INTERNAL PARAMETERS-1'!$B$5:$J$44,9,FALSE)*OVYLD2_!$F168</f>
        <v>0</v>
      </c>
      <c r="AE168" s="44">
        <f>OVYLD1_!AE168*VLOOKUP(OVYLD2_!AE$4,'[1]INTERNAL PARAMETERS-1'!$B$5:$J$44,5,FALSE)*VLOOKUP(OVYLD2_!AE$4,'[1]INTERNAL PARAMETERS-1'!$B$5:$J$44,7,FALSE)*OVYLD2_!$F168 + OVYLD1_!AE168*(1-VLOOKUP(OVYLD2_!AE$4,'[1]INTERNAL PARAMETERS-1'!$B$5:$J$44,5,FALSE))*VLOOKUP(OVYLD2_!AE$4,'[1]INTERNAL PARAMETERS-1'!$B$5:$J$44,9,FALSE)*OVYLD2_!$F168</f>
        <v>0</v>
      </c>
      <c r="AF168" s="44">
        <f>OVYLD1_!AF168*VLOOKUP(OVYLD2_!AF$4,'[1]INTERNAL PARAMETERS-1'!$B$5:$J$44,5,FALSE)*VLOOKUP(OVYLD2_!AF$4,'[1]INTERNAL PARAMETERS-1'!$B$5:$J$44,7,FALSE)*OVYLD2_!$F168 + OVYLD1_!AF168*(1-VLOOKUP(OVYLD2_!AF$4,'[1]INTERNAL PARAMETERS-1'!$B$5:$J$44,5,FALSE))*VLOOKUP(OVYLD2_!AF$4,'[1]INTERNAL PARAMETERS-1'!$B$5:$J$44,9,FALSE)*OVYLD2_!$F168</f>
        <v>1.4679870141736802</v>
      </c>
      <c r="AG168" s="44">
        <f>OVYLD1_!AG168*VLOOKUP(OVYLD2_!AG$4,'[1]INTERNAL PARAMETERS-1'!$B$5:$J$44,5,FALSE)*VLOOKUP(OVYLD2_!AG$4,'[1]INTERNAL PARAMETERS-1'!$B$5:$J$44,7,FALSE)*OVYLD2_!$F168 + OVYLD1_!AG168*(1-VLOOKUP(OVYLD2_!AG$4,'[1]INTERNAL PARAMETERS-1'!$B$5:$J$44,5,FALSE))*VLOOKUP(OVYLD2_!AG$4,'[1]INTERNAL PARAMETERS-1'!$B$5:$J$44,9,FALSE)*OVYLD2_!$F168</f>
        <v>0</v>
      </c>
      <c r="AH168" s="44">
        <f>OVYLD1_!AH168*VLOOKUP(OVYLD2_!AH$4,'[1]INTERNAL PARAMETERS-1'!$B$5:$J$44,5,FALSE)*VLOOKUP(OVYLD2_!AH$4,'[1]INTERNAL PARAMETERS-1'!$B$5:$J$44,7,FALSE)*OVYLD2_!$F168 + OVYLD1_!AH168*(1-VLOOKUP(OVYLD2_!AH$4,'[1]INTERNAL PARAMETERS-1'!$B$5:$J$44,5,FALSE))*VLOOKUP(OVYLD2_!AH$4,'[1]INTERNAL PARAMETERS-1'!$B$5:$J$44,9,FALSE)*OVYLD2_!$F168</f>
        <v>0.41404761938231993</v>
      </c>
      <c r="AI168" s="44">
        <f>OVYLD1_!AI168*VLOOKUP(OVYLD2_!AI$4,'[1]INTERNAL PARAMETERS-1'!$B$5:$J$44,5,FALSE)*VLOOKUP(OVYLD2_!AI$4,'[1]INTERNAL PARAMETERS-1'!$B$5:$J$44,7,FALSE)*OVYLD2_!$F168 + OVYLD1_!AI168*(1-VLOOKUP(OVYLD2_!AI$4,'[1]INTERNAL PARAMETERS-1'!$B$5:$J$44,5,FALSE))*VLOOKUP(OVYLD2_!AI$4,'[1]INTERNAL PARAMETERS-1'!$B$5:$J$44,9,FALSE)*OVYLD2_!$F168</f>
        <v>1.1293071912738</v>
      </c>
      <c r="AJ168" s="44">
        <f>OVYLD1_!AJ168*VLOOKUP(OVYLD2_!AJ$4,'[1]INTERNAL PARAMETERS-1'!$B$5:$J$44,5,FALSE)*VLOOKUP(OVYLD2_!AJ$4,'[1]INTERNAL PARAMETERS-1'!$B$5:$J$44,7,FALSE)*OVYLD2_!$F168 + OVYLD1_!AJ168*(1-VLOOKUP(OVYLD2_!AJ$4,'[1]INTERNAL PARAMETERS-1'!$B$5:$J$44,5,FALSE))*VLOOKUP(OVYLD2_!AJ$4,'[1]INTERNAL PARAMETERS-1'!$B$5:$J$44,9,FALSE)*OVYLD2_!$F168</f>
        <v>1.4679870141736802</v>
      </c>
      <c r="AK168" s="44">
        <f>OVYLD1_!AK168*VLOOKUP(OVYLD2_!AK$4,'[1]INTERNAL PARAMETERS-1'!$B$5:$J$44,5,FALSE)*VLOOKUP(OVYLD2_!AK$4,'[1]INTERNAL PARAMETERS-1'!$B$5:$J$44,7,FALSE)*OVYLD2_!$F168 + OVYLD1_!AK168*(1-VLOOKUP(OVYLD2_!AK$4,'[1]INTERNAL PARAMETERS-1'!$B$5:$J$44,5,FALSE))*VLOOKUP(OVYLD2_!AK$4,'[1]INTERNAL PARAMETERS-1'!$B$5:$J$44,9,FALSE)*OVYLD2_!$F168</f>
        <v>0</v>
      </c>
      <c r="AL168" s="44">
        <f>OVYLD1_!AL168*VLOOKUP(OVYLD2_!AL$4,'[1]INTERNAL PARAMETERS-1'!$B$5:$J$44,5,FALSE)*VLOOKUP(OVYLD2_!AL$4,'[1]INTERNAL PARAMETERS-1'!$B$5:$J$44,7,FALSE)*OVYLD2_!$F168 + OVYLD1_!AL168*(1-VLOOKUP(OVYLD2_!AL$4,'[1]INTERNAL PARAMETERS-1'!$B$5:$J$44,5,FALSE))*VLOOKUP(OVYLD2_!AL$4,'[1]INTERNAL PARAMETERS-1'!$B$5:$J$44,9,FALSE)*OVYLD2_!$F168</f>
        <v>0</v>
      </c>
      <c r="AM168" s="44">
        <f>OVYLD1_!AM168*VLOOKUP(OVYLD2_!AM$4,'[1]INTERNAL PARAMETERS-1'!$B$5:$J$44,5,FALSE)*VLOOKUP(OVYLD2_!AM$4,'[1]INTERNAL PARAMETERS-1'!$B$5:$J$44,7,FALSE)*OVYLD2_!$F168 + OVYLD1_!AM168*(1-VLOOKUP(OVYLD2_!AM$4,'[1]INTERNAL PARAMETERS-1'!$B$5:$J$44,5,FALSE))*VLOOKUP(OVYLD2_!AM$4,'[1]INTERNAL PARAMETERS-1'!$B$5:$J$44,9,FALSE)*OVYLD2_!$F168</f>
        <v>0</v>
      </c>
      <c r="AN168" s="44">
        <f>OVYLD1_!AN168*VLOOKUP(OVYLD2_!AN$4,'[1]INTERNAL PARAMETERS-1'!$B$5:$J$44,5,FALSE)*VLOOKUP(OVYLD2_!AN$4,'[1]INTERNAL PARAMETERS-1'!$B$5:$J$44,7,FALSE)*OVYLD2_!$F168 + OVYLD1_!AN168*(1-VLOOKUP(OVYLD2_!AN$4,'[1]INTERNAL PARAMETERS-1'!$B$5:$J$44,5,FALSE))*VLOOKUP(OVYLD2_!AN$4,'[1]INTERNAL PARAMETERS-1'!$B$5:$J$44,9,FALSE)*OVYLD2_!$F168</f>
        <v>0</v>
      </c>
      <c r="AO168" s="44">
        <f>OVYLD1_!AO168*VLOOKUP(OVYLD2_!AO$4,'[1]INTERNAL PARAMETERS-1'!$B$5:$J$44,5,FALSE)*VLOOKUP(OVYLD2_!AO$4,'[1]INTERNAL PARAMETERS-1'!$B$5:$J$44,7,FALSE)*OVYLD2_!$F168 + OVYLD1_!AO168*(1-VLOOKUP(OVYLD2_!AO$4,'[1]INTERNAL PARAMETERS-1'!$B$5:$J$44,5,FALSE))*VLOOKUP(OVYLD2_!AO$4,'[1]INTERNAL PARAMETERS-1'!$B$5:$J$44,9,FALSE)*OVYLD2_!$F168</f>
        <v>0</v>
      </c>
      <c r="AP168" s="44">
        <f>OVYLD1_!AP168*VLOOKUP(OVYLD2_!AP$4,'[1]INTERNAL PARAMETERS-1'!$B$5:$J$44,5,FALSE)*VLOOKUP(OVYLD2_!AP$4,'[1]INTERNAL PARAMETERS-1'!$B$5:$J$44,7,FALSE)*OVYLD2_!$F168 + OVYLD1_!AP168*(1-VLOOKUP(OVYLD2_!AP$4,'[1]INTERNAL PARAMETERS-1'!$B$5:$J$44,5,FALSE))*VLOOKUP(OVYLD2_!AP$4,'[1]INTERNAL PARAMETERS-1'!$B$5:$J$44,9,FALSE)*OVYLD2_!$F168</f>
        <v>0</v>
      </c>
      <c r="AQ168" s="44">
        <f>OVYLD1_!AQ168*VLOOKUP(OVYLD2_!AQ$4,'[1]INTERNAL PARAMETERS-1'!$B$5:$J$44,5,FALSE)*VLOOKUP(OVYLD2_!AQ$4,'[1]INTERNAL PARAMETERS-1'!$B$5:$J$44,7,FALSE)*OVYLD2_!$F168 + OVYLD1_!AQ168*(1-VLOOKUP(OVYLD2_!AQ$4,'[1]INTERNAL PARAMETERS-1'!$B$5:$J$44,5,FALSE))*VLOOKUP(OVYLD2_!AQ$4,'[1]INTERNAL PARAMETERS-1'!$B$5:$J$44,9,FALSE)*OVYLD2_!$F168</f>
        <v>0</v>
      </c>
      <c r="AR168" s="44">
        <f>OVYLD1_!AR168*VLOOKUP(OVYLD2_!AR$4,'[1]INTERNAL PARAMETERS-1'!$B$5:$J$44,5,FALSE)*VLOOKUP(OVYLD2_!AR$4,'[1]INTERNAL PARAMETERS-1'!$B$5:$J$44,7,FALSE)*OVYLD2_!$F168 + OVYLD1_!AR168*(1-VLOOKUP(OVYLD2_!AR$4,'[1]INTERNAL PARAMETERS-1'!$B$5:$J$44,5,FALSE))*VLOOKUP(OVYLD2_!AR$4,'[1]INTERNAL PARAMETERS-1'!$B$5:$J$44,9,FALSE)*OVYLD2_!$F168</f>
        <v>0</v>
      </c>
      <c r="AS168" s="44">
        <f>OVYLD1_!AS168*VLOOKUP(OVYLD2_!AS$4,'[1]INTERNAL PARAMETERS-1'!$B$5:$J$44,5,FALSE)*VLOOKUP(OVYLD2_!AS$4,'[1]INTERNAL PARAMETERS-1'!$B$5:$J$44,7,FALSE)*OVYLD2_!$F168 + OVYLD1_!AS168*(1-VLOOKUP(OVYLD2_!AS$4,'[1]INTERNAL PARAMETERS-1'!$B$5:$J$44,5,FALSE))*VLOOKUP(OVYLD2_!AS$4,'[1]INTERNAL PARAMETERS-1'!$B$5:$J$44,9,FALSE)*OVYLD2_!$F168</f>
        <v>0</v>
      </c>
      <c r="AT168" s="43">
        <f>OVYLD1_!AT168*VLOOKUP(OVYLD2_!AT$4,'[1]INTERNAL PARAMETERS-1'!$B$5:$J$44,5,FALSE)*VLOOKUP(OVYLD2_!AT$4,'[1]INTERNAL PARAMETERS-1'!$B$5:$J$44,7,FALSE)*OVYLD2_!$F168 + OVYLD1_!AT168*(1-VLOOKUP(OVYLD2_!AT$4,'[1]INTERNAL PARAMETERS-1'!$B$5:$J$44,5,FALSE))*VLOOKUP(OVYLD2_!AT$4,'[1]INTERNAL PARAMETERS-1'!$B$5:$J$44,9,FALSE)*OVYLD2_!$F168</f>
        <v>0</v>
      </c>
      <c r="AU168" s="45">
        <f>OVYLD1_!AU168*VLOOKUP(OVYLD2_!AU$4,'[1]INTERNAL PARAMETERS-1'!$B$5:$J$44,5,FALSE)*VLOOKUP(OVYLD2_!AU$4,'[1]INTERNAL PARAMETERS-1'!$B$5:$J$44,6,FALSE)*VLOOKUP(OVYLD2_!AU$4,'[1]INTERNAL PARAMETERS-1'!$B$5:$J$44,3,FALSE) + OVYLD1_!AU168*(1-VLOOKUP(OVYLD2_!AU$4,'[1]INTERNAL PARAMETERS-1'!$B$5:$J$44,5,FALSE))*VLOOKUP(OVYLD2_!AU$4,'[1]INTERNAL PARAMETERS-1'!$B$5:$J$44,8,FALSE)*VLOOKUP(OVYLD2_!AU$4,'[1]INTERNAL PARAMETERS-1'!$B$5:$J$44,3,FALSE)</f>
        <v>0</v>
      </c>
      <c r="AV168" s="44">
        <f>OVYLD1_!AV168*VLOOKUP(OVYLD2_!AV$4,'[1]INTERNAL PARAMETERS-1'!$B$5:$J$44,5,FALSE)*VLOOKUP(OVYLD2_!AV$4,'[1]INTERNAL PARAMETERS-1'!$B$5:$J$44,6,FALSE)*VLOOKUP(OVYLD2_!AV$4,'[1]INTERNAL PARAMETERS-1'!$B$5:$J$44,3,FALSE) + OVYLD1_!AV168*(1-VLOOKUP(OVYLD2_!AV$4,'[1]INTERNAL PARAMETERS-1'!$B$5:$J$44,5,FALSE))*VLOOKUP(OVYLD2_!AV$4,'[1]INTERNAL PARAMETERS-1'!$B$5:$J$44,8,FALSE)*VLOOKUP(OVYLD2_!AV$4,'[1]INTERNAL PARAMETERS-1'!$B$5:$J$44,3,FALSE)</f>
        <v>0</v>
      </c>
      <c r="AW168" s="44">
        <f>OVYLD1_!AW168*VLOOKUP(OVYLD2_!AW$4,'[1]INTERNAL PARAMETERS-1'!$B$5:$J$44,5,FALSE)*VLOOKUP(OVYLD2_!AW$4,'[1]INTERNAL PARAMETERS-1'!$B$5:$J$44,6,FALSE)*VLOOKUP(OVYLD2_!AW$4,'[1]INTERNAL PARAMETERS-1'!$B$5:$J$44,3,FALSE) + OVYLD1_!AW168*(1-VLOOKUP(OVYLD2_!AW$4,'[1]INTERNAL PARAMETERS-1'!$B$5:$J$44,5,FALSE))*VLOOKUP(OVYLD2_!AW$4,'[1]INTERNAL PARAMETERS-1'!$B$5:$J$44,8,FALSE)*VLOOKUP(OVYLD2_!AW$4,'[1]INTERNAL PARAMETERS-1'!$B$5:$J$44,3,FALSE)</f>
        <v>6.0279131796022236</v>
      </c>
      <c r="AX168" s="44">
        <f>OVYLD1_!AX168*VLOOKUP(OVYLD2_!AX$4,'[1]INTERNAL PARAMETERS-1'!$B$5:$J$44,5,FALSE)*VLOOKUP(OVYLD2_!AX$4,'[1]INTERNAL PARAMETERS-1'!$B$5:$J$44,6,FALSE)*VLOOKUP(OVYLD2_!AX$4,'[1]INTERNAL PARAMETERS-1'!$B$5:$J$44,3,FALSE) + OVYLD1_!AX168*(1-VLOOKUP(OVYLD2_!AX$4,'[1]INTERNAL PARAMETERS-1'!$B$5:$J$44,5,FALSE))*VLOOKUP(OVYLD2_!AX$4,'[1]INTERNAL PARAMETERS-1'!$B$5:$J$44,8,FALSE)*VLOOKUP(OVYLD2_!AX$4,'[1]INTERNAL PARAMETERS-1'!$B$5:$J$44,3,FALSE)</f>
        <v>0</v>
      </c>
      <c r="AY168" s="44">
        <f>OVYLD1_!AY168*VLOOKUP(OVYLD2_!AY$4,'[1]INTERNAL PARAMETERS-1'!$B$5:$J$44,5,FALSE)*VLOOKUP(OVYLD2_!AY$4,'[1]INTERNAL PARAMETERS-1'!$B$5:$J$44,6,FALSE)*VLOOKUP(OVYLD2_!AY$4,'[1]INTERNAL PARAMETERS-1'!$B$5:$J$44,3,FALSE) + OVYLD1_!AY168*(1-VLOOKUP(OVYLD2_!AY$4,'[1]INTERNAL PARAMETERS-1'!$B$5:$J$44,5,FALSE))*VLOOKUP(OVYLD2_!AY$4,'[1]INTERNAL PARAMETERS-1'!$B$5:$J$44,8,FALSE)*VLOOKUP(OVYLD2_!AY$4,'[1]INTERNAL PARAMETERS-1'!$B$5:$J$44,3,FALSE)</f>
        <v>0</v>
      </c>
      <c r="AZ168" s="44">
        <f>OVYLD1_!AZ168*VLOOKUP(OVYLD2_!AZ$4,'[1]INTERNAL PARAMETERS-1'!$B$5:$J$44,5,FALSE)*VLOOKUP(OVYLD2_!AZ$4,'[1]INTERNAL PARAMETERS-1'!$B$5:$J$44,6,FALSE)*VLOOKUP(OVYLD2_!AZ$4,'[1]INTERNAL PARAMETERS-1'!$B$5:$J$44,3,FALSE) + OVYLD1_!AZ168*(1-VLOOKUP(OVYLD2_!AZ$4,'[1]INTERNAL PARAMETERS-1'!$B$5:$J$44,5,FALSE))*VLOOKUP(OVYLD2_!AZ$4,'[1]INTERNAL PARAMETERS-1'!$B$5:$J$44,8,FALSE)*VLOOKUP(OVYLD2_!AZ$4,'[1]INTERNAL PARAMETERS-1'!$B$5:$J$44,3,FALSE)</f>
        <v>0</v>
      </c>
      <c r="BA168" s="44">
        <f>OVYLD1_!BA168*VLOOKUP(OVYLD2_!BA$4,'[1]INTERNAL PARAMETERS-1'!$B$5:$J$44,5,FALSE)*VLOOKUP(OVYLD2_!BA$4,'[1]INTERNAL PARAMETERS-1'!$B$5:$J$44,6,FALSE)*VLOOKUP(OVYLD2_!BA$4,'[1]INTERNAL PARAMETERS-1'!$B$5:$J$44,3,FALSE) + OVYLD1_!BA168*(1-VLOOKUP(OVYLD2_!BA$4,'[1]INTERNAL PARAMETERS-1'!$B$5:$J$44,5,FALSE))*VLOOKUP(OVYLD2_!BA$4,'[1]INTERNAL PARAMETERS-1'!$B$5:$J$44,8,FALSE)*VLOOKUP(OVYLD2_!BA$4,'[1]INTERNAL PARAMETERS-1'!$B$5:$J$44,3,FALSE)</f>
        <v>0.45800350249973459</v>
      </c>
      <c r="BB168" s="44">
        <f>OVYLD1_!BB168*VLOOKUP(OVYLD2_!BB$4,'[1]INTERNAL PARAMETERS-1'!$B$5:$J$44,5,FALSE)*VLOOKUP(OVYLD2_!BB$4,'[1]INTERNAL PARAMETERS-1'!$B$5:$J$44,6,FALSE)*VLOOKUP(OVYLD2_!BB$4,'[1]INTERNAL PARAMETERS-1'!$B$5:$J$44,3,FALSE) + OVYLD1_!BB168*(1-VLOOKUP(OVYLD2_!BB$4,'[1]INTERNAL PARAMETERS-1'!$B$5:$J$44,5,FALSE))*VLOOKUP(OVYLD2_!BB$4,'[1]INTERNAL PARAMETERS-1'!$B$5:$J$44,8,FALSE)*VLOOKUP(OVYLD2_!BB$4,'[1]INTERNAL PARAMETERS-1'!$B$5:$J$44,3,FALSE)</f>
        <v>2.0267750034953664</v>
      </c>
      <c r="BC168" s="44">
        <f>OVYLD1_!BC168*VLOOKUP(OVYLD2_!BC$4,'[1]INTERNAL PARAMETERS-1'!$B$5:$J$44,5,FALSE)*VLOOKUP(OVYLD2_!BC$4,'[1]INTERNAL PARAMETERS-1'!$B$5:$J$44,6,FALSE)*VLOOKUP(OVYLD2_!BC$4,'[1]INTERNAL PARAMETERS-1'!$B$5:$J$44,3,FALSE) + OVYLD1_!BC168*(1-VLOOKUP(OVYLD2_!BC$4,'[1]INTERNAL PARAMETERS-1'!$B$5:$J$44,5,FALSE))*VLOOKUP(OVYLD2_!BC$4,'[1]INTERNAL PARAMETERS-1'!$B$5:$J$44,8,FALSE)*VLOOKUP(OVYLD2_!BC$4,'[1]INTERNAL PARAMETERS-1'!$B$5:$J$44,3,FALSE)</f>
        <v>0.35176411750553599</v>
      </c>
      <c r="BD168" s="44">
        <f>OVYLD1_!BD168*VLOOKUP(OVYLD2_!BD$4,'[1]INTERNAL PARAMETERS-1'!$B$5:$J$44,5,FALSE)*VLOOKUP(OVYLD2_!BD$4,'[1]INTERNAL PARAMETERS-1'!$B$5:$J$44,6,FALSE)*VLOOKUP(OVYLD2_!BD$4,'[1]INTERNAL PARAMETERS-1'!$B$5:$J$44,3,FALSE) + OVYLD1_!BD168*(1-VLOOKUP(OVYLD2_!BD$4,'[1]INTERNAL PARAMETERS-1'!$B$5:$J$44,5,FALSE))*VLOOKUP(OVYLD2_!BD$4,'[1]INTERNAL PARAMETERS-1'!$B$5:$J$44,8,FALSE)*VLOOKUP(OVYLD2_!BD$4,'[1]INTERNAL PARAMETERS-1'!$B$5:$J$44,3,FALSE)</f>
        <v>1.3097641791360863</v>
      </c>
      <c r="BE168" s="44">
        <f>OVYLD1_!BE168*VLOOKUP(OVYLD2_!BE$4,'[1]INTERNAL PARAMETERS-1'!$B$5:$J$44,5,FALSE)*VLOOKUP(OVYLD2_!BE$4,'[1]INTERNAL PARAMETERS-1'!$B$5:$J$44,6,FALSE)*VLOOKUP(OVYLD2_!BE$4,'[1]INTERNAL PARAMETERS-1'!$B$5:$J$44,3,FALSE) + OVYLD1_!BE168*(1-VLOOKUP(OVYLD2_!BE$4,'[1]INTERNAL PARAMETERS-1'!$B$5:$J$44,5,FALSE))*VLOOKUP(OVYLD2_!BE$4,'[1]INTERNAL PARAMETERS-1'!$B$5:$J$44,8,FALSE)*VLOOKUP(OVYLD2_!BE$4,'[1]INTERNAL PARAMETERS-1'!$B$5:$J$44,3,FALSE)</f>
        <v>0.85650336331658328</v>
      </c>
      <c r="BF168" s="44">
        <f>OVYLD1_!BF168*VLOOKUP(OVYLD2_!BF$4,'[1]INTERNAL PARAMETERS-1'!$B$5:$J$44,5,FALSE)*VLOOKUP(OVYLD2_!BF$4,'[1]INTERNAL PARAMETERS-1'!$B$5:$J$44,6,FALSE)*VLOOKUP(OVYLD2_!BF$4,'[1]INTERNAL PARAMETERS-1'!$B$5:$J$44,3,FALSE) + OVYLD1_!BF168*(1-VLOOKUP(OVYLD2_!BF$4,'[1]INTERNAL PARAMETERS-1'!$B$5:$J$44,5,FALSE))*VLOOKUP(OVYLD2_!BF$4,'[1]INTERNAL PARAMETERS-1'!$B$5:$J$44,8,FALSE)*VLOOKUP(OVYLD2_!BF$4,'[1]INTERNAL PARAMETERS-1'!$B$5:$J$44,3,FALSE)</f>
        <v>0</v>
      </c>
      <c r="BG168" s="44">
        <f>OVYLD1_!BG168*VLOOKUP(OVYLD2_!BG$4,'[1]INTERNAL PARAMETERS-1'!$B$5:$J$44,5,FALSE)*VLOOKUP(OVYLD2_!BG$4,'[1]INTERNAL PARAMETERS-1'!$B$5:$J$44,6,FALSE)*VLOOKUP(OVYLD2_!BG$4,'[1]INTERNAL PARAMETERS-1'!$B$5:$J$44,3,FALSE) + OVYLD1_!BG168*(1-VLOOKUP(OVYLD2_!BG$4,'[1]INTERNAL PARAMETERS-1'!$B$5:$J$44,5,FALSE))*VLOOKUP(OVYLD2_!BG$4,'[1]INTERNAL PARAMETERS-1'!$B$5:$J$44,8,FALSE)*VLOOKUP(OVYLD2_!BG$4,'[1]INTERNAL PARAMETERS-1'!$B$5:$J$44,3,FALSE)</f>
        <v>2.3993202641180633</v>
      </c>
      <c r="BH168" s="44">
        <f>OVYLD1_!BH168*VLOOKUP(OVYLD2_!BH$4,'[1]INTERNAL PARAMETERS-1'!$B$5:$J$44,5,FALSE)*VLOOKUP(OVYLD2_!BH$4,'[1]INTERNAL PARAMETERS-1'!$B$5:$J$44,6,FALSE)*VLOOKUP(OVYLD2_!BH$4,'[1]INTERNAL PARAMETERS-1'!$B$5:$J$44,3,FALSE) + OVYLD1_!BH168*(1-VLOOKUP(OVYLD2_!BH$4,'[1]INTERNAL PARAMETERS-1'!$B$5:$J$44,5,FALSE))*VLOOKUP(OVYLD2_!BH$4,'[1]INTERNAL PARAMETERS-1'!$B$5:$J$44,8,FALSE)*VLOOKUP(OVYLD2_!BH$4,'[1]INTERNAL PARAMETERS-1'!$B$5:$J$44,3,FALSE)</f>
        <v>6.6777033388731007E-3</v>
      </c>
      <c r="BI168" s="44">
        <f>OVYLD1_!BI168*VLOOKUP(OVYLD2_!BI$4,'[1]INTERNAL PARAMETERS-1'!$B$5:$J$44,5,FALSE)*VLOOKUP(OVYLD2_!BI$4,'[1]INTERNAL PARAMETERS-1'!$B$5:$J$44,6,FALSE)*VLOOKUP(OVYLD2_!BI$4,'[1]INTERNAL PARAMETERS-1'!$B$5:$J$44,3,FALSE) + OVYLD1_!BI168*(1-VLOOKUP(OVYLD2_!BI$4,'[1]INTERNAL PARAMETERS-1'!$B$5:$J$44,5,FALSE))*VLOOKUP(OVYLD2_!BI$4,'[1]INTERNAL PARAMETERS-1'!$B$5:$J$44,8,FALSE)*VLOOKUP(OVYLD2_!BI$4,'[1]INTERNAL PARAMETERS-1'!$B$5:$J$44,3,FALSE)</f>
        <v>0</v>
      </c>
      <c r="BJ168" s="44">
        <f>OVYLD1_!BJ168*VLOOKUP(OVYLD2_!BJ$4,'[1]INTERNAL PARAMETERS-1'!$B$5:$J$44,5,FALSE)*VLOOKUP(OVYLD2_!BJ$4,'[1]INTERNAL PARAMETERS-1'!$B$5:$J$44,6,FALSE)*VLOOKUP(OVYLD2_!BJ$4,'[1]INTERNAL PARAMETERS-1'!$B$5:$J$44,3,FALSE) + OVYLD1_!BJ168*(1-VLOOKUP(OVYLD2_!BJ$4,'[1]INTERNAL PARAMETERS-1'!$B$5:$J$44,5,FALSE))*VLOOKUP(OVYLD2_!BJ$4,'[1]INTERNAL PARAMETERS-1'!$B$5:$J$44,8,FALSE)*VLOOKUP(OVYLD2_!BJ$4,'[1]INTERNAL PARAMETERS-1'!$B$5:$J$44,3,FALSE)</f>
        <v>0.64370241937984429</v>
      </c>
      <c r="BK168" s="44">
        <f>OVYLD1_!BK168*VLOOKUP(OVYLD2_!BK$4,'[1]INTERNAL PARAMETERS-1'!$B$5:$J$44,5,FALSE)*VLOOKUP(OVYLD2_!BK$4,'[1]INTERNAL PARAMETERS-1'!$B$5:$J$44,6,FALSE)*VLOOKUP(OVYLD2_!BK$4,'[1]INTERNAL PARAMETERS-1'!$B$5:$J$44,3,FALSE) + OVYLD1_!BK168*(1-VLOOKUP(OVYLD2_!BK$4,'[1]INTERNAL PARAMETERS-1'!$B$5:$J$44,5,FALSE))*VLOOKUP(OVYLD2_!BK$4,'[1]INTERNAL PARAMETERS-1'!$B$5:$J$44,8,FALSE)*VLOOKUP(OVYLD2_!BK$4,'[1]INTERNAL PARAMETERS-1'!$B$5:$J$44,3,FALSE)</f>
        <v>0.3807692267767393</v>
      </c>
      <c r="BL168" s="44">
        <f>OVYLD1_!BL168*VLOOKUP(OVYLD2_!BL$4,'[1]INTERNAL PARAMETERS-1'!$B$5:$J$44,5,FALSE)*VLOOKUP(OVYLD2_!BL$4,'[1]INTERNAL PARAMETERS-1'!$B$5:$J$44,6,FALSE)*VLOOKUP(OVYLD2_!BL$4,'[1]INTERNAL PARAMETERS-1'!$B$5:$J$44,3,FALSE) + OVYLD1_!BL168*(1-VLOOKUP(OVYLD2_!BL$4,'[1]INTERNAL PARAMETERS-1'!$B$5:$J$44,5,FALSE))*VLOOKUP(OVYLD2_!BL$4,'[1]INTERNAL PARAMETERS-1'!$B$5:$J$44,8,FALSE)*VLOOKUP(OVYLD2_!BL$4,'[1]INTERNAL PARAMETERS-1'!$B$5:$J$44,3,FALSE)</f>
        <v>0.12593282270363038</v>
      </c>
      <c r="BM168" s="44">
        <f>OVYLD1_!BM168*VLOOKUP(OVYLD2_!BM$4,'[1]INTERNAL PARAMETERS-1'!$B$5:$J$44,5,FALSE)*VLOOKUP(OVYLD2_!BM$4,'[1]INTERNAL PARAMETERS-1'!$B$5:$J$44,6,FALSE)*VLOOKUP(OVYLD2_!BM$4,'[1]INTERNAL PARAMETERS-1'!$B$5:$J$44,3,FALSE) + OVYLD1_!BM168*(1-VLOOKUP(OVYLD2_!BM$4,'[1]INTERNAL PARAMETERS-1'!$B$5:$J$44,5,FALSE))*VLOOKUP(OVYLD2_!BM$4,'[1]INTERNAL PARAMETERS-1'!$B$5:$J$44,8,FALSE)*VLOOKUP(OVYLD2_!BM$4,'[1]INTERNAL PARAMETERS-1'!$B$5:$J$44,3,FALSE)</f>
        <v>1.1320827827581108E-2</v>
      </c>
      <c r="BN168" s="44">
        <f>OVYLD1_!BN168*VLOOKUP(OVYLD2_!BN$4,'[1]INTERNAL PARAMETERS-1'!$B$5:$J$44,5,FALSE)*VLOOKUP(OVYLD2_!BN$4,'[1]INTERNAL PARAMETERS-1'!$B$5:$J$44,6,FALSE)*VLOOKUP(OVYLD2_!BN$4,'[1]INTERNAL PARAMETERS-1'!$B$5:$J$44,3,FALSE) + OVYLD1_!BN168*(1-VLOOKUP(OVYLD2_!BN$4,'[1]INTERNAL PARAMETERS-1'!$B$5:$J$44,5,FALSE))*VLOOKUP(OVYLD2_!BN$4,'[1]INTERNAL PARAMETERS-1'!$B$5:$J$44,8,FALSE)*VLOOKUP(OVYLD2_!BN$4,'[1]INTERNAL PARAMETERS-1'!$B$5:$J$44,3,FALSE)</f>
        <v>0.9088536479555237</v>
      </c>
      <c r="BO168" s="44">
        <f>OVYLD1_!BO168*VLOOKUP(OVYLD2_!BO$4,'[1]INTERNAL PARAMETERS-1'!$B$5:$J$44,5,FALSE)*VLOOKUP(OVYLD2_!BO$4,'[1]INTERNAL PARAMETERS-1'!$B$5:$J$44,6,FALSE)*VLOOKUP(OVYLD2_!BO$4,'[1]INTERNAL PARAMETERS-1'!$B$5:$J$44,3,FALSE) + OVYLD1_!BO168*(1-VLOOKUP(OVYLD2_!BO$4,'[1]INTERNAL PARAMETERS-1'!$B$5:$J$44,5,FALSE))*VLOOKUP(OVYLD2_!BO$4,'[1]INTERNAL PARAMETERS-1'!$B$5:$J$44,8,FALSE)*VLOOKUP(OVYLD2_!BO$4,'[1]INTERNAL PARAMETERS-1'!$B$5:$J$44,3,FALSE)</f>
        <v>0.71055825955998364</v>
      </c>
      <c r="BP168" s="44">
        <f>OVYLD1_!BP168*VLOOKUP(OVYLD2_!BP$4,'[1]INTERNAL PARAMETERS-1'!$B$5:$J$44,5,FALSE)*VLOOKUP(OVYLD2_!BP$4,'[1]INTERNAL PARAMETERS-1'!$B$5:$J$44,6,FALSE)*VLOOKUP(OVYLD2_!BP$4,'[1]INTERNAL PARAMETERS-1'!$B$5:$J$44,3,FALSE) + OVYLD1_!BP168*(1-VLOOKUP(OVYLD2_!BP$4,'[1]INTERNAL PARAMETERS-1'!$B$5:$J$44,5,FALSE))*VLOOKUP(OVYLD2_!BP$4,'[1]INTERNAL PARAMETERS-1'!$B$5:$J$44,8,FALSE)*VLOOKUP(OVYLD2_!BP$4,'[1]INTERNAL PARAMETERS-1'!$B$5:$J$44,3,FALSE)</f>
        <v>1.5015846376755645E-2</v>
      </c>
      <c r="BQ168" s="44">
        <f>OVYLD1_!BQ168*VLOOKUP(OVYLD2_!BQ$4,'[1]INTERNAL PARAMETERS-1'!$B$5:$J$44,5,FALSE)*VLOOKUP(OVYLD2_!BQ$4,'[1]INTERNAL PARAMETERS-1'!$B$5:$J$44,6,FALSE)*VLOOKUP(OVYLD2_!BQ$4,'[1]INTERNAL PARAMETERS-1'!$B$5:$J$44,3,FALSE) + OVYLD1_!BQ168*(1-VLOOKUP(OVYLD2_!BQ$4,'[1]INTERNAL PARAMETERS-1'!$B$5:$J$44,5,FALSE))*VLOOKUP(OVYLD2_!BQ$4,'[1]INTERNAL PARAMETERS-1'!$B$5:$J$44,8,FALSE)*VLOOKUP(OVYLD2_!BQ$4,'[1]INTERNAL PARAMETERS-1'!$B$5:$J$44,3,FALSE)</f>
        <v>1.1076383020435321</v>
      </c>
      <c r="BR168" s="44">
        <f>OVYLD1_!BR168*VLOOKUP(OVYLD2_!BR$4,'[1]INTERNAL PARAMETERS-1'!$B$5:$J$44,5,FALSE)*VLOOKUP(OVYLD2_!BR$4,'[1]INTERNAL PARAMETERS-1'!$B$5:$J$44,6,FALSE)*VLOOKUP(OVYLD2_!BR$4,'[1]INTERNAL PARAMETERS-1'!$B$5:$J$44,3,FALSE) + OVYLD1_!BR168*(1-VLOOKUP(OVYLD2_!BR$4,'[1]INTERNAL PARAMETERS-1'!$B$5:$J$44,5,FALSE))*VLOOKUP(OVYLD2_!BR$4,'[1]INTERNAL PARAMETERS-1'!$B$5:$J$44,8,FALSE)*VLOOKUP(OVYLD2_!BR$4,'[1]INTERNAL PARAMETERS-1'!$B$5:$J$44,3,FALSE)</f>
        <v>2.4343419617223819E-2</v>
      </c>
      <c r="BS168" s="44">
        <f>OVYLD1_!BS168*VLOOKUP(OVYLD2_!BS$4,'[1]INTERNAL PARAMETERS-1'!$B$5:$J$44,5,FALSE)*VLOOKUP(OVYLD2_!BS$4,'[1]INTERNAL PARAMETERS-1'!$B$5:$J$44,6,FALSE)*VLOOKUP(OVYLD2_!BS$4,'[1]INTERNAL PARAMETERS-1'!$B$5:$J$44,3,FALSE) + OVYLD1_!BS168*(1-VLOOKUP(OVYLD2_!BS$4,'[1]INTERNAL PARAMETERS-1'!$B$5:$J$44,5,FALSE))*VLOOKUP(OVYLD2_!BS$4,'[1]INTERNAL PARAMETERS-1'!$B$5:$J$44,8,FALSE)*VLOOKUP(OVYLD2_!BS$4,'[1]INTERNAL PARAMETERS-1'!$B$5:$J$44,3,FALSE)</f>
        <v>2.1460036047227923E-3</v>
      </c>
      <c r="BT168" s="44">
        <f>OVYLD1_!BT168*VLOOKUP(OVYLD2_!BT$4,'[1]INTERNAL PARAMETERS-1'!$B$5:$J$44,5,FALSE)*VLOOKUP(OVYLD2_!BT$4,'[1]INTERNAL PARAMETERS-1'!$B$5:$J$44,6,FALSE)*VLOOKUP(OVYLD2_!BT$4,'[1]INTERNAL PARAMETERS-1'!$B$5:$J$44,3,FALSE) + OVYLD1_!BT168*(1-VLOOKUP(OVYLD2_!BT$4,'[1]INTERNAL PARAMETERS-1'!$B$5:$J$44,5,FALSE))*VLOOKUP(OVYLD2_!BT$4,'[1]INTERNAL PARAMETERS-1'!$B$5:$J$44,8,FALSE)*VLOOKUP(OVYLD2_!BT$4,'[1]INTERNAL PARAMETERS-1'!$B$5:$J$44,3,FALSE)</f>
        <v>0</v>
      </c>
      <c r="BU168" s="44">
        <f>OVYLD1_!BU168*VLOOKUP(OVYLD2_!BU$4,'[1]INTERNAL PARAMETERS-1'!$B$5:$J$44,5,FALSE)*VLOOKUP(OVYLD2_!BU$4,'[1]INTERNAL PARAMETERS-1'!$B$5:$J$44,6,FALSE)*VLOOKUP(OVYLD2_!BU$4,'[1]INTERNAL PARAMETERS-1'!$B$5:$J$44,3,FALSE) + OVYLD1_!BU168*(1-VLOOKUP(OVYLD2_!BU$4,'[1]INTERNAL PARAMETERS-1'!$B$5:$J$44,5,FALSE))*VLOOKUP(OVYLD2_!BU$4,'[1]INTERNAL PARAMETERS-1'!$B$5:$J$44,8,FALSE)*VLOOKUP(OVYLD2_!BU$4,'[1]INTERNAL PARAMETERS-1'!$B$5:$J$44,3,FALSE)</f>
        <v>0</v>
      </c>
      <c r="BV168" s="44">
        <f>OVYLD1_!BV168*VLOOKUP(OVYLD2_!BV$4,'[1]INTERNAL PARAMETERS-1'!$B$5:$J$44,5,FALSE)*VLOOKUP(OVYLD2_!BV$4,'[1]INTERNAL PARAMETERS-1'!$B$5:$J$44,6,FALSE)*VLOOKUP(OVYLD2_!BV$4,'[1]INTERNAL PARAMETERS-1'!$B$5:$J$44,3,FALSE) + OVYLD1_!BV168*(1-VLOOKUP(OVYLD2_!BV$4,'[1]INTERNAL PARAMETERS-1'!$B$5:$J$44,5,FALSE))*VLOOKUP(OVYLD2_!BV$4,'[1]INTERNAL PARAMETERS-1'!$B$5:$J$44,8,FALSE)*VLOOKUP(OVYLD2_!BV$4,'[1]INTERNAL PARAMETERS-1'!$B$5:$J$44,3,FALSE)</f>
        <v>0</v>
      </c>
      <c r="BW168" s="44">
        <f>OVYLD1_!BW168*VLOOKUP(OVYLD2_!BW$4,'[1]INTERNAL PARAMETERS-1'!$B$5:$J$44,5,FALSE)*VLOOKUP(OVYLD2_!BW$4,'[1]INTERNAL PARAMETERS-1'!$B$5:$J$44,6,FALSE)*VLOOKUP(OVYLD2_!BW$4,'[1]INTERNAL PARAMETERS-1'!$B$5:$J$44,3,FALSE) + OVYLD1_!BW168*(1-VLOOKUP(OVYLD2_!BW$4,'[1]INTERNAL PARAMETERS-1'!$B$5:$J$44,5,FALSE))*VLOOKUP(OVYLD2_!BW$4,'[1]INTERNAL PARAMETERS-1'!$B$5:$J$44,8,FALSE)*VLOOKUP(OVYLD2_!BW$4,'[1]INTERNAL PARAMETERS-1'!$B$5:$J$44,3,FALSE)</f>
        <v>0</v>
      </c>
      <c r="BX168" s="44">
        <f>OVYLD1_!BX168*VLOOKUP(OVYLD2_!BX$4,'[1]INTERNAL PARAMETERS-1'!$B$5:$J$44,5,FALSE)*VLOOKUP(OVYLD2_!BX$4,'[1]INTERNAL PARAMETERS-1'!$B$5:$J$44,6,FALSE)*VLOOKUP(OVYLD2_!BX$4,'[1]INTERNAL PARAMETERS-1'!$B$5:$J$44,3,FALSE) + OVYLD1_!BX168*(1-VLOOKUP(OVYLD2_!BX$4,'[1]INTERNAL PARAMETERS-1'!$B$5:$J$44,5,FALSE))*VLOOKUP(OVYLD2_!BX$4,'[1]INTERNAL PARAMETERS-1'!$B$5:$J$44,8,FALSE)*VLOOKUP(OVYLD2_!BX$4,'[1]INTERNAL PARAMETERS-1'!$B$5:$J$44,3,FALSE)</f>
        <v>0</v>
      </c>
      <c r="BY168" s="44">
        <f>OVYLD1_!BY168*VLOOKUP(OVYLD2_!BY$4,'[1]INTERNAL PARAMETERS-1'!$B$5:$J$44,5,FALSE)*VLOOKUP(OVYLD2_!BY$4,'[1]INTERNAL PARAMETERS-1'!$B$5:$J$44,6,FALSE)*VLOOKUP(OVYLD2_!BY$4,'[1]INTERNAL PARAMETERS-1'!$B$5:$J$44,3,FALSE) + OVYLD1_!BY168*(1-VLOOKUP(OVYLD2_!BY$4,'[1]INTERNAL PARAMETERS-1'!$B$5:$J$44,5,FALSE))*VLOOKUP(OVYLD2_!BY$4,'[1]INTERNAL PARAMETERS-1'!$B$5:$J$44,8,FALSE)*VLOOKUP(OVYLD2_!BY$4,'[1]INTERNAL PARAMETERS-1'!$B$5:$J$44,3,FALSE)</f>
        <v>0</v>
      </c>
      <c r="BZ168" s="44">
        <f>OVYLD1_!BZ168*VLOOKUP(OVYLD2_!BZ$4,'[1]INTERNAL PARAMETERS-1'!$B$5:$J$44,5,FALSE)*VLOOKUP(OVYLD2_!BZ$4,'[1]INTERNAL PARAMETERS-1'!$B$5:$J$44,6,FALSE)*VLOOKUP(OVYLD2_!BZ$4,'[1]INTERNAL PARAMETERS-1'!$B$5:$J$44,3,FALSE) + OVYLD1_!BZ168*(1-VLOOKUP(OVYLD2_!BZ$4,'[1]INTERNAL PARAMETERS-1'!$B$5:$J$44,5,FALSE))*VLOOKUP(OVYLD2_!BZ$4,'[1]INTERNAL PARAMETERS-1'!$B$5:$J$44,8,FALSE)*VLOOKUP(OVYLD2_!BZ$4,'[1]INTERNAL PARAMETERS-1'!$B$5:$J$44,3,FALSE)</f>
        <v>5.2757255895523607E-4</v>
      </c>
      <c r="CA168" s="44">
        <f>OVYLD1_!CA168*VLOOKUP(OVYLD2_!CA$4,'[1]INTERNAL PARAMETERS-1'!$B$5:$J$44,5,FALSE)*VLOOKUP(OVYLD2_!CA$4,'[1]INTERNAL PARAMETERS-1'!$B$5:$J$44,6,FALSE)*VLOOKUP(OVYLD2_!CA$4,'[1]INTERNAL PARAMETERS-1'!$B$5:$J$44,3,FALSE) + OVYLD1_!CA168*(1-VLOOKUP(OVYLD2_!CA$4,'[1]INTERNAL PARAMETERS-1'!$B$5:$J$44,5,FALSE))*VLOOKUP(OVYLD2_!CA$4,'[1]INTERNAL PARAMETERS-1'!$B$5:$J$44,8,FALSE)*VLOOKUP(OVYLD2_!CA$4,'[1]INTERNAL PARAMETERS-1'!$B$5:$J$44,3,FALSE)</f>
        <v>0</v>
      </c>
      <c r="CB168" s="44">
        <f>OVYLD1_!CB168*VLOOKUP(OVYLD2_!CB$4,'[1]INTERNAL PARAMETERS-1'!$B$5:$J$44,5,FALSE)*VLOOKUP(OVYLD2_!CB$4,'[1]INTERNAL PARAMETERS-1'!$B$5:$J$44,6,FALSE)*VLOOKUP(OVYLD2_!CB$4,'[1]INTERNAL PARAMETERS-1'!$B$5:$J$44,3,FALSE) + OVYLD1_!CB168*(1-VLOOKUP(OVYLD2_!CB$4,'[1]INTERNAL PARAMETERS-1'!$B$5:$J$44,5,FALSE))*VLOOKUP(OVYLD2_!CB$4,'[1]INTERNAL PARAMETERS-1'!$B$5:$J$44,8,FALSE)*VLOOKUP(OVYLD2_!CB$4,'[1]INTERNAL PARAMETERS-1'!$B$5:$J$44,3,FALSE)</f>
        <v>0</v>
      </c>
      <c r="CC168" s="44">
        <f>OVYLD1_!CC168*VLOOKUP(OVYLD2_!CC$4,'[1]INTERNAL PARAMETERS-1'!$B$5:$J$44,5,FALSE)*VLOOKUP(OVYLD2_!CC$4,'[1]INTERNAL PARAMETERS-1'!$B$5:$J$44,6,FALSE)*VLOOKUP(OVYLD2_!CC$4,'[1]INTERNAL PARAMETERS-1'!$B$5:$J$44,3,FALSE) + OVYLD1_!CC168*(1-VLOOKUP(OVYLD2_!CC$4,'[1]INTERNAL PARAMETERS-1'!$B$5:$J$44,5,FALSE))*VLOOKUP(OVYLD2_!CC$4,'[1]INTERNAL PARAMETERS-1'!$B$5:$J$44,8,FALSE)*VLOOKUP(OVYLD2_!CC$4,'[1]INTERNAL PARAMETERS-1'!$B$5:$J$44,3,FALSE)</f>
        <v>4.25022648601232E-3</v>
      </c>
      <c r="CD168" s="44">
        <f>OVYLD1_!CD168*VLOOKUP(OVYLD2_!CD$4,'[1]INTERNAL PARAMETERS-1'!$B$5:$J$44,5,FALSE)*VLOOKUP(OVYLD2_!CD$4,'[1]INTERNAL PARAMETERS-1'!$B$5:$J$44,6,FALSE)*VLOOKUP(OVYLD2_!CD$4,'[1]INTERNAL PARAMETERS-1'!$B$5:$J$44,3,FALSE) + OVYLD1_!CD168*(1-VLOOKUP(OVYLD2_!CD$4,'[1]INTERNAL PARAMETERS-1'!$B$5:$J$44,5,FALSE))*VLOOKUP(OVYLD2_!CD$4,'[1]INTERNAL PARAMETERS-1'!$B$5:$J$44,8,FALSE)*VLOOKUP(OVYLD2_!CD$4,'[1]INTERNAL PARAMETERS-1'!$B$5:$J$44,3,FALSE)</f>
        <v>3.7922305524763861E-2</v>
      </c>
      <c r="CE168" s="44">
        <f>OVYLD1_!CE168*VLOOKUP(OVYLD2_!CE$4,'[1]INTERNAL PARAMETERS-1'!$B$5:$J$44,5,FALSE)*VLOOKUP(OVYLD2_!CE$4,'[1]INTERNAL PARAMETERS-1'!$B$5:$J$44,6,FALSE)*VLOOKUP(OVYLD2_!CE$4,'[1]INTERNAL PARAMETERS-1'!$B$5:$J$44,3,FALSE) + OVYLD1_!CE168*(1-VLOOKUP(OVYLD2_!CE$4,'[1]INTERNAL PARAMETERS-1'!$B$5:$J$44,5,FALSE))*VLOOKUP(OVYLD2_!CE$4,'[1]INTERNAL PARAMETERS-1'!$B$5:$J$44,8,FALSE)*VLOOKUP(OVYLD2_!CE$4,'[1]INTERNAL PARAMETERS-1'!$B$5:$J$44,3,FALSE)</f>
        <v>5.1681175358606994E-2</v>
      </c>
      <c r="CF168" s="44">
        <f>OVYLD1_!CF168*VLOOKUP(OVYLD2_!CF$4,'[1]INTERNAL PARAMETERS-1'!$B$5:$J$44,5,FALSE)*VLOOKUP(OVYLD2_!CF$4,'[1]INTERNAL PARAMETERS-1'!$B$5:$J$44,6,FALSE)*VLOOKUP(OVYLD2_!CF$4,'[1]INTERNAL PARAMETERS-1'!$B$5:$J$44,3,FALSE) + OVYLD1_!CF168*(1-VLOOKUP(OVYLD2_!CF$4,'[1]INTERNAL PARAMETERS-1'!$B$5:$J$44,5,FALSE))*VLOOKUP(OVYLD2_!CF$4,'[1]INTERNAL PARAMETERS-1'!$B$5:$J$44,8,FALSE)*VLOOKUP(OVYLD2_!CF$4,'[1]INTERNAL PARAMETERS-1'!$B$5:$J$44,3,FALSE)</f>
        <v>5.1211786238841053E-2</v>
      </c>
      <c r="CG168" s="44">
        <f>OVYLD1_!CG168*VLOOKUP(OVYLD2_!CG$4,'[1]INTERNAL PARAMETERS-1'!$B$5:$J$44,5,FALSE)*VLOOKUP(OVYLD2_!CG$4,'[1]INTERNAL PARAMETERS-1'!$B$5:$J$44,6,FALSE)*VLOOKUP(OVYLD2_!CG$4,'[1]INTERNAL PARAMETERS-1'!$B$5:$J$44,3,FALSE) + OVYLD1_!CG168*(1-VLOOKUP(OVYLD2_!CG$4,'[1]INTERNAL PARAMETERS-1'!$B$5:$J$44,5,FALSE))*VLOOKUP(OVYLD2_!CG$4,'[1]INTERNAL PARAMETERS-1'!$B$5:$J$44,8,FALSE)*VLOOKUP(OVYLD2_!CG$4,'[1]INTERNAL PARAMETERS-1'!$B$5:$J$44,3,FALSE)</f>
        <v>0</v>
      </c>
      <c r="CH168" s="43">
        <f>OVYLD1_!CH168*VLOOKUP(OVYLD2_!CH$4,'[1]INTERNAL PARAMETERS-1'!$B$5:$J$44,5,FALSE)*VLOOKUP(OVYLD2_!CH$4,'[1]INTERNAL PARAMETERS-1'!$B$5:$J$44,6,FALSE)*VLOOKUP(OVYLD2_!CH$4,'[1]INTERNAL PARAMETERS-1'!$B$5:$J$44,3,FALSE) + OVYLD1_!CH168*(1-VLOOKUP(OVYLD2_!CH$4,'[1]INTERNAL PARAMETERS-1'!$B$5:$J$44,5,FALSE))*VLOOKUP(OVYLD2_!CH$4,'[1]INTERNAL PARAMETERS-1'!$B$5:$J$44,8,FALSE)*VLOOKUP(OVYLD2_!CH$4,'[1]INTERNAL PARAMETERS-1'!$B$5:$J$44,3,FALSE)</f>
        <v>0</v>
      </c>
      <c r="CJ168" s="45">
        <f t="shared" si="4"/>
        <v>810.51593613752368</v>
      </c>
      <c r="CK168" s="43">
        <f t="shared" si="5"/>
        <v>17.512595155025181</v>
      </c>
    </row>
    <row r="169" spans="2:89" x14ac:dyDescent="0.5">
      <c r="B169" s="58" t="s">
        <v>8</v>
      </c>
      <c r="C169" s="57" t="s">
        <v>63</v>
      </c>
      <c r="D169" s="57" t="s">
        <v>78</v>
      </c>
      <c r="E169" s="128">
        <f>OVERALL2021!AI169</f>
        <v>5333.2019999999993</v>
      </c>
      <c r="F169" s="56">
        <f>'[1]INTERNAL PARAMETERS-1'!M7</f>
        <v>73.784999999999997</v>
      </c>
      <c r="G169" s="45">
        <f>OVYLD1_!G169*VLOOKUP(OVYLD2_!G$4,'[1]INTERNAL PARAMETERS-1'!$B$5:$J$44,5,FALSE)*VLOOKUP(OVYLD2_!G$4,'[1]INTERNAL PARAMETERS-1'!$B$5:$J$44,7,FALSE)*OVYLD2_!$F169 + OVYLD1_!G169*(1-VLOOKUP(OVYLD2_!G$4,'[1]INTERNAL PARAMETERS-1'!$B$5:$J$44,5,FALSE))*VLOOKUP(OVYLD2_!G$4,'[1]INTERNAL PARAMETERS-1'!$B$5:$J$44,9,FALSE)*OVYLD2_!$F169</f>
        <v>700.73313444563576</v>
      </c>
      <c r="H169" s="44">
        <f>OVYLD1_!H169*VLOOKUP(OVYLD2_!H$4,'[1]INTERNAL PARAMETERS-1'!$B$5:$J$44,5,FALSE)*VLOOKUP(OVYLD2_!H$4,'[1]INTERNAL PARAMETERS-1'!$B$5:$J$44,7,FALSE)*OVYLD2_!$F169 + OVYLD1_!H169*(1-VLOOKUP(OVYLD2_!H$4,'[1]INTERNAL PARAMETERS-1'!$B$5:$J$44,5,FALSE))*VLOOKUP(OVYLD2_!H$4,'[1]INTERNAL PARAMETERS-1'!$B$5:$J$44,9,FALSE)*OVYLD2_!$F169</f>
        <v>352.15111680120231</v>
      </c>
      <c r="I169" s="44">
        <f>OVYLD1_!I169*VLOOKUP(OVYLD2_!I$4,'[1]INTERNAL PARAMETERS-1'!$B$5:$J$44,5,FALSE)*VLOOKUP(OVYLD2_!I$4,'[1]INTERNAL PARAMETERS-1'!$B$5:$J$44,7,FALSE)*OVYLD2_!$F169 + OVYLD1_!I169*(1-VLOOKUP(OVYLD2_!I$4,'[1]INTERNAL PARAMETERS-1'!$B$5:$J$44,5,FALSE))*VLOOKUP(OVYLD2_!I$4,'[1]INTERNAL PARAMETERS-1'!$B$5:$J$44,9,FALSE)*OVYLD2_!$F169</f>
        <v>1109.0966539571339</v>
      </c>
      <c r="J169" s="44">
        <f>OVYLD1_!J169*VLOOKUP(OVYLD2_!J$4,'[1]INTERNAL PARAMETERS-1'!$B$5:$J$44,5,FALSE)*VLOOKUP(OVYLD2_!J$4,'[1]INTERNAL PARAMETERS-1'!$B$5:$J$44,7,FALSE)*OVYLD2_!$F169 + OVYLD1_!J169*(1-VLOOKUP(OVYLD2_!J$4,'[1]INTERNAL PARAMETERS-1'!$B$5:$J$44,5,FALSE))*VLOOKUP(OVYLD2_!J$4,'[1]INTERNAL PARAMETERS-1'!$B$5:$J$44,9,FALSE)*OVYLD2_!$F169</f>
        <v>0</v>
      </c>
      <c r="K169" s="44">
        <f>OVYLD1_!K169*VLOOKUP(OVYLD2_!K$4,'[1]INTERNAL PARAMETERS-1'!$B$5:$J$44,5,FALSE)*VLOOKUP(OVYLD2_!K$4,'[1]INTERNAL PARAMETERS-1'!$B$5:$J$44,7,FALSE)*OVYLD2_!$F169 + OVYLD1_!K169*(1-VLOOKUP(OVYLD2_!K$4,'[1]INTERNAL PARAMETERS-1'!$B$5:$J$44,5,FALSE))*VLOOKUP(OVYLD2_!K$4,'[1]INTERNAL PARAMETERS-1'!$B$5:$J$44,9,FALSE)*OVYLD2_!$F169</f>
        <v>0</v>
      </c>
      <c r="L169" s="44">
        <f>OVYLD1_!L169*VLOOKUP(OVYLD2_!L$4,'[1]INTERNAL PARAMETERS-1'!$B$5:$J$44,5,FALSE)*VLOOKUP(OVYLD2_!L$4,'[1]INTERNAL PARAMETERS-1'!$B$5:$J$44,7,FALSE)*OVYLD2_!$F169 + OVYLD1_!L169*(1-VLOOKUP(OVYLD2_!L$4,'[1]INTERNAL PARAMETERS-1'!$B$5:$J$44,5,FALSE))*VLOOKUP(OVYLD2_!L$4,'[1]INTERNAL PARAMETERS-1'!$B$5:$J$44,9,FALSE)*OVYLD2_!$F169</f>
        <v>0</v>
      </c>
      <c r="M169" s="44">
        <f>OVYLD1_!M169*VLOOKUP(OVYLD2_!M$4,'[1]INTERNAL PARAMETERS-1'!$B$5:$J$44,5,FALSE)*VLOOKUP(OVYLD2_!M$4,'[1]INTERNAL PARAMETERS-1'!$B$5:$J$44,7,FALSE)*OVYLD2_!$F169 + OVYLD1_!M169*(1-VLOOKUP(OVYLD2_!M$4,'[1]INTERNAL PARAMETERS-1'!$B$5:$J$44,5,FALSE))*VLOOKUP(OVYLD2_!M$4,'[1]INTERNAL PARAMETERS-1'!$B$5:$J$44,9,FALSE)*OVYLD2_!$F169</f>
        <v>10.14748576880945</v>
      </c>
      <c r="N169" s="44">
        <f>OVYLD1_!N169*VLOOKUP(OVYLD2_!N$4,'[1]INTERNAL PARAMETERS-1'!$B$5:$J$44,5,FALSE)*VLOOKUP(OVYLD2_!N$4,'[1]INTERNAL PARAMETERS-1'!$B$5:$J$44,7,FALSE)*OVYLD2_!$F169 + OVYLD1_!N169*(1-VLOOKUP(OVYLD2_!N$4,'[1]INTERNAL PARAMETERS-1'!$B$5:$J$44,5,FALSE))*VLOOKUP(OVYLD2_!N$4,'[1]INTERNAL PARAMETERS-1'!$B$5:$J$44,9,FALSE)*OVYLD2_!$F169</f>
        <v>4.9687366258475185</v>
      </c>
      <c r="O169" s="44">
        <f>OVYLD1_!O169*VLOOKUP(OVYLD2_!O$4,'[1]INTERNAL PARAMETERS-1'!$B$5:$J$44,5,FALSE)*VLOOKUP(OVYLD2_!O$4,'[1]INTERNAL PARAMETERS-1'!$B$5:$J$44,7,FALSE)*OVYLD2_!$F169 + OVYLD1_!O169*(1-VLOOKUP(OVYLD2_!O$4,'[1]INTERNAL PARAMETERS-1'!$B$5:$J$44,5,FALSE))*VLOOKUP(OVYLD2_!O$4,'[1]INTERNAL PARAMETERS-1'!$B$5:$J$44,9,FALSE)*OVYLD2_!$F169</f>
        <v>0</v>
      </c>
      <c r="P169" s="44">
        <f>OVYLD1_!P169*VLOOKUP(OVYLD2_!P$4,'[1]INTERNAL PARAMETERS-1'!$B$5:$J$44,5,FALSE)*VLOOKUP(OVYLD2_!P$4,'[1]INTERNAL PARAMETERS-1'!$B$5:$J$44,7,FALSE)*OVYLD2_!$F169 + OVYLD1_!P169*(1-VLOOKUP(OVYLD2_!P$4,'[1]INTERNAL PARAMETERS-1'!$B$5:$J$44,5,FALSE))*VLOOKUP(OVYLD2_!P$4,'[1]INTERNAL PARAMETERS-1'!$B$5:$J$44,9,FALSE)*OVYLD2_!$F169</f>
        <v>0</v>
      </c>
      <c r="Q169" s="44">
        <f>OVYLD1_!Q169*VLOOKUP(OVYLD2_!Q$4,'[1]INTERNAL PARAMETERS-1'!$B$5:$J$44,5,FALSE)*VLOOKUP(OVYLD2_!Q$4,'[1]INTERNAL PARAMETERS-1'!$B$5:$J$44,7,FALSE)*OVYLD2_!$F169 + OVYLD1_!Q169*(1-VLOOKUP(OVYLD2_!Q$4,'[1]INTERNAL PARAMETERS-1'!$B$5:$J$44,5,FALSE))*VLOOKUP(OVYLD2_!Q$4,'[1]INTERNAL PARAMETERS-1'!$B$5:$J$44,9,FALSE)*OVYLD2_!$F169</f>
        <v>0</v>
      </c>
      <c r="R169" s="44">
        <f>OVYLD1_!R169*VLOOKUP(OVYLD2_!R$4,'[1]INTERNAL PARAMETERS-1'!$B$5:$J$44,5,FALSE)*VLOOKUP(OVYLD2_!R$4,'[1]INTERNAL PARAMETERS-1'!$B$5:$J$44,7,FALSE)*OVYLD2_!$F169 + OVYLD1_!R169*(1-VLOOKUP(OVYLD2_!R$4,'[1]INTERNAL PARAMETERS-1'!$B$5:$J$44,5,FALSE))*VLOOKUP(OVYLD2_!R$4,'[1]INTERNAL PARAMETERS-1'!$B$5:$J$44,9,FALSE)*OVYLD2_!$F169</f>
        <v>4.4790917476495675</v>
      </c>
      <c r="S169" s="44">
        <f>OVYLD1_!S169*VLOOKUP(OVYLD2_!S$4,'[1]INTERNAL PARAMETERS-1'!$B$5:$J$44,5,FALSE)*VLOOKUP(OVYLD2_!S$4,'[1]INTERNAL PARAMETERS-1'!$B$5:$J$44,7,FALSE)*OVYLD2_!$F169 + OVYLD1_!S169*(1-VLOOKUP(OVYLD2_!S$4,'[1]INTERNAL PARAMETERS-1'!$B$5:$J$44,5,FALSE))*VLOOKUP(OVYLD2_!S$4,'[1]INTERNAL PARAMETERS-1'!$B$5:$J$44,9,FALSE)*OVYLD2_!$F169</f>
        <v>303.54320047821784</v>
      </c>
      <c r="T169" s="44">
        <f>OVYLD1_!T169*VLOOKUP(OVYLD2_!T$4,'[1]INTERNAL PARAMETERS-1'!$B$5:$J$44,5,FALSE)*VLOOKUP(OVYLD2_!T$4,'[1]INTERNAL PARAMETERS-1'!$B$5:$J$44,7,FALSE)*OVYLD2_!$F169 + OVYLD1_!T169*(1-VLOOKUP(OVYLD2_!T$4,'[1]INTERNAL PARAMETERS-1'!$B$5:$J$44,5,FALSE))*VLOOKUP(OVYLD2_!T$4,'[1]INTERNAL PARAMETERS-1'!$B$5:$J$44,9,FALSE)*OVYLD2_!$F169</f>
        <v>16.795413522757169</v>
      </c>
      <c r="U169" s="44">
        <f>OVYLD1_!U169*VLOOKUP(OVYLD2_!U$4,'[1]INTERNAL PARAMETERS-1'!$B$5:$J$44,5,FALSE)*VLOOKUP(OVYLD2_!U$4,'[1]INTERNAL PARAMETERS-1'!$B$5:$J$44,7,FALSE)*OVYLD2_!$F169 + OVYLD1_!U169*(1-VLOOKUP(OVYLD2_!U$4,'[1]INTERNAL PARAMETERS-1'!$B$5:$J$44,5,FALSE))*VLOOKUP(OVYLD2_!U$4,'[1]INTERNAL PARAMETERS-1'!$B$5:$J$44,9,FALSE)*OVYLD2_!$F169</f>
        <v>22.142620494142921</v>
      </c>
      <c r="V169" s="44">
        <f>OVYLD1_!V169*VLOOKUP(OVYLD2_!V$4,'[1]INTERNAL PARAMETERS-1'!$B$5:$J$44,5,FALSE)*VLOOKUP(OVYLD2_!V$4,'[1]INTERNAL PARAMETERS-1'!$B$5:$J$44,7,FALSE)*OVYLD2_!$F169 + OVYLD1_!V169*(1-VLOOKUP(OVYLD2_!V$4,'[1]INTERNAL PARAMETERS-1'!$B$5:$J$44,5,FALSE))*VLOOKUP(OVYLD2_!V$4,'[1]INTERNAL PARAMETERS-1'!$B$5:$J$44,9,FALSE)*OVYLD2_!$F169</f>
        <v>143.09985683324891</v>
      </c>
      <c r="W169" s="44">
        <f>OVYLD1_!W169*VLOOKUP(OVYLD2_!W$4,'[1]INTERNAL PARAMETERS-1'!$B$5:$J$44,5,FALSE)*VLOOKUP(OVYLD2_!W$4,'[1]INTERNAL PARAMETERS-1'!$B$5:$J$44,7,FALSE)*OVYLD2_!$F169 + OVYLD1_!W169*(1-VLOOKUP(OVYLD2_!W$4,'[1]INTERNAL PARAMETERS-1'!$B$5:$J$44,5,FALSE))*VLOOKUP(OVYLD2_!W$4,'[1]INTERNAL PARAMETERS-1'!$B$5:$J$44,9,FALSE)*OVYLD2_!$F169</f>
        <v>0</v>
      </c>
      <c r="X169" s="44">
        <f>OVYLD1_!X169*VLOOKUP(OVYLD2_!X$4,'[1]INTERNAL PARAMETERS-1'!$B$5:$J$44,5,FALSE)*VLOOKUP(OVYLD2_!X$4,'[1]INTERNAL PARAMETERS-1'!$B$5:$J$44,7,FALSE)*OVYLD2_!$F169 + OVYLD1_!X169*(1-VLOOKUP(OVYLD2_!X$4,'[1]INTERNAL PARAMETERS-1'!$B$5:$J$44,5,FALSE))*VLOOKUP(OVYLD2_!X$4,'[1]INTERNAL PARAMETERS-1'!$B$5:$J$44,9,FALSE)*OVYLD2_!$F169</f>
        <v>0</v>
      </c>
      <c r="Y169" s="44">
        <f>OVYLD1_!Y169*VLOOKUP(OVYLD2_!Y$4,'[1]INTERNAL PARAMETERS-1'!$B$5:$J$44,5,FALSE)*VLOOKUP(OVYLD2_!Y$4,'[1]INTERNAL PARAMETERS-1'!$B$5:$J$44,7,FALSE)*OVYLD2_!$F169 + OVYLD1_!Y169*(1-VLOOKUP(OVYLD2_!Y$4,'[1]INTERNAL PARAMETERS-1'!$B$5:$J$44,5,FALSE))*VLOOKUP(OVYLD2_!Y$4,'[1]INTERNAL PARAMETERS-1'!$B$5:$J$44,9,FALSE)*OVYLD2_!$F169</f>
        <v>0</v>
      </c>
      <c r="Z169" s="44">
        <f>OVYLD1_!Z169*VLOOKUP(OVYLD2_!Z$4,'[1]INTERNAL PARAMETERS-1'!$B$5:$J$44,5,FALSE)*VLOOKUP(OVYLD2_!Z$4,'[1]INTERNAL PARAMETERS-1'!$B$5:$J$44,7,FALSE)*OVYLD2_!$F169 + OVYLD1_!Z169*(1-VLOOKUP(OVYLD2_!Z$4,'[1]INTERNAL PARAMETERS-1'!$B$5:$J$44,5,FALSE))*VLOOKUP(OVYLD2_!Z$4,'[1]INTERNAL PARAMETERS-1'!$B$5:$J$44,9,FALSE)*OVYLD2_!$F169</f>
        <v>0</v>
      </c>
      <c r="AA169" s="44">
        <f>OVYLD1_!AA169*VLOOKUP(OVYLD2_!AA$4,'[1]INTERNAL PARAMETERS-1'!$B$5:$J$44,5,FALSE)*VLOOKUP(OVYLD2_!AA$4,'[1]INTERNAL PARAMETERS-1'!$B$5:$J$44,7,FALSE)*OVYLD2_!$F169 + OVYLD1_!AA169*(1-VLOOKUP(OVYLD2_!AA$4,'[1]INTERNAL PARAMETERS-1'!$B$5:$J$44,5,FALSE))*VLOOKUP(OVYLD2_!AA$4,'[1]INTERNAL PARAMETERS-1'!$B$5:$J$44,9,FALSE)*OVYLD2_!$F169</f>
        <v>0</v>
      </c>
      <c r="AB169" s="44">
        <f>OVYLD1_!AB169*VLOOKUP(OVYLD2_!AB$4,'[1]INTERNAL PARAMETERS-1'!$B$5:$J$44,5,FALSE)*VLOOKUP(OVYLD2_!AB$4,'[1]INTERNAL PARAMETERS-1'!$B$5:$J$44,7,FALSE)*OVYLD2_!$F169 + OVYLD1_!AB169*(1-VLOOKUP(OVYLD2_!AB$4,'[1]INTERNAL PARAMETERS-1'!$B$5:$J$44,5,FALSE))*VLOOKUP(OVYLD2_!AB$4,'[1]INTERNAL PARAMETERS-1'!$B$5:$J$44,9,FALSE)*OVYLD2_!$F169</f>
        <v>0</v>
      </c>
      <c r="AC169" s="44">
        <f>OVYLD1_!AC169*VLOOKUP(OVYLD2_!AC$4,'[1]INTERNAL PARAMETERS-1'!$B$5:$J$44,5,FALSE)*VLOOKUP(OVYLD2_!AC$4,'[1]INTERNAL PARAMETERS-1'!$B$5:$J$44,7,FALSE)*OVYLD2_!$F169 + OVYLD1_!AC169*(1-VLOOKUP(OVYLD2_!AC$4,'[1]INTERNAL PARAMETERS-1'!$B$5:$J$44,5,FALSE))*VLOOKUP(OVYLD2_!AC$4,'[1]INTERNAL PARAMETERS-1'!$B$5:$J$44,9,FALSE)*OVYLD2_!$F169</f>
        <v>0</v>
      </c>
      <c r="AD169" s="44">
        <f>OVYLD1_!AD169*VLOOKUP(OVYLD2_!AD$4,'[1]INTERNAL PARAMETERS-1'!$B$5:$J$44,5,FALSE)*VLOOKUP(OVYLD2_!AD$4,'[1]INTERNAL PARAMETERS-1'!$B$5:$J$44,7,FALSE)*OVYLD2_!$F169 + OVYLD1_!AD169*(1-VLOOKUP(OVYLD2_!AD$4,'[1]INTERNAL PARAMETERS-1'!$B$5:$J$44,5,FALSE))*VLOOKUP(OVYLD2_!AD$4,'[1]INTERNAL PARAMETERS-1'!$B$5:$J$44,9,FALSE)*OVYLD2_!$F169</f>
        <v>0</v>
      </c>
      <c r="AE169" s="44">
        <f>OVYLD1_!AE169*VLOOKUP(OVYLD2_!AE$4,'[1]INTERNAL PARAMETERS-1'!$B$5:$J$44,5,FALSE)*VLOOKUP(OVYLD2_!AE$4,'[1]INTERNAL PARAMETERS-1'!$B$5:$J$44,7,FALSE)*OVYLD2_!$F169 + OVYLD1_!AE169*(1-VLOOKUP(OVYLD2_!AE$4,'[1]INTERNAL PARAMETERS-1'!$B$5:$J$44,5,FALSE))*VLOOKUP(OVYLD2_!AE$4,'[1]INTERNAL PARAMETERS-1'!$B$5:$J$44,9,FALSE)*OVYLD2_!$F169</f>
        <v>0</v>
      </c>
      <c r="AF169" s="44">
        <f>OVYLD1_!AF169*VLOOKUP(OVYLD2_!AF$4,'[1]INTERNAL PARAMETERS-1'!$B$5:$J$44,5,FALSE)*VLOOKUP(OVYLD2_!AF$4,'[1]INTERNAL PARAMETERS-1'!$B$5:$J$44,7,FALSE)*OVYLD2_!$F169 + OVYLD1_!AF169*(1-VLOOKUP(OVYLD2_!AF$4,'[1]INTERNAL PARAMETERS-1'!$B$5:$J$44,5,FALSE))*VLOOKUP(OVYLD2_!AF$4,'[1]INTERNAL PARAMETERS-1'!$B$5:$J$44,9,FALSE)*OVYLD2_!$F169</f>
        <v>2.7286791886202937</v>
      </c>
      <c r="AG169" s="44">
        <f>OVYLD1_!AG169*VLOOKUP(OVYLD2_!AG$4,'[1]INTERNAL PARAMETERS-1'!$B$5:$J$44,5,FALSE)*VLOOKUP(OVYLD2_!AG$4,'[1]INTERNAL PARAMETERS-1'!$B$5:$J$44,7,FALSE)*OVYLD2_!$F169 + OVYLD1_!AG169*(1-VLOOKUP(OVYLD2_!AG$4,'[1]INTERNAL PARAMETERS-1'!$B$5:$J$44,5,FALSE))*VLOOKUP(OVYLD2_!AG$4,'[1]INTERNAL PARAMETERS-1'!$B$5:$J$44,9,FALSE)*OVYLD2_!$F169</f>
        <v>17.216508905028025</v>
      </c>
      <c r="AH169" s="44">
        <f>OVYLD1_!AH169*VLOOKUP(OVYLD2_!AH$4,'[1]INTERNAL PARAMETERS-1'!$B$5:$J$44,5,FALSE)*VLOOKUP(OVYLD2_!AH$4,'[1]INTERNAL PARAMETERS-1'!$B$5:$J$44,7,FALSE)*OVYLD2_!$F169 + OVYLD1_!AH169*(1-VLOOKUP(OVYLD2_!AH$4,'[1]INTERNAL PARAMETERS-1'!$B$5:$J$44,5,FALSE))*VLOOKUP(OVYLD2_!AH$4,'[1]INTERNAL PARAMETERS-1'!$B$5:$J$44,9,FALSE)*OVYLD2_!$F169</f>
        <v>0</v>
      </c>
      <c r="AI169" s="44">
        <f>OVYLD1_!AI169*VLOOKUP(OVYLD2_!AI$4,'[1]INTERNAL PARAMETERS-1'!$B$5:$J$44,5,FALSE)*VLOOKUP(OVYLD2_!AI$4,'[1]INTERNAL PARAMETERS-1'!$B$5:$J$44,7,FALSE)*OVYLD2_!$F169 + OVYLD1_!AI169*(1-VLOOKUP(OVYLD2_!AI$4,'[1]INTERNAL PARAMETERS-1'!$B$5:$J$44,5,FALSE))*VLOOKUP(OVYLD2_!AI$4,'[1]INTERNAL PARAMETERS-1'!$B$5:$J$44,9,FALSE)*OVYLD2_!$F169</f>
        <v>0.34983066520772998</v>
      </c>
      <c r="AJ169" s="44">
        <f>OVYLD1_!AJ169*VLOOKUP(OVYLD2_!AJ$4,'[1]INTERNAL PARAMETERS-1'!$B$5:$J$44,5,FALSE)*VLOOKUP(OVYLD2_!AJ$4,'[1]INTERNAL PARAMETERS-1'!$B$5:$J$44,7,FALSE)*OVYLD2_!$F169 + OVYLD1_!AJ169*(1-VLOOKUP(OVYLD2_!AJ$4,'[1]INTERNAL PARAMETERS-1'!$B$5:$J$44,5,FALSE))*VLOOKUP(OVYLD2_!AJ$4,'[1]INTERNAL PARAMETERS-1'!$B$5:$J$44,9,FALSE)*OVYLD2_!$F169</f>
        <v>0</v>
      </c>
      <c r="AK169" s="44">
        <f>OVYLD1_!AK169*VLOOKUP(OVYLD2_!AK$4,'[1]INTERNAL PARAMETERS-1'!$B$5:$J$44,5,FALSE)*VLOOKUP(OVYLD2_!AK$4,'[1]INTERNAL PARAMETERS-1'!$B$5:$J$44,7,FALSE)*OVYLD2_!$F169 + OVYLD1_!AK169*(1-VLOOKUP(OVYLD2_!AK$4,'[1]INTERNAL PARAMETERS-1'!$B$5:$J$44,5,FALSE))*VLOOKUP(OVYLD2_!AK$4,'[1]INTERNAL PARAMETERS-1'!$B$5:$J$44,9,FALSE)*OVYLD2_!$F169</f>
        <v>0</v>
      </c>
      <c r="AL169" s="44">
        <f>OVYLD1_!AL169*VLOOKUP(OVYLD2_!AL$4,'[1]INTERNAL PARAMETERS-1'!$B$5:$J$44,5,FALSE)*VLOOKUP(OVYLD2_!AL$4,'[1]INTERNAL PARAMETERS-1'!$B$5:$J$44,7,FALSE)*OVYLD2_!$F169 + OVYLD1_!AL169*(1-VLOOKUP(OVYLD2_!AL$4,'[1]INTERNAL PARAMETERS-1'!$B$5:$J$44,5,FALSE))*VLOOKUP(OVYLD2_!AL$4,'[1]INTERNAL PARAMETERS-1'!$B$5:$J$44,9,FALSE)*OVYLD2_!$F169</f>
        <v>0</v>
      </c>
      <c r="AM169" s="44">
        <f>OVYLD1_!AM169*VLOOKUP(OVYLD2_!AM$4,'[1]INTERNAL PARAMETERS-1'!$B$5:$J$44,5,FALSE)*VLOOKUP(OVYLD2_!AM$4,'[1]INTERNAL PARAMETERS-1'!$B$5:$J$44,7,FALSE)*OVYLD2_!$F169 + OVYLD1_!AM169*(1-VLOOKUP(OVYLD2_!AM$4,'[1]INTERNAL PARAMETERS-1'!$B$5:$J$44,5,FALSE))*VLOOKUP(OVYLD2_!AM$4,'[1]INTERNAL PARAMETERS-1'!$B$5:$J$44,9,FALSE)*OVYLD2_!$F169</f>
        <v>0</v>
      </c>
      <c r="AN169" s="44">
        <f>OVYLD1_!AN169*VLOOKUP(OVYLD2_!AN$4,'[1]INTERNAL PARAMETERS-1'!$B$5:$J$44,5,FALSE)*VLOOKUP(OVYLD2_!AN$4,'[1]INTERNAL PARAMETERS-1'!$B$5:$J$44,7,FALSE)*OVYLD2_!$F169 + OVYLD1_!AN169*(1-VLOOKUP(OVYLD2_!AN$4,'[1]INTERNAL PARAMETERS-1'!$B$5:$J$44,5,FALSE))*VLOOKUP(OVYLD2_!AN$4,'[1]INTERNAL PARAMETERS-1'!$B$5:$J$44,9,FALSE)*OVYLD2_!$F169</f>
        <v>0</v>
      </c>
      <c r="AO169" s="44">
        <f>OVYLD1_!AO169*VLOOKUP(OVYLD2_!AO$4,'[1]INTERNAL PARAMETERS-1'!$B$5:$J$44,5,FALSE)*VLOOKUP(OVYLD2_!AO$4,'[1]INTERNAL PARAMETERS-1'!$B$5:$J$44,7,FALSE)*OVYLD2_!$F169 + OVYLD1_!AO169*(1-VLOOKUP(OVYLD2_!AO$4,'[1]INTERNAL PARAMETERS-1'!$B$5:$J$44,5,FALSE))*VLOOKUP(OVYLD2_!AO$4,'[1]INTERNAL PARAMETERS-1'!$B$5:$J$44,9,FALSE)*OVYLD2_!$F169</f>
        <v>0</v>
      </c>
      <c r="AP169" s="44">
        <f>OVYLD1_!AP169*VLOOKUP(OVYLD2_!AP$4,'[1]INTERNAL PARAMETERS-1'!$B$5:$J$44,5,FALSE)*VLOOKUP(OVYLD2_!AP$4,'[1]INTERNAL PARAMETERS-1'!$B$5:$J$44,7,FALSE)*OVYLD2_!$F169 + OVYLD1_!AP169*(1-VLOOKUP(OVYLD2_!AP$4,'[1]INTERNAL PARAMETERS-1'!$B$5:$J$44,5,FALSE))*VLOOKUP(OVYLD2_!AP$4,'[1]INTERNAL PARAMETERS-1'!$B$5:$J$44,9,FALSE)*OVYLD2_!$F169</f>
        <v>0</v>
      </c>
      <c r="AQ169" s="44">
        <f>OVYLD1_!AQ169*VLOOKUP(OVYLD2_!AQ$4,'[1]INTERNAL PARAMETERS-1'!$B$5:$J$44,5,FALSE)*VLOOKUP(OVYLD2_!AQ$4,'[1]INTERNAL PARAMETERS-1'!$B$5:$J$44,7,FALSE)*OVYLD2_!$F169 + OVYLD1_!AQ169*(1-VLOOKUP(OVYLD2_!AQ$4,'[1]INTERNAL PARAMETERS-1'!$B$5:$J$44,5,FALSE))*VLOOKUP(OVYLD2_!AQ$4,'[1]INTERNAL PARAMETERS-1'!$B$5:$J$44,9,FALSE)*OVYLD2_!$F169</f>
        <v>0</v>
      </c>
      <c r="AR169" s="44">
        <f>OVYLD1_!AR169*VLOOKUP(OVYLD2_!AR$4,'[1]INTERNAL PARAMETERS-1'!$B$5:$J$44,5,FALSE)*VLOOKUP(OVYLD2_!AR$4,'[1]INTERNAL PARAMETERS-1'!$B$5:$J$44,7,FALSE)*OVYLD2_!$F169 + OVYLD1_!AR169*(1-VLOOKUP(OVYLD2_!AR$4,'[1]INTERNAL PARAMETERS-1'!$B$5:$J$44,5,FALSE))*VLOOKUP(OVYLD2_!AR$4,'[1]INTERNAL PARAMETERS-1'!$B$5:$J$44,9,FALSE)*OVYLD2_!$F169</f>
        <v>0</v>
      </c>
      <c r="AS169" s="44">
        <f>OVYLD1_!AS169*VLOOKUP(OVYLD2_!AS$4,'[1]INTERNAL PARAMETERS-1'!$B$5:$J$44,5,FALSE)*VLOOKUP(OVYLD2_!AS$4,'[1]INTERNAL PARAMETERS-1'!$B$5:$J$44,7,FALSE)*OVYLD2_!$F169 + OVYLD1_!AS169*(1-VLOOKUP(OVYLD2_!AS$4,'[1]INTERNAL PARAMETERS-1'!$B$5:$J$44,5,FALSE))*VLOOKUP(OVYLD2_!AS$4,'[1]INTERNAL PARAMETERS-1'!$B$5:$J$44,9,FALSE)*OVYLD2_!$F169</f>
        <v>0</v>
      </c>
      <c r="AT169" s="43">
        <f>OVYLD1_!AT169*VLOOKUP(OVYLD2_!AT$4,'[1]INTERNAL PARAMETERS-1'!$B$5:$J$44,5,FALSE)*VLOOKUP(OVYLD2_!AT$4,'[1]INTERNAL PARAMETERS-1'!$B$5:$J$44,7,FALSE)*OVYLD2_!$F169 + OVYLD1_!AT169*(1-VLOOKUP(OVYLD2_!AT$4,'[1]INTERNAL PARAMETERS-1'!$B$5:$J$44,5,FALSE))*VLOOKUP(OVYLD2_!AT$4,'[1]INTERNAL PARAMETERS-1'!$B$5:$J$44,9,FALSE)*OVYLD2_!$F169</f>
        <v>0</v>
      </c>
      <c r="AU169" s="45">
        <f>OVYLD1_!AU169*VLOOKUP(OVYLD2_!AU$4,'[1]INTERNAL PARAMETERS-1'!$B$5:$J$44,5,FALSE)*VLOOKUP(OVYLD2_!AU$4,'[1]INTERNAL PARAMETERS-1'!$B$5:$J$44,6,FALSE)*VLOOKUP(OVYLD2_!AU$4,'[1]INTERNAL PARAMETERS-1'!$B$5:$J$44,3,FALSE) + OVYLD1_!AU169*(1-VLOOKUP(OVYLD2_!AU$4,'[1]INTERNAL PARAMETERS-1'!$B$5:$J$44,5,FALSE))*VLOOKUP(OVYLD2_!AU$4,'[1]INTERNAL PARAMETERS-1'!$B$5:$J$44,8,FALSE)*VLOOKUP(OVYLD2_!AU$4,'[1]INTERNAL PARAMETERS-1'!$B$5:$J$44,3,FALSE)</f>
        <v>0</v>
      </c>
      <c r="AV169" s="44">
        <f>OVYLD1_!AV169*VLOOKUP(OVYLD2_!AV$4,'[1]INTERNAL PARAMETERS-1'!$B$5:$J$44,5,FALSE)*VLOOKUP(OVYLD2_!AV$4,'[1]INTERNAL PARAMETERS-1'!$B$5:$J$44,6,FALSE)*VLOOKUP(OVYLD2_!AV$4,'[1]INTERNAL PARAMETERS-1'!$B$5:$J$44,3,FALSE) + OVYLD1_!AV169*(1-VLOOKUP(OVYLD2_!AV$4,'[1]INTERNAL PARAMETERS-1'!$B$5:$J$44,5,FALSE))*VLOOKUP(OVYLD2_!AV$4,'[1]INTERNAL PARAMETERS-1'!$B$5:$J$44,8,FALSE)*VLOOKUP(OVYLD2_!AV$4,'[1]INTERNAL PARAMETERS-1'!$B$5:$J$44,3,FALSE)</f>
        <v>0</v>
      </c>
      <c r="AW169" s="44">
        <f>OVYLD1_!AW169*VLOOKUP(OVYLD2_!AW$4,'[1]INTERNAL PARAMETERS-1'!$B$5:$J$44,5,FALSE)*VLOOKUP(OVYLD2_!AW$4,'[1]INTERNAL PARAMETERS-1'!$B$5:$J$44,6,FALSE)*VLOOKUP(OVYLD2_!AW$4,'[1]INTERNAL PARAMETERS-1'!$B$5:$J$44,3,FALSE) + OVYLD1_!AW169*(1-VLOOKUP(OVYLD2_!AW$4,'[1]INTERNAL PARAMETERS-1'!$B$5:$J$44,5,FALSE))*VLOOKUP(OVYLD2_!AW$4,'[1]INTERNAL PARAMETERS-1'!$B$5:$J$44,8,FALSE)*VLOOKUP(OVYLD2_!AW$4,'[1]INTERNAL PARAMETERS-1'!$B$5:$J$44,3,FALSE)</f>
        <v>17.747311317507819</v>
      </c>
      <c r="AX169" s="44">
        <f>OVYLD1_!AX169*VLOOKUP(OVYLD2_!AX$4,'[1]INTERNAL PARAMETERS-1'!$B$5:$J$44,5,FALSE)*VLOOKUP(OVYLD2_!AX$4,'[1]INTERNAL PARAMETERS-1'!$B$5:$J$44,6,FALSE)*VLOOKUP(OVYLD2_!AX$4,'[1]INTERNAL PARAMETERS-1'!$B$5:$J$44,3,FALSE) + OVYLD1_!AX169*(1-VLOOKUP(OVYLD2_!AX$4,'[1]INTERNAL PARAMETERS-1'!$B$5:$J$44,5,FALSE))*VLOOKUP(OVYLD2_!AX$4,'[1]INTERNAL PARAMETERS-1'!$B$5:$J$44,8,FALSE)*VLOOKUP(OVYLD2_!AX$4,'[1]INTERNAL PARAMETERS-1'!$B$5:$J$44,3,FALSE)</f>
        <v>0</v>
      </c>
      <c r="AY169" s="44">
        <f>OVYLD1_!AY169*VLOOKUP(OVYLD2_!AY$4,'[1]INTERNAL PARAMETERS-1'!$B$5:$J$44,5,FALSE)*VLOOKUP(OVYLD2_!AY$4,'[1]INTERNAL PARAMETERS-1'!$B$5:$J$44,6,FALSE)*VLOOKUP(OVYLD2_!AY$4,'[1]INTERNAL PARAMETERS-1'!$B$5:$J$44,3,FALSE) + OVYLD1_!AY169*(1-VLOOKUP(OVYLD2_!AY$4,'[1]INTERNAL PARAMETERS-1'!$B$5:$J$44,5,FALSE))*VLOOKUP(OVYLD2_!AY$4,'[1]INTERNAL PARAMETERS-1'!$B$5:$J$44,8,FALSE)*VLOOKUP(OVYLD2_!AY$4,'[1]INTERNAL PARAMETERS-1'!$B$5:$J$44,3,FALSE)</f>
        <v>0</v>
      </c>
      <c r="AZ169" s="44">
        <f>OVYLD1_!AZ169*VLOOKUP(OVYLD2_!AZ$4,'[1]INTERNAL PARAMETERS-1'!$B$5:$J$44,5,FALSE)*VLOOKUP(OVYLD2_!AZ$4,'[1]INTERNAL PARAMETERS-1'!$B$5:$J$44,6,FALSE)*VLOOKUP(OVYLD2_!AZ$4,'[1]INTERNAL PARAMETERS-1'!$B$5:$J$44,3,FALSE) + OVYLD1_!AZ169*(1-VLOOKUP(OVYLD2_!AZ$4,'[1]INTERNAL PARAMETERS-1'!$B$5:$J$44,5,FALSE))*VLOOKUP(OVYLD2_!AZ$4,'[1]INTERNAL PARAMETERS-1'!$B$5:$J$44,8,FALSE)*VLOOKUP(OVYLD2_!AZ$4,'[1]INTERNAL PARAMETERS-1'!$B$5:$J$44,3,FALSE)</f>
        <v>0</v>
      </c>
      <c r="BA169" s="44">
        <f>OVYLD1_!BA169*VLOOKUP(OVYLD2_!BA$4,'[1]INTERNAL PARAMETERS-1'!$B$5:$J$44,5,FALSE)*VLOOKUP(OVYLD2_!BA$4,'[1]INTERNAL PARAMETERS-1'!$B$5:$J$44,6,FALSE)*VLOOKUP(OVYLD2_!BA$4,'[1]INTERNAL PARAMETERS-1'!$B$5:$J$44,3,FALSE) + OVYLD1_!BA169*(1-VLOOKUP(OVYLD2_!BA$4,'[1]INTERNAL PARAMETERS-1'!$B$5:$J$44,5,FALSE))*VLOOKUP(OVYLD2_!BA$4,'[1]INTERNAL PARAMETERS-1'!$B$5:$J$44,8,FALSE)*VLOOKUP(OVYLD2_!BA$4,'[1]INTERNAL PARAMETERS-1'!$B$5:$J$44,3,FALSE)</f>
        <v>1.6229892159864483</v>
      </c>
      <c r="BB169" s="44">
        <f>OVYLD1_!BB169*VLOOKUP(OVYLD2_!BB$4,'[1]INTERNAL PARAMETERS-1'!$B$5:$J$44,5,FALSE)*VLOOKUP(OVYLD2_!BB$4,'[1]INTERNAL PARAMETERS-1'!$B$5:$J$44,6,FALSE)*VLOOKUP(OVYLD2_!BB$4,'[1]INTERNAL PARAMETERS-1'!$B$5:$J$44,3,FALSE) + OVYLD1_!BB169*(1-VLOOKUP(OVYLD2_!BB$4,'[1]INTERNAL PARAMETERS-1'!$B$5:$J$44,5,FALSE))*VLOOKUP(OVYLD2_!BB$4,'[1]INTERNAL PARAMETERS-1'!$B$5:$J$44,8,FALSE)*VLOOKUP(OVYLD2_!BB$4,'[1]INTERNAL PARAMETERS-1'!$B$5:$J$44,3,FALSE)</f>
        <v>3.9661069600549808</v>
      </c>
      <c r="BC169" s="44">
        <f>OVYLD1_!BC169*VLOOKUP(OVYLD2_!BC$4,'[1]INTERNAL PARAMETERS-1'!$B$5:$J$44,5,FALSE)*VLOOKUP(OVYLD2_!BC$4,'[1]INTERNAL PARAMETERS-1'!$B$5:$J$44,6,FALSE)*VLOOKUP(OVYLD2_!BC$4,'[1]INTERNAL PARAMETERS-1'!$B$5:$J$44,3,FALSE) + OVYLD1_!BC169*(1-VLOOKUP(OVYLD2_!BC$4,'[1]INTERNAL PARAMETERS-1'!$B$5:$J$44,5,FALSE))*VLOOKUP(OVYLD2_!BC$4,'[1]INTERNAL PARAMETERS-1'!$B$5:$J$44,8,FALSE)*VLOOKUP(OVYLD2_!BC$4,'[1]INTERNAL PARAMETERS-1'!$B$5:$J$44,3,FALSE)</f>
        <v>1.1584637004656329</v>
      </c>
      <c r="BD169" s="44">
        <f>OVYLD1_!BD169*VLOOKUP(OVYLD2_!BD$4,'[1]INTERNAL PARAMETERS-1'!$B$5:$J$44,5,FALSE)*VLOOKUP(OVYLD2_!BD$4,'[1]INTERNAL PARAMETERS-1'!$B$5:$J$44,6,FALSE)*VLOOKUP(OVYLD2_!BD$4,'[1]INTERNAL PARAMETERS-1'!$B$5:$J$44,3,FALSE) + OVYLD1_!BD169*(1-VLOOKUP(OVYLD2_!BD$4,'[1]INTERNAL PARAMETERS-1'!$B$5:$J$44,5,FALSE))*VLOOKUP(OVYLD2_!BD$4,'[1]INTERNAL PARAMETERS-1'!$B$5:$J$44,8,FALSE)*VLOOKUP(OVYLD2_!BD$4,'[1]INTERNAL PARAMETERS-1'!$B$5:$J$44,3,FALSE)</f>
        <v>3.3120139468349934</v>
      </c>
      <c r="BE169" s="44">
        <f>OVYLD1_!BE169*VLOOKUP(OVYLD2_!BE$4,'[1]INTERNAL PARAMETERS-1'!$B$5:$J$44,5,FALSE)*VLOOKUP(OVYLD2_!BE$4,'[1]INTERNAL PARAMETERS-1'!$B$5:$J$44,6,FALSE)*VLOOKUP(OVYLD2_!BE$4,'[1]INTERNAL PARAMETERS-1'!$B$5:$J$44,3,FALSE) + OVYLD1_!BE169*(1-VLOOKUP(OVYLD2_!BE$4,'[1]INTERNAL PARAMETERS-1'!$B$5:$J$44,5,FALSE))*VLOOKUP(OVYLD2_!BE$4,'[1]INTERNAL PARAMETERS-1'!$B$5:$J$44,8,FALSE)*VLOOKUP(OVYLD2_!BE$4,'[1]INTERNAL PARAMETERS-1'!$B$5:$J$44,3,FALSE)</f>
        <v>3.7659059152605825</v>
      </c>
      <c r="BF169" s="44">
        <f>OVYLD1_!BF169*VLOOKUP(OVYLD2_!BF$4,'[1]INTERNAL PARAMETERS-1'!$B$5:$J$44,5,FALSE)*VLOOKUP(OVYLD2_!BF$4,'[1]INTERNAL PARAMETERS-1'!$B$5:$J$44,6,FALSE)*VLOOKUP(OVYLD2_!BF$4,'[1]INTERNAL PARAMETERS-1'!$B$5:$J$44,3,FALSE) + OVYLD1_!BF169*(1-VLOOKUP(OVYLD2_!BF$4,'[1]INTERNAL PARAMETERS-1'!$B$5:$J$44,5,FALSE))*VLOOKUP(OVYLD2_!BF$4,'[1]INTERNAL PARAMETERS-1'!$B$5:$J$44,8,FALSE)*VLOOKUP(OVYLD2_!BF$4,'[1]INTERNAL PARAMETERS-1'!$B$5:$J$44,3,FALSE)</f>
        <v>0</v>
      </c>
      <c r="BG169" s="44">
        <f>OVYLD1_!BG169*VLOOKUP(OVYLD2_!BG$4,'[1]INTERNAL PARAMETERS-1'!$B$5:$J$44,5,FALSE)*VLOOKUP(OVYLD2_!BG$4,'[1]INTERNAL PARAMETERS-1'!$B$5:$J$44,6,FALSE)*VLOOKUP(OVYLD2_!BG$4,'[1]INTERNAL PARAMETERS-1'!$B$5:$J$44,3,FALSE) + OVYLD1_!BG169*(1-VLOOKUP(OVYLD2_!BG$4,'[1]INTERNAL PARAMETERS-1'!$B$5:$J$44,5,FALSE))*VLOOKUP(OVYLD2_!BG$4,'[1]INTERNAL PARAMETERS-1'!$B$5:$J$44,8,FALSE)*VLOOKUP(OVYLD2_!BG$4,'[1]INTERNAL PARAMETERS-1'!$B$5:$J$44,3,FALSE)</f>
        <v>6.1354542144839375</v>
      </c>
      <c r="BH169" s="44">
        <f>OVYLD1_!BH169*VLOOKUP(OVYLD2_!BH$4,'[1]INTERNAL PARAMETERS-1'!$B$5:$J$44,5,FALSE)*VLOOKUP(OVYLD2_!BH$4,'[1]INTERNAL PARAMETERS-1'!$B$5:$J$44,6,FALSE)*VLOOKUP(OVYLD2_!BH$4,'[1]INTERNAL PARAMETERS-1'!$B$5:$J$44,3,FALSE) + OVYLD1_!BH169*(1-VLOOKUP(OVYLD2_!BH$4,'[1]INTERNAL PARAMETERS-1'!$B$5:$J$44,5,FALSE))*VLOOKUP(OVYLD2_!BH$4,'[1]INTERNAL PARAMETERS-1'!$B$5:$J$44,8,FALSE)*VLOOKUP(OVYLD2_!BH$4,'[1]INTERNAL PARAMETERS-1'!$B$5:$J$44,3,FALSE)</f>
        <v>7.0671685539577802E-3</v>
      </c>
      <c r="BI169" s="44">
        <f>OVYLD1_!BI169*VLOOKUP(OVYLD2_!BI$4,'[1]INTERNAL PARAMETERS-1'!$B$5:$J$44,5,FALSE)*VLOOKUP(OVYLD2_!BI$4,'[1]INTERNAL PARAMETERS-1'!$B$5:$J$44,6,FALSE)*VLOOKUP(OVYLD2_!BI$4,'[1]INTERNAL PARAMETERS-1'!$B$5:$J$44,3,FALSE) + OVYLD1_!BI169*(1-VLOOKUP(OVYLD2_!BI$4,'[1]INTERNAL PARAMETERS-1'!$B$5:$J$44,5,FALSE))*VLOOKUP(OVYLD2_!BI$4,'[1]INTERNAL PARAMETERS-1'!$B$5:$J$44,8,FALSE)*VLOOKUP(OVYLD2_!BI$4,'[1]INTERNAL PARAMETERS-1'!$B$5:$J$44,3,FALSE)</f>
        <v>0</v>
      </c>
      <c r="BJ169" s="44">
        <f>OVYLD1_!BJ169*VLOOKUP(OVYLD2_!BJ$4,'[1]INTERNAL PARAMETERS-1'!$B$5:$J$44,5,FALSE)*VLOOKUP(OVYLD2_!BJ$4,'[1]INTERNAL PARAMETERS-1'!$B$5:$J$44,6,FALSE)*VLOOKUP(OVYLD2_!BJ$4,'[1]INTERNAL PARAMETERS-1'!$B$5:$J$44,3,FALSE) + OVYLD1_!BJ169*(1-VLOOKUP(OVYLD2_!BJ$4,'[1]INTERNAL PARAMETERS-1'!$B$5:$J$44,5,FALSE))*VLOOKUP(OVYLD2_!BJ$4,'[1]INTERNAL PARAMETERS-1'!$B$5:$J$44,8,FALSE)*VLOOKUP(OVYLD2_!BJ$4,'[1]INTERNAL PARAMETERS-1'!$B$5:$J$44,3,FALSE)</f>
        <v>1.1734731761596224</v>
      </c>
      <c r="BK169" s="44">
        <f>OVYLD1_!BK169*VLOOKUP(OVYLD2_!BK$4,'[1]INTERNAL PARAMETERS-1'!$B$5:$J$44,5,FALSE)*VLOOKUP(OVYLD2_!BK$4,'[1]INTERNAL PARAMETERS-1'!$B$5:$J$44,6,FALSE)*VLOOKUP(OVYLD2_!BK$4,'[1]INTERNAL PARAMETERS-1'!$B$5:$J$44,3,FALSE) + OVYLD1_!BK169*(1-VLOOKUP(OVYLD2_!BK$4,'[1]INTERNAL PARAMETERS-1'!$B$5:$J$44,5,FALSE))*VLOOKUP(OVYLD2_!BK$4,'[1]INTERNAL PARAMETERS-1'!$B$5:$J$44,8,FALSE)*VLOOKUP(OVYLD2_!BK$4,'[1]INTERNAL PARAMETERS-1'!$B$5:$J$44,3,FALSE)</f>
        <v>0.81545528392027755</v>
      </c>
      <c r="BL169" s="44">
        <f>OVYLD1_!BL169*VLOOKUP(OVYLD2_!BL$4,'[1]INTERNAL PARAMETERS-1'!$B$5:$J$44,5,FALSE)*VLOOKUP(OVYLD2_!BL$4,'[1]INTERNAL PARAMETERS-1'!$B$5:$J$44,6,FALSE)*VLOOKUP(OVYLD2_!BL$4,'[1]INTERNAL PARAMETERS-1'!$B$5:$J$44,3,FALSE) + OVYLD1_!BL169*(1-VLOOKUP(OVYLD2_!BL$4,'[1]INTERNAL PARAMETERS-1'!$B$5:$J$44,5,FALSE))*VLOOKUP(OVYLD2_!BL$4,'[1]INTERNAL PARAMETERS-1'!$B$5:$J$44,8,FALSE)*VLOOKUP(OVYLD2_!BL$4,'[1]INTERNAL PARAMETERS-1'!$B$5:$J$44,3,FALSE)</f>
        <v>1.073114219496818</v>
      </c>
      <c r="BM169" s="44">
        <f>OVYLD1_!BM169*VLOOKUP(OVYLD2_!BM$4,'[1]INTERNAL PARAMETERS-1'!$B$5:$J$44,5,FALSE)*VLOOKUP(OVYLD2_!BM$4,'[1]INTERNAL PARAMETERS-1'!$B$5:$J$44,6,FALSE)*VLOOKUP(OVYLD2_!BM$4,'[1]INTERNAL PARAMETERS-1'!$B$5:$J$44,3,FALSE) + OVYLD1_!BM169*(1-VLOOKUP(OVYLD2_!BM$4,'[1]INTERNAL PARAMETERS-1'!$B$5:$J$44,5,FALSE))*VLOOKUP(OVYLD2_!BM$4,'[1]INTERNAL PARAMETERS-1'!$B$5:$J$44,8,FALSE)*VLOOKUP(OVYLD2_!BM$4,'[1]INTERNAL PARAMETERS-1'!$B$5:$J$44,3,FALSE)</f>
        <v>8.986646432810512E-2</v>
      </c>
      <c r="BN169" s="44">
        <f>OVYLD1_!BN169*VLOOKUP(OVYLD2_!BN$4,'[1]INTERNAL PARAMETERS-1'!$B$5:$J$44,5,FALSE)*VLOOKUP(OVYLD2_!BN$4,'[1]INTERNAL PARAMETERS-1'!$B$5:$J$44,6,FALSE)*VLOOKUP(OVYLD2_!BN$4,'[1]INTERNAL PARAMETERS-1'!$B$5:$J$44,3,FALSE) + OVYLD1_!BN169*(1-VLOOKUP(OVYLD2_!BN$4,'[1]INTERNAL PARAMETERS-1'!$B$5:$J$44,5,FALSE))*VLOOKUP(OVYLD2_!BN$4,'[1]INTERNAL PARAMETERS-1'!$B$5:$J$44,8,FALSE)*VLOOKUP(OVYLD2_!BN$4,'[1]INTERNAL PARAMETERS-1'!$B$5:$J$44,3,FALSE)</f>
        <v>1.3899221601861436</v>
      </c>
      <c r="BO169" s="44">
        <f>OVYLD1_!BO169*VLOOKUP(OVYLD2_!BO$4,'[1]INTERNAL PARAMETERS-1'!$B$5:$J$44,5,FALSE)*VLOOKUP(OVYLD2_!BO$4,'[1]INTERNAL PARAMETERS-1'!$B$5:$J$44,6,FALSE)*VLOOKUP(OVYLD2_!BO$4,'[1]INTERNAL PARAMETERS-1'!$B$5:$J$44,3,FALSE) + OVYLD1_!BO169*(1-VLOOKUP(OVYLD2_!BO$4,'[1]INTERNAL PARAMETERS-1'!$B$5:$J$44,5,FALSE))*VLOOKUP(OVYLD2_!BO$4,'[1]INTERNAL PARAMETERS-1'!$B$5:$J$44,8,FALSE)*VLOOKUP(OVYLD2_!BO$4,'[1]INTERNAL PARAMETERS-1'!$B$5:$J$44,3,FALSE)</f>
        <v>1.6157373927782637</v>
      </c>
      <c r="BP169" s="44">
        <f>OVYLD1_!BP169*VLOOKUP(OVYLD2_!BP$4,'[1]INTERNAL PARAMETERS-1'!$B$5:$J$44,5,FALSE)*VLOOKUP(OVYLD2_!BP$4,'[1]INTERNAL PARAMETERS-1'!$B$5:$J$44,6,FALSE)*VLOOKUP(OVYLD2_!BP$4,'[1]INTERNAL PARAMETERS-1'!$B$5:$J$44,3,FALSE) + OVYLD1_!BP169*(1-VLOOKUP(OVYLD2_!BP$4,'[1]INTERNAL PARAMETERS-1'!$B$5:$J$44,5,FALSE))*VLOOKUP(OVYLD2_!BP$4,'[1]INTERNAL PARAMETERS-1'!$B$5:$J$44,8,FALSE)*VLOOKUP(OVYLD2_!BP$4,'[1]INTERNAL PARAMETERS-1'!$B$5:$J$44,3,FALSE)</f>
        <v>5.2973720815121139E-2</v>
      </c>
      <c r="BQ169" s="44">
        <f>OVYLD1_!BQ169*VLOOKUP(OVYLD2_!BQ$4,'[1]INTERNAL PARAMETERS-1'!$B$5:$J$44,5,FALSE)*VLOOKUP(OVYLD2_!BQ$4,'[1]INTERNAL PARAMETERS-1'!$B$5:$J$44,6,FALSE)*VLOOKUP(OVYLD2_!BQ$4,'[1]INTERNAL PARAMETERS-1'!$B$5:$J$44,3,FALSE) + OVYLD1_!BQ169*(1-VLOOKUP(OVYLD2_!BQ$4,'[1]INTERNAL PARAMETERS-1'!$B$5:$J$44,5,FALSE))*VLOOKUP(OVYLD2_!BQ$4,'[1]INTERNAL PARAMETERS-1'!$B$5:$J$44,8,FALSE)*VLOOKUP(OVYLD2_!BQ$4,'[1]INTERNAL PARAMETERS-1'!$B$5:$J$44,3,FALSE)</f>
        <v>2.7207412136501024</v>
      </c>
      <c r="BR169" s="44">
        <f>OVYLD1_!BR169*VLOOKUP(OVYLD2_!BR$4,'[1]INTERNAL PARAMETERS-1'!$B$5:$J$44,5,FALSE)*VLOOKUP(OVYLD2_!BR$4,'[1]INTERNAL PARAMETERS-1'!$B$5:$J$44,6,FALSE)*VLOOKUP(OVYLD2_!BR$4,'[1]INTERNAL PARAMETERS-1'!$B$5:$J$44,3,FALSE) + OVYLD1_!BR169*(1-VLOOKUP(OVYLD2_!BR$4,'[1]INTERNAL PARAMETERS-1'!$B$5:$J$44,5,FALSE))*VLOOKUP(OVYLD2_!BR$4,'[1]INTERNAL PARAMETERS-1'!$B$5:$J$44,8,FALSE)*VLOOKUP(OVYLD2_!BR$4,'[1]INTERNAL PARAMETERS-1'!$B$5:$J$44,3,FALSE)</f>
        <v>9.1247196377391371E-2</v>
      </c>
      <c r="BS169" s="44">
        <f>OVYLD1_!BS169*VLOOKUP(OVYLD2_!BS$4,'[1]INTERNAL PARAMETERS-1'!$B$5:$J$44,5,FALSE)*VLOOKUP(OVYLD2_!BS$4,'[1]INTERNAL PARAMETERS-1'!$B$5:$J$44,6,FALSE)*VLOOKUP(OVYLD2_!BS$4,'[1]INTERNAL PARAMETERS-1'!$B$5:$J$44,3,FALSE) + OVYLD1_!BS169*(1-VLOOKUP(OVYLD2_!BS$4,'[1]INTERNAL PARAMETERS-1'!$B$5:$J$44,5,FALSE))*VLOOKUP(OVYLD2_!BS$4,'[1]INTERNAL PARAMETERS-1'!$B$5:$J$44,8,FALSE)*VLOOKUP(OVYLD2_!BS$4,'[1]INTERNAL PARAMETERS-1'!$B$5:$J$44,3,FALSE)</f>
        <v>5.8558119914661182E-3</v>
      </c>
      <c r="BT169" s="44">
        <f>OVYLD1_!BT169*VLOOKUP(OVYLD2_!BT$4,'[1]INTERNAL PARAMETERS-1'!$B$5:$J$44,5,FALSE)*VLOOKUP(OVYLD2_!BT$4,'[1]INTERNAL PARAMETERS-1'!$B$5:$J$44,6,FALSE)*VLOOKUP(OVYLD2_!BT$4,'[1]INTERNAL PARAMETERS-1'!$B$5:$J$44,3,FALSE) + OVYLD1_!BT169*(1-VLOOKUP(OVYLD2_!BT$4,'[1]INTERNAL PARAMETERS-1'!$B$5:$J$44,5,FALSE))*VLOOKUP(OVYLD2_!BT$4,'[1]INTERNAL PARAMETERS-1'!$B$5:$J$44,8,FALSE)*VLOOKUP(OVYLD2_!BT$4,'[1]INTERNAL PARAMETERS-1'!$B$5:$J$44,3,FALSE)</f>
        <v>0</v>
      </c>
      <c r="BU169" s="44">
        <f>OVYLD1_!BU169*VLOOKUP(OVYLD2_!BU$4,'[1]INTERNAL PARAMETERS-1'!$B$5:$J$44,5,FALSE)*VLOOKUP(OVYLD2_!BU$4,'[1]INTERNAL PARAMETERS-1'!$B$5:$J$44,6,FALSE)*VLOOKUP(OVYLD2_!BU$4,'[1]INTERNAL PARAMETERS-1'!$B$5:$J$44,3,FALSE) + OVYLD1_!BU169*(1-VLOOKUP(OVYLD2_!BU$4,'[1]INTERNAL PARAMETERS-1'!$B$5:$J$44,5,FALSE))*VLOOKUP(OVYLD2_!BU$4,'[1]INTERNAL PARAMETERS-1'!$B$5:$J$44,8,FALSE)*VLOOKUP(OVYLD2_!BU$4,'[1]INTERNAL PARAMETERS-1'!$B$5:$J$44,3,FALSE)</f>
        <v>0</v>
      </c>
      <c r="BV169" s="44">
        <f>OVYLD1_!BV169*VLOOKUP(OVYLD2_!BV$4,'[1]INTERNAL PARAMETERS-1'!$B$5:$J$44,5,FALSE)*VLOOKUP(OVYLD2_!BV$4,'[1]INTERNAL PARAMETERS-1'!$B$5:$J$44,6,FALSE)*VLOOKUP(OVYLD2_!BV$4,'[1]INTERNAL PARAMETERS-1'!$B$5:$J$44,3,FALSE) + OVYLD1_!BV169*(1-VLOOKUP(OVYLD2_!BV$4,'[1]INTERNAL PARAMETERS-1'!$B$5:$J$44,5,FALSE))*VLOOKUP(OVYLD2_!BV$4,'[1]INTERNAL PARAMETERS-1'!$B$5:$J$44,8,FALSE)*VLOOKUP(OVYLD2_!BV$4,'[1]INTERNAL PARAMETERS-1'!$B$5:$J$44,3,FALSE)</f>
        <v>0</v>
      </c>
      <c r="BW169" s="44">
        <f>OVYLD1_!BW169*VLOOKUP(OVYLD2_!BW$4,'[1]INTERNAL PARAMETERS-1'!$B$5:$J$44,5,FALSE)*VLOOKUP(OVYLD2_!BW$4,'[1]INTERNAL PARAMETERS-1'!$B$5:$J$44,6,FALSE)*VLOOKUP(OVYLD2_!BW$4,'[1]INTERNAL PARAMETERS-1'!$B$5:$J$44,3,FALSE) + OVYLD1_!BW169*(1-VLOOKUP(OVYLD2_!BW$4,'[1]INTERNAL PARAMETERS-1'!$B$5:$J$44,5,FALSE))*VLOOKUP(OVYLD2_!BW$4,'[1]INTERNAL PARAMETERS-1'!$B$5:$J$44,8,FALSE)*VLOOKUP(OVYLD2_!BW$4,'[1]INTERNAL PARAMETERS-1'!$B$5:$J$44,3,FALSE)</f>
        <v>0</v>
      </c>
      <c r="BX169" s="44">
        <f>OVYLD1_!BX169*VLOOKUP(OVYLD2_!BX$4,'[1]INTERNAL PARAMETERS-1'!$B$5:$J$44,5,FALSE)*VLOOKUP(OVYLD2_!BX$4,'[1]INTERNAL PARAMETERS-1'!$B$5:$J$44,6,FALSE)*VLOOKUP(OVYLD2_!BX$4,'[1]INTERNAL PARAMETERS-1'!$B$5:$J$44,3,FALSE) + OVYLD1_!BX169*(1-VLOOKUP(OVYLD2_!BX$4,'[1]INTERNAL PARAMETERS-1'!$B$5:$J$44,5,FALSE))*VLOOKUP(OVYLD2_!BX$4,'[1]INTERNAL PARAMETERS-1'!$B$5:$J$44,8,FALSE)*VLOOKUP(OVYLD2_!BX$4,'[1]INTERNAL PARAMETERS-1'!$B$5:$J$44,3,FALSE)</f>
        <v>0</v>
      </c>
      <c r="BY169" s="44">
        <f>OVYLD1_!BY169*VLOOKUP(OVYLD2_!BY$4,'[1]INTERNAL PARAMETERS-1'!$B$5:$J$44,5,FALSE)*VLOOKUP(OVYLD2_!BY$4,'[1]INTERNAL PARAMETERS-1'!$B$5:$J$44,6,FALSE)*VLOOKUP(OVYLD2_!BY$4,'[1]INTERNAL PARAMETERS-1'!$B$5:$J$44,3,FALSE) + OVYLD1_!BY169*(1-VLOOKUP(OVYLD2_!BY$4,'[1]INTERNAL PARAMETERS-1'!$B$5:$J$44,5,FALSE))*VLOOKUP(OVYLD2_!BY$4,'[1]INTERNAL PARAMETERS-1'!$B$5:$J$44,8,FALSE)*VLOOKUP(OVYLD2_!BY$4,'[1]INTERNAL PARAMETERS-1'!$B$5:$J$44,3,FALSE)</f>
        <v>0</v>
      </c>
      <c r="BZ169" s="44">
        <f>OVYLD1_!BZ169*VLOOKUP(OVYLD2_!BZ$4,'[1]INTERNAL PARAMETERS-1'!$B$5:$J$44,5,FALSE)*VLOOKUP(OVYLD2_!BZ$4,'[1]INTERNAL PARAMETERS-1'!$B$5:$J$44,6,FALSE)*VLOOKUP(OVYLD2_!BZ$4,'[1]INTERNAL PARAMETERS-1'!$B$5:$J$44,3,FALSE) + OVYLD1_!BZ169*(1-VLOOKUP(OVYLD2_!BZ$4,'[1]INTERNAL PARAMETERS-1'!$B$5:$J$44,5,FALSE))*VLOOKUP(OVYLD2_!BZ$4,'[1]INTERNAL PARAMETERS-1'!$B$5:$J$44,8,FALSE)*VLOOKUP(OVYLD2_!BZ$4,'[1]INTERNAL PARAMETERS-1'!$B$5:$J$44,3,FALSE)</f>
        <v>8.3761978378250508E-3</v>
      </c>
      <c r="CA169" s="44">
        <f>OVYLD1_!CA169*VLOOKUP(OVYLD2_!CA$4,'[1]INTERNAL PARAMETERS-1'!$B$5:$J$44,5,FALSE)*VLOOKUP(OVYLD2_!CA$4,'[1]INTERNAL PARAMETERS-1'!$B$5:$J$44,6,FALSE)*VLOOKUP(OVYLD2_!CA$4,'[1]INTERNAL PARAMETERS-1'!$B$5:$J$44,3,FALSE) + OVYLD1_!CA169*(1-VLOOKUP(OVYLD2_!CA$4,'[1]INTERNAL PARAMETERS-1'!$B$5:$J$44,5,FALSE))*VLOOKUP(OVYLD2_!CA$4,'[1]INTERNAL PARAMETERS-1'!$B$5:$J$44,8,FALSE)*VLOOKUP(OVYLD2_!CA$4,'[1]INTERNAL PARAMETERS-1'!$B$5:$J$44,3,FALSE)</f>
        <v>0</v>
      </c>
      <c r="CB169" s="44">
        <f>OVYLD1_!CB169*VLOOKUP(OVYLD2_!CB$4,'[1]INTERNAL PARAMETERS-1'!$B$5:$J$44,5,FALSE)*VLOOKUP(OVYLD2_!CB$4,'[1]INTERNAL PARAMETERS-1'!$B$5:$J$44,6,FALSE)*VLOOKUP(OVYLD2_!CB$4,'[1]INTERNAL PARAMETERS-1'!$B$5:$J$44,3,FALSE) + OVYLD1_!CB169*(1-VLOOKUP(OVYLD2_!CB$4,'[1]INTERNAL PARAMETERS-1'!$B$5:$J$44,5,FALSE))*VLOOKUP(OVYLD2_!CB$4,'[1]INTERNAL PARAMETERS-1'!$B$5:$J$44,8,FALSE)*VLOOKUP(OVYLD2_!CB$4,'[1]INTERNAL PARAMETERS-1'!$B$5:$J$44,3,FALSE)</f>
        <v>0</v>
      </c>
      <c r="CC169" s="44">
        <f>OVYLD1_!CC169*VLOOKUP(OVYLD2_!CC$4,'[1]INTERNAL PARAMETERS-1'!$B$5:$J$44,5,FALSE)*VLOOKUP(OVYLD2_!CC$4,'[1]INTERNAL PARAMETERS-1'!$B$5:$J$44,6,FALSE)*VLOOKUP(OVYLD2_!CC$4,'[1]INTERNAL PARAMETERS-1'!$B$5:$J$44,3,FALSE) + OVYLD1_!CC169*(1-VLOOKUP(OVYLD2_!CC$4,'[1]INTERNAL PARAMETERS-1'!$B$5:$J$44,5,FALSE))*VLOOKUP(OVYLD2_!CC$4,'[1]INTERNAL PARAMETERS-1'!$B$5:$J$44,8,FALSE)*VLOOKUP(OVYLD2_!CC$4,'[1]INTERNAL PARAMETERS-1'!$B$5:$J$44,3,FALSE)</f>
        <v>2.0067616249429158E-2</v>
      </c>
      <c r="CD169" s="44">
        <f>OVYLD1_!CD169*VLOOKUP(OVYLD2_!CD$4,'[1]INTERNAL PARAMETERS-1'!$B$5:$J$44,5,FALSE)*VLOOKUP(OVYLD2_!CD$4,'[1]INTERNAL PARAMETERS-1'!$B$5:$J$44,6,FALSE)*VLOOKUP(OVYLD2_!CD$4,'[1]INTERNAL PARAMETERS-1'!$B$5:$J$44,3,FALSE) + OVYLD1_!CD169*(1-VLOOKUP(OVYLD2_!CD$4,'[1]INTERNAL PARAMETERS-1'!$B$5:$J$44,5,FALSE))*VLOOKUP(OVYLD2_!CD$4,'[1]INTERNAL PARAMETERS-1'!$B$5:$J$44,8,FALSE)*VLOOKUP(OVYLD2_!CD$4,'[1]INTERNAL PARAMETERS-1'!$B$5:$J$44,3,FALSE)</f>
        <v>5.8457991511116213E-2</v>
      </c>
      <c r="CE169" s="44">
        <f>OVYLD1_!CE169*VLOOKUP(OVYLD2_!CE$4,'[1]INTERNAL PARAMETERS-1'!$B$5:$J$44,5,FALSE)*VLOOKUP(OVYLD2_!CE$4,'[1]INTERNAL PARAMETERS-1'!$B$5:$J$44,6,FALSE)*VLOOKUP(OVYLD2_!CE$4,'[1]INTERNAL PARAMETERS-1'!$B$5:$J$44,3,FALSE) + OVYLD1_!CE169*(1-VLOOKUP(OVYLD2_!CE$4,'[1]INTERNAL PARAMETERS-1'!$B$5:$J$44,5,FALSE))*VLOOKUP(OVYLD2_!CE$4,'[1]INTERNAL PARAMETERS-1'!$B$5:$J$44,8,FALSE)*VLOOKUP(OVYLD2_!CE$4,'[1]INTERNAL PARAMETERS-1'!$B$5:$J$44,3,FALSE)</f>
        <v>0.11462321867527885</v>
      </c>
      <c r="CF169" s="44">
        <f>OVYLD1_!CF169*VLOOKUP(OVYLD2_!CF$4,'[1]INTERNAL PARAMETERS-1'!$B$5:$J$44,5,FALSE)*VLOOKUP(OVYLD2_!CF$4,'[1]INTERNAL PARAMETERS-1'!$B$5:$J$44,6,FALSE)*VLOOKUP(OVYLD2_!CF$4,'[1]INTERNAL PARAMETERS-1'!$B$5:$J$44,3,FALSE) + OVYLD1_!CF169*(1-VLOOKUP(OVYLD2_!CF$4,'[1]INTERNAL PARAMETERS-1'!$B$5:$J$44,5,FALSE))*VLOOKUP(OVYLD2_!CF$4,'[1]INTERNAL PARAMETERS-1'!$B$5:$J$44,8,FALSE)*VLOOKUP(OVYLD2_!CF$4,'[1]INTERNAL PARAMETERS-1'!$B$5:$J$44,3,FALSE)</f>
        <v>0.26132368552150026</v>
      </c>
      <c r="CG169" s="44">
        <f>OVYLD1_!CG169*VLOOKUP(OVYLD2_!CG$4,'[1]INTERNAL PARAMETERS-1'!$B$5:$J$44,5,FALSE)*VLOOKUP(OVYLD2_!CG$4,'[1]INTERNAL PARAMETERS-1'!$B$5:$J$44,6,FALSE)*VLOOKUP(OVYLD2_!CG$4,'[1]INTERNAL PARAMETERS-1'!$B$5:$J$44,3,FALSE) + OVYLD1_!CG169*(1-VLOOKUP(OVYLD2_!CG$4,'[1]INTERNAL PARAMETERS-1'!$B$5:$J$44,5,FALSE))*VLOOKUP(OVYLD2_!CG$4,'[1]INTERNAL PARAMETERS-1'!$B$5:$J$44,8,FALSE)*VLOOKUP(OVYLD2_!CG$4,'[1]INTERNAL PARAMETERS-1'!$B$5:$J$44,3,FALSE)</f>
        <v>0</v>
      </c>
      <c r="CH169" s="43">
        <f>OVYLD1_!CH169*VLOOKUP(OVYLD2_!CH$4,'[1]INTERNAL PARAMETERS-1'!$B$5:$J$44,5,FALSE)*VLOOKUP(OVYLD2_!CH$4,'[1]INTERNAL PARAMETERS-1'!$B$5:$J$44,6,FALSE)*VLOOKUP(OVYLD2_!CH$4,'[1]INTERNAL PARAMETERS-1'!$B$5:$J$44,3,FALSE) + OVYLD1_!CH169*(1-VLOOKUP(OVYLD2_!CH$4,'[1]INTERNAL PARAMETERS-1'!$B$5:$J$44,5,FALSE))*VLOOKUP(OVYLD2_!CH$4,'[1]INTERNAL PARAMETERS-1'!$B$5:$J$44,8,FALSE)*VLOOKUP(OVYLD2_!CH$4,'[1]INTERNAL PARAMETERS-1'!$B$5:$J$44,3,FALSE)</f>
        <v>0</v>
      </c>
      <c r="CJ169" s="45">
        <f t="shared" si="4"/>
        <v>2687.4523294335017</v>
      </c>
      <c r="CK169" s="43">
        <f t="shared" si="5"/>
        <v>47.206547788646816</v>
      </c>
    </row>
    <row r="170" spans="2:89" x14ac:dyDescent="0.5">
      <c r="B170" s="58" t="s">
        <v>8</v>
      </c>
      <c r="C170" s="57" t="s">
        <v>63</v>
      </c>
      <c r="D170" s="57" t="s">
        <v>77</v>
      </c>
      <c r="E170" s="128">
        <f>OVERALL2021!AI170</f>
        <v>9684.9269999999997</v>
      </c>
      <c r="F170" s="56">
        <f>'[1]INTERNAL PARAMETERS-1'!M8</f>
        <v>68.824999999999989</v>
      </c>
      <c r="G170" s="45">
        <f>OVYLD1_!G170*VLOOKUP(OVYLD2_!G$4,'[1]INTERNAL PARAMETERS-1'!$B$5:$J$44,5,FALSE)*VLOOKUP(OVYLD2_!G$4,'[1]INTERNAL PARAMETERS-1'!$B$5:$J$44,7,FALSE)*OVYLD2_!$F170 + OVYLD1_!G170*(1-VLOOKUP(OVYLD2_!G$4,'[1]INTERNAL PARAMETERS-1'!$B$5:$J$44,5,FALSE))*VLOOKUP(OVYLD2_!G$4,'[1]INTERNAL PARAMETERS-1'!$B$5:$J$44,9,FALSE)*OVYLD2_!$F170</f>
        <v>1836.6933392684609</v>
      </c>
      <c r="H170" s="44">
        <f>OVYLD1_!H170*VLOOKUP(OVYLD2_!H$4,'[1]INTERNAL PARAMETERS-1'!$B$5:$J$44,5,FALSE)*VLOOKUP(OVYLD2_!H$4,'[1]INTERNAL PARAMETERS-1'!$B$5:$J$44,7,FALSE)*OVYLD2_!$F170 + OVYLD1_!H170*(1-VLOOKUP(OVYLD2_!H$4,'[1]INTERNAL PARAMETERS-1'!$B$5:$J$44,5,FALSE))*VLOOKUP(OVYLD2_!H$4,'[1]INTERNAL PARAMETERS-1'!$B$5:$J$44,9,FALSE)*OVYLD2_!$F170</f>
        <v>997.86128716219025</v>
      </c>
      <c r="I170" s="44">
        <f>OVYLD1_!I170*VLOOKUP(OVYLD2_!I$4,'[1]INTERNAL PARAMETERS-1'!$B$5:$J$44,5,FALSE)*VLOOKUP(OVYLD2_!I$4,'[1]INTERNAL PARAMETERS-1'!$B$5:$J$44,7,FALSE)*OVYLD2_!$F170 + OVYLD1_!I170*(1-VLOOKUP(OVYLD2_!I$4,'[1]INTERNAL PARAMETERS-1'!$B$5:$J$44,5,FALSE))*VLOOKUP(OVYLD2_!I$4,'[1]INTERNAL PARAMETERS-1'!$B$5:$J$44,9,FALSE)*OVYLD2_!$F170</f>
        <v>2088.7502528395198</v>
      </c>
      <c r="J170" s="44">
        <f>OVYLD1_!J170*VLOOKUP(OVYLD2_!J$4,'[1]INTERNAL PARAMETERS-1'!$B$5:$J$44,5,FALSE)*VLOOKUP(OVYLD2_!J$4,'[1]INTERNAL PARAMETERS-1'!$B$5:$J$44,7,FALSE)*OVYLD2_!$F170 + OVYLD1_!J170*(1-VLOOKUP(OVYLD2_!J$4,'[1]INTERNAL PARAMETERS-1'!$B$5:$J$44,5,FALSE))*VLOOKUP(OVYLD2_!J$4,'[1]INTERNAL PARAMETERS-1'!$B$5:$J$44,9,FALSE)*OVYLD2_!$F170</f>
        <v>0</v>
      </c>
      <c r="K170" s="44">
        <f>OVYLD1_!K170*VLOOKUP(OVYLD2_!K$4,'[1]INTERNAL PARAMETERS-1'!$B$5:$J$44,5,FALSE)*VLOOKUP(OVYLD2_!K$4,'[1]INTERNAL PARAMETERS-1'!$B$5:$J$44,7,FALSE)*OVYLD2_!$F170 + OVYLD1_!K170*(1-VLOOKUP(OVYLD2_!K$4,'[1]INTERNAL PARAMETERS-1'!$B$5:$J$44,5,FALSE))*VLOOKUP(OVYLD2_!K$4,'[1]INTERNAL PARAMETERS-1'!$B$5:$J$44,9,FALSE)*OVYLD2_!$F170</f>
        <v>0</v>
      </c>
      <c r="L170" s="44">
        <f>OVYLD1_!L170*VLOOKUP(OVYLD2_!L$4,'[1]INTERNAL PARAMETERS-1'!$B$5:$J$44,5,FALSE)*VLOOKUP(OVYLD2_!L$4,'[1]INTERNAL PARAMETERS-1'!$B$5:$J$44,7,FALSE)*OVYLD2_!$F170 + OVYLD1_!L170*(1-VLOOKUP(OVYLD2_!L$4,'[1]INTERNAL PARAMETERS-1'!$B$5:$J$44,5,FALSE))*VLOOKUP(OVYLD2_!L$4,'[1]INTERNAL PARAMETERS-1'!$B$5:$J$44,9,FALSE)*OVYLD2_!$F170</f>
        <v>11.374266879624599</v>
      </c>
      <c r="M170" s="44">
        <f>OVYLD1_!M170*VLOOKUP(OVYLD2_!M$4,'[1]INTERNAL PARAMETERS-1'!$B$5:$J$44,5,FALSE)*VLOOKUP(OVYLD2_!M$4,'[1]INTERNAL PARAMETERS-1'!$B$5:$J$44,7,FALSE)*OVYLD2_!$F170 + OVYLD1_!M170*(1-VLOOKUP(OVYLD2_!M$4,'[1]INTERNAL PARAMETERS-1'!$B$5:$J$44,5,FALSE))*VLOOKUP(OVYLD2_!M$4,'[1]INTERNAL PARAMETERS-1'!$B$5:$J$44,9,FALSE)*OVYLD2_!$F170</f>
        <v>14.664612189627208</v>
      </c>
      <c r="N170" s="44">
        <f>OVYLD1_!N170*VLOOKUP(OVYLD2_!N$4,'[1]INTERNAL PARAMETERS-1'!$B$5:$J$44,5,FALSE)*VLOOKUP(OVYLD2_!N$4,'[1]INTERNAL PARAMETERS-1'!$B$5:$J$44,7,FALSE)*OVYLD2_!$F170 + OVYLD1_!N170*(1-VLOOKUP(OVYLD2_!N$4,'[1]INTERNAL PARAMETERS-1'!$B$5:$J$44,5,FALSE))*VLOOKUP(OVYLD2_!N$4,'[1]INTERNAL PARAMETERS-1'!$B$5:$J$44,9,FALSE)*OVYLD2_!$F170</f>
        <v>9.3339277702798427</v>
      </c>
      <c r="O170" s="44">
        <f>OVYLD1_!O170*VLOOKUP(OVYLD2_!O$4,'[1]INTERNAL PARAMETERS-1'!$B$5:$J$44,5,FALSE)*VLOOKUP(OVYLD2_!O$4,'[1]INTERNAL PARAMETERS-1'!$B$5:$J$44,7,FALSE)*OVYLD2_!$F170 + OVYLD1_!O170*(1-VLOOKUP(OVYLD2_!O$4,'[1]INTERNAL PARAMETERS-1'!$B$5:$J$44,5,FALSE))*VLOOKUP(OVYLD2_!O$4,'[1]INTERNAL PARAMETERS-1'!$B$5:$J$44,9,FALSE)*OVYLD2_!$F170</f>
        <v>0</v>
      </c>
      <c r="P170" s="44">
        <f>OVYLD1_!P170*VLOOKUP(OVYLD2_!P$4,'[1]INTERNAL PARAMETERS-1'!$B$5:$J$44,5,FALSE)*VLOOKUP(OVYLD2_!P$4,'[1]INTERNAL PARAMETERS-1'!$B$5:$J$44,7,FALSE)*OVYLD2_!$F170 + OVYLD1_!P170*(1-VLOOKUP(OVYLD2_!P$4,'[1]INTERNAL PARAMETERS-1'!$B$5:$J$44,5,FALSE))*VLOOKUP(OVYLD2_!P$4,'[1]INTERNAL PARAMETERS-1'!$B$5:$J$44,9,FALSE)*OVYLD2_!$F170</f>
        <v>0</v>
      </c>
      <c r="Q170" s="44">
        <f>OVYLD1_!Q170*VLOOKUP(OVYLD2_!Q$4,'[1]INTERNAL PARAMETERS-1'!$B$5:$J$44,5,FALSE)*VLOOKUP(OVYLD2_!Q$4,'[1]INTERNAL PARAMETERS-1'!$B$5:$J$44,7,FALSE)*OVYLD2_!$F170 + OVYLD1_!Q170*(1-VLOOKUP(OVYLD2_!Q$4,'[1]INTERNAL PARAMETERS-1'!$B$5:$J$44,5,FALSE))*VLOOKUP(OVYLD2_!Q$4,'[1]INTERNAL PARAMETERS-1'!$B$5:$J$44,9,FALSE)*OVYLD2_!$F170</f>
        <v>0</v>
      </c>
      <c r="R170" s="44">
        <f>OVYLD1_!R170*VLOOKUP(OVYLD2_!R$4,'[1]INTERNAL PARAMETERS-1'!$B$5:$J$44,5,FALSE)*VLOOKUP(OVYLD2_!R$4,'[1]INTERNAL PARAMETERS-1'!$B$5:$J$44,7,FALSE)*OVYLD2_!$F170 + OVYLD1_!R170*(1-VLOOKUP(OVYLD2_!R$4,'[1]INTERNAL PARAMETERS-1'!$B$5:$J$44,5,FALSE))*VLOOKUP(OVYLD2_!R$4,'[1]INTERNAL PARAMETERS-1'!$B$5:$J$44,9,FALSE)*OVYLD2_!$F170</f>
        <v>9.4396283311352391</v>
      </c>
      <c r="S170" s="44">
        <f>OVYLD1_!S170*VLOOKUP(OVYLD2_!S$4,'[1]INTERNAL PARAMETERS-1'!$B$5:$J$44,5,FALSE)*VLOOKUP(OVYLD2_!S$4,'[1]INTERNAL PARAMETERS-1'!$B$5:$J$44,7,FALSE)*OVYLD2_!$F170 + OVYLD1_!S170*(1-VLOOKUP(OVYLD2_!S$4,'[1]INTERNAL PARAMETERS-1'!$B$5:$J$44,5,FALSE))*VLOOKUP(OVYLD2_!S$4,'[1]INTERNAL PARAMETERS-1'!$B$5:$J$44,9,FALSE)*OVYLD2_!$F170</f>
        <v>390.26143506463296</v>
      </c>
      <c r="T170" s="44">
        <f>OVYLD1_!T170*VLOOKUP(OVYLD2_!T$4,'[1]INTERNAL PARAMETERS-1'!$B$5:$J$44,5,FALSE)*VLOOKUP(OVYLD2_!T$4,'[1]INTERNAL PARAMETERS-1'!$B$5:$J$44,7,FALSE)*OVYLD2_!$F170 + OVYLD1_!T170*(1-VLOOKUP(OVYLD2_!T$4,'[1]INTERNAL PARAMETERS-1'!$B$5:$J$44,5,FALSE))*VLOOKUP(OVYLD2_!T$4,'[1]INTERNAL PARAMETERS-1'!$B$5:$J$44,9,FALSE)*OVYLD2_!$F170</f>
        <v>27.811762264736092</v>
      </c>
      <c r="U170" s="44">
        <f>OVYLD1_!U170*VLOOKUP(OVYLD2_!U$4,'[1]INTERNAL PARAMETERS-1'!$B$5:$J$44,5,FALSE)*VLOOKUP(OVYLD2_!U$4,'[1]INTERNAL PARAMETERS-1'!$B$5:$J$44,7,FALSE)*OVYLD2_!$F170 + OVYLD1_!U170*(1-VLOOKUP(OVYLD2_!U$4,'[1]INTERNAL PARAMETERS-1'!$B$5:$J$44,5,FALSE))*VLOOKUP(OVYLD2_!U$4,'[1]INTERNAL PARAMETERS-1'!$B$5:$J$44,9,FALSE)*OVYLD2_!$F170</f>
        <v>30.475223094412843</v>
      </c>
      <c r="V170" s="44">
        <f>OVYLD1_!V170*VLOOKUP(OVYLD2_!V$4,'[1]INTERNAL PARAMETERS-1'!$B$5:$J$44,5,FALSE)*VLOOKUP(OVYLD2_!V$4,'[1]INTERNAL PARAMETERS-1'!$B$5:$J$44,7,FALSE)*OVYLD2_!$F170 + OVYLD1_!V170*(1-VLOOKUP(OVYLD2_!V$4,'[1]INTERNAL PARAMETERS-1'!$B$5:$J$44,5,FALSE))*VLOOKUP(OVYLD2_!V$4,'[1]INTERNAL PARAMETERS-1'!$B$5:$J$44,9,FALSE)*OVYLD2_!$F170</f>
        <v>228.8819047946827</v>
      </c>
      <c r="W170" s="44">
        <f>OVYLD1_!W170*VLOOKUP(OVYLD2_!W$4,'[1]INTERNAL PARAMETERS-1'!$B$5:$J$44,5,FALSE)*VLOOKUP(OVYLD2_!W$4,'[1]INTERNAL PARAMETERS-1'!$B$5:$J$44,7,FALSE)*OVYLD2_!$F170 + OVYLD1_!W170*(1-VLOOKUP(OVYLD2_!W$4,'[1]INTERNAL PARAMETERS-1'!$B$5:$J$44,5,FALSE))*VLOOKUP(OVYLD2_!W$4,'[1]INTERNAL PARAMETERS-1'!$B$5:$J$44,9,FALSE)*OVYLD2_!$F170</f>
        <v>0</v>
      </c>
      <c r="X170" s="44">
        <f>OVYLD1_!X170*VLOOKUP(OVYLD2_!X$4,'[1]INTERNAL PARAMETERS-1'!$B$5:$J$44,5,FALSE)*VLOOKUP(OVYLD2_!X$4,'[1]INTERNAL PARAMETERS-1'!$B$5:$J$44,7,FALSE)*OVYLD2_!$F170 + OVYLD1_!X170*(1-VLOOKUP(OVYLD2_!X$4,'[1]INTERNAL PARAMETERS-1'!$B$5:$J$44,5,FALSE))*VLOOKUP(OVYLD2_!X$4,'[1]INTERNAL PARAMETERS-1'!$B$5:$J$44,9,FALSE)*OVYLD2_!$F170</f>
        <v>0</v>
      </c>
      <c r="Y170" s="44">
        <f>OVYLD1_!Y170*VLOOKUP(OVYLD2_!Y$4,'[1]INTERNAL PARAMETERS-1'!$B$5:$J$44,5,FALSE)*VLOOKUP(OVYLD2_!Y$4,'[1]INTERNAL PARAMETERS-1'!$B$5:$J$44,7,FALSE)*OVYLD2_!$F170 + OVYLD1_!Y170*(1-VLOOKUP(OVYLD2_!Y$4,'[1]INTERNAL PARAMETERS-1'!$B$5:$J$44,5,FALSE))*VLOOKUP(OVYLD2_!Y$4,'[1]INTERNAL PARAMETERS-1'!$B$5:$J$44,9,FALSE)*OVYLD2_!$F170</f>
        <v>0</v>
      </c>
      <c r="Z170" s="44">
        <f>OVYLD1_!Z170*VLOOKUP(OVYLD2_!Z$4,'[1]INTERNAL PARAMETERS-1'!$B$5:$J$44,5,FALSE)*VLOOKUP(OVYLD2_!Z$4,'[1]INTERNAL PARAMETERS-1'!$B$5:$J$44,7,FALSE)*OVYLD2_!$F170 + OVYLD1_!Z170*(1-VLOOKUP(OVYLD2_!Z$4,'[1]INTERNAL PARAMETERS-1'!$B$5:$J$44,5,FALSE))*VLOOKUP(OVYLD2_!Z$4,'[1]INTERNAL PARAMETERS-1'!$B$5:$J$44,9,FALSE)*OVYLD2_!$F170</f>
        <v>0</v>
      </c>
      <c r="AA170" s="44">
        <f>OVYLD1_!AA170*VLOOKUP(OVYLD2_!AA$4,'[1]INTERNAL PARAMETERS-1'!$B$5:$J$44,5,FALSE)*VLOOKUP(OVYLD2_!AA$4,'[1]INTERNAL PARAMETERS-1'!$B$5:$J$44,7,FALSE)*OVYLD2_!$F170 + OVYLD1_!AA170*(1-VLOOKUP(OVYLD2_!AA$4,'[1]INTERNAL PARAMETERS-1'!$B$5:$J$44,5,FALSE))*VLOOKUP(OVYLD2_!AA$4,'[1]INTERNAL PARAMETERS-1'!$B$5:$J$44,9,FALSE)*OVYLD2_!$F170</f>
        <v>0</v>
      </c>
      <c r="AB170" s="44">
        <f>OVYLD1_!AB170*VLOOKUP(OVYLD2_!AB$4,'[1]INTERNAL PARAMETERS-1'!$B$5:$J$44,5,FALSE)*VLOOKUP(OVYLD2_!AB$4,'[1]INTERNAL PARAMETERS-1'!$B$5:$J$44,7,FALSE)*OVYLD2_!$F170 + OVYLD1_!AB170*(1-VLOOKUP(OVYLD2_!AB$4,'[1]INTERNAL PARAMETERS-1'!$B$5:$J$44,5,FALSE))*VLOOKUP(OVYLD2_!AB$4,'[1]INTERNAL PARAMETERS-1'!$B$5:$J$44,9,FALSE)*OVYLD2_!$F170</f>
        <v>0</v>
      </c>
      <c r="AC170" s="44">
        <f>OVYLD1_!AC170*VLOOKUP(OVYLD2_!AC$4,'[1]INTERNAL PARAMETERS-1'!$B$5:$J$44,5,FALSE)*VLOOKUP(OVYLD2_!AC$4,'[1]INTERNAL PARAMETERS-1'!$B$5:$J$44,7,FALSE)*OVYLD2_!$F170 + OVYLD1_!AC170*(1-VLOOKUP(OVYLD2_!AC$4,'[1]INTERNAL PARAMETERS-1'!$B$5:$J$44,5,FALSE))*VLOOKUP(OVYLD2_!AC$4,'[1]INTERNAL PARAMETERS-1'!$B$5:$J$44,9,FALSE)*OVYLD2_!$F170</f>
        <v>0</v>
      </c>
      <c r="AD170" s="44">
        <f>OVYLD1_!AD170*VLOOKUP(OVYLD2_!AD$4,'[1]INTERNAL PARAMETERS-1'!$B$5:$J$44,5,FALSE)*VLOOKUP(OVYLD2_!AD$4,'[1]INTERNAL PARAMETERS-1'!$B$5:$J$44,7,FALSE)*OVYLD2_!$F170 + OVYLD1_!AD170*(1-VLOOKUP(OVYLD2_!AD$4,'[1]INTERNAL PARAMETERS-1'!$B$5:$J$44,5,FALSE))*VLOOKUP(OVYLD2_!AD$4,'[1]INTERNAL PARAMETERS-1'!$B$5:$J$44,9,FALSE)*OVYLD2_!$F170</f>
        <v>0</v>
      </c>
      <c r="AE170" s="44">
        <f>OVYLD1_!AE170*VLOOKUP(OVYLD2_!AE$4,'[1]INTERNAL PARAMETERS-1'!$B$5:$J$44,5,FALSE)*VLOOKUP(OVYLD2_!AE$4,'[1]INTERNAL PARAMETERS-1'!$B$5:$J$44,7,FALSE)*OVYLD2_!$F170 + OVYLD1_!AE170*(1-VLOOKUP(OVYLD2_!AE$4,'[1]INTERNAL PARAMETERS-1'!$B$5:$J$44,5,FALSE))*VLOOKUP(OVYLD2_!AE$4,'[1]INTERNAL PARAMETERS-1'!$B$5:$J$44,9,FALSE)*OVYLD2_!$F170</f>
        <v>0</v>
      </c>
      <c r="AF170" s="44">
        <f>OVYLD1_!AF170*VLOOKUP(OVYLD2_!AF$4,'[1]INTERNAL PARAMETERS-1'!$B$5:$J$44,5,FALSE)*VLOOKUP(OVYLD2_!AF$4,'[1]INTERNAL PARAMETERS-1'!$B$5:$J$44,7,FALSE)*OVYLD2_!$F170 + OVYLD1_!AF170*(1-VLOOKUP(OVYLD2_!AF$4,'[1]INTERNAL PARAMETERS-1'!$B$5:$J$44,5,FALSE))*VLOOKUP(OVYLD2_!AF$4,'[1]INTERNAL PARAMETERS-1'!$B$5:$J$44,9,FALSE)*OVYLD2_!$F170</f>
        <v>0</v>
      </c>
      <c r="AG170" s="44">
        <f>OVYLD1_!AG170*VLOOKUP(OVYLD2_!AG$4,'[1]INTERNAL PARAMETERS-1'!$B$5:$J$44,5,FALSE)*VLOOKUP(OVYLD2_!AG$4,'[1]INTERNAL PARAMETERS-1'!$B$5:$J$44,7,FALSE)*OVYLD2_!$F170 + OVYLD1_!AG170*(1-VLOOKUP(OVYLD2_!AG$4,'[1]INTERNAL PARAMETERS-1'!$B$5:$J$44,5,FALSE))*VLOOKUP(OVYLD2_!AG$4,'[1]INTERNAL PARAMETERS-1'!$B$5:$J$44,9,FALSE)*OVYLD2_!$F170</f>
        <v>0</v>
      </c>
      <c r="AH170" s="44">
        <f>OVYLD1_!AH170*VLOOKUP(OVYLD2_!AH$4,'[1]INTERNAL PARAMETERS-1'!$B$5:$J$44,5,FALSE)*VLOOKUP(OVYLD2_!AH$4,'[1]INTERNAL PARAMETERS-1'!$B$5:$J$44,7,FALSE)*OVYLD2_!$F170 + OVYLD1_!AH170*(1-VLOOKUP(OVYLD2_!AH$4,'[1]INTERNAL PARAMETERS-1'!$B$5:$J$44,5,FALSE))*VLOOKUP(OVYLD2_!AH$4,'[1]INTERNAL PARAMETERS-1'!$B$5:$J$44,9,FALSE)*OVYLD2_!$F170</f>
        <v>0</v>
      </c>
      <c r="AI170" s="44">
        <f>OVYLD1_!AI170*VLOOKUP(OVYLD2_!AI$4,'[1]INTERNAL PARAMETERS-1'!$B$5:$J$44,5,FALSE)*VLOOKUP(OVYLD2_!AI$4,'[1]INTERNAL PARAMETERS-1'!$B$5:$J$44,7,FALSE)*OVYLD2_!$F170 + OVYLD1_!AI170*(1-VLOOKUP(OVYLD2_!AI$4,'[1]INTERNAL PARAMETERS-1'!$B$5:$J$44,5,FALSE))*VLOOKUP(OVYLD2_!AI$4,'[1]INTERNAL PARAMETERS-1'!$B$5:$J$44,9,FALSE)*OVYLD2_!$F170</f>
        <v>1.2641407136197873</v>
      </c>
      <c r="AJ170" s="44">
        <f>OVYLD1_!AJ170*VLOOKUP(OVYLD2_!AJ$4,'[1]INTERNAL PARAMETERS-1'!$B$5:$J$44,5,FALSE)*VLOOKUP(OVYLD2_!AJ$4,'[1]INTERNAL PARAMETERS-1'!$B$5:$J$44,7,FALSE)*OVYLD2_!$F170 + OVYLD1_!AJ170*(1-VLOOKUP(OVYLD2_!AJ$4,'[1]INTERNAL PARAMETERS-1'!$B$5:$J$44,5,FALSE))*VLOOKUP(OVYLD2_!AJ$4,'[1]INTERNAL PARAMETERS-1'!$B$5:$J$44,9,FALSE)*OVYLD2_!$F170</f>
        <v>0</v>
      </c>
      <c r="AK170" s="44">
        <f>OVYLD1_!AK170*VLOOKUP(OVYLD2_!AK$4,'[1]INTERNAL PARAMETERS-1'!$B$5:$J$44,5,FALSE)*VLOOKUP(OVYLD2_!AK$4,'[1]INTERNAL PARAMETERS-1'!$B$5:$J$44,7,FALSE)*OVYLD2_!$F170 + OVYLD1_!AK170*(1-VLOOKUP(OVYLD2_!AK$4,'[1]INTERNAL PARAMETERS-1'!$B$5:$J$44,5,FALSE))*VLOOKUP(OVYLD2_!AK$4,'[1]INTERNAL PARAMETERS-1'!$B$5:$J$44,9,FALSE)*OVYLD2_!$F170</f>
        <v>0</v>
      </c>
      <c r="AL170" s="44">
        <f>OVYLD1_!AL170*VLOOKUP(OVYLD2_!AL$4,'[1]INTERNAL PARAMETERS-1'!$B$5:$J$44,5,FALSE)*VLOOKUP(OVYLD2_!AL$4,'[1]INTERNAL PARAMETERS-1'!$B$5:$J$44,7,FALSE)*OVYLD2_!$F170 + OVYLD1_!AL170*(1-VLOOKUP(OVYLD2_!AL$4,'[1]INTERNAL PARAMETERS-1'!$B$5:$J$44,5,FALSE))*VLOOKUP(OVYLD2_!AL$4,'[1]INTERNAL PARAMETERS-1'!$B$5:$J$44,9,FALSE)*OVYLD2_!$F170</f>
        <v>0</v>
      </c>
      <c r="AM170" s="44">
        <f>OVYLD1_!AM170*VLOOKUP(OVYLD2_!AM$4,'[1]INTERNAL PARAMETERS-1'!$B$5:$J$44,5,FALSE)*VLOOKUP(OVYLD2_!AM$4,'[1]INTERNAL PARAMETERS-1'!$B$5:$J$44,7,FALSE)*OVYLD2_!$F170 + OVYLD1_!AM170*(1-VLOOKUP(OVYLD2_!AM$4,'[1]INTERNAL PARAMETERS-1'!$B$5:$J$44,5,FALSE))*VLOOKUP(OVYLD2_!AM$4,'[1]INTERNAL PARAMETERS-1'!$B$5:$J$44,9,FALSE)*OVYLD2_!$F170</f>
        <v>0</v>
      </c>
      <c r="AN170" s="44">
        <f>OVYLD1_!AN170*VLOOKUP(OVYLD2_!AN$4,'[1]INTERNAL PARAMETERS-1'!$B$5:$J$44,5,FALSE)*VLOOKUP(OVYLD2_!AN$4,'[1]INTERNAL PARAMETERS-1'!$B$5:$J$44,7,FALSE)*OVYLD2_!$F170 + OVYLD1_!AN170*(1-VLOOKUP(OVYLD2_!AN$4,'[1]INTERNAL PARAMETERS-1'!$B$5:$J$44,5,FALSE))*VLOOKUP(OVYLD2_!AN$4,'[1]INTERNAL PARAMETERS-1'!$B$5:$J$44,9,FALSE)*OVYLD2_!$F170</f>
        <v>0</v>
      </c>
      <c r="AO170" s="44">
        <f>OVYLD1_!AO170*VLOOKUP(OVYLD2_!AO$4,'[1]INTERNAL PARAMETERS-1'!$B$5:$J$44,5,FALSE)*VLOOKUP(OVYLD2_!AO$4,'[1]INTERNAL PARAMETERS-1'!$B$5:$J$44,7,FALSE)*OVYLD2_!$F170 + OVYLD1_!AO170*(1-VLOOKUP(OVYLD2_!AO$4,'[1]INTERNAL PARAMETERS-1'!$B$5:$J$44,5,FALSE))*VLOOKUP(OVYLD2_!AO$4,'[1]INTERNAL PARAMETERS-1'!$B$5:$J$44,9,FALSE)*OVYLD2_!$F170</f>
        <v>0</v>
      </c>
      <c r="AP170" s="44">
        <f>OVYLD1_!AP170*VLOOKUP(OVYLD2_!AP$4,'[1]INTERNAL PARAMETERS-1'!$B$5:$J$44,5,FALSE)*VLOOKUP(OVYLD2_!AP$4,'[1]INTERNAL PARAMETERS-1'!$B$5:$J$44,7,FALSE)*OVYLD2_!$F170 + OVYLD1_!AP170*(1-VLOOKUP(OVYLD2_!AP$4,'[1]INTERNAL PARAMETERS-1'!$B$5:$J$44,5,FALSE))*VLOOKUP(OVYLD2_!AP$4,'[1]INTERNAL PARAMETERS-1'!$B$5:$J$44,9,FALSE)*OVYLD2_!$F170</f>
        <v>0</v>
      </c>
      <c r="AQ170" s="44">
        <f>OVYLD1_!AQ170*VLOOKUP(OVYLD2_!AQ$4,'[1]INTERNAL PARAMETERS-1'!$B$5:$J$44,5,FALSE)*VLOOKUP(OVYLD2_!AQ$4,'[1]INTERNAL PARAMETERS-1'!$B$5:$J$44,7,FALSE)*OVYLD2_!$F170 + OVYLD1_!AQ170*(1-VLOOKUP(OVYLD2_!AQ$4,'[1]INTERNAL PARAMETERS-1'!$B$5:$J$44,5,FALSE))*VLOOKUP(OVYLD2_!AQ$4,'[1]INTERNAL PARAMETERS-1'!$B$5:$J$44,9,FALSE)*OVYLD2_!$F170</f>
        <v>0</v>
      </c>
      <c r="AR170" s="44">
        <f>OVYLD1_!AR170*VLOOKUP(OVYLD2_!AR$4,'[1]INTERNAL PARAMETERS-1'!$B$5:$J$44,5,FALSE)*VLOOKUP(OVYLD2_!AR$4,'[1]INTERNAL PARAMETERS-1'!$B$5:$J$44,7,FALSE)*OVYLD2_!$F170 + OVYLD1_!AR170*(1-VLOOKUP(OVYLD2_!AR$4,'[1]INTERNAL PARAMETERS-1'!$B$5:$J$44,5,FALSE))*VLOOKUP(OVYLD2_!AR$4,'[1]INTERNAL PARAMETERS-1'!$B$5:$J$44,9,FALSE)*OVYLD2_!$F170</f>
        <v>0</v>
      </c>
      <c r="AS170" s="44">
        <f>OVYLD1_!AS170*VLOOKUP(OVYLD2_!AS$4,'[1]INTERNAL PARAMETERS-1'!$B$5:$J$44,5,FALSE)*VLOOKUP(OVYLD2_!AS$4,'[1]INTERNAL PARAMETERS-1'!$B$5:$J$44,7,FALSE)*OVYLD2_!$F170 + OVYLD1_!AS170*(1-VLOOKUP(OVYLD2_!AS$4,'[1]INTERNAL PARAMETERS-1'!$B$5:$J$44,5,FALSE))*VLOOKUP(OVYLD2_!AS$4,'[1]INTERNAL PARAMETERS-1'!$B$5:$J$44,9,FALSE)*OVYLD2_!$F170</f>
        <v>0</v>
      </c>
      <c r="AT170" s="43">
        <f>OVYLD1_!AT170*VLOOKUP(OVYLD2_!AT$4,'[1]INTERNAL PARAMETERS-1'!$B$5:$J$44,5,FALSE)*VLOOKUP(OVYLD2_!AT$4,'[1]INTERNAL PARAMETERS-1'!$B$5:$J$44,7,FALSE)*OVYLD2_!$F170 + OVYLD1_!AT170*(1-VLOOKUP(OVYLD2_!AT$4,'[1]INTERNAL PARAMETERS-1'!$B$5:$J$44,5,FALSE))*VLOOKUP(OVYLD2_!AT$4,'[1]INTERNAL PARAMETERS-1'!$B$5:$J$44,9,FALSE)*OVYLD2_!$F170</f>
        <v>0</v>
      </c>
      <c r="AU170" s="45">
        <f>OVYLD1_!AU170*VLOOKUP(OVYLD2_!AU$4,'[1]INTERNAL PARAMETERS-1'!$B$5:$J$44,5,FALSE)*VLOOKUP(OVYLD2_!AU$4,'[1]INTERNAL PARAMETERS-1'!$B$5:$J$44,6,FALSE)*VLOOKUP(OVYLD2_!AU$4,'[1]INTERNAL PARAMETERS-1'!$B$5:$J$44,3,FALSE) + OVYLD1_!AU170*(1-VLOOKUP(OVYLD2_!AU$4,'[1]INTERNAL PARAMETERS-1'!$B$5:$J$44,5,FALSE))*VLOOKUP(OVYLD2_!AU$4,'[1]INTERNAL PARAMETERS-1'!$B$5:$J$44,8,FALSE)*VLOOKUP(OVYLD2_!AU$4,'[1]INTERNAL PARAMETERS-1'!$B$5:$J$44,3,FALSE)</f>
        <v>0</v>
      </c>
      <c r="AV170" s="44">
        <f>OVYLD1_!AV170*VLOOKUP(OVYLD2_!AV$4,'[1]INTERNAL PARAMETERS-1'!$B$5:$J$44,5,FALSE)*VLOOKUP(OVYLD2_!AV$4,'[1]INTERNAL PARAMETERS-1'!$B$5:$J$44,6,FALSE)*VLOOKUP(OVYLD2_!AV$4,'[1]INTERNAL PARAMETERS-1'!$B$5:$J$44,3,FALSE) + OVYLD1_!AV170*(1-VLOOKUP(OVYLD2_!AV$4,'[1]INTERNAL PARAMETERS-1'!$B$5:$J$44,5,FALSE))*VLOOKUP(OVYLD2_!AV$4,'[1]INTERNAL PARAMETERS-1'!$B$5:$J$44,8,FALSE)*VLOOKUP(OVYLD2_!AV$4,'[1]INTERNAL PARAMETERS-1'!$B$5:$J$44,3,FALSE)</f>
        <v>0</v>
      </c>
      <c r="AW170" s="44">
        <f>OVYLD1_!AW170*VLOOKUP(OVYLD2_!AW$4,'[1]INTERNAL PARAMETERS-1'!$B$5:$J$44,5,FALSE)*VLOOKUP(OVYLD2_!AW$4,'[1]INTERNAL PARAMETERS-1'!$B$5:$J$44,6,FALSE)*VLOOKUP(OVYLD2_!AW$4,'[1]INTERNAL PARAMETERS-1'!$B$5:$J$44,3,FALSE) + OVYLD1_!AW170*(1-VLOOKUP(OVYLD2_!AW$4,'[1]INTERNAL PARAMETERS-1'!$B$5:$J$44,5,FALSE))*VLOOKUP(OVYLD2_!AW$4,'[1]INTERNAL PARAMETERS-1'!$B$5:$J$44,8,FALSE)*VLOOKUP(OVYLD2_!AW$4,'[1]INTERNAL PARAMETERS-1'!$B$5:$J$44,3,FALSE)</f>
        <v>35.832041264532663</v>
      </c>
      <c r="AX170" s="44">
        <f>OVYLD1_!AX170*VLOOKUP(OVYLD2_!AX$4,'[1]INTERNAL PARAMETERS-1'!$B$5:$J$44,5,FALSE)*VLOOKUP(OVYLD2_!AX$4,'[1]INTERNAL PARAMETERS-1'!$B$5:$J$44,6,FALSE)*VLOOKUP(OVYLD2_!AX$4,'[1]INTERNAL PARAMETERS-1'!$B$5:$J$44,3,FALSE) + OVYLD1_!AX170*(1-VLOOKUP(OVYLD2_!AX$4,'[1]INTERNAL PARAMETERS-1'!$B$5:$J$44,5,FALSE))*VLOOKUP(OVYLD2_!AX$4,'[1]INTERNAL PARAMETERS-1'!$B$5:$J$44,8,FALSE)*VLOOKUP(OVYLD2_!AX$4,'[1]INTERNAL PARAMETERS-1'!$B$5:$J$44,3,FALSE)</f>
        <v>0</v>
      </c>
      <c r="AY170" s="44">
        <f>OVYLD1_!AY170*VLOOKUP(OVYLD2_!AY$4,'[1]INTERNAL PARAMETERS-1'!$B$5:$J$44,5,FALSE)*VLOOKUP(OVYLD2_!AY$4,'[1]INTERNAL PARAMETERS-1'!$B$5:$J$44,6,FALSE)*VLOOKUP(OVYLD2_!AY$4,'[1]INTERNAL PARAMETERS-1'!$B$5:$J$44,3,FALSE) + OVYLD1_!AY170*(1-VLOOKUP(OVYLD2_!AY$4,'[1]INTERNAL PARAMETERS-1'!$B$5:$J$44,5,FALSE))*VLOOKUP(OVYLD2_!AY$4,'[1]INTERNAL PARAMETERS-1'!$B$5:$J$44,8,FALSE)*VLOOKUP(OVYLD2_!AY$4,'[1]INTERNAL PARAMETERS-1'!$B$5:$J$44,3,FALSE)</f>
        <v>0</v>
      </c>
      <c r="AZ170" s="44">
        <f>OVYLD1_!AZ170*VLOOKUP(OVYLD2_!AZ$4,'[1]INTERNAL PARAMETERS-1'!$B$5:$J$44,5,FALSE)*VLOOKUP(OVYLD2_!AZ$4,'[1]INTERNAL PARAMETERS-1'!$B$5:$J$44,6,FALSE)*VLOOKUP(OVYLD2_!AZ$4,'[1]INTERNAL PARAMETERS-1'!$B$5:$J$44,3,FALSE) + OVYLD1_!AZ170*(1-VLOOKUP(OVYLD2_!AZ$4,'[1]INTERNAL PARAMETERS-1'!$B$5:$J$44,5,FALSE))*VLOOKUP(OVYLD2_!AZ$4,'[1]INTERNAL PARAMETERS-1'!$B$5:$J$44,8,FALSE)*VLOOKUP(OVYLD2_!AZ$4,'[1]INTERNAL PARAMETERS-1'!$B$5:$J$44,3,FALSE)</f>
        <v>0</v>
      </c>
      <c r="BA170" s="44">
        <f>OVYLD1_!BA170*VLOOKUP(OVYLD2_!BA$4,'[1]INTERNAL PARAMETERS-1'!$B$5:$J$44,5,FALSE)*VLOOKUP(OVYLD2_!BA$4,'[1]INTERNAL PARAMETERS-1'!$B$5:$J$44,6,FALSE)*VLOOKUP(OVYLD2_!BA$4,'[1]INTERNAL PARAMETERS-1'!$B$5:$J$44,3,FALSE) + OVYLD1_!BA170*(1-VLOOKUP(OVYLD2_!BA$4,'[1]INTERNAL PARAMETERS-1'!$B$5:$J$44,5,FALSE))*VLOOKUP(OVYLD2_!BA$4,'[1]INTERNAL PARAMETERS-1'!$B$5:$J$44,8,FALSE)*VLOOKUP(OVYLD2_!BA$4,'[1]INTERNAL PARAMETERS-1'!$B$5:$J$44,3,FALSE)</f>
        <v>2.514488346413196</v>
      </c>
      <c r="BB170" s="44">
        <f>OVYLD1_!BB170*VLOOKUP(OVYLD2_!BB$4,'[1]INTERNAL PARAMETERS-1'!$B$5:$J$44,5,FALSE)*VLOOKUP(OVYLD2_!BB$4,'[1]INTERNAL PARAMETERS-1'!$B$5:$J$44,6,FALSE)*VLOOKUP(OVYLD2_!BB$4,'[1]INTERNAL PARAMETERS-1'!$B$5:$J$44,3,FALSE) + OVYLD1_!BB170*(1-VLOOKUP(OVYLD2_!BB$4,'[1]INTERNAL PARAMETERS-1'!$B$5:$J$44,5,FALSE))*VLOOKUP(OVYLD2_!BB$4,'[1]INTERNAL PARAMETERS-1'!$B$5:$J$44,8,FALSE)*VLOOKUP(OVYLD2_!BB$4,'[1]INTERNAL PARAMETERS-1'!$B$5:$J$44,3,FALSE)</f>
        <v>7.9873872856499153</v>
      </c>
      <c r="BC170" s="44">
        <f>OVYLD1_!BC170*VLOOKUP(OVYLD2_!BC$4,'[1]INTERNAL PARAMETERS-1'!$B$5:$J$44,5,FALSE)*VLOOKUP(OVYLD2_!BC$4,'[1]INTERNAL PARAMETERS-1'!$B$5:$J$44,6,FALSE)*VLOOKUP(OVYLD2_!BC$4,'[1]INTERNAL PARAMETERS-1'!$B$5:$J$44,3,FALSE) + OVYLD1_!BC170*(1-VLOOKUP(OVYLD2_!BC$4,'[1]INTERNAL PARAMETERS-1'!$B$5:$J$44,5,FALSE))*VLOOKUP(OVYLD2_!BC$4,'[1]INTERNAL PARAMETERS-1'!$B$5:$J$44,8,FALSE)*VLOOKUP(OVYLD2_!BC$4,'[1]INTERNAL PARAMETERS-1'!$B$5:$J$44,3,FALSE)</f>
        <v>3.2789738971605988</v>
      </c>
      <c r="BD170" s="44">
        <f>OVYLD1_!BD170*VLOOKUP(OVYLD2_!BD$4,'[1]INTERNAL PARAMETERS-1'!$B$5:$J$44,5,FALSE)*VLOOKUP(OVYLD2_!BD$4,'[1]INTERNAL PARAMETERS-1'!$B$5:$J$44,6,FALSE)*VLOOKUP(OVYLD2_!BD$4,'[1]INTERNAL PARAMETERS-1'!$B$5:$J$44,3,FALSE) + OVYLD1_!BD170*(1-VLOOKUP(OVYLD2_!BD$4,'[1]INTERNAL PARAMETERS-1'!$B$5:$J$44,5,FALSE))*VLOOKUP(OVYLD2_!BD$4,'[1]INTERNAL PARAMETERS-1'!$B$5:$J$44,8,FALSE)*VLOOKUP(OVYLD2_!BD$4,'[1]INTERNAL PARAMETERS-1'!$B$5:$J$44,3,FALSE)</f>
        <v>6.7305341480330592</v>
      </c>
      <c r="BE170" s="44">
        <f>OVYLD1_!BE170*VLOOKUP(OVYLD2_!BE$4,'[1]INTERNAL PARAMETERS-1'!$B$5:$J$44,5,FALSE)*VLOOKUP(OVYLD2_!BE$4,'[1]INTERNAL PARAMETERS-1'!$B$5:$J$44,6,FALSE)*VLOOKUP(OVYLD2_!BE$4,'[1]INTERNAL PARAMETERS-1'!$B$5:$J$44,3,FALSE) + OVYLD1_!BE170*(1-VLOOKUP(OVYLD2_!BE$4,'[1]INTERNAL PARAMETERS-1'!$B$5:$J$44,5,FALSE))*VLOOKUP(OVYLD2_!BE$4,'[1]INTERNAL PARAMETERS-1'!$B$5:$J$44,8,FALSE)*VLOOKUP(OVYLD2_!BE$4,'[1]INTERNAL PARAMETERS-1'!$B$5:$J$44,3,FALSE)</f>
        <v>12.521007168917544</v>
      </c>
      <c r="BF170" s="44">
        <f>OVYLD1_!BF170*VLOOKUP(OVYLD2_!BF$4,'[1]INTERNAL PARAMETERS-1'!$B$5:$J$44,5,FALSE)*VLOOKUP(OVYLD2_!BF$4,'[1]INTERNAL PARAMETERS-1'!$B$5:$J$44,6,FALSE)*VLOOKUP(OVYLD2_!BF$4,'[1]INTERNAL PARAMETERS-1'!$B$5:$J$44,3,FALSE) + OVYLD1_!BF170*(1-VLOOKUP(OVYLD2_!BF$4,'[1]INTERNAL PARAMETERS-1'!$B$5:$J$44,5,FALSE))*VLOOKUP(OVYLD2_!BF$4,'[1]INTERNAL PARAMETERS-1'!$B$5:$J$44,8,FALSE)*VLOOKUP(OVYLD2_!BF$4,'[1]INTERNAL PARAMETERS-1'!$B$5:$J$44,3,FALSE)</f>
        <v>0</v>
      </c>
      <c r="BG170" s="44">
        <f>OVYLD1_!BG170*VLOOKUP(OVYLD2_!BG$4,'[1]INTERNAL PARAMETERS-1'!$B$5:$J$44,5,FALSE)*VLOOKUP(OVYLD2_!BG$4,'[1]INTERNAL PARAMETERS-1'!$B$5:$J$44,6,FALSE)*VLOOKUP(OVYLD2_!BG$4,'[1]INTERNAL PARAMETERS-1'!$B$5:$J$44,3,FALSE) + OVYLD1_!BG170*(1-VLOOKUP(OVYLD2_!BG$4,'[1]INTERNAL PARAMETERS-1'!$B$5:$J$44,5,FALSE))*VLOOKUP(OVYLD2_!BG$4,'[1]INTERNAL PARAMETERS-1'!$B$5:$J$44,8,FALSE)*VLOOKUP(OVYLD2_!BG$4,'[1]INTERNAL PARAMETERS-1'!$B$5:$J$44,3,FALSE)</f>
        <v>8.4567542316623481</v>
      </c>
      <c r="BH170" s="44">
        <f>OVYLD1_!BH170*VLOOKUP(OVYLD2_!BH$4,'[1]INTERNAL PARAMETERS-1'!$B$5:$J$44,5,FALSE)*VLOOKUP(OVYLD2_!BH$4,'[1]INTERNAL PARAMETERS-1'!$B$5:$J$44,6,FALSE)*VLOOKUP(OVYLD2_!BH$4,'[1]INTERNAL PARAMETERS-1'!$B$5:$J$44,3,FALSE) + OVYLD1_!BH170*(1-VLOOKUP(OVYLD2_!BH$4,'[1]INTERNAL PARAMETERS-1'!$B$5:$J$44,5,FALSE))*VLOOKUP(OVYLD2_!BH$4,'[1]INTERNAL PARAMETERS-1'!$B$5:$J$44,8,FALSE)*VLOOKUP(OVYLD2_!BH$4,'[1]INTERNAL PARAMETERS-1'!$B$5:$J$44,3,FALSE)</f>
        <v>1.2545995235149402E-2</v>
      </c>
      <c r="BI170" s="44">
        <f>OVYLD1_!BI170*VLOOKUP(OVYLD2_!BI$4,'[1]INTERNAL PARAMETERS-1'!$B$5:$J$44,5,FALSE)*VLOOKUP(OVYLD2_!BI$4,'[1]INTERNAL PARAMETERS-1'!$B$5:$J$44,6,FALSE)*VLOOKUP(OVYLD2_!BI$4,'[1]INTERNAL PARAMETERS-1'!$B$5:$J$44,3,FALSE) + OVYLD1_!BI170*(1-VLOOKUP(OVYLD2_!BI$4,'[1]INTERNAL PARAMETERS-1'!$B$5:$J$44,5,FALSE))*VLOOKUP(OVYLD2_!BI$4,'[1]INTERNAL PARAMETERS-1'!$B$5:$J$44,8,FALSE)*VLOOKUP(OVYLD2_!BI$4,'[1]INTERNAL PARAMETERS-1'!$B$5:$J$44,3,FALSE)</f>
        <v>0</v>
      </c>
      <c r="BJ170" s="44">
        <f>OVYLD1_!BJ170*VLOOKUP(OVYLD2_!BJ$4,'[1]INTERNAL PARAMETERS-1'!$B$5:$J$44,5,FALSE)*VLOOKUP(OVYLD2_!BJ$4,'[1]INTERNAL PARAMETERS-1'!$B$5:$J$44,6,FALSE)*VLOOKUP(OVYLD2_!BJ$4,'[1]INTERNAL PARAMETERS-1'!$B$5:$J$44,3,FALSE) + OVYLD1_!BJ170*(1-VLOOKUP(OVYLD2_!BJ$4,'[1]INTERNAL PARAMETERS-1'!$B$5:$J$44,5,FALSE))*VLOOKUP(OVYLD2_!BJ$4,'[1]INTERNAL PARAMETERS-1'!$B$5:$J$44,8,FALSE)*VLOOKUP(OVYLD2_!BJ$4,'[1]INTERNAL PARAMETERS-1'!$B$5:$J$44,3,FALSE)</f>
        <v>2.0121821316052904</v>
      </c>
      <c r="BK170" s="44">
        <f>OVYLD1_!BK170*VLOOKUP(OVYLD2_!BK$4,'[1]INTERNAL PARAMETERS-1'!$B$5:$J$44,5,FALSE)*VLOOKUP(OVYLD2_!BK$4,'[1]INTERNAL PARAMETERS-1'!$B$5:$J$44,6,FALSE)*VLOOKUP(OVYLD2_!BK$4,'[1]INTERNAL PARAMETERS-1'!$B$5:$J$44,3,FALSE) + OVYLD1_!BK170*(1-VLOOKUP(OVYLD2_!BK$4,'[1]INTERNAL PARAMETERS-1'!$B$5:$J$44,5,FALSE))*VLOOKUP(OVYLD2_!BK$4,'[1]INTERNAL PARAMETERS-1'!$B$5:$J$44,8,FALSE)*VLOOKUP(OVYLD2_!BK$4,'[1]INTERNAL PARAMETERS-1'!$B$5:$J$44,3,FALSE)</f>
        <v>2.1829089642190964</v>
      </c>
      <c r="BL170" s="44">
        <f>OVYLD1_!BL170*VLOOKUP(OVYLD2_!BL$4,'[1]INTERNAL PARAMETERS-1'!$B$5:$J$44,5,FALSE)*VLOOKUP(OVYLD2_!BL$4,'[1]INTERNAL PARAMETERS-1'!$B$5:$J$44,6,FALSE)*VLOOKUP(OVYLD2_!BL$4,'[1]INTERNAL PARAMETERS-1'!$B$5:$J$44,3,FALSE) + OVYLD1_!BL170*(1-VLOOKUP(OVYLD2_!BL$4,'[1]INTERNAL PARAMETERS-1'!$B$5:$J$44,5,FALSE))*VLOOKUP(OVYLD2_!BL$4,'[1]INTERNAL PARAMETERS-1'!$B$5:$J$44,8,FALSE)*VLOOKUP(OVYLD2_!BL$4,'[1]INTERNAL PARAMETERS-1'!$B$5:$J$44,3,FALSE)</f>
        <v>5.3521346487675103</v>
      </c>
      <c r="BM170" s="44">
        <f>OVYLD1_!BM170*VLOOKUP(OVYLD2_!BM$4,'[1]INTERNAL PARAMETERS-1'!$B$5:$J$44,5,FALSE)*VLOOKUP(OVYLD2_!BM$4,'[1]INTERNAL PARAMETERS-1'!$B$5:$J$44,6,FALSE)*VLOOKUP(OVYLD2_!BM$4,'[1]INTERNAL PARAMETERS-1'!$B$5:$J$44,3,FALSE) + OVYLD1_!BM170*(1-VLOOKUP(OVYLD2_!BM$4,'[1]INTERNAL PARAMETERS-1'!$B$5:$J$44,5,FALSE))*VLOOKUP(OVYLD2_!BM$4,'[1]INTERNAL PARAMETERS-1'!$B$5:$J$44,8,FALSE)*VLOOKUP(OVYLD2_!BM$4,'[1]INTERNAL PARAMETERS-1'!$B$5:$J$44,3,FALSE)</f>
        <v>0.63815345063377571</v>
      </c>
      <c r="BN170" s="44">
        <f>OVYLD1_!BN170*VLOOKUP(OVYLD2_!BN$4,'[1]INTERNAL PARAMETERS-1'!$B$5:$J$44,5,FALSE)*VLOOKUP(OVYLD2_!BN$4,'[1]INTERNAL PARAMETERS-1'!$B$5:$J$44,6,FALSE)*VLOOKUP(OVYLD2_!BN$4,'[1]INTERNAL PARAMETERS-1'!$B$5:$J$44,3,FALSE) + OVYLD1_!BN170*(1-VLOOKUP(OVYLD2_!BN$4,'[1]INTERNAL PARAMETERS-1'!$B$5:$J$44,5,FALSE))*VLOOKUP(OVYLD2_!BN$4,'[1]INTERNAL PARAMETERS-1'!$B$5:$J$44,8,FALSE)*VLOOKUP(OVYLD2_!BN$4,'[1]INTERNAL PARAMETERS-1'!$B$5:$J$44,3,FALSE)</f>
        <v>1.5443359076597991</v>
      </c>
      <c r="BO170" s="44">
        <f>OVYLD1_!BO170*VLOOKUP(OVYLD2_!BO$4,'[1]INTERNAL PARAMETERS-1'!$B$5:$J$44,5,FALSE)*VLOOKUP(OVYLD2_!BO$4,'[1]INTERNAL PARAMETERS-1'!$B$5:$J$44,6,FALSE)*VLOOKUP(OVYLD2_!BO$4,'[1]INTERNAL PARAMETERS-1'!$B$5:$J$44,3,FALSE) + OVYLD1_!BO170*(1-VLOOKUP(OVYLD2_!BO$4,'[1]INTERNAL PARAMETERS-1'!$B$5:$J$44,5,FALSE))*VLOOKUP(OVYLD2_!BO$4,'[1]INTERNAL PARAMETERS-1'!$B$5:$J$44,8,FALSE)*VLOOKUP(OVYLD2_!BO$4,'[1]INTERNAL PARAMETERS-1'!$B$5:$J$44,3,FALSE)</f>
        <v>1.1353994943284402</v>
      </c>
      <c r="BP170" s="44">
        <f>OVYLD1_!BP170*VLOOKUP(OVYLD2_!BP$4,'[1]INTERNAL PARAMETERS-1'!$B$5:$J$44,5,FALSE)*VLOOKUP(OVYLD2_!BP$4,'[1]INTERNAL PARAMETERS-1'!$B$5:$J$44,6,FALSE)*VLOOKUP(OVYLD2_!BP$4,'[1]INTERNAL PARAMETERS-1'!$B$5:$J$44,3,FALSE) + OVYLD1_!BP170*(1-VLOOKUP(OVYLD2_!BP$4,'[1]INTERNAL PARAMETERS-1'!$B$5:$J$44,5,FALSE))*VLOOKUP(OVYLD2_!BP$4,'[1]INTERNAL PARAMETERS-1'!$B$5:$J$44,8,FALSE)*VLOOKUP(OVYLD2_!BP$4,'[1]INTERNAL PARAMETERS-1'!$B$5:$J$44,3,FALSE)</f>
        <v>0.10344496381687884</v>
      </c>
      <c r="BQ170" s="44">
        <f>OVYLD1_!BQ170*VLOOKUP(OVYLD2_!BQ$4,'[1]INTERNAL PARAMETERS-1'!$B$5:$J$44,5,FALSE)*VLOOKUP(OVYLD2_!BQ$4,'[1]INTERNAL PARAMETERS-1'!$B$5:$J$44,6,FALSE)*VLOOKUP(OVYLD2_!BQ$4,'[1]INTERNAL PARAMETERS-1'!$B$5:$J$44,3,FALSE) + OVYLD1_!BQ170*(1-VLOOKUP(OVYLD2_!BQ$4,'[1]INTERNAL PARAMETERS-1'!$B$5:$J$44,5,FALSE))*VLOOKUP(OVYLD2_!BQ$4,'[1]INTERNAL PARAMETERS-1'!$B$5:$J$44,8,FALSE)*VLOOKUP(OVYLD2_!BQ$4,'[1]INTERNAL PARAMETERS-1'!$B$5:$J$44,3,FALSE)</f>
        <v>5.3492767242556889</v>
      </c>
      <c r="BR170" s="44">
        <f>OVYLD1_!BR170*VLOOKUP(OVYLD2_!BR$4,'[1]INTERNAL PARAMETERS-1'!$B$5:$J$44,5,FALSE)*VLOOKUP(OVYLD2_!BR$4,'[1]INTERNAL PARAMETERS-1'!$B$5:$J$44,6,FALSE)*VLOOKUP(OVYLD2_!BR$4,'[1]INTERNAL PARAMETERS-1'!$B$5:$J$44,3,FALSE) + OVYLD1_!BR170*(1-VLOOKUP(OVYLD2_!BR$4,'[1]INTERNAL PARAMETERS-1'!$B$5:$J$44,5,FALSE))*VLOOKUP(OVYLD2_!BR$4,'[1]INTERNAL PARAMETERS-1'!$B$5:$J$44,8,FALSE)*VLOOKUP(OVYLD2_!BR$4,'[1]INTERNAL PARAMETERS-1'!$B$5:$J$44,3,FALSE)</f>
        <v>0.19865646161810016</v>
      </c>
      <c r="BS170" s="44">
        <f>OVYLD1_!BS170*VLOOKUP(OVYLD2_!BS$4,'[1]INTERNAL PARAMETERS-1'!$B$5:$J$44,5,FALSE)*VLOOKUP(OVYLD2_!BS$4,'[1]INTERNAL PARAMETERS-1'!$B$5:$J$44,6,FALSE)*VLOOKUP(OVYLD2_!BS$4,'[1]INTERNAL PARAMETERS-1'!$B$5:$J$44,3,FALSE) + OVYLD1_!BS170*(1-VLOOKUP(OVYLD2_!BS$4,'[1]INTERNAL PARAMETERS-1'!$B$5:$J$44,5,FALSE))*VLOOKUP(OVYLD2_!BS$4,'[1]INTERNAL PARAMETERS-1'!$B$5:$J$44,8,FALSE)*VLOOKUP(OVYLD2_!BS$4,'[1]INTERNAL PARAMETERS-1'!$B$5:$J$44,3,FALSE)</f>
        <v>1.3058317664833676E-2</v>
      </c>
      <c r="BT170" s="44">
        <f>OVYLD1_!BT170*VLOOKUP(OVYLD2_!BT$4,'[1]INTERNAL PARAMETERS-1'!$B$5:$J$44,5,FALSE)*VLOOKUP(OVYLD2_!BT$4,'[1]INTERNAL PARAMETERS-1'!$B$5:$J$44,6,FALSE)*VLOOKUP(OVYLD2_!BT$4,'[1]INTERNAL PARAMETERS-1'!$B$5:$J$44,3,FALSE) + OVYLD1_!BT170*(1-VLOOKUP(OVYLD2_!BT$4,'[1]INTERNAL PARAMETERS-1'!$B$5:$J$44,5,FALSE))*VLOOKUP(OVYLD2_!BT$4,'[1]INTERNAL PARAMETERS-1'!$B$5:$J$44,8,FALSE)*VLOOKUP(OVYLD2_!BT$4,'[1]INTERNAL PARAMETERS-1'!$B$5:$J$44,3,FALSE)</f>
        <v>0</v>
      </c>
      <c r="BU170" s="44">
        <f>OVYLD1_!BU170*VLOOKUP(OVYLD2_!BU$4,'[1]INTERNAL PARAMETERS-1'!$B$5:$J$44,5,FALSE)*VLOOKUP(OVYLD2_!BU$4,'[1]INTERNAL PARAMETERS-1'!$B$5:$J$44,6,FALSE)*VLOOKUP(OVYLD2_!BU$4,'[1]INTERNAL PARAMETERS-1'!$B$5:$J$44,3,FALSE) + OVYLD1_!BU170*(1-VLOOKUP(OVYLD2_!BU$4,'[1]INTERNAL PARAMETERS-1'!$B$5:$J$44,5,FALSE))*VLOOKUP(OVYLD2_!BU$4,'[1]INTERNAL PARAMETERS-1'!$B$5:$J$44,8,FALSE)*VLOOKUP(OVYLD2_!BU$4,'[1]INTERNAL PARAMETERS-1'!$B$5:$J$44,3,FALSE)</f>
        <v>0</v>
      </c>
      <c r="BV170" s="44">
        <f>OVYLD1_!BV170*VLOOKUP(OVYLD2_!BV$4,'[1]INTERNAL PARAMETERS-1'!$B$5:$J$44,5,FALSE)*VLOOKUP(OVYLD2_!BV$4,'[1]INTERNAL PARAMETERS-1'!$B$5:$J$44,6,FALSE)*VLOOKUP(OVYLD2_!BV$4,'[1]INTERNAL PARAMETERS-1'!$B$5:$J$44,3,FALSE) + OVYLD1_!BV170*(1-VLOOKUP(OVYLD2_!BV$4,'[1]INTERNAL PARAMETERS-1'!$B$5:$J$44,5,FALSE))*VLOOKUP(OVYLD2_!BV$4,'[1]INTERNAL PARAMETERS-1'!$B$5:$J$44,8,FALSE)*VLOOKUP(OVYLD2_!BV$4,'[1]INTERNAL PARAMETERS-1'!$B$5:$J$44,3,FALSE)</f>
        <v>0</v>
      </c>
      <c r="BW170" s="44">
        <f>OVYLD1_!BW170*VLOOKUP(OVYLD2_!BW$4,'[1]INTERNAL PARAMETERS-1'!$B$5:$J$44,5,FALSE)*VLOOKUP(OVYLD2_!BW$4,'[1]INTERNAL PARAMETERS-1'!$B$5:$J$44,6,FALSE)*VLOOKUP(OVYLD2_!BW$4,'[1]INTERNAL PARAMETERS-1'!$B$5:$J$44,3,FALSE) + OVYLD1_!BW170*(1-VLOOKUP(OVYLD2_!BW$4,'[1]INTERNAL PARAMETERS-1'!$B$5:$J$44,5,FALSE))*VLOOKUP(OVYLD2_!BW$4,'[1]INTERNAL PARAMETERS-1'!$B$5:$J$44,8,FALSE)*VLOOKUP(OVYLD2_!BW$4,'[1]INTERNAL PARAMETERS-1'!$B$5:$J$44,3,FALSE)</f>
        <v>0</v>
      </c>
      <c r="BX170" s="44">
        <f>OVYLD1_!BX170*VLOOKUP(OVYLD2_!BX$4,'[1]INTERNAL PARAMETERS-1'!$B$5:$J$44,5,FALSE)*VLOOKUP(OVYLD2_!BX$4,'[1]INTERNAL PARAMETERS-1'!$B$5:$J$44,6,FALSE)*VLOOKUP(OVYLD2_!BX$4,'[1]INTERNAL PARAMETERS-1'!$B$5:$J$44,3,FALSE) + OVYLD1_!BX170*(1-VLOOKUP(OVYLD2_!BX$4,'[1]INTERNAL PARAMETERS-1'!$B$5:$J$44,5,FALSE))*VLOOKUP(OVYLD2_!BX$4,'[1]INTERNAL PARAMETERS-1'!$B$5:$J$44,8,FALSE)*VLOOKUP(OVYLD2_!BX$4,'[1]INTERNAL PARAMETERS-1'!$B$5:$J$44,3,FALSE)</f>
        <v>0</v>
      </c>
      <c r="BY170" s="44">
        <f>OVYLD1_!BY170*VLOOKUP(OVYLD2_!BY$4,'[1]INTERNAL PARAMETERS-1'!$B$5:$J$44,5,FALSE)*VLOOKUP(OVYLD2_!BY$4,'[1]INTERNAL PARAMETERS-1'!$B$5:$J$44,6,FALSE)*VLOOKUP(OVYLD2_!BY$4,'[1]INTERNAL PARAMETERS-1'!$B$5:$J$44,3,FALSE) + OVYLD1_!BY170*(1-VLOOKUP(OVYLD2_!BY$4,'[1]INTERNAL PARAMETERS-1'!$B$5:$J$44,5,FALSE))*VLOOKUP(OVYLD2_!BY$4,'[1]INTERNAL PARAMETERS-1'!$B$5:$J$44,8,FALSE)*VLOOKUP(OVYLD2_!BY$4,'[1]INTERNAL PARAMETERS-1'!$B$5:$J$44,3,FALSE)</f>
        <v>0</v>
      </c>
      <c r="BZ170" s="44">
        <f>OVYLD1_!BZ170*VLOOKUP(OVYLD2_!BZ$4,'[1]INTERNAL PARAMETERS-1'!$B$5:$J$44,5,FALSE)*VLOOKUP(OVYLD2_!BZ$4,'[1]INTERNAL PARAMETERS-1'!$B$5:$J$44,6,FALSE)*VLOOKUP(OVYLD2_!BZ$4,'[1]INTERNAL PARAMETERS-1'!$B$5:$J$44,3,FALSE) + OVYLD1_!BZ170*(1-VLOOKUP(OVYLD2_!BZ$4,'[1]INTERNAL PARAMETERS-1'!$B$5:$J$44,5,FALSE))*VLOOKUP(OVYLD2_!BZ$4,'[1]INTERNAL PARAMETERS-1'!$B$5:$J$44,8,FALSE)*VLOOKUP(OVYLD2_!BZ$4,'[1]INTERNAL PARAMETERS-1'!$B$5:$J$44,3,FALSE)</f>
        <v>3.2442461075265702E-2</v>
      </c>
      <c r="CA170" s="44">
        <f>OVYLD1_!CA170*VLOOKUP(OVYLD2_!CA$4,'[1]INTERNAL PARAMETERS-1'!$B$5:$J$44,5,FALSE)*VLOOKUP(OVYLD2_!CA$4,'[1]INTERNAL PARAMETERS-1'!$B$5:$J$44,6,FALSE)*VLOOKUP(OVYLD2_!CA$4,'[1]INTERNAL PARAMETERS-1'!$B$5:$J$44,3,FALSE) + OVYLD1_!CA170*(1-VLOOKUP(OVYLD2_!CA$4,'[1]INTERNAL PARAMETERS-1'!$B$5:$J$44,5,FALSE))*VLOOKUP(OVYLD2_!CA$4,'[1]INTERNAL PARAMETERS-1'!$B$5:$J$44,8,FALSE)*VLOOKUP(OVYLD2_!CA$4,'[1]INTERNAL PARAMETERS-1'!$B$5:$J$44,3,FALSE)</f>
        <v>0</v>
      </c>
      <c r="CB170" s="44">
        <f>OVYLD1_!CB170*VLOOKUP(OVYLD2_!CB$4,'[1]INTERNAL PARAMETERS-1'!$B$5:$J$44,5,FALSE)*VLOOKUP(OVYLD2_!CB$4,'[1]INTERNAL PARAMETERS-1'!$B$5:$J$44,6,FALSE)*VLOOKUP(OVYLD2_!CB$4,'[1]INTERNAL PARAMETERS-1'!$B$5:$J$44,3,FALSE) + OVYLD1_!CB170*(1-VLOOKUP(OVYLD2_!CB$4,'[1]INTERNAL PARAMETERS-1'!$B$5:$J$44,5,FALSE))*VLOOKUP(OVYLD2_!CB$4,'[1]INTERNAL PARAMETERS-1'!$B$5:$J$44,8,FALSE)*VLOOKUP(OVYLD2_!CB$4,'[1]INTERNAL PARAMETERS-1'!$B$5:$J$44,3,FALSE)</f>
        <v>0</v>
      </c>
      <c r="CC170" s="44">
        <f>OVYLD1_!CC170*VLOOKUP(OVYLD2_!CC$4,'[1]INTERNAL PARAMETERS-1'!$B$5:$J$44,5,FALSE)*VLOOKUP(OVYLD2_!CC$4,'[1]INTERNAL PARAMETERS-1'!$B$5:$J$44,6,FALSE)*VLOOKUP(OVYLD2_!CC$4,'[1]INTERNAL PARAMETERS-1'!$B$5:$J$44,3,FALSE) + OVYLD1_!CC170*(1-VLOOKUP(OVYLD2_!CC$4,'[1]INTERNAL PARAMETERS-1'!$B$5:$J$44,5,FALSE))*VLOOKUP(OVYLD2_!CC$4,'[1]INTERNAL PARAMETERS-1'!$B$5:$J$44,8,FALSE)*VLOOKUP(OVYLD2_!CC$4,'[1]INTERNAL PARAMETERS-1'!$B$5:$J$44,3,FALSE)</f>
        <v>4.3932833472906774E-2</v>
      </c>
      <c r="CD170" s="44">
        <f>OVYLD1_!CD170*VLOOKUP(OVYLD2_!CD$4,'[1]INTERNAL PARAMETERS-1'!$B$5:$J$44,5,FALSE)*VLOOKUP(OVYLD2_!CD$4,'[1]INTERNAL PARAMETERS-1'!$B$5:$J$44,6,FALSE)*VLOOKUP(OVYLD2_!CD$4,'[1]INTERNAL PARAMETERS-1'!$B$5:$J$44,3,FALSE) + OVYLD1_!CD170*(1-VLOOKUP(OVYLD2_!CD$4,'[1]INTERNAL PARAMETERS-1'!$B$5:$J$44,5,FALSE))*VLOOKUP(OVYLD2_!CD$4,'[1]INTERNAL PARAMETERS-1'!$B$5:$J$44,8,FALSE)*VLOOKUP(OVYLD2_!CD$4,'[1]INTERNAL PARAMETERS-1'!$B$5:$J$44,3,FALSE)</f>
        <v>0.1120848096346152</v>
      </c>
      <c r="CE170" s="44">
        <f>OVYLD1_!CE170*VLOOKUP(OVYLD2_!CE$4,'[1]INTERNAL PARAMETERS-1'!$B$5:$J$44,5,FALSE)*VLOOKUP(OVYLD2_!CE$4,'[1]INTERNAL PARAMETERS-1'!$B$5:$J$44,6,FALSE)*VLOOKUP(OVYLD2_!CE$4,'[1]INTERNAL PARAMETERS-1'!$B$5:$J$44,3,FALSE) + OVYLD1_!CE170*(1-VLOOKUP(OVYLD2_!CE$4,'[1]INTERNAL PARAMETERS-1'!$B$5:$J$44,5,FALSE))*VLOOKUP(OVYLD2_!CE$4,'[1]INTERNAL PARAMETERS-1'!$B$5:$J$44,8,FALSE)*VLOOKUP(OVYLD2_!CE$4,'[1]INTERNAL PARAMETERS-1'!$B$5:$J$44,3,FALSE)</f>
        <v>0.16356484460909865</v>
      </c>
      <c r="CF170" s="44">
        <f>OVYLD1_!CF170*VLOOKUP(OVYLD2_!CF$4,'[1]INTERNAL PARAMETERS-1'!$B$5:$J$44,5,FALSE)*VLOOKUP(OVYLD2_!CF$4,'[1]INTERNAL PARAMETERS-1'!$B$5:$J$44,6,FALSE)*VLOOKUP(OVYLD2_!CF$4,'[1]INTERNAL PARAMETERS-1'!$B$5:$J$44,3,FALSE) + OVYLD1_!CF170*(1-VLOOKUP(OVYLD2_!CF$4,'[1]INTERNAL PARAMETERS-1'!$B$5:$J$44,5,FALSE))*VLOOKUP(OVYLD2_!CF$4,'[1]INTERNAL PARAMETERS-1'!$B$5:$J$44,8,FALSE)*VLOOKUP(OVYLD2_!CF$4,'[1]INTERNAL PARAMETERS-1'!$B$5:$J$44,3,FALSE)</f>
        <v>0.78725438165031802</v>
      </c>
      <c r="CG170" s="44">
        <f>OVYLD1_!CG170*VLOOKUP(OVYLD2_!CG$4,'[1]INTERNAL PARAMETERS-1'!$B$5:$J$44,5,FALSE)*VLOOKUP(OVYLD2_!CG$4,'[1]INTERNAL PARAMETERS-1'!$B$5:$J$44,6,FALSE)*VLOOKUP(OVYLD2_!CG$4,'[1]INTERNAL PARAMETERS-1'!$B$5:$J$44,3,FALSE) + OVYLD1_!CG170*(1-VLOOKUP(OVYLD2_!CG$4,'[1]INTERNAL PARAMETERS-1'!$B$5:$J$44,5,FALSE))*VLOOKUP(OVYLD2_!CG$4,'[1]INTERNAL PARAMETERS-1'!$B$5:$J$44,8,FALSE)*VLOOKUP(OVYLD2_!CG$4,'[1]INTERNAL PARAMETERS-1'!$B$5:$J$44,3,FALSE)</f>
        <v>7.4525891116361395E-3</v>
      </c>
      <c r="CH170" s="43">
        <f>OVYLD1_!CH170*VLOOKUP(OVYLD2_!CH$4,'[1]INTERNAL PARAMETERS-1'!$B$5:$J$44,5,FALSE)*VLOOKUP(OVYLD2_!CH$4,'[1]INTERNAL PARAMETERS-1'!$B$5:$J$44,6,FALSE)*VLOOKUP(OVYLD2_!CH$4,'[1]INTERNAL PARAMETERS-1'!$B$5:$J$44,3,FALSE) + OVYLD1_!CH170*(1-VLOOKUP(OVYLD2_!CH$4,'[1]INTERNAL PARAMETERS-1'!$B$5:$J$44,5,FALSE))*VLOOKUP(OVYLD2_!CH$4,'[1]INTERNAL PARAMETERS-1'!$B$5:$J$44,8,FALSE)*VLOOKUP(OVYLD2_!CH$4,'[1]INTERNAL PARAMETERS-1'!$B$5:$J$44,3,FALSE)</f>
        <v>0</v>
      </c>
      <c r="CJ170" s="45">
        <f t="shared" si="4"/>
        <v>5646.8117803729228</v>
      </c>
      <c r="CK170" s="43">
        <f t="shared" si="5"/>
        <v>97.010015321727693</v>
      </c>
    </row>
    <row r="171" spans="2:89" x14ac:dyDescent="0.5">
      <c r="B171" s="58" t="s">
        <v>8</v>
      </c>
      <c r="C171" s="57" t="s">
        <v>63</v>
      </c>
      <c r="D171" s="57" t="s">
        <v>76</v>
      </c>
      <c r="E171" s="128">
        <f>OVERALL2021!AI171</f>
        <v>10338.678</v>
      </c>
      <c r="F171" s="56">
        <f>'[1]INTERNAL PARAMETERS-1'!M9</f>
        <v>63.875</v>
      </c>
      <c r="G171" s="45">
        <f>OVYLD1_!G171*VLOOKUP(OVYLD2_!G$4,'[1]INTERNAL PARAMETERS-1'!$B$5:$J$44,5,FALSE)*VLOOKUP(OVYLD2_!G$4,'[1]INTERNAL PARAMETERS-1'!$B$5:$J$44,7,FALSE)*OVYLD2_!$F171 + OVYLD1_!G171*(1-VLOOKUP(OVYLD2_!G$4,'[1]INTERNAL PARAMETERS-1'!$B$5:$J$44,5,FALSE))*VLOOKUP(OVYLD2_!G$4,'[1]INTERNAL PARAMETERS-1'!$B$5:$J$44,9,FALSE)*OVYLD2_!$F171</f>
        <v>1805.8506873179042</v>
      </c>
      <c r="H171" s="44">
        <f>OVYLD1_!H171*VLOOKUP(OVYLD2_!H$4,'[1]INTERNAL PARAMETERS-1'!$B$5:$J$44,5,FALSE)*VLOOKUP(OVYLD2_!H$4,'[1]INTERNAL PARAMETERS-1'!$B$5:$J$44,7,FALSE)*OVYLD2_!$F171 + OVYLD1_!H171*(1-VLOOKUP(OVYLD2_!H$4,'[1]INTERNAL PARAMETERS-1'!$B$5:$J$44,5,FALSE))*VLOOKUP(OVYLD2_!H$4,'[1]INTERNAL PARAMETERS-1'!$B$5:$J$44,9,FALSE)*OVYLD2_!$F171</f>
        <v>1652.9815851188598</v>
      </c>
      <c r="I171" s="44">
        <f>OVYLD1_!I171*VLOOKUP(OVYLD2_!I$4,'[1]INTERNAL PARAMETERS-1'!$B$5:$J$44,5,FALSE)*VLOOKUP(OVYLD2_!I$4,'[1]INTERNAL PARAMETERS-1'!$B$5:$J$44,7,FALSE)*OVYLD2_!$F171 + OVYLD1_!I171*(1-VLOOKUP(OVYLD2_!I$4,'[1]INTERNAL PARAMETERS-1'!$B$5:$J$44,5,FALSE))*VLOOKUP(OVYLD2_!I$4,'[1]INTERNAL PARAMETERS-1'!$B$5:$J$44,9,FALSE)*OVYLD2_!$F171</f>
        <v>1844.6834167636159</v>
      </c>
      <c r="J171" s="44">
        <f>OVYLD1_!J171*VLOOKUP(OVYLD2_!J$4,'[1]INTERNAL PARAMETERS-1'!$B$5:$J$44,5,FALSE)*VLOOKUP(OVYLD2_!J$4,'[1]INTERNAL PARAMETERS-1'!$B$5:$J$44,7,FALSE)*OVYLD2_!$F171 + OVYLD1_!J171*(1-VLOOKUP(OVYLD2_!J$4,'[1]INTERNAL PARAMETERS-1'!$B$5:$J$44,5,FALSE))*VLOOKUP(OVYLD2_!J$4,'[1]INTERNAL PARAMETERS-1'!$B$5:$J$44,9,FALSE)*OVYLD2_!$F171</f>
        <v>0</v>
      </c>
      <c r="K171" s="44">
        <f>OVYLD1_!K171*VLOOKUP(OVYLD2_!K$4,'[1]INTERNAL PARAMETERS-1'!$B$5:$J$44,5,FALSE)*VLOOKUP(OVYLD2_!K$4,'[1]INTERNAL PARAMETERS-1'!$B$5:$J$44,7,FALSE)*OVYLD2_!$F171 + OVYLD1_!K171*(1-VLOOKUP(OVYLD2_!K$4,'[1]INTERNAL PARAMETERS-1'!$B$5:$J$44,5,FALSE))*VLOOKUP(OVYLD2_!K$4,'[1]INTERNAL PARAMETERS-1'!$B$5:$J$44,9,FALSE)*OVYLD2_!$F171</f>
        <v>0</v>
      </c>
      <c r="L171" s="44">
        <f>OVYLD1_!L171*VLOOKUP(OVYLD2_!L$4,'[1]INTERNAL PARAMETERS-1'!$B$5:$J$44,5,FALSE)*VLOOKUP(OVYLD2_!L$4,'[1]INTERNAL PARAMETERS-1'!$B$5:$J$44,7,FALSE)*OVYLD2_!$F171 + OVYLD1_!L171*(1-VLOOKUP(OVYLD2_!L$4,'[1]INTERNAL PARAMETERS-1'!$B$5:$J$44,5,FALSE))*VLOOKUP(OVYLD2_!L$4,'[1]INTERNAL PARAMETERS-1'!$B$5:$J$44,9,FALSE)*OVYLD2_!$F171</f>
        <v>0</v>
      </c>
      <c r="M171" s="44">
        <f>OVYLD1_!M171*VLOOKUP(OVYLD2_!M$4,'[1]INTERNAL PARAMETERS-1'!$B$5:$J$44,5,FALSE)*VLOOKUP(OVYLD2_!M$4,'[1]INTERNAL PARAMETERS-1'!$B$5:$J$44,7,FALSE)*OVYLD2_!$F171 + OVYLD1_!M171*(1-VLOOKUP(OVYLD2_!M$4,'[1]INTERNAL PARAMETERS-1'!$B$5:$J$44,5,FALSE))*VLOOKUP(OVYLD2_!M$4,'[1]INTERNAL PARAMETERS-1'!$B$5:$J$44,9,FALSE)*OVYLD2_!$F171</f>
        <v>15.877226634780264</v>
      </c>
      <c r="N171" s="44">
        <f>OVYLD1_!N171*VLOOKUP(OVYLD2_!N$4,'[1]INTERNAL PARAMETERS-1'!$B$5:$J$44,5,FALSE)*VLOOKUP(OVYLD2_!N$4,'[1]INTERNAL PARAMETERS-1'!$B$5:$J$44,7,FALSE)*OVYLD2_!$F171 + OVYLD1_!N171*(1-VLOOKUP(OVYLD2_!N$4,'[1]INTERNAL PARAMETERS-1'!$B$5:$J$44,5,FALSE))*VLOOKUP(OVYLD2_!N$4,'[1]INTERNAL PARAMETERS-1'!$B$5:$J$44,9,FALSE)*OVYLD2_!$F171</f>
        <v>7.4458684992230451</v>
      </c>
      <c r="O171" s="44">
        <f>OVYLD1_!O171*VLOOKUP(OVYLD2_!O$4,'[1]INTERNAL PARAMETERS-1'!$B$5:$J$44,5,FALSE)*VLOOKUP(OVYLD2_!O$4,'[1]INTERNAL PARAMETERS-1'!$B$5:$J$44,7,FALSE)*OVYLD2_!$F171 + OVYLD1_!O171*(1-VLOOKUP(OVYLD2_!O$4,'[1]INTERNAL PARAMETERS-1'!$B$5:$J$44,5,FALSE))*VLOOKUP(OVYLD2_!O$4,'[1]INTERNAL PARAMETERS-1'!$B$5:$J$44,9,FALSE)*OVYLD2_!$F171</f>
        <v>0</v>
      </c>
      <c r="P171" s="44">
        <f>OVYLD1_!P171*VLOOKUP(OVYLD2_!P$4,'[1]INTERNAL PARAMETERS-1'!$B$5:$J$44,5,FALSE)*VLOOKUP(OVYLD2_!P$4,'[1]INTERNAL PARAMETERS-1'!$B$5:$J$44,7,FALSE)*OVYLD2_!$F171 + OVYLD1_!P171*(1-VLOOKUP(OVYLD2_!P$4,'[1]INTERNAL PARAMETERS-1'!$B$5:$J$44,5,FALSE))*VLOOKUP(OVYLD2_!P$4,'[1]INTERNAL PARAMETERS-1'!$B$5:$J$44,9,FALSE)*OVYLD2_!$F171</f>
        <v>0</v>
      </c>
      <c r="Q171" s="44">
        <f>OVYLD1_!Q171*VLOOKUP(OVYLD2_!Q$4,'[1]INTERNAL PARAMETERS-1'!$B$5:$J$44,5,FALSE)*VLOOKUP(OVYLD2_!Q$4,'[1]INTERNAL PARAMETERS-1'!$B$5:$J$44,7,FALSE)*OVYLD2_!$F171 + OVYLD1_!Q171*(1-VLOOKUP(OVYLD2_!Q$4,'[1]INTERNAL PARAMETERS-1'!$B$5:$J$44,5,FALSE))*VLOOKUP(OVYLD2_!Q$4,'[1]INTERNAL PARAMETERS-1'!$B$5:$J$44,9,FALSE)*OVYLD2_!$F171</f>
        <v>0</v>
      </c>
      <c r="R171" s="44">
        <f>OVYLD1_!R171*VLOOKUP(OVYLD2_!R$4,'[1]INTERNAL PARAMETERS-1'!$B$5:$J$44,5,FALSE)*VLOOKUP(OVYLD2_!R$4,'[1]INTERNAL PARAMETERS-1'!$B$5:$J$44,7,FALSE)*OVYLD2_!$F171 + OVYLD1_!R171*(1-VLOOKUP(OVYLD2_!R$4,'[1]INTERNAL PARAMETERS-1'!$B$5:$J$44,5,FALSE))*VLOOKUP(OVYLD2_!R$4,'[1]INTERNAL PARAMETERS-1'!$B$5:$J$44,9,FALSE)*OVYLD2_!$F171</f>
        <v>15.767834181346799</v>
      </c>
      <c r="S171" s="44">
        <f>OVYLD1_!S171*VLOOKUP(OVYLD2_!S$4,'[1]INTERNAL PARAMETERS-1'!$B$5:$J$44,5,FALSE)*VLOOKUP(OVYLD2_!S$4,'[1]INTERNAL PARAMETERS-1'!$B$5:$J$44,7,FALSE)*OVYLD2_!$F171 + OVYLD1_!S171*(1-VLOOKUP(OVYLD2_!S$4,'[1]INTERNAL PARAMETERS-1'!$B$5:$J$44,5,FALSE))*VLOOKUP(OVYLD2_!S$4,'[1]INTERNAL PARAMETERS-1'!$B$5:$J$44,9,FALSE)*OVYLD2_!$F171</f>
        <v>323.92036601758969</v>
      </c>
      <c r="T171" s="44">
        <f>OVYLD1_!T171*VLOOKUP(OVYLD2_!T$4,'[1]INTERNAL PARAMETERS-1'!$B$5:$J$44,5,FALSE)*VLOOKUP(OVYLD2_!T$4,'[1]INTERNAL PARAMETERS-1'!$B$5:$J$44,7,FALSE)*OVYLD2_!$F171 + OVYLD1_!T171*(1-VLOOKUP(OVYLD2_!T$4,'[1]INTERNAL PARAMETERS-1'!$B$5:$J$44,5,FALSE))*VLOOKUP(OVYLD2_!T$4,'[1]INTERNAL PARAMETERS-1'!$B$5:$J$44,9,FALSE)*OVYLD2_!$F171</f>
        <v>59.129378180050495</v>
      </c>
      <c r="U171" s="44">
        <f>OVYLD1_!U171*VLOOKUP(OVYLD2_!U$4,'[1]INTERNAL PARAMETERS-1'!$B$5:$J$44,5,FALSE)*VLOOKUP(OVYLD2_!U$4,'[1]INTERNAL PARAMETERS-1'!$B$5:$J$44,7,FALSE)*OVYLD2_!$F171 + OVYLD1_!U171*(1-VLOOKUP(OVYLD2_!U$4,'[1]INTERNAL PARAMETERS-1'!$B$5:$J$44,5,FALSE))*VLOOKUP(OVYLD2_!U$4,'[1]INTERNAL PARAMETERS-1'!$B$5:$J$44,9,FALSE)*OVYLD2_!$F171</f>
        <v>42.069623416144388</v>
      </c>
      <c r="V171" s="44">
        <f>OVYLD1_!V171*VLOOKUP(OVYLD2_!V$4,'[1]INTERNAL PARAMETERS-1'!$B$5:$J$44,5,FALSE)*VLOOKUP(OVYLD2_!V$4,'[1]INTERNAL PARAMETERS-1'!$B$5:$J$44,7,FALSE)*OVYLD2_!$F171 + OVYLD1_!V171*(1-VLOOKUP(OVYLD2_!V$4,'[1]INTERNAL PARAMETERS-1'!$B$5:$J$44,5,FALSE))*VLOOKUP(OVYLD2_!V$4,'[1]INTERNAL PARAMETERS-1'!$B$5:$J$44,9,FALSE)*OVYLD2_!$F171</f>
        <v>165.59385823343078</v>
      </c>
      <c r="W171" s="44">
        <f>OVYLD1_!W171*VLOOKUP(OVYLD2_!W$4,'[1]INTERNAL PARAMETERS-1'!$B$5:$J$44,5,FALSE)*VLOOKUP(OVYLD2_!W$4,'[1]INTERNAL PARAMETERS-1'!$B$5:$J$44,7,FALSE)*OVYLD2_!$F171 + OVYLD1_!W171*(1-VLOOKUP(OVYLD2_!W$4,'[1]INTERNAL PARAMETERS-1'!$B$5:$J$44,5,FALSE))*VLOOKUP(OVYLD2_!W$4,'[1]INTERNAL PARAMETERS-1'!$B$5:$J$44,9,FALSE)*OVYLD2_!$F171</f>
        <v>0</v>
      </c>
      <c r="X171" s="44">
        <f>OVYLD1_!X171*VLOOKUP(OVYLD2_!X$4,'[1]INTERNAL PARAMETERS-1'!$B$5:$J$44,5,FALSE)*VLOOKUP(OVYLD2_!X$4,'[1]INTERNAL PARAMETERS-1'!$B$5:$J$44,7,FALSE)*OVYLD2_!$F171 + OVYLD1_!X171*(1-VLOOKUP(OVYLD2_!X$4,'[1]INTERNAL PARAMETERS-1'!$B$5:$J$44,5,FALSE))*VLOOKUP(OVYLD2_!X$4,'[1]INTERNAL PARAMETERS-1'!$B$5:$J$44,9,FALSE)*OVYLD2_!$F171</f>
        <v>0</v>
      </c>
      <c r="Y171" s="44">
        <f>OVYLD1_!Y171*VLOOKUP(OVYLD2_!Y$4,'[1]INTERNAL PARAMETERS-1'!$B$5:$J$44,5,FALSE)*VLOOKUP(OVYLD2_!Y$4,'[1]INTERNAL PARAMETERS-1'!$B$5:$J$44,7,FALSE)*OVYLD2_!$F171 + OVYLD1_!Y171*(1-VLOOKUP(OVYLD2_!Y$4,'[1]INTERNAL PARAMETERS-1'!$B$5:$J$44,5,FALSE))*VLOOKUP(OVYLD2_!Y$4,'[1]INTERNAL PARAMETERS-1'!$B$5:$J$44,9,FALSE)*OVYLD2_!$F171</f>
        <v>0</v>
      </c>
      <c r="Z171" s="44">
        <f>OVYLD1_!Z171*VLOOKUP(OVYLD2_!Z$4,'[1]INTERNAL PARAMETERS-1'!$B$5:$J$44,5,FALSE)*VLOOKUP(OVYLD2_!Z$4,'[1]INTERNAL PARAMETERS-1'!$B$5:$J$44,7,FALSE)*OVYLD2_!$F171 + OVYLD1_!Z171*(1-VLOOKUP(OVYLD2_!Z$4,'[1]INTERNAL PARAMETERS-1'!$B$5:$J$44,5,FALSE))*VLOOKUP(OVYLD2_!Z$4,'[1]INTERNAL PARAMETERS-1'!$B$5:$J$44,9,FALSE)*OVYLD2_!$F171</f>
        <v>0</v>
      </c>
      <c r="AA171" s="44">
        <f>OVYLD1_!AA171*VLOOKUP(OVYLD2_!AA$4,'[1]INTERNAL PARAMETERS-1'!$B$5:$J$44,5,FALSE)*VLOOKUP(OVYLD2_!AA$4,'[1]INTERNAL PARAMETERS-1'!$B$5:$J$44,7,FALSE)*OVYLD2_!$F171 + OVYLD1_!AA171*(1-VLOOKUP(OVYLD2_!AA$4,'[1]INTERNAL PARAMETERS-1'!$B$5:$J$44,5,FALSE))*VLOOKUP(OVYLD2_!AA$4,'[1]INTERNAL PARAMETERS-1'!$B$5:$J$44,9,FALSE)*OVYLD2_!$F171</f>
        <v>0</v>
      </c>
      <c r="AB171" s="44">
        <f>OVYLD1_!AB171*VLOOKUP(OVYLD2_!AB$4,'[1]INTERNAL PARAMETERS-1'!$B$5:$J$44,5,FALSE)*VLOOKUP(OVYLD2_!AB$4,'[1]INTERNAL PARAMETERS-1'!$B$5:$J$44,7,FALSE)*OVYLD2_!$F171 + OVYLD1_!AB171*(1-VLOOKUP(OVYLD2_!AB$4,'[1]INTERNAL PARAMETERS-1'!$B$5:$J$44,5,FALSE))*VLOOKUP(OVYLD2_!AB$4,'[1]INTERNAL PARAMETERS-1'!$B$5:$J$44,9,FALSE)*OVYLD2_!$F171</f>
        <v>0</v>
      </c>
      <c r="AC171" s="44">
        <f>OVYLD1_!AC171*VLOOKUP(OVYLD2_!AC$4,'[1]INTERNAL PARAMETERS-1'!$B$5:$J$44,5,FALSE)*VLOOKUP(OVYLD2_!AC$4,'[1]INTERNAL PARAMETERS-1'!$B$5:$J$44,7,FALSE)*OVYLD2_!$F171 + OVYLD1_!AC171*(1-VLOOKUP(OVYLD2_!AC$4,'[1]INTERNAL PARAMETERS-1'!$B$5:$J$44,5,FALSE))*VLOOKUP(OVYLD2_!AC$4,'[1]INTERNAL PARAMETERS-1'!$B$5:$J$44,9,FALSE)*OVYLD2_!$F171</f>
        <v>0</v>
      </c>
      <c r="AD171" s="44">
        <f>OVYLD1_!AD171*VLOOKUP(OVYLD2_!AD$4,'[1]INTERNAL PARAMETERS-1'!$B$5:$J$44,5,FALSE)*VLOOKUP(OVYLD2_!AD$4,'[1]INTERNAL PARAMETERS-1'!$B$5:$J$44,7,FALSE)*OVYLD2_!$F171 + OVYLD1_!AD171*(1-VLOOKUP(OVYLD2_!AD$4,'[1]INTERNAL PARAMETERS-1'!$B$5:$J$44,5,FALSE))*VLOOKUP(OVYLD2_!AD$4,'[1]INTERNAL PARAMETERS-1'!$B$5:$J$44,9,FALSE)*OVYLD2_!$F171</f>
        <v>0</v>
      </c>
      <c r="AE171" s="44">
        <f>OVYLD1_!AE171*VLOOKUP(OVYLD2_!AE$4,'[1]INTERNAL PARAMETERS-1'!$B$5:$J$44,5,FALSE)*VLOOKUP(OVYLD2_!AE$4,'[1]INTERNAL PARAMETERS-1'!$B$5:$J$44,7,FALSE)*OVYLD2_!$F171 + OVYLD1_!AE171*(1-VLOOKUP(OVYLD2_!AE$4,'[1]INTERNAL PARAMETERS-1'!$B$5:$J$44,5,FALSE))*VLOOKUP(OVYLD2_!AE$4,'[1]INTERNAL PARAMETERS-1'!$B$5:$J$44,9,FALSE)*OVYLD2_!$F171</f>
        <v>0</v>
      </c>
      <c r="AF171" s="44">
        <f>OVYLD1_!AF171*VLOOKUP(OVYLD2_!AF$4,'[1]INTERNAL PARAMETERS-1'!$B$5:$J$44,5,FALSE)*VLOOKUP(OVYLD2_!AF$4,'[1]INTERNAL PARAMETERS-1'!$B$5:$J$44,7,FALSE)*OVYLD2_!$F171 + OVYLD1_!AF171*(1-VLOOKUP(OVYLD2_!AF$4,'[1]INTERNAL PARAMETERS-1'!$B$5:$J$44,5,FALSE))*VLOOKUP(OVYLD2_!AF$4,'[1]INTERNAL PARAMETERS-1'!$B$5:$J$44,9,FALSE)*OVYLD2_!$F171</f>
        <v>12.810506774369848</v>
      </c>
      <c r="AG171" s="44">
        <f>OVYLD1_!AG171*VLOOKUP(OVYLD2_!AG$4,'[1]INTERNAL PARAMETERS-1'!$B$5:$J$44,5,FALSE)*VLOOKUP(OVYLD2_!AG$4,'[1]INTERNAL PARAMETERS-1'!$B$5:$J$44,7,FALSE)*OVYLD2_!$F171 + OVYLD1_!AG171*(1-VLOOKUP(OVYLD2_!AG$4,'[1]INTERNAL PARAMETERS-1'!$B$5:$J$44,5,FALSE))*VLOOKUP(OVYLD2_!AG$4,'[1]INTERNAL PARAMETERS-1'!$B$5:$J$44,9,FALSE)*OVYLD2_!$F171</f>
        <v>0</v>
      </c>
      <c r="AH171" s="44">
        <f>OVYLD1_!AH171*VLOOKUP(OVYLD2_!AH$4,'[1]INTERNAL PARAMETERS-1'!$B$5:$J$44,5,FALSE)*VLOOKUP(OVYLD2_!AH$4,'[1]INTERNAL PARAMETERS-1'!$B$5:$J$44,7,FALSE)*OVYLD2_!$F171 + OVYLD1_!AH171*(1-VLOOKUP(OVYLD2_!AH$4,'[1]INTERNAL PARAMETERS-1'!$B$5:$J$44,5,FALSE))*VLOOKUP(OVYLD2_!AH$4,'[1]INTERNAL PARAMETERS-1'!$B$5:$J$44,9,FALSE)*OVYLD2_!$F171</f>
        <v>0</v>
      </c>
      <c r="AI171" s="44">
        <f>OVYLD1_!AI171*VLOOKUP(OVYLD2_!AI$4,'[1]INTERNAL PARAMETERS-1'!$B$5:$J$44,5,FALSE)*VLOOKUP(OVYLD2_!AI$4,'[1]INTERNAL PARAMETERS-1'!$B$5:$J$44,7,FALSE)*OVYLD2_!$F171 + OVYLD1_!AI171*(1-VLOOKUP(OVYLD2_!AI$4,'[1]INTERNAL PARAMETERS-1'!$B$5:$J$44,5,FALSE))*VLOOKUP(OVYLD2_!AI$4,'[1]INTERNAL PARAMETERS-1'!$B$5:$J$44,9,FALSE)*OVYLD2_!$F171</f>
        <v>0.54745755446024991</v>
      </c>
      <c r="AJ171" s="44">
        <f>OVYLD1_!AJ171*VLOOKUP(OVYLD2_!AJ$4,'[1]INTERNAL PARAMETERS-1'!$B$5:$J$44,5,FALSE)*VLOOKUP(OVYLD2_!AJ$4,'[1]INTERNAL PARAMETERS-1'!$B$5:$J$44,7,FALSE)*OVYLD2_!$F171 + OVYLD1_!AJ171*(1-VLOOKUP(OVYLD2_!AJ$4,'[1]INTERNAL PARAMETERS-1'!$B$5:$J$44,5,FALSE))*VLOOKUP(OVYLD2_!AJ$4,'[1]INTERNAL PARAMETERS-1'!$B$5:$J$44,9,FALSE)*OVYLD2_!$F171</f>
        <v>21.350844623949751</v>
      </c>
      <c r="AK171" s="44">
        <f>OVYLD1_!AK171*VLOOKUP(OVYLD2_!AK$4,'[1]INTERNAL PARAMETERS-1'!$B$5:$J$44,5,FALSE)*VLOOKUP(OVYLD2_!AK$4,'[1]INTERNAL PARAMETERS-1'!$B$5:$J$44,7,FALSE)*OVYLD2_!$F171 + OVYLD1_!AK171*(1-VLOOKUP(OVYLD2_!AK$4,'[1]INTERNAL PARAMETERS-1'!$B$5:$J$44,5,FALSE))*VLOOKUP(OVYLD2_!AK$4,'[1]INTERNAL PARAMETERS-1'!$B$5:$J$44,9,FALSE)*OVYLD2_!$F171</f>
        <v>0</v>
      </c>
      <c r="AL171" s="44">
        <f>OVYLD1_!AL171*VLOOKUP(OVYLD2_!AL$4,'[1]INTERNAL PARAMETERS-1'!$B$5:$J$44,5,FALSE)*VLOOKUP(OVYLD2_!AL$4,'[1]INTERNAL PARAMETERS-1'!$B$5:$J$44,7,FALSE)*OVYLD2_!$F171 + OVYLD1_!AL171*(1-VLOOKUP(OVYLD2_!AL$4,'[1]INTERNAL PARAMETERS-1'!$B$5:$J$44,5,FALSE))*VLOOKUP(OVYLD2_!AL$4,'[1]INTERNAL PARAMETERS-1'!$B$5:$J$44,9,FALSE)*OVYLD2_!$F171</f>
        <v>0</v>
      </c>
      <c r="AM171" s="44">
        <f>OVYLD1_!AM171*VLOOKUP(OVYLD2_!AM$4,'[1]INTERNAL PARAMETERS-1'!$B$5:$J$44,5,FALSE)*VLOOKUP(OVYLD2_!AM$4,'[1]INTERNAL PARAMETERS-1'!$B$5:$J$44,7,FALSE)*OVYLD2_!$F171 + OVYLD1_!AM171*(1-VLOOKUP(OVYLD2_!AM$4,'[1]INTERNAL PARAMETERS-1'!$B$5:$J$44,5,FALSE))*VLOOKUP(OVYLD2_!AM$4,'[1]INTERNAL PARAMETERS-1'!$B$5:$J$44,9,FALSE)*OVYLD2_!$F171</f>
        <v>0</v>
      </c>
      <c r="AN171" s="44">
        <f>OVYLD1_!AN171*VLOOKUP(OVYLD2_!AN$4,'[1]INTERNAL PARAMETERS-1'!$B$5:$J$44,5,FALSE)*VLOOKUP(OVYLD2_!AN$4,'[1]INTERNAL PARAMETERS-1'!$B$5:$J$44,7,FALSE)*OVYLD2_!$F171 + OVYLD1_!AN171*(1-VLOOKUP(OVYLD2_!AN$4,'[1]INTERNAL PARAMETERS-1'!$B$5:$J$44,5,FALSE))*VLOOKUP(OVYLD2_!AN$4,'[1]INTERNAL PARAMETERS-1'!$B$5:$J$44,9,FALSE)*OVYLD2_!$F171</f>
        <v>0</v>
      </c>
      <c r="AO171" s="44">
        <f>OVYLD1_!AO171*VLOOKUP(OVYLD2_!AO$4,'[1]INTERNAL PARAMETERS-1'!$B$5:$J$44,5,FALSE)*VLOOKUP(OVYLD2_!AO$4,'[1]INTERNAL PARAMETERS-1'!$B$5:$J$44,7,FALSE)*OVYLD2_!$F171 + OVYLD1_!AO171*(1-VLOOKUP(OVYLD2_!AO$4,'[1]INTERNAL PARAMETERS-1'!$B$5:$J$44,5,FALSE))*VLOOKUP(OVYLD2_!AO$4,'[1]INTERNAL PARAMETERS-1'!$B$5:$J$44,9,FALSE)*OVYLD2_!$F171</f>
        <v>0</v>
      </c>
      <c r="AP171" s="44">
        <f>OVYLD1_!AP171*VLOOKUP(OVYLD2_!AP$4,'[1]INTERNAL PARAMETERS-1'!$B$5:$J$44,5,FALSE)*VLOOKUP(OVYLD2_!AP$4,'[1]INTERNAL PARAMETERS-1'!$B$5:$J$44,7,FALSE)*OVYLD2_!$F171 + OVYLD1_!AP171*(1-VLOOKUP(OVYLD2_!AP$4,'[1]INTERNAL PARAMETERS-1'!$B$5:$J$44,5,FALSE))*VLOOKUP(OVYLD2_!AP$4,'[1]INTERNAL PARAMETERS-1'!$B$5:$J$44,9,FALSE)*OVYLD2_!$F171</f>
        <v>0</v>
      </c>
      <c r="AQ171" s="44">
        <f>OVYLD1_!AQ171*VLOOKUP(OVYLD2_!AQ$4,'[1]INTERNAL PARAMETERS-1'!$B$5:$J$44,5,FALSE)*VLOOKUP(OVYLD2_!AQ$4,'[1]INTERNAL PARAMETERS-1'!$B$5:$J$44,7,FALSE)*OVYLD2_!$F171 + OVYLD1_!AQ171*(1-VLOOKUP(OVYLD2_!AQ$4,'[1]INTERNAL PARAMETERS-1'!$B$5:$J$44,5,FALSE))*VLOOKUP(OVYLD2_!AQ$4,'[1]INTERNAL PARAMETERS-1'!$B$5:$J$44,9,FALSE)*OVYLD2_!$F171</f>
        <v>0</v>
      </c>
      <c r="AR171" s="44">
        <f>OVYLD1_!AR171*VLOOKUP(OVYLD2_!AR$4,'[1]INTERNAL PARAMETERS-1'!$B$5:$J$44,5,FALSE)*VLOOKUP(OVYLD2_!AR$4,'[1]INTERNAL PARAMETERS-1'!$B$5:$J$44,7,FALSE)*OVYLD2_!$F171 + OVYLD1_!AR171*(1-VLOOKUP(OVYLD2_!AR$4,'[1]INTERNAL PARAMETERS-1'!$B$5:$J$44,5,FALSE))*VLOOKUP(OVYLD2_!AR$4,'[1]INTERNAL PARAMETERS-1'!$B$5:$J$44,9,FALSE)*OVYLD2_!$F171</f>
        <v>0</v>
      </c>
      <c r="AS171" s="44">
        <f>OVYLD1_!AS171*VLOOKUP(OVYLD2_!AS$4,'[1]INTERNAL PARAMETERS-1'!$B$5:$J$44,5,FALSE)*VLOOKUP(OVYLD2_!AS$4,'[1]INTERNAL PARAMETERS-1'!$B$5:$J$44,7,FALSE)*OVYLD2_!$F171 + OVYLD1_!AS171*(1-VLOOKUP(OVYLD2_!AS$4,'[1]INTERNAL PARAMETERS-1'!$B$5:$J$44,5,FALSE))*VLOOKUP(OVYLD2_!AS$4,'[1]INTERNAL PARAMETERS-1'!$B$5:$J$44,9,FALSE)*OVYLD2_!$F171</f>
        <v>0</v>
      </c>
      <c r="AT171" s="43">
        <f>OVYLD1_!AT171*VLOOKUP(OVYLD2_!AT$4,'[1]INTERNAL PARAMETERS-1'!$B$5:$J$44,5,FALSE)*VLOOKUP(OVYLD2_!AT$4,'[1]INTERNAL PARAMETERS-1'!$B$5:$J$44,7,FALSE)*OVYLD2_!$F171 + OVYLD1_!AT171*(1-VLOOKUP(OVYLD2_!AT$4,'[1]INTERNAL PARAMETERS-1'!$B$5:$J$44,5,FALSE))*VLOOKUP(OVYLD2_!AT$4,'[1]INTERNAL PARAMETERS-1'!$B$5:$J$44,9,FALSE)*OVYLD2_!$F171</f>
        <v>0</v>
      </c>
      <c r="AU171" s="45">
        <f>OVYLD1_!AU171*VLOOKUP(OVYLD2_!AU$4,'[1]INTERNAL PARAMETERS-1'!$B$5:$J$44,5,FALSE)*VLOOKUP(OVYLD2_!AU$4,'[1]INTERNAL PARAMETERS-1'!$B$5:$J$44,6,FALSE)*VLOOKUP(OVYLD2_!AU$4,'[1]INTERNAL PARAMETERS-1'!$B$5:$J$44,3,FALSE) + OVYLD1_!AU171*(1-VLOOKUP(OVYLD2_!AU$4,'[1]INTERNAL PARAMETERS-1'!$B$5:$J$44,5,FALSE))*VLOOKUP(OVYLD2_!AU$4,'[1]INTERNAL PARAMETERS-1'!$B$5:$J$44,8,FALSE)*VLOOKUP(OVYLD2_!AU$4,'[1]INTERNAL PARAMETERS-1'!$B$5:$J$44,3,FALSE)</f>
        <v>0</v>
      </c>
      <c r="AV171" s="44">
        <f>OVYLD1_!AV171*VLOOKUP(OVYLD2_!AV$4,'[1]INTERNAL PARAMETERS-1'!$B$5:$J$44,5,FALSE)*VLOOKUP(OVYLD2_!AV$4,'[1]INTERNAL PARAMETERS-1'!$B$5:$J$44,6,FALSE)*VLOOKUP(OVYLD2_!AV$4,'[1]INTERNAL PARAMETERS-1'!$B$5:$J$44,3,FALSE) + OVYLD1_!AV171*(1-VLOOKUP(OVYLD2_!AV$4,'[1]INTERNAL PARAMETERS-1'!$B$5:$J$44,5,FALSE))*VLOOKUP(OVYLD2_!AV$4,'[1]INTERNAL PARAMETERS-1'!$B$5:$J$44,8,FALSE)*VLOOKUP(OVYLD2_!AV$4,'[1]INTERNAL PARAMETERS-1'!$B$5:$J$44,3,FALSE)</f>
        <v>0</v>
      </c>
      <c r="AW171" s="44">
        <f>OVYLD1_!AW171*VLOOKUP(OVYLD2_!AW$4,'[1]INTERNAL PARAMETERS-1'!$B$5:$J$44,5,FALSE)*VLOOKUP(OVYLD2_!AW$4,'[1]INTERNAL PARAMETERS-1'!$B$5:$J$44,6,FALSE)*VLOOKUP(OVYLD2_!AW$4,'[1]INTERNAL PARAMETERS-1'!$B$5:$J$44,3,FALSE) + OVYLD1_!AW171*(1-VLOOKUP(OVYLD2_!AW$4,'[1]INTERNAL PARAMETERS-1'!$B$5:$J$44,5,FALSE))*VLOOKUP(OVYLD2_!AW$4,'[1]INTERNAL PARAMETERS-1'!$B$5:$J$44,8,FALSE)*VLOOKUP(OVYLD2_!AW$4,'[1]INTERNAL PARAMETERS-1'!$B$5:$J$44,3,FALSE)</f>
        <v>34.097472250272347</v>
      </c>
      <c r="AX171" s="44">
        <f>OVYLD1_!AX171*VLOOKUP(OVYLD2_!AX$4,'[1]INTERNAL PARAMETERS-1'!$B$5:$J$44,5,FALSE)*VLOOKUP(OVYLD2_!AX$4,'[1]INTERNAL PARAMETERS-1'!$B$5:$J$44,6,FALSE)*VLOOKUP(OVYLD2_!AX$4,'[1]INTERNAL PARAMETERS-1'!$B$5:$J$44,3,FALSE) + OVYLD1_!AX171*(1-VLOOKUP(OVYLD2_!AX$4,'[1]INTERNAL PARAMETERS-1'!$B$5:$J$44,5,FALSE))*VLOOKUP(OVYLD2_!AX$4,'[1]INTERNAL PARAMETERS-1'!$B$5:$J$44,8,FALSE)*VLOOKUP(OVYLD2_!AX$4,'[1]INTERNAL PARAMETERS-1'!$B$5:$J$44,3,FALSE)</f>
        <v>0</v>
      </c>
      <c r="AY171" s="44">
        <f>OVYLD1_!AY171*VLOOKUP(OVYLD2_!AY$4,'[1]INTERNAL PARAMETERS-1'!$B$5:$J$44,5,FALSE)*VLOOKUP(OVYLD2_!AY$4,'[1]INTERNAL PARAMETERS-1'!$B$5:$J$44,6,FALSE)*VLOOKUP(OVYLD2_!AY$4,'[1]INTERNAL PARAMETERS-1'!$B$5:$J$44,3,FALSE) + OVYLD1_!AY171*(1-VLOOKUP(OVYLD2_!AY$4,'[1]INTERNAL PARAMETERS-1'!$B$5:$J$44,5,FALSE))*VLOOKUP(OVYLD2_!AY$4,'[1]INTERNAL PARAMETERS-1'!$B$5:$J$44,8,FALSE)*VLOOKUP(OVYLD2_!AY$4,'[1]INTERNAL PARAMETERS-1'!$B$5:$J$44,3,FALSE)</f>
        <v>0</v>
      </c>
      <c r="AZ171" s="44">
        <f>OVYLD1_!AZ171*VLOOKUP(OVYLD2_!AZ$4,'[1]INTERNAL PARAMETERS-1'!$B$5:$J$44,5,FALSE)*VLOOKUP(OVYLD2_!AZ$4,'[1]INTERNAL PARAMETERS-1'!$B$5:$J$44,6,FALSE)*VLOOKUP(OVYLD2_!AZ$4,'[1]INTERNAL PARAMETERS-1'!$B$5:$J$44,3,FALSE) + OVYLD1_!AZ171*(1-VLOOKUP(OVYLD2_!AZ$4,'[1]INTERNAL PARAMETERS-1'!$B$5:$J$44,5,FALSE))*VLOOKUP(OVYLD2_!AZ$4,'[1]INTERNAL PARAMETERS-1'!$B$5:$J$44,8,FALSE)*VLOOKUP(OVYLD2_!AZ$4,'[1]INTERNAL PARAMETERS-1'!$B$5:$J$44,3,FALSE)</f>
        <v>0</v>
      </c>
      <c r="BA171" s="44">
        <f>OVYLD1_!BA171*VLOOKUP(OVYLD2_!BA$4,'[1]INTERNAL PARAMETERS-1'!$B$5:$J$44,5,FALSE)*VLOOKUP(OVYLD2_!BA$4,'[1]INTERNAL PARAMETERS-1'!$B$5:$J$44,6,FALSE)*VLOOKUP(OVYLD2_!BA$4,'[1]INTERNAL PARAMETERS-1'!$B$5:$J$44,3,FALSE) + OVYLD1_!BA171*(1-VLOOKUP(OVYLD2_!BA$4,'[1]INTERNAL PARAMETERS-1'!$B$5:$J$44,5,FALSE))*VLOOKUP(OVYLD2_!BA$4,'[1]INTERNAL PARAMETERS-1'!$B$5:$J$44,8,FALSE)*VLOOKUP(OVYLD2_!BA$4,'[1]INTERNAL PARAMETERS-1'!$B$5:$J$44,3,FALSE)</f>
        <v>2.9333845195578259</v>
      </c>
      <c r="BB171" s="44">
        <f>OVYLD1_!BB171*VLOOKUP(OVYLD2_!BB$4,'[1]INTERNAL PARAMETERS-1'!$B$5:$J$44,5,FALSE)*VLOOKUP(OVYLD2_!BB$4,'[1]INTERNAL PARAMETERS-1'!$B$5:$J$44,6,FALSE)*VLOOKUP(OVYLD2_!BB$4,'[1]INTERNAL PARAMETERS-1'!$B$5:$J$44,3,FALSE) + OVYLD1_!BB171*(1-VLOOKUP(OVYLD2_!BB$4,'[1]INTERNAL PARAMETERS-1'!$B$5:$J$44,5,FALSE))*VLOOKUP(OVYLD2_!BB$4,'[1]INTERNAL PARAMETERS-1'!$B$5:$J$44,8,FALSE)*VLOOKUP(OVYLD2_!BB$4,'[1]INTERNAL PARAMETERS-1'!$B$5:$J$44,3,FALSE)</f>
        <v>6.8654810961191375</v>
      </c>
      <c r="BC171" s="44">
        <f>OVYLD1_!BC171*VLOOKUP(OVYLD2_!BC$4,'[1]INTERNAL PARAMETERS-1'!$B$5:$J$44,5,FALSE)*VLOOKUP(OVYLD2_!BC$4,'[1]INTERNAL PARAMETERS-1'!$B$5:$J$44,6,FALSE)*VLOOKUP(OVYLD2_!BC$4,'[1]INTERNAL PARAMETERS-1'!$B$5:$J$44,3,FALSE) + OVYLD1_!BC171*(1-VLOOKUP(OVYLD2_!BC$4,'[1]INTERNAL PARAMETERS-1'!$B$5:$J$44,5,FALSE))*VLOOKUP(OVYLD2_!BC$4,'[1]INTERNAL PARAMETERS-1'!$B$5:$J$44,8,FALSE)*VLOOKUP(OVYLD2_!BC$4,'[1]INTERNAL PARAMETERS-1'!$B$5:$J$44,3,FALSE)</f>
        <v>5.3687547330376511</v>
      </c>
      <c r="BD171" s="44">
        <f>OVYLD1_!BD171*VLOOKUP(OVYLD2_!BD$4,'[1]INTERNAL PARAMETERS-1'!$B$5:$J$44,5,FALSE)*VLOOKUP(OVYLD2_!BD$4,'[1]INTERNAL PARAMETERS-1'!$B$5:$J$44,6,FALSE)*VLOOKUP(OVYLD2_!BD$4,'[1]INTERNAL PARAMETERS-1'!$B$5:$J$44,3,FALSE) + OVYLD1_!BD171*(1-VLOOKUP(OVYLD2_!BD$4,'[1]INTERNAL PARAMETERS-1'!$B$5:$J$44,5,FALSE))*VLOOKUP(OVYLD2_!BD$4,'[1]INTERNAL PARAMETERS-1'!$B$5:$J$44,8,FALSE)*VLOOKUP(OVYLD2_!BD$4,'[1]INTERNAL PARAMETERS-1'!$B$5:$J$44,3,FALSE)</f>
        <v>5.9593145157761684</v>
      </c>
      <c r="BE171" s="44">
        <f>OVYLD1_!BE171*VLOOKUP(OVYLD2_!BE$4,'[1]INTERNAL PARAMETERS-1'!$B$5:$J$44,5,FALSE)*VLOOKUP(OVYLD2_!BE$4,'[1]INTERNAL PARAMETERS-1'!$B$5:$J$44,6,FALSE)*VLOOKUP(OVYLD2_!BE$4,'[1]INTERNAL PARAMETERS-1'!$B$5:$J$44,3,FALSE) + OVYLD1_!BE171*(1-VLOOKUP(OVYLD2_!BE$4,'[1]INTERNAL PARAMETERS-1'!$B$5:$J$44,5,FALSE))*VLOOKUP(OVYLD2_!BE$4,'[1]INTERNAL PARAMETERS-1'!$B$5:$J$44,8,FALSE)*VLOOKUP(OVYLD2_!BE$4,'[1]INTERNAL PARAMETERS-1'!$B$5:$J$44,3,FALSE)</f>
        <v>17.648788197298014</v>
      </c>
      <c r="BF171" s="44">
        <f>OVYLD1_!BF171*VLOOKUP(OVYLD2_!BF$4,'[1]INTERNAL PARAMETERS-1'!$B$5:$J$44,5,FALSE)*VLOOKUP(OVYLD2_!BF$4,'[1]INTERNAL PARAMETERS-1'!$B$5:$J$44,6,FALSE)*VLOOKUP(OVYLD2_!BF$4,'[1]INTERNAL PARAMETERS-1'!$B$5:$J$44,3,FALSE) + OVYLD1_!BF171*(1-VLOOKUP(OVYLD2_!BF$4,'[1]INTERNAL PARAMETERS-1'!$B$5:$J$44,5,FALSE))*VLOOKUP(OVYLD2_!BF$4,'[1]INTERNAL PARAMETERS-1'!$B$5:$J$44,8,FALSE)*VLOOKUP(OVYLD2_!BF$4,'[1]INTERNAL PARAMETERS-1'!$B$5:$J$44,3,FALSE)</f>
        <v>0</v>
      </c>
      <c r="BG171" s="44">
        <f>OVYLD1_!BG171*VLOOKUP(OVYLD2_!BG$4,'[1]INTERNAL PARAMETERS-1'!$B$5:$J$44,5,FALSE)*VLOOKUP(OVYLD2_!BG$4,'[1]INTERNAL PARAMETERS-1'!$B$5:$J$44,6,FALSE)*VLOOKUP(OVYLD2_!BG$4,'[1]INTERNAL PARAMETERS-1'!$B$5:$J$44,3,FALSE) + OVYLD1_!BG171*(1-VLOOKUP(OVYLD2_!BG$4,'[1]INTERNAL PARAMETERS-1'!$B$5:$J$44,5,FALSE))*VLOOKUP(OVYLD2_!BG$4,'[1]INTERNAL PARAMETERS-1'!$B$5:$J$44,8,FALSE)*VLOOKUP(OVYLD2_!BG$4,'[1]INTERNAL PARAMETERS-1'!$B$5:$J$44,3,FALSE)</f>
        <v>7.563131188157957</v>
      </c>
      <c r="BH171" s="44">
        <f>OVYLD1_!BH171*VLOOKUP(OVYLD2_!BH$4,'[1]INTERNAL PARAMETERS-1'!$B$5:$J$44,5,FALSE)*VLOOKUP(OVYLD2_!BH$4,'[1]INTERNAL PARAMETERS-1'!$B$5:$J$44,6,FALSE)*VLOOKUP(OVYLD2_!BH$4,'[1]INTERNAL PARAMETERS-1'!$B$5:$J$44,3,FALSE) + OVYLD1_!BH171*(1-VLOOKUP(OVYLD2_!BH$4,'[1]INTERNAL PARAMETERS-1'!$B$5:$J$44,5,FALSE))*VLOOKUP(OVYLD2_!BH$4,'[1]INTERNAL PARAMETERS-1'!$B$5:$J$44,8,FALSE)*VLOOKUP(OVYLD2_!BH$4,'[1]INTERNAL PARAMETERS-1'!$B$5:$J$44,3,FALSE)</f>
        <v>2.8740560179777577E-2</v>
      </c>
      <c r="BI171" s="44">
        <f>OVYLD1_!BI171*VLOOKUP(OVYLD2_!BI$4,'[1]INTERNAL PARAMETERS-1'!$B$5:$J$44,5,FALSE)*VLOOKUP(OVYLD2_!BI$4,'[1]INTERNAL PARAMETERS-1'!$B$5:$J$44,6,FALSE)*VLOOKUP(OVYLD2_!BI$4,'[1]INTERNAL PARAMETERS-1'!$B$5:$J$44,3,FALSE) + OVYLD1_!BI171*(1-VLOOKUP(OVYLD2_!BI$4,'[1]INTERNAL PARAMETERS-1'!$B$5:$J$44,5,FALSE))*VLOOKUP(OVYLD2_!BI$4,'[1]INTERNAL PARAMETERS-1'!$B$5:$J$44,8,FALSE)*VLOOKUP(OVYLD2_!BI$4,'[1]INTERNAL PARAMETERS-1'!$B$5:$J$44,3,FALSE)</f>
        <v>0</v>
      </c>
      <c r="BJ171" s="44">
        <f>OVYLD1_!BJ171*VLOOKUP(OVYLD2_!BJ$4,'[1]INTERNAL PARAMETERS-1'!$B$5:$J$44,5,FALSE)*VLOOKUP(OVYLD2_!BJ$4,'[1]INTERNAL PARAMETERS-1'!$B$5:$J$44,6,FALSE)*VLOOKUP(OVYLD2_!BJ$4,'[1]INTERNAL PARAMETERS-1'!$B$5:$J$44,3,FALSE) + OVYLD1_!BJ171*(1-VLOOKUP(OVYLD2_!BJ$4,'[1]INTERNAL PARAMETERS-1'!$B$5:$J$44,5,FALSE))*VLOOKUP(OVYLD2_!BJ$4,'[1]INTERNAL PARAMETERS-1'!$B$5:$J$44,8,FALSE)*VLOOKUP(OVYLD2_!BJ$4,'[1]INTERNAL PARAMETERS-1'!$B$5:$J$44,3,FALSE)</f>
        <v>1.5686113784580737</v>
      </c>
      <c r="BK171" s="44">
        <f>OVYLD1_!BK171*VLOOKUP(OVYLD2_!BK$4,'[1]INTERNAL PARAMETERS-1'!$B$5:$J$44,5,FALSE)*VLOOKUP(OVYLD2_!BK$4,'[1]INTERNAL PARAMETERS-1'!$B$5:$J$44,6,FALSE)*VLOOKUP(OVYLD2_!BK$4,'[1]INTERNAL PARAMETERS-1'!$B$5:$J$44,3,FALSE) + OVYLD1_!BK171*(1-VLOOKUP(OVYLD2_!BK$4,'[1]INTERNAL PARAMETERS-1'!$B$5:$J$44,5,FALSE))*VLOOKUP(OVYLD2_!BK$4,'[1]INTERNAL PARAMETERS-1'!$B$5:$J$44,8,FALSE)*VLOOKUP(OVYLD2_!BK$4,'[1]INTERNAL PARAMETERS-1'!$B$5:$J$44,3,FALSE)</f>
        <v>2.1499385717220765</v>
      </c>
      <c r="BL171" s="44">
        <f>OVYLD1_!BL171*VLOOKUP(OVYLD2_!BL$4,'[1]INTERNAL PARAMETERS-1'!$B$5:$J$44,5,FALSE)*VLOOKUP(OVYLD2_!BL$4,'[1]INTERNAL PARAMETERS-1'!$B$5:$J$44,6,FALSE)*VLOOKUP(OVYLD2_!BL$4,'[1]INTERNAL PARAMETERS-1'!$B$5:$J$44,3,FALSE) + OVYLD1_!BL171*(1-VLOOKUP(OVYLD2_!BL$4,'[1]INTERNAL PARAMETERS-1'!$B$5:$J$44,5,FALSE))*VLOOKUP(OVYLD2_!BL$4,'[1]INTERNAL PARAMETERS-1'!$B$5:$J$44,8,FALSE)*VLOOKUP(OVYLD2_!BL$4,'[1]INTERNAL PARAMETERS-1'!$B$5:$J$44,3,FALSE)</f>
        <v>8.130184997177242</v>
      </c>
      <c r="BM171" s="44">
        <f>OVYLD1_!BM171*VLOOKUP(OVYLD2_!BM$4,'[1]INTERNAL PARAMETERS-1'!$B$5:$J$44,5,FALSE)*VLOOKUP(OVYLD2_!BM$4,'[1]INTERNAL PARAMETERS-1'!$B$5:$J$44,6,FALSE)*VLOOKUP(OVYLD2_!BM$4,'[1]INTERNAL PARAMETERS-1'!$B$5:$J$44,3,FALSE) + OVYLD1_!BM171*(1-VLOOKUP(OVYLD2_!BM$4,'[1]INTERNAL PARAMETERS-1'!$B$5:$J$44,5,FALSE))*VLOOKUP(OVYLD2_!BM$4,'[1]INTERNAL PARAMETERS-1'!$B$5:$J$44,8,FALSE)*VLOOKUP(OVYLD2_!BM$4,'[1]INTERNAL PARAMETERS-1'!$B$5:$J$44,3,FALSE)</f>
        <v>1.5836794942623671</v>
      </c>
      <c r="BN171" s="44">
        <f>OVYLD1_!BN171*VLOOKUP(OVYLD2_!BN$4,'[1]INTERNAL PARAMETERS-1'!$B$5:$J$44,5,FALSE)*VLOOKUP(OVYLD2_!BN$4,'[1]INTERNAL PARAMETERS-1'!$B$5:$J$44,6,FALSE)*VLOOKUP(OVYLD2_!BN$4,'[1]INTERNAL PARAMETERS-1'!$B$5:$J$44,3,FALSE) + OVYLD1_!BN171*(1-VLOOKUP(OVYLD2_!BN$4,'[1]INTERNAL PARAMETERS-1'!$B$5:$J$44,5,FALSE))*VLOOKUP(OVYLD2_!BN$4,'[1]INTERNAL PARAMETERS-1'!$B$5:$J$44,8,FALSE)*VLOOKUP(OVYLD2_!BN$4,'[1]INTERNAL PARAMETERS-1'!$B$5:$J$44,3,FALSE)</f>
        <v>1.7915108206135937</v>
      </c>
      <c r="BO171" s="44">
        <f>OVYLD1_!BO171*VLOOKUP(OVYLD2_!BO$4,'[1]INTERNAL PARAMETERS-1'!$B$5:$J$44,5,FALSE)*VLOOKUP(OVYLD2_!BO$4,'[1]INTERNAL PARAMETERS-1'!$B$5:$J$44,6,FALSE)*VLOOKUP(OVYLD2_!BO$4,'[1]INTERNAL PARAMETERS-1'!$B$5:$J$44,3,FALSE) + OVYLD1_!BO171*(1-VLOOKUP(OVYLD2_!BO$4,'[1]INTERNAL PARAMETERS-1'!$B$5:$J$44,5,FALSE))*VLOOKUP(OVYLD2_!BO$4,'[1]INTERNAL PARAMETERS-1'!$B$5:$J$44,8,FALSE)*VLOOKUP(OVYLD2_!BO$4,'[1]INTERNAL PARAMETERS-1'!$B$5:$J$44,3,FALSE)</f>
        <v>1.3362240501229012</v>
      </c>
      <c r="BP171" s="44">
        <f>OVYLD1_!BP171*VLOOKUP(OVYLD2_!BP$4,'[1]INTERNAL PARAMETERS-1'!$B$5:$J$44,5,FALSE)*VLOOKUP(OVYLD2_!BP$4,'[1]INTERNAL PARAMETERS-1'!$B$5:$J$44,6,FALSE)*VLOOKUP(OVYLD2_!BP$4,'[1]INTERNAL PARAMETERS-1'!$B$5:$J$44,3,FALSE) + OVYLD1_!BP171*(1-VLOOKUP(OVYLD2_!BP$4,'[1]INTERNAL PARAMETERS-1'!$B$5:$J$44,5,FALSE))*VLOOKUP(OVYLD2_!BP$4,'[1]INTERNAL PARAMETERS-1'!$B$5:$J$44,8,FALSE)*VLOOKUP(OVYLD2_!BP$4,'[1]INTERNAL PARAMETERS-1'!$B$5:$J$44,3,FALSE)</f>
        <v>0.10412280046459958</v>
      </c>
      <c r="BQ171" s="44">
        <f>OVYLD1_!BQ171*VLOOKUP(OVYLD2_!BQ$4,'[1]INTERNAL PARAMETERS-1'!$B$5:$J$44,5,FALSE)*VLOOKUP(OVYLD2_!BQ$4,'[1]INTERNAL PARAMETERS-1'!$B$5:$J$44,6,FALSE)*VLOOKUP(OVYLD2_!BQ$4,'[1]INTERNAL PARAMETERS-1'!$B$5:$J$44,3,FALSE) + OVYLD1_!BQ171*(1-VLOOKUP(OVYLD2_!BQ$4,'[1]INTERNAL PARAMETERS-1'!$B$5:$J$44,5,FALSE))*VLOOKUP(OVYLD2_!BQ$4,'[1]INTERNAL PARAMETERS-1'!$B$5:$J$44,8,FALSE)*VLOOKUP(OVYLD2_!BQ$4,'[1]INTERNAL PARAMETERS-1'!$B$5:$J$44,3,FALSE)</f>
        <v>6.2494684566261194</v>
      </c>
      <c r="BR171" s="44">
        <f>OVYLD1_!BR171*VLOOKUP(OVYLD2_!BR$4,'[1]INTERNAL PARAMETERS-1'!$B$5:$J$44,5,FALSE)*VLOOKUP(OVYLD2_!BR$4,'[1]INTERNAL PARAMETERS-1'!$B$5:$J$44,6,FALSE)*VLOOKUP(OVYLD2_!BR$4,'[1]INTERNAL PARAMETERS-1'!$B$5:$J$44,3,FALSE) + OVYLD1_!BR171*(1-VLOOKUP(OVYLD2_!BR$4,'[1]INTERNAL PARAMETERS-1'!$B$5:$J$44,5,FALSE))*VLOOKUP(OVYLD2_!BR$4,'[1]INTERNAL PARAMETERS-1'!$B$5:$J$44,8,FALSE)*VLOOKUP(OVYLD2_!BR$4,'[1]INTERNAL PARAMETERS-1'!$B$5:$J$44,3,FALSE)</f>
        <v>0.26193252015481233</v>
      </c>
      <c r="BS171" s="44">
        <f>OVYLD1_!BS171*VLOOKUP(OVYLD2_!BS$4,'[1]INTERNAL PARAMETERS-1'!$B$5:$J$44,5,FALSE)*VLOOKUP(OVYLD2_!BS$4,'[1]INTERNAL PARAMETERS-1'!$B$5:$J$44,6,FALSE)*VLOOKUP(OVYLD2_!BS$4,'[1]INTERNAL PARAMETERS-1'!$B$5:$J$44,3,FALSE) + OVYLD1_!BS171*(1-VLOOKUP(OVYLD2_!BS$4,'[1]INTERNAL PARAMETERS-1'!$B$5:$J$44,5,FALSE))*VLOOKUP(OVYLD2_!BS$4,'[1]INTERNAL PARAMETERS-1'!$B$5:$J$44,8,FALSE)*VLOOKUP(OVYLD2_!BS$4,'[1]INTERNAL PARAMETERS-1'!$B$5:$J$44,3,FALSE)</f>
        <v>2.5978019562850101E-2</v>
      </c>
      <c r="BT171" s="44">
        <f>OVYLD1_!BT171*VLOOKUP(OVYLD2_!BT$4,'[1]INTERNAL PARAMETERS-1'!$B$5:$J$44,5,FALSE)*VLOOKUP(OVYLD2_!BT$4,'[1]INTERNAL PARAMETERS-1'!$B$5:$J$44,6,FALSE)*VLOOKUP(OVYLD2_!BT$4,'[1]INTERNAL PARAMETERS-1'!$B$5:$J$44,3,FALSE) + OVYLD1_!BT171*(1-VLOOKUP(OVYLD2_!BT$4,'[1]INTERNAL PARAMETERS-1'!$B$5:$J$44,5,FALSE))*VLOOKUP(OVYLD2_!BT$4,'[1]INTERNAL PARAMETERS-1'!$B$5:$J$44,8,FALSE)*VLOOKUP(OVYLD2_!BT$4,'[1]INTERNAL PARAMETERS-1'!$B$5:$J$44,3,FALSE)</f>
        <v>0</v>
      </c>
      <c r="BU171" s="44">
        <f>OVYLD1_!BU171*VLOOKUP(OVYLD2_!BU$4,'[1]INTERNAL PARAMETERS-1'!$B$5:$J$44,5,FALSE)*VLOOKUP(OVYLD2_!BU$4,'[1]INTERNAL PARAMETERS-1'!$B$5:$J$44,6,FALSE)*VLOOKUP(OVYLD2_!BU$4,'[1]INTERNAL PARAMETERS-1'!$B$5:$J$44,3,FALSE) + OVYLD1_!BU171*(1-VLOOKUP(OVYLD2_!BU$4,'[1]INTERNAL PARAMETERS-1'!$B$5:$J$44,5,FALSE))*VLOOKUP(OVYLD2_!BU$4,'[1]INTERNAL PARAMETERS-1'!$B$5:$J$44,8,FALSE)*VLOOKUP(OVYLD2_!BU$4,'[1]INTERNAL PARAMETERS-1'!$B$5:$J$44,3,FALSE)</f>
        <v>0</v>
      </c>
      <c r="BV171" s="44">
        <f>OVYLD1_!BV171*VLOOKUP(OVYLD2_!BV$4,'[1]INTERNAL PARAMETERS-1'!$B$5:$J$44,5,FALSE)*VLOOKUP(OVYLD2_!BV$4,'[1]INTERNAL PARAMETERS-1'!$B$5:$J$44,6,FALSE)*VLOOKUP(OVYLD2_!BV$4,'[1]INTERNAL PARAMETERS-1'!$B$5:$J$44,3,FALSE) + OVYLD1_!BV171*(1-VLOOKUP(OVYLD2_!BV$4,'[1]INTERNAL PARAMETERS-1'!$B$5:$J$44,5,FALSE))*VLOOKUP(OVYLD2_!BV$4,'[1]INTERNAL PARAMETERS-1'!$B$5:$J$44,8,FALSE)*VLOOKUP(OVYLD2_!BV$4,'[1]INTERNAL PARAMETERS-1'!$B$5:$J$44,3,FALSE)</f>
        <v>0</v>
      </c>
      <c r="BW171" s="44">
        <f>OVYLD1_!BW171*VLOOKUP(OVYLD2_!BW$4,'[1]INTERNAL PARAMETERS-1'!$B$5:$J$44,5,FALSE)*VLOOKUP(OVYLD2_!BW$4,'[1]INTERNAL PARAMETERS-1'!$B$5:$J$44,6,FALSE)*VLOOKUP(OVYLD2_!BW$4,'[1]INTERNAL PARAMETERS-1'!$B$5:$J$44,3,FALSE) + OVYLD1_!BW171*(1-VLOOKUP(OVYLD2_!BW$4,'[1]INTERNAL PARAMETERS-1'!$B$5:$J$44,5,FALSE))*VLOOKUP(OVYLD2_!BW$4,'[1]INTERNAL PARAMETERS-1'!$B$5:$J$44,8,FALSE)*VLOOKUP(OVYLD2_!BW$4,'[1]INTERNAL PARAMETERS-1'!$B$5:$J$44,3,FALSE)</f>
        <v>0</v>
      </c>
      <c r="BX171" s="44">
        <f>OVYLD1_!BX171*VLOOKUP(OVYLD2_!BX$4,'[1]INTERNAL PARAMETERS-1'!$B$5:$J$44,5,FALSE)*VLOOKUP(OVYLD2_!BX$4,'[1]INTERNAL PARAMETERS-1'!$B$5:$J$44,6,FALSE)*VLOOKUP(OVYLD2_!BX$4,'[1]INTERNAL PARAMETERS-1'!$B$5:$J$44,3,FALSE) + OVYLD1_!BX171*(1-VLOOKUP(OVYLD2_!BX$4,'[1]INTERNAL PARAMETERS-1'!$B$5:$J$44,5,FALSE))*VLOOKUP(OVYLD2_!BX$4,'[1]INTERNAL PARAMETERS-1'!$B$5:$J$44,8,FALSE)*VLOOKUP(OVYLD2_!BX$4,'[1]INTERNAL PARAMETERS-1'!$B$5:$J$44,3,FALSE)</f>
        <v>0</v>
      </c>
      <c r="BY171" s="44">
        <f>OVYLD1_!BY171*VLOOKUP(OVYLD2_!BY$4,'[1]INTERNAL PARAMETERS-1'!$B$5:$J$44,5,FALSE)*VLOOKUP(OVYLD2_!BY$4,'[1]INTERNAL PARAMETERS-1'!$B$5:$J$44,6,FALSE)*VLOOKUP(OVYLD2_!BY$4,'[1]INTERNAL PARAMETERS-1'!$B$5:$J$44,3,FALSE) + OVYLD1_!BY171*(1-VLOOKUP(OVYLD2_!BY$4,'[1]INTERNAL PARAMETERS-1'!$B$5:$J$44,5,FALSE))*VLOOKUP(OVYLD2_!BY$4,'[1]INTERNAL PARAMETERS-1'!$B$5:$J$44,8,FALSE)*VLOOKUP(OVYLD2_!BY$4,'[1]INTERNAL PARAMETERS-1'!$B$5:$J$44,3,FALSE)</f>
        <v>0</v>
      </c>
      <c r="BZ171" s="44">
        <f>OVYLD1_!BZ171*VLOOKUP(OVYLD2_!BZ$4,'[1]INTERNAL PARAMETERS-1'!$B$5:$J$44,5,FALSE)*VLOOKUP(OVYLD2_!BZ$4,'[1]INTERNAL PARAMETERS-1'!$B$5:$J$44,6,FALSE)*VLOOKUP(OVYLD2_!BZ$4,'[1]INTERNAL PARAMETERS-1'!$B$5:$J$44,3,FALSE) + OVYLD1_!BZ171*(1-VLOOKUP(OVYLD2_!BZ$4,'[1]INTERNAL PARAMETERS-1'!$B$5:$J$44,5,FALSE))*VLOOKUP(OVYLD2_!BZ$4,'[1]INTERNAL PARAMETERS-1'!$B$5:$J$44,8,FALSE)*VLOOKUP(OVYLD2_!BZ$4,'[1]INTERNAL PARAMETERS-1'!$B$5:$J$44,3,FALSE)</f>
        <v>2.6493292480988247E-2</v>
      </c>
      <c r="CA171" s="44">
        <f>OVYLD1_!CA171*VLOOKUP(OVYLD2_!CA$4,'[1]INTERNAL PARAMETERS-1'!$B$5:$J$44,5,FALSE)*VLOOKUP(OVYLD2_!CA$4,'[1]INTERNAL PARAMETERS-1'!$B$5:$J$44,6,FALSE)*VLOOKUP(OVYLD2_!CA$4,'[1]INTERNAL PARAMETERS-1'!$B$5:$J$44,3,FALSE) + OVYLD1_!CA171*(1-VLOOKUP(OVYLD2_!CA$4,'[1]INTERNAL PARAMETERS-1'!$B$5:$J$44,5,FALSE))*VLOOKUP(OVYLD2_!CA$4,'[1]INTERNAL PARAMETERS-1'!$B$5:$J$44,8,FALSE)*VLOOKUP(OVYLD2_!CA$4,'[1]INTERNAL PARAMETERS-1'!$B$5:$J$44,3,FALSE)</f>
        <v>0</v>
      </c>
      <c r="CB171" s="44">
        <f>OVYLD1_!CB171*VLOOKUP(OVYLD2_!CB$4,'[1]INTERNAL PARAMETERS-1'!$B$5:$J$44,5,FALSE)*VLOOKUP(OVYLD2_!CB$4,'[1]INTERNAL PARAMETERS-1'!$B$5:$J$44,6,FALSE)*VLOOKUP(OVYLD2_!CB$4,'[1]INTERNAL PARAMETERS-1'!$B$5:$J$44,3,FALSE) + OVYLD1_!CB171*(1-VLOOKUP(OVYLD2_!CB$4,'[1]INTERNAL PARAMETERS-1'!$B$5:$J$44,5,FALSE))*VLOOKUP(OVYLD2_!CB$4,'[1]INTERNAL PARAMETERS-1'!$B$5:$J$44,8,FALSE)*VLOOKUP(OVYLD2_!CB$4,'[1]INTERNAL PARAMETERS-1'!$B$5:$J$44,3,FALSE)</f>
        <v>0</v>
      </c>
      <c r="CC171" s="44">
        <f>OVYLD1_!CC171*VLOOKUP(OVYLD2_!CC$4,'[1]INTERNAL PARAMETERS-1'!$B$5:$J$44,5,FALSE)*VLOOKUP(OVYLD2_!CC$4,'[1]INTERNAL PARAMETERS-1'!$B$5:$J$44,6,FALSE)*VLOOKUP(OVYLD2_!CC$4,'[1]INTERNAL PARAMETERS-1'!$B$5:$J$44,3,FALSE) + OVYLD1_!CC171*(1-VLOOKUP(OVYLD2_!CC$4,'[1]INTERNAL PARAMETERS-1'!$B$5:$J$44,5,FALSE))*VLOOKUP(OVYLD2_!CC$4,'[1]INTERNAL PARAMETERS-1'!$B$5:$J$44,8,FALSE)*VLOOKUP(OVYLD2_!CC$4,'[1]INTERNAL PARAMETERS-1'!$B$5:$J$44,3,FALSE)</f>
        <v>5.7296786472029564E-2</v>
      </c>
      <c r="CD171" s="44">
        <f>OVYLD1_!CD171*VLOOKUP(OVYLD2_!CD$4,'[1]INTERNAL PARAMETERS-1'!$B$5:$J$44,5,FALSE)*VLOOKUP(OVYLD2_!CD$4,'[1]INTERNAL PARAMETERS-1'!$B$5:$J$44,6,FALSE)*VLOOKUP(OVYLD2_!CD$4,'[1]INTERNAL PARAMETERS-1'!$B$5:$J$44,3,FALSE) + OVYLD1_!CD171*(1-VLOOKUP(OVYLD2_!CD$4,'[1]INTERNAL PARAMETERS-1'!$B$5:$J$44,5,FALSE))*VLOOKUP(OVYLD2_!CD$4,'[1]INTERNAL PARAMETERS-1'!$B$5:$J$44,8,FALSE)*VLOOKUP(OVYLD2_!CD$4,'[1]INTERNAL PARAMETERS-1'!$B$5:$J$44,3,FALSE)</f>
        <v>0.12497533230727885</v>
      </c>
      <c r="CE171" s="44">
        <f>OVYLD1_!CE171*VLOOKUP(OVYLD2_!CE$4,'[1]INTERNAL PARAMETERS-1'!$B$5:$J$44,5,FALSE)*VLOOKUP(OVYLD2_!CE$4,'[1]INTERNAL PARAMETERS-1'!$B$5:$J$44,6,FALSE)*VLOOKUP(OVYLD2_!CE$4,'[1]INTERNAL PARAMETERS-1'!$B$5:$J$44,3,FALSE) + OVYLD1_!CE171*(1-VLOOKUP(OVYLD2_!CE$4,'[1]INTERNAL PARAMETERS-1'!$B$5:$J$44,5,FALSE))*VLOOKUP(OVYLD2_!CE$4,'[1]INTERNAL PARAMETERS-1'!$B$5:$J$44,8,FALSE)*VLOOKUP(OVYLD2_!CE$4,'[1]INTERNAL PARAMETERS-1'!$B$5:$J$44,3,FALSE)</f>
        <v>0.23987909559544116</v>
      </c>
      <c r="CF171" s="44">
        <f>OVYLD1_!CF171*VLOOKUP(OVYLD2_!CF$4,'[1]INTERNAL PARAMETERS-1'!$B$5:$J$44,5,FALSE)*VLOOKUP(OVYLD2_!CF$4,'[1]INTERNAL PARAMETERS-1'!$B$5:$J$44,6,FALSE)*VLOOKUP(OVYLD2_!CF$4,'[1]INTERNAL PARAMETERS-1'!$B$5:$J$44,3,FALSE) + OVYLD1_!CF171*(1-VLOOKUP(OVYLD2_!CF$4,'[1]INTERNAL PARAMETERS-1'!$B$5:$J$44,5,FALSE))*VLOOKUP(OVYLD2_!CF$4,'[1]INTERNAL PARAMETERS-1'!$B$5:$J$44,8,FALSE)*VLOOKUP(OVYLD2_!CF$4,'[1]INTERNAL PARAMETERS-1'!$B$5:$J$44,3,FALSE)</f>
        <v>0.28864067569829366</v>
      </c>
      <c r="CG171" s="44">
        <f>OVYLD1_!CG171*VLOOKUP(OVYLD2_!CG$4,'[1]INTERNAL PARAMETERS-1'!$B$5:$J$44,5,FALSE)*VLOOKUP(OVYLD2_!CG$4,'[1]INTERNAL PARAMETERS-1'!$B$5:$J$44,6,FALSE)*VLOOKUP(OVYLD2_!CG$4,'[1]INTERNAL PARAMETERS-1'!$B$5:$J$44,3,FALSE) + OVYLD1_!CG171*(1-VLOOKUP(OVYLD2_!CG$4,'[1]INTERNAL PARAMETERS-1'!$B$5:$J$44,5,FALSE))*VLOOKUP(OVYLD2_!CG$4,'[1]INTERNAL PARAMETERS-1'!$B$5:$J$44,8,FALSE)*VLOOKUP(OVYLD2_!CG$4,'[1]INTERNAL PARAMETERS-1'!$B$5:$J$44,3,FALSE)</f>
        <v>3.4775831183802871E-3</v>
      </c>
      <c r="CH171" s="43">
        <f>OVYLD1_!CH171*VLOOKUP(OVYLD2_!CH$4,'[1]INTERNAL PARAMETERS-1'!$B$5:$J$44,5,FALSE)*VLOOKUP(OVYLD2_!CH$4,'[1]INTERNAL PARAMETERS-1'!$B$5:$J$44,6,FALSE)*VLOOKUP(OVYLD2_!CH$4,'[1]INTERNAL PARAMETERS-1'!$B$5:$J$44,3,FALSE) + OVYLD1_!CH171*(1-VLOOKUP(OVYLD2_!CH$4,'[1]INTERNAL PARAMETERS-1'!$B$5:$J$44,5,FALSE))*VLOOKUP(OVYLD2_!CH$4,'[1]INTERNAL PARAMETERS-1'!$B$5:$J$44,8,FALSE)*VLOOKUP(OVYLD2_!CH$4,'[1]INTERNAL PARAMETERS-1'!$B$5:$J$44,3,FALSE)</f>
        <v>0</v>
      </c>
      <c r="CJ171" s="45">
        <f t="shared" si="4"/>
        <v>5968.0286533157259</v>
      </c>
      <c r="CK171" s="43">
        <f t="shared" si="5"/>
        <v>104.40748093523594</v>
      </c>
    </row>
    <row r="172" spans="2:89" x14ac:dyDescent="0.5">
      <c r="B172" s="58" t="s">
        <v>8</v>
      </c>
      <c r="C172" s="57" t="s">
        <v>63</v>
      </c>
      <c r="D172" s="57" t="s">
        <v>75</v>
      </c>
      <c r="E172" s="128">
        <f>OVERALL2021!AI172</f>
        <v>7997.5349999999989</v>
      </c>
      <c r="F172" s="56">
        <f>'[1]INTERNAL PARAMETERS-1'!M10</f>
        <v>58.935000000000002</v>
      </c>
      <c r="G172" s="45">
        <f>OVYLD1_!G172*VLOOKUP(OVYLD2_!G$4,'[1]INTERNAL PARAMETERS-1'!$B$5:$J$44,5,FALSE)*VLOOKUP(OVYLD2_!G$4,'[1]INTERNAL PARAMETERS-1'!$B$5:$J$44,7,FALSE)*OVYLD2_!$F172 + OVYLD1_!G172*(1-VLOOKUP(OVYLD2_!G$4,'[1]INTERNAL PARAMETERS-1'!$B$5:$J$44,5,FALSE))*VLOOKUP(OVYLD2_!G$4,'[1]INTERNAL PARAMETERS-1'!$B$5:$J$44,9,FALSE)*OVYLD2_!$F172</f>
        <v>1961.9411159795445</v>
      </c>
      <c r="H172" s="44">
        <f>OVYLD1_!H172*VLOOKUP(OVYLD2_!H$4,'[1]INTERNAL PARAMETERS-1'!$B$5:$J$44,5,FALSE)*VLOOKUP(OVYLD2_!H$4,'[1]INTERNAL PARAMETERS-1'!$B$5:$J$44,7,FALSE)*OVYLD2_!$F172 + OVYLD1_!H172*(1-VLOOKUP(OVYLD2_!H$4,'[1]INTERNAL PARAMETERS-1'!$B$5:$J$44,5,FALSE))*VLOOKUP(OVYLD2_!H$4,'[1]INTERNAL PARAMETERS-1'!$B$5:$J$44,9,FALSE)*OVYLD2_!$F172</f>
        <v>811.97775783961174</v>
      </c>
      <c r="I172" s="44">
        <f>OVYLD1_!I172*VLOOKUP(OVYLD2_!I$4,'[1]INTERNAL PARAMETERS-1'!$B$5:$J$44,5,FALSE)*VLOOKUP(OVYLD2_!I$4,'[1]INTERNAL PARAMETERS-1'!$B$5:$J$44,7,FALSE)*OVYLD2_!$F172 + OVYLD1_!I172*(1-VLOOKUP(OVYLD2_!I$4,'[1]INTERNAL PARAMETERS-1'!$B$5:$J$44,5,FALSE))*VLOOKUP(OVYLD2_!I$4,'[1]INTERNAL PARAMETERS-1'!$B$5:$J$44,9,FALSE)*OVYLD2_!$F172</f>
        <v>1315.0862621719598</v>
      </c>
      <c r="J172" s="44">
        <f>OVYLD1_!J172*VLOOKUP(OVYLD2_!J$4,'[1]INTERNAL PARAMETERS-1'!$B$5:$J$44,5,FALSE)*VLOOKUP(OVYLD2_!J$4,'[1]INTERNAL PARAMETERS-1'!$B$5:$J$44,7,FALSE)*OVYLD2_!$F172 + OVYLD1_!J172*(1-VLOOKUP(OVYLD2_!J$4,'[1]INTERNAL PARAMETERS-1'!$B$5:$J$44,5,FALSE))*VLOOKUP(OVYLD2_!J$4,'[1]INTERNAL PARAMETERS-1'!$B$5:$J$44,9,FALSE)*OVYLD2_!$F172</f>
        <v>0</v>
      </c>
      <c r="K172" s="44">
        <f>OVYLD1_!K172*VLOOKUP(OVYLD2_!K$4,'[1]INTERNAL PARAMETERS-1'!$B$5:$J$44,5,FALSE)*VLOOKUP(OVYLD2_!K$4,'[1]INTERNAL PARAMETERS-1'!$B$5:$J$44,7,FALSE)*OVYLD2_!$F172 + OVYLD1_!K172*(1-VLOOKUP(OVYLD2_!K$4,'[1]INTERNAL PARAMETERS-1'!$B$5:$J$44,5,FALSE))*VLOOKUP(OVYLD2_!K$4,'[1]INTERNAL PARAMETERS-1'!$B$5:$J$44,9,FALSE)*OVYLD2_!$F172</f>
        <v>26.451069112264388</v>
      </c>
      <c r="L172" s="44">
        <f>OVYLD1_!L172*VLOOKUP(OVYLD2_!L$4,'[1]INTERNAL PARAMETERS-1'!$B$5:$J$44,5,FALSE)*VLOOKUP(OVYLD2_!L$4,'[1]INTERNAL PARAMETERS-1'!$B$5:$J$44,7,FALSE)*OVYLD2_!$F172 + OVYLD1_!L172*(1-VLOOKUP(OVYLD2_!L$4,'[1]INTERNAL PARAMETERS-1'!$B$5:$J$44,5,FALSE))*VLOOKUP(OVYLD2_!L$4,'[1]INTERNAL PARAMETERS-1'!$B$5:$J$44,9,FALSE)*OVYLD2_!$F172</f>
        <v>0</v>
      </c>
      <c r="M172" s="44">
        <f>OVYLD1_!M172*VLOOKUP(OVYLD2_!M$4,'[1]INTERNAL PARAMETERS-1'!$B$5:$J$44,5,FALSE)*VLOOKUP(OVYLD2_!M$4,'[1]INTERNAL PARAMETERS-1'!$B$5:$J$44,7,FALSE)*OVYLD2_!$F172 + OVYLD1_!M172*(1-VLOOKUP(OVYLD2_!M$4,'[1]INTERNAL PARAMETERS-1'!$B$5:$J$44,5,FALSE))*VLOOKUP(OVYLD2_!M$4,'[1]INTERNAL PARAMETERS-1'!$B$5:$J$44,9,FALSE)*OVYLD2_!$F172</f>
        <v>13.921578111608213</v>
      </c>
      <c r="N172" s="44">
        <f>OVYLD1_!N172*VLOOKUP(OVYLD2_!N$4,'[1]INTERNAL PARAMETERS-1'!$B$5:$J$44,5,FALSE)*VLOOKUP(OVYLD2_!N$4,'[1]INTERNAL PARAMETERS-1'!$B$5:$J$44,7,FALSE)*OVYLD2_!$F172 + OVYLD1_!N172*(1-VLOOKUP(OVYLD2_!N$4,'[1]INTERNAL PARAMETERS-1'!$B$5:$J$44,5,FALSE))*VLOOKUP(OVYLD2_!N$4,'[1]INTERNAL PARAMETERS-1'!$B$5:$J$44,9,FALSE)*OVYLD2_!$F172</f>
        <v>4.7515607150976162</v>
      </c>
      <c r="O172" s="44">
        <f>OVYLD1_!O172*VLOOKUP(OVYLD2_!O$4,'[1]INTERNAL PARAMETERS-1'!$B$5:$J$44,5,FALSE)*VLOOKUP(OVYLD2_!O$4,'[1]INTERNAL PARAMETERS-1'!$B$5:$J$44,7,FALSE)*OVYLD2_!$F172 + OVYLD1_!O172*(1-VLOOKUP(OVYLD2_!O$4,'[1]INTERNAL PARAMETERS-1'!$B$5:$J$44,5,FALSE))*VLOOKUP(OVYLD2_!O$4,'[1]INTERNAL PARAMETERS-1'!$B$5:$J$44,9,FALSE)*OVYLD2_!$F172</f>
        <v>0</v>
      </c>
      <c r="P172" s="44">
        <f>OVYLD1_!P172*VLOOKUP(OVYLD2_!P$4,'[1]INTERNAL PARAMETERS-1'!$B$5:$J$44,5,FALSE)*VLOOKUP(OVYLD2_!P$4,'[1]INTERNAL PARAMETERS-1'!$B$5:$J$44,7,FALSE)*OVYLD2_!$F172 + OVYLD1_!P172*(1-VLOOKUP(OVYLD2_!P$4,'[1]INTERNAL PARAMETERS-1'!$B$5:$J$44,5,FALSE))*VLOOKUP(OVYLD2_!P$4,'[1]INTERNAL PARAMETERS-1'!$B$5:$J$44,9,FALSE)*OVYLD2_!$F172</f>
        <v>0</v>
      </c>
      <c r="Q172" s="44">
        <f>OVYLD1_!Q172*VLOOKUP(OVYLD2_!Q$4,'[1]INTERNAL PARAMETERS-1'!$B$5:$J$44,5,FALSE)*VLOOKUP(OVYLD2_!Q$4,'[1]INTERNAL PARAMETERS-1'!$B$5:$J$44,7,FALSE)*OVYLD2_!$F172 + OVYLD1_!Q172*(1-VLOOKUP(OVYLD2_!Q$4,'[1]INTERNAL PARAMETERS-1'!$B$5:$J$44,5,FALSE))*VLOOKUP(OVYLD2_!Q$4,'[1]INTERNAL PARAMETERS-1'!$B$5:$J$44,9,FALSE)*OVYLD2_!$F172</f>
        <v>0</v>
      </c>
      <c r="R172" s="44">
        <f>OVYLD1_!R172*VLOOKUP(OVYLD2_!R$4,'[1]INTERNAL PARAMETERS-1'!$B$5:$J$44,5,FALSE)*VLOOKUP(OVYLD2_!R$4,'[1]INTERNAL PARAMETERS-1'!$B$5:$J$44,7,FALSE)*OVYLD2_!$F172 + OVYLD1_!R172*(1-VLOOKUP(OVYLD2_!R$4,'[1]INTERNAL PARAMETERS-1'!$B$5:$J$44,5,FALSE))*VLOOKUP(OVYLD2_!R$4,'[1]INTERNAL PARAMETERS-1'!$B$5:$J$44,9,FALSE)*OVYLD2_!$F172</f>
        <v>10.972672403237997</v>
      </c>
      <c r="S172" s="44">
        <f>OVYLD1_!S172*VLOOKUP(OVYLD2_!S$4,'[1]INTERNAL PARAMETERS-1'!$B$5:$J$44,5,FALSE)*VLOOKUP(OVYLD2_!S$4,'[1]INTERNAL PARAMETERS-1'!$B$5:$J$44,7,FALSE)*OVYLD2_!$F172 + OVYLD1_!S172*(1-VLOOKUP(OVYLD2_!S$4,'[1]INTERNAL PARAMETERS-1'!$B$5:$J$44,5,FALSE))*VLOOKUP(OVYLD2_!S$4,'[1]INTERNAL PARAMETERS-1'!$B$5:$J$44,9,FALSE)*OVYLD2_!$F172</f>
        <v>215.86707628056473</v>
      </c>
      <c r="T172" s="44">
        <f>OVYLD1_!T172*VLOOKUP(OVYLD2_!T$4,'[1]INTERNAL PARAMETERS-1'!$B$5:$J$44,5,FALSE)*VLOOKUP(OVYLD2_!T$4,'[1]INTERNAL PARAMETERS-1'!$B$5:$J$44,7,FALSE)*OVYLD2_!$F172 + OVYLD1_!T172*(1-VLOOKUP(OVYLD2_!T$4,'[1]INTERNAL PARAMETERS-1'!$B$5:$J$44,5,FALSE))*VLOOKUP(OVYLD2_!T$4,'[1]INTERNAL PARAMETERS-1'!$B$5:$J$44,9,FALSE)*OVYLD2_!$F172</f>
        <v>32.329791472633204</v>
      </c>
      <c r="U172" s="44">
        <f>OVYLD1_!U172*VLOOKUP(OVYLD2_!U$4,'[1]INTERNAL PARAMETERS-1'!$B$5:$J$44,5,FALSE)*VLOOKUP(OVYLD2_!U$4,'[1]INTERNAL PARAMETERS-1'!$B$5:$J$44,7,FALSE)*OVYLD2_!$F172 + OVYLD1_!U172*(1-VLOOKUP(OVYLD2_!U$4,'[1]INTERNAL PARAMETERS-1'!$B$5:$J$44,5,FALSE))*VLOOKUP(OVYLD2_!U$4,'[1]INTERNAL PARAMETERS-1'!$B$5:$J$44,9,FALSE)*OVYLD2_!$F172</f>
        <v>24.355109576050346</v>
      </c>
      <c r="V172" s="44">
        <f>OVYLD1_!V172*VLOOKUP(OVYLD2_!V$4,'[1]INTERNAL PARAMETERS-1'!$B$5:$J$44,5,FALSE)*VLOOKUP(OVYLD2_!V$4,'[1]INTERNAL PARAMETERS-1'!$B$5:$J$44,7,FALSE)*OVYLD2_!$F172 + OVYLD1_!V172*(1-VLOOKUP(OVYLD2_!V$4,'[1]INTERNAL PARAMETERS-1'!$B$5:$J$44,5,FALSE))*VLOOKUP(OVYLD2_!V$4,'[1]INTERNAL PARAMETERS-1'!$B$5:$J$44,9,FALSE)*OVYLD2_!$F172</f>
        <v>100.16489550548434</v>
      </c>
      <c r="W172" s="44">
        <f>OVYLD1_!W172*VLOOKUP(OVYLD2_!W$4,'[1]INTERNAL PARAMETERS-1'!$B$5:$J$44,5,FALSE)*VLOOKUP(OVYLD2_!W$4,'[1]INTERNAL PARAMETERS-1'!$B$5:$J$44,7,FALSE)*OVYLD2_!$F172 + OVYLD1_!W172*(1-VLOOKUP(OVYLD2_!W$4,'[1]INTERNAL PARAMETERS-1'!$B$5:$J$44,5,FALSE))*VLOOKUP(OVYLD2_!W$4,'[1]INTERNAL PARAMETERS-1'!$B$5:$J$44,9,FALSE)*OVYLD2_!$F172</f>
        <v>0</v>
      </c>
      <c r="X172" s="44">
        <f>OVYLD1_!X172*VLOOKUP(OVYLD2_!X$4,'[1]INTERNAL PARAMETERS-1'!$B$5:$J$44,5,FALSE)*VLOOKUP(OVYLD2_!X$4,'[1]INTERNAL PARAMETERS-1'!$B$5:$J$44,7,FALSE)*OVYLD2_!$F172 + OVYLD1_!X172*(1-VLOOKUP(OVYLD2_!X$4,'[1]INTERNAL PARAMETERS-1'!$B$5:$J$44,5,FALSE))*VLOOKUP(OVYLD2_!X$4,'[1]INTERNAL PARAMETERS-1'!$B$5:$J$44,9,FALSE)*OVYLD2_!$F172</f>
        <v>0</v>
      </c>
      <c r="Y172" s="44">
        <f>OVYLD1_!Y172*VLOOKUP(OVYLD2_!Y$4,'[1]INTERNAL PARAMETERS-1'!$B$5:$J$44,5,FALSE)*VLOOKUP(OVYLD2_!Y$4,'[1]INTERNAL PARAMETERS-1'!$B$5:$J$44,7,FALSE)*OVYLD2_!$F172 + OVYLD1_!Y172*(1-VLOOKUP(OVYLD2_!Y$4,'[1]INTERNAL PARAMETERS-1'!$B$5:$J$44,5,FALSE))*VLOOKUP(OVYLD2_!Y$4,'[1]INTERNAL PARAMETERS-1'!$B$5:$J$44,9,FALSE)*OVYLD2_!$F172</f>
        <v>0</v>
      </c>
      <c r="Z172" s="44">
        <f>OVYLD1_!Z172*VLOOKUP(OVYLD2_!Z$4,'[1]INTERNAL PARAMETERS-1'!$B$5:$J$44,5,FALSE)*VLOOKUP(OVYLD2_!Z$4,'[1]INTERNAL PARAMETERS-1'!$B$5:$J$44,7,FALSE)*OVYLD2_!$F172 + OVYLD1_!Z172*(1-VLOOKUP(OVYLD2_!Z$4,'[1]INTERNAL PARAMETERS-1'!$B$5:$J$44,5,FALSE))*VLOOKUP(OVYLD2_!Z$4,'[1]INTERNAL PARAMETERS-1'!$B$5:$J$44,9,FALSE)*OVYLD2_!$F172</f>
        <v>0</v>
      </c>
      <c r="AA172" s="44">
        <f>OVYLD1_!AA172*VLOOKUP(OVYLD2_!AA$4,'[1]INTERNAL PARAMETERS-1'!$B$5:$J$44,5,FALSE)*VLOOKUP(OVYLD2_!AA$4,'[1]INTERNAL PARAMETERS-1'!$B$5:$J$44,7,FALSE)*OVYLD2_!$F172 + OVYLD1_!AA172*(1-VLOOKUP(OVYLD2_!AA$4,'[1]INTERNAL PARAMETERS-1'!$B$5:$J$44,5,FALSE))*VLOOKUP(OVYLD2_!AA$4,'[1]INTERNAL PARAMETERS-1'!$B$5:$J$44,9,FALSE)*OVYLD2_!$F172</f>
        <v>0</v>
      </c>
      <c r="AB172" s="44">
        <f>OVYLD1_!AB172*VLOOKUP(OVYLD2_!AB$4,'[1]INTERNAL PARAMETERS-1'!$B$5:$J$44,5,FALSE)*VLOOKUP(OVYLD2_!AB$4,'[1]INTERNAL PARAMETERS-1'!$B$5:$J$44,7,FALSE)*OVYLD2_!$F172 + OVYLD1_!AB172*(1-VLOOKUP(OVYLD2_!AB$4,'[1]INTERNAL PARAMETERS-1'!$B$5:$J$44,5,FALSE))*VLOOKUP(OVYLD2_!AB$4,'[1]INTERNAL PARAMETERS-1'!$B$5:$J$44,9,FALSE)*OVYLD2_!$F172</f>
        <v>0</v>
      </c>
      <c r="AC172" s="44">
        <f>OVYLD1_!AC172*VLOOKUP(OVYLD2_!AC$4,'[1]INTERNAL PARAMETERS-1'!$B$5:$J$44,5,FALSE)*VLOOKUP(OVYLD2_!AC$4,'[1]INTERNAL PARAMETERS-1'!$B$5:$J$44,7,FALSE)*OVYLD2_!$F172 + OVYLD1_!AC172*(1-VLOOKUP(OVYLD2_!AC$4,'[1]INTERNAL PARAMETERS-1'!$B$5:$J$44,5,FALSE))*VLOOKUP(OVYLD2_!AC$4,'[1]INTERNAL PARAMETERS-1'!$B$5:$J$44,9,FALSE)*OVYLD2_!$F172</f>
        <v>0</v>
      </c>
      <c r="AD172" s="44">
        <f>OVYLD1_!AD172*VLOOKUP(OVYLD2_!AD$4,'[1]INTERNAL PARAMETERS-1'!$B$5:$J$44,5,FALSE)*VLOOKUP(OVYLD2_!AD$4,'[1]INTERNAL PARAMETERS-1'!$B$5:$J$44,7,FALSE)*OVYLD2_!$F172 + OVYLD1_!AD172*(1-VLOOKUP(OVYLD2_!AD$4,'[1]INTERNAL PARAMETERS-1'!$B$5:$J$44,5,FALSE))*VLOOKUP(OVYLD2_!AD$4,'[1]INTERNAL PARAMETERS-1'!$B$5:$J$44,9,FALSE)*OVYLD2_!$F172</f>
        <v>0</v>
      </c>
      <c r="AE172" s="44">
        <f>OVYLD1_!AE172*VLOOKUP(OVYLD2_!AE$4,'[1]INTERNAL PARAMETERS-1'!$B$5:$J$44,5,FALSE)*VLOOKUP(OVYLD2_!AE$4,'[1]INTERNAL PARAMETERS-1'!$B$5:$J$44,7,FALSE)*OVYLD2_!$F172 + OVYLD1_!AE172*(1-VLOOKUP(OVYLD2_!AE$4,'[1]INTERNAL PARAMETERS-1'!$B$5:$J$44,5,FALSE))*VLOOKUP(OVYLD2_!AE$4,'[1]INTERNAL PARAMETERS-1'!$B$5:$J$44,9,FALSE)*OVYLD2_!$F172</f>
        <v>0</v>
      </c>
      <c r="AF172" s="44">
        <f>OVYLD1_!AF172*VLOOKUP(OVYLD2_!AF$4,'[1]INTERNAL PARAMETERS-1'!$B$5:$J$44,5,FALSE)*VLOOKUP(OVYLD2_!AF$4,'[1]INTERNAL PARAMETERS-1'!$B$5:$J$44,7,FALSE)*OVYLD2_!$F172 + OVYLD1_!AF172*(1-VLOOKUP(OVYLD2_!AF$4,'[1]INTERNAL PARAMETERS-1'!$B$5:$J$44,5,FALSE))*VLOOKUP(OVYLD2_!AF$4,'[1]INTERNAL PARAMETERS-1'!$B$5:$J$44,9,FALSE)*OVYLD2_!$F172</f>
        <v>7.6414199657652668</v>
      </c>
      <c r="AG172" s="44">
        <f>OVYLD1_!AG172*VLOOKUP(OVYLD2_!AG$4,'[1]INTERNAL PARAMETERS-1'!$B$5:$J$44,5,FALSE)*VLOOKUP(OVYLD2_!AG$4,'[1]INTERNAL PARAMETERS-1'!$B$5:$J$44,7,FALSE)*OVYLD2_!$F172 + OVYLD1_!AG172*(1-VLOOKUP(OVYLD2_!AG$4,'[1]INTERNAL PARAMETERS-1'!$B$5:$J$44,5,FALSE))*VLOOKUP(OVYLD2_!AG$4,'[1]INTERNAL PARAMETERS-1'!$B$5:$J$44,9,FALSE)*OVYLD2_!$F172</f>
        <v>12.052830193036131</v>
      </c>
      <c r="AH172" s="44">
        <f>OVYLD1_!AH172*VLOOKUP(OVYLD2_!AH$4,'[1]INTERNAL PARAMETERS-1'!$B$5:$J$44,5,FALSE)*VLOOKUP(OVYLD2_!AH$4,'[1]INTERNAL PARAMETERS-1'!$B$5:$J$44,7,FALSE)*OVYLD2_!$F172 + OVYLD1_!AH172*(1-VLOOKUP(OVYLD2_!AH$4,'[1]INTERNAL PARAMETERS-1'!$B$5:$J$44,5,FALSE))*VLOOKUP(OVYLD2_!AH$4,'[1]INTERNAL PARAMETERS-1'!$B$5:$J$44,9,FALSE)*OVYLD2_!$F172</f>
        <v>0</v>
      </c>
      <c r="AI172" s="44">
        <f>OVYLD1_!AI172*VLOOKUP(OVYLD2_!AI$4,'[1]INTERNAL PARAMETERS-1'!$B$5:$J$44,5,FALSE)*VLOOKUP(OVYLD2_!AI$4,'[1]INTERNAL PARAMETERS-1'!$B$5:$J$44,7,FALSE)*OVYLD2_!$F172 + OVYLD1_!AI172*(1-VLOOKUP(OVYLD2_!AI$4,'[1]INTERNAL PARAMETERS-1'!$B$5:$J$44,5,FALSE))*VLOOKUP(OVYLD2_!AI$4,'[1]INTERNAL PARAMETERS-1'!$B$5:$J$44,9,FALSE)*OVYLD2_!$F172</f>
        <v>0.97966922638016241</v>
      </c>
      <c r="AJ172" s="44">
        <f>OVYLD1_!AJ172*VLOOKUP(OVYLD2_!AJ$4,'[1]INTERNAL PARAMETERS-1'!$B$5:$J$44,5,FALSE)*VLOOKUP(OVYLD2_!AJ$4,'[1]INTERNAL PARAMETERS-1'!$B$5:$J$44,7,FALSE)*OVYLD2_!$F172 + OVYLD1_!AJ172*(1-VLOOKUP(OVYLD2_!AJ$4,'[1]INTERNAL PARAMETERS-1'!$B$5:$J$44,5,FALSE))*VLOOKUP(OVYLD2_!AJ$4,'[1]INTERNAL PARAMETERS-1'!$B$5:$J$44,9,FALSE)*OVYLD2_!$F172</f>
        <v>15.282839931530534</v>
      </c>
      <c r="AK172" s="44">
        <f>OVYLD1_!AK172*VLOOKUP(OVYLD2_!AK$4,'[1]INTERNAL PARAMETERS-1'!$B$5:$J$44,5,FALSE)*VLOOKUP(OVYLD2_!AK$4,'[1]INTERNAL PARAMETERS-1'!$B$5:$J$44,7,FALSE)*OVYLD2_!$F172 + OVYLD1_!AK172*(1-VLOOKUP(OVYLD2_!AK$4,'[1]INTERNAL PARAMETERS-1'!$B$5:$J$44,5,FALSE))*VLOOKUP(OVYLD2_!AK$4,'[1]INTERNAL PARAMETERS-1'!$B$5:$J$44,9,FALSE)*OVYLD2_!$F172</f>
        <v>0</v>
      </c>
      <c r="AL172" s="44">
        <f>OVYLD1_!AL172*VLOOKUP(OVYLD2_!AL$4,'[1]INTERNAL PARAMETERS-1'!$B$5:$J$44,5,FALSE)*VLOOKUP(OVYLD2_!AL$4,'[1]INTERNAL PARAMETERS-1'!$B$5:$J$44,7,FALSE)*OVYLD2_!$F172 + OVYLD1_!AL172*(1-VLOOKUP(OVYLD2_!AL$4,'[1]INTERNAL PARAMETERS-1'!$B$5:$J$44,5,FALSE))*VLOOKUP(OVYLD2_!AL$4,'[1]INTERNAL PARAMETERS-1'!$B$5:$J$44,9,FALSE)*OVYLD2_!$F172</f>
        <v>0</v>
      </c>
      <c r="AM172" s="44">
        <f>OVYLD1_!AM172*VLOOKUP(OVYLD2_!AM$4,'[1]INTERNAL PARAMETERS-1'!$B$5:$J$44,5,FALSE)*VLOOKUP(OVYLD2_!AM$4,'[1]INTERNAL PARAMETERS-1'!$B$5:$J$44,7,FALSE)*OVYLD2_!$F172 + OVYLD1_!AM172*(1-VLOOKUP(OVYLD2_!AM$4,'[1]INTERNAL PARAMETERS-1'!$B$5:$J$44,5,FALSE))*VLOOKUP(OVYLD2_!AM$4,'[1]INTERNAL PARAMETERS-1'!$B$5:$J$44,9,FALSE)*OVYLD2_!$F172</f>
        <v>0</v>
      </c>
      <c r="AN172" s="44">
        <f>OVYLD1_!AN172*VLOOKUP(OVYLD2_!AN$4,'[1]INTERNAL PARAMETERS-1'!$B$5:$J$44,5,FALSE)*VLOOKUP(OVYLD2_!AN$4,'[1]INTERNAL PARAMETERS-1'!$B$5:$J$44,7,FALSE)*OVYLD2_!$F172 + OVYLD1_!AN172*(1-VLOOKUP(OVYLD2_!AN$4,'[1]INTERNAL PARAMETERS-1'!$B$5:$J$44,5,FALSE))*VLOOKUP(OVYLD2_!AN$4,'[1]INTERNAL PARAMETERS-1'!$B$5:$J$44,9,FALSE)*OVYLD2_!$F172</f>
        <v>0</v>
      </c>
      <c r="AO172" s="44">
        <f>OVYLD1_!AO172*VLOOKUP(OVYLD2_!AO$4,'[1]INTERNAL PARAMETERS-1'!$B$5:$J$44,5,FALSE)*VLOOKUP(OVYLD2_!AO$4,'[1]INTERNAL PARAMETERS-1'!$B$5:$J$44,7,FALSE)*OVYLD2_!$F172 + OVYLD1_!AO172*(1-VLOOKUP(OVYLD2_!AO$4,'[1]INTERNAL PARAMETERS-1'!$B$5:$J$44,5,FALSE))*VLOOKUP(OVYLD2_!AO$4,'[1]INTERNAL PARAMETERS-1'!$B$5:$J$44,9,FALSE)*OVYLD2_!$F172</f>
        <v>0</v>
      </c>
      <c r="AP172" s="44">
        <f>OVYLD1_!AP172*VLOOKUP(OVYLD2_!AP$4,'[1]INTERNAL PARAMETERS-1'!$B$5:$J$44,5,FALSE)*VLOOKUP(OVYLD2_!AP$4,'[1]INTERNAL PARAMETERS-1'!$B$5:$J$44,7,FALSE)*OVYLD2_!$F172 + OVYLD1_!AP172*(1-VLOOKUP(OVYLD2_!AP$4,'[1]INTERNAL PARAMETERS-1'!$B$5:$J$44,5,FALSE))*VLOOKUP(OVYLD2_!AP$4,'[1]INTERNAL PARAMETERS-1'!$B$5:$J$44,9,FALSE)*OVYLD2_!$F172</f>
        <v>0</v>
      </c>
      <c r="AQ172" s="44">
        <f>OVYLD1_!AQ172*VLOOKUP(OVYLD2_!AQ$4,'[1]INTERNAL PARAMETERS-1'!$B$5:$J$44,5,FALSE)*VLOOKUP(OVYLD2_!AQ$4,'[1]INTERNAL PARAMETERS-1'!$B$5:$J$44,7,FALSE)*OVYLD2_!$F172 + OVYLD1_!AQ172*(1-VLOOKUP(OVYLD2_!AQ$4,'[1]INTERNAL PARAMETERS-1'!$B$5:$J$44,5,FALSE))*VLOOKUP(OVYLD2_!AQ$4,'[1]INTERNAL PARAMETERS-1'!$B$5:$J$44,9,FALSE)*OVYLD2_!$F172</f>
        <v>0</v>
      </c>
      <c r="AR172" s="44">
        <f>OVYLD1_!AR172*VLOOKUP(OVYLD2_!AR$4,'[1]INTERNAL PARAMETERS-1'!$B$5:$J$44,5,FALSE)*VLOOKUP(OVYLD2_!AR$4,'[1]INTERNAL PARAMETERS-1'!$B$5:$J$44,7,FALSE)*OVYLD2_!$F172 + OVYLD1_!AR172*(1-VLOOKUP(OVYLD2_!AR$4,'[1]INTERNAL PARAMETERS-1'!$B$5:$J$44,5,FALSE))*VLOOKUP(OVYLD2_!AR$4,'[1]INTERNAL PARAMETERS-1'!$B$5:$J$44,9,FALSE)*OVYLD2_!$F172</f>
        <v>0</v>
      </c>
      <c r="AS172" s="44">
        <f>OVYLD1_!AS172*VLOOKUP(OVYLD2_!AS$4,'[1]INTERNAL PARAMETERS-1'!$B$5:$J$44,5,FALSE)*VLOOKUP(OVYLD2_!AS$4,'[1]INTERNAL PARAMETERS-1'!$B$5:$J$44,7,FALSE)*OVYLD2_!$F172 + OVYLD1_!AS172*(1-VLOOKUP(OVYLD2_!AS$4,'[1]INTERNAL PARAMETERS-1'!$B$5:$J$44,5,FALSE))*VLOOKUP(OVYLD2_!AS$4,'[1]INTERNAL PARAMETERS-1'!$B$5:$J$44,9,FALSE)*OVYLD2_!$F172</f>
        <v>0</v>
      </c>
      <c r="AT172" s="43">
        <f>OVYLD1_!AT172*VLOOKUP(OVYLD2_!AT$4,'[1]INTERNAL PARAMETERS-1'!$B$5:$J$44,5,FALSE)*VLOOKUP(OVYLD2_!AT$4,'[1]INTERNAL PARAMETERS-1'!$B$5:$J$44,7,FALSE)*OVYLD2_!$F172 + OVYLD1_!AT172*(1-VLOOKUP(OVYLD2_!AT$4,'[1]INTERNAL PARAMETERS-1'!$B$5:$J$44,5,FALSE))*VLOOKUP(OVYLD2_!AT$4,'[1]INTERNAL PARAMETERS-1'!$B$5:$J$44,9,FALSE)*OVYLD2_!$F172</f>
        <v>0</v>
      </c>
      <c r="AU172" s="45">
        <f>OVYLD1_!AU172*VLOOKUP(OVYLD2_!AU$4,'[1]INTERNAL PARAMETERS-1'!$B$5:$J$44,5,FALSE)*VLOOKUP(OVYLD2_!AU$4,'[1]INTERNAL PARAMETERS-1'!$B$5:$J$44,6,FALSE)*VLOOKUP(OVYLD2_!AU$4,'[1]INTERNAL PARAMETERS-1'!$B$5:$J$44,3,FALSE) + OVYLD1_!AU172*(1-VLOOKUP(OVYLD2_!AU$4,'[1]INTERNAL PARAMETERS-1'!$B$5:$J$44,5,FALSE))*VLOOKUP(OVYLD2_!AU$4,'[1]INTERNAL PARAMETERS-1'!$B$5:$J$44,8,FALSE)*VLOOKUP(OVYLD2_!AU$4,'[1]INTERNAL PARAMETERS-1'!$B$5:$J$44,3,FALSE)</f>
        <v>0</v>
      </c>
      <c r="AV172" s="44">
        <f>OVYLD1_!AV172*VLOOKUP(OVYLD2_!AV$4,'[1]INTERNAL PARAMETERS-1'!$B$5:$J$44,5,FALSE)*VLOOKUP(OVYLD2_!AV$4,'[1]INTERNAL PARAMETERS-1'!$B$5:$J$44,6,FALSE)*VLOOKUP(OVYLD2_!AV$4,'[1]INTERNAL PARAMETERS-1'!$B$5:$J$44,3,FALSE) + OVYLD1_!AV172*(1-VLOOKUP(OVYLD2_!AV$4,'[1]INTERNAL PARAMETERS-1'!$B$5:$J$44,5,FALSE))*VLOOKUP(OVYLD2_!AV$4,'[1]INTERNAL PARAMETERS-1'!$B$5:$J$44,8,FALSE)*VLOOKUP(OVYLD2_!AV$4,'[1]INTERNAL PARAMETERS-1'!$B$5:$J$44,3,FALSE)</f>
        <v>0</v>
      </c>
      <c r="AW172" s="44">
        <f>OVYLD1_!AW172*VLOOKUP(OVYLD2_!AW$4,'[1]INTERNAL PARAMETERS-1'!$B$5:$J$44,5,FALSE)*VLOOKUP(OVYLD2_!AW$4,'[1]INTERNAL PARAMETERS-1'!$B$5:$J$44,6,FALSE)*VLOOKUP(OVYLD2_!AW$4,'[1]INTERNAL PARAMETERS-1'!$B$5:$J$44,3,FALSE) + OVYLD1_!AW172*(1-VLOOKUP(OVYLD2_!AW$4,'[1]INTERNAL PARAMETERS-1'!$B$5:$J$44,5,FALSE))*VLOOKUP(OVYLD2_!AW$4,'[1]INTERNAL PARAMETERS-1'!$B$5:$J$44,8,FALSE)*VLOOKUP(OVYLD2_!AW$4,'[1]INTERNAL PARAMETERS-1'!$B$5:$J$44,3,FALSE)</f>
        <v>26.345849542913715</v>
      </c>
      <c r="AX172" s="44">
        <f>OVYLD1_!AX172*VLOOKUP(OVYLD2_!AX$4,'[1]INTERNAL PARAMETERS-1'!$B$5:$J$44,5,FALSE)*VLOOKUP(OVYLD2_!AX$4,'[1]INTERNAL PARAMETERS-1'!$B$5:$J$44,6,FALSE)*VLOOKUP(OVYLD2_!AX$4,'[1]INTERNAL PARAMETERS-1'!$B$5:$J$44,3,FALSE) + OVYLD1_!AX172*(1-VLOOKUP(OVYLD2_!AX$4,'[1]INTERNAL PARAMETERS-1'!$B$5:$J$44,5,FALSE))*VLOOKUP(OVYLD2_!AX$4,'[1]INTERNAL PARAMETERS-1'!$B$5:$J$44,8,FALSE)*VLOOKUP(OVYLD2_!AX$4,'[1]INTERNAL PARAMETERS-1'!$B$5:$J$44,3,FALSE)</f>
        <v>0</v>
      </c>
      <c r="AY172" s="44">
        <f>OVYLD1_!AY172*VLOOKUP(OVYLD2_!AY$4,'[1]INTERNAL PARAMETERS-1'!$B$5:$J$44,5,FALSE)*VLOOKUP(OVYLD2_!AY$4,'[1]INTERNAL PARAMETERS-1'!$B$5:$J$44,6,FALSE)*VLOOKUP(OVYLD2_!AY$4,'[1]INTERNAL PARAMETERS-1'!$B$5:$J$44,3,FALSE) + OVYLD1_!AY172*(1-VLOOKUP(OVYLD2_!AY$4,'[1]INTERNAL PARAMETERS-1'!$B$5:$J$44,5,FALSE))*VLOOKUP(OVYLD2_!AY$4,'[1]INTERNAL PARAMETERS-1'!$B$5:$J$44,8,FALSE)*VLOOKUP(OVYLD2_!AY$4,'[1]INTERNAL PARAMETERS-1'!$B$5:$J$44,3,FALSE)</f>
        <v>0</v>
      </c>
      <c r="AZ172" s="44">
        <f>OVYLD1_!AZ172*VLOOKUP(OVYLD2_!AZ$4,'[1]INTERNAL PARAMETERS-1'!$B$5:$J$44,5,FALSE)*VLOOKUP(OVYLD2_!AZ$4,'[1]INTERNAL PARAMETERS-1'!$B$5:$J$44,6,FALSE)*VLOOKUP(OVYLD2_!AZ$4,'[1]INTERNAL PARAMETERS-1'!$B$5:$J$44,3,FALSE) + OVYLD1_!AZ172*(1-VLOOKUP(OVYLD2_!AZ$4,'[1]INTERNAL PARAMETERS-1'!$B$5:$J$44,5,FALSE))*VLOOKUP(OVYLD2_!AZ$4,'[1]INTERNAL PARAMETERS-1'!$B$5:$J$44,8,FALSE)*VLOOKUP(OVYLD2_!AZ$4,'[1]INTERNAL PARAMETERS-1'!$B$5:$J$44,3,FALSE)</f>
        <v>0</v>
      </c>
      <c r="BA172" s="44">
        <f>OVYLD1_!BA172*VLOOKUP(OVYLD2_!BA$4,'[1]INTERNAL PARAMETERS-1'!$B$5:$J$44,5,FALSE)*VLOOKUP(OVYLD2_!BA$4,'[1]INTERNAL PARAMETERS-1'!$B$5:$J$44,6,FALSE)*VLOOKUP(OVYLD2_!BA$4,'[1]INTERNAL PARAMETERS-1'!$B$5:$J$44,3,FALSE) + OVYLD1_!BA172*(1-VLOOKUP(OVYLD2_!BA$4,'[1]INTERNAL PARAMETERS-1'!$B$5:$J$44,5,FALSE))*VLOOKUP(OVYLD2_!BA$4,'[1]INTERNAL PARAMETERS-1'!$B$5:$J$44,8,FALSE)*VLOOKUP(OVYLD2_!BA$4,'[1]INTERNAL PARAMETERS-1'!$B$5:$J$44,3,FALSE)</f>
        <v>2.7876641209497532</v>
      </c>
      <c r="BB172" s="44">
        <f>OVYLD1_!BB172*VLOOKUP(OVYLD2_!BB$4,'[1]INTERNAL PARAMETERS-1'!$B$5:$J$44,5,FALSE)*VLOOKUP(OVYLD2_!BB$4,'[1]INTERNAL PARAMETERS-1'!$B$5:$J$44,6,FALSE)*VLOOKUP(OVYLD2_!BB$4,'[1]INTERNAL PARAMETERS-1'!$B$5:$J$44,3,FALSE) + OVYLD1_!BB172*(1-VLOOKUP(OVYLD2_!BB$4,'[1]INTERNAL PARAMETERS-1'!$B$5:$J$44,5,FALSE))*VLOOKUP(OVYLD2_!BB$4,'[1]INTERNAL PARAMETERS-1'!$B$5:$J$44,8,FALSE)*VLOOKUP(OVYLD2_!BB$4,'[1]INTERNAL PARAMETERS-1'!$B$5:$J$44,3,FALSE)</f>
        <v>4.7484243353304816</v>
      </c>
      <c r="BC172" s="44">
        <f>OVYLD1_!BC172*VLOOKUP(OVYLD2_!BC$4,'[1]INTERNAL PARAMETERS-1'!$B$5:$J$44,5,FALSE)*VLOOKUP(OVYLD2_!BC$4,'[1]INTERNAL PARAMETERS-1'!$B$5:$J$44,6,FALSE)*VLOOKUP(OVYLD2_!BC$4,'[1]INTERNAL PARAMETERS-1'!$B$5:$J$44,3,FALSE) + OVYLD1_!BC172*(1-VLOOKUP(OVYLD2_!BC$4,'[1]INTERNAL PARAMETERS-1'!$B$5:$J$44,5,FALSE))*VLOOKUP(OVYLD2_!BC$4,'[1]INTERNAL PARAMETERS-1'!$B$5:$J$44,8,FALSE)*VLOOKUP(OVYLD2_!BC$4,'[1]INTERNAL PARAMETERS-1'!$B$5:$J$44,3,FALSE)</f>
        <v>5.46648596174846</v>
      </c>
      <c r="BD172" s="44">
        <f>OVYLD1_!BD172*VLOOKUP(OVYLD2_!BD$4,'[1]INTERNAL PARAMETERS-1'!$B$5:$J$44,5,FALSE)*VLOOKUP(OVYLD2_!BD$4,'[1]INTERNAL PARAMETERS-1'!$B$5:$J$44,6,FALSE)*VLOOKUP(OVYLD2_!BD$4,'[1]INTERNAL PARAMETERS-1'!$B$5:$J$44,3,FALSE) + OVYLD1_!BD172*(1-VLOOKUP(OVYLD2_!BD$4,'[1]INTERNAL PARAMETERS-1'!$B$5:$J$44,5,FALSE))*VLOOKUP(OVYLD2_!BD$4,'[1]INTERNAL PARAMETERS-1'!$B$5:$J$44,8,FALSE)*VLOOKUP(OVYLD2_!BD$4,'[1]INTERNAL PARAMETERS-1'!$B$5:$J$44,3,FALSE)</f>
        <v>4.7115849141236357</v>
      </c>
      <c r="BE172" s="44">
        <f>OVYLD1_!BE172*VLOOKUP(OVYLD2_!BE$4,'[1]INTERNAL PARAMETERS-1'!$B$5:$J$44,5,FALSE)*VLOOKUP(OVYLD2_!BE$4,'[1]INTERNAL PARAMETERS-1'!$B$5:$J$44,6,FALSE)*VLOOKUP(OVYLD2_!BE$4,'[1]INTERNAL PARAMETERS-1'!$B$5:$J$44,3,FALSE) + OVYLD1_!BE172*(1-VLOOKUP(OVYLD2_!BE$4,'[1]INTERNAL PARAMETERS-1'!$B$5:$J$44,5,FALSE))*VLOOKUP(OVYLD2_!BE$4,'[1]INTERNAL PARAMETERS-1'!$B$5:$J$44,8,FALSE)*VLOOKUP(OVYLD2_!BE$4,'[1]INTERNAL PARAMETERS-1'!$B$5:$J$44,3,FALSE)</f>
        <v>11.331692916377321</v>
      </c>
      <c r="BF172" s="44">
        <f>OVYLD1_!BF172*VLOOKUP(OVYLD2_!BF$4,'[1]INTERNAL PARAMETERS-1'!$B$5:$J$44,5,FALSE)*VLOOKUP(OVYLD2_!BF$4,'[1]INTERNAL PARAMETERS-1'!$B$5:$J$44,6,FALSE)*VLOOKUP(OVYLD2_!BF$4,'[1]INTERNAL PARAMETERS-1'!$B$5:$J$44,3,FALSE) + OVYLD1_!BF172*(1-VLOOKUP(OVYLD2_!BF$4,'[1]INTERNAL PARAMETERS-1'!$B$5:$J$44,5,FALSE))*VLOOKUP(OVYLD2_!BF$4,'[1]INTERNAL PARAMETERS-1'!$B$5:$J$44,8,FALSE)*VLOOKUP(OVYLD2_!BF$4,'[1]INTERNAL PARAMETERS-1'!$B$5:$J$44,3,FALSE)</f>
        <v>0</v>
      </c>
      <c r="BG172" s="44">
        <f>OVYLD1_!BG172*VLOOKUP(OVYLD2_!BG$4,'[1]INTERNAL PARAMETERS-1'!$B$5:$J$44,5,FALSE)*VLOOKUP(OVYLD2_!BG$4,'[1]INTERNAL PARAMETERS-1'!$B$5:$J$44,6,FALSE)*VLOOKUP(OVYLD2_!BG$4,'[1]INTERNAL PARAMETERS-1'!$B$5:$J$44,3,FALSE) + OVYLD1_!BG172*(1-VLOOKUP(OVYLD2_!BG$4,'[1]INTERNAL PARAMETERS-1'!$B$5:$J$44,5,FALSE))*VLOOKUP(OVYLD2_!BG$4,'[1]INTERNAL PARAMETERS-1'!$B$5:$J$44,8,FALSE)*VLOOKUP(OVYLD2_!BG$4,'[1]INTERNAL PARAMETERS-1'!$B$5:$J$44,3,FALSE)</f>
        <v>5.4627007952159348</v>
      </c>
      <c r="BH172" s="44">
        <f>OVYLD1_!BH172*VLOOKUP(OVYLD2_!BH$4,'[1]INTERNAL PARAMETERS-1'!$B$5:$J$44,5,FALSE)*VLOOKUP(OVYLD2_!BH$4,'[1]INTERNAL PARAMETERS-1'!$B$5:$J$44,6,FALSE)*VLOOKUP(OVYLD2_!BH$4,'[1]INTERNAL PARAMETERS-1'!$B$5:$J$44,3,FALSE) + OVYLD1_!BH172*(1-VLOOKUP(OVYLD2_!BH$4,'[1]INTERNAL PARAMETERS-1'!$B$5:$J$44,5,FALSE))*VLOOKUP(OVYLD2_!BH$4,'[1]INTERNAL PARAMETERS-1'!$B$5:$J$44,8,FALSE)*VLOOKUP(OVYLD2_!BH$4,'[1]INTERNAL PARAMETERS-1'!$B$5:$J$44,3,FALSE)</f>
        <v>1.7031482220300612E-2</v>
      </c>
      <c r="BI172" s="44">
        <f>OVYLD1_!BI172*VLOOKUP(OVYLD2_!BI$4,'[1]INTERNAL PARAMETERS-1'!$B$5:$J$44,5,FALSE)*VLOOKUP(OVYLD2_!BI$4,'[1]INTERNAL PARAMETERS-1'!$B$5:$J$44,6,FALSE)*VLOOKUP(OVYLD2_!BI$4,'[1]INTERNAL PARAMETERS-1'!$B$5:$J$44,3,FALSE) + OVYLD1_!BI172*(1-VLOOKUP(OVYLD2_!BI$4,'[1]INTERNAL PARAMETERS-1'!$B$5:$J$44,5,FALSE))*VLOOKUP(OVYLD2_!BI$4,'[1]INTERNAL PARAMETERS-1'!$B$5:$J$44,8,FALSE)*VLOOKUP(OVYLD2_!BI$4,'[1]INTERNAL PARAMETERS-1'!$B$5:$J$44,3,FALSE)</f>
        <v>0</v>
      </c>
      <c r="BJ172" s="44">
        <f>OVYLD1_!BJ172*VLOOKUP(OVYLD2_!BJ$4,'[1]INTERNAL PARAMETERS-1'!$B$5:$J$44,5,FALSE)*VLOOKUP(OVYLD2_!BJ$4,'[1]INTERNAL PARAMETERS-1'!$B$5:$J$44,6,FALSE)*VLOOKUP(OVYLD2_!BJ$4,'[1]INTERNAL PARAMETERS-1'!$B$5:$J$44,3,FALSE) + OVYLD1_!BJ172*(1-VLOOKUP(OVYLD2_!BJ$4,'[1]INTERNAL PARAMETERS-1'!$B$5:$J$44,5,FALSE))*VLOOKUP(OVYLD2_!BJ$4,'[1]INTERNAL PARAMETERS-1'!$B$5:$J$44,8,FALSE)*VLOOKUP(OVYLD2_!BJ$4,'[1]INTERNAL PARAMETERS-1'!$B$5:$J$44,3,FALSE)</f>
        <v>1.0283579349893202</v>
      </c>
      <c r="BK172" s="44">
        <f>OVYLD1_!BK172*VLOOKUP(OVYLD2_!BK$4,'[1]INTERNAL PARAMETERS-1'!$B$5:$J$44,5,FALSE)*VLOOKUP(OVYLD2_!BK$4,'[1]INTERNAL PARAMETERS-1'!$B$5:$J$44,6,FALSE)*VLOOKUP(OVYLD2_!BK$4,'[1]INTERNAL PARAMETERS-1'!$B$5:$J$44,3,FALSE) + OVYLD1_!BK172*(1-VLOOKUP(OVYLD2_!BK$4,'[1]INTERNAL PARAMETERS-1'!$B$5:$J$44,5,FALSE))*VLOOKUP(OVYLD2_!BK$4,'[1]INTERNAL PARAMETERS-1'!$B$5:$J$44,8,FALSE)*VLOOKUP(OVYLD2_!BK$4,'[1]INTERNAL PARAMETERS-1'!$B$5:$J$44,3,FALSE)</f>
        <v>1.678355178183462</v>
      </c>
      <c r="BL172" s="44">
        <f>OVYLD1_!BL172*VLOOKUP(OVYLD2_!BL$4,'[1]INTERNAL PARAMETERS-1'!$B$5:$J$44,5,FALSE)*VLOOKUP(OVYLD2_!BL$4,'[1]INTERNAL PARAMETERS-1'!$B$5:$J$44,6,FALSE)*VLOOKUP(OVYLD2_!BL$4,'[1]INTERNAL PARAMETERS-1'!$B$5:$J$44,3,FALSE) + OVYLD1_!BL172*(1-VLOOKUP(OVYLD2_!BL$4,'[1]INTERNAL PARAMETERS-1'!$B$5:$J$44,5,FALSE))*VLOOKUP(OVYLD2_!BL$4,'[1]INTERNAL PARAMETERS-1'!$B$5:$J$44,8,FALSE)*VLOOKUP(OVYLD2_!BL$4,'[1]INTERNAL PARAMETERS-1'!$B$5:$J$44,3,FALSE)</f>
        <v>5.6682113506368159</v>
      </c>
      <c r="BM172" s="44">
        <f>OVYLD1_!BM172*VLOOKUP(OVYLD2_!BM$4,'[1]INTERNAL PARAMETERS-1'!$B$5:$J$44,5,FALSE)*VLOOKUP(OVYLD2_!BM$4,'[1]INTERNAL PARAMETERS-1'!$B$5:$J$44,6,FALSE)*VLOOKUP(OVYLD2_!BM$4,'[1]INTERNAL PARAMETERS-1'!$B$5:$J$44,3,FALSE) + OVYLD1_!BM172*(1-VLOOKUP(OVYLD2_!BM$4,'[1]INTERNAL PARAMETERS-1'!$B$5:$J$44,5,FALSE))*VLOOKUP(OVYLD2_!BM$4,'[1]INTERNAL PARAMETERS-1'!$B$5:$J$44,8,FALSE)*VLOOKUP(OVYLD2_!BM$4,'[1]INTERNAL PARAMETERS-1'!$B$5:$J$44,3,FALSE)</f>
        <v>1.0238159351707761</v>
      </c>
      <c r="BN172" s="44">
        <f>OVYLD1_!BN172*VLOOKUP(OVYLD2_!BN$4,'[1]INTERNAL PARAMETERS-1'!$B$5:$J$44,5,FALSE)*VLOOKUP(OVYLD2_!BN$4,'[1]INTERNAL PARAMETERS-1'!$B$5:$J$44,6,FALSE)*VLOOKUP(OVYLD2_!BN$4,'[1]INTERNAL PARAMETERS-1'!$B$5:$J$44,3,FALSE) + OVYLD1_!BN172*(1-VLOOKUP(OVYLD2_!BN$4,'[1]INTERNAL PARAMETERS-1'!$B$5:$J$44,5,FALSE))*VLOOKUP(OVYLD2_!BN$4,'[1]INTERNAL PARAMETERS-1'!$B$5:$J$44,8,FALSE)*VLOOKUP(OVYLD2_!BN$4,'[1]INTERNAL PARAMETERS-1'!$B$5:$J$44,3,FALSE)</f>
        <v>1.4498927828096304</v>
      </c>
      <c r="BO172" s="44">
        <f>OVYLD1_!BO172*VLOOKUP(OVYLD2_!BO$4,'[1]INTERNAL PARAMETERS-1'!$B$5:$J$44,5,FALSE)*VLOOKUP(OVYLD2_!BO$4,'[1]INTERNAL PARAMETERS-1'!$B$5:$J$44,6,FALSE)*VLOOKUP(OVYLD2_!BO$4,'[1]INTERNAL PARAMETERS-1'!$B$5:$J$44,3,FALSE) + OVYLD1_!BO172*(1-VLOOKUP(OVYLD2_!BO$4,'[1]INTERNAL PARAMETERS-1'!$B$5:$J$44,5,FALSE))*VLOOKUP(OVYLD2_!BO$4,'[1]INTERNAL PARAMETERS-1'!$B$5:$J$44,8,FALSE)*VLOOKUP(OVYLD2_!BO$4,'[1]INTERNAL PARAMETERS-1'!$B$5:$J$44,3,FALSE)</f>
        <v>1.311433069809659</v>
      </c>
      <c r="BP172" s="44">
        <f>OVYLD1_!BP172*VLOOKUP(OVYLD2_!BP$4,'[1]INTERNAL PARAMETERS-1'!$B$5:$J$44,5,FALSE)*VLOOKUP(OVYLD2_!BP$4,'[1]INTERNAL PARAMETERS-1'!$B$5:$J$44,6,FALSE)*VLOOKUP(OVYLD2_!BP$4,'[1]INTERNAL PARAMETERS-1'!$B$5:$J$44,3,FALSE) + OVYLD1_!BP172*(1-VLOOKUP(OVYLD2_!BP$4,'[1]INTERNAL PARAMETERS-1'!$B$5:$J$44,5,FALSE))*VLOOKUP(OVYLD2_!BP$4,'[1]INTERNAL PARAMETERS-1'!$B$5:$J$44,8,FALSE)*VLOOKUP(OVYLD2_!BP$4,'[1]INTERNAL PARAMETERS-1'!$B$5:$J$44,3,FALSE)</f>
        <v>0.10445099297636549</v>
      </c>
      <c r="BQ172" s="44">
        <f>OVYLD1_!BQ172*VLOOKUP(OVYLD2_!BQ$4,'[1]INTERNAL PARAMETERS-1'!$B$5:$J$44,5,FALSE)*VLOOKUP(OVYLD2_!BQ$4,'[1]INTERNAL PARAMETERS-1'!$B$5:$J$44,6,FALSE)*VLOOKUP(OVYLD2_!BQ$4,'[1]INTERNAL PARAMETERS-1'!$B$5:$J$44,3,FALSE) + OVYLD1_!BQ172*(1-VLOOKUP(OVYLD2_!BQ$4,'[1]INTERNAL PARAMETERS-1'!$B$5:$J$44,5,FALSE))*VLOOKUP(OVYLD2_!BQ$4,'[1]INTERNAL PARAMETERS-1'!$B$5:$J$44,8,FALSE)*VLOOKUP(OVYLD2_!BQ$4,'[1]INTERNAL PARAMETERS-1'!$B$5:$J$44,3,FALSE)</f>
        <v>5.1815957008010267</v>
      </c>
      <c r="BR172" s="44">
        <f>OVYLD1_!BR172*VLOOKUP(OVYLD2_!BR$4,'[1]INTERNAL PARAMETERS-1'!$B$5:$J$44,5,FALSE)*VLOOKUP(OVYLD2_!BR$4,'[1]INTERNAL PARAMETERS-1'!$B$5:$J$44,6,FALSE)*VLOOKUP(OVYLD2_!BR$4,'[1]INTERNAL PARAMETERS-1'!$B$5:$J$44,3,FALSE) + OVYLD1_!BR172*(1-VLOOKUP(OVYLD2_!BR$4,'[1]INTERNAL PARAMETERS-1'!$B$5:$J$44,5,FALSE))*VLOOKUP(OVYLD2_!BR$4,'[1]INTERNAL PARAMETERS-1'!$B$5:$J$44,8,FALSE)*VLOOKUP(OVYLD2_!BR$4,'[1]INTERNAL PARAMETERS-1'!$B$5:$J$44,3,FALSE)</f>
        <v>0.16306268592988085</v>
      </c>
      <c r="BS172" s="44">
        <f>OVYLD1_!BS172*VLOOKUP(OVYLD2_!BS$4,'[1]INTERNAL PARAMETERS-1'!$B$5:$J$44,5,FALSE)*VLOOKUP(OVYLD2_!BS$4,'[1]INTERNAL PARAMETERS-1'!$B$5:$J$44,6,FALSE)*VLOOKUP(OVYLD2_!BS$4,'[1]INTERNAL PARAMETERS-1'!$B$5:$J$44,3,FALSE) + OVYLD1_!BS172*(1-VLOOKUP(OVYLD2_!BS$4,'[1]INTERNAL PARAMETERS-1'!$B$5:$J$44,5,FALSE))*VLOOKUP(OVYLD2_!BS$4,'[1]INTERNAL PARAMETERS-1'!$B$5:$J$44,8,FALSE)*VLOOKUP(OVYLD2_!BS$4,'[1]INTERNAL PARAMETERS-1'!$B$5:$J$44,3,FALSE)</f>
        <v>1.1196143922936342E-2</v>
      </c>
      <c r="BT172" s="44">
        <f>OVYLD1_!BT172*VLOOKUP(OVYLD2_!BT$4,'[1]INTERNAL PARAMETERS-1'!$B$5:$J$44,5,FALSE)*VLOOKUP(OVYLD2_!BT$4,'[1]INTERNAL PARAMETERS-1'!$B$5:$J$44,6,FALSE)*VLOOKUP(OVYLD2_!BT$4,'[1]INTERNAL PARAMETERS-1'!$B$5:$J$44,3,FALSE) + OVYLD1_!BT172*(1-VLOOKUP(OVYLD2_!BT$4,'[1]INTERNAL PARAMETERS-1'!$B$5:$J$44,5,FALSE))*VLOOKUP(OVYLD2_!BT$4,'[1]INTERNAL PARAMETERS-1'!$B$5:$J$44,8,FALSE)*VLOOKUP(OVYLD2_!BT$4,'[1]INTERNAL PARAMETERS-1'!$B$5:$J$44,3,FALSE)</f>
        <v>0</v>
      </c>
      <c r="BU172" s="44">
        <f>OVYLD1_!BU172*VLOOKUP(OVYLD2_!BU$4,'[1]INTERNAL PARAMETERS-1'!$B$5:$J$44,5,FALSE)*VLOOKUP(OVYLD2_!BU$4,'[1]INTERNAL PARAMETERS-1'!$B$5:$J$44,6,FALSE)*VLOOKUP(OVYLD2_!BU$4,'[1]INTERNAL PARAMETERS-1'!$B$5:$J$44,3,FALSE) + OVYLD1_!BU172*(1-VLOOKUP(OVYLD2_!BU$4,'[1]INTERNAL PARAMETERS-1'!$B$5:$J$44,5,FALSE))*VLOOKUP(OVYLD2_!BU$4,'[1]INTERNAL PARAMETERS-1'!$B$5:$J$44,8,FALSE)*VLOOKUP(OVYLD2_!BU$4,'[1]INTERNAL PARAMETERS-1'!$B$5:$J$44,3,FALSE)</f>
        <v>0</v>
      </c>
      <c r="BV172" s="44">
        <f>OVYLD1_!BV172*VLOOKUP(OVYLD2_!BV$4,'[1]INTERNAL PARAMETERS-1'!$B$5:$J$44,5,FALSE)*VLOOKUP(OVYLD2_!BV$4,'[1]INTERNAL PARAMETERS-1'!$B$5:$J$44,6,FALSE)*VLOOKUP(OVYLD2_!BV$4,'[1]INTERNAL PARAMETERS-1'!$B$5:$J$44,3,FALSE) + OVYLD1_!BV172*(1-VLOOKUP(OVYLD2_!BV$4,'[1]INTERNAL PARAMETERS-1'!$B$5:$J$44,5,FALSE))*VLOOKUP(OVYLD2_!BV$4,'[1]INTERNAL PARAMETERS-1'!$B$5:$J$44,8,FALSE)*VLOOKUP(OVYLD2_!BV$4,'[1]INTERNAL PARAMETERS-1'!$B$5:$J$44,3,FALSE)</f>
        <v>0</v>
      </c>
      <c r="BW172" s="44">
        <f>OVYLD1_!BW172*VLOOKUP(OVYLD2_!BW$4,'[1]INTERNAL PARAMETERS-1'!$B$5:$J$44,5,FALSE)*VLOOKUP(OVYLD2_!BW$4,'[1]INTERNAL PARAMETERS-1'!$B$5:$J$44,6,FALSE)*VLOOKUP(OVYLD2_!BW$4,'[1]INTERNAL PARAMETERS-1'!$B$5:$J$44,3,FALSE) + OVYLD1_!BW172*(1-VLOOKUP(OVYLD2_!BW$4,'[1]INTERNAL PARAMETERS-1'!$B$5:$J$44,5,FALSE))*VLOOKUP(OVYLD2_!BW$4,'[1]INTERNAL PARAMETERS-1'!$B$5:$J$44,8,FALSE)*VLOOKUP(OVYLD2_!BW$4,'[1]INTERNAL PARAMETERS-1'!$B$5:$J$44,3,FALSE)</f>
        <v>0</v>
      </c>
      <c r="BX172" s="44">
        <f>OVYLD1_!BX172*VLOOKUP(OVYLD2_!BX$4,'[1]INTERNAL PARAMETERS-1'!$B$5:$J$44,5,FALSE)*VLOOKUP(OVYLD2_!BX$4,'[1]INTERNAL PARAMETERS-1'!$B$5:$J$44,6,FALSE)*VLOOKUP(OVYLD2_!BX$4,'[1]INTERNAL PARAMETERS-1'!$B$5:$J$44,3,FALSE) + OVYLD1_!BX172*(1-VLOOKUP(OVYLD2_!BX$4,'[1]INTERNAL PARAMETERS-1'!$B$5:$J$44,5,FALSE))*VLOOKUP(OVYLD2_!BX$4,'[1]INTERNAL PARAMETERS-1'!$B$5:$J$44,8,FALSE)*VLOOKUP(OVYLD2_!BX$4,'[1]INTERNAL PARAMETERS-1'!$B$5:$J$44,3,FALSE)</f>
        <v>0</v>
      </c>
      <c r="BY172" s="44">
        <f>OVYLD1_!BY172*VLOOKUP(OVYLD2_!BY$4,'[1]INTERNAL PARAMETERS-1'!$B$5:$J$44,5,FALSE)*VLOOKUP(OVYLD2_!BY$4,'[1]INTERNAL PARAMETERS-1'!$B$5:$J$44,6,FALSE)*VLOOKUP(OVYLD2_!BY$4,'[1]INTERNAL PARAMETERS-1'!$B$5:$J$44,3,FALSE) + OVYLD1_!BY172*(1-VLOOKUP(OVYLD2_!BY$4,'[1]INTERNAL PARAMETERS-1'!$B$5:$J$44,5,FALSE))*VLOOKUP(OVYLD2_!BY$4,'[1]INTERNAL PARAMETERS-1'!$B$5:$J$44,8,FALSE)*VLOOKUP(OVYLD2_!BY$4,'[1]INTERNAL PARAMETERS-1'!$B$5:$J$44,3,FALSE)</f>
        <v>0</v>
      </c>
      <c r="BZ172" s="44">
        <f>OVYLD1_!BZ172*VLOOKUP(OVYLD2_!BZ$4,'[1]INTERNAL PARAMETERS-1'!$B$5:$J$44,5,FALSE)*VLOOKUP(OVYLD2_!BZ$4,'[1]INTERNAL PARAMETERS-1'!$B$5:$J$44,6,FALSE)*VLOOKUP(OVYLD2_!BZ$4,'[1]INTERNAL PARAMETERS-1'!$B$5:$J$44,3,FALSE) + OVYLD1_!BZ172*(1-VLOOKUP(OVYLD2_!BZ$4,'[1]INTERNAL PARAMETERS-1'!$B$5:$J$44,5,FALSE))*VLOOKUP(OVYLD2_!BZ$4,'[1]INTERNAL PARAMETERS-1'!$B$5:$J$44,8,FALSE)*VLOOKUP(OVYLD2_!BZ$4,'[1]INTERNAL PARAMETERS-1'!$B$5:$J$44,3,FALSE)</f>
        <v>1.6515456957476794E-2</v>
      </c>
      <c r="CA172" s="44">
        <f>OVYLD1_!CA172*VLOOKUP(OVYLD2_!CA$4,'[1]INTERNAL PARAMETERS-1'!$B$5:$J$44,5,FALSE)*VLOOKUP(OVYLD2_!CA$4,'[1]INTERNAL PARAMETERS-1'!$B$5:$J$44,6,FALSE)*VLOOKUP(OVYLD2_!CA$4,'[1]INTERNAL PARAMETERS-1'!$B$5:$J$44,3,FALSE) + OVYLD1_!CA172*(1-VLOOKUP(OVYLD2_!CA$4,'[1]INTERNAL PARAMETERS-1'!$B$5:$J$44,5,FALSE))*VLOOKUP(OVYLD2_!CA$4,'[1]INTERNAL PARAMETERS-1'!$B$5:$J$44,8,FALSE)*VLOOKUP(OVYLD2_!CA$4,'[1]INTERNAL PARAMETERS-1'!$B$5:$J$44,3,FALSE)</f>
        <v>0</v>
      </c>
      <c r="CB172" s="44">
        <f>OVYLD1_!CB172*VLOOKUP(OVYLD2_!CB$4,'[1]INTERNAL PARAMETERS-1'!$B$5:$J$44,5,FALSE)*VLOOKUP(OVYLD2_!CB$4,'[1]INTERNAL PARAMETERS-1'!$B$5:$J$44,6,FALSE)*VLOOKUP(OVYLD2_!CB$4,'[1]INTERNAL PARAMETERS-1'!$B$5:$J$44,3,FALSE) + OVYLD1_!CB172*(1-VLOOKUP(OVYLD2_!CB$4,'[1]INTERNAL PARAMETERS-1'!$B$5:$J$44,5,FALSE))*VLOOKUP(OVYLD2_!CB$4,'[1]INTERNAL PARAMETERS-1'!$B$5:$J$44,8,FALSE)*VLOOKUP(OVYLD2_!CB$4,'[1]INTERNAL PARAMETERS-1'!$B$5:$J$44,3,FALSE)</f>
        <v>0</v>
      </c>
      <c r="CC172" s="44">
        <f>OVYLD1_!CC172*VLOOKUP(OVYLD2_!CC$4,'[1]INTERNAL PARAMETERS-1'!$B$5:$J$44,5,FALSE)*VLOOKUP(OVYLD2_!CC$4,'[1]INTERNAL PARAMETERS-1'!$B$5:$J$44,6,FALSE)*VLOOKUP(OVYLD2_!CC$4,'[1]INTERNAL PARAMETERS-1'!$B$5:$J$44,3,FALSE) + OVYLD1_!CC172*(1-VLOOKUP(OVYLD2_!CC$4,'[1]INTERNAL PARAMETERS-1'!$B$5:$J$44,5,FALSE))*VLOOKUP(OVYLD2_!CC$4,'[1]INTERNAL PARAMETERS-1'!$B$5:$J$44,8,FALSE)*VLOOKUP(OVYLD2_!CC$4,'[1]INTERNAL PARAMETERS-1'!$B$5:$J$44,3,FALSE)</f>
        <v>5.0973986814357275E-2</v>
      </c>
      <c r="CD172" s="44">
        <f>OVYLD1_!CD172*VLOOKUP(OVYLD2_!CD$4,'[1]INTERNAL PARAMETERS-1'!$B$5:$J$44,5,FALSE)*VLOOKUP(OVYLD2_!CD$4,'[1]INTERNAL PARAMETERS-1'!$B$5:$J$44,6,FALSE)*VLOOKUP(OVYLD2_!CD$4,'[1]INTERNAL PARAMETERS-1'!$B$5:$J$44,3,FALSE) + OVYLD1_!CD172*(1-VLOOKUP(OVYLD2_!CD$4,'[1]INTERNAL PARAMETERS-1'!$B$5:$J$44,5,FALSE))*VLOOKUP(OVYLD2_!CD$4,'[1]INTERNAL PARAMETERS-1'!$B$5:$J$44,8,FALSE)*VLOOKUP(OVYLD2_!CD$4,'[1]INTERNAL PARAMETERS-1'!$B$5:$J$44,3,FALSE)</f>
        <v>8.5636356704722763E-2</v>
      </c>
      <c r="CE172" s="44">
        <f>OVYLD1_!CE172*VLOOKUP(OVYLD2_!CE$4,'[1]INTERNAL PARAMETERS-1'!$B$5:$J$44,5,FALSE)*VLOOKUP(OVYLD2_!CE$4,'[1]INTERNAL PARAMETERS-1'!$B$5:$J$44,6,FALSE)*VLOOKUP(OVYLD2_!CE$4,'[1]INTERNAL PARAMETERS-1'!$B$5:$J$44,3,FALSE) + OVYLD1_!CE172*(1-VLOOKUP(OVYLD2_!CE$4,'[1]INTERNAL PARAMETERS-1'!$B$5:$J$44,5,FALSE))*VLOOKUP(OVYLD2_!CE$4,'[1]INTERNAL PARAMETERS-1'!$B$5:$J$44,8,FALSE)*VLOOKUP(OVYLD2_!CE$4,'[1]INTERNAL PARAMETERS-1'!$B$5:$J$44,3,FALSE)</f>
        <v>0.16388948894346775</v>
      </c>
      <c r="CF172" s="44">
        <f>OVYLD1_!CF172*VLOOKUP(OVYLD2_!CF$4,'[1]INTERNAL PARAMETERS-1'!$B$5:$J$44,5,FALSE)*VLOOKUP(OVYLD2_!CF$4,'[1]INTERNAL PARAMETERS-1'!$B$5:$J$44,6,FALSE)*VLOOKUP(OVYLD2_!CF$4,'[1]INTERNAL PARAMETERS-1'!$B$5:$J$44,3,FALSE) + OVYLD1_!CF172*(1-VLOOKUP(OVYLD2_!CF$4,'[1]INTERNAL PARAMETERS-1'!$B$5:$J$44,5,FALSE))*VLOOKUP(OVYLD2_!CF$4,'[1]INTERNAL PARAMETERS-1'!$B$5:$J$44,8,FALSE)*VLOOKUP(OVYLD2_!CF$4,'[1]INTERNAL PARAMETERS-1'!$B$5:$J$44,3,FALSE)</f>
        <v>5.0889440224434083E-2</v>
      </c>
      <c r="CG172" s="44">
        <f>OVYLD1_!CG172*VLOOKUP(OVYLD2_!CG$4,'[1]INTERNAL PARAMETERS-1'!$B$5:$J$44,5,FALSE)*VLOOKUP(OVYLD2_!CG$4,'[1]INTERNAL PARAMETERS-1'!$B$5:$J$44,6,FALSE)*VLOOKUP(OVYLD2_!CG$4,'[1]INTERNAL PARAMETERS-1'!$B$5:$J$44,3,FALSE) + OVYLD1_!CG172*(1-VLOOKUP(OVYLD2_!CG$4,'[1]INTERNAL PARAMETERS-1'!$B$5:$J$44,5,FALSE))*VLOOKUP(OVYLD2_!CG$4,'[1]INTERNAL PARAMETERS-1'!$B$5:$J$44,8,FALSE)*VLOOKUP(OVYLD2_!CG$4,'[1]INTERNAL PARAMETERS-1'!$B$5:$J$44,3,FALSE)</f>
        <v>0</v>
      </c>
      <c r="CH172" s="43">
        <f>OVYLD1_!CH172*VLOOKUP(OVYLD2_!CH$4,'[1]INTERNAL PARAMETERS-1'!$B$5:$J$44,5,FALSE)*VLOOKUP(OVYLD2_!CH$4,'[1]INTERNAL PARAMETERS-1'!$B$5:$J$44,6,FALSE)*VLOOKUP(OVYLD2_!CH$4,'[1]INTERNAL PARAMETERS-1'!$B$5:$J$44,3,FALSE) + OVYLD1_!CH172*(1-VLOOKUP(OVYLD2_!CH$4,'[1]INTERNAL PARAMETERS-1'!$B$5:$J$44,5,FALSE))*VLOOKUP(OVYLD2_!CH$4,'[1]INTERNAL PARAMETERS-1'!$B$5:$J$44,8,FALSE)*VLOOKUP(OVYLD2_!CH$4,'[1]INTERNAL PARAMETERS-1'!$B$5:$J$44,3,FALSE)</f>
        <v>0</v>
      </c>
      <c r="CJ172" s="45">
        <f t="shared" si="4"/>
        <v>4553.7756484847687</v>
      </c>
      <c r="CK172" s="43">
        <f t="shared" si="5"/>
        <v>78.859710573753929</v>
      </c>
    </row>
    <row r="173" spans="2:89" x14ac:dyDescent="0.5">
      <c r="B173" s="58" t="s">
        <v>8</v>
      </c>
      <c r="C173" s="57" t="s">
        <v>63</v>
      </c>
      <c r="D173" s="57" t="s">
        <v>74</v>
      </c>
      <c r="E173" s="128">
        <f>OVERALL2021!AI173</f>
        <v>7377.8039999999992</v>
      </c>
      <c r="F173" s="56">
        <f>'[1]INTERNAL PARAMETERS-1'!M11</f>
        <v>53.995000000000005</v>
      </c>
      <c r="G173" s="45">
        <f>OVYLD1_!G173*VLOOKUP(OVYLD2_!G$4,'[1]INTERNAL PARAMETERS-1'!$B$5:$J$44,5,FALSE)*VLOOKUP(OVYLD2_!G$4,'[1]INTERNAL PARAMETERS-1'!$B$5:$J$44,7,FALSE)*OVYLD2_!$F173 + OVYLD1_!G173*(1-VLOOKUP(OVYLD2_!G$4,'[1]INTERNAL PARAMETERS-1'!$B$5:$J$44,5,FALSE))*VLOOKUP(OVYLD2_!G$4,'[1]INTERNAL PARAMETERS-1'!$B$5:$J$44,9,FALSE)*OVYLD2_!$F173</f>
        <v>2370.0653712577132</v>
      </c>
      <c r="H173" s="44">
        <f>OVYLD1_!H173*VLOOKUP(OVYLD2_!H$4,'[1]INTERNAL PARAMETERS-1'!$B$5:$J$44,5,FALSE)*VLOOKUP(OVYLD2_!H$4,'[1]INTERNAL PARAMETERS-1'!$B$5:$J$44,7,FALSE)*OVYLD2_!$F173 + OVYLD1_!H173*(1-VLOOKUP(OVYLD2_!H$4,'[1]INTERNAL PARAMETERS-1'!$B$5:$J$44,5,FALSE))*VLOOKUP(OVYLD2_!H$4,'[1]INTERNAL PARAMETERS-1'!$B$5:$J$44,9,FALSE)*OVYLD2_!$F173</f>
        <v>935.83954023952401</v>
      </c>
      <c r="I173" s="44">
        <f>OVYLD1_!I173*VLOOKUP(OVYLD2_!I$4,'[1]INTERNAL PARAMETERS-1'!$B$5:$J$44,5,FALSE)*VLOOKUP(OVYLD2_!I$4,'[1]INTERNAL PARAMETERS-1'!$B$5:$J$44,7,FALSE)*OVYLD2_!$F173 + OVYLD1_!I173*(1-VLOOKUP(OVYLD2_!I$4,'[1]INTERNAL PARAMETERS-1'!$B$5:$J$44,5,FALSE))*VLOOKUP(OVYLD2_!I$4,'[1]INTERNAL PARAMETERS-1'!$B$5:$J$44,9,FALSE)*OVYLD2_!$F173</f>
        <v>1067.3591227354746</v>
      </c>
      <c r="J173" s="44">
        <f>OVYLD1_!J173*VLOOKUP(OVYLD2_!J$4,'[1]INTERNAL PARAMETERS-1'!$B$5:$J$44,5,FALSE)*VLOOKUP(OVYLD2_!J$4,'[1]INTERNAL PARAMETERS-1'!$B$5:$J$44,7,FALSE)*OVYLD2_!$F173 + OVYLD1_!J173*(1-VLOOKUP(OVYLD2_!J$4,'[1]INTERNAL PARAMETERS-1'!$B$5:$J$44,5,FALSE))*VLOOKUP(OVYLD2_!J$4,'[1]INTERNAL PARAMETERS-1'!$B$5:$J$44,9,FALSE)*OVYLD2_!$F173</f>
        <v>0</v>
      </c>
      <c r="K173" s="44">
        <f>OVYLD1_!K173*VLOOKUP(OVYLD2_!K$4,'[1]INTERNAL PARAMETERS-1'!$B$5:$J$44,5,FALSE)*VLOOKUP(OVYLD2_!K$4,'[1]INTERNAL PARAMETERS-1'!$B$5:$J$44,7,FALSE)*OVYLD2_!$F173 + OVYLD1_!K173*(1-VLOOKUP(OVYLD2_!K$4,'[1]INTERNAL PARAMETERS-1'!$B$5:$J$44,5,FALSE))*VLOOKUP(OVYLD2_!K$4,'[1]INTERNAL PARAMETERS-1'!$B$5:$J$44,9,FALSE)*OVYLD2_!$F173</f>
        <v>0</v>
      </c>
      <c r="L173" s="44">
        <f>OVYLD1_!L173*VLOOKUP(OVYLD2_!L$4,'[1]INTERNAL PARAMETERS-1'!$B$5:$J$44,5,FALSE)*VLOOKUP(OVYLD2_!L$4,'[1]INTERNAL PARAMETERS-1'!$B$5:$J$44,7,FALSE)*OVYLD2_!$F173 + OVYLD1_!L173*(1-VLOOKUP(OVYLD2_!L$4,'[1]INTERNAL PARAMETERS-1'!$B$5:$J$44,5,FALSE))*VLOOKUP(OVYLD2_!L$4,'[1]INTERNAL PARAMETERS-1'!$B$5:$J$44,9,FALSE)*OVYLD2_!$F173</f>
        <v>0</v>
      </c>
      <c r="M173" s="44">
        <f>OVYLD1_!M173*VLOOKUP(OVYLD2_!M$4,'[1]INTERNAL PARAMETERS-1'!$B$5:$J$44,5,FALSE)*VLOOKUP(OVYLD2_!M$4,'[1]INTERNAL PARAMETERS-1'!$B$5:$J$44,7,FALSE)*OVYLD2_!$F173 + OVYLD1_!M173*(1-VLOOKUP(OVYLD2_!M$4,'[1]INTERNAL PARAMETERS-1'!$B$5:$J$44,5,FALSE))*VLOOKUP(OVYLD2_!M$4,'[1]INTERNAL PARAMETERS-1'!$B$5:$J$44,9,FALSE)*OVYLD2_!$F173</f>
        <v>16.392521021189861</v>
      </c>
      <c r="N173" s="44">
        <f>OVYLD1_!N173*VLOOKUP(OVYLD2_!N$4,'[1]INTERNAL PARAMETERS-1'!$B$5:$J$44,5,FALSE)*VLOOKUP(OVYLD2_!N$4,'[1]INTERNAL PARAMETERS-1'!$B$5:$J$44,7,FALSE)*OVYLD2_!$F173 + OVYLD1_!N173*(1-VLOOKUP(OVYLD2_!N$4,'[1]INTERNAL PARAMETERS-1'!$B$5:$J$44,5,FALSE))*VLOOKUP(OVYLD2_!N$4,'[1]INTERNAL PARAMETERS-1'!$B$5:$J$44,9,FALSE)*OVYLD2_!$F173</f>
        <v>3.7125084136242372</v>
      </c>
      <c r="O173" s="44">
        <f>OVYLD1_!O173*VLOOKUP(OVYLD2_!O$4,'[1]INTERNAL PARAMETERS-1'!$B$5:$J$44,5,FALSE)*VLOOKUP(OVYLD2_!O$4,'[1]INTERNAL PARAMETERS-1'!$B$5:$J$44,7,FALSE)*OVYLD2_!$F173 + OVYLD1_!O173*(1-VLOOKUP(OVYLD2_!O$4,'[1]INTERNAL PARAMETERS-1'!$B$5:$J$44,5,FALSE))*VLOOKUP(OVYLD2_!O$4,'[1]INTERNAL PARAMETERS-1'!$B$5:$J$44,9,FALSE)*OVYLD2_!$F173</f>
        <v>0</v>
      </c>
      <c r="P173" s="44">
        <f>OVYLD1_!P173*VLOOKUP(OVYLD2_!P$4,'[1]INTERNAL PARAMETERS-1'!$B$5:$J$44,5,FALSE)*VLOOKUP(OVYLD2_!P$4,'[1]INTERNAL PARAMETERS-1'!$B$5:$J$44,7,FALSE)*OVYLD2_!$F173 + OVYLD1_!P173*(1-VLOOKUP(OVYLD2_!P$4,'[1]INTERNAL PARAMETERS-1'!$B$5:$J$44,5,FALSE))*VLOOKUP(OVYLD2_!P$4,'[1]INTERNAL PARAMETERS-1'!$B$5:$J$44,9,FALSE)*OVYLD2_!$F173</f>
        <v>0</v>
      </c>
      <c r="Q173" s="44">
        <f>OVYLD1_!Q173*VLOOKUP(OVYLD2_!Q$4,'[1]INTERNAL PARAMETERS-1'!$B$5:$J$44,5,FALSE)*VLOOKUP(OVYLD2_!Q$4,'[1]INTERNAL PARAMETERS-1'!$B$5:$J$44,7,FALSE)*OVYLD2_!$F173 + OVYLD1_!Q173*(1-VLOOKUP(OVYLD2_!Q$4,'[1]INTERNAL PARAMETERS-1'!$B$5:$J$44,5,FALSE))*VLOOKUP(OVYLD2_!Q$4,'[1]INTERNAL PARAMETERS-1'!$B$5:$J$44,9,FALSE)*OVYLD2_!$F173</f>
        <v>0</v>
      </c>
      <c r="R173" s="44">
        <f>OVYLD1_!R173*VLOOKUP(OVYLD2_!R$4,'[1]INTERNAL PARAMETERS-1'!$B$5:$J$44,5,FALSE)*VLOOKUP(OVYLD2_!R$4,'[1]INTERNAL PARAMETERS-1'!$B$5:$J$44,7,FALSE)*OVYLD2_!$F173 + OVYLD1_!R173*(1-VLOOKUP(OVYLD2_!R$4,'[1]INTERNAL PARAMETERS-1'!$B$5:$J$44,5,FALSE))*VLOOKUP(OVYLD2_!R$4,'[1]INTERNAL PARAMETERS-1'!$B$5:$J$44,9,FALSE)*OVYLD2_!$F173</f>
        <v>7.6645334990952003</v>
      </c>
      <c r="S173" s="44">
        <f>OVYLD1_!S173*VLOOKUP(OVYLD2_!S$4,'[1]INTERNAL PARAMETERS-1'!$B$5:$J$44,5,FALSE)*VLOOKUP(OVYLD2_!S$4,'[1]INTERNAL PARAMETERS-1'!$B$5:$J$44,7,FALSE)*OVYLD2_!$F173 + OVYLD1_!S173*(1-VLOOKUP(OVYLD2_!S$4,'[1]INTERNAL PARAMETERS-1'!$B$5:$J$44,5,FALSE))*VLOOKUP(OVYLD2_!S$4,'[1]INTERNAL PARAMETERS-1'!$B$5:$J$44,9,FALSE)*OVYLD2_!$F173</f>
        <v>145.18890751257661</v>
      </c>
      <c r="T173" s="44">
        <f>OVYLD1_!T173*VLOOKUP(OVYLD2_!T$4,'[1]INTERNAL PARAMETERS-1'!$B$5:$J$44,5,FALSE)*VLOOKUP(OVYLD2_!T$4,'[1]INTERNAL PARAMETERS-1'!$B$5:$J$44,7,FALSE)*OVYLD2_!$F173 + OVYLD1_!T173*(1-VLOOKUP(OVYLD2_!T$4,'[1]INTERNAL PARAMETERS-1'!$B$5:$J$44,5,FALSE))*VLOOKUP(OVYLD2_!T$4,'[1]INTERNAL PARAMETERS-1'!$B$5:$J$44,9,FALSE)*OVYLD2_!$F173</f>
        <v>31.616200683767698</v>
      </c>
      <c r="U173" s="44">
        <f>OVYLD1_!U173*VLOOKUP(OVYLD2_!U$4,'[1]INTERNAL PARAMETERS-1'!$B$5:$J$44,5,FALSE)*VLOOKUP(OVYLD2_!U$4,'[1]INTERNAL PARAMETERS-1'!$B$5:$J$44,7,FALSE)*OVYLD2_!$F173 + OVYLD1_!U173*(1-VLOOKUP(OVYLD2_!U$4,'[1]INTERNAL PARAMETERS-1'!$B$5:$J$44,5,FALSE))*VLOOKUP(OVYLD2_!U$4,'[1]INTERNAL PARAMETERS-1'!$B$5:$J$44,9,FALSE)*OVYLD2_!$F173</f>
        <v>30.313229988921524</v>
      </c>
      <c r="V173" s="44">
        <f>OVYLD1_!V173*VLOOKUP(OVYLD2_!V$4,'[1]INTERNAL PARAMETERS-1'!$B$5:$J$44,5,FALSE)*VLOOKUP(OVYLD2_!V$4,'[1]INTERNAL PARAMETERS-1'!$B$5:$J$44,7,FALSE)*OVYLD2_!$F173 + OVYLD1_!V173*(1-VLOOKUP(OVYLD2_!V$4,'[1]INTERNAL PARAMETERS-1'!$B$5:$J$44,5,FALSE))*VLOOKUP(OVYLD2_!V$4,'[1]INTERNAL PARAMETERS-1'!$B$5:$J$44,9,FALSE)*OVYLD2_!$F173</f>
        <v>90.810350963967309</v>
      </c>
      <c r="W173" s="44">
        <f>OVYLD1_!W173*VLOOKUP(OVYLD2_!W$4,'[1]INTERNAL PARAMETERS-1'!$B$5:$J$44,5,FALSE)*VLOOKUP(OVYLD2_!W$4,'[1]INTERNAL PARAMETERS-1'!$B$5:$J$44,7,FALSE)*OVYLD2_!$F173 + OVYLD1_!W173*(1-VLOOKUP(OVYLD2_!W$4,'[1]INTERNAL PARAMETERS-1'!$B$5:$J$44,5,FALSE))*VLOOKUP(OVYLD2_!W$4,'[1]INTERNAL PARAMETERS-1'!$B$5:$J$44,9,FALSE)*OVYLD2_!$F173</f>
        <v>0</v>
      </c>
      <c r="X173" s="44">
        <f>OVYLD1_!X173*VLOOKUP(OVYLD2_!X$4,'[1]INTERNAL PARAMETERS-1'!$B$5:$J$44,5,FALSE)*VLOOKUP(OVYLD2_!X$4,'[1]INTERNAL PARAMETERS-1'!$B$5:$J$44,7,FALSE)*OVYLD2_!$F173 + OVYLD1_!X173*(1-VLOOKUP(OVYLD2_!X$4,'[1]INTERNAL PARAMETERS-1'!$B$5:$J$44,5,FALSE))*VLOOKUP(OVYLD2_!X$4,'[1]INTERNAL PARAMETERS-1'!$B$5:$J$44,9,FALSE)*OVYLD2_!$F173</f>
        <v>0</v>
      </c>
      <c r="Y173" s="44">
        <f>OVYLD1_!Y173*VLOOKUP(OVYLD2_!Y$4,'[1]INTERNAL PARAMETERS-1'!$B$5:$J$44,5,FALSE)*VLOOKUP(OVYLD2_!Y$4,'[1]INTERNAL PARAMETERS-1'!$B$5:$J$44,7,FALSE)*OVYLD2_!$F173 + OVYLD1_!Y173*(1-VLOOKUP(OVYLD2_!Y$4,'[1]INTERNAL PARAMETERS-1'!$B$5:$J$44,5,FALSE))*VLOOKUP(OVYLD2_!Y$4,'[1]INTERNAL PARAMETERS-1'!$B$5:$J$44,9,FALSE)*OVYLD2_!$F173</f>
        <v>0</v>
      </c>
      <c r="Z173" s="44">
        <f>OVYLD1_!Z173*VLOOKUP(OVYLD2_!Z$4,'[1]INTERNAL PARAMETERS-1'!$B$5:$J$44,5,FALSE)*VLOOKUP(OVYLD2_!Z$4,'[1]INTERNAL PARAMETERS-1'!$B$5:$J$44,7,FALSE)*OVYLD2_!$F173 + OVYLD1_!Z173*(1-VLOOKUP(OVYLD2_!Z$4,'[1]INTERNAL PARAMETERS-1'!$B$5:$J$44,5,FALSE))*VLOOKUP(OVYLD2_!Z$4,'[1]INTERNAL PARAMETERS-1'!$B$5:$J$44,9,FALSE)*OVYLD2_!$F173</f>
        <v>0</v>
      </c>
      <c r="AA173" s="44">
        <f>OVYLD1_!AA173*VLOOKUP(OVYLD2_!AA$4,'[1]INTERNAL PARAMETERS-1'!$B$5:$J$44,5,FALSE)*VLOOKUP(OVYLD2_!AA$4,'[1]INTERNAL PARAMETERS-1'!$B$5:$J$44,7,FALSE)*OVYLD2_!$F173 + OVYLD1_!AA173*(1-VLOOKUP(OVYLD2_!AA$4,'[1]INTERNAL PARAMETERS-1'!$B$5:$J$44,5,FALSE))*VLOOKUP(OVYLD2_!AA$4,'[1]INTERNAL PARAMETERS-1'!$B$5:$J$44,9,FALSE)*OVYLD2_!$F173</f>
        <v>0</v>
      </c>
      <c r="AB173" s="44">
        <f>OVYLD1_!AB173*VLOOKUP(OVYLD2_!AB$4,'[1]INTERNAL PARAMETERS-1'!$B$5:$J$44,5,FALSE)*VLOOKUP(OVYLD2_!AB$4,'[1]INTERNAL PARAMETERS-1'!$B$5:$J$44,7,FALSE)*OVYLD2_!$F173 + OVYLD1_!AB173*(1-VLOOKUP(OVYLD2_!AB$4,'[1]INTERNAL PARAMETERS-1'!$B$5:$J$44,5,FALSE))*VLOOKUP(OVYLD2_!AB$4,'[1]INTERNAL PARAMETERS-1'!$B$5:$J$44,9,FALSE)*OVYLD2_!$F173</f>
        <v>0</v>
      </c>
      <c r="AC173" s="44">
        <f>OVYLD1_!AC173*VLOOKUP(OVYLD2_!AC$4,'[1]INTERNAL PARAMETERS-1'!$B$5:$J$44,5,FALSE)*VLOOKUP(OVYLD2_!AC$4,'[1]INTERNAL PARAMETERS-1'!$B$5:$J$44,7,FALSE)*OVYLD2_!$F173 + OVYLD1_!AC173*(1-VLOOKUP(OVYLD2_!AC$4,'[1]INTERNAL PARAMETERS-1'!$B$5:$J$44,5,FALSE))*VLOOKUP(OVYLD2_!AC$4,'[1]INTERNAL PARAMETERS-1'!$B$5:$J$44,9,FALSE)*OVYLD2_!$F173</f>
        <v>0</v>
      </c>
      <c r="AD173" s="44">
        <f>OVYLD1_!AD173*VLOOKUP(OVYLD2_!AD$4,'[1]INTERNAL PARAMETERS-1'!$B$5:$J$44,5,FALSE)*VLOOKUP(OVYLD2_!AD$4,'[1]INTERNAL PARAMETERS-1'!$B$5:$J$44,7,FALSE)*OVYLD2_!$F173 + OVYLD1_!AD173*(1-VLOOKUP(OVYLD2_!AD$4,'[1]INTERNAL PARAMETERS-1'!$B$5:$J$44,5,FALSE))*VLOOKUP(OVYLD2_!AD$4,'[1]INTERNAL PARAMETERS-1'!$B$5:$J$44,9,FALSE)*OVYLD2_!$F173</f>
        <v>0</v>
      </c>
      <c r="AE173" s="44">
        <f>OVYLD1_!AE173*VLOOKUP(OVYLD2_!AE$4,'[1]INTERNAL PARAMETERS-1'!$B$5:$J$44,5,FALSE)*VLOOKUP(OVYLD2_!AE$4,'[1]INTERNAL PARAMETERS-1'!$B$5:$J$44,7,FALSE)*OVYLD2_!$F173 + OVYLD1_!AE173*(1-VLOOKUP(OVYLD2_!AE$4,'[1]INTERNAL PARAMETERS-1'!$B$5:$J$44,5,FALSE))*VLOOKUP(OVYLD2_!AE$4,'[1]INTERNAL PARAMETERS-1'!$B$5:$J$44,9,FALSE)*OVYLD2_!$F173</f>
        <v>0</v>
      </c>
      <c r="AF173" s="44">
        <f>OVYLD1_!AF173*VLOOKUP(OVYLD2_!AF$4,'[1]INTERNAL PARAMETERS-1'!$B$5:$J$44,5,FALSE)*VLOOKUP(OVYLD2_!AF$4,'[1]INTERNAL PARAMETERS-1'!$B$5:$J$44,7,FALSE)*OVYLD2_!$F173 + OVYLD1_!AF173*(1-VLOOKUP(OVYLD2_!AF$4,'[1]INTERNAL PARAMETERS-1'!$B$5:$J$44,5,FALSE))*VLOOKUP(OVYLD2_!AF$4,'[1]INTERNAL PARAMETERS-1'!$B$5:$J$44,9,FALSE)*OVYLD2_!$F173</f>
        <v>3.7364600808089099</v>
      </c>
      <c r="AG173" s="44">
        <f>OVYLD1_!AG173*VLOOKUP(OVYLD2_!AG$4,'[1]INTERNAL PARAMETERS-1'!$B$5:$J$44,5,FALSE)*VLOOKUP(OVYLD2_!AG$4,'[1]INTERNAL PARAMETERS-1'!$B$5:$J$44,7,FALSE)*OVYLD2_!$F173 + OVYLD1_!AG173*(1-VLOOKUP(OVYLD2_!AG$4,'[1]INTERNAL PARAMETERS-1'!$B$5:$J$44,5,FALSE))*VLOOKUP(OVYLD2_!AG$4,'[1]INTERNAL PARAMETERS-1'!$B$5:$J$44,9,FALSE)*OVYLD2_!$F173</f>
        <v>0</v>
      </c>
      <c r="AH173" s="44">
        <f>OVYLD1_!AH173*VLOOKUP(OVYLD2_!AH$4,'[1]INTERNAL PARAMETERS-1'!$B$5:$J$44,5,FALSE)*VLOOKUP(OVYLD2_!AH$4,'[1]INTERNAL PARAMETERS-1'!$B$5:$J$44,7,FALSE)*OVYLD2_!$F173 + OVYLD1_!AH173*(1-VLOOKUP(OVYLD2_!AH$4,'[1]INTERNAL PARAMETERS-1'!$B$5:$J$44,5,FALSE))*VLOOKUP(OVYLD2_!AH$4,'[1]INTERNAL PARAMETERS-1'!$B$5:$J$44,9,FALSE)*OVYLD2_!$F173</f>
        <v>0</v>
      </c>
      <c r="AI173" s="44">
        <f>OVYLD1_!AI173*VLOOKUP(OVYLD2_!AI$4,'[1]INTERNAL PARAMETERS-1'!$B$5:$J$44,5,FALSE)*VLOOKUP(OVYLD2_!AI$4,'[1]INTERNAL PARAMETERS-1'!$B$5:$J$44,7,FALSE)*OVYLD2_!$F173 + OVYLD1_!AI173*(1-VLOOKUP(OVYLD2_!AI$4,'[1]INTERNAL PARAMETERS-1'!$B$5:$J$44,5,FALSE))*VLOOKUP(OVYLD2_!AI$4,'[1]INTERNAL PARAMETERS-1'!$B$5:$J$44,9,FALSE)*OVYLD2_!$F173</f>
        <v>1.9161333747738001</v>
      </c>
      <c r="AJ173" s="44">
        <f>OVYLD1_!AJ173*VLOOKUP(OVYLD2_!AJ$4,'[1]INTERNAL PARAMETERS-1'!$B$5:$J$44,5,FALSE)*VLOOKUP(OVYLD2_!AJ$4,'[1]INTERNAL PARAMETERS-1'!$B$5:$J$44,7,FALSE)*OVYLD2_!$F173 + OVYLD1_!AJ173*(1-VLOOKUP(OVYLD2_!AJ$4,'[1]INTERNAL PARAMETERS-1'!$B$5:$J$44,5,FALSE))*VLOOKUP(OVYLD2_!AJ$4,'[1]INTERNAL PARAMETERS-1'!$B$5:$J$44,9,FALSE)*OVYLD2_!$F173</f>
        <v>0</v>
      </c>
      <c r="AK173" s="44">
        <f>OVYLD1_!AK173*VLOOKUP(OVYLD2_!AK$4,'[1]INTERNAL PARAMETERS-1'!$B$5:$J$44,5,FALSE)*VLOOKUP(OVYLD2_!AK$4,'[1]INTERNAL PARAMETERS-1'!$B$5:$J$44,7,FALSE)*OVYLD2_!$F173 + OVYLD1_!AK173*(1-VLOOKUP(OVYLD2_!AK$4,'[1]INTERNAL PARAMETERS-1'!$B$5:$J$44,5,FALSE))*VLOOKUP(OVYLD2_!AK$4,'[1]INTERNAL PARAMETERS-1'!$B$5:$J$44,9,FALSE)*OVYLD2_!$F173</f>
        <v>0</v>
      </c>
      <c r="AL173" s="44">
        <f>OVYLD1_!AL173*VLOOKUP(OVYLD2_!AL$4,'[1]INTERNAL PARAMETERS-1'!$B$5:$J$44,5,FALSE)*VLOOKUP(OVYLD2_!AL$4,'[1]INTERNAL PARAMETERS-1'!$B$5:$J$44,7,FALSE)*OVYLD2_!$F173 + OVYLD1_!AL173*(1-VLOOKUP(OVYLD2_!AL$4,'[1]INTERNAL PARAMETERS-1'!$B$5:$J$44,5,FALSE))*VLOOKUP(OVYLD2_!AL$4,'[1]INTERNAL PARAMETERS-1'!$B$5:$J$44,9,FALSE)*OVYLD2_!$F173</f>
        <v>0</v>
      </c>
      <c r="AM173" s="44">
        <f>OVYLD1_!AM173*VLOOKUP(OVYLD2_!AM$4,'[1]INTERNAL PARAMETERS-1'!$B$5:$J$44,5,FALSE)*VLOOKUP(OVYLD2_!AM$4,'[1]INTERNAL PARAMETERS-1'!$B$5:$J$44,7,FALSE)*OVYLD2_!$F173 + OVYLD1_!AM173*(1-VLOOKUP(OVYLD2_!AM$4,'[1]INTERNAL PARAMETERS-1'!$B$5:$J$44,5,FALSE))*VLOOKUP(OVYLD2_!AM$4,'[1]INTERNAL PARAMETERS-1'!$B$5:$J$44,9,FALSE)*OVYLD2_!$F173</f>
        <v>0</v>
      </c>
      <c r="AN173" s="44">
        <f>OVYLD1_!AN173*VLOOKUP(OVYLD2_!AN$4,'[1]INTERNAL PARAMETERS-1'!$B$5:$J$44,5,FALSE)*VLOOKUP(OVYLD2_!AN$4,'[1]INTERNAL PARAMETERS-1'!$B$5:$J$44,7,FALSE)*OVYLD2_!$F173 + OVYLD1_!AN173*(1-VLOOKUP(OVYLD2_!AN$4,'[1]INTERNAL PARAMETERS-1'!$B$5:$J$44,5,FALSE))*VLOOKUP(OVYLD2_!AN$4,'[1]INTERNAL PARAMETERS-1'!$B$5:$J$44,9,FALSE)*OVYLD2_!$F173</f>
        <v>0</v>
      </c>
      <c r="AO173" s="44">
        <f>OVYLD1_!AO173*VLOOKUP(OVYLD2_!AO$4,'[1]INTERNAL PARAMETERS-1'!$B$5:$J$44,5,FALSE)*VLOOKUP(OVYLD2_!AO$4,'[1]INTERNAL PARAMETERS-1'!$B$5:$J$44,7,FALSE)*OVYLD2_!$F173 + OVYLD1_!AO173*(1-VLOOKUP(OVYLD2_!AO$4,'[1]INTERNAL PARAMETERS-1'!$B$5:$J$44,5,FALSE))*VLOOKUP(OVYLD2_!AO$4,'[1]INTERNAL PARAMETERS-1'!$B$5:$J$44,9,FALSE)*OVYLD2_!$F173</f>
        <v>0</v>
      </c>
      <c r="AP173" s="44">
        <f>OVYLD1_!AP173*VLOOKUP(OVYLD2_!AP$4,'[1]INTERNAL PARAMETERS-1'!$B$5:$J$44,5,FALSE)*VLOOKUP(OVYLD2_!AP$4,'[1]INTERNAL PARAMETERS-1'!$B$5:$J$44,7,FALSE)*OVYLD2_!$F173 + OVYLD1_!AP173*(1-VLOOKUP(OVYLD2_!AP$4,'[1]INTERNAL PARAMETERS-1'!$B$5:$J$44,5,FALSE))*VLOOKUP(OVYLD2_!AP$4,'[1]INTERNAL PARAMETERS-1'!$B$5:$J$44,9,FALSE)*OVYLD2_!$F173</f>
        <v>0</v>
      </c>
      <c r="AQ173" s="44">
        <f>OVYLD1_!AQ173*VLOOKUP(OVYLD2_!AQ$4,'[1]INTERNAL PARAMETERS-1'!$B$5:$J$44,5,FALSE)*VLOOKUP(OVYLD2_!AQ$4,'[1]INTERNAL PARAMETERS-1'!$B$5:$J$44,7,FALSE)*OVYLD2_!$F173 + OVYLD1_!AQ173*(1-VLOOKUP(OVYLD2_!AQ$4,'[1]INTERNAL PARAMETERS-1'!$B$5:$J$44,5,FALSE))*VLOOKUP(OVYLD2_!AQ$4,'[1]INTERNAL PARAMETERS-1'!$B$5:$J$44,9,FALSE)*OVYLD2_!$F173</f>
        <v>0</v>
      </c>
      <c r="AR173" s="44">
        <f>OVYLD1_!AR173*VLOOKUP(OVYLD2_!AR$4,'[1]INTERNAL PARAMETERS-1'!$B$5:$J$44,5,FALSE)*VLOOKUP(OVYLD2_!AR$4,'[1]INTERNAL PARAMETERS-1'!$B$5:$J$44,7,FALSE)*OVYLD2_!$F173 + OVYLD1_!AR173*(1-VLOOKUP(OVYLD2_!AR$4,'[1]INTERNAL PARAMETERS-1'!$B$5:$J$44,5,FALSE))*VLOOKUP(OVYLD2_!AR$4,'[1]INTERNAL PARAMETERS-1'!$B$5:$J$44,9,FALSE)*OVYLD2_!$F173</f>
        <v>0</v>
      </c>
      <c r="AS173" s="44">
        <f>OVYLD1_!AS173*VLOOKUP(OVYLD2_!AS$4,'[1]INTERNAL PARAMETERS-1'!$B$5:$J$44,5,FALSE)*VLOOKUP(OVYLD2_!AS$4,'[1]INTERNAL PARAMETERS-1'!$B$5:$J$44,7,FALSE)*OVYLD2_!$F173 + OVYLD1_!AS173*(1-VLOOKUP(OVYLD2_!AS$4,'[1]INTERNAL PARAMETERS-1'!$B$5:$J$44,5,FALSE))*VLOOKUP(OVYLD2_!AS$4,'[1]INTERNAL PARAMETERS-1'!$B$5:$J$44,9,FALSE)*OVYLD2_!$F173</f>
        <v>0</v>
      </c>
      <c r="AT173" s="43">
        <f>OVYLD1_!AT173*VLOOKUP(OVYLD2_!AT$4,'[1]INTERNAL PARAMETERS-1'!$B$5:$J$44,5,FALSE)*VLOOKUP(OVYLD2_!AT$4,'[1]INTERNAL PARAMETERS-1'!$B$5:$J$44,7,FALSE)*OVYLD2_!$F173 + OVYLD1_!AT173*(1-VLOOKUP(OVYLD2_!AT$4,'[1]INTERNAL PARAMETERS-1'!$B$5:$J$44,5,FALSE))*VLOOKUP(OVYLD2_!AT$4,'[1]INTERNAL PARAMETERS-1'!$B$5:$J$44,9,FALSE)*OVYLD2_!$F173</f>
        <v>0</v>
      </c>
      <c r="AU173" s="45">
        <f>OVYLD1_!AU173*VLOOKUP(OVYLD2_!AU$4,'[1]INTERNAL PARAMETERS-1'!$B$5:$J$44,5,FALSE)*VLOOKUP(OVYLD2_!AU$4,'[1]INTERNAL PARAMETERS-1'!$B$5:$J$44,6,FALSE)*VLOOKUP(OVYLD2_!AU$4,'[1]INTERNAL PARAMETERS-1'!$B$5:$J$44,3,FALSE) + OVYLD1_!AU173*(1-VLOOKUP(OVYLD2_!AU$4,'[1]INTERNAL PARAMETERS-1'!$B$5:$J$44,5,FALSE))*VLOOKUP(OVYLD2_!AU$4,'[1]INTERNAL PARAMETERS-1'!$B$5:$J$44,8,FALSE)*VLOOKUP(OVYLD2_!AU$4,'[1]INTERNAL PARAMETERS-1'!$B$5:$J$44,3,FALSE)</f>
        <v>0</v>
      </c>
      <c r="AV173" s="44">
        <f>OVYLD1_!AV173*VLOOKUP(OVYLD2_!AV$4,'[1]INTERNAL PARAMETERS-1'!$B$5:$J$44,5,FALSE)*VLOOKUP(OVYLD2_!AV$4,'[1]INTERNAL PARAMETERS-1'!$B$5:$J$44,6,FALSE)*VLOOKUP(OVYLD2_!AV$4,'[1]INTERNAL PARAMETERS-1'!$B$5:$J$44,3,FALSE) + OVYLD1_!AV173*(1-VLOOKUP(OVYLD2_!AV$4,'[1]INTERNAL PARAMETERS-1'!$B$5:$J$44,5,FALSE))*VLOOKUP(OVYLD2_!AV$4,'[1]INTERNAL PARAMETERS-1'!$B$5:$J$44,8,FALSE)*VLOOKUP(OVYLD2_!AV$4,'[1]INTERNAL PARAMETERS-1'!$B$5:$J$44,3,FALSE)</f>
        <v>0</v>
      </c>
      <c r="AW173" s="44">
        <f>OVYLD1_!AW173*VLOOKUP(OVYLD2_!AW$4,'[1]INTERNAL PARAMETERS-1'!$B$5:$J$44,5,FALSE)*VLOOKUP(OVYLD2_!AW$4,'[1]INTERNAL PARAMETERS-1'!$B$5:$J$44,6,FALSE)*VLOOKUP(OVYLD2_!AW$4,'[1]INTERNAL PARAMETERS-1'!$B$5:$J$44,3,FALSE) + OVYLD1_!AW173*(1-VLOOKUP(OVYLD2_!AW$4,'[1]INTERNAL PARAMETERS-1'!$B$5:$J$44,5,FALSE))*VLOOKUP(OVYLD2_!AW$4,'[1]INTERNAL PARAMETERS-1'!$B$5:$J$44,8,FALSE)*VLOOKUP(OVYLD2_!AW$4,'[1]INTERNAL PARAMETERS-1'!$B$5:$J$44,3,FALSE)</f>
        <v>23.339324109127052</v>
      </c>
      <c r="AX173" s="44">
        <f>OVYLD1_!AX173*VLOOKUP(OVYLD2_!AX$4,'[1]INTERNAL PARAMETERS-1'!$B$5:$J$44,5,FALSE)*VLOOKUP(OVYLD2_!AX$4,'[1]INTERNAL PARAMETERS-1'!$B$5:$J$44,6,FALSE)*VLOOKUP(OVYLD2_!AX$4,'[1]INTERNAL PARAMETERS-1'!$B$5:$J$44,3,FALSE) + OVYLD1_!AX173*(1-VLOOKUP(OVYLD2_!AX$4,'[1]INTERNAL PARAMETERS-1'!$B$5:$J$44,5,FALSE))*VLOOKUP(OVYLD2_!AX$4,'[1]INTERNAL PARAMETERS-1'!$B$5:$J$44,8,FALSE)*VLOOKUP(OVYLD2_!AX$4,'[1]INTERNAL PARAMETERS-1'!$B$5:$J$44,3,FALSE)</f>
        <v>0</v>
      </c>
      <c r="AY173" s="44">
        <f>OVYLD1_!AY173*VLOOKUP(OVYLD2_!AY$4,'[1]INTERNAL PARAMETERS-1'!$B$5:$J$44,5,FALSE)*VLOOKUP(OVYLD2_!AY$4,'[1]INTERNAL PARAMETERS-1'!$B$5:$J$44,6,FALSE)*VLOOKUP(OVYLD2_!AY$4,'[1]INTERNAL PARAMETERS-1'!$B$5:$J$44,3,FALSE) + OVYLD1_!AY173*(1-VLOOKUP(OVYLD2_!AY$4,'[1]INTERNAL PARAMETERS-1'!$B$5:$J$44,5,FALSE))*VLOOKUP(OVYLD2_!AY$4,'[1]INTERNAL PARAMETERS-1'!$B$5:$J$44,8,FALSE)*VLOOKUP(OVYLD2_!AY$4,'[1]INTERNAL PARAMETERS-1'!$B$5:$J$44,3,FALSE)</f>
        <v>0</v>
      </c>
      <c r="AZ173" s="44">
        <f>OVYLD1_!AZ173*VLOOKUP(OVYLD2_!AZ$4,'[1]INTERNAL PARAMETERS-1'!$B$5:$J$44,5,FALSE)*VLOOKUP(OVYLD2_!AZ$4,'[1]INTERNAL PARAMETERS-1'!$B$5:$J$44,6,FALSE)*VLOOKUP(OVYLD2_!AZ$4,'[1]INTERNAL PARAMETERS-1'!$B$5:$J$44,3,FALSE) + OVYLD1_!AZ173*(1-VLOOKUP(OVYLD2_!AZ$4,'[1]INTERNAL PARAMETERS-1'!$B$5:$J$44,5,FALSE))*VLOOKUP(OVYLD2_!AZ$4,'[1]INTERNAL PARAMETERS-1'!$B$5:$J$44,8,FALSE)*VLOOKUP(OVYLD2_!AZ$4,'[1]INTERNAL PARAMETERS-1'!$B$5:$J$44,3,FALSE)</f>
        <v>0</v>
      </c>
      <c r="BA173" s="44">
        <f>OVYLD1_!BA173*VLOOKUP(OVYLD2_!BA$4,'[1]INTERNAL PARAMETERS-1'!$B$5:$J$44,5,FALSE)*VLOOKUP(OVYLD2_!BA$4,'[1]INTERNAL PARAMETERS-1'!$B$5:$J$44,6,FALSE)*VLOOKUP(OVYLD2_!BA$4,'[1]INTERNAL PARAMETERS-1'!$B$5:$J$44,3,FALSE) + OVYLD1_!BA173*(1-VLOOKUP(OVYLD2_!BA$4,'[1]INTERNAL PARAMETERS-1'!$B$5:$J$44,5,FALSE))*VLOOKUP(OVYLD2_!BA$4,'[1]INTERNAL PARAMETERS-1'!$B$5:$J$44,8,FALSE)*VLOOKUP(OVYLD2_!BA$4,'[1]INTERNAL PARAMETERS-1'!$B$5:$J$44,3,FALSE)</f>
        <v>3.5827579519780577</v>
      </c>
      <c r="BB173" s="44">
        <f>OVYLD1_!BB173*VLOOKUP(OVYLD2_!BB$4,'[1]INTERNAL PARAMETERS-1'!$B$5:$J$44,5,FALSE)*VLOOKUP(OVYLD2_!BB$4,'[1]INTERNAL PARAMETERS-1'!$B$5:$J$44,6,FALSE)*VLOOKUP(OVYLD2_!BB$4,'[1]INTERNAL PARAMETERS-1'!$B$5:$J$44,3,FALSE) + OVYLD1_!BB173*(1-VLOOKUP(OVYLD2_!BB$4,'[1]INTERNAL PARAMETERS-1'!$B$5:$J$44,5,FALSE))*VLOOKUP(OVYLD2_!BB$4,'[1]INTERNAL PARAMETERS-1'!$B$5:$J$44,8,FALSE)*VLOOKUP(OVYLD2_!BB$4,'[1]INTERNAL PARAMETERS-1'!$B$5:$J$44,3,FALSE)</f>
        <v>4.0494909055171773</v>
      </c>
      <c r="BC173" s="44">
        <f>OVYLD1_!BC173*VLOOKUP(OVYLD2_!BC$4,'[1]INTERNAL PARAMETERS-1'!$B$5:$J$44,5,FALSE)*VLOOKUP(OVYLD2_!BC$4,'[1]INTERNAL PARAMETERS-1'!$B$5:$J$44,6,FALSE)*VLOOKUP(OVYLD2_!BC$4,'[1]INTERNAL PARAMETERS-1'!$B$5:$J$44,3,FALSE) + OVYLD1_!BC173*(1-VLOOKUP(OVYLD2_!BC$4,'[1]INTERNAL PARAMETERS-1'!$B$5:$J$44,5,FALSE))*VLOOKUP(OVYLD2_!BC$4,'[1]INTERNAL PARAMETERS-1'!$B$5:$J$44,8,FALSE)*VLOOKUP(OVYLD2_!BC$4,'[1]INTERNAL PARAMETERS-1'!$B$5:$J$44,3,FALSE)</f>
        <v>4.8901558654860606</v>
      </c>
      <c r="BD173" s="44">
        <f>OVYLD1_!BD173*VLOOKUP(OVYLD2_!BD$4,'[1]INTERNAL PARAMETERS-1'!$B$5:$J$44,5,FALSE)*VLOOKUP(OVYLD2_!BD$4,'[1]INTERNAL PARAMETERS-1'!$B$5:$J$44,6,FALSE)*VLOOKUP(OVYLD2_!BD$4,'[1]INTERNAL PARAMETERS-1'!$B$5:$J$44,3,FALSE) + OVYLD1_!BD173*(1-VLOOKUP(OVYLD2_!BD$4,'[1]INTERNAL PARAMETERS-1'!$B$5:$J$44,5,FALSE))*VLOOKUP(OVYLD2_!BD$4,'[1]INTERNAL PARAMETERS-1'!$B$5:$J$44,8,FALSE)*VLOOKUP(OVYLD2_!BD$4,'[1]INTERNAL PARAMETERS-1'!$B$5:$J$44,3,FALSE)</f>
        <v>4.4455962413509651</v>
      </c>
      <c r="BE173" s="44">
        <f>OVYLD1_!BE173*VLOOKUP(OVYLD2_!BE$4,'[1]INTERNAL PARAMETERS-1'!$B$5:$J$44,5,FALSE)*VLOOKUP(OVYLD2_!BE$4,'[1]INTERNAL PARAMETERS-1'!$B$5:$J$44,6,FALSE)*VLOOKUP(OVYLD2_!BE$4,'[1]INTERNAL PARAMETERS-1'!$B$5:$J$44,3,FALSE) + OVYLD1_!BE173*(1-VLOOKUP(OVYLD2_!BE$4,'[1]INTERNAL PARAMETERS-1'!$B$5:$J$44,5,FALSE))*VLOOKUP(OVYLD2_!BE$4,'[1]INTERNAL PARAMETERS-1'!$B$5:$J$44,8,FALSE)*VLOOKUP(OVYLD2_!BE$4,'[1]INTERNAL PARAMETERS-1'!$B$5:$J$44,3,FALSE)</f>
        <v>10.224871355107219</v>
      </c>
      <c r="BF173" s="44">
        <f>OVYLD1_!BF173*VLOOKUP(OVYLD2_!BF$4,'[1]INTERNAL PARAMETERS-1'!$B$5:$J$44,5,FALSE)*VLOOKUP(OVYLD2_!BF$4,'[1]INTERNAL PARAMETERS-1'!$B$5:$J$44,6,FALSE)*VLOOKUP(OVYLD2_!BF$4,'[1]INTERNAL PARAMETERS-1'!$B$5:$J$44,3,FALSE) + OVYLD1_!BF173*(1-VLOOKUP(OVYLD2_!BF$4,'[1]INTERNAL PARAMETERS-1'!$B$5:$J$44,5,FALSE))*VLOOKUP(OVYLD2_!BF$4,'[1]INTERNAL PARAMETERS-1'!$B$5:$J$44,8,FALSE)*VLOOKUP(OVYLD2_!BF$4,'[1]INTERNAL PARAMETERS-1'!$B$5:$J$44,3,FALSE)</f>
        <v>0</v>
      </c>
      <c r="BG173" s="44">
        <f>OVYLD1_!BG173*VLOOKUP(OVYLD2_!BG$4,'[1]INTERNAL PARAMETERS-1'!$B$5:$J$44,5,FALSE)*VLOOKUP(OVYLD2_!BG$4,'[1]INTERNAL PARAMETERS-1'!$B$5:$J$44,6,FALSE)*VLOOKUP(OVYLD2_!BG$4,'[1]INTERNAL PARAMETERS-1'!$B$5:$J$44,3,FALSE) + OVYLD1_!BG173*(1-VLOOKUP(OVYLD2_!BG$4,'[1]INTERNAL PARAMETERS-1'!$B$5:$J$44,5,FALSE))*VLOOKUP(OVYLD2_!BG$4,'[1]INTERNAL PARAMETERS-1'!$B$5:$J$44,8,FALSE)*VLOOKUP(OVYLD2_!BG$4,'[1]INTERNAL PARAMETERS-1'!$B$5:$J$44,3,FALSE)</f>
        <v>4.010275270029112</v>
      </c>
      <c r="BH173" s="44">
        <f>OVYLD1_!BH173*VLOOKUP(OVYLD2_!BH$4,'[1]INTERNAL PARAMETERS-1'!$B$5:$J$44,5,FALSE)*VLOOKUP(OVYLD2_!BH$4,'[1]INTERNAL PARAMETERS-1'!$B$5:$J$44,6,FALSE)*VLOOKUP(OVYLD2_!BH$4,'[1]INTERNAL PARAMETERS-1'!$B$5:$J$44,3,FALSE) + OVYLD1_!BH173*(1-VLOOKUP(OVYLD2_!BH$4,'[1]INTERNAL PARAMETERS-1'!$B$5:$J$44,5,FALSE))*VLOOKUP(OVYLD2_!BH$4,'[1]INTERNAL PARAMETERS-1'!$B$5:$J$44,8,FALSE)*VLOOKUP(OVYLD2_!BH$4,'[1]INTERNAL PARAMETERS-1'!$B$5:$J$44,3,FALSE)</f>
        <v>1.8179375660441883E-2</v>
      </c>
      <c r="BI173" s="44">
        <f>OVYLD1_!BI173*VLOOKUP(OVYLD2_!BI$4,'[1]INTERNAL PARAMETERS-1'!$B$5:$J$44,5,FALSE)*VLOOKUP(OVYLD2_!BI$4,'[1]INTERNAL PARAMETERS-1'!$B$5:$J$44,6,FALSE)*VLOOKUP(OVYLD2_!BI$4,'[1]INTERNAL PARAMETERS-1'!$B$5:$J$44,3,FALSE) + OVYLD1_!BI173*(1-VLOOKUP(OVYLD2_!BI$4,'[1]INTERNAL PARAMETERS-1'!$B$5:$J$44,5,FALSE))*VLOOKUP(OVYLD2_!BI$4,'[1]INTERNAL PARAMETERS-1'!$B$5:$J$44,8,FALSE)*VLOOKUP(OVYLD2_!BI$4,'[1]INTERNAL PARAMETERS-1'!$B$5:$J$44,3,FALSE)</f>
        <v>0</v>
      </c>
      <c r="BJ173" s="44">
        <f>OVYLD1_!BJ173*VLOOKUP(OVYLD2_!BJ$4,'[1]INTERNAL PARAMETERS-1'!$B$5:$J$44,5,FALSE)*VLOOKUP(OVYLD2_!BJ$4,'[1]INTERNAL PARAMETERS-1'!$B$5:$J$44,6,FALSE)*VLOOKUP(OVYLD2_!BJ$4,'[1]INTERNAL PARAMETERS-1'!$B$5:$J$44,3,FALSE) + OVYLD1_!BJ173*(1-VLOOKUP(OVYLD2_!BJ$4,'[1]INTERNAL PARAMETERS-1'!$B$5:$J$44,5,FALSE))*VLOOKUP(OVYLD2_!BJ$4,'[1]INTERNAL PARAMETERS-1'!$B$5:$J$44,8,FALSE)*VLOOKUP(OVYLD2_!BJ$4,'[1]INTERNAL PARAMETERS-1'!$B$5:$J$44,3,FALSE)</f>
        <v>1.0176158381606317</v>
      </c>
      <c r="BK173" s="44">
        <f>OVYLD1_!BK173*VLOOKUP(OVYLD2_!BK$4,'[1]INTERNAL PARAMETERS-1'!$B$5:$J$44,5,FALSE)*VLOOKUP(OVYLD2_!BK$4,'[1]INTERNAL PARAMETERS-1'!$B$5:$J$44,6,FALSE)*VLOOKUP(OVYLD2_!BK$4,'[1]INTERNAL PARAMETERS-1'!$B$5:$J$44,3,FALSE) + OVYLD1_!BK173*(1-VLOOKUP(OVYLD2_!BK$4,'[1]INTERNAL PARAMETERS-1'!$B$5:$J$44,5,FALSE))*VLOOKUP(OVYLD2_!BK$4,'[1]INTERNAL PARAMETERS-1'!$B$5:$J$44,8,FALSE)*VLOOKUP(OVYLD2_!BK$4,'[1]INTERNAL PARAMETERS-1'!$B$5:$J$44,3,FALSE)</f>
        <v>1.5675205769617084</v>
      </c>
      <c r="BL173" s="44">
        <f>OVYLD1_!BL173*VLOOKUP(OVYLD2_!BL$4,'[1]INTERNAL PARAMETERS-1'!$B$5:$J$44,5,FALSE)*VLOOKUP(OVYLD2_!BL$4,'[1]INTERNAL PARAMETERS-1'!$B$5:$J$44,6,FALSE)*VLOOKUP(OVYLD2_!BL$4,'[1]INTERNAL PARAMETERS-1'!$B$5:$J$44,3,FALSE) + OVYLD1_!BL173*(1-VLOOKUP(OVYLD2_!BL$4,'[1]INTERNAL PARAMETERS-1'!$B$5:$J$44,5,FALSE))*VLOOKUP(OVYLD2_!BL$4,'[1]INTERNAL PARAMETERS-1'!$B$5:$J$44,8,FALSE)*VLOOKUP(OVYLD2_!BL$4,'[1]INTERNAL PARAMETERS-1'!$B$5:$J$44,3,FALSE)</f>
        <v>5.6101720102241535</v>
      </c>
      <c r="BM173" s="44">
        <f>OVYLD1_!BM173*VLOOKUP(OVYLD2_!BM$4,'[1]INTERNAL PARAMETERS-1'!$B$5:$J$44,5,FALSE)*VLOOKUP(OVYLD2_!BM$4,'[1]INTERNAL PARAMETERS-1'!$B$5:$J$44,6,FALSE)*VLOOKUP(OVYLD2_!BM$4,'[1]INTERNAL PARAMETERS-1'!$B$5:$J$44,3,FALSE) + OVYLD1_!BM173*(1-VLOOKUP(OVYLD2_!BM$4,'[1]INTERNAL PARAMETERS-1'!$B$5:$J$44,5,FALSE))*VLOOKUP(OVYLD2_!BM$4,'[1]INTERNAL PARAMETERS-1'!$B$5:$J$44,8,FALSE)*VLOOKUP(OVYLD2_!BM$4,'[1]INTERNAL PARAMETERS-1'!$B$5:$J$44,3,FALSE)</f>
        <v>1.4920962312548993</v>
      </c>
      <c r="BN173" s="44">
        <f>OVYLD1_!BN173*VLOOKUP(OVYLD2_!BN$4,'[1]INTERNAL PARAMETERS-1'!$B$5:$J$44,5,FALSE)*VLOOKUP(OVYLD2_!BN$4,'[1]INTERNAL PARAMETERS-1'!$B$5:$J$44,6,FALSE)*VLOOKUP(OVYLD2_!BN$4,'[1]INTERNAL PARAMETERS-1'!$B$5:$J$44,3,FALSE) + OVYLD1_!BN173*(1-VLOOKUP(OVYLD2_!BN$4,'[1]INTERNAL PARAMETERS-1'!$B$5:$J$44,5,FALSE))*VLOOKUP(OVYLD2_!BN$4,'[1]INTERNAL PARAMETERS-1'!$B$5:$J$44,8,FALSE)*VLOOKUP(OVYLD2_!BN$4,'[1]INTERNAL PARAMETERS-1'!$B$5:$J$44,3,FALSE)</f>
        <v>1.3593725065958933</v>
      </c>
      <c r="BO173" s="44">
        <f>OVYLD1_!BO173*VLOOKUP(OVYLD2_!BO$4,'[1]INTERNAL PARAMETERS-1'!$B$5:$J$44,5,FALSE)*VLOOKUP(OVYLD2_!BO$4,'[1]INTERNAL PARAMETERS-1'!$B$5:$J$44,6,FALSE)*VLOOKUP(OVYLD2_!BO$4,'[1]INTERNAL PARAMETERS-1'!$B$5:$J$44,3,FALSE) + OVYLD1_!BO173*(1-VLOOKUP(OVYLD2_!BO$4,'[1]INTERNAL PARAMETERS-1'!$B$5:$J$44,5,FALSE))*VLOOKUP(OVYLD2_!BO$4,'[1]INTERNAL PARAMETERS-1'!$B$5:$J$44,8,FALSE)*VLOOKUP(OVYLD2_!BO$4,'[1]INTERNAL PARAMETERS-1'!$B$5:$J$44,3,FALSE)</f>
        <v>1.1265363952097249</v>
      </c>
      <c r="BP173" s="44">
        <f>OVYLD1_!BP173*VLOOKUP(OVYLD2_!BP$4,'[1]INTERNAL PARAMETERS-1'!$B$5:$J$44,5,FALSE)*VLOOKUP(OVYLD2_!BP$4,'[1]INTERNAL PARAMETERS-1'!$B$5:$J$44,6,FALSE)*VLOOKUP(OVYLD2_!BP$4,'[1]INTERNAL PARAMETERS-1'!$B$5:$J$44,3,FALSE) + OVYLD1_!BP173*(1-VLOOKUP(OVYLD2_!BP$4,'[1]INTERNAL PARAMETERS-1'!$B$5:$J$44,5,FALSE))*VLOOKUP(OVYLD2_!BP$4,'[1]INTERNAL PARAMETERS-1'!$B$5:$J$44,8,FALSE)*VLOOKUP(OVYLD2_!BP$4,'[1]INTERNAL PARAMETERS-1'!$B$5:$J$44,3,FALSE)</f>
        <v>8.4236645276057481E-2</v>
      </c>
      <c r="BQ173" s="44">
        <f>OVYLD1_!BQ173*VLOOKUP(OVYLD2_!BQ$4,'[1]INTERNAL PARAMETERS-1'!$B$5:$J$44,5,FALSE)*VLOOKUP(OVYLD2_!BQ$4,'[1]INTERNAL PARAMETERS-1'!$B$5:$J$44,6,FALSE)*VLOOKUP(OVYLD2_!BQ$4,'[1]INTERNAL PARAMETERS-1'!$B$5:$J$44,3,FALSE) + OVYLD1_!BQ173*(1-VLOOKUP(OVYLD2_!BQ$4,'[1]INTERNAL PARAMETERS-1'!$B$5:$J$44,5,FALSE))*VLOOKUP(OVYLD2_!BQ$4,'[1]INTERNAL PARAMETERS-1'!$B$5:$J$44,8,FALSE)*VLOOKUP(OVYLD2_!BQ$4,'[1]INTERNAL PARAMETERS-1'!$B$5:$J$44,3,FALSE)</f>
        <v>5.2181607905342098</v>
      </c>
      <c r="BR173" s="44">
        <f>OVYLD1_!BR173*VLOOKUP(OVYLD2_!BR$4,'[1]INTERNAL PARAMETERS-1'!$B$5:$J$44,5,FALSE)*VLOOKUP(OVYLD2_!BR$4,'[1]INTERNAL PARAMETERS-1'!$B$5:$J$44,6,FALSE)*VLOOKUP(OVYLD2_!BR$4,'[1]INTERNAL PARAMETERS-1'!$B$5:$J$44,3,FALSE) + OVYLD1_!BR173*(1-VLOOKUP(OVYLD2_!BR$4,'[1]INTERNAL PARAMETERS-1'!$B$5:$J$44,5,FALSE))*VLOOKUP(OVYLD2_!BR$4,'[1]INTERNAL PARAMETERS-1'!$B$5:$J$44,8,FALSE)*VLOOKUP(OVYLD2_!BR$4,'[1]INTERNAL PARAMETERS-1'!$B$5:$J$44,3,FALSE)</f>
        <v>0.1606617262150965</v>
      </c>
      <c r="BS173" s="44">
        <f>OVYLD1_!BS173*VLOOKUP(OVYLD2_!BS$4,'[1]INTERNAL PARAMETERS-1'!$B$5:$J$44,5,FALSE)*VLOOKUP(OVYLD2_!BS$4,'[1]INTERNAL PARAMETERS-1'!$B$5:$J$44,6,FALSE)*VLOOKUP(OVYLD2_!BS$4,'[1]INTERNAL PARAMETERS-1'!$B$5:$J$44,3,FALSE) + OVYLD1_!BS173*(1-VLOOKUP(OVYLD2_!BS$4,'[1]INTERNAL PARAMETERS-1'!$B$5:$J$44,5,FALSE))*VLOOKUP(OVYLD2_!BS$4,'[1]INTERNAL PARAMETERS-1'!$B$5:$J$44,8,FALSE)*VLOOKUP(OVYLD2_!BS$4,'[1]INTERNAL PARAMETERS-1'!$B$5:$J$44,3,FALSE)</f>
        <v>1.6929914001560575E-2</v>
      </c>
      <c r="BT173" s="44">
        <f>OVYLD1_!BT173*VLOOKUP(OVYLD2_!BT$4,'[1]INTERNAL PARAMETERS-1'!$B$5:$J$44,5,FALSE)*VLOOKUP(OVYLD2_!BT$4,'[1]INTERNAL PARAMETERS-1'!$B$5:$J$44,6,FALSE)*VLOOKUP(OVYLD2_!BT$4,'[1]INTERNAL PARAMETERS-1'!$B$5:$J$44,3,FALSE) + OVYLD1_!BT173*(1-VLOOKUP(OVYLD2_!BT$4,'[1]INTERNAL PARAMETERS-1'!$B$5:$J$44,5,FALSE))*VLOOKUP(OVYLD2_!BT$4,'[1]INTERNAL PARAMETERS-1'!$B$5:$J$44,8,FALSE)*VLOOKUP(OVYLD2_!BT$4,'[1]INTERNAL PARAMETERS-1'!$B$5:$J$44,3,FALSE)</f>
        <v>0</v>
      </c>
      <c r="BU173" s="44">
        <f>OVYLD1_!BU173*VLOOKUP(OVYLD2_!BU$4,'[1]INTERNAL PARAMETERS-1'!$B$5:$J$44,5,FALSE)*VLOOKUP(OVYLD2_!BU$4,'[1]INTERNAL PARAMETERS-1'!$B$5:$J$44,6,FALSE)*VLOOKUP(OVYLD2_!BU$4,'[1]INTERNAL PARAMETERS-1'!$B$5:$J$44,3,FALSE) + OVYLD1_!BU173*(1-VLOOKUP(OVYLD2_!BU$4,'[1]INTERNAL PARAMETERS-1'!$B$5:$J$44,5,FALSE))*VLOOKUP(OVYLD2_!BU$4,'[1]INTERNAL PARAMETERS-1'!$B$5:$J$44,8,FALSE)*VLOOKUP(OVYLD2_!BU$4,'[1]INTERNAL PARAMETERS-1'!$B$5:$J$44,3,FALSE)</f>
        <v>0</v>
      </c>
      <c r="BV173" s="44">
        <f>OVYLD1_!BV173*VLOOKUP(OVYLD2_!BV$4,'[1]INTERNAL PARAMETERS-1'!$B$5:$J$44,5,FALSE)*VLOOKUP(OVYLD2_!BV$4,'[1]INTERNAL PARAMETERS-1'!$B$5:$J$44,6,FALSE)*VLOOKUP(OVYLD2_!BV$4,'[1]INTERNAL PARAMETERS-1'!$B$5:$J$44,3,FALSE) + OVYLD1_!BV173*(1-VLOOKUP(OVYLD2_!BV$4,'[1]INTERNAL PARAMETERS-1'!$B$5:$J$44,5,FALSE))*VLOOKUP(OVYLD2_!BV$4,'[1]INTERNAL PARAMETERS-1'!$B$5:$J$44,8,FALSE)*VLOOKUP(OVYLD2_!BV$4,'[1]INTERNAL PARAMETERS-1'!$B$5:$J$44,3,FALSE)</f>
        <v>0</v>
      </c>
      <c r="BW173" s="44">
        <f>OVYLD1_!BW173*VLOOKUP(OVYLD2_!BW$4,'[1]INTERNAL PARAMETERS-1'!$B$5:$J$44,5,FALSE)*VLOOKUP(OVYLD2_!BW$4,'[1]INTERNAL PARAMETERS-1'!$B$5:$J$44,6,FALSE)*VLOOKUP(OVYLD2_!BW$4,'[1]INTERNAL PARAMETERS-1'!$B$5:$J$44,3,FALSE) + OVYLD1_!BW173*(1-VLOOKUP(OVYLD2_!BW$4,'[1]INTERNAL PARAMETERS-1'!$B$5:$J$44,5,FALSE))*VLOOKUP(OVYLD2_!BW$4,'[1]INTERNAL PARAMETERS-1'!$B$5:$J$44,8,FALSE)*VLOOKUP(OVYLD2_!BW$4,'[1]INTERNAL PARAMETERS-1'!$B$5:$J$44,3,FALSE)</f>
        <v>0</v>
      </c>
      <c r="BX173" s="44">
        <f>OVYLD1_!BX173*VLOOKUP(OVYLD2_!BX$4,'[1]INTERNAL PARAMETERS-1'!$B$5:$J$44,5,FALSE)*VLOOKUP(OVYLD2_!BX$4,'[1]INTERNAL PARAMETERS-1'!$B$5:$J$44,6,FALSE)*VLOOKUP(OVYLD2_!BX$4,'[1]INTERNAL PARAMETERS-1'!$B$5:$J$44,3,FALSE) + OVYLD1_!BX173*(1-VLOOKUP(OVYLD2_!BX$4,'[1]INTERNAL PARAMETERS-1'!$B$5:$J$44,5,FALSE))*VLOOKUP(OVYLD2_!BX$4,'[1]INTERNAL PARAMETERS-1'!$B$5:$J$44,8,FALSE)*VLOOKUP(OVYLD2_!BX$4,'[1]INTERNAL PARAMETERS-1'!$B$5:$J$44,3,FALSE)</f>
        <v>0</v>
      </c>
      <c r="BY173" s="44">
        <f>OVYLD1_!BY173*VLOOKUP(OVYLD2_!BY$4,'[1]INTERNAL PARAMETERS-1'!$B$5:$J$44,5,FALSE)*VLOOKUP(OVYLD2_!BY$4,'[1]INTERNAL PARAMETERS-1'!$B$5:$J$44,6,FALSE)*VLOOKUP(OVYLD2_!BY$4,'[1]INTERNAL PARAMETERS-1'!$B$5:$J$44,3,FALSE) + OVYLD1_!BY173*(1-VLOOKUP(OVYLD2_!BY$4,'[1]INTERNAL PARAMETERS-1'!$B$5:$J$44,5,FALSE))*VLOOKUP(OVYLD2_!BY$4,'[1]INTERNAL PARAMETERS-1'!$B$5:$J$44,8,FALSE)*VLOOKUP(OVYLD2_!BY$4,'[1]INTERNAL PARAMETERS-1'!$B$5:$J$44,3,FALSE)</f>
        <v>0</v>
      </c>
      <c r="BZ173" s="44">
        <f>OVYLD1_!BZ173*VLOOKUP(OVYLD2_!BZ$4,'[1]INTERNAL PARAMETERS-1'!$B$5:$J$44,5,FALSE)*VLOOKUP(OVYLD2_!BZ$4,'[1]INTERNAL PARAMETERS-1'!$B$5:$J$44,6,FALSE)*VLOOKUP(OVYLD2_!BZ$4,'[1]INTERNAL PARAMETERS-1'!$B$5:$J$44,3,FALSE) + OVYLD1_!BZ173*(1-VLOOKUP(OVYLD2_!BZ$4,'[1]INTERNAL PARAMETERS-1'!$B$5:$J$44,5,FALSE))*VLOOKUP(OVYLD2_!BZ$4,'[1]INTERNAL PARAMETERS-1'!$B$5:$J$44,8,FALSE)*VLOOKUP(OVYLD2_!BZ$4,'[1]INTERNAL PARAMETERS-1'!$B$5:$J$44,3,FALSE)</f>
        <v>2.0566566403732237E-2</v>
      </c>
      <c r="CA173" s="44">
        <f>OVYLD1_!CA173*VLOOKUP(OVYLD2_!CA$4,'[1]INTERNAL PARAMETERS-1'!$B$5:$J$44,5,FALSE)*VLOOKUP(OVYLD2_!CA$4,'[1]INTERNAL PARAMETERS-1'!$B$5:$J$44,6,FALSE)*VLOOKUP(OVYLD2_!CA$4,'[1]INTERNAL PARAMETERS-1'!$B$5:$J$44,3,FALSE) + OVYLD1_!CA173*(1-VLOOKUP(OVYLD2_!CA$4,'[1]INTERNAL PARAMETERS-1'!$B$5:$J$44,5,FALSE))*VLOOKUP(OVYLD2_!CA$4,'[1]INTERNAL PARAMETERS-1'!$B$5:$J$44,8,FALSE)*VLOOKUP(OVYLD2_!CA$4,'[1]INTERNAL PARAMETERS-1'!$B$5:$J$44,3,FALSE)</f>
        <v>0</v>
      </c>
      <c r="CB173" s="44">
        <f>OVYLD1_!CB173*VLOOKUP(OVYLD2_!CB$4,'[1]INTERNAL PARAMETERS-1'!$B$5:$J$44,5,FALSE)*VLOOKUP(OVYLD2_!CB$4,'[1]INTERNAL PARAMETERS-1'!$B$5:$J$44,6,FALSE)*VLOOKUP(OVYLD2_!CB$4,'[1]INTERNAL PARAMETERS-1'!$B$5:$J$44,3,FALSE) + OVYLD1_!CB173*(1-VLOOKUP(OVYLD2_!CB$4,'[1]INTERNAL PARAMETERS-1'!$B$5:$J$44,5,FALSE))*VLOOKUP(OVYLD2_!CB$4,'[1]INTERNAL PARAMETERS-1'!$B$5:$J$44,8,FALSE)*VLOOKUP(OVYLD2_!CB$4,'[1]INTERNAL PARAMETERS-1'!$B$5:$J$44,3,FALSE)</f>
        <v>0</v>
      </c>
      <c r="CC173" s="44">
        <f>OVYLD1_!CC173*VLOOKUP(OVYLD2_!CC$4,'[1]INTERNAL PARAMETERS-1'!$B$5:$J$44,5,FALSE)*VLOOKUP(OVYLD2_!CC$4,'[1]INTERNAL PARAMETERS-1'!$B$5:$J$44,6,FALSE)*VLOOKUP(OVYLD2_!CC$4,'[1]INTERNAL PARAMETERS-1'!$B$5:$J$44,3,FALSE) + OVYLD1_!CC173*(1-VLOOKUP(OVYLD2_!CC$4,'[1]INTERNAL PARAMETERS-1'!$B$5:$J$44,5,FALSE))*VLOOKUP(OVYLD2_!CC$4,'[1]INTERNAL PARAMETERS-1'!$B$5:$J$44,8,FALSE)*VLOOKUP(OVYLD2_!CC$4,'[1]INTERNAL PARAMETERS-1'!$B$5:$J$44,3,FALSE)</f>
        <v>5.8761618296377806E-2</v>
      </c>
      <c r="CD173" s="44">
        <f>OVYLD1_!CD173*VLOOKUP(OVYLD2_!CD$4,'[1]INTERNAL PARAMETERS-1'!$B$5:$J$44,5,FALSE)*VLOOKUP(OVYLD2_!CD$4,'[1]INTERNAL PARAMETERS-1'!$B$5:$J$44,6,FALSE)*VLOOKUP(OVYLD2_!CD$4,'[1]INTERNAL PARAMETERS-1'!$B$5:$J$44,3,FALSE) + OVYLD1_!CD173*(1-VLOOKUP(OVYLD2_!CD$4,'[1]INTERNAL PARAMETERS-1'!$B$5:$J$44,5,FALSE))*VLOOKUP(OVYLD2_!CD$4,'[1]INTERNAL PARAMETERS-1'!$B$5:$J$44,8,FALSE)*VLOOKUP(OVYLD2_!CD$4,'[1]INTERNAL PARAMETERS-1'!$B$5:$J$44,3,FALSE)</f>
        <v>7.3860089664197118E-2</v>
      </c>
      <c r="CE173" s="44">
        <f>OVYLD1_!CE173*VLOOKUP(OVYLD2_!CE$4,'[1]INTERNAL PARAMETERS-1'!$B$5:$J$44,5,FALSE)*VLOOKUP(OVYLD2_!CE$4,'[1]INTERNAL PARAMETERS-1'!$B$5:$J$44,6,FALSE)*VLOOKUP(OVYLD2_!CE$4,'[1]INTERNAL PARAMETERS-1'!$B$5:$J$44,3,FALSE) + OVYLD1_!CE173*(1-VLOOKUP(OVYLD2_!CE$4,'[1]INTERNAL PARAMETERS-1'!$B$5:$J$44,5,FALSE))*VLOOKUP(OVYLD2_!CE$4,'[1]INTERNAL PARAMETERS-1'!$B$5:$J$44,8,FALSE)*VLOOKUP(OVYLD2_!CE$4,'[1]INTERNAL PARAMETERS-1'!$B$5:$J$44,3,FALSE)</f>
        <v>0.13543153931165175</v>
      </c>
      <c r="CF173" s="44">
        <f>OVYLD1_!CF173*VLOOKUP(OVYLD2_!CF$4,'[1]INTERNAL PARAMETERS-1'!$B$5:$J$44,5,FALSE)*VLOOKUP(OVYLD2_!CF$4,'[1]INTERNAL PARAMETERS-1'!$B$5:$J$44,6,FALSE)*VLOOKUP(OVYLD2_!CF$4,'[1]INTERNAL PARAMETERS-1'!$B$5:$J$44,3,FALSE) + OVYLD1_!CF173*(1-VLOOKUP(OVYLD2_!CF$4,'[1]INTERNAL PARAMETERS-1'!$B$5:$J$44,5,FALSE))*VLOOKUP(OVYLD2_!CF$4,'[1]INTERNAL PARAMETERS-1'!$B$5:$J$44,8,FALSE)*VLOOKUP(OVYLD2_!CF$4,'[1]INTERNAL PARAMETERS-1'!$B$5:$J$44,3,FALSE)</f>
        <v>0.10864098271601147</v>
      </c>
      <c r="CG173" s="44">
        <f>OVYLD1_!CG173*VLOOKUP(OVYLD2_!CG$4,'[1]INTERNAL PARAMETERS-1'!$B$5:$J$44,5,FALSE)*VLOOKUP(OVYLD2_!CG$4,'[1]INTERNAL PARAMETERS-1'!$B$5:$J$44,6,FALSE)*VLOOKUP(OVYLD2_!CG$4,'[1]INTERNAL PARAMETERS-1'!$B$5:$J$44,3,FALSE) + OVYLD1_!CG173*(1-VLOOKUP(OVYLD2_!CG$4,'[1]INTERNAL PARAMETERS-1'!$B$5:$J$44,5,FALSE))*VLOOKUP(OVYLD2_!CG$4,'[1]INTERNAL PARAMETERS-1'!$B$5:$J$44,8,FALSE)*VLOOKUP(OVYLD2_!CG$4,'[1]INTERNAL PARAMETERS-1'!$B$5:$J$44,3,FALSE)</f>
        <v>3.599732073215605E-3</v>
      </c>
      <c r="CH173" s="43">
        <f>OVYLD1_!CH173*VLOOKUP(OVYLD2_!CH$4,'[1]INTERNAL PARAMETERS-1'!$B$5:$J$44,5,FALSE)*VLOOKUP(OVYLD2_!CH$4,'[1]INTERNAL PARAMETERS-1'!$B$5:$J$44,6,FALSE)*VLOOKUP(OVYLD2_!CH$4,'[1]INTERNAL PARAMETERS-1'!$B$5:$J$44,3,FALSE) + OVYLD1_!CH173*(1-VLOOKUP(OVYLD2_!CH$4,'[1]INTERNAL PARAMETERS-1'!$B$5:$J$44,5,FALSE))*VLOOKUP(OVYLD2_!CH$4,'[1]INTERNAL PARAMETERS-1'!$B$5:$J$44,8,FALSE)*VLOOKUP(OVYLD2_!CH$4,'[1]INTERNAL PARAMETERS-1'!$B$5:$J$44,3,FALSE)</f>
        <v>0</v>
      </c>
      <c r="CJ173" s="45">
        <f t="shared" si="4"/>
        <v>4704.6148797714368</v>
      </c>
      <c r="CK173" s="43">
        <f t="shared" si="5"/>
        <v>72.614814237155201</v>
      </c>
    </row>
    <row r="174" spans="2:89" x14ac:dyDescent="0.5">
      <c r="B174" s="58" t="s">
        <v>8</v>
      </c>
      <c r="C174" s="57" t="s">
        <v>63</v>
      </c>
      <c r="D174" s="57" t="s">
        <v>73</v>
      </c>
      <c r="E174" s="128">
        <f>OVERALL2021!AI174</f>
        <v>8225.4689999999991</v>
      </c>
      <c r="F174" s="56">
        <f>'[1]INTERNAL PARAMETERS-1'!M12</f>
        <v>49.09</v>
      </c>
      <c r="G174" s="45">
        <f>OVYLD1_!G174*VLOOKUP(OVYLD2_!G$4,'[1]INTERNAL PARAMETERS-1'!$B$5:$J$44,5,FALSE)*VLOOKUP(OVYLD2_!G$4,'[1]INTERNAL PARAMETERS-1'!$B$5:$J$44,7,FALSE)*OVYLD2_!$F174 + OVYLD1_!G174*(1-VLOOKUP(OVYLD2_!G$4,'[1]INTERNAL PARAMETERS-1'!$B$5:$J$44,5,FALSE))*VLOOKUP(OVYLD2_!G$4,'[1]INTERNAL PARAMETERS-1'!$B$5:$J$44,9,FALSE)*OVYLD2_!$F174</f>
        <v>2188.2381599046844</v>
      </c>
      <c r="H174" s="44">
        <f>OVYLD1_!H174*VLOOKUP(OVYLD2_!H$4,'[1]INTERNAL PARAMETERS-1'!$B$5:$J$44,5,FALSE)*VLOOKUP(OVYLD2_!H$4,'[1]INTERNAL PARAMETERS-1'!$B$5:$J$44,7,FALSE)*OVYLD2_!$F174 + OVYLD1_!H174*(1-VLOOKUP(OVYLD2_!H$4,'[1]INTERNAL PARAMETERS-1'!$B$5:$J$44,5,FALSE))*VLOOKUP(OVYLD2_!H$4,'[1]INTERNAL PARAMETERS-1'!$B$5:$J$44,9,FALSE)*OVYLD2_!$F174</f>
        <v>659.81749602771822</v>
      </c>
      <c r="I174" s="44">
        <f>OVYLD1_!I174*VLOOKUP(OVYLD2_!I$4,'[1]INTERNAL PARAMETERS-1'!$B$5:$J$44,5,FALSE)*VLOOKUP(OVYLD2_!I$4,'[1]INTERNAL PARAMETERS-1'!$B$5:$J$44,7,FALSE)*OVYLD2_!$F174 + OVYLD1_!I174*(1-VLOOKUP(OVYLD2_!I$4,'[1]INTERNAL PARAMETERS-1'!$B$5:$J$44,5,FALSE))*VLOOKUP(OVYLD2_!I$4,'[1]INTERNAL PARAMETERS-1'!$B$5:$J$44,9,FALSE)*OVYLD2_!$F174</f>
        <v>969.15524642501146</v>
      </c>
      <c r="J174" s="44">
        <f>OVYLD1_!J174*VLOOKUP(OVYLD2_!J$4,'[1]INTERNAL PARAMETERS-1'!$B$5:$J$44,5,FALSE)*VLOOKUP(OVYLD2_!J$4,'[1]INTERNAL PARAMETERS-1'!$B$5:$J$44,7,FALSE)*OVYLD2_!$F174 + OVYLD1_!J174*(1-VLOOKUP(OVYLD2_!J$4,'[1]INTERNAL PARAMETERS-1'!$B$5:$J$44,5,FALSE))*VLOOKUP(OVYLD2_!J$4,'[1]INTERNAL PARAMETERS-1'!$B$5:$J$44,9,FALSE)*OVYLD2_!$F174</f>
        <v>0</v>
      </c>
      <c r="K174" s="44">
        <f>OVYLD1_!K174*VLOOKUP(OVYLD2_!K$4,'[1]INTERNAL PARAMETERS-1'!$B$5:$J$44,5,FALSE)*VLOOKUP(OVYLD2_!K$4,'[1]INTERNAL PARAMETERS-1'!$B$5:$J$44,7,FALSE)*OVYLD2_!$F174 + OVYLD1_!K174*(1-VLOOKUP(OVYLD2_!K$4,'[1]INTERNAL PARAMETERS-1'!$B$5:$J$44,5,FALSE))*VLOOKUP(OVYLD2_!K$4,'[1]INTERNAL PARAMETERS-1'!$B$5:$J$44,9,FALSE)*OVYLD2_!$F174</f>
        <v>0</v>
      </c>
      <c r="L174" s="44">
        <f>OVYLD1_!L174*VLOOKUP(OVYLD2_!L$4,'[1]INTERNAL PARAMETERS-1'!$B$5:$J$44,5,FALSE)*VLOOKUP(OVYLD2_!L$4,'[1]INTERNAL PARAMETERS-1'!$B$5:$J$44,7,FALSE)*OVYLD2_!$F174 + OVYLD1_!L174*(1-VLOOKUP(OVYLD2_!L$4,'[1]INTERNAL PARAMETERS-1'!$B$5:$J$44,5,FALSE))*VLOOKUP(OVYLD2_!L$4,'[1]INTERNAL PARAMETERS-1'!$B$5:$J$44,9,FALSE)*OVYLD2_!$F174</f>
        <v>0</v>
      </c>
      <c r="M174" s="44">
        <f>OVYLD1_!M174*VLOOKUP(OVYLD2_!M$4,'[1]INTERNAL PARAMETERS-1'!$B$5:$J$44,5,FALSE)*VLOOKUP(OVYLD2_!M$4,'[1]INTERNAL PARAMETERS-1'!$B$5:$J$44,7,FALSE)*OVYLD2_!$F174 + OVYLD1_!M174*(1-VLOOKUP(OVYLD2_!M$4,'[1]INTERNAL PARAMETERS-1'!$B$5:$J$44,5,FALSE))*VLOOKUP(OVYLD2_!M$4,'[1]INTERNAL PARAMETERS-1'!$B$5:$J$44,9,FALSE)*OVYLD2_!$F174</f>
        <v>14.775852546752658</v>
      </c>
      <c r="N174" s="44">
        <f>OVYLD1_!N174*VLOOKUP(OVYLD2_!N$4,'[1]INTERNAL PARAMETERS-1'!$B$5:$J$44,5,FALSE)*VLOOKUP(OVYLD2_!N$4,'[1]INTERNAL PARAMETERS-1'!$B$5:$J$44,7,FALSE)*OVYLD2_!$F174 + OVYLD1_!N174*(1-VLOOKUP(OVYLD2_!N$4,'[1]INTERNAL PARAMETERS-1'!$B$5:$J$44,5,FALSE))*VLOOKUP(OVYLD2_!N$4,'[1]INTERNAL PARAMETERS-1'!$B$5:$J$44,9,FALSE)*OVYLD2_!$F174</f>
        <v>2.9721542479100167</v>
      </c>
      <c r="O174" s="44">
        <f>OVYLD1_!O174*VLOOKUP(OVYLD2_!O$4,'[1]INTERNAL PARAMETERS-1'!$B$5:$J$44,5,FALSE)*VLOOKUP(OVYLD2_!O$4,'[1]INTERNAL PARAMETERS-1'!$B$5:$J$44,7,FALSE)*OVYLD2_!$F174 + OVYLD1_!O174*(1-VLOOKUP(OVYLD2_!O$4,'[1]INTERNAL PARAMETERS-1'!$B$5:$J$44,5,FALSE))*VLOOKUP(OVYLD2_!O$4,'[1]INTERNAL PARAMETERS-1'!$B$5:$J$44,9,FALSE)*OVYLD2_!$F174</f>
        <v>0</v>
      </c>
      <c r="P174" s="44">
        <f>OVYLD1_!P174*VLOOKUP(OVYLD2_!P$4,'[1]INTERNAL PARAMETERS-1'!$B$5:$J$44,5,FALSE)*VLOOKUP(OVYLD2_!P$4,'[1]INTERNAL PARAMETERS-1'!$B$5:$J$44,7,FALSE)*OVYLD2_!$F174 + OVYLD1_!P174*(1-VLOOKUP(OVYLD2_!P$4,'[1]INTERNAL PARAMETERS-1'!$B$5:$J$44,5,FALSE))*VLOOKUP(OVYLD2_!P$4,'[1]INTERNAL PARAMETERS-1'!$B$5:$J$44,9,FALSE)*OVYLD2_!$F174</f>
        <v>0</v>
      </c>
      <c r="Q174" s="44">
        <f>OVYLD1_!Q174*VLOOKUP(OVYLD2_!Q$4,'[1]INTERNAL PARAMETERS-1'!$B$5:$J$44,5,FALSE)*VLOOKUP(OVYLD2_!Q$4,'[1]INTERNAL PARAMETERS-1'!$B$5:$J$44,7,FALSE)*OVYLD2_!$F174 + OVYLD1_!Q174*(1-VLOOKUP(OVYLD2_!Q$4,'[1]INTERNAL PARAMETERS-1'!$B$5:$J$44,5,FALSE))*VLOOKUP(OVYLD2_!Q$4,'[1]INTERNAL PARAMETERS-1'!$B$5:$J$44,9,FALSE)*OVYLD2_!$F174</f>
        <v>0</v>
      </c>
      <c r="R174" s="44">
        <f>OVYLD1_!R174*VLOOKUP(OVYLD2_!R$4,'[1]INTERNAL PARAMETERS-1'!$B$5:$J$44,5,FALSE)*VLOOKUP(OVYLD2_!R$4,'[1]INTERNAL PARAMETERS-1'!$B$5:$J$44,7,FALSE)*OVYLD2_!$F174 + OVYLD1_!R174*(1-VLOOKUP(OVYLD2_!R$4,'[1]INTERNAL PARAMETERS-1'!$B$5:$J$44,5,FALSE))*VLOOKUP(OVYLD2_!R$4,'[1]INTERNAL PARAMETERS-1'!$B$5:$J$44,9,FALSE)*OVYLD2_!$F174</f>
        <v>5.0948389160544956</v>
      </c>
      <c r="S174" s="44">
        <f>OVYLD1_!S174*VLOOKUP(OVYLD2_!S$4,'[1]INTERNAL PARAMETERS-1'!$B$5:$J$44,5,FALSE)*VLOOKUP(OVYLD2_!S$4,'[1]INTERNAL PARAMETERS-1'!$B$5:$J$44,7,FALSE)*OVYLD2_!$F174 + OVYLD1_!S174*(1-VLOOKUP(OVYLD2_!S$4,'[1]INTERNAL PARAMETERS-1'!$B$5:$J$44,5,FALSE))*VLOOKUP(OVYLD2_!S$4,'[1]INTERNAL PARAMETERS-1'!$B$5:$J$44,9,FALSE)*OVYLD2_!$F174</f>
        <v>169.37889612427634</v>
      </c>
      <c r="T174" s="44">
        <f>OVYLD1_!T174*VLOOKUP(OVYLD2_!T$4,'[1]INTERNAL PARAMETERS-1'!$B$5:$J$44,5,FALSE)*VLOOKUP(OVYLD2_!T$4,'[1]INTERNAL PARAMETERS-1'!$B$5:$J$44,7,FALSE)*OVYLD2_!$F174 + OVYLD1_!T174*(1-VLOOKUP(OVYLD2_!T$4,'[1]INTERNAL PARAMETERS-1'!$B$5:$J$44,5,FALSE))*VLOOKUP(OVYLD2_!T$4,'[1]INTERNAL PARAMETERS-1'!$B$5:$J$44,9,FALSE)*OVYLD2_!$F174</f>
        <v>47.766537567650154</v>
      </c>
      <c r="U174" s="44">
        <f>OVYLD1_!U174*VLOOKUP(OVYLD2_!U$4,'[1]INTERNAL PARAMETERS-1'!$B$5:$J$44,5,FALSE)*VLOOKUP(OVYLD2_!U$4,'[1]INTERNAL PARAMETERS-1'!$B$5:$J$44,7,FALSE)*OVYLD2_!$F174 + OVYLD1_!U174*(1-VLOOKUP(OVYLD2_!U$4,'[1]INTERNAL PARAMETERS-1'!$B$5:$J$44,5,FALSE))*VLOOKUP(OVYLD2_!U$4,'[1]INTERNAL PARAMETERS-1'!$B$5:$J$44,9,FALSE)*OVYLD2_!$F174</f>
        <v>28.787664998702812</v>
      </c>
      <c r="V174" s="44">
        <f>OVYLD1_!V174*VLOOKUP(OVYLD2_!V$4,'[1]INTERNAL PARAMETERS-1'!$B$5:$J$44,5,FALSE)*VLOOKUP(OVYLD2_!V$4,'[1]INTERNAL PARAMETERS-1'!$B$5:$J$44,7,FALSE)*OVYLD2_!$F174 + OVYLD1_!V174*(1-VLOOKUP(OVYLD2_!V$4,'[1]INTERNAL PARAMETERS-1'!$B$5:$J$44,5,FALSE))*VLOOKUP(OVYLD2_!V$4,'[1]INTERNAL PARAMETERS-1'!$B$5:$J$44,9,FALSE)*OVYLD2_!$F174</f>
        <v>87.047155675763165</v>
      </c>
      <c r="W174" s="44">
        <f>OVYLD1_!W174*VLOOKUP(OVYLD2_!W$4,'[1]INTERNAL PARAMETERS-1'!$B$5:$J$44,5,FALSE)*VLOOKUP(OVYLD2_!W$4,'[1]INTERNAL PARAMETERS-1'!$B$5:$J$44,7,FALSE)*OVYLD2_!$F174 + OVYLD1_!W174*(1-VLOOKUP(OVYLD2_!W$4,'[1]INTERNAL PARAMETERS-1'!$B$5:$J$44,5,FALSE))*VLOOKUP(OVYLD2_!W$4,'[1]INTERNAL PARAMETERS-1'!$B$5:$J$44,9,FALSE)*OVYLD2_!$F174</f>
        <v>0</v>
      </c>
      <c r="X174" s="44">
        <f>OVYLD1_!X174*VLOOKUP(OVYLD2_!X$4,'[1]INTERNAL PARAMETERS-1'!$B$5:$J$44,5,FALSE)*VLOOKUP(OVYLD2_!X$4,'[1]INTERNAL PARAMETERS-1'!$B$5:$J$44,7,FALSE)*OVYLD2_!$F174 + OVYLD1_!X174*(1-VLOOKUP(OVYLD2_!X$4,'[1]INTERNAL PARAMETERS-1'!$B$5:$J$44,5,FALSE))*VLOOKUP(OVYLD2_!X$4,'[1]INTERNAL PARAMETERS-1'!$B$5:$J$44,9,FALSE)*OVYLD2_!$F174</f>
        <v>0</v>
      </c>
      <c r="Y174" s="44">
        <f>OVYLD1_!Y174*VLOOKUP(OVYLD2_!Y$4,'[1]INTERNAL PARAMETERS-1'!$B$5:$J$44,5,FALSE)*VLOOKUP(OVYLD2_!Y$4,'[1]INTERNAL PARAMETERS-1'!$B$5:$J$44,7,FALSE)*OVYLD2_!$F174 + OVYLD1_!Y174*(1-VLOOKUP(OVYLD2_!Y$4,'[1]INTERNAL PARAMETERS-1'!$B$5:$J$44,5,FALSE))*VLOOKUP(OVYLD2_!Y$4,'[1]INTERNAL PARAMETERS-1'!$B$5:$J$44,9,FALSE)*OVYLD2_!$F174</f>
        <v>0</v>
      </c>
      <c r="Z174" s="44">
        <f>OVYLD1_!Z174*VLOOKUP(OVYLD2_!Z$4,'[1]INTERNAL PARAMETERS-1'!$B$5:$J$44,5,FALSE)*VLOOKUP(OVYLD2_!Z$4,'[1]INTERNAL PARAMETERS-1'!$B$5:$J$44,7,FALSE)*OVYLD2_!$F174 + OVYLD1_!Z174*(1-VLOOKUP(OVYLD2_!Z$4,'[1]INTERNAL PARAMETERS-1'!$B$5:$J$44,5,FALSE))*VLOOKUP(OVYLD2_!Z$4,'[1]INTERNAL PARAMETERS-1'!$B$5:$J$44,9,FALSE)*OVYLD2_!$F174</f>
        <v>0</v>
      </c>
      <c r="AA174" s="44">
        <f>OVYLD1_!AA174*VLOOKUP(OVYLD2_!AA$4,'[1]INTERNAL PARAMETERS-1'!$B$5:$J$44,5,FALSE)*VLOOKUP(OVYLD2_!AA$4,'[1]INTERNAL PARAMETERS-1'!$B$5:$J$44,7,FALSE)*OVYLD2_!$F174 + OVYLD1_!AA174*(1-VLOOKUP(OVYLD2_!AA$4,'[1]INTERNAL PARAMETERS-1'!$B$5:$J$44,5,FALSE))*VLOOKUP(OVYLD2_!AA$4,'[1]INTERNAL PARAMETERS-1'!$B$5:$J$44,9,FALSE)*OVYLD2_!$F174</f>
        <v>0</v>
      </c>
      <c r="AB174" s="44">
        <f>OVYLD1_!AB174*VLOOKUP(OVYLD2_!AB$4,'[1]INTERNAL PARAMETERS-1'!$B$5:$J$44,5,FALSE)*VLOOKUP(OVYLD2_!AB$4,'[1]INTERNAL PARAMETERS-1'!$B$5:$J$44,7,FALSE)*OVYLD2_!$F174 + OVYLD1_!AB174*(1-VLOOKUP(OVYLD2_!AB$4,'[1]INTERNAL PARAMETERS-1'!$B$5:$J$44,5,FALSE))*VLOOKUP(OVYLD2_!AB$4,'[1]INTERNAL PARAMETERS-1'!$B$5:$J$44,9,FALSE)*OVYLD2_!$F174</f>
        <v>0</v>
      </c>
      <c r="AC174" s="44">
        <f>OVYLD1_!AC174*VLOOKUP(OVYLD2_!AC$4,'[1]INTERNAL PARAMETERS-1'!$B$5:$J$44,5,FALSE)*VLOOKUP(OVYLD2_!AC$4,'[1]INTERNAL PARAMETERS-1'!$B$5:$J$44,7,FALSE)*OVYLD2_!$F174 + OVYLD1_!AC174*(1-VLOOKUP(OVYLD2_!AC$4,'[1]INTERNAL PARAMETERS-1'!$B$5:$J$44,5,FALSE))*VLOOKUP(OVYLD2_!AC$4,'[1]INTERNAL PARAMETERS-1'!$B$5:$J$44,9,FALSE)*OVYLD2_!$F174</f>
        <v>0</v>
      </c>
      <c r="AD174" s="44">
        <f>OVYLD1_!AD174*VLOOKUP(OVYLD2_!AD$4,'[1]INTERNAL PARAMETERS-1'!$B$5:$J$44,5,FALSE)*VLOOKUP(OVYLD2_!AD$4,'[1]INTERNAL PARAMETERS-1'!$B$5:$J$44,7,FALSE)*OVYLD2_!$F174 + OVYLD1_!AD174*(1-VLOOKUP(OVYLD2_!AD$4,'[1]INTERNAL PARAMETERS-1'!$B$5:$J$44,5,FALSE))*VLOOKUP(OVYLD2_!AD$4,'[1]INTERNAL PARAMETERS-1'!$B$5:$J$44,9,FALSE)*OVYLD2_!$F174</f>
        <v>0</v>
      </c>
      <c r="AE174" s="44">
        <f>OVYLD1_!AE174*VLOOKUP(OVYLD2_!AE$4,'[1]INTERNAL PARAMETERS-1'!$B$5:$J$44,5,FALSE)*VLOOKUP(OVYLD2_!AE$4,'[1]INTERNAL PARAMETERS-1'!$B$5:$J$44,7,FALSE)*OVYLD2_!$F174 + OVYLD1_!AE174*(1-VLOOKUP(OVYLD2_!AE$4,'[1]INTERNAL PARAMETERS-1'!$B$5:$J$44,5,FALSE))*VLOOKUP(OVYLD2_!AE$4,'[1]INTERNAL PARAMETERS-1'!$B$5:$J$44,9,FALSE)*OVYLD2_!$F174</f>
        <v>0</v>
      </c>
      <c r="AF174" s="44">
        <f>OVYLD1_!AF174*VLOOKUP(OVYLD2_!AF$4,'[1]INTERNAL PARAMETERS-1'!$B$5:$J$44,5,FALSE)*VLOOKUP(OVYLD2_!AF$4,'[1]INTERNAL PARAMETERS-1'!$B$5:$J$44,7,FALSE)*OVYLD2_!$F174 + OVYLD1_!AF174*(1-VLOOKUP(OVYLD2_!AF$4,'[1]INTERNAL PARAMETERS-1'!$B$5:$J$44,5,FALSE))*VLOOKUP(OVYLD2_!AF$4,'[1]INTERNAL PARAMETERS-1'!$B$5:$J$44,9,FALSE)*OVYLD2_!$F174</f>
        <v>0</v>
      </c>
      <c r="AG174" s="44">
        <f>OVYLD1_!AG174*VLOOKUP(OVYLD2_!AG$4,'[1]INTERNAL PARAMETERS-1'!$B$5:$J$44,5,FALSE)*VLOOKUP(OVYLD2_!AG$4,'[1]INTERNAL PARAMETERS-1'!$B$5:$J$44,7,FALSE)*OVYLD2_!$F174 + OVYLD1_!AG174*(1-VLOOKUP(OVYLD2_!AG$4,'[1]INTERNAL PARAMETERS-1'!$B$5:$J$44,5,FALSE))*VLOOKUP(OVYLD2_!AG$4,'[1]INTERNAL PARAMETERS-1'!$B$5:$J$44,9,FALSE)*OVYLD2_!$F174</f>
        <v>13.057180254309806</v>
      </c>
      <c r="AH174" s="44">
        <f>OVYLD1_!AH174*VLOOKUP(OVYLD2_!AH$4,'[1]INTERNAL PARAMETERS-1'!$B$5:$J$44,5,FALSE)*VLOOKUP(OVYLD2_!AH$4,'[1]INTERNAL PARAMETERS-1'!$B$5:$J$44,7,FALSE)*OVYLD2_!$F174 + OVYLD1_!AH174*(1-VLOOKUP(OVYLD2_!AH$4,'[1]INTERNAL PARAMETERS-1'!$B$5:$J$44,5,FALSE))*VLOOKUP(OVYLD2_!AH$4,'[1]INTERNAL PARAMETERS-1'!$B$5:$J$44,9,FALSE)*OVYLD2_!$F174</f>
        <v>1.1677153072959989</v>
      </c>
      <c r="AI174" s="44">
        <f>OVYLD1_!AI174*VLOOKUP(OVYLD2_!AI$4,'[1]INTERNAL PARAMETERS-1'!$B$5:$J$44,5,FALSE)*VLOOKUP(OVYLD2_!AI$4,'[1]INTERNAL PARAMETERS-1'!$B$5:$J$44,7,FALSE)*OVYLD2_!$F174 + OVYLD1_!AI174*(1-VLOOKUP(OVYLD2_!AI$4,'[1]INTERNAL PARAMETERS-1'!$B$5:$J$44,5,FALSE))*VLOOKUP(OVYLD2_!AI$4,'[1]INTERNAL PARAMETERS-1'!$B$5:$J$44,9,FALSE)*OVYLD2_!$F174</f>
        <v>2.1229168464015751</v>
      </c>
      <c r="AJ174" s="44">
        <f>OVYLD1_!AJ174*VLOOKUP(OVYLD2_!AJ$4,'[1]INTERNAL PARAMETERS-1'!$B$5:$J$44,5,FALSE)*VLOOKUP(OVYLD2_!AJ$4,'[1]INTERNAL PARAMETERS-1'!$B$5:$J$44,7,FALSE)*OVYLD2_!$F174 + OVYLD1_!AJ174*(1-VLOOKUP(OVYLD2_!AJ$4,'[1]INTERNAL PARAMETERS-1'!$B$5:$J$44,5,FALSE))*VLOOKUP(OVYLD2_!AJ$4,'[1]INTERNAL PARAMETERS-1'!$B$5:$J$44,9,FALSE)*OVYLD2_!$F174</f>
        <v>8.2801630880989006</v>
      </c>
      <c r="AK174" s="44">
        <f>OVYLD1_!AK174*VLOOKUP(OVYLD2_!AK$4,'[1]INTERNAL PARAMETERS-1'!$B$5:$J$44,5,FALSE)*VLOOKUP(OVYLD2_!AK$4,'[1]INTERNAL PARAMETERS-1'!$B$5:$J$44,7,FALSE)*OVYLD2_!$F174 + OVYLD1_!AK174*(1-VLOOKUP(OVYLD2_!AK$4,'[1]INTERNAL PARAMETERS-1'!$B$5:$J$44,5,FALSE))*VLOOKUP(OVYLD2_!AK$4,'[1]INTERNAL PARAMETERS-1'!$B$5:$J$44,9,FALSE)*OVYLD2_!$F174</f>
        <v>0</v>
      </c>
      <c r="AL174" s="44">
        <f>OVYLD1_!AL174*VLOOKUP(OVYLD2_!AL$4,'[1]INTERNAL PARAMETERS-1'!$B$5:$J$44,5,FALSE)*VLOOKUP(OVYLD2_!AL$4,'[1]INTERNAL PARAMETERS-1'!$B$5:$J$44,7,FALSE)*OVYLD2_!$F174 + OVYLD1_!AL174*(1-VLOOKUP(OVYLD2_!AL$4,'[1]INTERNAL PARAMETERS-1'!$B$5:$J$44,5,FALSE))*VLOOKUP(OVYLD2_!AL$4,'[1]INTERNAL PARAMETERS-1'!$B$5:$J$44,9,FALSE)*OVYLD2_!$F174</f>
        <v>0</v>
      </c>
      <c r="AM174" s="44">
        <f>OVYLD1_!AM174*VLOOKUP(OVYLD2_!AM$4,'[1]INTERNAL PARAMETERS-1'!$B$5:$J$44,5,FALSE)*VLOOKUP(OVYLD2_!AM$4,'[1]INTERNAL PARAMETERS-1'!$B$5:$J$44,7,FALSE)*OVYLD2_!$F174 + OVYLD1_!AM174*(1-VLOOKUP(OVYLD2_!AM$4,'[1]INTERNAL PARAMETERS-1'!$B$5:$J$44,5,FALSE))*VLOOKUP(OVYLD2_!AM$4,'[1]INTERNAL PARAMETERS-1'!$B$5:$J$44,9,FALSE)*OVYLD2_!$F174</f>
        <v>0</v>
      </c>
      <c r="AN174" s="44">
        <f>OVYLD1_!AN174*VLOOKUP(OVYLD2_!AN$4,'[1]INTERNAL PARAMETERS-1'!$B$5:$J$44,5,FALSE)*VLOOKUP(OVYLD2_!AN$4,'[1]INTERNAL PARAMETERS-1'!$B$5:$J$44,7,FALSE)*OVYLD2_!$F174 + OVYLD1_!AN174*(1-VLOOKUP(OVYLD2_!AN$4,'[1]INTERNAL PARAMETERS-1'!$B$5:$J$44,5,FALSE))*VLOOKUP(OVYLD2_!AN$4,'[1]INTERNAL PARAMETERS-1'!$B$5:$J$44,9,FALSE)*OVYLD2_!$F174</f>
        <v>0</v>
      </c>
      <c r="AO174" s="44">
        <f>OVYLD1_!AO174*VLOOKUP(OVYLD2_!AO$4,'[1]INTERNAL PARAMETERS-1'!$B$5:$J$44,5,FALSE)*VLOOKUP(OVYLD2_!AO$4,'[1]INTERNAL PARAMETERS-1'!$B$5:$J$44,7,FALSE)*OVYLD2_!$F174 + OVYLD1_!AO174*(1-VLOOKUP(OVYLD2_!AO$4,'[1]INTERNAL PARAMETERS-1'!$B$5:$J$44,5,FALSE))*VLOOKUP(OVYLD2_!AO$4,'[1]INTERNAL PARAMETERS-1'!$B$5:$J$44,9,FALSE)*OVYLD2_!$F174</f>
        <v>0</v>
      </c>
      <c r="AP174" s="44">
        <f>OVYLD1_!AP174*VLOOKUP(OVYLD2_!AP$4,'[1]INTERNAL PARAMETERS-1'!$B$5:$J$44,5,FALSE)*VLOOKUP(OVYLD2_!AP$4,'[1]INTERNAL PARAMETERS-1'!$B$5:$J$44,7,FALSE)*OVYLD2_!$F174 + OVYLD1_!AP174*(1-VLOOKUP(OVYLD2_!AP$4,'[1]INTERNAL PARAMETERS-1'!$B$5:$J$44,5,FALSE))*VLOOKUP(OVYLD2_!AP$4,'[1]INTERNAL PARAMETERS-1'!$B$5:$J$44,9,FALSE)*OVYLD2_!$F174</f>
        <v>0</v>
      </c>
      <c r="AQ174" s="44">
        <f>OVYLD1_!AQ174*VLOOKUP(OVYLD2_!AQ$4,'[1]INTERNAL PARAMETERS-1'!$B$5:$J$44,5,FALSE)*VLOOKUP(OVYLD2_!AQ$4,'[1]INTERNAL PARAMETERS-1'!$B$5:$J$44,7,FALSE)*OVYLD2_!$F174 + OVYLD1_!AQ174*(1-VLOOKUP(OVYLD2_!AQ$4,'[1]INTERNAL PARAMETERS-1'!$B$5:$J$44,5,FALSE))*VLOOKUP(OVYLD2_!AQ$4,'[1]INTERNAL PARAMETERS-1'!$B$5:$J$44,9,FALSE)*OVYLD2_!$F174</f>
        <v>0</v>
      </c>
      <c r="AR174" s="44">
        <f>OVYLD1_!AR174*VLOOKUP(OVYLD2_!AR$4,'[1]INTERNAL PARAMETERS-1'!$B$5:$J$44,5,FALSE)*VLOOKUP(OVYLD2_!AR$4,'[1]INTERNAL PARAMETERS-1'!$B$5:$J$44,7,FALSE)*OVYLD2_!$F174 + OVYLD1_!AR174*(1-VLOOKUP(OVYLD2_!AR$4,'[1]INTERNAL PARAMETERS-1'!$B$5:$J$44,5,FALSE))*VLOOKUP(OVYLD2_!AR$4,'[1]INTERNAL PARAMETERS-1'!$B$5:$J$44,9,FALSE)*OVYLD2_!$F174</f>
        <v>0</v>
      </c>
      <c r="AS174" s="44">
        <f>OVYLD1_!AS174*VLOOKUP(OVYLD2_!AS$4,'[1]INTERNAL PARAMETERS-1'!$B$5:$J$44,5,FALSE)*VLOOKUP(OVYLD2_!AS$4,'[1]INTERNAL PARAMETERS-1'!$B$5:$J$44,7,FALSE)*OVYLD2_!$F174 + OVYLD1_!AS174*(1-VLOOKUP(OVYLD2_!AS$4,'[1]INTERNAL PARAMETERS-1'!$B$5:$J$44,5,FALSE))*VLOOKUP(OVYLD2_!AS$4,'[1]INTERNAL PARAMETERS-1'!$B$5:$J$44,9,FALSE)*OVYLD2_!$F174</f>
        <v>0</v>
      </c>
      <c r="AT174" s="43">
        <f>OVYLD1_!AT174*VLOOKUP(OVYLD2_!AT$4,'[1]INTERNAL PARAMETERS-1'!$B$5:$J$44,5,FALSE)*VLOOKUP(OVYLD2_!AT$4,'[1]INTERNAL PARAMETERS-1'!$B$5:$J$44,7,FALSE)*OVYLD2_!$F174 + OVYLD1_!AT174*(1-VLOOKUP(OVYLD2_!AT$4,'[1]INTERNAL PARAMETERS-1'!$B$5:$J$44,5,FALSE))*VLOOKUP(OVYLD2_!AT$4,'[1]INTERNAL PARAMETERS-1'!$B$5:$J$44,9,FALSE)*OVYLD2_!$F174</f>
        <v>0</v>
      </c>
      <c r="AU174" s="45">
        <f>OVYLD1_!AU174*VLOOKUP(OVYLD2_!AU$4,'[1]INTERNAL PARAMETERS-1'!$B$5:$J$44,5,FALSE)*VLOOKUP(OVYLD2_!AU$4,'[1]INTERNAL PARAMETERS-1'!$B$5:$J$44,6,FALSE)*VLOOKUP(OVYLD2_!AU$4,'[1]INTERNAL PARAMETERS-1'!$B$5:$J$44,3,FALSE) + OVYLD1_!AU174*(1-VLOOKUP(OVYLD2_!AU$4,'[1]INTERNAL PARAMETERS-1'!$B$5:$J$44,5,FALSE))*VLOOKUP(OVYLD2_!AU$4,'[1]INTERNAL PARAMETERS-1'!$B$5:$J$44,8,FALSE)*VLOOKUP(OVYLD2_!AU$4,'[1]INTERNAL PARAMETERS-1'!$B$5:$J$44,3,FALSE)</f>
        <v>0</v>
      </c>
      <c r="AV174" s="44">
        <f>OVYLD1_!AV174*VLOOKUP(OVYLD2_!AV$4,'[1]INTERNAL PARAMETERS-1'!$B$5:$J$44,5,FALSE)*VLOOKUP(OVYLD2_!AV$4,'[1]INTERNAL PARAMETERS-1'!$B$5:$J$44,6,FALSE)*VLOOKUP(OVYLD2_!AV$4,'[1]INTERNAL PARAMETERS-1'!$B$5:$J$44,3,FALSE) + OVYLD1_!AV174*(1-VLOOKUP(OVYLD2_!AV$4,'[1]INTERNAL PARAMETERS-1'!$B$5:$J$44,5,FALSE))*VLOOKUP(OVYLD2_!AV$4,'[1]INTERNAL PARAMETERS-1'!$B$5:$J$44,8,FALSE)*VLOOKUP(OVYLD2_!AV$4,'[1]INTERNAL PARAMETERS-1'!$B$5:$J$44,3,FALSE)</f>
        <v>0</v>
      </c>
      <c r="AW174" s="44">
        <f>OVYLD1_!AW174*VLOOKUP(OVYLD2_!AW$4,'[1]INTERNAL PARAMETERS-1'!$B$5:$J$44,5,FALSE)*VLOOKUP(OVYLD2_!AW$4,'[1]INTERNAL PARAMETERS-1'!$B$5:$J$44,6,FALSE)*VLOOKUP(OVYLD2_!AW$4,'[1]INTERNAL PARAMETERS-1'!$B$5:$J$44,3,FALSE) + OVYLD1_!AW174*(1-VLOOKUP(OVYLD2_!AW$4,'[1]INTERNAL PARAMETERS-1'!$B$5:$J$44,5,FALSE))*VLOOKUP(OVYLD2_!AW$4,'[1]INTERNAL PARAMETERS-1'!$B$5:$J$44,8,FALSE)*VLOOKUP(OVYLD2_!AW$4,'[1]INTERNAL PARAMETERS-1'!$B$5:$J$44,3,FALSE)</f>
        <v>23.309425684938063</v>
      </c>
      <c r="AX174" s="44">
        <f>OVYLD1_!AX174*VLOOKUP(OVYLD2_!AX$4,'[1]INTERNAL PARAMETERS-1'!$B$5:$J$44,5,FALSE)*VLOOKUP(OVYLD2_!AX$4,'[1]INTERNAL PARAMETERS-1'!$B$5:$J$44,6,FALSE)*VLOOKUP(OVYLD2_!AX$4,'[1]INTERNAL PARAMETERS-1'!$B$5:$J$44,3,FALSE) + OVYLD1_!AX174*(1-VLOOKUP(OVYLD2_!AX$4,'[1]INTERNAL PARAMETERS-1'!$B$5:$J$44,5,FALSE))*VLOOKUP(OVYLD2_!AX$4,'[1]INTERNAL PARAMETERS-1'!$B$5:$J$44,8,FALSE)*VLOOKUP(OVYLD2_!AX$4,'[1]INTERNAL PARAMETERS-1'!$B$5:$J$44,3,FALSE)</f>
        <v>0</v>
      </c>
      <c r="AY174" s="44">
        <f>OVYLD1_!AY174*VLOOKUP(OVYLD2_!AY$4,'[1]INTERNAL PARAMETERS-1'!$B$5:$J$44,5,FALSE)*VLOOKUP(OVYLD2_!AY$4,'[1]INTERNAL PARAMETERS-1'!$B$5:$J$44,6,FALSE)*VLOOKUP(OVYLD2_!AY$4,'[1]INTERNAL PARAMETERS-1'!$B$5:$J$44,3,FALSE) + OVYLD1_!AY174*(1-VLOOKUP(OVYLD2_!AY$4,'[1]INTERNAL PARAMETERS-1'!$B$5:$J$44,5,FALSE))*VLOOKUP(OVYLD2_!AY$4,'[1]INTERNAL PARAMETERS-1'!$B$5:$J$44,8,FALSE)*VLOOKUP(OVYLD2_!AY$4,'[1]INTERNAL PARAMETERS-1'!$B$5:$J$44,3,FALSE)</f>
        <v>0</v>
      </c>
      <c r="AZ174" s="44">
        <f>OVYLD1_!AZ174*VLOOKUP(OVYLD2_!AZ$4,'[1]INTERNAL PARAMETERS-1'!$B$5:$J$44,5,FALSE)*VLOOKUP(OVYLD2_!AZ$4,'[1]INTERNAL PARAMETERS-1'!$B$5:$J$44,6,FALSE)*VLOOKUP(OVYLD2_!AZ$4,'[1]INTERNAL PARAMETERS-1'!$B$5:$J$44,3,FALSE) + OVYLD1_!AZ174*(1-VLOOKUP(OVYLD2_!AZ$4,'[1]INTERNAL PARAMETERS-1'!$B$5:$J$44,5,FALSE))*VLOOKUP(OVYLD2_!AZ$4,'[1]INTERNAL PARAMETERS-1'!$B$5:$J$44,8,FALSE)*VLOOKUP(OVYLD2_!AZ$4,'[1]INTERNAL PARAMETERS-1'!$B$5:$J$44,3,FALSE)</f>
        <v>0</v>
      </c>
      <c r="BA174" s="44">
        <f>OVYLD1_!BA174*VLOOKUP(OVYLD2_!BA$4,'[1]INTERNAL PARAMETERS-1'!$B$5:$J$44,5,FALSE)*VLOOKUP(OVYLD2_!BA$4,'[1]INTERNAL PARAMETERS-1'!$B$5:$J$44,6,FALSE)*VLOOKUP(OVYLD2_!BA$4,'[1]INTERNAL PARAMETERS-1'!$B$5:$J$44,3,FALSE) + OVYLD1_!BA174*(1-VLOOKUP(OVYLD2_!BA$4,'[1]INTERNAL PARAMETERS-1'!$B$5:$J$44,5,FALSE))*VLOOKUP(OVYLD2_!BA$4,'[1]INTERNAL PARAMETERS-1'!$B$5:$J$44,8,FALSE)*VLOOKUP(OVYLD2_!BA$4,'[1]INTERNAL PARAMETERS-1'!$B$5:$J$44,3,FALSE)</f>
        <v>3.5520967082198442</v>
      </c>
      <c r="BB174" s="44">
        <f>OVYLD1_!BB174*VLOOKUP(OVYLD2_!BB$4,'[1]INTERNAL PARAMETERS-1'!$B$5:$J$44,5,FALSE)*VLOOKUP(OVYLD2_!BB$4,'[1]INTERNAL PARAMETERS-1'!$B$5:$J$44,6,FALSE)*VLOOKUP(OVYLD2_!BB$4,'[1]INTERNAL PARAMETERS-1'!$B$5:$J$44,3,FALSE) + OVYLD1_!BB174*(1-VLOOKUP(OVYLD2_!BB$4,'[1]INTERNAL PARAMETERS-1'!$B$5:$J$44,5,FALSE))*VLOOKUP(OVYLD2_!BB$4,'[1]INTERNAL PARAMETERS-1'!$B$5:$J$44,8,FALSE)*VLOOKUP(OVYLD2_!BB$4,'[1]INTERNAL PARAMETERS-1'!$B$5:$J$44,3,FALSE)</f>
        <v>3.5658645249183705</v>
      </c>
      <c r="BC174" s="44">
        <f>OVYLD1_!BC174*VLOOKUP(OVYLD2_!BC$4,'[1]INTERNAL PARAMETERS-1'!$B$5:$J$44,5,FALSE)*VLOOKUP(OVYLD2_!BC$4,'[1]INTERNAL PARAMETERS-1'!$B$5:$J$44,6,FALSE)*VLOOKUP(OVYLD2_!BC$4,'[1]INTERNAL PARAMETERS-1'!$B$5:$J$44,3,FALSE) + OVYLD1_!BC174*(1-VLOOKUP(OVYLD2_!BC$4,'[1]INTERNAL PARAMETERS-1'!$B$5:$J$44,5,FALSE))*VLOOKUP(OVYLD2_!BC$4,'[1]INTERNAL PARAMETERS-1'!$B$5:$J$44,8,FALSE)*VLOOKUP(OVYLD2_!BC$4,'[1]INTERNAL PARAMETERS-1'!$B$5:$J$44,3,FALSE)</f>
        <v>6.8397367700094209</v>
      </c>
      <c r="BD174" s="44">
        <f>OVYLD1_!BD174*VLOOKUP(OVYLD2_!BD$4,'[1]INTERNAL PARAMETERS-1'!$B$5:$J$44,5,FALSE)*VLOOKUP(OVYLD2_!BD$4,'[1]INTERNAL PARAMETERS-1'!$B$5:$J$44,6,FALSE)*VLOOKUP(OVYLD2_!BD$4,'[1]INTERNAL PARAMETERS-1'!$B$5:$J$44,3,FALSE) + OVYLD1_!BD174*(1-VLOOKUP(OVYLD2_!BD$4,'[1]INTERNAL PARAMETERS-1'!$B$5:$J$44,5,FALSE))*VLOOKUP(OVYLD2_!BD$4,'[1]INTERNAL PARAMETERS-1'!$B$5:$J$44,8,FALSE)*VLOOKUP(OVYLD2_!BD$4,'[1]INTERNAL PARAMETERS-1'!$B$5:$J$44,3,FALSE)</f>
        <v>4.5372538027575011</v>
      </c>
      <c r="BE174" s="44">
        <f>OVYLD1_!BE174*VLOOKUP(OVYLD2_!BE$4,'[1]INTERNAL PARAMETERS-1'!$B$5:$J$44,5,FALSE)*VLOOKUP(OVYLD2_!BE$4,'[1]INTERNAL PARAMETERS-1'!$B$5:$J$44,6,FALSE)*VLOOKUP(OVYLD2_!BE$4,'[1]INTERNAL PARAMETERS-1'!$B$5:$J$44,3,FALSE) + OVYLD1_!BE174*(1-VLOOKUP(OVYLD2_!BE$4,'[1]INTERNAL PARAMETERS-1'!$B$5:$J$44,5,FALSE))*VLOOKUP(OVYLD2_!BE$4,'[1]INTERNAL PARAMETERS-1'!$B$5:$J$44,8,FALSE)*VLOOKUP(OVYLD2_!BE$4,'[1]INTERNAL PARAMETERS-1'!$B$5:$J$44,3,FALSE)</f>
        <v>10.105170714539156</v>
      </c>
      <c r="BF174" s="44">
        <f>OVYLD1_!BF174*VLOOKUP(OVYLD2_!BF$4,'[1]INTERNAL PARAMETERS-1'!$B$5:$J$44,5,FALSE)*VLOOKUP(OVYLD2_!BF$4,'[1]INTERNAL PARAMETERS-1'!$B$5:$J$44,6,FALSE)*VLOOKUP(OVYLD2_!BF$4,'[1]INTERNAL PARAMETERS-1'!$B$5:$J$44,3,FALSE) + OVYLD1_!BF174*(1-VLOOKUP(OVYLD2_!BF$4,'[1]INTERNAL PARAMETERS-1'!$B$5:$J$44,5,FALSE))*VLOOKUP(OVYLD2_!BF$4,'[1]INTERNAL PARAMETERS-1'!$B$5:$J$44,8,FALSE)*VLOOKUP(OVYLD2_!BF$4,'[1]INTERNAL PARAMETERS-1'!$B$5:$J$44,3,FALSE)</f>
        <v>0</v>
      </c>
      <c r="BG174" s="44">
        <f>OVYLD1_!BG174*VLOOKUP(OVYLD2_!BG$4,'[1]INTERNAL PARAMETERS-1'!$B$5:$J$44,5,FALSE)*VLOOKUP(OVYLD2_!BG$4,'[1]INTERNAL PARAMETERS-1'!$B$5:$J$44,6,FALSE)*VLOOKUP(OVYLD2_!BG$4,'[1]INTERNAL PARAMETERS-1'!$B$5:$J$44,3,FALSE) + OVYLD1_!BG174*(1-VLOOKUP(OVYLD2_!BG$4,'[1]INTERNAL PARAMETERS-1'!$B$5:$J$44,5,FALSE))*VLOOKUP(OVYLD2_!BG$4,'[1]INTERNAL PARAMETERS-1'!$B$5:$J$44,8,FALSE)*VLOOKUP(OVYLD2_!BG$4,'[1]INTERNAL PARAMETERS-1'!$B$5:$J$44,3,FALSE)</f>
        <v>5.1458907103938714</v>
      </c>
      <c r="BH174" s="44">
        <f>OVYLD1_!BH174*VLOOKUP(OVYLD2_!BH$4,'[1]INTERNAL PARAMETERS-1'!$B$5:$J$44,5,FALSE)*VLOOKUP(OVYLD2_!BH$4,'[1]INTERNAL PARAMETERS-1'!$B$5:$J$44,6,FALSE)*VLOOKUP(OVYLD2_!BH$4,'[1]INTERNAL PARAMETERS-1'!$B$5:$J$44,3,FALSE) + OVYLD1_!BH174*(1-VLOOKUP(OVYLD2_!BH$4,'[1]INTERNAL PARAMETERS-1'!$B$5:$J$44,5,FALSE))*VLOOKUP(OVYLD2_!BH$4,'[1]INTERNAL PARAMETERS-1'!$B$5:$J$44,8,FALSE)*VLOOKUP(OVYLD2_!BH$4,'[1]INTERNAL PARAMETERS-1'!$B$5:$J$44,3,FALSE)</f>
        <v>3.0210197170552112E-2</v>
      </c>
      <c r="BI174" s="44">
        <f>OVYLD1_!BI174*VLOOKUP(OVYLD2_!BI$4,'[1]INTERNAL PARAMETERS-1'!$B$5:$J$44,5,FALSE)*VLOOKUP(OVYLD2_!BI$4,'[1]INTERNAL PARAMETERS-1'!$B$5:$J$44,6,FALSE)*VLOOKUP(OVYLD2_!BI$4,'[1]INTERNAL PARAMETERS-1'!$B$5:$J$44,3,FALSE) + OVYLD1_!BI174*(1-VLOOKUP(OVYLD2_!BI$4,'[1]INTERNAL PARAMETERS-1'!$B$5:$J$44,5,FALSE))*VLOOKUP(OVYLD2_!BI$4,'[1]INTERNAL PARAMETERS-1'!$B$5:$J$44,8,FALSE)*VLOOKUP(OVYLD2_!BI$4,'[1]INTERNAL PARAMETERS-1'!$B$5:$J$44,3,FALSE)</f>
        <v>0</v>
      </c>
      <c r="BJ174" s="44">
        <f>OVYLD1_!BJ174*VLOOKUP(OVYLD2_!BJ$4,'[1]INTERNAL PARAMETERS-1'!$B$5:$J$44,5,FALSE)*VLOOKUP(OVYLD2_!BJ$4,'[1]INTERNAL PARAMETERS-1'!$B$5:$J$44,6,FALSE)*VLOOKUP(OVYLD2_!BJ$4,'[1]INTERNAL PARAMETERS-1'!$B$5:$J$44,3,FALSE) + OVYLD1_!BJ174*(1-VLOOKUP(OVYLD2_!BJ$4,'[1]INTERNAL PARAMETERS-1'!$B$5:$J$44,5,FALSE))*VLOOKUP(OVYLD2_!BJ$4,'[1]INTERNAL PARAMETERS-1'!$B$5:$J$44,8,FALSE)*VLOOKUP(OVYLD2_!BJ$4,'[1]INTERNAL PARAMETERS-1'!$B$5:$J$44,3,FALSE)</f>
        <v>1.0729107625641519</v>
      </c>
      <c r="BK174" s="44">
        <f>OVYLD1_!BK174*VLOOKUP(OVYLD2_!BK$4,'[1]INTERNAL PARAMETERS-1'!$B$5:$J$44,5,FALSE)*VLOOKUP(OVYLD2_!BK$4,'[1]INTERNAL PARAMETERS-1'!$B$5:$J$44,6,FALSE)*VLOOKUP(OVYLD2_!BK$4,'[1]INTERNAL PARAMETERS-1'!$B$5:$J$44,3,FALSE) + OVYLD1_!BK174*(1-VLOOKUP(OVYLD2_!BK$4,'[1]INTERNAL PARAMETERS-1'!$B$5:$J$44,5,FALSE))*VLOOKUP(OVYLD2_!BK$4,'[1]INTERNAL PARAMETERS-1'!$B$5:$J$44,8,FALSE)*VLOOKUP(OVYLD2_!BK$4,'[1]INTERNAL PARAMETERS-1'!$B$5:$J$44,3,FALSE)</f>
        <v>1.5350255012413629</v>
      </c>
      <c r="BL174" s="44">
        <f>OVYLD1_!BL174*VLOOKUP(OVYLD2_!BL$4,'[1]INTERNAL PARAMETERS-1'!$B$5:$J$44,5,FALSE)*VLOOKUP(OVYLD2_!BL$4,'[1]INTERNAL PARAMETERS-1'!$B$5:$J$44,6,FALSE)*VLOOKUP(OVYLD2_!BL$4,'[1]INTERNAL PARAMETERS-1'!$B$5:$J$44,3,FALSE) + OVYLD1_!BL174*(1-VLOOKUP(OVYLD2_!BL$4,'[1]INTERNAL PARAMETERS-1'!$B$5:$J$44,5,FALSE))*VLOOKUP(OVYLD2_!BL$4,'[1]INTERNAL PARAMETERS-1'!$B$5:$J$44,8,FALSE)*VLOOKUP(OVYLD2_!BL$4,'[1]INTERNAL PARAMETERS-1'!$B$5:$J$44,3,FALSE)</f>
        <v>6.7027464920716904</v>
      </c>
      <c r="BM174" s="44">
        <f>OVYLD1_!BM174*VLOOKUP(OVYLD2_!BM$4,'[1]INTERNAL PARAMETERS-1'!$B$5:$J$44,5,FALSE)*VLOOKUP(OVYLD2_!BM$4,'[1]INTERNAL PARAMETERS-1'!$B$5:$J$44,6,FALSE)*VLOOKUP(OVYLD2_!BM$4,'[1]INTERNAL PARAMETERS-1'!$B$5:$J$44,3,FALSE) + OVYLD1_!BM174*(1-VLOOKUP(OVYLD2_!BM$4,'[1]INTERNAL PARAMETERS-1'!$B$5:$J$44,5,FALSE))*VLOOKUP(OVYLD2_!BM$4,'[1]INTERNAL PARAMETERS-1'!$B$5:$J$44,8,FALSE)*VLOOKUP(OVYLD2_!BM$4,'[1]INTERNAL PARAMETERS-1'!$B$5:$J$44,3,FALSE)</f>
        <v>1.9207815376098378</v>
      </c>
      <c r="BN174" s="44">
        <f>OVYLD1_!BN174*VLOOKUP(OVYLD2_!BN$4,'[1]INTERNAL PARAMETERS-1'!$B$5:$J$44,5,FALSE)*VLOOKUP(OVYLD2_!BN$4,'[1]INTERNAL PARAMETERS-1'!$B$5:$J$44,6,FALSE)*VLOOKUP(OVYLD2_!BN$4,'[1]INTERNAL PARAMETERS-1'!$B$5:$J$44,3,FALSE) + OVYLD1_!BN174*(1-VLOOKUP(OVYLD2_!BN$4,'[1]INTERNAL PARAMETERS-1'!$B$5:$J$44,5,FALSE))*VLOOKUP(OVYLD2_!BN$4,'[1]INTERNAL PARAMETERS-1'!$B$5:$J$44,8,FALSE)*VLOOKUP(OVYLD2_!BN$4,'[1]INTERNAL PARAMETERS-1'!$B$5:$J$44,3,FALSE)</f>
        <v>1.5971291141216304</v>
      </c>
      <c r="BO174" s="44">
        <f>OVYLD1_!BO174*VLOOKUP(OVYLD2_!BO$4,'[1]INTERNAL PARAMETERS-1'!$B$5:$J$44,5,FALSE)*VLOOKUP(OVYLD2_!BO$4,'[1]INTERNAL PARAMETERS-1'!$B$5:$J$44,6,FALSE)*VLOOKUP(OVYLD2_!BO$4,'[1]INTERNAL PARAMETERS-1'!$B$5:$J$44,3,FALSE) + OVYLD1_!BO174*(1-VLOOKUP(OVYLD2_!BO$4,'[1]INTERNAL PARAMETERS-1'!$B$5:$J$44,5,FALSE))*VLOOKUP(OVYLD2_!BO$4,'[1]INTERNAL PARAMETERS-1'!$B$5:$J$44,8,FALSE)*VLOOKUP(OVYLD2_!BO$4,'[1]INTERNAL PARAMETERS-1'!$B$5:$J$44,3,FALSE)</f>
        <v>1.4408129745968228</v>
      </c>
      <c r="BP174" s="44">
        <f>OVYLD1_!BP174*VLOOKUP(OVYLD2_!BP$4,'[1]INTERNAL PARAMETERS-1'!$B$5:$J$44,5,FALSE)*VLOOKUP(OVYLD2_!BP$4,'[1]INTERNAL PARAMETERS-1'!$B$5:$J$44,6,FALSE)*VLOOKUP(OVYLD2_!BP$4,'[1]INTERNAL PARAMETERS-1'!$B$5:$J$44,3,FALSE) + OVYLD1_!BP174*(1-VLOOKUP(OVYLD2_!BP$4,'[1]INTERNAL PARAMETERS-1'!$B$5:$J$44,5,FALSE))*VLOOKUP(OVYLD2_!BP$4,'[1]INTERNAL PARAMETERS-1'!$B$5:$J$44,8,FALSE)*VLOOKUP(OVYLD2_!BP$4,'[1]INTERNAL PARAMETERS-1'!$B$5:$J$44,3,FALSE)</f>
        <v>9.2087621701576972E-2</v>
      </c>
      <c r="BQ174" s="44">
        <f>OVYLD1_!BQ174*VLOOKUP(OVYLD2_!BQ$4,'[1]INTERNAL PARAMETERS-1'!$B$5:$J$44,5,FALSE)*VLOOKUP(OVYLD2_!BQ$4,'[1]INTERNAL PARAMETERS-1'!$B$5:$J$44,6,FALSE)*VLOOKUP(OVYLD2_!BQ$4,'[1]INTERNAL PARAMETERS-1'!$B$5:$J$44,3,FALSE) + OVYLD1_!BQ174*(1-VLOOKUP(OVYLD2_!BQ$4,'[1]INTERNAL PARAMETERS-1'!$B$5:$J$44,5,FALSE))*VLOOKUP(OVYLD2_!BQ$4,'[1]INTERNAL PARAMETERS-1'!$B$5:$J$44,8,FALSE)*VLOOKUP(OVYLD2_!BQ$4,'[1]INTERNAL PARAMETERS-1'!$B$5:$J$44,3,FALSE)</f>
        <v>6.0953491885117446</v>
      </c>
      <c r="BR174" s="44">
        <f>OVYLD1_!BR174*VLOOKUP(OVYLD2_!BR$4,'[1]INTERNAL PARAMETERS-1'!$B$5:$J$44,5,FALSE)*VLOOKUP(OVYLD2_!BR$4,'[1]INTERNAL PARAMETERS-1'!$B$5:$J$44,6,FALSE)*VLOOKUP(OVYLD2_!BR$4,'[1]INTERNAL PARAMETERS-1'!$B$5:$J$44,3,FALSE) + OVYLD1_!BR174*(1-VLOOKUP(OVYLD2_!BR$4,'[1]INTERNAL PARAMETERS-1'!$B$5:$J$44,5,FALSE))*VLOOKUP(OVYLD2_!BR$4,'[1]INTERNAL PARAMETERS-1'!$B$5:$J$44,8,FALSE)*VLOOKUP(OVYLD2_!BR$4,'[1]INTERNAL PARAMETERS-1'!$B$5:$J$44,3,FALSE)</f>
        <v>0.20802620066139052</v>
      </c>
      <c r="BS174" s="44">
        <f>OVYLD1_!BS174*VLOOKUP(OVYLD2_!BS$4,'[1]INTERNAL PARAMETERS-1'!$B$5:$J$44,5,FALSE)*VLOOKUP(OVYLD2_!BS$4,'[1]INTERNAL PARAMETERS-1'!$B$5:$J$44,6,FALSE)*VLOOKUP(OVYLD2_!BS$4,'[1]INTERNAL PARAMETERS-1'!$B$5:$J$44,3,FALSE) + OVYLD1_!BS174*(1-VLOOKUP(OVYLD2_!BS$4,'[1]INTERNAL PARAMETERS-1'!$B$5:$J$44,5,FALSE))*VLOOKUP(OVYLD2_!BS$4,'[1]INTERNAL PARAMETERS-1'!$B$5:$J$44,8,FALSE)*VLOOKUP(OVYLD2_!BS$4,'[1]INTERNAL PARAMETERS-1'!$B$5:$J$44,3,FALSE)</f>
        <v>1.3349885516759754E-2</v>
      </c>
      <c r="BT174" s="44">
        <f>OVYLD1_!BT174*VLOOKUP(OVYLD2_!BT$4,'[1]INTERNAL PARAMETERS-1'!$B$5:$J$44,5,FALSE)*VLOOKUP(OVYLD2_!BT$4,'[1]INTERNAL PARAMETERS-1'!$B$5:$J$44,6,FALSE)*VLOOKUP(OVYLD2_!BT$4,'[1]INTERNAL PARAMETERS-1'!$B$5:$J$44,3,FALSE) + OVYLD1_!BT174*(1-VLOOKUP(OVYLD2_!BT$4,'[1]INTERNAL PARAMETERS-1'!$B$5:$J$44,5,FALSE))*VLOOKUP(OVYLD2_!BT$4,'[1]INTERNAL PARAMETERS-1'!$B$5:$J$44,8,FALSE)*VLOOKUP(OVYLD2_!BT$4,'[1]INTERNAL PARAMETERS-1'!$B$5:$J$44,3,FALSE)</f>
        <v>0</v>
      </c>
      <c r="BU174" s="44">
        <f>OVYLD1_!BU174*VLOOKUP(OVYLD2_!BU$4,'[1]INTERNAL PARAMETERS-1'!$B$5:$J$44,5,FALSE)*VLOOKUP(OVYLD2_!BU$4,'[1]INTERNAL PARAMETERS-1'!$B$5:$J$44,6,FALSE)*VLOOKUP(OVYLD2_!BU$4,'[1]INTERNAL PARAMETERS-1'!$B$5:$J$44,3,FALSE) + OVYLD1_!BU174*(1-VLOOKUP(OVYLD2_!BU$4,'[1]INTERNAL PARAMETERS-1'!$B$5:$J$44,5,FALSE))*VLOOKUP(OVYLD2_!BU$4,'[1]INTERNAL PARAMETERS-1'!$B$5:$J$44,8,FALSE)*VLOOKUP(OVYLD2_!BU$4,'[1]INTERNAL PARAMETERS-1'!$B$5:$J$44,3,FALSE)</f>
        <v>0</v>
      </c>
      <c r="BV174" s="44">
        <f>OVYLD1_!BV174*VLOOKUP(OVYLD2_!BV$4,'[1]INTERNAL PARAMETERS-1'!$B$5:$J$44,5,FALSE)*VLOOKUP(OVYLD2_!BV$4,'[1]INTERNAL PARAMETERS-1'!$B$5:$J$44,6,FALSE)*VLOOKUP(OVYLD2_!BV$4,'[1]INTERNAL PARAMETERS-1'!$B$5:$J$44,3,FALSE) + OVYLD1_!BV174*(1-VLOOKUP(OVYLD2_!BV$4,'[1]INTERNAL PARAMETERS-1'!$B$5:$J$44,5,FALSE))*VLOOKUP(OVYLD2_!BV$4,'[1]INTERNAL PARAMETERS-1'!$B$5:$J$44,8,FALSE)*VLOOKUP(OVYLD2_!BV$4,'[1]INTERNAL PARAMETERS-1'!$B$5:$J$44,3,FALSE)</f>
        <v>0</v>
      </c>
      <c r="BW174" s="44">
        <f>OVYLD1_!BW174*VLOOKUP(OVYLD2_!BW$4,'[1]INTERNAL PARAMETERS-1'!$B$5:$J$44,5,FALSE)*VLOOKUP(OVYLD2_!BW$4,'[1]INTERNAL PARAMETERS-1'!$B$5:$J$44,6,FALSE)*VLOOKUP(OVYLD2_!BW$4,'[1]INTERNAL PARAMETERS-1'!$B$5:$J$44,3,FALSE) + OVYLD1_!BW174*(1-VLOOKUP(OVYLD2_!BW$4,'[1]INTERNAL PARAMETERS-1'!$B$5:$J$44,5,FALSE))*VLOOKUP(OVYLD2_!BW$4,'[1]INTERNAL PARAMETERS-1'!$B$5:$J$44,8,FALSE)*VLOOKUP(OVYLD2_!BW$4,'[1]INTERNAL PARAMETERS-1'!$B$5:$J$44,3,FALSE)</f>
        <v>0</v>
      </c>
      <c r="BX174" s="44">
        <f>OVYLD1_!BX174*VLOOKUP(OVYLD2_!BX$4,'[1]INTERNAL PARAMETERS-1'!$B$5:$J$44,5,FALSE)*VLOOKUP(OVYLD2_!BX$4,'[1]INTERNAL PARAMETERS-1'!$B$5:$J$44,6,FALSE)*VLOOKUP(OVYLD2_!BX$4,'[1]INTERNAL PARAMETERS-1'!$B$5:$J$44,3,FALSE) + OVYLD1_!BX174*(1-VLOOKUP(OVYLD2_!BX$4,'[1]INTERNAL PARAMETERS-1'!$B$5:$J$44,5,FALSE))*VLOOKUP(OVYLD2_!BX$4,'[1]INTERNAL PARAMETERS-1'!$B$5:$J$44,8,FALSE)*VLOOKUP(OVYLD2_!BX$4,'[1]INTERNAL PARAMETERS-1'!$B$5:$J$44,3,FALSE)</f>
        <v>0</v>
      </c>
      <c r="BY174" s="44">
        <f>OVYLD1_!BY174*VLOOKUP(OVYLD2_!BY$4,'[1]INTERNAL PARAMETERS-1'!$B$5:$J$44,5,FALSE)*VLOOKUP(OVYLD2_!BY$4,'[1]INTERNAL PARAMETERS-1'!$B$5:$J$44,6,FALSE)*VLOOKUP(OVYLD2_!BY$4,'[1]INTERNAL PARAMETERS-1'!$B$5:$J$44,3,FALSE) + OVYLD1_!BY174*(1-VLOOKUP(OVYLD2_!BY$4,'[1]INTERNAL PARAMETERS-1'!$B$5:$J$44,5,FALSE))*VLOOKUP(OVYLD2_!BY$4,'[1]INTERNAL PARAMETERS-1'!$B$5:$J$44,8,FALSE)*VLOOKUP(OVYLD2_!BY$4,'[1]INTERNAL PARAMETERS-1'!$B$5:$J$44,3,FALSE)</f>
        <v>0</v>
      </c>
      <c r="BZ174" s="44">
        <f>OVYLD1_!BZ174*VLOOKUP(OVYLD2_!BZ$4,'[1]INTERNAL PARAMETERS-1'!$B$5:$J$44,5,FALSE)*VLOOKUP(OVYLD2_!BZ$4,'[1]INTERNAL PARAMETERS-1'!$B$5:$J$44,6,FALSE)*VLOOKUP(OVYLD2_!BZ$4,'[1]INTERNAL PARAMETERS-1'!$B$5:$J$44,3,FALSE) + OVYLD1_!BZ174*(1-VLOOKUP(OVYLD2_!BZ$4,'[1]INTERNAL PARAMETERS-1'!$B$5:$J$44,5,FALSE))*VLOOKUP(OVYLD2_!BZ$4,'[1]INTERNAL PARAMETERS-1'!$B$5:$J$44,8,FALSE)*VLOOKUP(OVYLD2_!BZ$4,'[1]INTERNAL PARAMETERS-1'!$B$5:$J$44,3,FALSE)</f>
        <v>9.5477325653420923E-3</v>
      </c>
      <c r="CA174" s="44">
        <f>OVYLD1_!CA174*VLOOKUP(OVYLD2_!CA$4,'[1]INTERNAL PARAMETERS-1'!$B$5:$J$44,5,FALSE)*VLOOKUP(OVYLD2_!CA$4,'[1]INTERNAL PARAMETERS-1'!$B$5:$J$44,6,FALSE)*VLOOKUP(OVYLD2_!CA$4,'[1]INTERNAL PARAMETERS-1'!$B$5:$J$44,3,FALSE) + OVYLD1_!CA174*(1-VLOOKUP(OVYLD2_!CA$4,'[1]INTERNAL PARAMETERS-1'!$B$5:$J$44,5,FALSE))*VLOOKUP(OVYLD2_!CA$4,'[1]INTERNAL PARAMETERS-1'!$B$5:$J$44,8,FALSE)*VLOOKUP(OVYLD2_!CA$4,'[1]INTERNAL PARAMETERS-1'!$B$5:$J$44,3,FALSE)</f>
        <v>0</v>
      </c>
      <c r="CB174" s="44">
        <f>OVYLD1_!CB174*VLOOKUP(OVYLD2_!CB$4,'[1]INTERNAL PARAMETERS-1'!$B$5:$J$44,5,FALSE)*VLOOKUP(OVYLD2_!CB$4,'[1]INTERNAL PARAMETERS-1'!$B$5:$J$44,6,FALSE)*VLOOKUP(OVYLD2_!CB$4,'[1]INTERNAL PARAMETERS-1'!$B$5:$J$44,3,FALSE) + OVYLD1_!CB174*(1-VLOOKUP(OVYLD2_!CB$4,'[1]INTERNAL PARAMETERS-1'!$B$5:$J$44,5,FALSE))*VLOOKUP(OVYLD2_!CB$4,'[1]INTERNAL PARAMETERS-1'!$B$5:$J$44,8,FALSE)*VLOOKUP(OVYLD2_!CB$4,'[1]INTERNAL PARAMETERS-1'!$B$5:$J$44,3,FALSE)</f>
        <v>0</v>
      </c>
      <c r="CC174" s="44">
        <f>OVYLD1_!CC174*VLOOKUP(OVYLD2_!CC$4,'[1]INTERNAL PARAMETERS-1'!$B$5:$J$44,5,FALSE)*VLOOKUP(OVYLD2_!CC$4,'[1]INTERNAL PARAMETERS-1'!$B$5:$J$44,6,FALSE)*VLOOKUP(OVYLD2_!CC$4,'[1]INTERNAL PARAMETERS-1'!$B$5:$J$44,3,FALSE) + OVYLD1_!CC174*(1-VLOOKUP(OVYLD2_!CC$4,'[1]INTERNAL PARAMETERS-1'!$B$5:$J$44,5,FALSE))*VLOOKUP(OVYLD2_!CC$4,'[1]INTERNAL PARAMETERS-1'!$B$5:$J$44,8,FALSE)*VLOOKUP(OVYLD2_!CC$4,'[1]INTERNAL PARAMETERS-1'!$B$5:$J$44,3,FALSE)</f>
        <v>6.1663763666779461E-2</v>
      </c>
      <c r="CD174" s="44">
        <f>OVYLD1_!CD174*VLOOKUP(OVYLD2_!CD$4,'[1]INTERNAL PARAMETERS-1'!$B$5:$J$44,5,FALSE)*VLOOKUP(OVYLD2_!CD$4,'[1]INTERNAL PARAMETERS-1'!$B$5:$J$44,6,FALSE)*VLOOKUP(OVYLD2_!CD$4,'[1]INTERNAL PARAMETERS-1'!$B$5:$J$44,3,FALSE) + OVYLD1_!CD174*(1-VLOOKUP(OVYLD2_!CD$4,'[1]INTERNAL PARAMETERS-1'!$B$5:$J$44,5,FALSE))*VLOOKUP(OVYLD2_!CD$4,'[1]INTERNAL PARAMETERS-1'!$B$5:$J$44,8,FALSE)*VLOOKUP(OVYLD2_!CD$4,'[1]INTERNAL PARAMETERS-1'!$B$5:$J$44,3,FALSE)</f>
        <v>8.6030987616827925E-2</v>
      </c>
      <c r="CE174" s="44">
        <f>OVYLD1_!CE174*VLOOKUP(OVYLD2_!CE$4,'[1]INTERNAL PARAMETERS-1'!$B$5:$J$44,5,FALSE)*VLOOKUP(OVYLD2_!CE$4,'[1]INTERNAL PARAMETERS-1'!$B$5:$J$44,6,FALSE)*VLOOKUP(OVYLD2_!CE$4,'[1]INTERNAL PARAMETERS-1'!$B$5:$J$44,3,FALSE) + OVYLD1_!CE174*(1-VLOOKUP(OVYLD2_!CE$4,'[1]INTERNAL PARAMETERS-1'!$B$5:$J$44,5,FALSE))*VLOOKUP(OVYLD2_!CE$4,'[1]INTERNAL PARAMETERS-1'!$B$5:$J$44,8,FALSE)*VLOOKUP(OVYLD2_!CE$4,'[1]INTERNAL PARAMETERS-1'!$B$5:$J$44,3,FALSE)</f>
        <v>0.19942846663954397</v>
      </c>
      <c r="CF174" s="44">
        <f>OVYLD1_!CF174*VLOOKUP(OVYLD2_!CF$4,'[1]INTERNAL PARAMETERS-1'!$B$5:$J$44,5,FALSE)*VLOOKUP(OVYLD2_!CF$4,'[1]INTERNAL PARAMETERS-1'!$B$5:$J$44,6,FALSE)*VLOOKUP(OVYLD2_!CF$4,'[1]INTERNAL PARAMETERS-1'!$B$5:$J$44,3,FALSE) + OVYLD1_!CF174*(1-VLOOKUP(OVYLD2_!CF$4,'[1]INTERNAL PARAMETERS-1'!$B$5:$J$44,5,FALSE))*VLOOKUP(OVYLD2_!CF$4,'[1]INTERNAL PARAMETERS-1'!$B$5:$J$44,8,FALSE)*VLOOKUP(OVYLD2_!CF$4,'[1]INTERNAL PARAMETERS-1'!$B$5:$J$44,3,FALSE)</f>
        <v>0.16549303484307251</v>
      </c>
      <c r="CG174" s="44">
        <f>OVYLD1_!CG174*VLOOKUP(OVYLD2_!CG$4,'[1]INTERNAL PARAMETERS-1'!$B$5:$J$44,5,FALSE)*VLOOKUP(OVYLD2_!CG$4,'[1]INTERNAL PARAMETERS-1'!$B$5:$J$44,6,FALSE)*VLOOKUP(OVYLD2_!CG$4,'[1]INTERNAL PARAMETERS-1'!$B$5:$J$44,3,FALSE) + OVYLD1_!CG174*(1-VLOOKUP(OVYLD2_!CG$4,'[1]INTERNAL PARAMETERS-1'!$B$5:$J$44,5,FALSE))*VLOOKUP(OVYLD2_!CG$4,'[1]INTERNAL PARAMETERS-1'!$B$5:$J$44,8,FALSE)*VLOOKUP(OVYLD2_!CG$4,'[1]INTERNAL PARAMETERS-1'!$B$5:$J$44,3,FALSE)</f>
        <v>4.3871172289503078E-3</v>
      </c>
      <c r="CH174" s="43">
        <f>OVYLD1_!CH174*VLOOKUP(OVYLD2_!CH$4,'[1]INTERNAL PARAMETERS-1'!$B$5:$J$44,5,FALSE)*VLOOKUP(OVYLD2_!CH$4,'[1]INTERNAL PARAMETERS-1'!$B$5:$J$44,6,FALSE)*VLOOKUP(OVYLD2_!CH$4,'[1]INTERNAL PARAMETERS-1'!$B$5:$J$44,3,FALSE) + OVYLD1_!CH174*(1-VLOOKUP(OVYLD2_!CH$4,'[1]INTERNAL PARAMETERS-1'!$B$5:$J$44,5,FALSE))*VLOOKUP(OVYLD2_!CH$4,'[1]INTERNAL PARAMETERS-1'!$B$5:$J$44,8,FALSE)*VLOOKUP(OVYLD2_!CH$4,'[1]INTERNAL PARAMETERS-1'!$B$5:$J$44,3,FALSE)</f>
        <v>0</v>
      </c>
      <c r="CJ174" s="45">
        <f t="shared" si="4"/>
        <v>4197.6619779306293</v>
      </c>
      <c r="CK174" s="43">
        <f t="shared" si="5"/>
        <v>78.290419494104256</v>
      </c>
    </row>
    <row r="175" spans="2:89" x14ac:dyDescent="0.5">
      <c r="B175" s="58" t="s">
        <v>8</v>
      </c>
      <c r="C175" s="57" t="s">
        <v>63</v>
      </c>
      <c r="D175" s="57" t="s">
        <v>72</v>
      </c>
      <c r="E175" s="128">
        <f>OVERALL2021!AI175</f>
        <v>9035.7119999999995</v>
      </c>
      <c r="F175" s="56">
        <f>'[1]INTERNAL PARAMETERS-1'!M13</f>
        <v>44.225000000000001</v>
      </c>
      <c r="G175" s="45">
        <f>OVYLD1_!G175*VLOOKUP(OVYLD2_!G$4,'[1]INTERNAL PARAMETERS-1'!$B$5:$J$44,5,FALSE)*VLOOKUP(OVYLD2_!G$4,'[1]INTERNAL PARAMETERS-1'!$B$5:$J$44,7,FALSE)*OVYLD2_!$F175 + OVYLD1_!G175*(1-VLOOKUP(OVYLD2_!G$4,'[1]INTERNAL PARAMETERS-1'!$B$5:$J$44,5,FALSE))*VLOOKUP(OVYLD2_!G$4,'[1]INTERNAL PARAMETERS-1'!$B$5:$J$44,9,FALSE)*OVYLD2_!$F175</f>
        <v>1383.769489581884</v>
      </c>
      <c r="H175" s="44">
        <f>OVYLD1_!H175*VLOOKUP(OVYLD2_!H$4,'[1]INTERNAL PARAMETERS-1'!$B$5:$J$44,5,FALSE)*VLOOKUP(OVYLD2_!H$4,'[1]INTERNAL PARAMETERS-1'!$B$5:$J$44,7,FALSE)*OVYLD2_!$F175 + OVYLD1_!H175*(1-VLOOKUP(OVYLD2_!H$4,'[1]INTERNAL PARAMETERS-1'!$B$5:$J$44,5,FALSE))*VLOOKUP(OVYLD2_!H$4,'[1]INTERNAL PARAMETERS-1'!$B$5:$J$44,9,FALSE)*OVYLD2_!$F175</f>
        <v>663.80358713840621</v>
      </c>
      <c r="I175" s="44">
        <f>OVYLD1_!I175*VLOOKUP(OVYLD2_!I$4,'[1]INTERNAL PARAMETERS-1'!$B$5:$J$44,5,FALSE)*VLOOKUP(OVYLD2_!I$4,'[1]INTERNAL PARAMETERS-1'!$B$5:$J$44,7,FALSE)*OVYLD2_!$F175 + OVYLD1_!I175*(1-VLOOKUP(OVYLD2_!I$4,'[1]INTERNAL PARAMETERS-1'!$B$5:$J$44,5,FALSE))*VLOOKUP(OVYLD2_!I$4,'[1]INTERNAL PARAMETERS-1'!$B$5:$J$44,9,FALSE)*OVYLD2_!$F175</f>
        <v>947.91847914600328</v>
      </c>
      <c r="J175" s="44">
        <f>OVYLD1_!J175*VLOOKUP(OVYLD2_!J$4,'[1]INTERNAL PARAMETERS-1'!$B$5:$J$44,5,FALSE)*VLOOKUP(OVYLD2_!J$4,'[1]INTERNAL PARAMETERS-1'!$B$5:$J$44,7,FALSE)*OVYLD2_!$F175 + OVYLD1_!J175*(1-VLOOKUP(OVYLD2_!J$4,'[1]INTERNAL PARAMETERS-1'!$B$5:$J$44,5,FALSE))*VLOOKUP(OVYLD2_!J$4,'[1]INTERNAL PARAMETERS-1'!$B$5:$J$44,9,FALSE)*OVYLD2_!$F175</f>
        <v>0</v>
      </c>
      <c r="K175" s="44">
        <f>OVYLD1_!K175*VLOOKUP(OVYLD2_!K$4,'[1]INTERNAL PARAMETERS-1'!$B$5:$J$44,5,FALSE)*VLOOKUP(OVYLD2_!K$4,'[1]INTERNAL PARAMETERS-1'!$B$5:$J$44,7,FALSE)*OVYLD2_!$F175 + OVYLD1_!K175*(1-VLOOKUP(OVYLD2_!K$4,'[1]INTERNAL PARAMETERS-1'!$B$5:$J$44,5,FALSE))*VLOOKUP(OVYLD2_!K$4,'[1]INTERNAL PARAMETERS-1'!$B$5:$J$44,9,FALSE)*OVYLD2_!$F175</f>
        <v>14.414528589350402</v>
      </c>
      <c r="L175" s="44">
        <f>OVYLD1_!L175*VLOOKUP(OVYLD2_!L$4,'[1]INTERNAL PARAMETERS-1'!$B$5:$J$44,5,FALSE)*VLOOKUP(OVYLD2_!L$4,'[1]INTERNAL PARAMETERS-1'!$B$5:$J$44,7,FALSE)*OVYLD2_!$F175 + OVYLD1_!L175*(1-VLOOKUP(OVYLD2_!L$4,'[1]INTERNAL PARAMETERS-1'!$B$5:$J$44,5,FALSE))*VLOOKUP(OVYLD2_!L$4,'[1]INTERNAL PARAMETERS-1'!$B$5:$J$44,9,FALSE)*OVYLD2_!$F175</f>
        <v>0</v>
      </c>
      <c r="M175" s="44">
        <f>OVYLD1_!M175*VLOOKUP(OVYLD2_!M$4,'[1]INTERNAL PARAMETERS-1'!$B$5:$J$44,5,FALSE)*VLOOKUP(OVYLD2_!M$4,'[1]INTERNAL PARAMETERS-1'!$B$5:$J$44,7,FALSE)*OVYLD2_!$F175 + OVYLD1_!M175*(1-VLOOKUP(OVYLD2_!M$4,'[1]INTERNAL PARAMETERS-1'!$B$5:$J$44,5,FALSE))*VLOOKUP(OVYLD2_!M$4,'[1]INTERNAL PARAMETERS-1'!$B$5:$J$44,9,FALSE)*OVYLD2_!$F175</f>
        <v>26.013808475564112</v>
      </c>
      <c r="N175" s="44">
        <f>OVYLD1_!N175*VLOOKUP(OVYLD2_!N$4,'[1]INTERNAL PARAMETERS-1'!$B$5:$J$44,5,FALSE)*VLOOKUP(OVYLD2_!N$4,'[1]INTERNAL PARAMETERS-1'!$B$5:$J$44,7,FALSE)*OVYLD2_!$F175 + OVYLD1_!N175*(1-VLOOKUP(OVYLD2_!N$4,'[1]INTERNAL PARAMETERS-1'!$B$5:$J$44,5,FALSE))*VLOOKUP(OVYLD2_!N$4,'[1]INTERNAL PARAMETERS-1'!$B$5:$J$44,9,FALSE)*OVYLD2_!$F175</f>
        <v>3.1235774357163604</v>
      </c>
      <c r="O175" s="44">
        <f>OVYLD1_!O175*VLOOKUP(OVYLD2_!O$4,'[1]INTERNAL PARAMETERS-1'!$B$5:$J$44,5,FALSE)*VLOOKUP(OVYLD2_!O$4,'[1]INTERNAL PARAMETERS-1'!$B$5:$J$44,7,FALSE)*OVYLD2_!$F175 + OVYLD1_!O175*(1-VLOOKUP(OVYLD2_!O$4,'[1]INTERNAL PARAMETERS-1'!$B$5:$J$44,5,FALSE))*VLOOKUP(OVYLD2_!O$4,'[1]INTERNAL PARAMETERS-1'!$B$5:$J$44,9,FALSE)*OVYLD2_!$F175</f>
        <v>0</v>
      </c>
      <c r="P175" s="44">
        <f>OVYLD1_!P175*VLOOKUP(OVYLD2_!P$4,'[1]INTERNAL PARAMETERS-1'!$B$5:$J$44,5,FALSE)*VLOOKUP(OVYLD2_!P$4,'[1]INTERNAL PARAMETERS-1'!$B$5:$J$44,7,FALSE)*OVYLD2_!$F175 + OVYLD1_!P175*(1-VLOOKUP(OVYLD2_!P$4,'[1]INTERNAL PARAMETERS-1'!$B$5:$J$44,5,FALSE))*VLOOKUP(OVYLD2_!P$4,'[1]INTERNAL PARAMETERS-1'!$B$5:$J$44,9,FALSE)*OVYLD2_!$F175</f>
        <v>0</v>
      </c>
      <c r="Q175" s="44">
        <f>OVYLD1_!Q175*VLOOKUP(OVYLD2_!Q$4,'[1]INTERNAL PARAMETERS-1'!$B$5:$J$44,5,FALSE)*VLOOKUP(OVYLD2_!Q$4,'[1]INTERNAL PARAMETERS-1'!$B$5:$J$44,7,FALSE)*OVYLD2_!$F175 + OVYLD1_!Q175*(1-VLOOKUP(OVYLD2_!Q$4,'[1]INTERNAL PARAMETERS-1'!$B$5:$J$44,5,FALSE))*VLOOKUP(OVYLD2_!Q$4,'[1]INTERNAL PARAMETERS-1'!$B$5:$J$44,9,FALSE)*OVYLD2_!$F175</f>
        <v>0</v>
      </c>
      <c r="R175" s="44">
        <f>OVYLD1_!R175*VLOOKUP(OVYLD2_!R$4,'[1]INTERNAL PARAMETERS-1'!$B$5:$J$44,5,FALSE)*VLOOKUP(OVYLD2_!R$4,'[1]INTERNAL PARAMETERS-1'!$B$5:$J$44,7,FALSE)*OVYLD2_!$F175 + OVYLD1_!R175*(1-VLOOKUP(OVYLD2_!R$4,'[1]INTERNAL PARAMETERS-1'!$B$5:$J$44,5,FALSE))*VLOOKUP(OVYLD2_!R$4,'[1]INTERNAL PARAMETERS-1'!$B$5:$J$44,9,FALSE)*OVYLD2_!$F175</f>
        <v>1.7083885735526401</v>
      </c>
      <c r="S175" s="44">
        <f>OVYLD1_!S175*VLOOKUP(OVYLD2_!S$4,'[1]INTERNAL PARAMETERS-1'!$B$5:$J$44,5,FALSE)*VLOOKUP(OVYLD2_!S$4,'[1]INTERNAL PARAMETERS-1'!$B$5:$J$44,7,FALSE)*OVYLD2_!$F175 + OVYLD1_!S175*(1-VLOOKUP(OVYLD2_!S$4,'[1]INTERNAL PARAMETERS-1'!$B$5:$J$44,5,FALSE))*VLOOKUP(OVYLD2_!S$4,'[1]INTERNAL PARAMETERS-1'!$B$5:$J$44,9,FALSE)*OVYLD2_!$F175</f>
        <v>155.82593721619614</v>
      </c>
      <c r="T175" s="44">
        <f>OVYLD1_!T175*VLOOKUP(OVYLD2_!T$4,'[1]INTERNAL PARAMETERS-1'!$B$5:$J$44,5,FALSE)*VLOOKUP(OVYLD2_!T$4,'[1]INTERNAL PARAMETERS-1'!$B$5:$J$44,7,FALSE)*OVYLD2_!$F175 + OVYLD1_!T175*(1-VLOOKUP(OVYLD2_!T$4,'[1]INTERNAL PARAMETERS-1'!$B$5:$J$44,5,FALSE))*VLOOKUP(OVYLD2_!T$4,'[1]INTERNAL PARAMETERS-1'!$B$5:$J$44,9,FALSE)*OVYLD2_!$F175</f>
        <v>38.443538157292799</v>
      </c>
      <c r="U175" s="44">
        <f>OVYLD1_!U175*VLOOKUP(OVYLD2_!U$4,'[1]INTERNAL PARAMETERS-1'!$B$5:$J$44,5,FALSE)*VLOOKUP(OVYLD2_!U$4,'[1]INTERNAL PARAMETERS-1'!$B$5:$J$44,7,FALSE)*OVYLD2_!$F175 + OVYLD1_!U175*(1-VLOOKUP(OVYLD2_!U$4,'[1]INTERNAL PARAMETERS-1'!$B$5:$J$44,5,FALSE))*VLOOKUP(OVYLD2_!U$4,'[1]INTERNAL PARAMETERS-1'!$B$5:$J$44,9,FALSE)*OVYLD2_!$F175</f>
        <v>24.134601024874371</v>
      </c>
      <c r="V175" s="44">
        <f>OVYLD1_!V175*VLOOKUP(OVYLD2_!V$4,'[1]INTERNAL PARAMETERS-1'!$B$5:$J$44,5,FALSE)*VLOOKUP(OVYLD2_!V$4,'[1]INTERNAL PARAMETERS-1'!$B$5:$J$44,7,FALSE)*OVYLD2_!$F175 + OVYLD1_!V175*(1-VLOOKUP(OVYLD2_!V$4,'[1]INTERNAL PARAMETERS-1'!$B$5:$J$44,5,FALSE))*VLOOKUP(OVYLD2_!V$4,'[1]INTERNAL PARAMETERS-1'!$B$5:$J$44,9,FALSE)*OVYLD2_!$F175</f>
        <v>84.160305299516025</v>
      </c>
      <c r="W175" s="44">
        <f>OVYLD1_!W175*VLOOKUP(OVYLD2_!W$4,'[1]INTERNAL PARAMETERS-1'!$B$5:$J$44,5,FALSE)*VLOOKUP(OVYLD2_!W$4,'[1]INTERNAL PARAMETERS-1'!$B$5:$J$44,7,FALSE)*OVYLD2_!$F175 + OVYLD1_!W175*(1-VLOOKUP(OVYLD2_!W$4,'[1]INTERNAL PARAMETERS-1'!$B$5:$J$44,5,FALSE))*VLOOKUP(OVYLD2_!W$4,'[1]INTERNAL PARAMETERS-1'!$B$5:$J$44,9,FALSE)*OVYLD2_!$F175</f>
        <v>0</v>
      </c>
      <c r="X175" s="44">
        <f>OVYLD1_!X175*VLOOKUP(OVYLD2_!X$4,'[1]INTERNAL PARAMETERS-1'!$B$5:$J$44,5,FALSE)*VLOOKUP(OVYLD2_!X$4,'[1]INTERNAL PARAMETERS-1'!$B$5:$J$44,7,FALSE)*OVYLD2_!$F175 + OVYLD1_!X175*(1-VLOOKUP(OVYLD2_!X$4,'[1]INTERNAL PARAMETERS-1'!$B$5:$J$44,5,FALSE))*VLOOKUP(OVYLD2_!X$4,'[1]INTERNAL PARAMETERS-1'!$B$5:$J$44,9,FALSE)*OVYLD2_!$F175</f>
        <v>0</v>
      </c>
      <c r="Y175" s="44">
        <f>OVYLD1_!Y175*VLOOKUP(OVYLD2_!Y$4,'[1]INTERNAL PARAMETERS-1'!$B$5:$J$44,5,FALSE)*VLOOKUP(OVYLD2_!Y$4,'[1]INTERNAL PARAMETERS-1'!$B$5:$J$44,7,FALSE)*OVYLD2_!$F175 + OVYLD1_!Y175*(1-VLOOKUP(OVYLD2_!Y$4,'[1]INTERNAL PARAMETERS-1'!$B$5:$J$44,5,FALSE))*VLOOKUP(OVYLD2_!Y$4,'[1]INTERNAL PARAMETERS-1'!$B$5:$J$44,9,FALSE)*OVYLD2_!$F175</f>
        <v>0</v>
      </c>
      <c r="Z175" s="44">
        <f>OVYLD1_!Z175*VLOOKUP(OVYLD2_!Z$4,'[1]INTERNAL PARAMETERS-1'!$B$5:$J$44,5,FALSE)*VLOOKUP(OVYLD2_!Z$4,'[1]INTERNAL PARAMETERS-1'!$B$5:$J$44,7,FALSE)*OVYLD2_!$F175 + OVYLD1_!Z175*(1-VLOOKUP(OVYLD2_!Z$4,'[1]INTERNAL PARAMETERS-1'!$B$5:$J$44,5,FALSE))*VLOOKUP(OVYLD2_!Z$4,'[1]INTERNAL PARAMETERS-1'!$B$5:$J$44,9,FALSE)*OVYLD2_!$F175</f>
        <v>0</v>
      </c>
      <c r="AA175" s="44">
        <f>OVYLD1_!AA175*VLOOKUP(OVYLD2_!AA$4,'[1]INTERNAL PARAMETERS-1'!$B$5:$J$44,5,FALSE)*VLOOKUP(OVYLD2_!AA$4,'[1]INTERNAL PARAMETERS-1'!$B$5:$J$44,7,FALSE)*OVYLD2_!$F175 + OVYLD1_!AA175*(1-VLOOKUP(OVYLD2_!AA$4,'[1]INTERNAL PARAMETERS-1'!$B$5:$J$44,5,FALSE))*VLOOKUP(OVYLD2_!AA$4,'[1]INTERNAL PARAMETERS-1'!$B$5:$J$44,9,FALSE)*OVYLD2_!$F175</f>
        <v>0</v>
      </c>
      <c r="AB175" s="44">
        <f>OVYLD1_!AB175*VLOOKUP(OVYLD2_!AB$4,'[1]INTERNAL PARAMETERS-1'!$B$5:$J$44,5,FALSE)*VLOOKUP(OVYLD2_!AB$4,'[1]INTERNAL PARAMETERS-1'!$B$5:$J$44,7,FALSE)*OVYLD2_!$F175 + OVYLD1_!AB175*(1-VLOOKUP(OVYLD2_!AB$4,'[1]INTERNAL PARAMETERS-1'!$B$5:$J$44,5,FALSE))*VLOOKUP(OVYLD2_!AB$4,'[1]INTERNAL PARAMETERS-1'!$B$5:$J$44,9,FALSE)*OVYLD2_!$F175</f>
        <v>0</v>
      </c>
      <c r="AC175" s="44">
        <f>OVYLD1_!AC175*VLOOKUP(OVYLD2_!AC$4,'[1]INTERNAL PARAMETERS-1'!$B$5:$J$44,5,FALSE)*VLOOKUP(OVYLD2_!AC$4,'[1]INTERNAL PARAMETERS-1'!$B$5:$J$44,7,FALSE)*OVYLD2_!$F175 + OVYLD1_!AC175*(1-VLOOKUP(OVYLD2_!AC$4,'[1]INTERNAL PARAMETERS-1'!$B$5:$J$44,5,FALSE))*VLOOKUP(OVYLD2_!AC$4,'[1]INTERNAL PARAMETERS-1'!$B$5:$J$44,9,FALSE)*OVYLD2_!$F175</f>
        <v>0</v>
      </c>
      <c r="AD175" s="44">
        <f>OVYLD1_!AD175*VLOOKUP(OVYLD2_!AD$4,'[1]INTERNAL PARAMETERS-1'!$B$5:$J$44,5,FALSE)*VLOOKUP(OVYLD2_!AD$4,'[1]INTERNAL PARAMETERS-1'!$B$5:$J$44,7,FALSE)*OVYLD2_!$F175 + OVYLD1_!AD175*(1-VLOOKUP(OVYLD2_!AD$4,'[1]INTERNAL PARAMETERS-1'!$B$5:$J$44,5,FALSE))*VLOOKUP(OVYLD2_!AD$4,'[1]INTERNAL PARAMETERS-1'!$B$5:$J$44,9,FALSE)*OVYLD2_!$F175</f>
        <v>0</v>
      </c>
      <c r="AE175" s="44">
        <f>OVYLD1_!AE175*VLOOKUP(OVYLD2_!AE$4,'[1]INTERNAL PARAMETERS-1'!$B$5:$J$44,5,FALSE)*VLOOKUP(OVYLD2_!AE$4,'[1]INTERNAL PARAMETERS-1'!$B$5:$J$44,7,FALSE)*OVYLD2_!$F175 + OVYLD1_!AE175*(1-VLOOKUP(OVYLD2_!AE$4,'[1]INTERNAL PARAMETERS-1'!$B$5:$J$44,5,FALSE))*VLOOKUP(OVYLD2_!AE$4,'[1]INTERNAL PARAMETERS-1'!$B$5:$J$44,9,FALSE)*OVYLD2_!$F175</f>
        <v>0</v>
      </c>
      <c r="AF175" s="44">
        <f>OVYLD1_!AF175*VLOOKUP(OVYLD2_!AF$4,'[1]INTERNAL PARAMETERS-1'!$B$5:$J$44,5,FALSE)*VLOOKUP(OVYLD2_!AF$4,'[1]INTERNAL PARAMETERS-1'!$B$5:$J$44,7,FALSE)*OVYLD2_!$F175 + OVYLD1_!AF175*(1-VLOOKUP(OVYLD2_!AF$4,'[1]INTERNAL PARAMETERS-1'!$B$5:$J$44,5,FALSE))*VLOOKUP(OVYLD2_!AF$4,'[1]INTERNAL PARAMETERS-1'!$B$5:$J$44,9,FALSE)*OVYLD2_!$F175</f>
        <v>0</v>
      </c>
      <c r="AG175" s="44">
        <f>OVYLD1_!AG175*VLOOKUP(OVYLD2_!AG$4,'[1]INTERNAL PARAMETERS-1'!$B$5:$J$44,5,FALSE)*VLOOKUP(OVYLD2_!AG$4,'[1]INTERNAL PARAMETERS-1'!$B$5:$J$44,7,FALSE)*OVYLD2_!$F175 + OVYLD1_!AG175*(1-VLOOKUP(OVYLD2_!AG$4,'[1]INTERNAL PARAMETERS-1'!$B$5:$J$44,5,FALSE))*VLOOKUP(OVYLD2_!AG$4,'[1]INTERNAL PARAMETERS-1'!$B$5:$J$44,9,FALSE)*OVYLD2_!$F175</f>
        <v>0</v>
      </c>
      <c r="AH175" s="44">
        <f>OVYLD1_!AH175*VLOOKUP(OVYLD2_!AH$4,'[1]INTERNAL PARAMETERS-1'!$B$5:$J$44,5,FALSE)*VLOOKUP(OVYLD2_!AH$4,'[1]INTERNAL PARAMETERS-1'!$B$5:$J$44,7,FALSE)*OVYLD2_!$F175 + OVYLD1_!AH175*(1-VLOOKUP(OVYLD2_!AH$4,'[1]INTERNAL PARAMETERS-1'!$B$5:$J$44,5,FALSE))*VLOOKUP(OVYLD2_!AH$4,'[1]INTERNAL PARAMETERS-1'!$B$5:$J$44,9,FALSE)*OVYLD2_!$F175</f>
        <v>1.1745171443174398</v>
      </c>
      <c r="AI175" s="44">
        <f>OVYLD1_!AI175*VLOOKUP(OVYLD2_!AI$4,'[1]INTERNAL PARAMETERS-1'!$B$5:$J$44,5,FALSE)*VLOOKUP(OVYLD2_!AI$4,'[1]INTERNAL PARAMETERS-1'!$B$5:$J$44,7,FALSE)*OVYLD2_!$F175 + OVYLD1_!AI175*(1-VLOOKUP(OVYLD2_!AI$4,'[1]INTERNAL PARAMETERS-1'!$B$5:$J$44,5,FALSE))*VLOOKUP(OVYLD2_!AI$4,'[1]INTERNAL PARAMETERS-1'!$B$5:$J$44,9,FALSE)*OVYLD2_!$F175</f>
        <v>0.53387142923520003</v>
      </c>
      <c r="AJ175" s="44">
        <f>OVYLD1_!AJ175*VLOOKUP(OVYLD2_!AJ$4,'[1]INTERNAL PARAMETERS-1'!$B$5:$J$44,5,FALSE)*VLOOKUP(OVYLD2_!AJ$4,'[1]INTERNAL PARAMETERS-1'!$B$5:$J$44,7,FALSE)*OVYLD2_!$F175 + OVYLD1_!AJ175*(1-VLOOKUP(OVYLD2_!AJ$4,'[1]INTERNAL PARAMETERS-1'!$B$5:$J$44,5,FALSE))*VLOOKUP(OVYLD2_!AJ$4,'[1]INTERNAL PARAMETERS-1'!$B$5:$J$44,9,FALSE)*OVYLD2_!$F175</f>
        <v>12.49414990112016</v>
      </c>
      <c r="AK175" s="44">
        <f>OVYLD1_!AK175*VLOOKUP(OVYLD2_!AK$4,'[1]INTERNAL PARAMETERS-1'!$B$5:$J$44,5,FALSE)*VLOOKUP(OVYLD2_!AK$4,'[1]INTERNAL PARAMETERS-1'!$B$5:$J$44,7,FALSE)*OVYLD2_!$F175 + OVYLD1_!AK175*(1-VLOOKUP(OVYLD2_!AK$4,'[1]INTERNAL PARAMETERS-1'!$B$5:$J$44,5,FALSE))*VLOOKUP(OVYLD2_!AK$4,'[1]INTERNAL PARAMETERS-1'!$B$5:$J$44,9,FALSE)*OVYLD2_!$F175</f>
        <v>0</v>
      </c>
      <c r="AL175" s="44">
        <f>OVYLD1_!AL175*VLOOKUP(OVYLD2_!AL$4,'[1]INTERNAL PARAMETERS-1'!$B$5:$J$44,5,FALSE)*VLOOKUP(OVYLD2_!AL$4,'[1]INTERNAL PARAMETERS-1'!$B$5:$J$44,7,FALSE)*OVYLD2_!$F175 + OVYLD1_!AL175*(1-VLOOKUP(OVYLD2_!AL$4,'[1]INTERNAL PARAMETERS-1'!$B$5:$J$44,5,FALSE))*VLOOKUP(OVYLD2_!AL$4,'[1]INTERNAL PARAMETERS-1'!$B$5:$J$44,9,FALSE)*OVYLD2_!$F175</f>
        <v>0</v>
      </c>
      <c r="AM175" s="44">
        <f>OVYLD1_!AM175*VLOOKUP(OVYLD2_!AM$4,'[1]INTERNAL PARAMETERS-1'!$B$5:$J$44,5,FALSE)*VLOOKUP(OVYLD2_!AM$4,'[1]INTERNAL PARAMETERS-1'!$B$5:$J$44,7,FALSE)*OVYLD2_!$F175 + OVYLD1_!AM175*(1-VLOOKUP(OVYLD2_!AM$4,'[1]INTERNAL PARAMETERS-1'!$B$5:$J$44,5,FALSE))*VLOOKUP(OVYLD2_!AM$4,'[1]INTERNAL PARAMETERS-1'!$B$5:$J$44,9,FALSE)*OVYLD2_!$F175</f>
        <v>0</v>
      </c>
      <c r="AN175" s="44">
        <f>OVYLD1_!AN175*VLOOKUP(OVYLD2_!AN$4,'[1]INTERNAL PARAMETERS-1'!$B$5:$J$44,5,FALSE)*VLOOKUP(OVYLD2_!AN$4,'[1]INTERNAL PARAMETERS-1'!$B$5:$J$44,7,FALSE)*OVYLD2_!$F175 + OVYLD1_!AN175*(1-VLOOKUP(OVYLD2_!AN$4,'[1]INTERNAL PARAMETERS-1'!$B$5:$J$44,5,FALSE))*VLOOKUP(OVYLD2_!AN$4,'[1]INTERNAL PARAMETERS-1'!$B$5:$J$44,9,FALSE)*OVYLD2_!$F175</f>
        <v>0</v>
      </c>
      <c r="AO175" s="44">
        <f>OVYLD1_!AO175*VLOOKUP(OVYLD2_!AO$4,'[1]INTERNAL PARAMETERS-1'!$B$5:$J$44,5,FALSE)*VLOOKUP(OVYLD2_!AO$4,'[1]INTERNAL PARAMETERS-1'!$B$5:$J$44,7,FALSE)*OVYLD2_!$F175 + OVYLD1_!AO175*(1-VLOOKUP(OVYLD2_!AO$4,'[1]INTERNAL PARAMETERS-1'!$B$5:$J$44,5,FALSE))*VLOOKUP(OVYLD2_!AO$4,'[1]INTERNAL PARAMETERS-1'!$B$5:$J$44,9,FALSE)*OVYLD2_!$F175</f>
        <v>0</v>
      </c>
      <c r="AP175" s="44">
        <f>OVYLD1_!AP175*VLOOKUP(OVYLD2_!AP$4,'[1]INTERNAL PARAMETERS-1'!$B$5:$J$44,5,FALSE)*VLOOKUP(OVYLD2_!AP$4,'[1]INTERNAL PARAMETERS-1'!$B$5:$J$44,7,FALSE)*OVYLD2_!$F175 + OVYLD1_!AP175*(1-VLOOKUP(OVYLD2_!AP$4,'[1]INTERNAL PARAMETERS-1'!$B$5:$J$44,5,FALSE))*VLOOKUP(OVYLD2_!AP$4,'[1]INTERNAL PARAMETERS-1'!$B$5:$J$44,9,FALSE)*OVYLD2_!$F175</f>
        <v>0</v>
      </c>
      <c r="AQ175" s="44">
        <f>OVYLD1_!AQ175*VLOOKUP(OVYLD2_!AQ$4,'[1]INTERNAL PARAMETERS-1'!$B$5:$J$44,5,FALSE)*VLOOKUP(OVYLD2_!AQ$4,'[1]INTERNAL PARAMETERS-1'!$B$5:$J$44,7,FALSE)*OVYLD2_!$F175 + OVYLD1_!AQ175*(1-VLOOKUP(OVYLD2_!AQ$4,'[1]INTERNAL PARAMETERS-1'!$B$5:$J$44,5,FALSE))*VLOOKUP(OVYLD2_!AQ$4,'[1]INTERNAL PARAMETERS-1'!$B$5:$J$44,9,FALSE)*OVYLD2_!$F175</f>
        <v>0</v>
      </c>
      <c r="AR175" s="44">
        <f>OVYLD1_!AR175*VLOOKUP(OVYLD2_!AR$4,'[1]INTERNAL PARAMETERS-1'!$B$5:$J$44,5,FALSE)*VLOOKUP(OVYLD2_!AR$4,'[1]INTERNAL PARAMETERS-1'!$B$5:$J$44,7,FALSE)*OVYLD2_!$F175 + OVYLD1_!AR175*(1-VLOOKUP(OVYLD2_!AR$4,'[1]INTERNAL PARAMETERS-1'!$B$5:$J$44,5,FALSE))*VLOOKUP(OVYLD2_!AR$4,'[1]INTERNAL PARAMETERS-1'!$B$5:$J$44,9,FALSE)*OVYLD2_!$F175</f>
        <v>0</v>
      </c>
      <c r="AS175" s="44">
        <f>OVYLD1_!AS175*VLOOKUP(OVYLD2_!AS$4,'[1]INTERNAL PARAMETERS-1'!$B$5:$J$44,5,FALSE)*VLOOKUP(OVYLD2_!AS$4,'[1]INTERNAL PARAMETERS-1'!$B$5:$J$44,7,FALSE)*OVYLD2_!$F175 + OVYLD1_!AS175*(1-VLOOKUP(OVYLD2_!AS$4,'[1]INTERNAL PARAMETERS-1'!$B$5:$J$44,5,FALSE))*VLOOKUP(OVYLD2_!AS$4,'[1]INTERNAL PARAMETERS-1'!$B$5:$J$44,9,FALSE)*OVYLD2_!$F175</f>
        <v>0</v>
      </c>
      <c r="AT175" s="43">
        <f>OVYLD1_!AT175*VLOOKUP(OVYLD2_!AT$4,'[1]INTERNAL PARAMETERS-1'!$B$5:$J$44,5,FALSE)*VLOOKUP(OVYLD2_!AT$4,'[1]INTERNAL PARAMETERS-1'!$B$5:$J$44,7,FALSE)*OVYLD2_!$F175 + OVYLD1_!AT175*(1-VLOOKUP(OVYLD2_!AT$4,'[1]INTERNAL PARAMETERS-1'!$B$5:$J$44,5,FALSE))*VLOOKUP(OVYLD2_!AT$4,'[1]INTERNAL PARAMETERS-1'!$B$5:$J$44,9,FALSE)*OVYLD2_!$F175</f>
        <v>0</v>
      </c>
      <c r="AU175" s="45">
        <f>OVYLD1_!AU175*VLOOKUP(OVYLD2_!AU$4,'[1]INTERNAL PARAMETERS-1'!$B$5:$J$44,5,FALSE)*VLOOKUP(OVYLD2_!AU$4,'[1]INTERNAL PARAMETERS-1'!$B$5:$J$44,6,FALSE)*VLOOKUP(OVYLD2_!AU$4,'[1]INTERNAL PARAMETERS-1'!$B$5:$J$44,3,FALSE) + OVYLD1_!AU175*(1-VLOOKUP(OVYLD2_!AU$4,'[1]INTERNAL PARAMETERS-1'!$B$5:$J$44,5,FALSE))*VLOOKUP(OVYLD2_!AU$4,'[1]INTERNAL PARAMETERS-1'!$B$5:$J$44,8,FALSE)*VLOOKUP(OVYLD2_!AU$4,'[1]INTERNAL PARAMETERS-1'!$B$5:$J$44,3,FALSE)</f>
        <v>0</v>
      </c>
      <c r="AV175" s="44">
        <f>OVYLD1_!AV175*VLOOKUP(OVYLD2_!AV$4,'[1]INTERNAL PARAMETERS-1'!$B$5:$J$44,5,FALSE)*VLOOKUP(OVYLD2_!AV$4,'[1]INTERNAL PARAMETERS-1'!$B$5:$J$44,6,FALSE)*VLOOKUP(OVYLD2_!AV$4,'[1]INTERNAL PARAMETERS-1'!$B$5:$J$44,3,FALSE) + OVYLD1_!AV175*(1-VLOOKUP(OVYLD2_!AV$4,'[1]INTERNAL PARAMETERS-1'!$B$5:$J$44,5,FALSE))*VLOOKUP(OVYLD2_!AV$4,'[1]INTERNAL PARAMETERS-1'!$B$5:$J$44,8,FALSE)*VLOOKUP(OVYLD2_!AV$4,'[1]INTERNAL PARAMETERS-1'!$B$5:$J$44,3,FALSE)</f>
        <v>0</v>
      </c>
      <c r="AW175" s="44">
        <f>OVYLD1_!AW175*VLOOKUP(OVYLD2_!AW$4,'[1]INTERNAL PARAMETERS-1'!$B$5:$J$44,5,FALSE)*VLOOKUP(OVYLD2_!AW$4,'[1]INTERNAL PARAMETERS-1'!$B$5:$J$44,6,FALSE)*VLOOKUP(OVYLD2_!AW$4,'[1]INTERNAL PARAMETERS-1'!$B$5:$J$44,3,FALSE) + OVYLD1_!AW175*(1-VLOOKUP(OVYLD2_!AW$4,'[1]INTERNAL PARAMETERS-1'!$B$5:$J$44,5,FALSE))*VLOOKUP(OVYLD2_!AW$4,'[1]INTERNAL PARAMETERS-1'!$B$5:$J$44,8,FALSE)*VLOOKUP(OVYLD2_!AW$4,'[1]INTERNAL PARAMETERS-1'!$B$5:$J$44,3,FALSE)</f>
        <v>25.306635058720357</v>
      </c>
      <c r="AX175" s="44">
        <f>OVYLD1_!AX175*VLOOKUP(OVYLD2_!AX$4,'[1]INTERNAL PARAMETERS-1'!$B$5:$J$44,5,FALSE)*VLOOKUP(OVYLD2_!AX$4,'[1]INTERNAL PARAMETERS-1'!$B$5:$J$44,6,FALSE)*VLOOKUP(OVYLD2_!AX$4,'[1]INTERNAL PARAMETERS-1'!$B$5:$J$44,3,FALSE) + OVYLD1_!AX175*(1-VLOOKUP(OVYLD2_!AX$4,'[1]INTERNAL PARAMETERS-1'!$B$5:$J$44,5,FALSE))*VLOOKUP(OVYLD2_!AX$4,'[1]INTERNAL PARAMETERS-1'!$B$5:$J$44,8,FALSE)*VLOOKUP(OVYLD2_!AX$4,'[1]INTERNAL PARAMETERS-1'!$B$5:$J$44,3,FALSE)</f>
        <v>0</v>
      </c>
      <c r="AY175" s="44">
        <f>OVYLD1_!AY175*VLOOKUP(OVYLD2_!AY$4,'[1]INTERNAL PARAMETERS-1'!$B$5:$J$44,5,FALSE)*VLOOKUP(OVYLD2_!AY$4,'[1]INTERNAL PARAMETERS-1'!$B$5:$J$44,6,FALSE)*VLOOKUP(OVYLD2_!AY$4,'[1]INTERNAL PARAMETERS-1'!$B$5:$J$44,3,FALSE) + OVYLD1_!AY175*(1-VLOOKUP(OVYLD2_!AY$4,'[1]INTERNAL PARAMETERS-1'!$B$5:$J$44,5,FALSE))*VLOOKUP(OVYLD2_!AY$4,'[1]INTERNAL PARAMETERS-1'!$B$5:$J$44,8,FALSE)*VLOOKUP(OVYLD2_!AY$4,'[1]INTERNAL PARAMETERS-1'!$B$5:$J$44,3,FALSE)</f>
        <v>0</v>
      </c>
      <c r="AZ175" s="44">
        <f>OVYLD1_!AZ175*VLOOKUP(OVYLD2_!AZ$4,'[1]INTERNAL PARAMETERS-1'!$B$5:$J$44,5,FALSE)*VLOOKUP(OVYLD2_!AZ$4,'[1]INTERNAL PARAMETERS-1'!$B$5:$J$44,6,FALSE)*VLOOKUP(OVYLD2_!AZ$4,'[1]INTERNAL PARAMETERS-1'!$B$5:$J$44,3,FALSE) + OVYLD1_!AZ175*(1-VLOOKUP(OVYLD2_!AZ$4,'[1]INTERNAL PARAMETERS-1'!$B$5:$J$44,5,FALSE))*VLOOKUP(OVYLD2_!AZ$4,'[1]INTERNAL PARAMETERS-1'!$B$5:$J$44,8,FALSE)*VLOOKUP(OVYLD2_!AZ$4,'[1]INTERNAL PARAMETERS-1'!$B$5:$J$44,3,FALSE)</f>
        <v>0</v>
      </c>
      <c r="BA175" s="44">
        <f>OVYLD1_!BA175*VLOOKUP(OVYLD2_!BA$4,'[1]INTERNAL PARAMETERS-1'!$B$5:$J$44,5,FALSE)*VLOOKUP(OVYLD2_!BA$4,'[1]INTERNAL PARAMETERS-1'!$B$5:$J$44,6,FALSE)*VLOOKUP(OVYLD2_!BA$4,'[1]INTERNAL PARAMETERS-1'!$B$5:$J$44,3,FALSE) + OVYLD1_!BA175*(1-VLOOKUP(OVYLD2_!BA$4,'[1]INTERNAL PARAMETERS-1'!$B$5:$J$44,5,FALSE))*VLOOKUP(OVYLD2_!BA$4,'[1]INTERNAL PARAMETERS-1'!$B$5:$J$44,8,FALSE)*VLOOKUP(OVYLD2_!BA$4,'[1]INTERNAL PARAMETERS-1'!$B$5:$J$44,3,FALSE)</f>
        <v>6.9416284074905956</v>
      </c>
      <c r="BB175" s="44">
        <f>OVYLD1_!BB175*VLOOKUP(OVYLD2_!BB$4,'[1]INTERNAL PARAMETERS-1'!$B$5:$J$44,5,FALSE)*VLOOKUP(OVYLD2_!BB$4,'[1]INTERNAL PARAMETERS-1'!$B$5:$J$44,6,FALSE)*VLOOKUP(OVYLD2_!BB$4,'[1]INTERNAL PARAMETERS-1'!$B$5:$J$44,3,FALSE) + OVYLD1_!BB175*(1-VLOOKUP(OVYLD2_!BB$4,'[1]INTERNAL PARAMETERS-1'!$B$5:$J$44,5,FALSE))*VLOOKUP(OVYLD2_!BB$4,'[1]INTERNAL PARAMETERS-1'!$B$5:$J$44,8,FALSE)*VLOOKUP(OVYLD2_!BB$4,'[1]INTERNAL PARAMETERS-1'!$B$5:$J$44,3,FALSE)</f>
        <v>4.1597857438542132</v>
      </c>
      <c r="BC175" s="44">
        <f>OVYLD1_!BC175*VLOOKUP(OVYLD2_!BC$4,'[1]INTERNAL PARAMETERS-1'!$B$5:$J$44,5,FALSE)*VLOOKUP(OVYLD2_!BC$4,'[1]INTERNAL PARAMETERS-1'!$B$5:$J$44,6,FALSE)*VLOOKUP(OVYLD2_!BC$4,'[1]INTERNAL PARAMETERS-1'!$B$5:$J$44,3,FALSE) + OVYLD1_!BC175*(1-VLOOKUP(OVYLD2_!BC$4,'[1]INTERNAL PARAMETERS-1'!$B$5:$J$44,5,FALSE))*VLOOKUP(OVYLD2_!BC$4,'[1]INTERNAL PARAMETERS-1'!$B$5:$J$44,8,FALSE)*VLOOKUP(OVYLD2_!BC$4,'[1]INTERNAL PARAMETERS-1'!$B$5:$J$44,3,FALSE)</f>
        <v>8.1673255396914719</v>
      </c>
      <c r="BD175" s="44">
        <f>OVYLD1_!BD175*VLOOKUP(OVYLD2_!BD$4,'[1]INTERNAL PARAMETERS-1'!$B$5:$J$44,5,FALSE)*VLOOKUP(OVYLD2_!BD$4,'[1]INTERNAL PARAMETERS-1'!$B$5:$J$44,6,FALSE)*VLOOKUP(OVYLD2_!BD$4,'[1]INTERNAL PARAMETERS-1'!$B$5:$J$44,3,FALSE) + OVYLD1_!BD175*(1-VLOOKUP(OVYLD2_!BD$4,'[1]INTERNAL PARAMETERS-1'!$B$5:$J$44,5,FALSE))*VLOOKUP(OVYLD2_!BD$4,'[1]INTERNAL PARAMETERS-1'!$B$5:$J$44,8,FALSE)*VLOOKUP(OVYLD2_!BD$4,'[1]INTERNAL PARAMETERS-1'!$B$5:$J$44,3,FALSE)</f>
        <v>3.5921143725634499</v>
      </c>
      <c r="BE175" s="44">
        <f>OVYLD1_!BE175*VLOOKUP(OVYLD2_!BE$4,'[1]INTERNAL PARAMETERS-1'!$B$5:$J$44,5,FALSE)*VLOOKUP(OVYLD2_!BE$4,'[1]INTERNAL PARAMETERS-1'!$B$5:$J$44,6,FALSE)*VLOOKUP(OVYLD2_!BE$4,'[1]INTERNAL PARAMETERS-1'!$B$5:$J$44,3,FALSE) + OVYLD1_!BE175*(1-VLOOKUP(OVYLD2_!BE$4,'[1]INTERNAL PARAMETERS-1'!$B$5:$J$44,5,FALSE))*VLOOKUP(OVYLD2_!BE$4,'[1]INTERNAL PARAMETERS-1'!$B$5:$J$44,8,FALSE)*VLOOKUP(OVYLD2_!BE$4,'[1]INTERNAL PARAMETERS-1'!$B$5:$J$44,3,FALSE)</f>
        <v>10.605727541944193</v>
      </c>
      <c r="BF175" s="44">
        <f>OVYLD1_!BF175*VLOOKUP(OVYLD2_!BF$4,'[1]INTERNAL PARAMETERS-1'!$B$5:$J$44,5,FALSE)*VLOOKUP(OVYLD2_!BF$4,'[1]INTERNAL PARAMETERS-1'!$B$5:$J$44,6,FALSE)*VLOOKUP(OVYLD2_!BF$4,'[1]INTERNAL PARAMETERS-1'!$B$5:$J$44,3,FALSE) + OVYLD1_!BF175*(1-VLOOKUP(OVYLD2_!BF$4,'[1]INTERNAL PARAMETERS-1'!$B$5:$J$44,5,FALSE))*VLOOKUP(OVYLD2_!BF$4,'[1]INTERNAL PARAMETERS-1'!$B$5:$J$44,8,FALSE)*VLOOKUP(OVYLD2_!BF$4,'[1]INTERNAL PARAMETERS-1'!$B$5:$J$44,3,FALSE)</f>
        <v>0</v>
      </c>
      <c r="BG175" s="44">
        <f>OVYLD1_!BG175*VLOOKUP(OVYLD2_!BG$4,'[1]INTERNAL PARAMETERS-1'!$B$5:$J$44,5,FALSE)*VLOOKUP(OVYLD2_!BG$4,'[1]INTERNAL PARAMETERS-1'!$B$5:$J$44,6,FALSE)*VLOOKUP(OVYLD2_!BG$4,'[1]INTERNAL PARAMETERS-1'!$B$5:$J$44,3,FALSE) + OVYLD1_!BG175*(1-VLOOKUP(OVYLD2_!BG$4,'[1]INTERNAL PARAMETERS-1'!$B$5:$J$44,5,FALSE))*VLOOKUP(OVYLD2_!BG$4,'[1]INTERNAL PARAMETERS-1'!$B$5:$J$44,8,FALSE)*VLOOKUP(OVYLD2_!BG$4,'[1]INTERNAL PARAMETERS-1'!$B$5:$J$44,3,FALSE)</f>
        <v>5.2549210833883464</v>
      </c>
      <c r="BH175" s="44">
        <f>OVYLD1_!BH175*VLOOKUP(OVYLD2_!BH$4,'[1]INTERNAL PARAMETERS-1'!$B$5:$J$44,5,FALSE)*VLOOKUP(OVYLD2_!BH$4,'[1]INTERNAL PARAMETERS-1'!$B$5:$J$44,6,FALSE)*VLOOKUP(OVYLD2_!BH$4,'[1]INTERNAL PARAMETERS-1'!$B$5:$J$44,3,FALSE) + OVYLD1_!BH175*(1-VLOOKUP(OVYLD2_!BH$4,'[1]INTERNAL PARAMETERS-1'!$B$5:$J$44,5,FALSE))*VLOOKUP(OVYLD2_!BH$4,'[1]INTERNAL PARAMETERS-1'!$B$5:$J$44,8,FALSE)*VLOOKUP(OVYLD2_!BH$4,'[1]INTERNAL PARAMETERS-1'!$B$5:$J$44,3,FALSE)</f>
        <v>2.6988474651313672E-2</v>
      </c>
      <c r="BI175" s="44">
        <f>OVYLD1_!BI175*VLOOKUP(OVYLD2_!BI$4,'[1]INTERNAL PARAMETERS-1'!$B$5:$J$44,5,FALSE)*VLOOKUP(OVYLD2_!BI$4,'[1]INTERNAL PARAMETERS-1'!$B$5:$J$44,6,FALSE)*VLOOKUP(OVYLD2_!BI$4,'[1]INTERNAL PARAMETERS-1'!$B$5:$J$44,3,FALSE) + OVYLD1_!BI175*(1-VLOOKUP(OVYLD2_!BI$4,'[1]INTERNAL PARAMETERS-1'!$B$5:$J$44,5,FALSE))*VLOOKUP(OVYLD2_!BI$4,'[1]INTERNAL PARAMETERS-1'!$B$5:$J$44,8,FALSE)*VLOOKUP(OVYLD2_!BI$4,'[1]INTERNAL PARAMETERS-1'!$B$5:$J$44,3,FALSE)</f>
        <v>0</v>
      </c>
      <c r="BJ175" s="44">
        <f>OVYLD1_!BJ175*VLOOKUP(OVYLD2_!BJ$4,'[1]INTERNAL PARAMETERS-1'!$B$5:$J$44,5,FALSE)*VLOOKUP(OVYLD2_!BJ$4,'[1]INTERNAL PARAMETERS-1'!$B$5:$J$44,6,FALSE)*VLOOKUP(OVYLD2_!BJ$4,'[1]INTERNAL PARAMETERS-1'!$B$5:$J$44,3,FALSE) + OVYLD1_!BJ175*(1-VLOOKUP(OVYLD2_!BJ$4,'[1]INTERNAL PARAMETERS-1'!$B$5:$J$44,5,FALSE))*VLOOKUP(OVYLD2_!BJ$4,'[1]INTERNAL PARAMETERS-1'!$B$5:$J$44,8,FALSE)*VLOOKUP(OVYLD2_!BJ$4,'[1]INTERNAL PARAMETERS-1'!$B$5:$J$44,3,FALSE)</f>
        <v>1.151440523283489</v>
      </c>
      <c r="BK175" s="44">
        <f>OVYLD1_!BK175*VLOOKUP(OVYLD2_!BK$4,'[1]INTERNAL PARAMETERS-1'!$B$5:$J$44,5,FALSE)*VLOOKUP(OVYLD2_!BK$4,'[1]INTERNAL PARAMETERS-1'!$B$5:$J$44,6,FALSE)*VLOOKUP(OVYLD2_!BK$4,'[1]INTERNAL PARAMETERS-1'!$B$5:$J$44,3,FALSE) + OVYLD1_!BK175*(1-VLOOKUP(OVYLD2_!BK$4,'[1]INTERNAL PARAMETERS-1'!$B$5:$J$44,5,FALSE))*VLOOKUP(OVYLD2_!BK$4,'[1]INTERNAL PARAMETERS-1'!$B$5:$J$44,8,FALSE)*VLOOKUP(OVYLD2_!BK$4,'[1]INTERNAL PARAMETERS-1'!$B$5:$J$44,3,FALSE)</f>
        <v>1.7522648857115335</v>
      </c>
      <c r="BL175" s="44">
        <f>OVYLD1_!BL175*VLOOKUP(OVYLD2_!BL$4,'[1]INTERNAL PARAMETERS-1'!$B$5:$J$44,5,FALSE)*VLOOKUP(OVYLD2_!BL$4,'[1]INTERNAL PARAMETERS-1'!$B$5:$J$44,6,FALSE)*VLOOKUP(OVYLD2_!BL$4,'[1]INTERNAL PARAMETERS-1'!$B$5:$J$44,3,FALSE) + OVYLD1_!BL175*(1-VLOOKUP(OVYLD2_!BL$4,'[1]INTERNAL PARAMETERS-1'!$B$5:$J$44,5,FALSE))*VLOOKUP(OVYLD2_!BL$4,'[1]INTERNAL PARAMETERS-1'!$B$5:$J$44,8,FALSE)*VLOOKUP(OVYLD2_!BL$4,'[1]INTERNAL PARAMETERS-1'!$B$5:$J$44,3,FALSE)</f>
        <v>7.2604405637476912</v>
      </c>
      <c r="BM175" s="44">
        <f>OVYLD1_!BM175*VLOOKUP(OVYLD2_!BM$4,'[1]INTERNAL PARAMETERS-1'!$B$5:$J$44,5,FALSE)*VLOOKUP(OVYLD2_!BM$4,'[1]INTERNAL PARAMETERS-1'!$B$5:$J$44,6,FALSE)*VLOOKUP(OVYLD2_!BM$4,'[1]INTERNAL PARAMETERS-1'!$B$5:$J$44,3,FALSE) + OVYLD1_!BM175*(1-VLOOKUP(OVYLD2_!BM$4,'[1]INTERNAL PARAMETERS-1'!$B$5:$J$44,5,FALSE))*VLOOKUP(OVYLD2_!BM$4,'[1]INTERNAL PARAMETERS-1'!$B$5:$J$44,8,FALSE)*VLOOKUP(OVYLD2_!BM$4,'[1]INTERNAL PARAMETERS-1'!$B$5:$J$44,3,FALSE)</f>
        <v>2.6025282595172401</v>
      </c>
      <c r="BN175" s="44">
        <f>OVYLD1_!BN175*VLOOKUP(OVYLD2_!BN$4,'[1]INTERNAL PARAMETERS-1'!$B$5:$J$44,5,FALSE)*VLOOKUP(OVYLD2_!BN$4,'[1]INTERNAL PARAMETERS-1'!$B$5:$J$44,6,FALSE)*VLOOKUP(OVYLD2_!BN$4,'[1]INTERNAL PARAMETERS-1'!$B$5:$J$44,3,FALSE) + OVYLD1_!BN175*(1-VLOOKUP(OVYLD2_!BN$4,'[1]INTERNAL PARAMETERS-1'!$B$5:$J$44,5,FALSE))*VLOOKUP(OVYLD2_!BN$4,'[1]INTERNAL PARAMETERS-1'!$B$5:$J$44,8,FALSE)*VLOOKUP(OVYLD2_!BN$4,'[1]INTERNAL PARAMETERS-1'!$B$5:$J$44,3,FALSE)</f>
        <v>1.8404402418261685</v>
      </c>
      <c r="BO175" s="44">
        <f>OVYLD1_!BO175*VLOOKUP(OVYLD2_!BO$4,'[1]INTERNAL PARAMETERS-1'!$B$5:$J$44,5,FALSE)*VLOOKUP(OVYLD2_!BO$4,'[1]INTERNAL PARAMETERS-1'!$B$5:$J$44,6,FALSE)*VLOOKUP(OVYLD2_!BO$4,'[1]INTERNAL PARAMETERS-1'!$B$5:$J$44,3,FALSE) + OVYLD1_!BO175*(1-VLOOKUP(OVYLD2_!BO$4,'[1]INTERNAL PARAMETERS-1'!$B$5:$J$44,5,FALSE))*VLOOKUP(OVYLD2_!BO$4,'[1]INTERNAL PARAMETERS-1'!$B$5:$J$44,8,FALSE)*VLOOKUP(OVYLD2_!BO$4,'[1]INTERNAL PARAMETERS-1'!$B$5:$J$44,3,FALSE)</f>
        <v>1.7607513402187169</v>
      </c>
      <c r="BP175" s="44">
        <f>OVYLD1_!BP175*VLOOKUP(OVYLD2_!BP$4,'[1]INTERNAL PARAMETERS-1'!$B$5:$J$44,5,FALSE)*VLOOKUP(OVYLD2_!BP$4,'[1]INTERNAL PARAMETERS-1'!$B$5:$J$44,6,FALSE)*VLOOKUP(OVYLD2_!BP$4,'[1]INTERNAL PARAMETERS-1'!$B$5:$J$44,3,FALSE) + OVYLD1_!BP175*(1-VLOOKUP(OVYLD2_!BP$4,'[1]INTERNAL PARAMETERS-1'!$B$5:$J$44,5,FALSE))*VLOOKUP(OVYLD2_!BP$4,'[1]INTERNAL PARAMETERS-1'!$B$5:$J$44,8,FALSE)*VLOOKUP(OVYLD2_!BP$4,'[1]INTERNAL PARAMETERS-1'!$B$5:$J$44,3,FALSE)</f>
        <v>9.9462965452484578E-2</v>
      </c>
      <c r="BQ175" s="44">
        <f>OVYLD1_!BQ175*VLOOKUP(OVYLD2_!BQ$4,'[1]INTERNAL PARAMETERS-1'!$B$5:$J$44,5,FALSE)*VLOOKUP(OVYLD2_!BQ$4,'[1]INTERNAL PARAMETERS-1'!$B$5:$J$44,6,FALSE)*VLOOKUP(OVYLD2_!BQ$4,'[1]INTERNAL PARAMETERS-1'!$B$5:$J$44,3,FALSE) + OVYLD1_!BQ175*(1-VLOOKUP(OVYLD2_!BQ$4,'[1]INTERNAL PARAMETERS-1'!$B$5:$J$44,5,FALSE))*VLOOKUP(OVYLD2_!BQ$4,'[1]INTERNAL PARAMETERS-1'!$B$5:$J$44,8,FALSE)*VLOOKUP(OVYLD2_!BQ$4,'[1]INTERNAL PARAMETERS-1'!$B$5:$J$44,3,FALSE)</f>
        <v>7.0030515872328545</v>
      </c>
      <c r="BR175" s="44">
        <f>OVYLD1_!BR175*VLOOKUP(OVYLD2_!BR$4,'[1]INTERNAL PARAMETERS-1'!$B$5:$J$44,5,FALSE)*VLOOKUP(OVYLD2_!BR$4,'[1]INTERNAL PARAMETERS-1'!$B$5:$J$44,6,FALSE)*VLOOKUP(OVYLD2_!BR$4,'[1]INTERNAL PARAMETERS-1'!$B$5:$J$44,3,FALSE) + OVYLD1_!BR175*(1-VLOOKUP(OVYLD2_!BR$4,'[1]INTERNAL PARAMETERS-1'!$B$5:$J$44,5,FALSE))*VLOOKUP(OVYLD2_!BR$4,'[1]INTERNAL PARAMETERS-1'!$B$5:$J$44,8,FALSE)*VLOOKUP(OVYLD2_!BR$4,'[1]INTERNAL PARAMETERS-1'!$B$5:$J$44,3,FALSE)</f>
        <v>0.30062899593745873</v>
      </c>
      <c r="BS175" s="44">
        <f>OVYLD1_!BS175*VLOOKUP(OVYLD2_!BS$4,'[1]INTERNAL PARAMETERS-1'!$B$5:$J$44,5,FALSE)*VLOOKUP(OVYLD2_!BS$4,'[1]INTERNAL PARAMETERS-1'!$B$5:$J$44,6,FALSE)*VLOOKUP(OVYLD2_!BS$4,'[1]INTERNAL PARAMETERS-1'!$B$5:$J$44,3,FALSE) + OVYLD1_!BS175*(1-VLOOKUP(OVYLD2_!BS$4,'[1]INTERNAL PARAMETERS-1'!$B$5:$J$44,5,FALSE))*VLOOKUP(OVYLD2_!BS$4,'[1]INTERNAL PARAMETERS-1'!$B$5:$J$44,8,FALSE)*VLOOKUP(OVYLD2_!BS$4,'[1]INTERNAL PARAMETERS-1'!$B$5:$J$44,3,FALSE)</f>
        <v>1.4907823939811087E-2</v>
      </c>
      <c r="BT175" s="44">
        <f>OVYLD1_!BT175*VLOOKUP(OVYLD2_!BT$4,'[1]INTERNAL PARAMETERS-1'!$B$5:$J$44,5,FALSE)*VLOOKUP(OVYLD2_!BT$4,'[1]INTERNAL PARAMETERS-1'!$B$5:$J$44,6,FALSE)*VLOOKUP(OVYLD2_!BT$4,'[1]INTERNAL PARAMETERS-1'!$B$5:$J$44,3,FALSE) + OVYLD1_!BT175*(1-VLOOKUP(OVYLD2_!BT$4,'[1]INTERNAL PARAMETERS-1'!$B$5:$J$44,5,FALSE))*VLOOKUP(OVYLD2_!BT$4,'[1]INTERNAL PARAMETERS-1'!$B$5:$J$44,8,FALSE)*VLOOKUP(OVYLD2_!BT$4,'[1]INTERNAL PARAMETERS-1'!$B$5:$J$44,3,FALSE)</f>
        <v>0</v>
      </c>
      <c r="BU175" s="44">
        <f>OVYLD1_!BU175*VLOOKUP(OVYLD2_!BU$4,'[1]INTERNAL PARAMETERS-1'!$B$5:$J$44,5,FALSE)*VLOOKUP(OVYLD2_!BU$4,'[1]INTERNAL PARAMETERS-1'!$B$5:$J$44,6,FALSE)*VLOOKUP(OVYLD2_!BU$4,'[1]INTERNAL PARAMETERS-1'!$B$5:$J$44,3,FALSE) + OVYLD1_!BU175*(1-VLOOKUP(OVYLD2_!BU$4,'[1]INTERNAL PARAMETERS-1'!$B$5:$J$44,5,FALSE))*VLOOKUP(OVYLD2_!BU$4,'[1]INTERNAL PARAMETERS-1'!$B$5:$J$44,8,FALSE)*VLOOKUP(OVYLD2_!BU$4,'[1]INTERNAL PARAMETERS-1'!$B$5:$J$44,3,FALSE)</f>
        <v>0</v>
      </c>
      <c r="BV175" s="44">
        <f>OVYLD1_!BV175*VLOOKUP(OVYLD2_!BV$4,'[1]INTERNAL PARAMETERS-1'!$B$5:$J$44,5,FALSE)*VLOOKUP(OVYLD2_!BV$4,'[1]INTERNAL PARAMETERS-1'!$B$5:$J$44,6,FALSE)*VLOOKUP(OVYLD2_!BV$4,'[1]INTERNAL PARAMETERS-1'!$B$5:$J$44,3,FALSE) + OVYLD1_!BV175*(1-VLOOKUP(OVYLD2_!BV$4,'[1]INTERNAL PARAMETERS-1'!$B$5:$J$44,5,FALSE))*VLOOKUP(OVYLD2_!BV$4,'[1]INTERNAL PARAMETERS-1'!$B$5:$J$44,8,FALSE)*VLOOKUP(OVYLD2_!BV$4,'[1]INTERNAL PARAMETERS-1'!$B$5:$J$44,3,FALSE)</f>
        <v>0</v>
      </c>
      <c r="BW175" s="44">
        <f>OVYLD1_!BW175*VLOOKUP(OVYLD2_!BW$4,'[1]INTERNAL PARAMETERS-1'!$B$5:$J$44,5,FALSE)*VLOOKUP(OVYLD2_!BW$4,'[1]INTERNAL PARAMETERS-1'!$B$5:$J$44,6,FALSE)*VLOOKUP(OVYLD2_!BW$4,'[1]INTERNAL PARAMETERS-1'!$B$5:$J$44,3,FALSE) + OVYLD1_!BW175*(1-VLOOKUP(OVYLD2_!BW$4,'[1]INTERNAL PARAMETERS-1'!$B$5:$J$44,5,FALSE))*VLOOKUP(OVYLD2_!BW$4,'[1]INTERNAL PARAMETERS-1'!$B$5:$J$44,8,FALSE)*VLOOKUP(OVYLD2_!BW$4,'[1]INTERNAL PARAMETERS-1'!$B$5:$J$44,3,FALSE)</f>
        <v>0</v>
      </c>
      <c r="BX175" s="44">
        <f>OVYLD1_!BX175*VLOOKUP(OVYLD2_!BX$4,'[1]INTERNAL PARAMETERS-1'!$B$5:$J$44,5,FALSE)*VLOOKUP(OVYLD2_!BX$4,'[1]INTERNAL PARAMETERS-1'!$B$5:$J$44,6,FALSE)*VLOOKUP(OVYLD2_!BX$4,'[1]INTERNAL PARAMETERS-1'!$B$5:$J$44,3,FALSE) + OVYLD1_!BX175*(1-VLOOKUP(OVYLD2_!BX$4,'[1]INTERNAL PARAMETERS-1'!$B$5:$J$44,5,FALSE))*VLOOKUP(OVYLD2_!BX$4,'[1]INTERNAL PARAMETERS-1'!$B$5:$J$44,8,FALSE)*VLOOKUP(OVYLD2_!BX$4,'[1]INTERNAL PARAMETERS-1'!$B$5:$J$44,3,FALSE)</f>
        <v>0</v>
      </c>
      <c r="BY175" s="44">
        <f>OVYLD1_!BY175*VLOOKUP(OVYLD2_!BY$4,'[1]INTERNAL PARAMETERS-1'!$B$5:$J$44,5,FALSE)*VLOOKUP(OVYLD2_!BY$4,'[1]INTERNAL PARAMETERS-1'!$B$5:$J$44,6,FALSE)*VLOOKUP(OVYLD2_!BY$4,'[1]INTERNAL PARAMETERS-1'!$B$5:$J$44,3,FALSE) + OVYLD1_!BY175*(1-VLOOKUP(OVYLD2_!BY$4,'[1]INTERNAL PARAMETERS-1'!$B$5:$J$44,5,FALSE))*VLOOKUP(OVYLD2_!BY$4,'[1]INTERNAL PARAMETERS-1'!$B$5:$J$44,8,FALSE)*VLOOKUP(OVYLD2_!BY$4,'[1]INTERNAL PARAMETERS-1'!$B$5:$J$44,3,FALSE)</f>
        <v>0</v>
      </c>
      <c r="BZ175" s="44">
        <f>OVYLD1_!BZ175*VLOOKUP(OVYLD2_!BZ$4,'[1]INTERNAL PARAMETERS-1'!$B$5:$J$44,5,FALSE)*VLOOKUP(OVYLD2_!BZ$4,'[1]INTERNAL PARAMETERS-1'!$B$5:$J$44,6,FALSE)*VLOOKUP(OVYLD2_!BZ$4,'[1]INTERNAL PARAMETERS-1'!$B$5:$J$44,3,FALSE) + OVYLD1_!BZ175*(1-VLOOKUP(OVYLD2_!BZ$4,'[1]INTERNAL PARAMETERS-1'!$B$5:$J$44,5,FALSE))*VLOOKUP(OVYLD2_!BZ$4,'[1]INTERNAL PARAMETERS-1'!$B$5:$J$44,8,FALSE)*VLOOKUP(OVYLD2_!BZ$4,'[1]INTERNAL PARAMETERS-1'!$B$5:$J$44,3,FALSE)</f>
        <v>1.0662279684752031E-2</v>
      </c>
      <c r="CA175" s="44">
        <f>OVYLD1_!CA175*VLOOKUP(OVYLD2_!CA$4,'[1]INTERNAL PARAMETERS-1'!$B$5:$J$44,5,FALSE)*VLOOKUP(OVYLD2_!CA$4,'[1]INTERNAL PARAMETERS-1'!$B$5:$J$44,6,FALSE)*VLOOKUP(OVYLD2_!CA$4,'[1]INTERNAL PARAMETERS-1'!$B$5:$J$44,3,FALSE) + OVYLD1_!CA175*(1-VLOOKUP(OVYLD2_!CA$4,'[1]INTERNAL PARAMETERS-1'!$B$5:$J$44,5,FALSE))*VLOOKUP(OVYLD2_!CA$4,'[1]INTERNAL PARAMETERS-1'!$B$5:$J$44,8,FALSE)*VLOOKUP(OVYLD2_!CA$4,'[1]INTERNAL PARAMETERS-1'!$B$5:$J$44,3,FALSE)</f>
        <v>0</v>
      </c>
      <c r="CB175" s="44">
        <f>OVYLD1_!CB175*VLOOKUP(OVYLD2_!CB$4,'[1]INTERNAL PARAMETERS-1'!$B$5:$J$44,5,FALSE)*VLOOKUP(OVYLD2_!CB$4,'[1]INTERNAL PARAMETERS-1'!$B$5:$J$44,6,FALSE)*VLOOKUP(OVYLD2_!CB$4,'[1]INTERNAL PARAMETERS-1'!$B$5:$J$44,3,FALSE) + OVYLD1_!CB175*(1-VLOOKUP(OVYLD2_!CB$4,'[1]INTERNAL PARAMETERS-1'!$B$5:$J$44,5,FALSE))*VLOOKUP(OVYLD2_!CB$4,'[1]INTERNAL PARAMETERS-1'!$B$5:$J$44,8,FALSE)*VLOOKUP(OVYLD2_!CB$4,'[1]INTERNAL PARAMETERS-1'!$B$5:$J$44,3,FALSE)</f>
        <v>0</v>
      </c>
      <c r="CC175" s="44">
        <f>OVYLD1_!CC175*VLOOKUP(OVYLD2_!CC$4,'[1]INTERNAL PARAMETERS-1'!$B$5:$J$44,5,FALSE)*VLOOKUP(OVYLD2_!CC$4,'[1]INTERNAL PARAMETERS-1'!$B$5:$J$44,6,FALSE)*VLOOKUP(OVYLD2_!CC$4,'[1]INTERNAL PARAMETERS-1'!$B$5:$J$44,3,FALSE) + OVYLD1_!CC175*(1-VLOOKUP(OVYLD2_!CC$4,'[1]INTERNAL PARAMETERS-1'!$B$5:$J$44,5,FALSE))*VLOOKUP(OVYLD2_!CC$4,'[1]INTERNAL PARAMETERS-1'!$B$5:$J$44,8,FALSE)*VLOOKUP(OVYLD2_!CC$4,'[1]INTERNAL PARAMETERS-1'!$B$5:$J$44,3,FALSE)</f>
        <v>5.4051730611567955E-2</v>
      </c>
      <c r="CD175" s="44">
        <f>OVYLD1_!CD175*VLOOKUP(OVYLD2_!CD$4,'[1]INTERNAL PARAMETERS-1'!$B$5:$J$44,5,FALSE)*VLOOKUP(OVYLD2_!CD$4,'[1]INTERNAL PARAMETERS-1'!$B$5:$J$44,6,FALSE)*VLOOKUP(OVYLD2_!CD$4,'[1]INTERNAL PARAMETERS-1'!$B$5:$J$44,3,FALSE) + OVYLD1_!CD175*(1-VLOOKUP(OVYLD2_!CD$4,'[1]INTERNAL PARAMETERS-1'!$B$5:$J$44,5,FALSE))*VLOOKUP(OVYLD2_!CD$4,'[1]INTERNAL PARAMETERS-1'!$B$5:$J$44,8,FALSE)*VLOOKUP(OVYLD2_!CD$4,'[1]INTERNAL PARAMETERS-1'!$B$5:$J$44,3,FALSE)</f>
        <v>7.8856183748284181E-2</v>
      </c>
      <c r="CE175" s="44">
        <f>OVYLD1_!CE175*VLOOKUP(OVYLD2_!CE$4,'[1]INTERNAL PARAMETERS-1'!$B$5:$J$44,5,FALSE)*VLOOKUP(OVYLD2_!CE$4,'[1]INTERNAL PARAMETERS-1'!$B$5:$J$44,6,FALSE)*VLOOKUP(OVYLD2_!CE$4,'[1]INTERNAL PARAMETERS-1'!$B$5:$J$44,3,FALSE) + OVYLD1_!CE175*(1-VLOOKUP(OVYLD2_!CE$4,'[1]INTERNAL PARAMETERS-1'!$B$5:$J$44,5,FALSE))*VLOOKUP(OVYLD2_!CE$4,'[1]INTERNAL PARAMETERS-1'!$B$5:$J$44,8,FALSE)*VLOOKUP(OVYLD2_!CE$4,'[1]INTERNAL PARAMETERS-1'!$B$5:$J$44,3,FALSE)</f>
        <v>0.16126733943389568</v>
      </c>
      <c r="CF175" s="44">
        <f>OVYLD1_!CF175*VLOOKUP(OVYLD2_!CF$4,'[1]INTERNAL PARAMETERS-1'!$B$5:$J$44,5,FALSE)*VLOOKUP(OVYLD2_!CF$4,'[1]INTERNAL PARAMETERS-1'!$B$5:$J$44,6,FALSE)*VLOOKUP(OVYLD2_!CF$4,'[1]INTERNAL PARAMETERS-1'!$B$5:$J$44,3,FALSE) + OVYLD1_!CF175*(1-VLOOKUP(OVYLD2_!CF$4,'[1]INTERNAL PARAMETERS-1'!$B$5:$J$44,5,FALSE))*VLOOKUP(OVYLD2_!CF$4,'[1]INTERNAL PARAMETERS-1'!$B$5:$J$44,8,FALSE)*VLOOKUP(OVYLD2_!CF$4,'[1]INTERNAL PARAMETERS-1'!$B$5:$J$44,3,FALSE)</f>
        <v>0.11088320320989831</v>
      </c>
      <c r="CG175" s="44">
        <f>OVYLD1_!CG175*VLOOKUP(OVYLD2_!CG$4,'[1]INTERNAL PARAMETERS-1'!$B$5:$J$44,5,FALSE)*VLOOKUP(OVYLD2_!CG$4,'[1]INTERNAL PARAMETERS-1'!$B$5:$J$44,6,FALSE)*VLOOKUP(OVYLD2_!CG$4,'[1]INTERNAL PARAMETERS-1'!$B$5:$J$44,3,FALSE) + OVYLD1_!CG175*(1-VLOOKUP(OVYLD2_!CG$4,'[1]INTERNAL PARAMETERS-1'!$B$5:$J$44,5,FALSE))*VLOOKUP(OVYLD2_!CG$4,'[1]INTERNAL PARAMETERS-1'!$B$5:$J$44,8,FALSE)*VLOOKUP(OVYLD2_!CG$4,'[1]INTERNAL PARAMETERS-1'!$B$5:$J$44,3,FALSE)</f>
        <v>0</v>
      </c>
      <c r="CH175" s="43">
        <f>OVYLD1_!CH175*VLOOKUP(OVYLD2_!CH$4,'[1]INTERNAL PARAMETERS-1'!$B$5:$J$44,5,FALSE)*VLOOKUP(OVYLD2_!CH$4,'[1]INTERNAL PARAMETERS-1'!$B$5:$J$44,6,FALSE)*VLOOKUP(OVYLD2_!CH$4,'[1]INTERNAL PARAMETERS-1'!$B$5:$J$44,3,FALSE) + OVYLD1_!CH175*(1-VLOOKUP(OVYLD2_!CH$4,'[1]INTERNAL PARAMETERS-1'!$B$5:$J$44,5,FALSE))*VLOOKUP(OVYLD2_!CH$4,'[1]INTERNAL PARAMETERS-1'!$B$5:$J$44,8,FALSE)*VLOOKUP(OVYLD2_!CH$4,'[1]INTERNAL PARAMETERS-1'!$B$5:$J$44,3,FALSE)</f>
        <v>0</v>
      </c>
      <c r="CJ175" s="45">
        <f t="shared" si="4"/>
        <v>3357.5187791130302</v>
      </c>
      <c r="CK175" s="43">
        <f t="shared" si="5"/>
        <v>88.25676414585979</v>
      </c>
    </row>
    <row r="176" spans="2:89" x14ac:dyDescent="0.5">
      <c r="B176" s="58" t="s">
        <v>8</v>
      </c>
      <c r="C176" s="57" t="s">
        <v>63</v>
      </c>
      <c r="D176" s="57" t="s">
        <v>71</v>
      </c>
      <c r="E176" s="128">
        <f>OVERALL2021!AI176</f>
        <v>8034.3899999999994</v>
      </c>
      <c r="F176" s="56">
        <f>'[1]INTERNAL PARAMETERS-1'!M14</f>
        <v>39.424999999999997</v>
      </c>
      <c r="G176" s="45">
        <f>OVYLD1_!G176*VLOOKUP(OVYLD2_!G$4,'[1]INTERNAL PARAMETERS-1'!$B$5:$J$44,5,FALSE)*VLOOKUP(OVYLD2_!G$4,'[1]INTERNAL PARAMETERS-1'!$B$5:$J$44,7,FALSE)*OVYLD2_!$F176 + OVYLD1_!G176*(1-VLOOKUP(OVYLD2_!G$4,'[1]INTERNAL PARAMETERS-1'!$B$5:$J$44,5,FALSE))*VLOOKUP(OVYLD2_!G$4,'[1]INTERNAL PARAMETERS-1'!$B$5:$J$44,9,FALSE)*OVYLD2_!$F176</f>
        <v>785.66147965352081</v>
      </c>
      <c r="H176" s="44">
        <f>OVYLD1_!H176*VLOOKUP(OVYLD2_!H$4,'[1]INTERNAL PARAMETERS-1'!$B$5:$J$44,5,FALSE)*VLOOKUP(OVYLD2_!H$4,'[1]INTERNAL PARAMETERS-1'!$B$5:$J$44,7,FALSE)*OVYLD2_!$F176 + OVYLD1_!H176*(1-VLOOKUP(OVYLD2_!H$4,'[1]INTERNAL PARAMETERS-1'!$B$5:$J$44,5,FALSE))*VLOOKUP(OVYLD2_!H$4,'[1]INTERNAL PARAMETERS-1'!$B$5:$J$44,9,FALSE)*OVYLD2_!$F176</f>
        <v>473.79601542169252</v>
      </c>
      <c r="I176" s="44">
        <f>OVYLD1_!I176*VLOOKUP(OVYLD2_!I$4,'[1]INTERNAL PARAMETERS-1'!$B$5:$J$44,5,FALSE)*VLOOKUP(OVYLD2_!I$4,'[1]INTERNAL PARAMETERS-1'!$B$5:$J$44,7,FALSE)*OVYLD2_!$F176 + OVYLD1_!I176*(1-VLOOKUP(OVYLD2_!I$4,'[1]INTERNAL PARAMETERS-1'!$B$5:$J$44,5,FALSE))*VLOOKUP(OVYLD2_!I$4,'[1]INTERNAL PARAMETERS-1'!$B$5:$J$44,9,FALSE)*OVYLD2_!$F176</f>
        <v>730.46608173754601</v>
      </c>
      <c r="J176" s="44">
        <f>OVYLD1_!J176*VLOOKUP(OVYLD2_!J$4,'[1]INTERNAL PARAMETERS-1'!$B$5:$J$44,5,FALSE)*VLOOKUP(OVYLD2_!J$4,'[1]INTERNAL PARAMETERS-1'!$B$5:$J$44,7,FALSE)*OVYLD2_!$F176 + OVYLD1_!J176*(1-VLOOKUP(OVYLD2_!J$4,'[1]INTERNAL PARAMETERS-1'!$B$5:$J$44,5,FALSE))*VLOOKUP(OVYLD2_!J$4,'[1]INTERNAL PARAMETERS-1'!$B$5:$J$44,9,FALSE)*OVYLD2_!$F176</f>
        <v>0</v>
      </c>
      <c r="K176" s="44">
        <f>OVYLD1_!K176*VLOOKUP(OVYLD2_!K$4,'[1]INTERNAL PARAMETERS-1'!$B$5:$J$44,5,FALSE)*VLOOKUP(OVYLD2_!K$4,'[1]INTERNAL PARAMETERS-1'!$B$5:$J$44,7,FALSE)*OVYLD2_!$F176 + OVYLD1_!K176*(1-VLOOKUP(OVYLD2_!K$4,'[1]INTERNAL PARAMETERS-1'!$B$5:$J$44,5,FALSE))*VLOOKUP(OVYLD2_!K$4,'[1]INTERNAL PARAMETERS-1'!$B$5:$J$44,9,FALSE)*OVYLD2_!$F176</f>
        <v>0</v>
      </c>
      <c r="L176" s="44">
        <f>OVYLD1_!L176*VLOOKUP(OVYLD2_!L$4,'[1]INTERNAL PARAMETERS-1'!$B$5:$J$44,5,FALSE)*VLOOKUP(OVYLD2_!L$4,'[1]INTERNAL PARAMETERS-1'!$B$5:$J$44,7,FALSE)*OVYLD2_!$F176 + OVYLD1_!L176*(1-VLOOKUP(OVYLD2_!L$4,'[1]INTERNAL PARAMETERS-1'!$B$5:$J$44,5,FALSE))*VLOOKUP(OVYLD2_!L$4,'[1]INTERNAL PARAMETERS-1'!$B$5:$J$44,9,FALSE)*OVYLD2_!$F176</f>
        <v>0</v>
      </c>
      <c r="M176" s="44">
        <f>OVYLD1_!M176*VLOOKUP(OVYLD2_!M$4,'[1]INTERNAL PARAMETERS-1'!$B$5:$J$44,5,FALSE)*VLOOKUP(OVYLD2_!M$4,'[1]INTERNAL PARAMETERS-1'!$B$5:$J$44,7,FALSE)*OVYLD2_!$F176 + OVYLD1_!M176*(1-VLOOKUP(OVYLD2_!M$4,'[1]INTERNAL PARAMETERS-1'!$B$5:$J$44,5,FALSE))*VLOOKUP(OVYLD2_!M$4,'[1]INTERNAL PARAMETERS-1'!$B$5:$J$44,9,FALSE)*OVYLD2_!$F176</f>
        <v>19.083562893494193</v>
      </c>
      <c r="N176" s="44">
        <f>OVYLD1_!N176*VLOOKUP(OVYLD2_!N$4,'[1]INTERNAL PARAMETERS-1'!$B$5:$J$44,5,FALSE)*VLOOKUP(OVYLD2_!N$4,'[1]INTERNAL PARAMETERS-1'!$B$5:$J$44,7,FALSE)*OVYLD2_!$F176 + OVYLD1_!N176*(1-VLOOKUP(OVYLD2_!N$4,'[1]INTERNAL PARAMETERS-1'!$B$5:$J$44,5,FALSE))*VLOOKUP(OVYLD2_!N$4,'[1]INTERNAL PARAMETERS-1'!$B$5:$J$44,9,FALSE)*OVYLD2_!$F176</f>
        <v>1.8896860674680622</v>
      </c>
      <c r="O176" s="44">
        <f>OVYLD1_!O176*VLOOKUP(OVYLD2_!O$4,'[1]INTERNAL PARAMETERS-1'!$B$5:$J$44,5,FALSE)*VLOOKUP(OVYLD2_!O$4,'[1]INTERNAL PARAMETERS-1'!$B$5:$J$44,7,FALSE)*OVYLD2_!$F176 + OVYLD1_!O176*(1-VLOOKUP(OVYLD2_!O$4,'[1]INTERNAL PARAMETERS-1'!$B$5:$J$44,5,FALSE))*VLOOKUP(OVYLD2_!O$4,'[1]INTERNAL PARAMETERS-1'!$B$5:$J$44,9,FALSE)*OVYLD2_!$F176</f>
        <v>0</v>
      </c>
      <c r="P176" s="44">
        <f>OVYLD1_!P176*VLOOKUP(OVYLD2_!P$4,'[1]INTERNAL PARAMETERS-1'!$B$5:$J$44,5,FALSE)*VLOOKUP(OVYLD2_!P$4,'[1]INTERNAL PARAMETERS-1'!$B$5:$J$44,7,FALSE)*OVYLD2_!$F176 + OVYLD1_!P176*(1-VLOOKUP(OVYLD2_!P$4,'[1]INTERNAL PARAMETERS-1'!$B$5:$J$44,5,FALSE))*VLOOKUP(OVYLD2_!P$4,'[1]INTERNAL PARAMETERS-1'!$B$5:$J$44,9,FALSE)*OVYLD2_!$F176</f>
        <v>0</v>
      </c>
      <c r="Q176" s="44">
        <f>OVYLD1_!Q176*VLOOKUP(OVYLD2_!Q$4,'[1]INTERNAL PARAMETERS-1'!$B$5:$J$44,5,FALSE)*VLOOKUP(OVYLD2_!Q$4,'[1]INTERNAL PARAMETERS-1'!$B$5:$J$44,7,FALSE)*OVYLD2_!$F176 + OVYLD1_!Q176*(1-VLOOKUP(OVYLD2_!Q$4,'[1]INTERNAL PARAMETERS-1'!$B$5:$J$44,5,FALSE))*VLOOKUP(OVYLD2_!Q$4,'[1]INTERNAL PARAMETERS-1'!$B$5:$J$44,9,FALSE)*OVYLD2_!$F176</f>
        <v>0</v>
      </c>
      <c r="R176" s="44">
        <f>OVYLD1_!R176*VLOOKUP(OVYLD2_!R$4,'[1]INTERNAL PARAMETERS-1'!$B$5:$J$44,5,FALSE)*VLOOKUP(OVYLD2_!R$4,'[1]INTERNAL PARAMETERS-1'!$B$5:$J$44,7,FALSE)*OVYLD2_!$F176 + OVYLD1_!R176*(1-VLOOKUP(OVYLD2_!R$4,'[1]INTERNAL PARAMETERS-1'!$B$5:$J$44,5,FALSE))*VLOOKUP(OVYLD2_!R$4,'[1]INTERNAL PARAMETERS-1'!$B$5:$J$44,9,FALSE)*OVYLD2_!$F176</f>
        <v>5.6914686770759992</v>
      </c>
      <c r="S176" s="44">
        <f>OVYLD1_!S176*VLOOKUP(OVYLD2_!S$4,'[1]INTERNAL PARAMETERS-1'!$B$5:$J$44,5,FALSE)*VLOOKUP(OVYLD2_!S$4,'[1]INTERNAL PARAMETERS-1'!$B$5:$J$44,7,FALSE)*OVYLD2_!$F176 + OVYLD1_!S176*(1-VLOOKUP(OVYLD2_!S$4,'[1]INTERNAL PARAMETERS-1'!$B$5:$J$44,5,FALSE))*VLOOKUP(OVYLD2_!S$4,'[1]INTERNAL PARAMETERS-1'!$B$5:$J$44,9,FALSE)*OVYLD2_!$F176</f>
        <v>120.29015026015328</v>
      </c>
      <c r="T176" s="44">
        <f>OVYLD1_!T176*VLOOKUP(OVYLD2_!T$4,'[1]INTERNAL PARAMETERS-1'!$B$5:$J$44,5,FALSE)*VLOOKUP(OVYLD2_!T$4,'[1]INTERNAL PARAMETERS-1'!$B$5:$J$44,7,FALSE)*OVYLD2_!$F176 + OVYLD1_!T176*(1-VLOOKUP(OVYLD2_!T$4,'[1]INTERNAL PARAMETERS-1'!$B$5:$J$44,5,FALSE))*VLOOKUP(OVYLD2_!T$4,'[1]INTERNAL PARAMETERS-1'!$B$5:$J$44,9,FALSE)*OVYLD2_!$F176</f>
        <v>18.674656462916996</v>
      </c>
      <c r="U176" s="44">
        <f>OVYLD1_!U176*VLOOKUP(OVYLD2_!U$4,'[1]INTERNAL PARAMETERS-1'!$B$5:$J$44,5,FALSE)*VLOOKUP(OVYLD2_!U$4,'[1]INTERNAL PARAMETERS-1'!$B$5:$J$44,7,FALSE)*OVYLD2_!$F176 + OVYLD1_!U176*(1-VLOOKUP(OVYLD2_!U$4,'[1]INTERNAL PARAMETERS-1'!$B$5:$J$44,5,FALSE))*VLOOKUP(OVYLD2_!U$4,'[1]INTERNAL PARAMETERS-1'!$B$5:$J$44,9,FALSE)*OVYLD2_!$F176</f>
        <v>16.077683144573502</v>
      </c>
      <c r="V176" s="44">
        <f>OVYLD1_!V176*VLOOKUP(OVYLD2_!V$4,'[1]INTERNAL PARAMETERS-1'!$B$5:$J$44,5,FALSE)*VLOOKUP(OVYLD2_!V$4,'[1]INTERNAL PARAMETERS-1'!$B$5:$J$44,7,FALSE)*OVYLD2_!$F176 + OVYLD1_!V176*(1-VLOOKUP(OVYLD2_!V$4,'[1]INTERNAL PARAMETERS-1'!$B$5:$J$44,5,FALSE))*VLOOKUP(OVYLD2_!V$4,'[1]INTERNAL PARAMETERS-1'!$B$5:$J$44,9,FALSE)*OVYLD2_!$F176</f>
        <v>72.924196142736449</v>
      </c>
      <c r="W176" s="44">
        <f>OVYLD1_!W176*VLOOKUP(OVYLD2_!W$4,'[1]INTERNAL PARAMETERS-1'!$B$5:$J$44,5,FALSE)*VLOOKUP(OVYLD2_!W$4,'[1]INTERNAL PARAMETERS-1'!$B$5:$J$44,7,FALSE)*OVYLD2_!$F176 + OVYLD1_!W176*(1-VLOOKUP(OVYLD2_!W$4,'[1]INTERNAL PARAMETERS-1'!$B$5:$J$44,5,FALSE))*VLOOKUP(OVYLD2_!W$4,'[1]INTERNAL PARAMETERS-1'!$B$5:$J$44,9,FALSE)*OVYLD2_!$F176</f>
        <v>0</v>
      </c>
      <c r="X176" s="44">
        <f>OVYLD1_!X176*VLOOKUP(OVYLD2_!X$4,'[1]INTERNAL PARAMETERS-1'!$B$5:$J$44,5,FALSE)*VLOOKUP(OVYLD2_!X$4,'[1]INTERNAL PARAMETERS-1'!$B$5:$J$44,7,FALSE)*OVYLD2_!$F176 + OVYLD1_!X176*(1-VLOOKUP(OVYLD2_!X$4,'[1]INTERNAL PARAMETERS-1'!$B$5:$J$44,5,FALSE))*VLOOKUP(OVYLD2_!X$4,'[1]INTERNAL PARAMETERS-1'!$B$5:$J$44,9,FALSE)*OVYLD2_!$F176</f>
        <v>0</v>
      </c>
      <c r="Y176" s="44">
        <f>OVYLD1_!Y176*VLOOKUP(OVYLD2_!Y$4,'[1]INTERNAL PARAMETERS-1'!$B$5:$J$44,5,FALSE)*VLOOKUP(OVYLD2_!Y$4,'[1]INTERNAL PARAMETERS-1'!$B$5:$J$44,7,FALSE)*OVYLD2_!$F176 + OVYLD1_!Y176*(1-VLOOKUP(OVYLD2_!Y$4,'[1]INTERNAL PARAMETERS-1'!$B$5:$J$44,5,FALSE))*VLOOKUP(OVYLD2_!Y$4,'[1]INTERNAL PARAMETERS-1'!$B$5:$J$44,9,FALSE)*OVYLD2_!$F176</f>
        <v>0</v>
      </c>
      <c r="Z176" s="44">
        <f>OVYLD1_!Z176*VLOOKUP(OVYLD2_!Z$4,'[1]INTERNAL PARAMETERS-1'!$B$5:$J$44,5,FALSE)*VLOOKUP(OVYLD2_!Z$4,'[1]INTERNAL PARAMETERS-1'!$B$5:$J$44,7,FALSE)*OVYLD2_!$F176 + OVYLD1_!Z176*(1-VLOOKUP(OVYLD2_!Z$4,'[1]INTERNAL PARAMETERS-1'!$B$5:$J$44,5,FALSE))*VLOOKUP(OVYLD2_!Z$4,'[1]INTERNAL PARAMETERS-1'!$B$5:$J$44,9,FALSE)*OVYLD2_!$F176</f>
        <v>0</v>
      </c>
      <c r="AA176" s="44">
        <f>OVYLD1_!AA176*VLOOKUP(OVYLD2_!AA$4,'[1]INTERNAL PARAMETERS-1'!$B$5:$J$44,5,FALSE)*VLOOKUP(OVYLD2_!AA$4,'[1]INTERNAL PARAMETERS-1'!$B$5:$J$44,7,FALSE)*OVYLD2_!$F176 + OVYLD1_!AA176*(1-VLOOKUP(OVYLD2_!AA$4,'[1]INTERNAL PARAMETERS-1'!$B$5:$J$44,5,FALSE))*VLOOKUP(OVYLD2_!AA$4,'[1]INTERNAL PARAMETERS-1'!$B$5:$J$44,9,FALSE)*OVYLD2_!$F176</f>
        <v>0</v>
      </c>
      <c r="AB176" s="44">
        <f>OVYLD1_!AB176*VLOOKUP(OVYLD2_!AB$4,'[1]INTERNAL PARAMETERS-1'!$B$5:$J$44,5,FALSE)*VLOOKUP(OVYLD2_!AB$4,'[1]INTERNAL PARAMETERS-1'!$B$5:$J$44,7,FALSE)*OVYLD2_!$F176 + OVYLD1_!AB176*(1-VLOOKUP(OVYLD2_!AB$4,'[1]INTERNAL PARAMETERS-1'!$B$5:$J$44,5,FALSE))*VLOOKUP(OVYLD2_!AB$4,'[1]INTERNAL PARAMETERS-1'!$B$5:$J$44,9,FALSE)*OVYLD2_!$F176</f>
        <v>0</v>
      </c>
      <c r="AC176" s="44">
        <f>OVYLD1_!AC176*VLOOKUP(OVYLD2_!AC$4,'[1]INTERNAL PARAMETERS-1'!$B$5:$J$44,5,FALSE)*VLOOKUP(OVYLD2_!AC$4,'[1]INTERNAL PARAMETERS-1'!$B$5:$J$44,7,FALSE)*OVYLD2_!$F176 + OVYLD1_!AC176*(1-VLOOKUP(OVYLD2_!AC$4,'[1]INTERNAL PARAMETERS-1'!$B$5:$J$44,5,FALSE))*VLOOKUP(OVYLD2_!AC$4,'[1]INTERNAL PARAMETERS-1'!$B$5:$J$44,9,FALSE)*OVYLD2_!$F176</f>
        <v>0</v>
      </c>
      <c r="AD176" s="44">
        <f>OVYLD1_!AD176*VLOOKUP(OVYLD2_!AD$4,'[1]INTERNAL PARAMETERS-1'!$B$5:$J$44,5,FALSE)*VLOOKUP(OVYLD2_!AD$4,'[1]INTERNAL PARAMETERS-1'!$B$5:$J$44,7,FALSE)*OVYLD2_!$F176 + OVYLD1_!AD176*(1-VLOOKUP(OVYLD2_!AD$4,'[1]INTERNAL PARAMETERS-1'!$B$5:$J$44,5,FALSE))*VLOOKUP(OVYLD2_!AD$4,'[1]INTERNAL PARAMETERS-1'!$B$5:$J$44,9,FALSE)*OVYLD2_!$F176</f>
        <v>0</v>
      </c>
      <c r="AE176" s="44">
        <f>OVYLD1_!AE176*VLOOKUP(OVYLD2_!AE$4,'[1]INTERNAL PARAMETERS-1'!$B$5:$J$44,5,FALSE)*VLOOKUP(OVYLD2_!AE$4,'[1]INTERNAL PARAMETERS-1'!$B$5:$J$44,7,FALSE)*OVYLD2_!$F176 + OVYLD1_!AE176*(1-VLOOKUP(OVYLD2_!AE$4,'[1]INTERNAL PARAMETERS-1'!$B$5:$J$44,5,FALSE))*VLOOKUP(OVYLD2_!AE$4,'[1]INTERNAL PARAMETERS-1'!$B$5:$J$44,9,FALSE)*OVYLD2_!$F176</f>
        <v>0</v>
      </c>
      <c r="AF176" s="44">
        <f>OVYLD1_!AF176*VLOOKUP(OVYLD2_!AF$4,'[1]INTERNAL PARAMETERS-1'!$B$5:$J$44,5,FALSE)*VLOOKUP(OVYLD2_!AF$4,'[1]INTERNAL PARAMETERS-1'!$B$5:$J$44,7,FALSE)*OVYLD2_!$F176 + OVYLD1_!AF176*(1-VLOOKUP(OVYLD2_!AF$4,'[1]INTERNAL PARAMETERS-1'!$B$5:$J$44,5,FALSE))*VLOOKUP(OVYLD2_!AF$4,'[1]INTERNAL PARAMETERS-1'!$B$5:$J$44,9,FALSE)*OVYLD2_!$F176</f>
        <v>0</v>
      </c>
      <c r="AG176" s="44">
        <f>OVYLD1_!AG176*VLOOKUP(OVYLD2_!AG$4,'[1]INTERNAL PARAMETERS-1'!$B$5:$J$44,5,FALSE)*VLOOKUP(OVYLD2_!AG$4,'[1]INTERNAL PARAMETERS-1'!$B$5:$J$44,7,FALSE)*OVYLD2_!$F176 + OVYLD1_!AG176*(1-VLOOKUP(OVYLD2_!AG$4,'[1]INTERNAL PARAMETERS-1'!$B$5:$J$44,5,FALSE))*VLOOKUP(OVYLD2_!AG$4,'[1]INTERNAL PARAMETERS-1'!$B$5:$J$44,9,FALSE)*OVYLD2_!$F176</f>
        <v>0</v>
      </c>
      <c r="AH176" s="44">
        <f>OVYLD1_!AH176*VLOOKUP(OVYLD2_!AH$4,'[1]INTERNAL PARAMETERS-1'!$B$5:$J$44,5,FALSE)*VLOOKUP(OVYLD2_!AH$4,'[1]INTERNAL PARAMETERS-1'!$B$5:$J$44,7,FALSE)*OVYLD2_!$F176 + OVYLD1_!AH176*(1-VLOOKUP(OVYLD2_!AH$4,'[1]INTERNAL PARAMETERS-1'!$B$5:$J$44,5,FALSE))*VLOOKUP(OVYLD2_!AH$4,'[1]INTERNAL PARAMETERS-1'!$B$5:$J$44,9,FALSE)*OVYLD2_!$F176</f>
        <v>0</v>
      </c>
      <c r="AI176" s="44">
        <f>OVYLD1_!AI176*VLOOKUP(OVYLD2_!AI$4,'[1]INTERNAL PARAMETERS-1'!$B$5:$J$44,5,FALSE)*VLOOKUP(OVYLD2_!AI$4,'[1]INTERNAL PARAMETERS-1'!$B$5:$J$44,7,FALSE)*OVYLD2_!$F176 + OVYLD1_!AI176*(1-VLOOKUP(OVYLD2_!AI$4,'[1]INTERNAL PARAMETERS-1'!$B$5:$J$44,5,FALSE))*VLOOKUP(OVYLD2_!AI$4,'[1]INTERNAL PARAMETERS-1'!$B$5:$J$44,9,FALSE)*OVYLD2_!$F176</f>
        <v>0.44456680144012495</v>
      </c>
      <c r="AJ176" s="44">
        <f>OVYLD1_!AJ176*VLOOKUP(OVYLD2_!AJ$4,'[1]INTERNAL PARAMETERS-1'!$B$5:$J$44,5,FALSE)*VLOOKUP(OVYLD2_!AJ$4,'[1]INTERNAL PARAMETERS-1'!$B$5:$J$44,7,FALSE)*OVYLD2_!$F176 + OVYLD1_!AJ176*(1-VLOOKUP(OVYLD2_!AJ$4,'[1]INTERNAL PARAMETERS-1'!$B$5:$J$44,5,FALSE))*VLOOKUP(OVYLD2_!AJ$4,'[1]INTERNAL PARAMETERS-1'!$B$5:$J$44,9,FALSE)*OVYLD2_!$F176</f>
        <v>17.340575951605722</v>
      </c>
      <c r="AK176" s="44">
        <f>OVYLD1_!AK176*VLOOKUP(OVYLD2_!AK$4,'[1]INTERNAL PARAMETERS-1'!$B$5:$J$44,5,FALSE)*VLOOKUP(OVYLD2_!AK$4,'[1]INTERNAL PARAMETERS-1'!$B$5:$J$44,7,FALSE)*OVYLD2_!$F176 + OVYLD1_!AK176*(1-VLOOKUP(OVYLD2_!AK$4,'[1]INTERNAL PARAMETERS-1'!$B$5:$J$44,5,FALSE))*VLOOKUP(OVYLD2_!AK$4,'[1]INTERNAL PARAMETERS-1'!$B$5:$J$44,9,FALSE)*OVYLD2_!$F176</f>
        <v>0</v>
      </c>
      <c r="AL176" s="44">
        <f>OVYLD1_!AL176*VLOOKUP(OVYLD2_!AL$4,'[1]INTERNAL PARAMETERS-1'!$B$5:$J$44,5,FALSE)*VLOOKUP(OVYLD2_!AL$4,'[1]INTERNAL PARAMETERS-1'!$B$5:$J$44,7,FALSE)*OVYLD2_!$F176 + OVYLD1_!AL176*(1-VLOOKUP(OVYLD2_!AL$4,'[1]INTERNAL PARAMETERS-1'!$B$5:$J$44,5,FALSE))*VLOOKUP(OVYLD2_!AL$4,'[1]INTERNAL PARAMETERS-1'!$B$5:$J$44,9,FALSE)*OVYLD2_!$F176</f>
        <v>0</v>
      </c>
      <c r="AM176" s="44">
        <f>OVYLD1_!AM176*VLOOKUP(OVYLD2_!AM$4,'[1]INTERNAL PARAMETERS-1'!$B$5:$J$44,5,FALSE)*VLOOKUP(OVYLD2_!AM$4,'[1]INTERNAL PARAMETERS-1'!$B$5:$J$44,7,FALSE)*OVYLD2_!$F176 + OVYLD1_!AM176*(1-VLOOKUP(OVYLD2_!AM$4,'[1]INTERNAL PARAMETERS-1'!$B$5:$J$44,5,FALSE))*VLOOKUP(OVYLD2_!AM$4,'[1]INTERNAL PARAMETERS-1'!$B$5:$J$44,9,FALSE)*OVYLD2_!$F176</f>
        <v>0</v>
      </c>
      <c r="AN176" s="44">
        <f>OVYLD1_!AN176*VLOOKUP(OVYLD2_!AN$4,'[1]INTERNAL PARAMETERS-1'!$B$5:$J$44,5,FALSE)*VLOOKUP(OVYLD2_!AN$4,'[1]INTERNAL PARAMETERS-1'!$B$5:$J$44,7,FALSE)*OVYLD2_!$F176 + OVYLD1_!AN176*(1-VLOOKUP(OVYLD2_!AN$4,'[1]INTERNAL PARAMETERS-1'!$B$5:$J$44,5,FALSE))*VLOOKUP(OVYLD2_!AN$4,'[1]INTERNAL PARAMETERS-1'!$B$5:$J$44,9,FALSE)*OVYLD2_!$F176</f>
        <v>0</v>
      </c>
      <c r="AO176" s="44">
        <f>OVYLD1_!AO176*VLOOKUP(OVYLD2_!AO$4,'[1]INTERNAL PARAMETERS-1'!$B$5:$J$44,5,FALSE)*VLOOKUP(OVYLD2_!AO$4,'[1]INTERNAL PARAMETERS-1'!$B$5:$J$44,7,FALSE)*OVYLD2_!$F176 + OVYLD1_!AO176*(1-VLOOKUP(OVYLD2_!AO$4,'[1]INTERNAL PARAMETERS-1'!$B$5:$J$44,5,FALSE))*VLOOKUP(OVYLD2_!AO$4,'[1]INTERNAL PARAMETERS-1'!$B$5:$J$44,9,FALSE)*OVYLD2_!$F176</f>
        <v>0</v>
      </c>
      <c r="AP176" s="44">
        <f>OVYLD1_!AP176*VLOOKUP(OVYLD2_!AP$4,'[1]INTERNAL PARAMETERS-1'!$B$5:$J$44,5,FALSE)*VLOOKUP(OVYLD2_!AP$4,'[1]INTERNAL PARAMETERS-1'!$B$5:$J$44,7,FALSE)*OVYLD2_!$F176 + OVYLD1_!AP176*(1-VLOOKUP(OVYLD2_!AP$4,'[1]INTERNAL PARAMETERS-1'!$B$5:$J$44,5,FALSE))*VLOOKUP(OVYLD2_!AP$4,'[1]INTERNAL PARAMETERS-1'!$B$5:$J$44,9,FALSE)*OVYLD2_!$F176</f>
        <v>0</v>
      </c>
      <c r="AQ176" s="44">
        <f>OVYLD1_!AQ176*VLOOKUP(OVYLD2_!AQ$4,'[1]INTERNAL PARAMETERS-1'!$B$5:$J$44,5,FALSE)*VLOOKUP(OVYLD2_!AQ$4,'[1]INTERNAL PARAMETERS-1'!$B$5:$J$44,7,FALSE)*OVYLD2_!$F176 + OVYLD1_!AQ176*(1-VLOOKUP(OVYLD2_!AQ$4,'[1]INTERNAL PARAMETERS-1'!$B$5:$J$44,5,FALSE))*VLOOKUP(OVYLD2_!AQ$4,'[1]INTERNAL PARAMETERS-1'!$B$5:$J$44,9,FALSE)*OVYLD2_!$F176</f>
        <v>0</v>
      </c>
      <c r="AR176" s="44">
        <f>OVYLD1_!AR176*VLOOKUP(OVYLD2_!AR$4,'[1]INTERNAL PARAMETERS-1'!$B$5:$J$44,5,FALSE)*VLOOKUP(OVYLD2_!AR$4,'[1]INTERNAL PARAMETERS-1'!$B$5:$J$44,7,FALSE)*OVYLD2_!$F176 + OVYLD1_!AR176*(1-VLOOKUP(OVYLD2_!AR$4,'[1]INTERNAL PARAMETERS-1'!$B$5:$J$44,5,FALSE))*VLOOKUP(OVYLD2_!AR$4,'[1]INTERNAL PARAMETERS-1'!$B$5:$J$44,9,FALSE)*OVYLD2_!$F176</f>
        <v>0</v>
      </c>
      <c r="AS176" s="44">
        <f>OVYLD1_!AS176*VLOOKUP(OVYLD2_!AS$4,'[1]INTERNAL PARAMETERS-1'!$B$5:$J$44,5,FALSE)*VLOOKUP(OVYLD2_!AS$4,'[1]INTERNAL PARAMETERS-1'!$B$5:$J$44,7,FALSE)*OVYLD2_!$F176 + OVYLD1_!AS176*(1-VLOOKUP(OVYLD2_!AS$4,'[1]INTERNAL PARAMETERS-1'!$B$5:$J$44,5,FALSE))*VLOOKUP(OVYLD2_!AS$4,'[1]INTERNAL PARAMETERS-1'!$B$5:$J$44,9,FALSE)*OVYLD2_!$F176</f>
        <v>0</v>
      </c>
      <c r="AT176" s="43">
        <f>OVYLD1_!AT176*VLOOKUP(OVYLD2_!AT$4,'[1]INTERNAL PARAMETERS-1'!$B$5:$J$44,5,FALSE)*VLOOKUP(OVYLD2_!AT$4,'[1]INTERNAL PARAMETERS-1'!$B$5:$J$44,7,FALSE)*OVYLD2_!$F176 + OVYLD1_!AT176*(1-VLOOKUP(OVYLD2_!AT$4,'[1]INTERNAL PARAMETERS-1'!$B$5:$J$44,5,FALSE))*VLOOKUP(OVYLD2_!AT$4,'[1]INTERNAL PARAMETERS-1'!$B$5:$J$44,9,FALSE)*OVYLD2_!$F176</f>
        <v>0</v>
      </c>
      <c r="AU176" s="45">
        <f>OVYLD1_!AU176*VLOOKUP(OVYLD2_!AU$4,'[1]INTERNAL PARAMETERS-1'!$B$5:$J$44,5,FALSE)*VLOOKUP(OVYLD2_!AU$4,'[1]INTERNAL PARAMETERS-1'!$B$5:$J$44,6,FALSE)*VLOOKUP(OVYLD2_!AU$4,'[1]INTERNAL PARAMETERS-1'!$B$5:$J$44,3,FALSE) + OVYLD1_!AU176*(1-VLOOKUP(OVYLD2_!AU$4,'[1]INTERNAL PARAMETERS-1'!$B$5:$J$44,5,FALSE))*VLOOKUP(OVYLD2_!AU$4,'[1]INTERNAL PARAMETERS-1'!$B$5:$J$44,8,FALSE)*VLOOKUP(OVYLD2_!AU$4,'[1]INTERNAL PARAMETERS-1'!$B$5:$J$44,3,FALSE)</f>
        <v>0</v>
      </c>
      <c r="AV176" s="44">
        <f>OVYLD1_!AV176*VLOOKUP(OVYLD2_!AV$4,'[1]INTERNAL PARAMETERS-1'!$B$5:$J$44,5,FALSE)*VLOOKUP(OVYLD2_!AV$4,'[1]INTERNAL PARAMETERS-1'!$B$5:$J$44,6,FALSE)*VLOOKUP(OVYLD2_!AV$4,'[1]INTERNAL PARAMETERS-1'!$B$5:$J$44,3,FALSE) + OVYLD1_!AV176*(1-VLOOKUP(OVYLD2_!AV$4,'[1]INTERNAL PARAMETERS-1'!$B$5:$J$44,5,FALSE))*VLOOKUP(OVYLD2_!AV$4,'[1]INTERNAL PARAMETERS-1'!$B$5:$J$44,8,FALSE)*VLOOKUP(OVYLD2_!AV$4,'[1]INTERNAL PARAMETERS-1'!$B$5:$J$44,3,FALSE)</f>
        <v>0</v>
      </c>
      <c r="AW176" s="44">
        <f>OVYLD1_!AW176*VLOOKUP(OVYLD2_!AW$4,'[1]INTERNAL PARAMETERS-1'!$B$5:$J$44,5,FALSE)*VLOOKUP(OVYLD2_!AW$4,'[1]INTERNAL PARAMETERS-1'!$B$5:$J$44,6,FALSE)*VLOOKUP(OVYLD2_!AW$4,'[1]INTERNAL PARAMETERS-1'!$B$5:$J$44,3,FALSE) + OVYLD1_!AW176*(1-VLOOKUP(OVYLD2_!AW$4,'[1]INTERNAL PARAMETERS-1'!$B$5:$J$44,5,FALSE))*VLOOKUP(OVYLD2_!AW$4,'[1]INTERNAL PARAMETERS-1'!$B$5:$J$44,8,FALSE)*VLOOKUP(OVYLD2_!AW$4,'[1]INTERNAL PARAMETERS-1'!$B$5:$J$44,3,FALSE)</f>
        <v>21.875581533508186</v>
      </c>
      <c r="AX176" s="44">
        <f>OVYLD1_!AX176*VLOOKUP(OVYLD2_!AX$4,'[1]INTERNAL PARAMETERS-1'!$B$5:$J$44,5,FALSE)*VLOOKUP(OVYLD2_!AX$4,'[1]INTERNAL PARAMETERS-1'!$B$5:$J$44,6,FALSE)*VLOOKUP(OVYLD2_!AX$4,'[1]INTERNAL PARAMETERS-1'!$B$5:$J$44,3,FALSE) + OVYLD1_!AX176*(1-VLOOKUP(OVYLD2_!AX$4,'[1]INTERNAL PARAMETERS-1'!$B$5:$J$44,5,FALSE))*VLOOKUP(OVYLD2_!AX$4,'[1]INTERNAL PARAMETERS-1'!$B$5:$J$44,8,FALSE)*VLOOKUP(OVYLD2_!AX$4,'[1]INTERNAL PARAMETERS-1'!$B$5:$J$44,3,FALSE)</f>
        <v>0</v>
      </c>
      <c r="AY176" s="44">
        <f>OVYLD1_!AY176*VLOOKUP(OVYLD2_!AY$4,'[1]INTERNAL PARAMETERS-1'!$B$5:$J$44,5,FALSE)*VLOOKUP(OVYLD2_!AY$4,'[1]INTERNAL PARAMETERS-1'!$B$5:$J$44,6,FALSE)*VLOOKUP(OVYLD2_!AY$4,'[1]INTERNAL PARAMETERS-1'!$B$5:$J$44,3,FALSE) + OVYLD1_!AY176*(1-VLOOKUP(OVYLD2_!AY$4,'[1]INTERNAL PARAMETERS-1'!$B$5:$J$44,5,FALSE))*VLOOKUP(OVYLD2_!AY$4,'[1]INTERNAL PARAMETERS-1'!$B$5:$J$44,8,FALSE)*VLOOKUP(OVYLD2_!AY$4,'[1]INTERNAL PARAMETERS-1'!$B$5:$J$44,3,FALSE)</f>
        <v>0</v>
      </c>
      <c r="AZ176" s="44">
        <f>OVYLD1_!AZ176*VLOOKUP(OVYLD2_!AZ$4,'[1]INTERNAL PARAMETERS-1'!$B$5:$J$44,5,FALSE)*VLOOKUP(OVYLD2_!AZ$4,'[1]INTERNAL PARAMETERS-1'!$B$5:$J$44,6,FALSE)*VLOOKUP(OVYLD2_!AZ$4,'[1]INTERNAL PARAMETERS-1'!$B$5:$J$44,3,FALSE) + OVYLD1_!AZ176*(1-VLOOKUP(OVYLD2_!AZ$4,'[1]INTERNAL PARAMETERS-1'!$B$5:$J$44,5,FALSE))*VLOOKUP(OVYLD2_!AZ$4,'[1]INTERNAL PARAMETERS-1'!$B$5:$J$44,8,FALSE)*VLOOKUP(OVYLD2_!AZ$4,'[1]INTERNAL PARAMETERS-1'!$B$5:$J$44,3,FALSE)</f>
        <v>0</v>
      </c>
      <c r="BA176" s="44">
        <f>OVYLD1_!BA176*VLOOKUP(OVYLD2_!BA$4,'[1]INTERNAL PARAMETERS-1'!$B$5:$J$44,5,FALSE)*VLOOKUP(OVYLD2_!BA$4,'[1]INTERNAL PARAMETERS-1'!$B$5:$J$44,6,FALSE)*VLOOKUP(OVYLD2_!BA$4,'[1]INTERNAL PARAMETERS-1'!$B$5:$J$44,3,FALSE) + OVYLD1_!BA176*(1-VLOOKUP(OVYLD2_!BA$4,'[1]INTERNAL PARAMETERS-1'!$B$5:$J$44,5,FALSE))*VLOOKUP(OVYLD2_!BA$4,'[1]INTERNAL PARAMETERS-1'!$B$5:$J$44,8,FALSE)*VLOOKUP(OVYLD2_!BA$4,'[1]INTERNAL PARAMETERS-1'!$B$5:$J$44,3,FALSE)</f>
        <v>5.7123265117988691</v>
      </c>
      <c r="BB176" s="44">
        <f>OVYLD1_!BB176*VLOOKUP(OVYLD2_!BB$4,'[1]INTERNAL PARAMETERS-1'!$B$5:$J$44,5,FALSE)*VLOOKUP(OVYLD2_!BB$4,'[1]INTERNAL PARAMETERS-1'!$B$5:$J$44,6,FALSE)*VLOOKUP(OVYLD2_!BB$4,'[1]INTERNAL PARAMETERS-1'!$B$5:$J$44,3,FALSE) + OVYLD1_!BB176*(1-VLOOKUP(OVYLD2_!BB$4,'[1]INTERNAL PARAMETERS-1'!$B$5:$J$44,5,FALSE))*VLOOKUP(OVYLD2_!BB$4,'[1]INTERNAL PARAMETERS-1'!$B$5:$J$44,8,FALSE)*VLOOKUP(OVYLD2_!BB$4,'[1]INTERNAL PARAMETERS-1'!$B$5:$J$44,3,FALSE)</f>
        <v>2.822958449765999</v>
      </c>
      <c r="BC176" s="44">
        <f>OVYLD1_!BC176*VLOOKUP(OVYLD2_!BC$4,'[1]INTERNAL PARAMETERS-1'!$B$5:$J$44,5,FALSE)*VLOOKUP(OVYLD2_!BC$4,'[1]INTERNAL PARAMETERS-1'!$B$5:$J$44,6,FALSE)*VLOOKUP(OVYLD2_!BC$4,'[1]INTERNAL PARAMETERS-1'!$B$5:$J$44,3,FALSE) + OVYLD1_!BC176*(1-VLOOKUP(OVYLD2_!BC$4,'[1]INTERNAL PARAMETERS-1'!$B$5:$J$44,5,FALSE))*VLOOKUP(OVYLD2_!BC$4,'[1]INTERNAL PARAMETERS-1'!$B$5:$J$44,8,FALSE)*VLOOKUP(OVYLD2_!BC$4,'[1]INTERNAL PARAMETERS-1'!$B$5:$J$44,3,FALSE)</f>
        <v>6.9581373648682545</v>
      </c>
      <c r="BD176" s="44">
        <f>OVYLD1_!BD176*VLOOKUP(OVYLD2_!BD$4,'[1]INTERNAL PARAMETERS-1'!$B$5:$J$44,5,FALSE)*VLOOKUP(OVYLD2_!BD$4,'[1]INTERNAL PARAMETERS-1'!$B$5:$J$44,6,FALSE)*VLOOKUP(OVYLD2_!BD$4,'[1]INTERNAL PARAMETERS-1'!$B$5:$J$44,3,FALSE) + OVYLD1_!BD176*(1-VLOOKUP(OVYLD2_!BD$4,'[1]INTERNAL PARAMETERS-1'!$B$5:$J$44,5,FALSE))*VLOOKUP(OVYLD2_!BD$4,'[1]INTERNAL PARAMETERS-1'!$B$5:$J$44,8,FALSE)*VLOOKUP(OVYLD2_!BD$4,'[1]INTERNAL PARAMETERS-1'!$B$5:$J$44,3,FALSE)</f>
        <v>3.6380064999048911</v>
      </c>
      <c r="BE176" s="44">
        <f>OVYLD1_!BE176*VLOOKUP(OVYLD2_!BE$4,'[1]INTERNAL PARAMETERS-1'!$B$5:$J$44,5,FALSE)*VLOOKUP(OVYLD2_!BE$4,'[1]INTERNAL PARAMETERS-1'!$B$5:$J$44,6,FALSE)*VLOOKUP(OVYLD2_!BE$4,'[1]INTERNAL PARAMETERS-1'!$B$5:$J$44,3,FALSE) + OVYLD1_!BE176*(1-VLOOKUP(OVYLD2_!BE$4,'[1]INTERNAL PARAMETERS-1'!$B$5:$J$44,5,FALSE))*VLOOKUP(OVYLD2_!BE$4,'[1]INTERNAL PARAMETERS-1'!$B$5:$J$44,8,FALSE)*VLOOKUP(OVYLD2_!BE$4,'[1]INTERNAL PARAMETERS-1'!$B$5:$J$44,3,FALSE)</f>
        <v>13.473479204639998</v>
      </c>
      <c r="BF176" s="44">
        <f>OVYLD1_!BF176*VLOOKUP(OVYLD2_!BF$4,'[1]INTERNAL PARAMETERS-1'!$B$5:$J$44,5,FALSE)*VLOOKUP(OVYLD2_!BF$4,'[1]INTERNAL PARAMETERS-1'!$B$5:$J$44,6,FALSE)*VLOOKUP(OVYLD2_!BF$4,'[1]INTERNAL PARAMETERS-1'!$B$5:$J$44,3,FALSE) + OVYLD1_!BF176*(1-VLOOKUP(OVYLD2_!BF$4,'[1]INTERNAL PARAMETERS-1'!$B$5:$J$44,5,FALSE))*VLOOKUP(OVYLD2_!BF$4,'[1]INTERNAL PARAMETERS-1'!$B$5:$J$44,8,FALSE)*VLOOKUP(OVYLD2_!BF$4,'[1]INTERNAL PARAMETERS-1'!$B$5:$J$44,3,FALSE)</f>
        <v>0</v>
      </c>
      <c r="BG176" s="44">
        <f>OVYLD1_!BG176*VLOOKUP(OVYLD2_!BG$4,'[1]INTERNAL PARAMETERS-1'!$B$5:$J$44,5,FALSE)*VLOOKUP(OVYLD2_!BG$4,'[1]INTERNAL PARAMETERS-1'!$B$5:$J$44,6,FALSE)*VLOOKUP(OVYLD2_!BG$4,'[1]INTERNAL PARAMETERS-1'!$B$5:$J$44,3,FALSE) + OVYLD1_!BG176*(1-VLOOKUP(OVYLD2_!BG$4,'[1]INTERNAL PARAMETERS-1'!$B$5:$J$44,5,FALSE))*VLOOKUP(OVYLD2_!BG$4,'[1]INTERNAL PARAMETERS-1'!$B$5:$J$44,8,FALSE)*VLOOKUP(OVYLD2_!BG$4,'[1]INTERNAL PARAMETERS-1'!$B$5:$J$44,3,FALSE)</f>
        <v>4.5504323021631796</v>
      </c>
      <c r="BH176" s="44">
        <f>OVYLD1_!BH176*VLOOKUP(OVYLD2_!BH$4,'[1]INTERNAL PARAMETERS-1'!$B$5:$J$44,5,FALSE)*VLOOKUP(OVYLD2_!BH$4,'[1]INTERNAL PARAMETERS-1'!$B$5:$J$44,6,FALSE)*VLOOKUP(OVYLD2_!BH$4,'[1]INTERNAL PARAMETERS-1'!$B$5:$J$44,3,FALSE) + OVYLD1_!BH176*(1-VLOOKUP(OVYLD2_!BH$4,'[1]INTERNAL PARAMETERS-1'!$B$5:$J$44,5,FALSE))*VLOOKUP(OVYLD2_!BH$4,'[1]INTERNAL PARAMETERS-1'!$B$5:$J$44,8,FALSE)*VLOOKUP(OVYLD2_!BH$4,'[1]INTERNAL PARAMETERS-1'!$B$5:$J$44,3,FALSE)</f>
        <v>1.4706311113389728E-2</v>
      </c>
      <c r="BI176" s="44">
        <f>OVYLD1_!BI176*VLOOKUP(OVYLD2_!BI$4,'[1]INTERNAL PARAMETERS-1'!$B$5:$J$44,5,FALSE)*VLOOKUP(OVYLD2_!BI$4,'[1]INTERNAL PARAMETERS-1'!$B$5:$J$44,6,FALSE)*VLOOKUP(OVYLD2_!BI$4,'[1]INTERNAL PARAMETERS-1'!$B$5:$J$44,3,FALSE) + OVYLD1_!BI176*(1-VLOOKUP(OVYLD2_!BI$4,'[1]INTERNAL PARAMETERS-1'!$B$5:$J$44,5,FALSE))*VLOOKUP(OVYLD2_!BI$4,'[1]INTERNAL PARAMETERS-1'!$B$5:$J$44,8,FALSE)*VLOOKUP(OVYLD2_!BI$4,'[1]INTERNAL PARAMETERS-1'!$B$5:$J$44,3,FALSE)</f>
        <v>0</v>
      </c>
      <c r="BJ176" s="44">
        <f>OVYLD1_!BJ176*VLOOKUP(OVYLD2_!BJ$4,'[1]INTERNAL PARAMETERS-1'!$B$5:$J$44,5,FALSE)*VLOOKUP(OVYLD2_!BJ$4,'[1]INTERNAL PARAMETERS-1'!$B$5:$J$44,6,FALSE)*VLOOKUP(OVYLD2_!BJ$4,'[1]INTERNAL PARAMETERS-1'!$B$5:$J$44,3,FALSE) + OVYLD1_!BJ176*(1-VLOOKUP(OVYLD2_!BJ$4,'[1]INTERNAL PARAMETERS-1'!$B$5:$J$44,5,FALSE))*VLOOKUP(OVYLD2_!BJ$4,'[1]INTERNAL PARAMETERS-1'!$B$5:$J$44,8,FALSE)*VLOOKUP(OVYLD2_!BJ$4,'[1]INTERNAL PARAMETERS-1'!$B$5:$J$44,3,FALSE)</f>
        <v>1.1191853008520241</v>
      </c>
      <c r="BK176" s="44">
        <f>OVYLD1_!BK176*VLOOKUP(OVYLD2_!BK$4,'[1]INTERNAL PARAMETERS-1'!$B$5:$J$44,5,FALSE)*VLOOKUP(OVYLD2_!BK$4,'[1]INTERNAL PARAMETERS-1'!$B$5:$J$44,6,FALSE)*VLOOKUP(OVYLD2_!BK$4,'[1]INTERNAL PARAMETERS-1'!$B$5:$J$44,3,FALSE) + OVYLD1_!BK176*(1-VLOOKUP(OVYLD2_!BK$4,'[1]INTERNAL PARAMETERS-1'!$B$5:$J$44,5,FALSE))*VLOOKUP(OVYLD2_!BK$4,'[1]INTERNAL PARAMETERS-1'!$B$5:$J$44,8,FALSE)*VLOOKUP(OVYLD2_!BK$4,'[1]INTERNAL PARAMETERS-1'!$B$5:$J$44,3,FALSE)</f>
        <v>1.4766916590373307</v>
      </c>
      <c r="BL176" s="44">
        <f>OVYLD1_!BL176*VLOOKUP(OVYLD2_!BL$4,'[1]INTERNAL PARAMETERS-1'!$B$5:$J$44,5,FALSE)*VLOOKUP(OVYLD2_!BL$4,'[1]INTERNAL PARAMETERS-1'!$B$5:$J$44,6,FALSE)*VLOOKUP(OVYLD2_!BL$4,'[1]INTERNAL PARAMETERS-1'!$B$5:$J$44,3,FALSE) + OVYLD1_!BL176*(1-VLOOKUP(OVYLD2_!BL$4,'[1]INTERNAL PARAMETERS-1'!$B$5:$J$44,5,FALSE))*VLOOKUP(OVYLD2_!BL$4,'[1]INTERNAL PARAMETERS-1'!$B$5:$J$44,8,FALSE)*VLOOKUP(OVYLD2_!BL$4,'[1]INTERNAL PARAMETERS-1'!$B$5:$J$44,3,FALSE)</f>
        <v>5.978024530836394</v>
      </c>
      <c r="BM176" s="44">
        <f>OVYLD1_!BM176*VLOOKUP(OVYLD2_!BM$4,'[1]INTERNAL PARAMETERS-1'!$B$5:$J$44,5,FALSE)*VLOOKUP(OVYLD2_!BM$4,'[1]INTERNAL PARAMETERS-1'!$B$5:$J$44,6,FALSE)*VLOOKUP(OVYLD2_!BM$4,'[1]INTERNAL PARAMETERS-1'!$B$5:$J$44,3,FALSE) + OVYLD1_!BM176*(1-VLOOKUP(OVYLD2_!BM$4,'[1]INTERNAL PARAMETERS-1'!$B$5:$J$44,5,FALSE))*VLOOKUP(OVYLD2_!BM$4,'[1]INTERNAL PARAMETERS-1'!$B$5:$J$44,8,FALSE)*VLOOKUP(OVYLD2_!BM$4,'[1]INTERNAL PARAMETERS-1'!$B$5:$J$44,3,FALSE)</f>
        <v>2.7249308573759996</v>
      </c>
      <c r="BN176" s="44">
        <f>OVYLD1_!BN176*VLOOKUP(OVYLD2_!BN$4,'[1]INTERNAL PARAMETERS-1'!$B$5:$J$44,5,FALSE)*VLOOKUP(OVYLD2_!BN$4,'[1]INTERNAL PARAMETERS-1'!$B$5:$J$44,6,FALSE)*VLOOKUP(OVYLD2_!BN$4,'[1]INTERNAL PARAMETERS-1'!$B$5:$J$44,3,FALSE) + OVYLD1_!BN176*(1-VLOOKUP(OVYLD2_!BN$4,'[1]INTERNAL PARAMETERS-1'!$B$5:$J$44,5,FALSE))*VLOOKUP(OVYLD2_!BN$4,'[1]INTERNAL PARAMETERS-1'!$B$5:$J$44,8,FALSE)*VLOOKUP(OVYLD2_!BN$4,'[1]INTERNAL PARAMETERS-1'!$B$5:$J$44,3,FALSE)</f>
        <v>1.6305672751820945</v>
      </c>
      <c r="BO176" s="44">
        <f>OVYLD1_!BO176*VLOOKUP(OVYLD2_!BO$4,'[1]INTERNAL PARAMETERS-1'!$B$5:$J$44,5,FALSE)*VLOOKUP(OVYLD2_!BO$4,'[1]INTERNAL PARAMETERS-1'!$B$5:$J$44,6,FALSE)*VLOOKUP(OVYLD2_!BO$4,'[1]INTERNAL PARAMETERS-1'!$B$5:$J$44,3,FALSE) + OVYLD1_!BO176*(1-VLOOKUP(OVYLD2_!BO$4,'[1]INTERNAL PARAMETERS-1'!$B$5:$J$44,5,FALSE))*VLOOKUP(OVYLD2_!BO$4,'[1]INTERNAL PARAMETERS-1'!$B$5:$J$44,8,FALSE)*VLOOKUP(OVYLD2_!BO$4,'[1]INTERNAL PARAMETERS-1'!$B$5:$J$44,3,FALSE)</f>
        <v>1.5171355200711625</v>
      </c>
      <c r="BP176" s="44">
        <f>OVYLD1_!BP176*VLOOKUP(OVYLD2_!BP$4,'[1]INTERNAL PARAMETERS-1'!$B$5:$J$44,5,FALSE)*VLOOKUP(OVYLD2_!BP$4,'[1]INTERNAL PARAMETERS-1'!$B$5:$J$44,6,FALSE)*VLOOKUP(OVYLD2_!BP$4,'[1]INTERNAL PARAMETERS-1'!$B$5:$J$44,3,FALSE) + OVYLD1_!BP176*(1-VLOOKUP(OVYLD2_!BP$4,'[1]INTERNAL PARAMETERS-1'!$B$5:$J$44,5,FALSE))*VLOOKUP(OVYLD2_!BP$4,'[1]INTERNAL PARAMETERS-1'!$B$5:$J$44,8,FALSE)*VLOOKUP(OVYLD2_!BP$4,'[1]INTERNAL PARAMETERS-1'!$B$5:$J$44,3,FALSE)</f>
        <v>8.6610922172648847E-2</v>
      </c>
      <c r="BQ176" s="44">
        <f>OVYLD1_!BQ176*VLOOKUP(OVYLD2_!BQ$4,'[1]INTERNAL PARAMETERS-1'!$B$5:$J$44,5,FALSE)*VLOOKUP(OVYLD2_!BQ$4,'[1]INTERNAL PARAMETERS-1'!$B$5:$J$44,6,FALSE)*VLOOKUP(OVYLD2_!BQ$4,'[1]INTERNAL PARAMETERS-1'!$B$5:$J$44,3,FALSE) + OVYLD1_!BQ176*(1-VLOOKUP(OVYLD2_!BQ$4,'[1]INTERNAL PARAMETERS-1'!$B$5:$J$44,5,FALSE))*VLOOKUP(OVYLD2_!BQ$4,'[1]INTERNAL PARAMETERS-1'!$B$5:$J$44,8,FALSE)*VLOOKUP(OVYLD2_!BQ$4,'[1]INTERNAL PARAMETERS-1'!$B$5:$J$44,3,FALSE)</f>
        <v>6.3174870506180696</v>
      </c>
      <c r="BR176" s="44">
        <f>OVYLD1_!BR176*VLOOKUP(OVYLD2_!BR$4,'[1]INTERNAL PARAMETERS-1'!$B$5:$J$44,5,FALSE)*VLOOKUP(OVYLD2_!BR$4,'[1]INTERNAL PARAMETERS-1'!$B$5:$J$44,6,FALSE)*VLOOKUP(OVYLD2_!BR$4,'[1]INTERNAL PARAMETERS-1'!$B$5:$J$44,3,FALSE) + OVYLD1_!BR176*(1-VLOOKUP(OVYLD2_!BR$4,'[1]INTERNAL PARAMETERS-1'!$B$5:$J$44,5,FALSE))*VLOOKUP(OVYLD2_!BR$4,'[1]INTERNAL PARAMETERS-1'!$B$5:$J$44,8,FALSE)*VLOOKUP(OVYLD2_!BR$4,'[1]INTERNAL PARAMETERS-1'!$B$5:$J$44,3,FALSE)</f>
        <v>0.23827357805137572</v>
      </c>
      <c r="BS176" s="44">
        <f>OVYLD1_!BS176*VLOOKUP(OVYLD2_!BS$4,'[1]INTERNAL PARAMETERS-1'!$B$5:$J$44,5,FALSE)*VLOOKUP(OVYLD2_!BS$4,'[1]INTERNAL PARAMETERS-1'!$B$5:$J$44,6,FALSE)*VLOOKUP(OVYLD2_!BS$4,'[1]INTERNAL PARAMETERS-1'!$B$5:$J$44,3,FALSE) + OVYLD1_!BS176*(1-VLOOKUP(OVYLD2_!BS$4,'[1]INTERNAL PARAMETERS-1'!$B$5:$J$44,5,FALSE))*VLOOKUP(OVYLD2_!BS$4,'[1]INTERNAL PARAMETERS-1'!$B$5:$J$44,8,FALSE)*VLOOKUP(OVYLD2_!BS$4,'[1]INTERNAL PARAMETERS-1'!$B$5:$J$44,3,FALSE)</f>
        <v>6.3298124977823403E-3</v>
      </c>
      <c r="BT176" s="44">
        <f>OVYLD1_!BT176*VLOOKUP(OVYLD2_!BT$4,'[1]INTERNAL PARAMETERS-1'!$B$5:$J$44,5,FALSE)*VLOOKUP(OVYLD2_!BT$4,'[1]INTERNAL PARAMETERS-1'!$B$5:$J$44,6,FALSE)*VLOOKUP(OVYLD2_!BT$4,'[1]INTERNAL PARAMETERS-1'!$B$5:$J$44,3,FALSE) + OVYLD1_!BT176*(1-VLOOKUP(OVYLD2_!BT$4,'[1]INTERNAL PARAMETERS-1'!$B$5:$J$44,5,FALSE))*VLOOKUP(OVYLD2_!BT$4,'[1]INTERNAL PARAMETERS-1'!$B$5:$J$44,8,FALSE)*VLOOKUP(OVYLD2_!BT$4,'[1]INTERNAL PARAMETERS-1'!$B$5:$J$44,3,FALSE)</f>
        <v>0</v>
      </c>
      <c r="BU176" s="44">
        <f>OVYLD1_!BU176*VLOOKUP(OVYLD2_!BU$4,'[1]INTERNAL PARAMETERS-1'!$B$5:$J$44,5,FALSE)*VLOOKUP(OVYLD2_!BU$4,'[1]INTERNAL PARAMETERS-1'!$B$5:$J$44,6,FALSE)*VLOOKUP(OVYLD2_!BU$4,'[1]INTERNAL PARAMETERS-1'!$B$5:$J$44,3,FALSE) + OVYLD1_!BU176*(1-VLOOKUP(OVYLD2_!BU$4,'[1]INTERNAL PARAMETERS-1'!$B$5:$J$44,5,FALSE))*VLOOKUP(OVYLD2_!BU$4,'[1]INTERNAL PARAMETERS-1'!$B$5:$J$44,8,FALSE)*VLOOKUP(OVYLD2_!BU$4,'[1]INTERNAL PARAMETERS-1'!$B$5:$J$44,3,FALSE)</f>
        <v>0</v>
      </c>
      <c r="BV176" s="44">
        <f>OVYLD1_!BV176*VLOOKUP(OVYLD2_!BV$4,'[1]INTERNAL PARAMETERS-1'!$B$5:$J$44,5,FALSE)*VLOOKUP(OVYLD2_!BV$4,'[1]INTERNAL PARAMETERS-1'!$B$5:$J$44,6,FALSE)*VLOOKUP(OVYLD2_!BV$4,'[1]INTERNAL PARAMETERS-1'!$B$5:$J$44,3,FALSE) + OVYLD1_!BV176*(1-VLOOKUP(OVYLD2_!BV$4,'[1]INTERNAL PARAMETERS-1'!$B$5:$J$44,5,FALSE))*VLOOKUP(OVYLD2_!BV$4,'[1]INTERNAL PARAMETERS-1'!$B$5:$J$44,8,FALSE)*VLOOKUP(OVYLD2_!BV$4,'[1]INTERNAL PARAMETERS-1'!$B$5:$J$44,3,FALSE)</f>
        <v>0</v>
      </c>
      <c r="BW176" s="44">
        <f>OVYLD1_!BW176*VLOOKUP(OVYLD2_!BW$4,'[1]INTERNAL PARAMETERS-1'!$B$5:$J$44,5,FALSE)*VLOOKUP(OVYLD2_!BW$4,'[1]INTERNAL PARAMETERS-1'!$B$5:$J$44,6,FALSE)*VLOOKUP(OVYLD2_!BW$4,'[1]INTERNAL PARAMETERS-1'!$B$5:$J$44,3,FALSE) + OVYLD1_!BW176*(1-VLOOKUP(OVYLD2_!BW$4,'[1]INTERNAL PARAMETERS-1'!$B$5:$J$44,5,FALSE))*VLOOKUP(OVYLD2_!BW$4,'[1]INTERNAL PARAMETERS-1'!$B$5:$J$44,8,FALSE)*VLOOKUP(OVYLD2_!BW$4,'[1]INTERNAL PARAMETERS-1'!$B$5:$J$44,3,FALSE)</f>
        <v>0</v>
      </c>
      <c r="BX176" s="44">
        <f>OVYLD1_!BX176*VLOOKUP(OVYLD2_!BX$4,'[1]INTERNAL PARAMETERS-1'!$B$5:$J$44,5,FALSE)*VLOOKUP(OVYLD2_!BX$4,'[1]INTERNAL PARAMETERS-1'!$B$5:$J$44,6,FALSE)*VLOOKUP(OVYLD2_!BX$4,'[1]INTERNAL PARAMETERS-1'!$B$5:$J$44,3,FALSE) + OVYLD1_!BX176*(1-VLOOKUP(OVYLD2_!BX$4,'[1]INTERNAL PARAMETERS-1'!$B$5:$J$44,5,FALSE))*VLOOKUP(OVYLD2_!BX$4,'[1]INTERNAL PARAMETERS-1'!$B$5:$J$44,8,FALSE)*VLOOKUP(OVYLD2_!BX$4,'[1]INTERNAL PARAMETERS-1'!$B$5:$J$44,3,FALSE)</f>
        <v>0</v>
      </c>
      <c r="BY176" s="44">
        <f>OVYLD1_!BY176*VLOOKUP(OVYLD2_!BY$4,'[1]INTERNAL PARAMETERS-1'!$B$5:$J$44,5,FALSE)*VLOOKUP(OVYLD2_!BY$4,'[1]INTERNAL PARAMETERS-1'!$B$5:$J$44,6,FALSE)*VLOOKUP(OVYLD2_!BY$4,'[1]INTERNAL PARAMETERS-1'!$B$5:$J$44,3,FALSE) + OVYLD1_!BY176*(1-VLOOKUP(OVYLD2_!BY$4,'[1]INTERNAL PARAMETERS-1'!$B$5:$J$44,5,FALSE))*VLOOKUP(OVYLD2_!BY$4,'[1]INTERNAL PARAMETERS-1'!$B$5:$J$44,8,FALSE)*VLOOKUP(OVYLD2_!BY$4,'[1]INTERNAL PARAMETERS-1'!$B$5:$J$44,3,FALSE)</f>
        <v>0</v>
      </c>
      <c r="BZ176" s="44">
        <f>OVYLD1_!BZ176*VLOOKUP(OVYLD2_!BZ$4,'[1]INTERNAL PARAMETERS-1'!$B$5:$J$44,5,FALSE)*VLOOKUP(OVYLD2_!BZ$4,'[1]INTERNAL PARAMETERS-1'!$B$5:$J$44,6,FALSE)*VLOOKUP(OVYLD2_!BZ$4,'[1]INTERNAL PARAMETERS-1'!$B$5:$J$44,3,FALSE) + OVYLD1_!BZ176*(1-VLOOKUP(OVYLD2_!BZ$4,'[1]INTERNAL PARAMETERS-1'!$B$5:$J$44,5,FALSE))*VLOOKUP(OVYLD2_!BZ$4,'[1]INTERNAL PARAMETERS-1'!$B$5:$J$44,8,FALSE)*VLOOKUP(OVYLD2_!BZ$4,'[1]INTERNAL PARAMETERS-1'!$B$5:$J$44,3,FALSE)</f>
        <v>1.3694892607027514E-2</v>
      </c>
      <c r="CA176" s="44">
        <f>OVYLD1_!CA176*VLOOKUP(OVYLD2_!CA$4,'[1]INTERNAL PARAMETERS-1'!$B$5:$J$44,5,FALSE)*VLOOKUP(OVYLD2_!CA$4,'[1]INTERNAL PARAMETERS-1'!$B$5:$J$44,6,FALSE)*VLOOKUP(OVYLD2_!CA$4,'[1]INTERNAL PARAMETERS-1'!$B$5:$J$44,3,FALSE) + OVYLD1_!CA176*(1-VLOOKUP(OVYLD2_!CA$4,'[1]INTERNAL PARAMETERS-1'!$B$5:$J$44,5,FALSE))*VLOOKUP(OVYLD2_!CA$4,'[1]INTERNAL PARAMETERS-1'!$B$5:$J$44,8,FALSE)*VLOOKUP(OVYLD2_!CA$4,'[1]INTERNAL PARAMETERS-1'!$B$5:$J$44,3,FALSE)</f>
        <v>0</v>
      </c>
      <c r="CB176" s="44">
        <f>OVYLD1_!CB176*VLOOKUP(OVYLD2_!CB$4,'[1]INTERNAL PARAMETERS-1'!$B$5:$J$44,5,FALSE)*VLOOKUP(OVYLD2_!CB$4,'[1]INTERNAL PARAMETERS-1'!$B$5:$J$44,6,FALSE)*VLOOKUP(OVYLD2_!CB$4,'[1]INTERNAL PARAMETERS-1'!$B$5:$J$44,3,FALSE) + OVYLD1_!CB176*(1-VLOOKUP(OVYLD2_!CB$4,'[1]INTERNAL PARAMETERS-1'!$B$5:$J$44,5,FALSE))*VLOOKUP(OVYLD2_!CB$4,'[1]INTERNAL PARAMETERS-1'!$B$5:$J$44,8,FALSE)*VLOOKUP(OVYLD2_!CB$4,'[1]INTERNAL PARAMETERS-1'!$B$5:$J$44,3,FALSE)</f>
        <v>0</v>
      </c>
      <c r="CC176" s="44">
        <f>OVYLD1_!CC176*VLOOKUP(OVYLD2_!CC$4,'[1]INTERNAL PARAMETERS-1'!$B$5:$J$44,5,FALSE)*VLOOKUP(OVYLD2_!CC$4,'[1]INTERNAL PARAMETERS-1'!$B$5:$J$44,6,FALSE)*VLOOKUP(OVYLD2_!CC$4,'[1]INTERNAL PARAMETERS-1'!$B$5:$J$44,3,FALSE) + OVYLD1_!CC176*(1-VLOOKUP(OVYLD2_!CC$4,'[1]INTERNAL PARAMETERS-1'!$B$5:$J$44,5,FALSE))*VLOOKUP(OVYLD2_!CC$4,'[1]INTERNAL PARAMETERS-1'!$B$5:$J$44,8,FALSE)*VLOOKUP(OVYLD2_!CC$4,'[1]INTERNAL PARAMETERS-1'!$B$5:$J$44,3,FALSE)</f>
        <v>5.3948725854357282E-2</v>
      </c>
      <c r="CD176" s="44">
        <f>OVYLD1_!CD176*VLOOKUP(OVYLD2_!CD$4,'[1]INTERNAL PARAMETERS-1'!$B$5:$J$44,5,FALSE)*VLOOKUP(OVYLD2_!CD$4,'[1]INTERNAL PARAMETERS-1'!$B$5:$J$44,6,FALSE)*VLOOKUP(OVYLD2_!CD$4,'[1]INTERNAL PARAMETERS-1'!$B$5:$J$44,3,FALSE) + OVYLD1_!CD176*(1-VLOOKUP(OVYLD2_!CD$4,'[1]INTERNAL PARAMETERS-1'!$B$5:$J$44,5,FALSE))*VLOOKUP(OVYLD2_!CD$4,'[1]INTERNAL PARAMETERS-1'!$B$5:$J$44,8,FALSE)*VLOOKUP(OVYLD2_!CD$4,'[1]INTERNAL PARAMETERS-1'!$B$5:$J$44,3,FALSE)</f>
        <v>6.5879675120919912E-2</v>
      </c>
      <c r="CE176" s="44">
        <f>OVYLD1_!CE176*VLOOKUP(OVYLD2_!CE$4,'[1]INTERNAL PARAMETERS-1'!$B$5:$J$44,5,FALSE)*VLOOKUP(OVYLD2_!CE$4,'[1]INTERNAL PARAMETERS-1'!$B$5:$J$44,6,FALSE)*VLOOKUP(OVYLD2_!CE$4,'[1]INTERNAL PARAMETERS-1'!$B$5:$J$44,3,FALSE) + OVYLD1_!CE176*(1-VLOOKUP(OVYLD2_!CE$4,'[1]INTERNAL PARAMETERS-1'!$B$5:$J$44,5,FALSE))*VLOOKUP(OVYLD2_!CE$4,'[1]INTERNAL PARAMETERS-1'!$B$5:$J$44,8,FALSE)*VLOOKUP(OVYLD2_!CE$4,'[1]INTERNAL PARAMETERS-1'!$B$5:$J$44,3,FALSE)</f>
        <v>0.17933439505912116</v>
      </c>
      <c r="CF176" s="44">
        <f>OVYLD1_!CF176*VLOOKUP(OVYLD2_!CF$4,'[1]INTERNAL PARAMETERS-1'!$B$5:$J$44,5,FALSE)*VLOOKUP(OVYLD2_!CF$4,'[1]INTERNAL PARAMETERS-1'!$B$5:$J$44,6,FALSE)*VLOOKUP(OVYLD2_!CF$4,'[1]INTERNAL PARAMETERS-1'!$B$5:$J$44,3,FALSE) + OVYLD1_!CF176*(1-VLOOKUP(OVYLD2_!CF$4,'[1]INTERNAL PARAMETERS-1'!$B$5:$J$44,5,FALSE))*VLOOKUP(OVYLD2_!CF$4,'[1]INTERNAL PARAMETERS-1'!$B$5:$J$44,8,FALSE)*VLOOKUP(OVYLD2_!CF$4,'[1]INTERNAL PARAMETERS-1'!$B$5:$J$44,3,FALSE)</f>
        <v>0.34526193847659786</v>
      </c>
      <c r="CG176" s="44">
        <f>OVYLD1_!CG176*VLOOKUP(OVYLD2_!CG$4,'[1]INTERNAL PARAMETERS-1'!$B$5:$J$44,5,FALSE)*VLOOKUP(OVYLD2_!CG$4,'[1]INTERNAL PARAMETERS-1'!$B$5:$J$44,6,FALSE)*VLOOKUP(OVYLD2_!CG$4,'[1]INTERNAL PARAMETERS-1'!$B$5:$J$44,3,FALSE) + OVYLD1_!CG176*(1-VLOOKUP(OVYLD2_!CG$4,'[1]INTERNAL PARAMETERS-1'!$B$5:$J$44,5,FALSE))*VLOOKUP(OVYLD2_!CG$4,'[1]INTERNAL PARAMETERS-1'!$B$5:$J$44,8,FALSE)*VLOOKUP(OVYLD2_!CG$4,'[1]INTERNAL PARAMETERS-1'!$B$5:$J$44,3,FALSE)</f>
        <v>9.1523085527310064E-3</v>
      </c>
      <c r="CH176" s="43">
        <f>OVYLD1_!CH176*VLOOKUP(OVYLD2_!CH$4,'[1]INTERNAL PARAMETERS-1'!$B$5:$J$44,5,FALSE)*VLOOKUP(OVYLD2_!CH$4,'[1]INTERNAL PARAMETERS-1'!$B$5:$J$44,6,FALSE)*VLOOKUP(OVYLD2_!CH$4,'[1]INTERNAL PARAMETERS-1'!$B$5:$J$44,3,FALSE) + OVYLD1_!CH176*(1-VLOOKUP(OVYLD2_!CH$4,'[1]INTERNAL PARAMETERS-1'!$B$5:$J$44,5,FALSE))*VLOOKUP(OVYLD2_!CH$4,'[1]INTERNAL PARAMETERS-1'!$B$5:$J$44,8,FALSE)*VLOOKUP(OVYLD2_!CH$4,'[1]INTERNAL PARAMETERS-1'!$B$5:$J$44,3,FALSE)</f>
        <v>0</v>
      </c>
      <c r="CJ176" s="45">
        <f t="shared" si="4"/>
        <v>2262.3401232142241</v>
      </c>
      <c r="CK176" s="43">
        <f t="shared" si="5"/>
        <v>80.808136620128408</v>
      </c>
    </row>
    <row r="177" spans="2:89" x14ac:dyDescent="0.5">
      <c r="B177" s="58" t="s">
        <v>8</v>
      </c>
      <c r="C177" s="57" t="s">
        <v>63</v>
      </c>
      <c r="D177" s="57" t="s">
        <v>70</v>
      </c>
      <c r="E177" s="128">
        <f>OVERALL2021!AI177</f>
        <v>6197.8769999999995</v>
      </c>
      <c r="F177" s="56">
        <f>'[1]INTERNAL PARAMETERS-1'!M15</f>
        <v>34.72</v>
      </c>
      <c r="G177" s="45">
        <f>OVYLD1_!G177*VLOOKUP(OVYLD2_!G$4,'[1]INTERNAL PARAMETERS-1'!$B$5:$J$44,5,FALSE)*VLOOKUP(OVYLD2_!G$4,'[1]INTERNAL PARAMETERS-1'!$B$5:$J$44,7,FALSE)*OVYLD2_!$F177 + OVYLD1_!G177*(1-VLOOKUP(OVYLD2_!G$4,'[1]INTERNAL PARAMETERS-1'!$B$5:$J$44,5,FALSE))*VLOOKUP(OVYLD2_!G$4,'[1]INTERNAL PARAMETERS-1'!$B$5:$J$44,9,FALSE)*OVYLD2_!$F177</f>
        <v>463.09580795036049</v>
      </c>
      <c r="H177" s="44">
        <f>OVYLD1_!H177*VLOOKUP(OVYLD2_!H$4,'[1]INTERNAL PARAMETERS-1'!$B$5:$J$44,5,FALSE)*VLOOKUP(OVYLD2_!H$4,'[1]INTERNAL PARAMETERS-1'!$B$5:$J$44,7,FALSE)*OVYLD2_!$F177 + OVYLD1_!H177*(1-VLOOKUP(OVYLD2_!H$4,'[1]INTERNAL PARAMETERS-1'!$B$5:$J$44,5,FALSE))*VLOOKUP(OVYLD2_!H$4,'[1]INTERNAL PARAMETERS-1'!$B$5:$J$44,9,FALSE)*OVYLD2_!$F177</f>
        <v>214.82859760150924</v>
      </c>
      <c r="I177" s="44">
        <f>OVYLD1_!I177*VLOOKUP(OVYLD2_!I$4,'[1]INTERNAL PARAMETERS-1'!$B$5:$J$44,5,FALSE)*VLOOKUP(OVYLD2_!I$4,'[1]INTERNAL PARAMETERS-1'!$B$5:$J$44,7,FALSE)*OVYLD2_!$F177 + OVYLD1_!I177*(1-VLOOKUP(OVYLD2_!I$4,'[1]INTERNAL PARAMETERS-1'!$B$5:$J$44,5,FALSE))*VLOOKUP(OVYLD2_!I$4,'[1]INTERNAL PARAMETERS-1'!$B$5:$J$44,9,FALSE)*OVYLD2_!$F177</f>
        <v>482.65259626536431</v>
      </c>
      <c r="J177" s="44">
        <f>OVYLD1_!J177*VLOOKUP(OVYLD2_!J$4,'[1]INTERNAL PARAMETERS-1'!$B$5:$J$44,5,FALSE)*VLOOKUP(OVYLD2_!J$4,'[1]INTERNAL PARAMETERS-1'!$B$5:$J$44,7,FALSE)*OVYLD2_!$F177 + OVYLD1_!J177*(1-VLOOKUP(OVYLD2_!J$4,'[1]INTERNAL PARAMETERS-1'!$B$5:$J$44,5,FALSE))*VLOOKUP(OVYLD2_!J$4,'[1]INTERNAL PARAMETERS-1'!$B$5:$J$44,9,FALSE)*OVYLD2_!$F177</f>
        <v>0</v>
      </c>
      <c r="K177" s="44">
        <f>OVYLD1_!K177*VLOOKUP(OVYLD2_!K$4,'[1]INTERNAL PARAMETERS-1'!$B$5:$J$44,5,FALSE)*VLOOKUP(OVYLD2_!K$4,'[1]INTERNAL PARAMETERS-1'!$B$5:$J$44,7,FALSE)*OVYLD2_!$F177 + OVYLD1_!K177*(1-VLOOKUP(OVYLD2_!K$4,'[1]INTERNAL PARAMETERS-1'!$B$5:$J$44,5,FALSE))*VLOOKUP(OVYLD2_!K$4,'[1]INTERNAL PARAMETERS-1'!$B$5:$J$44,9,FALSE)*OVYLD2_!$F177</f>
        <v>0</v>
      </c>
      <c r="L177" s="44">
        <f>OVYLD1_!L177*VLOOKUP(OVYLD2_!L$4,'[1]INTERNAL PARAMETERS-1'!$B$5:$J$44,5,FALSE)*VLOOKUP(OVYLD2_!L$4,'[1]INTERNAL PARAMETERS-1'!$B$5:$J$44,7,FALSE)*OVYLD2_!$F177 + OVYLD1_!L177*(1-VLOOKUP(OVYLD2_!L$4,'[1]INTERNAL PARAMETERS-1'!$B$5:$J$44,5,FALSE))*VLOOKUP(OVYLD2_!L$4,'[1]INTERNAL PARAMETERS-1'!$B$5:$J$44,9,FALSE)*OVYLD2_!$F177</f>
        <v>0</v>
      </c>
      <c r="M177" s="44">
        <f>OVYLD1_!M177*VLOOKUP(OVYLD2_!M$4,'[1]INTERNAL PARAMETERS-1'!$B$5:$J$44,5,FALSE)*VLOOKUP(OVYLD2_!M$4,'[1]INTERNAL PARAMETERS-1'!$B$5:$J$44,7,FALSE)*OVYLD2_!$F177 + OVYLD1_!M177*(1-VLOOKUP(OVYLD2_!M$4,'[1]INTERNAL PARAMETERS-1'!$B$5:$J$44,5,FALSE))*VLOOKUP(OVYLD2_!M$4,'[1]INTERNAL PARAMETERS-1'!$B$5:$J$44,9,FALSE)*OVYLD2_!$F177</f>
        <v>21.573472087228318</v>
      </c>
      <c r="N177" s="44">
        <f>OVYLD1_!N177*VLOOKUP(OVYLD2_!N$4,'[1]INTERNAL PARAMETERS-1'!$B$5:$J$44,5,FALSE)*VLOOKUP(OVYLD2_!N$4,'[1]INTERNAL PARAMETERS-1'!$B$5:$J$44,7,FALSE)*OVYLD2_!$F177 + OVYLD1_!N177*(1-VLOOKUP(OVYLD2_!N$4,'[1]INTERNAL PARAMETERS-1'!$B$5:$J$44,5,FALSE))*VLOOKUP(OVYLD2_!N$4,'[1]INTERNAL PARAMETERS-1'!$B$5:$J$44,9,FALSE)*OVYLD2_!$F177</f>
        <v>1.5876201579159599</v>
      </c>
      <c r="O177" s="44">
        <f>OVYLD1_!O177*VLOOKUP(OVYLD2_!O$4,'[1]INTERNAL PARAMETERS-1'!$B$5:$J$44,5,FALSE)*VLOOKUP(OVYLD2_!O$4,'[1]INTERNAL PARAMETERS-1'!$B$5:$J$44,7,FALSE)*OVYLD2_!$F177 + OVYLD1_!O177*(1-VLOOKUP(OVYLD2_!O$4,'[1]INTERNAL PARAMETERS-1'!$B$5:$J$44,5,FALSE))*VLOOKUP(OVYLD2_!O$4,'[1]INTERNAL PARAMETERS-1'!$B$5:$J$44,9,FALSE)*OVYLD2_!$F177</f>
        <v>0</v>
      </c>
      <c r="P177" s="44">
        <f>OVYLD1_!P177*VLOOKUP(OVYLD2_!P$4,'[1]INTERNAL PARAMETERS-1'!$B$5:$J$44,5,FALSE)*VLOOKUP(OVYLD2_!P$4,'[1]INTERNAL PARAMETERS-1'!$B$5:$J$44,7,FALSE)*OVYLD2_!$F177 + OVYLD1_!P177*(1-VLOOKUP(OVYLD2_!P$4,'[1]INTERNAL PARAMETERS-1'!$B$5:$J$44,5,FALSE))*VLOOKUP(OVYLD2_!P$4,'[1]INTERNAL PARAMETERS-1'!$B$5:$J$44,9,FALSE)*OVYLD2_!$F177</f>
        <v>0</v>
      </c>
      <c r="Q177" s="44">
        <f>OVYLD1_!Q177*VLOOKUP(OVYLD2_!Q$4,'[1]INTERNAL PARAMETERS-1'!$B$5:$J$44,5,FALSE)*VLOOKUP(OVYLD2_!Q$4,'[1]INTERNAL PARAMETERS-1'!$B$5:$J$44,7,FALSE)*OVYLD2_!$F177 + OVYLD1_!Q177*(1-VLOOKUP(OVYLD2_!Q$4,'[1]INTERNAL PARAMETERS-1'!$B$5:$J$44,5,FALSE))*VLOOKUP(OVYLD2_!Q$4,'[1]INTERNAL PARAMETERS-1'!$B$5:$J$44,9,FALSE)*OVYLD2_!$F177</f>
        <v>0</v>
      </c>
      <c r="R177" s="44">
        <f>OVYLD1_!R177*VLOOKUP(OVYLD2_!R$4,'[1]INTERNAL PARAMETERS-1'!$B$5:$J$44,5,FALSE)*VLOOKUP(OVYLD2_!R$4,'[1]INTERNAL PARAMETERS-1'!$B$5:$J$44,7,FALSE)*OVYLD2_!$F177 + OVYLD1_!R177*(1-VLOOKUP(OVYLD2_!R$4,'[1]INTERNAL PARAMETERS-1'!$B$5:$J$44,5,FALSE))*VLOOKUP(OVYLD2_!R$4,'[1]INTERNAL PARAMETERS-1'!$B$5:$J$44,9,FALSE)*OVYLD2_!$F177</f>
        <v>0.96783984578534388</v>
      </c>
      <c r="S177" s="44">
        <f>OVYLD1_!S177*VLOOKUP(OVYLD2_!S$4,'[1]INTERNAL PARAMETERS-1'!$B$5:$J$44,5,FALSE)*VLOOKUP(OVYLD2_!S$4,'[1]INTERNAL PARAMETERS-1'!$B$5:$J$44,7,FALSE)*OVYLD2_!$F177 + OVYLD1_!S177*(1-VLOOKUP(OVYLD2_!S$4,'[1]INTERNAL PARAMETERS-1'!$B$5:$J$44,5,FALSE))*VLOOKUP(OVYLD2_!S$4,'[1]INTERNAL PARAMETERS-1'!$B$5:$J$44,9,FALSE)*OVYLD2_!$F177</f>
        <v>71.652334599706975</v>
      </c>
      <c r="T177" s="44">
        <f>OVYLD1_!T177*VLOOKUP(OVYLD2_!T$4,'[1]INTERNAL PARAMETERS-1'!$B$5:$J$44,5,FALSE)*VLOOKUP(OVYLD2_!T$4,'[1]INTERNAL PARAMETERS-1'!$B$5:$J$44,7,FALSE)*OVYLD2_!$F177 + OVYLD1_!T177*(1-VLOOKUP(OVYLD2_!T$4,'[1]INTERNAL PARAMETERS-1'!$B$5:$J$44,5,FALSE))*VLOOKUP(OVYLD2_!T$4,'[1]INTERNAL PARAMETERS-1'!$B$5:$J$44,9,FALSE)*OVYLD2_!$F177</f>
        <v>14.5156609741752</v>
      </c>
      <c r="U177" s="44">
        <f>OVYLD1_!U177*VLOOKUP(OVYLD2_!U$4,'[1]INTERNAL PARAMETERS-1'!$B$5:$J$44,5,FALSE)*VLOOKUP(OVYLD2_!U$4,'[1]INTERNAL PARAMETERS-1'!$B$5:$J$44,7,FALSE)*OVYLD2_!$F177 + OVYLD1_!U177*(1-VLOOKUP(OVYLD2_!U$4,'[1]INTERNAL PARAMETERS-1'!$B$5:$J$44,5,FALSE))*VLOOKUP(OVYLD2_!U$4,'[1]INTERNAL PARAMETERS-1'!$B$5:$J$44,9,FALSE)*OVYLD2_!$F177</f>
        <v>6.8343962507507232</v>
      </c>
      <c r="V177" s="44">
        <f>OVYLD1_!V177*VLOOKUP(OVYLD2_!V$4,'[1]INTERNAL PARAMETERS-1'!$B$5:$J$44,5,FALSE)*VLOOKUP(OVYLD2_!V$4,'[1]INTERNAL PARAMETERS-1'!$B$5:$J$44,7,FALSE)*OVYLD2_!$F177 + OVYLD1_!V177*(1-VLOOKUP(OVYLD2_!V$4,'[1]INTERNAL PARAMETERS-1'!$B$5:$J$44,5,FALSE))*VLOOKUP(OVYLD2_!V$4,'[1]INTERNAL PARAMETERS-1'!$B$5:$J$44,9,FALSE)*OVYLD2_!$F177</f>
        <v>46.376620101856744</v>
      </c>
      <c r="W177" s="44">
        <f>OVYLD1_!W177*VLOOKUP(OVYLD2_!W$4,'[1]INTERNAL PARAMETERS-1'!$B$5:$J$44,5,FALSE)*VLOOKUP(OVYLD2_!W$4,'[1]INTERNAL PARAMETERS-1'!$B$5:$J$44,7,FALSE)*OVYLD2_!$F177 + OVYLD1_!W177*(1-VLOOKUP(OVYLD2_!W$4,'[1]INTERNAL PARAMETERS-1'!$B$5:$J$44,5,FALSE))*VLOOKUP(OVYLD2_!W$4,'[1]INTERNAL PARAMETERS-1'!$B$5:$J$44,9,FALSE)*OVYLD2_!$F177</f>
        <v>0</v>
      </c>
      <c r="X177" s="44">
        <f>OVYLD1_!X177*VLOOKUP(OVYLD2_!X$4,'[1]INTERNAL PARAMETERS-1'!$B$5:$J$44,5,FALSE)*VLOOKUP(OVYLD2_!X$4,'[1]INTERNAL PARAMETERS-1'!$B$5:$J$44,7,FALSE)*OVYLD2_!$F177 + OVYLD1_!X177*(1-VLOOKUP(OVYLD2_!X$4,'[1]INTERNAL PARAMETERS-1'!$B$5:$J$44,5,FALSE))*VLOOKUP(OVYLD2_!X$4,'[1]INTERNAL PARAMETERS-1'!$B$5:$J$44,9,FALSE)*OVYLD2_!$F177</f>
        <v>0</v>
      </c>
      <c r="Y177" s="44">
        <f>OVYLD1_!Y177*VLOOKUP(OVYLD2_!Y$4,'[1]INTERNAL PARAMETERS-1'!$B$5:$J$44,5,FALSE)*VLOOKUP(OVYLD2_!Y$4,'[1]INTERNAL PARAMETERS-1'!$B$5:$J$44,7,FALSE)*OVYLD2_!$F177 + OVYLD1_!Y177*(1-VLOOKUP(OVYLD2_!Y$4,'[1]INTERNAL PARAMETERS-1'!$B$5:$J$44,5,FALSE))*VLOOKUP(OVYLD2_!Y$4,'[1]INTERNAL PARAMETERS-1'!$B$5:$J$44,9,FALSE)*OVYLD2_!$F177</f>
        <v>0</v>
      </c>
      <c r="Z177" s="44">
        <f>OVYLD1_!Z177*VLOOKUP(OVYLD2_!Z$4,'[1]INTERNAL PARAMETERS-1'!$B$5:$J$44,5,FALSE)*VLOOKUP(OVYLD2_!Z$4,'[1]INTERNAL PARAMETERS-1'!$B$5:$J$44,7,FALSE)*OVYLD2_!$F177 + OVYLD1_!Z177*(1-VLOOKUP(OVYLD2_!Z$4,'[1]INTERNAL PARAMETERS-1'!$B$5:$J$44,5,FALSE))*VLOOKUP(OVYLD2_!Z$4,'[1]INTERNAL PARAMETERS-1'!$B$5:$J$44,9,FALSE)*OVYLD2_!$F177</f>
        <v>0</v>
      </c>
      <c r="AA177" s="44">
        <f>OVYLD1_!AA177*VLOOKUP(OVYLD2_!AA$4,'[1]INTERNAL PARAMETERS-1'!$B$5:$J$44,5,FALSE)*VLOOKUP(OVYLD2_!AA$4,'[1]INTERNAL PARAMETERS-1'!$B$5:$J$44,7,FALSE)*OVYLD2_!$F177 + OVYLD1_!AA177*(1-VLOOKUP(OVYLD2_!AA$4,'[1]INTERNAL PARAMETERS-1'!$B$5:$J$44,5,FALSE))*VLOOKUP(OVYLD2_!AA$4,'[1]INTERNAL PARAMETERS-1'!$B$5:$J$44,9,FALSE)*OVYLD2_!$F177</f>
        <v>0</v>
      </c>
      <c r="AB177" s="44">
        <f>OVYLD1_!AB177*VLOOKUP(OVYLD2_!AB$4,'[1]INTERNAL PARAMETERS-1'!$B$5:$J$44,5,FALSE)*VLOOKUP(OVYLD2_!AB$4,'[1]INTERNAL PARAMETERS-1'!$B$5:$J$44,7,FALSE)*OVYLD2_!$F177 + OVYLD1_!AB177*(1-VLOOKUP(OVYLD2_!AB$4,'[1]INTERNAL PARAMETERS-1'!$B$5:$J$44,5,FALSE))*VLOOKUP(OVYLD2_!AB$4,'[1]INTERNAL PARAMETERS-1'!$B$5:$J$44,9,FALSE)*OVYLD2_!$F177</f>
        <v>0</v>
      </c>
      <c r="AC177" s="44">
        <f>OVYLD1_!AC177*VLOOKUP(OVYLD2_!AC$4,'[1]INTERNAL PARAMETERS-1'!$B$5:$J$44,5,FALSE)*VLOOKUP(OVYLD2_!AC$4,'[1]INTERNAL PARAMETERS-1'!$B$5:$J$44,7,FALSE)*OVYLD2_!$F177 + OVYLD1_!AC177*(1-VLOOKUP(OVYLD2_!AC$4,'[1]INTERNAL PARAMETERS-1'!$B$5:$J$44,5,FALSE))*VLOOKUP(OVYLD2_!AC$4,'[1]INTERNAL PARAMETERS-1'!$B$5:$J$44,9,FALSE)*OVYLD2_!$F177</f>
        <v>0</v>
      </c>
      <c r="AD177" s="44">
        <f>OVYLD1_!AD177*VLOOKUP(OVYLD2_!AD$4,'[1]INTERNAL PARAMETERS-1'!$B$5:$J$44,5,FALSE)*VLOOKUP(OVYLD2_!AD$4,'[1]INTERNAL PARAMETERS-1'!$B$5:$J$44,7,FALSE)*OVYLD2_!$F177 + OVYLD1_!AD177*(1-VLOOKUP(OVYLD2_!AD$4,'[1]INTERNAL PARAMETERS-1'!$B$5:$J$44,5,FALSE))*VLOOKUP(OVYLD2_!AD$4,'[1]INTERNAL PARAMETERS-1'!$B$5:$J$44,9,FALSE)*OVYLD2_!$F177</f>
        <v>0</v>
      </c>
      <c r="AE177" s="44">
        <f>OVYLD1_!AE177*VLOOKUP(OVYLD2_!AE$4,'[1]INTERNAL PARAMETERS-1'!$B$5:$J$44,5,FALSE)*VLOOKUP(OVYLD2_!AE$4,'[1]INTERNAL PARAMETERS-1'!$B$5:$J$44,7,FALSE)*OVYLD2_!$F177 + OVYLD1_!AE177*(1-VLOOKUP(OVYLD2_!AE$4,'[1]INTERNAL PARAMETERS-1'!$B$5:$J$44,5,FALSE))*VLOOKUP(OVYLD2_!AE$4,'[1]INTERNAL PARAMETERS-1'!$B$5:$J$44,9,FALSE)*OVYLD2_!$F177</f>
        <v>0</v>
      </c>
      <c r="AF177" s="44">
        <f>OVYLD1_!AF177*VLOOKUP(OVYLD2_!AF$4,'[1]INTERNAL PARAMETERS-1'!$B$5:$J$44,5,FALSE)*VLOOKUP(OVYLD2_!AF$4,'[1]INTERNAL PARAMETERS-1'!$B$5:$J$44,7,FALSE)*OVYLD2_!$F177 + OVYLD1_!AF177*(1-VLOOKUP(OVYLD2_!AF$4,'[1]INTERNAL PARAMETERS-1'!$B$5:$J$44,5,FALSE))*VLOOKUP(OVYLD2_!AF$4,'[1]INTERNAL PARAMETERS-1'!$B$5:$J$44,9,FALSE)*OVYLD2_!$F177</f>
        <v>2.3591096241017757</v>
      </c>
      <c r="AG177" s="44">
        <f>OVYLD1_!AG177*VLOOKUP(OVYLD2_!AG$4,'[1]INTERNAL PARAMETERS-1'!$B$5:$J$44,5,FALSE)*VLOOKUP(OVYLD2_!AG$4,'[1]INTERNAL PARAMETERS-1'!$B$5:$J$44,7,FALSE)*OVYLD2_!$F177 + OVYLD1_!AG177*(1-VLOOKUP(OVYLD2_!AG$4,'[1]INTERNAL PARAMETERS-1'!$B$5:$J$44,5,FALSE))*VLOOKUP(OVYLD2_!AG$4,'[1]INTERNAL PARAMETERS-1'!$B$5:$J$44,9,FALSE)*OVYLD2_!$F177</f>
        <v>0</v>
      </c>
      <c r="AH177" s="44">
        <f>OVYLD1_!AH177*VLOOKUP(OVYLD2_!AH$4,'[1]INTERNAL PARAMETERS-1'!$B$5:$J$44,5,FALSE)*VLOOKUP(OVYLD2_!AH$4,'[1]INTERNAL PARAMETERS-1'!$B$5:$J$44,7,FALSE)*OVYLD2_!$F177 + OVYLD1_!AH177*(1-VLOOKUP(OVYLD2_!AH$4,'[1]INTERNAL PARAMETERS-1'!$B$5:$J$44,5,FALSE))*VLOOKUP(OVYLD2_!AH$4,'[1]INTERNAL PARAMETERS-1'!$B$5:$J$44,9,FALSE)*OVYLD2_!$F177</f>
        <v>0</v>
      </c>
      <c r="AI177" s="44">
        <f>OVYLD1_!AI177*VLOOKUP(OVYLD2_!AI$4,'[1]INTERNAL PARAMETERS-1'!$B$5:$J$44,5,FALSE)*VLOOKUP(OVYLD2_!AI$4,'[1]INTERNAL PARAMETERS-1'!$B$5:$J$44,7,FALSE)*OVYLD2_!$F177 + OVYLD1_!AI177*(1-VLOOKUP(OVYLD2_!AI$4,'[1]INTERNAL PARAMETERS-1'!$B$5:$J$44,5,FALSE))*VLOOKUP(OVYLD2_!AI$4,'[1]INTERNAL PARAMETERS-1'!$B$5:$J$44,9,FALSE)*OVYLD2_!$F177</f>
        <v>0</v>
      </c>
      <c r="AJ177" s="44">
        <f>OVYLD1_!AJ177*VLOOKUP(OVYLD2_!AJ$4,'[1]INTERNAL PARAMETERS-1'!$B$5:$J$44,5,FALSE)*VLOOKUP(OVYLD2_!AJ$4,'[1]INTERNAL PARAMETERS-1'!$B$5:$J$44,7,FALSE)*OVYLD2_!$F177 + OVYLD1_!AJ177*(1-VLOOKUP(OVYLD2_!AJ$4,'[1]INTERNAL PARAMETERS-1'!$B$5:$J$44,5,FALSE))*VLOOKUP(OVYLD2_!AJ$4,'[1]INTERNAL PARAMETERS-1'!$B$5:$J$44,9,FALSE)*OVYLD2_!$F177</f>
        <v>2.3591096241017757</v>
      </c>
      <c r="AK177" s="44">
        <f>OVYLD1_!AK177*VLOOKUP(OVYLD2_!AK$4,'[1]INTERNAL PARAMETERS-1'!$B$5:$J$44,5,FALSE)*VLOOKUP(OVYLD2_!AK$4,'[1]INTERNAL PARAMETERS-1'!$B$5:$J$44,7,FALSE)*OVYLD2_!$F177 + OVYLD1_!AK177*(1-VLOOKUP(OVYLD2_!AK$4,'[1]INTERNAL PARAMETERS-1'!$B$5:$J$44,5,FALSE))*VLOOKUP(OVYLD2_!AK$4,'[1]INTERNAL PARAMETERS-1'!$B$5:$J$44,9,FALSE)*OVYLD2_!$F177</f>
        <v>0</v>
      </c>
      <c r="AL177" s="44">
        <f>OVYLD1_!AL177*VLOOKUP(OVYLD2_!AL$4,'[1]INTERNAL PARAMETERS-1'!$B$5:$J$44,5,FALSE)*VLOOKUP(OVYLD2_!AL$4,'[1]INTERNAL PARAMETERS-1'!$B$5:$J$44,7,FALSE)*OVYLD2_!$F177 + OVYLD1_!AL177*(1-VLOOKUP(OVYLD2_!AL$4,'[1]INTERNAL PARAMETERS-1'!$B$5:$J$44,5,FALSE))*VLOOKUP(OVYLD2_!AL$4,'[1]INTERNAL PARAMETERS-1'!$B$5:$J$44,9,FALSE)*OVYLD2_!$F177</f>
        <v>0</v>
      </c>
      <c r="AM177" s="44">
        <f>OVYLD1_!AM177*VLOOKUP(OVYLD2_!AM$4,'[1]INTERNAL PARAMETERS-1'!$B$5:$J$44,5,FALSE)*VLOOKUP(OVYLD2_!AM$4,'[1]INTERNAL PARAMETERS-1'!$B$5:$J$44,7,FALSE)*OVYLD2_!$F177 + OVYLD1_!AM177*(1-VLOOKUP(OVYLD2_!AM$4,'[1]INTERNAL PARAMETERS-1'!$B$5:$J$44,5,FALSE))*VLOOKUP(OVYLD2_!AM$4,'[1]INTERNAL PARAMETERS-1'!$B$5:$J$44,9,FALSE)*OVYLD2_!$F177</f>
        <v>0</v>
      </c>
      <c r="AN177" s="44">
        <f>OVYLD1_!AN177*VLOOKUP(OVYLD2_!AN$4,'[1]INTERNAL PARAMETERS-1'!$B$5:$J$44,5,FALSE)*VLOOKUP(OVYLD2_!AN$4,'[1]INTERNAL PARAMETERS-1'!$B$5:$J$44,7,FALSE)*OVYLD2_!$F177 + OVYLD1_!AN177*(1-VLOOKUP(OVYLD2_!AN$4,'[1]INTERNAL PARAMETERS-1'!$B$5:$J$44,5,FALSE))*VLOOKUP(OVYLD2_!AN$4,'[1]INTERNAL PARAMETERS-1'!$B$5:$J$44,9,FALSE)*OVYLD2_!$F177</f>
        <v>0</v>
      </c>
      <c r="AO177" s="44">
        <f>OVYLD1_!AO177*VLOOKUP(OVYLD2_!AO$4,'[1]INTERNAL PARAMETERS-1'!$B$5:$J$44,5,FALSE)*VLOOKUP(OVYLD2_!AO$4,'[1]INTERNAL PARAMETERS-1'!$B$5:$J$44,7,FALSE)*OVYLD2_!$F177 + OVYLD1_!AO177*(1-VLOOKUP(OVYLD2_!AO$4,'[1]INTERNAL PARAMETERS-1'!$B$5:$J$44,5,FALSE))*VLOOKUP(OVYLD2_!AO$4,'[1]INTERNAL PARAMETERS-1'!$B$5:$J$44,9,FALSE)*OVYLD2_!$F177</f>
        <v>0</v>
      </c>
      <c r="AP177" s="44">
        <f>OVYLD1_!AP177*VLOOKUP(OVYLD2_!AP$4,'[1]INTERNAL PARAMETERS-1'!$B$5:$J$44,5,FALSE)*VLOOKUP(OVYLD2_!AP$4,'[1]INTERNAL PARAMETERS-1'!$B$5:$J$44,7,FALSE)*OVYLD2_!$F177 + OVYLD1_!AP177*(1-VLOOKUP(OVYLD2_!AP$4,'[1]INTERNAL PARAMETERS-1'!$B$5:$J$44,5,FALSE))*VLOOKUP(OVYLD2_!AP$4,'[1]INTERNAL PARAMETERS-1'!$B$5:$J$44,9,FALSE)*OVYLD2_!$F177</f>
        <v>0</v>
      </c>
      <c r="AQ177" s="44">
        <f>OVYLD1_!AQ177*VLOOKUP(OVYLD2_!AQ$4,'[1]INTERNAL PARAMETERS-1'!$B$5:$J$44,5,FALSE)*VLOOKUP(OVYLD2_!AQ$4,'[1]INTERNAL PARAMETERS-1'!$B$5:$J$44,7,FALSE)*OVYLD2_!$F177 + OVYLD1_!AQ177*(1-VLOOKUP(OVYLD2_!AQ$4,'[1]INTERNAL PARAMETERS-1'!$B$5:$J$44,5,FALSE))*VLOOKUP(OVYLD2_!AQ$4,'[1]INTERNAL PARAMETERS-1'!$B$5:$J$44,9,FALSE)*OVYLD2_!$F177</f>
        <v>0</v>
      </c>
      <c r="AR177" s="44">
        <f>OVYLD1_!AR177*VLOOKUP(OVYLD2_!AR$4,'[1]INTERNAL PARAMETERS-1'!$B$5:$J$44,5,FALSE)*VLOOKUP(OVYLD2_!AR$4,'[1]INTERNAL PARAMETERS-1'!$B$5:$J$44,7,FALSE)*OVYLD2_!$F177 + OVYLD1_!AR177*(1-VLOOKUP(OVYLD2_!AR$4,'[1]INTERNAL PARAMETERS-1'!$B$5:$J$44,5,FALSE))*VLOOKUP(OVYLD2_!AR$4,'[1]INTERNAL PARAMETERS-1'!$B$5:$J$44,9,FALSE)*OVYLD2_!$F177</f>
        <v>0</v>
      </c>
      <c r="AS177" s="44">
        <f>OVYLD1_!AS177*VLOOKUP(OVYLD2_!AS$4,'[1]INTERNAL PARAMETERS-1'!$B$5:$J$44,5,FALSE)*VLOOKUP(OVYLD2_!AS$4,'[1]INTERNAL PARAMETERS-1'!$B$5:$J$44,7,FALSE)*OVYLD2_!$F177 + OVYLD1_!AS177*(1-VLOOKUP(OVYLD2_!AS$4,'[1]INTERNAL PARAMETERS-1'!$B$5:$J$44,5,FALSE))*VLOOKUP(OVYLD2_!AS$4,'[1]INTERNAL PARAMETERS-1'!$B$5:$J$44,9,FALSE)*OVYLD2_!$F177</f>
        <v>0</v>
      </c>
      <c r="AT177" s="43">
        <f>OVYLD1_!AT177*VLOOKUP(OVYLD2_!AT$4,'[1]INTERNAL PARAMETERS-1'!$B$5:$J$44,5,FALSE)*VLOOKUP(OVYLD2_!AT$4,'[1]INTERNAL PARAMETERS-1'!$B$5:$J$44,7,FALSE)*OVYLD2_!$F177 + OVYLD1_!AT177*(1-VLOOKUP(OVYLD2_!AT$4,'[1]INTERNAL PARAMETERS-1'!$B$5:$J$44,5,FALSE))*VLOOKUP(OVYLD2_!AT$4,'[1]INTERNAL PARAMETERS-1'!$B$5:$J$44,9,FALSE)*OVYLD2_!$F177</f>
        <v>0</v>
      </c>
      <c r="AU177" s="45">
        <f>OVYLD1_!AU177*VLOOKUP(OVYLD2_!AU$4,'[1]INTERNAL PARAMETERS-1'!$B$5:$J$44,5,FALSE)*VLOOKUP(OVYLD2_!AU$4,'[1]INTERNAL PARAMETERS-1'!$B$5:$J$44,6,FALSE)*VLOOKUP(OVYLD2_!AU$4,'[1]INTERNAL PARAMETERS-1'!$B$5:$J$44,3,FALSE) + OVYLD1_!AU177*(1-VLOOKUP(OVYLD2_!AU$4,'[1]INTERNAL PARAMETERS-1'!$B$5:$J$44,5,FALSE))*VLOOKUP(OVYLD2_!AU$4,'[1]INTERNAL PARAMETERS-1'!$B$5:$J$44,8,FALSE)*VLOOKUP(OVYLD2_!AU$4,'[1]INTERNAL PARAMETERS-1'!$B$5:$J$44,3,FALSE)</f>
        <v>0</v>
      </c>
      <c r="AV177" s="44">
        <f>OVYLD1_!AV177*VLOOKUP(OVYLD2_!AV$4,'[1]INTERNAL PARAMETERS-1'!$B$5:$J$44,5,FALSE)*VLOOKUP(OVYLD2_!AV$4,'[1]INTERNAL PARAMETERS-1'!$B$5:$J$44,6,FALSE)*VLOOKUP(OVYLD2_!AV$4,'[1]INTERNAL PARAMETERS-1'!$B$5:$J$44,3,FALSE) + OVYLD1_!AV177*(1-VLOOKUP(OVYLD2_!AV$4,'[1]INTERNAL PARAMETERS-1'!$B$5:$J$44,5,FALSE))*VLOOKUP(OVYLD2_!AV$4,'[1]INTERNAL PARAMETERS-1'!$B$5:$J$44,8,FALSE)*VLOOKUP(OVYLD2_!AV$4,'[1]INTERNAL PARAMETERS-1'!$B$5:$J$44,3,FALSE)</f>
        <v>0</v>
      </c>
      <c r="AW177" s="44">
        <f>OVYLD1_!AW177*VLOOKUP(OVYLD2_!AW$4,'[1]INTERNAL PARAMETERS-1'!$B$5:$J$44,5,FALSE)*VLOOKUP(OVYLD2_!AW$4,'[1]INTERNAL PARAMETERS-1'!$B$5:$J$44,6,FALSE)*VLOOKUP(OVYLD2_!AW$4,'[1]INTERNAL PARAMETERS-1'!$B$5:$J$44,3,FALSE) + OVYLD1_!AW177*(1-VLOOKUP(OVYLD2_!AW$4,'[1]INTERNAL PARAMETERS-1'!$B$5:$J$44,5,FALSE))*VLOOKUP(OVYLD2_!AW$4,'[1]INTERNAL PARAMETERS-1'!$B$5:$J$44,8,FALSE)*VLOOKUP(OVYLD2_!AW$4,'[1]INTERNAL PARAMETERS-1'!$B$5:$J$44,3,FALSE)</f>
        <v>16.412932534718006</v>
      </c>
      <c r="AX177" s="44">
        <f>OVYLD1_!AX177*VLOOKUP(OVYLD2_!AX$4,'[1]INTERNAL PARAMETERS-1'!$B$5:$J$44,5,FALSE)*VLOOKUP(OVYLD2_!AX$4,'[1]INTERNAL PARAMETERS-1'!$B$5:$J$44,6,FALSE)*VLOOKUP(OVYLD2_!AX$4,'[1]INTERNAL PARAMETERS-1'!$B$5:$J$44,3,FALSE) + OVYLD1_!AX177*(1-VLOOKUP(OVYLD2_!AX$4,'[1]INTERNAL PARAMETERS-1'!$B$5:$J$44,5,FALSE))*VLOOKUP(OVYLD2_!AX$4,'[1]INTERNAL PARAMETERS-1'!$B$5:$J$44,8,FALSE)*VLOOKUP(OVYLD2_!AX$4,'[1]INTERNAL PARAMETERS-1'!$B$5:$J$44,3,FALSE)</f>
        <v>0</v>
      </c>
      <c r="AY177" s="44">
        <f>OVYLD1_!AY177*VLOOKUP(OVYLD2_!AY$4,'[1]INTERNAL PARAMETERS-1'!$B$5:$J$44,5,FALSE)*VLOOKUP(OVYLD2_!AY$4,'[1]INTERNAL PARAMETERS-1'!$B$5:$J$44,6,FALSE)*VLOOKUP(OVYLD2_!AY$4,'[1]INTERNAL PARAMETERS-1'!$B$5:$J$44,3,FALSE) + OVYLD1_!AY177*(1-VLOOKUP(OVYLD2_!AY$4,'[1]INTERNAL PARAMETERS-1'!$B$5:$J$44,5,FALSE))*VLOOKUP(OVYLD2_!AY$4,'[1]INTERNAL PARAMETERS-1'!$B$5:$J$44,8,FALSE)*VLOOKUP(OVYLD2_!AY$4,'[1]INTERNAL PARAMETERS-1'!$B$5:$J$44,3,FALSE)</f>
        <v>0</v>
      </c>
      <c r="AZ177" s="44">
        <f>OVYLD1_!AZ177*VLOOKUP(OVYLD2_!AZ$4,'[1]INTERNAL PARAMETERS-1'!$B$5:$J$44,5,FALSE)*VLOOKUP(OVYLD2_!AZ$4,'[1]INTERNAL PARAMETERS-1'!$B$5:$J$44,6,FALSE)*VLOOKUP(OVYLD2_!AZ$4,'[1]INTERNAL PARAMETERS-1'!$B$5:$J$44,3,FALSE) + OVYLD1_!AZ177*(1-VLOOKUP(OVYLD2_!AZ$4,'[1]INTERNAL PARAMETERS-1'!$B$5:$J$44,5,FALSE))*VLOOKUP(OVYLD2_!AZ$4,'[1]INTERNAL PARAMETERS-1'!$B$5:$J$44,8,FALSE)*VLOOKUP(OVYLD2_!AZ$4,'[1]INTERNAL PARAMETERS-1'!$B$5:$J$44,3,FALSE)</f>
        <v>0</v>
      </c>
      <c r="BA177" s="44">
        <f>OVYLD1_!BA177*VLOOKUP(OVYLD2_!BA$4,'[1]INTERNAL PARAMETERS-1'!$B$5:$J$44,5,FALSE)*VLOOKUP(OVYLD2_!BA$4,'[1]INTERNAL PARAMETERS-1'!$B$5:$J$44,6,FALSE)*VLOOKUP(OVYLD2_!BA$4,'[1]INTERNAL PARAMETERS-1'!$B$5:$J$44,3,FALSE) + OVYLD1_!BA177*(1-VLOOKUP(OVYLD2_!BA$4,'[1]INTERNAL PARAMETERS-1'!$B$5:$J$44,5,FALSE))*VLOOKUP(OVYLD2_!BA$4,'[1]INTERNAL PARAMETERS-1'!$B$5:$J$44,8,FALSE)*VLOOKUP(OVYLD2_!BA$4,'[1]INTERNAL PARAMETERS-1'!$B$5:$J$44,3,FALSE)</f>
        <v>7.3327283358953812</v>
      </c>
      <c r="BB177" s="44">
        <f>OVYLD1_!BB177*VLOOKUP(OVYLD2_!BB$4,'[1]INTERNAL PARAMETERS-1'!$B$5:$J$44,5,FALSE)*VLOOKUP(OVYLD2_!BB$4,'[1]INTERNAL PARAMETERS-1'!$B$5:$J$44,6,FALSE)*VLOOKUP(OVYLD2_!BB$4,'[1]INTERNAL PARAMETERS-1'!$B$5:$J$44,3,FALSE) + OVYLD1_!BB177*(1-VLOOKUP(OVYLD2_!BB$4,'[1]INTERNAL PARAMETERS-1'!$B$5:$J$44,5,FALSE))*VLOOKUP(OVYLD2_!BB$4,'[1]INTERNAL PARAMETERS-1'!$B$5:$J$44,8,FALSE)*VLOOKUP(OVYLD2_!BB$4,'[1]INTERNAL PARAMETERS-1'!$B$5:$J$44,3,FALSE)</f>
        <v>2.6931057978293182</v>
      </c>
      <c r="BC177" s="44">
        <f>OVYLD1_!BC177*VLOOKUP(OVYLD2_!BC$4,'[1]INTERNAL PARAMETERS-1'!$B$5:$J$44,5,FALSE)*VLOOKUP(OVYLD2_!BC$4,'[1]INTERNAL PARAMETERS-1'!$B$5:$J$44,6,FALSE)*VLOOKUP(OVYLD2_!BC$4,'[1]INTERNAL PARAMETERS-1'!$B$5:$J$44,3,FALSE) + OVYLD1_!BC177*(1-VLOOKUP(OVYLD2_!BC$4,'[1]INTERNAL PARAMETERS-1'!$B$5:$J$44,5,FALSE))*VLOOKUP(OVYLD2_!BC$4,'[1]INTERNAL PARAMETERS-1'!$B$5:$J$44,8,FALSE)*VLOOKUP(OVYLD2_!BC$4,'[1]INTERNAL PARAMETERS-1'!$B$5:$J$44,3,FALSE)</f>
        <v>6.8193801145431792</v>
      </c>
      <c r="BD177" s="44">
        <f>OVYLD1_!BD177*VLOOKUP(OVYLD2_!BD$4,'[1]INTERNAL PARAMETERS-1'!$B$5:$J$44,5,FALSE)*VLOOKUP(OVYLD2_!BD$4,'[1]INTERNAL PARAMETERS-1'!$B$5:$J$44,6,FALSE)*VLOOKUP(OVYLD2_!BD$4,'[1]INTERNAL PARAMETERS-1'!$B$5:$J$44,3,FALSE) + OVYLD1_!BD177*(1-VLOOKUP(OVYLD2_!BD$4,'[1]INTERNAL PARAMETERS-1'!$B$5:$J$44,5,FALSE))*VLOOKUP(OVYLD2_!BD$4,'[1]INTERNAL PARAMETERS-1'!$B$5:$J$44,8,FALSE)*VLOOKUP(OVYLD2_!BD$4,'[1]INTERNAL PARAMETERS-1'!$B$5:$J$44,3,FALSE)</f>
        <v>2.1276436453138499</v>
      </c>
      <c r="BE177" s="44">
        <f>OVYLD1_!BE177*VLOOKUP(OVYLD2_!BE$4,'[1]INTERNAL PARAMETERS-1'!$B$5:$J$44,5,FALSE)*VLOOKUP(OVYLD2_!BE$4,'[1]INTERNAL PARAMETERS-1'!$B$5:$J$44,6,FALSE)*VLOOKUP(OVYLD2_!BE$4,'[1]INTERNAL PARAMETERS-1'!$B$5:$J$44,3,FALSE) + OVYLD1_!BE177*(1-VLOOKUP(OVYLD2_!BE$4,'[1]INTERNAL PARAMETERS-1'!$B$5:$J$44,5,FALSE))*VLOOKUP(OVYLD2_!BE$4,'[1]INTERNAL PARAMETERS-1'!$B$5:$J$44,8,FALSE)*VLOOKUP(OVYLD2_!BE$4,'[1]INTERNAL PARAMETERS-1'!$B$5:$J$44,3,FALSE)</f>
        <v>8.2018822488907563</v>
      </c>
      <c r="BF177" s="44">
        <f>OVYLD1_!BF177*VLOOKUP(OVYLD2_!BF$4,'[1]INTERNAL PARAMETERS-1'!$B$5:$J$44,5,FALSE)*VLOOKUP(OVYLD2_!BF$4,'[1]INTERNAL PARAMETERS-1'!$B$5:$J$44,6,FALSE)*VLOOKUP(OVYLD2_!BF$4,'[1]INTERNAL PARAMETERS-1'!$B$5:$J$44,3,FALSE) + OVYLD1_!BF177*(1-VLOOKUP(OVYLD2_!BF$4,'[1]INTERNAL PARAMETERS-1'!$B$5:$J$44,5,FALSE))*VLOOKUP(OVYLD2_!BF$4,'[1]INTERNAL PARAMETERS-1'!$B$5:$J$44,8,FALSE)*VLOOKUP(OVYLD2_!BF$4,'[1]INTERNAL PARAMETERS-1'!$B$5:$J$44,3,FALSE)</f>
        <v>0</v>
      </c>
      <c r="BG177" s="44">
        <f>OVYLD1_!BG177*VLOOKUP(OVYLD2_!BG$4,'[1]INTERNAL PARAMETERS-1'!$B$5:$J$44,5,FALSE)*VLOOKUP(OVYLD2_!BG$4,'[1]INTERNAL PARAMETERS-1'!$B$5:$J$44,6,FALSE)*VLOOKUP(OVYLD2_!BG$4,'[1]INTERNAL PARAMETERS-1'!$B$5:$J$44,3,FALSE) + OVYLD1_!BG177*(1-VLOOKUP(OVYLD2_!BG$4,'[1]INTERNAL PARAMETERS-1'!$B$5:$J$44,5,FALSE))*VLOOKUP(OVYLD2_!BG$4,'[1]INTERNAL PARAMETERS-1'!$B$5:$J$44,8,FALSE)*VLOOKUP(OVYLD2_!BG$4,'[1]INTERNAL PARAMETERS-1'!$B$5:$J$44,3,FALSE)</f>
        <v>3.0778320736122518</v>
      </c>
      <c r="BH177" s="44">
        <f>OVYLD1_!BH177*VLOOKUP(OVYLD2_!BH$4,'[1]INTERNAL PARAMETERS-1'!$B$5:$J$44,5,FALSE)*VLOOKUP(OVYLD2_!BH$4,'[1]INTERNAL PARAMETERS-1'!$B$5:$J$44,6,FALSE)*VLOOKUP(OVYLD2_!BH$4,'[1]INTERNAL PARAMETERS-1'!$B$5:$J$44,3,FALSE) + OVYLD1_!BH177*(1-VLOOKUP(OVYLD2_!BH$4,'[1]INTERNAL PARAMETERS-1'!$B$5:$J$44,5,FALSE))*VLOOKUP(OVYLD2_!BH$4,'[1]INTERNAL PARAMETERS-1'!$B$5:$J$44,8,FALSE)*VLOOKUP(OVYLD2_!BH$4,'[1]INTERNAL PARAMETERS-1'!$B$5:$J$44,3,FALSE)</f>
        <v>1.2980156531189321E-2</v>
      </c>
      <c r="BI177" s="44">
        <f>OVYLD1_!BI177*VLOOKUP(OVYLD2_!BI$4,'[1]INTERNAL PARAMETERS-1'!$B$5:$J$44,5,FALSE)*VLOOKUP(OVYLD2_!BI$4,'[1]INTERNAL PARAMETERS-1'!$B$5:$J$44,6,FALSE)*VLOOKUP(OVYLD2_!BI$4,'[1]INTERNAL PARAMETERS-1'!$B$5:$J$44,3,FALSE) + OVYLD1_!BI177*(1-VLOOKUP(OVYLD2_!BI$4,'[1]INTERNAL PARAMETERS-1'!$B$5:$J$44,5,FALSE))*VLOOKUP(OVYLD2_!BI$4,'[1]INTERNAL PARAMETERS-1'!$B$5:$J$44,8,FALSE)*VLOOKUP(OVYLD2_!BI$4,'[1]INTERNAL PARAMETERS-1'!$B$5:$J$44,3,FALSE)</f>
        <v>0</v>
      </c>
      <c r="BJ177" s="44">
        <f>OVYLD1_!BJ177*VLOOKUP(OVYLD2_!BJ$4,'[1]INTERNAL PARAMETERS-1'!$B$5:$J$44,5,FALSE)*VLOOKUP(OVYLD2_!BJ$4,'[1]INTERNAL PARAMETERS-1'!$B$5:$J$44,6,FALSE)*VLOOKUP(OVYLD2_!BJ$4,'[1]INTERNAL PARAMETERS-1'!$B$5:$J$44,3,FALSE) + OVYLD1_!BJ177*(1-VLOOKUP(OVYLD2_!BJ$4,'[1]INTERNAL PARAMETERS-1'!$B$5:$J$44,5,FALSE))*VLOOKUP(OVYLD2_!BJ$4,'[1]INTERNAL PARAMETERS-1'!$B$5:$J$44,8,FALSE)*VLOOKUP(OVYLD2_!BJ$4,'[1]INTERNAL PARAMETERS-1'!$B$5:$J$44,3,FALSE)</f>
        <v>0.80820480279197215</v>
      </c>
      <c r="BK177" s="44">
        <f>OVYLD1_!BK177*VLOOKUP(OVYLD2_!BK$4,'[1]INTERNAL PARAMETERS-1'!$B$5:$J$44,5,FALSE)*VLOOKUP(OVYLD2_!BK$4,'[1]INTERNAL PARAMETERS-1'!$B$5:$J$44,6,FALSE)*VLOOKUP(OVYLD2_!BK$4,'[1]INTERNAL PARAMETERS-1'!$B$5:$J$44,3,FALSE) + OVYLD1_!BK177*(1-VLOOKUP(OVYLD2_!BK$4,'[1]INTERNAL PARAMETERS-1'!$B$5:$J$44,5,FALSE))*VLOOKUP(OVYLD2_!BK$4,'[1]INTERNAL PARAMETERS-1'!$B$5:$J$44,8,FALSE)*VLOOKUP(OVYLD2_!BK$4,'[1]INTERNAL PARAMETERS-1'!$B$5:$J$44,3,FALSE)</f>
        <v>1.1541703144947451</v>
      </c>
      <c r="BL177" s="44">
        <f>OVYLD1_!BL177*VLOOKUP(OVYLD2_!BL$4,'[1]INTERNAL PARAMETERS-1'!$B$5:$J$44,5,FALSE)*VLOOKUP(OVYLD2_!BL$4,'[1]INTERNAL PARAMETERS-1'!$B$5:$J$44,6,FALSE)*VLOOKUP(OVYLD2_!BL$4,'[1]INTERNAL PARAMETERS-1'!$B$5:$J$44,3,FALSE) + OVYLD1_!BL177*(1-VLOOKUP(OVYLD2_!BL$4,'[1]INTERNAL PARAMETERS-1'!$B$5:$J$44,5,FALSE))*VLOOKUP(OVYLD2_!BL$4,'[1]INTERNAL PARAMETERS-1'!$B$5:$J$44,8,FALSE)*VLOOKUP(OVYLD2_!BL$4,'[1]INTERNAL PARAMETERS-1'!$B$5:$J$44,3,FALSE)</f>
        <v>4.6167459347981037</v>
      </c>
      <c r="BM177" s="44">
        <f>OVYLD1_!BM177*VLOOKUP(OVYLD2_!BM$4,'[1]INTERNAL PARAMETERS-1'!$B$5:$J$44,5,FALSE)*VLOOKUP(OVYLD2_!BM$4,'[1]INTERNAL PARAMETERS-1'!$B$5:$J$44,6,FALSE)*VLOOKUP(OVYLD2_!BM$4,'[1]INTERNAL PARAMETERS-1'!$B$5:$J$44,3,FALSE) + OVYLD1_!BM177*(1-VLOOKUP(OVYLD2_!BM$4,'[1]INTERNAL PARAMETERS-1'!$B$5:$J$44,5,FALSE))*VLOOKUP(OVYLD2_!BM$4,'[1]INTERNAL PARAMETERS-1'!$B$5:$J$44,8,FALSE)*VLOOKUP(OVYLD2_!BM$4,'[1]INTERNAL PARAMETERS-1'!$B$5:$J$44,3,FALSE)</f>
        <v>2.434531043901599</v>
      </c>
      <c r="BN177" s="44">
        <f>OVYLD1_!BN177*VLOOKUP(OVYLD2_!BN$4,'[1]INTERNAL PARAMETERS-1'!$B$5:$J$44,5,FALSE)*VLOOKUP(OVYLD2_!BN$4,'[1]INTERNAL PARAMETERS-1'!$B$5:$J$44,6,FALSE)*VLOOKUP(OVYLD2_!BN$4,'[1]INTERNAL PARAMETERS-1'!$B$5:$J$44,3,FALSE) + OVYLD1_!BN177*(1-VLOOKUP(OVYLD2_!BN$4,'[1]INTERNAL PARAMETERS-1'!$B$5:$J$44,5,FALSE))*VLOOKUP(OVYLD2_!BN$4,'[1]INTERNAL PARAMETERS-1'!$B$5:$J$44,8,FALSE)*VLOOKUP(OVYLD2_!BN$4,'[1]INTERNAL PARAMETERS-1'!$B$5:$J$44,3,FALSE)</f>
        <v>1.2455747497940821</v>
      </c>
      <c r="BO177" s="44">
        <f>OVYLD1_!BO177*VLOOKUP(OVYLD2_!BO$4,'[1]INTERNAL PARAMETERS-1'!$B$5:$J$44,5,FALSE)*VLOOKUP(OVYLD2_!BO$4,'[1]INTERNAL PARAMETERS-1'!$B$5:$J$44,6,FALSE)*VLOOKUP(OVYLD2_!BO$4,'[1]INTERNAL PARAMETERS-1'!$B$5:$J$44,3,FALSE) + OVYLD1_!BO177*(1-VLOOKUP(OVYLD2_!BO$4,'[1]INTERNAL PARAMETERS-1'!$B$5:$J$44,5,FALSE))*VLOOKUP(OVYLD2_!BO$4,'[1]INTERNAL PARAMETERS-1'!$B$5:$J$44,8,FALSE)*VLOOKUP(OVYLD2_!BO$4,'[1]INTERNAL PARAMETERS-1'!$B$5:$J$44,3,FALSE)</f>
        <v>1.1552375066151621</v>
      </c>
      <c r="BP177" s="44">
        <f>OVYLD1_!BP177*VLOOKUP(OVYLD2_!BP$4,'[1]INTERNAL PARAMETERS-1'!$B$5:$J$44,5,FALSE)*VLOOKUP(OVYLD2_!BP$4,'[1]INTERNAL PARAMETERS-1'!$B$5:$J$44,6,FALSE)*VLOOKUP(OVYLD2_!BP$4,'[1]INTERNAL PARAMETERS-1'!$B$5:$J$44,3,FALSE) + OVYLD1_!BP177*(1-VLOOKUP(OVYLD2_!BP$4,'[1]INTERNAL PARAMETERS-1'!$B$5:$J$44,5,FALSE))*VLOOKUP(OVYLD2_!BP$4,'[1]INTERNAL PARAMETERS-1'!$B$5:$J$44,8,FALSE)*VLOOKUP(OVYLD2_!BP$4,'[1]INTERNAL PARAMETERS-1'!$B$5:$J$44,3,FALSE)</f>
        <v>8.9995057583728943E-2</v>
      </c>
      <c r="BQ177" s="44">
        <f>OVYLD1_!BQ177*VLOOKUP(OVYLD2_!BQ$4,'[1]INTERNAL PARAMETERS-1'!$B$5:$J$44,5,FALSE)*VLOOKUP(OVYLD2_!BQ$4,'[1]INTERNAL PARAMETERS-1'!$B$5:$J$44,6,FALSE)*VLOOKUP(OVYLD2_!BQ$4,'[1]INTERNAL PARAMETERS-1'!$B$5:$J$44,3,FALSE) + OVYLD1_!BQ177*(1-VLOOKUP(OVYLD2_!BQ$4,'[1]INTERNAL PARAMETERS-1'!$B$5:$J$44,5,FALSE))*VLOOKUP(OVYLD2_!BQ$4,'[1]INTERNAL PARAMETERS-1'!$B$5:$J$44,8,FALSE)*VLOOKUP(OVYLD2_!BQ$4,'[1]INTERNAL PARAMETERS-1'!$B$5:$J$44,3,FALSE)</f>
        <v>5.0992436137764265</v>
      </c>
      <c r="BR177" s="44">
        <f>OVYLD1_!BR177*VLOOKUP(OVYLD2_!BR$4,'[1]INTERNAL PARAMETERS-1'!$B$5:$J$44,5,FALSE)*VLOOKUP(OVYLD2_!BR$4,'[1]INTERNAL PARAMETERS-1'!$B$5:$J$44,6,FALSE)*VLOOKUP(OVYLD2_!BR$4,'[1]INTERNAL PARAMETERS-1'!$B$5:$J$44,3,FALSE) + OVYLD1_!BR177*(1-VLOOKUP(OVYLD2_!BR$4,'[1]INTERNAL PARAMETERS-1'!$B$5:$J$44,5,FALSE))*VLOOKUP(OVYLD2_!BR$4,'[1]INTERNAL PARAMETERS-1'!$B$5:$J$44,8,FALSE)*VLOOKUP(OVYLD2_!BR$4,'[1]INTERNAL PARAMETERS-1'!$B$5:$J$44,3,FALSE)</f>
        <v>0.14129701255963364</v>
      </c>
      <c r="BS177" s="44">
        <f>OVYLD1_!BS177*VLOOKUP(OVYLD2_!BS$4,'[1]INTERNAL PARAMETERS-1'!$B$5:$J$44,5,FALSE)*VLOOKUP(OVYLD2_!BS$4,'[1]INTERNAL PARAMETERS-1'!$B$5:$J$44,6,FALSE)*VLOOKUP(OVYLD2_!BS$4,'[1]INTERNAL PARAMETERS-1'!$B$5:$J$44,3,FALSE) + OVYLD1_!BS177*(1-VLOOKUP(OVYLD2_!BS$4,'[1]INTERNAL PARAMETERS-1'!$B$5:$J$44,5,FALSE))*VLOOKUP(OVYLD2_!BS$4,'[1]INTERNAL PARAMETERS-1'!$B$5:$J$44,8,FALSE)*VLOOKUP(OVYLD2_!BS$4,'[1]INTERNAL PARAMETERS-1'!$B$5:$J$44,3,FALSE)</f>
        <v>8.7991611872895274E-3</v>
      </c>
      <c r="BT177" s="44">
        <f>OVYLD1_!BT177*VLOOKUP(OVYLD2_!BT$4,'[1]INTERNAL PARAMETERS-1'!$B$5:$J$44,5,FALSE)*VLOOKUP(OVYLD2_!BT$4,'[1]INTERNAL PARAMETERS-1'!$B$5:$J$44,6,FALSE)*VLOOKUP(OVYLD2_!BT$4,'[1]INTERNAL PARAMETERS-1'!$B$5:$J$44,3,FALSE) + OVYLD1_!BT177*(1-VLOOKUP(OVYLD2_!BT$4,'[1]INTERNAL PARAMETERS-1'!$B$5:$J$44,5,FALSE))*VLOOKUP(OVYLD2_!BT$4,'[1]INTERNAL PARAMETERS-1'!$B$5:$J$44,8,FALSE)*VLOOKUP(OVYLD2_!BT$4,'[1]INTERNAL PARAMETERS-1'!$B$5:$J$44,3,FALSE)</f>
        <v>0</v>
      </c>
      <c r="BU177" s="44">
        <f>OVYLD1_!BU177*VLOOKUP(OVYLD2_!BU$4,'[1]INTERNAL PARAMETERS-1'!$B$5:$J$44,5,FALSE)*VLOOKUP(OVYLD2_!BU$4,'[1]INTERNAL PARAMETERS-1'!$B$5:$J$44,6,FALSE)*VLOOKUP(OVYLD2_!BU$4,'[1]INTERNAL PARAMETERS-1'!$B$5:$J$44,3,FALSE) + OVYLD1_!BU177*(1-VLOOKUP(OVYLD2_!BU$4,'[1]INTERNAL PARAMETERS-1'!$B$5:$J$44,5,FALSE))*VLOOKUP(OVYLD2_!BU$4,'[1]INTERNAL PARAMETERS-1'!$B$5:$J$44,8,FALSE)*VLOOKUP(OVYLD2_!BU$4,'[1]INTERNAL PARAMETERS-1'!$B$5:$J$44,3,FALSE)</f>
        <v>0</v>
      </c>
      <c r="BV177" s="44">
        <f>OVYLD1_!BV177*VLOOKUP(OVYLD2_!BV$4,'[1]INTERNAL PARAMETERS-1'!$B$5:$J$44,5,FALSE)*VLOOKUP(OVYLD2_!BV$4,'[1]INTERNAL PARAMETERS-1'!$B$5:$J$44,6,FALSE)*VLOOKUP(OVYLD2_!BV$4,'[1]INTERNAL PARAMETERS-1'!$B$5:$J$44,3,FALSE) + OVYLD1_!BV177*(1-VLOOKUP(OVYLD2_!BV$4,'[1]INTERNAL PARAMETERS-1'!$B$5:$J$44,5,FALSE))*VLOOKUP(OVYLD2_!BV$4,'[1]INTERNAL PARAMETERS-1'!$B$5:$J$44,8,FALSE)*VLOOKUP(OVYLD2_!BV$4,'[1]INTERNAL PARAMETERS-1'!$B$5:$J$44,3,FALSE)</f>
        <v>0</v>
      </c>
      <c r="BW177" s="44">
        <f>OVYLD1_!BW177*VLOOKUP(OVYLD2_!BW$4,'[1]INTERNAL PARAMETERS-1'!$B$5:$J$44,5,FALSE)*VLOOKUP(OVYLD2_!BW$4,'[1]INTERNAL PARAMETERS-1'!$B$5:$J$44,6,FALSE)*VLOOKUP(OVYLD2_!BW$4,'[1]INTERNAL PARAMETERS-1'!$B$5:$J$44,3,FALSE) + OVYLD1_!BW177*(1-VLOOKUP(OVYLD2_!BW$4,'[1]INTERNAL PARAMETERS-1'!$B$5:$J$44,5,FALSE))*VLOOKUP(OVYLD2_!BW$4,'[1]INTERNAL PARAMETERS-1'!$B$5:$J$44,8,FALSE)*VLOOKUP(OVYLD2_!BW$4,'[1]INTERNAL PARAMETERS-1'!$B$5:$J$44,3,FALSE)</f>
        <v>0</v>
      </c>
      <c r="BX177" s="44">
        <f>OVYLD1_!BX177*VLOOKUP(OVYLD2_!BX$4,'[1]INTERNAL PARAMETERS-1'!$B$5:$J$44,5,FALSE)*VLOOKUP(OVYLD2_!BX$4,'[1]INTERNAL PARAMETERS-1'!$B$5:$J$44,6,FALSE)*VLOOKUP(OVYLD2_!BX$4,'[1]INTERNAL PARAMETERS-1'!$B$5:$J$44,3,FALSE) + OVYLD1_!BX177*(1-VLOOKUP(OVYLD2_!BX$4,'[1]INTERNAL PARAMETERS-1'!$B$5:$J$44,5,FALSE))*VLOOKUP(OVYLD2_!BX$4,'[1]INTERNAL PARAMETERS-1'!$B$5:$J$44,8,FALSE)*VLOOKUP(OVYLD2_!BX$4,'[1]INTERNAL PARAMETERS-1'!$B$5:$J$44,3,FALSE)</f>
        <v>0</v>
      </c>
      <c r="BY177" s="44">
        <f>OVYLD1_!BY177*VLOOKUP(OVYLD2_!BY$4,'[1]INTERNAL PARAMETERS-1'!$B$5:$J$44,5,FALSE)*VLOOKUP(OVYLD2_!BY$4,'[1]INTERNAL PARAMETERS-1'!$B$5:$J$44,6,FALSE)*VLOOKUP(OVYLD2_!BY$4,'[1]INTERNAL PARAMETERS-1'!$B$5:$J$44,3,FALSE) + OVYLD1_!BY177*(1-VLOOKUP(OVYLD2_!BY$4,'[1]INTERNAL PARAMETERS-1'!$B$5:$J$44,5,FALSE))*VLOOKUP(OVYLD2_!BY$4,'[1]INTERNAL PARAMETERS-1'!$B$5:$J$44,8,FALSE)*VLOOKUP(OVYLD2_!BY$4,'[1]INTERNAL PARAMETERS-1'!$B$5:$J$44,3,FALSE)</f>
        <v>0</v>
      </c>
      <c r="BZ177" s="44">
        <f>OVYLD1_!BZ177*VLOOKUP(OVYLD2_!BZ$4,'[1]INTERNAL PARAMETERS-1'!$B$5:$J$44,5,FALSE)*VLOOKUP(OVYLD2_!BZ$4,'[1]INTERNAL PARAMETERS-1'!$B$5:$J$44,6,FALSE)*VLOOKUP(OVYLD2_!BZ$4,'[1]INTERNAL PARAMETERS-1'!$B$5:$J$44,3,FALSE) + OVYLD1_!BZ177*(1-VLOOKUP(OVYLD2_!BZ$4,'[1]INTERNAL PARAMETERS-1'!$B$5:$J$44,5,FALSE))*VLOOKUP(OVYLD2_!BZ$4,'[1]INTERNAL PARAMETERS-1'!$B$5:$J$44,8,FALSE)*VLOOKUP(OVYLD2_!BZ$4,'[1]INTERNAL PARAMETERS-1'!$B$5:$J$44,3,FALSE)</f>
        <v>6.7303232500908394E-3</v>
      </c>
      <c r="CA177" s="44">
        <f>OVYLD1_!CA177*VLOOKUP(OVYLD2_!CA$4,'[1]INTERNAL PARAMETERS-1'!$B$5:$J$44,5,FALSE)*VLOOKUP(OVYLD2_!CA$4,'[1]INTERNAL PARAMETERS-1'!$B$5:$J$44,6,FALSE)*VLOOKUP(OVYLD2_!CA$4,'[1]INTERNAL PARAMETERS-1'!$B$5:$J$44,3,FALSE) + OVYLD1_!CA177*(1-VLOOKUP(OVYLD2_!CA$4,'[1]INTERNAL PARAMETERS-1'!$B$5:$J$44,5,FALSE))*VLOOKUP(OVYLD2_!CA$4,'[1]INTERNAL PARAMETERS-1'!$B$5:$J$44,8,FALSE)*VLOOKUP(OVYLD2_!CA$4,'[1]INTERNAL PARAMETERS-1'!$B$5:$J$44,3,FALSE)</f>
        <v>0</v>
      </c>
      <c r="CB177" s="44">
        <f>OVYLD1_!CB177*VLOOKUP(OVYLD2_!CB$4,'[1]INTERNAL PARAMETERS-1'!$B$5:$J$44,5,FALSE)*VLOOKUP(OVYLD2_!CB$4,'[1]INTERNAL PARAMETERS-1'!$B$5:$J$44,6,FALSE)*VLOOKUP(OVYLD2_!CB$4,'[1]INTERNAL PARAMETERS-1'!$B$5:$J$44,3,FALSE) + OVYLD1_!CB177*(1-VLOOKUP(OVYLD2_!CB$4,'[1]INTERNAL PARAMETERS-1'!$B$5:$J$44,5,FALSE))*VLOOKUP(OVYLD2_!CB$4,'[1]INTERNAL PARAMETERS-1'!$B$5:$J$44,8,FALSE)*VLOOKUP(OVYLD2_!CB$4,'[1]INTERNAL PARAMETERS-1'!$B$5:$J$44,3,FALSE)</f>
        <v>0</v>
      </c>
      <c r="CC177" s="44">
        <f>OVYLD1_!CC177*VLOOKUP(OVYLD2_!CC$4,'[1]INTERNAL PARAMETERS-1'!$B$5:$J$44,5,FALSE)*VLOOKUP(OVYLD2_!CC$4,'[1]INTERNAL PARAMETERS-1'!$B$5:$J$44,6,FALSE)*VLOOKUP(OVYLD2_!CC$4,'[1]INTERNAL PARAMETERS-1'!$B$5:$J$44,3,FALSE) + OVYLD1_!CC177*(1-VLOOKUP(OVYLD2_!CC$4,'[1]INTERNAL PARAMETERS-1'!$B$5:$J$44,5,FALSE))*VLOOKUP(OVYLD2_!CC$4,'[1]INTERNAL PARAMETERS-1'!$B$5:$J$44,8,FALSE)*VLOOKUP(OVYLD2_!CC$4,'[1]INTERNAL PARAMETERS-1'!$B$5:$J$44,3,FALSE)</f>
        <v>3.0980825905793836E-2</v>
      </c>
      <c r="CD177" s="44">
        <f>OVYLD1_!CD177*VLOOKUP(OVYLD2_!CD$4,'[1]INTERNAL PARAMETERS-1'!$B$5:$J$44,5,FALSE)*VLOOKUP(OVYLD2_!CD$4,'[1]INTERNAL PARAMETERS-1'!$B$5:$J$44,6,FALSE)*VLOOKUP(OVYLD2_!CD$4,'[1]INTERNAL PARAMETERS-1'!$B$5:$J$44,3,FALSE) + OVYLD1_!CD177*(1-VLOOKUP(OVYLD2_!CD$4,'[1]INTERNAL PARAMETERS-1'!$B$5:$J$44,5,FALSE))*VLOOKUP(OVYLD2_!CD$4,'[1]INTERNAL PARAMETERS-1'!$B$5:$J$44,8,FALSE)*VLOOKUP(OVYLD2_!CD$4,'[1]INTERNAL PARAMETERS-1'!$B$5:$J$44,3,FALSE)</f>
        <v>5.4483467354227509E-2</v>
      </c>
      <c r="CE177" s="44">
        <f>OVYLD1_!CE177*VLOOKUP(OVYLD2_!CE$4,'[1]INTERNAL PARAMETERS-1'!$B$5:$J$44,5,FALSE)*VLOOKUP(OVYLD2_!CE$4,'[1]INTERNAL PARAMETERS-1'!$B$5:$J$44,6,FALSE)*VLOOKUP(OVYLD2_!CE$4,'[1]INTERNAL PARAMETERS-1'!$B$5:$J$44,3,FALSE) + OVYLD1_!CE177*(1-VLOOKUP(OVYLD2_!CE$4,'[1]INTERNAL PARAMETERS-1'!$B$5:$J$44,5,FALSE))*VLOOKUP(OVYLD2_!CE$4,'[1]INTERNAL PARAMETERS-1'!$B$5:$J$44,8,FALSE)*VLOOKUP(OVYLD2_!CE$4,'[1]INTERNAL PARAMETERS-1'!$B$5:$J$44,3,FALSE)</f>
        <v>0.13295878574552578</v>
      </c>
      <c r="CF177" s="44">
        <f>OVYLD1_!CF177*VLOOKUP(OVYLD2_!CF$4,'[1]INTERNAL PARAMETERS-1'!$B$5:$J$44,5,FALSE)*VLOOKUP(OVYLD2_!CF$4,'[1]INTERNAL PARAMETERS-1'!$B$5:$J$44,6,FALSE)*VLOOKUP(OVYLD2_!CF$4,'[1]INTERNAL PARAMETERS-1'!$B$5:$J$44,3,FALSE) + OVYLD1_!CF177*(1-VLOOKUP(OVYLD2_!CF$4,'[1]INTERNAL PARAMETERS-1'!$B$5:$J$44,5,FALSE))*VLOOKUP(OVYLD2_!CF$4,'[1]INTERNAL PARAMETERS-1'!$B$5:$J$44,8,FALSE)*VLOOKUP(OVYLD2_!CF$4,'[1]INTERNAL PARAMETERS-1'!$B$5:$J$44,3,FALSE)</f>
        <v>0.10665421756549499</v>
      </c>
      <c r="CG177" s="44">
        <f>OVYLD1_!CG177*VLOOKUP(OVYLD2_!CG$4,'[1]INTERNAL PARAMETERS-1'!$B$5:$J$44,5,FALSE)*VLOOKUP(OVYLD2_!CG$4,'[1]INTERNAL PARAMETERS-1'!$B$5:$J$44,6,FALSE)*VLOOKUP(OVYLD2_!CG$4,'[1]INTERNAL PARAMETERS-1'!$B$5:$J$44,3,FALSE) + OVYLD1_!CG177*(1-VLOOKUP(OVYLD2_!CG$4,'[1]INTERNAL PARAMETERS-1'!$B$5:$J$44,5,FALSE))*VLOOKUP(OVYLD2_!CG$4,'[1]INTERNAL PARAMETERS-1'!$B$5:$J$44,8,FALSE)*VLOOKUP(OVYLD2_!CG$4,'[1]INTERNAL PARAMETERS-1'!$B$5:$J$44,3,FALSE)</f>
        <v>0</v>
      </c>
      <c r="CH177" s="43">
        <f>OVYLD1_!CH177*VLOOKUP(OVYLD2_!CH$4,'[1]INTERNAL PARAMETERS-1'!$B$5:$J$44,5,FALSE)*VLOOKUP(OVYLD2_!CH$4,'[1]INTERNAL PARAMETERS-1'!$B$5:$J$44,6,FALSE)*VLOOKUP(OVYLD2_!CH$4,'[1]INTERNAL PARAMETERS-1'!$B$5:$J$44,3,FALSE) + OVYLD1_!CH177*(1-VLOOKUP(OVYLD2_!CH$4,'[1]INTERNAL PARAMETERS-1'!$B$5:$J$44,5,FALSE))*VLOOKUP(OVYLD2_!CH$4,'[1]INTERNAL PARAMETERS-1'!$B$5:$J$44,8,FALSE)*VLOOKUP(OVYLD2_!CH$4,'[1]INTERNAL PARAMETERS-1'!$B$5:$J$44,3,FALSE)</f>
        <v>0</v>
      </c>
      <c r="CJ177" s="45">
        <f t="shared" si="4"/>
        <v>1328.8031650828573</v>
      </c>
      <c r="CK177" s="43">
        <f t="shared" si="5"/>
        <v>63.764091724657796</v>
      </c>
    </row>
    <row r="178" spans="2:89" x14ac:dyDescent="0.5">
      <c r="B178" s="58" t="s">
        <v>8</v>
      </c>
      <c r="C178" s="57" t="s">
        <v>63</v>
      </c>
      <c r="D178" s="57" t="s">
        <v>69</v>
      </c>
      <c r="E178" s="128">
        <f>OVERALL2021!AI178</f>
        <v>4899.4469999999992</v>
      </c>
      <c r="F178" s="56">
        <f>'[1]INTERNAL PARAMETERS-1'!M16</f>
        <v>30.094999999999999</v>
      </c>
      <c r="G178" s="45">
        <f>OVYLD1_!G178*VLOOKUP(OVYLD2_!G$4,'[1]INTERNAL PARAMETERS-1'!$B$5:$J$44,5,FALSE)*VLOOKUP(OVYLD2_!G$4,'[1]INTERNAL PARAMETERS-1'!$B$5:$J$44,7,FALSE)*OVYLD2_!$F178 + OVYLD1_!G178*(1-VLOOKUP(OVYLD2_!G$4,'[1]INTERNAL PARAMETERS-1'!$B$5:$J$44,5,FALSE))*VLOOKUP(OVYLD2_!G$4,'[1]INTERNAL PARAMETERS-1'!$B$5:$J$44,9,FALSE)*OVYLD2_!$F178</f>
        <v>281.47234900895421</v>
      </c>
      <c r="H178" s="44">
        <f>OVYLD1_!H178*VLOOKUP(OVYLD2_!H$4,'[1]INTERNAL PARAMETERS-1'!$B$5:$J$44,5,FALSE)*VLOOKUP(OVYLD2_!H$4,'[1]INTERNAL PARAMETERS-1'!$B$5:$J$44,7,FALSE)*OVYLD2_!$F178 + OVYLD1_!H178*(1-VLOOKUP(OVYLD2_!H$4,'[1]INTERNAL PARAMETERS-1'!$B$5:$J$44,5,FALSE))*VLOOKUP(OVYLD2_!H$4,'[1]INTERNAL PARAMETERS-1'!$B$5:$J$44,9,FALSE)*OVYLD2_!$F178</f>
        <v>257.19044167184654</v>
      </c>
      <c r="I178" s="44">
        <f>OVYLD1_!I178*VLOOKUP(OVYLD2_!I$4,'[1]INTERNAL PARAMETERS-1'!$B$5:$J$44,5,FALSE)*VLOOKUP(OVYLD2_!I$4,'[1]INTERNAL PARAMETERS-1'!$B$5:$J$44,7,FALSE)*OVYLD2_!$F178 + OVYLD1_!I178*(1-VLOOKUP(OVYLD2_!I$4,'[1]INTERNAL PARAMETERS-1'!$B$5:$J$44,5,FALSE))*VLOOKUP(OVYLD2_!I$4,'[1]INTERNAL PARAMETERS-1'!$B$5:$J$44,9,FALSE)*OVYLD2_!$F178</f>
        <v>282.32630201593997</v>
      </c>
      <c r="J178" s="44">
        <f>OVYLD1_!J178*VLOOKUP(OVYLD2_!J$4,'[1]INTERNAL PARAMETERS-1'!$B$5:$J$44,5,FALSE)*VLOOKUP(OVYLD2_!J$4,'[1]INTERNAL PARAMETERS-1'!$B$5:$J$44,7,FALSE)*OVYLD2_!$F178 + OVYLD1_!J178*(1-VLOOKUP(OVYLD2_!J$4,'[1]INTERNAL PARAMETERS-1'!$B$5:$J$44,5,FALSE))*VLOOKUP(OVYLD2_!J$4,'[1]INTERNAL PARAMETERS-1'!$B$5:$J$44,9,FALSE)*OVYLD2_!$F178</f>
        <v>0</v>
      </c>
      <c r="K178" s="44">
        <f>OVYLD1_!K178*VLOOKUP(OVYLD2_!K$4,'[1]INTERNAL PARAMETERS-1'!$B$5:$J$44,5,FALSE)*VLOOKUP(OVYLD2_!K$4,'[1]INTERNAL PARAMETERS-1'!$B$5:$J$44,7,FALSE)*OVYLD2_!$F178 + OVYLD1_!K178*(1-VLOOKUP(OVYLD2_!K$4,'[1]INTERNAL PARAMETERS-1'!$B$5:$J$44,5,FALSE))*VLOOKUP(OVYLD2_!K$4,'[1]INTERNAL PARAMETERS-1'!$B$5:$J$44,9,FALSE)*OVYLD2_!$F178</f>
        <v>0</v>
      </c>
      <c r="L178" s="44">
        <f>OVYLD1_!L178*VLOOKUP(OVYLD2_!L$4,'[1]INTERNAL PARAMETERS-1'!$B$5:$J$44,5,FALSE)*VLOOKUP(OVYLD2_!L$4,'[1]INTERNAL PARAMETERS-1'!$B$5:$J$44,7,FALSE)*OVYLD2_!$F178 + OVYLD1_!L178*(1-VLOOKUP(OVYLD2_!L$4,'[1]INTERNAL PARAMETERS-1'!$B$5:$J$44,5,FALSE))*VLOOKUP(OVYLD2_!L$4,'[1]INTERNAL PARAMETERS-1'!$B$5:$J$44,9,FALSE)*OVYLD2_!$F178</f>
        <v>0</v>
      </c>
      <c r="M178" s="44">
        <f>OVYLD1_!M178*VLOOKUP(OVYLD2_!M$4,'[1]INTERNAL PARAMETERS-1'!$B$5:$J$44,5,FALSE)*VLOOKUP(OVYLD2_!M$4,'[1]INTERNAL PARAMETERS-1'!$B$5:$J$44,7,FALSE)*OVYLD2_!$F178 + OVYLD1_!M178*(1-VLOOKUP(OVYLD2_!M$4,'[1]INTERNAL PARAMETERS-1'!$B$5:$J$44,5,FALSE))*VLOOKUP(OVYLD2_!M$4,'[1]INTERNAL PARAMETERS-1'!$B$5:$J$44,9,FALSE)*OVYLD2_!$F178</f>
        <v>20.913912973640805</v>
      </c>
      <c r="N178" s="44">
        <f>OVYLD1_!N178*VLOOKUP(OVYLD2_!N$4,'[1]INTERNAL PARAMETERS-1'!$B$5:$J$44,5,FALSE)*VLOOKUP(OVYLD2_!N$4,'[1]INTERNAL PARAMETERS-1'!$B$5:$J$44,7,FALSE)*OVYLD2_!$F178 + OVYLD1_!N178*(1-VLOOKUP(OVYLD2_!N$4,'[1]INTERNAL PARAMETERS-1'!$B$5:$J$44,5,FALSE))*VLOOKUP(OVYLD2_!N$4,'[1]INTERNAL PARAMETERS-1'!$B$5:$J$44,9,FALSE)*OVYLD2_!$F178</f>
        <v>0.95576718030956653</v>
      </c>
      <c r="O178" s="44">
        <f>OVYLD1_!O178*VLOOKUP(OVYLD2_!O$4,'[1]INTERNAL PARAMETERS-1'!$B$5:$J$44,5,FALSE)*VLOOKUP(OVYLD2_!O$4,'[1]INTERNAL PARAMETERS-1'!$B$5:$J$44,7,FALSE)*OVYLD2_!$F178 + OVYLD1_!O178*(1-VLOOKUP(OVYLD2_!O$4,'[1]INTERNAL PARAMETERS-1'!$B$5:$J$44,5,FALSE))*VLOOKUP(OVYLD2_!O$4,'[1]INTERNAL PARAMETERS-1'!$B$5:$J$44,9,FALSE)*OVYLD2_!$F178</f>
        <v>0</v>
      </c>
      <c r="P178" s="44">
        <f>OVYLD1_!P178*VLOOKUP(OVYLD2_!P$4,'[1]INTERNAL PARAMETERS-1'!$B$5:$J$44,5,FALSE)*VLOOKUP(OVYLD2_!P$4,'[1]INTERNAL PARAMETERS-1'!$B$5:$J$44,7,FALSE)*OVYLD2_!$F178 + OVYLD1_!P178*(1-VLOOKUP(OVYLD2_!P$4,'[1]INTERNAL PARAMETERS-1'!$B$5:$J$44,5,FALSE))*VLOOKUP(OVYLD2_!P$4,'[1]INTERNAL PARAMETERS-1'!$B$5:$J$44,9,FALSE)*OVYLD2_!$F178</f>
        <v>0</v>
      </c>
      <c r="Q178" s="44">
        <f>OVYLD1_!Q178*VLOOKUP(OVYLD2_!Q$4,'[1]INTERNAL PARAMETERS-1'!$B$5:$J$44,5,FALSE)*VLOOKUP(OVYLD2_!Q$4,'[1]INTERNAL PARAMETERS-1'!$B$5:$J$44,7,FALSE)*OVYLD2_!$F178 + OVYLD1_!Q178*(1-VLOOKUP(OVYLD2_!Q$4,'[1]INTERNAL PARAMETERS-1'!$B$5:$J$44,5,FALSE))*VLOOKUP(OVYLD2_!Q$4,'[1]INTERNAL PARAMETERS-1'!$B$5:$J$44,9,FALSE)*OVYLD2_!$F178</f>
        <v>0</v>
      </c>
      <c r="R178" s="44">
        <f>OVYLD1_!R178*VLOOKUP(OVYLD2_!R$4,'[1]INTERNAL PARAMETERS-1'!$B$5:$J$44,5,FALSE)*VLOOKUP(OVYLD2_!R$4,'[1]INTERNAL PARAMETERS-1'!$B$5:$J$44,7,FALSE)*OVYLD2_!$F178 + OVYLD1_!R178*(1-VLOOKUP(OVYLD2_!R$4,'[1]INTERNAL PARAMETERS-1'!$B$5:$J$44,5,FALSE))*VLOOKUP(OVYLD2_!R$4,'[1]INTERNAL PARAMETERS-1'!$B$5:$J$44,9,FALSE)*OVYLD2_!$F178</f>
        <v>2.7805315745319836</v>
      </c>
      <c r="S178" s="44">
        <f>OVYLD1_!S178*VLOOKUP(OVYLD2_!S$4,'[1]INTERNAL PARAMETERS-1'!$B$5:$J$44,5,FALSE)*VLOOKUP(OVYLD2_!S$4,'[1]INTERNAL PARAMETERS-1'!$B$5:$J$44,7,FALSE)*OVYLD2_!$F178 + OVYLD1_!S178*(1-VLOOKUP(OVYLD2_!S$4,'[1]INTERNAL PARAMETERS-1'!$B$5:$J$44,5,FALSE))*VLOOKUP(OVYLD2_!S$4,'[1]INTERNAL PARAMETERS-1'!$B$5:$J$44,9,FALSE)*OVYLD2_!$F178</f>
        <v>40.295876552877495</v>
      </c>
      <c r="T178" s="44">
        <f>OVYLD1_!T178*VLOOKUP(OVYLD2_!T$4,'[1]INTERNAL PARAMETERS-1'!$B$5:$J$44,5,FALSE)*VLOOKUP(OVYLD2_!T$4,'[1]INTERNAL PARAMETERS-1'!$B$5:$J$44,7,FALSE)*OVYLD2_!$F178 + OVYLD1_!T178*(1-VLOOKUP(OVYLD2_!T$4,'[1]INTERNAL PARAMETERS-1'!$B$5:$J$44,5,FALSE))*VLOOKUP(OVYLD2_!T$4,'[1]INTERNAL PARAMETERS-1'!$B$5:$J$44,9,FALSE)*OVYLD2_!$F178</f>
        <v>10.426551057922543</v>
      </c>
      <c r="U178" s="44">
        <f>OVYLD1_!U178*VLOOKUP(OVYLD2_!U$4,'[1]INTERNAL PARAMETERS-1'!$B$5:$J$44,5,FALSE)*VLOOKUP(OVYLD2_!U$4,'[1]INTERNAL PARAMETERS-1'!$B$5:$J$44,7,FALSE)*OVYLD2_!$F178 + OVYLD1_!U178*(1-VLOOKUP(OVYLD2_!U$4,'[1]INTERNAL PARAMETERS-1'!$B$5:$J$44,5,FALSE))*VLOOKUP(OVYLD2_!U$4,'[1]INTERNAL PARAMETERS-1'!$B$5:$J$44,9,FALSE)*OVYLD2_!$F178</f>
        <v>4.9092094440740981</v>
      </c>
      <c r="V178" s="44">
        <f>OVYLD1_!V178*VLOOKUP(OVYLD2_!V$4,'[1]INTERNAL PARAMETERS-1'!$B$5:$J$44,5,FALSE)*VLOOKUP(OVYLD2_!V$4,'[1]INTERNAL PARAMETERS-1'!$B$5:$J$44,7,FALSE)*OVYLD2_!$F178 + OVYLD1_!V178*(1-VLOOKUP(OVYLD2_!V$4,'[1]INTERNAL PARAMETERS-1'!$B$5:$J$44,5,FALSE))*VLOOKUP(OVYLD2_!V$4,'[1]INTERNAL PARAMETERS-1'!$B$5:$J$44,9,FALSE)*OVYLD2_!$F178</f>
        <v>38.402271236081816</v>
      </c>
      <c r="W178" s="44">
        <f>OVYLD1_!W178*VLOOKUP(OVYLD2_!W$4,'[1]INTERNAL PARAMETERS-1'!$B$5:$J$44,5,FALSE)*VLOOKUP(OVYLD2_!W$4,'[1]INTERNAL PARAMETERS-1'!$B$5:$J$44,7,FALSE)*OVYLD2_!$F178 + OVYLD1_!W178*(1-VLOOKUP(OVYLD2_!W$4,'[1]INTERNAL PARAMETERS-1'!$B$5:$J$44,5,FALSE))*VLOOKUP(OVYLD2_!W$4,'[1]INTERNAL PARAMETERS-1'!$B$5:$J$44,9,FALSE)*OVYLD2_!$F178</f>
        <v>0</v>
      </c>
      <c r="X178" s="44">
        <f>OVYLD1_!X178*VLOOKUP(OVYLD2_!X$4,'[1]INTERNAL PARAMETERS-1'!$B$5:$J$44,5,FALSE)*VLOOKUP(OVYLD2_!X$4,'[1]INTERNAL PARAMETERS-1'!$B$5:$J$44,7,FALSE)*OVYLD2_!$F178 + OVYLD1_!X178*(1-VLOOKUP(OVYLD2_!X$4,'[1]INTERNAL PARAMETERS-1'!$B$5:$J$44,5,FALSE))*VLOOKUP(OVYLD2_!X$4,'[1]INTERNAL PARAMETERS-1'!$B$5:$J$44,9,FALSE)*OVYLD2_!$F178</f>
        <v>0</v>
      </c>
      <c r="Y178" s="44">
        <f>OVYLD1_!Y178*VLOOKUP(OVYLD2_!Y$4,'[1]INTERNAL PARAMETERS-1'!$B$5:$J$44,5,FALSE)*VLOOKUP(OVYLD2_!Y$4,'[1]INTERNAL PARAMETERS-1'!$B$5:$J$44,7,FALSE)*OVYLD2_!$F178 + OVYLD1_!Y178*(1-VLOOKUP(OVYLD2_!Y$4,'[1]INTERNAL PARAMETERS-1'!$B$5:$J$44,5,FALSE))*VLOOKUP(OVYLD2_!Y$4,'[1]INTERNAL PARAMETERS-1'!$B$5:$J$44,9,FALSE)*OVYLD2_!$F178</f>
        <v>0</v>
      </c>
      <c r="Z178" s="44">
        <f>OVYLD1_!Z178*VLOOKUP(OVYLD2_!Z$4,'[1]INTERNAL PARAMETERS-1'!$B$5:$J$44,5,FALSE)*VLOOKUP(OVYLD2_!Z$4,'[1]INTERNAL PARAMETERS-1'!$B$5:$J$44,7,FALSE)*OVYLD2_!$F178 + OVYLD1_!Z178*(1-VLOOKUP(OVYLD2_!Z$4,'[1]INTERNAL PARAMETERS-1'!$B$5:$J$44,5,FALSE))*VLOOKUP(OVYLD2_!Z$4,'[1]INTERNAL PARAMETERS-1'!$B$5:$J$44,9,FALSE)*OVYLD2_!$F178</f>
        <v>0</v>
      </c>
      <c r="AA178" s="44">
        <f>OVYLD1_!AA178*VLOOKUP(OVYLD2_!AA$4,'[1]INTERNAL PARAMETERS-1'!$B$5:$J$44,5,FALSE)*VLOOKUP(OVYLD2_!AA$4,'[1]INTERNAL PARAMETERS-1'!$B$5:$J$44,7,FALSE)*OVYLD2_!$F178 + OVYLD1_!AA178*(1-VLOOKUP(OVYLD2_!AA$4,'[1]INTERNAL PARAMETERS-1'!$B$5:$J$44,5,FALSE))*VLOOKUP(OVYLD2_!AA$4,'[1]INTERNAL PARAMETERS-1'!$B$5:$J$44,9,FALSE)*OVYLD2_!$F178</f>
        <v>0</v>
      </c>
      <c r="AB178" s="44">
        <f>OVYLD1_!AB178*VLOOKUP(OVYLD2_!AB$4,'[1]INTERNAL PARAMETERS-1'!$B$5:$J$44,5,FALSE)*VLOOKUP(OVYLD2_!AB$4,'[1]INTERNAL PARAMETERS-1'!$B$5:$J$44,7,FALSE)*OVYLD2_!$F178 + OVYLD1_!AB178*(1-VLOOKUP(OVYLD2_!AB$4,'[1]INTERNAL PARAMETERS-1'!$B$5:$J$44,5,FALSE))*VLOOKUP(OVYLD2_!AB$4,'[1]INTERNAL PARAMETERS-1'!$B$5:$J$44,9,FALSE)*OVYLD2_!$F178</f>
        <v>0</v>
      </c>
      <c r="AC178" s="44">
        <f>OVYLD1_!AC178*VLOOKUP(OVYLD2_!AC$4,'[1]INTERNAL PARAMETERS-1'!$B$5:$J$44,5,FALSE)*VLOOKUP(OVYLD2_!AC$4,'[1]INTERNAL PARAMETERS-1'!$B$5:$J$44,7,FALSE)*OVYLD2_!$F178 + OVYLD1_!AC178*(1-VLOOKUP(OVYLD2_!AC$4,'[1]INTERNAL PARAMETERS-1'!$B$5:$J$44,5,FALSE))*VLOOKUP(OVYLD2_!AC$4,'[1]INTERNAL PARAMETERS-1'!$B$5:$J$44,9,FALSE)*OVYLD2_!$F178</f>
        <v>0</v>
      </c>
      <c r="AD178" s="44">
        <f>OVYLD1_!AD178*VLOOKUP(OVYLD2_!AD$4,'[1]INTERNAL PARAMETERS-1'!$B$5:$J$44,5,FALSE)*VLOOKUP(OVYLD2_!AD$4,'[1]INTERNAL PARAMETERS-1'!$B$5:$J$44,7,FALSE)*OVYLD2_!$F178 + OVYLD1_!AD178*(1-VLOOKUP(OVYLD2_!AD$4,'[1]INTERNAL PARAMETERS-1'!$B$5:$J$44,5,FALSE))*VLOOKUP(OVYLD2_!AD$4,'[1]INTERNAL PARAMETERS-1'!$B$5:$J$44,9,FALSE)*OVYLD2_!$F178</f>
        <v>0</v>
      </c>
      <c r="AE178" s="44">
        <f>OVYLD1_!AE178*VLOOKUP(OVYLD2_!AE$4,'[1]INTERNAL PARAMETERS-1'!$B$5:$J$44,5,FALSE)*VLOOKUP(OVYLD2_!AE$4,'[1]INTERNAL PARAMETERS-1'!$B$5:$J$44,7,FALSE)*OVYLD2_!$F178 + OVYLD1_!AE178*(1-VLOOKUP(OVYLD2_!AE$4,'[1]INTERNAL PARAMETERS-1'!$B$5:$J$44,5,FALSE))*VLOOKUP(OVYLD2_!AE$4,'[1]INTERNAL PARAMETERS-1'!$B$5:$J$44,9,FALSE)*OVYLD2_!$F178</f>
        <v>0</v>
      </c>
      <c r="AF178" s="44">
        <f>OVYLD1_!AF178*VLOOKUP(OVYLD2_!AF$4,'[1]INTERNAL PARAMETERS-1'!$B$5:$J$44,5,FALSE)*VLOOKUP(OVYLD2_!AF$4,'[1]INTERNAL PARAMETERS-1'!$B$5:$J$44,7,FALSE)*OVYLD2_!$F178 + OVYLD1_!AF178*(1-VLOOKUP(OVYLD2_!AF$4,'[1]INTERNAL PARAMETERS-1'!$B$5:$J$44,5,FALSE))*VLOOKUP(OVYLD2_!AF$4,'[1]INTERNAL PARAMETERS-1'!$B$5:$J$44,9,FALSE)*OVYLD2_!$F178</f>
        <v>1.6940989029583706</v>
      </c>
      <c r="AG178" s="44">
        <f>OVYLD1_!AG178*VLOOKUP(OVYLD2_!AG$4,'[1]INTERNAL PARAMETERS-1'!$B$5:$J$44,5,FALSE)*VLOOKUP(OVYLD2_!AG$4,'[1]INTERNAL PARAMETERS-1'!$B$5:$J$44,7,FALSE)*OVYLD2_!$F178 + OVYLD1_!AG178*(1-VLOOKUP(OVYLD2_!AG$4,'[1]INTERNAL PARAMETERS-1'!$B$5:$J$44,5,FALSE))*VLOOKUP(OVYLD2_!AG$4,'[1]INTERNAL PARAMETERS-1'!$B$5:$J$44,9,FALSE)*OVYLD2_!$F178</f>
        <v>0</v>
      </c>
      <c r="AH178" s="44">
        <f>OVYLD1_!AH178*VLOOKUP(OVYLD2_!AH$4,'[1]INTERNAL PARAMETERS-1'!$B$5:$J$44,5,FALSE)*VLOOKUP(OVYLD2_!AH$4,'[1]INTERNAL PARAMETERS-1'!$B$5:$J$44,7,FALSE)*OVYLD2_!$F178 + OVYLD1_!AH178*(1-VLOOKUP(OVYLD2_!AH$4,'[1]INTERNAL PARAMETERS-1'!$B$5:$J$44,5,FALSE))*VLOOKUP(OVYLD2_!AH$4,'[1]INTERNAL PARAMETERS-1'!$B$5:$J$44,9,FALSE)*OVYLD2_!$F178</f>
        <v>0.47782276750107883</v>
      </c>
      <c r="AI178" s="44">
        <f>OVYLD1_!AI178*VLOOKUP(OVYLD2_!AI$4,'[1]INTERNAL PARAMETERS-1'!$B$5:$J$44,5,FALSE)*VLOOKUP(OVYLD2_!AI$4,'[1]INTERNAL PARAMETERS-1'!$B$5:$J$44,7,FALSE)*OVYLD2_!$F178 + OVYLD1_!AI178*(1-VLOOKUP(OVYLD2_!AI$4,'[1]INTERNAL PARAMETERS-1'!$B$5:$J$44,5,FALSE))*VLOOKUP(OVYLD2_!AI$4,'[1]INTERNAL PARAMETERS-1'!$B$5:$J$44,9,FALSE)*OVYLD2_!$F178</f>
        <v>0.43445805852062241</v>
      </c>
      <c r="AJ178" s="44">
        <f>OVYLD1_!AJ178*VLOOKUP(OVYLD2_!AJ$4,'[1]INTERNAL PARAMETERS-1'!$B$5:$J$44,5,FALSE)*VLOOKUP(OVYLD2_!AJ$4,'[1]INTERNAL PARAMETERS-1'!$B$5:$J$44,7,FALSE)*OVYLD2_!$F178 + OVYLD1_!AJ178*(1-VLOOKUP(OVYLD2_!AJ$4,'[1]INTERNAL PARAMETERS-1'!$B$5:$J$44,5,FALSE))*VLOOKUP(OVYLD2_!AJ$4,'[1]INTERNAL PARAMETERS-1'!$B$5:$J$44,9,FALSE)*OVYLD2_!$F178</f>
        <v>3.388772856460855</v>
      </c>
      <c r="AK178" s="44">
        <f>OVYLD1_!AK178*VLOOKUP(OVYLD2_!AK$4,'[1]INTERNAL PARAMETERS-1'!$B$5:$J$44,5,FALSE)*VLOOKUP(OVYLD2_!AK$4,'[1]INTERNAL PARAMETERS-1'!$B$5:$J$44,7,FALSE)*OVYLD2_!$F178 + OVYLD1_!AK178*(1-VLOOKUP(OVYLD2_!AK$4,'[1]INTERNAL PARAMETERS-1'!$B$5:$J$44,5,FALSE))*VLOOKUP(OVYLD2_!AK$4,'[1]INTERNAL PARAMETERS-1'!$B$5:$J$44,9,FALSE)*OVYLD2_!$F178</f>
        <v>0</v>
      </c>
      <c r="AL178" s="44">
        <f>OVYLD1_!AL178*VLOOKUP(OVYLD2_!AL$4,'[1]INTERNAL PARAMETERS-1'!$B$5:$J$44,5,FALSE)*VLOOKUP(OVYLD2_!AL$4,'[1]INTERNAL PARAMETERS-1'!$B$5:$J$44,7,FALSE)*OVYLD2_!$F178 + OVYLD1_!AL178*(1-VLOOKUP(OVYLD2_!AL$4,'[1]INTERNAL PARAMETERS-1'!$B$5:$J$44,5,FALSE))*VLOOKUP(OVYLD2_!AL$4,'[1]INTERNAL PARAMETERS-1'!$B$5:$J$44,9,FALSE)*OVYLD2_!$F178</f>
        <v>0</v>
      </c>
      <c r="AM178" s="44">
        <f>OVYLD1_!AM178*VLOOKUP(OVYLD2_!AM$4,'[1]INTERNAL PARAMETERS-1'!$B$5:$J$44,5,FALSE)*VLOOKUP(OVYLD2_!AM$4,'[1]INTERNAL PARAMETERS-1'!$B$5:$J$44,7,FALSE)*OVYLD2_!$F178 + OVYLD1_!AM178*(1-VLOOKUP(OVYLD2_!AM$4,'[1]INTERNAL PARAMETERS-1'!$B$5:$J$44,5,FALSE))*VLOOKUP(OVYLD2_!AM$4,'[1]INTERNAL PARAMETERS-1'!$B$5:$J$44,9,FALSE)*OVYLD2_!$F178</f>
        <v>0</v>
      </c>
      <c r="AN178" s="44">
        <f>OVYLD1_!AN178*VLOOKUP(OVYLD2_!AN$4,'[1]INTERNAL PARAMETERS-1'!$B$5:$J$44,5,FALSE)*VLOOKUP(OVYLD2_!AN$4,'[1]INTERNAL PARAMETERS-1'!$B$5:$J$44,7,FALSE)*OVYLD2_!$F178 + OVYLD1_!AN178*(1-VLOOKUP(OVYLD2_!AN$4,'[1]INTERNAL PARAMETERS-1'!$B$5:$J$44,5,FALSE))*VLOOKUP(OVYLD2_!AN$4,'[1]INTERNAL PARAMETERS-1'!$B$5:$J$44,9,FALSE)*OVYLD2_!$F178</f>
        <v>0</v>
      </c>
      <c r="AO178" s="44">
        <f>OVYLD1_!AO178*VLOOKUP(OVYLD2_!AO$4,'[1]INTERNAL PARAMETERS-1'!$B$5:$J$44,5,FALSE)*VLOOKUP(OVYLD2_!AO$4,'[1]INTERNAL PARAMETERS-1'!$B$5:$J$44,7,FALSE)*OVYLD2_!$F178 + OVYLD1_!AO178*(1-VLOOKUP(OVYLD2_!AO$4,'[1]INTERNAL PARAMETERS-1'!$B$5:$J$44,5,FALSE))*VLOOKUP(OVYLD2_!AO$4,'[1]INTERNAL PARAMETERS-1'!$B$5:$J$44,9,FALSE)*OVYLD2_!$F178</f>
        <v>0</v>
      </c>
      <c r="AP178" s="44">
        <f>OVYLD1_!AP178*VLOOKUP(OVYLD2_!AP$4,'[1]INTERNAL PARAMETERS-1'!$B$5:$J$44,5,FALSE)*VLOOKUP(OVYLD2_!AP$4,'[1]INTERNAL PARAMETERS-1'!$B$5:$J$44,7,FALSE)*OVYLD2_!$F178 + OVYLD1_!AP178*(1-VLOOKUP(OVYLD2_!AP$4,'[1]INTERNAL PARAMETERS-1'!$B$5:$J$44,5,FALSE))*VLOOKUP(OVYLD2_!AP$4,'[1]INTERNAL PARAMETERS-1'!$B$5:$J$44,9,FALSE)*OVYLD2_!$F178</f>
        <v>0</v>
      </c>
      <c r="AQ178" s="44">
        <f>OVYLD1_!AQ178*VLOOKUP(OVYLD2_!AQ$4,'[1]INTERNAL PARAMETERS-1'!$B$5:$J$44,5,FALSE)*VLOOKUP(OVYLD2_!AQ$4,'[1]INTERNAL PARAMETERS-1'!$B$5:$J$44,7,FALSE)*OVYLD2_!$F178 + OVYLD1_!AQ178*(1-VLOOKUP(OVYLD2_!AQ$4,'[1]INTERNAL PARAMETERS-1'!$B$5:$J$44,5,FALSE))*VLOOKUP(OVYLD2_!AQ$4,'[1]INTERNAL PARAMETERS-1'!$B$5:$J$44,9,FALSE)*OVYLD2_!$F178</f>
        <v>0</v>
      </c>
      <c r="AR178" s="44">
        <f>OVYLD1_!AR178*VLOOKUP(OVYLD2_!AR$4,'[1]INTERNAL PARAMETERS-1'!$B$5:$J$44,5,FALSE)*VLOOKUP(OVYLD2_!AR$4,'[1]INTERNAL PARAMETERS-1'!$B$5:$J$44,7,FALSE)*OVYLD2_!$F178 + OVYLD1_!AR178*(1-VLOOKUP(OVYLD2_!AR$4,'[1]INTERNAL PARAMETERS-1'!$B$5:$J$44,5,FALSE))*VLOOKUP(OVYLD2_!AR$4,'[1]INTERNAL PARAMETERS-1'!$B$5:$J$44,9,FALSE)*OVYLD2_!$F178</f>
        <v>0</v>
      </c>
      <c r="AS178" s="44">
        <f>OVYLD1_!AS178*VLOOKUP(OVYLD2_!AS$4,'[1]INTERNAL PARAMETERS-1'!$B$5:$J$44,5,FALSE)*VLOOKUP(OVYLD2_!AS$4,'[1]INTERNAL PARAMETERS-1'!$B$5:$J$44,7,FALSE)*OVYLD2_!$F178 + OVYLD1_!AS178*(1-VLOOKUP(OVYLD2_!AS$4,'[1]INTERNAL PARAMETERS-1'!$B$5:$J$44,5,FALSE))*VLOOKUP(OVYLD2_!AS$4,'[1]INTERNAL PARAMETERS-1'!$B$5:$J$44,9,FALSE)*OVYLD2_!$F178</f>
        <v>0</v>
      </c>
      <c r="AT178" s="43">
        <f>OVYLD1_!AT178*VLOOKUP(OVYLD2_!AT$4,'[1]INTERNAL PARAMETERS-1'!$B$5:$J$44,5,FALSE)*VLOOKUP(OVYLD2_!AT$4,'[1]INTERNAL PARAMETERS-1'!$B$5:$J$44,7,FALSE)*OVYLD2_!$F178 + OVYLD1_!AT178*(1-VLOOKUP(OVYLD2_!AT$4,'[1]INTERNAL PARAMETERS-1'!$B$5:$J$44,5,FALSE))*VLOOKUP(OVYLD2_!AT$4,'[1]INTERNAL PARAMETERS-1'!$B$5:$J$44,9,FALSE)*OVYLD2_!$F178</f>
        <v>0</v>
      </c>
      <c r="AU178" s="45">
        <f>OVYLD1_!AU178*VLOOKUP(OVYLD2_!AU$4,'[1]INTERNAL PARAMETERS-1'!$B$5:$J$44,5,FALSE)*VLOOKUP(OVYLD2_!AU$4,'[1]INTERNAL PARAMETERS-1'!$B$5:$J$44,6,FALSE)*VLOOKUP(OVYLD2_!AU$4,'[1]INTERNAL PARAMETERS-1'!$B$5:$J$44,3,FALSE) + OVYLD1_!AU178*(1-VLOOKUP(OVYLD2_!AU$4,'[1]INTERNAL PARAMETERS-1'!$B$5:$J$44,5,FALSE))*VLOOKUP(OVYLD2_!AU$4,'[1]INTERNAL PARAMETERS-1'!$B$5:$J$44,8,FALSE)*VLOOKUP(OVYLD2_!AU$4,'[1]INTERNAL PARAMETERS-1'!$B$5:$J$44,3,FALSE)</f>
        <v>0</v>
      </c>
      <c r="AV178" s="44">
        <f>OVYLD1_!AV178*VLOOKUP(OVYLD2_!AV$4,'[1]INTERNAL PARAMETERS-1'!$B$5:$J$44,5,FALSE)*VLOOKUP(OVYLD2_!AV$4,'[1]INTERNAL PARAMETERS-1'!$B$5:$J$44,6,FALSE)*VLOOKUP(OVYLD2_!AV$4,'[1]INTERNAL PARAMETERS-1'!$B$5:$J$44,3,FALSE) + OVYLD1_!AV178*(1-VLOOKUP(OVYLD2_!AV$4,'[1]INTERNAL PARAMETERS-1'!$B$5:$J$44,5,FALSE))*VLOOKUP(OVYLD2_!AV$4,'[1]INTERNAL PARAMETERS-1'!$B$5:$J$44,8,FALSE)*VLOOKUP(OVYLD2_!AV$4,'[1]INTERNAL PARAMETERS-1'!$B$5:$J$44,3,FALSE)</f>
        <v>0</v>
      </c>
      <c r="AW178" s="44">
        <f>OVYLD1_!AW178*VLOOKUP(OVYLD2_!AW$4,'[1]INTERNAL PARAMETERS-1'!$B$5:$J$44,5,FALSE)*VLOOKUP(OVYLD2_!AW$4,'[1]INTERNAL PARAMETERS-1'!$B$5:$J$44,6,FALSE)*VLOOKUP(OVYLD2_!AW$4,'[1]INTERNAL PARAMETERS-1'!$B$5:$J$44,3,FALSE) + OVYLD1_!AW178*(1-VLOOKUP(OVYLD2_!AW$4,'[1]INTERNAL PARAMETERS-1'!$B$5:$J$44,5,FALSE))*VLOOKUP(OVYLD2_!AW$4,'[1]INTERNAL PARAMETERS-1'!$B$5:$J$44,8,FALSE)*VLOOKUP(OVYLD2_!AW$4,'[1]INTERNAL PARAMETERS-1'!$B$5:$J$44,3,FALSE)</f>
        <v>11.07613514618745</v>
      </c>
      <c r="AX178" s="44">
        <f>OVYLD1_!AX178*VLOOKUP(OVYLD2_!AX$4,'[1]INTERNAL PARAMETERS-1'!$B$5:$J$44,5,FALSE)*VLOOKUP(OVYLD2_!AX$4,'[1]INTERNAL PARAMETERS-1'!$B$5:$J$44,6,FALSE)*VLOOKUP(OVYLD2_!AX$4,'[1]INTERNAL PARAMETERS-1'!$B$5:$J$44,3,FALSE) + OVYLD1_!AX178*(1-VLOOKUP(OVYLD2_!AX$4,'[1]INTERNAL PARAMETERS-1'!$B$5:$J$44,5,FALSE))*VLOOKUP(OVYLD2_!AX$4,'[1]INTERNAL PARAMETERS-1'!$B$5:$J$44,8,FALSE)*VLOOKUP(OVYLD2_!AX$4,'[1]INTERNAL PARAMETERS-1'!$B$5:$J$44,3,FALSE)</f>
        <v>0</v>
      </c>
      <c r="AY178" s="44">
        <f>OVYLD1_!AY178*VLOOKUP(OVYLD2_!AY$4,'[1]INTERNAL PARAMETERS-1'!$B$5:$J$44,5,FALSE)*VLOOKUP(OVYLD2_!AY$4,'[1]INTERNAL PARAMETERS-1'!$B$5:$J$44,6,FALSE)*VLOOKUP(OVYLD2_!AY$4,'[1]INTERNAL PARAMETERS-1'!$B$5:$J$44,3,FALSE) + OVYLD1_!AY178*(1-VLOOKUP(OVYLD2_!AY$4,'[1]INTERNAL PARAMETERS-1'!$B$5:$J$44,5,FALSE))*VLOOKUP(OVYLD2_!AY$4,'[1]INTERNAL PARAMETERS-1'!$B$5:$J$44,8,FALSE)*VLOOKUP(OVYLD2_!AY$4,'[1]INTERNAL PARAMETERS-1'!$B$5:$J$44,3,FALSE)</f>
        <v>0</v>
      </c>
      <c r="AZ178" s="44">
        <f>OVYLD1_!AZ178*VLOOKUP(OVYLD2_!AZ$4,'[1]INTERNAL PARAMETERS-1'!$B$5:$J$44,5,FALSE)*VLOOKUP(OVYLD2_!AZ$4,'[1]INTERNAL PARAMETERS-1'!$B$5:$J$44,6,FALSE)*VLOOKUP(OVYLD2_!AZ$4,'[1]INTERNAL PARAMETERS-1'!$B$5:$J$44,3,FALSE) + OVYLD1_!AZ178*(1-VLOOKUP(OVYLD2_!AZ$4,'[1]INTERNAL PARAMETERS-1'!$B$5:$J$44,5,FALSE))*VLOOKUP(OVYLD2_!AZ$4,'[1]INTERNAL PARAMETERS-1'!$B$5:$J$44,8,FALSE)*VLOOKUP(OVYLD2_!AZ$4,'[1]INTERNAL PARAMETERS-1'!$B$5:$J$44,3,FALSE)</f>
        <v>0</v>
      </c>
      <c r="BA178" s="44">
        <f>OVYLD1_!BA178*VLOOKUP(OVYLD2_!BA$4,'[1]INTERNAL PARAMETERS-1'!$B$5:$J$44,5,FALSE)*VLOOKUP(OVYLD2_!BA$4,'[1]INTERNAL PARAMETERS-1'!$B$5:$J$44,6,FALSE)*VLOOKUP(OVYLD2_!BA$4,'[1]INTERNAL PARAMETERS-1'!$B$5:$J$44,3,FALSE) + OVYLD1_!BA178*(1-VLOOKUP(OVYLD2_!BA$4,'[1]INTERNAL PARAMETERS-1'!$B$5:$J$44,5,FALSE))*VLOOKUP(OVYLD2_!BA$4,'[1]INTERNAL PARAMETERS-1'!$B$5:$J$44,8,FALSE)*VLOOKUP(OVYLD2_!BA$4,'[1]INTERNAL PARAMETERS-1'!$B$5:$J$44,3,FALSE)</f>
        <v>8.200988703914545</v>
      </c>
      <c r="BB178" s="44">
        <f>OVYLD1_!BB178*VLOOKUP(OVYLD2_!BB$4,'[1]INTERNAL PARAMETERS-1'!$B$5:$J$44,5,FALSE)*VLOOKUP(OVYLD2_!BB$4,'[1]INTERNAL PARAMETERS-1'!$B$5:$J$44,6,FALSE)*VLOOKUP(OVYLD2_!BB$4,'[1]INTERNAL PARAMETERS-1'!$B$5:$J$44,3,FALSE) + OVYLD1_!BB178*(1-VLOOKUP(OVYLD2_!BB$4,'[1]INTERNAL PARAMETERS-1'!$B$5:$J$44,5,FALSE))*VLOOKUP(OVYLD2_!BB$4,'[1]INTERNAL PARAMETERS-1'!$B$5:$J$44,8,FALSE)*VLOOKUP(OVYLD2_!BB$4,'[1]INTERNAL PARAMETERS-1'!$B$5:$J$44,3,FALSE)</f>
        <v>1.8704422015098052</v>
      </c>
      <c r="BC178" s="44">
        <f>OVYLD1_!BC178*VLOOKUP(OVYLD2_!BC$4,'[1]INTERNAL PARAMETERS-1'!$B$5:$J$44,5,FALSE)*VLOOKUP(OVYLD2_!BC$4,'[1]INTERNAL PARAMETERS-1'!$B$5:$J$44,6,FALSE)*VLOOKUP(OVYLD2_!BC$4,'[1]INTERNAL PARAMETERS-1'!$B$5:$J$44,3,FALSE) + OVYLD1_!BC178*(1-VLOOKUP(OVYLD2_!BC$4,'[1]INTERNAL PARAMETERS-1'!$B$5:$J$44,5,FALSE))*VLOOKUP(OVYLD2_!BC$4,'[1]INTERNAL PARAMETERS-1'!$B$5:$J$44,8,FALSE)*VLOOKUP(OVYLD2_!BC$4,'[1]INTERNAL PARAMETERS-1'!$B$5:$J$44,3,FALSE)</f>
        <v>4.9730856662769742</v>
      </c>
      <c r="BD178" s="44">
        <f>OVYLD1_!BD178*VLOOKUP(OVYLD2_!BD$4,'[1]INTERNAL PARAMETERS-1'!$B$5:$J$44,5,FALSE)*VLOOKUP(OVYLD2_!BD$4,'[1]INTERNAL PARAMETERS-1'!$B$5:$J$44,6,FALSE)*VLOOKUP(OVYLD2_!BD$4,'[1]INTERNAL PARAMETERS-1'!$B$5:$J$44,3,FALSE) + OVYLD1_!BD178*(1-VLOOKUP(OVYLD2_!BD$4,'[1]INTERNAL PARAMETERS-1'!$B$5:$J$44,5,FALSE))*VLOOKUP(OVYLD2_!BD$4,'[1]INTERNAL PARAMETERS-1'!$B$5:$J$44,8,FALSE)*VLOOKUP(OVYLD2_!BD$4,'[1]INTERNAL PARAMETERS-1'!$B$5:$J$44,3,FALSE)</f>
        <v>1.7857913524394264</v>
      </c>
      <c r="BE178" s="44">
        <f>OVYLD1_!BE178*VLOOKUP(OVYLD2_!BE$4,'[1]INTERNAL PARAMETERS-1'!$B$5:$J$44,5,FALSE)*VLOOKUP(OVYLD2_!BE$4,'[1]INTERNAL PARAMETERS-1'!$B$5:$J$44,6,FALSE)*VLOOKUP(OVYLD2_!BE$4,'[1]INTERNAL PARAMETERS-1'!$B$5:$J$44,3,FALSE) + OVYLD1_!BE178*(1-VLOOKUP(OVYLD2_!BE$4,'[1]INTERNAL PARAMETERS-1'!$B$5:$J$44,5,FALSE))*VLOOKUP(OVYLD2_!BE$4,'[1]INTERNAL PARAMETERS-1'!$B$5:$J$44,8,FALSE)*VLOOKUP(OVYLD2_!BE$4,'[1]INTERNAL PARAMETERS-1'!$B$5:$J$44,3,FALSE)</f>
        <v>6.999809948710964</v>
      </c>
      <c r="BF178" s="44">
        <f>OVYLD1_!BF178*VLOOKUP(OVYLD2_!BF$4,'[1]INTERNAL PARAMETERS-1'!$B$5:$J$44,5,FALSE)*VLOOKUP(OVYLD2_!BF$4,'[1]INTERNAL PARAMETERS-1'!$B$5:$J$44,6,FALSE)*VLOOKUP(OVYLD2_!BF$4,'[1]INTERNAL PARAMETERS-1'!$B$5:$J$44,3,FALSE) + OVYLD1_!BF178*(1-VLOOKUP(OVYLD2_!BF$4,'[1]INTERNAL PARAMETERS-1'!$B$5:$J$44,5,FALSE))*VLOOKUP(OVYLD2_!BF$4,'[1]INTERNAL PARAMETERS-1'!$B$5:$J$44,8,FALSE)*VLOOKUP(OVYLD2_!BF$4,'[1]INTERNAL PARAMETERS-1'!$B$5:$J$44,3,FALSE)</f>
        <v>0</v>
      </c>
      <c r="BG178" s="44">
        <f>OVYLD1_!BG178*VLOOKUP(OVYLD2_!BG$4,'[1]INTERNAL PARAMETERS-1'!$B$5:$J$44,5,FALSE)*VLOOKUP(OVYLD2_!BG$4,'[1]INTERNAL PARAMETERS-1'!$B$5:$J$44,6,FALSE)*VLOOKUP(OVYLD2_!BG$4,'[1]INTERNAL PARAMETERS-1'!$B$5:$J$44,3,FALSE) + OVYLD1_!BG178*(1-VLOOKUP(OVYLD2_!BG$4,'[1]INTERNAL PARAMETERS-1'!$B$5:$J$44,5,FALSE))*VLOOKUP(OVYLD2_!BG$4,'[1]INTERNAL PARAMETERS-1'!$B$5:$J$44,8,FALSE)*VLOOKUP(OVYLD2_!BG$4,'[1]INTERNAL PARAMETERS-1'!$B$5:$J$44,3,FALSE)</f>
        <v>1.9969194728100528</v>
      </c>
      <c r="BH178" s="44">
        <f>OVYLD1_!BH178*VLOOKUP(OVYLD2_!BH$4,'[1]INTERNAL PARAMETERS-1'!$B$5:$J$44,5,FALSE)*VLOOKUP(OVYLD2_!BH$4,'[1]INTERNAL PARAMETERS-1'!$B$5:$J$44,6,FALSE)*VLOOKUP(OVYLD2_!BH$4,'[1]INTERNAL PARAMETERS-1'!$B$5:$J$44,3,FALSE) + OVYLD1_!BH178*(1-VLOOKUP(OVYLD2_!BH$4,'[1]INTERNAL PARAMETERS-1'!$B$5:$J$44,5,FALSE))*VLOOKUP(OVYLD2_!BH$4,'[1]INTERNAL PARAMETERS-1'!$B$5:$J$44,8,FALSE)*VLOOKUP(OVYLD2_!BH$4,'[1]INTERNAL PARAMETERS-1'!$B$5:$J$44,3,FALSE)</f>
        <v>1.075645479907663E-2</v>
      </c>
      <c r="BI178" s="44">
        <f>OVYLD1_!BI178*VLOOKUP(OVYLD2_!BI$4,'[1]INTERNAL PARAMETERS-1'!$B$5:$J$44,5,FALSE)*VLOOKUP(OVYLD2_!BI$4,'[1]INTERNAL PARAMETERS-1'!$B$5:$J$44,6,FALSE)*VLOOKUP(OVYLD2_!BI$4,'[1]INTERNAL PARAMETERS-1'!$B$5:$J$44,3,FALSE) + OVYLD1_!BI178*(1-VLOOKUP(OVYLD2_!BI$4,'[1]INTERNAL PARAMETERS-1'!$B$5:$J$44,5,FALSE))*VLOOKUP(OVYLD2_!BI$4,'[1]INTERNAL PARAMETERS-1'!$B$5:$J$44,8,FALSE)*VLOOKUP(OVYLD2_!BI$4,'[1]INTERNAL PARAMETERS-1'!$B$5:$J$44,3,FALSE)</f>
        <v>0</v>
      </c>
      <c r="BJ178" s="44">
        <f>OVYLD1_!BJ178*VLOOKUP(OVYLD2_!BJ$4,'[1]INTERNAL PARAMETERS-1'!$B$5:$J$44,5,FALSE)*VLOOKUP(OVYLD2_!BJ$4,'[1]INTERNAL PARAMETERS-1'!$B$5:$J$44,6,FALSE)*VLOOKUP(OVYLD2_!BJ$4,'[1]INTERNAL PARAMETERS-1'!$B$5:$J$44,3,FALSE) + OVYLD1_!BJ178*(1-VLOOKUP(OVYLD2_!BJ$4,'[1]INTERNAL PARAMETERS-1'!$B$5:$J$44,5,FALSE))*VLOOKUP(OVYLD2_!BJ$4,'[1]INTERNAL PARAMETERS-1'!$B$5:$J$44,8,FALSE)*VLOOKUP(OVYLD2_!BJ$4,'[1]INTERNAL PARAMETERS-1'!$B$5:$J$44,3,FALSE)</f>
        <v>0.77208410584589204</v>
      </c>
      <c r="BK178" s="44">
        <f>OVYLD1_!BK178*VLOOKUP(OVYLD2_!BK$4,'[1]INTERNAL PARAMETERS-1'!$B$5:$J$44,5,FALSE)*VLOOKUP(OVYLD2_!BK$4,'[1]INTERNAL PARAMETERS-1'!$B$5:$J$44,6,FALSE)*VLOOKUP(OVYLD2_!BK$4,'[1]INTERNAL PARAMETERS-1'!$B$5:$J$44,3,FALSE) + OVYLD1_!BK178*(1-VLOOKUP(OVYLD2_!BK$4,'[1]INTERNAL PARAMETERS-1'!$B$5:$J$44,5,FALSE))*VLOOKUP(OVYLD2_!BK$4,'[1]INTERNAL PARAMETERS-1'!$B$5:$J$44,8,FALSE)*VLOOKUP(OVYLD2_!BK$4,'[1]INTERNAL PARAMETERS-1'!$B$5:$J$44,3,FALSE)</f>
        <v>0.72873242271933625</v>
      </c>
      <c r="BL178" s="44">
        <f>OVYLD1_!BL178*VLOOKUP(OVYLD2_!BL$4,'[1]INTERNAL PARAMETERS-1'!$B$5:$J$44,5,FALSE)*VLOOKUP(OVYLD2_!BL$4,'[1]INTERNAL PARAMETERS-1'!$B$5:$J$44,6,FALSE)*VLOOKUP(OVYLD2_!BL$4,'[1]INTERNAL PARAMETERS-1'!$B$5:$J$44,3,FALSE) + OVYLD1_!BL178*(1-VLOOKUP(OVYLD2_!BL$4,'[1]INTERNAL PARAMETERS-1'!$B$5:$J$44,5,FALSE))*VLOOKUP(OVYLD2_!BL$4,'[1]INTERNAL PARAMETERS-1'!$B$5:$J$44,8,FALSE)*VLOOKUP(OVYLD2_!BL$4,'[1]INTERNAL PARAMETERS-1'!$B$5:$J$44,3,FALSE)</f>
        <v>3.8930237363114082</v>
      </c>
      <c r="BM178" s="44">
        <f>OVYLD1_!BM178*VLOOKUP(OVYLD2_!BM$4,'[1]INTERNAL PARAMETERS-1'!$B$5:$J$44,5,FALSE)*VLOOKUP(OVYLD2_!BM$4,'[1]INTERNAL PARAMETERS-1'!$B$5:$J$44,6,FALSE)*VLOOKUP(OVYLD2_!BM$4,'[1]INTERNAL PARAMETERS-1'!$B$5:$J$44,3,FALSE) + OVYLD1_!BM178*(1-VLOOKUP(OVYLD2_!BM$4,'[1]INTERNAL PARAMETERS-1'!$B$5:$J$44,5,FALSE))*VLOOKUP(OVYLD2_!BM$4,'[1]INTERNAL PARAMETERS-1'!$B$5:$J$44,8,FALSE)*VLOOKUP(OVYLD2_!BM$4,'[1]INTERNAL PARAMETERS-1'!$B$5:$J$44,3,FALSE)</f>
        <v>2.3423486521583747</v>
      </c>
      <c r="BN178" s="44">
        <f>OVYLD1_!BN178*VLOOKUP(OVYLD2_!BN$4,'[1]INTERNAL PARAMETERS-1'!$B$5:$J$44,5,FALSE)*VLOOKUP(OVYLD2_!BN$4,'[1]INTERNAL PARAMETERS-1'!$B$5:$J$44,6,FALSE)*VLOOKUP(OVYLD2_!BN$4,'[1]INTERNAL PARAMETERS-1'!$B$5:$J$44,3,FALSE) + OVYLD1_!BN178*(1-VLOOKUP(OVYLD2_!BN$4,'[1]INTERNAL PARAMETERS-1'!$B$5:$J$44,5,FALSE))*VLOOKUP(OVYLD2_!BN$4,'[1]INTERNAL PARAMETERS-1'!$B$5:$J$44,8,FALSE)*VLOOKUP(OVYLD2_!BN$4,'[1]INTERNAL PARAMETERS-1'!$B$5:$J$44,3,FALSE)</f>
        <v>1.1853414959304269</v>
      </c>
      <c r="BO178" s="44">
        <f>OVYLD1_!BO178*VLOOKUP(OVYLD2_!BO$4,'[1]INTERNAL PARAMETERS-1'!$B$5:$J$44,5,FALSE)*VLOOKUP(OVYLD2_!BO$4,'[1]INTERNAL PARAMETERS-1'!$B$5:$J$44,6,FALSE)*VLOOKUP(OVYLD2_!BO$4,'[1]INTERNAL PARAMETERS-1'!$B$5:$J$44,3,FALSE) + OVYLD1_!BO178*(1-VLOOKUP(OVYLD2_!BO$4,'[1]INTERNAL PARAMETERS-1'!$B$5:$J$44,5,FALSE))*VLOOKUP(OVYLD2_!BO$4,'[1]INTERNAL PARAMETERS-1'!$B$5:$J$44,8,FALSE)*VLOOKUP(OVYLD2_!BO$4,'[1]INTERNAL PARAMETERS-1'!$B$5:$J$44,3,FALSE)</f>
        <v>1.2658759524361625</v>
      </c>
      <c r="BP178" s="44">
        <f>OVYLD1_!BP178*VLOOKUP(OVYLD2_!BP$4,'[1]INTERNAL PARAMETERS-1'!$B$5:$J$44,5,FALSE)*VLOOKUP(OVYLD2_!BP$4,'[1]INTERNAL PARAMETERS-1'!$B$5:$J$44,6,FALSE)*VLOOKUP(OVYLD2_!BP$4,'[1]INTERNAL PARAMETERS-1'!$B$5:$J$44,3,FALSE) + OVYLD1_!BP178*(1-VLOOKUP(OVYLD2_!BP$4,'[1]INTERNAL PARAMETERS-1'!$B$5:$J$44,5,FALSE))*VLOOKUP(OVYLD2_!BP$4,'[1]INTERNAL PARAMETERS-1'!$B$5:$J$44,8,FALSE)*VLOOKUP(OVYLD2_!BP$4,'[1]INTERNAL PARAMETERS-1'!$B$5:$J$44,3,FALSE)</f>
        <v>7.5586817190234065E-2</v>
      </c>
      <c r="BQ178" s="44">
        <f>OVYLD1_!BQ178*VLOOKUP(OVYLD2_!BQ$4,'[1]INTERNAL PARAMETERS-1'!$B$5:$J$44,5,FALSE)*VLOOKUP(OVYLD2_!BQ$4,'[1]INTERNAL PARAMETERS-1'!$B$5:$J$44,6,FALSE)*VLOOKUP(OVYLD2_!BQ$4,'[1]INTERNAL PARAMETERS-1'!$B$5:$J$44,3,FALSE) + OVYLD1_!BQ178*(1-VLOOKUP(OVYLD2_!BQ$4,'[1]INTERNAL PARAMETERS-1'!$B$5:$J$44,5,FALSE))*VLOOKUP(OVYLD2_!BQ$4,'[1]INTERNAL PARAMETERS-1'!$B$5:$J$44,8,FALSE)*VLOOKUP(OVYLD2_!BQ$4,'[1]INTERNAL PARAMETERS-1'!$B$5:$J$44,3,FALSE)</f>
        <v>4.0627204473866119</v>
      </c>
      <c r="BR178" s="44">
        <f>OVYLD1_!BR178*VLOOKUP(OVYLD2_!BR$4,'[1]INTERNAL PARAMETERS-1'!$B$5:$J$44,5,FALSE)*VLOOKUP(OVYLD2_!BR$4,'[1]INTERNAL PARAMETERS-1'!$B$5:$J$44,6,FALSE)*VLOOKUP(OVYLD2_!BR$4,'[1]INTERNAL PARAMETERS-1'!$B$5:$J$44,3,FALSE) + OVYLD1_!BR178*(1-VLOOKUP(OVYLD2_!BR$4,'[1]INTERNAL PARAMETERS-1'!$B$5:$J$44,5,FALSE))*VLOOKUP(OVYLD2_!BR$4,'[1]INTERNAL PARAMETERS-1'!$B$5:$J$44,8,FALSE)*VLOOKUP(OVYLD2_!BR$4,'[1]INTERNAL PARAMETERS-1'!$B$5:$J$44,3,FALSE)</f>
        <v>6.2631717541673099E-2</v>
      </c>
      <c r="BS178" s="44">
        <f>OVYLD1_!BS178*VLOOKUP(OVYLD2_!BS$4,'[1]INTERNAL PARAMETERS-1'!$B$5:$J$44,5,FALSE)*VLOOKUP(OVYLD2_!BS$4,'[1]INTERNAL PARAMETERS-1'!$B$5:$J$44,6,FALSE)*VLOOKUP(OVYLD2_!BS$4,'[1]INTERNAL PARAMETERS-1'!$B$5:$J$44,3,FALSE) + OVYLD1_!BS178*(1-VLOOKUP(OVYLD2_!BS$4,'[1]INTERNAL PARAMETERS-1'!$B$5:$J$44,5,FALSE))*VLOOKUP(OVYLD2_!BS$4,'[1]INTERNAL PARAMETERS-1'!$B$5:$J$44,8,FALSE)*VLOOKUP(OVYLD2_!BS$4,'[1]INTERNAL PARAMETERS-1'!$B$5:$J$44,3,FALSE)</f>
        <v>1.4583886430451743E-2</v>
      </c>
      <c r="BT178" s="44">
        <f>OVYLD1_!BT178*VLOOKUP(OVYLD2_!BT$4,'[1]INTERNAL PARAMETERS-1'!$B$5:$J$44,5,FALSE)*VLOOKUP(OVYLD2_!BT$4,'[1]INTERNAL PARAMETERS-1'!$B$5:$J$44,6,FALSE)*VLOOKUP(OVYLD2_!BT$4,'[1]INTERNAL PARAMETERS-1'!$B$5:$J$44,3,FALSE) + OVYLD1_!BT178*(1-VLOOKUP(OVYLD2_!BT$4,'[1]INTERNAL PARAMETERS-1'!$B$5:$J$44,5,FALSE))*VLOOKUP(OVYLD2_!BT$4,'[1]INTERNAL PARAMETERS-1'!$B$5:$J$44,8,FALSE)*VLOOKUP(OVYLD2_!BT$4,'[1]INTERNAL PARAMETERS-1'!$B$5:$J$44,3,FALSE)</f>
        <v>0</v>
      </c>
      <c r="BU178" s="44">
        <f>OVYLD1_!BU178*VLOOKUP(OVYLD2_!BU$4,'[1]INTERNAL PARAMETERS-1'!$B$5:$J$44,5,FALSE)*VLOOKUP(OVYLD2_!BU$4,'[1]INTERNAL PARAMETERS-1'!$B$5:$J$44,6,FALSE)*VLOOKUP(OVYLD2_!BU$4,'[1]INTERNAL PARAMETERS-1'!$B$5:$J$44,3,FALSE) + OVYLD1_!BU178*(1-VLOOKUP(OVYLD2_!BU$4,'[1]INTERNAL PARAMETERS-1'!$B$5:$J$44,5,FALSE))*VLOOKUP(OVYLD2_!BU$4,'[1]INTERNAL PARAMETERS-1'!$B$5:$J$44,8,FALSE)*VLOOKUP(OVYLD2_!BU$4,'[1]INTERNAL PARAMETERS-1'!$B$5:$J$44,3,FALSE)</f>
        <v>0</v>
      </c>
      <c r="BV178" s="44">
        <f>OVYLD1_!BV178*VLOOKUP(OVYLD2_!BV$4,'[1]INTERNAL PARAMETERS-1'!$B$5:$J$44,5,FALSE)*VLOOKUP(OVYLD2_!BV$4,'[1]INTERNAL PARAMETERS-1'!$B$5:$J$44,6,FALSE)*VLOOKUP(OVYLD2_!BV$4,'[1]INTERNAL PARAMETERS-1'!$B$5:$J$44,3,FALSE) + OVYLD1_!BV178*(1-VLOOKUP(OVYLD2_!BV$4,'[1]INTERNAL PARAMETERS-1'!$B$5:$J$44,5,FALSE))*VLOOKUP(OVYLD2_!BV$4,'[1]INTERNAL PARAMETERS-1'!$B$5:$J$44,8,FALSE)*VLOOKUP(OVYLD2_!BV$4,'[1]INTERNAL PARAMETERS-1'!$B$5:$J$44,3,FALSE)</f>
        <v>0</v>
      </c>
      <c r="BW178" s="44">
        <f>OVYLD1_!BW178*VLOOKUP(OVYLD2_!BW$4,'[1]INTERNAL PARAMETERS-1'!$B$5:$J$44,5,FALSE)*VLOOKUP(OVYLD2_!BW$4,'[1]INTERNAL PARAMETERS-1'!$B$5:$J$44,6,FALSE)*VLOOKUP(OVYLD2_!BW$4,'[1]INTERNAL PARAMETERS-1'!$B$5:$J$44,3,FALSE) + OVYLD1_!BW178*(1-VLOOKUP(OVYLD2_!BW$4,'[1]INTERNAL PARAMETERS-1'!$B$5:$J$44,5,FALSE))*VLOOKUP(OVYLD2_!BW$4,'[1]INTERNAL PARAMETERS-1'!$B$5:$J$44,8,FALSE)*VLOOKUP(OVYLD2_!BW$4,'[1]INTERNAL PARAMETERS-1'!$B$5:$J$44,3,FALSE)</f>
        <v>0</v>
      </c>
      <c r="BX178" s="44">
        <f>OVYLD1_!BX178*VLOOKUP(OVYLD2_!BX$4,'[1]INTERNAL PARAMETERS-1'!$B$5:$J$44,5,FALSE)*VLOOKUP(OVYLD2_!BX$4,'[1]INTERNAL PARAMETERS-1'!$B$5:$J$44,6,FALSE)*VLOOKUP(OVYLD2_!BX$4,'[1]INTERNAL PARAMETERS-1'!$B$5:$J$44,3,FALSE) + OVYLD1_!BX178*(1-VLOOKUP(OVYLD2_!BX$4,'[1]INTERNAL PARAMETERS-1'!$B$5:$J$44,5,FALSE))*VLOOKUP(OVYLD2_!BX$4,'[1]INTERNAL PARAMETERS-1'!$B$5:$J$44,8,FALSE)*VLOOKUP(OVYLD2_!BX$4,'[1]INTERNAL PARAMETERS-1'!$B$5:$J$44,3,FALSE)</f>
        <v>0</v>
      </c>
      <c r="BY178" s="44">
        <f>OVYLD1_!BY178*VLOOKUP(OVYLD2_!BY$4,'[1]INTERNAL PARAMETERS-1'!$B$5:$J$44,5,FALSE)*VLOOKUP(OVYLD2_!BY$4,'[1]INTERNAL PARAMETERS-1'!$B$5:$J$44,6,FALSE)*VLOOKUP(OVYLD2_!BY$4,'[1]INTERNAL PARAMETERS-1'!$B$5:$J$44,3,FALSE) + OVYLD1_!BY178*(1-VLOOKUP(OVYLD2_!BY$4,'[1]INTERNAL PARAMETERS-1'!$B$5:$J$44,5,FALSE))*VLOOKUP(OVYLD2_!BY$4,'[1]INTERNAL PARAMETERS-1'!$B$5:$J$44,8,FALSE)*VLOOKUP(OVYLD2_!BY$4,'[1]INTERNAL PARAMETERS-1'!$B$5:$J$44,3,FALSE)</f>
        <v>0</v>
      </c>
      <c r="BZ178" s="44">
        <f>OVYLD1_!BZ178*VLOOKUP(OVYLD2_!BZ$4,'[1]INTERNAL PARAMETERS-1'!$B$5:$J$44,5,FALSE)*VLOOKUP(OVYLD2_!BZ$4,'[1]INTERNAL PARAMETERS-1'!$B$5:$J$44,6,FALSE)*VLOOKUP(OVYLD2_!BZ$4,'[1]INTERNAL PARAMETERS-1'!$B$5:$J$44,3,FALSE) + OVYLD1_!BZ178*(1-VLOOKUP(OVYLD2_!BZ$4,'[1]INTERNAL PARAMETERS-1'!$B$5:$J$44,5,FALSE))*VLOOKUP(OVYLD2_!BZ$4,'[1]INTERNAL PARAMETERS-1'!$B$5:$J$44,8,FALSE)*VLOOKUP(OVYLD2_!BZ$4,'[1]INTERNAL PARAMETERS-1'!$B$5:$J$44,3,FALSE)</f>
        <v>6.3741954364898547E-3</v>
      </c>
      <c r="CA178" s="44">
        <f>OVYLD1_!CA178*VLOOKUP(OVYLD2_!CA$4,'[1]INTERNAL PARAMETERS-1'!$B$5:$J$44,5,FALSE)*VLOOKUP(OVYLD2_!CA$4,'[1]INTERNAL PARAMETERS-1'!$B$5:$J$44,6,FALSE)*VLOOKUP(OVYLD2_!CA$4,'[1]INTERNAL PARAMETERS-1'!$B$5:$J$44,3,FALSE) + OVYLD1_!CA178*(1-VLOOKUP(OVYLD2_!CA$4,'[1]INTERNAL PARAMETERS-1'!$B$5:$J$44,5,FALSE))*VLOOKUP(OVYLD2_!CA$4,'[1]INTERNAL PARAMETERS-1'!$B$5:$J$44,8,FALSE)*VLOOKUP(OVYLD2_!CA$4,'[1]INTERNAL PARAMETERS-1'!$B$5:$J$44,3,FALSE)</f>
        <v>0</v>
      </c>
      <c r="CB178" s="44">
        <f>OVYLD1_!CB178*VLOOKUP(OVYLD2_!CB$4,'[1]INTERNAL PARAMETERS-1'!$B$5:$J$44,5,FALSE)*VLOOKUP(OVYLD2_!CB$4,'[1]INTERNAL PARAMETERS-1'!$B$5:$J$44,6,FALSE)*VLOOKUP(OVYLD2_!CB$4,'[1]INTERNAL PARAMETERS-1'!$B$5:$J$44,3,FALSE) + OVYLD1_!CB178*(1-VLOOKUP(OVYLD2_!CB$4,'[1]INTERNAL PARAMETERS-1'!$B$5:$J$44,5,FALSE))*VLOOKUP(OVYLD2_!CB$4,'[1]INTERNAL PARAMETERS-1'!$B$5:$J$44,8,FALSE)*VLOOKUP(OVYLD2_!CB$4,'[1]INTERNAL PARAMETERS-1'!$B$5:$J$44,3,FALSE)</f>
        <v>0</v>
      </c>
      <c r="CC178" s="44">
        <f>OVYLD1_!CC178*VLOOKUP(OVYLD2_!CC$4,'[1]INTERNAL PARAMETERS-1'!$B$5:$J$44,5,FALSE)*VLOOKUP(OVYLD2_!CC$4,'[1]INTERNAL PARAMETERS-1'!$B$5:$J$44,6,FALSE)*VLOOKUP(OVYLD2_!CC$4,'[1]INTERNAL PARAMETERS-1'!$B$5:$J$44,3,FALSE) + OVYLD1_!CC178*(1-VLOOKUP(OVYLD2_!CC$4,'[1]INTERNAL PARAMETERS-1'!$B$5:$J$44,5,FALSE))*VLOOKUP(OVYLD2_!CC$4,'[1]INTERNAL PARAMETERS-1'!$B$5:$J$44,8,FALSE)*VLOOKUP(OVYLD2_!CC$4,'[1]INTERNAL PARAMETERS-1'!$B$5:$J$44,3,FALSE)</f>
        <v>2.7001818892445167E-2</v>
      </c>
      <c r="CD178" s="44">
        <f>OVYLD1_!CD178*VLOOKUP(OVYLD2_!CD$4,'[1]INTERNAL PARAMETERS-1'!$B$5:$J$44,5,FALSE)*VLOOKUP(OVYLD2_!CD$4,'[1]INTERNAL PARAMETERS-1'!$B$5:$J$44,6,FALSE)*VLOOKUP(OVYLD2_!CD$4,'[1]INTERNAL PARAMETERS-1'!$B$5:$J$44,3,FALSE) + OVYLD1_!CD178*(1-VLOOKUP(OVYLD2_!CD$4,'[1]INTERNAL PARAMETERS-1'!$B$5:$J$44,5,FALSE))*VLOOKUP(OVYLD2_!CD$4,'[1]INTERNAL PARAMETERS-1'!$B$5:$J$44,8,FALSE)*VLOOKUP(OVYLD2_!CD$4,'[1]INTERNAL PARAMETERS-1'!$B$5:$J$44,3,FALSE)</f>
        <v>2.6891094743733874E-2</v>
      </c>
      <c r="CE178" s="44">
        <f>OVYLD1_!CE178*VLOOKUP(OVYLD2_!CE$4,'[1]INTERNAL PARAMETERS-1'!$B$5:$J$44,5,FALSE)*VLOOKUP(OVYLD2_!CE$4,'[1]INTERNAL PARAMETERS-1'!$B$5:$J$44,6,FALSE)*VLOOKUP(OVYLD2_!CE$4,'[1]INTERNAL PARAMETERS-1'!$B$5:$J$44,3,FALSE) + OVYLD1_!CE178*(1-VLOOKUP(OVYLD2_!CE$4,'[1]INTERNAL PARAMETERS-1'!$B$5:$J$44,5,FALSE))*VLOOKUP(OVYLD2_!CE$4,'[1]INTERNAL PARAMETERS-1'!$B$5:$J$44,8,FALSE)*VLOOKUP(OVYLD2_!CE$4,'[1]INTERNAL PARAMETERS-1'!$B$5:$J$44,3,FALSE)</f>
        <v>6.8864660009664388E-2</v>
      </c>
      <c r="CF178" s="44">
        <f>OVYLD1_!CF178*VLOOKUP(OVYLD2_!CF$4,'[1]INTERNAL PARAMETERS-1'!$B$5:$J$44,5,FALSE)*VLOOKUP(OVYLD2_!CF$4,'[1]INTERNAL PARAMETERS-1'!$B$5:$J$44,6,FALSE)*VLOOKUP(OVYLD2_!CF$4,'[1]INTERNAL PARAMETERS-1'!$B$5:$J$44,3,FALSE) + OVYLD1_!CF178*(1-VLOOKUP(OVYLD2_!CF$4,'[1]INTERNAL PARAMETERS-1'!$B$5:$J$44,5,FALSE))*VLOOKUP(OVYLD2_!CF$4,'[1]INTERNAL PARAMETERS-1'!$B$5:$J$44,8,FALSE)*VLOOKUP(OVYLD2_!CF$4,'[1]INTERNAL PARAMETERS-1'!$B$5:$J$44,3,FALSE)</f>
        <v>4.4195189963845E-2</v>
      </c>
      <c r="CG178" s="44">
        <f>OVYLD1_!CG178*VLOOKUP(OVYLD2_!CG$4,'[1]INTERNAL PARAMETERS-1'!$B$5:$J$44,5,FALSE)*VLOOKUP(OVYLD2_!CG$4,'[1]INTERNAL PARAMETERS-1'!$B$5:$J$44,6,FALSE)*VLOOKUP(OVYLD2_!CG$4,'[1]INTERNAL PARAMETERS-1'!$B$5:$J$44,3,FALSE) + OVYLD1_!CG178*(1-VLOOKUP(OVYLD2_!CG$4,'[1]INTERNAL PARAMETERS-1'!$B$5:$J$44,5,FALSE))*VLOOKUP(OVYLD2_!CG$4,'[1]INTERNAL PARAMETERS-1'!$B$5:$J$44,8,FALSE)*VLOOKUP(OVYLD2_!CG$4,'[1]INTERNAL PARAMETERS-1'!$B$5:$J$44,3,FALSE)</f>
        <v>2.9282475588616012E-3</v>
      </c>
      <c r="CH178" s="43">
        <f>OVYLD1_!CH178*VLOOKUP(OVYLD2_!CH$4,'[1]INTERNAL PARAMETERS-1'!$B$5:$J$44,5,FALSE)*VLOOKUP(OVYLD2_!CH$4,'[1]INTERNAL PARAMETERS-1'!$B$5:$J$44,6,FALSE)*VLOOKUP(OVYLD2_!CH$4,'[1]INTERNAL PARAMETERS-1'!$B$5:$J$44,3,FALSE) + OVYLD1_!CH178*(1-VLOOKUP(OVYLD2_!CH$4,'[1]INTERNAL PARAMETERS-1'!$B$5:$J$44,5,FALSE))*VLOOKUP(OVYLD2_!CH$4,'[1]INTERNAL PARAMETERS-1'!$B$5:$J$44,8,FALSE)*VLOOKUP(OVYLD2_!CH$4,'[1]INTERNAL PARAMETERS-1'!$B$5:$J$44,3,FALSE)</f>
        <v>0</v>
      </c>
      <c r="CJ178" s="45">
        <f t="shared" si="4"/>
        <v>945.66836530161981</v>
      </c>
      <c r="CK178" s="43">
        <f t="shared" si="5"/>
        <v>51.493113387203906</v>
      </c>
    </row>
    <row r="179" spans="2:89" x14ac:dyDescent="0.5">
      <c r="B179" s="58" t="s">
        <v>8</v>
      </c>
      <c r="C179" s="57" t="s">
        <v>63</v>
      </c>
      <c r="D179" s="57" t="s">
        <v>68</v>
      </c>
      <c r="E179" s="128">
        <f>OVERALL2021!AI179</f>
        <v>3453.5969999999998</v>
      </c>
      <c r="F179" s="56">
        <f>'[1]INTERNAL PARAMETERS-1'!M17</f>
        <v>25.55</v>
      </c>
      <c r="G179" s="45">
        <f>OVYLD1_!G179*VLOOKUP(OVYLD2_!G$4,'[1]INTERNAL PARAMETERS-1'!$B$5:$J$44,5,FALSE)*VLOOKUP(OVYLD2_!G$4,'[1]INTERNAL PARAMETERS-1'!$B$5:$J$44,7,FALSE)*OVYLD2_!$F179 + OVYLD1_!G179*(1-VLOOKUP(OVYLD2_!G$4,'[1]INTERNAL PARAMETERS-1'!$B$5:$J$44,5,FALSE))*VLOOKUP(OVYLD2_!G$4,'[1]INTERNAL PARAMETERS-1'!$B$5:$J$44,9,FALSE)*OVYLD2_!$F179</f>
        <v>209.35767313436281</v>
      </c>
      <c r="H179" s="44">
        <f>OVYLD1_!H179*VLOOKUP(OVYLD2_!H$4,'[1]INTERNAL PARAMETERS-1'!$B$5:$J$44,5,FALSE)*VLOOKUP(OVYLD2_!H$4,'[1]INTERNAL PARAMETERS-1'!$B$5:$J$44,7,FALSE)*OVYLD2_!$F179 + OVYLD1_!H179*(1-VLOOKUP(OVYLD2_!H$4,'[1]INTERNAL PARAMETERS-1'!$B$5:$J$44,5,FALSE))*VLOOKUP(OVYLD2_!H$4,'[1]INTERNAL PARAMETERS-1'!$B$5:$J$44,9,FALSE)*OVYLD2_!$F179</f>
        <v>35.069797875901315</v>
      </c>
      <c r="I179" s="44">
        <f>OVYLD1_!I179*VLOOKUP(OVYLD2_!I$4,'[1]INTERNAL PARAMETERS-1'!$B$5:$J$44,5,FALSE)*VLOOKUP(OVYLD2_!I$4,'[1]INTERNAL PARAMETERS-1'!$B$5:$J$44,7,FALSE)*OVYLD2_!$F179 + OVYLD1_!I179*(1-VLOOKUP(OVYLD2_!I$4,'[1]INTERNAL PARAMETERS-1'!$B$5:$J$44,5,FALSE))*VLOOKUP(OVYLD2_!I$4,'[1]INTERNAL PARAMETERS-1'!$B$5:$J$44,9,FALSE)*OVYLD2_!$F179</f>
        <v>189.45759596388143</v>
      </c>
      <c r="J179" s="44">
        <f>OVYLD1_!J179*VLOOKUP(OVYLD2_!J$4,'[1]INTERNAL PARAMETERS-1'!$B$5:$J$44,5,FALSE)*VLOOKUP(OVYLD2_!J$4,'[1]INTERNAL PARAMETERS-1'!$B$5:$J$44,7,FALSE)*OVYLD2_!$F179 + OVYLD1_!J179*(1-VLOOKUP(OVYLD2_!J$4,'[1]INTERNAL PARAMETERS-1'!$B$5:$J$44,5,FALSE))*VLOOKUP(OVYLD2_!J$4,'[1]INTERNAL PARAMETERS-1'!$B$5:$J$44,9,FALSE)*OVYLD2_!$F179</f>
        <v>0</v>
      </c>
      <c r="K179" s="44">
        <f>OVYLD1_!K179*VLOOKUP(OVYLD2_!K$4,'[1]INTERNAL PARAMETERS-1'!$B$5:$J$44,5,FALSE)*VLOOKUP(OVYLD2_!K$4,'[1]INTERNAL PARAMETERS-1'!$B$5:$J$44,7,FALSE)*OVYLD2_!$F179 + OVYLD1_!K179*(1-VLOOKUP(OVYLD2_!K$4,'[1]INTERNAL PARAMETERS-1'!$B$5:$J$44,5,FALSE))*VLOOKUP(OVYLD2_!K$4,'[1]INTERNAL PARAMETERS-1'!$B$5:$J$44,9,FALSE)*OVYLD2_!$F179</f>
        <v>0</v>
      </c>
      <c r="L179" s="44">
        <f>OVYLD1_!L179*VLOOKUP(OVYLD2_!L$4,'[1]INTERNAL PARAMETERS-1'!$B$5:$J$44,5,FALSE)*VLOOKUP(OVYLD2_!L$4,'[1]INTERNAL PARAMETERS-1'!$B$5:$J$44,7,FALSE)*OVYLD2_!$F179 + OVYLD1_!L179*(1-VLOOKUP(OVYLD2_!L$4,'[1]INTERNAL PARAMETERS-1'!$B$5:$J$44,5,FALSE))*VLOOKUP(OVYLD2_!L$4,'[1]INTERNAL PARAMETERS-1'!$B$5:$J$44,9,FALSE)*OVYLD2_!$F179</f>
        <v>0</v>
      </c>
      <c r="M179" s="44">
        <f>OVYLD1_!M179*VLOOKUP(OVYLD2_!M$4,'[1]INTERNAL PARAMETERS-1'!$B$5:$J$44,5,FALSE)*VLOOKUP(OVYLD2_!M$4,'[1]INTERNAL PARAMETERS-1'!$B$5:$J$44,7,FALSE)*OVYLD2_!$F179 + OVYLD1_!M179*(1-VLOOKUP(OVYLD2_!M$4,'[1]INTERNAL PARAMETERS-1'!$B$5:$J$44,5,FALSE))*VLOOKUP(OVYLD2_!M$4,'[1]INTERNAL PARAMETERS-1'!$B$5:$J$44,9,FALSE)*OVYLD2_!$F179</f>
        <v>16.922185698545064</v>
      </c>
      <c r="N179" s="44">
        <f>OVYLD1_!N179*VLOOKUP(OVYLD2_!N$4,'[1]INTERNAL PARAMETERS-1'!$B$5:$J$44,5,FALSE)*VLOOKUP(OVYLD2_!N$4,'[1]INTERNAL PARAMETERS-1'!$B$5:$J$44,7,FALSE)*OVYLD2_!$F179 + OVYLD1_!N179*(1-VLOOKUP(OVYLD2_!N$4,'[1]INTERNAL PARAMETERS-1'!$B$5:$J$44,5,FALSE))*VLOOKUP(OVYLD2_!N$4,'[1]INTERNAL PARAMETERS-1'!$B$5:$J$44,9,FALSE)*OVYLD2_!$F179</f>
        <v>0.56278870858121621</v>
      </c>
      <c r="O179" s="44">
        <f>OVYLD1_!O179*VLOOKUP(OVYLD2_!O$4,'[1]INTERNAL PARAMETERS-1'!$B$5:$J$44,5,FALSE)*VLOOKUP(OVYLD2_!O$4,'[1]INTERNAL PARAMETERS-1'!$B$5:$J$44,7,FALSE)*OVYLD2_!$F179 + OVYLD1_!O179*(1-VLOOKUP(OVYLD2_!O$4,'[1]INTERNAL PARAMETERS-1'!$B$5:$J$44,5,FALSE))*VLOOKUP(OVYLD2_!O$4,'[1]INTERNAL PARAMETERS-1'!$B$5:$J$44,9,FALSE)*OVYLD2_!$F179</f>
        <v>0</v>
      </c>
      <c r="P179" s="44">
        <f>OVYLD1_!P179*VLOOKUP(OVYLD2_!P$4,'[1]INTERNAL PARAMETERS-1'!$B$5:$J$44,5,FALSE)*VLOOKUP(OVYLD2_!P$4,'[1]INTERNAL PARAMETERS-1'!$B$5:$J$44,7,FALSE)*OVYLD2_!$F179 + OVYLD1_!P179*(1-VLOOKUP(OVYLD2_!P$4,'[1]INTERNAL PARAMETERS-1'!$B$5:$J$44,5,FALSE))*VLOOKUP(OVYLD2_!P$4,'[1]INTERNAL PARAMETERS-1'!$B$5:$J$44,9,FALSE)*OVYLD2_!$F179</f>
        <v>0</v>
      </c>
      <c r="Q179" s="44">
        <f>OVYLD1_!Q179*VLOOKUP(OVYLD2_!Q$4,'[1]INTERNAL PARAMETERS-1'!$B$5:$J$44,5,FALSE)*VLOOKUP(OVYLD2_!Q$4,'[1]INTERNAL PARAMETERS-1'!$B$5:$J$44,7,FALSE)*OVYLD2_!$F179 + OVYLD1_!Q179*(1-VLOOKUP(OVYLD2_!Q$4,'[1]INTERNAL PARAMETERS-1'!$B$5:$J$44,5,FALSE))*VLOOKUP(OVYLD2_!Q$4,'[1]INTERNAL PARAMETERS-1'!$B$5:$J$44,9,FALSE)*OVYLD2_!$F179</f>
        <v>0</v>
      </c>
      <c r="R179" s="44">
        <f>OVYLD1_!R179*VLOOKUP(OVYLD2_!R$4,'[1]INTERNAL PARAMETERS-1'!$B$5:$J$44,5,FALSE)*VLOOKUP(OVYLD2_!R$4,'[1]INTERNAL PARAMETERS-1'!$B$5:$J$44,7,FALSE)*OVYLD2_!$F179 + OVYLD1_!R179*(1-VLOOKUP(OVYLD2_!R$4,'[1]INTERNAL PARAMETERS-1'!$B$5:$J$44,5,FALSE))*VLOOKUP(OVYLD2_!R$4,'[1]INTERNAL PARAMETERS-1'!$B$5:$J$44,9,FALSE)*OVYLD2_!$F179</f>
        <v>0.47395148327351999</v>
      </c>
      <c r="S179" s="44">
        <f>OVYLD1_!S179*VLOOKUP(OVYLD2_!S$4,'[1]INTERNAL PARAMETERS-1'!$B$5:$J$44,5,FALSE)*VLOOKUP(OVYLD2_!S$4,'[1]INTERNAL PARAMETERS-1'!$B$5:$J$44,7,FALSE)*OVYLD2_!$F179 + OVYLD1_!S179*(1-VLOOKUP(OVYLD2_!S$4,'[1]INTERNAL PARAMETERS-1'!$B$5:$J$44,5,FALSE))*VLOOKUP(OVYLD2_!S$4,'[1]INTERNAL PARAMETERS-1'!$B$5:$J$44,9,FALSE)*OVYLD2_!$F179</f>
        <v>19.938452928195346</v>
      </c>
      <c r="T179" s="44">
        <f>OVYLD1_!T179*VLOOKUP(OVYLD2_!T$4,'[1]INTERNAL PARAMETERS-1'!$B$5:$J$44,5,FALSE)*VLOOKUP(OVYLD2_!T$4,'[1]INTERNAL PARAMETERS-1'!$B$5:$J$44,7,FALSE)*OVYLD2_!$F179 + OVYLD1_!T179*(1-VLOOKUP(OVYLD2_!T$4,'[1]INTERNAL PARAMETERS-1'!$B$5:$J$44,5,FALSE))*VLOOKUP(OVYLD2_!T$4,'[1]INTERNAL PARAMETERS-1'!$B$5:$J$44,9,FALSE)*OVYLD2_!$F179</f>
        <v>2.6657123752035004</v>
      </c>
      <c r="U179" s="44">
        <f>OVYLD1_!U179*VLOOKUP(OVYLD2_!U$4,'[1]INTERNAL PARAMETERS-1'!$B$5:$J$44,5,FALSE)*VLOOKUP(OVYLD2_!U$4,'[1]INTERNAL PARAMETERS-1'!$B$5:$J$44,7,FALSE)*OVYLD2_!$F179 + OVYLD1_!U179*(1-VLOOKUP(OVYLD2_!U$4,'[1]INTERNAL PARAMETERS-1'!$B$5:$J$44,5,FALSE))*VLOOKUP(OVYLD2_!U$4,'[1]INTERNAL PARAMETERS-1'!$B$5:$J$44,9,FALSE)*OVYLD2_!$F179</f>
        <v>0.66945647012384701</v>
      </c>
      <c r="V179" s="44">
        <f>OVYLD1_!V179*VLOOKUP(OVYLD2_!V$4,'[1]INTERNAL PARAMETERS-1'!$B$5:$J$44,5,FALSE)*VLOOKUP(OVYLD2_!V$4,'[1]INTERNAL PARAMETERS-1'!$B$5:$J$44,7,FALSE)*OVYLD2_!$F179 + OVYLD1_!V179*(1-VLOOKUP(OVYLD2_!V$4,'[1]INTERNAL PARAMETERS-1'!$B$5:$J$44,5,FALSE))*VLOOKUP(OVYLD2_!V$4,'[1]INTERNAL PARAMETERS-1'!$B$5:$J$44,9,FALSE)*OVYLD2_!$F179</f>
        <v>17.350221808285408</v>
      </c>
      <c r="W179" s="44">
        <f>OVYLD1_!W179*VLOOKUP(OVYLD2_!W$4,'[1]INTERNAL PARAMETERS-1'!$B$5:$J$44,5,FALSE)*VLOOKUP(OVYLD2_!W$4,'[1]INTERNAL PARAMETERS-1'!$B$5:$J$44,7,FALSE)*OVYLD2_!$F179 + OVYLD1_!W179*(1-VLOOKUP(OVYLD2_!W$4,'[1]INTERNAL PARAMETERS-1'!$B$5:$J$44,5,FALSE))*VLOOKUP(OVYLD2_!W$4,'[1]INTERNAL PARAMETERS-1'!$B$5:$J$44,9,FALSE)*OVYLD2_!$F179</f>
        <v>0</v>
      </c>
      <c r="X179" s="44">
        <f>OVYLD1_!X179*VLOOKUP(OVYLD2_!X$4,'[1]INTERNAL PARAMETERS-1'!$B$5:$J$44,5,FALSE)*VLOOKUP(OVYLD2_!X$4,'[1]INTERNAL PARAMETERS-1'!$B$5:$J$44,7,FALSE)*OVYLD2_!$F179 + OVYLD1_!X179*(1-VLOOKUP(OVYLD2_!X$4,'[1]INTERNAL PARAMETERS-1'!$B$5:$J$44,5,FALSE))*VLOOKUP(OVYLD2_!X$4,'[1]INTERNAL PARAMETERS-1'!$B$5:$J$44,9,FALSE)*OVYLD2_!$F179</f>
        <v>0</v>
      </c>
      <c r="Y179" s="44">
        <f>OVYLD1_!Y179*VLOOKUP(OVYLD2_!Y$4,'[1]INTERNAL PARAMETERS-1'!$B$5:$J$44,5,FALSE)*VLOOKUP(OVYLD2_!Y$4,'[1]INTERNAL PARAMETERS-1'!$B$5:$J$44,7,FALSE)*OVYLD2_!$F179 + OVYLD1_!Y179*(1-VLOOKUP(OVYLD2_!Y$4,'[1]INTERNAL PARAMETERS-1'!$B$5:$J$44,5,FALSE))*VLOOKUP(OVYLD2_!Y$4,'[1]INTERNAL PARAMETERS-1'!$B$5:$J$44,9,FALSE)*OVYLD2_!$F179</f>
        <v>0</v>
      </c>
      <c r="Z179" s="44">
        <f>OVYLD1_!Z179*VLOOKUP(OVYLD2_!Z$4,'[1]INTERNAL PARAMETERS-1'!$B$5:$J$44,5,FALSE)*VLOOKUP(OVYLD2_!Z$4,'[1]INTERNAL PARAMETERS-1'!$B$5:$J$44,7,FALSE)*OVYLD2_!$F179 + OVYLD1_!Z179*(1-VLOOKUP(OVYLD2_!Z$4,'[1]INTERNAL PARAMETERS-1'!$B$5:$J$44,5,FALSE))*VLOOKUP(OVYLD2_!Z$4,'[1]INTERNAL PARAMETERS-1'!$B$5:$J$44,9,FALSE)*OVYLD2_!$F179</f>
        <v>0</v>
      </c>
      <c r="AA179" s="44">
        <f>OVYLD1_!AA179*VLOOKUP(OVYLD2_!AA$4,'[1]INTERNAL PARAMETERS-1'!$B$5:$J$44,5,FALSE)*VLOOKUP(OVYLD2_!AA$4,'[1]INTERNAL PARAMETERS-1'!$B$5:$J$44,7,FALSE)*OVYLD2_!$F179 + OVYLD1_!AA179*(1-VLOOKUP(OVYLD2_!AA$4,'[1]INTERNAL PARAMETERS-1'!$B$5:$J$44,5,FALSE))*VLOOKUP(OVYLD2_!AA$4,'[1]INTERNAL PARAMETERS-1'!$B$5:$J$44,9,FALSE)*OVYLD2_!$F179</f>
        <v>0</v>
      </c>
      <c r="AB179" s="44">
        <f>OVYLD1_!AB179*VLOOKUP(OVYLD2_!AB$4,'[1]INTERNAL PARAMETERS-1'!$B$5:$J$44,5,FALSE)*VLOOKUP(OVYLD2_!AB$4,'[1]INTERNAL PARAMETERS-1'!$B$5:$J$44,7,FALSE)*OVYLD2_!$F179 + OVYLD1_!AB179*(1-VLOOKUP(OVYLD2_!AB$4,'[1]INTERNAL PARAMETERS-1'!$B$5:$J$44,5,FALSE))*VLOOKUP(OVYLD2_!AB$4,'[1]INTERNAL PARAMETERS-1'!$B$5:$J$44,9,FALSE)*OVYLD2_!$F179</f>
        <v>0</v>
      </c>
      <c r="AC179" s="44">
        <f>OVYLD1_!AC179*VLOOKUP(OVYLD2_!AC$4,'[1]INTERNAL PARAMETERS-1'!$B$5:$J$44,5,FALSE)*VLOOKUP(OVYLD2_!AC$4,'[1]INTERNAL PARAMETERS-1'!$B$5:$J$44,7,FALSE)*OVYLD2_!$F179 + OVYLD1_!AC179*(1-VLOOKUP(OVYLD2_!AC$4,'[1]INTERNAL PARAMETERS-1'!$B$5:$J$44,5,FALSE))*VLOOKUP(OVYLD2_!AC$4,'[1]INTERNAL PARAMETERS-1'!$B$5:$J$44,9,FALSE)*OVYLD2_!$F179</f>
        <v>0</v>
      </c>
      <c r="AD179" s="44">
        <f>OVYLD1_!AD179*VLOOKUP(OVYLD2_!AD$4,'[1]INTERNAL PARAMETERS-1'!$B$5:$J$44,5,FALSE)*VLOOKUP(OVYLD2_!AD$4,'[1]INTERNAL PARAMETERS-1'!$B$5:$J$44,7,FALSE)*OVYLD2_!$F179 + OVYLD1_!AD179*(1-VLOOKUP(OVYLD2_!AD$4,'[1]INTERNAL PARAMETERS-1'!$B$5:$J$44,5,FALSE))*VLOOKUP(OVYLD2_!AD$4,'[1]INTERNAL PARAMETERS-1'!$B$5:$J$44,9,FALSE)*OVYLD2_!$F179</f>
        <v>0</v>
      </c>
      <c r="AE179" s="44">
        <f>OVYLD1_!AE179*VLOOKUP(OVYLD2_!AE$4,'[1]INTERNAL PARAMETERS-1'!$B$5:$J$44,5,FALSE)*VLOOKUP(OVYLD2_!AE$4,'[1]INTERNAL PARAMETERS-1'!$B$5:$J$44,7,FALSE)*OVYLD2_!$F179 + OVYLD1_!AE179*(1-VLOOKUP(OVYLD2_!AE$4,'[1]INTERNAL PARAMETERS-1'!$B$5:$J$44,5,FALSE))*VLOOKUP(OVYLD2_!AE$4,'[1]INTERNAL PARAMETERS-1'!$B$5:$J$44,9,FALSE)*OVYLD2_!$F179</f>
        <v>0</v>
      </c>
      <c r="AF179" s="44">
        <f>OVYLD1_!AF179*VLOOKUP(OVYLD2_!AF$4,'[1]INTERNAL PARAMETERS-1'!$B$5:$J$44,5,FALSE)*VLOOKUP(OVYLD2_!AF$4,'[1]INTERNAL PARAMETERS-1'!$B$5:$J$44,7,FALSE)*OVYLD2_!$F179 + OVYLD1_!AF179*(1-VLOOKUP(OVYLD2_!AF$4,'[1]INTERNAL PARAMETERS-1'!$B$5:$J$44,5,FALSE))*VLOOKUP(OVYLD2_!AF$4,'[1]INTERNAL PARAMETERS-1'!$B$5:$J$44,9,FALSE)*OVYLD2_!$F179</f>
        <v>0</v>
      </c>
      <c r="AG179" s="44">
        <f>OVYLD1_!AG179*VLOOKUP(OVYLD2_!AG$4,'[1]INTERNAL PARAMETERS-1'!$B$5:$J$44,5,FALSE)*VLOOKUP(OVYLD2_!AG$4,'[1]INTERNAL PARAMETERS-1'!$B$5:$J$44,7,FALSE)*OVYLD2_!$F179 + OVYLD1_!AG179*(1-VLOOKUP(OVYLD2_!AG$4,'[1]INTERNAL PARAMETERS-1'!$B$5:$J$44,5,FALSE))*VLOOKUP(OVYLD2_!AG$4,'[1]INTERNAL PARAMETERS-1'!$B$5:$J$44,9,FALSE)*OVYLD2_!$F179</f>
        <v>0</v>
      </c>
      <c r="AH179" s="44">
        <f>OVYLD1_!AH179*VLOOKUP(OVYLD2_!AH$4,'[1]INTERNAL PARAMETERS-1'!$B$5:$J$44,5,FALSE)*VLOOKUP(OVYLD2_!AH$4,'[1]INTERNAL PARAMETERS-1'!$B$5:$J$44,7,FALSE)*OVYLD2_!$F179 + OVYLD1_!AH179*(1-VLOOKUP(OVYLD2_!AH$4,'[1]INTERNAL PARAMETERS-1'!$B$5:$J$44,5,FALSE))*VLOOKUP(OVYLD2_!AH$4,'[1]INTERNAL PARAMETERS-1'!$B$5:$J$44,9,FALSE)*OVYLD2_!$F179</f>
        <v>0</v>
      </c>
      <c r="AI179" s="44">
        <f>OVYLD1_!AI179*VLOOKUP(OVYLD2_!AI$4,'[1]INTERNAL PARAMETERS-1'!$B$5:$J$44,5,FALSE)*VLOOKUP(OVYLD2_!AI$4,'[1]INTERNAL PARAMETERS-1'!$B$5:$J$44,7,FALSE)*OVYLD2_!$F179 + OVYLD1_!AI179*(1-VLOOKUP(OVYLD2_!AI$4,'[1]INTERNAL PARAMETERS-1'!$B$5:$J$44,5,FALSE))*VLOOKUP(OVYLD2_!AI$4,'[1]INTERNAL PARAMETERS-1'!$B$5:$J$44,9,FALSE)*OVYLD2_!$F179</f>
        <v>0</v>
      </c>
      <c r="AJ179" s="44">
        <f>OVYLD1_!AJ179*VLOOKUP(OVYLD2_!AJ$4,'[1]INTERNAL PARAMETERS-1'!$B$5:$J$44,5,FALSE)*VLOOKUP(OVYLD2_!AJ$4,'[1]INTERNAL PARAMETERS-1'!$B$5:$J$44,7,FALSE)*OVYLD2_!$F179 + OVYLD1_!AJ179*(1-VLOOKUP(OVYLD2_!AJ$4,'[1]INTERNAL PARAMETERS-1'!$B$5:$J$44,5,FALSE))*VLOOKUP(OVYLD2_!AJ$4,'[1]INTERNAL PARAMETERS-1'!$B$5:$J$44,9,FALSE)*OVYLD2_!$F179</f>
        <v>1.1552567404792049</v>
      </c>
      <c r="AK179" s="44">
        <f>OVYLD1_!AK179*VLOOKUP(OVYLD2_!AK$4,'[1]INTERNAL PARAMETERS-1'!$B$5:$J$44,5,FALSE)*VLOOKUP(OVYLD2_!AK$4,'[1]INTERNAL PARAMETERS-1'!$B$5:$J$44,7,FALSE)*OVYLD2_!$F179 + OVYLD1_!AK179*(1-VLOOKUP(OVYLD2_!AK$4,'[1]INTERNAL PARAMETERS-1'!$B$5:$J$44,5,FALSE))*VLOOKUP(OVYLD2_!AK$4,'[1]INTERNAL PARAMETERS-1'!$B$5:$J$44,9,FALSE)*OVYLD2_!$F179</f>
        <v>2.6067331580043596</v>
      </c>
      <c r="AL179" s="44">
        <f>OVYLD1_!AL179*VLOOKUP(OVYLD2_!AL$4,'[1]INTERNAL PARAMETERS-1'!$B$5:$J$44,5,FALSE)*VLOOKUP(OVYLD2_!AL$4,'[1]INTERNAL PARAMETERS-1'!$B$5:$J$44,7,FALSE)*OVYLD2_!$F179 + OVYLD1_!AL179*(1-VLOOKUP(OVYLD2_!AL$4,'[1]INTERNAL PARAMETERS-1'!$B$5:$J$44,5,FALSE))*VLOOKUP(OVYLD2_!AL$4,'[1]INTERNAL PARAMETERS-1'!$B$5:$J$44,9,FALSE)*OVYLD2_!$F179</f>
        <v>0</v>
      </c>
      <c r="AM179" s="44">
        <f>OVYLD1_!AM179*VLOOKUP(OVYLD2_!AM$4,'[1]INTERNAL PARAMETERS-1'!$B$5:$J$44,5,FALSE)*VLOOKUP(OVYLD2_!AM$4,'[1]INTERNAL PARAMETERS-1'!$B$5:$J$44,7,FALSE)*OVYLD2_!$F179 + OVYLD1_!AM179*(1-VLOOKUP(OVYLD2_!AM$4,'[1]INTERNAL PARAMETERS-1'!$B$5:$J$44,5,FALSE))*VLOOKUP(OVYLD2_!AM$4,'[1]INTERNAL PARAMETERS-1'!$B$5:$J$44,9,FALSE)*OVYLD2_!$F179</f>
        <v>0</v>
      </c>
      <c r="AN179" s="44">
        <f>OVYLD1_!AN179*VLOOKUP(OVYLD2_!AN$4,'[1]INTERNAL PARAMETERS-1'!$B$5:$J$44,5,FALSE)*VLOOKUP(OVYLD2_!AN$4,'[1]INTERNAL PARAMETERS-1'!$B$5:$J$44,7,FALSE)*OVYLD2_!$F179 + OVYLD1_!AN179*(1-VLOOKUP(OVYLD2_!AN$4,'[1]INTERNAL PARAMETERS-1'!$B$5:$J$44,5,FALSE))*VLOOKUP(OVYLD2_!AN$4,'[1]INTERNAL PARAMETERS-1'!$B$5:$J$44,9,FALSE)*OVYLD2_!$F179</f>
        <v>0</v>
      </c>
      <c r="AO179" s="44">
        <f>OVYLD1_!AO179*VLOOKUP(OVYLD2_!AO$4,'[1]INTERNAL PARAMETERS-1'!$B$5:$J$44,5,FALSE)*VLOOKUP(OVYLD2_!AO$4,'[1]INTERNAL PARAMETERS-1'!$B$5:$J$44,7,FALSE)*OVYLD2_!$F179 + OVYLD1_!AO179*(1-VLOOKUP(OVYLD2_!AO$4,'[1]INTERNAL PARAMETERS-1'!$B$5:$J$44,5,FALSE))*VLOOKUP(OVYLD2_!AO$4,'[1]INTERNAL PARAMETERS-1'!$B$5:$J$44,9,FALSE)*OVYLD2_!$F179</f>
        <v>0</v>
      </c>
      <c r="AP179" s="44">
        <f>OVYLD1_!AP179*VLOOKUP(OVYLD2_!AP$4,'[1]INTERNAL PARAMETERS-1'!$B$5:$J$44,5,FALSE)*VLOOKUP(OVYLD2_!AP$4,'[1]INTERNAL PARAMETERS-1'!$B$5:$J$44,7,FALSE)*OVYLD2_!$F179 + OVYLD1_!AP179*(1-VLOOKUP(OVYLD2_!AP$4,'[1]INTERNAL PARAMETERS-1'!$B$5:$J$44,5,FALSE))*VLOOKUP(OVYLD2_!AP$4,'[1]INTERNAL PARAMETERS-1'!$B$5:$J$44,9,FALSE)*OVYLD2_!$F179</f>
        <v>0</v>
      </c>
      <c r="AQ179" s="44">
        <f>OVYLD1_!AQ179*VLOOKUP(OVYLD2_!AQ$4,'[1]INTERNAL PARAMETERS-1'!$B$5:$J$44,5,FALSE)*VLOOKUP(OVYLD2_!AQ$4,'[1]INTERNAL PARAMETERS-1'!$B$5:$J$44,7,FALSE)*OVYLD2_!$F179 + OVYLD1_!AQ179*(1-VLOOKUP(OVYLD2_!AQ$4,'[1]INTERNAL PARAMETERS-1'!$B$5:$J$44,5,FALSE))*VLOOKUP(OVYLD2_!AQ$4,'[1]INTERNAL PARAMETERS-1'!$B$5:$J$44,9,FALSE)*OVYLD2_!$F179</f>
        <v>0</v>
      </c>
      <c r="AR179" s="44">
        <f>OVYLD1_!AR179*VLOOKUP(OVYLD2_!AR$4,'[1]INTERNAL PARAMETERS-1'!$B$5:$J$44,5,FALSE)*VLOOKUP(OVYLD2_!AR$4,'[1]INTERNAL PARAMETERS-1'!$B$5:$J$44,7,FALSE)*OVYLD2_!$F179 + OVYLD1_!AR179*(1-VLOOKUP(OVYLD2_!AR$4,'[1]INTERNAL PARAMETERS-1'!$B$5:$J$44,5,FALSE))*VLOOKUP(OVYLD2_!AR$4,'[1]INTERNAL PARAMETERS-1'!$B$5:$J$44,9,FALSE)*OVYLD2_!$F179</f>
        <v>0</v>
      </c>
      <c r="AS179" s="44">
        <f>OVYLD1_!AS179*VLOOKUP(OVYLD2_!AS$4,'[1]INTERNAL PARAMETERS-1'!$B$5:$J$44,5,FALSE)*VLOOKUP(OVYLD2_!AS$4,'[1]INTERNAL PARAMETERS-1'!$B$5:$J$44,7,FALSE)*OVYLD2_!$F179 + OVYLD1_!AS179*(1-VLOOKUP(OVYLD2_!AS$4,'[1]INTERNAL PARAMETERS-1'!$B$5:$J$44,5,FALSE))*VLOOKUP(OVYLD2_!AS$4,'[1]INTERNAL PARAMETERS-1'!$B$5:$J$44,9,FALSE)*OVYLD2_!$F179</f>
        <v>0</v>
      </c>
      <c r="AT179" s="43">
        <f>OVYLD1_!AT179*VLOOKUP(OVYLD2_!AT$4,'[1]INTERNAL PARAMETERS-1'!$B$5:$J$44,5,FALSE)*VLOOKUP(OVYLD2_!AT$4,'[1]INTERNAL PARAMETERS-1'!$B$5:$J$44,7,FALSE)*OVYLD2_!$F179 + OVYLD1_!AT179*(1-VLOOKUP(OVYLD2_!AT$4,'[1]INTERNAL PARAMETERS-1'!$B$5:$J$44,5,FALSE))*VLOOKUP(OVYLD2_!AT$4,'[1]INTERNAL PARAMETERS-1'!$B$5:$J$44,9,FALSE)*OVYLD2_!$F179</f>
        <v>0</v>
      </c>
      <c r="AU179" s="45">
        <f>OVYLD1_!AU179*VLOOKUP(OVYLD2_!AU$4,'[1]INTERNAL PARAMETERS-1'!$B$5:$J$44,5,FALSE)*VLOOKUP(OVYLD2_!AU$4,'[1]INTERNAL PARAMETERS-1'!$B$5:$J$44,6,FALSE)*VLOOKUP(OVYLD2_!AU$4,'[1]INTERNAL PARAMETERS-1'!$B$5:$J$44,3,FALSE) + OVYLD1_!AU179*(1-VLOOKUP(OVYLD2_!AU$4,'[1]INTERNAL PARAMETERS-1'!$B$5:$J$44,5,FALSE))*VLOOKUP(OVYLD2_!AU$4,'[1]INTERNAL PARAMETERS-1'!$B$5:$J$44,8,FALSE)*VLOOKUP(OVYLD2_!AU$4,'[1]INTERNAL PARAMETERS-1'!$B$5:$J$44,3,FALSE)</f>
        <v>0</v>
      </c>
      <c r="AV179" s="44">
        <f>OVYLD1_!AV179*VLOOKUP(OVYLD2_!AV$4,'[1]INTERNAL PARAMETERS-1'!$B$5:$J$44,5,FALSE)*VLOOKUP(OVYLD2_!AV$4,'[1]INTERNAL PARAMETERS-1'!$B$5:$J$44,6,FALSE)*VLOOKUP(OVYLD2_!AV$4,'[1]INTERNAL PARAMETERS-1'!$B$5:$J$44,3,FALSE) + OVYLD1_!AV179*(1-VLOOKUP(OVYLD2_!AV$4,'[1]INTERNAL PARAMETERS-1'!$B$5:$J$44,5,FALSE))*VLOOKUP(OVYLD2_!AV$4,'[1]INTERNAL PARAMETERS-1'!$B$5:$J$44,8,FALSE)*VLOOKUP(OVYLD2_!AV$4,'[1]INTERNAL PARAMETERS-1'!$B$5:$J$44,3,FALSE)</f>
        <v>0</v>
      </c>
      <c r="AW179" s="44">
        <f>OVYLD1_!AW179*VLOOKUP(OVYLD2_!AW$4,'[1]INTERNAL PARAMETERS-1'!$B$5:$J$44,5,FALSE)*VLOOKUP(OVYLD2_!AW$4,'[1]INTERNAL PARAMETERS-1'!$B$5:$J$44,6,FALSE)*VLOOKUP(OVYLD2_!AW$4,'[1]INTERNAL PARAMETERS-1'!$B$5:$J$44,3,FALSE) + OVYLD1_!AW179*(1-VLOOKUP(OVYLD2_!AW$4,'[1]INTERNAL PARAMETERS-1'!$B$5:$J$44,5,FALSE))*VLOOKUP(OVYLD2_!AW$4,'[1]INTERNAL PARAMETERS-1'!$B$5:$J$44,8,FALSE)*VLOOKUP(OVYLD2_!AW$4,'[1]INTERNAL PARAMETERS-1'!$B$5:$J$44,3,FALSE)</f>
        <v>8.7549238290376614</v>
      </c>
      <c r="AX179" s="44">
        <f>OVYLD1_!AX179*VLOOKUP(OVYLD2_!AX$4,'[1]INTERNAL PARAMETERS-1'!$B$5:$J$44,5,FALSE)*VLOOKUP(OVYLD2_!AX$4,'[1]INTERNAL PARAMETERS-1'!$B$5:$J$44,6,FALSE)*VLOOKUP(OVYLD2_!AX$4,'[1]INTERNAL PARAMETERS-1'!$B$5:$J$44,3,FALSE) + OVYLD1_!AX179*(1-VLOOKUP(OVYLD2_!AX$4,'[1]INTERNAL PARAMETERS-1'!$B$5:$J$44,5,FALSE))*VLOOKUP(OVYLD2_!AX$4,'[1]INTERNAL PARAMETERS-1'!$B$5:$J$44,8,FALSE)*VLOOKUP(OVYLD2_!AX$4,'[1]INTERNAL PARAMETERS-1'!$B$5:$J$44,3,FALSE)</f>
        <v>0</v>
      </c>
      <c r="AY179" s="44">
        <f>OVYLD1_!AY179*VLOOKUP(OVYLD2_!AY$4,'[1]INTERNAL PARAMETERS-1'!$B$5:$J$44,5,FALSE)*VLOOKUP(OVYLD2_!AY$4,'[1]INTERNAL PARAMETERS-1'!$B$5:$J$44,6,FALSE)*VLOOKUP(OVYLD2_!AY$4,'[1]INTERNAL PARAMETERS-1'!$B$5:$J$44,3,FALSE) + OVYLD1_!AY179*(1-VLOOKUP(OVYLD2_!AY$4,'[1]INTERNAL PARAMETERS-1'!$B$5:$J$44,5,FALSE))*VLOOKUP(OVYLD2_!AY$4,'[1]INTERNAL PARAMETERS-1'!$B$5:$J$44,8,FALSE)*VLOOKUP(OVYLD2_!AY$4,'[1]INTERNAL PARAMETERS-1'!$B$5:$J$44,3,FALSE)</f>
        <v>0</v>
      </c>
      <c r="AZ179" s="44">
        <f>OVYLD1_!AZ179*VLOOKUP(OVYLD2_!AZ$4,'[1]INTERNAL PARAMETERS-1'!$B$5:$J$44,5,FALSE)*VLOOKUP(OVYLD2_!AZ$4,'[1]INTERNAL PARAMETERS-1'!$B$5:$J$44,6,FALSE)*VLOOKUP(OVYLD2_!AZ$4,'[1]INTERNAL PARAMETERS-1'!$B$5:$J$44,3,FALSE) + OVYLD1_!AZ179*(1-VLOOKUP(OVYLD2_!AZ$4,'[1]INTERNAL PARAMETERS-1'!$B$5:$J$44,5,FALSE))*VLOOKUP(OVYLD2_!AZ$4,'[1]INTERNAL PARAMETERS-1'!$B$5:$J$44,8,FALSE)*VLOOKUP(OVYLD2_!AZ$4,'[1]INTERNAL PARAMETERS-1'!$B$5:$J$44,3,FALSE)</f>
        <v>0</v>
      </c>
      <c r="BA179" s="44">
        <f>OVYLD1_!BA179*VLOOKUP(OVYLD2_!BA$4,'[1]INTERNAL PARAMETERS-1'!$B$5:$J$44,5,FALSE)*VLOOKUP(OVYLD2_!BA$4,'[1]INTERNAL PARAMETERS-1'!$B$5:$J$44,6,FALSE)*VLOOKUP(OVYLD2_!BA$4,'[1]INTERNAL PARAMETERS-1'!$B$5:$J$44,3,FALSE) + OVYLD1_!BA179*(1-VLOOKUP(OVYLD2_!BA$4,'[1]INTERNAL PARAMETERS-1'!$B$5:$J$44,5,FALSE))*VLOOKUP(OVYLD2_!BA$4,'[1]INTERNAL PARAMETERS-1'!$B$5:$J$44,8,FALSE)*VLOOKUP(OVYLD2_!BA$4,'[1]INTERNAL PARAMETERS-1'!$B$5:$J$44,3,FALSE)</f>
        <v>7.8161127738229066</v>
      </c>
      <c r="BB179" s="44">
        <f>OVYLD1_!BB179*VLOOKUP(OVYLD2_!BB$4,'[1]INTERNAL PARAMETERS-1'!$B$5:$J$44,5,FALSE)*VLOOKUP(OVYLD2_!BB$4,'[1]INTERNAL PARAMETERS-1'!$B$5:$J$44,6,FALSE)*VLOOKUP(OVYLD2_!BB$4,'[1]INTERNAL PARAMETERS-1'!$B$5:$J$44,3,FALSE) + OVYLD1_!BB179*(1-VLOOKUP(OVYLD2_!BB$4,'[1]INTERNAL PARAMETERS-1'!$B$5:$J$44,5,FALSE))*VLOOKUP(OVYLD2_!BB$4,'[1]INTERNAL PARAMETERS-1'!$B$5:$J$44,8,FALSE)*VLOOKUP(OVYLD2_!BB$4,'[1]INTERNAL PARAMETERS-1'!$B$5:$J$44,3,FALSE)</f>
        <v>1.2973017319191242</v>
      </c>
      <c r="BC179" s="44">
        <f>OVYLD1_!BC179*VLOOKUP(OVYLD2_!BC$4,'[1]INTERNAL PARAMETERS-1'!$B$5:$J$44,5,FALSE)*VLOOKUP(OVYLD2_!BC$4,'[1]INTERNAL PARAMETERS-1'!$B$5:$J$44,6,FALSE)*VLOOKUP(OVYLD2_!BC$4,'[1]INTERNAL PARAMETERS-1'!$B$5:$J$44,3,FALSE) + OVYLD1_!BC179*(1-VLOOKUP(OVYLD2_!BC$4,'[1]INTERNAL PARAMETERS-1'!$B$5:$J$44,5,FALSE))*VLOOKUP(OVYLD2_!BC$4,'[1]INTERNAL PARAMETERS-1'!$B$5:$J$44,8,FALSE)*VLOOKUP(OVYLD2_!BC$4,'[1]INTERNAL PARAMETERS-1'!$B$5:$J$44,3,FALSE)</f>
        <v>4.0301542521819194</v>
      </c>
      <c r="BD179" s="44">
        <f>OVYLD1_!BD179*VLOOKUP(OVYLD2_!BD$4,'[1]INTERNAL PARAMETERS-1'!$B$5:$J$44,5,FALSE)*VLOOKUP(OVYLD2_!BD$4,'[1]INTERNAL PARAMETERS-1'!$B$5:$J$44,6,FALSE)*VLOOKUP(OVYLD2_!BD$4,'[1]INTERNAL PARAMETERS-1'!$B$5:$J$44,3,FALSE) + OVYLD1_!BD179*(1-VLOOKUP(OVYLD2_!BD$4,'[1]INTERNAL PARAMETERS-1'!$B$5:$J$44,5,FALSE))*VLOOKUP(OVYLD2_!BD$4,'[1]INTERNAL PARAMETERS-1'!$B$5:$J$44,8,FALSE)*VLOOKUP(OVYLD2_!BD$4,'[1]INTERNAL PARAMETERS-1'!$B$5:$J$44,3,FALSE)</f>
        <v>0.94399955917427303</v>
      </c>
      <c r="BE179" s="44">
        <f>OVYLD1_!BE179*VLOOKUP(OVYLD2_!BE$4,'[1]INTERNAL PARAMETERS-1'!$B$5:$J$44,5,FALSE)*VLOOKUP(OVYLD2_!BE$4,'[1]INTERNAL PARAMETERS-1'!$B$5:$J$44,6,FALSE)*VLOOKUP(OVYLD2_!BE$4,'[1]INTERNAL PARAMETERS-1'!$B$5:$J$44,3,FALSE) + OVYLD1_!BE179*(1-VLOOKUP(OVYLD2_!BE$4,'[1]INTERNAL PARAMETERS-1'!$B$5:$J$44,5,FALSE))*VLOOKUP(OVYLD2_!BE$4,'[1]INTERNAL PARAMETERS-1'!$B$5:$J$44,8,FALSE)*VLOOKUP(OVYLD2_!BE$4,'[1]INTERNAL PARAMETERS-1'!$B$5:$J$44,3,FALSE)</f>
        <v>5.1326753220429779</v>
      </c>
      <c r="BF179" s="44">
        <f>OVYLD1_!BF179*VLOOKUP(OVYLD2_!BF$4,'[1]INTERNAL PARAMETERS-1'!$B$5:$J$44,5,FALSE)*VLOOKUP(OVYLD2_!BF$4,'[1]INTERNAL PARAMETERS-1'!$B$5:$J$44,6,FALSE)*VLOOKUP(OVYLD2_!BF$4,'[1]INTERNAL PARAMETERS-1'!$B$5:$J$44,3,FALSE) + OVYLD1_!BF179*(1-VLOOKUP(OVYLD2_!BF$4,'[1]INTERNAL PARAMETERS-1'!$B$5:$J$44,5,FALSE))*VLOOKUP(OVYLD2_!BF$4,'[1]INTERNAL PARAMETERS-1'!$B$5:$J$44,8,FALSE)*VLOOKUP(OVYLD2_!BF$4,'[1]INTERNAL PARAMETERS-1'!$B$5:$J$44,3,FALSE)</f>
        <v>0</v>
      </c>
      <c r="BG179" s="44">
        <f>OVYLD1_!BG179*VLOOKUP(OVYLD2_!BG$4,'[1]INTERNAL PARAMETERS-1'!$B$5:$J$44,5,FALSE)*VLOOKUP(OVYLD2_!BG$4,'[1]INTERNAL PARAMETERS-1'!$B$5:$J$44,6,FALSE)*VLOOKUP(OVYLD2_!BG$4,'[1]INTERNAL PARAMETERS-1'!$B$5:$J$44,3,FALSE) + OVYLD1_!BG179*(1-VLOOKUP(OVYLD2_!BG$4,'[1]INTERNAL PARAMETERS-1'!$B$5:$J$44,5,FALSE))*VLOOKUP(OVYLD2_!BG$4,'[1]INTERNAL PARAMETERS-1'!$B$5:$J$44,8,FALSE)*VLOOKUP(OVYLD2_!BG$4,'[1]INTERNAL PARAMETERS-1'!$B$5:$J$44,3,FALSE)</f>
        <v>1.1638441960196544</v>
      </c>
      <c r="BH179" s="44">
        <f>OVYLD1_!BH179*VLOOKUP(OVYLD2_!BH$4,'[1]INTERNAL PARAMETERS-1'!$B$5:$J$44,5,FALSE)*VLOOKUP(OVYLD2_!BH$4,'[1]INTERNAL PARAMETERS-1'!$B$5:$J$44,6,FALSE)*VLOOKUP(OVYLD2_!BH$4,'[1]INTERNAL PARAMETERS-1'!$B$5:$J$44,3,FALSE) + OVYLD1_!BH179*(1-VLOOKUP(OVYLD2_!BH$4,'[1]INTERNAL PARAMETERS-1'!$B$5:$J$44,5,FALSE))*VLOOKUP(OVYLD2_!BH$4,'[1]INTERNAL PARAMETERS-1'!$B$5:$J$44,8,FALSE)*VLOOKUP(OVYLD2_!BH$4,'[1]INTERNAL PARAMETERS-1'!$B$5:$J$44,3,FALSE)</f>
        <v>3.239255565491581E-3</v>
      </c>
      <c r="BI179" s="44">
        <f>OVYLD1_!BI179*VLOOKUP(OVYLD2_!BI$4,'[1]INTERNAL PARAMETERS-1'!$B$5:$J$44,5,FALSE)*VLOOKUP(OVYLD2_!BI$4,'[1]INTERNAL PARAMETERS-1'!$B$5:$J$44,6,FALSE)*VLOOKUP(OVYLD2_!BI$4,'[1]INTERNAL PARAMETERS-1'!$B$5:$J$44,3,FALSE) + OVYLD1_!BI179*(1-VLOOKUP(OVYLD2_!BI$4,'[1]INTERNAL PARAMETERS-1'!$B$5:$J$44,5,FALSE))*VLOOKUP(OVYLD2_!BI$4,'[1]INTERNAL PARAMETERS-1'!$B$5:$J$44,8,FALSE)*VLOOKUP(OVYLD2_!BI$4,'[1]INTERNAL PARAMETERS-1'!$B$5:$J$44,3,FALSE)</f>
        <v>0</v>
      </c>
      <c r="BJ179" s="44">
        <f>OVYLD1_!BJ179*VLOOKUP(OVYLD2_!BJ$4,'[1]INTERNAL PARAMETERS-1'!$B$5:$J$44,5,FALSE)*VLOOKUP(OVYLD2_!BJ$4,'[1]INTERNAL PARAMETERS-1'!$B$5:$J$44,6,FALSE)*VLOOKUP(OVYLD2_!BJ$4,'[1]INTERNAL PARAMETERS-1'!$B$5:$J$44,3,FALSE) + OVYLD1_!BJ179*(1-VLOOKUP(OVYLD2_!BJ$4,'[1]INTERNAL PARAMETERS-1'!$B$5:$J$44,5,FALSE))*VLOOKUP(OVYLD2_!BJ$4,'[1]INTERNAL PARAMETERS-1'!$B$5:$J$44,8,FALSE)*VLOOKUP(OVYLD2_!BJ$4,'[1]INTERNAL PARAMETERS-1'!$B$5:$J$44,3,FALSE)</f>
        <v>0.41088111053133053</v>
      </c>
      <c r="BK179" s="44">
        <f>OVYLD1_!BK179*VLOOKUP(OVYLD2_!BK$4,'[1]INTERNAL PARAMETERS-1'!$B$5:$J$44,5,FALSE)*VLOOKUP(OVYLD2_!BK$4,'[1]INTERNAL PARAMETERS-1'!$B$5:$J$44,6,FALSE)*VLOOKUP(OVYLD2_!BK$4,'[1]INTERNAL PARAMETERS-1'!$B$5:$J$44,3,FALSE) + OVYLD1_!BK179*(1-VLOOKUP(OVYLD2_!BK$4,'[1]INTERNAL PARAMETERS-1'!$B$5:$J$44,5,FALSE))*VLOOKUP(OVYLD2_!BK$4,'[1]INTERNAL PARAMETERS-1'!$B$5:$J$44,8,FALSE)*VLOOKUP(OVYLD2_!BK$4,'[1]INTERNAL PARAMETERS-1'!$B$5:$J$44,3,FALSE)</f>
        <v>0.52122854520997208</v>
      </c>
      <c r="BL179" s="44">
        <f>OVYLD1_!BL179*VLOOKUP(OVYLD2_!BL$4,'[1]INTERNAL PARAMETERS-1'!$B$5:$J$44,5,FALSE)*VLOOKUP(OVYLD2_!BL$4,'[1]INTERNAL PARAMETERS-1'!$B$5:$J$44,6,FALSE)*VLOOKUP(OVYLD2_!BL$4,'[1]INTERNAL PARAMETERS-1'!$B$5:$J$44,3,FALSE) + OVYLD1_!BL179*(1-VLOOKUP(OVYLD2_!BL$4,'[1]INTERNAL PARAMETERS-1'!$B$5:$J$44,5,FALSE))*VLOOKUP(OVYLD2_!BL$4,'[1]INTERNAL PARAMETERS-1'!$B$5:$J$44,8,FALSE)*VLOOKUP(OVYLD2_!BL$4,'[1]INTERNAL PARAMETERS-1'!$B$5:$J$44,3,FALSE)</f>
        <v>2.3178940282962697</v>
      </c>
      <c r="BM179" s="44">
        <f>OVYLD1_!BM179*VLOOKUP(OVYLD2_!BM$4,'[1]INTERNAL PARAMETERS-1'!$B$5:$J$44,5,FALSE)*VLOOKUP(OVYLD2_!BM$4,'[1]INTERNAL PARAMETERS-1'!$B$5:$J$44,6,FALSE)*VLOOKUP(OVYLD2_!BM$4,'[1]INTERNAL PARAMETERS-1'!$B$5:$J$44,3,FALSE) + OVYLD1_!BM179*(1-VLOOKUP(OVYLD2_!BM$4,'[1]INTERNAL PARAMETERS-1'!$B$5:$J$44,5,FALSE))*VLOOKUP(OVYLD2_!BM$4,'[1]INTERNAL PARAMETERS-1'!$B$5:$J$44,8,FALSE)*VLOOKUP(OVYLD2_!BM$4,'[1]INTERNAL PARAMETERS-1'!$B$5:$J$44,3,FALSE)</f>
        <v>1.4280066764535027</v>
      </c>
      <c r="BN179" s="44">
        <f>OVYLD1_!BN179*VLOOKUP(OVYLD2_!BN$4,'[1]INTERNAL PARAMETERS-1'!$B$5:$J$44,5,FALSE)*VLOOKUP(OVYLD2_!BN$4,'[1]INTERNAL PARAMETERS-1'!$B$5:$J$44,6,FALSE)*VLOOKUP(OVYLD2_!BN$4,'[1]INTERNAL PARAMETERS-1'!$B$5:$J$44,3,FALSE) + OVYLD1_!BN179*(1-VLOOKUP(OVYLD2_!BN$4,'[1]INTERNAL PARAMETERS-1'!$B$5:$J$44,5,FALSE))*VLOOKUP(OVYLD2_!BN$4,'[1]INTERNAL PARAMETERS-1'!$B$5:$J$44,8,FALSE)*VLOOKUP(OVYLD2_!BN$4,'[1]INTERNAL PARAMETERS-1'!$B$5:$J$44,3,FALSE)</f>
        <v>0.81074237709777419</v>
      </c>
      <c r="BO179" s="44">
        <f>OVYLD1_!BO179*VLOOKUP(OVYLD2_!BO$4,'[1]INTERNAL PARAMETERS-1'!$B$5:$J$44,5,FALSE)*VLOOKUP(OVYLD2_!BO$4,'[1]INTERNAL PARAMETERS-1'!$B$5:$J$44,6,FALSE)*VLOOKUP(OVYLD2_!BO$4,'[1]INTERNAL PARAMETERS-1'!$B$5:$J$44,3,FALSE) + OVYLD1_!BO179*(1-VLOOKUP(OVYLD2_!BO$4,'[1]INTERNAL PARAMETERS-1'!$B$5:$J$44,5,FALSE))*VLOOKUP(OVYLD2_!BO$4,'[1]INTERNAL PARAMETERS-1'!$B$5:$J$44,8,FALSE)*VLOOKUP(OVYLD2_!BO$4,'[1]INTERNAL PARAMETERS-1'!$B$5:$J$44,3,FALSE)</f>
        <v>0.81620778772267755</v>
      </c>
      <c r="BP179" s="44">
        <f>OVYLD1_!BP179*VLOOKUP(OVYLD2_!BP$4,'[1]INTERNAL PARAMETERS-1'!$B$5:$J$44,5,FALSE)*VLOOKUP(OVYLD2_!BP$4,'[1]INTERNAL PARAMETERS-1'!$B$5:$J$44,6,FALSE)*VLOOKUP(OVYLD2_!BP$4,'[1]INTERNAL PARAMETERS-1'!$B$5:$J$44,3,FALSE) + OVYLD1_!BP179*(1-VLOOKUP(OVYLD2_!BP$4,'[1]INTERNAL PARAMETERS-1'!$B$5:$J$44,5,FALSE))*VLOOKUP(OVYLD2_!BP$4,'[1]INTERNAL PARAMETERS-1'!$B$5:$J$44,8,FALSE)*VLOOKUP(OVYLD2_!BP$4,'[1]INTERNAL PARAMETERS-1'!$B$5:$J$44,3,FALSE)</f>
        <v>3.885014380317043E-2</v>
      </c>
      <c r="BQ179" s="44">
        <f>OVYLD1_!BQ179*VLOOKUP(OVYLD2_!BQ$4,'[1]INTERNAL PARAMETERS-1'!$B$5:$J$44,5,FALSE)*VLOOKUP(OVYLD2_!BQ$4,'[1]INTERNAL PARAMETERS-1'!$B$5:$J$44,6,FALSE)*VLOOKUP(OVYLD2_!BQ$4,'[1]INTERNAL PARAMETERS-1'!$B$5:$J$44,3,FALSE) + OVYLD1_!BQ179*(1-VLOOKUP(OVYLD2_!BQ$4,'[1]INTERNAL PARAMETERS-1'!$B$5:$J$44,5,FALSE))*VLOOKUP(OVYLD2_!BQ$4,'[1]INTERNAL PARAMETERS-1'!$B$5:$J$44,8,FALSE)*VLOOKUP(OVYLD2_!BQ$4,'[1]INTERNAL PARAMETERS-1'!$B$5:$J$44,3,FALSE)</f>
        <v>3.0584940148485829</v>
      </c>
      <c r="BR179" s="44">
        <f>OVYLD1_!BR179*VLOOKUP(OVYLD2_!BR$4,'[1]INTERNAL PARAMETERS-1'!$B$5:$J$44,5,FALSE)*VLOOKUP(OVYLD2_!BR$4,'[1]INTERNAL PARAMETERS-1'!$B$5:$J$44,6,FALSE)*VLOOKUP(OVYLD2_!BR$4,'[1]INTERNAL PARAMETERS-1'!$B$5:$J$44,3,FALSE) + OVYLD1_!BR179*(1-VLOOKUP(OVYLD2_!BR$4,'[1]INTERNAL PARAMETERS-1'!$B$5:$J$44,5,FALSE))*VLOOKUP(OVYLD2_!BR$4,'[1]INTERNAL PARAMETERS-1'!$B$5:$J$44,8,FALSE)*VLOOKUP(OVYLD2_!BR$4,'[1]INTERNAL PARAMETERS-1'!$B$5:$J$44,3,FALSE)</f>
        <v>5.0298766326059133E-2</v>
      </c>
      <c r="BS179" s="44">
        <f>OVYLD1_!BS179*VLOOKUP(OVYLD2_!BS$4,'[1]INTERNAL PARAMETERS-1'!$B$5:$J$44,5,FALSE)*VLOOKUP(OVYLD2_!BS$4,'[1]INTERNAL PARAMETERS-1'!$B$5:$J$44,6,FALSE)*VLOOKUP(OVYLD2_!BS$4,'[1]INTERNAL PARAMETERS-1'!$B$5:$J$44,3,FALSE) + OVYLD1_!BS179*(1-VLOOKUP(OVYLD2_!BS$4,'[1]INTERNAL PARAMETERS-1'!$B$5:$J$44,5,FALSE))*VLOOKUP(OVYLD2_!BS$4,'[1]INTERNAL PARAMETERS-1'!$B$5:$J$44,8,FALSE)*VLOOKUP(OVYLD2_!BS$4,'[1]INTERNAL PARAMETERS-1'!$B$5:$J$44,3,FALSE)</f>
        <v>3.253349834316222E-3</v>
      </c>
      <c r="BT179" s="44">
        <f>OVYLD1_!BT179*VLOOKUP(OVYLD2_!BT$4,'[1]INTERNAL PARAMETERS-1'!$B$5:$J$44,5,FALSE)*VLOOKUP(OVYLD2_!BT$4,'[1]INTERNAL PARAMETERS-1'!$B$5:$J$44,6,FALSE)*VLOOKUP(OVYLD2_!BT$4,'[1]INTERNAL PARAMETERS-1'!$B$5:$J$44,3,FALSE) + OVYLD1_!BT179*(1-VLOOKUP(OVYLD2_!BT$4,'[1]INTERNAL PARAMETERS-1'!$B$5:$J$44,5,FALSE))*VLOOKUP(OVYLD2_!BT$4,'[1]INTERNAL PARAMETERS-1'!$B$5:$J$44,8,FALSE)*VLOOKUP(OVYLD2_!BT$4,'[1]INTERNAL PARAMETERS-1'!$B$5:$J$44,3,FALSE)</f>
        <v>0</v>
      </c>
      <c r="BU179" s="44">
        <f>OVYLD1_!BU179*VLOOKUP(OVYLD2_!BU$4,'[1]INTERNAL PARAMETERS-1'!$B$5:$J$44,5,FALSE)*VLOOKUP(OVYLD2_!BU$4,'[1]INTERNAL PARAMETERS-1'!$B$5:$J$44,6,FALSE)*VLOOKUP(OVYLD2_!BU$4,'[1]INTERNAL PARAMETERS-1'!$B$5:$J$44,3,FALSE) + OVYLD1_!BU179*(1-VLOOKUP(OVYLD2_!BU$4,'[1]INTERNAL PARAMETERS-1'!$B$5:$J$44,5,FALSE))*VLOOKUP(OVYLD2_!BU$4,'[1]INTERNAL PARAMETERS-1'!$B$5:$J$44,8,FALSE)*VLOOKUP(OVYLD2_!BU$4,'[1]INTERNAL PARAMETERS-1'!$B$5:$J$44,3,FALSE)</f>
        <v>0</v>
      </c>
      <c r="BV179" s="44">
        <f>OVYLD1_!BV179*VLOOKUP(OVYLD2_!BV$4,'[1]INTERNAL PARAMETERS-1'!$B$5:$J$44,5,FALSE)*VLOOKUP(OVYLD2_!BV$4,'[1]INTERNAL PARAMETERS-1'!$B$5:$J$44,6,FALSE)*VLOOKUP(OVYLD2_!BV$4,'[1]INTERNAL PARAMETERS-1'!$B$5:$J$44,3,FALSE) + OVYLD1_!BV179*(1-VLOOKUP(OVYLD2_!BV$4,'[1]INTERNAL PARAMETERS-1'!$B$5:$J$44,5,FALSE))*VLOOKUP(OVYLD2_!BV$4,'[1]INTERNAL PARAMETERS-1'!$B$5:$J$44,8,FALSE)*VLOOKUP(OVYLD2_!BV$4,'[1]INTERNAL PARAMETERS-1'!$B$5:$J$44,3,FALSE)</f>
        <v>0</v>
      </c>
      <c r="BW179" s="44">
        <f>OVYLD1_!BW179*VLOOKUP(OVYLD2_!BW$4,'[1]INTERNAL PARAMETERS-1'!$B$5:$J$44,5,FALSE)*VLOOKUP(OVYLD2_!BW$4,'[1]INTERNAL PARAMETERS-1'!$B$5:$J$44,6,FALSE)*VLOOKUP(OVYLD2_!BW$4,'[1]INTERNAL PARAMETERS-1'!$B$5:$J$44,3,FALSE) + OVYLD1_!BW179*(1-VLOOKUP(OVYLD2_!BW$4,'[1]INTERNAL PARAMETERS-1'!$B$5:$J$44,5,FALSE))*VLOOKUP(OVYLD2_!BW$4,'[1]INTERNAL PARAMETERS-1'!$B$5:$J$44,8,FALSE)*VLOOKUP(OVYLD2_!BW$4,'[1]INTERNAL PARAMETERS-1'!$B$5:$J$44,3,FALSE)</f>
        <v>0</v>
      </c>
      <c r="BX179" s="44">
        <f>OVYLD1_!BX179*VLOOKUP(OVYLD2_!BX$4,'[1]INTERNAL PARAMETERS-1'!$B$5:$J$44,5,FALSE)*VLOOKUP(OVYLD2_!BX$4,'[1]INTERNAL PARAMETERS-1'!$B$5:$J$44,6,FALSE)*VLOOKUP(OVYLD2_!BX$4,'[1]INTERNAL PARAMETERS-1'!$B$5:$J$44,3,FALSE) + OVYLD1_!BX179*(1-VLOOKUP(OVYLD2_!BX$4,'[1]INTERNAL PARAMETERS-1'!$B$5:$J$44,5,FALSE))*VLOOKUP(OVYLD2_!BX$4,'[1]INTERNAL PARAMETERS-1'!$B$5:$J$44,8,FALSE)*VLOOKUP(OVYLD2_!BX$4,'[1]INTERNAL PARAMETERS-1'!$B$5:$J$44,3,FALSE)</f>
        <v>0</v>
      </c>
      <c r="BY179" s="44">
        <f>OVYLD1_!BY179*VLOOKUP(OVYLD2_!BY$4,'[1]INTERNAL PARAMETERS-1'!$B$5:$J$44,5,FALSE)*VLOOKUP(OVYLD2_!BY$4,'[1]INTERNAL PARAMETERS-1'!$B$5:$J$44,6,FALSE)*VLOOKUP(OVYLD2_!BY$4,'[1]INTERNAL PARAMETERS-1'!$B$5:$J$44,3,FALSE) + OVYLD1_!BY179*(1-VLOOKUP(OVYLD2_!BY$4,'[1]INTERNAL PARAMETERS-1'!$B$5:$J$44,5,FALSE))*VLOOKUP(OVYLD2_!BY$4,'[1]INTERNAL PARAMETERS-1'!$B$5:$J$44,8,FALSE)*VLOOKUP(OVYLD2_!BY$4,'[1]INTERNAL PARAMETERS-1'!$B$5:$J$44,3,FALSE)</f>
        <v>0</v>
      </c>
      <c r="BZ179" s="44">
        <f>OVYLD1_!BZ179*VLOOKUP(OVYLD2_!BZ$4,'[1]INTERNAL PARAMETERS-1'!$B$5:$J$44,5,FALSE)*VLOOKUP(OVYLD2_!BZ$4,'[1]INTERNAL PARAMETERS-1'!$B$5:$J$44,6,FALSE)*VLOOKUP(OVYLD2_!BZ$4,'[1]INTERNAL PARAMETERS-1'!$B$5:$J$44,3,FALSE) + OVYLD1_!BZ179*(1-VLOOKUP(OVYLD2_!BZ$4,'[1]INTERNAL PARAMETERS-1'!$B$5:$J$44,5,FALSE))*VLOOKUP(OVYLD2_!BZ$4,'[1]INTERNAL PARAMETERS-1'!$B$5:$J$44,8,FALSE)*VLOOKUP(OVYLD2_!BZ$4,'[1]INTERNAL PARAMETERS-1'!$B$5:$J$44,3,FALSE)</f>
        <v>2.559475345344394E-3</v>
      </c>
      <c r="CA179" s="44">
        <f>OVYLD1_!CA179*VLOOKUP(OVYLD2_!CA$4,'[1]INTERNAL PARAMETERS-1'!$B$5:$J$44,5,FALSE)*VLOOKUP(OVYLD2_!CA$4,'[1]INTERNAL PARAMETERS-1'!$B$5:$J$44,6,FALSE)*VLOOKUP(OVYLD2_!CA$4,'[1]INTERNAL PARAMETERS-1'!$B$5:$J$44,3,FALSE) + OVYLD1_!CA179*(1-VLOOKUP(OVYLD2_!CA$4,'[1]INTERNAL PARAMETERS-1'!$B$5:$J$44,5,FALSE))*VLOOKUP(OVYLD2_!CA$4,'[1]INTERNAL PARAMETERS-1'!$B$5:$J$44,8,FALSE)*VLOOKUP(OVYLD2_!CA$4,'[1]INTERNAL PARAMETERS-1'!$B$5:$J$44,3,FALSE)</f>
        <v>0</v>
      </c>
      <c r="CB179" s="44">
        <f>OVYLD1_!CB179*VLOOKUP(OVYLD2_!CB$4,'[1]INTERNAL PARAMETERS-1'!$B$5:$J$44,5,FALSE)*VLOOKUP(OVYLD2_!CB$4,'[1]INTERNAL PARAMETERS-1'!$B$5:$J$44,6,FALSE)*VLOOKUP(OVYLD2_!CB$4,'[1]INTERNAL PARAMETERS-1'!$B$5:$J$44,3,FALSE) + OVYLD1_!CB179*(1-VLOOKUP(OVYLD2_!CB$4,'[1]INTERNAL PARAMETERS-1'!$B$5:$J$44,5,FALSE))*VLOOKUP(OVYLD2_!CB$4,'[1]INTERNAL PARAMETERS-1'!$B$5:$J$44,8,FALSE)*VLOOKUP(OVYLD2_!CB$4,'[1]INTERNAL PARAMETERS-1'!$B$5:$J$44,3,FALSE)</f>
        <v>0</v>
      </c>
      <c r="CC179" s="44">
        <f>OVYLD1_!CC179*VLOOKUP(OVYLD2_!CC$4,'[1]INTERNAL PARAMETERS-1'!$B$5:$J$44,5,FALSE)*VLOOKUP(OVYLD2_!CC$4,'[1]INTERNAL PARAMETERS-1'!$B$5:$J$44,6,FALSE)*VLOOKUP(OVYLD2_!CC$4,'[1]INTERNAL PARAMETERS-1'!$B$5:$J$44,3,FALSE) + OVYLD1_!CC179*(1-VLOOKUP(OVYLD2_!CC$4,'[1]INTERNAL PARAMETERS-1'!$B$5:$J$44,5,FALSE))*VLOOKUP(OVYLD2_!CC$4,'[1]INTERNAL PARAMETERS-1'!$B$5:$J$44,8,FALSE)*VLOOKUP(OVYLD2_!CC$4,'[1]INTERNAL PARAMETERS-1'!$B$5:$J$44,3,FALSE)</f>
        <v>1.2797694429279667E-2</v>
      </c>
      <c r="CD179" s="44">
        <f>OVYLD1_!CD179*VLOOKUP(OVYLD2_!CD$4,'[1]INTERNAL PARAMETERS-1'!$B$5:$J$44,5,FALSE)*VLOOKUP(OVYLD2_!CD$4,'[1]INTERNAL PARAMETERS-1'!$B$5:$J$44,6,FALSE)*VLOOKUP(OVYLD2_!CD$4,'[1]INTERNAL PARAMETERS-1'!$B$5:$J$44,3,FALSE) + OVYLD1_!CD179*(1-VLOOKUP(OVYLD2_!CD$4,'[1]INTERNAL PARAMETERS-1'!$B$5:$J$44,5,FALSE))*VLOOKUP(OVYLD2_!CD$4,'[1]INTERNAL PARAMETERS-1'!$B$5:$J$44,8,FALSE)*VLOOKUP(OVYLD2_!CD$4,'[1]INTERNAL PARAMETERS-1'!$B$5:$J$44,3,FALSE)</f>
        <v>2.079625344757946E-2</v>
      </c>
      <c r="CE179" s="44">
        <f>OVYLD1_!CE179*VLOOKUP(OVYLD2_!CE$4,'[1]INTERNAL PARAMETERS-1'!$B$5:$J$44,5,FALSE)*VLOOKUP(OVYLD2_!CE$4,'[1]INTERNAL PARAMETERS-1'!$B$5:$J$44,6,FALSE)*VLOOKUP(OVYLD2_!CE$4,'[1]INTERNAL PARAMETERS-1'!$B$5:$J$44,3,FALSE) + OVYLD1_!CE179*(1-VLOOKUP(OVYLD2_!CE$4,'[1]INTERNAL PARAMETERS-1'!$B$5:$J$44,5,FALSE))*VLOOKUP(OVYLD2_!CE$4,'[1]INTERNAL PARAMETERS-1'!$B$5:$J$44,8,FALSE)*VLOOKUP(OVYLD2_!CE$4,'[1]INTERNAL PARAMETERS-1'!$B$5:$J$44,3,FALSE)</f>
        <v>8.8486915768162311E-2</v>
      </c>
      <c r="CF179" s="44">
        <f>OVYLD1_!CF179*VLOOKUP(OVYLD2_!CF$4,'[1]INTERNAL PARAMETERS-1'!$B$5:$J$44,5,FALSE)*VLOOKUP(OVYLD2_!CF$4,'[1]INTERNAL PARAMETERS-1'!$B$5:$J$44,6,FALSE)*VLOOKUP(OVYLD2_!CF$4,'[1]INTERNAL PARAMETERS-1'!$B$5:$J$44,3,FALSE) + OVYLD1_!CF179*(1-VLOOKUP(OVYLD2_!CF$4,'[1]INTERNAL PARAMETERS-1'!$B$5:$J$44,5,FALSE))*VLOOKUP(OVYLD2_!CF$4,'[1]INTERNAL PARAMETERS-1'!$B$5:$J$44,8,FALSE)*VLOOKUP(OVYLD2_!CF$4,'[1]INTERNAL PARAMETERS-1'!$B$5:$J$44,3,FALSE)</f>
        <v>1.7746572983908578E-2</v>
      </c>
      <c r="CG179" s="44">
        <f>OVYLD1_!CG179*VLOOKUP(OVYLD2_!CG$4,'[1]INTERNAL PARAMETERS-1'!$B$5:$J$44,5,FALSE)*VLOOKUP(OVYLD2_!CG$4,'[1]INTERNAL PARAMETERS-1'!$B$5:$J$44,6,FALSE)*VLOOKUP(OVYLD2_!CG$4,'[1]INTERNAL PARAMETERS-1'!$B$5:$J$44,3,FALSE) + OVYLD1_!CG179*(1-VLOOKUP(OVYLD2_!CG$4,'[1]INTERNAL PARAMETERS-1'!$B$5:$J$44,5,FALSE))*VLOOKUP(OVYLD2_!CG$4,'[1]INTERNAL PARAMETERS-1'!$B$5:$J$44,8,FALSE)*VLOOKUP(OVYLD2_!CG$4,'[1]INTERNAL PARAMETERS-1'!$B$5:$J$44,3,FALSE)</f>
        <v>4.7041480194874741E-3</v>
      </c>
      <c r="CH179" s="43">
        <f>OVYLD1_!CH179*VLOOKUP(OVYLD2_!CH$4,'[1]INTERNAL PARAMETERS-1'!$B$5:$J$44,5,FALSE)*VLOOKUP(OVYLD2_!CH$4,'[1]INTERNAL PARAMETERS-1'!$B$5:$J$44,6,FALSE)*VLOOKUP(OVYLD2_!CH$4,'[1]INTERNAL PARAMETERS-1'!$B$5:$J$44,3,FALSE) + OVYLD1_!CH179*(1-VLOOKUP(OVYLD2_!CH$4,'[1]INTERNAL PARAMETERS-1'!$B$5:$J$44,5,FALSE))*VLOOKUP(OVYLD2_!CH$4,'[1]INTERNAL PARAMETERS-1'!$B$5:$J$44,8,FALSE)*VLOOKUP(OVYLD2_!CH$4,'[1]INTERNAL PARAMETERS-1'!$B$5:$J$44,3,FALSE)</f>
        <v>0</v>
      </c>
      <c r="CJ179" s="45">
        <f t="shared" si="4"/>
        <v>496.22982634483714</v>
      </c>
      <c r="CK179" s="43">
        <f t="shared" si="5"/>
        <v>38.745198779881427</v>
      </c>
    </row>
    <row r="180" spans="2:89" x14ac:dyDescent="0.5">
      <c r="B180" s="58" t="s">
        <v>8</v>
      </c>
      <c r="C180" s="57" t="s">
        <v>63</v>
      </c>
      <c r="D180" s="57" t="s">
        <v>67</v>
      </c>
      <c r="E180" s="128">
        <f>OVERALL2021!AI180</f>
        <v>2121.7139999999999</v>
      </c>
      <c r="F180" s="56">
        <f>'[1]INTERNAL PARAMETERS-1'!M18</f>
        <v>21.115000000000002</v>
      </c>
      <c r="G180" s="45">
        <f>OVYLD1_!G180*VLOOKUP(OVYLD2_!G$4,'[1]INTERNAL PARAMETERS-1'!$B$5:$J$44,5,FALSE)*VLOOKUP(OVYLD2_!G$4,'[1]INTERNAL PARAMETERS-1'!$B$5:$J$44,7,FALSE)*OVYLD2_!$F180 + OVYLD1_!G180*(1-VLOOKUP(OVYLD2_!G$4,'[1]INTERNAL PARAMETERS-1'!$B$5:$J$44,5,FALSE))*VLOOKUP(OVYLD2_!G$4,'[1]INTERNAL PARAMETERS-1'!$B$5:$J$44,9,FALSE)*OVYLD2_!$F180</f>
        <v>73.501531014537051</v>
      </c>
      <c r="H180" s="44">
        <f>OVYLD1_!H180*VLOOKUP(OVYLD2_!H$4,'[1]INTERNAL PARAMETERS-1'!$B$5:$J$44,5,FALSE)*VLOOKUP(OVYLD2_!H$4,'[1]INTERNAL PARAMETERS-1'!$B$5:$J$44,7,FALSE)*OVYLD2_!$F180 + OVYLD1_!H180*(1-VLOOKUP(OVYLD2_!H$4,'[1]INTERNAL PARAMETERS-1'!$B$5:$J$44,5,FALSE))*VLOOKUP(OVYLD2_!H$4,'[1]INTERNAL PARAMETERS-1'!$B$5:$J$44,9,FALSE)*OVYLD2_!$F180</f>
        <v>27.703131782658694</v>
      </c>
      <c r="I180" s="44">
        <f>OVYLD1_!I180*VLOOKUP(OVYLD2_!I$4,'[1]INTERNAL PARAMETERS-1'!$B$5:$J$44,5,FALSE)*VLOOKUP(OVYLD2_!I$4,'[1]INTERNAL PARAMETERS-1'!$B$5:$J$44,7,FALSE)*OVYLD2_!$F180 + OVYLD1_!I180*(1-VLOOKUP(OVYLD2_!I$4,'[1]INTERNAL PARAMETERS-1'!$B$5:$J$44,5,FALSE))*VLOOKUP(OVYLD2_!I$4,'[1]INTERNAL PARAMETERS-1'!$B$5:$J$44,9,FALSE)*OVYLD2_!$F180</f>
        <v>87.564077088000019</v>
      </c>
      <c r="J180" s="44">
        <f>OVYLD1_!J180*VLOOKUP(OVYLD2_!J$4,'[1]INTERNAL PARAMETERS-1'!$B$5:$J$44,5,FALSE)*VLOOKUP(OVYLD2_!J$4,'[1]INTERNAL PARAMETERS-1'!$B$5:$J$44,7,FALSE)*OVYLD2_!$F180 + OVYLD1_!J180*(1-VLOOKUP(OVYLD2_!J$4,'[1]INTERNAL PARAMETERS-1'!$B$5:$J$44,5,FALSE))*VLOOKUP(OVYLD2_!J$4,'[1]INTERNAL PARAMETERS-1'!$B$5:$J$44,9,FALSE)*OVYLD2_!$F180</f>
        <v>0</v>
      </c>
      <c r="K180" s="44">
        <f>OVYLD1_!K180*VLOOKUP(OVYLD2_!K$4,'[1]INTERNAL PARAMETERS-1'!$B$5:$J$44,5,FALSE)*VLOOKUP(OVYLD2_!K$4,'[1]INTERNAL PARAMETERS-1'!$B$5:$J$44,7,FALSE)*OVYLD2_!$F180 + OVYLD1_!K180*(1-VLOOKUP(OVYLD2_!K$4,'[1]INTERNAL PARAMETERS-1'!$B$5:$J$44,5,FALSE))*VLOOKUP(OVYLD2_!K$4,'[1]INTERNAL PARAMETERS-1'!$B$5:$J$44,9,FALSE)*OVYLD2_!$F180</f>
        <v>0</v>
      </c>
      <c r="L180" s="44">
        <f>OVYLD1_!L180*VLOOKUP(OVYLD2_!L$4,'[1]INTERNAL PARAMETERS-1'!$B$5:$J$44,5,FALSE)*VLOOKUP(OVYLD2_!L$4,'[1]INTERNAL PARAMETERS-1'!$B$5:$J$44,7,FALSE)*OVYLD2_!$F180 + OVYLD1_!L180*(1-VLOOKUP(OVYLD2_!L$4,'[1]INTERNAL PARAMETERS-1'!$B$5:$J$44,5,FALSE))*VLOOKUP(OVYLD2_!L$4,'[1]INTERNAL PARAMETERS-1'!$B$5:$J$44,9,FALSE)*OVYLD2_!$F180</f>
        <v>0</v>
      </c>
      <c r="M180" s="44">
        <f>OVYLD1_!M180*VLOOKUP(OVYLD2_!M$4,'[1]INTERNAL PARAMETERS-1'!$B$5:$J$44,5,FALSE)*VLOOKUP(OVYLD2_!M$4,'[1]INTERNAL PARAMETERS-1'!$B$5:$J$44,7,FALSE)*OVYLD2_!$F180 + OVYLD1_!M180*(1-VLOOKUP(OVYLD2_!M$4,'[1]INTERNAL PARAMETERS-1'!$B$5:$J$44,5,FALSE))*VLOOKUP(OVYLD2_!M$4,'[1]INTERNAL PARAMETERS-1'!$B$5:$J$44,9,FALSE)*OVYLD2_!$F180</f>
        <v>13.661501033045354</v>
      </c>
      <c r="N180" s="44">
        <f>OVYLD1_!N180*VLOOKUP(OVYLD2_!N$4,'[1]INTERNAL PARAMETERS-1'!$B$5:$J$44,5,FALSE)*VLOOKUP(OVYLD2_!N$4,'[1]INTERNAL PARAMETERS-1'!$B$5:$J$44,7,FALSE)*OVYLD2_!$F180 + OVYLD1_!N180*(1-VLOOKUP(OVYLD2_!N$4,'[1]INTERNAL PARAMETERS-1'!$B$5:$J$44,5,FALSE))*VLOOKUP(OVYLD2_!N$4,'[1]INTERNAL PARAMETERS-1'!$B$5:$J$44,9,FALSE)*OVYLD2_!$F180</f>
        <v>0.28077946428281403</v>
      </c>
      <c r="O180" s="44">
        <f>OVYLD1_!O180*VLOOKUP(OVYLD2_!O$4,'[1]INTERNAL PARAMETERS-1'!$B$5:$J$44,5,FALSE)*VLOOKUP(OVYLD2_!O$4,'[1]INTERNAL PARAMETERS-1'!$B$5:$J$44,7,FALSE)*OVYLD2_!$F180 + OVYLD1_!O180*(1-VLOOKUP(OVYLD2_!O$4,'[1]INTERNAL PARAMETERS-1'!$B$5:$J$44,5,FALSE))*VLOOKUP(OVYLD2_!O$4,'[1]INTERNAL PARAMETERS-1'!$B$5:$J$44,9,FALSE)*OVYLD2_!$F180</f>
        <v>0</v>
      </c>
      <c r="P180" s="44">
        <f>OVYLD1_!P180*VLOOKUP(OVYLD2_!P$4,'[1]INTERNAL PARAMETERS-1'!$B$5:$J$44,5,FALSE)*VLOOKUP(OVYLD2_!P$4,'[1]INTERNAL PARAMETERS-1'!$B$5:$J$44,7,FALSE)*OVYLD2_!$F180 + OVYLD1_!P180*(1-VLOOKUP(OVYLD2_!P$4,'[1]INTERNAL PARAMETERS-1'!$B$5:$J$44,5,FALSE))*VLOOKUP(OVYLD2_!P$4,'[1]INTERNAL PARAMETERS-1'!$B$5:$J$44,9,FALSE)*OVYLD2_!$F180</f>
        <v>0</v>
      </c>
      <c r="Q180" s="44">
        <f>OVYLD1_!Q180*VLOOKUP(OVYLD2_!Q$4,'[1]INTERNAL PARAMETERS-1'!$B$5:$J$44,5,FALSE)*VLOOKUP(OVYLD2_!Q$4,'[1]INTERNAL PARAMETERS-1'!$B$5:$J$44,7,FALSE)*OVYLD2_!$F180 + OVYLD1_!Q180*(1-VLOOKUP(OVYLD2_!Q$4,'[1]INTERNAL PARAMETERS-1'!$B$5:$J$44,5,FALSE))*VLOOKUP(OVYLD2_!Q$4,'[1]INTERNAL PARAMETERS-1'!$B$5:$J$44,9,FALSE)*OVYLD2_!$F180</f>
        <v>0</v>
      </c>
      <c r="R180" s="44">
        <f>OVYLD1_!R180*VLOOKUP(OVYLD2_!R$4,'[1]INTERNAL PARAMETERS-1'!$B$5:$J$44,5,FALSE)*VLOOKUP(OVYLD2_!R$4,'[1]INTERNAL PARAMETERS-1'!$B$5:$J$44,7,FALSE)*OVYLD2_!$F180 + OVYLD1_!R180*(1-VLOOKUP(OVYLD2_!R$4,'[1]INTERNAL PARAMETERS-1'!$B$5:$J$44,5,FALSE))*VLOOKUP(OVYLD2_!R$4,'[1]INTERNAL PARAMETERS-1'!$B$5:$J$44,9,FALSE)*OVYLD2_!$F180</f>
        <v>0.24958971047203202</v>
      </c>
      <c r="S180" s="44">
        <f>OVYLD1_!S180*VLOOKUP(OVYLD2_!S$4,'[1]INTERNAL PARAMETERS-1'!$B$5:$J$44,5,FALSE)*VLOOKUP(OVYLD2_!S$4,'[1]INTERNAL PARAMETERS-1'!$B$5:$J$44,7,FALSE)*OVYLD2_!$F180 + OVYLD1_!S180*(1-VLOOKUP(OVYLD2_!S$4,'[1]INTERNAL PARAMETERS-1'!$B$5:$J$44,5,FALSE))*VLOOKUP(OVYLD2_!S$4,'[1]INTERNAL PARAMETERS-1'!$B$5:$J$44,9,FALSE)*OVYLD2_!$F180</f>
        <v>9.3831202500367059</v>
      </c>
      <c r="T180" s="44">
        <f>OVYLD1_!T180*VLOOKUP(OVYLD2_!T$4,'[1]INTERNAL PARAMETERS-1'!$B$5:$J$44,5,FALSE)*VLOOKUP(OVYLD2_!T$4,'[1]INTERNAL PARAMETERS-1'!$B$5:$J$44,7,FALSE)*OVYLD2_!$F180 + OVYLD1_!T180*(1-VLOOKUP(OVYLD2_!T$4,'[1]INTERNAL PARAMETERS-1'!$B$5:$J$44,5,FALSE))*VLOOKUP(OVYLD2_!T$4,'[1]INTERNAL PARAMETERS-1'!$B$5:$J$44,9,FALSE)*OVYLD2_!$F180</f>
        <v>2.8077498428370302</v>
      </c>
      <c r="U180" s="44">
        <f>OVYLD1_!U180*VLOOKUP(OVYLD2_!U$4,'[1]INTERNAL PARAMETERS-1'!$B$5:$J$44,5,FALSE)*VLOOKUP(OVYLD2_!U$4,'[1]INTERNAL PARAMETERS-1'!$B$5:$J$44,7,FALSE)*OVYLD2_!$F180 + OVYLD1_!U180*(1-VLOOKUP(OVYLD2_!U$4,'[1]INTERNAL PARAMETERS-1'!$B$5:$J$44,5,FALSE))*VLOOKUP(OVYLD2_!U$4,'[1]INTERNAL PARAMETERS-1'!$B$5:$J$44,9,FALSE)*OVYLD2_!$F180</f>
        <v>1.4101818641669812</v>
      </c>
      <c r="V180" s="44">
        <f>OVYLD1_!V180*VLOOKUP(OVYLD2_!V$4,'[1]INTERNAL PARAMETERS-1'!$B$5:$J$44,5,FALSE)*VLOOKUP(OVYLD2_!V$4,'[1]INTERNAL PARAMETERS-1'!$B$5:$J$44,7,FALSE)*OVYLD2_!$F180 + OVYLD1_!V180*(1-VLOOKUP(OVYLD2_!V$4,'[1]INTERNAL PARAMETERS-1'!$B$5:$J$44,5,FALSE))*VLOOKUP(OVYLD2_!V$4,'[1]INTERNAL PARAMETERS-1'!$B$5:$J$44,9,FALSE)*OVYLD2_!$F180</f>
        <v>7.3096200854969764</v>
      </c>
      <c r="W180" s="44">
        <f>OVYLD1_!W180*VLOOKUP(OVYLD2_!W$4,'[1]INTERNAL PARAMETERS-1'!$B$5:$J$44,5,FALSE)*VLOOKUP(OVYLD2_!W$4,'[1]INTERNAL PARAMETERS-1'!$B$5:$J$44,7,FALSE)*OVYLD2_!$F180 + OVYLD1_!W180*(1-VLOOKUP(OVYLD2_!W$4,'[1]INTERNAL PARAMETERS-1'!$B$5:$J$44,5,FALSE))*VLOOKUP(OVYLD2_!W$4,'[1]INTERNAL PARAMETERS-1'!$B$5:$J$44,9,FALSE)*OVYLD2_!$F180</f>
        <v>0</v>
      </c>
      <c r="X180" s="44">
        <f>OVYLD1_!X180*VLOOKUP(OVYLD2_!X$4,'[1]INTERNAL PARAMETERS-1'!$B$5:$J$44,5,FALSE)*VLOOKUP(OVYLD2_!X$4,'[1]INTERNAL PARAMETERS-1'!$B$5:$J$44,7,FALSE)*OVYLD2_!$F180 + OVYLD1_!X180*(1-VLOOKUP(OVYLD2_!X$4,'[1]INTERNAL PARAMETERS-1'!$B$5:$J$44,5,FALSE))*VLOOKUP(OVYLD2_!X$4,'[1]INTERNAL PARAMETERS-1'!$B$5:$J$44,9,FALSE)*OVYLD2_!$F180</f>
        <v>0</v>
      </c>
      <c r="Y180" s="44">
        <f>OVYLD1_!Y180*VLOOKUP(OVYLD2_!Y$4,'[1]INTERNAL PARAMETERS-1'!$B$5:$J$44,5,FALSE)*VLOOKUP(OVYLD2_!Y$4,'[1]INTERNAL PARAMETERS-1'!$B$5:$J$44,7,FALSE)*OVYLD2_!$F180 + OVYLD1_!Y180*(1-VLOOKUP(OVYLD2_!Y$4,'[1]INTERNAL PARAMETERS-1'!$B$5:$J$44,5,FALSE))*VLOOKUP(OVYLD2_!Y$4,'[1]INTERNAL PARAMETERS-1'!$B$5:$J$44,9,FALSE)*OVYLD2_!$F180</f>
        <v>0</v>
      </c>
      <c r="Z180" s="44">
        <f>OVYLD1_!Z180*VLOOKUP(OVYLD2_!Z$4,'[1]INTERNAL PARAMETERS-1'!$B$5:$J$44,5,FALSE)*VLOOKUP(OVYLD2_!Z$4,'[1]INTERNAL PARAMETERS-1'!$B$5:$J$44,7,FALSE)*OVYLD2_!$F180 + OVYLD1_!Z180*(1-VLOOKUP(OVYLD2_!Z$4,'[1]INTERNAL PARAMETERS-1'!$B$5:$J$44,5,FALSE))*VLOOKUP(OVYLD2_!Z$4,'[1]INTERNAL PARAMETERS-1'!$B$5:$J$44,9,FALSE)*OVYLD2_!$F180</f>
        <v>0</v>
      </c>
      <c r="AA180" s="44">
        <f>OVYLD1_!AA180*VLOOKUP(OVYLD2_!AA$4,'[1]INTERNAL PARAMETERS-1'!$B$5:$J$44,5,FALSE)*VLOOKUP(OVYLD2_!AA$4,'[1]INTERNAL PARAMETERS-1'!$B$5:$J$44,7,FALSE)*OVYLD2_!$F180 + OVYLD1_!AA180*(1-VLOOKUP(OVYLD2_!AA$4,'[1]INTERNAL PARAMETERS-1'!$B$5:$J$44,5,FALSE))*VLOOKUP(OVYLD2_!AA$4,'[1]INTERNAL PARAMETERS-1'!$B$5:$J$44,9,FALSE)*OVYLD2_!$F180</f>
        <v>0</v>
      </c>
      <c r="AB180" s="44">
        <f>OVYLD1_!AB180*VLOOKUP(OVYLD2_!AB$4,'[1]INTERNAL PARAMETERS-1'!$B$5:$J$44,5,FALSE)*VLOOKUP(OVYLD2_!AB$4,'[1]INTERNAL PARAMETERS-1'!$B$5:$J$44,7,FALSE)*OVYLD2_!$F180 + OVYLD1_!AB180*(1-VLOOKUP(OVYLD2_!AB$4,'[1]INTERNAL PARAMETERS-1'!$B$5:$J$44,5,FALSE))*VLOOKUP(OVYLD2_!AB$4,'[1]INTERNAL PARAMETERS-1'!$B$5:$J$44,9,FALSE)*OVYLD2_!$F180</f>
        <v>0</v>
      </c>
      <c r="AC180" s="44">
        <f>OVYLD1_!AC180*VLOOKUP(OVYLD2_!AC$4,'[1]INTERNAL PARAMETERS-1'!$B$5:$J$44,5,FALSE)*VLOOKUP(OVYLD2_!AC$4,'[1]INTERNAL PARAMETERS-1'!$B$5:$J$44,7,FALSE)*OVYLD2_!$F180 + OVYLD1_!AC180*(1-VLOOKUP(OVYLD2_!AC$4,'[1]INTERNAL PARAMETERS-1'!$B$5:$J$44,5,FALSE))*VLOOKUP(OVYLD2_!AC$4,'[1]INTERNAL PARAMETERS-1'!$B$5:$J$44,9,FALSE)*OVYLD2_!$F180</f>
        <v>0</v>
      </c>
      <c r="AD180" s="44">
        <f>OVYLD1_!AD180*VLOOKUP(OVYLD2_!AD$4,'[1]INTERNAL PARAMETERS-1'!$B$5:$J$44,5,FALSE)*VLOOKUP(OVYLD2_!AD$4,'[1]INTERNAL PARAMETERS-1'!$B$5:$J$44,7,FALSE)*OVYLD2_!$F180 + OVYLD1_!AD180*(1-VLOOKUP(OVYLD2_!AD$4,'[1]INTERNAL PARAMETERS-1'!$B$5:$J$44,5,FALSE))*VLOOKUP(OVYLD2_!AD$4,'[1]INTERNAL PARAMETERS-1'!$B$5:$J$44,9,FALSE)*OVYLD2_!$F180</f>
        <v>0</v>
      </c>
      <c r="AE180" s="44">
        <f>OVYLD1_!AE180*VLOOKUP(OVYLD2_!AE$4,'[1]INTERNAL PARAMETERS-1'!$B$5:$J$44,5,FALSE)*VLOOKUP(OVYLD2_!AE$4,'[1]INTERNAL PARAMETERS-1'!$B$5:$J$44,7,FALSE)*OVYLD2_!$F180 + OVYLD1_!AE180*(1-VLOOKUP(OVYLD2_!AE$4,'[1]INTERNAL PARAMETERS-1'!$B$5:$J$44,5,FALSE))*VLOOKUP(OVYLD2_!AE$4,'[1]INTERNAL PARAMETERS-1'!$B$5:$J$44,9,FALSE)*OVYLD2_!$F180</f>
        <v>0</v>
      </c>
      <c r="AF180" s="44">
        <f>OVYLD1_!AF180*VLOOKUP(OVYLD2_!AF$4,'[1]INTERNAL PARAMETERS-1'!$B$5:$J$44,5,FALSE)*VLOOKUP(OVYLD2_!AF$4,'[1]INTERNAL PARAMETERS-1'!$B$5:$J$44,7,FALSE)*OVYLD2_!$F180 + OVYLD1_!AF180*(1-VLOOKUP(OVYLD2_!AF$4,'[1]INTERNAL PARAMETERS-1'!$B$5:$J$44,5,FALSE))*VLOOKUP(OVYLD2_!AF$4,'[1]INTERNAL PARAMETERS-1'!$B$5:$J$44,9,FALSE)*OVYLD2_!$F180</f>
        <v>0</v>
      </c>
      <c r="AG180" s="44">
        <f>OVYLD1_!AG180*VLOOKUP(OVYLD2_!AG$4,'[1]INTERNAL PARAMETERS-1'!$B$5:$J$44,5,FALSE)*VLOOKUP(OVYLD2_!AG$4,'[1]INTERNAL PARAMETERS-1'!$B$5:$J$44,7,FALSE)*OVYLD2_!$F180 + OVYLD1_!AG180*(1-VLOOKUP(OVYLD2_!AG$4,'[1]INTERNAL PARAMETERS-1'!$B$5:$J$44,5,FALSE))*VLOOKUP(OVYLD2_!AG$4,'[1]INTERNAL PARAMETERS-1'!$B$5:$J$44,9,FALSE)*OVYLD2_!$F180</f>
        <v>0</v>
      </c>
      <c r="AH180" s="44">
        <f>OVYLD1_!AH180*VLOOKUP(OVYLD2_!AH$4,'[1]INTERNAL PARAMETERS-1'!$B$5:$J$44,5,FALSE)*VLOOKUP(OVYLD2_!AH$4,'[1]INTERNAL PARAMETERS-1'!$B$5:$J$44,7,FALSE)*OVYLD2_!$F180 + OVYLD1_!AH180*(1-VLOOKUP(OVYLD2_!AH$4,'[1]INTERNAL PARAMETERS-1'!$B$5:$J$44,5,FALSE))*VLOOKUP(OVYLD2_!AH$4,'[1]INTERNAL PARAMETERS-1'!$B$5:$J$44,9,FALSE)*OVYLD2_!$F180</f>
        <v>0</v>
      </c>
      <c r="AI180" s="44">
        <f>OVYLD1_!AI180*VLOOKUP(OVYLD2_!AI$4,'[1]INTERNAL PARAMETERS-1'!$B$5:$J$44,5,FALSE)*VLOOKUP(OVYLD2_!AI$4,'[1]INTERNAL PARAMETERS-1'!$B$5:$J$44,7,FALSE)*OVYLD2_!$F180 + OVYLD1_!AI180*(1-VLOOKUP(OVYLD2_!AI$4,'[1]INTERNAL PARAMETERS-1'!$B$5:$J$44,5,FALSE))*VLOOKUP(OVYLD2_!AI$4,'[1]INTERNAL PARAMETERS-1'!$B$5:$J$44,9,FALSE)*OVYLD2_!$F180</f>
        <v>7.7996784522510007E-2</v>
      </c>
      <c r="AJ180" s="44">
        <f>OVYLD1_!AJ180*VLOOKUP(OVYLD2_!AJ$4,'[1]INTERNAL PARAMETERS-1'!$B$5:$J$44,5,FALSE)*VLOOKUP(OVYLD2_!AJ$4,'[1]INTERNAL PARAMETERS-1'!$B$5:$J$44,7,FALSE)*OVYLD2_!$F180 + OVYLD1_!AJ180*(1-VLOOKUP(OVYLD2_!AJ$4,'[1]INTERNAL PARAMETERS-1'!$B$5:$J$44,5,FALSE))*VLOOKUP(OVYLD2_!AJ$4,'[1]INTERNAL PARAMETERS-1'!$B$5:$J$44,9,FALSE)*OVYLD2_!$F180</f>
        <v>3.0416998764125616</v>
      </c>
      <c r="AK180" s="44">
        <f>OVYLD1_!AK180*VLOOKUP(OVYLD2_!AK$4,'[1]INTERNAL PARAMETERS-1'!$B$5:$J$44,5,FALSE)*VLOOKUP(OVYLD2_!AK$4,'[1]INTERNAL PARAMETERS-1'!$B$5:$J$44,7,FALSE)*OVYLD2_!$F180 + OVYLD1_!AK180*(1-VLOOKUP(OVYLD2_!AK$4,'[1]INTERNAL PARAMETERS-1'!$B$5:$J$44,5,FALSE))*VLOOKUP(OVYLD2_!AK$4,'[1]INTERNAL PARAMETERS-1'!$B$5:$J$44,9,FALSE)*OVYLD2_!$F180</f>
        <v>0</v>
      </c>
      <c r="AL180" s="44">
        <f>OVYLD1_!AL180*VLOOKUP(OVYLD2_!AL$4,'[1]INTERNAL PARAMETERS-1'!$B$5:$J$44,5,FALSE)*VLOOKUP(OVYLD2_!AL$4,'[1]INTERNAL PARAMETERS-1'!$B$5:$J$44,7,FALSE)*OVYLD2_!$F180 + OVYLD1_!AL180*(1-VLOOKUP(OVYLD2_!AL$4,'[1]INTERNAL PARAMETERS-1'!$B$5:$J$44,5,FALSE))*VLOOKUP(OVYLD2_!AL$4,'[1]INTERNAL PARAMETERS-1'!$B$5:$J$44,9,FALSE)*OVYLD2_!$F180</f>
        <v>0</v>
      </c>
      <c r="AM180" s="44">
        <f>OVYLD1_!AM180*VLOOKUP(OVYLD2_!AM$4,'[1]INTERNAL PARAMETERS-1'!$B$5:$J$44,5,FALSE)*VLOOKUP(OVYLD2_!AM$4,'[1]INTERNAL PARAMETERS-1'!$B$5:$J$44,7,FALSE)*OVYLD2_!$F180 + OVYLD1_!AM180*(1-VLOOKUP(OVYLD2_!AM$4,'[1]INTERNAL PARAMETERS-1'!$B$5:$J$44,5,FALSE))*VLOOKUP(OVYLD2_!AM$4,'[1]INTERNAL PARAMETERS-1'!$B$5:$J$44,9,FALSE)*OVYLD2_!$F180</f>
        <v>0</v>
      </c>
      <c r="AN180" s="44">
        <f>OVYLD1_!AN180*VLOOKUP(OVYLD2_!AN$4,'[1]INTERNAL PARAMETERS-1'!$B$5:$J$44,5,FALSE)*VLOOKUP(OVYLD2_!AN$4,'[1]INTERNAL PARAMETERS-1'!$B$5:$J$44,7,FALSE)*OVYLD2_!$F180 + OVYLD1_!AN180*(1-VLOOKUP(OVYLD2_!AN$4,'[1]INTERNAL PARAMETERS-1'!$B$5:$J$44,5,FALSE))*VLOOKUP(OVYLD2_!AN$4,'[1]INTERNAL PARAMETERS-1'!$B$5:$J$44,9,FALSE)*OVYLD2_!$F180</f>
        <v>0</v>
      </c>
      <c r="AO180" s="44">
        <f>OVYLD1_!AO180*VLOOKUP(OVYLD2_!AO$4,'[1]INTERNAL PARAMETERS-1'!$B$5:$J$44,5,FALSE)*VLOOKUP(OVYLD2_!AO$4,'[1]INTERNAL PARAMETERS-1'!$B$5:$J$44,7,FALSE)*OVYLD2_!$F180 + OVYLD1_!AO180*(1-VLOOKUP(OVYLD2_!AO$4,'[1]INTERNAL PARAMETERS-1'!$B$5:$J$44,5,FALSE))*VLOOKUP(OVYLD2_!AO$4,'[1]INTERNAL PARAMETERS-1'!$B$5:$J$44,9,FALSE)*OVYLD2_!$F180</f>
        <v>0</v>
      </c>
      <c r="AP180" s="44">
        <f>OVYLD1_!AP180*VLOOKUP(OVYLD2_!AP$4,'[1]INTERNAL PARAMETERS-1'!$B$5:$J$44,5,FALSE)*VLOOKUP(OVYLD2_!AP$4,'[1]INTERNAL PARAMETERS-1'!$B$5:$J$44,7,FALSE)*OVYLD2_!$F180 + OVYLD1_!AP180*(1-VLOOKUP(OVYLD2_!AP$4,'[1]INTERNAL PARAMETERS-1'!$B$5:$J$44,5,FALSE))*VLOOKUP(OVYLD2_!AP$4,'[1]INTERNAL PARAMETERS-1'!$B$5:$J$44,9,FALSE)*OVYLD2_!$F180</f>
        <v>0</v>
      </c>
      <c r="AQ180" s="44">
        <f>OVYLD1_!AQ180*VLOOKUP(OVYLD2_!AQ$4,'[1]INTERNAL PARAMETERS-1'!$B$5:$J$44,5,FALSE)*VLOOKUP(OVYLD2_!AQ$4,'[1]INTERNAL PARAMETERS-1'!$B$5:$J$44,7,FALSE)*OVYLD2_!$F180 + OVYLD1_!AQ180*(1-VLOOKUP(OVYLD2_!AQ$4,'[1]INTERNAL PARAMETERS-1'!$B$5:$J$44,5,FALSE))*VLOOKUP(OVYLD2_!AQ$4,'[1]INTERNAL PARAMETERS-1'!$B$5:$J$44,9,FALSE)*OVYLD2_!$F180</f>
        <v>0</v>
      </c>
      <c r="AR180" s="44">
        <f>OVYLD1_!AR180*VLOOKUP(OVYLD2_!AR$4,'[1]INTERNAL PARAMETERS-1'!$B$5:$J$44,5,FALSE)*VLOOKUP(OVYLD2_!AR$4,'[1]INTERNAL PARAMETERS-1'!$B$5:$J$44,7,FALSE)*OVYLD2_!$F180 + OVYLD1_!AR180*(1-VLOOKUP(OVYLD2_!AR$4,'[1]INTERNAL PARAMETERS-1'!$B$5:$J$44,5,FALSE))*VLOOKUP(OVYLD2_!AR$4,'[1]INTERNAL PARAMETERS-1'!$B$5:$J$44,9,FALSE)*OVYLD2_!$F180</f>
        <v>0</v>
      </c>
      <c r="AS180" s="44">
        <f>OVYLD1_!AS180*VLOOKUP(OVYLD2_!AS$4,'[1]INTERNAL PARAMETERS-1'!$B$5:$J$44,5,FALSE)*VLOOKUP(OVYLD2_!AS$4,'[1]INTERNAL PARAMETERS-1'!$B$5:$J$44,7,FALSE)*OVYLD2_!$F180 + OVYLD1_!AS180*(1-VLOOKUP(OVYLD2_!AS$4,'[1]INTERNAL PARAMETERS-1'!$B$5:$J$44,5,FALSE))*VLOOKUP(OVYLD2_!AS$4,'[1]INTERNAL PARAMETERS-1'!$B$5:$J$44,9,FALSE)*OVYLD2_!$F180</f>
        <v>0</v>
      </c>
      <c r="AT180" s="43">
        <f>OVYLD1_!AT180*VLOOKUP(OVYLD2_!AT$4,'[1]INTERNAL PARAMETERS-1'!$B$5:$J$44,5,FALSE)*VLOOKUP(OVYLD2_!AT$4,'[1]INTERNAL PARAMETERS-1'!$B$5:$J$44,7,FALSE)*OVYLD2_!$F180 + OVYLD1_!AT180*(1-VLOOKUP(OVYLD2_!AT$4,'[1]INTERNAL PARAMETERS-1'!$B$5:$J$44,5,FALSE))*VLOOKUP(OVYLD2_!AT$4,'[1]INTERNAL PARAMETERS-1'!$B$5:$J$44,9,FALSE)*OVYLD2_!$F180</f>
        <v>0</v>
      </c>
      <c r="AU180" s="45">
        <f>OVYLD1_!AU180*VLOOKUP(OVYLD2_!AU$4,'[1]INTERNAL PARAMETERS-1'!$B$5:$J$44,5,FALSE)*VLOOKUP(OVYLD2_!AU$4,'[1]INTERNAL PARAMETERS-1'!$B$5:$J$44,6,FALSE)*VLOOKUP(OVYLD2_!AU$4,'[1]INTERNAL PARAMETERS-1'!$B$5:$J$44,3,FALSE) + OVYLD1_!AU180*(1-VLOOKUP(OVYLD2_!AU$4,'[1]INTERNAL PARAMETERS-1'!$B$5:$J$44,5,FALSE))*VLOOKUP(OVYLD2_!AU$4,'[1]INTERNAL PARAMETERS-1'!$B$5:$J$44,8,FALSE)*VLOOKUP(OVYLD2_!AU$4,'[1]INTERNAL PARAMETERS-1'!$B$5:$J$44,3,FALSE)</f>
        <v>0</v>
      </c>
      <c r="AV180" s="44">
        <f>OVYLD1_!AV180*VLOOKUP(OVYLD2_!AV$4,'[1]INTERNAL PARAMETERS-1'!$B$5:$J$44,5,FALSE)*VLOOKUP(OVYLD2_!AV$4,'[1]INTERNAL PARAMETERS-1'!$B$5:$J$44,6,FALSE)*VLOOKUP(OVYLD2_!AV$4,'[1]INTERNAL PARAMETERS-1'!$B$5:$J$44,3,FALSE) + OVYLD1_!AV180*(1-VLOOKUP(OVYLD2_!AV$4,'[1]INTERNAL PARAMETERS-1'!$B$5:$J$44,5,FALSE))*VLOOKUP(OVYLD2_!AV$4,'[1]INTERNAL PARAMETERS-1'!$B$5:$J$44,8,FALSE)*VLOOKUP(OVYLD2_!AV$4,'[1]INTERNAL PARAMETERS-1'!$B$5:$J$44,3,FALSE)</f>
        <v>0</v>
      </c>
      <c r="AW180" s="44">
        <f>OVYLD1_!AW180*VLOOKUP(OVYLD2_!AW$4,'[1]INTERNAL PARAMETERS-1'!$B$5:$J$44,5,FALSE)*VLOOKUP(OVYLD2_!AW$4,'[1]INTERNAL PARAMETERS-1'!$B$5:$J$44,6,FALSE)*VLOOKUP(OVYLD2_!AW$4,'[1]INTERNAL PARAMETERS-1'!$B$5:$J$44,3,FALSE) + OVYLD1_!AW180*(1-VLOOKUP(OVYLD2_!AW$4,'[1]INTERNAL PARAMETERS-1'!$B$5:$J$44,5,FALSE))*VLOOKUP(OVYLD2_!AW$4,'[1]INTERNAL PARAMETERS-1'!$B$5:$J$44,8,FALSE)*VLOOKUP(OVYLD2_!AW$4,'[1]INTERNAL PARAMETERS-1'!$B$5:$J$44,3,FALSE)</f>
        <v>4.8962788445569014</v>
      </c>
      <c r="AX180" s="44">
        <f>OVYLD1_!AX180*VLOOKUP(OVYLD2_!AX$4,'[1]INTERNAL PARAMETERS-1'!$B$5:$J$44,5,FALSE)*VLOOKUP(OVYLD2_!AX$4,'[1]INTERNAL PARAMETERS-1'!$B$5:$J$44,6,FALSE)*VLOOKUP(OVYLD2_!AX$4,'[1]INTERNAL PARAMETERS-1'!$B$5:$J$44,3,FALSE) + OVYLD1_!AX180*(1-VLOOKUP(OVYLD2_!AX$4,'[1]INTERNAL PARAMETERS-1'!$B$5:$J$44,5,FALSE))*VLOOKUP(OVYLD2_!AX$4,'[1]INTERNAL PARAMETERS-1'!$B$5:$J$44,8,FALSE)*VLOOKUP(OVYLD2_!AX$4,'[1]INTERNAL PARAMETERS-1'!$B$5:$J$44,3,FALSE)</f>
        <v>0</v>
      </c>
      <c r="AY180" s="44">
        <f>OVYLD1_!AY180*VLOOKUP(OVYLD2_!AY$4,'[1]INTERNAL PARAMETERS-1'!$B$5:$J$44,5,FALSE)*VLOOKUP(OVYLD2_!AY$4,'[1]INTERNAL PARAMETERS-1'!$B$5:$J$44,6,FALSE)*VLOOKUP(OVYLD2_!AY$4,'[1]INTERNAL PARAMETERS-1'!$B$5:$J$44,3,FALSE) + OVYLD1_!AY180*(1-VLOOKUP(OVYLD2_!AY$4,'[1]INTERNAL PARAMETERS-1'!$B$5:$J$44,5,FALSE))*VLOOKUP(OVYLD2_!AY$4,'[1]INTERNAL PARAMETERS-1'!$B$5:$J$44,8,FALSE)*VLOOKUP(OVYLD2_!AY$4,'[1]INTERNAL PARAMETERS-1'!$B$5:$J$44,3,FALSE)</f>
        <v>0</v>
      </c>
      <c r="AZ180" s="44">
        <f>OVYLD1_!AZ180*VLOOKUP(OVYLD2_!AZ$4,'[1]INTERNAL PARAMETERS-1'!$B$5:$J$44,5,FALSE)*VLOOKUP(OVYLD2_!AZ$4,'[1]INTERNAL PARAMETERS-1'!$B$5:$J$44,6,FALSE)*VLOOKUP(OVYLD2_!AZ$4,'[1]INTERNAL PARAMETERS-1'!$B$5:$J$44,3,FALSE) + OVYLD1_!AZ180*(1-VLOOKUP(OVYLD2_!AZ$4,'[1]INTERNAL PARAMETERS-1'!$B$5:$J$44,5,FALSE))*VLOOKUP(OVYLD2_!AZ$4,'[1]INTERNAL PARAMETERS-1'!$B$5:$J$44,8,FALSE)*VLOOKUP(OVYLD2_!AZ$4,'[1]INTERNAL PARAMETERS-1'!$B$5:$J$44,3,FALSE)</f>
        <v>0</v>
      </c>
      <c r="BA180" s="44">
        <f>OVYLD1_!BA180*VLOOKUP(OVYLD2_!BA$4,'[1]INTERNAL PARAMETERS-1'!$B$5:$J$44,5,FALSE)*VLOOKUP(OVYLD2_!BA$4,'[1]INTERNAL PARAMETERS-1'!$B$5:$J$44,6,FALSE)*VLOOKUP(OVYLD2_!BA$4,'[1]INTERNAL PARAMETERS-1'!$B$5:$J$44,3,FALSE) + OVYLD1_!BA180*(1-VLOOKUP(OVYLD2_!BA$4,'[1]INTERNAL PARAMETERS-1'!$B$5:$J$44,5,FALSE))*VLOOKUP(OVYLD2_!BA$4,'[1]INTERNAL PARAMETERS-1'!$B$5:$J$44,8,FALSE)*VLOOKUP(OVYLD2_!BA$4,'[1]INTERNAL PARAMETERS-1'!$B$5:$J$44,3,FALSE)</f>
        <v>7.6354141486972162</v>
      </c>
      <c r="BB180" s="44">
        <f>OVYLD1_!BB180*VLOOKUP(OVYLD2_!BB$4,'[1]INTERNAL PARAMETERS-1'!$B$5:$J$44,5,FALSE)*VLOOKUP(OVYLD2_!BB$4,'[1]INTERNAL PARAMETERS-1'!$B$5:$J$44,6,FALSE)*VLOOKUP(OVYLD2_!BB$4,'[1]INTERNAL PARAMETERS-1'!$B$5:$J$44,3,FALSE) + OVYLD1_!BB180*(1-VLOOKUP(OVYLD2_!BB$4,'[1]INTERNAL PARAMETERS-1'!$B$5:$J$44,5,FALSE))*VLOOKUP(OVYLD2_!BB$4,'[1]INTERNAL PARAMETERS-1'!$B$5:$J$44,8,FALSE)*VLOOKUP(OVYLD2_!BB$4,'[1]INTERNAL PARAMETERS-1'!$B$5:$J$44,3,FALSE)</f>
        <v>0.78317854618814076</v>
      </c>
      <c r="BC180" s="44">
        <f>OVYLD1_!BC180*VLOOKUP(OVYLD2_!BC$4,'[1]INTERNAL PARAMETERS-1'!$B$5:$J$44,5,FALSE)*VLOOKUP(OVYLD2_!BC$4,'[1]INTERNAL PARAMETERS-1'!$B$5:$J$44,6,FALSE)*VLOOKUP(OVYLD2_!BC$4,'[1]INTERNAL PARAMETERS-1'!$B$5:$J$44,3,FALSE) + OVYLD1_!BC180*(1-VLOOKUP(OVYLD2_!BC$4,'[1]INTERNAL PARAMETERS-1'!$B$5:$J$44,5,FALSE))*VLOOKUP(OVYLD2_!BC$4,'[1]INTERNAL PARAMETERS-1'!$B$5:$J$44,8,FALSE)*VLOOKUP(OVYLD2_!BC$4,'[1]INTERNAL PARAMETERS-1'!$B$5:$J$44,3,FALSE)</f>
        <v>2.2095496014538991</v>
      </c>
      <c r="BD180" s="44">
        <f>OVYLD1_!BD180*VLOOKUP(OVYLD2_!BD$4,'[1]INTERNAL PARAMETERS-1'!$B$5:$J$44,5,FALSE)*VLOOKUP(OVYLD2_!BD$4,'[1]INTERNAL PARAMETERS-1'!$B$5:$J$44,6,FALSE)*VLOOKUP(OVYLD2_!BD$4,'[1]INTERNAL PARAMETERS-1'!$B$5:$J$44,3,FALSE) + OVYLD1_!BD180*(1-VLOOKUP(OVYLD2_!BD$4,'[1]INTERNAL PARAMETERS-1'!$B$5:$J$44,5,FALSE))*VLOOKUP(OVYLD2_!BD$4,'[1]INTERNAL PARAMETERS-1'!$B$5:$J$44,8,FALSE)*VLOOKUP(OVYLD2_!BD$4,'[1]INTERNAL PARAMETERS-1'!$B$5:$J$44,3,FALSE)</f>
        <v>0.42802751578893639</v>
      </c>
      <c r="BE180" s="44">
        <f>OVYLD1_!BE180*VLOOKUP(OVYLD2_!BE$4,'[1]INTERNAL PARAMETERS-1'!$B$5:$J$44,5,FALSE)*VLOOKUP(OVYLD2_!BE$4,'[1]INTERNAL PARAMETERS-1'!$B$5:$J$44,6,FALSE)*VLOOKUP(OVYLD2_!BE$4,'[1]INTERNAL PARAMETERS-1'!$B$5:$J$44,3,FALSE) + OVYLD1_!BE180*(1-VLOOKUP(OVYLD2_!BE$4,'[1]INTERNAL PARAMETERS-1'!$B$5:$J$44,5,FALSE))*VLOOKUP(OVYLD2_!BE$4,'[1]INTERNAL PARAMETERS-1'!$B$5:$J$44,8,FALSE)*VLOOKUP(OVYLD2_!BE$4,'[1]INTERNAL PARAMETERS-1'!$B$5:$J$44,3,FALSE)</f>
        <v>3.452438340456069</v>
      </c>
      <c r="BF180" s="44">
        <f>OVYLD1_!BF180*VLOOKUP(OVYLD2_!BF$4,'[1]INTERNAL PARAMETERS-1'!$B$5:$J$44,5,FALSE)*VLOOKUP(OVYLD2_!BF$4,'[1]INTERNAL PARAMETERS-1'!$B$5:$J$44,6,FALSE)*VLOOKUP(OVYLD2_!BF$4,'[1]INTERNAL PARAMETERS-1'!$B$5:$J$44,3,FALSE) + OVYLD1_!BF180*(1-VLOOKUP(OVYLD2_!BF$4,'[1]INTERNAL PARAMETERS-1'!$B$5:$J$44,5,FALSE))*VLOOKUP(OVYLD2_!BF$4,'[1]INTERNAL PARAMETERS-1'!$B$5:$J$44,8,FALSE)*VLOOKUP(OVYLD2_!BF$4,'[1]INTERNAL PARAMETERS-1'!$B$5:$J$44,3,FALSE)</f>
        <v>0</v>
      </c>
      <c r="BG180" s="44">
        <f>OVYLD1_!BG180*VLOOKUP(OVYLD2_!BG$4,'[1]INTERNAL PARAMETERS-1'!$B$5:$J$44,5,FALSE)*VLOOKUP(OVYLD2_!BG$4,'[1]INTERNAL PARAMETERS-1'!$B$5:$J$44,6,FALSE)*VLOOKUP(OVYLD2_!BG$4,'[1]INTERNAL PARAMETERS-1'!$B$5:$J$44,3,FALSE) + OVYLD1_!BG180*(1-VLOOKUP(OVYLD2_!BG$4,'[1]INTERNAL PARAMETERS-1'!$B$5:$J$44,5,FALSE))*VLOOKUP(OVYLD2_!BG$4,'[1]INTERNAL PARAMETERS-1'!$B$5:$J$44,8,FALSE)*VLOOKUP(OVYLD2_!BG$4,'[1]INTERNAL PARAMETERS-1'!$B$5:$J$44,3,FALSE)</f>
        <v>0.66275114788140976</v>
      </c>
      <c r="BH180" s="44">
        <f>OVYLD1_!BH180*VLOOKUP(OVYLD2_!BH$4,'[1]INTERNAL PARAMETERS-1'!$B$5:$J$44,5,FALSE)*VLOOKUP(OVYLD2_!BH$4,'[1]INTERNAL PARAMETERS-1'!$B$5:$J$44,6,FALSE)*VLOOKUP(OVYLD2_!BH$4,'[1]INTERNAL PARAMETERS-1'!$B$5:$J$44,3,FALSE) + OVYLD1_!BH180*(1-VLOOKUP(OVYLD2_!BH$4,'[1]INTERNAL PARAMETERS-1'!$B$5:$J$44,5,FALSE))*VLOOKUP(OVYLD2_!BH$4,'[1]INTERNAL PARAMETERS-1'!$B$5:$J$44,8,FALSE)*VLOOKUP(OVYLD2_!BH$4,'[1]INTERNAL PARAMETERS-1'!$B$5:$J$44,3,FALSE)</f>
        <v>4.1284797219972068E-3</v>
      </c>
      <c r="BI180" s="44">
        <f>OVYLD1_!BI180*VLOOKUP(OVYLD2_!BI$4,'[1]INTERNAL PARAMETERS-1'!$B$5:$J$44,5,FALSE)*VLOOKUP(OVYLD2_!BI$4,'[1]INTERNAL PARAMETERS-1'!$B$5:$J$44,6,FALSE)*VLOOKUP(OVYLD2_!BI$4,'[1]INTERNAL PARAMETERS-1'!$B$5:$J$44,3,FALSE) + OVYLD1_!BI180*(1-VLOOKUP(OVYLD2_!BI$4,'[1]INTERNAL PARAMETERS-1'!$B$5:$J$44,5,FALSE))*VLOOKUP(OVYLD2_!BI$4,'[1]INTERNAL PARAMETERS-1'!$B$5:$J$44,8,FALSE)*VLOOKUP(OVYLD2_!BI$4,'[1]INTERNAL PARAMETERS-1'!$B$5:$J$44,3,FALSE)</f>
        <v>0</v>
      </c>
      <c r="BJ180" s="44">
        <f>OVYLD1_!BJ180*VLOOKUP(OVYLD2_!BJ$4,'[1]INTERNAL PARAMETERS-1'!$B$5:$J$44,5,FALSE)*VLOOKUP(OVYLD2_!BJ$4,'[1]INTERNAL PARAMETERS-1'!$B$5:$J$44,6,FALSE)*VLOOKUP(OVYLD2_!BJ$4,'[1]INTERNAL PARAMETERS-1'!$B$5:$J$44,3,FALSE) + OVYLD1_!BJ180*(1-VLOOKUP(OVYLD2_!BJ$4,'[1]INTERNAL PARAMETERS-1'!$B$5:$J$44,5,FALSE))*VLOOKUP(OVYLD2_!BJ$4,'[1]INTERNAL PARAMETERS-1'!$B$5:$J$44,8,FALSE)*VLOOKUP(OVYLD2_!BJ$4,'[1]INTERNAL PARAMETERS-1'!$B$5:$J$44,3,FALSE)</f>
        <v>0.20946225205502758</v>
      </c>
      <c r="BK180" s="44">
        <f>OVYLD1_!BK180*VLOOKUP(OVYLD2_!BK$4,'[1]INTERNAL PARAMETERS-1'!$B$5:$J$44,5,FALSE)*VLOOKUP(OVYLD2_!BK$4,'[1]INTERNAL PARAMETERS-1'!$B$5:$J$44,6,FALSE)*VLOOKUP(OVYLD2_!BK$4,'[1]INTERNAL PARAMETERS-1'!$B$5:$J$44,3,FALSE) + OVYLD1_!BK180*(1-VLOOKUP(OVYLD2_!BK$4,'[1]INTERNAL PARAMETERS-1'!$B$5:$J$44,5,FALSE))*VLOOKUP(OVYLD2_!BK$4,'[1]INTERNAL PARAMETERS-1'!$B$5:$J$44,8,FALSE)*VLOOKUP(OVYLD2_!BK$4,'[1]INTERNAL PARAMETERS-1'!$B$5:$J$44,3,FALSE)</f>
        <v>0.30301044170293545</v>
      </c>
      <c r="BL180" s="44">
        <f>OVYLD1_!BL180*VLOOKUP(OVYLD2_!BL$4,'[1]INTERNAL PARAMETERS-1'!$B$5:$J$44,5,FALSE)*VLOOKUP(OVYLD2_!BL$4,'[1]INTERNAL PARAMETERS-1'!$B$5:$J$44,6,FALSE)*VLOOKUP(OVYLD2_!BL$4,'[1]INTERNAL PARAMETERS-1'!$B$5:$J$44,3,FALSE) + OVYLD1_!BL180*(1-VLOOKUP(OVYLD2_!BL$4,'[1]INTERNAL PARAMETERS-1'!$B$5:$J$44,5,FALSE))*VLOOKUP(OVYLD2_!BL$4,'[1]INTERNAL PARAMETERS-1'!$B$5:$J$44,8,FALSE)*VLOOKUP(OVYLD2_!BL$4,'[1]INTERNAL PARAMETERS-1'!$B$5:$J$44,3,FALSE)</f>
        <v>1.3167501134003481</v>
      </c>
      <c r="BM180" s="44">
        <f>OVYLD1_!BM180*VLOOKUP(OVYLD2_!BM$4,'[1]INTERNAL PARAMETERS-1'!$B$5:$J$44,5,FALSE)*VLOOKUP(OVYLD2_!BM$4,'[1]INTERNAL PARAMETERS-1'!$B$5:$J$44,6,FALSE)*VLOOKUP(OVYLD2_!BM$4,'[1]INTERNAL PARAMETERS-1'!$B$5:$J$44,3,FALSE) + OVYLD1_!BM180*(1-VLOOKUP(OVYLD2_!BM$4,'[1]INTERNAL PARAMETERS-1'!$B$5:$J$44,5,FALSE))*VLOOKUP(OVYLD2_!BM$4,'[1]INTERNAL PARAMETERS-1'!$B$5:$J$44,8,FALSE)*VLOOKUP(OVYLD2_!BM$4,'[1]INTERNAL PARAMETERS-1'!$B$5:$J$44,3,FALSE)</f>
        <v>0.73498389301573053</v>
      </c>
      <c r="BN180" s="44">
        <f>OVYLD1_!BN180*VLOOKUP(OVYLD2_!BN$4,'[1]INTERNAL PARAMETERS-1'!$B$5:$J$44,5,FALSE)*VLOOKUP(OVYLD2_!BN$4,'[1]INTERNAL PARAMETERS-1'!$B$5:$J$44,6,FALSE)*VLOOKUP(OVYLD2_!BN$4,'[1]INTERNAL PARAMETERS-1'!$B$5:$J$44,3,FALSE) + OVYLD1_!BN180*(1-VLOOKUP(OVYLD2_!BN$4,'[1]INTERNAL PARAMETERS-1'!$B$5:$J$44,5,FALSE))*VLOOKUP(OVYLD2_!BN$4,'[1]INTERNAL PARAMETERS-1'!$B$5:$J$44,8,FALSE)*VLOOKUP(OVYLD2_!BN$4,'[1]INTERNAL PARAMETERS-1'!$B$5:$J$44,3,FALSE)</f>
        <v>0.6008061571010761</v>
      </c>
      <c r="BO180" s="44">
        <f>OVYLD1_!BO180*VLOOKUP(OVYLD2_!BO$4,'[1]INTERNAL PARAMETERS-1'!$B$5:$J$44,5,FALSE)*VLOOKUP(OVYLD2_!BO$4,'[1]INTERNAL PARAMETERS-1'!$B$5:$J$44,6,FALSE)*VLOOKUP(OVYLD2_!BO$4,'[1]INTERNAL PARAMETERS-1'!$B$5:$J$44,3,FALSE) + OVYLD1_!BO180*(1-VLOOKUP(OVYLD2_!BO$4,'[1]INTERNAL PARAMETERS-1'!$B$5:$J$44,5,FALSE))*VLOOKUP(OVYLD2_!BO$4,'[1]INTERNAL PARAMETERS-1'!$B$5:$J$44,8,FALSE)*VLOOKUP(OVYLD2_!BO$4,'[1]INTERNAL PARAMETERS-1'!$B$5:$J$44,3,FALSE)</f>
        <v>0.56423523156172495</v>
      </c>
      <c r="BP180" s="44">
        <f>OVYLD1_!BP180*VLOOKUP(OVYLD2_!BP$4,'[1]INTERNAL PARAMETERS-1'!$B$5:$J$44,5,FALSE)*VLOOKUP(OVYLD2_!BP$4,'[1]INTERNAL PARAMETERS-1'!$B$5:$J$44,6,FALSE)*VLOOKUP(OVYLD2_!BP$4,'[1]INTERNAL PARAMETERS-1'!$B$5:$J$44,3,FALSE) + OVYLD1_!BP180*(1-VLOOKUP(OVYLD2_!BP$4,'[1]INTERNAL PARAMETERS-1'!$B$5:$J$44,5,FALSE))*VLOOKUP(OVYLD2_!BP$4,'[1]INTERNAL PARAMETERS-1'!$B$5:$J$44,8,FALSE)*VLOOKUP(OVYLD2_!BP$4,'[1]INTERNAL PARAMETERS-1'!$B$5:$J$44,3,FALSE)</f>
        <v>2.114643943574538E-2</v>
      </c>
      <c r="BQ180" s="44">
        <f>OVYLD1_!BQ180*VLOOKUP(OVYLD2_!BQ$4,'[1]INTERNAL PARAMETERS-1'!$B$5:$J$44,5,FALSE)*VLOOKUP(OVYLD2_!BQ$4,'[1]INTERNAL PARAMETERS-1'!$B$5:$J$44,6,FALSE)*VLOOKUP(OVYLD2_!BQ$4,'[1]INTERNAL PARAMETERS-1'!$B$5:$J$44,3,FALSE) + OVYLD1_!BQ180*(1-VLOOKUP(OVYLD2_!BQ$4,'[1]INTERNAL PARAMETERS-1'!$B$5:$J$44,5,FALSE))*VLOOKUP(OVYLD2_!BQ$4,'[1]INTERNAL PARAMETERS-1'!$B$5:$J$44,8,FALSE)*VLOOKUP(OVYLD2_!BQ$4,'[1]INTERNAL PARAMETERS-1'!$B$5:$J$44,3,FALSE)</f>
        <v>1.7253873224109242</v>
      </c>
      <c r="BR180" s="44">
        <f>OVYLD1_!BR180*VLOOKUP(OVYLD2_!BR$4,'[1]INTERNAL PARAMETERS-1'!$B$5:$J$44,5,FALSE)*VLOOKUP(OVYLD2_!BR$4,'[1]INTERNAL PARAMETERS-1'!$B$5:$J$44,6,FALSE)*VLOOKUP(OVYLD2_!BR$4,'[1]INTERNAL PARAMETERS-1'!$B$5:$J$44,3,FALSE) + OVYLD1_!BR180*(1-VLOOKUP(OVYLD2_!BR$4,'[1]INTERNAL PARAMETERS-1'!$B$5:$J$44,5,FALSE))*VLOOKUP(OVYLD2_!BR$4,'[1]INTERNAL PARAMETERS-1'!$B$5:$J$44,8,FALSE)*VLOOKUP(OVYLD2_!BR$4,'[1]INTERNAL PARAMETERS-1'!$B$5:$J$44,3,FALSE)</f>
        <v>2.6477993906523202E-2</v>
      </c>
      <c r="BS180" s="44">
        <f>OVYLD1_!BS180*VLOOKUP(OVYLD2_!BS$4,'[1]INTERNAL PARAMETERS-1'!$B$5:$J$44,5,FALSE)*VLOOKUP(OVYLD2_!BS$4,'[1]INTERNAL PARAMETERS-1'!$B$5:$J$44,6,FALSE)*VLOOKUP(OVYLD2_!BS$4,'[1]INTERNAL PARAMETERS-1'!$B$5:$J$44,3,FALSE) + OVYLD1_!BS180*(1-VLOOKUP(OVYLD2_!BS$4,'[1]INTERNAL PARAMETERS-1'!$B$5:$J$44,5,FALSE))*VLOOKUP(OVYLD2_!BS$4,'[1]INTERNAL PARAMETERS-1'!$B$5:$J$44,8,FALSE)*VLOOKUP(OVYLD2_!BS$4,'[1]INTERNAL PARAMETERS-1'!$B$5:$J$44,3,FALSE)</f>
        <v>2.4877670282464066E-3</v>
      </c>
      <c r="BT180" s="44">
        <f>OVYLD1_!BT180*VLOOKUP(OVYLD2_!BT$4,'[1]INTERNAL PARAMETERS-1'!$B$5:$J$44,5,FALSE)*VLOOKUP(OVYLD2_!BT$4,'[1]INTERNAL PARAMETERS-1'!$B$5:$J$44,6,FALSE)*VLOOKUP(OVYLD2_!BT$4,'[1]INTERNAL PARAMETERS-1'!$B$5:$J$44,3,FALSE) + OVYLD1_!BT180*(1-VLOOKUP(OVYLD2_!BT$4,'[1]INTERNAL PARAMETERS-1'!$B$5:$J$44,5,FALSE))*VLOOKUP(OVYLD2_!BT$4,'[1]INTERNAL PARAMETERS-1'!$B$5:$J$44,8,FALSE)*VLOOKUP(OVYLD2_!BT$4,'[1]INTERNAL PARAMETERS-1'!$B$5:$J$44,3,FALSE)</f>
        <v>0</v>
      </c>
      <c r="BU180" s="44">
        <f>OVYLD1_!BU180*VLOOKUP(OVYLD2_!BU$4,'[1]INTERNAL PARAMETERS-1'!$B$5:$J$44,5,FALSE)*VLOOKUP(OVYLD2_!BU$4,'[1]INTERNAL PARAMETERS-1'!$B$5:$J$44,6,FALSE)*VLOOKUP(OVYLD2_!BU$4,'[1]INTERNAL PARAMETERS-1'!$B$5:$J$44,3,FALSE) + OVYLD1_!BU180*(1-VLOOKUP(OVYLD2_!BU$4,'[1]INTERNAL PARAMETERS-1'!$B$5:$J$44,5,FALSE))*VLOOKUP(OVYLD2_!BU$4,'[1]INTERNAL PARAMETERS-1'!$B$5:$J$44,8,FALSE)*VLOOKUP(OVYLD2_!BU$4,'[1]INTERNAL PARAMETERS-1'!$B$5:$J$44,3,FALSE)</f>
        <v>0</v>
      </c>
      <c r="BV180" s="44">
        <f>OVYLD1_!BV180*VLOOKUP(OVYLD2_!BV$4,'[1]INTERNAL PARAMETERS-1'!$B$5:$J$44,5,FALSE)*VLOOKUP(OVYLD2_!BV$4,'[1]INTERNAL PARAMETERS-1'!$B$5:$J$44,6,FALSE)*VLOOKUP(OVYLD2_!BV$4,'[1]INTERNAL PARAMETERS-1'!$B$5:$J$44,3,FALSE) + OVYLD1_!BV180*(1-VLOOKUP(OVYLD2_!BV$4,'[1]INTERNAL PARAMETERS-1'!$B$5:$J$44,5,FALSE))*VLOOKUP(OVYLD2_!BV$4,'[1]INTERNAL PARAMETERS-1'!$B$5:$J$44,8,FALSE)*VLOOKUP(OVYLD2_!BV$4,'[1]INTERNAL PARAMETERS-1'!$B$5:$J$44,3,FALSE)</f>
        <v>0</v>
      </c>
      <c r="BW180" s="44">
        <f>OVYLD1_!BW180*VLOOKUP(OVYLD2_!BW$4,'[1]INTERNAL PARAMETERS-1'!$B$5:$J$44,5,FALSE)*VLOOKUP(OVYLD2_!BW$4,'[1]INTERNAL PARAMETERS-1'!$B$5:$J$44,6,FALSE)*VLOOKUP(OVYLD2_!BW$4,'[1]INTERNAL PARAMETERS-1'!$B$5:$J$44,3,FALSE) + OVYLD1_!BW180*(1-VLOOKUP(OVYLD2_!BW$4,'[1]INTERNAL PARAMETERS-1'!$B$5:$J$44,5,FALSE))*VLOOKUP(OVYLD2_!BW$4,'[1]INTERNAL PARAMETERS-1'!$B$5:$J$44,8,FALSE)*VLOOKUP(OVYLD2_!BW$4,'[1]INTERNAL PARAMETERS-1'!$B$5:$J$44,3,FALSE)</f>
        <v>0</v>
      </c>
      <c r="BX180" s="44">
        <f>OVYLD1_!BX180*VLOOKUP(OVYLD2_!BX$4,'[1]INTERNAL PARAMETERS-1'!$B$5:$J$44,5,FALSE)*VLOOKUP(OVYLD2_!BX$4,'[1]INTERNAL PARAMETERS-1'!$B$5:$J$44,6,FALSE)*VLOOKUP(OVYLD2_!BX$4,'[1]INTERNAL PARAMETERS-1'!$B$5:$J$44,3,FALSE) + OVYLD1_!BX180*(1-VLOOKUP(OVYLD2_!BX$4,'[1]INTERNAL PARAMETERS-1'!$B$5:$J$44,5,FALSE))*VLOOKUP(OVYLD2_!BX$4,'[1]INTERNAL PARAMETERS-1'!$B$5:$J$44,8,FALSE)*VLOOKUP(OVYLD2_!BX$4,'[1]INTERNAL PARAMETERS-1'!$B$5:$J$44,3,FALSE)</f>
        <v>0</v>
      </c>
      <c r="BY180" s="44">
        <f>OVYLD1_!BY180*VLOOKUP(OVYLD2_!BY$4,'[1]INTERNAL PARAMETERS-1'!$B$5:$J$44,5,FALSE)*VLOOKUP(OVYLD2_!BY$4,'[1]INTERNAL PARAMETERS-1'!$B$5:$J$44,6,FALSE)*VLOOKUP(OVYLD2_!BY$4,'[1]INTERNAL PARAMETERS-1'!$B$5:$J$44,3,FALSE) + OVYLD1_!BY180*(1-VLOOKUP(OVYLD2_!BY$4,'[1]INTERNAL PARAMETERS-1'!$B$5:$J$44,5,FALSE))*VLOOKUP(OVYLD2_!BY$4,'[1]INTERNAL PARAMETERS-1'!$B$5:$J$44,8,FALSE)*VLOOKUP(OVYLD2_!BY$4,'[1]INTERNAL PARAMETERS-1'!$B$5:$J$44,3,FALSE)</f>
        <v>0</v>
      </c>
      <c r="BZ180" s="44">
        <f>OVYLD1_!BZ180*VLOOKUP(OVYLD2_!BZ$4,'[1]INTERNAL PARAMETERS-1'!$B$5:$J$44,5,FALSE)*VLOOKUP(OVYLD2_!BZ$4,'[1]INTERNAL PARAMETERS-1'!$B$5:$J$44,6,FALSE)*VLOOKUP(OVYLD2_!BZ$4,'[1]INTERNAL PARAMETERS-1'!$B$5:$J$44,3,FALSE) + OVYLD1_!BZ180*(1-VLOOKUP(OVYLD2_!BZ$4,'[1]INTERNAL PARAMETERS-1'!$B$5:$J$44,5,FALSE))*VLOOKUP(OVYLD2_!BZ$4,'[1]INTERNAL PARAMETERS-1'!$B$5:$J$44,8,FALSE)*VLOOKUP(OVYLD2_!BZ$4,'[1]INTERNAL PARAMETERS-1'!$B$5:$J$44,3,FALSE)</f>
        <v>1.631082406720657E-3</v>
      </c>
      <c r="CA180" s="44">
        <f>OVYLD1_!CA180*VLOOKUP(OVYLD2_!CA$4,'[1]INTERNAL PARAMETERS-1'!$B$5:$J$44,5,FALSE)*VLOOKUP(OVYLD2_!CA$4,'[1]INTERNAL PARAMETERS-1'!$B$5:$J$44,6,FALSE)*VLOOKUP(OVYLD2_!CA$4,'[1]INTERNAL PARAMETERS-1'!$B$5:$J$44,3,FALSE) + OVYLD1_!CA180*(1-VLOOKUP(OVYLD2_!CA$4,'[1]INTERNAL PARAMETERS-1'!$B$5:$J$44,5,FALSE))*VLOOKUP(OVYLD2_!CA$4,'[1]INTERNAL PARAMETERS-1'!$B$5:$J$44,8,FALSE)*VLOOKUP(OVYLD2_!CA$4,'[1]INTERNAL PARAMETERS-1'!$B$5:$J$44,3,FALSE)</f>
        <v>0</v>
      </c>
      <c r="CB180" s="44">
        <f>OVYLD1_!CB180*VLOOKUP(OVYLD2_!CB$4,'[1]INTERNAL PARAMETERS-1'!$B$5:$J$44,5,FALSE)*VLOOKUP(OVYLD2_!CB$4,'[1]INTERNAL PARAMETERS-1'!$B$5:$J$44,6,FALSE)*VLOOKUP(OVYLD2_!CB$4,'[1]INTERNAL PARAMETERS-1'!$B$5:$J$44,3,FALSE) + OVYLD1_!CB180*(1-VLOOKUP(OVYLD2_!CB$4,'[1]INTERNAL PARAMETERS-1'!$B$5:$J$44,5,FALSE))*VLOOKUP(OVYLD2_!CB$4,'[1]INTERNAL PARAMETERS-1'!$B$5:$J$44,8,FALSE)*VLOOKUP(OVYLD2_!CB$4,'[1]INTERNAL PARAMETERS-1'!$B$5:$J$44,3,FALSE)</f>
        <v>0</v>
      </c>
      <c r="CC180" s="44">
        <f>OVYLD1_!CC180*VLOOKUP(OVYLD2_!CC$4,'[1]INTERNAL PARAMETERS-1'!$B$5:$J$44,5,FALSE)*VLOOKUP(OVYLD2_!CC$4,'[1]INTERNAL PARAMETERS-1'!$B$5:$J$44,6,FALSE)*VLOOKUP(OVYLD2_!CC$4,'[1]INTERNAL PARAMETERS-1'!$B$5:$J$44,3,FALSE) + OVYLD1_!CC180*(1-VLOOKUP(OVYLD2_!CC$4,'[1]INTERNAL PARAMETERS-1'!$B$5:$J$44,5,FALSE))*VLOOKUP(OVYLD2_!CC$4,'[1]INTERNAL PARAMETERS-1'!$B$5:$J$44,8,FALSE)*VLOOKUP(OVYLD2_!CC$4,'[1]INTERNAL PARAMETERS-1'!$B$5:$J$44,3,FALSE)</f>
        <v>5.889824621785624E-3</v>
      </c>
      <c r="CD180" s="44">
        <f>OVYLD1_!CD180*VLOOKUP(OVYLD2_!CD$4,'[1]INTERNAL PARAMETERS-1'!$B$5:$J$44,5,FALSE)*VLOOKUP(OVYLD2_!CD$4,'[1]INTERNAL PARAMETERS-1'!$B$5:$J$44,6,FALSE)*VLOOKUP(OVYLD2_!CD$4,'[1]INTERNAL PARAMETERS-1'!$B$5:$J$44,3,FALSE) + OVYLD1_!CD180*(1-VLOOKUP(OVYLD2_!CD$4,'[1]INTERNAL PARAMETERS-1'!$B$5:$J$44,5,FALSE))*VLOOKUP(OVYLD2_!CD$4,'[1]INTERNAL PARAMETERS-1'!$B$5:$J$44,8,FALSE)*VLOOKUP(OVYLD2_!CD$4,'[1]INTERNAL PARAMETERS-1'!$B$5:$J$44,3,FALSE)</f>
        <v>1.427153190321807E-2</v>
      </c>
      <c r="CE180" s="44">
        <f>OVYLD1_!CE180*VLOOKUP(OVYLD2_!CE$4,'[1]INTERNAL PARAMETERS-1'!$B$5:$J$44,5,FALSE)*VLOOKUP(OVYLD2_!CE$4,'[1]INTERNAL PARAMETERS-1'!$B$5:$J$44,6,FALSE)*VLOOKUP(OVYLD2_!CE$4,'[1]INTERNAL PARAMETERS-1'!$B$5:$J$44,3,FALSE) + OVYLD1_!CE180*(1-VLOOKUP(OVYLD2_!CE$4,'[1]INTERNAL PARAMETERS-1'!$B$5:$J$44,5,FALSE))*VLOOKUP(OVYLD2_!CE$4,'[1]INTERNAL PARAMETERS-1'!$B$5:$J$44,8,FALSE)*VLOOKUP(OVYLD2_!CE$4,'[1]INTERNAL PARAMETERS-1'!$B$5:$J$44,3,FALSE)</f>
        <v>3.9940751784865385E-2</v>
      </c>
      <c r="CF180" s="44">
        <f>OVYLD1_!CF180*VLOOKUP(OVYLD2_!CF$4,'[1]INTERNAL PARAMETERS-1'!$B$5:$J$44,5,FALSE)*VLOOKUP(OVYLD2_!CF$4,'[1]INTERNAL PARAMETERS-1'!$B$5:$J$44,6,FALSE)*VLOOKUP(OVYLD2_!CF$4,'[1]INTERNAL PARAMETERS-1'!$B$5:$J$44,3,FALSE) + OVYLD1_!CF180*(1-VLOOKUP(OVYLD2_!CF$4,'[1]INTERNAL PARAMETERS-1'!$B$5:$J$44,5,FALSE))*VLOOKUP(OVYLD2_!CF$4,'[1]INTERNAL PARAMETERS-1'!$B$5:$J$44,8,FALSE)*VLOOKUP(OVYLD2_!CF$4,'[1]INTERNAL PARAMETERS-1'!$B$5:$J$44,3,FALSE)</f>
        <v>1.1308554845900943E-2</v>
      </c>
      <c r="CG180" s="44">
        <f>OVYLD1_!CG180*VLOOKUP(OVYLD2_!CG$4,'[1]INTERNAL PARAMETERS-1'!$B$5:$J$44,5,FALSE)*VLOOKUP(OVYLD2_!CG$4,'[1]INTERNAL PARAMETERS-1'!$B$5:$J$44,6,FALSE)*VLOOKUP(OVYLD2_!CG$4,'[1]INTERNAL PARAMETERS-1'!$B$5:$J$44,3,FALSE) + OVYLD1_!CG180*(1-VLOOKUP(OVYLD2_!CG$4,'[1]INTERNAL PARAMETERS-1'!$B$5:$J$44,5,FALSE))*VLOOKUP(OVYLD2_!CG$4,'[1]INTERNAL PARAMETERS-1'!$B$5:$J$44,8,FALSE)*VLOOKUP(OVYLD2_!CG$4,'[1]INTERNAL PARAMETERS-1'!$B$5:$J$44,3,FALSE)</f>
        <v>0</v>
      </c>
      <c r="CH180" s="43">
        <f>OVYLD1_!CH180*VLOOKUP(OVYLD2_!CH$4,'[1]INTERNAL PARAMETERS-1'!$B$5:$J$44,5,FALSE)*VLOOKUP(OVYLD2_!CH$4,'[1]INTERNAL PARAMETERS-1'!$B$5:$J$44,6,FALSE)*VLOOKUP(OVYLD2_!CH$4,'[1]INTERNAL PARAMETERS-1'!$B$5:$J$44,3,FALSE) + OVYLD1_!CH180*(1-VLOOKUP(OVYLD2_!CH$4,'[1]INTERNAL PARAMETERS-1'!$B$5:$J$44,5,FALSE))*VLOOKUP(OVYLD2_!CH$4,'[1]INTERNAL PARAMETERS-1'!$B$5:$J$44,8,FALSE)*VLOOKUP(OVYLD2_!CH$4,'[1]INTERNAL PARAMETERS-1'!$B$5:$J$44,3,FALSE)</f>
        <v>0</v>
      </c>
      <c r="CJ180" s="45">
        <f t="shared" si="4"/>
        <v>226.99097879646874</v>
      </c>
      <c r="CK180" s="43">
        <f t="shared" si="5"/>
        <v>25.649555981925346</v>
      </c>
    </row>
    <row r="181" spans="2:89" x14ac:dyDescent="0.5">
      <c r="B181" s="58" t="s">
        <v>8</v>
      </c>
      <c r="C181" s="57" t="s">
        <v>63</v>
      </c>
      <c r="D181" s="57" t="s">
        <v>66</v>
      </c>
      <c r="E181" s="128">
        <f>OVERALL2021!AI181</f>
        <v>1425.4379999999999</v>
      </c>
      <c r="F181" s="56">
        <f>'[1]INTERNAL PARAMETERS-1'!M19</f>
        <v>16.865000000000002</v>
      </c>
      <c r="G181" s="45">
        <f>OVYLD1_!G181*VLOOKUP(OVYLD2_!G$4,'[1]INTERNAL PARAMETERS-1'!$B$5:$J$44,5,FALSE)*VLOOKUP(OVYLD2_!G$4,'[1]INTERNAL PARAMETERS-1'!$B$5:$J$44,7,FALSE)*OVYLD2_!$F181 + OVYLD1_!G181*(1-VLOOKUP(OVYLD2_!G$4,'[1]INTERNAL PARAMETERS-1'!$B$5:$J$44,5,FALSE))*VLOOKUP(OVYLD2_!G$4,'[1]INTERNAL PARAMETERS-1'!$B$5:$J$44,9,FALSE)*OVYLD2_!$F181</f>
        <v>34.191106414206025</v>
      </c>
      <c r="H181" s="44">
        <f>OVYLD1_!H181*VLOOKUP(OVYLD2_!H$4,'[1]INTERNAL PARAMETERS-1'!$B$5:$J$44,5,FALSE)*VLOOKUP(OVYLD2_!H$4,'[1]INTERNAL PARAMETERS-1'!$B$5:$J$44,7,FALSE)*OVYLD2_!$F181 + OVYLD1_!H181*(1-VLOOKUP(OVYLD2_!H$4,'[1]INTERNAL PARAMETERS-1'!$B$5:$J$44,5,FALSE))*VLOOKUP(OVYLD2_!H$4,'[1]INTERNAL PARAMETERS-1'!$B$5:$J$44,9,FALSE)*OVYLD2_!$F181</f>
        <v>6.4433963014923599</v>
      </c>
      <c r="I181" s="44">
        <f>OVYLD1_!I181*VLOOKUP(OVYLD2_!I$4,'[1]INTERNAL PARAMETERS-1'!$B$5:$J$44,5,FALSE)*VLOOKUP(OVYLD2_!I$4,'[1]INTERNAL PARAMETERS-1'!$B$5:$J$44,7,FALSE)*OVYLD2_!$F181 + OVYLD1_!I181*(1-VLOOKUP(OVYLD2_!I$4,'[1]INTERNAL PARAMETERS-1'!$B$5:$J$44,5,FALSE))*VLOOKUP(OVYLD2_!I$4,'[1]INTERNAL PARAMETERS-1'!$B$5:$J$44,9,FALSE)*OVYLD2_!$F181</f>
        <v>43.317264788539404</v>
      </c>
      <c r="J181" s="44">
        <f>OVYLD1_!J181*VLOOKUP(OVYLD2_!J$4,'[1]INTERNAL PARAMETERS-1'!$B$5:$J$44,5,FALSE)*VLOOKUP(OVYLD2_!J$4,'[1]INTERNAL PARAMETERS-1'!$B$5:$J$44,7,FALSE)*OVYLD2_!$F181 + OVYLD1_!J181*(1-VLOOKUP(OVYLD2_!J$4,'[1]INTERNAL PARAMETERS-1'!$B$5:$J$44,5,FALSE))*VLOOKUP(OVYLD2_!J$4,'[1]INTERNAL PARAMETERS-1'!$B$5:$J$44,9,FALSE)*OVYLD2_!$F181</f>
        <v>0</v>
      </c>
      <c r="K181" s="44">
        <f>OVYLD1_!K181*VLOOKUP(OVYLD2_!K$4,'[1]INTERNAL PARAMETERS-1'!$B$5:$J$44,5,FALSE)*VLOOKUP(OVYLD2_!K$4,'[1]INTERNAL PARAMETERS-1'!$B$5:$J$44,7,FALSE)*OVYLD2_!$F181 + OVYLD1_!K181*(1-VLOOKUP(OVYLD2_!K$4,'[1]INTERNAL PARAMETERS-1'!$B$5:$J$44,5,FALSE))*VLOOKUP(OVYLD2_!K$4,'[1]INTERNAL PARAMETERS-1'!$B$5:$J$44,9,FALSE)*OVYLD2_!$F181</f>
        <v>0</v>
      </c>
      <c r="L181" s="44">
        <f>OVYLD1_!L181*VLOOKUP(OVYLD2_!L$4,'[1]INTERNAL PARAMETERS-1'!$B$5:$J$44,5,FALSE)*VLOOKUP(OVYLD2_!L$4,'[1]INTERNAL PARAMETERS-1'!$B$5:$J$44,7,FALSE)*OVYLD2_!$F181 + OVYLD1_!L181*(1-VLOOKUP(OVYLD2_!L$4,'[1]INTERNAL PARAMETERS-1'!$B$5:$J$44,5,FALSE))*VLOOKUP(OVYLD2_!L$4,'[1]INTERNAL PARAMETERS-1'!$B$5:$J$44,9,FALSE)*OVYLD2_!$F181</f>
        <v>0</v>
      </c>
      <c r="M181" s="44">
        <f>OVYLD1_!M181*VLOOKUP(OVYLD2_!M$4,'[1]INTERNAL PARAMETERS-1'!$B$5:$J$44,5,FALSE)*VLOOKUP(OVYLD2_!M$4,'[1]INTERNAL PARAMETERS-1'!$B$5:$J$44,7,FALSE)*OVYLD2_!$F181 + OVYLD1_!M181*(1-VLOOKUP(OVYLD2_!M$4,'[1]INTERNAL PARAMETERS-1'!$B$5:$J$44,5,FALSE))*VLOOKUP(OVYLD2_!M$4,'[1]INTERNAL PARAMETERS-1'!$B$5:$J$44,9,FALSE)*OVYLD2_!$F181</f>
        <v>10.584713613909841</v>
      </c>
      <c r="N181" s="44">
        <f>OVYLD1_!N181*VLOOKUP(OVYLD2_!N$4,'[1]INTERNAL PARAMETERS-1'!$B$5:$J$44,5,FALSE)*VLOOKUP(OVYLD2_!N$4,'[1]INTERNAL PARAMETERS-1'!$B$5:$J$44,7,FALSE)*OVYLD2_!$F181 + OVYLD1_!N181*(1-VLOOKUP(OVYLD2_!N$4,'[1]INTERNAL PARAMETERS-1'!$B$5:$J$44,5,FALSE))*VLOOKUP(OVYLD2_!N$4,'[1]INTERNAL PARAMETERS-1'!$B$5:$J$44,9,FALSE)*OVYLD2_!$F181</f>
        <v>0.20680360111137824</v>
      </c>
      <c r="O181" s="44">
        <f>OVYLD1_!O181*VLOOKUP(OVYLD2_!O$4,'[1]INTERNAL PARAMETERS-1'!$B$5:$J$44,5,FALSE)*VLOOKUP(OVYLD2_!O$4,'[1]INTERNAL PARAMETERS-1'!$B$5:$J$44,7,FALSE)*OVYLD2_!$F181 + OVYLD1_!O181*(1-VLOOKUP(OVYLD2_!O$4,'[1]INTERNAL PARAMETERS-1'!$B$5:$J$44,5,FALSE))*VLOOKUP(OVYLD2_!O$4,'[1]INTERNAL PARAMETERS-1'!$B$5:$J$44,9,FALSE)*OVYLD2_!$F181</f>
        <v>0</v>
      </c>
      <c r="P181" s="44">
        <f>OVYLD1_!P181*VLOOKUP(OVYLD2_!P$4,'[1]INTERNAL PARAMETERS-1'!$B$5:$J$44,5,FALSE)*VLOOKUP(OVYLD2_!P$4,'[1]INTERNAL PARAMETERS-1'!$B$5:$J$44,7,FALSE)*OVYLD2_!$F181 + OVYLD1_!P181*(1-VLOOKUP(OVYLD2_!P$4,'[1]INTERNAL PARAMETERS-1'!$B$5:$J$44,5,FALSE))*VLOOKUP(OVYLD2_!P$4,'[1]INTERNAL PARAMETERS-1'!$B$5:$J$44,9,FALSE)*OVYLD2_!$F181</f>
        <v>0</v>
      </c>
      <c r="Q181" s="44">
        <f>OVYLD1_!Q181*VLOOKUP(OVYLD2_!Q$4,'[1]INTERNAL PARAMETERS-1'!$B$5:$J$44,5,FALSE)*VLOOKUP(OVYLD2_!Q$4,'[1]INTERNAL PARAMETERS-1'!$B$5:$J$44,7,FALSE)*OVYLD2_!$F181 + OVYLD1_!Q181*(1-VLOOKUP(OVYLD2_!Q$4,'[1]INTERNAL PARAMETERS-1'!$B$5:$J$44,5,FALSE))*VLOOKUP(OVYLD2_!Q$4,'[1]INTERNAL PARAMETERS-1'!$B$5:$J$44,9,FALSE)*OVYLD2_!$F181</f>
        <v>0</v>
      </c>
      <c r="R181" s="44">
        <f>OVYLD1_!R181*VLOOKUP(OVYLD2_!R$4,'[1]INTERNAL PARAMETERS-1'!$B$5:$J$44,5,FALSE)*VLOOKUP(OVYLD2_!R$4,'[1]INTERNAL PARAMETERS-1'!$B$5:$J$44,7,FALSE)*OVYLD2_!$F181 + OVYLD1_!R181*(1-VLOOKUP(OVYLD2_!R$4,'[1]INTERNAL PARAMETERS-1'!$B$5:$J$44,5,FALSE))*VLOOKUP(OVYLD2_!R$4,'[1]INTERNAL PARAMETERS-1'!$B$5:$J$44,9,FALSE)*OVYLD2_!$F181</f>
        <v>0</v>
      </c>
      <c r="S181" s="44">
        <f>OVYLD1_!S181*VLOOKUP(OVYLD2_!S$4,'[1]INTERNAL PARAMETERS-1'!$B$5:$J$44,5,FALSE)*VLOOKUP(OVYLD2_!S$4,'[1]INTERNAL PARAMETERS-1'!$B$5:$J$44,7,FALSE)*OVYLD2_!$F181 + OVYLD1_!S181*(1-VLOOKUP(OVYLD2_!S$4,'[1]INTERNAL PARAMETERS-1'!$B$5:$J$44,5,FALSE))*VLOOKUP(OVYLD2_!S$4,'[1]INTERNAL PARAMETERS-1'!$B$5:$J$44,9,FALSE)*OVYLD2_!$F181</f>
        <v>5.0866318811761495</v>
      </c>
      <c r="T181" s="44">
        <f>OVYLD1_!T181*VLOOKUP(OVYLD2_!T$4,'[1]INTERNAL PARAMETERS-1'!$B$5:$J$44,5,FALSE)*VLOOKUP(OVYLD2_!T$4,'[1]INTERNAL PARAMETERS-1'!$B$5:$J$44,7,FALSE)*OVYLD2_!$F181 + OVYLD1_!T181*(1-VLOOKUP(OVYLD2_!T$4,'[1]INTERNAL PARAMETERS-1'!$B$5:$J$44,5,FALSE))*VLOOKUP(OVYLD2_!T$4,'[1]INTERNAL PARAMETERS-1'!$B$5:$J$44,9,FALSE)*OVYLD2_!$F181</f>
        <v>0.87077730995514002</v>
      </c>
      <c r="U181" s="44">
        <f>OVYLD1_!U181*VLOOKUP(OVYLD2_!U$4,'[1]INTERNAL PARAMETERS-1'!$B$5:$J$44,5,FALSE)*VLOOKUP(OVYLD2_!U$4,'[1]INTERNAL PARAMETERS-1'!$B$5:$J$44,7,FALSE)*OVYLD2_!$F181 + OVYLD1_!U181*(1-VLOOKUP(OVYLD2_!U$4,'[1]INTERNAL PARAMETERS-1'!$B$5:$J$44,5,FALSE))*VLOOKUP(OVYLD2_!U$4,'[1]INTERNAL PARAMETERS-1'!$B$5:$J$44,9,FALSE)*OVYLD2_!$F181</f>
        <v>0.49196201491124103</v>
      </c>
      <c r="V181" s="44">
        <f>OVYLD1_!V181*VLOOKUP(OVYLD2_!V$4,'[1]INTERNAL PARAMETERS-1'!$B$5:$J$44,5,FALSE)*VLOOKUP(OVYLD2_!V$4,'[1]INTERNAL PARAMETERS-1'!$B$5:$J$44,7,FALSE)*OVYLD2_!$F181 + OVYLD1_!V181*(1-VLOOKUP(OVYLD2_!V$4,'[1]INTERNAL PARAMETERS-1'!$B$5:$J$44,5,FALSE))*VLOOKUP(OVYLD2_!V$4,'[1]INTERNAL PARAMETERS-1'!$B$5:$J$44,9,FALSE)*OVYLD2_!$F181</f>
        <v>5.2549874499034201</v>
      </c>
      <c r="W181" s="44">
        <f>OVYLD1_!W181*VLOOKUP(OVYLD2_!W$4,'[1]INTERNAL PARAMETERS-1'!$B$5:$J$44,5,FALSE)*VLOOKUP(OVYLD2_!W$4,'[1]INTERNAL PARAMETERS-1'!$B$5:$J$44,7,FALSE)*OVYLD2_!$F181 + OVYLD1_!W181*(1-VLOOKUP(OVYLD2_!W$4,'[1]INTERNAL PARAMETERS-1'!$B$5:$J$44,5,FALSE))*VLOOKUP(OVYLD2_!W$4,'[1]INTERNAL PARAMETERS-1'!$B$5:$J$44,9,FALSE)*OVYLD2_!$F181</f>
        <v>0</v>
      </c>
      <c r="X181" s="44">
        <f>OVYLD1_!X181*VLOOKUP(OVYLD2_!X$4,'[1]INTERNAL PARAMETERS-1'!$B$5:$J$44,5,FALSE)*VLOOKUP(OVYLD2_!X$4,'[1]INTERNAL PARAMETERS-1'!$B$5:$J$44,7,FALSE)*OVYLD2_!$F181 + OVYLD1_!X181*(1-VLOOKUP(OVYLD2_!X$4,'[1]INTERNAL PARAMETERS-1'!$B$5:$J$44,5,FALSE))*VLOOKUP(OVYLD2_!X$4,'[1]INTERNAL PARAMETERS-1'!$B$5:$J$44,9,FALSE)*OVYLD2_!$F181</f>
        <v>0</v>
      </c>
      <c r="Y181" s="44">
        <f>OVYLD1_!Y181*VLOOKUP(OVYLD2_!Y$4,'[1]INTERNAL PARAMETERS-1'!$B$5:$J$44,5,FALSE)*VLOOKUP(OVYLD2_!Y$4,'[1]INTERNAL PARAMETERS-1'!$B$5:$J$44,7,FALSE)*OVYLD2_!$F181 + OVYLD1_!Y181*(1-VLOOKUP(OVYLD2_!Y$4,'[1]INTERNAL PARAMETERS-1'!$B$5:$J$44,5,FALSE))*VLOOKUP(OVYLD2_!Y$4,'[1]INTERNAL PARAMETERS-1'!$B$5:$J$44,9,FALSE)*OVYLD2_!$F181</f>
        <v>0</v>
      </c>
      <c r="Z181" s="44">
        <f>OVYLD1_!Z181*VLOOKUP(OVYLD2_!Z$4,'[1]INTERNAL PARAMETERS-1'!$B$5:$J$44,5,FALSE)*VLOOKUP(OVYLD2_!Z$4,'[1]INTERNAL PARAMETERS-1'!$B$5:$J$44,7,FALSE)*OVYLD2_!$F181 + OVYLD1_!Z181*(1-VLOOKUP(OVYLD2_!Z$4,'[1]INTERNAL PARAMETERS-1'!$B$5:$J$44,5,FALSE))*VLOOKUP(OVYLD2_!Z$4,'[1]INTERNAL PARAMETERS-1'!$B$5:$J$44,9,FALSE)*OVYLD2_!$F181</f>
        <v>0</v>
      </c>
      <c r="AA181" s="44">
        <f>OVYLD1_!AA181*VLOOKUP(OVYLD2_!AA$4,'[1]INTERNAL PARAMETERS-1'!$B$5:$J$44,5,FALSE)*VLOOKUP(OVYLD2_!AA$4,'[1]INTERNAL PARAMETERS-1'!$B$5:$J$44,7,FALSE)*OVYLD2_!$F181 + OVYLD1_!AA181*(1-VLOOKUP(OVYLD2_!AA$4,'[1]INTERNAL PARAMETERS-1'!$B$5:$J$44,5,FALSE))*VLOOKUP(OVYLD2_!AA$4,'[1]INTERNAL PARAMETERS-1'!$B$5:$J$44,9,FALSE)*OVYLD2_!$F181</f>
        <v>0</v>
      </c>
      <c r="AB181" s="44">
        <f>OVYLD1_!AB181*VLOOKUP(OVYLD2_!AB$4,'[1]INTERNAL PARAMETERS-1'!$B$5:$J$44,5,FALSE)*VLOOKUP(OVYLD2_!AB$4,'[1]INTERNAL PARAMETERS-1'!$B$5:$J$44,7,FALSE)*OVYLD2_!$F181 + OVYLD1_!AB181*(1-VLOOKUP(OVYLD2_!AB$4,'[1]INTERNAL PARAMETERS-1'!$B$5:$J$44,5,FALSE))*VLOOKUP(OVYLD2_!AB$4,'[1]INTERNAL PARAMETERS-1'!$B$5:$J$44,9,FALSE)*OVYLD2_!$F181</f>
        <v>0</v>
      </c>
      <c r="AC181" s="44">
        <f>OVYLD1_!AC181*VLOOKUP(OVYLD2_!AC$4,'[1]INTERNAL PARAMETERS-1'!$B$5:$J$44,5,FALSE)*VLOOKUP(OVYLD2_!AC$4,'[1]INTERNAL PARAMETERS-1'!$B$5:$J$44,7,FALSE)*OVYLD2_!$F181 + OVYLD1_!AC181*(1-VLOOKUP(OVYLD2_!AC$4,'[1]INTERNAL PARAMETERS-1'!$B$5:$J$44,5,FALSE))*VLOOKUP(OVYLD2_!AC$4,'[1]INTERNAL PARAMETERS-1'!$B$5:$J$44,9,FALSE)*OVYLD2_!$F181</f>
        <v>0</v>
      </c>
      <c r="AD181" s="44">
        <f>OVYLD1_!AD181*VLOOKUP(OVYLD2_!AD$4,'[1]INTERNAL PARAMETERS-1'!$B$5:$J$44,5,FALSE)*VLOOKUP(OVYLD2_!AD$4,'[1]INTERNAL PARAMETERS-1'!$B$5:$J$44,7,FALSE)*OVYLD2_!$F181 + OVYLD1_!AD181*(1-VLOOKUP(OVYLD2_!AD$4,'[1]INTERNAL PARAMETERS-1'!$B$5:$J$44,5,FALSE))*VLOOKUP(OVYLD2_!AD$4,'[1]INTERNAL PARAMETERS-1'!$B$5:$J$44,9,FALSE)*OVYLD2_!$F181</f>
        <v>0</v>
      </c>
      <c r="AE181" s="44">
        <f>OVYLD1_!AE181*VLOOKUP(OVYLD2_!AE$4,'[1]INTERNAL PARAMETERS-1'!$B$5:$J$44,5,FALSE)*VLOOKUP(OVYLD2_!AE$4,'[1]INTERNAL PARAMETERS-1'!$B$5:$J$44,7,FALSE)*OVYLD2_!$F181 + OVYLD1_!AE181*(1-VLOOKUP(OVYLD2_!AE$4,'[1]INTERNAL PARAMETERS-1'!$B$5:$J$44,5,FALSE))*VLOOKUP(OVYLD2_!AE$4,'[1]INTERNAL PARAMETERS-1'!$B$5:$J$44,9,FALSE)*OVYLD2_!$F181</f>
        <v>0</v>
      </c>
      <c r="AF181" s="44">
        <f>OVYLD1_!AF181*VLOOKUP(OVYLD2_!AF$4,'[1]INTERNAL PARAMETERS-1'!$B$5:$J$44,5,FALSE)*VLOOKUP(OVYLD2_!AF$4,'[1]INTERNAL PARAMETERS-1'!$B$5:$J$44,7,FALSE)*OVYLD2_!$F181 + OVYLD1_!AF181*(1-VLOOKUP(OVYLD2_!AF$4,'[1]INTERNAL PARAMETERS-1'!$B$5:$J$44,5,FALSE))*VLOOKUP(OVYLD2_!AF$4,'[1]INTERNAL PARAMETERS-1'!$B$5:$J$44,9,FALSE)*OVYLD2_!$F181</f>
        <v>0</v>
      </c>
      <c r="AG181" s="44">
        <f>OVYLD1_!AG181*VLOOKUP(OVYLD2_!AG$4,'[1]INTERNAL PARAMETERS-1'!$B$5:$J$44,5,FALSE)*VLOOKUP(OVYLD2_!AG$4,'[1]INTERNAL PARAMETERS-1'!$B$5:$J$44,7,FALSE)*OVYLD2_!$F181 + OVYLD1_!AG181*(1-VLOOKUP(OVYLD2_!AG$4,'[1]INTERNAL PARAMETERS-1'!$B$5:$J$44,5,FALSE))*VLOOKUP(OVYLD2_!AG$4,'[1]INTERNAL PARAMETERS-1'!$B$5:$J$44,9,FALSE)*OVYLD2_!$F181</f>
        <v>0</v>
      </c>
      <c r="AH181" s="44">
        <f>OVYLD1_!AH181*VLOOKUP(OVYLD2_!AH$4,'[1]INTERNAL PARAMETERS-1'!$B$5:$J$44,5,FALSE)*VLOOKUP(OVYLD2_!AH$4,'[1]INTERNAL PARAMETERS-1'!$B$5:$J$44,7,FALSE)*OVYLD2_!$F181 + OVYLD1_!AH181*(1-VLOOKUP(OVYLD2_!AH$4,'[1]INTERNAL PARAMETERS-1'!$B$5:$J$44,5,FALSE))*VLOOKUP(OVYLD2_!AH$4,'[1]INTERNAL PARAMETERS-1'!$B$5:$J$44,9,FALSE)*OVYLD2_!$F181</f>
        <v>0</v>
      </c>
      <c r="AI181" s="44">
        <f>OVYLD1_!AI181*VLOOKUP(OVYLD2_!AI$4,'[1]INTERNAL PARAMETERS-1'!$B$5:$J$44,5,FALSE)*VLOOKUP(OVYLD2_!AI$4,'[1]INTERNAL PARAMETERS-1'!$B$5:$J$44,7,FALSE)*OVYLD2_!$F181 + OVYLD1_!AI181*(1-VLOOKUP(OVYLD2_!AI$4,'[1]INTERNAL PARAMETERS-1'!$B$5:$J$44,5,FALSE))*VLOOKUP(OVYLD2_!AI$4,'[1]INTERNAL PARAMETERS-1'!$B$5:$J$44,9,FALSE)*OVYLD2_!$F181</f>
        <v>3.6276377911830006E-2</v>
      </c>
      <c r="AJ181" s="44">
        <f>OVYLD1_!AJ181*VLOOKUP(OVYLD2_!AJ$4,'[1]INTERNAL PARAMETERS-1'!$B$5:$J$44,5,FALSE)*VLOOKUP(OVYLD2_!AJ$4,'[1]INTERNAL PARAMETERS-1'!$B$5:$J$44,7,FALSE)*OVYLD2_!$F181 + OVYLD1_!AJ181*(1-VLOOKUP(OVYLD2_!AJ$4,'[1]INTERNAL PARAMETERS-1'!$B$5:$J$44,5,FALSE))*VLOOKUP(OVYLD2_!AJ$4,'[1]INTERNAL PARAMETERS-1'!$B$5:$J$44,9,FALSE)*OVYLD2_!$F181</f>
        <v>0.56600525147084091</v>
      </c>
      <c r="AK181" s="44">
        <f>OVYLD1_!AK181*VLOOKUP(OVYLD2_!AK$4,'[1]INTERNAL PARAMETERS-1'!$B$5:$J$44,5,FALSE)*VLOOKUP(OVYLD2_!AK$4,'[1]INTERNAL PARAMETERS-1'!$B$5:$J$44,7,FALSE)*OVYLD2_!$F181 + OVYLD1_!AK181*(1-VLOOKUP(OVYLD2_!AK$4,'[1]INTERNAL PARAMETERS-1'!$B$5:$J$44,5,FALSE))*VLOOKUP(OVYLD2_!AK$4,'[1]INTERNAL PARAMETERS-1'!$B$5:$J$44,9,FALSE)*OVYLD2_!$F181</f>
        <v>0</v>
      </c>
      <c r="AL181" s="44">
        <f>OVYLD1_!AL181*VLOOKUP(OVYLD2_!AL$4,'[1]INTERNAL PARAMETERS-1'!$B$5:$J$44,5,FALSE)*VLOOKUP(OVYLD2_!AL$4,'[1]INTERNAL PARAMETERS-1'!$B$5:$J$44,7,FALSE)*OVYLD2_!$F181 + OVYLD1_!AL181*(1-VLOOKUP(OVYLD2_!AL$4,'[1]INTERNAL PARAMETERS-1'!$B$5:$J$44,5,FALSE))*VLOOKUP(OVYLD2_!AL$4,'[1]INTERNAL PARAMETERS-1'!$B$5:$J$44,9,FALSE)*OVYLD2_!$F181</f>
        <v>0</v>
      </c>
      <c r="AM181" s="44">
        <f>OVYLD1_!AM181*VLOOKUP(OVYLD2_!AM$4,'[1]INTERNAL PARAMETERS-1'!$B$5:$J$44,5,FALSE)*VLOOKUP(OVYLD2_!AM$4,'[1]INTERNAL PARAMETERS-1'!$B$5:$J$44,7,FALSE)*OVYLD2_!$F181 + OVYLD1_!AM181*(1-VLOOKUP(OVYLD2_!AM$4,'[1]INTERNAL PARAMETERS-1'!$B$5:$J$44,5,FALSE))*VLOOKUP(OVYLD2_!AM$4,'[1]INTERNAL PARAMETERS-1'!$B$5:$J$44,9,FALSE)*OVYLD2_!$F181</f>
        <v>0</v>
      </c>
      <c r="AN181" s="44">
        <f>OVYLD1_!AN181*VLOOKUP(OVYLD2_!AN$4,'[1]INTERNAL PARAMETERS-1'!$B$5:$J$44,5,FALSE)*VLOOKUP(OVYLD2_!AN$4,'[1]INTERNAL PARAMETERS-1'!$B$5:$J$44,7,FALSE)*OVYLD2_!$F181 + OVYLD1_!AN181*(1-VLOOKUP(OVYLD2_!AN$4,'[1]INTERNAL PARAMETERS-1'!$B$5:$J$44,5,FALSE))*VLOOKUP(OVYLD2_!AN$4,'[1]INTERNAL PARAMETERS-1'!$B$5:$J$44,9,FALSE)*OVYLD2_!$F181</f>
        <v>0</v>
      </c>
      <c r="AO181" s="44">
        <f>OVYLD1_!AO181*VLOOKUP(OVYLD2_!AO$4,'[1]INTERNAL PARAMETERS-1'!$B$5:$J$44,5,FALSE)*VLOOKUP(OVYLD2_!AO$4,'[1]INTERNAL PARAMETERS-1'!$B$5:$J$44,7,FALSE)*OVYLD2_!$F181 + OVYLD1_!AO181*(1-VLOOKUP(OVYLD2_!AO$4,'[1]INTERNAL PARAMETERS-1'!$B$5:$J$44,5,FALSE))*VLOOKUP(OVYLD2_!AO$4,'[1]INTERNAL PARAMETERS-1'!$B$5:$J$44,9,FALSE)*OVYLD2_!$F181</f>
        <v>0</v>
      </c>
      <c r="AP181" s="44">
        <f>OVYLD1_!AP181*VLOOKUP(OVYLD2_!AP$4,'[1]INTERNAL PARAMETERS-1'!$B$5:$J$44,5,FALSE)*VLOOKUP(OVYLD2_!AP$4,'[1]INTERNAL PARAMETERS-1'!$B$5:$J$44,7,FALSE)*OVYLD2_!$F181 + OVYLD1_!AP181*(1-VLOOKUP(OVYLD2_!AP$4,'[1]INTERNAL PARAMETERS-1'!$B$5:$J$44,5,FALSE))*VLOOKUP(OVYLD2_!AP$4,'[1]INTERNAL PARAMETERS-1'!$B$5:$J$44,9,FALSE)*OVYLD2_!$F181</f>
        <v>0</v>
      </c>
      <c r="AQ181" s="44">
        <f>OVYLD1_!AQ181*VLOOKUP(OVYLD2_!AQ$4,'[1]INTERNAL PARAMETERS-1'!$B$5:$J$44,5,FALSE)*VLOOKUP(OVYLD2_!AQ$4,'[1]INTERNAL PARAMETERS-1'!$B$5:$J$44,7,FALSE)*OVYLD2_!$F181 + OVYLD1_!AQ181*(1-VLOOKUP(OVYLD2_!AQ$4,'[1]INTERNAL PARAMETERS-1'!$B$5:$J$44,5,FALSE))*VLOOKUP(OVYLD2_!AQ$4,'[1]INTERNAL PARAMETERS-1'!$B$5:$J$44,9,FALSE)*OVYLD2_!$F181</f>
        <v>0</v>
      </c>
      <c r="AR181" s="44">
        <f>OVYLD1_!AR181*VLOOKUP(OVYLD2_!AR$4,'[1]INTERNAL PARAMETERS-1'!$B$5:$J$44,5,FALSE)*VLOOKUP(OVYLD2_!AR$4,'[1]INTERNAL PARAMETERS-1'!$B$5:$J$44,7,FALSE)*OVYLD2_!$F181 + OVYLD1_!AR181*(1-VLOOKUP(OVYLD2_!AR$4,'[1]INTERNAL PARAMETERS-1'!$B$5:$J$44,5,FALSE))*VLOOKUP(OVYLD2_!AR$4,'[1]INTERNAL PARAMETERS-1'!$B$5:$J$44,9,FALSE)*OVYLD2_!$F181</f>
        <v>0</v>
      </c>
      <c r="AS181" s="44">
        <f>OVYLD1_!AS181*VLOOKUP(OVYLD2_!AS$4,'[1]INTERNAL PARAMETERS-1'!$B$5:$J$44,5,FALSE)*VLOOKUP(OVYLD2_!AS$4,'[1]INTERNAL PARAMETERS-1'!$B$5:$J$44,7,FALSE)*OVYLD2_!$F181 + OVYLD1_!AS181*(1-VLOOKUP(OVYLD2_!AS$4,'[1]INTERNAL PARAMETERS-1'!$B$5:$J$44,5,FALSE))*VLOOKUP(OVYLD2_!AS$4,'[1]INTERNAL PARAMETERS-1'!$B$5:$J$44,9,FALSE)*OVYLD2_!$F181</f>
        <v>0</v>
      </c>
      <c r="AT181" s="43">
        <f>OVYLD1_!AT181*VLOOKUP(OVYLD2_!AT$4,'[1]INTERNAL PARAMETERS-1'!$B$5:$J$44,5,FALSE)*VLOOKUP(OVYLD2_!AT$4,'[1]INTERNAL PARAMETERS-1'!$B$5:$J$44,7,FALSE)*OVYLD2_!$F181 + OVYLD1_!AT181*(1-VLOOKUP(OVYLD2_!AT$4,'[1]INTERNAL PARAMETERS-1'!$B$5:$J$44,5,FALSE))*VLOOKUP(OVYLD2_!AT$4,'[1]INTERNAL PARAMETERS-1'!$B$5:$J$44,9,FALSE)*OVYLD2_!$F181</f>
        <v>0</v>
      </c>
      <c r="AU181" s="45">
        <f>OVYLD1_!AU181*VLOOKUP(OVYLD2_!AU$4,'[1]INTERNAL PARAMETERS-1'!$B$5:$J$44,5,FALSE)*VLOOKUP(OVYLD2_!AU$4,'[1]INTERNAL PARAMETERS-1'!$B$5:$J$44,6,FALSE)*VLOOKUP(OVYLD2_!AU$4,'[1]INTERNAL PARAMETERS-1'!$B$5:$J$44,3,FALSE) + OVYLD1_!AU181*(1-VLOOKUP(OVYLD2_!AU$4,'[1]INTERNAL PARAMETERS-1'!$B$5:$J$44,5,FALSE))*VLOOKUP(OVYLD2_!AU$4,'[1]INTERNAL PARAMETERS-1'!$B$5:$J$44,8,FALSE)*VLOOKUP(OVYLD2_!AU$4,'[1]INTERNAL PARAMETERS-1'!$B$5:$J$44,3,FALSE)</f>
        <v>0</v>
      </c>
      <c r="AV181" s="44">
        <f>OVYLD1_!AV181*VLOOKUP(OVYLD2_!AV$4,'[1]INTERNAL PARAMETERS-1'!$B$5:$J$44,5,FALSE)*VLOOKUP(OVYLD2_!AV$4,'[1]INTERNAL PARAMETERS-1'!$B$5:$J$44,6,FALSE)*VLOOKUP(OVYLD2_!AV$4,'[1]INTERNAL PARAMETERS-1'!$B$5:$J$44,3,FALSE) + OVYLD1_!AV181*(1-VLOOKUP(OVYLD2_!AV$4,'[1]INTERNAL PARAMETERS-1'!$B$5:$J$44,5,FALSE))*VLOOKUP(OVYLD2_!AV$4,'[1]INTERNAL PARAMETERS-1'!$B$5:$J$44,8,FALSE)*VLOOKUP(OVYLD2_!AV$4,'[1]INTERNAL PARAMETERS-1'!$B$5:$J$44,3,FALSE)</f>
        <v>0</v>
      </c>
      <c r="AW181" s="44">
        <f>OVYLD1_!AW181*VLOOKUP(OVYLD2_!AW$4,'[1]INTERNAL PARAMETERS-1'!$B$5:$J$44,5,FALSE)*VLOOKUP(OVYLD2_!AW$4,'[1]INTERNAL PARAMETERS-1'!$B$5:$J$44,6,FALSE)*VLOOKUP(OVYLD2_!AW$4,'[1]INTERNAL PARAMETERS-1'!$B$5:$J$44,3,FALSE) + OVYLD1_!AW181*(1-VLOOKUP(OVYLD2_!AW$4,'[1]INTERNAL PARAMETERS-1'!$B$5:$J$44,5,FALSE))*VLOOKUP(OVYLD2_!AW$4,'[1]INTERNAL PARAMETERS-1'!$B$5:$J$44,8,FALSE)*VLOOKUP(OVYLD2_!AW$4,'[1]INTERNAL PARAMETERS-1'!$B$5:$J$44,3,FALSE)</f>
        <v>3.0325357857854134</v>
      </c>
      <c r="AX181" s="44">
        <f>OVYLD1_!AX181*VLOOKUP(OVYLD2_!AX$4,'[1]INTERNAL PARAMETERS-1'!$B$5:$J$44,5,FALSE)*VLOOKUP(OVYLD2_!AX$4,'[1]INTERNAL PARAMETERS-1'!$B$5:$J$44,6,FALSE)*VLOOKUP(OVYLD2_!AX$4,'[1]INTERNAL PARAMETERS-1'!$B$5:$J$44,3,FALSE) + OVYLD1_!AX181*(1-VLOOKUP(OVYLD2_!AX$4,'[1]INTERNAL PARAMETERS-1'!$B$5:$J$44,5,FALSE))*VLOOKUP(OVYLD2_!AX$4,'[1]INTERNAL PARAMETERS-1'!$B$5:$J$44,8,FALSE)*VLOOKUP(OVYLD2_!AX$4,'[1]INTERNAL PARAMETERS-1'!$B$5:$J$44,3,FALSE)</f>
        <v>0</v>
      </c>
      <c r="AY181" s="44">
        <f>OVYLD1_!AY181*VLOOKUP(OVYLD2_!AY$4,'[1]INTERNAL PARAMETERS-1'!$B$5:$J$44,5,FALSE)*VLOOKUP(OVYLD2_!AY$4,'[1]INTERNAL PARAMETERS-1'!$B$5:$J$44,6,FALSE)*VLOOKUP(OVYLD2_!AY$4,'[1]INTERNAL PARAMETERS-1'!$B$5:$J$44,3,FALSE) + OVYLD1_!AY181*(1-VLOOKUP(OVYLD2_!AY$4,'[1]INTERNAL PARAMETERS-1'!$B$5:$J$44,5,FALSE))*VLOOKUP(OVYLD2_!AY$4,'[1]INTERNAL PARAMETERS-1'!$B$5:$J$44,8,FALSE)*VLOOKUP(OVYLD2_!AY$4,'[1]INTERNAL PARAMETERS-1'!$B$5:$J$44,3,FALSE)</f>
        <v>0</v>
      </c>
      <c r="AZ181" s="44">
        <f>OVYLD1_!AZ181*VLOOKUP(OVYLD2_!AZ$4,'[1]INTERNAL PARAMETERS-1'!$B$5:$J$44,5,FALSE)*VLOOKUP(OVYLD2_!AZ$4,'[1]INTERNAL PARAMETERS-1'!$B$5:$J$44,6,FALSE)*VLOOKUP(OVYLD2_!AZ$4,'[1]INTERNAL PARAMETERS-1'!$B$5:$J$44,3,FALSE) + OVYLD1_!AZ181*(1-VLOOKUP(OVYLD2_!AZ$4,'[1]INTERNAL PARAMETERS-1'!$B$5:$J$44,5,FALSE))*VLOOKUP(OVYLD2_!AZ$4,'[1]INTERNAL PARAMETERS-1'!$B$5:$J$44,8,FALSE)*VLOOKUP(OVYLD2_!AZ$4,'[1]INTERNAL PARAMETERS-1'!$B$5:$J$44,3,FALSE)</f>
        <v>0</v>
      </c>
      <c r="BA181" s="44">
        <f>OVYLD1_!BA181*VLOOKUP(OVYLD2_!BA$4,'[1]INTERNAL PARAMETERS-1'!$B$5:$J$44,5,FALSE)*VLOOKUP(OVYLD2_!BA$4,'[1]INTERNAL PARAMETERS-1'!$B$5:$J$44,6,FALSE)*VLOOKUP(OVYLD2_!BA$4,'[1]INTERNAL PARAMETERS-1'!$B$5:$J$44,3,FALSE) + OVYLD1_!BA181*(1-VLOOKUP(OVYLD2_!BA$4,'[1]INTERNAL PARAMETERS-1'!$B$5:$J$44,5,FALSE))*VLOOKUP(OVYLD2_!BA$4,'[1]INTERNAL PARAMETERS-1'!$B$5:$J$44,8,FALSE)*VLOOKUP(OVYLD2_!BA$4,'[1]INTERNAL PARAMETERS-1'!$B$5:$J$44,3,FALSE)</f>
        <v>7.4065853415926979</v>
      </c>
      <c r="BB181" s="44">
        <f>OVYLD1_!BB181*VLOOKUP(OVYLD2_!BB$4,'[1]INTERNAL PARAMETERS-1'!$B$5:$J$44,5,FALSE)*VLOOKUP(OVYLD2_!BB$4,'[1]INTERNAL PARAMETERS-1'!$B$5:$J$44,6,FALSE)*VLOOKUP(OVYLD2_!BB$4,'[1]INTERNAL PARAMETERS-1'!$B$5:$J$44,3,FALSE) + OVYLD1_!BB181*(1-VLOOKUP(OVYLD2_!BB$4,'[1]INTERNAL PARAMETERS-1'!$B$5:$J$44,5,FALSE))*VLOOKUP(OVYLD2_!BB$4,'[1]INTERNAL PARAMETERS-1'!$B$5:$J$44,8,FALSE)*VLOOKUP(OVYLD2_!BB$4,'[1]INTERNAL PARAMETERS-1'!$B$5:$J$44,3,FALSE)</f>
        <v>0.72220132073300958</v>
      </c>
      <c r="BC181" s="44">
        <f>OVYLD1_!BC181*VLOOKUP(OVYLD2_!BC$4,'[1]INTERNAL PARAMETERS-1'!$B$5:$J$44,5,FALSE)*VLOOKUP(OVYLD2_!BC$4,'[1]INTERNAL PARAMETERS-1'!$B$5:$J$44,6,FALSE)*VLOOKUP(OVYLD2_!BC$4,'[1]INTERNAL PARAMETERS-1'!$B$5:$J$44,3,FALSE) + OVYLD1_!BC181*(1-VLOOKUP(OVYLD2_!BC$4,'[1]INTERNAL PARAMETERS-1'!$B$5:$J$44,5,FALSE))*VLOOKUP(OVYLD2_!BC$4,'[1]INTERNAL PARAMETERS-1'!$B$5:$J$44,8,FALSE)*VLOOKUP(OVYLD2_!BC$4,'[1]INTERNAL PARAMETERS-1'!$B$5:$J$44,3,FALSE)</f>
        <v>1.7382579792412729</v>
      </c>
      <c r="BD181" s="44">
        <f>OVYLD1_!BD181*VLOOKUP(OVYLD2_!BD$4,'[1]INTERNAL PARAMETERS-1'!$B$5:$J$44,5,FALSE)*VLOOKUP(OVYLD2_!BD$4,'[1]INTERNAL PARAMETERS-1'!$B$5:$J$44,6,FALSE)*VLOOKUP(OVYLD2_!BD$4,'[1]INTERNAL PARAMETERS-1'!$B$5:$J$44,3,FALSE) + OVYLD1_!BD181*(1-VLOOKUP(OVYLD2_!BD$4,'[1]INTERNAL PARAMETERS-1'!$B$5:$J$44,5,FALSE))*VLOOKUP(OVYLD2_!BD$4,'[1]INTERNAL PARAMETERS-1'!$B$5:$J$44,8,FALSE)*VLOOKUP(OVYLD2_!BD$4,'[1]INTERNAL PARAMETERS-1'!$B$5:$J$44,3,FALSE)</f>
        <v>0.33013397322085747</v>
      </c>
      <c r="BE181" s="44">
        <f>OVYLD1_!BE181*VLOOKUP(OVYLD2_!BE$4,'[1]INTERNAL PARAMETERS-1'!$B$5:$J$44,5,FALSE)*VLOOKUP(OVYLD2_!BE$4,'[1]INTERNAL PARAMETERS-1'!$B$5:$J$44,6,FALSE)*VLOOKUP(OVYLD2_!BE$4,'[1]INTERNAL PARAMETERS-1'!$B$5:$J$44,3,FALSE) + OVYLD1_!BE181*(1-VLOOKUP(OVYLD2_!BE$4,'[1]INTERNAL PARAMETERS-1'!$B$5:$J$44,5,FALSE))*VLOOKUP(OVYLD2_!BE$4,'[1]INTERNAL PARAMETERS-1'!$B$5:$J$44,8,FALSE)*VLOOKUP(OVYLD2_!BE$4,'[1]INTERNAL PARAMETERS-1'!$B$5:$J$44,3,FALSE)</f>
        <v>2.9631587195041278</v>
      </c>
      <c r="BF181" s="44">
        <f>OVYLD1_!BF181*VLOOKUP(OVYLD2_!BF$4,'[1]INTERNAL PARAMETERS-1'!$B$5:$J$44,5,FALSE)*VLOOKUP(OVYLD2_!BF$4,'[1]INTERNAL PARAMETERS-1'!$B$5:$J$44,6,FALSE)*VLOOKUP(OVYLD2_!BF$4,'[1]INTERNAL PARAMETERS-1'!$B$5:$J$44,3,FALSE) + OVYLD1_!BF181*(1-VLOOKUP(OVYLD2_!BF$4,'[1]INTERNAL PARAMETERS-1'!$B$5:$J$44,5,FALSE))*VLOOKUP(OVYLD2_!BF$4,'[1]INTERNAL PARAMETERS-1'!$B$5:$J$44,8,FALSE)*VLOOKUP(OVYLD2_!BF$4,'[1]INTERNAL PARAMETERS-1'!$B$5:$J$44,3,FALSE)</f>
        <v>0</v>
      </c>
      <c r="BG181" s="44">
        <f>OVYLD1_!BG181*VLOOKUP(OVYLD2_!BG$4,'[1]INTERNAL PARAMETERS-1'!$B$5:$J$44,5,FALSE)*VLOOKUP(OVYLD2_!BG$4,'[1]INTERNAL PARAMETERS-1'!$B$5:$J$44,6,FALSE)*VLOOKUP(OVYLD2_!BG$4,'[1]INTERNAL PARAMETERS-1'!$B$5:$J$44,3,FALSE) + OVYLD1_!BG181*(1-VLOOKUP(OVYLD2_!BG$4,'[1]INTERNAL PARAMETERS-1'!$B$5:$J$44,5,FALSE))*VLOOKUP(OVYLD2_!BG$4,'[1]INTERNAL PARAMETERS-1'!$B$5:$J$44,8,FALSE)*VLOOKUP(OVYLD2_!BG$4,'[1]INTERNAL PARAMETERS-1'!$B$5:$J$44,3,FALSE)</f>
        <v>0.44981947638104974</v>
      </c>
      <c r="BH181" s="44">
        <f>OVYLD1_!BH181*VLOOKUP(OVYLD2_!BH$4,'[1]INTERNAL PARAMETERS-1'!$B$5:$J$44,5,FALSE)*VLOOKUP(OVYLD2_!BH$4,'[1]INTERNAL PARAMETERS-1'!$B$5:$J$44,6,FALSE)*VLOOKUP(OVYLD2_!BH$4,'[1]INTERNAL PARAMETERS-1'!$B$5:$J$44,3,FALSE) + OVYLD1_!BH181*(1-VLOOKUP(OVYLD2_!BH$4,'[1]INTERNAL PARAMETERS-1'!$B$5:$J$44,5,FALSE))*VLOOKUP(OVYLD2_!BH$4,'[1]INTERNAL PARAMETERS-1'!$B$5:$J$44,8,FALSE)*VLOOKUP(OVYLD2_!BH$4,'[1]INTERNAL PARAMETERS-1'!$B$5:$J$44,3,FALSE)</f>
        <v>1.6030371547604103E-3</v>
      </c>
      <c r="BI181" s="44">
        <f>OVYLD1_!BI181*VLOOKUP(OVYLD2_!BI$4,'[1]INTERNAL PARAMETERS-1'!$B$5:$J$44,5,FALSE)*VLOOKUP(OVYLD2_!BI$4,'[1]INTERNAL PARAMETERS-1'!$B$5:$J$44,6,FALSE)*VLOOKUP(OVYLD2_!BI$4,'[1]INTERNAL PARAMETERS-1'!$B$5:$J$44,3,FALSE) + OVYLD1_!BI181*(1-VLOOKUP(OVYLD2_!BI$4,'[1]INTERNAL PARAMETERS-1'!$B$5:$J$44,5,FALSE))*VLOOKUP(OVYLD2_!BI$4,'[1]INTERNAL PARAMETERS-1'!$B$5:$J$44,8,FALSE)*VLOOKUP(OVYLD2_!BI$4,'[1]INTERNAL PARAMETERS-1'!$B$5:$J$44,3,FALSE)</f>
        <v>0</v>
      </c>
      <c r="BJ181" s="44">
        <f>OVYLD1_!BJ181*VLOOKUP(OVYLD2_!BJ$4,'[1]INTERNAL PARAMETERS-1'!$B$5:$J$44,5,FALSE)*VLOOKUP(OVYLD2_!BJ$4,'[1]INTERNAL PARAMETERS-1'!$B$5:$J$44,6,FALSE)*VLOOKUP(OVYLD2_!BJ$4,'[1]INTERNAL PARAMETERS-1'!$B$5:$J$44,3,FALSE) + OVYLD1_!BJ181*(1-VLOOKUP(OVYLD2_!BJ$4,'[1]INTERNAL PARAMETERS-1'!$B$5:$J$44,5,FALSE))*VLOOKUP(OVYLD2_!BJ$4,'[1]INTERNAL PARAMETERS-1'!$B$5:$J$44,8,FALSE)*VLOOKUP(OVYLD2_!BJ$4,'[1]INTERNAL PARAMETERS-1'!$B$5:$J$44,3,FALSE)</f>
        <v>0.1885330036919842</v>
      </c>
      <c r="BK181" s="44">
        <f>OVYLD1_!BK181*VLOOKUP(OVYLD2_!BK$4,'[1]INTERNAL PARAMETERS-1'!$B$5:$J$44,5,FALSE)*VLOOKUP(OVYLD2_!BK$4,'[1]INTERNAL PARAMETERS-1'!$B$5:$J$44,6,FALSE)*VLOOKUP(OVYLD2_!BK$4,'[1]INTERNAL PARAMETERS-1'!$B$5:$J$44,3,FALSE) + OVYLD1_!BK181*(1-VLOOKUP(OVYLD2_!BK$4,'[1]INTERNAL PARAMETERS-1'!$B$5:$J$44,5,FALSE))*VLOOKUP(OVYLD2_!BK$4,'[1]INTERNAL PARAMETERS-1'!$B$5:$J$44,8,FALSE)*VLOOKUP(OVYLD2_!BK$4,'[1]INTERNAL PARAMETERS-1'!$B$5:$J$44,3,FALSE)</f>
        <v>0.18326223709588829</v>
      </c>
      <c r="BL181" s="44">
        <f>OVYLD1_!BL181*VLOOKUP(OVYLD2_!BL$4,'[1]INTERNAL PARAMETERS-1'!$B$5:$J$44,5,FALSE)*VLOOKUP(OVYLD2_!BL$4,'[1]INTERNAL PARAMETERS-1'!$B$5:$J$44,6,FALSE)*VLOOKUP(OVYLD2_!BL$4,'[1]INTERNAL PARAMETERS-1'!$B$5:$J$44,3,FALSE) + OVYLD1_!BL181*(1-VLOOKUP(OVYLD2_!BL$4,'[1]INTERNAL PARAMETERS-1'!$B$5:$J$44,5,FALSE))*VLOOKUP(OVYLD2_!BL$4,'[1]INTERNAL PARAMETERS-1'!$B$5:$J$44,8,FALSE)*VLOOKUP(OVYLD2_!BL$4,'[1]INTERNAL PARAMETERS-1'!$B$5:$J$44,3,FALSE)</f>
        <v>0.7335370390387268</v>
      </c>
      <c r="BM181" s="44">
        <f>OVYLD1_!BM181*VLOOKUP(OVYLD2_!BM$4,'[1]INTERNAL PARAMETERS-1'!$B$5:$J$44,5,FALSE)*VLOOKUP(OVYLD2_!BM$4,'[1]INTERNAL PARAMETERS-1'!$B$5:$J$44,6,FALSE)*VLOOKUP(OVYLD2_!BM$4,'[1]INTERNAL PARAMETERS-1'!$B$5:$J$44,3,FALSE) + OVYLD1_!BM181*(1-VLOOKUP(OVYLD2_!BM$4,'[1]INTERNAL PARAMETERS-1'!$B$5:$J$44,5,FALSE))*VLOOKUP(OVYLD2_!BM$4,'[1]INTERNAL PARAMETERS-1'!$B$5:$J$44,8,FALSE)*VLOOKUP(OVYLD2_!BM$4,'[1]INTERNAL PARAMETERS-1'!$B$5:$J$44,3,FALSE)</f>
        <v>0.5095922960314051</v>
      </c>
      <c r="BN181" s="44">
        <f>OVYLD1_!BN181*VLOOKUP(OVYLD2_!BN$4,'[1]INTERNAL PARAMETERS-1'!$B$5:$J$44,5,FALSE)*VLOOKUP(OVYLD2_!BN$4,'[1]INTERNAL PARAMETERS-1'!$B$5:$J$44,6,FALSE)*VLOOKUP(OVYLD2_!BN$4,'[1]INTERNAL PARAMETERS-1'!$B$5:$J$44,3,FALSE) + OVYLD1_!BN181*(1-VLOOKUP(OVYLD2_!BN$4,'[1]INTERNAL PARAMETERS-1'!$B$5:$J$44,5,FALSE))*VLOOKUP(OVYLD2_!BN$4,'[1]INTERNAL PARAMETERS-1'!$B$5:$J$44,8,FALSE)*VLOOKUP(OVYLD2_!BN$4,'[1]INTERNAL PARAMETERS-1'!$B$5:$J$44,3,FALSE)</f>
        <v>0.34653153915831625</v>
      </c>
      <c r="BO181" s="44">
        <f>OVYLD1_!BO181*VLOOKUP(OVYLD2_!BO$4,'[1]INTERNAL PARAMETERS-1'!$B$5:$J$44,5,FALSE)*VLOOKUP(OVYLD2_!BO$4,'[1]INTERNAL PARAMETERS-1'!$B$5:$J$44,6,FALSE)*VLOOKUP(OVYLD2_!BO$4,'[1]INTERNAL PARAMETERS-1'!$B$5:$J$44,3,FALSE) + OVYLD1_!BO181*(1-VLOOKUP(OVYLD2_!BO$4,'[1]INTERNAL PARAMETERS-1'!$B$5:$J$44,5,FALSE))*VLOOKUP(OVYLD2_!BO$4,'[1]INTERNAL PARAMETERS-1'!$B$5:$J$44,8,FALSE)*VLOOKUP(OVYLD2_!BO$4,'[1]INTERNAL PARAMETERS-1'!$B$5:$J$44,3,FALSE)</f>
        <v>0.25694010862651662</v>
      </c>
      <c r="BP181" s="44">
        <f>OVYLD1_!BP181*VLOOKUP(OVYLD2_!BP$4,'[1]INTERNAL PARAMETERS-1'!$B$5:$J$44,5,FALSE)*VLOOKUP(OVYLD2_!BP$4,'[1]INTERNAL PARAMETERS-1'!$B$5:$J$44,6,FALSE)*VLOOKUP(OVYLD2_!BP$4,'[1]INTERNAL PARAMETERS-1'!$B$5:$J$44,3,FALSE) + OVYLD1_!BP181*(1-VLOOKUP(OVYLD2_!BP$4,'[1]INTERNAL PARAMETERS-1'!$B$5:$J$44,5,FALSE))*VLOOKUP(OVYLD2_!BP$4,'[1]INTERNAL PARAMETERS-1'!$B$5:$J$44,8,FALSE)*VLOOKUP(OVYLD2_!BP$4,'[1]INTERNAL PARAMETERS-1'!$B$5:$J$44,3,FALSE)</f>
        <v>8.1103558589815175E-3</v>
      </c>
      <c r="BQ181" s="44">
        <f>OVYLD1_!BQ181*VLOOKUP(OVYLD2_!BQ$4,'[1]INTERNAL PARAMETERS-1'!$B$5:$J$44,5,FALSE)*VLOOKUP(OVYLD2_!BQ$4,'[1]INTERNAL PARAMETERS-1'!$B$5:$J$44,6,FALSE)*VLOOKUP(OVYLD2_!BQ$4,'[1]INTERNAL PARAMETERS-1'!$B$5:$J$44,3,FALSE) + OVYLD1_!BQ181*(1-VLOOKUP(OVYLD2_!BQ$4,'[1]INTERNAL PARAMETERS-1'!$B$5:$J$44,5,FALSE))*VLOOKUP(OVYLD2_!BQ$4,'[1]INTERNAL PARAMETERS-1'!$B$5:$J$44,8,FALSE)*VLOOKUP(OVYLD2_!BQ$4,'[1]INTERNAL PARAMETERS-1'!$B$5:$J$44,3,FALSE)</f>
        <v>1.0729013666592198</v>
      </c>
      <c r="BR181" s="44">
        <f>OVYLD1_!BR181*VLOOKUP(OVYLD2_!BR$4,'[1]INTERNAL PARAMETERS-1'!$B$5:$J$44,5,FALSE)*VLOOKUP(OVYLD2_!BR$4,'[1]INTERNAL PARAMETERS-1'!$B$5:$J$44,6,FALSE)*VLOOKUP(OVYLD2_!BR$4,'[1]INTERNAL PARAMETERS-1'!$B$5:$J$44,3,FALSE) + OVYLD1_!BR181*(1-VLOOKUP(OVYLD2_!BR$4,'[1]INTERNAL PARAMETERS-1'!$B$5:$J$44,5,FALSE))*VLOOKUP(OVYLD2_!BR$4,'[1]INTERNAL PARAMETERS-1'!$B$5:$J$44,8,FALSE)*VLOOKUP(OVYLD2_!BR$4,'[1]INTERNAL PARAMETERS-1'!$B$5:$J$44,3,FALSE)</f>
        <v>2.5971976385105539E-2</v>
      </c>
      <c r="BS181" s="44">
        <f>OVYLD1_!BS181*VLOOKUP(OVYLD2_!BS$4,'[1]INTERNAL PARAMETERS-1'!$B$5:$J$44,5,FALSE)*VLOOKUP(OVYLD2_!BS$4,'[1]INTERNAL PARAMETERS-1'!$B$5:$J$44,6,FALSE)*VLOOKUP(OVYLD2_!BS$4,'[1]INTERNAL PARAMETERS-1'!$B$5:$J$44,3,FALSE) + OVYLD1_!BS181*(1-VLOOKUP(OVYLD2_!BS$4,'[1]INTERNAL PARAMETERS-1'!$B$5:$J$44,5,FALSE))*VLOOKUP(OVYLD2_!BS$4,'[1]INTERNAL PARAMETERS-1'!$B$5:$J$44,8,FALSE)*VLOOKUP(OVYLD2_!BS$4,'[1]INTERNAL PARAMETERS-1'!$B$5:$J$44,3,FALSE)</f>
        <v>2.6563744482874744E-3</v>
      </c>
      <c r="BT181" s="44">
        <f>OVYLD1_!BT181*VLOOKUP(OVYLD2_!BT$4,'[1]INTERNAL PARAMETERS-1'!$B$5:$J$44,5,FALSE)*VLOOKUP(OVYLD2_!BT$4,'[1]INTERNAL PARAMETERS-1'!$B$5:$J$44,6,FALSE)*VLOOKUP(OVYLD2_!BT$4,'[1]INTERNAL PARAMETERS-1'!$B$5:$J$44,3,FALSE) + OVYLD1_!BT181*(1-VLOOKUP(OVYLD2_!BT$4,'[1]INTERNAL PARAMETERS-1'!$B$5:$J$44,5,FALSE))*VLOOKUP(OVYLD2_!BT$4,'[1]INTERNAL PARAMETERS-1'!$B$5:$J$44,8,FALSE)*VLOOKUP(OVYLD2_!BT$4,'[1]INTERNAL PARAMETERS-1'!$B$5:$J$44,3,FALSE)</f>
        <v>0</v>
      </c>
      <c r="BU181" s="44">
        <f>OVYLD1_!BU181*VLOOKUP(OVYLD2_!BU$4,'[1]INTERNAL PARAMETERS-1'!$B$5:$J$44,5,FALSE)*VLOOKUP(OVYLD2_!BU$4,'[1]INTERNAL PARAMETERS-1'!$B$5:$J$44,6,FALSE)*VLOOKUP(OVYLD2_!BU$4,'[1]INTERNAL PARAMETERS-1'!$B$5:$J$44,3,FALSE) + OVYLD1_!BU181*(1-VLOOKUP(OVYLD2_!BU$4,'[1]INTERNAL PARAMETERS-1'!$B$5:$J$44,5,FALSE))*VLOOKUP(OVYLD2_!BU$4,'[1]INTERNAL PARAMETERS-1'!$B$5:$J$44,8,FALSE)*VLOOKUP(OVYLD2_!BU$4,'[1]INTERNAL PARAMETERS-1'!$B$5:$J$44,3,FALSE)</f>
        <v>0</v>
      </c>
      <c r="BV181" s="44">
        <f>OVYLD1_!BV181*VLOOKUP(OVYLD2_!BV$4,'[1]INTERNAL PARAMETERS-1'!$B$5:$J$44,5,FALSE)*VLOOKUP(OVYLD2_!BV$4,'[1]INTERNAL PARAMETERS-1'!$B$5:$J$44,6,FALSE)*VLOOKUP(OVYLD2_!BV$4,'[1]INTERNAL PARAMETERS-1'!$B$5:$J$44,3,FALSE) + OVYLD1_!BV181*(1-VLOOKUP(OVYLD2_!BV$4,'[1]INTERNAL PARAMETERS-1'!$B$5:$J$44,5,FALSE))*VLOOKUP(OVYLD2_!BV$4,'[1]INTERNAL PARAMETERS-1'!$B$5:$J$44,8,FALSE)*VLOOKUP(OVYLD2_!BV$4,'[1]INTERNAL PARAMETERS-1'!$B$5:$J$44,3,FALSE)</f>
        <v>0</v>
      </c>
      <c r="BW181" s="44">
        <f>OVYLD1_!BW181*VLOOKUP(OVYLD2_!BW$4,'[1]INTERNAL PARAMETERS-1'!$B$5:$J$44,5,FALSE)*VLOOKUP(OVYLD2_!BW$4,'[1]INTERNAL PARAMETERS-1'!$B$5:$J$44,6,FALSE)*VLOOKUP(OVYLD2_!BW$4,'[1]INTERNAL PARAMETERS-1'!$B$5:$J$44,3,FALSE) + OVYLD1_!BW181*(1-VLOOKUP(OVYLD2_!BW$4,'[1]INTERNAL PARAMETERS-1'!$B$5:$J$44,5,FALSE))*VLOOKUP(OVYLD2_!BW$4,'[1]INTERNAL PARAMETERS-1'!$B$5:$J$44,8,FALSE)*VLOOKUP(OVYLD2_!BW$4,'[1]INTERNAL PARAMETERS-1'!$B$5:$J$44,3,FALSE)</f>
        <v>0</v>
      </c>
      <c r="BX181" s="44">
        <f>OVYLD1_!BX181*VLOOKUP(OVYLD2_!BX$4,'[1]INTERNAL PARAMETERS-1'!$B$5:$J$44,5,FALSE)*VLOOKUP(OVYLD2_!BX$4,'[1]INTERNAL PARAMETERS-1'!$B$5:$J$44,6,FALSE)*VLOOKUP(OVYLD2_!BX$4,'[1]INTERNAL PARAMETERS-1'!$B$5:$J$44,3,FALSE) + OVYLD1_!BX181*(1-VLOOKUP(OVYLD2_!BX$4,'[1]INTERNAL PARAMETERS-1'!$B$5:$J$44,5,FALSE))*VLOOKUP(OVYLD2_!BX$4,'[1]INTERNAL PARAMETERS-1'!$B$5:$J$44,8,FALSE)*VLOOKUP(OVYLD2_!BX$4,'[1]INTERNAL PARAMETERS-1'!$B$5:$J$44,3,FALSE)</f>
        <v>0</v>
      </c>
      <c r="BY181" s="44">
        <f>OVYLD1_!BY181*VLOOKUP(OVYLD2_!BY$4,'[1]INTERNAL PARAMETERS-1'!$B$5:$J$44,5,FALSE)*VLOOKUP(OVYLD2_!BY$4,'[1]INTERNAL PARAMETERS-1'!$B$5:$J$44,6,FALSE)*VLOOKUP(OVYLD2_!BY$4,'[1]INTERNAL PARAMETERS-1'!$B$5:$J$44,3,FALSE) + OVYLD1_!BY181*(1-VLOOKUP(OVYLD2_!BY$4,'[1]INTERNAL PARAMETERS-1'!$B$5:$J$44,5,FALSE))*VLOOKUP(OVYLD2_!BY$4,'[1]INTERNAL PARAMETERS-1'!$B$5:$J$44,8,FALSE)*VLOOKUP(OVYLD2_!BY$4,'[1]INTERNAL PARAMETERS-1'!$B$5:$J$44,3,FALSE)</f>
        <v>0</v>
      </c>
      <c r="BZ181" s="44">
        <f>OVYLD1_!BZ181*VLOOKUP(OVYLD2_!BZ$4,'[1]INTERNAL PARAMETERS-1'!$B$5:$J$44,5,FALSE)*VLOOKUP(OVYLD2_!BZ$4,'[1]INTERNAL PARAMETERS-1'!$B$5:$J$44,6,FALSE)*VLOOKUP(OVYLD2_!BZ$4,'[1]INTERNAL PARAMETERS-1'!$B$5:$J$44,3,FALSE) + OVYLD1_!BZ181*(1-VLOOKUP(OVYLD2_!BZ$4,'[1]INTERNAL PARAMETERS-1'!$B$5:$J$44,5,FALSE))*VLOOKUP(OVYLD2_!BZ$4,'[1]INTERNAL PARAMETERS-1'!$B$5:$J$44,8,FALSE)*VLOOKUP(OVYLD2_!BZ$4,'[1]INTERNAL PARAMETERS-1'!$B$5:$J$44,3,FALSE)</f>
        <v>4.7497397178086228E-4</v>
      </c>
      <c r="CA181" s="44">
        <f>OVYLD1_!CA181*VLOOKUP(OVYLD2_!CA$4,'[1]INTERNAL PARAMETERS-1'!$B$5:$J$44,5,FALSE)*VLOOKUP(OVYLD2_!CA$4,'[1]INTERNAL PARAMETERS-1'!$B$5:$J$44,6,FALSE)*VLOOKUP(OVYLD2_!CA$4,'[1]INTERNAL PARAMETERS-1'!$B$5:$J$44,3,FALSE) + OVYLD1_!CA181*(1-VLOOKUP(OVYLD2_!CA$4,'[1]INTERNAL PARAMETERS-1'!$B$5:$J$44,5,FALSE))*VLOOKUP(OVYLD2_!CA$4,'[1]INTERNAL PARAMETERS-1'!$B$5:$J$44,8,FALSE)*VLOOKUP(OVYLD2_!CA$4,'[1]INTERNAL PARAMETERS-1'!$B$5:$J$44,3,FALSE)</f>
        <v>0</v>
      </c>
      <c r="CB181" s="44">
        <f>OVYLD1_!CB181*VLOOKUP(OVYLD2_!CB$4,'[1]INTERNAL PARAMETERS-1'!$B$5:$J$44,5,FALSE)*VLOOKUP(OVYLD2_!CB$4,'[1]INTERNAL PARAMETERS-1'!$B$5:$J$44,6,FALSE)*VLOOKUP(OVYLD2_!CB$4,'[1]INTERNAL PARAMETERS-1'!$B$5:$J$44,3,FALSE) + OVYLD1_!CB181*(1-VLOOKUP(OVYLD2_!CB$4,'[1]INTERNAL PARAMETERS-1'!$B$5:$J$44,5,FALSE))*VLOOKUP(OVYLD2_!CB$4,'[1]INTERNAL PARAMETERS-1'!$B$5:$J$44,8,FALSE)*VLOOKUP(OVYLD2_!CB$4,'[1]INTERNAL PARAMETERS-1'!$B$5:$J$44,3,FALSE)</f>
        <v>0</v>
      </c>
      <c r="CC181" s="44">
        <f>OVYLD1_!CC181*VLOOKUP(OVYLD2_!CC$4,'[1]INTERNAL PARAMETERS-1'!$B$5:$J$44,5,FALSE)*VLOOKUP(OVYLD2_!CC$4,'[1]INTERNAL PARAMETERS-1'!$B$5:$J$44,6,FALSE)*VLOOKUP(OVYLD2_!CC$4,'[1]INTERNAL PARAMETERS-1'!$B$5:$J$44,3,FALSE) + OVYLD1_!CC181*(1-VLOOKUP(OVYLD2_!CC$4,'[1]INTERNAL PARAMETERS-1'!$B$5:$J$44,5,FALSE))*VLOOKUP(OVYLD2_!CC$4,'[1]INTERNAL PARAMETERS-1'!$B$5:$J$44,8,FALSE)*VLOOKUP(OVYLD2_!CC$4,'[1]INTERNAL PARAMETERS-1'!$B$5:$J$44,3,FALSE)</f>
        <v>3.8260699433002045E-3</v>
      </c>
      <c r="CD181" s="44">
        <f>OVYLD1_!CD181*VLOOKUP(OVYLD2_!CD$4,'[1]INTERNAL PARAMETERS-1'!$B$5:$J$44,5,FALSE)*VLOOKUP(OVYLD2_!CD$4,'[1]INTERNAL PARAMETERS-1'!$B$5:$J$44,6,FALSE)*VLOOKUP(OVYLD2_!CD$4,'[1]INTERNAL PARAMETERS-1'!$B$5:$J$44,3,FALSE) + OVYLD1_!CD181*(1-VLOOKUP(OVYLD2_!CD$4,'[1]INTERNAL PARAMETERS-1'!$B$5:$J$44,5,FALSE))*VLOOKUP(OVYLD2_!CD$4,'[1]INTERNAL PARAMETERS-1'!$B$5:$J$44,8,FALSE)*VLOOKUP(OVYLD2_!CD$4,'[1]INTERNAL PARAMETERS-1'!$B$5:$J$44,3,FALSE)</f>
        <v>8.3118150311359343E-3</v>
      </c>
      <c r="CE181" s="44">
        <f>OVYLD1_!CE181*VLOOKUP(OVYLD2_!CE$4,'[1]INTERNAL PARAMETERS-1'!$B$5:$J$44,5,FALSE)*VLOOKUP(OVYLD2_!CE$4,'[1]INTERNAL PARAMETERS-1'!$B$5:$J$44,6,FALSE)*VLOOKUP(OVYLD2_!CE$4,'[1]INTERNAL PARAMETERS-1'!$B$5:$J$44,3,FALSE) + OVYLD1_!CE181*(1-VLOOKUP(OVYLD2_!CE$4,'[1]INTERNAL PARAMETERS-1'!$B$5:$J$44,5,FALSE))*VLOOKUP(OVYLD2_!CE$4,'[1]INTERNAL PARAMETERS-1'!$B$5:$J$44,8,FALSE)*VLOOKUP(OVYLD2_!CE$4,'[1]INTERNAL PARAMETERS-1'!$B$5:$J$44,3,FALSE)</f>
        <v>1.6420075408448132E-2</v>
      </c>
      <c r="CF181" s="44">
        <f>OVYLD1_!CF181*VLOOKUP(OVYLD2_!CF$4,'[1]INTERNAL PARAMETERS-1'!$B$5:$J$44,5,FALSE)*VLOOKUP(OVYLD2_!CF$4,'[1]INTERNAL PARAMETERS-1'!$B$5:$J$44,6,FALSE)*VLOOKUP(OVYLD2_!CF$4,'[1]INTERNAL PARAMETERS-1'!$B$5:$J$44,3,FALSE) + OVYLD1_!CF181*(1-VLOOKUP(OVYLD2_!CF$4,'[1]INTERNAL PARAMETERS-1'!$B$5:$J$44,5,FALSE))*VLOOKUP(OVYLD2_!CF$4,'[1]INTERNAL PARAMETERS-1'!$B$5:$J$44,8,FALSE)*VLOOKUP(OVYLD2_!CF$4,'[1]INTERNAL PARAMETERS-1'!$B$5:$J$44,3,FALSE)</f>
        <v>2.6344563282039914E-2</v>
      </c>
      <c r="CG181" s="44">
        <f>OVYLD1_!CG181*VLOOKUP(OVYLD2_!CG$4,'[1]INTERNAL PARAMETERS-1'!$B$5:$J$44,5,FALSE)*VLOOKUP(OVYLD2_!CG$4,'[1]INTERNAL PARAMETERS-1'!$B$5:$J$44,6,FALSE)*VLOOKUP(OVYLD2_!CG$4,'[1]INTERNAL PARAMETERS-1'!$B$5:$J$44,3,FALSE) + OVYLD1_!CG181*(1-VLOOKUP(OVYLD2_!CG$4,'[1]INTERNAL PARAMETERS-1'!$B$5:$J$44,5,FALSE))*VLOOKUP(OVYLD2_!CG$4,'[1]INTERNAL PARAMETERS-1'!$B$5:$J$44,8,FALSE)*VLOOKUP(OVYLD2_!CG$4,'[1]INTERNAL PARAMETERS-1'!$B$5:$J$44,3,FALSE)</f>
        <v>0</v>
      </c>
      <c r="CH181" s="43">
        <f>OVYLD1_!CH181*VLOOKUP(OVYLD2_!CH$4,'[1]INTERNAL PARAMETERS-1'!$B$5:$J$44,5,FALSE)*VLOOKUP(OVYLD2_!CH$4,'[1]INTERNAL PARAMETERS-1'!$B$5:$J$44,6,FALSE)*VLOOKUP(OVYLD2_!CH$4,'[1]INTERNAL PARAMETERS-1'!$B$5:$J$44,3,FALSE) + OVYLD1_!CH181*(1-VLOOKUP(OVYLD2_!CH$4,'[1]INTERNAL PARAMETERS-1'!$B$5:$J$44,5,FALSE))*VLOOKUP(OVYLD2_!CH$4,'[1]INTERNAL PARAMETERS-1'!$B$5:$J$44,8,FALSE)*VLOOKUP(OVYLD2_!CH$4,'[1]INTERNAL PARAMETERS-1'!$B$5:$J$44,3,FALSE)</f>
        <v>0</v>
      </c>
      <c r="CJ181" s="45">
        <f t="shared" si="4"/>
        <v>107.04992500458764</v>
      </c>
      <c r="CK181" s="43">
        <f t="shared" si="5"/>
        <v>20.027709428244322</v>
      </c>
    </row>
    <row r="182" spans="2:89" x14ac:dyDescent="0.5">
      <c r="B182" s="58" t="s">
        <v>8</v>
      </c>
      <c r="C182" s="57" t="s">
        <v>63</v>
      </c>
      <c r="D182" s="57" t="s">
        <v>65</v>
      </c>
      <c r="E182" s="128">
        <f>OVERALL2021!AI182</f>
        <v>891.32399999999996</v>
      </c>
      <c r="F182" s="56">
        <f>'[1]INTERNAL PARAMETERS-1'!M20</f>
        <v>12.89</v>
      </c>
      <c r="G182" s="45">
        <f>OVYLD1_!G182*VLOOKUP(OVYLD2_!G$4,'[1]INTERNAL PARAMETERS-1'!$B$5:$J$44,5,FALSE)*VLOOKUP(OVYLD2_!G$4,'[1]INTERNAL PARAMETERS-1'!$B$5:$J$44,7,FALSE)*OVYLD2_!$F182 + OVYLD1_!G182*(1-VLOOKUP(OVYLD2_!G$4,'[1]INTERNAL PARAMETERS-1'!$B$5:$J$44,5,FALSE))*VLOOKUP(OVYLD2_!G$4,'[1]INTERNAL PARAMETERS-1'!$B$5:$J$44,9,FALSE)*OVYLD2_!$F182</f>
        <v>12.333751063956504</v>
      </c>
      <c r="H182" s="44">
        <f>OVYLD1_!H182*VLOOKUP(OVYLD2_!H$4,'[1]INTERNAL PARAMETERS-1'!$B$5:$J$44,5,FALSE)*VLOOKUP(OVYLD2_!H$4,'[1]INTERNAL PARAMETERS-1'!$B$5:$J$44,7,FALSE)*OVYLD2_!$F182 + OVYLD1_!H182*(1-VLOOKUP(OVYLD2_!H$4,'[1]INTERNAL PARAMETERS-1'!$B$5:$J$44,5,FALSE))*VLOOKUP(OVYLD2_!H$4,'[1]INTERNAL PARAMETERS-1'!$B$5:$J$44,9,FALSE)*OVYLD2_!$F182</f>
        <v>4.1323038690346561</v>
      </c>
      <c r="I182" s="44">
        <f>OVYLD1_!I182*VLOOKUP(OVYLD2_!I$4,'[1]INTERNAL PARAMETERS-1'!$B$5:$J$44,5,FALSE)*VLOOKUP(OVYLD2_!I$4,'[1]INTERNAL PARAMETERS-1'!$B$5:$J$44,7,FALSE)*OVYLD2_!$F182 + OVYLD1_!I182*(1-VLOOKUP(OVYLD2_!I$4,'[1]INTERNAL PARAMETERS-1'!$B$5:$J$44,5,FALSE))*VLOOKUP(OVYLD2_!I$4,'[1]INTERNAL PARAMETERS-1'!$B$5:$J$44,9,FALSE)*OVYLD2_!$F182</f>
        <v>22.434704718239587</v>
      </c>
      <c r="J182" s="44">
        <f>OVYLD1_!J182*VLOOKUP(OVYLD2_!J$4,'[1]INTERNAL PARAMETERS-1'!$B$5:$J$44,5,FALSE)*VLOOKUP(OVYLD2_!J$4,'[1]INTERNAL PARAMETERS-1'!$B$5:$J$44,7,FALSE)*OVYLD2_!$F182 + OVYLD1_!J182*(1-VLOOKUP(OVYLD2_!J$4,'[1]INTERNAL PARAMETERS-1'!$B$5:$J$44,5,FALSE))*VLOOKUP(OVYLD2_!J$4,'[1]INTERNAL PARAMETERS-1'!$B$5:$J$44,9,FALSE)*OVYLD2_!$F182</f>
        <v>0</v>
      </c>
      <c r="K182" s="44">
        <f>OVYLD1_!K182*VLOOKUP(OVYLD2_!K$4,'[1]INTERNAL PARAMETERS-1'!$B$5:$J$44,5,FALSE)*VLOOKUP(OVYLD2_!K$4,'[1]INTERNAL PARAMETERS-1'!$B$5:$J$44,7,FALSE)*OVYLD2_!$F182 + OVYLD1_!K182*(1-VLOOKUP(OVYLD2_!K$4,'[1]INTERNAL PARAMETERS-1'!$B$5:$J$44,5,FALSE))*VLOOKUP(OVYLD2_!K$4,'[1]INTERNAL PARAMETERS-1'!$B$5:$J$44,9,FALSE)*OVYLD2_!$F182</f>
        <v>0</v>
      </c>
      <c r="L182" s="44">
        <f>OVYLD1_!L182*VLOOKUP(OVYLD2_!L$4,'[1]INTERNAL PARAMETERS-1'!$B$5:$J$44,5,FALSE)*VLOOKUP(OVYLD2_!L$4,'[1]INTERNAL PARAMETERS-1'!$B$5:$J$44,7,FALSE)*OVYLD2_!$F182 + OVYLD1_!L182*(1-VLOOKUP(OVYLD2_!L$4,'[1]INTERNAL PARAMETERS-1'!$B$5:$J$44,5,FALSE))*VLOOKUP(OVYLD2_!L$4,'[1]INTERNAL PARAMETERS-1'!$B$5:$J$44,9,FALSE)*OVYLD2_!$F182</f>
        <v>0</v>
      </c>
      <c r="M182" s="44">
        <f>OVYLD1_!M182*VLOOKUP(OVYLD2_!M$4,'[1]INTERNAL PARAMETERS-1'!$B$5:$J$44,5,FALSE)*VLOOKUP(OVYLD2_!M$4,'[1]INTERNAL PARAMETERS-1'!$B$5:$J$44,7,FALSE)*OVYLD2_!$F182 + OVYLD1_!M182*(1-VLOOKUP(OVYLD2_!M$4,'[1]INTERNAL PARAMETERS-1'!$B$5:$J$44,5,FALSE))*VLOOKUP(OVYLD2_!M$4,'[1]INTERNAL PARAMETERS-1'!$B$5:$J$44,9,FALSE)*OVYLD2_!$F182</f>
        <v>6.7912433631044102</v>
      </c>
      <c r="N182" s="44">
        <f>OVYLD1_!N182*VLOOKUP(OVYLD2_!N$4,'[1]INTERNAL PARAMETERS-1'!$B$5:$J$44,5,FALSE)*VLOOKUP(OVYLD2_!N$4,'[1]INTERNAL PARAMETERS-1'!$B$5:$J$44,7,FALSE)*OVYLD2_!$F182 + OVYLD1_!N182*(1-VLOOKUP(OVYLD2_!N$4,'[1]INTERNAL PARAMETERS-1'!$B$5:$J$44,5,FALSE))*VLOOKUP(OVYLD2_!N$4,'[1]INTERNAL PARAMETERS-1'!$B$5:$J$44,9,FALSE)*OVYLD2_!$F182</f>
        <v>8.550553557186899E-2</v>
      </c>
      <c r="O182" s="44">
        <f>OVYLD1_!O182*VLOOKUP(OVYLD2_!O$4,'[1]INTERNAL PARAMETERS-1'!$B$5:$J$44,5,FALSE)*VLOOKUP(OVYLD2_!O$4,'[1]INTERNAL PARAMETERS-1'!$B$5:$J$44,7,FALSE)*OVYLD2_!$F182 + OVYLD1_!O182*(1-VLOOKUP(OVYLD2_!O$4,'[1]INTERNAL PARAMETERS-1'!$B$5:$J$44,5,FALSE))*VLOOKUP(OVYLD2_!O$4,'[1]INTERNAL PARAMETERS-1'!$B$5:$J$44,9,FALSE)*OVYLD2_!$F182</f>
        <v>0</v>
      </c>
      <c r="P182" s="44">
        <f>OVYLD1_!P182*VLOOKUP(OVYLD2_!P$4,'[1]INTERNAL PARAMETERS-1'!$B$5:$J$44,5,FALSE)*VLOOKUP(OVYLD2_!P$4,'[1]INTERNAL PARAMETERS-1'!$B$5:$J$44,7,FALSE)*OVYLD2_!$F182 + OVYLD1_!P182*(1-VLOOKUP(OVYLD2_!P$4,'[1]INTERNAL PARAMETERS-1'!$B$5:$J$44,5,FALSE))*VLOOKUP(OVYLD2_!P$4,'[1]INTERNAL PARAMETERS-1'!$B$5:$J$44,9,FALSE)*OVYLD2_!$F182</f>
        <v>0</v>
      </c>
      <c r="Q182" s="44">
        <f>OVYLD1_!Q182*VLOOKUP(OVYLD2_!Q$4,'[1]INTERNAL PARAMETERS-1'!$B$5:$J$44,5,FALSE)*VLOOKUP(OVYLD2_!Q$4,'[1]INTERNAL PARAMETERS-1'!$B$5:$J$44,7,FALSE)*OVYLD2_!$F182 + OVYLD1_!Q182*(1-VLOOKUP(OVYLD2_!Q$4,'[1]INTERNAL PARAMETERS-1'!$B$5:$J$44,5,FALSE))*VLOOKUP(OVYLD2_!Q$4,'[1]INTERNAL PARAMETERS-1'!$B$5:$J$44,9,FALSE)*OVYLD2_!$F182</f>
        <v>0</v>
      </c>
      <c r="R182" s="44">
        <f>OVYLD1_!R182*VLOOKUP(OVYLD2_!R$4,'[1]INTERNAL PARAMETERS-1'!$B$5:$J$44,5,FALSE)*VLOOKUP(OVYLD2_!R$4,'[1]INTERNAL PARAMETERS-1'!$B$5:$J$44,7,FALSE)*OVYLD2_!$F182 + OVYLD1_!R182*(1-VLOOKUP(OVYLD2_!R$4,'[1]INTERNAL PARAMETERS-1'!$B$5:$J$44,5,FALSE))*VLOOKUP(OVYLD2_!R$4,'[1]INTERNAL PARAMETERS-1'!$B$5:$J$44,9,FALSE)*OVYLD2_!$F182</f>
        <v>0</v>
      </c>
      <c r="S182" s="44">
        <f>OVYLD1_!S182*VLOOKUP(OVYLD2_!S$4,'[1]INTERNAL PARAMETERS-1'!$B$5:$J$44,5,FALSE)*VLOOKUP(OVYLD2_!S$4,'[1]INTERNAL PARAMETERS-1'!$B$5:$J$44,7,FALSE)*OVYLD2_!$F182 + OVYLD1_!S182*(1-VLOOKUP(OVYLD2_!S$4,'[1]INTERNAL PARAMETERS-1'!$B$5:$J$44,5,FALSE))*VLOOKUP(OVYLD2_!S$4,'[1]INTERNAL PARAMETERS-1'!$B$5:$J$44,9,FALSE)*OVYLD2_!$F182</f>
        <v>2.1396758206131756</v>
      </c>
      <c r="T182" s="44">
        <f>OVYLD1_!T182*VLOOKUP(OVYLD2_!T$4,'[1]INTERNAL PARAMETERS-1'!$B$5:$J$44,5,FALSE)*VLOOKUP(OVYLD2_!T$4,'[1]INTERNAL PARAMETERS-1'!$B$5:$J$44,7,FALSE)*OVYLD2_!$F182 + OVYLD1_!T182*(1-VLOOKUP(OVYLD2_!T$4,'[1]INTERNAL PARAMETERS-1'!$B$5:$J$44,5,FALSE))*VLOOKUP(OVYLD2_!T$4,'[1]INTERNAL PARAMETERS-1'!$B$5:$J$44,9,FALSE)*OVYLD2_!$F182</f>
        <v>1.3611215386692002</v>
      </c>
      <c r="U182" s="44">
        <f>OVYLD1_!U182*VLOOKUP(OVYLD2_!U$4,'[1]INTERNAL PARAMETERS-1'!$B$5:$J$44,5,FALSE)*VLOOKUP(OVYLD2_!U$4,'[1]INTERNAL PARAMETERS-1'!$B$5:$J$44,7,FALSE)*OVYLD2_!$F182 + OVYLD1_!U182*(1-VLOOKUP(OVYLD2_!U$4,'[1]INTERNAL PARAMETERS-1'!$B$5:$J$44,5,FALSE))*VLOOKUP(OVYLD2_!U$4,'[1]INTERNAL PARAMETERS-1'!$B$5:$J$44,9,FALSE)*OVYLD2_!$F182</f>
        <v>0</v>
      </c>
      <c r="V182" s="44">
        <f>OVYLD1_!V182*VLOOKUP(OVYLD2_!V$4,'[1]INTERNAL PARAMETERS-1'!$B$5:$J$44,5,FALSE)*VLOOKUP(OVYLD2_!V$4,'[1]INTERNAL PARAMETERS-1'!$B$5:$J$44,7,FALSE)*OVYLD2_!$F182 + OVYLD1_!V182*(1-VLOOKUP(OVYLD2_!V$4,'[1]INTERNAL PARAMETERS-1'!$B$5:$J$44,5,FALSE))*VLOOKUP(OVYLD2_!V$4,'[1]INTERNAL PARAMETERS-1'!$B$5:$J$44,9,FALSE)*OVYLD2_!$F182</f>
        <v>1.9327803489480904</v>
      </c>
      <c r="W182" s="44">
        <f>OVYLD1_!W182*VLOOKUP(OVYLD2_!W$4,'[1]INTERNAL PARAMETERS-1'!$B$5:$J$44,5,FALSE)*VLOOKUP(OVYLD2_!W$4,'[1]INTERNAL PARAMETERS-1'!$B$5:$J$44,7,FALSE)*OVYLD2_!$F182 + OVYLD1_!W182*(1-VLOOKUP(OVYLD2_!W$4,'[1]INTERNAL PARAMETERS-1'!$B$5:$J$44,5,FALSE))*VLOOKUP(OVYLD2_!W$4,'[1]INTERNAL PARAMETERS-1'!$B$5:$J$44,9,FALSE)*OVYLD2_!$F182</f>
        <v>0</v>
      </c>
      <c r="X182" s="44">
        <f>OVYLD1_!X182*VLOOKUP(OVYLD2_!X$4,'[1]INTERNAL PARAMETERS-1'!$B$5:$J$44,5,FALSE)*VLOOKUP(OVYLD2_!X$4,'[1]INTERNAL PARAMETERS-1'!$B$5:$J$44,7,FALSE)*OVYLD2_!$F182 + OVYLD1_!X182*(1-VLOOKUP(OVYLD2_!X$4,'[1]INTERNAL PARAMETERS-1'!$B$5:$J$44,5,FALSE))*VLOOKUP(OVYLD2_!X$4,'[1]INTERNAL PARAMETERS-1'!$B$5:$J$44,9,FALSE)*OVYLD2_!$F182</f>
        <v>0</v>
      </c>
      <c r="Y182" s="44">
        <f>OVYLD1_!Y182*VLOOKUP(OVYLD2_!Y$4,'[1]INTERNAL PARAMETERS-1'!$B$5:$J$44,5,FALSE)*VLOOKUP(OVYLD2_!Y$4,'[1]INTERNAL PARAMETERS-1'!$B$5:$J$44,7,FALSE)*OVYLD2_!$F182 + OVYLD1_!Y182*(1-VLOOKUP(OVYLD2_!Y$4,'[1]INTERNAL PARAMETERS-1'!$B$5:$J$44,5,FALSE))*VLOOKUP(OVYLD2_!Y$4,'[1]INTERNAL PARAMETERS-1'!$B$5:$J$44,9,FALSE)*OVYLD2_!$F182</f>
        <v>0</v>
      </c>
      <c r="Z182" s="44">
        <f>OVYLD1_!Z182*VLOOKUP(OVYLD2_!Z$4,'[1]INTERNAL PARAMETERS-1'!$B$5:$J$44,5,FALSE)*VLOOKUP(OVYLD2_!Z$4,'[1]INTERNAL PARAMETERS-1'!$B$5:$J$44,7,FALSE)*OVYLD2_!$F182 + OVYLD1_!Z182*(1-VLOOKUP(OVYLD2_!Z$4,'[1]INTERNAL PARAMETERS-1'!$B$5:$J$44,5,FALSE))*VLOOKUP(OVYLD2_!Z$4,'[1]INTERNAL PARAMETERS-1'!$B$5:$J$44,9,FALSE)*OVYLD2_!$F182</f>
        <v>0</v>
      </c>
      <c r="AA182" s="44">
        <f>OVYLD1_!AA182*VLOOKUP(OVYLD2_!AA$4,'[1]INTERNAL PARAMETERS-1'!$B$5:$J$44,5,FALSE)*VLOOKUP(OVYLD2_!AA$4,'[1]INTERNAL PARAMETERS-1'!$B$5:$J$44,7,FALSE)*OVYLD2_!$F182 + OVYLD1_!AA182*(1-VLOOKUP(OVYLD2_!AA$4,'[1]INTERNAL PARAMETERS-1'!$B$5:$J$44,5,FALSE))*VLOOKUP(OVYLD2_!AA$4,'[1]INTERNAL PARAMETERS-1'!$B$5:$J$44,9,FALSE)*OVYLD2_!$F182</f>
        <v>0</v>
      </c>
      <c r="AB182" s="44">
        <f>OVYLD1_!AB182*VLOOKUP(OVYLD2_!AB$4,'[1]INTERNAL PARAMETERS-1'!$B$5:$J$44,5,FALSE)*VLOOKUP(OVYLD2_!AB$4,'[1]INTERNAL PARAMETERS-1'!$B$5:$J$44,7,FALSE)*OVYLD2_!$F182 + OVYLD1_!AB182*(1-VLOOKUP(OVYLD2_!AB$4,'[1]INTERNAL PARAMETERS-1'!$B$5:$J$44,5,FALSE))*VLOOKUP(OVYLD2_!AB$4,'[1]INTERNAL PARAMETERS-1'!$B$5:$J$44,9,FALSE)*OVYLD2_!$F182</f>
        <v>0</v>
      </c>
      <c r="AC182" s="44">
        <f>OVYLD1_!AC182*VLOOKUP(OVYLD2_!AC$4,'[1]INTERNAL PARAMETERS-1'!$B$5:$J$44,5,FALSE)*VLOOKUP(OVYLD2_!AC$4,'[1]INTERNAL PARAMETERS-1'!$B$5:$J$44,7,FALSE)*OVYLD2_!$F182 + OVYLD1_!AC182*(1-VLOOKUP(OVYLD2_!AC$4,'[1]INTERNAL PARAMETERS-1'!$B$5:$J$44,5,FALSE))*VLOOKUP(OVYLD2_!AC$4,'[1]INTERNAL PARAMETERS-1'!$B$5:$J$44,9,FALSE)*OVYLD2_!$F182</f>
        <v>0</v>
      </c>
      <c r="AD182" s="44">
        <f>OVYLD1_!AD182*VLOOKUP(OVYLD2_!AD$4,'[1]INTERNAL PARAMETERS-1'!$B$5:$J$44,5,FALSE)*VLOOKUP(OVYLD2_!AD$4,'[1]INTERNAL PARAMETERS-1'!$B$5:$J$44,7,FALSE)*OVYLD2_!$F182 + OVYLD1_!AD182*(1-VLOOKUP(OVYLD2_!AD$4,'[1]INTERNAL PARAMETERS-1'!$B$5:$J$44,5,FALSE))*VLOOKUP(OVYLD2_!AD$4,'[1]INTERNAL PARAMETERS-1'!$B$5:$J$44,9,FALSE)*OVYLD2_!$F182</f>
        <v>0</v>
      </c>
      <c r="AE182" s="44">
        <f>OVYLD1_!AE182*VLOOKUP(OVYLD2_!AE$4,'[1]INTERNAL PARAMETERS-1'!$B$5:$J$44,5,FALSE)*VLOOKUP(OVYLD2_!AE$4,'[1]INTERNAL PARAMETERS-1'!$B$5:$J$44,7,FALSE)*OVYLD2_!$F182 + OVYLD1_!AE182*(1-VLOOKUP(OVYLD2_!AE$4,'[1]INTERNAL PARAMETERS-1'!$B$5:$J$44,5,FALSE))*VLOOKUP(OVYLD2_!AE$4,'[1]INTERNAL PARAMETERS-1'!$B$5:$J$44,9,FALSE)*OVYLD2_!$F182</f>
        <v>0</v>
      </c>
      <c r="AF182" s="44">
        <f>OVYLD1_!AF182*VLOOKUP(OVYLD2_!AF$4,'[1]INTERNAL PARAMETERS-1'!$B$5:$J$44,5,FALSE)*VLOOKUP(OVYLD2_!AF$4,'[1]INTERNAL PARAMETERS-1'!$B$5:$J$44,7,FALSE)*OVYLD2_!$F182 + OVYLD1_!AF182*(1-VLOOKUP(OVYLD2_!AF$4,'[1]INTERNAL PARAMETERS-1'!$B$5:$J$44,5,FALSE))*VLOOKUP(OVYLD2_!AF$4,'[1]INTERNAL PARAMETERS-1'!$B$5:$J$44,9,FALSE)*OVYLD2_!$F182</f>
        <v>0.136125940866552</v>
      </c>
      <c r="AG182" s="44">
        <f>OVYLD1_!AG182*VLOOKUP(OVYLD2_!AG$4,'[1]INTERNAL PARAMETERS-1'!$B$5:$J$44,5,FALSE)*VLOOKUP(OVYLD2_!AG$4,'[1]INTERNAL PARAMETERS-1'!$B$5:$J$44,7,FALSE)*OVYLD2_!$F182 + OVYLD1_!AG182*(1-VLOOKUP(OVYLD2_!AG$4,'[1]INTERNAL PARAMETERS-1'!$B$5:$J$44,5,FALSE))*VLOOKUP(OVYLD2_!AG$4,'[1]INTERNAL PARAMETERS-1'!$B$5:$J$44,9,FALSE)*OVYLD2_!$F182</f>
        <v>0</v>
      </c>
      <c r="AH182" s="44">
        <f>OVYLD1_!AH182*VLOOKUP(OVYLD2_!AH$4,'[1]INTERNAL PARAMETERS-1'!$B$5:$J$44,5,FALSE)*VLOOKUP(OVYLD2_!AH$4,'[1]INTERNAL PARAMETERS-1'!$B$5:$J$44,7,FALSE)*OVYLD2_!$F182 + OVYLD1_!AH182*(1-VLOOKUP(OVYLD2_!AH$4,'[1]INTERNAL PARAMETERS-1'!$B$5:$J$44,5,FALSE))*VLOOKUP(OVYLD2_!AH$4,'[1]INTERNAL PARAMETERS-1'!$B$5:$J$44,9,FALSE)*OVYLD2_!$F182</f>
        <v>0</v>
      </c>
      <c r="AI182" s="44">
        <f>OVYLD1_!AI182*VLOOKUP(OVYLD2_!AI$4,'[1]INTERNAL PARAMETERS-1'!$B$5:$J$44,5,FALSE)*VLOOKUP(OVYLD2_!AI$4,'[1]INTERNAL PARAMETERS-1'!$B$5:$J$44,7,FALSE)*OVYLD2_!$F182 + OVYLD1_!AI182*(1-VLOOKUP(OVYLD2_!AI$4,'[1]INTERNAL PARAMETERS-1'!$B$5:$J$44,5,FALSE))*VLOOKUP(OVYLD2_!AI$4,'[1]INTERNAL PARAMETERS-1'!$B$5:$J$44,9,FALSE)*OVYLD2_!$F182</f>
        <v>1.7452043700840001E-2</v>
      </c>
      <c r="AJ182" s="44">
        <f>OVYLD1_!AJ182*VLOOKUP(OVYLD2_!AJ$4,'[1]INTERNAL PARAMETERS-1'!$B$5:$J$44,5,FALSE)*VLOOKUP(OVYLD2_!AJ$4,'[1]INTERNAL PARAMETERS-1'!$B$5:$J$44,7,FALSE)*OVYLD2_!$F182 + OVYLD1_!AJ182*(1-VLOOKUP(OVYLD2_!AJ$4,'[1]INTERNAL PARAMETERS-1'!$B$5:$J$44,5,FALSE))*VLOOKUP(OVYLD2_!AJ$4,'[1]INTERNAL PARAMETERS-1'!$B$5:$J$44,9,FALSE)*OVYLD2_!$F182</f>
        <v>0.40833301485085199</v>
      </c>
      <c r="AK182" s="44">
        <f>OVYLD1_!AK182*VLOOKUP(OVYLD2_!AK$4,'[1]INTERNAL PARAMETERS-1'!$B$5:$J$44,5,FALSE)*VLOOKUP(OVYLD2_!AK$4,'[1]INTERNAL PARAMETERS-1'!$B$5:$J$44,7,FALSE)*OVYLD2_!$F182 + OVYLD1_!AK182*(1-VLOOKUP(OVYLD2_!AK$4,'[1]INTERNAL PARAMETERS-1'!$B$5:$J$44,5,FALSE))*VLOOKUP(OVYLD2_!AK$4,'[1]INTERNAL PARAMETERS-1'!$B$5:$J$44,9,FALSE)*OVYLD2_!$F182</f>
        <v>0</v>
      </c>
      <c r="AL182" s="44">
        <f>OVYLD1_!AL182*VLOOKUP(OVYLD2_!AL$4,'[1]INTERNAL PARAMETERS-1'!$B$5:$J$44,5,FALSE)*VLOOKUP(OVYLD2_!AL$4,'[1]INTERNAL PARAMETERS-1'!$B$5:$J$44,7,FALSE)*OVYLD2_!$F182 + OVYLD1_!AL182*(1-VLOOKUP(OVYLD2_!AL$4,'[1]INTERNAL PARAMETERS-1'!$B$5:$J$44,5,FALSE))*VLOOKUP(OVYLD2_!AL$4,'[1]INTERNAL PARAMETERS-1'!$B$5:$J$44,9,FALSE)*OVYLD2_!$F182</f>
        <v>0</v>
      </c>
      <c r="AM182" s="44">
        <f>OVYLD1_!AM182*VLOOKUP(OVYLD2_!AM$4,'[1]INTERNAL PARAMETERS-1'!$B$5:$J$44,5,FALSE)*VLOOKUP(OVYLD2_!AM$4,'[1]INTERNAL PARAMETERS-1'!$B$5:$J$44,7,FALSE)*OVYLD2_!$F182 + OVYLD1_!AM182*(1-VLOOKUP(OVYLD2_!AM$4,'[1]INTERNAL PARAMETERS-1'!$B$5:$J$44,5,FALSE))*VLOOKUP(OVYLD2_!AM$4,'[1]INTERNAL PARAMETERS-1'!$B$5:$J$44,9,FALSE)*OVYLD2_!$F182</f>
        <v>0</v>
      </c>
      <c r="AN182" s="44">
        <f>OVYLD1_!AN182*VLOOKUP(OVYLD2_!AN$4,'[1]INTERNAL PARAMETERS-1'!$B$5:$J$44,5,FALSE)*VLOOKUP(OVYLD2_!AN$4,'[1]INTERNAL PARAMETERS-1'!$B$5:$J$44,7,FALSE)*OVYLD2_!$F182 + OVYLD1_!AN182*(1-VLOOKUP(OVYLD2_!AN$4,'[1]INTERNAL PARAMETERS-1'!$B$5:$J$44,5,FALSE))*VLOOKUP(OVYLD2_!AN$4,'[1]INTERNAL PARAMETERS-1'!$B$5:$J$44,9,FALSE)*OVYLD2_!$F182</f>
        <v>0</v>
      </c>
      <c r="AO182" s="44">
        <f>OVYLD1_!AO182*VLOOKUP(OVYLD2_!AO$4,'[1]INTERNAL PARAMETERS-1'!$B$5:$J$44,5,FALSE)*VLOOKUP(OVYLD2_!AO$4,'[1]INTERNAL PARAMETERS-1'!$B$5:$J$44,7,FALSE)*OVYLD2_!$F182 + OVYLD1_!AO182*(1-VLOOKUP(OVYLD2_!AO$4,'[1]INTERNAL PARAMETERS-1'!$B$5:$J$44,5,FALSE))*VLOOKUP(OVYLD2_!AO$4,'[1]INTERNAL PARAMETERS-1'!$B$5:$J$44,9,FALSE)*OVYLD2_!$F182</f>
        <v>0</v>
      </c>
      <c r="AP182" s="44">
        <f>OVYLD1_!AP182*VLOOKUP(OVYLD2_!AP$4,'[1]INTERNAL PARAMETERS-1'!$B$5:$J$44,5,FALSE)*VLOOKUP(OVYLD2_!AP$4,'[1]INTERNAL PARAMETERS-1'!$B$5:$J$44,7,FALSE)*OVYLD2_!$F182 + OVYLD1_!AP182*(1-VLOOKUP(OVYLD2_!AP$4,'[1]INTERNAL PARAMETERS-1'!$B$5:$J$44,5,FALSE))*VLOOKUP(OVYLD2_!AP$4,'[1]INTERNAL PARAMETERS-1'!$B$5:$J$44,9,FALSE)*OVYLD2_!$F182</f>
        <v>0</v>
      </c>
      <c r="AQ182" s="44">
        <f>OVYLD1_!AQ182*VLOOKUP(OVYLD2_!AQ$4,'[1]INTERNAL PARAMETERS-1'!$B$5:$J$44,5,FALSE)*VLOOKUP(OVYLD2_!AQ$4,'[1]INTERNAL PARAMETERS-1'!$B$5:$J$44,7,FALSE)*OVYLD2_!$F182 + OVYLD1_!AQ182*(1-VLOOKUP(OVYLD2_!AQ$4,'[1]INTERNAL PARAMETERS-1'!$B$5:$J$44,5,FALSE))*VLOOKUP(OVYLD2_!AQ$4,'[1]INTERNAL PARAMETERS-1'!$B$5:$J$44,9,FALSE)*OVYLD2_!$F182</f>
        <v>0</v>
      </c>
      <c r="AR182" s="44">
        <f>OVYLD1_!AR182*VLOOKUP(OVYLD2_!AR$4,'[1]INTERNAL PARAMETERS-1'!$B$5:$J$44,5,FALSE)*VLOOKUP(OVYLD2_!AR$4,'[1]INTERNAL PARAMETERS-1'!$B$5:$J$44,7,FALSE)*OVYLD2_!$F182 + OVYLD1_!AR182*(1-VLOOKUP(OVYLD2_!AR$4,'[1]INTERNAL PARAMETERS-1'!$B$5:$J$44,5,FALSE))*VLOOKUP(OVYLD2_!AR$4,'[1]INTERNAL PARAMETERS-1'!$B$5:$J$44,9,FALSE)*OVYLD2_!$F182</f>
        <v>0</v>
      </c>
      <c r="AS182" s="44">
        <f>OVYLD1_!AS182*VLOOKUP(OVYLD2_!AS$4,'[1]INTERNAL PARAMETERS-1'!$B$5:$J$44,5,FALSE)*VLOOKUP(OVYLD2_!AS$4,'[1]INTERNAL PARAMETERS-1'!$B$5:$J$44,7,FALSE)*OVYLD2_!$F182 + OVYLD1_!AS182*(1-VLOOKUP(OVYLD2_!AS$4,'[1]INTERNAL PARAMETERS-1'!$B$5:$J$44,5,FALSE))*VLOOKUP(OVYLD2_!AS$4,'[1]INTERNAL PARAMETERS-1'!$B$5:$J$44,9,FALSE)*OVYLD2_!$F182</f>
        <v>0</v>
      </c>
      <c r="AT182" s="43">
        <f>OVYLD1_!AT182*VLOOKUP(OVYLD2_!AT$4,'[1]INTERNAL PARAMETERS-1'!$B$5:$J$44,5,FALSE)*VLOOKUP(OVYLD2_!AT$4,'[1]INTERNAL PARAMETERS-1'!$B$5:$J$44,7,FALSE)*OVYLD2_!$F182 + OVYLD1_!AT182*(1-VLOOKUP(OVYLD2_!AT$4,'[1]INTERNAL PARAMETERS-1'!$B$5:$J$44,5,FALSE))*VLOOKUP(OVYLD2_!AT$4,'[1]INTERNAL PARAMETERS-1'!$B$5:$J$44,9,FALSE)*OVYLD2_!$F182</f>
        <v>0</v>
      </c>
      <c r="AU182" s="45">
        <f>OVYLD1_!AU182*VLOOKUP(OVYLD2_!AU$4,'[1]INTERNAL PARAMETERS-1'!$B$5:$J$44,5,FALSE)*VLOOKUP(OVYLD2_!AU$4,'[1]INTERNAL PARAMETERS-1'!$B$5:$J$44,6,FALSE)*VLOOKUP(OVYLD2_!AU$4,'[1]INTERNAL PARAMETERS-1'!$B$5:$J$44,3,FALSE) + OVYLD1_!AU182*(1-VLOOKUP(OVYLD2_!AU$4,'[1]INTERNAL PARAMETERS-1'!$B$5:$J$44,5,FALSE))*VLOOKUP(OVYLD2_!AU$4,'[1]INTERNAL PARAMETERS-1'!$B$5:$J$44,8,FALSE)*VLOOKUP(OVYLD2_!AU$4,'[1]INTERNAL PARAMETERS-1'!$B$5:$J$44,3,FALSE)</f>
        <v>0</v>
      </c>
      <c r="AV182" s="44">
        <f>OVYLD1_!AV182*VLOOKUP(OVYLD2_!AV$4,'[1]INTERNAL PARAMETERS-1'!$B$5:$J$44,5,FALSE)*VLOOKUP(OVYLD2_!AV$4,'[1]INTERNAL PARAMETERS-1'!$B$5:$J$44,6,FALSE)*VLOOKUP(OVYLD2_!AV$4,'[1]INTERNAL PARAMETERS-1'!$B$5:$J$44,3,FALSE) + OVYLD1_!AV182*(1-VLOOKUP(OVYLD2_!AV$4,'[1]INTERNAL PARAMETERS-1'!$B$5:$J$44,5,FALSE))*VLOOKUP(OVYLD2_!AV$4,'[1]INTERNAL PARAMETERS-1'!$B$5:$J$44,8,FALSE)*VLOOKUP(OVYLD2_!AV$4,'[1]INTERNAL PARAMETERS-1'!$B$5:$J$44,3,FALSE)</f>
        <v>0</v>
      </c>
      <c r="AW182" s="44">
        <f>OVYLD1_!AW182*VLOOKUP(OVYLD2_!AW$4,'[1]INTERNAL PARAMETERS-1'!$B$5:$J$44,5,FALSE)*VLOOKUP(OVYLD2_!AW$4,'[1]INTERNAL PARAMETERS-1'!$B$5:$J$44,6,FALSE)*VLOOKUP(OVYLD2_!AW$4,'[1]INTERNAL PARAMETERS-1'!$B$5:$J$44,3,FALSE) + OVYLD1_!AW182*(1-VLOOKUP(OVYLD2_!AW$4,'[1]INTERNAL PARAMETERS-1'!$B$5:$J$44,5,FALSE))*VLOOKUP(OVYLD2_!AW$4,'[1]INTERNAL PARAMETERS-1'!$B$5:$J$44,8,FALSE)*VLOOKUP(OVYLD2_!AW$4,'[1]INTERNAL PARAMETERS-1'!$B$5:$J$44,3,FALSE)</f>
        <v>2.0549378646689469</v>
      </c>
      <c r="AX182" s="44">
        <f>OVYLD1_!AX182*VLOOKUP(OVYLD2_!AX$4,'[1]INTERNAL PARAMETERS-1'!$B$5:$J$44,5,FALSE)*VLOOKUP(OVYLD2_!AX$4,'[1]INTERNAL PARAMETERS-1'!$B$5:$J$44,6,FALSE)*VLOOKUP(OVYLD2_!AX$4,'[1]INTERNAL PARAMETERS-1'!$B$5:$J$44,3,FALSE) + OVYLD1_!AX182*(1-VLOOKUP(OVYLD2_!AX$4,'[1]INTERNAL PARAMETERS-1'!$B$5:$J$44,5,FALSE))*VLOOKUP(OVYLD2_!AX$4,'[1]INTERNAL PARAMETERS-1'!$B$5:$J$44,8,FALSE)*VLOOKUP(OVYLD2_!AX$4,'[1]INTERNAL PARAMETERS-1'!$B$5:$J$44,3,FALSE)</f>
        <v>0</v>
      </c>
      <c r="AY182" s="44">
        <f>OVYLD1_!AY182*VLOOKUP(OVYLD2_!AY$4,'[1]INTERNAL PARAMETERS-1'!$B$5:$J$44,5,FALSE)*VLOOKUP(OVYLD2_!AY$4,'[1]INTERNAL PARAMETERS-1'!$B$5:$J$44,6,FALSE)*VLOOKUP(OVYLD2_!AY$4,'[1]INTERNAL PARAMETERS-1'!$B$5:$J$44,3,FALSE) + OVYLD1_!AY182*(1-VLOOKUP(OVYLD2_!AY$4,'[1]INTERNAL PARAMETERS-1'!$B$5:$J$44,5,FALSE))*VLOOKUP(OVYLD2_!AY$4,'[1]INTERNAL PARAMETERS-1'!$B$5:$J$44,8,FALSE)*VLOOKUP(OVYLD2_!AY$4,'[1]INTERNAL PARAMETERS-1'!$B$5:$J$44,3,FALSE)</f>
        <v>0</v>
      </c>
      <c r="AZ182" s="44">
        <f>OVYLD1_!AZ182*VLOOKUP(OVYLD2_!AZ$4,'[1]INTERNAL PARAMETERS-1'!$B$5:$J$44,5,FALSE)*VLOOKUP(OVYLD2_!AZ$4,'[1]INTERNAL PARAMETERS-1'!$B$5:$J$44,6,FALSE)*VLOOKUP(OVYLD2_!AZ$4,'[1]INTERNAL PARAMETERS-1'!$B$5:$J$44,3,FALSE) + OVYLD1_!AZ182*(1-VLOOKUP(OVYLD2_!AZ$4,'[1]INTERNAL PARAMETERS-1'!$B$5:$J$44,5,FALSE))*VLOOKUP(OVYLD2_!AZ$4,'[1]INTERNAL PARAMETERS-1'!$B$5:$J$44,8,FALSE)*VLOOKUP(OVYLD2_!AZ$4,'[1]INTERNAL PARAMETERS-1'!$B$5:$J$44,3,FALSE)</f>
        <v>0</v>
      </c>
      <c r="BA182" s="44">
        <f>OVYLD1_!BA182*VLOOKUP(OVYLD2_!BA$4,'[1]INTERNAL PARAMETERS-1'!$B$5:$J$44,5,FALSE)*VLOOKUP(OVYLD2_!BA$4,'[1]INTERNAL PARAMETERS-1'!$B$5:$J$44,6,FALSE)*VLOOKUP(OVYLD2_!BA$4,'[1]INTERNAL PARAMETERS-1'!$B$5:$J$44,3,FALSE) + OVYLD1_!BA182*(1-VLOOKUP(OVYLD2_!BA$4,'[1]INTERNAL PARAMETERS-1'!$B$5:$J$44,5,FALSE))*VLOOKUP(OVYLD2_!BA$4,'[1]INTERNAL PARAMETERS-1'!$B$5:$J$44,8,FALSE)*VLOOKUP(OVYLD2_!BA$4,'[1]INTERNAL PARAMETERS-1'!$B$5:$J$44,3,FALSE)</f>
        <v>6.2175837104976335</v>
      </c>
      <c r="BB182" s="44">
        <f>OVYLD1_!BB182*VLOOKUP(OVYLD2_!BB$4,'[1]INTERNAL PARAMETERS-1'!$B$5:$J$44,5,FALSE)*VLOOKUP(OVYLD2_!BB$4,'[1]INTERNAL PARAMETERS-1'!$B$5:$J$44,6,FALSE)*VLOOKUP(OVYLD2_!BB$4,'[1]INTERNAL PARAMETERS-1'!$B$5:$J$44,3,FALSE) + OVYLD1_!BB182*(1-VLOOKUP(OVYLD2_!BB$4,'[1]INTERNAL PARAMETERS-1'!$B$5:$J$44,5,FALSE))*VLOOKUP(OVYLD2_!BB$4,'[1]INTERNAL PARAMETERS-1'!$B$5:$J$44,8,FALSE)*VLOOKUP(OVYLD2_!BB$4,'[1]INTERNAL PARAMETERS-1'!$B$5:$J$44,3,FALSE)</f>
        <v>0.39068599307145996</v>
      </c>
      <c r="BC182" s="44">
        <f>OVYLD1_!BC182*VLOOKUP(OVYLD2_!BC$4,'[1]INTERNAL PARAMETERS-1'!$B$5:$J$44,5,FALSE)*VLOOKUP(OVYLD2_!BC$4,'[1]INTERNAL PARAMETERS-1'!$B$5:$J$44,6,FALSE)*VLOOKUP(OVYLD2_!BC$4,'[1]INTERNAL PARAMETERS-1'!$B$5:$J$44,3,FALSE) + OVYLD1_!BC182*(1-VLOOKUP(OVYLD2_!BC$4,'[1]INTERNAL PARAMETERS-1'!$B$5:$J$44,5,FALSE))*VLOOKUP(OVYLD2_!BC$4,'[1]INTERNAL PARAMETERS-1'!$B$5:$J$44,8,FALSE)*VLOOKUP(OVYLD2_!BC$4,'[1]INTERNAL PARAMETERS-1'!$B$5:$J$44,3,FALSE)</f>
        <v>0.97938970772846479</v>
      </c>
      <c r="BD182" s="44">
        <f>OVYLD1_!BD182*VLOOKUP(OVYLD2_!BD$4,'[1]INTERNAL PARAMETERS-1'!$B$5:$J$44,5,FALSE)*VLOOKUP(OVYLD2_!BD$4,'[1]INTERNAL PARAMETERS-1'!$B$5:$J$44,6,FALSE)*VLOOKUP(OVYLD2_!BD$4,'[1]INTERNAL PARAMETERS-1'!$B$5:$J$44,3,FALSE) + OVYLD1_!BD182*(1-VLOOKUP(OVYLD2_!BD$4,'[1]INTERNAL PARAMETERS-1'!$B$5:$J$44,5,FALSE))*VLOOKUP(OVYLD2_!BD$4,'[1]INTERNAL PARAMETERS-1'!$B$5:$J$44,8,FALSE)*VLOOKUP(OVYLD2_!BD$4,'[1]INTERNAL PARAMETERS-1'!$B$5:$J$44,3,FALSE)</f>
        <v>0.14415306291982424</v>
      </c>
      <c r="BE182" s="44">
        <f>OVYLD1_!BE182*VLOOKUP(OVYLD2_!BE$4,'[1]INTERNAL PARAMETERS-1'!$B$5:$J$44,5,FALSE)*VLOOKUP(OVYLD2_!BE$4,'[1]INTERNAL PARAMETERS-1'!$B$5:$J$44,6,FALSE)*VLOOKUP(OVYLD2_!BE$4,'[1]INTERNAL PARAMETERS-1'!$B$5:$J$44,3,FALSE) + OVYLD1_!BE182*(1-VLOOKUP(OVYLD2_!BE$4,'[1]INTERNAL PARAMETERS-1'!$B$5:$J$44,5,FALSE))*VLOOKUP(OVYLD2_!BE$4,'[1]INTERNAL PARAMETERS-1'!$B$5:$J$44,8,FALSE)*VLOOKUP(OVYLD2_!BE$4,'[1]INTERNAL PARAMETERS-1'!$B$5:$J$44,3,FALSE)</f>
        <v>1.8932189479981207</v>
      </c>
      <c r="BF182" s="44">
        <f>OVYLD1_!BF182*VLOOKUP(OVYLD2_!BF$4,'[1]INTERNAL PARAMETERS-1'!$B$5:$J$44,5,FALSE)*VLOOKUP(OVYLD2_!BF$4,'[1]INTERNAL PARAMETERS-1'!$B$5:$J$44,6,FALSE)*VLOOKUP(OVYLD2_!BF$4,'[1]INTERNAL PARAMETERS-1'!$B$5:$J$44,3,FALSE) + OVYLD1_!BF182*(1-VLOOKUP(OVYLD2_!BF$4,'[1]INTERNAL PARAMETERS-1'!$B$5:$J$44,5,FALSE))*VLOOKUP(OVYLD2_!BF$4,'[1]INTERNAL PARAMETERS-1'!$B$5:$J$44,8,FALSE)*VLOOKUP(OVYLD2_!BF$4,'[1]INTERNAL PARAMETERS-1'!$B$5:$J$44,3,FALSE)</f>
        <v>0</v>
      </c>
      <c r="BG182" s="44">
        <f>OVYLD1_!BG182*VLOOKUP(OVYLD2_!BG$4,'[1]INTERNAL PARAMETERS-1'!$B$5:$J$44,5,FALSE)*VLOOKUP(OVYLD2_!BG$4,'[1]INTERNAL PARAMETERS-1'!$B$5:$J$44,6,FALSE)*VLOOKUP(OVYLD2_!BG$4,'[1]INTERNAL PARAMETERS-1'!$B$5:$J$44,3,FALSE) + OVYLD1_!BG182*(1-VLOOKUP(OVYLD2_!BG$4,'[1]INTERNAL PARAMETERS-1'!$B$5:$J$44,5,FALSE))*VLOOKUP(OVYLD2_!BG$4,'[1]INTERNAL PARAMETERS-1'!$B$5:$J$44,8,FALSE)*VLOOKUP(OVYLD2_!BG$4,'[1]INTERNAL PARAMETERS-1'!$B$5:$J$44,3,FALSE)</f>
        <v>0.24756506182008289</v>
      </c>
      <c r="BH182" s="44">
        <f>OVYLD1_!BH182*VLOOKUP(OVYLD2_!BH$4,'[1]INTERNAL PARAMETERS-1'!$B$5:$J$44,5,FALSE)*VLOOKUP(OVYLD2_!BH$4,'[1]INTERNAL PARAMETERS-1'!$B$5:$J$44,6,FALSE)*VLOOKUP(OVYLD2_!BH$4,'[1]INTERNAL PARAMETERS-1'!$B$5:$J$44,3,FALSE) + OVYLD1_!BH182*(1-VLOOKUP(OVYLD2_!BH$4,'[1]INTERNAL PARAMETERS-1'!$B$5:$J$44,5,FALSE))*VLOOKUP(OVYLD2_!BH$4,'[1]INTERNAL PARAMETERS-1'!$B$5:$J$44,8,FALSE)*VLOOKUP(OVYLD2_!BH$4,'[1]INTERNAL PARAMETERS-1'!$B$5:$J$44,3,FALSE)</f>
        <v>3.2784368228205331E-3</v>
      </c>
      <c r="BI182" s="44">
        <f>OVYLD1_!BI182*VLOOKUP(OVYLD2_!BI$4,'[1]INTERNAL PARAMETERS-1'!$B$5:$J$44,5,FALSE)*VLOOKUP(OVYLD2_!BI$4,'[1]INTERNAL PARAMETERS-1'!$B$5:$J$44,6,FALSE)*VLOOKUP(OVYLD2_!BI$4,'[1]INTERNAL PARAMETERS-1'!$B$5:$J$44,3,FALSE) + OVYLD1_!BI182*(1-VLOOKUP(OVYLD2_!BI$4,'[1]INTERNAL PARAMETERS-1'!$B$5:$J$44,5,FALSE))*VLOOKUP(OVYLD2_!BI$4,'[1]INTERNAL PARAMETERS-1'!$B$5:$J$44,8,FALSE)*VLOOKUP(OVYLD2_!BI$4,'[1]INTERNAL PARAMETERS-1'!$B$5:$J$44,3,FALSE)</f>
        <v>0</v>
      </c>
      <c r="BJ182" s="44">
        <f>OVYLD1_!BJ182*VLOOKUP(OVYLD2_!BJ$4,'[1]INTERNAL PARAMETERS-1'!$B$5:$J$44,5,FALSE)*VLOOKUP(OVYLD2_!BJ$4,'[1]INTERNAL PARAMETERS-1'!$B$5:$J$44,6,FALSE)*VLOOKUP(OVYLD2_!BJ$4,'[1]INTERNAL PARAMETERS-1'!$B$5:$J$44,3,FALSE) + OVYLD1_!BJ182*(1-VLOOKUP(OVYLD2_!BJ$4,'[1]INTERNAL PARAMETERS-1'!$B$5:$J$44,5,FALSE))*VLOOKUP(OVYLD2_!BJ$4,'[1]INTERNAL PARAMETERS-1'!$B$5:$J$44,8,FALSE)*VLOOKUP(OVYLD2_!BJ$4,'[1]INTERNAL PARAMETERS-1'!$B$5:$J$44,3,FALSE)</f>
        <v>9.0725972702741506E-2</v>
      </c>
      <c r="BK182" s="44">
        <f>OVYLD1_!BK182*VLOOKUP(OVYLD2_!BK$4,'[1]INTERNAL PARAMETERS-1'!$B$5:$J$44,5,FALSE)*VLOOKUP(OVYLD2_!BK$4,'[1]INTERNAL PARAMETERS-1'!$B$5:$J$44,6,FALSE)*VLOOKUP(OVYLD2_!BK$4,'[1]INTERNAL PARAMETERS-1'!$B$5:$J$44,3,FALSE) + OVYLD1_!BK182*(1-VLOOKUP(OVYLD2_!BK$4,'[1]INTERNAL PARAMETERS-1'!$B$5:$J$44,5,FALSE))*VLOOKUP(OVYLD2_!BK$4,'[1]INTERNAL PARAMETERS-1'!$B$5:$J$44,8,FALSE)*VLOOKUP(OVYLD2_!BK$4,'[1]INTERNAL PARAMETERS-1'!$B$5:$J$44,3,FALSE)</f>
        <v>9.6103955639310054E-2</v>
      </c>
      <c r="BL182" s="44">
        <f>OVYLD1_!BL182*VLOOKUP(OVYLD2_!BL$4,'[1]INTERNAL PARAMETERS-1'!$B$5:$J$44,5,FALSE)*VLOOKUP(OVYLD2_!BL$4,'[1]INTERNAL PARAMETERS-1'!$B$5:$J$44,6,FALSE)*VLOOKUP(OVYLD2_!BL$4,'[1]INTERNAL PARAMETERS-1'!$B$5:$J$44,3,FALSE) + OVYLD1_!BL182*(1-VLOOKUP(OVYLD2_!BL$4,'[1]INTERNAL PARAMETERS-1'!$B$5:$J$44,5,FALSE))*VLOOKUP(OVYLD2_!BL$4,'[1]INTERNAL PARAMETERS-1'!$B$5:$J$44,8,FALSE)*VLOOKUP(OVYLD2_!BL$4,'[1]INTERNAL PARAMETERS-1'!$B$5:$J$44,3,FALSE)</f>
        <v>0.45321304508778959</v>
      </c>
      <c r="BM182" s="44">
        <f>OVYLD1_!BM182*VLOOKUP(OVYLD2_!BM$4,'[1]INTERNAL PARAMETERS-1'!$B$5:$J$44,5,FALSE)*VLOOKUP(OVYLD2_!BM$4,'[1]INTERNAL PARAMETERS-1'!$B$5:$J$44,6,FALSE)*VLOOKUP(OVYLD2_!BM$4,'[1]INTERNAL PARAMETERS-1'!$B$5:$J$44,3,FALSE) + OVYLD1_!BM182*(1-VLOOKUP(OVYLD2_!BM$4,'[1]INTERNAL PARAMETERS-1'!$B$5:$J$44,5,FALSE))*VLOOKUP(OVYLD2_!BM$4,'[1]INTERNAL PARAMETERS-1'!$B$5:$J$44,8,FALSE)*VLOOKUP(OVYLD2_!BM$4,'[1]INTERNAL PARAMETERS-1'!$B$5:$J$44,3,FALSE)</f>
        <v>0.25975087878242958</v>
      </c>
      <c r="BN182" s="44">
        <f>OVYLD1_!BN182*VLOOKUP(OVYLD2_!BN$4,'[1]INTERNAL PARAMETERS-1'!$B$5:$J$44,5,FALSE)*VLOOKUP(OVYLD2_!BN$4,'[1]INTERNAL PARAMETERS-1'!$B$5:$J$44,6,FALSE)*VLOOKUP(OVYLD2_!BN$4,'[1]INTERNAL PARAMETERS-1'!$B$5:$J$44,3,FALSE) + OVYLD1_!BN182*(1-VLOOKUP(OVYLD2_!BN$4,'[1]INTERNAL PARAMETERS-1'!$B$5:$J$44,5,FALSE))*VLOOKUP(OVYLD2_!BN$4,'[1]INTERNAL PARAMETERS-1'!$B$5:$J$44,8,FALSE)*VLOOKUP(OVYLD2_!BN$4,'[1]INTERNAL PARAMETERS-1'!$B$5:$J$44,3,FALSE)</f>
        <v>0.2148765378873265</v>
      </c>
      <c r="BO182" s="44">
        <f>OVYLD1_!BO182*VLOOKUP(OVYLD2_!BO$4,'[1]INTERNAL PARAMETERS-1'!$B$5:$J$44,5,FALSE)*VLOOKUP(OVYLD2_!BO$4,'[1]INTERNAL PARAMETERS-1'!$B$5:$J$44,6,FALSE)*VLOOKUP(OVYLD2_!BO$4,'[1]INTERNAL PARAMETERS-1'!$B$5:$J$44,3,FALSE) + OVYLD1_!BO182*(1-VLOOKUP(OVYLD2_!BO$4,'[1]INTERNAL PARAMETERS-1'!$B$5:$J$44,5,FALSE))*VLOOKUP(OVYLD2_!BO$4,'[1]INTERNAL PARAMETERS-1'!$B$5:$J$44,8,FALSE)*VLOOKUP(OVYLD2_!BO$4,'[1]INTERNAL PARAMETERS-1'!$B$5:$J$44,3,FALSE)</f>
        <v>0.16679525594568545</v>
      </c>
      <c r="BP182" s="44">
        <f>OVYLD1_!BP182*VLOOKUP(OVYLD2_!BP$4,'[1]INTERNAL PARAMETERS-1'!$B$5:$J$44,5,FALSE)*VLOOKUP(OVYLD2_!BP$4,'[1]INTERNAL PARAMETERS-1'!$B$5:$J$44,6,FALSE)*VLOOKUP(OVYLD2_!BP$4,'[1]INTERNAL PARAMETERS-1'!$B$5:$J$44,3,FALSE) + OVYLD1_!BP182*(1-VLOOKUP(OVYLD2_!BP$4,'[1]INTERNAL PARAMETERS-1'!$B$5:$J$44,5,FALSE))*VLOOKUP(OVYLD2_!BP$4,'[1]INTERNAL PARAMETERS-1'!$B$5:$J$44,8,FALSE)*VLOOKUP(OVYLD2_!BP$4,'[1]INTERNAL PARAMETERS-1'!$B$5:$J$44,3,FALSE)</f>
        <v>3.9695837282464064E-3</v>
      </c>
      <c r="BQ182" s="44">
        <f>OVYLD1_!BQ182*VLOOKUP(OVYLD2_!BQ$4,'[1]INTERNAL PARAMETERS-1'!$B$5:$J$44,5,FALSE)*VLOOKUP(OVYLD2_!BQ$4,'[1]INTERNAL PARAMETERS-1'!$B$5:$J$44,6,FALSE)*VLOOKUP(OVYLD2_!BQ$4,'[1]INTERNAL PARAMETERS-1'!$B$5:$J$44,3,FALSE) + OVYLD1_!BQ182*(1-VLOOKUP(OVYLD2_!BQ$4,'[1]INTERNAL PARAMETERS-1'!$B$5:$J$44,5,FALSE))*VLOOKUP(OVYLD2_!BQ$4,'[1]INTERNAL PARAMETERS-1'!$B$5:$J$44,8,FALSE)*VLOOKUP(OVYLD2_!BQ$4,'[1]INTERNAL PARAMETERS-1'!$B$5:$J$44,3,FALSE)</f>
        <v>0.51615694327638617</v>
      </c>
      <c r="BR182" s="44">
        <f>OVYLD1_!BR182*VLOOKUP(OVYLD2_!BR$4,'[1]INTERNAL PARAMETERS-1'!$B$5:$J$44,5,FALSE)*VLOOKUP(OVYLD2_!BR$4,'[1]INTERNAL PARAMETERS-1'!$B$5:$J$44,6,FALSE)*VLOOKUP(OVYLD2_!BR$4,'[1]INTERNAL PARAMETERS-1'!$B$5:$J$44,3,FALSE) + OVYLD1_!BR182*(1-VLOOKUP(OVYLD2_!BR$4,'[1]INTERNAL PARAMETERS-1'!$B$5:$J$44,5,FALSE))*VLOOKUP(OVYLD2_!BR$4,'[1]INTERNAL PARAMETERS-1'!$B$5:$J$44,8,FALSE)*VLOOKUP(OVYLD2_!BR$4,'[1]INTERNAL PARAMETERS-1'!$B$5:$J$44,3,FALSE)</f>
        <v>1.3279331985501436E-2</v>
      </c>
      <c r="BS182" s="44">
        <f>OVYLD1_!BS182*VLOOKUP(OVYLD2_!BS$4,'[1]INTERNAL PARAMETERS-1'!$B$5:$J$44,5,FALSE)*VLOOKUP(OVYLD2_!BS$4,'[1]INTERNAL PARAMETERS-1'!$B$5:$J$44,6,FALSE)*VLOOKUP(OVYLD2_!BS$4,'[1]INTERNAL PARAMETERS-1'!$B$5:$J$44,3,FALSE) + OVYLD1_!BS182*(1-VLOOKUP(OVYLD2_!BS$4,'[1]INTERNAL PARAMETERS-1'!$B$5:$J$44,5,FALSE))*VLOOKUP(OVYLD2_!BS$4,'[1]INTERNAL PARAMETERS-1'!$B$5:$J$44,8,FALSE)*VLOOKUP(OVYLD2_!BS$4,'[1]INTERNAL PARAMETERS-1'!$B$5:$J$44,3,FALSE)</f>
        <v>1.6715820747104724E-3</v>
      </c>
      <c r="BT182" s="44">
        <f>OVYLD1_!BT182*VLOOKUP(OVYLD2_!BT$4,'[1]INTERNAL PARAMETERS-1'!$B$5:$J$44,5,FALSE)*VLOOKUP(OVYLD2_!BT$4,'[1]INTERNAL PARAMETERS-1'!$B$5:$J$44,6,FALSE)*VLOOKUP(OVYLD2_!BT$4,'[1]INTERNAL PARAMETERS-1'!$B$5:$J$44,3,FALSE) + OVYLD1_!BT182*(1-VLOOKUP(OVYLD2_!BT$4,'[1]INTERNAL PARAMETERS-1'!$B$5:$J$44,5,FALSE))*VLOOKUP(OVYLD2_!BT$4,'[1]INTERNAL PARAMETERS-1'!$B$5:$J$44,8,FALSE)*VLOOKUP(OVYLD2_!BT$4,'[1]INTERNAL PARAMETERS-1'!$B$5:$J$44,3,FALSE)</f>
        <v>0</v>
      </c>
      <c r="BU182" s="44">
        <f>OVYLD1_!BU182*VLOOKUP(OVYLD2_!BU$4,'[1]INTERNAL PARAMETERS-1'!$B$5:$J$44,5,FALSE)*VLOOKUP(OVYLD2_!BU$4,'[1]INTERNAL PARAMETERS-1'!$B$5:$J$44,6,FALSE)*VLOOKUP(OVYLD2_!BU$4,'[1]INTERNAL PARAMETERS-1'!$B$5:$J$44,3,FALSE) + OVYLD1_!BU182*(1-VLOOKUP(OVYLD2_!BU$4,'[1]INTERNAL PARAMETERS-1'!$B$5:$J$44,5,FALSE))*VLOOKUP(OVYLD2_!BU$4,'[1]INTERNAL PARAMETERS-1'!$B$5:$J$44,8,FALSE)*VLOOKUP(OVYLD2_!BU$4,'[1]INTERNAL PARAMETERS-1'!$B$5:$J$44,3,FALSE)</f>
        <v>0</v>
      </c>
      <c r="BV182" s="44">
        <f>OVYLD1_!BV182*VLOOKUP(OVYLD2_!BV$4,'[1]INTERNAL PARAMETERS-1'!$B$5:$J$44,5,FALSE)*VLOOKUP(OVYLD2_!BV$4,'[1]INTERNAL PARAMETERS-1'!$B$5:$J$44,6,FALSE)*VLOOKUP(OVYLD2_!BV$4,'[1]INTERNAL PARAMETERS-1'!$B$5:$J$44,3,FALSE) + OVYLD1_!BV182*(1-VLOOKUP(OVYLD2_!BV$4,'[1]INTERNAL PARAMETERS-1'!$B$5:$J$44,5,FALSE))*VLOOKUP(OVYLD2_!BV$4,'[1]INTERNAL PARAMETERS-1'!$B$5:$J$44,8,FALSE)*VLOOKUP(OVYLD2_!BV$4,'[1]INTERNAL PARAMETERS-1'!$B$5:$J$44,3,FALSE)</f>
        <v>0</v>
      </c>
      <c r="BW182" s="44">
        <f>OVYLD1_!BW182*VLOOKUP(OVYLD2_!BW$4,'[1]INTERNAL PARAMETERS-1'!$B$5:$J$44,5,FALSE)*VLOOKUP(OVYLD2_!BW$4,'[1]INTERNAL PARAMETERS-1'!$B$5:$J$44,6,FALSE)*VLOOKUP(OVYLD2_!BW$4,'[1]INTERNAL PARAMETERS-1'!$B$5:$J$44,3,FALSE) + OVYLD1_!BW182*(1-VLOOKUP(OVYLD2_!BW$4,'[1]INTERNAL PARAMETERS-1'!$B$5:$J$44,5,FALSE))*VLOOKUP(OVYLD2_!BW$4,'[1]INTERNAL PARAMETERS-1'!$B$5:$J$44,8,FALSE)*VLOOKUP(OVYLD2_!BW$4,'[1]INTERNAL PARAMETERS-1'!$B$5:$J$44,3,FALSE)</f>
        <v>0</v>
      </c>
      <c r="BX182" s="44">
        <f>OVYLD1_!BX182*VLOOKUP(OVYLD2_!BX$4,'[1]INTERNAL PARAMETERS-1'!$B$5:$J$44,5,FALSE)*VLOOKUP(OVYLD2_!BX$4,'[1]INTERNAL PARAMETERS-1'!$B$5:$J$44,6,FALSE)*VLOOKUP(OVYLD2_!BX$4,'[1]INTERNAL PARAMETERS-1'!$B$5:$J$44,3,FALSE) + OVYLD1_!BX182*(1-VLOOKUP(OVYLD2_!BX$4,'[1]INTERNAL PARAMETERS-1'!$B$5:$J$44,5,FALSE))*VLOOKUP(OVYLD2_!BX$4,'[1]INTERNAL PARAMETERS-1'!$B$5:$J$44,8,FALSE)*VLOOKUP(OVYLD2_!BX$4,'[1]INTERNAL PARAMETERS-1'!$B$5:$J$44,3,FALSE)</f>
        <v>0</v>
      </c>
      <c r="BY182" s="44">
        <f>OVYLD1_!BY182*VLOOKUP(OVYLD2_!BY$4,'[1]INTERNAL PARAMETERS-1'!$B$5:$J$44,5,FALSE)*VLOOKUP(OVYLD2_!BY$4,'[1]INTERNAL PARAMETERS-1'!$B$5:$J$44,6,FALSE)*VLOOKUP(OVYLD2_!BY$4,'[1]INTERNAL PARAMETERS-1'!$B$5:$J$44,3,FALSE) + OVYLD1_!BY182*(1-VLOOKUP(OVYLD2_!BY$4,'[1]INTERNAL PARAMETERS-1'!$B$5:$J$44,5,FALSE))*VLOOKUP(OVYLD2_!BY$4,'[1]INTERNAL PARAMETERS-1'!$B$5:$J$44,8,FALSE)*VLOOKUP(OVYLD2_!BY$4,'[1]INTERNAL PARAMETERS-1'!$B$5:$J$44,3,FALSE)</f>
        <v>0</v>
      </c>
      <c r="BZ182" s="44">
        <f>OVYLD1_!BZ182*VLOOKUP(OVYLD2_!BZ$4,'[1]INTERNAL PARAMETERS-1'!$B$5:$J$44,5,FALSE)*VLOOKUP(OVYLD2_!BZ$4,'[1]INTERNAL PARAMETERS-1'!$B$5:$J$44,6,FALSE)*VLOOKUP(OVYLD2_!BZ$4,'[1]INTERNAL PARAMETERS-1'!$B$5:$J$44,3,FALSE) + OVYLD1_!BZ182*(1-VLOOKUP(OVYLD2_!BZ$4,'[1]INTERNAL PARAMETERS-1'!$B$5:$J$44,5,FALSE))*VLOOKUP(OVYLD2_!BZ$4,'[1]INTERNAL PARAMETERS-1'!$B$5:$J$44,8,FALSE)*VLOOKUP(OVYLD2_!BZ$4,'[1]INTERNAL PARAMETERS-1'!$B$5:$J$44,3,FALSE)</f>
        <v>4.4832945636665293E-4</v>
      </c>
      <c r="CA182" s="44">
        <f>OVYLD1_!CA182*VLOOKUP(OVYLD2_!CA$4,'[1]INTERNAL PARAMETERS-1'!$B$5:$J$44,5,FALSE)*VLOOKUP(OVYLD2_!CA$4,'[1]INTERNAL PARAMETERS-1'!$B$5:$J$44,6,FALSE)*VLOOKUP(OVYLD2_!CA$4,'[1]INTERNAL PARAMETERS-1'!$B$5:$J$44,3,FALSE) + OVYLD1_!CA182*(1-VLOOKUP(OVYLD2_!CA$4,'[1]INTERNAL PARAMETERS-1'!$B$5:$J$44,5,FALSE))*VLOOKUP(OVYLD2_!CA$4,'[1]INTERNAL PARAMETERS-1'!$B$5:$J$44,8,FALSE)*VLOOKUP(OVYLD2_!CA$4,'[1]INTERNAL PARAMETERS-1'!$B$5:$J$44,3,FALSE)</f>
        <v>0</v>
      </c>
      <c r="CB182" s="44">
        <f>OVYLD1_!CB182*VLOOKUP(OVYLD2_!CB$4,'[1]INTERNAL PARAMETERS-1'!$B$5:$J$44,5,FALSE)*VLOOKUP(OVYLD2_!CB$4,'[1]INTERNAL PARAMETERS-1'!$B$5:$J$44,6,FALSE)*VLOOKUP(OVYLD2_!CB$4,'[1]INTERNAL PARAMETERS-1'!$B$5:$J$44,3,FALSE) + OVYLD1_!CB182*(1-VLOOKUP(OVYLD2_!CB$4,'[1]INTERNAL PARAMETERS-1'!$B$5:$J$44,5,FALSE))*VLOOKUP(OVYLD2_!CB$4,'[1]INTERNAL PARAMETERS-1'!$B$5:$J$44,8,FALSE)*VLOOKUP(OVYLD2_!CB$4,'[1]INTERNAL PARAMETERS-1'!$B$5:$J$44,3,FALSE)</f>
        <v>0</v>
      </c>
      <c r="CC182" s="44">
        <f>OVYLD1_!CC182*VLOOKUP(OVYLD2_!CC$4,'[1]INTERNAL PARAMETERS-1'!$B$5:$J$44,5,FALSE)*VLOOKUP(OVYLD2_!CC$4,'[1]INTERNAL PARAMETERS-1'!$B$5:$J$44,6,FALSE)*VLOOKUP(OVYLD2_!CC$4,'[1]INTERNAL PARAMETERS-1'!$B$5:$J$44,3,FALSE) + OVYLD1_!CC182*(1-VLOOKUP(OVYLD2_!CC$4,'[1]INTERNAL PARAMETERS-1'!$B$5:$J$44,5,FALSE))*VLOOKUP(OVYLD2_!CC$4,'[1]INTERNAL PARAMETERS-1'!$B$5:$J$44,8,FALSE)*VLOOKUP(OVYLD2_!CC$4,'[1]INTERNAL PARAMETERS-1'!$B$5:$J$44,3,FALSE)</f>
        <v>1.4944315212221764E-3</v>
      </c>
      <c r="CD182" s="44">
        <f>OVYLD1_!CD182*VLOOKUP(OVYLD2_!CD$4,'[1]INTERNAL PARAMETERS-1'!$B$5:$J$44,5,FALSE)*VLOOKUP(OVYLD2_!CD$4,'[1]INTERNAL PARAMETERS-1'!$B$5:$J$44,6,FALSE)*VLOOKUP(OVYLD2_!CD$4,'[1]INTERNAL PARAMETERS-1'!$B$5:$J$44,3,FALSE) + OVYLD1_!CD182*(1-VLOOKUP(OVYLD2_!CD$4,'[1]INTERNAL PARAMETERS-1'!$B$5:$J$44,5,FALSE))*VLOOKUP(OVYLD2_!CD$4,'[1]INTERNAL PARAMETERS-1'!$B$5:$J$44,8,FALSE)*VLOOKUP(OVYLD2_!CD$4,'[1]INTERNAL PARAMETERS-1'!$B$5:$J$44,3,FALSE)</f>
        <v>6.6004127182718673E-3</v>
      </c>
      <c r="CE182" s="44">
        <f>OVYLD1_!CE182*VLOOKUP(OVYLD2_!CE$4,'[1]INTERNAL PARAMETERS-1'!$B$5:$J$44,5,FALSE)*VLOOKUP(OVYLD2_!CE$4,'[1]INTERNAL PARAMETERS-1'!$B$5:$J$44,6,FALSE)*VLOOKUP(OVYLD2_!CE$4,'[1]INTERNAL PARAMETERS-1'!$B$5:$J$44,3,FALSE) + OVYLD1_!CE182*(1-VLOOKUP(OVYLD2_!CE$4,'[1]INTERNAL PARAMETERS-1'!$B$5:$J$44,5,FALSE))*VLOOKUP(OVYLD2_!CE$4,'[1]INTERNAL PARAMETERS-1'!$B$5:$J$44,8,FALSE)*VLOOKUP(OVYLD2_!CE$4,'[1]INTERNAL PARAMETERS-1'!$B$5:$J$44,3,FALSE)</f>
        <v>1.2054986448973798E-2</v>
      </c>
      <c r="CF182" s="44">
        <f>OVYLD1_!CF182*VLOOKUP(OVYLD2_!CF$4,'[1]INTERNAL PARAMETERS-1'!$B$5:$J$44,5,FALSE)*VLOOKUP(OVYLD2_!CF$4,'[1]INTERNAL PARAMETERS-1'!$B$5:$J$44,6,FALSE)*VLOOKUP(OVYLD2_!CF$4,'[1]INTERNAL PARAMETERS-1'!$B$5:$J$44,3,FALSE) + OVYLD1_!CF182*(1-VLOOKUP(OVYLD2_!CF$4,'[1]INTERNAL PARAMETERS-1'!$B$5:$J$44,5,FALSE))*VLOOKUP(OVYLD2_!CF$4,'[1]INTERNAL PARAMETERS-1'!$B$5:$J$44,8,FALSE)*VLOOKUP(OVYLD2_!CF$4,'[1]INTERNAL PARAMETERS-1'!$B$5:$J$44,3,FALSE)</f>
        <v>1.2433358916668254E-2</v>
      </c>
      <c r="CG182" s="44">
        <f>OVYLD1_!CG182*VLOOKUP(OVYLD2_!CG$4,'[1]INTERNAL PARAMETERS-1'!$B$5:$J$44,5,FALSE)*VLOOKUP(OVYLD2_!CG$4,'[1]INTERNAL PARAMETERS-1'!$B$5:$J$44,6,FALSE)*VLOOKUP(OVYLD2_!CG$4,'[1]INTERNAL PARAMETERS-1'!$B$5:$J$44,3,FALSE) + OVYLD1_!CG182*(1-VLOOKUP(OVYLD2_!CG$4,'[1]INTERNAL PARAMETERS-1'!$B$5:$J$44,5,FALSE))*VLOOKUP(OVYLD2_!CG$4,'[1]INTERNAL PARAMETERS-1'!$B$5:$J$44,8,FALSE)*VLOOKUP(OVYLD2_!CG$4,'[1]INTERNAL PARAMETERS-1'!$B$5:$J$44,3,FALSE)</f>
        <v>5.4935281401560581E-4</v>
      </c>
      <c r="CH182" s="43">
        <f>OVYLD1_!CH182*VLOOKUP(OVYLD2_!CH$4,'[1]INTERNAL PARAMETERS-1'!$B$5:$J$44,5,FALSE)*VLOOKUP(OVYLD2_!CH$4,'[1]INTERNAL PARAMETERS-1'!$B$5:$J$44,6,FALSE)*VLOOKUP(OVYLD2_!CH$4,'[1]INTERNAL PARAMETERS-1'!$B$5:$J$44,3,FALSE) + OVYLD1_!CH182*(1-VLOOKUP(OVYLD2_!CH$4,'[1]INTERNAL PARAMETERS-1'!$B$5:$J$44,5,FALSE))*VLOOKUP(OVYLD2_!CH$4,'[1]INTERNAL PARAMETERS-1'!$B$5:$J$44,8,FALSE)*VLOOKUP(OVYLD2_!CH$4,'[1]INTERNAL PARAMETERS-1'!$B$5:$J$44,3,FALSE)</f>
        <v>0</v>
      </c>
      <c r="CJ182" s="45">
        <f t="shared" si="4"/>
        <v>51.772997257555744</v>
      </c>
      <c r="CK182" s="43">
        <f t="shared" si="5"/>
        <v>13.780936744512998</v>
      </c>
    </row>
    <row r="183" spans="2:89" x14ac:dyDescent="0.5">
      <c r="B183" s="58" t="s">
        <v>8</v>
      </c>
      <c r="C183" s="57" t="s">
        <v>63</v>
      </c>
      <c r="D183" s="57" t="s">
        <v>64</v>
      </c>
      <c r="E183" s="128">
        <f>OVERALL2021!AI183</f>
        <v>395.19899999999996</v>
      </c>
      <c r="F183" s="56">
        <f>'[1]INTERNAL PARAMETERS-1'!M21</f>
        <v>9.3150000000000013</v>
      </c>
      <c r="G183" s="45">
        <f>OVYLD1_!G183*VLOOKUP(OVYLD2_!G$4,'[1]INTERNAL PARAMETERS-1'!$B$5:$J$44,5,FALSE)*VLOOKUP(OVYLD2_!G$4,'[1]INTERNAL PARAMETERS-1'!$B$5:$J$44,7,FALSE)*OVYLD2_!$F183 + OVYLD1_!G183*(1-VLOOKUP(OVYLD2_!G$4,'[1]INTERNAL PARAMETERS-1'!$B$5:$J$44,5,FALSE))*VLOOKUP(OVYLD2_!G$4,'[1]INTERNAL PARAMETERS-1'!$B$5:$J$44,9,FALSE)*OVYLD2_!$F183</f>
        <v>2.8566998691501375</v>
      </c>
      <c r="H183" s="44">
        <f>OVYLD1_!H183*VLOOKUP(OVYLD2_!H$4,'[1]INTERNAL PARAMETERS-1'!$B$5:$J$44,5,FALSE)*VLOOKUP(OVYLD2_!H$4,'[1]INTERNAL PARAMETERS-1'!$B$5:$J$44,7,FALSE)*OVYLD2_!$F183 + OVYLD1_!H183*(1-VLOOKUP(OVYLD2_!H$4,'[1]INTERNAL PARAMETERS-1'!$B$5:$J$44,5,FALSE))*VLOOKUP(OVYLD2_!H$4,'[1]INTERNAL PARAMETERS-1'!$B$5:$J$44,9,FALSE)*OVYLD2_!$F183</f>
        <v>2.3927810798598839</v>
      </c>
      <c r="I183" s="44">
        <f>OVYLD1_!I183*VLOOKUP(OVYLD2_!I$4,'[1]INTERNAL PARAMETERS-1'!$B$5:$J$44,5,FALSE)*VLOOKUP(OVYLD2_!I$4,'[1]INTERNAL PARAMETERS-1'!$B$5:$J$44,7,FALSE)*OVYLD2_!$F183 + OVYLD1_!I183*(1-VLOOKUP(OVYLD2_!I$4,'[1]INTERNAL PARAMETERS-1'!$B$5:$J$44,5,FALSE))*VLOOKUP(OVYLD2_!I$4,'[1]INTERNAL PARAMETERS-1'!$B$5:$J$44,9,FALSE)*OVYLD2_!$F183</f>
        <v>6.6429240971806429</v>
      </c>
      <c r="J183" s="44">
        <f>OVYLD1_!J183*VLOOKUP(OVYLD2_!J$4,'[1]INTERNAL PARAMETERS-1'!$B$5:$J$44,5,FALSE)*VLOOKUP(OVYLD2_!J$4,'[1]INTERNAL PARAMETERS-1'!$B$5:$J$44,7,FALSE)*OVYLD2_!$F183 + OVYLD1_!J183*(1-VLOOKUP(OVYLD2_!J$4,'[1]INTERNAL PARAMETERS-1'!$B$5:$J$44,5,FALSE))*VLOOKUP(OVYLD2_!J$4,'[1]INTERNAL PARAMETERS-1'!$B$5:$J$44,9,FALSE)*OVYLD2_!$F183</f>
        <v>0</v>
      </c>
      <c r="K183" s="44">
        <f>OVYLD1_!K183*VLOOKUP(OVYLD2_!K$4,'[1]INTERNAL PARAMETERS-1'!$B$5:$J$44,5,FALSE)*VLOOKUP(OVYLD2_!K$4,'[1]INTERNAL PARAMETERS-1'!$B$5:$J$44,7,FALSE)*OVYLD2_!$F183 + OVYLD1_!K183*(1-VLOOKUP(OVYLD2_!K$4,'[1]INTERNAL PARAMETERS-1'!$B$5:$J$44,5,FALSE))*VLOOKUP(OVYLD2_!K$4,'[1]INTERNAL PARAMETERS-1'!$B$5:$J$44,9,FALSE)*OVYLD2_!$F183</f>
        <v>0</v>
      </c>
      <c r="L183" s="44">
        <f>OVYLD1_!L183*VLOOKUP(OVYLD2_!L$4,'[1]INTERNAL PARAMETERS-1'!$B$5:$J$44,5,FALSE)*VLOOKUP(OVYLD2_!L$4,'[1]INTERNAL PARAMETERS-1'!$B$5:$J$44,7,FALSE)*OVYLD2_!$F183 + OVYLD1_!L183*(1-VLOOKUP(OVYLD2_!L$4,'[1]INTERNAL PARAMETERS-1'!$B$5:$J$44,5,FALSE))*VLOOKUP(OVYLD2_!L$4,'[1]INTERNAL PARAMETERS-1'!$B$5:$J$44,9,FALSE)*OVYLD2_!$F183</f>
        <v>0</v>
      </c>
      <c r="M183" s="44">
        <f>OVYLD1_!M183*VLOOKUP(OVYLD2_!M$4,'[1]INTERNAL PARAMETERS-1'!$B$5:$J$44,5,FALSE)*VLOOKUP(OVYLD2_!M$4,'[1]INTERNAL PARAMETERS-1'!$B$5:$J$44,7,FALSE)*OVYLD2_!$F183 + OVYLD1_!M183*(1-VLOOKUP(OVYLD2_!M$4,'[1]INTERNAL PARAMETERS-1'!$B$5:$J$44,5,FALSE))*VLOOKUP(OVYLD2_!M$4,'[1]INTERNAL PARAMETERS-1'!$B$5:$J$44,9,FALSE)*OVYLD2_!$F183</f>
        <v>2.4661494426181636</v>
      </c>
      <c r="N183" s="44">
        <f>OVYLD1_!N183*VLOOKUP(OVYLD2_!N$4,'[1]INTERNAL PARAMETERS-1'!$B$5:$J$44,5,FALSE)*VLOOKUP(OVYLD2_!N$4,'[1]INTERNAL PARAMETERS-1'!$B$5:$J$44,7,FALSE)*OVYLD2_!$F183 + OVYLD1_!N183*(1-VLOOKUP(OVYLD2_!N$4,'[1]INTERNAL PARAMETERS-1'!$B$5:$J$44,5,FALSE))*VLOOKUP(OVYLD2_!N$4,'[1]INTERNAL PARAMETERS-1'!$B$5:$J$44,9,FALSE)*OVYLD2_!$F183</f>
        <v>2.950517256437362E-2</v>
      </c>
      <c r="O183" s="44">
        <f>OVYLD1_!O183*VLOOKUP(OVYLD2_!O$4,'[1]INTERNAL PARAMETERS-1'!$B$5:$J$44,5,FALSE)*VLOOKUP(OVYLD2_!O$4,'[1]INTERNAL PARAMETERS-1'!$B$5:$J$44,7,FALSE)*OVYLD2_!$F183 + OVYLD1_!O183*(1-VLOOKUP(OVYLD2_!O$4,'[1]INTERNAL PARAMETERS-1'!$B$5:$J$44,5,FALSE))*VLOOKUP(OVYLD2_!O$4,'[1]INTERNAL PARAMETERS-1'!$B$5:$J$44,9,FALSE)*OVYLD2_!$F183</f>
        <v>0</v>
      </c>
      <c r="P183" s="44">
        <f>OVYLD1_!P183*VLOOKUP(OVYLD2_!P$4,'[1]INTERNAL PARAMETERS-1'!$B$5:$J$44,5,FALSE)*VLOOKUP(OVYLD2_!P$4,'[1]INTERNAL PARAMETERS-1'!$B$5:$J$44,7,FALSE)*OVYLD2_!$F183 + OVYLD1_!P183*(1-VLOOKUP(OVYLD2_!P$4,'[1]INTERNAL PARAMETERS-1'!$B$5:$J$44,5,FALSE))*VLOOKUP(OVYLD2_!P$4,'[1]INTERNAL PARAMETERS-1'!$B$5:$J$44,9,FALSE)*OVYLD2_!$F183</f>
        <v>0</v>
      </c>
      <c r="Q183" s="44">
        <f>OVYLD1_!Q183*VLOOKUP(OVYLD2_!Q$4,'[1]INTERNAL PARAMETERS-1'!$B$5:$J$44,5,FALSE)*VLOOKUP(OVYLD2_!Q$4,'[1]INTERNAL PARAMETERS-1'!$B$5:$J$44,7,FALSE)*OVYLD2_!$F183 + OVYLD1_!Q183*(1-VLOOKUP(OVYLD2_!Q$4,'[1]INTERNAL PARAMETERS-1'!$B$5:$J$44,5,FALSE))*VLOOKUP(OVYLD2_!Q$4,'[1]INTERNAL PARAMETERS-1'!$B$5:$J$44,9,FALSE)*OVYLD2_!$F183</f>
        <v>0</v>
      </c>
      <c r="R183" s="44">
        <f>OVYLD1_!R183*VLOOKUP(OVYLD2_!R$4,'[1]INTERNAL PARAMETERS-1'!$B$5:$J$44,5,FALSE)*VLOOKUP(OVYLD2_!R$4,'[1]INTERNAL PARAMETERS-1'!$B$5:$J$44,7,FALSE)*OVYLD2_!$F183 + OVYLD1_!R183*(1-VLOOKUP(OVYLD2_!R$4,'[1]INTERNAL PARAMETERS-1'!$B$5:$J$44,5,FALSE))*VLOOKUP(OVYLD2_!R$4,'[1]INTERNAL PARAMETERS-1'!$B$5:$J$44,9,FALSE)*OVYLD2_!$F183</f>
        <v>2.5869081575232E-2</v>
      </c>
      <c r="S183" s="44">
        <f>OVYLD1_!S183*VLOOKUP(OVYLD2_!S$4,'[1]INTERNAL PARAMETERS-1'!$B$5:$J$44,5,FALSE)*VLOOKUP(OVYLD2_!S$4,'[1]INTERNAL PARAMETERS-1'!$B$5:$J$44,7,FALSE)*OVYLD2_!$F183 + OVYLD1_!S183*(1-VLOOKUP(OVYLD2_!S$4,'[1]INTERNAL PARAMETERS-1'!$B$5:$J$44,5,FALSE))*VLOOKUP(OVYLD2_!S$4,'[1]INTERNAL PARAMETERS-1'!$B$5:$J$44,9,FALSE)*OVYLD2_!$F183</f>
        <v>0.50342619851209991</v>
      </c>
      <c r="T183" s="44">
        <f>OVYLD1_!T183*VLOOKUP(OVYLD2_!T$4,'[1]INTERNAL PARAMETERS-1'!$B$5:$J$44,5,FALSE)*VLOOKUP(OVYLD2_!T$4,'[1]INTERNAL PARAMETERS-1'!$B$5:$J$44,7,FALSE)*OVYLD2_!$F183 + OVYLD1_!T183*(1-VLOOKUP(OVYLD2_!T$4,'[1]INTERNAL PARAMETERS-1'!$B$5:$J$44,5,FALSE))*VLOOKUP(OVYLD2_!T$4,'[1]INTERNAL PARAMETERS-1'!$B$5:$J$44,9,FALSE)*OVYLD2_!$F183</f>
        <v>0.24251159593174501</v>
      </c>
      <c r="U183" s="44">
        <f>OVYLD1_!U183*VLOOKUP(OVYLD2_!U$4,'[1]INTERNAL PARAMETERS-1'!$B$5:$J$44,5,FALSE)*VLOOKUP(OVYLD2_!U$4,'[1]INTERNAL PARAMETERS-1'!$B$5:$J$44,7,FALSE)*OVYLD2_!$F183 + OVYLD1_!U183*(1-VLOOKUP(OVYLD2_!U$4,'[1]INTERNAL PARAMETERS-1'!$B$5:$J$44,5,FALSE))*VLOOKUP(OVYLD2_!U$4,'[1]INTERNAL PARAMETERS-1'!$B$5:$J$44,9,FALSE)*OVYLD2_!$F183</f>
        <v>7.3071835760202306E-2</v>
      </c>
      <c r="V183" s="44">
        <f>OVYLD1_!V183*VLOOKUP(OVYLD2_!V$4,'[1]INTERNAL PARAMETERS-1'!$B$5:$J$44,5,FALSE)*VLOOKUP(OVYLD2_!V$4,'[1]INTERNAL PARAMETERS-1'!$B$5:$J$44,7,FALSE)*OVYLD2_!$F183 + OVYLD1_!V183*(1-VLOOKUP(OVYLD2_!V$4,'[1]INTERNAL PARAMETERS-1'!$B$5:$J$44,5,FALSE))*VLOOKUP(OVYLD2_!V$4,'[1]INTERNAL PARAMETERS-1'!$B$5:$J$44,9,FALSE)*OVYLD2_!$F183</f>
        <v>0.68872509132255677</v>
      </c>
      <c r="W183" s="44">
        <f>OVYLD1_!W183*VLOOKUP(OVYLD2_!W$4,'[1]INTERNAL PARAMETERS-1'!$B$5:$J$44,5,FALSE)*VLOOKUP(OVYLD2_!W$4,'[1]INTERNAL PARAMETERS-1'!$B$5:$J$44,7,FALSE)*OVYLD2_!$F183 + OVYLD1_!W183*(1-VLOOKUP(OVYLD2_!W$4,'[1]INTERNAL PARAMETERS-1'!$B$5:$J$44,5,FALSE))*VLOOKUP(OVYLD2_!W$4,'[1]INTERNAL PARAMETERS-1'!$B$5:$J$44,9,FALSE)*OVYLD2_!$F183</f>
        <v>0</v>
      </c>
      <c r="X183" s="44">
        <f>OVYLD1_!X183*VLOOKUP(OVYLD2_!X$4,'[1]INTERNAL PARAMETERS-1'!$B$5:$J$44,5,FALSE)*VLOOKUP(OVYLD2_!X$4,'[1]INTERNAL PARAMETERS-1'!$B$5:$J$44,7,FALSE)*OVYLD2_!$F183 + OVYLD1_!X183*(1-VLOOKUP(OVYLD2_!X$4,'[1]INTERNAL PARAMETERS-1'!$B$5:$J$44,5,FALSE))*VLOOKUP(OVYLD2_!X$4,'[1]INTERNAL PARAMETERS-1'!$B$5:$J$44,9,FALSE)*OVYLD2_!$F183</f>
        <v>0</v>
      </c>
      <c r="Y183" s="44">
        <f>OVYLD1_!Y183*VLOOKUP(OVYLD2_!Y$4,'[1]INTERNAL PARAMETERS-1'!$B$5:$J$44,5,FALSE)*VLOOKUP(OVYLD2_!Y$4,'[1]INTERNAL PARAMETERS-1'!$B$5:$J$44,7,FALSE)*OVYLD2_!$F183 + OVYLD1_!Y183*(1-VLOOKUP(OVYLD2_!Y$4,'[1]INTERNAL PARAMETERS-1'!$B$5:$J$44,5,FALSE))*VLOOKUP(OVYLD2_!Y$4,'[1]INTERNAL PARAMETERS-1'!$B$5:$J$44,9,FALSE)*OVYLD2_!$F183</f>
        <v>0</v>
      </c>
      <c r="Z183" s="44">
        <f>OVYLD1_!Z183*VLOOKUP(OVYLD2_!Z$4,'[1]INTERNAL PARAMETERS-1'!$B$5:$J$44,5,FALSE)*VLOOKUP(OVYLD2_!Z$4,'[1]INTERNAL PARAMETERS-1'!$B$5:$J$44,7,FALSE)*OVYLD2_!$F183 + OVYLD1_!Z183*(1-VLOOKUP(OVYLD2_!Z$4,'[1]INTERNAL PARAMETERS-1'!$B$5:$J$44,5,FALSE))*VLOOKUP(OVYLD2_!Z$4,'[1]INTERNAL PARAMETERS-1'!$B$5:$J$44,9,FALSE)*OVYLD2_!$F183</f>
        <v>0</v>
      </c>
      <c r="AA183" s="44">
        <f>OVYLD1_!AA183*VLOOKUP(OVYLD2_!AA$4,'[1]INTERNAL PARAMETERS-1'!$B$5:$J$44,5,FALSE)*VLOOKUP(OVYLD2_!AA$4,'[1]INTERNAL PARAMETERS-1'!$B$5:$J$44,7,FALSE)*OVYLD2_!$F183 + OVYLD1_!AA183*(1-VLOOKUP(OVYLD2_!AA$4,'[1]INTERNAL PARAMETERS-1'!$B$5:$J$44,5,FALSE))*VLOOKUP(OVYLD2_!AA$4,'[1]INTERNAL PARAMETERS-1'!$B$5:$J$44,9,FALSE)*OVYLD2_!$F183</f>
        <v>0</v>
      </c>
      <c r="AB183" s="44">
        <f>OVYLD1_!AB183*VLOOKUP(OVYLD2_!AB$4,'[1]INTERNAL PARAMETERS-1'!$B$5:$J$44,5,FALSE)*VLOOKUP(OVYLD2_!AB$4,'[1]INTERNAL PARAMETERS-1'!$B$5:$J$44,7,FALSE)*OVYLD2_!$F183 + OVYLD1_!AB183*(1-VLOOKUP(OVYLD2_!AB$4,'[1]INTERNAL PARAMETERS-1'!$B$5:$J$44,5,FALSE))*VLOOKUP(OVYLD2_!AB$4,'[1]INTERNAL PARAMETERS-1'!$B$5:$J$44,9,FALSE)*OVYLD2_!$F183</f>
        <v>0</v>
      </c>
      <c r="AC183" s="44">
        <f>OVYLD1_!AC183*VLOOKUP(OVYLD2_!AC$4,'[1]INTERNAL PARAMETERS-1'!$B$5:$J$44,5,FALSE)*VLOOKUP(OVYLD2_!AC$4,'[1]INTERNAL PARAMETERS-1'!$B$5:$J$44,7,FALSE)*OVYLD2_!$F183 + OVYLD1_!AC183*(1-VLOOKUP(OVYLD2_!AC$4,'[1]INTERNAL PARAMETERS-1'!$B$5:$J$44,5,FALSE))*VLOOKUP(OVYLD2_!AC$4,'[1]INTERNAL PARAMETERS-1'!$B$5:$J$44,9,FALSE)*OVYLD2_!$F183</f>
        <v>0</v>
      </c>
      <c r="AD183" s="44">
        <f>OVYLD1_!AD183*VLOOKUP(OVYLD2_!AD$4,'[1]INTERNAL PARAMETERS-1'!$B$5:$J$44,5,FALSE)*VLOOKUP(OVYLD2_!AD$4,'[1]INTERNAL PARAMETERS-1'!$B$5:$J$44,7,FALSE)*OVYLD2_!$F183 + OVYLD1_!AD183*(1-VLOOKUP(OVYLD2_!AD$4,'[1]INTERNAL PARAMETERS-1'!$B$5:$J$44,5,FALSE))*VLOOKUP(OVYLD2_!AD$4,'[1]INTERNAL PARAMETERS-1'!$B$5:$J$44,9,FALSE)*OVYLD2_!$F183</f>
        <v>0</v>
      </c>
      <c r="AE183" s="44">
        <f>OVYLD1_!AE183*VLOOKUP(OVYLD2_!AE$4,'[1]INTERNAL PARAMETERS-1'!$B$5:$J$44,5,FALSE)*VLOOKUP(OVYLD2_!AE$4,'[1]INTERNAL PARAMETERS-1'!$B$5:$J$44,7,FALSE)*OVYLD2_!$F183 + OVYLD1_!AE183*(1-VLOOKUP(OVYLD2_!AE$4,'[1]INTERNAL PARAMETERS-1'!$B$5:$J$44,5,FALSE))*VLOOKUP(OVYLD2_!AE$4,'[1]INTERNAL PARAMETERS-1'!$B$5:$J$44,9,FALSE)*OVYLD2_!$F183</f>
        <v>0</v>
      </c>
      <c r="AF183" s="44">
        <f>OVYLD1_!AF183*VLOOKUP(OVYLD2_!AF$4,'[1]INTERNAL PARAMETERS-1'!$B$5:$J$44,5,FALSE)*VLOOKUP(OVYLD2_!AF$4,'[1]INTERNAL PARAMETERS-1'!$B$5:$J$44,7,FALSE)*OVYLD2_!$F183 + OVYLD1_!AF183*(1-VLOOKUP(OVYLD2_!AF$4,'[1]INTERNAL PARAMETERS-1'!$B$5:$J$44,5,FALSE))*VLOOKUP(OVYLD2_!AF$4,'[1]INTERNAL PARAMETERS-1'!$B$5:$J$44,9,FALSE)*OVYLD2_!$F183</f>
        <v>0</v>
      </c>
      <c r="AG183" s="44">
        <f>OVYLD1_!AG183*VLOOKUP(OVYLD2_!AG$4,'[1]INTERNAL PARAMETERS-1'!$B$5:$J$44,5,FALSE)*VLOOKUP(OVYLD2_!AG$4,'[1]INTERNAL PARAMETERS-1'!$B$5:$J$44,7,FALSE)*OVYLD2_!$F183 + OVYLD1_!AG183*(1-VLOOKUP(OVYLD2_!AG$4,'[1]INTERNAL PARAMETERS-1'!$B$5:$J$44,5,FALSE))*VLOOKUP(OVYLD2_!AG$4,'[1]INTERNAL PARAMETERS-1'!$B$5:$J$44,9,FALSE)*OVYLD2_!$F183</f>
        <v>0</v>
      </c>
      <c r="AH183" s="44">
        <f>OVYLD1_!AH183*VLOOKUP(OVYLD2_!AH$4,'[1]INTERNAL PARAMETERS-1'!$B$5:$J$44,5,FALSE)*VLOOKUP(OVYLD2_!AH$4,'[1]INTERNAL PARAMETERS-1'!$B$5:$J$44,7,FALSE)*OVYLD2_!$F183 + OVYLD1_!AH183*(1-VLOOKUP(OVYLD2_!AH$4,'[1]INTERNAL PARAMETERS-1'!$B$5:$J$44,5,FALSE))*VLOOKUP(OVYLD2_!AH$4,'[1]INTERNAL PARAMETERS-1'!$B$5:$J$44,9,FALSE)*OVYLD2_!$F183</f>
        <v>0</v>
      </c>
      <c r="AI183" s="44">
        <f>OVYLD1_!AI183*VLOOKUP(OVYLD2_!AI$4,'[1]INTERNAL PARAMETERS-1'!$B$5:$J$44,5,FALSE)*VLOOKUP(OVYLD2_!AI$4,'[1]INTERNAL PARAMETERS-1'!$B$5:$J$44,7,FALSE)*OVYLD2_!$F183 + OVYLD1_!AI183*(1-VLOOKUP(OVYLD2_!AI$4,'[1]INTERNAL PARAMETERS-1'!$B$5:$J$44,5,FALSE))*VLOOKUP(OVYLD2_!AI$4,'[1]INTERNAL PARAMETERS-1'!$B$5:$J$44,9,FALSE)*OVYLD2_!$F183</f>
        <v>8.0840879922600001E-3</v>
      </c>
      <c r="AJ183" s="44">
        <f>OVYLD1_!AJ183*VLOOKUP(OVYLD2_!AJ$4,'[1]INTERNAL PARAMETERS-1'!$B$5:$J$44,5,FALSE)*VLOOKUP(OVYLD2_!AJ$4,'[1]INTERNAL PARAMETERS-1'!$B$5:$J$44,7,FALSE)*OVYLD2_!$F183 + OVYLD1_!AJ183*(1-VLOOKUP(OVYLD2_!AJ$4,'[1]INTERNAL PARAMETERS-1'!$B$5:$J$44,5,FALSE))*VLOOKUP(OVYLD2_!AJ$4,'[1]INTERNAL PARAMETERS-1'!$B$5:$J$44,9,FALSE)*OVYLD2_!$F183</f>
        <v>0.12609741569238453</v>
      </c>
      <c r="AK183" s="44">
        <f>OVYLD1_!AK183*VLOOKUP(OVYLD2_!AK$4,'[1]INTERNAL PARAMETERS-1'!$B$5:$J$44,5,FALSE)*VLOOKUP(OVYLD2_!AK$4,'[1]INTERNAL PARAMETERS-1'!$B$5:$J$44,7,FALSE)*OVYLD2_!$F183 + OVYLD1_!AK183*(1-VLOOKUP(OVYLD2_!AK$4,'[1]INTERNAL PARAMETERS-1'!$B$5:$J$44,5,FALSE))*VLOOKUP(OVYLD2_!AK$4,'[1]INTERNAL PARAMETERS-1'!$B$5:$J$44,9,FALSE)*OVYLD2_!$F183</f>
        <v>0</v>
      </c>
      <c r="AL183" s="44">
        <f>OVYLD1_!AL183*VLOOKUP(OVYLD2_!AL$4,'[1]INTERNAL PARAMETERS-1'!$B$5:$J$44,5,FALSE)*VLOOKUP(OVYLD2_!AL$4,'[1]INTERNAL PARAMETERS-1'!$B$5:$J$44,7,FALSE)*OVYLD2_!$F183 + OVYLD1_!AL183*(1-VLOOKUP(OVYLD2_!AL$4,'[1]INTERNAL PARAMETERS-1'!$B$5:$J$44,5,FALSE))*VLOOKUP(OVYLD2_!AL$4,'[1]INTERNAL PARAMETERS-1'!$B$5:$J$44,9,FALSE)*OVYLD2_!$F183</f>
        <v>0</v>
      </c>
      <c r="AM183" s="44">
        <f>OVYLD1_!AM183*VLOOKUP(OVYLD2_!AM$4,'[1]INTERNAL PARAMETERS-1'!$B$5:$J$44,5,FALSE)*VLOOKUP(OVYLD2_!AM$4,'[1]INTERNAL PARAMETERS-1'!$B$5:$J$44,7,FALSE)*OVYLD2_!$F183 + OVYLD1_!AM183*(1-VLOOKUP(OVYLD2_!AM$4,'[1]INTERNAL PARAMETERS-1'!$B$5:$J$44,5,FALSE))*VLOOKUP(OVYLD2_!AM$4,'[1]INTERNAL PARAMETERS-1'!$B$5:$J$44,9,FALSE)*OVYLD2_!$F183</f>
        <v>0</v>
      </c>
      <c r="AN183" s="44">
        <f>OVYLD1_!AN183*VLOOKUP(OVYLD2_!AN$4,'[1]INTERNAL PARAMETERS-1'!$B$5:$J$44,5,FALSE)*VLOOKUP(OVYLD2_!AN$4,'[1]INTERNAL PARAMETERS-1'!$B$5:$J$44,7,FALSE)*OVYLD2_!$F183 + OVYLD1_!AN183*(1-VLOOKUP(OVYLD2_!AN$4,'[1]INTERNAL PARAMETERS-1'!$B$5:$J$44,5,FALSE))*VLOOKUP(OVYLD2_!AN$4,'[1]INTERNAL PARAMETERS-1'!$B$5:$J$44,9,FALSE)*OVYLD2_!$F183</f>
        <v>0</v>
      </c>
      <c r="AO183" s="44">
        <f>OVYLD1_!AO183*VLOOKUP(OVYLD2_!AO$4,'[1]INTERNAL PARAMETERS-1'!$B$5:$J$44,5,FALSE)*VLOOKUP(OVYLD2_!AO$4,'[1]INTERNAL PARAMETERS-1'!$B$5:$J$44,7,FALSE)*OVYLD2_!$F183 + OVYLD1_!AO183*(1-VLOOKUP(OVYLD2_!AO$4,'[1]INTERNAL PARAMETERS-1'!$B$5:$J$44,5,FALSE))*VLOOKUP(OVYLD2_!AO$4,'[1]INTERNAL PARAMETERS-1'!$B$5:$J$44,9,FALSE)*OVYLD2_!$F183</f>
        <v>0</v>
      </c>
      <c r="AP183" s="44">
        <f>OVYLD1_!AP183*VLOOKUP(OVYLD2_!AP$4,'[1]INTERNAL PARAMETERS-1'!$B$5:$J$44,5,FALSE)*VLOOKUP(OVYLD2_!AP$4,'[1]INTERNAL PARAMETERS-1'!$B$5:$J$44,7,FALSE)*OVYLD2_!$F183 + OVYLD1_!AP183*(1-VLOOKUP(OVYLD2_!AP$4,'[1]INTERNAL PARAMETERS-1'!$B$5:$J$44,5,FALSE))*VLOOKUP(OVYLD2_!AP$4,'[1]INTERNAL PARAMETERS-1'!$B$5:$J$44,9,FALSE)*OVYLD2_!$F183</f>
        <v>0</v>
      </c>
      <c r="AQ183" s="44">
        <f>OVYLD1_!AQ183*VLOOKUP(OVYLD2_!AQ$4,'[1]INTERNAL PARAMETERS-1'!$B$5:$J$44,5,FALSE)*VLOOKUP(OVYLD2_!AQ$4,'[1]INTERNAL PARAMETERS-1'!$B$5:$J$44,7,FALSE)*OVYLD2_!$F183 + OVYLD1_!AQ183*(1-VLOOKUP(OVYLD2_!AQ$4,'[1]INTERNAL PARAMETERS-1'!$B$5:$J$44,5,FALSE))*VLOOKUP(OVYLD2_!AQ$4,'[1]INTERNAL PARAMETERS-1'!$B$5:$J$44,9,FALSE)*OVYLD2_!$F183</f>
        <v>0</v>
      </c>
      <c r="AR183" s="44">
        <f>OVYLD1_!AR183*VLOOKUP(OVYLD2_!AR$4,'[1]INTERNAL PARAMETERS-1'!$B$5:$J$44,5,FALSE)*VLOOKUP(OVYLD2_!AR$4,'[1]INTERNAL PARAMETERS-1'!$B$5:$J$44,7,FALSE)*OVYLD2_!$F183 + OVYLD1_!AR183*(1-VLOOKUP(OVYLD2_!AR$4,'[1]INTERNAL PARAMETERS-1'!$B$5:$J$44,5,FALSE))*VLOOKUP(OVYLD2_!AR$4,'[1]INTERNAL PARAMETERS-1'!$B$5:$J$44,9,FALSE)*OVYLD2_!$F183</f>
        <v>0</v>
      </c>
      <c r="AS183" s="44">
        <f>OVYLD1_!AS183*VLOOKUP(OVYLD2_!AS$4,'[1]INTERNAL PARAMETERS-1'!$B$5:$J$44,5,FALSE)*VLOOKUP(OVYLD2_!AS$4,'[1]INTERNAL PARAMETERS-1'!$B$5:$J$44,7,FALSE)*OVYLD2_!$F183 + OVYLD1_!AS183*(1-VLOOKUP(OVYLD2_!AS$4,'[1]INTERNAL PARAMETERS-1'!$B$5:$J$44,5,FALSE))*VLOOKUP(OVYLD2_!AS$4,'[1]INTERNAL PARAMETERS-1'!$B$5:$J$44,9,FALSE)*OVYLD2_!$F183</f>
        <v>0</v>
      </c>
      <c r="AT183" s="43">
        <f>OVYLD1_!AT183*VLOOKUP(OVYLD2_!AT$4,'[1]INTERNAL PARAMETERS-1'!$B$5:$J$44,5,FALSE)*VLOOKUP(OVYLD2_!AT$4,'[1]INTERNAL PARAMETERS-1'!$B$5:$J$44,7,FALSE)*OVYLD2_!$F183 + OVYLD1_!AT183*(1-VLOOKUP(OVYLD2_!AT$4,'[1]INTERNAL PARAMETERS-1'!$B$5:$J$44,5,FALSE))*VLOOKUP(OVYLD2_!AT$4,'[1]INTERNAL PARAMETERS-1'!$B$5:$J$44,9,FALSE)*OVYLD2_!$F183</f>
        <v>0</v>
      </c>
      <c r="AU183" s="45">
        <f>OVYLD1_!AU183*VLOOKUP(OVYLD2_!AU$4,'[1]INTERNAL PARAMETERS-1'!$B$5:$J$44,5,FALSE)*VLOOKUP(OVYLD2_!AU$4,'[1]INTERNAL PARAMETERS-1'!$B$5:$J$44,6,FALSE)*VLOOKUP(OVYLD2_!AU$4,'[1]INTERNAL PARAMETERS-1'!$B$5:$J$44,3,FALSE) + OVYLD1_!AU183*(1-VLOOKUP(OVYLD2_!AU$4,'[1]INTERNAL PARAMETERS-1'!$B$5:$J$44,5,FALSE))*VLOOKUP(OVYLD2_!AU$4,'[1]INTERNAL PARAMETERS-1'!$B$5:$J$44,8,FALSE)*VLOOKUP(OVYLD2_!AU$4,'[1]INTERNAL PARAMETERS-1'!$B$5:$J$44,3,FALSE)</f>
        <v>0</v>
      </c>
      <c r="AV183" s="44">
        <f>OVYLD1_!AV183*VLOOKUP(OVYLD2_!AV$4,'[1]INTERNAL PARAMETERS-1'!$B$5:$J$44,5,FALSE)*VLOOKUP(OVYLD2_!AV$4,'[1]INTERNAL PARAMETERS-1'!$B$5:$J$44,6,FALSE)*VLOOKUP(OVYLD2_!AV$4,'[1]INTERNAL PARAMETERS-1'!$B$5:$J$44,3,FALSE) + OVYLD1_!AV183*(1-VLOOKUP(OVYLD2_!AV$4,'[1]INTERNAL PARAMETERS-1'!$B$5:$J$44,5,FALSE))*VLOOKUP(OVYLD2_!AV$4,'[1]INTERNAL PARAMETERS-1'!$B$5:$J$44,8,FALSE)*VLOOKUP(OVYLD2_!AV$4,'[1]INTERNAL PARAMETERS-1'!$B$5:$J$44,3,FALSE)</f>
        <v>0</v>
      </c>
      <c r="AW183" s="44">
        <f>OVYLD1_!AW183*VLOOKUP(OVYLD2_!AW$4,'[1]INTERNAL PARAMETERS-1'!$B$5:$J$44,5,FALSE)*VLOOKUP(OVYLD2_!AW$4,'[1]INTERNAL PARAMETERS-1'!$B$5:$J$44,6,FALSE)*VLOOKUP(OVYLD2_!AW$4,'[1]INTERNAL PARAMETERS-1'!$B$5:$J$44,3,FALSE) + OVYLD1_!AW183*(1-VLOOKUP(OVYLD2_!AW$4,'[1]INTERNAL PARAMETERS-1'!$B$5:$J$44,5,FALSE))*VLOOKUP(OVYLD2_!AW$4,'[1]INTERNAL PARAMETERS-1'!$B$5:$J$44,8,FALSE)*VLOOKUP(OVYLD2_!AW$4,'[1]INTERNAL PARAMETERS-1'!$B$5:$J$44,3,FALSE)</f>
        <v>0.84199145703160594</v>
      </c>
      <c r="AX183" s="44">
        <f>OVYLD1_!AX183*VLOOKUP(OVYLD2_!AX$4,'[1]INTERNAL PARAMETERS-1'!$B$5:$J$44,5,FALSE)*VLOOKUP(OVYLD2_!AX$4,'[1]INTERNAL PARAMETERS-1'!$B$5:$J$44,6,FALSE)*VLOOKUP(OVYLD2_!AX$4,'[1]INTERNAL PARAMETERS-1'!$B$5:$J$44,3,FALSE) + OVYLD1_!AX183*(1-VLOOKUP(OVYLD2_!AX$4,'[1]INTERNAL PARAMETERS-1'!$B$5:$J$44,5,FALSE))*VLOOKUP(OVYLD2_!AX$4,'[1]INTERNAL PARAMETERS-1'!$B$5:$J$44,8,FALSE)*VLOOKUP(OVYLD2_!AX$4,'[1]INTERNAL PARAMETERS-1'!$B$5:$J$44,3,FALSE)</f>
        <v>0</v>
      </c>
      <c r="AY183" s="44">
        <f>OVYLD1_!AY183*VLOOKUP(OVYLD2_!AY$4,'[1]INTERNAL PARAMETERS-1'!$B$5:$J$44,5,FALSE)*VLOOKUP(OVYLD2_!AY$4,'[1]INTERNAL PARAMETERS-1'!$B$5:$J$44,6,FALSE)*VLOOKUP(OVYLD2_!AY$4,'[1]INTERNAL PARAMETERS-1'!$B$5:$J$44,3,FALSE) + OVYLD1_!AY183*(1-VLOOKUP(OVYLD2_!AY$4,'[1]INTERNAL PARAMETERS-1'!$B$5:$J$44,5,FALSE))*VLOOKUP(OVYLD2_!AY$4,'[1]INTERNAL PARAMETERS-1'!$B$5:$J$44,8,FALSE)*VLOOKUP(OVYLD2_!AY$4,'[1]INTERNAL PARAMETERS-1'!$B$5:$J$44,3,FALSE)</f>
        <v>0</v>
      </c>
      <c r="AZ183" s="44">
        <f>OVYLD1_!AZ183*VLOOKUP(OVYLD2_!AZ$4,'[1]INTERNAL PARAMETERS-1'!$B$5:$J$44,5,FALSE)*VLOOKUP(OVYLD2_!AZ$4,'[1]INTERNAL PARAMETERS-1'!$B$5:$J$44,6,FALSE)*VLOOKUP(OVYLD2_!AZ$4,'[1]INTERNAL PARAMETERS-1'!$B$5:$J$44,3,FALSE) + OVYLD1_!AZ183*(1-VLOOKUP(OVYLD2_!AZ$4,'[1]INTERNAL PARAMETERS-1'!$B$5:$J$44,5,FALSE))*VLOOKUP(OVYLD2_!AZ$4,'[1]INTERNAL PARAMETERS-1'!$B$5:$J$44,8,FALSE)*VLOOKUP(OVYLD2_!AZ$4,'[1]INTERNAL PARAMETERS-1'!$B$5:$J$44,3,FALSE)</f>
        <v>0</v>
      </c>
      <c r="BA183" s="44">
        <f>OVYLD1_!BA183*VLOOKUP(OVYLD2_!BA$4,'[1]INTERNAL PARAMETERS-1'!$B$5:$J$44,5,FALSE)*VLOOKUP(OVYLD2_!BA$4,'[1]INTERNAL PARAMETERS-1'!$B$5:$J$44,6,FALSE)*VLOOKUP(OVYLD2_!BA$4,'[1]INTERNAL PARAMETERS-1'!$B$5:$J$44,3,FALSE) + OVYLD1_!BA183*(1-VLOOKUP(OVYLD2_!BA$4,'[1]INTERNAL PARAMETERS-1'!$B$5:$J$44,5,FALSE))*VLOOKUP(OVYLD2_!BA$4,'[1]INTERNAL PARAMETERS-1'!$B$5:$J$44,8,FALSE)*VLOOKUP(OVYLD2_!BA$4,'[1]INTERNAL PARAMETERS-1'!$B$5:$J$44,3,FALSE)</f>
        <v>3.1243652286130414</v>
      </c>
      <c r="BB183" s="44">
        <f>OVYLD1_!BB183*VLOOKUP(OVYLD2_!BB$4,'[1]INTERNAL PARAMETERS-1'!$B$5:$J$44,5,FALSE)*VLOOKUP(OVYLD2_!BB$4,'[1]INTERNAL PARAMETERS-1'!$B$5:$J$44,6,FALSE)*VLOOKUP(OVYLD2_!BB$4,'[1]INTERNAL PARAMETERS-1'!$B$5:$J$44,3,FALSE) + OVYLD1_!BB183*(1-VLOOKUP(OVYLD2_!BB$4,'[1]INTERNAL PARAMETERS-1'!$B$5:$J$44,5,FALSE))*VLOOKUP(OVYLD2_!BB$4,'[1]INTERNAL PARAMETERS-1'!$B$5:$J$44,8,FALSE)*VLOOKUP(OVYLD2_!BB$4,'[1]INTERNAL PARAMETERS-1'!$B$5:$J$44,3,FALSE)</f>
        <v>0.18655282355971078</v>
      </c>
      <c r="BC183" s="44">
        <f>OVYLD1_!BC183*VLOOKUP(OVYLD2_!BC$4,'[1]INTERNAL PARAMETERS-1'!$B$5:$J$44,5,FALSE)*VLOOKUP(OVYLD2_!BC$4,'[1]INTERNAL PARAMETERS-1'!$B$5:$J$44,6,FALSE)*VLOOKUP(OVYLD2_!BC$4,'[1]INTERNAL PARAMETERS-1'!$B$5:$J$44,3,FALSE) + OVYLD1_!BC183*(1-VLOOKUP(OVYLD2_!BC$4,'[1]INTERNAL PARAMETERS-1'!$B$5:$J$44,5,FALSE))*VLOOKUP(OVYLD2_!BC$4,'[1]INTERNAL PARAMETERS-1'!$B$5:$J$44,8,FALSE)*VLOOKUP(OVYLD2_!BC$4,'[1]INTERNAL PARAMETERS-1'!$B$5:$J$44,3,FALSE)</f>
        <v>0.45115781135228872</v>
      </c>
      <c r="BD183" s="44">
        <f>OVYLD1_!BD183*VLOOKUP(OVYLD2_!BD$4,'[1]INTERNAL PARAMETERS-1'!$B$5:$J$44,5,FALSE)*VLOOKUP(OVYLD2_!BD$4,'[1]INTERNAL PARAMETERS-1'!$B$5:$J$44,6,FALSE)*VLOOKUP(OVYLD2_!BD$4,'[1]INTERNAL PARAMETERS-1'!$B$5:$J$44,3,FALSE) + OVYLD1_!BD183*(1-VLOOKUP(OVYLD2_!BD$4,'[1]INTERNAL PARAMETERS-1'!$B$5:$J$44,5,FALSE))*VLOOKUP(OVYLD2_!BD$4,'[1]INTERNAL PARAMETERS-1'!$B$5:$J$44,8,FALSE)*VLOOKUP(OVYLD2_!BD$4,'[1]INTERNAL PARAMETERS-1'!$B$5:$J$44,3,FALSE)</f>
        <v>4.6203158167318271E-2</v>
      </c>
      <c r="BE183" s="44">
        <f>OVYLD1_!BE183*VLOOKUP(OVYLD2_!BE$4,'[1]INTERNAL PARAMETERS-1'!$B$5:$J$44,5,FALSE)*VLOOKUP(OVYLD2_!BE$4,'[1]INTERNAL PARAMETERS-1'!$B$5:$J$44,6,FALSE)*VLOOKUP(OVYLD2_!BE$4,'[1]INTERNAL PARAMETERS-1'!$B$5:$J$44,3,FALSE) + OVYLD1_!BE183*(1-VLOOKUP(OVYLD2_!BE$4,'[1]INTERNAL PARAMETERS-1'!$B$5:$J$44,5,FALSE))*VLOOKUP(OVYLD2_!BE$4,'[1]INTERNAL PARAMETERS-1'!$B$5:$J$44,8,FALSE)*VLOOKUP(OVYLD2_!BE$4,'[1]INTERNAL PARAMETERS-1'!$B$5:$J$44,3,FALSE)</f>
        <v>0.95746837303021592</v>
      </c>
      <c r="BF183" s="44">
        <f>OVYLD1_!BF183*VLOOKUP(OVYLD2_!BF$4,'[1]INTERNAL PARAMETERS-1'!$B$5:$J$44,5,FALSE)*VLOOKUP(OVYLD2_!BF$4,'[1]INTERNAL PARAMETERS-1'!$B$5:$J$44,6,FALSE)*VLOOKUP(OVYLD2_!BF$4,'[1]INTERNAL PARAMETERS-1'!$B$5:$J$44,3,FALSE) + OVYLD1_!BF183*(1-VLOOKUP(OVYLD2_!BF$4,'[1]INTERNAL PARAMETERS-1'!$B$5:$J$44,5,FALSE))*VLOOKUP(OVYLD2_!BF$4,'[1]INTERNAL PARAMETERS-1'!$B$5:$J$44,8,FALSE)*VLOOKUP(OVYLD2_!BF$4,'[1]INTERNAL PARAMETERS-1'!$B$5:$J$44,3,FALSE)</f>
        <v>0</v>
      </c>
      <c r="BG183" s="44">
        <f>OVYLD1_!BG183*VLOOKUP(OVYLD2_!BG$4,'[1]INTERNAL PARAMETERS-1'!$B$5:$J$44,5,FALSE)*VLOOKUP(OVYLD2_!BG$4,'[1]INTERNAL PARAMETERS-1'!$B$5:$J$44,6,FALSE)*VLOOKUP(OVYLD2_!BG$4,'[1]INTERNAL PARAMETERS-1'!$B$5:$J$44,3,FALSE) + OVYLD1_!BG183*(1-VLOOKUP(OVYLD2_!BG$4,'[1]INTERNAL PARAMETERS-1'!$B$5:$J$44,5,FALSE))*VLOOKUP(OVYLD2_!BG$4,'[1]INTERNAL PARAMETERS-1'!$B$5:$J$44,8,FALSE)*VLOOKUP(OVYLD2_!BG$4,'[1]INTERNAL PARAMETERS-1'!$B$5:$J$44,3,FALSE)</f>
        <v>8.0602264933776577E-2</v>
      </c>
      <c r="BH183" s="44">
        <f>OVYLD1_!BH183*VLOOKUP(OVYLD2_!BH$4,'[1]INTERNAL PARAMETERS-1'!$B$5:$J$44,5,FALSE)*VLOOKUP(OVYLD2_!BH$4,'[1]INTERNAL PARAMETERS-1'!$B$5:$J$44,6,FALSE)*VLOOKUP(OVYLD2_!BH$4,'[1]INTERNAL PARAMETERS-1'!$B$5:$J$44,3,FALSE) + OVYLD1_!BH183*(1-VLOOKUP(OVYLD2_!BH$4,'[1]INTERNAL PARAMETERS-1'!$B$5:$J$44,5,FALSE))*VLOOKUP(OVYLD2_!BH$4,'[1]INTERNAL PARAMETERS-1'!$B$5:$J$44,8,FALSE)*VLOOKUP(OVYLD2_!BH$4,'[1]INTERNAL PARAMETERS-1'!$B$5:$J$44,3,FALSE)</f>
        <v>8.0829981681264872E-4</v>
      </c>
      <c r="BI183" s="44">
        <f>OVYLD1_!BI183*VLOOKUP(OVYLD2_!BI$4,'[1]INTERNAL PARAMETERS-1'!$B$5:$J$44,5,FALSE)*VLOOKUP(OVYLD2_!BI$4,'[1]INTERNAL PARAMETERS-1'!$B$5:$J$44,6,FALSE)*VLOOKUP(OVYLD2_!BI$4,'[1]INTERNAL PARAMETERS-1'!$B$5:$J$44,3,FALSE) + OVYLD1_!BI183*(1-VLOOKUP(OVYLD2_!BI$4,'[1]INTERNAL PARAMETERS-1'!$B$5:$J$44,5,FALSE))*VLOOKUP(OVYLD2_!BI$4,'[1]INTERNAL PARAMETERS-1'!$B$5:$J$44,8,FALSE)*VLOOKUP(OVYLD2_!BI$4,'[1]INTERNAL PARAMETERS-1'!$B$5:$J$44,3,FALSE)</f>
        <v>0</v>
      </c>
      <c r="BJ183" s="44">
        <f>OVYLD1_!BJ183*VLOOKUP(OVYLD2_!BJ$4,'[1]INTERNAL PARAMETERS-1'!$B$5:$J$44,5,FALSE)*VLOOKUP(OVYLD2_!BJ$4,'[1]INTERNAL PARAMETERS-1'!$B$5:$J$44,6,FALSE)*VLOOKUP(OVYLD2_!BJ$4,'[1]INTERNAL PARAMETERS-1'!$B$5:$J$44,3,FALSE) + OVYLD1_!BJ183*(1-VLOOKUP(OVYLD2_!BJ$4,'[1]INTERNAL PARAMETERS-1'!$B$5:$J$44,5,FALSE))*VLOOKUP(OVYLD2_!BJ$4,'[1]INTERNAL PARAMETERS-1'!$B$5:$J$44,8,FALSE)*VLOOKUP(OVYLD2_!BJ$4,'[1]INTERNAL PARAMETERS-1'!$B$5:$J$44,3,FALSE)</f>
        <v>4.473681845199301E-2</v>
      </c>
      <c r="BK183" s="44">
        <f>OVYLD1_!BK183*VLOOKUP(OVYLD2_!BK$4,'[1]INTERNAL PARAMETERS-1'!$B$5:$J$44,5,FALSE)*VLOOKUP(OVYLD2_!BK$4,'[1]INTERNAL PARAMETERS-1'!$B$5:$J$44,6,FALSE)*VLOOKUP(OVYLD2_!BK$4,'[1]INTERNAL PARAMETERS-1'!$B$5:$J$44,3,FALSE) + OVYLD1_!BK183*(1-VLOOKUP(OVYLD2_!BK$4,'[1]INTERNAL PARAMETERS-1'!$B$5:$J$44,5,FALSE))*VLOOKUP(OVYLD2_!BK$4,'[1]INTERNAL PARAMETERS-1'!$B$5:$J$44,8,FALSE)*VLOOKUP(OVYLD2_!BK$4,'[1]INTERNAL PARAMETERS-1'!$B$5:$J$44,3,FALSE)</f>
        <v>3.8332267657525253E-2</v>
      </c>
      <c r="BL183" s="44">
        <f>OVYLD1_!BL183*VLOOKUP(OVYLD2_!BL$4,'[1]INTERNAL PARAMETERS-1'!$B$5:$J$44,5,FALSE)*VLOOKUP(OVYLD2_!BL$4,'[1]INTERNAL PARAMETERS-1'!$B$5:$J$44,6,FALSE)*VLOOKUP(OVYLD2_!BL$4,'[1]INTERNAL PARAMETERS-1'!$B$5:$J$44,3,FALSE) + OVYLD1_!BL183*(1-VLOOKUP(OVYLD2_!BL$4,'[1]INTERNAL PARAMETERS-1'!$B$5:$J$44,5,FALSE))*VLOOKUP(OVYLD2_!BL$4,'[1]INTERNAL PARAMETERS-1'!$B$5:$J$44,8,FALSE)*VLOOKUP(OVYLD2_!BL$4,'[1]INTERNAL PARAMETERS-1'!$B$5:$J$44,3,FALSE)</f>
        <v>0.16140152269245581</v>
      </c>
      <c r="BM183" s="44">
        <f>OVYLD1_!BM183*VLOOKUP(OVYLD2_!BM$4,'[1]INTERNAL PARAMETERS-1'!$B$5:$J$44,5,FALSE)*VLOOKUP(OVYLD2_!BM$4,'[1]INTERNAL PARAMETERS-1'!$B$5:$J$44,6,FALSE)*VLOOKUP(OVYLD2_!BM$4,'[1]INTERNAL PARAMETERS-1'!$B$5:$J$44,3,FALSE) + OVYLD1_!BM183*(1-VLOOKUP(OVYLD2_!BM$4,'[1]INTERNAL PARAMETERS-1'!$B$5:$J$44,5,FALSE))*VLOOKUP(OVYLD2_!BM$4,'[1]INTERNAL PARAMETERS-1'!$B$5:$J$44,8,FALSE)*VLOOKUP(OVYLD2_!BM$4,'[1]INTERNAL PARAMETERS-1'!$B$5:$J$44,3,FALSE)</f>
        <v>0.11922762104206815</v>
      </c>
      <c r="BN183" s="44">
        <f>OVYLD1_!BN183*VLOOKUP(OVYLD2_!BN$4,'[1]INTERNAL PARAMETERS-1'!$B$5:$J$44,5,FALSE)*VLOOKUP(OVYLD2_!BN$4,'[1]INTERNAL PARAMETERS-1'!$B$5:$J$44,6,FALSE)*VLOOKUP(OVYLD2_!BN$4,'[1]INTERNAL PARAMETERS-1'!$B$5:$J$44,3,FALSE) + OVYLD1_!BN183*(1-VLOOKUP(OVYLD2_!BN$4,'[1]INTERNAL PARAMETERS-1'!$B$5:$J$44,5,FALSE))*VLOOKUP(OVYLD2_!BN$4,'[1]INTERNAL PARAMETERS-1'!$B$5:$J$44,8,FALSE)*VLOOKUP(OVYLD2_!BN$4,'[1]INTERNAL PARAMETERS-1'!$B$5:$J$44,3,FALSE)</f>
        <v>9.4782690930973315E-2</v>
      </c>
      <c r="BO183" s="44">
        <f>OVYLD1_!BO183*VLOOKUP(OVYLD2_!BO$4,'[1]INTERNAL PARAMETERS-1'!$B$5:$J$44,5,FALSE)*VLOOKUP(OVYLD2_!BO$4,'[1]INTERNAL PARAMETERS-1'!$B$5:$J$44,6,FALSE)*VLOOKUP(OVYLD2_!BO$4,'[1]INTERNAL PARAMETERS-1'!$B$5:$J$44,3,FALSE) + OVYLD1_!BO183*(1-VLOOKUP(OVYLD2_!BO$4,'[1]INTERNAL PARAMETERS-1'!$B$5:$J$44,5,FALSE))*VLOOKUP(OVYLD2_!BO$4,'[1]INTERNAL PARAMETERS-1'!$B$5:$J$44,8,FALSE)*VLOOKUP(OVYLD2_!BO$4,'[1]INTERNAL PARAMETERS-1'!$B$5:$J$44,3,FALSE)</f>
        <v>6.4916016812412297E-2</v>
      </c>
      <c r="BP183" s="44">
        <f>OVYLD1_!BP183*VLOOKUP(OVYLD2_!BP$4,'[1]INTERNAL PARAMETERS-1'!$B$5:$J$44,5,FALSE)*VLOOKUP(OVYLD2_!BP$4,'[1]INTERNAL PARAMETERS-1'!$B$5:$J$44,6,FALSE)*VLOOKUP(OVYLD2_!BP$4,'[1]INTERNAL PARAMETERS-1'!$B$5:$J$44,3,FALSE) + OVYLD1_!BP183*(1-VLOOKUP(OVYLD2_!BP$4,'[1]INTERNAL PARAMETERS-1'!$B$5:$J$44,5,FALSE))*VLOOKUP(OVYLD2_!BP$4,'[1]INTERNAL PARAMETERS-1'!$B$5:$J$44,8,FALSE)*VLOOKUP(OVYLD2_!BP$4,'[1]INTERNAL PARAMETERS-1'!$B$5:$J$44,3,FALSE)</f>
        <v>3.1504663772279253E-3</v>
      </c>
      <c r="BQ183" s="44">
        <f>OVYLD1_!BQ183*VLOOKUP(OVYLD2_!BQ$4,'[1]INTERNAL PARAMETERS-1'!$B$5:$J$44,5,FALSE)*VLOOKUP(OVYLD2_!BQ$4,'[1]INTERNAL PARAMETERS-1'!$B$5:$J$44,6,FALSE)*VLOOKUP(OVYLD2_!BQ$4,'[1]INTERNAL PARAMETERS-1'!$B$5:$J$44,3,FALSE) + OVYLD1_!BQ183*(1-VLOOKUP(OVYLD2_!BQ$4,'[1]INTERNAL PARAMETERS-1'!$B$5:$J$44,5,FALSE))*VLOOKUP(OVYLD2_!BQ$4,'[1]INTERNAL PARAMETERS-1'!$B$5:$J$44,8,FALSE)*VLOOKUP(OVYLD2_!BQ$4,'[1]INTERNAL PARAMETERS-1'!$B$5:$J$44,3,FALSE)</f>
        <v>0.22110356694899386</v>
      </c>
      <c r="BR183" s="44">
        <f>OVYLD1_!BR183*VLOOKUP(OVYLD2_!BR$4,'[1]INTERNAL PARAMETERS-1'!$B$5:$J$44,5,FALSE)*VLOOKUP(OVYLD2_!BR$4,'[1]INTERNAL PARAMETERS-1'!$B$5:$J$44,6,FALSE)*VLOOKUP(OVYLD2_!BR$4,'[1]INTERNAL PARAMETERS-1'!$B$5:$J$44,3,FALSE) + OVYLD1_!BR183*(1-VLOOKUP(OVYLD2_!BR$4,'[1]INTERNAL PARAMETERS-1'!$B$5:$J$44,5,FALSE))*VLOOKUP(OVYLD2_!BR$4,'[1]INTERNAL PARAMETERS-1'!$B$5:$J$44,8,FALSE)*VLOOKUP(OVYLD2_!BR$4,'[1]INTERNAL PARAMETERS-1'!$B$5:$J$44,3,FALSE)</f>
        <v>8.1850896742324437E-3</v>
      </c>
      <c r="BS183" s="44">
        <f>OVYLD1_!BS183*VLOOKUP(OVYLD2_!BS$4,'[1]INTERNAL PARAMETERS-1'!$B$5:$J$44,5,FALSE)*VLOOKUP(OVYLD2_!BS$4,'[1]INTERNAL PARAMETERS-1'!$B$5:$J$44,6,FALSE)*VLOOKUP(OVYLD2_!BS$4,'[1]INTERNAL PARAMETERS-1'!$B$5:$J$44,3,FALSE) + OVYLD1_!BS183*(1-VLOOKUP(OVYLD2_!BS$4,'[1]INTERNAL PARAMETERS-1'!$B$5:$J$44,5,FALSE))*VLOOKUP(OVYLD2_!BS$4,'[1]INTERNAL PARAMETERS-1'!$B$5:$J$44,8,FALSE)*VLOOKUP(OVYLD2_!BS$4,'[1]INTERNAL PARAMETERS-1'!$B$5:$J$44,3,FALSE)</f>
        <v>8.7672287834907579E-4</v>
      </c>
      <c r="BT183" s="44">
        <f>OVYLD1_!BT183*VLOOKUP(OVYLD2_!BT$4,'[1]INTERNAL PARAMETERS-1'!$B$5:$J$44,5,FALSE)*VLOOKUP(OVYLD2_!BT$4,'[1]INTERNAL PARAMETERS-1'!$B$5:$J$44,6,FALSE)*VLOOKUP(OVYLD2_!BT$4,'[1]INTERNAL PARAMETERS-1'!$B$5:$J$44,3,FALSE) + OVYLD1_!BT183*(1-VLOOKUP(OVYLD2_!BT$4,'[1]INTERNAL PARAMETERS-1'!$B$5:$J$44,5,FALSE))*VLOOKUP(OVYLD2_!BT$4,'[1]INTERNAL PARAMETERS-1'!$B$5:$J$44,8,FALSE)*VLOOKUP(OVYLD2_!BT$4,'[1]INTERNAL PARAMETERS-1'!$B$5:$J$44,3,FALSE)</f>
        <v>0</v>
      </c>
      <c r="BU183" s="44">
        <f>OVYLD1_!BU183*VLOOKUP(OVYLD2_!BU$4,'[1]INTERNAL PARAMETERS-1'!$B$5:$J$44,5,FALSE)*VLOOKUP(OVYLD2_!BU$4,'[1]INTERNAL PARAMETERS-1'!$B$5:$J$44,6,FALSE)*VLOOKUP(OVYLD2_!BU$4,'[1]INTERNAL PARAMETERS-1'!$B$5:$J$44,3,FALSE) + OVYLD1_!BU183*(1-VLOOKUP(OVYLD2_!BU$4,'[1]INTERNAL PARAMETERS-1'!$B$5:$J$44,5,FALSE))*VLOOKUP(OVYLD2_!BU$4,'[1]INTERNAL PARAMETERS-1'!$B$5:$J$44,8,FALSE)*VLOOKUP(OVYLD2_!BU$4,'[1]INTERNAL PARAMETERS-1'!$B$5:$J$44,3,FALSE)</f>
        <v>0</v>
      </c>
      <c r="BV183" s="44">
        <f>OVYLD1_!BV183*VLOOKUP(OVYLD2_!BV$4,'[1]INTERNAL PARAMETERS-1'!$B$5:$J$44,5,FALSE)*VLOOKUP(OVYLD2_!BV$4,'[1]INTERNAL PARAMETERS-1'!$B$5:$J$44,6,FALSE)*VLOOKUP(OVYLD2_!BV$4,'[1]INTERNAL PARAMETERS-1'!$B$5:$J$44,3,FALSE) + OVYLD1_!BV183*(1-VLOOKUP(OVYLD2_!BV$4,'[1]INTERNAL PARAMETERS-1'!$B$5:$J$44,5,FALSE))*VLOOKUP(OVYLD2_!BV$4,'[1]INTERNAL PARAMETERS-1'!$B$5:$J$44,8,FALSE)*VLOOKUP(OVYLD2_!BV$4,'[1]INTERNAL PARAMETERS-1'!$B$5:$J$44,3,FALSE)</f>
        <v>0</v>
      </c>
      <c r="BW183" s="44">
        <f>OVYLD1_!BW183*VLOOKUP(OVYLD2_!BW$4,'[1]INTERNAL PARAMETERS-1'!$B$5:$J$44,5,FALSE)*VLOOKUP(OVYLD2_!BW$4,'[1]INTERNAL PARAMETERS-1'!$B$5:$J$44,6,FALSE)*VLOOKUP(OVYLD2_!BW$4,'[1]INTERNAL PARAMETERS-1'!$B$5:$J$44,3,FALSE) + OVYLD1_!BW183*(1-VLOOKUP(OVYLD2_!BW$4,'[1]INTERNAL PARAMETERS-1'!$B$5:$J$44,5,FALSE))*VLOOKUP(OVYLD2_!BW$4,'[1]INTERNAL PARAMETERS-1'!$B$5:$J$44,8,FALSE)*VLOOKUP(OVYLD2_!BW$4,'[1]INTERNAL PARAMETERS-1'!$B$5:$J$44,3,FALSE)</f>
        <v>0</v>
      </c>
      <c r="BX183" s="44">
        <f>OVYLD1_!BX183*VLOOKUP(OVYLD2_!BX$4,'[1]INTERNAL PARAMETERS-1'!$B$5:$J$44,5,FALSE)*VLOOKUP(OVYLD2_!BX$4,'[1]INTERNAL PARAMETERS-1'!$B$5:$J$44,6,FALSE)*VLOOKUP(OVYLD2_!BX$4,'[1]INTERNAL PARAMETERS-1'!$B$5:$J$44,3,FALSE) + OVYLD1_!BX183*(1-VLOOKUP(OVYLD2_!BX$4,'[1]INTERNAL PARAMETERS-1'!$B$5:$J$44,5,FALSE))*VLOOKUP(OVYLD2_!BX$4,'[1]INTERNAL PARAMETERS-1'!$B$5:$J$44,8,FALSE)*VLOOKUP(OVYLD2_!BX$4,'[1]INTERNAL PARAMETERS-1'!$B$5:$J$44,3,FALSE)</f>
        <v>0</v>
      </c>
      <c r="BY183" s="44">
        <f>OVYLD1_!BY183*VLOOKUP(OVYLD2_!BY$4,'[1]INTERNAL PARAMETERS-1'!$B$5:$J$44,5,FALSE)*VLOOKUP(OVYLD2_!BY$4,'[1]INTERNAL PARAMETERS-1'!$B$5:$J$44,6,FALSE)*VLOOKUP(OVYLD2_!BY$4,'[1]INTERNAL PARAMETERS-1'!$B$5:$J$44,3,FALSE) + OVYLD1_!BY183*(1-VLOOKUP(OVYLD2_!BY$4,'[1]INTERNAL PARAMETERS-1'!$B$5:$J$44,5,FALSE))*VLOOKUP(OVYLD2_!BY$4,'[1]INTERNAL PARAMETERS-1'!$B$5:$J$44,8,FALSE)*VLOOKUP(OVYLD2_!BY$4,'[1]INTERNAL PARAMETERS-1'!$B$5:$J$44,3,FALSE)</f>
        <v>0</v>
      </c>
      <c r="BZ183" s="44">
        <f>OVYLD1_!BZ183*VLOOKUP(OVYLD2_!BZ$4,'[1]INTERNAL PARAMETERS-1'!$B$5:$J$44,5,FALSE)*VLOOKUP(OVYLD2_!BZ$4,'[1]INTERNAL PARAMETERS-1'!$B$5:$J$44,6,FALSE)*VLOOKUP(OVYLD2_!BZ$4,'[1]INTERNAL PARAMETERS-1'!$B$5:$J$44,3,FALSE) + OVYLD1_!BZ183*(1-VLOOKUP(OVYLD2_!BZ$4,'[1]INTERNAL PARAMETERS-1'!$B$5:$J$44,5,FALSE))*VLOOKUP(OVYLD2_!BZ$4,'[1]INTERNAL PARAMETERS-1'!$B$5:$J$44,8,FALSE)*VLOOKUP(OVYLD2_!BZ$4,'[1]INTERNAL PARAMETERS-1'!$B$5:$J$44,3,FALSE)</f>
        <v>9.5802859414866504E-5</v>
      </c>
      <c r="CA183" s="44">
        <f>OVYLD1_!CA183*VLOOKUP(OVYLD2_!CA$4,'[1]INTERNAL PARAMETERS-1'!$B$5:$J$44,5,FALSE)*VLOOKUP(OVYLD2_!CA$4,'[1]INTERNAL PARAMETERS-1'!$B$5:$J$44,6,FALSE)*VLOOKUP(OVYLD2_!CA$4,'[1]INTERNAL PARAMETERS-1'!$B$5:$J$44,3,FALSE) + OVYLD1_!CA183*(1-VLOOKUP(OVYLD2_!CA$4,'[1]INTERNAL PARAMETERS-1'!$B$5:$J$44,5,FALSE))*VLOOKUP(OVYLD2_!CA$4,'[1]INTERNAL PARAMETERS-1'!$B$5:$J$44,8,FALSE)*VLOOKUP(OVYLD2_!CA$4,'[1]INTERNAL PARAMETERS-1'!$B$5:$J$44,3,FALSE)</f>
        <v>0</v>
      </c>
      <c r="CB183" s="44">
        <f>OVYLD1_!CB183*VLOOKUP(OVYLD2_!CB$4,'[1]INTERNAL PARAMETERS-1'!$B$5:$J$44,5,FALSE)*VLOOKUP(OVYLD2_!CB$4,'[1]INTERNAL PARAMETERS-1'!$B$5:$J$44,6,FALSE)*VLOOKUP(OVYLD2_!CB$4,'[1]INTERNAL PARAMETERS-1'!$B$5:$J$44,3,FALSE) + OVYLD1_!CB183*(1-VLOOKUP(OVYLD2_!CB$4,'[1]INTERNAL PARAMETERS-1'!$B$5:$J$44,5,FALSE))*VLOOKUP(OVYLD2_!CB$4,'[1]INTERNAL PARAMETERS-1'!$B$5:$J$44,8,FALSE)*VLOOKUP(OVYLD2_!CB$4,'[1]INTERNAL PARAMETERS-1'!$B$5:$J$44,3,FALSE)</f>
        <v>0</v>
      </c>
      <c r="CC183" s="44">
        <f>OVYLD1_!CC183*VLOOKUP(OVYLD2_!CC$4,'[1]INTERNAL PARAMETERS-1'!$B$5:$J$44,5,FALSE)*VLOOKUP(OVYLD2_!CC$4,'[1]INTERNAL PARAMETERS-1'!$B$5:$J$44,6,FALSE)*VLOOKUP(OVYLD2_!CC$4,'[1]INTERNAL PARAMETERS-1'!$B$5:$J$44,3,FALSE) + OVYLD1_!CC183*(1-VLOOKUP(OVYLD2_!CC$4,'[1]INTERNAL PARAMETERS-1'!$B$5:$J$44,5,FALSE))*VLOOKUP(OVYLD2_!CC$4,'[1]INTERNAL PARAMETERS-1'!$B$5:$J$44,8,FALSE)*VLOOKUP(OVYLD2_!CC$4,'[1]INTERNAL PARAMETERS-1'!$B$5:$J$44,3,FALSE)</f>
        <v>6.3864937437043106E-4</v>
      </c>
      <c r="CD183" s="44">
        <f>OVYLD1_!CD183*VLOOKUP(OVYLD2_!CD$4,'[1]INTERNAL PARAMETERS-1'!$B$5:$J$44,5,FALSE)*VLOOKUP(OVYLD2_!CD$4,'[1]INTERNAL PARAMETERS-1'!$B$5:$J$44,6,FALSE)*VLOOKUP(OVYLD2_!CD$4,'[1]INTERNAL PARAMETERS-1'!$B$5:$J$44,3,FALSE) + OVYLD1_!CD183*(1-VLOOKUP(OVYLD2_!CD$4,'[1]INTERNAL PARAMETERS-1'!$B$5:$J$44,5,FALSE))*VLOOKUP(OVYLD2_!CD$4,'[1]INTERNAL PARAMETERS-1'!$B$5:$J$44,8,FALSE)*VLOOKUP(OVYLD2_!CD$4,'[1]INTERNAL PARAMETERS-1'!$B$5:$J$44,3,FALSE)</f>
        <v>2.9936666701700196E-3</v>
      </c>
      <c r="CE183" s="44">
        <f>OVYLD1_!CE183*VLOOKUP(OVYLD2_!CE$4,'[1]INTERNAL PARAMETERS-1'!$B$5:$J$44,5,FALSE)*VLOOKUP(OVYLD2_!CE$4,'[1]INTERNAL PARAMETERS-1'!$B$5:$J$44,6,FALSE)*VLOOKUP(OVYLD2_!CE$4,'[1]INTERNAL PARAMETERS-1'!$B$5:$J$44,3,FALSE) + OVYLD1_!CE183*(1-VLOOKUP(OVYLD2_!CE$4,'[1]INTERNAL PARAMETERS-1'!$B$5:$J$44,5,FALSE))*VLOOKUP(OVYLD2_!CE$4,'[1]INTERNAL PARAMETERS-1'!$B$5:$J$44,8,FALSE)*VLOOKUP(OVYLD2_!CE$4,'[1]INTERNAL PARAMETERS-1'!$B$5:$J$44,3,FALSE)</f>
        <v>4.9678111975135931E-3</v>
      </c>
      <c r="CF183" s="44">
        <f>OVYLD1_!CF183*VLOOKUP(OVYLD2_!CF$4,'[1]INTERNAL PARAMETERS-1'!$B$5:$J$44,5,FALSE)*VLOOKUP(OVYLD2_!CF$4,'[1]INTERNAL PARAMETERS-1'!$B$5:$J$44,6,FALSE)*VLOOKUP(OVYLD2_!CF$4,'[1]INTERNAL PARAMETERS-1'!$B$5:$J$44,3,FALSE) + OVYLD1_!CF183*(1-VLOOKUP(OVYLD2_!CF$4,'[1]INTERNAL PARAMETERS-1'!$B$5:$J$44,5,FALSE))*VLOOKUP(OVYLD2_!CF$4,'[1]INTERNAL PARAMETERS-1'!$B$5:$J$44,8,FALSE)*VLOOKUP(OVYLD2_!CF$4,'[1]INTERNAL PARAMETERS-1'!$B$5:$J$44,3,FALSE)</f>
        <v>2.6568661046754817E-3</v>
      </c>
      <c r="CG183" s="44">
        <f>OVYLD1_!CG183*VLOOKUP(OVYLD2_!CG$4,'[1]INTERNAL PARAMETERS-1'!$B$5:$J$44,5,FALSE)*VLOOKUP(OVYLD2_!CG$4,'[1]INTERNAL PARAMETERS-1'!$B$5:$J$44,6,FALSE)*VLOOKUP(OVYLD2_!CG$4,'[1]INTERNAL PARAMETERS-1'!$B$5:$J$44,3,FALSE) + OVYLD1_!CG183*(1-VLOOKUP(OVYLD2_!CG$4,'[1]INTERNAL PARAMETERS-1'!$B$5:$J$44,5,FALSE))*VLOOKUP(OVYLD2_!CG$4,'[1]INTERNAL PARAMETERS-1'!$B$5:$J$44,8,FALSE)*VLOOKUP(OVYLD2_!CG$4,'[1]INTERNAL PARAMETERS-1'!$B$5:$J$44,3,FALSE)</f>
        <v>3.5213253386119094E-4</v>
      </c>
      <c r="CH183" s="43">
        <f>OVYLD1_!CH183*VLOOKUP(OVYLD2_!CH$4,'[1]INTERNAL PARAMETERS-1'!$B$5:$J$44,5,FALSE)*VLOOKUP(OVYLD2_!CH$4,'[1]INTERNAL PARAMETERS-1'!$B$5:$J$44,6,FALSE)*VLOOKUP(OVYLD2_!CH$4,'[1]INTERNAL PARAMETERS-1'!$B$5:$J$44,3,FALSE) + OVYLD1_!CH183*(1-VLOOKUP(OVYLD2_!CH$4,'[1]INTERNAL PARAMETERS-1'!$B$5:$J$44,5,FALSE))*VLOOKUP(OVYLD2_!CH$4,'[1]INTERNAL PARAMETERS-1'!$B$5:$J$44,8,FALSE)*VLOOKUP(OVYLD2_!CH$4,'[1]INTERNAL PARAMETERS-1'!$B$5:$J$44,3,FALSE)</f>
        <v>0</v>
      </c>
      <c r="CJ183" s="45">
        <f t="shared" si="4"/>
        <v>16.055844968159683</v>
      </c>
      <c r="CK183" s="43">
        <f t="shared" si="5"/>
        <v>6.4575671287110064</v>
      </c>
    </row>
    <row r="184" spans="2:89" x14ac:dyDescent="0.5">
      <c r="B184" s="58" t="s">
        <v>8</v>
      </c>
      <c r="C184" s="57" t="s">
        <v>63</v>
      </c>
      <c r="D184" s="57" t="s">
        <v>62</v>
      </c>
      <c r="E184" s="128">
        <f>OVERALL2021!AI184</f>
        <v>141.18299999999999</v>
      </c>
      <c r="F184" s="56">
        <f>'[1]INTERNAL PARAMETERS-1'!M22</f>
        <v>5.05</v>
      </c>
      <c r="G184" s="45">
        <f>OVYLD1_!G184*VLOOKUP(OVYLD2_!G$4,'[1]INTERNAL PARAMETERS-1'!$B$5:$J$44,5,FALSE)*VLOOKUP(OVYLD2_!G$4,'[1]INTERNAL PARAMETERS-1'!$B$5:$J$44,7,FALSE)*OVYLD2_!$F184 + OVYLD1_!G184*(1-VLOOKUP(OVYLD2_!G$4,'[1]INTERNAL PARAMETERS-1'!$B$5:$J$44,5,FALSE))*VLOOKUP(OVYLD2_!G$4,'[1]INTERNAL PARAMETERS-1'!$B$5:$J$44,9,FALSE)*OVYLD2_!$F184</f>
        <v>0</v>
      </c>
      <c r="H184" s="44">
        <f>OVYLD1_!H184*VLOOKUP(OVYLD2_!H$4,'[1]INTERNAL PARAMETERS-1'!$B$5:$J$44,5,FALSE)*VLOOKUP(OVYLD2_!H$4,'[1]INTERNAL PARAMETERS-1'!$B$5:$J$44,7,FALSE)*OVYLD2_!$F184 + OVYLD1_!H184*(1-VLOOKUP(OVYLD2_!H$4,'[1]INTERNAL PARAMETERS-1'!$B$5:$J$44,5,FALSE))*VLOOKUP(OVYLD2_!H$4,'[1]INTERNAL PARAMETERS-1'!$B$5:$J$44,9,FALSE)*OVYLD2_!$F184</f>
        <v>0</v>
      </c>
      <c r="I184" s="44">
        <f>OVYLD1_!I184*VLOOKUP(OVYLD2_!I$4,'[1]INTERNAL PARAMETERS-1'!$B$5:$J$44,5,FALSE)*VLOOKUP(OVYLD2_!I$4,'[1]INTERNAL PARAMETERS-1'!$B$5:$J$44,7,FALSE)*OVYLD2_!$F184 + OVYLD1_!I184*(1-VLOOKUP(OVYLD2_!I$4,'[1]INTERNAL PARAMETERS-1'!$B$5:$J$44,5,FALSE))*VLOOKUP(OVYLD2_!I$4,'[1]INTERNAL PARAMETERS-1'!$B$5:$J$44,9,FALSE)*OVYLD2_!$F184</f>
        <v>1.387974327126156</v>
      </c>
      <c r="J184" s="44">
        <f>OVYLD1_!J184*VLOOKUP(OVYLD2_!J$4,'[1]INTERNAL PARAMETERS-1'!$B$5:$J$44,5,FALSE)*VLOOKUP(OVYLD2_!J$4,'[1]INTERNAL PARAMETERS-1'!$B$5:$J$44,7,FALSE)*OVYLD2_!$F184 + OVYLD1_!J184*(1-VLOOKUP(OVYLD2_!J$4,'[1]INTERNAL PARAMETERS-1'!$B$5:$J$44,5,FALSE))*VLOOKUP(OVYLD2_!J$4,'[1]INTERNAL PARAMETERS-1'!$B$5:$J$44,9,FALSE)*OVYLD2_!$F184</f>
        <v>0</v>
      </c>
      <c r="K184" s="44">
        <f>OVYLD1_!K184*VLOOKUP(OVYLD2_!K$4,'[1]INTERNAL PARAMETERS-1'!$B$5:$J$44,5,FALSE)*VLOOKUP(OVYLD2_!K$4,'[1]INTERNAL PARAMETERS-1'!$B$5:$J$44,7,FALSE)*OVYLD2_!$F184 + OVYLD1_!K184*(1-VLOOKUP(OVYLD2_!K$4,'[1]INTERNAL PARAMETERS-1'!$B$5:$J$44,5,FALSE))*VLOOKUP(OVYLD2_!K$4,'[1]INTERNAL PARAMETERS-1'!$B$5:$J$44,9,FALSE)*OVYLD2_!$F184</f>
        <v>0</v>
      </c>
      <c r="L184" s="44">
        <f>OVYLD1_!L184*VLOOKUP(OVYLD2_!L$4,'[1]INTERNAL PARAMETERS-1'!$B$5:$J$44,5,FALSE)*VLOOKUP(OVYLD2_!L$4,'[1]INTERNAL PARAMETERS-1'!$B$5:$J$44,7,FALSE)*OVYLD2_!$F184 + OVYLD1_!L184*(1-VLOOKUP(OVYLD2_!L$4,'[1]INTERNAL PARAMETERS-1'!$B$5:$J$44,5,FALSE))*VLOOKUP(OVYLD2_!L$4,'[1]INTERNAL PARAMETERS-1'!$B$5:$J$44,9,FALSE)*OVYLD2_!$F184</f>
        <v>0</v>
      </c>
      <c r="M184" s="44">
        <f>OVYLD1_!M184*VLOOKUP(OVYLD2_!M$4,'[1]INTERNAL PARAMETERS-1'!$B$5:$J$44,5,FALSE)*VLOOKUP(OVYLD2_!M$4,'[1]INTERNAL PARAMETERS-1'!$B$5:$J$44,7,FALSE)*OVYLD2_!$F184 + OVYLD1_!M184*(1-VLOOKUP(OVYLD2_!M$4,'[1]INTERNAL PARAMETERS-1'!$B$5:$J$44,5,FALSE))*VLOOKUP(OVYLD2_!M$4,'[1]INTERNAL PARAMETERS-1'!$B$5:$J$44,9,FALSE)*OVYLD2_!$F184</f>
        <v>0.48438561838700245</v>
      </c>
      <c r="N184" s="44">
        <f>OVYLD1_!N184*VLOOKUP(OVYLD2_!N$4,'[1]INTERNAL PARAMETERS-1'!$B$5:$J$44,5,FALSE)*VLOOKUP(OVYLD2_!N$4,'[1]INTERNAL PARAMETERS-1'!$B$5:$J$44,7,FALSE)*OVYLD2_!$F184 + OVYLD1_!N184*(1-VLOOKUP(OVYLD2_!N$4,'[1]INTERNAL PARAMETERS-1'!$B$5:$J$44,5,FALSE))*VLOOKUP(OVYLD2_!N$4,'[1]INTERNAL PARAMETERS-1'!$B$5:$J$44,9,FALSE)*OVYLD2_!$F184</f>
        <v>8.1153926136675013E-3</v>
      </c>
      <c r="O184" s="44">
        <f>OVYLD1_!O184*VLOOKUP(OVYLD2_!O$4,'[1]INTERNAL PARAMETERS-1'!$B$5:$J$44,5,FALSE)*VLOOKUP(OVYLD2_!O$4,'[1]INTERNAL PARAMETERS-1'!$B$5:$J$44,7,FALSE)*OVYLD2_!$F184 + OVYLD1_!O184*(1-VLOOKUP(OVYLD2_!O$4,'[1]INTERNAL PARAMETERS-1'!$B$5:$J$44,5,FALSE))*VLOOKUP(OVYLD2_!O$4,'[1]INTERNAL PARAMETERS-1'!$B$5:$J$44,9,FALSE)*OVYLD2_!$F184</f>
        <v>0</v>
      </c>
      <c r="P184" s="44">
        <f>OVYLD1_!P184*VLOOKUP(OVYLD2_!P$4,'[1]INTERNAL PARAMETERS-1'!$B$5:$J$44,5,FALSE)*VLOOKUP(OVYLD2_!P$4,'[1]INTERNAL PARAMETERS-1'!$B$5:$J$44,7,FALSE)*OVYLD2_!$F184 + OVYLD1_!P184*(1-VLOOKUP(OVYLD2_!P$4,'[1]INTERNAL PARAMETERS-1'!$B$5:$J$44,5,FALSE))*VLOOKUP(OVYLD2_!P$4,'[1]INTERNAL PARAMETERS-1'!$B$5:$J$44,9,FALSE)*OVYLD2_!$F184</f>
        <v>0</v>
      </c>
      <c r="Q184" s="44">
        <f>OVYLD1_!Q184*VLOOKUP(OVYLD2_!Q$4,'[1]INTERNAL PARAMETERS-1'!$B$5:$J$44,5,FALSE)*VLOOKUP(OVYLD2_!Q$4,'[1]INTERNAL PARAMETERS-1'!$B$5:$J$44,7,FALSE)*OVYLD2_!$F184 + OVYLD1_!Q184*(1-VLOOKUP(OVYLD2_!Q$4,'[1]INTERNAL PARAMETERS-1'!$B$5:$J$44,5,FALSE))*VLOOKUP(OVYLD2_!Q$4,'[1]INTERNAL PARAMETERS-1'!$B$5:$J$44,9,FALSE)*OVYLD2_!$F184</f>
        <v>0</v>
      </c>
      <c r="R184" s="44">
        <f>OVYLD1_!R184*VLOOKUP(OVYLD2_!R$4,'[1]INTERNAL PARAMETERS-1'!$B$5:$J$44,5,FALSE)*VLOOKUP(OVYLD2_!R$4,'[1]INTERNAL PARAMETERS-1'!$B$5:$J$44,7,FALSE)*OVYLD2_!$F184 + OVYLD1_!R184*(1-VLOOKUP(OVYLD2_!R$4,'[1]INTERNAL PARAMETERS-1'!$B$5:$J$44,5,FALSE))*VLOOKUP(OVYLD2_!R$4,'[1]INTERNAL PARAMETERS-1'!$B$5:$J$44,9,FALSE)*OVYLD2_!$F184</f>
        <v>9.4432000219199976E-3</v>
      </c>
      <c r="S184" s="44">
        <f>OVYLD1_!S184*VLOOKUP(OVYLD2_!S$4,'[1]INTERNAL PARAMETERS-1'!$B$5:$J$44,5,FALSE)*VLOOKUP(OVYLD2_!S$4,'[1]INTERNAL PARAMETERS-1'!$B$5:$J$44,7,FALSE)*OVYLD2_!$F184 + OVYLD1_!S184*(1-VLOOKUP(OVYLD2_!S$4,'[1]INTERNAL PARAMETERS-1'!$B$5:$J$44,5,FALSE))*VLOOKUP(OVYLD2_!S$4,'[1]INTERNAL PARAMETERS-1'!$B$5:$J$44,9,FALSE)*OVYLD2_!$F184</f>
        <v>0.153659789542476</v>
      </c>
      <c r="T184" s="44">
        <f>OVYLD1_!T184*VLOOKUP(OVYLD2_!T$4,'[1]INTERNAL PARAMETERS-1'!$B$5:$J$44,5,FALSE)*VLOOKUP(OVYLD2_!T$4,'[1]INTERNAL PARAMETERS-1'!$B$5:$J$44,7,FALSE)*OVYLD2_!$F184 + OVYLD1_!T184*(1-VLOOKUP(OVYLD2_!T$4,'[1]INTERNAL PARAMETERS-1'!$B$5:$J$44,5,FALSE))*VLOOKUP(OVYLD2_!T$4,'[1]INTERNAL PARAMETERS-1'!$B$5:$J$44,9,FALSE)*OVYLD2_!$F184</f>
        <v>3.5412000082199996E-2</v>
      </c>
      <c r="U184" s="44">
        <f>OVYLD1_!U184*VLOOKUP(OVYLD2_!U$4,'[1]INTERNAL PARAMETERS-1'!$B$5:$J$44,5,FALSE)*VLOOKUP(OVYLD2_!U$4,'[1]INTERNAL PARAMETERS-1'!$B$5:$J$44,7,FALSE)*OVYLD2_!$F184 + OVYLD1_!U184*(1-VLOOKUP(OVYLD2_!U$4,'[1]INTERNAL PARAMETERS-1'!$B$5:$J$44,5,FALSE))*VLOOKUP(OVYLD2_!U$4,'[1]INTERNAL PARAMETERS-1'!$B$5:$J$44,9,FALSE)*OVYLD2_!$F184</f>
        <v>2.6677040061924E-2</v>
      </c>
      <c r="V184" s="44">
        <f>OVYLD1_!V184*VLOOKUP(OVYLD2_!V$4,'[1]INTERNAL PARAMETERS-1'!$B$5:$J$44,5,FALSE)*VLOOKUP(OVYLD2_!V$4,'[1]INTERNAL PARAMETERS-1'!$B$5:$J$44,7,FALSE)*OVYLD2_!$F184 + OVYLD1_!V184*(1-VLOOKUP(OVYLD2_!V$4,'[1]INTERNAL PARAMETERS-1'!$B$5:$J$44,5,FALSE))*VLOOKUP(OVYLD2_!V$4,'[1]INTERNAL PARAMETERS-1'!$B$5:$J$44,9,FALSE)*OVYLD2_!$F184</f>
        <v>8.8000338839206493E-2</v>
      </c>
      <c r="W184" s="44">
        <f>OVYLD1_!W184*VLOOKUP(OVYLD2_!W$4,'[1]INTERNAL PARAMETERS-1'!$B$5:$J$44,5,FALSE)*VLOOKUP(OVYLD2_!W$4,'[1]INTERNAL PARAMETERS-1'!$B$5:$J$44,7,FALSE)*OVYLD2_!$F184 + OVYLD1_!W184*(1-VLOOKUP(OVYLD2_!W$4,'[1]INTERNAL PARAMETERS-1'!$B$5:$J$44,5,FALSE))*VLOOKUP(OVYLD2_!W$4,'[1]INTERNAL PARAMETERS-1'!$B$5:$J$44,9,FALSE)*OVYLD2_!$F184</f>
        <v>0</v>
      </c>
      <c r="X184" s="44">
        <f>OVYLD1_!X184*VLOOKUP(OVYLD2_!X$4,'[1]INTERNAL PARAMETERS-1'!$B$5:$J$44,5,FALSE)*VLOOKUP(OVYLD2_!X$4,'[1]INTERNAL PARAMETERS-1'!$B$5:$J$44,7,FALSE)*OVYLD2_!$F184 + OVYLD1_!X184*(1-VLOOKUP(OVYLD2_!X$4,'[1]INTERNAL PARAMETERS-1'!$B$5:$J$44,5,FALSE))*VLOOKUP(OVYLD2_!X$4,'[1]INTERNAL PARAMETERS-1'!$B$5:$J$44,9,FALSE)*OVYLD2_!$F184</f>
        <v>0</v>
      </c>
      <c r="Y184" s="44">
        <f>OVYLD1_!Y184*VLOOKUP(OVYLD2_!Y$4,'[1]INTERNAL PARAMETERS-1'!$B$5:$J$44,5,FALSE)*VLOOKUP(OVYLD2_!Y$4,'[1]INTERNAL PARAMETERS-1'!$B$5:$J$44,7,FALSE)*OVYLD2_!$F184 + OVYLD1_!Y184*(1-VLOOKUP(OVYLD2_!Y$4,'[1]INTERNAL PARAMETERS-1'!$B$5:$J$44,5,FALSE))*VLOOKUP(OVYLD2_!Y$4,'[1]INTERNAL PARAMETERS-1'!$B$5:$J$44,9,FALSE)*OVYLD2_!$F184</f>
        <v>0</v>
      </c>
      <c r="Z184" s="44">
        <f>OVYLD1_!Z184*VLOOKUP(OVYLD2_!Z$4,'[1]INTERNAL PARAMETERS-1'!$B$5:$J$44,5,FALSE)*VLOOKUP(OVYLD2_!Z$4,'[1]INTERNAL PARAMETERS-1'!$B$5:$J$44,7,FALSE)*OVYLD2_!$F184 + OVYLD1_!Z184*(1-VLOOKUP(OVYLD2_!Z$4,'[1]INTERNAL PARAMETERS-1'!$B$5:$J$44,5,FALSE))*VLOOKUP(OVYLD2_!Z$4,'[1]INTERNAL PARAMETERS-1'!$B$5:$J$44,9,FALSE)*OVYLD2_!$F184</f>
        <v>0</v>
      </c>
      <c r="AA184" s="44">
        <f>OVYLD1_!AA184*VLOOKUP(OVYLD2_!AA$4,'[1]INTERNAL PARAMETERS-1'!$B$5:$J$44,5,FALSE)*VLOOKUP(OVYLD2_!AA$4,'[1]INTERNAL PARAMETERS-1'!$B$5:$J$44,7,FALSE)*OVYLD2_!$F184 + OVYLD1_!AA184*(1-VLOOKUP(OVYLD2_!AA$4,'[1]INTERNAL PARAMETERS-1'!$B$5:$J$44,5,FALSE))*VLOOKUP(OVYLD2_!AA$4,'[1]INTERNAL PARAMETERS-1'!$B$5:$J$44,9,FALSE)*OVYLD2_!$F184</f>
        <v>0</v>
      </c>
      <c r="AB184" s="44">
        <f>OVYLD1_!AB184*VLOOKUP(OVYLD2_!AB$4,'[1]INTERNAL PARAMETERS-1'!$B$5:$J$44,5,FALSE)*VLOOKUP(OVYLD2_!AB$4,'[1]INTERNAL PARAMETERS-1'!$B$5:$J$44,7,FALSE)*OVYLD2_!$F184 + OVYLD1_!AB184*(1-VLOOKUP(OVYLD2_!AB$4,'[1]INTERNAL PARAMETERS-1'!$B$5:$J$44,5,FALSE))*VLOOKUP(OVYLD2_!AB$4,'[1]INTERNAL PARAMETERS-1'!$B$5:$J$44,9,FALSE)*OVYLD2_!$F184</f>
        <v>0</v>
      </c>
      <c r="AC184" s="44">
        <f>OVYLD1_!AC184*VLOOKUP(OVYLD2_!AC$4,'[1]INTERNAL PARAMETERS-1'!$B$5:$J$44,5,FALSE)*VLOOKUP(OVYLD2_!AC$4,'[1]INTERNAL PARAMETERS-1'!$B$5:$J$44,7,FALSE)*OVYLD2_!$F184 + OVYLD1_!AC184*(1-VLOOKUP(OVYLD2_!AC$4,'[1]INTERNAL PARAMETERS-1'!$B$5:$J$44,5,FALSE))*VLOOKUP(OVYLD2_!AC$4,'[1]INTERNAL PARAMETERS-1'!$B$5:$J$44,9,FALSE)*OVYLD2_!$F184</f>
        <v>0</v>
      </c>
      <c r="AD184" s="44">
        <f>OVYLD1_!AD184*VLOOKUP(OVYLD2_!AD$4,'[1]INTERNAL PARAMETERS-1'!$B$5:$J$44,5,FALSE)*VLOOKUP(OVYLD2_!AD$4,'[1]INTERNAL PARAMETERS-1'!$B$5:$J$44,7,FALSE)*OVYLD2_!$F184 + OVYLD1_!AD184*(1-VLOOKUP(OVYLD2_!AD$4,'[1]INTERNAL PARAMETERS-1'!$B$5:$J$44,5,FALSE))*VLOOKUP(OVYLD2_!AD$4,'[1]INTERNAL PARAMETERS-1'!$B$5:$J$44,9,FALSE)*OVYLD2_!$F184</f>
        <v>0</v>
      </c>
      <c r="AE184" s="44">
        <f>OVYLD1_!AE184*VLOOKUP(OVYLD2_!AE$4,'[1]INTERNAL PARAMETERS-1'!$B$5:$J$44,5,FALSE)*VLOOKUP(OVYLD2_!AE$4,'[1]INTERNAL PARAMETERS-1'!$B$5:$J$44,7,FALSE)*OVYLD2_!$F184 + OVYLD1_!AE184*(1-VLOOKUP(OVYLD2_!AE$4,'[1]INTERNAL PARAMETERS-1'!$B$5:$J$44,5,FALSE))*VLOOKUP(OVYLD2_!AE$4,'[1]INTERNAL PARAMETERS-1'!$B$5:$J$44,9,FALSE)*OVYLD2_!$F184</f>
        <v>0</v>
      </c>
      <c r="AF184" s="44">
        <f>OVYLD1_!AF184*VLOOKUP(OVYLD2_!AF$4,'[1]INTERNAL PARAMETERS-1'!$B$5:$J$44,5,FALSE)*VLOOKUP(OVYLD2_!AF$4,'[1]INTERNAL PARAMETERS-1'!$B$5:$J$44,7,FALSE)*OVYLD2_!$F184 + OVYLD1_!AF184*(1-VLOOKUP(OVYLD2_!AF$4,'[1]INTERNAL PARAMETERS-1'!$B$5:$J$44,5,FALSE))*VLOOKUP(OVYLD2_!AF$4,'[1]INTERNAL PARAMETERS-1'!$B$5:$J$44,9,FALSE)*OVYLD2_!$F184</f>
        <v>0</v>
      </c>
      <c r="AG184" s="44">
        <f>OVYLD1_!AG184*VLOOKUP(OVYLD2_!AG$4,'[1]INTERNAL PARAMETERS-1'!$B$5:$J$44,5,FALSE)*VLOOKUP(OVYLD2_!AG$4,'[1]INTERNAL PARAMETERS-1'!$B$5:$J$44,7,FALSE)*OVYLD2_!$F184 + OVYLD1_!AG184*(1-VLOOKUP(OVYLD2_!AG$4,'[1]INTERNAL PARAMETERS-1'!$B$5:$J$44,5,FALSE))*VLOOKUP(OVYLD2_!AG$4,'[1]INTERNAL PARAMETERS-1'!$B$5:$J$44,9,FALSE)*OVYLD2_!$F184</f>
        <v>0</v>
      </c>
      <c r="AH184" s="44">
        <f>OVYLD1_!AH184*VLOOKUP(OVYLD2_!AH$4,'[1]INTERNAL PARAMETERS-1'!$B$5:$J$44,5,FALSE)*VLOOKUP(OVYLD2_!AH$4,'[1]INTERNAL PARAMETERS-1'!$B$5:$J$44,7,FALSE)*OVYLD2_!$F184 + OVYLD1_!AH184*(1-VLOOKUP(OVYLD2_!AH$4,'[1]INTERNAL PARAMETERS-1'!$B$5:$J$44,5,FALSE))*VLOOKUP(OVYLD2_!AH$4,'[1]INTERNAL PARAMETERS-1'!$B$5:$J$44,9,FALSE)*OVYLD2_!$F184</f>
        <v>0</v>
      </c>
      <c r="AI184" s="44">
        <f>OVYLD1_!AI184*VLOOKUP(OVYLD2_!AI$4,'[1]INTERNAL PARAMETERS-1'!$B$5:$J$44,5,FALSE)*VLOOKUP(OVYLD2_!AI$4,'[1]INTERNAL PARAMETERS-1'!$B$5:$J$44,7,FALSE)*OVYLD2_!$F184 + OVYLD1_!AI184*(1-VLOOKUP(OVYLD2_!AI$4,'[1]INTERNAL PARAMETERS-1'!$B$5:$J$44,5,FALSE))*VLOOKUP(OVYLD2_!AI$4,'[1]INTERNAL PARAMETERS-1'!$B$5:$J$44,9,FALSE)*OVYLD2_!$F184</f>
        <v>0</v>
      </c>
      <c r="AJ184" s="44">
        <f>OVYLD1_!AJ184*VLOOKUP(OVYLD2_!AJ$4,'[1]INTERNAL PARAMETERS-1'!$B$5:$J$44,5,FALSE)*VLOOKUP(OVYLD2_!AJ$4,'[1]INTERNAL PARAMETERS-1'!$B$5:$J$44,7,FALSE)*OVYLD2_!$F184 + OVYLD1_!AJ184*(1-VLOOKUP(OVYLD2_!AJ$4,'[1]INTERNAL PARAMETERS-1'!$B$5:$J$44,5,FALSE))*VLOOKUP(OVYLD2_!AJ$4,'[1]INTERNAL PARAMETERS-1'!$B$5:$J$44,9,FALSE)*OVYLD2_!$F184</f>
        <v>6.9053400160290004E-2</v>
      </c>
      <c r="AK184" s="44">
        <f>OVYLD1_!AK184*VLOOKUP(OVYLD2_!AK$4,'[1]INTERNAL PARAMETERS-1'!$B$5:$J$44,5,FALSE)*VLOOKUP(OVYLD2_!AK$4,'[1]INTERNAL PARAMETERS-1'!$B$5:$J$44,7,FALSE)*OVYLD2_!$F184 + OVYLD1_!AK184*(1-VLOOKUP(OVYLD2_!AK$4,'[1]INTERNAL PARAMETERS-1'!$B$5:$J$44,5,FALSE))*VLOOKUP(OVYLD2_!AK$4,'[1]INTERNAL PARAMETERS-1'!$B$5:$J$44,9,FALSE)*OVYLD2_!$F184</f>
        <v>0</v>
      </c>
      <c r="AL184" s="44">
        <f>OVYLD1_!AL184*VLOOKUP(OVYLD2_!AL$4,'[1]INTERNAL PARAMETERS-1'!$B$5:$J$44,5,FALSE)*VLOOKUP(OVYLD2_!AL$4,'[1]INTERNAL PARAMETERS-1'!$B$5:$J$44,7,FALSE)*OVYLD2_!$F184 + OVYLD1_!AL184*(1-VLOOKUP(OVYLD2_!AL$4,'[1]INTERNAL PARAMETERS-1'!$B$5:$J$44,5,FALSE))*VLOOKUP(OVYLD2_!AL$4,'[1]INTERNAL PARAMETERS-1'!$B$5:$J$44,9,FALSE)*OVYLD2_!$F184</f>
        <v>0</v>
      </c>
      <c r="AM184" s="44">
        <f>OVYLD1_!AM184*VLOOKUP(OVYLD2_!AM$4,'[1]INTERNAL PARAMETERS-1'!$B$5:$J$44,5,FALSE)*VLOOKUP(OVYLD2_!AM$4,'[1]INTERNAL PARAMETERS-1'!$B$5:$J$44,7,FALSE)*OVYLD2_!$F184 + OVYLD1_!AM184*(1-VLOOKUP(OVYLD2_!AM$4,'[1]INTERNAL PARAMETERS-1'!$B$5:$J$44,5,FALSE))*VLOOKUP(OVYLD2_!AM$4,'[1]INTERNAL PARAMETERS-1'!$B$5:$J$44,9,FALSE)*OVYLD2_!$F184</f>
        <v>0</v>
      </c>
      <c r="AN184" s="44">
        <f>OVYLD1_!AN184*VLOOKUP(OVYLD2_!AN$4,'[1]INTERNAL PARAMETERS-1'!$B$5:$J$44,5,FALSE)*VLOOKUP(OVYLD2_!AN$4,'[1]INTERNAL PARAMETERS-1'!$B$5:$J$44,7,FALSE)*OVYLD2_!$F184 + OVYLD1_!AN184*(1-VLOOKUP(OVYLD2_!AN$4,'[1]INTERNAL PARAMETERS-1'!$B$5:$J$44,5,FALSE))*VLOOKUP(OVYLD2_!AN$4,'[1]INTERNAL PARAMETERS-1'!$B$5:$J$44,9,FALSE)*OVYLD2_!$F184</f>
        <v>0</v>
      </c>
      <c r="AO184" s="44">
        <f>OVYLD1_!AO184*VLOOKUP(OVYLD2_!AO$4,'[1]INTERNAL PARAMETERS-1'!$B$5:$J$44,5,FALSE)*VLOOKUP(OVYLD2_!AO$4,'[1]INTERNAL PARAMETERS-1'!$B$5:$J$44,7,FALSE)*OVYLD2_!$F184 + OVYLD1_!AO184*(1-VLOOKUP(OVYLD2_!AO$4,'[1]INTERNAL PARAMETERS-1'!$B$5:$J$44,5,FALSE))*VLOOKUP(OVYLD2_!AO$4,'[1]INTERNAL PARAMETERS-1'!$B$5:$J$44,9,FALSE)*OVYLD2_!$F184</f>
        <v>0</v>
      </c>
      <c r="AP184" s="44">
        <f>OVYLD1_!AP184*VLOOKUP(OVYLD2_!AP$4,'[1]INTERNAL PARAMETERS-1'!$B$5:$J$44,5,FALSE)*VLOOKUP(OVYLD2_!AP$4,'[1]INTERNAL PARAMETERS-1'!$B$5:$J$44,7,FALSE)*OVYLD2_!$F184 + OVYLD1_!AP184*(1-VLOOKUP(OVYLD2_!AP$4,'[1]INTERNAL PARAMETERS-1'!$B$5:$J$44,5,FALSE))*VLOOKUP(OVYLD2_!AP$4,'[1]INTERNAL PARAMETERS-1'!$B$5:$J$44,9,FALSE)*OVYLD2_!$F184</f>
        <v>0</v>
      </c>
      <c r="AQ184" s="44">
        <f>OVYLD1_!AQ184*VLOOKUP(OVYLD2_!AQ$4,'[1]INTERNAL PARAMETERS-1'!$B$5:$J$44,5,FALSE)*VLOOKUP(OVYLD2_!AQ$4,'[1]INTERNAL PARAMETERS-1'!$B$5:$J$44,7,FALSE)*OVYLD2_!$F184 + OVYLD1_!AQ184*(1-VLOOKUP(OVYLD2_!AQ$4,'[1]INTERNAL PARAMETERS-1'!$B$5:$J$44,5,FALSE))*VLOOKUP(OVYLD2_!AQ$4,'[1]INTERNAL PARAMETERS-1'!$B$5:$J$44,9,FALSE)*OVYLD2_!$F184</f>
        <v>0</v>
      </c>
      <c r="AR184" s="44">
        <f>OVYLD1_!AR184*VLOOKUP(OVYLD2_!AR$4,'[1]INTERNAL PARAMETERS-1'!$B$5:$J$44,5,FALSE)*VLOOKUP(OVYLD2_!AR$4,'[1]INTERNAL PARAMETERS-1'!$B$5:$J$44,7,FALSE)*OVYLD2_!$F184 + OVYLD1_!AR184*(1-VLOOKUP(OVYLD2_!AR$4,'[1]INTERNAL PARAMETERS-1'!$B$5:$J$44,5,FALSE))*VLOOKUP(OVYLD2_!AR$4,'[1]INTERNAL PARAMETERS-1'!$B$5:$J$44,9,FALSE)*OVYLD2_!$F184</f>
        <v>0</v>
      </c>
      <c r="AS184" s="44">
        <f>OVYLD1_!AS184*VLOOKUP(OVYLD2_!AS$4,'[1]INTERNAL PARAMETERS-1'!$B$5:$J$44,5,FALSE)*VLOOKUP(OVYLD2_!AS$4,'[1]INTERNAL PARAMETERS-1'!$B$5:$J$44,7,FALSE)*OVYLD2_!$F184 + OVYLD1_!AS184*(1-VLOOKUP(OVYLD2_!AS$4,'[1]INTERNAL PARAMETERS-1'!$B$5:$J$44,5,FALSE))*VLOOKUP(OVYLD2_!AS$4,'[1]INTERNAL PARAMETERS-1'!$B$5:$J$44,9,FALSE)*OVYLD2_!$F184</f>
        <v>0</v>
      </c>
      <c r="AT184" s="43">
        <f>OVYLD1_!AT184*VLOOKUP(OVYLD2_!AT$4,'[1]INTERNAL PARAMETERS-1'!$B$5:$J$44,5,FALSE)*VLOOKUP(OVYLD2_!AT$4,'[1]INTERNAL PARAMETERS-1'!$B$5:$J$44,7,FALSE)*OVYLD2_!$F184 + OVYLD1_!AT184*(1-VLOOKUP(OVYLD2_!AT$4,'[1]INTERNAL PARAMETERS-1'!$B$5:$J$44,5,FALSE))*VLOOKUP(OVYLD2_!AT$4,'[1]INTERNAL PARAMETERS-1'!$B$5:$J$44,9,FALSE)*OVYLD2_!$F184</f>
        <v>0</v>
      </c>
      <c r="AU184" s="45">
        <f>OVYLD1_!AU184*VLOOKUP(OVYLD2_!AU$4,'[1]INTERNAL PARAMETERS-1'!$B$5:$J$44,5,FALSE)*VLOOKUP(OVYLD2_!AU$4,'[1]INTERNAL PARAMETERS-1'!$B$5:$J$44,6,FALSE)*VLOOKUP(OVYLD2_!AU$4,'[1]INTERNAL PARAMETERS-1'!$B$5:$J$44,3,FALSE) + OVYLD1_!AU184*(1-VLOOKUP(OVYLD2_!AU$4,'[1]INTERNAL PARAMETERS-1'!$B$5:$J$44,5,FALSE))*VLOOKUP(OVYLD2_!AU$4,'[1]INTERNAL PARAMETERS-1'!$B$5:$J$44,8,FALSE)*VLOOKUP(OVYLD2_!AU$4,'[1]INTERNAL PARAMETERS-1'!$B$5:$J$44,3,FALSE)</f>
        <v>0</v>
      </c>
      <c r="AV184" s="44">
        <f>OVYLD1_!AV184*VLOOKUP(OVYLD2_!AV$4,'[1]INTERNAL PARAMETERS-1'!$B$5:$J$44,5,FALSE)*VLOOKUP(OVYLD2_!AV$4,'[1]INTERNAL PARAMETERS-1'!$B$5:$J$44,6,FALSE)*VLOOKUP(OVYLD2_!AV$4,'[1]INTERNAL PARAMETERS-1'!$B$5:$J$44,3,FALSE) + OVYLD1_!AV184*(1-VLOOKUP(OVYLD2_!AV$4,'[1]INTERNAL PARAMETERS-1'!$B$5:$J$44,5,FALSE))*VLOOKUP(OVYLD2_!AV$4,'[1]INTERNAL PARAMETERS-1'!$B$5:$J$44,8,FALSE)*VLOOKUP(OVYLD2_!AV$4,'[1]INTERNAL PARAMETERS-1'!$B$5:$J$44,3,FALSE)</f>
        <v>0</v>
      </c>
      <c r="AW184" s="44">
        <f>OVYLD1_!AW184*VLOOKUP(OVYLD2_!AW$4,'[1]INTERNAL PARAMETERS-1'!$B$5:$J$44,5,FALSE)*VLOOKUP(OVYLD2_!AW$4,'[1]INTERNAL PARAMETERS-1'!$B$5:$J$44,6,FALSE)*VLOOKUP(OVYLD2_!AW$4,'[1]INTERNAL PARAMETERS-1'!$B$5:$J$44,3,FALSE) + OVYLD1_!AW184*(1-VLOOKUP(OVYLD2_!AW$4,'[1]INTERNAL PARAMETERS-1'!$B$5:$J$44,5,FALSE))*VLOOKUP(OVYLD2_!AW$4,'[1]INTERNAL PARAMETERS-1'!$B$5:$J$44,8,FALSE)*VLOOKUP(OVYLD2_!AW$4,'[1]INTERNAL PARAMETERS-1'!$B$5:$J$44,3,FALSE)</f>
        <v>0.32450493754644172</v>
      </c>
      <c r="AX184" s="44">
        <f>OVYLD1_!AX184*VLOOKUP(OVYLD2_!AX$4,'[1]INTERNAL PARAMETERS-1'!$B$5:$J$44,5,FALSE)*VLOOKUP(OVYLD2_!AX$4,'[1]INTERNAL PARAMETERS-1'!$B$5:$J$44,6,FALSE)*VLOOKUP(OVYLD2_!AX$4,'[1]INTERNAL PARAMETERS-1'!$B$5:$J$44,3,FALSE) + OVYLD1_!AX184*(1-VLOOKUP(OVYLD2_!AX$4,'[1]INTERNAL PARAMETERS-1'!$B$5:$J$44,5,FALSE))*VLOOKUP(OVYLD2_!AX$4,'[1]INTERNAL PARAMETERS-1'!$B$5:$J$44,8,FALSE)*VLOOKUP(OVYLD2_!AX$4,'[1]INTERNAL PARAMETERS-1'!$B$5:$J$44,3,FALSE)</f>
        <v>0</v>
      </c>
      <c r="AY184" s="44">
        <f>OVYLD1_!AY184*VLOOKUP(OVYLD2_!AY$4,'[1]INTERNAL PARAMETERS-1'!$B$5:$J$44,5,FALSE)*VLOOKUP(OVYLD2_!AY$4,'[1]INTERNAL PARAMETERS-1'!$B$5:$J$44,6,FALSE)*VLOOKUP(OVYLD2_!AY$4,'[1]INTERNAL PARAMETERS-1'!$B$5:$J$44,3,FALSE) + OVYLD1_!AY184*(1-VLOOKUP(OVYLD2_!AY$4,'[1]INTERNAL PARAMETERS-1'!$B$5:$J$44,5,FALSE))*VLOOKUP(OVYLD2_!AY$4,'[1]INTERNAL PARAMETERS-1'!$B$5:$J$44,8,FALSE)*VLOOKUP(OVYLD2_!AY$4,'[1]INTERNAL PARAMETERS-1'!$B$5:$J$44,3,FALSE)</f>
        <v>0</v>
      </c>
      <c r="AZ184" s="44">
        <f>OVYLD1_!AZ184*VLOOKUP(OVYLD2_!AZ$4,'[1]INTERNAL PARAMETERS-1'!$B$5:$J$44,5,FALSE)*VLOOKUP(OVYLD2_!AZ$4,'[1]INTERNAL PARAMETERS-1'!$B$5:$J$44,6,FALSE)*VLOOKUP(OVYLD2_!AZ$4,'[1]INTERNAL PARAMETERS-1'!$B$5:$J$44,3,FALSE) + OVYLD1_!AZ184*(1-VLOOKUP(OVYLD2_!AZ$4,'[1]INTERNAL PARAMETERS-1'!$B$5:$J$44,5,FALSE))*VLOOKUP(OVYLD2_!AZ$4,'[1]INTERNAL PARAMETERS-1'!$B$5:$J$44,8,FALSE)*VLOOKUP(OVYLD2_!AZ$4,'[1]INTERNAL PARAMETERS-1'!$B$5:$J$44,3,FALSE)</f>
        <v>0</v>
      </c>
      <c r="BA184" s="44">
        <f>OVYLD1_!BA184*VLOOKUP(OVYLD2_!BA$4,'[1]INTERNAL PARAMETERS-1'!$B$5:$J$44,5,FALSE)*VLOOKUP(OVYLD2_!BA$4,'[1]INTERNAL PARAMETERS-1'!$B$5:$J$44,6,FALSE)*VLOOKUP(OVYLD2_!BA$4,'[1]INTERNAL PARAMETERS-1'!$B$5:$J$44,3,FALSE) + OVYLD1_!BA184*(1-VLOOKUP(OVYLD2_!BA$4,'[1]INTERNAL PARAMETERS-1'!$B$5:$J$44,5,FALSE))*VLOOKUP(OVYLD2_!BA$4,'[1]INTERNAL PARAMETERS-1'!$B$5:$J$44,8,FALSE)*VLOOKUP(OVYLD2_!BA$4,'[1]INTERNAL PARAMETERS-1'!$B$5:$J$44,3,FALSE)</f>
        <v>1.1319444827421448</v>
      </c>
      <c r="BB184" s="44">
        <f>OVYLD1_!BB184*VLOOKUP(OVYLD2_!BB$4,'[1]INTERNAL PARAMETERS-1'!$B$5:$J$44,5,FALSE)*VLOOKUP(OVYLD2_!BB$4,'[1]INTERNAL PARAMETERS-1'!$B$5:$J$44,6,FALSE)*VLOOKUP(OVYLD2_!BB$4,'[1]INTERNAL PARAMETERS-1'!$B$5:$J$44,3,FALSE) + OVYLD1_!BB184*(1-VLOOKUP(OVYLD2_!BB$4,'[1]INTERNAL PARAMETERS-1'!$B$5:$J$44,5,FALSE))*VLOOKUP(OVYLD2_!BB$4,'[1]INTERNAL PARAMETERS-1'!$B$5:$J$44,8,FALSE)*VLOOKUP(OVYLD2_!BB$4,'[1]INTERNAL PARAMETERS-1'!$B$5:$J$44,3,FALSE)</f>
        <v>9.4646527376037043E-2</v>
      </c>
      <c r="BC184" s="44">
        <f>OVYLD1_!BC184*VLOOKUP(OVYLD2_!BC$4,'[1]INTERNAL PARAMETERS-1'!$B$5:$J$44,5,FALSE)*VLOOKUP(OVYLD2_!BC$4,'[1]INTERNAL PARAMETERS-1'!$B$5:$J$44,6,FALSE)*VLOOKUP(OVYLD2_!BC$4,'[1]INTERNAL PARAMETERS-1'!$B$5:$J$44,3,FALSE) + OVYLD1_!BC184*(1-VLOOKUP(OVYLD2_!BC$4,'[1]INTERNAL PARAMETERS-1'!$B$5:$J$44,5,FALSE))*VLOOKUP(OVYLD2_!BC$4,'[1]INTERNAL PARAMETERS-1'!$B$5:$J$44,8,FALSE)*VLOOKUP(OVYLD2_!BC$4,'[1]INTERNAL PARAMETERS-1'!$B$5:$J$44,3,FALSE)</f>
        <v>0.16471219518304187</v>
      </c>
      <c r="BD184" s="44">
        <f>OVYLD1_!BD184*VLOOKUP(OVYLD2_!BD$4,'[1]INTERNAL PARAMETERS-1'!$B$5:$J$44,5,FALSE)*VLOOKUP(OVYLD2_!BD$4,'[1]INTERNAL PARAMETERS-1'!$B$5:$J$44,6,FALSE)*VLOOKUP(OVYLD2_!BD$4,'[1]INTERNAL PARAMETERS-1'!$B$5:$J$44,3,FALSE) + OVYLD1_!BD184*(1-VLOOKUP(OVYLD2_!BD$4,'[1]INTERNAL PARAMETERS-1'!$B$5:$J$44,5,FALSE))*VLOOKUP(OVYLD2_!BD$4,'[1]INTERNAL PARAMETERS-1'!$B$5:$J$44,8,FALSE)*VLOOKUP(OVYLD2_!BD$4,'[1]INTERNAL PARAMETERS-1'!$B$5:$J$44,3,FALSE)</f>
        <v>9.1507389213917861E-3</v>
      </c>
      <c r="BE184" s="44">
        <f>OVYLD1_!BE184*VLOOKUP(OVYLD2_!BE$4,'[1]INTERNAL PARAMETERS-1'!$B$5:$J$44,5,FALSE)*VLOOKUP(OVYLD2_!BE$4,'[1]INTERNAL PARAMETERS-1'!$B$5:$J$44,6,FALSE)*VLOOKUP(OVYLD2_!BE$4,'[1]INTERNAL PARAMETERS-1'!$B$5:$J$44,3,FALSE) + OVYLD1_!BE184*(1-VLOOKUP(OVYLD2_!BE$4,'[1]INTERNAL PARAMETERS-1'!$B$5:$J$44,5,FALSE))*VLOOKUP(OVYLD2_!BE$4,'[1]INTERNAL PARAMETERS-1'!$B$5:$J$44,8,FALSE)*VLOOKUP(OVYLD2_!BE$4,'[1]INTERNAL PARAMETERS-1'!$B$5:$J$44,3,FALSE)</f>
        <v>0.35727837492724923</v>
      </c>
      <c r="BF184" s="44">
        <f>OVYLD1_!BF184*VLOOKUP(OVYLD2_!BF$4,'[1]INTERNAL PARAMETERS-1'!$B$5:$J$44,5,FALSE)*VLOOKUP(OVYLD2_!BF$4,'[1]INTERNAL PARAMETERS-1'!$B$5:$J$44,6,FALSE)*VLOOKUP(OVYLD2_!BF$4,'[1]INTERNAL PARAMETERS-1'!$B$5:$J$44,3,FALSE) + OVYLD1_!BF184*(1-VLOOKUP(OVYLD2_!BF$4,'[1]INTERNAL PARAMETERS-1'!$B$5:$J$44,5,FALSE))*VLOOKUP(OVYLD2_!BF$4,'[1]INTERNAL PARAMETERS-1'!$B$5:$J$44,8,FALSE)*VLOOKUP(OVYLD2_!BF$4,'[1]INTERNAL PARAMETERS-1'!$B$5:$J$44,3,FALSE)</f>
        <v>0</v>
      </c>
      <c r="BG184" s="44">
        <f>OVYLD1_!BG184*VLOOKUP(OVYLD2_!BG$4,'[1]INTERNAL PARAMETERS-1'!$B$5:$J$44,5,FALSE)*VLOOKUP(OVYLD2_!BG$4,'[1]INTERNAL PARAMETERS-1'!$B$5:$J$44,6,FALSE)*VLOOKUP(OVYLD2_!BG$4,'[1]INTERNAL PARAMETERS-1'!$B$5:$J$44,3,FALSE) + OVYLD1_!BG184*(1-VLOOKUP(OVYLD2_!BG$4,'[1]INTERNAL PARAMETERS-1'!$B$5:$J$44,5,FALSE))*VLOOKUP(OVYLD2_!BG$4,'[1]INTERNAL PARAMETERS-1'!$B$5:$J$44,8,FALSE)*VLOOKUP(OVYLD2_!BG$4,'[1]INTERNAL PARAMETERS-1'!$B$5:$J$44,3,FALSE)</f>
        <v>4.5379859629764263E-2</v>
      </c>
      <c r="BH184" s="44">
        <f>OVYLD1_!BH184*VLOOKUP(OVYLD2_!BH$4,'[1]INTERNAL PARAMETERS-1'!$B$5:$J$44,5,FALSE)*VLOOKUP(OVYLD2_!BH$4,'[1]INTERNAL PARAMETERS-1'!$B$5:$J$44,6,FALSE)*VLOOKUP(OVYLD2_!BH$4,'[1]INTERNAL PARAMETERS-1'!$B$5:$J$44,3,FALSE) + OVYLD1_!BH184*(1-VLOOKUP(OVYLD2_!BH$4,'[1]INTERNAL PARAMETERS-1'!$B$5:$J$44,5,FALSE))*VLOOKUP(OVYLD2_!BH$4,'[1]INTERNAL PARAMETERS-1'!$B$5:$J$44,8,FALSE)*VLOOKUP(OVYLD2_!BH$4,'[1]INTERNAL PARAMETERS-1'!$B$5:$J$44,3,FALSE)</f>
        <v>2.1771176987531824E-4</v>
      </c>
      <c r="BI184" s="44">
        <f>OVYLD1_!BI184*VLOOKUP(OVYLD2_!BI$4,'[1]INTERNAL PARAMETERS-1'!$B$5:$J$44,5,FALSE)*VLOOKUP(OVYLD2_!BI$4,'[1]INTERNAL PARAMETERS-1'!$B$5:$J$44,6,FALSE)*VLOOKUP(OVYLD2_!BI$4,'[1]INTERNAL PARAMETERS-1'!$B$5:$J$44,3,FALSE) + OVYLD1_!BI184*(1-VLOOKUP(OVYLD2_!BI$4,'[1]INTERNAL PARAMETERS-1'!$B$5:$J$44,5,FALSE))*VLOOKUP(OVYLD2_!BI$4,'[1]INTERNAL PARAMETERS-1'!$B$5:$J$44,8,FALSE)*VLOOKUP(OVYLD2_!BI$4,'[1]INTERNAL PARAMETERS-1'!$B$5:$J$44,3,FALSE)</f>
        <v>0</v>
      </c>
      <c r="BJ184" s="44">
        <f>OVYLD1_!BJ184*VLOOKUP(OVYLD2_!BJ$4,'[1]INTERNAL PARAMETERS-1'!$B$5:$J$44,5,FALSE)*VLOOKUP(OVYLD2_!BJ$4,'[1]INTERNAL PARAMETERS-1'!$B$5:$J$44,6,FALSE)*VLOOKUP(OVYLD2_!BJ$4,'[1]INTERNAL PARAMETERS-1'!$B$5:$J$44,3,FALSE) + OVYLD1_!BJ184*(1-VLOOKUP(OVYLD2_!BJ$4,'[1]INTERNAL PARAMETERS-1'!$B$5:$J$44,5,FALSE))*VLOOKUP(OVYLD2_!BJ$4,'[1]INTERNAL PARAMETERS-1'!$B$5:$J$44,8,FALSE)*VLOOKUP(OVYLD2_!BJ$4,'[1]INTERNAL PARAMETERS-1'!$B$5:$J$44,3,FALSE)</f>
        <v>1.0543747946118356E-2</v>
      </c>
      <c r="BK184" s="44">
        <f>OVYLD1_!BK184*VLOOKUP(OVYLD2_!BK$4,'[1]INTERNAL PARAMETERS-1'!$B$5:$J$44,5,FALSE)*VLOOKUP(OVYLD2_!BK$4,'[1]INTERNAL PARAMETERS-1'!$B$5:$J$44,6,FALSE)*VLOOKUP(OVYLD2_!BK$4,'[1]INTERNAL PARAMETERS-1'!$B$5:$J$44,3,FALSE) + OVYLD1_!BK184*(1-VLOOKUP(OVYLD2_!BK$4,'[1]INTERNAL PARAMETERS-1'!$B$5:$J$44,5,FALSE))*VLOOKUP(OVYLD2_!BK$4,'[1]INTERNAL PARAMETERS-1'!$B$5:$J$44,8,FALSE)*VLOOKUP(OVYLD2_!BK$4,'[1]INTERNAL PARAMETERS-1'!$B$5:$J$44,3,FALSE)</f>
        <v>1.6593657074486245E-2</v>
      </c>
      <c r="BL184" s="44">
        <f>OVYLD1_!BL184*VLOOKUP(OVYLD2_!BL$4,'[1]INTERNAL PARAMETERS-1'!$B$5:$J$44,5,FALSE)*VLOOKUP(OVYLD2_!BL$4,'[1]INTERNAL PARAMETERS-1'!$B$5:$J$44,6,FALSE)*VLOOKUP(OVYLD2_!BL$4,'[1]INTERNAL PARAMETERS-1'!$B$5:$J$44,3,FALSE) + OVYLD1_!BL184*(1-VLOOKUP(OVYLD2_!BL$4,'[1]INTERNAL PARAMETERS-1'!$B$5:$J$44,5,FALSE))*VLOOKUP(OVYLD2_!BL$4,'[1]INTERNAL PARAMETERS-1'!$B$5:$J$44,8,FALSE)*VLOOKUP(OVYLD2_!BL$4,'[1]INTERNAL PARAMETERS-1'!$B$5:$J$44,3,FALSE)</f>
        <v>3.4416970766722788E-2</v>
      </c>
      <c r="BM184" s="44">
        <f>OVYLD1_!BM184*VLOOKUP(OVYLD2_!BM$4,'[1]INTERNAL PARAMETERS-1'!$B$5:$J$44,5,FALSE)*VLOOKUP(OVYLD2_!BM$4,'[1]INTERNAL PARAMETERS-1'!$B$5:$J$44,6,FALSE)*VLOOKUP(OVYLD2_!BM$4,'[1]INTERNAL PARAMETERS-1'!$B$5:$J$44,3,FALSE) + OVYLD1_!BM184*(1-VLOOKUP(OVYLD2_!BM$4,'[1]INTERNAL PARAMETERS-1'!$B$5:$J$44,5,FALSE))*VLOOKUP(OVYLD2_!BM$4,'[1]INTERNAL PARAMETERS-1'!$B$5:$J$44,8,FALSE)*VLOOKUP(OVYLD2_!BM$4,'[1]INTERNAL PARAMETERS-1'!$B$5:$J$44,3,FALSE)</f>
        <v>3.3221872268530586E-2</v>
      </c>
      <c r="BN184" s="44">
        <f>OVYLD1_!BN184*VLOOKUP(OVYLD2_!BN$4,'[1]INTERNAL PARAMETERS-1'!$B$5:$J$44,5,FALSE)*VLOOKUP(OVYLD2_!BN$4,'[1]INTERNAL PARAMETERS-1'!$B$5:$J$44,6,FALSE)*VLOOKUP(OVYLD2_!BN$4,'[1]INTERNAL PARAMETERS-1'!$B$5:$J$44,3,FALSE) + OVYLD1_!BN184*(1-VLOOKUP(OVYLD2_!BN$4,'[1]INTERNAL PARAMETERS-1'!$B$5:$J$44,5,FALSE))*VLOOKUP(OVYLD2_!BN$4,'[1]INTERNAL PARAMETERS-1'!$B$5:$J$44,8,FALSE)*VLOOKUP(OVYLD2_!BN$4,'[1]INTERNAL PARAMETERS-1'!$B$5:$J$44,3,FALSE)</f>
        <v>2.8468776941334706E-2</v>
      </c>
      <c r="BO184" s="44">
        <f>OVYLD1_!BO184*VLOOKUP(OVYLD2_!BO$4,'[1]INTERNAL PARAMETERS-1'!$B$5:$J$44,5,FALSE)*VLOOKUP(OVYLD2_!BO$4,'[1]INTERNAL PARAMETERS-1'!$B$5:$J$44,6,FALSE)*VLOOKUP(OVYLD2_!BO$4,'[1]INTERNAL PARAMETERS-1'!$B$5:$J$44,3,FALSE) + OVYLD1_!BO184*(1-VLOOKUP(OVYLD2_!BO$4,'[1]INTERNAL PARAMETERS-1'!$B$5:$J$44,5,FALSE))*VLOOKUP(OVYLD2_!BO$4,'[1]INTERNAL PARAMETERS-1'!$B$5:$J$44,8,FALSE)*VLOOKUP(OVYLD2_!BO$4,'[1]INTERNAL PARAMETERS-1'!$B$5:$J$44,3,FALSE)</f>
        <v>2.1673023705550718E-2</v>
      </c>
      <c r="BP184" s="44">
        <f>OVYLD1_!BP184*VLOOKUP(OVYLD2_!BP$4,'[1]INTERNAL PARAMETERS-1'!$B$5:$J$44,5,FALSE)*VLOOKUP(OVYLD2_!BP$4,'[1]INTERNAL PARAMETERS-1'!$B$5:$J$44,6,FALSE)*VLOOKUP(OVYLD2_!BP$4,'[1]INTERNAL PARAMETERS-1'!$B$5:$J$44,3,FALSE) + OVYLD1_!BP184*(1-VLOOKUP(OVYLD2_!BP$4,'[1]INTERNAL PARAMETERS-1'!$B$5:$J$44,5,FALSE))*VLOOKUP(OVYLD2_!BP$4,'[1]INTERNAL PARAMETERS-1'!$B$5:$J$44,8,FALSE)*VLOOKUP(OVYLD2_!BP$4,'[1]INTERNAL PARAMETERS-1'!$B$5:$J$44,3,FALSE)</f>
        <v>8.9755280353182737E-4</v>
      </c>
      <c r="BQ184" s="44">
        <f>OVYLD1_!BQ184*VLOOKUP(OVYLD2_!BQ$4,'[1]INTERNAL PARAMETERS-1'!$B$5:$J$44,5,FALSE)*VLOOKUP(OVYLD2_!BQ$4,'[1]INTERNAL PARAMETERS-1'!$B$5:$J$44,6,FALSE)*VLOOKUP(OVYLD2_!BQ$4,'[1]INTERNAL PARAMETERS-1'!$B$5:$J$44,3,FALSE) + OVYLD1_!BQ184*(1-VLOOKUP(OVYLD2_!BQ$4,'[1]INTERNAL PARAMETERS-1'!$B$5:$J$44,5,FALSE))*VLOOKUP(OVYLD2_!BQ$4,'[1]INTERNAL PARAMETERS-1'!$B$5:$J$44,8,FALSE)*VLOOKUP(OVYLD2_!BQ$4,'[1]INTERNAL PARAMETERS-1'!$B$5:$J$44,3,FALSE)</f>
        <v>7.0747937721683779E-2</v>
      </c>
      <c r="BR184" s="44">
        <f>OVYLD1_!BR184*VLOOKUP(OVYLD2_!BR$4,'[1]INTERNAL PARAMETERS-1'!$B$5:$J$44,5,FALSE)*VLOOKUP(OVYLD2_!BR$4,'[1]INTERNAL PARAMETERS-1'!$B$5:$J$44,6,FALSE)*VLOOKUP(OVYLD2_!BR$4,'[1]INTERNAL PARAMETERS-1'!$B$5:$J$44,3,FALSE) + OVYLD1_!BR184*(1-VLOOKUP(OVYLD2_!BR$4,'[1]INTERNAL PARAMETERS-1'!$B$5:$J$44,5,FALSE))*VLOOKUP(OVYLD2_!BR$4,'[1]INTERNAL PARAMETERS-1'!$B$5:$J$44,8,FALSE)*VLOOKUP(OVYLD2_!BR$4,'[1]INTERNAL PARAMETERS-1'!$B$5:$J$44,3,FALSE)</f>
        <v>1.9841987150611908E-3</v>
      </c>
      <c r="BS184" s="44">
        <f>OVYLD1_!BS184*VLOOKUP(OVYLD2_!BS$4,'[1]INTERNAL PARAMETERS-1'!$B$5:$J$44,5,FALSE)*VLOOKUP(OVYLD2_!BS$4,'[1]INTERNAL PARAMETERS-1'!$B$5:$J$44,6,FALSE)*VLOOKUP(OVYLD2_!BS$4,'[1]INTERNAL PARAMETERS-1'!$B$5:$J$44,3,FALSE) + OVYLD1_!BS184*(1-VLOOKUP(OVYLD2_!BS$4,'[1]INTERNAL PARAMETERS-1'!$B$5:$J$44,5,FALSE))*VLOOKUP(OVYLD2_!BS$4,'[1]INTERNAL PARAMETERS-1'!$B$5:$J$44,8,FALSE)*VLOOKUP(OVYLD2_!BS$4,'[1]INTERNAL PARAMETERS-1'!$B$5:$J$44,3,FALSE)</f>
        <v>6.5595109971252561E-5</v>
      </c>
      <c r="BT184" s="44">
        <f>OVYLD1_!BT184*VLOOKUP(OVYLD2_!BT$4,'[1]INTERNAL PARAMETERS-1'!$B$5:$J$44,5,FALSE)*VLOOKUP(OVYLD2_!BT$4,'[1]INTERNAL PARAMETERS-1'!$B$5:$J$44,6,FALSE)*VLOOKUP(OVYLD2_!BT$4,'[1]INTERNAL PARAMETERS-1'!$B$5:$J$44,3,FALSE) + OVYLD1_!BT184*(1-VLOOKUP(OVYLD2_!BT$4,'[1]INTERNAL PARAMETERS-1'!$B$5:$J$44,5,FALSE))*VLOOKUP(OVYLD2_!BT$4,'[1]INTERNAL PARAMETERS-1'!$B$5:$J$44,8,FALSE)*VLOOKUP(OVYLD2_!BT$4,'[1]INTERNAL PARAMETERS-1'!$B$5:$J$44,3,FALSE)</f>
        <v>0</v>
      </c>
      <c r="BU184" s="44">
        <f>OVYLD1_!BU184*VLOOKUP(OVYLD2_!BU$4,'[1]INTERNAL PARAMETERS-1'!$B$5:$J$44,5,FALSE)*VLOOKUP(OVYLD2_!BU$4,'[1]INTERNAL PARAMETERS-1'!$B$5:$J$44,6,FALSE)*VLOOKUP(OVYLD2_!BU$4,'[1]INTERNAL PARAMETERS-1'!$B$5:$J$44,3,FALSE) + OVYLD1_!BU184*(1-VLOOKUP(OVYLD2_!BU$4,'[1]INTERNAL PARAMETERS-1'!$B$5:$J$44,5,FALSE))*VLOOKUP(OVYLD2_!BU$4,'[1]INTERNAL PARAMETERS-1'!$B$5:$J$44,8,FALSE)*VLOOKUP(OVYLD2_!BU$4,'[1]INTERNAL PARAMETERS-1'!$B$5:$J$44,3,FALSE)</f>
        <v>0</v>
      </c>
      <c r="BV184" s="44">
        <f>OVYLD1_!BV184*VLOOKUP(OVYLD2_!BV$4,'[1]INTERNAL PARAMETERS-1'!$B$5:$J$44,5,FALSE)*VLOOKUP(OVYLD2_!BV$4,'[1]INTERNAL PARAMETERS-1'!$B$5:$J$44,6,FALSE)*VLOOKUP(OVYLD2_!BV$4,'[1]INTERNAL PARAMETERS-1'!$B$5:$J$44,3,FALSE) + OVYLD1_!BV184*(1-VLOOKUP(OVYLD2_!BV$4,'[1]INTERNAL PARAMETERS-1'!$B$5:$J$44,5,FALSE))*VLOOKUP(OVYLD2_!BV$4,'[1]INTERNAL PARAMETERS-1'!$B$5:$J$44,8,FALSE)*VLOOKUP(OVYLD2_!BV$4,'[1]INTERNAL PARAMETERS-1'!$B$5:$J$44,3,FALSE)</f>
        <v>0</v>
      </c>
      <c r="BW184" s="44">
        <f>OVYLD1_!BW184*VLOOKUP(OVYLD2_!BW$4,'[1]INTERNAL PARAMETERS-1'!$B$5:$J$44,5,FALSE)*VLOOKUP(OVYLD2_!BW$4,'[1]INTERNAL PARAMETERS-1'!$B$5:$J$44,6,FALSE)*VLOOKUP(OVYLD2_!BW$4,'[1]INTERNAL PARAMETERS-1'!$B$5:$J$44,3,FALSE) + OVYLD1_!BW184*(1-VLOOKUP(OVYLD2_!BW$4,'[1]INTERNAL PARAMETERS-1'!$B$5:$J$44,5,FALSE))*VLOOKUP(OVYLD2_!BW$4,'[1]INTERNAL PARAMETERS-1'!$B$5:$J$44,8,FALSE)*VLOOKUP(OVYLD2_!BW$4,'[1]INTERNAL PARAMETERS-1'!$B$5:$J$44,3,FALSE)</f>
        <v>0</v>
      </c>
      <c r="BX184" s="44">
        <f>OVYLD1_!BX184*VLOOKUP(OVYLD2_!BX$4,'[1]INTERNAL PARAMETERS-1'!$B$5:$J$44,5,FALSE)*VLOOKUP(OVYLD2_!BX$4,'[1]INTERNAL PARAMETERS-1'!$B$5:$J$44,6,FALSE)*VLOOKUP(OVYLD2_!BX$4,'[1]INTERNAL PARAMETERS-1'!$B$5:$J$44,3,FALSE) + OVYLD1_!BX184*(1-VLOOKUP(OVYLD2_!BX$4,'[1]INTERNAL PARAMETERS-1'!$B$5:$J$44,5,FALSE))*VLOOKUP(OVYLD2_!BX$4,'[1]INTERNAL PARAMETERS-1'!$B$5:$J$44,8,FALSE)*VLOOKUP(OVYLD2_!BX$4,'[1]INTERNAL PARAMETERS-1'!$B$5:$J$44,3,FALSE)</f>
        <v>0</v>
      </c>
      <c r="BY184" s="44">
        <f>OVYLD1_!BY184*VLOOKUP(OVYLD2_!BY$4,'[1]INTERNAL PARAMETERS-1'!$B$5:$J$44,5,FALSE)*VLOOKUP(OVYLD2_!BY$4,'[1]INTERNAL PARAMETERS-1'!$B$5:$J$44,6,FALSE)*VLOOKUP(OVYLD2_!BY$4,'[1]INTERNAL PARAMETERS-1'!$B$5:$J$44,3,FALSE) + OVYLD1_!BY184*(1-VLOOKUP(OVYLD2_!BY$4,'[1]INTERNAL PARAMETERS-1'!$B$5:$J$44,5,FALSE))*VLOOKUP(OVYLD2_!BY$4,'[1]INTERNAL PARAMETERS-1'!$B$5:$J$44,8,FALSE)*VLOOKUP(OVYLD2_!BY$4,'[1]INTERNAL PARAMETERS-1'!$B$5:$J$44,3,FALSE)</f>
        <v>0</v>
      </c>
      <c r="BZ184" s="44">
        <f>OVYLD1_!BZ184*VLOOKUP(OVYLD2_!BZ$4,'[1]INTERNAL PARAMETERS-1'!$B$5:$J$44,5,FALSE)*VLOOKUP(OVYLD2_!BZ$4,'[1]INTERNAL PARAMETERS-1'!$B$5:$J$44,6,FALSE)*VLOOKUP(OVYLD2_!BZ$4,'[1]INTERNAL PARAMETERS-1'!$B$5:$J$44,3,FALSE) + OVYLD1_!BZ184*(1-VLOOKUP(OVYLD2_!BZ$4,'[1]INTERNAL PARAMETERS-1'!$B$5:$J$44,5,FALSE))*VLOOKUP(OVYLD2_!BZ$4,'[1]INTERNAL PARAMETERS-1'!$B$5:$J$44,8,FALSE)*VLOOKUP(OVYLD2_!BZ$4,'[1]INTERNAL PARAMETERS-1'!$B$5:$J$44,3,FALSE)</f>
        <v>0</v>
      </c>
      <c r="CA184" s="44">
        <f>OVYLD1_!CA184*VLOOKUP(OVYLD2_!CA$4,'[1]INTERNAL PARAMETERS-1'!$B$5:$J$44,5,FALSE)*VLOOKUP(OVYLD2_!CA$4,'[1]INTERNAL PARAMETERS-1'!$B$5:$J$44,6,FALSE)*VLOOKUP(OVYLD2_!CA$4,'[1]INTERNAL PARAMETERS-1'!$B$5:$J$44,3,FALSE) + OVYLD1_!CA184*(1-VLOOKUP(OVYLD2_!CA$4,'[1]INTERNAL PARAMETERS-1'!$B$5:$J$44,5,FALSE))*VLOOKUP(OVYLD2_!CA$4,'[1]INTERNAL PARAMETERS-1'!$B$5:$J$44,8,FALSE)*VLOOKUP(OVYLD2_!CA$4,'[1]INTERNAL PARAMETERS-1'!$B$5:$J$44,3,FALSE)</f>
        <v>0</v>
      </c>
      <c r="CB184" s="44">
        <f>OVYLD1_!CB184*VLOOKUP(OVYLD2_!CB$4,'[1]INTERNAL PARAMETERS-1'!$B$5:$J$44,5,FALSE)*VLOOKUP(OVYLD2_!CB$4,'[1]INTERNAL PARAMETERS-1'!$B$5:$J$44,6,FALSE)*VLOOKUP(OVYLD2_!CB$4,'[1]INTERNAL PARAMETERS-1'!$B$5:$J$44,3,FALSE) + OVYLD1_!CB184*(1-VLOOKUP(OVYLD2_!CB$4,'[1]INTERNAL PARAMETERS-1'!$B$5:$J$44,5,FALSE))*VLOOKUP(OVYLD2_!CB$4,'[1]INTERNAL PARAMETERS-1'!$B$5:$J$44,8,FALSE)*VLOOKUP(OVYLD2_!CB$4,'[1]INTERNAL PARAMETERS-1'!$B$5:$J$44,3,FALSE)</f>
        <v>0</v>
      </c>
      <c r="CC184" s="44">
        <f>OVYLD1_!CC184*VLOOKUP(OVYLD2_!CC$4,'[1]INTERNAL PARAMETERS-1'!$B$5:$J$44,5,FALSE)*VLOOKUP(OVYLD2_!CC$4,'[1]INTERNAL PARAMETERS-1'!$B$5:$J$44,6,FALSE)*VLOOKUP(OVYLD2_!CC$4,'[1]INTERNAL PARAMETERS-1'!$B$5:$J$44,3,FALSE) + OVYLD1_!CC184*(1-VLOOKUP(OVYLD2_!CC$4,'[1]INTERNAL PARAMETERS-1'!$B$5:$J$44,5,FALSE))*VLOOKUP(OVYLD2_!CC$4,'[1]INTERNAL PARAMETERS-1'!$B$5:$J$44,8,FALSE)*VLOOKUP(OVYLD2_!CC$4,'[1]INTERNAL PARAMETERS-1'!$B$5:$J$44,3,FALSE)</f>
        <v>4.3005659894537973E-4</v>
      </c>
      <c r="CD184" s="44">
        <f>OVYLD1_!CD184*VLOOKUP(OVYLD2_!CD$4,'[1]INTERNAL PARAMETERS-1'!$B$5:$J$44,5,FALSE)*VLOOKUP(OVYLD2_!CD$4,'[1]INTERNAL PARAMETERS-1'!$B$5:$J$44,6,FALSE)*VLOOKUP(OVYLD2_!CD$4,'[1]INTERNAL PARAMETERS-1'!$B$5:$J$44,3,FALSE) + OVYLD1_!CD184*(1-VLOOKUP(OVYLD2_!CD$4,'[1]INTERNAL PARAMETERS-1'!$B$5:$J$44,5,FALSE))*VLOOKUP(OVYLD2_!CD$4,'[1]INTERNAL PARAMETERS-1'!$B$5:$J$44,8,FALSE)*VLOOKUP(OVYLD2_!CD$4,'[1]INTERNAL PARAMETERS-1'!$B$5:$J$44,3,FALSE)</f>
        <v>1.290166549917043E-3</v>
      </c>
      <c r="CE184" s="44">
        <f>OVYLD1_!CE184*VLOOKUP(OVYLD2_!CE$4,'[1]INTERNAL PARAMETERS-1'!$B$5:$J$44,5,FALSE)*VLOOKUP(OVYLD2_!CE$4,'[1]INTERNAL PARAMETERS-1'!$B$5:$J$44,6,FALSE)*VLOOKUP(OVYLD2_!CE$4,'[1]INTERNAL PARAMETERS-1'!$B$5:$J$44,3,FALSE) + OVYLD1_!CE184*(1-VLOOKUP(OVYLD2_!CE$4,'[1]INTERNAL PARAMETERS-1'!$B$5:$J$44,5,FALSE))*VLOOKUP(OVYLD2_!CE$4,'[1]INTERNAL PARAMETERS-1'!$B$5:$J$44,8,FALSE)*VLOOKUP(OVYLD2_!CE$4,'[1]INTERNAL PARAMETERS-1'!$B$5:$J$44,3,FALSE)</f>
        <v>3.7168429142735111E-4</v>
      </c>
      <c r="CF184" s="44">
        <f>OVYLD1_!CF184*VLOOKUP(OVYLD2_!CF$4,'[1]INTERNAL PARAMETERS-1'!$B$5:$J$44,5,FALSE)*VLOOKUP(OVYLD2_!CF$4,'[1]INTERNAL PARAMETERS-1'!$B$5:$J$44,6,FALSE)*VLOOKUP(OVYLD2_!CF$4,'[1]INTERNAL PARAMETERS-1'!$B$5:$J$44,3,FALSE) + OVYLD1_!CF184*(1-VLOOKUP(OVYLD2_!CF$4,'[1]INTERNAL PARAMETERS-1'!$B$5:$J$44,5,FALSE))*VLOOKUP(OVYLD2_!CF$4,'[1]INTERNAL PARAMETERS-1'!$B$5:$J$44,8,FALSE)*VLOOKUP(OVYLD2_!CF$4,'[1]INTERNAL PARAMETERS-1'!$B$5:$J$44,3,FALSE)</f>
        <v>0</v>
      </c>
      <c r="CG184" s="44">
        <f>OVYLD1_!CG184*VLOOKUP(OVYLD2_!CG$4,'[1]INTERNAL PARAMETERS-1'!$B$5:$J$44,5,FALSE)*VLOOKUP(OVYLD2_!CG$4,'[1]INTERNAL PARAMETERS-1'!$B$5:$J$44,6,FALSE)*VLOOKUP(OVYLD2_!CG$4,'[1]INTERNAL PARAMETERS-1'!$B$5:$J$44,3,FALSE) + OVYLD1_!CG184*(1-VLOOKUP(OVYLD2_!CG$4,'[1]INTERNAL PARAMETERS-1'!$B$5:$J$44,5,FALSE))*VLOOKUP(OVYLD2_!CG$4,'[1]INTERNAL PARAMETERS-1'!$B$5:$J$44,8,FALSE)*VLOOKUP(OVYLD2_!CG$4,'[1]INTERNAL PARAMETERS-1'!$B$5:$J$44,3,FALSE)</f>
        <v>0</v>
      </c>
      <c r="CH184" s="43">
        <f>OVYLD1_!CH184*VLOOKUP(OVYLD2_!CH$4,'[1]INTERNAL PARAMETERS-1'!$B$5:$J$44,5,FALSE)*VLOOKUP(OVYLD2_!CH$4,'[1]INTERNAL PARAMETERS-1'!$B$5:$J$44,6,FALSE)*VLOOKUP(OVYLD2_!CH$4,'[1]INTERNAL PARAMETERS-1'!$B$5:$J$44,3,FALSE) + OVYLD1_!CH184*(1-VLOOKUP(OVYLD2_!CH$4,'[1]INTERNAL PARAMETERS-1'!$B$5:$J$44,5,FALSE))*VLOOKUP(OVYLD2_!CH$4,'[1]INTERNAL PARAMETERS-1'!$B$5:$J$44,8,FALSE)*VLOOKUP(OVYLD2_!CH$4,'[1]INTERNAL PARAMETERS-1'!$B$5:$J$44,3,FALSE)</f>
        <v>0</v>
      </c>
      <c r="CJ184" s="45">
        <f t="shared" si="4"/>
        <v>2.2627211068348423</v>
      </c>
      <c r="CK184" s="43">
        <f t="shared" si="5"/>
        <v>2.348540068589227</v>
      </c>
    </row>
    <row r="185" spans="2:89" x14ac:dyDescent="0.5">
      <c r="B185" s="58" t="s">
        <v>7</v>
      </c>
      <c r="C185" s="57" t="s">
        <v>81</v>
      </c>
      <c r="D185" s="57" t="s">
        <v>80</v>
      </c>
      <c r="E185" s="128">
        <f>OVERALL2021!AI185</f>
        <v>0</v>
      </c>
      <c r="F185" s="56">
        <f>'[1]INTERNAL PARAMETERS-1'!M5</f>
        <v>85.012</v>
      </c>
      <c r="G185" s="45">
        <f>OVYLD1_!G185*VLOOKUP(OVYLD2_!G$4,'[1]INTERNAL PARAMETERS-1'!$B$5:$J$44,5,FALSE)*VLOOKUP(OVYLD2_!G$4,'[1]INTERNAL PARAMETERS-1'!$B$5:$J$44,7,FALSE)*OVYLD2_!$F185 + OVYLD1_!G185*(1-VLOOKUP(OVYLD2_!G$4,'[1]INTERNAL PARAMETERS-1'!$B$5:$J$44,5,FALSE))*VLOOKUP(OVYLD2_!G$4,'[1]INTERNAL PARAMETERS-1'!$B$5:$J$44,9,FALSE)*OVYLD2_!$F185</f>
        <v>0</v>
      </c>
      <c r="H185" s="44">
        <f>OVYLD1_!H185*VLOOKUP(OVYLD2_!H$4,'[1]INTERNAL PARAMETERS-1'!$B$5:$J$44,5,FALSE)*VLOOKUP(OVYLD2_!H$4,'[1]INTERNAL PARAMETERS-1'!$B$5:$J$44,7,FALSE)*OVYLD2_!$F185 + OVYLD1_!H185*(1-VLOOKUP(OVYLD2_!H$4,'[1]INTERNAL PARAMETERS-1'!$B$5:$J$44,5,FALSE))*VLOOKUP(OVYLD2_!H$4,'[1]INTERNAL PARAMETERS-1'!$B$5:$J$44,9,FALSE)*OVYLD2_!$F185</f>
        <v>0</v>
      </c>
      <c r="I185" s="44">
        <f>OVYLD1_!I185*VLOOKUP(OVYLD2_!I$4,'[1]INTERNAL PARAMETERS-1'!$B$5:$J$44,5,FALSE)*VLOOKUP(OVYLD2_!I$4,'[1]INTERNAL PARAMETERS-1'!$B$5:$J$44,7,FALSE)*OVYLD2_!$F185 + OVYLD1_!I185*(1-VLOOKUP(OVYLD2_!I$4,'[1]INTERNAL PARAMETERS-1'!$B$5:$J$44,5,FALSE))*VLOOKUP(OVYLD2_!I$4,'[1]INTERNAL PARAMETERS-1'!$B$5:$J$44,9,FALSE)*OVYLD2_!$F185</f>
        <v>0</v>
      </c>
      <c r="J185" s="44">
        <f>OVYLD1_!J185*VLOOKUP(OVYLD2_!J$4,'[1]INTERNAL PARAMETERS-1'!$B$5:$J$44,5,FALSE)*VLOOKUP(OVYLD2_!J$4,'[1]INTERNAL PARAMETERS-1'!$B$5:$J$44,7,FALSE)*OVYLD2_!$F185 + OVYLD1_!J185*(1-VLOOKUP(OVYLD2_!J$4,'[1]INTERNAL PARAMETERS-1'!$B$5:$J$44,5,FALSE))*VLOOKUP(OVYLD2_!J$4,'[1]INTERNAL PARAMETERS-1'!$B$5:$J$44,9,FALSE)*OVYLD2_!$F185</f>
        <v>0</v>
      </c>
      <c r="K185" s="44">
        <f>OVYLD1_!K185*VLOOKUP(OVYLD2_!K$4,'[1]INTERNAL PARAMETERS-1'!$B$5:$J$44,5,FALSE)*VLOOKUP(OVYLD2_!K$4,'[1]INTERNAL PARAMETERS-1'!$B$5:$J$44,7,FALSE)*OVYLD2_!$F185 + OVYLD1_!K185*(1-VLOOKUP(OVYLD2_!K$4,'[1]INTERNAL PARAMETERS-1'!$B$5:$J$44,5,FALSE))*VLOOKUP(OVYLD2_!K$4,'[1]INTERNAL PARAMETERS-1'!$B$5:$J$44,9,FALSE)*OVYLD2_!$F185</f>
        <v>0</v>
      </c>
      <c r="L185" s="44">
        <f>OVYLD1_!L185*VLOOKUP(OVYLD2_!L$4,'[1]INTERNAL PARAMETERS-1'!$B$5:$J$44,5,FALSE)*VLOOKUP(OVYLD2_!L$4,'[1]INTERNAL PARAMETERS-1'!$B$5:$J$44,7,FALSE)*OVYLD2_!$F185 + OVYLD1_!L185*(1-VLOOKUP(OVYLD2_!L$4,'[1]INTERNAL PARAMETERS-1'!$B$5:$J$44,5,FALSE))*VLOOKUP(OVYLD2_!L$4,'[1]INTERNAL PARAMETERS-1'!$B$5:$J$44,9,FALSE)*OVYLD2_!$F185</f>
        <v>0</v>
      </c>
      <c r="M185" s="44">
        <f>OVYLD1_!M185*VLOOKUP(OVYLD2_!M$4,'[1]INTERNAL PARAMETERS-1'!$B$5:$J$44,5,FALSE)*VLOOKUP(OVYLD2_!M$4,'[1]INTERNAL PARAMETERS-1'!$B$5:$J$44,7,FALSE)*OVYLD2_!$F185 + OVYLD1_!M185*(1-VLOOKUP(OVYLD2_!M$4,'[1]INTERNAL PARAMETERS-1'!$B$5:$J$44,5,FALSE))*VLOOKUP(OVYLD2_!M$4,'[1]INTERNAL PARAMETERS-1'!$B$5:$J$44,9,FALSE)*OVYLD2_!$F185</f>
        <v>0</v>
      </c>
      <c r="N185" s="44">
        <f>OVYLD1_!N185*VLOOKUP(OVYLD2_!N$4,'[1]INTERNAL PARAMETERS-1'!$B$5:$J$44,5,FALSE)*VLOOKUP(OVYLD2_!N$4,'[1]INTERNAL PARAMETERS-1'!$B$5:$J$44,7,FALSE)*OVYLD2_!$F185 + OVYLD1_!N185*(1-VLOOKUP(OVYLD2_!N$4,'[1]INTERNAL PARAMETERS-1'!$B$5:$J$44,5,FALSE))*VLOOKUP(OVYLD2_!N$4,'[1]INTERNAL PARAMETERS-1'!$B$5:$J$44,9,FALSE)*OVYLD2_!$F185</f>
        <v>0</v>
      </c>
      <c r="O185" s="44">
        <f>OVYLD1_!O185*VLOOKUP(OVYLD2_!O$4,'[1]INTERNAL PARAMETERS-1'!$B$5:$J$44,5,FALSE)*VLOOKUP(OVYLD2_!O$4,'[1]INTERNAL PARAMETERS-1'!$B$5:$J$44,7,FALSE)*OVYLD2_!$F185 + OVYLD1_!O185*(1-VLOOKUP(OVYLD2_!O$4,'[1]INTERNAL PARAMETERS-1'!$B$5:$J$44,5,FALSE))*VLOOKUP(OVYLD2_!O$4,'[1]INTERNAL PARAMETERS-1'!$B$5:$J$44,9,FALSE)*OVYLD2_!$F185</f>
        <v>0</v>
      </c>
      <c r="P185" s="44">
        <f>OVYLD1_!P185*VLOOKUP(OVYLD2_!P$4,'[1]INTERNAL PARAMETERS-1'!$B$5:$J$44,5,FALSE)*VLOOKUP(OVYLD2_!P$4,'[1]INTERNAL PARAMETERS-1'!$B$5:$J$44,7,FALSE)*OVYLD2_!$F185 + OVYLD1_!P185*(1-VLOOKUP(OVYLD2_!P$4,'[1]INTERNAL PARAMETERS-1'!$B$5:$J$44,5,FALSE))*VLOOKUP(OVYLD2_!P$4,'[1]INTERNAL PARAMETERS-1'!$B$5:$J$44,9,FALSE)*OVYLD2_!$F185</f>
        <v>0</v>
      </c>
      <c r="Q185" s="44">
        <f>OVYLD1_!Q185*VLOOKUP(OVYLD2_!Q$4,'[1]INTERNAL PARAMETERS-1'!$B$5:$J$44,5,FALSE)*VLOOKUP(OVYLD2_!Q$4,'[1]INTERNAL PARAMETERS-1'!$B$5:$J$44,7,FALSE)*OVYLD2_!$F185 + OVYLD1_!Q185*(1-VLOOKUP(OVYLD2_!Q$4,'[1]INTERNAL PARAMETERS-1'!$B$5:$J$44,5,FALSE))*VLOOKUP(OVYLD2_!Q$4,'[1]INTERNAL PARAMETERS-1'!$B$5:$J$44,9,FALSE)*OVYLD2_!$F185</f>
        <v>0</v>
      </c>
      <c r="R185" s="44">
        <f>OVYLD1_!R185*VLOOKUP(OVYLD2_!R$4,'[1]INTERNAL PARAMETERS-1'!$B$5:$J$44,5,FALSE)*VLOOKUP(OVYLD2_!R$4,'[1]INTERNAL PARAMETERS-1'!$B$5:$J$44,7,FALSE)*OVYLD2_!$F185 + OVYLD1_!R185*(1-VLOOKUP(OVYLD2_!R$4,'[1]INTERNAL PARAMETERS-1'!$B$5:$J$44,5,FALSE))*VLOOKUP(OVYLD2_!R$4,'[1]INTERNAL PARAMETERS-1'!$B$5:$J$44,9,FALSE)*OVYLD2_!$F185</f>
        <v>0</v>
      </c>
      <c r="S185" s="44">
        <f>OVYLD1_!S185*VLOOKUP(OVYLD2_!S$4,'[1]INTERNAL PARAMETERS-1'!$B$5:$J$44,5,FALSE)*VLOOKUP(OVYLD2_!S$4,'[1]INTERNAL PARAMETERS-1'!$B$5:$J$44,7,FALSE)*OVYLD2_!$F185 + OVYLD1_!S185*(1-VLOOKUP(OVYLD2_!S$4,'[1]INTERNAL PARAMETERS-1'!$B$5:$J$44,5,FALSE))*VLOOKUP(OVYLD2_!S$4,'[1]INTERNAL PARAMETERS-1'!$B$5:$J$44,9,FALSE)*OVYLD2_!$F185</f>
        <v>0</v>
      </c>
      <c r="T185" s="44">
        <f>OVYLD1_!T185*VLOOKUP(OVYLD2_!T$4,'[1]INTERNAL PARAMETERS-1'!$B$5:$J$44,5,FALSE)*VLOOKUP(OVYLD2_!T$4,'[1]INTERNAL PARAMETERS-1'!$B$5:$J$44,7,FALSE)*OVYLD2_!$F185 + OVYLD1_!T185*(1-VLOOKUP(OVYLD2_!T$4,'[1]INTERNAL PARAMETERS-1'!$B$5:$J$44,5,FALSE))*VLOOKUP(OVYLD2_!T$4,'[1]INTERNAL PARAMETERS-1'!$B$5:$J$44,9,FALSE)*OVYLD2_!$F185</f>
        <v>0</v>
      </c>
      <c r="U185" s="44">
        <f>OVYLD1_!U185*VLOOKUP(OVYLD2_!U$4,'[1]INTERNAL PARAMETERS-1'!$B$5:$J$44,5,FALSE)*VLOOKUP(OVYLD2_!U$4,'[1]INTERNAL PARAMETERS-1'!$B$5:$J$44,7,FALSE)*OVYLD2_!$F185 + OVYLD1_!U185*(1-VLOOKUP(OVYLD2_!U$4,'[1]INTERNAL PARAMETERS-1'!$B$5:$J$44,5,FALSE))*VLOOKUP(OVYLD2_!U$4,'[1]INTERNAL PARAMETERS-1'!$B$5:$J$44,9,FALSE)*OVYLD2_!$F185</f>
        <v>0</v>
      </c>
      <c r="V185" s="44">
        <f>OVYLD1_!V185*VLOOKUP(OVYLD2_!V$4,'[1]INTERNAL PARAMETERS-1'!$B$5:$J$44,5,FALSE)*VLOOKUP(OVYLD2_!V$4,'[1]INTERNAL PARAMETERS-1'!$B$5:$J$44,7,FALSE)*OVYLD2_!$F185 + OVYLD1_!V185*(1-VLOOKUP(OVYLD2_!V$4,'[1]INTERNAL PARAMETERS-1'!$B$5:$J$44,5,FALSE))*VLOOKUP(OVYLD2_!V$4,'[1]INTERNAL PARAMETERS-1'!$B$5:$J$44,9,FALSE)*OVYLD2_!$F185</f>
        <v>0</v>
      </c>
      <c r="W185" s="44">
        <f>OVYLD1_!W185*VLOOKUP(OVYLD2_!W$4,'[1]INTERNAL PARAMETERS-1'!$B$5:$J$44,5,FALSE)*VLOOKUP(OVYLD2_!W$4,'[1]INTERNAL PARAMETERS-1'!$B$5:$J$44,7,FALSE)*OVYLD2_!$F185 + OVYLD1_!W185*(1-VLOOKUP(OVYLD2_!W$4,'[1]INTERNAL PARAMETERS-1'!$B$5:$J$44,5,FALSE))*VLOOKUP(OVYLD2_!W$4,'[1]INTERNAL PARAMETERS-1'!$B$5:$J$44,9,FALSE)*OVYLD2_!$F185</f>
        <v>0</v>
      </c>
      <c r="X185" s="44">
        <f>OVYLD1_!X185*VLOOKUP(OVYLD2_!X$4,'[1]INTERNAL PARAMETERS-1'!$B$5:$J$44,5,FALSE)*VLOOKUP(OVYLD2_!X$4,'[1]INTERNAL PARAMETERS-1'!$B$5:$J$44,7,FALSE)*OVYLD2_!$F185 + OVYLD1_!X185*(1-VLOOKUP(OVYLD2_!X$4,'[1]INTERNAL PARAMETERS-1'!$B$5:$J$44,5,FALSE))*VLOOKUP(OVYLD2_!X$4,'[1]INTERNAL PARAMETERS-1'!$B$5:$J$44,9,FALSE)*OVYLD2_!$F185</f>
        <v>0</v>
      </c>
      <c r="Y185" s="44">
        <f>OVYLD1_!Y185*VLOOKUP(OVYLD2_!Y$4,'[1]INTERNAL PARAMETERS-1'!$B$5:$J$44,5,FALSE)*VLOOKUP(OVYLD2_!Y$4,'[1]INTERNAL PARAMETERS-1'!$B$5:$J$44,7,FALSE)*OVYLD2_!$F185 + OVYLD1_!Y185*(1-VLOOKUP(OVYLD2_!Y$4,'[1]INTERNAL PARAMETERS-1'!$B$5:$J$44,5,FALSE))*VLOOKUP(OVYLD2_!Y$4,'[1]INTERNAL PARAMETERS-1'!$B$5:$J$44,9,FALSE)*OVYLD2_!$F185</f>
        <v>0</v>
      </c>
      <c r="Z185" s="44">
        <f>OVYLD1_!Z185*VLOOKUP(OVYLD2_!Z$4,'[1]INTERNAL PARAMETERS-1'!$B$5:$J$44,5,FALSE)*VLOOKUP(OVYLD2_!Z$4,'[1]INTERNAL PARAMETERS-1'!$B$5:$J$44,7,FALSE)*OVYLD2_!$F185 + OVYLD1_!Z185*(1-VLOOKUP(OVYLD2_!Z$4,'[1]INTERNAL PARAMETERS-1'!$B$5:$J$44,5,FALSE))*VLOOKUP(OVYLD2_!Z$4,'[1]INTERNAL PARAMETERS-1'!$B$5:$J$44,9,FALSE)*OVYLD2_!$F185</f>
        <v>0</v>
      </c>
      <c r="AA185" s="44">
        <f>OVYLD1_!AA185*VLOOKUP(OVYLD2_!AA$4,'[1]INTERNAL PARAMETERS-1'!$B$5:$J$44,5,FALSE)*VLOOKUP(OVYLD2_!AA$4,'[1]INTERNAL PARAMETERS-1'!$B$5:$J$44,7,FALSE)*OVYLD2_!$F185 + OVYLD1_!AA185*(1-VLOOKUP(OVYLD2_!AA$4,'[1]INTERNAL PARAMETERS-1'!$B$5:$J$44,5,FALSE))*VLOOKUP(OVYLD2_!AA$4,'[1]INTERNAL PARAMETERS-1'!$B$5:$J$44,9,FALSE)*OVYLD2_!$F185</f>
        <v>0</v>
      </c>
      <c r="AB185" s="44">
        <f>OVYLD1_!AB185*VLOOKUP(OVYLD2_!AB$4,'[1]INTERNAL PARAMETERS-1'!$B$5:$J$44,5,FALSE)*VLOOKUP(OVYLD2_!AB$4,'[1]INTERNAL PARAMETERS-1'!$B$5:$J$44,7,FALSE)*OVYLD2_!$F185 + OVYLD1_!AB185*(1-VLOOKUP(OVYLD2_!AB$4,'[1]INTERNAL PARAMETERS-1'!$B$5:$J$44,5,FALSE))*VLOOKUP(OVYLD2_!AB$4,'[1]INTERNAL PARAMETERS-1'!$B$5:$J$44,9,FALSE)*OVYLD2_!$F185</f>
        <v>0</v>
      </c>
      <c r="AC185" s="44">
        <f>OVYLD1_!AC185*VLOOKUP(OVYLD2_!AC$4,'[1]INTERNAL PARAMETERS-1'!$B$5:$J$44,5,FALSE)*VLOOKUP(OVYLD2_!AC$4,'[1]INTERNAL PARAMETERS-1'!$B$5:$J$44,7,FALSE)*OVYLD2_!$F185 + OVYLD1_!AC185*(1-VLOOKUP(OVYLD2_!AC$4,'[1]INTERNAL PARAMETERS-1'!$B$5:$J$44,5,FALSE))*VLOOKUP(OVYLD2_!AC$4,'[1]INTERNAL PARAMETERS-1'!$B$5:$J$44,9,FALSE)*OVYLD2_!$F185</f>
        <v>0</v>
      </c>
      <c r="AD185" s="44">
        <f>OVYLD1_!AD185*VLOOKUP(OVYLD2_!AD$4,'[1]INTERNAL PARAMETERS-1'!$B$5:$J$44,5,FALSE)*VLOOKUP(OVYLD2_!AD$4,'[1]INTERNAL PARAMETERS-1'!$B$5:$J$44,7,FALSE)*OVYLD2_!$F185 + OVYLD1_!AD185*(1-VLOOKUP(OVYLD2_!AD$4,'[1]INTERNAL PARAMETERS-1'!$B$5:$J$44,5,FALSE))*VLOOKUP(OVYLD2_!AD$4,'[1]INTERNAL PARAMETERS-1'!$B$5:$J$44,9,FALSE)*OVYLD2_!$F185</f>
        <v>0</v>
      </c>
      <c r="AE185" s="44">
        <f>OVYLD1_!AE185*VLOOKUP(OVYLD2_!AE$4,'[1]INTERNAL PARAMETERS-1'!$B$5:$J$44,5,FALSE)*VLOOKUP(OVYLD2_!AE$4,'[1]INTERNAL PARAMETERS-1'!$B$5:$J$44,7,FALSE)*OVYLD2_!$F185 + OVYLD1_!AE185*(1-VLOOKUP(OVYLD2_!AE$4,'[1]INTERNAL PARAMETERS-1'!$B$5:$J$44,5,FALSE))*VLOOKUP(OVYLD2_!AE$4,'[1]INTERNAL PARAMETERS-1'!$B$5:$J$44,9,FALSE)*OVYLD2_!$F185</f>
        <v>0</v>
      </c>
      <c r="AF185" s="44">
        <f>OVYLD1_!AF185*VLOOKUP(OVYLD2_!AF$4,'[1]INTERNAL PARAMETERS-1'!$B$5:$J$44,5,FALSE)*VLOOKUP(OVYLD2_!AF$4,'[1]INTERNAL PARAMETERS-1'!$B$5:$J$44,7,FALSE)*OVYLD2_!$F185 + OVYLD1_!AF185*(1-VLOOKUP(OVYLD2_!AF$4,'[1]INTERNAL PARAMETERS-1'!$B$5:$J$44,5,FALSE))*VLOOKUP(OVYLD2_!AF$4,'[1]INTERNAL PARAMETERS-1'!$B$5:$J$44,9,FALSE)*OVYLD2_!$F185</f>
        <v>0</v>
      </c>
      <c r="AG185" s="44">
        <f>OVYLD1_!AG185*VLOOKUP(OVYLD2_!AG$4,'[1]INTERNAL PARAMETERS-1'!$B$5:$J$44,5,FALSE)*VLOOKUP(OVYLD2_!AG$4,'[1]INTERNAL PARAMETERS-1'!$B$5:$J$44,7,FALSE)*OVYLD2_!$F185 + OVYLD1_!AG185*(1-VLOOKUP(OVYLD2_!AG$4,'[1]INTERNAL PARAMETERS-1'!$B$5:$J$44,5,FALSE))*VLOOKUP(OVYLD2_!AG$4,'[1]INTERNAL PARAMETERS-1'!$B$5:$J$44,9,FALSE)*OVYLD2_!$F185</f>
        <v>0</v>
      </c>
      <c r="AH185" s="44">
        <f>OVYLD1_!AH185*VLOOKUP(OVYLD2_!AH$4,'[1]INTERNAL PARAMETERS-1'!$B$5:$J$44,5,FALSE)*VLOOKUP(OVYLD2_!AH$4,'[1]INTERNAL PARAMETERS-1'!$B$5:$J$44,7,FALSE)*OVYLD2_!$F185 + OVYLD1_!AH185*(1-VLOOKUP(OVYLD2_!AH$4,'[1]INTERNAL PARAMETERS-1'!$B$5:$J$44,5,FALSE))*VLOOKUP(OVYLD2_!AH$4,'[1]INTERNAL PARAMETERS-1'!$B$5:$J$44,9,FALSE)*OVYLD2_!$F185</f>
        <v>0</v>
      </c>
      <c r="AI185" s="44">
        <f>OVYLD1_!AI185*VLOOKUP(OVYLD2_!AI$4,'[1]INTERNAL PARAMETERS-1'!$B$5:$J$44,5,FALSE)*VLOOKUP(OVYLD2_!AI$4,'[1]INTERNAL PARAMETERS-1'!$B$5:$J$44,7,FALSE)*OVYLD2_!$F185 + OVYLD1_!AI185*(1-VLOOKUP(OVYLD2_!AI$4,'[1]INTERNAL PARAMETERS-1'!$B$5:$J$44,5,FALSE))*VLOOKUP(OVYLD2_!AI$4,'[1]INTERNAL PARAMETERS-1'!$B$5:$J$44,9,FALSE)*OVYLD2_!$F185</f>
        <v>0</v>
      </c>
      <c r="AJ185" s="44">
        <f>OVYLD1_!AJ185*VLOOKUP(OVYLD2_!AJ$4,'[1]INTERNAL PARAMETERS-1'!$B$5:$J$44,5,FALSE)*VLOOKUP(OVYLD2_!AJ$4,'[1]INTERNAL PARAMETERS-1'!$B$5:$J$44,7,FALSE)*OVYLD2_!$F185 + OVYLD1_!AJ185*(1-VLOOKUP(OVYLD2_!AJ$4,'[1]INTERNAL PARAMETERS-1'!$B$5:$J$44,5,FALSE))*VLOOKUP(OVYLD2_!AJ$4,'[1]INTERNAL PARAMETERS-1'!$B$5:$J$44,9,FALSE)*OVYLD2_!$F185</f>
        <v>0</v>
      </c>
      <c r="AK185" s="44">
        <f>OVYLD1_!AK185*VLOOKUP(OVYLD2_!AK$4,'[1]INTERNAL PARAMETERS-1'!$B$5:$J$44,5,FALSE)*VLOOKUP(OVYLD2_!AK$4,'[1]INTERNAL PARAMETERS-1'!$B$5:$J$44,7,FALSE)*OVYLD2_!$F185 + OVYLD1_!AK185*(1-VLOOKUP(OVYLD2_!AK$4,'[1]INTERNAL PARAMETERS-1'!$B$5:$J$44,5,FALSE))*VLOOKUP(OVYLD2_!AK$4,'[1]INTERNAL PARAMETERS-1'!$B$5:$J$44,9,FALSE)*OVYLD2_!$F185</f>
        <v>0</v>
      </c>
      <c r="AL185" s="44">
        <f>OVYLD1_!AL185*VLOOKUP(OVYLD2_!AL$4,'[1]INTERNAL PARAMETERS-1'!$B$5:$J$44,5,FALSE)*VLOOKUP(OVYLD2_!AL$4,'[1]INTERNAL PARAMETERS-1'!$B$5:$J$44,7,FALSE)*OVYLD2_!$F185 + OVYLD1_!AL185*(1-VLOOKUP(OVYLD2_!AL$4,'[1]INTERNAL PARAMETERS-1'!$B$5:$J$44,5,FALSE))*VLOOKUP(OVYLD2_!AL$4,'[1]INTERNAL PARAMETERS-1'!$B$5:$J$44,9,FALSE)*OVYLD2_!$F185</f>
        <v>0</v>
      </c>
      <c r="AM185" s="44">
        <f>OVYLD1_!AM185*VLOOKUP(OVYLD2_!AM$4,'[1]INTERNAL PARAMETERS-1'!$B$5:$J$44,5,FALSE)*VLOOKUP(OVYLD2_!AM$4,'[1]INTERNAL PARAMETERS-1'!$B$5:$J$44,7,FALSE)*OVYLD2_!$F185 + OVYLD1_!AM185*(1-VLOOKUP(OVYLD2_!AM$4,'[1]INTERNAL PARAMETERS-1'!$B$5:$J$44,5,FALSE))*VLOOKUP(OVYLD2_!AM$4,'[1]INTERNAL PARAMETERS-1'!$B$5:$J$44,9,FALSE)*OVYLD2_!$F185</f>
        <v>0</v>
      </c>
      <c r="AN185" s="44">
        <f>OVYLD1_!AN185*VLOOKUP(OVYLD2_!AN$4,'[1]INTERNAL PARAMETERS-1'!$B$5:$J$44,5,FALSE)*VLOOKUP(OVYLD2_!AN$4,'[1]INTERNAL PARAMETERS-1'!$B$5:$J$44,7,FALSE)*OVYLD2_!$F185 + OVYLD1_!AN185*(1-VLOOKUP(OVYLD2_!AN$4,'[1]INTERNAL PARAMETERS-1'!$B$5:$J$44,5,FALSE))*VLOOKUP(OVYLD2_!AN$4,'[1]INTERNAL PARAMETERS-1'!$B$5:$J$44,9,FALSE)*OVYLD2_!$F185</f>
        <v>0</v>
      </c>
      <c r="AO185" s="44">
        <f>OVYLD1_!AO185*VLOOKUP(OVYLD2_!AO$4,'[1]INTERNAL PARAMETERS-1'!$B$5:$J$44,5,FALSE)*VLOOKUP(OVYLD2_!AO$4,'[1]INTERNAL PARAMETERS-1'!$B$5:$J$44,7,FALSE)*OVYLD2_!$F185 + OVYLD1_!AO185*(1-VLOOKUP(OVYLD2_!AO$4,'[1]INTERNAL PARAMETERS-1'!$B$5:$J$44,5,FALSE))*VLOOKUP(OVYLD2_!AO$4,'[1]INTERNAL PARAMETERS-1'!$B$5:$J$44,9,FALSE)*OVYLD2_!$F185</f>
        <v>0</v>
      </c>
      <c r="AP185" s="44">
        <f>OVYLD1_!AP185*VLOOKUP(OVYLD2_!AP$4,'[1]INTERNAL PARAMETERS-1'!$B$5:$J$44,5,FALSE)*VLOOKUP(OVYLD2_!AP$4,'[1]INTERNAL PARAMETERS-1'!$B$5:$J$44,7,FALSE)*OVYLD2_!$F185 + OVYLD1_!AP185*(1-VLOOKUP(OVYLD2_!AP$4,'[1]INTERNAL PARAMETERS-1'!$B$5:$J$44,5,FALSE))*VLOOKUP(OVYLD2_!AP$4,'[1]INTERNAL PARAMETERS-1'!$B$5:$J$44,9,FALSE)*OVYLD2_!$F185</f>
        <v>0</v>
      </c>
      <c r="AQ185" s="44">
        <f>OVYLD1_!AQ185*VLOOKUP(OVYLD2_!AQ$4,'[1]INTERNAL PARAMETERS-1'!$B$5:$J$44,5,FALSE)*VLOOKUP(OVYLD2_!AQ$4,'[1]INTERNAL PARAMETERS-1'!$B$5:$J$44,7,FALSE)*OVYLD2_!$F185 + OVYLD1_!AQ185*(1-VLOOKUP(OVYLD2_!AQ$4,'[1]INTERNAL PARAMETERS-1'!$B$5:$J$44,5,FALSE))*VLOOKUP(OVYLD2_!AQ$4,'[1]INTERNAL PARAMETERS-1'!$B$5:$J$44,9,FALSE)*OVYLD2_!$F185</f>
        <v>0</v>
      </c>
      <c r="AR185" s="44">
        <f>OVYLD1_!AR185*VLOOKUP(OVYLD2_!AR$4,'[1]INTERNAL PARAMETERS-1'!$B$5:$J$44,5,FALSE)*VLOOKUP(OVYLD2_!AR$4,'[1]INTERNAL PARAMETERS-1'!$B$5:$J$44,7,FALSE)*OVYLD2_!$F185 + OVYLD1_!AR185*(1-VLOOKUP(OVYLD2_!AR$4,'[1]INTERNAL PARAMETERS-1'!$B$5:$J$44,5,FALSE))*VLOOKUP(OVYLD2_!AR$4,'[1]INTERNAL PARAMETERS-1'!$B$5:$J$44,9,FALSE)*OVYLD2_!$F185</f>
        <v>0</v>
      </c>
      <c r="AS185" s="44">
        <f>OVYLD1_!AS185*VLOOKUP(OVYLD2_!AS$4,'[1]INTERNAL PARAMETERS-1'!$B$5:$J$44,5,FALSE)*VLOOKUP(OVYLD2_!AS$4,'[1]INTERNAL PARAMETERS-1'!$B$5:$J$44,7,FALSE)*OVYLD2_!$F185 + OVYLD1_!AS185*(1-VLOOKUP(OVYLD2_!AS$4,'[1]INTERNAL PARAMETERS-1'!$B$5:$J$44,5,FALSE))*VLOOKUP(OVYLD2_!AS$4,'[1]INTERNAL PARAMETERS-1'!$B$5:$J$44,9,FALSE)*OVYLD2_!$F185</f>
        <v>0</v>
      </c>
      <c r="AT185" s="43">
        <f>OVYLD1_!AT185*VLOOKUP(OVYLD2_!AT$4,'[1]INTERNAL PARAMETERS-1'!$B$5:$J$44,5,FALSE)*VLOOKUP(OVYLD2_!AT$4,'[1]INTERNAL PARAMETERS-1'!$B$5:$J$44,7,FALSE)*OVYLD2_!$F185 + OVYLD1_!AT185*(1-VLOOKUP(OVYLD2_!AT$4,'[1]INTERNAL PARAMETERS-1'!$B$5:$J$44,5,FALSE))*VLOOKUP(OVYLD2_!AT$4,'[1]INTERNAL PARAMETERS-1'!$B$5:$J$44,9,FALSE)*OVYLD2_!$F185</f>
        <v>0</v>
      </c>
      <c r="AU185" s="45">
        <f>OVYLD1_!AU185*VLOOKUP(OVYLD2_!AU$4,'[1]INTERNAL PARAMETERS-1'!$B$5:$J$44,5,FALSE)*VLOOKUP(OVYLD2_!AU$4,'[1]INTERNAL PARAMETERS-1'!$B$5:$J$44,6,FALSE)*VLOOKUP(OVYLD2_!AU$4,'[1]INTERNAL PARAMETERS-1'!$B$5:$J$44,3,FALSE) + OVYLD1_!AU185*(1-VLOOKUP(OVYLD2_!AU$4,'[1]INTERNAL PARAMETERS-1'!$B$5:$J$44,5,FALSE))*VLOOKUP(OVYLD2_!AU$4,'[1]INTERNAL PARAMETERS-1'!$B$5:$J$44,8,FALSE)*VLOOKUP(OVYLD2_!AU$4,'[1]INTERNAL PARAMETERS-1'!$B$5:$J$44,3,FALSE)</f>
        <v>0</v>
      </c>
      <c r="AV185" s="44">
        <f>OVYLD1_!AV185*VLOOKUP(OVYLD2_!AV$4,'[1]INTERNAL PARAMETERS-1'!$B$5:$J$44,5,FALSE)*VLOOKUP(OVYLD2_!AV$4,'[1]INTERNAL PARAMETERS-1'!$B$5:$J$44,6,FALSE)*VLOOKUP(OVYLD2_!AV$4,'[1]INTERNAL PARAMETERS-1'!$B$5:$J$44,3,FALSE) + OVYLD1_!AV185*(1-VLOOKUP(OVYLD2_!AV$4,'[1]INTERNAL PARAMETERS-1'!$B$5:$J$44,5,FALSE))*VLOOKUP(OVYLD2_!AV$4,'[1]INTERNAL PARAMETERS-1'!$B$5:$J$44,8,FALSE)*VLOOKUP(OVYLD2_!AV$4,'[1]INTERNAL PARAMETERS-1'!$B$5:$J$44,3,FALSE)</f>
        <v>0</v>
      </c>
      <c r="AW185" s="44">
        <f>OVYLD1_!AW185*VLOOKUP(OVYLD2_!AW$4,'[1]INTERNAL PARAMETERS-1'!$B$5:$J$44,5,FALSE)*VLOOKUP(OVYLD2_!AW$4,'[1]INTERNAL PARAMETERS-1'!$B$5:$J$44,6,FALSE)*VLOOKUP(OVYLD2_!AW$4,'[1]INTERNAL PARAMETERS-1'!$B$5:$J$44,3,FALSE) + OVYLD1_!AW185*(1-VLOOKUP(OVYLD2_!AW$4,'[1]INTERNAL PARAMETERS-1'!$B$5:$J$44,5,FALSE))*VLOOKUP(OVYLD2_!AW$4,'[1]INTERNAL PARAMETERS-1'!$B$5:$J$44,8,FALSE)*VLOOKUP(OVYLD2_!AW$4,'[1]INTERNAL PARAMETERS-1'!$B$5:$J$44,3,FALSE)</f>
        <v>0</v>
      </c>
      <c r="AX185" s="44">
        <f>OVYLD1_!AX185*VLOOKUP(OVYLD2_!AX$4,'[1]INTERNAL PARAMETERS-1'!$B$5:$J$44,5,FALSE)*VLOOKUP(OVYLD2_!AX$4,'[1]INTERNAL PARAMETERS-1'!$B$5:$J$44,6,FALSE)*VLOOKUP(OVYLD2_!AX$4,'[1]INTERNAL PARAMETERS-1'!$B$5:$J$44,3,FALSE) + OVYLD1_!AX185*(1-VLOOKUP(OVYLD2_!AX$4,'[1]INTERNAL PARAMETERS-1'!$B$5:$J$44,5,FALSE))*VLOOKUP(OVYLD2_!AX$4,'[1]INTERNAL PARAMETERS-1'!$B$5:$J$44,8,FALSE)*VLOOKUP(OVYLD2_!AX$4,'[1]INTERNAL PARAMETERS-1'!$B$5:$J$44,3,FALSE)</f>
        <v>0</v>
      </c>
      <c r="AY185" s="44">
        <f>OVYLD1_!AY185*VLOOKUP(OVYLD2_!AY$4,'[1]INTERNAL PARAMETERS-1'!$B$5:$J$44,5,FALSE)*VLOOKUP(OVYLD2_!AY$4,'[1]INTERNAL PARAMETERS-1'!$B$5:$J$44,6,FALSE)*VLOOKUP(OVYLD2_!AY$4,'[1]INTERNAL PARAMETERS-1'!$B$5:$J$44,3,FALSE) + OVYLD1_!AY185*(1-VLOOKUP(OVYLD2_!AY$4,'[1]INTERNAL PARAMETERS-1'!$B$5:$J$44,5,FALSE))*VLOOKUP(OVYLD2_!AY$4,'[1]INTERNAL PARAMETERS-1'!$B$5:$J$44,8,FALSE)*VLOOKUP(OVYLD2_!AY$4,'[1]INTERNAL PARAMETERS-1'!$B$5:$J$44,3,FALSE)</f>
        <v>0</v>
      </c>
      <c r="AZ185" s="44">
        <f>OVYLD1_!AZ185*VLOOKUP(OVYLD2_!AZ$4,'[1]INTERNAL PARAMETERS-1'!$B$5:$J$44,5,FALSE)*VLOOKUP(OVYLD2_!AZ$4,'[1]INTERNAL PARAMETERS-1'!$B$5:$J$44,6,FALSE)*VLOOKUP(OVYLD2_!AZ$4,'[1]INTERNAL PARAMETERS-1'!$B$5:$J$44,3,FALSE) + OVYLD1_!AZ185*(1-VLOOKUP(OVYLD2_!AZ$4,'[1]INTERNAL PARAMETERS-1'!$B$5:$J$44,5,FALSE))*VLOOKUP(OVYLD2_!AZ$4,'[1]INTERNAL PARAMETERS-1'!$B$5:$J$44,8,FALSE)*VLOOKUP(OVYLD2_!AZ$4,'[1]INTERNAL PARAMETERS-1'!$B$5:$J$44,3,FALSE)</f>
        <v>0</v>
      </c>
      <c r="BA185" s="44">
        <f>OVYLD1_!BA185*VLOOKUP(OVYLD2_!BA$4,'[1]INTERNAL PARAMETERS-1'!$B$5:$J$44,5,FALSE)*VLOOKUP(OVYLD2_!BA$4,'[1]INTERNAL PARAMETERS-1'!$B$5:$J$44,6,FALSE)*VLOOKUP(OVYLD2_!BA$4,'[1]INTERNAL PARAMETERS-1'!$B$5:$J$44,3,FALSE) + OVYLD1_!BA185*(1-VLOOKUP(OVYLD2_!BA$4,'[1]INTERNAL PARAMETERS-1'!$B$5:$J$44,5,FALSE))*VLOOKUP(OVYLD2_!BA$4,'[1]INTERNAL PARAMETERS-1'!$B$5:$J$44,8,FALSE)*VLOOKUP(OVYLD2_!BA$4,'[1]INTERNAL PARAMETERS-1'!$B$5:$J$44,3,FALSE)</f>
        <v>0</v>
      </c>
      <c r="BB185" s="44">
        <f>OVYLD1_!BB185*VLOOKUP(OVYLD2_!BB$4,'[1]INTERNAL PARAMETERS-1'!$B$5:$J$44,5,FALSE)*VLOOKUP(OVYLD2_!BB$4,'[1]INTERNAL PARAMETERS-1'!$B$5:$J$44,6,FALSE)*VLOOKUP(OVYLD2_!BB$4,'[1]INTERNAL PARAMETERS-1'!$B$5:$J$44,3,FALSE) + OVYLD1_!BB185*(1-VLOOKUP(OVYLD2_!BB$4,'[1]INTERNAL PARAMETERS-1'!$B$5:$J$44,5,FALSE))*VLOOKUP(OVYLD2_!BB$4,'[1]INTERNAL PARAMETERS-1'!$B$5:$J$44,8,FALSE)*VLOOKUP(OVYLD2_!BB$4,'[1]INTERNAL PARAMETERS-1'!$B$5:$J$44,3,FALSE)</f>
        <v>0</v>
      </c>
      <c r="BC185" s="44">
        <f>OVYLD1_!BC185*VLOOKUP(OVYLD2_!BC$4,'[1]INTERNAL PARAMETERS-1'!$B$5:$J$44,5,FALSE)*VLOOKUP(OVYLD2_!BC$4,'[1]INTERNAL PARAMETERS-1'!$B$5:$J$44,6,FALSE)*VLOOKUP(OVYLD2_!BC$4,'[1]INTERNAL PARAMETERS-1'!$B$5:$J$44,3,FALSE) + OVYLD1_!BC185*(1-VLOOKUP(OVYLD2_!BC$4,'[1]INTERNAL PARAMETERS-1'!$B$5:$J$44,5,FALSE))*VLOOKUP(OVYLD2_!BC$4,'[1]INTERNAL PARAMETERS-1'!$B$5:$J$44,8,FALSE)*VLOOKUP(OVYLD2_!BC$4,'[1]INTERNAL PARAMETERS-1'!$B$5:$J$44,3,FALSE)</f>
        <v>0</v>
      </c>
      <c r="BD185" s="44">
        <f>OVYLD1_!BD185*VLOOKUP(OVYLD2_!BD$4,'[1]INTERNAL PARAMETERS-1'!$B$5:$J$44,5,FALSE)*VLOOKUP(OVYLD2_!BD$4,'[1]INTERNAL PARAMETERS-1'!$B$5:$J$44,6,FALSE)*VLOOKUP(OVYLD2_!BD$4,'[1]INTERNAL PARAMETERS-1'!$B$5:$J$44,3,FALSE) + OVYLD1_!BD185*(1-VLOOKUP(OVYLD2_!BD$4,'[1]INTERNAL PARAMETERS-1'!$B$5:$J$44,5,FALSE))*VLOOKUP(OVYLD2_!BD$4,'[1]INTERNAL PARAMETERS-1'!$B$5:$J$44,8,FALSE)*VLOOKUP(OVYLD2_!BD$4,'[1]INTERNAL PARAMETERS-1'!$B$5:$J$44,3,FALSE)</f>
        <v>0</v>
      </c>
      <c r="BE185" s="44">
        <f>OVYLD1_!BE185*VLOOKUP(OVYLD2_!BE$4,'[1]INTERNAL PARAMETERS-1'!$B$5:$J$44,5,FALSE)*VLOOKUP(OVYLD2_!BE$4,'[1]INTERNAL PARAMETERS-1'!$B$5:$J$44,6,FALSE)*VLOOKUP(OVYLD2_!BE$4,'[1]INTERNAL PARAMETERS-1'!$B$5:$J$44,3,FALSE) + OVYLD1_!BE185*(1-VLOOKUP(OVYLD2_!BE$4,'[1]INTERNAL PARAMETERS-1'!$B$5:$J$44,5,FALSE))*VLOOKUP(OVYLD2_!BE$4,'[1]INTERNAL PARAMETERS-1'!$B$5:$J$44,8,FALSE)*VLOOKUP(OVYLD2_!BE$4,'[1]INTERNAL PARAMETERS-1'!$B$5:$J$44,3,FALSE)</f>
        <v>0</v>
      </c>
      <c r="BF185" s="44">
        <f>OVYLD1_!BF185*VLOOKUP(OVYLD2_!BF$4,'[1]INTERNAL PARAMETERS-1'!$B$5:$J$44,5,FALSE)*VLOOKUP(OVYLD2_!BF$4,'[1]INTERNAL PARAMETERS-1'!$B$5:$J$44,6,FALSE)*VLOOKUP(OVYLD2_!BF$4,'[1]INTERNAL PARAMETERS-1'!$B$5:$J$44,3,FALSE) + OVYLD1_!BF185*(1-VLOOKUP(OVYLD2_!BF$4,'[1]INTERNAL PARAMETERS-1'!$B$5:$J$44,5,FALSE))*VLOOKUP(OVYLD2_!BF$4,'[1]INTERNAL PARAMETERS-1'!$B$5:$J$44,8,FALSE)*VLOOKUP(OVYLD2_!BF$4,'[1]INTERNAL PARAMETERS-1'!$B$5:$J$44,3,FALSE)</f>
        <v>0</v>
      </c>
      <c r="BG185" s="44">
        <f>OVYLD1_!BG185*VLOOKUP(OVYLD2_!BG$4,'[1]INTERNAL PARAMETERS-1'!$B$5:$J$44,5,FALSE)*VLOOKUP(OVYLD2_!BG$4,'[1]INTERNAL PARAMETERS-1'!$B$5:$J$44,6,FALSE)*VLOOKUP(OVYLD2_!BG$4,'[1]INTERNAL PARAMETERS-1'!$B$5:$J$44,3,FALSE) + OVYLD1_!BG185*(1-VLOOKUP(OVYLD2_!BG$4,'[1]INTERNAL PARAMETERS-1'!$B$5:$J$44,5,FALSE))*VLOOKUP(OVYLD2_!BG$4,'[1]INTERNAL PARAMETERS-1'!$B$5:$J$44,8,FALSE)*VLOOKUP(OVYLD2_!BG$4,'[1]INTERNAL PARAMETERS-1'!$B$5:$J$44,3,FALSE)</f>
        <v>0</v>
      </c>
      <c r="BH185" s="44">
        <f>OVYLD1_!BH185*VLOOKUP(OVYLD2_!BH$4,'[1]INTERNAL PARAMETERS-1'!$B$5:$J$44,5,FALSE)*VLOOKUP(OVYLD2_!BH$4,'[1]INTERNAL PARAMETERS-1'!$B$5:$J$44,6,FALSE)*VLOOKUP(OVYLD2_!BH$4,'[1]INTERNAL PARAMETERS-1'!$B$5:$J$44,3,FALSE) + OVYLD1_!BH185*(1-VLOOKUP(OVYLD2_!BH$4,'[1]INTERNAL PARAMETERS-1'!$B$5:$J$44,5,FALSE))*VLOOKUP(OVYLD2_!BH$4,'[1]INTERNAL PARAMETERS-1'!$B$5:$J$44,8,FALSE)*VLOOKUP(OVYLD2_!BH$4,'[1]INTERNAL PARAMETERS-1'!$B$5:$J$44,3,FALSE)</f>
        <v>0</v>
      </c>
      <c r="BI185" s="44">
        <f>OVYLD1_!BI185*VLOOKUP(OVYLD2_!BI$4,'[1]INTERNAL PARAMETERS-1'!$B$5:$J$44,5,FALSE)*VLOOKUP(OVYLD2_!BI$4,'[1]INTERNAL PARAMETERS-1'!$B$5:$J$44,6,FALSE)*VLOOKUP(OVYLD2_!BI$4,'[1]INTERNAL PARAMETERS-1'!$B$5:$J$44,3,FALSE) + OVYLD1_!BI185*(1-VLOOKUP(OVYLD2_!BI$4,'[1]INTERNAL PARAMETERS-1'!$B$5:$J$44,5,FALSE))*VLOOKUP(OVYLD2_!BI$4,'[1]INTERNAL PARAMETERS-1'!$B$5:$J$44,8,FALSE)*VLOOKUP(OVYLD2_!BI$4,'[1]INTERNAL PARAMETERS-1'!$B$5:$J$44,3,FALSE)</f>
        <v>0</v>
      </c>
      <c r="BJ185" s="44">
        <f>OVYLD1_!BJ185*VLOOKUP(OVYLD2_!BJ$4,'[1]INTERNAL PARAMETERS-1'!$B$5:$J$44,5,FALSE)*VLOOKUP(OVYLD2_!BJ$4,'[1]INTERNAL PARAMETERS-1'!$B$5:$J$44,6,FALSE)*VLOOKUP(OVYLD2_!BJ$4,'[1]INTERNAL PARAMETERS-1'!$B$5:$J$44,3,FALSE) + OVYLD1_!BJ185*(1-VLOOKUP(OVYLD2_!BJ$4,'[1]INTERNAL PARAMETERS-1'!$B$5:$J$44,5,FALSE))*VLOOKUP(OVYLD2_!BJ$4,'[1]INTERNAL PARAMETERS-1'!$B$5:$J$44,8,FALSE)*VLOOKUP(OVYLD2_!BJ$4,'[1]INTERNAL PARAMETERS-1'!$B$5:$J$44,3,FALSE)</f>
        <v>0</v>
      </c>
      <c r="BK185" s="44">
        <f>OVYLD1_!BK185*VLOOKUP(OVYLD2_!BK$4,'[1]INTERNAL PARAMETERS-1'!$B$5:$J$44,5,FALSE)*VLOOKUP(OVYLD2_!BK$4,'[1]INTERNAL PARAMETERS-1'!$B$5:$J$44,6,FALSE)*VLOOKUP(OVYLD2_!BK$4,'[1]INTERNAL PARAMETERS-1'!$B$5:$J$44,3,FALSE) + OVYLD1_!BK185*(1-VLOOKUP(OVYLD2_!BK$4,'[1]INTERNAL PARAMETERS-1'!$B$5:$J$44,5,FALSE))*VLOOKUP(OVYLD2_!BK$4,'[1]INTERNAL PARAMETERS-1'!$B$5:$J$44,8,FALSE)*VLOOKUP(OVYLD2_!BK$4,'[1]INTERNAL PARAMETERS-1'!$B$5:$J$44,3,FALSE)</f>
        <v>0</v>
      </c>
      <c r="BL185" s="44">
        <f>OVYLD1_!BL185*VLOOKUP(OVYLD2_!BL$4,'[1]INTERNAL PARAMETERS-1'!$B$5:$J$44,5,FALSE)*VLOOKUP(OVYLD2_!BL$4,'[1]INTERNAL PARAMETERS-1'!$B$5:$J$44,6,FALSE)*VLOOKUP(OVYLD2_!BL$4,'[1]INTERNAL PARAMETERS-1'!$B$5:$J$44,3,FALSE) + OVYLD1_!BL185*(1-VLOOKUP(OVYLD2_!BL$4,'[1]INTERNAL PARAMETERS-1'!$B$5:$J$44,5,FALSE))*VLOOKUP(OVYLD2_!BL$4,'[1]INTERNAL PARAMETERS-1'!$B$5:$J$44,8,FALSE)*VLOOKUP(OVYLD2_!BL$4,'[1]INTERNAL PARAMETERS-1'!$B$5:$J$44,3,FALSE)</f>
        <v>0</v>
      </c>
      <c r="BM185" s="44">
        <f>OVYLD1_!BM185*VLOOKUP(OVYLD2_!BM$4,'[1]INTERNAL PARAMETERS-1'!$B$5:$J$44,5,FALSE)*VLOOKUP(OVYLD2_!BM$4,'[1]INTERNAL PARAMETERS-1'!$B$5:$J$44,6,FALSE)*VLOOKUP(OVYLD2_!BM$4,'[1]INTERNAL PARAMETERS-1'!$B$5:$J$44,3,FALSE) + OVYLD1_!BM185*(1-VLOOKUP(OVYLD2_!BM$4,'[1]INTERNAL PARAMETERS-1'!$B$5:$J$44,5,FALSE))*VLOOKUP(OVYLD2_!BM$4,'[1]INTERNAL PARAMETERS-1'!$B$5:$J$44,8,FALSE)*VLOOKUP(OVYLD2_!BM$4,'[1]INTERNAL PARAMETERS-1'!$B$5:$J$44,3,FALSE)</f>
        <v>0</v>
      </c>
      <c r="BN185" s="44">
        <f>OVYLD1_!BN185*VLOOKUP(OVYLD2_!BN$4,'[1]INTERNAL PARAMETERS-1'!$B$5:$J$44,5,FALSE)*VLOOKUP(OVYLD2_!BN$4,'[1]INTERNAL PARAMETERS-1'!$B$5:$J$44,6,FALSE)*VLOOKUP(OVYLD2_!BN$4,'[1]INTERNAL PARAMETERS-1'!$B$5:$J$44,3,FALSE) + OVYLD1_!BN185*(1-VLOOKUP(OVYLD2_!BN$4,'[1]INTERNAL PARAMETERS-1'!$B$5:$J$44,5,FALSE))*VLOOKUP(OVYLD2_!BN$4,'[1]INTERNAL PARAMETERS-1'!$B$5:$J$44,8,FALSE)*VLOOKUP(OVYLD2_!BN$4,'[1]INTERNAL PARAMETERS-1'!$B$5:$J$44,3,FALSE)</f>
        <v>0</v>
      </c>
      <c r="BO185" s="44">
        <f>OVYLD1_!BO185*VLOOKUP(OVYLD2_!BO$4,'[1]INTERNAL PARAMETERS-1'!$B$5:$J$44,5,FALSE)*VLOOKUP(OVYLD2_!BO$4,'[1]INTERNAL PARAMETERS-1'!$B$5:$J$44,6,FALSE)*VLOOKUP(OVYLD2_!BO$4,'[1]INTERNAL PARAMETERS-1'!$B$5:$J$44,3,FALSE) + OVYLD1_!BO185*(1-VLOOKUP(OVYLD2_!BO$4,'[1]INTERNAL PARAMETERS-1'!$B$5:$J$44,5,FALSE))*VLOOKUP(OVYLD2_!BO$4,'[1]INTERNAL PARAMETERS-1'!$B$5:$J$44,8,FALSE)*VLOOKUP(OVYLD2_!BO$4,'[1]INTERNAL PARAMETERS-1'!$B$5:$J$44,3,FALSE)</f>
        <v>0</v>
      </c>
      <c r="BP185" s="44">
        <f>OVYLD1_!BP185*VLOOKUP(OVYLD2_!BP$4,'[1]INTERNAL PARAMETERS-1'!$B$5:$J$44,5,FALSE)*VLOOKUP(OVYLD2_!BP$4,'[1]INTERNAL PARAMETERS-1'!$B$5:$J$44,6,FALSE)*VLOOKUP(OVYLD2_!BP$4,'[1]INTERNAL PARAMETERS-1'!$B$5:$J$44,3,FALSE) + OVYLD1_!BP185*(1-VLOOKUP(OVYLD2_!BP$4,'[1]INTERNAL PARAMETERS-1'!$B$5:$J$44,5,FALSE))*VLOOKUP(OVYLD2_!BP$4,'[1]INTERNAL PARAMETERS-1'!$B$5:$J$44,8,FALSE)*VLOOKUP(OVYLD2_!BP$4,'[1]INTERNAL PARAMETERS-1'!$B$5:$J$44,3,FALSE)</f>
        <v>0</v>
      </c>
      <c r="BQ185" s="44">
        <f>OVYLD1_!BQ185*VLOOKUP(OVYLD2_!BQ$4,'[1]INTERNAL PARAMETERS-1'!$B$5:$J$44,5,FALSE)*VLOOKUP(OVYLD2_!BQ$4,'[1]INTERNAL PARAMETERS-1'!$B$5:$J$44,6,FALSE)*VLOOKUP(OVYLD2_!BQ$4,'[1]INTERNAL PARAMETERS-1'!$B$5:$J$44,3,FALSE) + OVYLD1_!BQ185*(1-VLOOKUP(OVYLD2_!BQ$4,'[1]INTERNAL PARAMETERS-1'!$B$5:$J$44,5,FALSE))*VLOOKUP(OVYLD2_!BQ$4,'[1]INTERNAL PARAMETERS-1'!$B$5:$J$44,8,FALSE)*VLOOKUP(OVYLD2_!BQ$4,'[1]INTERNAL PARAMETERS-1'!$B$5:$J$44,3,FALSE)</f>
        <v>0</v>
      </c>
      <c r="BR185" s="44">
        <f>OVYLD1_!BR185*VLOOKUP(OVYLD2_!BR$4,'[1]INTERNAL PARAMETERS-1'!$B$5:$J$44,5,FALSE)*VLOOKUP(OVYLD2_!BR$4,'[1]INTERNAL PARAMETERS-1'!$B$5:$J$44,6,FALSE)*VLOOKUP(OVYLD2_!BR$4,'[1]INTERNAL PARAMETERS-1'!$B$5:$J$44,3,FALSE) + OVYLD1_!BR185*(1-VLOOKUP(OVYLD2_!BR$4,'[1]INTERNAL PARAMETERS-1'!$B$5:$J$44,5,FALSE))*VLOOKUP(OVYLD2_!BR$4,'[1]INTERNAL PARAMETERS-1'!$B$5:$J$44,8,FALSE)*VLOOKUP(OVYLD2_!BR$4,'[1]INTERNAL PARAMETERS-1'!$B$5:$J$44,3,FALSE)</f>
        <v>0</v>
      </c>
      <c r="BS185" s="44">
        <f>OVYLD1_!BS185*VLOOKUP(OVYLD2_!BS$4,'[1]INTERNAL PARAMETERS-1'!$B$5:$J$44,5,FALSE)*VLOOKUP(OVYLD2_!BS$4,'[1]INTERNAL PARAMETERS-1'!$B$5:$J$44,6,FALSE)*VLOOKUP(OVYLD2_!BS$4,'[1]INTERNAL PARAMETERS-1'!$B$5:$J$44,3,FALSE) + OVYLD1_!BS185*(1-VLOOKUP(OVYLD2_!BS$4,'[1]INTERNAL PARAMETERS-1'!$B$5:$J$44,5,FALSE))*VLOOKUP(OVYLD2_!BS$4,'[1]INTERNAL PARAMETERS-1'!$B$5:$J$44,8,FALSE)*VLOOKUP(OVYLD2_!BS$4,'[1]INTERNAL PARAMETERS-1'!$B$5:$J$44,3,FALSE)</f>
        <v>0</v>
      </c>
      <c r="BT185" s="44">
        <f>OVYLD1_!BT185*VLOOKUP(OVYLD2_!BT$4,'[1]INTERNAL PARAMETERS-1'!$B$5:$J$44,5,FALSE)*VLOOKUP(OVYLD2_!BT$4,'[1]INTERNAL PARAMETERS-1'!$B$5:$J$44,6,FALSE)*VLOOKUP(OVYLD2_!BT$4,'[1]INTERNAL PARAMETERS-1'!$B$5:$J$44,3,FALSE) + OVYLD1_!BT185*(1-VLOOKUP(OVYLD2_!BT$4,'[1]INTERNAL PARAMETERS-1'!$B$5:$J$44,5,FALSE))*VLOOKUP(OVYLD2_!BT$4,'[1]INTERNAL PARAMETERS-1'!$B$5:$J$44,8,FALSE)*VLOOKUP(OVYLD2_!BT$4,'[1]INTERNAL PARAMETERS-1'!$B$5:$J$44,3,FALSE)</f>
        <v>0</v>
      </c>
      <c r="BU185" s="44">
        <f>OVYLD1_!BU185*VLOOKUP(OVYLD2_!BU$4,'[1]INTERNAL PARAMETERS-1'!$B$5:$J$44,5,FALSE)*VLOOKUP(OVYLD2_!BU$4,'[1]INTERNAL PARAMETERS-1'!$B$5:$J$44,6,FALSE)*VLOOKUP(OVYLD2_!BU$4,'[1]INTERNAL PARAMETERS-1'!$B$5:$J$44,3,FALSE) + OVYLD1_!BU185*(1-VLOOKUP(OVYLD2_!BU$4,'[1]INTERNAL PARAMETERS-1'!$B$5:$J$44,5,FALSE))*VLOOKUP(OVYLD2_!BU$4,'[1]INTERNAL PARAMETERS-1'!$B$5:$J$44,8,FALSE)*VLOOKUP(OVYLD2_!BU$4,'[1]INTERNAL PARAMETERS-1'!$B$5:$J$44,3,FALSE)</f>
        <v>0</v>
      </c>
      <c r="BV185" s="44">
        <f>OVYLD1_!BV185*VLOOKUP(OVYLD2_!BV$4,'[1]INTERNAL PARAMETERS-1'!$B$5:$J$44,5,FALSE)*VLOOKUP(OVYLD2_!BV$4,'[1]INTERNAL PARAMETERS-1'!$B$5:$J$44,6,FALSE)*VLOOKUP(OVYLD2_!BV$4,'[1]INTERNAL PARAMETERS-1'!$B$5:$J$44,3,FALSE) + OVYLD1_!BV185*(1-VLOOKUP(OVYLD2_!BV$4,'[1]INTERNAL PARAMETERS-1'!$B$5:$J$44,5,FALSE))*VLOOKUP(OVYLD2_!BV$4,'[1]INTERNAL PARAMETERS-1'!$B$5:$J$44,8,FALSE)*VLOOKUP(OVYLD2_!BV$4,'[1]INTERNAL PARAMETERS-1'!$B$5:$J$44,3,FALSE)</f>
        <v>0</v>
      </c>
      <c r="BW185" s="44">
        <f>OVYLD1_!BW185*VLOOKUP(OVYLD2_!BW$4,'[1]INTERNAL PARAMETERS-1'!$B$5:$J$44,5,FALSE)*VLOOKUP(OVYLD2_!BW$4,'[1]INTERNAL PARAMETERS-1'!$B$5:$J$44,6,FALSE)*VLOOKUP(OVYLD2_!BW$4,'[1]INTERNAL PARAMETERS-1'!$B$5:$J$44,3,FALSE) + OVYLD1_!BW185*(1-VLOOKUP(OVYLD2_!BW$4,'[1]INTERNAL PARAMETERS-1'!$B$5:$J$44,5,FALSE))*VLOOKUP(OVYLD2_!BW$4,'[1]INTERNAL PARAMETERS-1'!$B$5:$J$44,8,FALSE)*VLOOKUP(OVYLD2_!BW$4,'[1]INTERNAL PARAMETERS-1'!$B$5:$J$44,3,FALSE)</f>
        <v>0</v>
      </c>
      <c r="BX185" s="44">
        <f>OVYLD1_!BX185*VLOOKUP(OVYLD2_!BX$4,'[1]INTERNAL PARAMETERS-1'!$B$5:$J$44,5,FALSE)*VLOOKUP(OVYLD2_!BX$4,'[1]INTERNAL PARAMETERS-1'!$B$5:$J$44,6,FALSE)*VLOOKUP(OVYLD2_!BX$4,'[1]INTERNAL PARAMETERS-1'!$B$5:$J$44,3,FALSE) + OVYLD1_!BX185*(1-VLOOKUP(OVYLD2_!BX$4,'[1]INTERNAL PARAMETERS-1'!$B$5:$J$44,5,FALSE))*VLOOKUP(OVYLD2_!BX$4,'[1]INTERNAL PARAMETERS-1'!$B$5:$J$44,8,FALSE)*VLOOKUP(OVYLD2_!BX$4,'[1]INTERNAL PARAMETERS-1'!$B$5:$J$44,3,FALSE)</f>
        <v>0</v>
      </c>
      <c r="BY185" s="44">
        <f>OVYLD1_!BY185*VLOOKUP(OVYLD2_!BY$4,'[1]INTERNAL PARAMETERS-1'!$B$5:$J$44,5,FALSE)*VLOOKUP(OVYLD2_!BY$4,'[1]INTERNAL PARAMETERS-1'!$B$5:$J$44,6,FALSE)*VLOOKUP(OVYLD2_!BY$4,'[1]INTERNAL PARAMETERS-1'!$B$5:$J$44,3,FALSE) + OVYLD1_!BY185*(1-VLOOKUP(OVYLD2_!BY$4,'[1]INTERNAL PARAMETERS-1'!$B$5:$J$44,5,FALSE))*VLOOKUP(OVYLD2_!BY$4,'[1]INTERNAL PARAMETERS-1'!$B$5:$J$44,8,FALSE)*VLOOKUP(OVYLD2_!BY$4,'[1]INTERNAL PARAMETERS-1'!$B$5:$J$44,3,FALSE)</f>
        <v>0</v>
      </c>
      <c r="BZ185" s="44">
        <f>OVYLD1_!BZ185*VLOOKUP(OVYLD2_!BZ$4,'[1]INTERNAL PARAMETERS-1'!$B$5:$J$44,5,FALSE)*VLOOKUP(OVYLD2_!BZ$4,'[1]INTERNAL PARAMETERS-1'!$B$5:$J$44,6,FALSE)*VLOOKUP(OVYLD2_!BZ$4,'[1]INTERNAL PARAMETERS-1'!$B$5:$J$44,3,FALSE) + OVYLD1_!BZ185*(1-VLOOKUP(OVYLD2_!BZ$4,'[1]INTERNAL PARAMETERS-1'!$B$5:$J$44,5,FALSE))*VLOOKUP(OVYLD2_!BZ$4,'[1]INTERNAL PARAMETERS-1'!$B$5:$J$44,8,FALSE)*VLOOKUP(OVYLD2_!BZ$4,'[1]INTERNAL PARAMETERS-1'!$B$5:$J$44,3,FALSE)</f>
        <v>0</v>
      </c>
      <c r="CA185" s="44">
        <f>OVYLD1_!CA185*VLOOKUP(OVYLD2_!CA$4,'[1]INTERNAL PARAMETERS-1'!$B$5:$J$44,5,FALSE)*VLOOKUP(OVYLD2_!CA$4,'[1]INTERNAL PARAMETERS-1'!$B$5:$J$44,6,FALSE)*VLOOKUP(OVYLD2_!CA$4,'[1]INTERNAL PARAMETERS-1'!$B$5:$J$44,3,FALSE) + OVYLD1_!CA185*(1-VLOOKUP(OVYLD2_!CA$4,'[1]INTERNAL PARAMETERS-1'!$B$5:$J$44,5,FALSE))*VLOOKUP(OVYLD2_!CA$4,'[1]INTERNAL PARAMETERS-1'!$B$5:$J$44,8,FALSE)*VLOOKUP(OVYLD2_!CA$4,'[1]INTERNAL PARAMETERS-1'!$B$5:$J$44,3,FALSE)</f>
        <v>0</v>
      </c>
      <c r="CB185" s="44">
        <f>OVYLD1_!CB185*VLOOKUP(OVYLD2_!CB$4,'[1]INTERNAL PARAMETERS-1'!$B$5:$J$44,5,FALSE)*VLOOKUP(OVYLD2_!CB$4,'[1]INTERNAL PARAMETERS-1'!$B$5:$J$44,6,FALSE)*VLOOKUP(OVYLD2_!CB$4,'[1]INTERNAL PARAMETERS-1'!$B$5:$J$44,3,FALSE) + OVYLD1_!CB185*(1-VLOOKUP(OVYLD2_!CB$4,'[1]INTERNAL PARAMETERS-1'!$B$5:$J$44,5,FALSE))*VLOOKUP(OVYLD2_!CB$4,'[1]INTERNAL PARAMETERS-1'!$B$5:$J$44,8,FALSE)*VLOOKUP(OVYLD2_!CB$4,'[1]INTERNAL PARAMETERS-1'!$B$5:$J$44,3,FALSE)</f>
        <v>0</v>
      </c>
      <c r="CC185" s="44">
        <f>OVYLD1_!CC185*VLOOKUP(OVYLD2_!CC$4,'[1]INTERNAL PARAMETERS-1'!$B$5:$J$44,5,FALSE)*VLOOKUP(OVYLD2_!CC$4,'[1]INTERNAL PARAMETERS-1'!$B$5:$J$44,6,FALSE)*VLOOKUP(OVYLD2_!CC$4,'[1]INTERNAL PARAMETERS-1'!$B$5:$J$44,3,FALSE) + OVYLD1_!CC185*(1-VLOOKUP(OVYLD2_!CC$4,'[1]INTERNAL PARAMETERS-1'!$B$5:$J$44,5,FALSE))*VLOOKUP(OVYLD2_!CC$4,'[1]INTERNAL PARAMETERS-1'!$B$5:$J$44,8,FALSE)*VLOOKUP(OVYLD2_!CC$4,'[1]INTERNAL PARAMETERS-1'!$B$5:$J$44,3,FALSE)</f>
        <v>0</v>
      </c>
      <c r="CD185" s="44">
        <f>OVYLD1_!CD185*VLOOKUP(OVYLD2_!CD$4,'[1]INTERNAL PARAMETERS-1'!$B$5:$J$44,5,FALSE)*VLOOKUP(OVYLD2_!CD$4,'[1]INTERNAL PARAMETERS-1'!$B$5:$J$44,6,FALSE)*VLOOKUP(OVYLD2_!CD$4,'[1]INTERNAL PARAMETERS-1'!$B$5:$J$44,3,FALSE) + OVYLD1_!CD185*(1-VLOOKUP(OVYLD2_!CD$4,'[1]INTERNAL PARAMETERS-1'!$B$5:$J$44,5,FALSE))*VLOOKUP(OVYLD2_!CD$4,'[1]INTERNAL PARAMETERS-1'!$B$5:$J$44,8,FALSE)*VLOOKUP(OVYLD2_!CD$4,'[1]INTERNAL PARAMETERS-1'!$B$5:$J$44,3,FALSE)</f>
        <v>0</v>
      </c>
      <c r="CE185" s="44">
        <f>OVYLD1_!CE185*VLOOKUP(OVYLD2_!CE$4,'[1]INTERNAL PARAMETERS-1'!$B$5:$J$44,5,FALSE)*VLOOKUP(OVYLD2_!CE$4,'[1]INTERNAL PARAMETERS-1'!$B$5:$J$44,6,FALSE)*VLOOKUP(OVYLD2_!CE$4,'[1]INTERNAL PARAMETERS-1'!$B$5:$J$44,3,FALSE) + OVYLD1_!CE185*(1-VLOOKUP(OVYLD2_!CE$4,'[1]INTERNAL PARAMETERS-1'!$B$5:$J$44,5,FALSE))*VLOOKUP(OVYLD2_!CE$4,'[1]INTERNAL PARAMETERS-1'!$B$5:$J$44,8,FALSE)*VLOOKUP(OVYLD2_!CE$4,'[1]INTERNAL PARAMETERS-1'!$B$5:$J$44,3,FALSE)</f>
        <v>0</v>
      </c>
      <c r="CF185" s="44">
        <f>OVYLD1_!CF185*VLOOKUP(OVYLD2_!CF$4,'[1]INTERNAL PARAMETERS-1'!$B$5:$J$44,5,FALSE)*VLOOKUP(OVYLD2_!CF$4,'[1]INTERNAL PARAMETERS-1'!$B$5:$J$44,6,FALSE)*VLOOKUP(OVYLD2_!CF$4,'[1]INTERNAL PARAMETERS-1'!$B$5:$J$44,3,FALSE) + OVYLD1_!CF185*(1-VLOOKUP(OVYLD2_!CF$4,'[1]INTERNAL PARAMETERS-1'!$B$5:$J$44,5,FALSE))*VLOOKUP(OVYLD2_!CF$4,'[1]INTERNAL PARAMETERS-1'!$B$5:$J$44,8,FALSE)*VLOOKUP(OVYLD2_!CF$4,'[1]INTERNAL PARAMETERS-1'!$B$5:$J$44,3,FALSE)</f>
        <v>0</v>
      </c>
      <c r="CG185" s="44">
        <f>OVYLD1_!CG185*VLOOKUP(OVYLD2_!CG$4,'[1]INTERNAL PARAMETERS-1'!$B$5:$J$44,5,FALSE)*VLOOKUP(OVYLD2_!CG$4,'[1]INTERNAL PARAMETERS-1'!$B$5:$J$44,6,FALSE)*VLOOKUP(OVYLD2_!CG$4,'[1]INTERNAL PARAMETERS-1'!$B$5:$J$44,3,FALSE) + OVYLD1_!CG185*(1-VLOOKUP(OVYLD2_!CG$4,'[1]INTERNAL PARAMETERS-1'!$B$5:$J$44,5,FALSE))*VLOOKUP(OVYLD2_!CG$4,'[1]INTERNAL PARAMETERS-1'!$B$5:$J$44,8,FALSE)*VLOOKUP(OVYLD2_!CG$4,'[1]INTERNAL PARAMETERS-1'!$B$5:$J$44,3,FALSE)</f>
        <v>0</v>
      </c>
      <c r="CH185" s="43">
        <f>OVYLD1_!CH185*VLOOKUP(OVYLD2_!CH$4,'[1]INTERNAL PARAMETERS-1'!$B$5:$J$44,5,FALSE)*VLOOKUP(OVYLD2_!CH$4,'[1]INTERNAL PARAMETERS-1'!$B$5:$J$44,6,FALSE)*VLOOKUP(OVYLD2_!CH$4,'[1]INTERNAL PARAMETERS-1'!$B$5:$J$44,3,FALSE) + OVYLD1_!CH185*(1-VLOOKUP(OVYLD2_!CH$4,'[1]INTERNAL PARAMETERS-1'!$B$5:$J$44,5,FALSE))*VLOOKUP(OVYLD2_!CH$4,'[1]INTERNAL PARAMETERS-1'!$B$5:$J$44,8,FALSE)*VLOOKUP(OVYLD2_!CH$4,'[1]INTERNAL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5">
      <c r="B186" s="58" t="s">
        <v>7</v>
      </c>
      <c r="C186" s="57" t="s">
        <v>81</v>
      </c>
      <c r="D186" s="57" t="s">
        <v>79</v>
      </c>
      <c r="E186" s="128">
        <f>OVERALL2021!AI186</f>
        <v>0</v>
      </c>
      <c r="F186" s="56">
        <f>'[1]INTERNAL PARAMETERS-1'!M6</f>
        <v>78.760000000000005</v>
      </c>
      <c r="G186" s="45">
        <f>OVYLD1_!G186*VLOOKUP(OVYLD2_!G$4,'[1]INTERNAL PARAMETERS-1'!$B$5:$J$44,5,FALSE)*VLOOKUP(OVYLD2_!G$4,'[1]INTERNAL PARAMETERS-1'!$B$5:$J$44,7,FALSE)*OVYLD2_!$F186 + OVYLD1_!G186*(1-VLOOKUP(OVYLD2_!G$4,'[1]INTERNAL PARAMETERS-1'!$B$5:$J$44,5,FALSE))*VLOOKUP(OVYLD2_!G$4,'[1]INTERNAL PARAMETERS-1'!$B$5:$J$44,9,FALSE)*OVYLD2_!$F186</f>
        <v>0</v>
      </c>
      <c r="H186" s="44">
        <f>OVYLD1_!H186*VLOOKUP(OVYLD2_!H$4,'[1]INTERNAL PARAMETERS-1'!$B$5:$J$44,5,FALSE)*VLOOKUP(OVYLD2_!H$4,'[1]INTERNAL PARAMETERS-1'!$B$5:$J$44,7,FALSE)*OVYLD2_!$F186 + OVYLD1_!H186*(1-VLOOKUP(OVYLD2_!H$4,'[1]INTERNAL PARAMETERS-1'!$B$5:$J$44,5,FALSE))*VLOOKUP(OVYLD2_!H$4,'[1]INTERNAL PARAMETERS-1'!$B$5:$J$44,9,FALSE)*OVYLD2_!$F186</f>
        <v>0</v>
      </c>
      <c r="I186" s="44">
        <f>OVYLD1_!I186*VLOOKUP(OVYLD2_!I$4,'[1]INTERNAL PARAMETERS-1'!$B$5:$J$44,5,FALSE)*VLOOKUP(OVYLD2_!I$4,'[1]INTERNAL PARAMETERS-1'!$B$5:$J$44,7,FALSE)*OVYLD2_!$F186 + OVYLD1_!I186*(1-VLOOKUP(OVYLD2_!I$4,'[1]INTERNAL PARAMETERS-1'!$B$5:$J$44,5,FALSE))*VLOOKUP(OVYLD2_!I$4,'[1]INTERNAL PARAMETERS-1'!$B$5:$J$44,9,FALSE)*OVYLD2_!$F186</f>
        <v>0</v>
      </c>
      <c r="J186" s="44">
        <f>OVYLD1_!J186*VLOOKUP(OVYLD2_!J$4,'[1]INTERNAL PARAMETERS-1'!$B$5:$J$44,5,FALSE)*VLOOKUP(OVYLD2_!J$4,'[1]INTERNAL PARAMETERS-1'!$B$5:$J$44,7,FALSE)*OVYLD2_!$F186 + OVYLD1_!J186*(1-VLOOKUP(OVYLD2_!J$4,'[1]INTERNAL PARAMETERS-1'!$B$5:$J$44,5,FALSE))*VLOOKUP(OVYLD2_!J$4,'[1]INTERNAL PARAMETERS-1'!$B$5:$J$44,9,FALSE)*OVYLD2_!$F186</f>
        <v>0</v>
      </c>
      <c r="K186" s="44">
        <f>OVYLD1_!K186*VLOOKUP(OVYLD2_!K$4,'[1]INTERNAL PARAMETERS-1'!$B$5:$J$44,5,FALSE)*VLOOKUP(OVYLD2_!K$4,'[1]INTERNAL PARAMETERS-1'!$B$5:$J$44,7,FALSE)*OVYLD2_!$F186 + OVYLD1_!K186*(1-VLOOKUP(OVYLD2_!K$4,'[1]INTERNAL PARAMETERS-1'!$B$5:$J$44,5,FALSE))*VLOOKUP(OVYLD2_!K$4,'[1]INTERNAL PARAMETERS-1'!$B$5:$J$44,9,FALSE)*OVYLD2_!$F186</f>
        <v>0</v>
      </c>
      <c r="L186" s="44">
        <f>OVYLD1_!L186*VLOOKUP(OVYLD2_!L$4,'[1]INTERNAL PARAMETERS-1'!$B$5:$J$44,5,FALSE)*VLOOKUP(OVYLD2_!L$4,'[1]INTERNAL PARAMETERS-1'!$B$5:$J$44,7,FALSE)*OVYLD2_!$F186 + OVYLD1_!L186*(1-VLOOKUP(OVYLD2_!L$4,'[1]INTERNAL PARAMETERS-1'!$B$5:$J$44,5,FALSE))*VLOOKUP(OVYLD2_!L$4,'[1]INTERNAL PARAMETERS-1'!$B$5:$J$44,9,FALSE)*OVYLD2_!$F186</f>
        <v>0</v>
      </c>
      <c r="M186" s="44">
        <f>OVYLD1_!M186*VLOOKUP(OVYLD2_!M$4,'[1]INTERNAL PARAMETERS-1'!$B$5:$J$44,5,FALSE)*VLOOKUP(OVYLD2_!M$4,'[1]INTERNAL PARAMETERS-1'!$B$5:$J$44,7,FALSE)*OVYLD2_!$F186 + OVYLD1_!M186*(1-VLOOKUP(OVYLD2_!M$4,'[1]INTERNAL PARAMETERS-1'!$B$5:$J$44,5,FALSE))*VLOOKUP(OVYLD2_!M$4,'[1]INTERNAL PARAMETERS-1'!$B$5:$J$44,9,FALSE)*OVYLD2_!$F186</f>
        <v>0</v>
      </c>
      <c r="N186" s="44">
        <f>OVYLD1_!N186*VLOOKUP(OVYLD2_!N$4,'[1]INTERNAL PARAMETERS-1'!$B$5:$J$44,5,FALSE)*VLOOKUP(OVYLD2_!N$4,'[1]INTERNAL PARAMETERS-1'!$B$5:$J$44,7,FALSE)*OVYLD2_!$F186 + OVYLD1_!N186*(1-VLOOKUP(OVYLD2_!N$4,'[1]INTERNAL PARAMETERS-1'!$B$5:$J$44,5,FALSE))*VLOOKUP(OVYLD2_!N$4,'[1]INTERNAL PARAMETERS-1'!$B$5:$J$44,9,FALSE)*OVYLD2_!$F186</f>
        <v>0</v>
      </c>
      <c r="O186" s="44">
        <f>OVYLD1_!O186*VLOOKUP(OVYLD2_!O$4,'[1]INTERNAL PARAMETERS-1'!$B$5:$J$44,5,FALSE)*VLOOKUP(OVYLD2_!O$4,'[1]INTERNAL PARAMETERS-1'!$B$5:$J$44,7,FALSE)*OVYLD2_!$F186 + OVYLD1_!O186*(1-VLOOKUP(OVYLD2_!O$4,'[1]INTERNAL PARAMETERS-1'!$B$5:$J$44,5,FALSE))*VLOOKUP(OVYLD2_!O$4,'[1]INTERNAL PARAMETERS-1'!$B$5:$J$44,9,FALSE)*OVYLD2_!$F186</f>
        <v>0</v>
      </c>
      <c r="P186" s="44">
        <f>OVYLD1_!P186*VLOOKUP(OVYLD2_!P$4,'[1]INTERNAL PARAMETERS-1'!$B$5:$J$44,5,FALSE)*VLOOKUP(OVYLD2_!P$4,'[1]INTERNAL PARAMETERS-1'!$B$5:$J$44,7,FALSE)*OVYLD2_!$F186 + OVYLD1_!P186*(1-VLOOKUP(OVYLD2_!P$4,'[1]INTERNAL PARAMETERS-1'!$B$5:$J$44,5,FALSE))*VLOOKUP(OVYLD2_!P$4,'[1]INTERNAL PARAMETERS-1'!$B$5:$J$44,9,FALSE)*OVYLD2_!$F186</f>
        <v>0</v>
      </c>
      <c r="Q186" s="44">
        <f>OVYLD1_!Q186*VLOOKUP(OVYLD2_!Q$4,'[1]INTERNAL PARAMETERS-1'!$B$5:$J$44,5,FALSE)*VLOOKUP(OVYLD2_!Q$4,'[1]INTERNAL PARAMETERS-1'!$B$5:$J$44,7,FALSE)*OVYLD2_!$F186 + OVYLD1_!Q186*(1-VLOOKUP(OVYLD2_!Q$4,'[1]INTERNAL PARAMETERS-1'!$B$5:$J$44,5,FALSE))*VLOOKUP(OVYLD2_!Q$4,'[1]INTERNAL PARAMETERS-1'!$B$5:$J$44,9,FALSE)*OVYLD2_!$F186</f>
        <v>0</v>
      </c>
      <c r="R186" s="44">
        <f>OVYLD1_!R186*VLOOKUP(OVYLD2_!R$4,'[1]INTERNAL PARAMETERS-1'!$B$5:$J$44,5,FALSE)*VLOOKUP(OVYLD2_!R$4,'[1]INTERNAL PARAMETERS-1'!$B$5:$J$44,7,FALSE)*OVYLD2_!$F186 + OVYLD1_!R186*(1-VLOOKUP(OVYLD2_!R$4,'[1]INTERNAL PARAMETERS-1'!$B$5:$J$44,5,FALSE))*VLOOKUP(OVYLD2_!R$4,'[1]INTERNAL PARAMETERS-1'!$B$5:$J$44,9,FALSE)*OVYLD2_!$F186</f>
        <v>0</v>
      </c>
      <c r="S186" s="44">
        <f>OVYLD1_!S186*VLOOKUP(OVYLD2_!S$4,'[1]INTERNAL PARAMETERS-1'!$B$5:$J$44,5,FALSE)*VLOOKUP(OVYLD2_!S$4,'[1]INTERNAL PARAMETERS-1'!$B$5:$J$44,7,FALSE)*OVYLD2_!$F186 + OVYLD1_!S186*(1-VLOOKUP(OVYLD2_!S$4,'[1]INTERNAL PARAMETERS-1'!$B$5:$J$44,5,FALSE))*VLOOKUP(OVYLD2_!S$4,'[1]INTERNAL PARAMETERS-1'!$B$5:$J$44,9,FALSE)*OVYLD2_!$F186</f>
        <v>0</v>
      </c>
      <c r="T186" s="44">
        <f>OVYLD1_!T186*VLOOKUP(OVYLD2_!T$4,'[1]INTERNAL PARAMETERS-1'!$B$5:$J$44,5,FALSE)*VLOOKUP(OVYLD2_!T$4,'[1]INTERNAL PARAMETERS-1'!$B$5:$J$44,7,FALSE)*OVYLD2_!$F186 + OVYLD1_!T186*(1-VLOOKUP(OVYLD2_!T$4,'[1]INTERNAL PARAMETERS-1'!$B$5:$J$44,5,FALSE))*VLOOKUP(OVYLD2_!T$4,'[1]INTERNAL PARAMETERS-1'!$B$5:$J$44,9,FALSE)*OVYLD2_!$F186</f>
        <v>0</v>
      </c>
      <c r="U186" s="44">
        <f>OVYLD1_!U186*VLOOKUP(OVYLD2_!U$4,'[1]INTERNAL PARAMETERS-1'!$B$5:$J$44,5,FALSE)*VLOOKUP(OVYLD2_!U$4,'[1]INTERNAL PARAMETERS-1'!$B$5:$J$44,7,FALSE)*OVYLD2_!$F186 + OVYLD1_!U186*(1-VLOOKUP(OVYLD2_!U$4,'[1]INTERNAL PARAMETERS-1'!$B$5:$J$44,5,FALSE))*VLOOKUP(OVYLD2_!U$4,'[1]INTERNAL PARAMETERS-1'!$B$5:$J$44,9,FALSE)*OVYLD2_!$F186</f>
        <v>0</v>
      </c>
      <c r="V186" s="44">
        <f>OVYLD1_!V186*VLOOKUP(OVYLD2_!V$4,'[1]INTERNAL PARAMETERS-1'!$B$5:$J$44,5,FALSE)*VLOOKUP(OVYLD2_!V$4,'[1]INTERNAL PARAMETERS-1'!$B$5:$J$44,7,FALSE)*OVYLD2_!$F186 + OVYLD1_!V186*(1-VLOOKUP(OVYLD2_!V$4,'[1]INTERNAL PARAMETERS-1'!$B$5:$J$44,5,FALSE))*VLOOKUP(OVYLD2_!V$4,'[1]INTERNAL PARAMETERS-1'!$B$5:$J$44,9,FALSE)*OVYLD2_!$F186</f>
        <v>0</v>
      </c>
      <c r="W186" s="44">
        <f>OVYLD1_!W186*VLOOKUP(OVYLD2_!W$4,'[1]INTERNAL PARAMETERS-1'!$B$5:$J$44,5,FALSE)*VLOOKUP(OVYLD2_!W$4,'[1]INTERNAL PARAMETERS-1'!$B$5:$J$44,7,FALSE)*OVYLD2_!$F186 + OVYLD1_!W186*(1-VLOOKUP(OVYLD2_!W$4,'[1]INTERNAL PARAMETERS-1'!$B$5:$J$44,5,FALSE))*VLOOKUP(OVYLD2_!W$4,'[1]INTERNAL PARAMETERS-1'!$B$5:$J$44,9,FALSE)*OVYLD2_!$F186</f>
        <v>0</v>
      </c>
      <c r="X186" s="44">
        <f>OVYLD1_!X186*VLOOKUP(OVYLD2_!X$4,'[1]INTERNAL PARAMETERS-1'!$B$5:$J$44,5,FALSE)*VLOOKUP(OVYLD2_!X$4,'[1]INTERNAL PARAMETERS-1'!$B$5:$J$44,7,FALSE)*OVYLD2_!$F186 + OVYLD1_!X186*(1-VLOOKUP(OVYLD2_!X$4,'[1]INTERNAL PARAMETERS-1'!$B$5:$J$44,5,FALSE))*VLOOKUP(OVYLD2_!X$4,'[1]INTERNAL PARAMETERS-1'!$B$5:$J$44,9,FALSE)*OVYLD2_!$F186</f>
        <v>0</v>
      </c>
      <c r="Y186" s="44">
        <f>OVYLD1_!Y186*VLOOKUP(OVYLD2_!Y$4,'[1]INTERNAL PARAMETERS-1'!$B$5:$J$44,5,FALSE)*VLOOKUP(OVYLD2_!Y$4,'[1]INTERNAL PARAMETERS-1'!$B$5:$J$44,7,FALSE)*OVYLD2_!$F186 + OVYLD1_!Y186*(1-VLOOKUP(OVYLD2_!Y$4,'[1]INTERNAL PARAMETERS-1'!$B$5:$J$44,5,FALSE))*VLOOKUP(OVYLD2_!Y$4,'[1]INTERNAL PARAMETERS-1'!$B$5:$J$44,9,FALSE)*OVYLD2_!$F186</f>
        <v>0</v>
      </c>
      <c r="Z186" s="44">
        <f>OVYLD1_!Z186*VLOOKUP(OVYLD2_!Z$4,'[1]INTERNAL PARAMETERS-1'!$B$5:$J$44,5,FALSE)*VLOOKUP(OVYLD2_!Z$4,'[1]INTERNAL PARAMETERS-1'!$B$5:$J$44,7,FALSE)*OVYLD2_!$F186 + OVYLD1_!Z186*(1-VLOOKUP(OVYLD2_!Z$4,'[1]INTERNAL PARAMETERS-1'!$B$5:$J$44,5,FALSE))*VLOOKUP(OVYLD2_!Z$4,'[1]INTERNAL PARAMETERS-1'!$B$5:$J$44,9,FALSE)*OVYLD2_!$F186</f>
        <v>0</v>
      </c>
      <c r="AA186" s="44">
        <f>OVYLD1_!AA186*VLOOKUP(OVYLD2_!AA$4,'[1]INTERNAL PARAMETERS-1'!$B$5:$J$44,5,FALSE)*VLOOKUP(OVYLD2_!AA$4,'[1]INTERNAL PARAMETERS-1'!$B$5:$J$44,7,FALSE)*OVYLD2_!$F186 + OVYLD1_!AA186*(1-VLOOKUP(OVYLD2_!AA$4,'[1]INTERNAL PARAMETERS-1'!$B$5:$J$44,5,FALSE))*VLOOKUP(OVYLD2_!AA$4,'[1]INTERNAL PARAMETERS-1'!$B$5:$J$44,9,FALSE)*OVYLD2_!$F186</f>
        <v>0</v>
      </c>
      <c r="AB186" s="44">
        <f>OVYLD1_!AB186*VLOOKUP(OVYLD2_!AB$4,'[1]INTERNAL PARAMETERS-1'!$B$5:$J$44,5,FALSE)*VLOOKUP(OVYLD2_!AB$4,'[1]INTERNAL PARAMETERS-1'!$B$5:$J$44,7,FALSE)*OVYLD2_!$F186 + OVYLD1_!AB186*(1-VLOOKUP(OVYLD2_!AB$4,'[1]INTERNAL PARAMETERS-1'!$B$5:$J$44,5,FALSE))*VLOOKUP(OVYLD2_!AB$4,'[1]INTERNAL PARAMETERS-1'!$B$5:$J$44,9,FALSE)*OVYLD2_!$F186</f>
        <v>0</v>
      </c>
      <c r="AC186" s="44">
        <f>OVYLD1_!AC186*VLOOKUP(OVYLD2_!AC$4,'[1]INTERNAL PARAMETERS-1'!$B$5:$J$44,5,FALSE)*VLOOKUP(OVYLD2_!AC$4,'[1]INTERNAL PARAMETERS-1'!$B$5:$J$44,7,FALSE)*OVYLD2_!$F186 + OVYLD1_!AC186*(1-VLOOKUP(OVYLD2_!AC$4,'[1]INTERNAL PARAMETERS-1'!$B$5:$J$44,5,FALSE))*VLOOKUP(OVYLD2_!AC$4,'[1]INTERNAL PARAMETERS-1'!$B$5:$J$44,9,FALSE)*OVYLD2_!$F186</f>
        <v>0</v>
      </c>
      <c r="AD186" s="44">
        <f>OVYLD1_!AD186*VLOOKUP(OVYLD2_!AD$4,'[1]INTERNAL PARAMETERS-1'!$B$5:$J$44,5,FALSE)*VLOOKUP(OVYLD2_!AD$4,'[1]INTERNAL PARAMETERS-1'!$B$5:$J$44,7,FALSE)*OVYLD2_!$F186 + OVYLD1_!AD186*(1-VLOOKUP(OVYLD2_!AD$4,'[1]INTERNAL PARAMETERS-1'!$B$5:$J$44,5,FALSE))*VLOOKUP(OVYLD2_!AD$4,'[1]INTERNAL PARAMETERS-1'!$B$5:$J$44,9,FALSE)*OVYLD2_!$F186</f>
        <v>0</v>
      </c>
      <c r="AE186" s="44">
        <f>OVYLD1_!AE186*VLOOKUP(OVYLD2_!AE$4,'[1]INTERNAL PARAMETERS-1'!$B$5:$J$44,5,FALSE)*VLOOKUP(OVYLD2_!AE$4,'[1]INTERNAL PARAMETERS-1'!$B$5:$J$44,7,FALSE)*OVYLD2_!$F186 + OVYLD1_!AE186*(1-VLOOKUP(OVYLD2_!AE$4,'[1]INTERNAL PARAMETERS-1'!$B$5:$J$44,5,FALSE))*VLOOKUP(OVYLD2_!AE$4,'[1]INTERNAL PARAMETERS-1'!$B$5:$J$44,9,FALSE)*OVYLD2_!$F186</f>
        <v>0</v>
      </c>
      <c r="AF186" s="44">
        <f>OVYLD1_!AF186*VLOOKUP(OVYLD2_!AF$4,'[1]INTERNAL PARAMETERS-1'!$B$5:$J$44,5,FALSE)*VLOOKUP(OVYLD2_!AF$4,'[1]INTERNAL PARAMETERS-1'!$B$5:$J$44,7,FALSE)*OVYLD2_!$F186 + OVYLD1_!AF186*(1-VLOOKUP(OVYLD2_!AF$4,'[1]INTERNAL PARAMETERS-1'!$B$5:$J$44,5,FALSE))*VLOOKUP(OVYLD2_!AF$4,'[1]INTERNAL PARAMETERS-1'!$B$5:$J$44,9,FALSE)*OVYLD2_!$F186</f>
        <v>0</v>
      </c>
      <c r="AG186" s="44">
        <f>OVYLD1_!AG186*VLOOKUP(OVYLD2_!AG$4,'[1]INTERNAL PARAMETERS-1'!$B$5:$J$44,5,FALSE)*VLOOKUP(OVYLD2_!AG$4,'[1]INTERNAL PARAMETERS-1'!$B$5:$J$44,7,FALSE)*OVYLD2_!$F186 + OVYLD1_!AG186*(1-VLOOKUP(OVYLD2_!AG$4,'[1]INTERNAL PARAMETERS-1'!$B$5:$J$44,5,FALSE))*VLOOKUP(OVYLD2_!AG$4,'[1]INTERNAL PARAMETERS-1'!$B$5:$J$44,9,FALSE)*OVYLD2_!$F186</f>
        <v>0</v>
      </c>
      <c r="AH186" s="44">
        <f>OVYLD1_!AH186*VLOOKUP(OVYLD2_!AH$4,'[1]INTERNAL PARAMETERS-1'!$B$5:$J$44,5,FALSE)*VLOOKUP(OVYLD2_!AH$4,'[1]INTERNAL PARAMETERS-1'!$B$5:$J$44,7,FALSE)*OVYLD2_!$F186 + OVYLD1_!AH186*(1-VLOOKUP(OVYLD2_!AH$4,'[1]INTERNAL PARAMETERS-1'!$B$5:$J$44,5,FALSE))*VLOOKUP(OVYLD2_!AH$4,'[1]INTERNAL PARAMETERS-1'!$B$5:$J$44,9,FALSE)*OVYLD2_!$F186</f>
        <v>0</v>
      </c>
      <c r="AI186" s="44">
        <f>OVYLD1_!AI186*VLOOKUP(OVYLD2_!AI$4,'[1]INTERNAL PARAMETERS-1'!$B$5:$J$44,5,FALSE)*VLOOKUP(OVYLD2_!AI$4,'[1]INTERNAL PARAMETERS-1'!$B$5:$J$44,7,FALSE)*OVYLD2_!$F186 + OVYLD1_!AI186*(1-VLOOKUP(OVYLD2_!AI$4,'[1]INTERNAL PARAMETERS-1'!$B$5:$J$44,5,FALSE))*VLOOKUP(OVYLD2_!AI$4,'[1]INTERNAL PARAMETERS-1'!$B$5:$J$44,9,FALSE)*OVYLD2_!$F186</f>
        <v>0</v>
      </c>
      <c r="AJ186" s="44">
        <f>OVYLD1_!AJ186*VLOOKUP(OVYLD2_!AJ$4,'[1]INTERNAL PARAMETERS-1'!$B$5:$J$44,5,FALSE)*VLOOKUP(OVYLD2_!AJ$4,'[1]INTERNAL PARAMETERS-1'!$B$5:$J$44,7,FALSE)*OVYLD2_!$F186 + OVYLD1_!AJ186*(1-VLOOKUP(OVYLD2_!AJ$4,'[1]INTERNAL PARAMETERS-1'!$B$5:$J$44,5,FALSE))*VLOOKUP(OVYLD2_!AJ$4,'[1]INTERNAL PARAMETERS-1'!$B$5:$J$44,9,FALSE)*OVYLD2_!$F186</f>
        <v>0</v>
      </c>
      <c r="AK186" s="44">
        <f>OVYLD1_!AK186*VLOOKUP(OVYLD2_!AK$4,'[1]INTERNAL PARAMETERS-1'!$B$5:$J$44,5,FALSE)*VLOOKUP(OVYLD2_!AK$4,'[1]INTERNAL PARAMETERS-1'!$B$5:$J$44,7,FALSE)*OVYLD2_!$F186 + OVYLD1_!AK186*(1-VLOOKUP(OVYLD2_!AK$4,'[1]INTERNAL PARAMETERS-1'!$B$5:$J$44,5,FALSE))*VLOOKUP(OVYLD2_!AK$4,'[1]INTERNAL PARAMETERS-1'!$B$5:$J$44,9,FALSE)*OVYLD2_!$F186</f>
        <v>0</v>
      </c>
      <c r="AL186" s="44">
        <f>OVYLD1_!AL186*VLOOKUP(OVYLD2_!AL$4,'[1]INTERNAL PARAMETERS-1'!$B$5:$J$44,5,FALSE)*VLOOKUP(OVYLD2_!AL$4,'[1]INTERNAL PARAMETERS-1'!$B$5:$J$44,7,FALSE)*OVYLD2_!$F186 + OVYLD1_!AL186*(1-VLOOKUP(OVYLD2_!AL$4,'[1]INTERNAL PARAMETERS-1'!$B$5:$J$44,5,FALSE))*VLOOKUP(OVYLD2_!AL$4,'[1]INTERNAL PARAMETERS-1'!$B$5:$J$44,9,FALSE)*OVYLD2_!$F186</f>
        <v>0</v>
      </c>
      <c r="AM186" s="44">
        <f>OVYLD1_!AM186*VLOOKUP(OVYLD2_!AM$4,'[1]INTERNAL PARAMETERS-1'!$B$5:$J$44,5,FALSE)*VLOOKUP(OVYLD2_!AM$4,'[1]INTERNAL PARAMETERS-1'!$B$5:$J$44,7,FALSE)*OVYLD2_!$F186 + OVYLD1_!AM186*(1-VLOOKUP(OVYLD2_!AM$4,'[1]INTERNAL PARAMETERS-1'!$B$5:$J$44,5,FALSE))*VLOOKUP(OVYLD2_!AM$4,'[1]INTERNAL PARAMETERS-1'!$B$5:$J$44,9,FALSE)*OVYLD2_!$F186</f>
        <v>0</v>
      </c>
      <c r="AN186" s="44">
        <f>OVYLD1_!AN186*VLOOKUP(OVYLD2_!AN$4,'[1]INTERNAL PARAMETERS-1'!$B$5:$J$44,5,FALSE)*VLOOKUP(OVYLD2_!AN$4,'[1]INTERNAL PARAMETERS-1'!$B$5:$J$44,7,FALSE)*OVYLD2_!$F186 + OVYLD1_!AN186*(1-VLOOKUP(OVYLD2_!AN$4,'[1]INTERNAL PARAMETERS-1'!$B$5:$J$44,5,FALSE))*VLOOKUP(OVYLD2_!AN$4,'[1]INTERNAL PARAMETERS-1'!$B$5:$J$44,9,FALSE)*OVYLD2_!$F186</f>
        <v>0</v>
      </c>
      <c r="AO186" s="44">
        <f>OVYLD1_!AO186*VLOOKUP(OVYLD2_!AO$4,'[1]INTERNAL PARAMETERS-1'!$B$5:$J$44,5,FALSE)*VLOOKUP(OVYLD2_!AO$4,'[1]INTERNAL PARAMETERS-1'!$B$5:$J$44,7,FALSE)*OVYLD2_!$F186 + OVYLD1_!AO186*(1-VLOOKUP(OVYLD2_!AO$4,'[1]INTERNAL PARAMETERS-1'!$B$5:$J$44,5,FALSE))*VLOOKUP(OVYLD2_!AO$4,'[1]INTERNAL PARAMETERS-1'!$B$5:$J$44,9,FALSE)*OVYLD2_!$F186</f>
        <v>0</v>
      </c>
      <c r="AP186" s="44">
        <f>OVYLD1_!AP186*VLOOKUP(OVYLD2_!AP$4,'[1]INTERNAL PARAMETERS-1'!$B$5:$J$44,5,FALSE)*VLOOKUP(OVYLD2_!AP$4,'[1]INTERNAL PARAMETERS-1'!$B$5:$J$44,7,FALSE)*OVYLD2_!$F186 + OVYLD1_!AP186*(1-VLOOKUP(OVYLD2_!AP$4,'[1]INTERNAL PARAMETERS-1'!$B$5:$J$44,5,FALSE))*VLOOKUP(OVYLD2_!AP$4,'[1]INTERNAL PARAMETERS-1'!$B$5:$J$44,9,FALSE)*OVYLD2_!$F186</f>
        <v>0</v>
      </c>
      <c r="AQ186" s="44">
        <f>OVYLD1_!AQ186*VLOOKUP(OVYLD2_!AQ$4,'[1]INTERNAL PARAMETERS-1'!$B$5:$J$44,5,FALSE)*VLOOKUP(OVYLD2_!AQ$4,'[1]INTERNAL PARAMETERS-1'!$B$5:$J$44,7,FALSE)*OVYLD2_!$F186 + OVYLD1_!AQ186*(1-VLOOKUP(OVYLD2_!AQ$4,'[1]INTERNAL PARAMETERS-1'!$B$5:$J$44,5,FALSE))*VLOOKUP(OVYLD2_!AQ$4,'[1]INTERNAL PARAMETERS-1'!$B$5:$J$44,9,FALSE)*OVYLD2_!$F186</f>
        <v>0</v>
      </c>
      <c r="AR186" s="44">
        <f>OVYLD1_!AR186*VLOOKUP(OVYLD2_!AR$4,'[1]INTERNAL PARAMETERS-1'!$B$5:$J$44,5,FALSE)*VLOOKUP(OVYLD2_!AR$4,'[1]INTERNAL PARAMETERS-1'!$B$5:$J$44,7,FALSE)*OVYLD2_!$F186 + OVYLD1_!AR186*(1-VLOOKUP(OVYLD2_!AR$4,'[1]INTERNAL PARAMETERS-1'!$B$5:$J$44,5,FALSE))*VLOOKUP(OVYLD2_!AR$4,'[1]INTERNAL PARAMETERS-1'!$B$5:$J$44,9,FALSE)*OVYLD2_!$F186</f>
        <v>0</v>
      </c>
      <c r="AS186" s="44">
        <f>OVYLD1_!AS186*VLOOKUP(OVYLD2_!AS$4,'[1]INTERNAL PARAMETERS-1'!$B$5:$J$44,5,FALSE)*VLOOKUP(OVYLD2_!AS$4,'[1]INTERNAL PARAMETERS-1'!$B$5:$J$44,7,FALSE)*OVYLD2_!$F186 + OVYLD1_!AS186*(1-VLOOKUP(OVYLD2_!AS$4,'[1]INTERNAL PARAMETERS-1'!$B$5:$J$44,5,FALSE))*VLOOKUP(OVYLD2_!AS$4,'[1]INTERNAL PARAMETERS-1'!$B$5:$J$44,9,FALSE)*OVYLD2_!$F186</f>
        <v>0</v>
      </c>
      <c r="AT186" s="43">
        <f>OVYLD1_!AT186*VLOOKUP(OVYLD2_!AT$4,'[1]INTERNAL PARAMETERS-1'!$B$5:$J$44,5,FALSE)*VLOOKUP(OVYLD2_!AT$4,'[1]INTERNAL PARAMETERS-1'!$B$5:$J$44,7,FALSE)*OVYLD2_!$F186 + OVYLD1_!AT186*(1-VLOOKUP(OVYLD2_!AT$4,'[1]INTERNAL PARAMETERS-1'!$B$5:$J$44,5,FALSE))*VLOOKUP(OVYLD2_!AT$4,'[1]INTERNAL PARAMETERS-1'!$B$5:$J$44,9,FALSE)*OVYLD2_!$F186</f>
        <v>0</v>
      </c>
      <c r="AU186" s="45">
        <f>OVYLD1_!AU186*VLOOKUP(OVYLD2_!AU$4,'[1]INTERNAL PARAMETERS-1'!$B$5:$J$44,5,FALSE)*VLOOKUP(OVYLD2_!AU$4,'[1]INTERNAL PARAMETERS-1'!$B$5:$J$44,6,FALSE)*VLOOKUP(OVYLD2_!AU$4,'[1]INTERNAL PARAMETERS-1'!$B$5:$J$44,3,FALSE) + OVYLD1_!AU186*(1-VLOOKUP(OVYLD2_!AU$4,'[1]INTERNAL PARAMETERS-1'!$B$5:$J$44,5,FALSE))*VLOOKUP(OVYLD2_!AU$4,'[1]INTERNAL PARAMETERS-1'!$B$5:$J$44,8,FALSE)*VLOOKUP(OVYLD2_!AU$4,'[1]INTERNAL PARAMETERS-1'!$B$5:$J$44,3,FALSE)</f>
        <v>0</v>
      </c>
      <c r="AV186" s="44">
        <f>OVYLD1_!AV186*VLOOKUP(OVYLD2_!AV$4,'[1]INTERNAL PARAMETERS-1'!$B$5:$J$44,5,FALSE)*VLOOKUP(OVYLD2_!AV$4,'[1]INTERNAL PARAMETERS-1'!$B$5:$J$44,6,FALSE)*VLOOKUP(OVYLD2_!AV$4,'[1]INTERNAL PARAMETERS-1'!$B$5:$J$44,3,FALSE) + OVYLD1_!AV186*(1-VLOOKUP(OVYLD2_!AV$4,'[1]INTERNAL PARAMETERS-1'!$B$5:$J$44,5,FALSE))*VLOOKUP(OVYLD2_!AV$4,'[1]INTERNAL PARAMETERS-1'!$B$5:$J$44,8,FALSE)*VLOOKUP(OVYLD2_!AV$4,'[1]INTERNAL PARAMETERS-1'!$B$5:$J$44,3,FALSE)</f>
        <v>0</v>
      </c>
      <c r="AW186" s="44">
        <f>OVYLD1_!AW186*VLOOKUP(OVYLD2_!AW$4,'[1]INTERNAL PARAMETERS-1'!$B$5:$J$44,5,FALSE)*VLOOKUP(OVYLD2_!AW$4,'[1]INTERNAL PARAMETERS-1'!$B$5:$J$44,6,FALSE)*VLOOKUP(OVYLD2_!AW$4,'[1]INTERNAL PARAMETERS-1'!$B$5:$J$44,3,FALSE) + OVYLD1_!AW186*(1-VLOOKUP(OVYLD2_!AW$4,'[1]INTERNAL PARAMETERS-1'!$B$5:$J$44,5,FALSE))*VLOOKUP(OVYLD2_!AW$4,'[1]INTERNAL PARAMETERS-1'!$B$5:$J$44,8,FALSE)*VLOOKUP(OVYLD2_!AW$4,'[1]INTERNAL PARAMETERS-1'!$B$5:$J$44,3,FALSE)</f>
        <v>0</v>
      </c>
      <c r="AX186" s="44">
        <f>OVYLD1_!AX186*VLOOKUP(OVYLD2_!AX$4,'[1]INTERNAL PARAMETERS-1'!$B$5:$J$44,5,FALSE)*VLOOKUP(OVYLD2_!AX$4,'[1]INTERNAL PARAMETERS-1'!$B$5:$J$44,6,FALSE)*VLOOKUP(OVYLD2_!AX$4,'[1]INTERNAL PARAMETERS-1'!$B$5:$J$44,3,FALSE) + OVYLD1_!AX186*(1-VLOOKUP(OVYLD2_!AX$4,'[1]INTERNAL PARAMETERS-1'!$B$5:$J$44,5,FALSE))*VLOOKUP(OVYLD2_!AX$4,'[1]INTERNAL PARAMETERS-1'!$B$5:$J$44,8,FALSE)*VLOOKUP(OVYLD2_!AX$4,'[1]INTERNAL PARAMETERS-1'!$B$5:$J$44,3,FALSE)</f>
        <v>0</v>
      </c>
      <c r="AY186" s="44">
        <f>OVYLD1_!AY186*VLOOKUP(OVYLD2_!AY$4,'[1]INTERNAL PARAMETERS-1'!$B$5:$J$44,5,FALSE)*VLOOKUP(OVYLD2_!AY$4,'[1]INTERNAL PARAMETERS-1'!$B$5:$J$44,6,FALSE)*VLOOKUP(OVYLD2_!AY$4,'[1]INTERNAL PARAMETERS-1'!$B$5:$J$44,3,FALSE) + OVYLD1_!AY186*(1-VLOOKUP(OVYLD2_!AY$4,'[1]INTERNAL PARAMETERS-1'!$B$5:$J$44,5,FALSE))*VLOOKUP(OVYLD2_!AY$4,'[1]INTERNAL PARAMETERS-1'!$B$5:$J$44,8,FALSE)*VLOOKUP(OVYLD2_!AY$4,'[1]INTERNAL PARAMETERS-1'!$B$5:$J$44,3,FALSE)</f>
        <v>0</v>
      </c>
      <c r="AZ186" s="44">
        <f>OVYLD1_!AZ186*VLOOKUP(OVYLD2_!AZ$4,'[1]INTERNAL PARAMETERS-1'!$B$5:$J$44,5,FALSE)*VLOOKUP(OVYLD2_!AZ$4,'[1]INTERNAL PARAMETERS-1'!$B$5:$J$44,6,FALSE)*VLOOKUP(OVYLD2_!AZ$4,'[1]INTERNAL PARAMETERS-1'!$B$5:$J$44,3,FALSE) + OVYLD1_!AZ186*(1-VLOOKUP(OVYLD2_!AZ$4,'[1]INTERNAL PARAMETERS-1'!$B$5:$J$44,5,FALSE))*VLOOKUP(OVYLD2_!AZ$4,'[1]INTERNAL PARAMETERS-1'!$B$5:$J$44,8,FALSE)*VLOOKUP(OVYLD2_!AZ$4,'[1]INTERNAL PARAMETERS-1'!$B$5:$J$44,3,FALSE)</f>
        <v>0</v>
      </c>
      <c r="BA186" s="44">
        <f>OVYLD1_!BA186*VLOOKUP(OVYLD2_!BA$4,'[1]INTERNAL PARAMETERS-1'!$B$5:$J$44,5,FALSE)*VLOOKUP(OVYLD2_!BA$4,'[1]INTERNAL PARAMETERS-1'!$B$5:$J$44,6,FALSE)*VLOOKUP(OVYLD2_!BA$4,'[1]INTERNAL PARAMETERS-1'!$B$5:$J$44,3,FALSE) + OVYLD1_!BA186*(1-VLOOKUP(OVYLD2_!BA$4,'[1]INTERNAL PARAMETERS-1'!$B$5:$J$44,5,FALSE))*VLOOKUP(OVYLD2_!BA$4,'[1]INTERNAL PARAMETERS-1'!$B$5:$J$44,8,FALSE)*VLOOKUP(OVYLD2_!BA$4,'[1]INTERNAL PARAMETERS-1'!$B$5:$J$44,3,FALSE)</f>
        <v>0</v>
      </c>
      <c r="BB186" s="44">
        <f>OVYLD1_!BB186*VLOOKUP(OVYLD2_!BB$4,'[1]INTERNAL PARAMETERS-1'!$B$5:$J$44,5,FALSE)*VLOOKUP(OVYLD2_!BB$4,'[1]INTERNAL PARAMETERS-1'!$B$5:$J$44,6,FALSE)*VLOOKUP(OVYLD2_!BB$4,'[1]INTERNAL PARAMETERS-1'!$B$5:$J$44,3,FALSE) + OVYLD1_!BB186*(1-VLOOKUP(OVYLD2_!BB$4,'[1]INTERNAL PARAMETERS-1'!$B$5:$J$44,5,FALSE))*VLOOKUP(OVYLD2_!BB$4,'[1]INTERNAL PARAMETERS-1'!$B$5:$J$44,8,FALSE)*VLOOKUP(OVYLD2_!BB$4,'[1]INTERNAL PARAMETERS-1'!$B$5:$J$44,3,FALSE)</f>
        <v>0</v>
      </c>
      <c r="BC186" s="44">
        <f>OVYLD1_!BC186*VLOOKUP(OVYLD2_!BC$4,'[1]INTERNAL PARAMETERS-1'!$B$5:$J$44,5,FALSE)*VLOOKUP(OVYLD2_!BC$4,'[1]INTERNAL PARAMETERS-1'!$B$5:$J$44,6,FALSE)*VLOOKUP(OVYLD2_!BC$4,'[1]INTERNAL PARAMETERS-1'!$B$5:$J$44,3,FALSE) + OVYLD1_!BC186*(1-VLOOKUP(OVYLD2_!BC$4,'[1]INTERNAL PARAMETERS-1'!$B$5:$J$44,5,FALSE))*VLOOKUP(OVYLD2_!BC$4,'[1]INTERNAL PARAMETERS-1'!$B$5:$J$44,8,FALSE)*VLOOKUP(OVYLD2_!BC$4,'[1]INTERNAL PARAMETERS-1'!$B$5:$J$44,3,FALSE)</f>
        <v>0</v>
      </c>
      <c r="BD186" s="44">
        <f>OVYLD1_!BD186*VLOOKUP(OVYLD2_!BD$4,'[1]INTERNAL PARAMETERS-1'!$B$5:$J$44,5,FALSE)*VLOOKUP(OVYLD2_!BD$4,'[1]INTERNAL PARAMETERS-1'!$B$5:$J$44,6,FALSE)*VLOOKUP(OVYLD2_!BD$4,'[1]INTERNAL PARAMETERS-1'!$B$5:$J$44,3,FALSE) + OVYLD1_!BD186*(1-VLOOKUP(OVYLD2_!BD$4,'[1]INTERNAL PARAMETERS-1'!$B$5:$J$44,5,FALSE))*VLOOKUP(OVYLD2_!BD$4,'[1]INTERNAL PARAMETERS-1'!$B$5:$J$44,8,FALSE)*VLOOKUP(OVYLD2_!BD$4,'[1]INTERNAL PARAMETERS-1'!$B$5:$J$44,3,FALSE)</f>
        <v>0</v>
      </c>
      <c r="BE186" s="44">
        <f>OVYLD1_!BE186*VLOOKUP(OVYLD2_!BE$4,'[1]INTERNAL PARAMETERS-1'!$B$5:$J$44,5,FALSE)*VLOOKUP(OVYLD2_!BE$4,'[1]INTERNAL PARAMETERS-1'!$B$5:$J$44,6,FALSE)*VLOOKUP(OVYLD2_!BE$4,'[1]INTERNAL PARAMETERS-1'!$B$5:$J$44,3,FALSE) + OVYLD1_!BE186*(1-VLOOKUP(OVYLD2_!BE$4,'[1]INTERNAL PARAMETERS-1'!$B$5:$J$44,5,FALSE))*VLOOKUP(OVYLD2_!BE$4,'[1]INTERNAL PARAMETERS-1'!$B$5:$J$44,8,FALSE)*VLOOKUP(OVYLD2_!BE$4,'[1]INTERNAL PARAMETERS-1'!$B$5:$J$44,3,FALSE)</f>
        <v>0</v>
      </c>
      <c r="BF186" s="44">
        <f>OVYLD1_!BF186*VLOOKUP(OVYLD2_!BF$4,'[1]INTERNAL PARAMETERS-1'!$B$5:$J$44,5,FALSE)*VLOOKUP(OVYLD2_!BF$4,'[1]INTERNAL PARAMETERS-1'!$B$5:$J$44,6,FALSE)*VLOOKUP(OVYLD2_!BF$4,'[1]INTERNAL PARAMETERS-1'!$B$5:$J$44,3,FALSE) + OVYLD1_!BF186*(1-VLOOKUP(OVYLD2_!BF$4,'[1]INTERNAL PARAMETERS-1'!$B$5:$J$44,5,FALSE))*VLOOKUP(OVYLD2_!BF$4,'[1]INTERNAL PARAMETERS-1'!$B$5:$J$44,8,FALSE)*VLOOKUP(OVYLD2_!BF$4,'[1]INTERNAL PARAMETERS-1'!$B$5:$J$44,3,FALSE)</f>
        <v>0</v>
      </c>
      <c r="BG186" s="44">
        <f>OVYLD1_!BG186*VLOOKUP(OVYLD2_!BG$4,'[1]INTERNAL PARAMETERS-1'!$B$5:$J$44,5,FALSE)*VLOOKUP(OVYLD2_!BG$4,'[1]INTERNAL PARAMETERS-1'!$B$5:$J$44,6,FALSE)*VLOOKUP(OVYLD2_!BG$4,'[1]INTERNAL PARAMETERS-1'!$B$5:$J$44,3,FALSE) + OVYLD1_!BG186*(1-VLOOKUP(OVYLD2_!BG$4,'[1]INTERNAL PARAMETERS-1'!$B$5:$J$44,5,FALSE))*VLOOKUP(OVYLD2_!BG$4,'[1]INTERNAL PARAMETERS-1'!$B$5:$J$44,8,FALSE)*VLOOKUP(OVYLD2_!BG$4,'[1]INTERNAL PARAMETERS-1'!$B$5:$J$44,3,FALSE)</f>
        <v>0</v>
      </c>
      <c r="BH186" s="44">
        <f>OVYLD1_!BH186*VLOOKUP(OVYLD2_!BH$4,'[1]INTERNAL PARAMETERS-1'!$B$5:$J$44,5,FALSE)*VLOOKUP(OVYLD2_!BH$4,'[1]INTERNAL PARAMETERS-1'!$B$5:$J$44,6,FALSE)*VLOOKUP(OVYLD2_!BH$4,'[1]INTERNAL PARAMETERS-1'!$B$5:$J$44,3,FALSE) + OVYLD1_!BH186*(1-VLOOKUP(OVYLD2_!BH$4,'[1]INTERNAL PARAMETERS-1'!$B$5:$J$44,5,FALSE))*VLOOKUP(OVYLD2_!BH$4,'[1]INTERNAL PARAMETERS-1'!$B$5:$J$44,8,FALSE)*VLOOKUP(OVYLD2_!BH$4,'[1]INTERNAL PARAMETERS-1'!$B$5:$J$44,3,FALSE)</f>
        <v>0</v>
      </c>
      <c r="BI186" s="44">
        <f>OVYLD1_!BI186*VLOOKUP(OVYLD2_!BI$4,'[1]INTERNAL PARAMETERS-1'!$B$5:$J$44,5,FALSE)*VLOOKUP(OVYLD2_!BI$4,'[1]INTERNAL PARAMETERS-1'!$B$5:$J$44,6,FALSE)*VLOOKUP(OVYLD2_!BI$4,'[1]INTERNAL PARAMETERS-1'!$B$5:$J$44,3,FALSE) + OVYLD1_!BI186*(1-VLOOKUP(OVYLD2_!BI$4,'[1]INTERNAL PARAMETERS-1'!$B$5:$J$44,5,FALSE))*VLOOKUP(OVYLD2_!BI$4,'[1]INTERNAL PARAMETERS-1'!$B$5:$J$44,8,FALSE)*VLOOKUP(OVYLD2_!BI$4,'[1]INTERNAL PARAMETERS-1'!$B$5:$J$44,3,FALSE)</f>
        <v>0</v>
      </c>
      <c r="BJ186" s="44">
        <f>OVYLD1_!BJ186*VLOOKUP(OVYLD2_!BJ$4,'[1]INTERNAL PARAMETERS-1'!$B$5:$J$44,5,FALSE)*VLOOKUP(OVYLD2_!BJ$4,'[1]INTERNAL PARAMETERS-1'!$B$5:$J$44,6,FALSE)*VLOOKUP(OVYLD2_!BJ$4,'[1]INTERNAL PARAMETERS-1'!$B$5:$J$44,3,FALSE) + OVYLD1_!BJ186*(1-VLOOKUP(OVYLD2_!BJ$4,'[1]INTERNAL PARAMETERS-1'!$B$5:$J$44,5,FALSE))*VLOOKUP(OVYLD2_!BJ$4,'[1]INTERNAL PARAMETERS-1'!$B$5:$J$44,8,FALSE)*VLOOKUP(OVYLD2_!BJ$4,'[1]INTERNAL PARAMETERS-1'!$B$5:$J$44,3,FALSE)</f>
        <v>0</v>
      </c>
      <c r="BK186" s="44">
        <f>OVYLD1_!BK186*VLOOKUP(OVYLD2_!BK$4,'[1]INTERNAL PARAMETERS-1'!$B$5:$J$44,5,FALSE)*VLOOKUP(OVYLD2_!BK$4,'[1]INTERNAL PARAMETERS-1'!$B$5:$J$44,6,FALSE)*VLOOKUP(OVYLD2_!BK$4,'[1]INTERNAL PARAMETERS-1'!$B$5:$J$44,3,FALSE) + OVYLD1_!BK186*(1-VLOOKUP(OVYLD2_!BK$4,'[1]INTERNAL PARAMETERS-1'!$B$5:$J$44,5,FALSE))*VLOOKUP(OVYLD2_!BK$4,'[1]INTERNAL PARAMETERS-1'!$B$5:$J$44,8,FALSE)*VLOOKUP(OVYLD2_!BK$4,'[1]INTERNAL PARAMETERS-1'!$B$5:$J$44,3,FALSE)</f>
        <v>0</v>
      </c>
      <c r="BL186" s="44">
        <f>OVYLD1_!BL186*VLOOKUP(OVYLD2_!BL$4,'[1]INTERNAL PARAMETERS-1'!$B$5:$J$44,5,FALSE)*VLOOKUP(OVYLD2_!BL$4,'[1]INTERNAL PARAMETERS-1'!$B$5:$J$44,6,FALSE)*VLOOKUP(OVYLD2_!BL$4,'[1]INTERNAL PARAMETERS-1'!$B$5:$J$44,3,FALSE) + OVYLD1_!BL186*(1-VLOOKUP(OVYLD2_!BL$4,'[1]INTERNAL PARAMETERS-1'!$B$5:$J$44,5,FALSE))*VLOOKUP(OVYLD2_!BL$4,'[1]INTERNAL PARAMETERS-1'!$B$5:$J$44,8,FALSE)*VLOOKUP(OVYLD2_!BL$4,'[1]INTERNAL PARAMETERS-1'!$B$5:$J$44,3,FALSE)</f>
        <v>0</v>
      </c>
      <c r="BM186" s="44">
        <f>OVYLD1_!BM186*VLOOKUP(OVYLD2_!BM$4,'[1]INTERNAL PARAMETERS-1'!$B$5:$J$44,5,FALSE)*VLOOKUP(OVYLD2_!BM$4,'[1]INTERNAL PARAMETERS-1'!$B$5:$J$44,6,FALSE)*VLOOKUP(OVYLD2_!BM$4,'[1]INTERNAL PARAMETERS-1'!$B$5:$J$44,3,FALSE) + OVYLD1_!BM186*(1-VLOOKUP(OVYLD2_!BM$4,'[1]INTERNAL PARAMETERS-1'!$B$5:$J$44,5,FALSE))*VLOOKUP(OVYLD2_!BM$4,'[1]INTERNAL PARAMETERS-1'!$B$5:$J$44,8,FALSE)*VLOOKUP(OVYLD2_!BM$4,'[1]INTERNAL PARAMETERS-1'!$B$5:$J$44,3,FALSE)</f>
        <v>0</v>
      </c>
      <c r="BN186" s="44">
        <f>OVYLD1_!BN186*VLOOKUP(OVYLD2_!BN$4,'[1]INTERNAL PARAMETERS-1'!$B$5:$J$44,5,FALSE)*VLOOKUP(OVYLD2_!BN$4,'[1]INTERNAL PARAMETERS-1'!$B$5:$J$44,6,FALSE)*VLOOKUP(OVYLD2_!BN$4,'[1]INTERNAL PARAMETERS-1'!$B$5:$J$44,3,FALSE) + OVYLD1_!BN186*(1-VLOOKUP(OVYLD2_!BN$4,'[1]INTERNAL PARAMETERS-1'!$B$5:$J$44,5,FALSE))*VLOOKUP(OVYLD2_!BN$4,'[1]INTERNAL PARAMETERS-1'!$B$5:$J$44,8,FALSE)*VLOOKUP(OVYLD2_!BN$4,'[1]INTERNAL PARAMETERS-1'!$B$5:$J$44,3,FALSE)</f>
        <v>0</v>
      </c>
      <c r="BO186" s="44">
        <f>OVYLD1_!BO186*VLOOKUP(OVYLD2_!BO$4,'[1]INTERNAL PARAMETERS-1'!$B$5:$J$44,5,FALSE)*VLOOKUP(OVYLD2_!BO$4,'[1]INTERNAL PARAMETERS-1'!$B$5:$J$44,6,FALSE)*VLOOKUP(OVYLD2_!BO$4,'[1]INTERNAL PARAMETERS-1'!$B$5:$J$44,3,FALSE) + OVYLD1_!BO186*(1-VLOOKUP(OVYLD2_!BO$4,'[1]INTERNAL PARAMETERS-1'!$B$5:$J$44,5,FALSE))*VLOOKUP(OVYLD2_!BO$4,'[1]INTERNAL PARAMETERS-1'!$B$5:$J$44,8,FALSE)*VLOOKUP(OVYLD2_!BO$4,'[1]INTERNAL PARAMETERS-1'!$B$5:$J$44,3,FALSE)</f>
        <v>0</v>
      </c>
      <c r="BP186" s="44">
        <f>OVYLD1_!BP186*VLOOKUP(OVYLD2_!BP$4,'[1]INTERNAL PARAMETERS-1'!$B$5:$J$44,5,FALSE)*VLOOKUP(OVYLD2_!BP$4,'[1]INTERNAL PARAMETERS-1'!$B$5:$J$44,6,FALSE)*VLOOKUP(OVYLD2_!BP$4,'[1]INTERNAL PARAMETERS-1'!$B$5:$J$44,3,FALSE) + OVYLD1_!BP186*(1-VLOOKUP(OVYLD2_!BP$4,'[1]INTERNAL PARAMETERS-1'!$B$5:$J$44,5,FALSE))*VLOOKUP(OVYLD2_!BP$4,'[1]INTERNAL PARAMETERS-1'!$B$5:$J$44,8,FALSE)*VLOOKUP(OVYLD2_!BP$4,'[1]INTERNAL PARAMETERS-1'!$B$5:$J$44,3,FALSE)</f>
        <v>0</v>
      </c>
      <c r="BQ186" s="44">
        <f>OVYLD1_!BQ186*VLOOKUP(OVYLD2_!BQ$4,'[1]INTERNAL PARAMETERS-1'!$B$5:$J$44,5,FALSE)*VLOOKUP(OVYLD2_!BQ$4,'[1]INTERNAL PARAMETERS-1'!$B$5:$J$44,6,FALSE)*VLOOKUP(OVYLD2_!BQ$4,'[1]INTERNAL PARAMETERS-1'!$B$5:$J$44,3,FALSE) + OVYLD1_!BQ186*(1-VLOOKUP(OVYLD2_!BQ$4,'[1]INTERNAL PARAMETERS-1'!$B$5:$J$44,5,FALSE))*VLOOKUP(OVYLD2_!BQ$4,'[1]INTERNAL PARAMETERS-1'!$B$5:$J$44,8,FALSE)*VLOOKUP(OVYLD2_!BQ$4,'[1]INTERNAL PARAMETERS-1'!$B$5:$J$44,3,FALSE)</f>
        <v>0</v>
      </c>
      <c r="BR186" s="44">
        <f>OVYLD1_!BR186*VLOOKUP(OVYLD2_!BR$4,'[1]INTERNAL PARAMETERS-1'!$B$5:$J$44,5,FALSE)*VLOOKUP(OVYLD2_!BR$4,'[1]INTERNAL PARAMETERS-1'!$B$5:$J$44,6,FALSE)*VLOOKUP(OVYLD2_!BR$4,'[1]INTERNAL PARAMETERS-1'!$B$5:$J$44,3,FALSE) + OVYLD1_!BR186*(1-VLOOKUP(OVYLD2_!BR$4,'[1]INTERNAL PARAMETERS-1'!$B$5:$J$44,5,FALSE))*VLOOKUP(OVYLD2_!BR$4,'[1]INTERNAL PARAMETERS-1'!$B$5:$J$44,8,FALSE)*VLOOKUP(OVYLD2_!BR$4,'[1]INTERNAL PARAMETERS-1'!$B$5:$J$44,3,FALSE)</f>
        <v>0</v>
      </c>
      <c r="BS186" s="44">
        <f>OVYLD1_!BS186*VLOOKUP(OVYLD2_!BS$4,'[1]INTERNAL PARAMETERS-1'!$B$5:$J$44,5,FALSE)*VLOOKUP(OVYLD2_!BS$4,'[1]INTERNAL PARAMETERS-1'!$B$5:$J$44,6,FALSE)*VLOOKUP(OVYLD2_!BS$4,'[1]INTERNAL PARAMETERS-1'!$B$5:$J$44,3,FALSE) + OVYLD1_!BS186*(1-VLOOKUP(OVYLD2_!BS$4,'[1]INTERNAL PARAMETERS-1'!$B$5:$J$44,5,FALSE))*VLOOKUP(OVYLD2_!BS$4,'[1]INTERNAL PARAMETERS-1'!$B$5:$J$44,8,FALSE)*VLOOKUP(OVYLD2_!BS$4,'[1]INTERNAL PARAMETERS-1'!$B$5:$J$44,3,FALSE)</f>
        <v>0</v>
      </c>
      <c r="BT186" s="44">
        <f>OVYLD1_!BT186*VLOOKUP(OVYLD2_!BT$4,'[1]INTERNAL PARAMETERS-1'!$B$5:$J$44,5,FALSE)*VLOOKUP(OVYLD2_!BT$4,'[1]INTERNAL PARAMETERS-1'!$B$5:$J$44,6,FALSE)*VLOOKUP(OVYLD2_!BT$4,'[1]INTERNAL PARAMETERS-1'!$B$5:$J$44,3,FALSE) + OVYLD1_!BT186*(1-VLOOKUP(OVYLD2_!BT$4,'[1]INTERNAL PARAMETERS-1'!$B$5:$J$44,5,FALSE))*VLOOKUP(OVYLD2_!BT$4,'[1]INTERNAL PARAMETERS-1'!$B$5:$J$44,8,FALSE)*VLOOKUP(OVYLD2_!BT$4,'[1]INTERNAL PARAMETERS-1'!$B$5:$J$44,3,FALSE)</f>
        <v>0</v>
      </c>
      <c r="BU186" s="44">
        <f>OVYLD1_!BU186*VLOOKUP(OVYLD2_!BU$4,'[1]INTERNAL PARAMETERS-1'!$B$5:$J$44,5,FALSE)*VLOOKUP(OVYLD2_!BU$4,'[1]INTERNAL PARAMETERS-1'!$B$5:$J$44,6,FALSE)*VLOOKUP(OVYLD2_!BU$4,'[1]INTERNAL PARAMETERS-1'!$B$5:$J$44,3,FALSE) + OVYLD1_!BU186*(1-VLOOKUP(OVYLD2_!BU$4,'[1]INTERNAL PARAMETERS-1'!$B$5:$J$44,5,FALSE))*VLOOKUP(OVYLD2_!BU$4,'[1]INTERNAL PARAMETERS-1'!$B$5:$J$44,8,FALSE)*VLOOKUP(OVYLD2_!BU$4,'[1]INTERNAL PARAMETERS-1'!$B$5:$J$44,3,FALSE)</f>
        <v>0</v>
      </c>
      <c r="BV186" s="44">
        <f>OVYLD1_!BV186*VLOOKUP(OVYLD2_!BV$4,'[1]INTERNAL PARAMETERS-1'!$B$5:$J$44,5,FALSE)*VLOOKUP(OVYLD2_!BV$4,'[1]INTERNAL PARAMETERS-1'!$B$5:$J$44,6,FALSE)*VLOOKUP(OVYLD2_!BV$4,'[1]INTERNAL PARAMETERS-1'!$B$5:$J$44,3,FALSE) + OVYLD1_!BV186*(1-VLOOKUP(OVYLD2_!BV$4,'[1]INTERNAL PARAMETERS-1'!$B$5:$J$44,5,FALSE))*VLOOKUP(OVYLD2_!BV$4,'[1]INTERNAL PARAMETERS-1'!$B$5:$J$44,8,FALSE)*VLOOKUP(OVYLD2_!BV$4,'[1]INTERNAL PARAMETERS-1'!$B$5:$J$44,3,FALSE)</f>
        <v>0</v>
      </c>
      <c r="BW186" s="44">
        <f>OVYLD1_!BW186*VLOOKUP(OVYLD2_!BW$4,'[1]INTERNAL PARAMETERS-1'!$B$5:$J$44,5,FALSE)*VLOOKUP(OVYLD2_!BW$4,'[1]INTERNAL PARAMETERS-1'!$B$5:$J$44,6,FALSE)*VLOOKUP(OVYLD2_!BW$4,'[1]INTERNAL PARAMETERS-1'!$B$5:$J$44,3,FALSE) + OVYLD1_!BW186*(1-VLOOKUP(OVYLD2_!BW$4,'[1]INTERNAL PARAMETERS-1'!$B$5:$J$44,5,FALSE))*VLOOKUP(OVYLD2_!BW$4,'[1]INTERNAL PARAMETERS-1'!$B$5:$J$44,8,FALSE)*VLOOKUP(OVYLD2_!BW$4,'[1]INTERNAL PARAMETERS-1'!$B$5:$J$44,3,FALSE)</f>
        <v>0</v>
      </c>
      <c r="BX186" s="44">
        <f>OVYLD1_!BX186*VLOOKUP(OVYLD2_!BX$4,'[1]INTERNAL PARAMETERS-1'!$B$5:$J$44,5,FALSE)*VLOOKUP(OVYLD2_!BX$4,'[1]INTERNAL PARAMETERS-1'!$B$5:$J$44,6,FALSE)*VLOOKUP(OVYLD2_!BX$4,'[1]INTERNAL PARAMETERS-1'!$B$5:$J$44,3,FALSE) + OVYLD1_!BX186*(1-VLOOKUP(OVYLD2_!BX$4,'[1]INTERNAL PARAMETERS-1'!$B$5:$J$44,5,FALSE))*VLOOKUP(OVYLD2_!BX$4,'[1]INTERNAL PARAMETERS-1'!$B$5:$J$44,8,FALSE)*VLOOKUP(OVYLD2_!BX$4,'[1]INTERNAL PARAMETERS-1'!$B$5:$J$44,3,FALSE)</f>
        <v>0</v>
      </c>
      <c r="BY186" s="44">
        <f>OVYLD1_!BY186*VLOOKUP(OVYLD2_!BY$4,'[1]INTERNAL PARAMETERS-1'!$B$5:$J$44,5,FALSE)*VLOOKUP(OVYLD2_!BY$4,'[1]INTERNAL PARAMETERS-1'!$B$5:$J$44,6,FALSE)*VLOOKUP(OVYLD2_!BY$4,'[1]INTERNAL PARAMETERS-1'!$B$5:$J$44,3,FALSE) + OVYLD1_!BY186*(1-VLOOKUP(OVYLD2_!BY$4,'[1]INTERNAL PARAMETERS-1'!$B$5:$J$44,5,FALSE))*VLOOKUP(OVYLD2_!BY$4,'[1]INTERNAL PARAMETERS-1'!$B$5:$J$44,8,FALSE)*VLOOKUP(OVYLD2_!BY$4,'[1]INTERNAL PARAMETERS-1'!$B$5:$J$44,3,FALSE)</f>
        <v>0</v>
      </c>
      <c r="BZ186" s="44">
        <f>OVYLD1_!BZ186*VLOOKUP(OVYLD2_!BZ$4,'[1]INTERNAL PARAMETERS-1'!$B$5:$J$44,5,FALSE)*VLOOKUP(OVYLD2_!BZ$4,'[1]INTERNAL PARAMETERS-1'!$B$5:$J$44,6,FALSE)*VLOOKUP(OVYLD2_!BZ$4,'[1]INTERNAL PARAMETERS-1'!$B$5:$J$44,3,FALSE) + OVYLD1_!BZ186*(1-VLOOKUP(OVYLD2_!BZ$4,'[1]INTERNAL PARAMETERS-1'!$B$5:$J$44,5,FALSE))*VLOOKUP(OVYLD2_!BZ$4,'[1]INTERNAL PARAMETERS-1'!$B$5:$J$44,8,FALSE)*VLOOKUP(OVYLD2_!BZ$4,'[1]INTERNAL PARAMETERS-1'!$B$5:$J$44,3,FALSE)</f>
        <v>0</v>
      </c>
      <c r="CA186" s="44">
        <f>OVYLD1_!CA186*VLOOKUP(OVYLD2_!CA$4,'[1]INTERNAL PARAMETERS-1'!$B$5:$J$44,5,FALSE)*VLOOKUP(OVYLD2_!CA$4,'[1]INTERNAL PARAMETERS-1'!$B$5:$J$44,6,FALSE)*VLOOKUP(OVYLD2_!CA$4,'[1]INTERNAL PARAMETERS-1'!$B$5:$J$44,3,FALSE) + OVYLD1_!CA186*(1-VLOOKUP(OVYLD2_!CA$4,'[1]INTERNAL PARAMETERS-1'!$B$5:$J$44,5,FALSE))*VLOOKUP(OVYLD2_!CA$4,'[1]INTERNAL PARAMETERS-1'!$B$5:$J$44,8,FALSE)*VLOOKUP(OVYLD2_!CA$4,'[1]INTERNAL PARAMETERS-1'!$B$5:$J$44,3,FALSE)</f>
        <v>0</v>
      </c>
      <c r="CB186" s="44">
        <f>OVYLD1_!CB186*VLOOKUP(OVYLD2_!CB$4,'[1]INTERNAL PARAMETERS-1'!$B$5:$J$44,5,FALSE)*VLOOKUP(OVYLD2_!CB$4,'[1]INTERNAL PARAMETERS-1'!$B$5:$J$44,6,FALSE)*VLOOKUP(OVYLD2_!CB$4,'[1]INTERNAL PARAMETERS-1'!$B$5:$J$44,3,FALSE) + OVYLD1_!CB186*(1-VLOOKUP(OVYLD2_!CB$4,'[1]INTERNAL PARAMETERS-1'!$B$5:$J$44,5,FALSE))*VLOOKUP(OVYLD2_!CB$4,'[1]INTERNAL PARAMETERS-1'!$B$5:$J$44,8,FALSE)*VLOOKUP(OVYLD2_!CB$4,'[1]INTERNAL PARAMETERS-1'!$B$5:$J$44,3,FALSE)</f>
        <v>0</v>
      </c>
      <c r="CC186" s="44">
        <f>OVYLD1_!CC186*VLOOKUP(OVYLD2_!CC$4,'[1]INTERNAL PARAMETERS-1'!$B$5:$J$44,5,FALSE)*VLOOKUP(OVYLD2_!CC$4,'[1]INTERNAL PARAMETERS-1'!$B$5:$J$44,6,FALSE)*VLOOKUP(OVYLD2_!CC$4,'[1]INTERNAL PARAMETERS-1'!$B$5:$J$44,3,FALSE) + OVYLD1_!CC186*(1-VLOOKUP(OVYLD2_!CC$4,'[1]INTERNAL PARAMETERS-1'!$B$5:$J$44,5,FALSE))*VLOOKUP(OVYLD2_!CC$4,'[1]INTERNAL PARAMETERS-1'!$B$5:$J$44,8,FALSE)*VLOOKUP(OVYLD2_!CC$4,'[1]INTERNAL PARAMETERS-1'!$B$5:$J$44,3,FALSE)</f>
        <v>0</v>
      </c>
      <c r="CD186" s="44">
        <f>OVYLD1_!CD186*VLOOKUP(OVYLD2_!CD$4,'[1]INTERNAL PARAMETERS-1'!$B$5:$J$44,5,FALSE)*VLOOKUP(OVYLD2_!CD$4,'[1]INTERNAL PARAMETERS-1'!$B$5:$J$44,6,FALSE)*VLOOKUP(OVYLD2_!CD$4,'[1]INTERNAL PARAMETERS-1'!$B$5:$J$44,3,FALSE) + OVYLD1_!CD186*(1-VLOOKUP(OVYLD2_!CD$4,'[1]INTERNAL PARAMETERS-1'!$B$5:$J$44,5,FALSE))*VLOOKUP(OVYLD2_!CD$4,'[1]INTERNAL PARAMETERS-1'!$B$5:$J$44,8,FALSE)*VLOOKUP(OVYLD2_!CD$4,'[1]INTERNAL PARAMETERS-1'!$B$5:$J$44,3,FALSE)</f>
        <v>0</v>
      </c>
      <c r="CE186" s="44">
        <f>OVYLD1_!CE186*VLOOKUP(OVYLD2_!CE$4,'[1]INTERNAL PARAMETERS-1'!$B$5:$J$44,5,FALSE)*VLOOKUP(OVYLD2_!CE$4,'[1]INTERNAL PARAMETERS-1'!$B$5:$J$44,6,FALSE)*VLOOKUP(OVYLD2_!CE$4,'[1]INTERNAL PARAMETERS-1'!$B$5:$J$44,3,FALSE) + OVYLD1_!CE186*(1-VLOOKUP(OVYLD2_!CE$4,'[1]INTERNAL PARAMETERS-1'!$B$5:$J$44,5,FALSE))*VLOOKUP(OVYLD2_!CE$4,'[1]INTERNAL PARAMETERS-1'!$B$5:$J$44,8,FALSE)*VLOOKUP(OVYLD2_!CE$4,'[1]INTERNAL PARAMETERS-1'!$B$5:$J$44,3,FALSE)</f>
        <v>0</v>
      </c>
      <c r="CF186" s="44">
        <f>OVYLD1_!CF186*VLOOKUP(OVYLD2_!CF$4,'[1]INTERNAL PARAMETERS-1'!$B$5:$J$44,5,FALSE)*VLOOKUP(OVYLD2_!CF$4,'[1]INTERNAL PARAMETERS-1'!$B$5:$J$44,6,FALSE)*VLOOKUP(OVYLD2_!CF$4,'[1]INTERNAL PARAMETERS-1'!$B$5:$J$44,3,FALSE) + OVYLD1_!CF186*(1-VLOOKUP(OVYLD2_!CF$4,'[1]INTERNAL PARAMETERS-1'!$B$5:$J$44,5,FALSE))*VLOOKUP(OVYLD2_!CF$4,'[1]INTERNAL PARAMETERS-1'!$B$5:$J$44,8,FALSE)*VLOOKUP(OVYLD2_!CF$4,'[1]INTERNAL PARAMETERS-1'!$B$5:$J$44,3,FALSE)</f>
        <v>0</v>
      </c>
      <c r="CG186" s="44">
        <f>OVYLD1_!CG186*VLOOKUP(OVYLD2_!CG$4,'[1]INTERNAL PARAMETERS-1'!$B$5:$J$44,5,FALSE)*VLOOKUP(OVYLD2_!CG$4,'[1]INTERNAL PARAMETERS-1'!$B$5:$J$44,6,FALSE)*VLOOKUP(OVYLD2_!CG$4,'[1]INTERNAL PARAMETERS-1'!$B$5:$J$44,3,FALSE) + OVYLD1_!CG186*(1-VLOOKUP(OVYLD2_!CG$4,'[1]INTERNAL PARAMETERS-1'!$B$5:$J$44,5,FALSE))*VLOOKUP(OVYLD2_!CG$4,'[1]INTERNAL PARAMETERS-1'!$B$5:$J$44,8,FALSE)*VLOOKUP(OVYLD2_!CG$4,'[1]INTERNAL PARAMETERS-1'!$B$5:$J$44,3,FALSE)</f>
        <v>0</v>
      </c>
      <c r="CH186" s="43">
        <f>OVYLD1_!CH186*VLOOKUP(OVYLD2_!CH$4,'[1]INTERNAL PARAMETERS-1'!$B$5:$J$44,5,FALSE)*VLOOKUP(OVYLD2_!CH$4,'[1]INTERNAL PARAMETERS-1'!$B$5:$J$44,6,FALSE)*VLOOKUP(OVYLD2_!CH$4,'[1]INTERNAL PARAMETERS-1'!$B$5:$J$44,3,FALSE) + OVYLD1_!CH186*(1-VLOOKUP(OVYLD2_!CH$4,'[1]INTERNAL PARAMETERS-1'!$B$5:$J$44,5,FALSE))*VLOOKUP(OVYLD2_!CH$4,'[1]INTERNAL PARAMETERS-1'!$B$5:$J$44,8,FALSE)*VLOOKUP(OVYLD2_!CH$4,'[1]INTERNAL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5">
      <c r="B187" s="58" t="s">
        <v>7</v>
      </c>
      <c r="C187" s="57" t="s">
        <v>81</v>
      </c>
      <c r="D187" s="57" t="s">
        <v>78</v>
      </c>
      <c r="E187" s="128">
        <f>OVERALL2021!AI187</f>
        <v>0</v>
      </c>
      <c r="F187" s="59">
        <f>'[1]INTERNAL PARAMETERS-1'!M7</f>
        <v>73.784999999999997</v>
      </c>
      <c r="G187" s="45">
        <f>OVYLD1_!G187*VLOOKUP(OVYLD2_!G$4,'[1]INTERNAL PARAMETERS-1'!$B$5:$J$44,5,FALSE)*VLOOKUP(OVYLD2_!G$4,'[1]INTERNAL PARAMETERS-1'!$B$5:$J$44,7,FALSE)*OVYLD2_!$F187 + OVYLD1_!G187*(1-VLOOKUP(OVYLD2_!G$4,'[1]INTERNAL PARAMETERS-1'!$B$5:$J$44,5,FALSE))*VLOOKUP(OVYLD2_!G$4,'[1]INTERNAL PARAMETERS-1'!$B$5:$J$44,9,FALSE)*OVYLD2_!$F187</f>
        <v>0</v>
      </c>
      <c r="H187" s="44">
        <f>OVYLD1_!H187*VLOOKUP(OVYLD2_!H$4,'[1]INTERNAL PARAMETERS-1'!$B$5:$J$44,5,FALSE)*VLOOKUP(OVYLD2_!H$4,'[1]INTERNAL PARAMETERS-1'!$B$5:$J$44,7,FALSE)*OVYLD2_!$F187 + OVYLD1_!H187*(1-VLOOKUP(OVYLD2_!H$4,'[1]INTERNAL PARAMETERS-1'!$B$5:$J$44,5,FALSE))*VLOOKUP(OVYLD2_!H$4,'[1]INTERNAL PARAMETERS-1'!$B$5:$J$44,9,FALSE)*OVYLD2_!$F187</f>
        <v>0</v>
      </c>
      <c r="I187" s="44">
        <f>OVYLD1_!I187*VLOOKUP(OVYLD2_!I$4,'[1]INTERNAL PARAMETERS-1'!$B$5:$J$44,5,FALSE)*VLOOKUP(OVYLD2_!I$4,'[1]INTERNAL PARAMETERS-1'!$B$5:$J$44,7,FALSE)*OVYLD2_!$F187 + OVYLD1_!I187*(1-VLOOKUP(OVYLD2_!I$4,'[1]INTERNAL PARAMETERS-1'!$B$5:$J$44,5,FALSE))*VLOOKUP(OVYLD2_!I$4,'[1]INTERNAL PARAMETERS-1'!$B$5:$J$44,9,FALSE)*OVYLD2_!$F187</f>
        <v>0</v>
      </c>
      <c r="J187" s="44">
        <f>OVYLD1_!J187*VLOOKUP(OVYLD2_!J$4,'[1]INTERNAL PARAMETERS-1'!$B$5:$J$44,5,FALSE)*VLOOKUP(OVYLD2_!J$4,'[1]INTERNAL PARAMETERS-1'!$B$5:$J$44,7,FALSE)*OVYLD2_!$F187 + OVYLD1_!J187*(1-VLOOKUP(OVYLD2_!J$4,'[1]INTERNAL PARAMETERS-1'!$B$5:$J$44,5,FALSE))*VLOOKUP(OVYLD2_!J$4,'[1]INTERNAL PARAMETERS-1'!$B$5:$J$44,9,FALSE)*OVYLD2_!$F187</f>
        <v>0</v>
      </c>
      <c r="K187" s="44">
        <f>OVYLD1_!K187*VLOOKUP(OVYLD2_!K$4,'[1]INTERNAL PARAMETERS-1'!$B$5:$J$44,5,FALSE)*VLOOKUP(OVYLD2_!K$4,'[1]INTERNAL PARAMETERS-1'!$B$5:$J$44,7,FALSE)*OVYLD2_!$F187 + OVYLD1_!K187*(1-VLOOKUP(OVYLD2_!K$4,'[1]INTERNAL PARAMETERS-1'!$B$5:$J$44,5,FALSE))*VLOOKUP(OVYLD2_!K$4,'[1]INTERNAL PARAMETERS-1'!$B$5:$J$44,9,FALSE)*OVYLD2_!$F187</f>
        <v>0</v>
      </c>
      <c r="L187" s="44">
        <f>OVYLD1_!L187*VLOOKUP(OVYLD2_!L$4,'[1]INTERNAL PARAMETERS-1'!$B$5:$J$44,5,FALSE)*VLOOKUP(OVYLD2_!L$4,'[1]INTERNAL PARAMETERS-1'!$B$5:$J$44,7,FALSE)*OVYLD2_!$F187 + OVYLD1_!L187*(1-VLOOKUP(OVYLD2_!L$4,'[1]INTERNAL PARAMETERS-1'!$B$5:$J$44,5,FALSE))*VLOOKUP(OVYLD2_!L$4,'[1]INTERNAL PARAMETERS-1'!$B$5:$J$44,9,FALSE)*OVYLD2_!$F187</f>
        <v>0</v>
      </c>
      <c r="M187" s="44">
        <f>OVYLD1_!M187*VLOOKUP(OVYLD2_!M$4,'[1]INTERNAL PARAMETERS-1'!$B$5:$J$44,5,FALSE)*VLOOKUP(OVYLD2_!M$4,'[1]INTERNAL PARAMETERS-1'!$B$5:$J$44,7,FALSE)*OVYLD2_!$F187 + OVYLD1_!M187*(1-VLOOKUP(OVYLD2_!M$4,'[1]INTERNAL PARAMETERS-1'!$B$5:$J$44,5,FALSE))*VLOOKUP(OVYLD2_!M$4,'[1]INTERNAL PARAMETERS-1'!$B$5:$J$44,9,FALSE)*OVYLD2_!$F187</f>
        <v>0</v>
      </c>
      <c r="N187" s="44">
        <f>OVYLD1_!N187*VLOOKUP(OVYLD2_!N$4,'[1]INTERNAL PARAMETERS-1'!$B$5:$J$44,5,FALSE)*VLOOKUP(OVYLD2_!N$4,'[1]INTERNAL PARAMETERS-1'!$B$5:$J$44,7,FALSE)*OVYLD2_!$F187 + OVYLD1_!N187*(1-VLOOKUP(OVYLD2_!N$4,'[1]INTERNAL PARAMETERS-1'!$B$5:$J$44,5,FALSE))*VLOOKUP(OVYLD2_!N$4,'[1]INTERNAL PARAMETERS-1'!$B$5:$J$44,9,FALSE)*OVYLD2_!$F187</f>
        <v>0</v>
      </c>
      <c r="O187" s="44">
        <f>OVYLD1_!O187*VLOOKUP(OVYLD2_!O$4,'[1]INTERNAL PARAMETERS-1'!$B$5:$J$44,5,FALSE)*VLOOKUP(OVYLD2_!O$4,'[1]INTERNAL PARAMETERS-1'!$B$5:$J$44,7,FALSE)*OVYLD2_!$F187 + OVYLD1_!O187*(1-VLOOKUP(OVYLD2_!O$4,'[1]INTERNAL PARAMETERS-1'!$B$5:$J$44,5,FALSE))*VLOOKUP(OVYLD2_!O$4,'[1]INTERNAL PARAMETERS-1'!$B$5:$J$44,9,FALSE)*OVYLD2_!$F187</f>
        <v>0</v>
      </c>
      <c r="P187" s="44">
        <f>OVYLD1_!P187*VLOOKUP(OVYLD2_!P$4,'[1]INTERNAL PARAMETERS-1'!$B$5:$J$44,5,FALSE)*VLOOKUP(OVYLD2_!P$4,'[1]INTERNAL PARAMETERS-1'!$B$5:$J$44,7,FALSE)*OVYLD2_!$F187 + OVYLD1_!P187*(1-VLOOKUP(OVYLD2_!P$4,'[1]INTERNAL PARAMETERS-1'!$B$5:$J$44,5,FALSE))*VLOOKUP(OVYLD2_!P$4,'[1]INTERNAL PARAMETERS-1'!$B$5:$J$44,9,FALSE)*OVYLD2_!$F187</f>
        <v>0</v>
      </c>
      <c r="Q187" s="44">
        <f>OVYLD1_!Q187*VLOOKUP(OVYLD2_!Q$4,'[1]INTERNAL PARAMETERS-1'!$B$5:$J$44,5,FALSE)*VLOOKUP(OVYLD2_!Q$4,'[1]INTERNAL PARAMETERS-1'!$B$5:$J$44,7,FALSE)*OVYLD2_!$F187 + OVYLD1_!Q187*(1-VLOOKUP(OVYLD2_!Q$4,'[1]INTERNAL PARAMETERS-1'!$B$5:$J$44,5,FALSE))*VLOOKUP(OVYLD2_!Q$4,'[1]INTERNAL PARAMETERS-1'!$B$5:$J$44,9,FALSE)*OVYLD2_!$F187</f>
        <v>0</v>
      </c>
      <c r="R187" s="44">
        <f>OVYLD1_!R187*VLOOKUP(OVYLD2_!R$4,'[1]INTERNAL PARAMETERS-1'!$B$5:$J$44,5,FALSE)*VLOOKUP(OVYLD2_!R$4,'[1]INTERNAL PARAMETERS-1'!$B$5:$J$44,7,FALSE)*OVYLD2_!$F187 + OVYLD1_!R187*(1-VLOOKUP(OVYLD2_!R$4,'[1]INTERNAL PARAMETERS-1'!$B$5:$J$44,5,FALSE))*VLOOKUP(OVYLD2_!R$4,'[1]INTERNAL PARAMETERS-1'!$B$5:$J$44,9,FALSE)*OVYLD2_!$F187</f>
        <v>0</v>
      </c>
      <c r="S187" s="44">
        <f>OVYLD1_!S187*VLOOKUP(OVYLD2_!S$4,'[1]INTERNAL PARAMETERS-1'!$B$5:$J$44,5,FALSE)*VLOOKUP(OVYLD2_!S$4,'[1]INTERNAL PARAMETERS-1'!$B$5:$J$44,7,FALSE)*OVYLD2_!$F187 + OVYLD1_!S187*(1-VLOOKUP(OVYLD2_!S$4,'[1]INTERNAL PARAMETERS-1'!$B$5:$J$44,5,FALSE))*VLOOKUP(OVYLD2_!S$4,'[1]INTERNAL PARAMETERS-1'!$B$5:$J$44,9,FALSE)*OVYLD2_!$F187</f>
        <v>0</v>
      </c>
      <c r="T187" s="44">
        <f>OVYLD1_!T187*VLOOKUP(OVYLD2_!T$4,'[1]INTERNAL PARAMETERS-1'!$B$5:$J$44,5,FALSE)*VLOOKUP(OVYLD2_!T$4,'[1]INTERNAL PARAMETERS-1'!$B$5:$J$44,7,FALSE)*OVYLD2_!$F187 + OVYLD1_!T187*(1-VLOOKUP(OVYLD2_!T$4,'[1]INTERNAL PARAMETERS-1'!$B$5:$J$44,5,FALSE))*VLOOKUP(OVYLD2_!T$4,'[1]INTERNAL PARAMETERS-1'!$B$5:$J$44,9,FALSE)*OVYLD2_!$F187</f>
        <v>0</v>
      </c>
      <c r="U187" s="44">
        <f>OVYLD1_!U187*VLOOKUP(OVYLD2_!U$4,'[1]INTERNAL PARAMETERS-1'!$B$5:$J$44,5,FALSE)*VLOOKUP(OVYLD2_!U$4,'[1]INTERNAL PARAMETERS-1'!$B$5:$J$44,7,FALSE)*OVYLD2_!$F187 + OVYLD1_!U187*(1-VLOOKUP(OVYLD2_!U$4,'[1]INTERNAL PARAMETERS-1'!$B$5:$J$44,5,FALSE))*VLOOKUP(OVYLD2_!U$4,'[1]INTERNAL PARAMETERS-1'!$B$5:$J$44,9,FALSE)*OVYLD2_!$F187</f>
        <v>0</v>
      </c>
      <c r="V187" s="44">
        <f>OVYLD1_!V187*VLOOKUP(OVYLD2_!V$4,'[1]INTERNAL PARAMETERS-1'!$B$5:$J$44,5,FALSE)*VLOOKUP(OVYLD2_!V$4,'[1]INTERNAL PARAMETERS-1'!$B$5:$J$44,7,FALSE)*OVYLD2_!$F187 + OVYLD1_!V187*(1-VLOOKUP(OVYLD2_!V$4,'[1]INTERNAL PARAMETERS-1'!$B$5:$J$44,5,FALSE))*VLOOKUP(OVYLD2_!V$4,'[1]INTERNAL PARAMETERS-1'!$B$5:$J$44,9,FALSE)*OVYLD2_!$F187</f>
        <v>0</v>
      </c>
      <c r="W187" s="44">
        <f>OVYLD1_!W187*VLOOKUP(OVYLD2_!W$4,'[1]INTERNAL PARAMETERS-1'!$B$5:$J$44,5,FALSE)*VLOOKUP(OVYLD2_!W$4,'[1]INTERNAL PARAMETERS-1'!$B$5:$J$44,7,FALSE)*OVYLD2_!$F187 + OVYLD1_!W187*(1-VLOOKUP(OVYLD2_!W$4,'[1]INTERNAL PARAMETERS-1'!$B$5:$J$44,5,FALSE))*VLOOKUP(OVYLD2_!W$4,'[1]INTERNAL PARAMETERS-1'!$B$5:$J$44,9,FALSE)*OVYLD2_!$F187</f>
        <v>0</v>
      </c>
      <c r="X187" s="44">
        <f>OVYLD1_!X187*VLOOKUP(OVYLD2_!X$4,'[1]INTERNAL PARAMETERS-1'!$B$5:$J$44,5,FALSE)*VLOOKUP(OVYLD2_!X$4,'[1]INTERNAL PARAMETERS-1'!$B$5:$J$44,7,FALSE)*OVYLD2_!$F187 + OVYLD1_!X187*(1-VLOOKUP(OVYLD2_!X$4,'[1]INTERNAL PARAMETERS-1'!$B$5:$J$44,5,FALSE))*VLOOKUP(OVYLD2_!X$4,'[1]INTERNAL PARAMETERS-1'!$B$5:$J$44,9,FALSE)*OVYLD2_!$F187</f>
        <v>0</v>
      </c>
      <c r="Y187" s="44">
        <f>OVYLD1_!Y187*VLOOKUP(OVYLD2_!Y$4,'[1]INTERNAL PARAMETERS-1'!$B$5:$J$44,5,FALSE)*VLOOKUP(OVYLD2_!Y$4,'[1]INTERNAL PARAMETERS-1'!$B$5:$J$44,7,FALSE)*OVYLD2_!$F187 + OVYLD1_!Y187*(1-VLOOKUP(OVYLD2_!Y$4,'[1]INTERNAL PARAMETERS-1'!$B$5:$J$44,5,FALSE))*VLOOKUP(OVYLD2_!Y$4,'[1]INTERNAL PARAMETERS-1'!$B$5:$J$44,9,FALSE)*OVYLD2_!$F187</f>
        <v>0</v>
      </c>
      <c r="Z187" s="44">
        <f>OVYLD1_!Z187*VLOOKUP(OVYLD2_!Z$4,'[1]INTERNAL PARAMETERS-1'!$B$5:$J$44,5,FALSE)*VLOOKUP(OVYLD2_!Z$4,'[1]INTERNAL PARAMETERS-1'!$B$5:$J$44,7,FALSE)*OVYLD2_!$F187 + OVYLD1_!Z187*(1-VLOOKUP(OVYLD2_!Z$4,'[1]INTERNAL PARAMETERS-1'!$B$5:$J$44,5,FALSE))*VLOOKUP(OVYLD2_!Z$4,'[1]INTERNAL PARAMETERS-1'!$B$5:$J$44,9,FALSE)*OVYLD2_!$F187</f>
        <v>0</v>
      </c>
      <c r="AA187" s="44">
        <f>OVYLD1_!AA187*VLOOKUP(OVYLD2_!AA$4,'[1]INTERNAL PARAMETERS-1'!$B$5:$J$44,5,FALSE)*VLOOKUP(OVYLD2_!AA$4,'[1]INTERNAL PARAMETERS-1'!$B$5:$J$44,7,FALSE)*OVYLD2_!$F187 + OVYLD1_!AA187*(1-VLOOKUP(OVYLD2_!AA$4,'[1]INTERNAL PARAMETERS-1'!$B$5:$J$44,5,FALSE))*VLOOKUP(OVYLD2_!AA$4,'[1]INTERNAL PARAMETERS-1'!$B$5:$J$44,9,FALSE)*OVYLD2_!$F187</f>
        <v>0</v>
      </c>
      <c r="AB187" s="44">
        <f>OVYLD1_!AB187*VLOOKUP(OVYLD2_!AB$4,'[1]INTERNAL PARAMETERS-1'!$B$5:$J$44,5,FALSE)*VLOOKUP(OVYLD2_!AB$4,'[1]INTERNAL PARAMETERS-1'!$B$5:$J$44,7,FALSE)*OVYLD2_!$F187 + OVYLD1_!AB187*(1-VLOOKUP(OVYLD2_!AB$4,'[1]INTERNAL PARAMETERS-1'!$B$5:$J$44,5,FALSE))*VLOOKUP(OVYLD2_!AB$4,'[1]INTERNAL PARAMETERS-1'!$B$5:$J$44,9,FALSE)*OVYLD2_!$F187</f>
        <v>0</v>
      </c>
      <c r="AC187" s="44">
        <f>OVYLD1_!AC187*VLOOKUP(OVYLD2_!AC$4,'[1]INTERNAL PARAMETERS-1'!$B$5:$J$44,5,FALSE)*VLOOKUP(OVYLD2_!AC$4,'[1]INTERNAL PARAMETERS-1'!$B$5:$J$44,7,FALSE)*OVYLD2_!$F187 + OVYLD1_!AC187*(1-VLOOKUP(OVYLD2_!AC$4,'[1]INTERNAL PARAMETERS-1'!$B$5:$J$44,5,FALSE))*VLOOKUP(OVYLD2_!AC$4,'[1]INTERNAL PARAMETERS-1'!$B$5:$J$44,9,FALSE)*OVYLD2_!$F187</f>
        <v>0</v>
      </c>
      <c r="AD187" s="44">
        <f>OVYLD1_!AD187*VLOOKUP(OVYLD2_!AD$4,'[1]INTERNAL PARAMETERS-1'!$B$5:$J$44,5,FALSE)*VLOOKUP(OVYLD2_!AD$4,'[1]INTERNAL PARAMETERS-1'!$B$5:$J$44,7,FALSE)*OVYLD2_!$F187 + OVYLD1_!AD187*(1-VLOOKUP(OVYLD2_!AD$4,'[1]INTERNAL PARAMETERS-1'!$B$5:$J$44,5,FALSE))*VLOOKUP(OVYLD2_!AD$4,'[1]INTERNAL PARAMETERS-1'!$B$5:$J$44,9,FALSE)*OVYLD2_!$F187</f>
        <v>0</v>
      </c>
      <c r="AE187" s="44">
        <f>OVYLD1_!AE187*VLOOKUP(OVYLD2_!AE$4,'[1]INTERNAL PARAMETERS-1'!$B$5:$J$44,5,FALSE)*VLOOKUP(OVYLD2_!AE$4,'[1]INTERNAL PARAMETERS-1'!$B$5:$J$44,7,FALSE)*OVYLD2_!$F187 + OVYLD1_!AE187*(1-VLOOKUP(OVYLD2_!AE$4,'[1]INTERNAL PARAMETERS-1'!$B$5:$J$44,5,FALSE))*VLOOKUP(OVYLD2_!AE$4,'[1]INTERNAL PARAMETERS-1'!$B$5:$J$44,9,FALSE)*OVYLD2_!$F187</f>
        <v>0</v>
      </c>
      <c r="AF187" s="44">
        <f>OVYLD1_!AF187*VLOOKUP(OVYLD2_!AF$4,'[1]INTERNAL PARAMETERS-1'!$B$5:$J$44,5,FALSE)*VLOOKUP(OVYLD2_!AF$4,'[1]INTERNAL PARAMETERS-1'!$B$5:$J$44,7,FALSE)*OVYLD2_!$F187 + OVYLD1_!AF187*(1-VLOOKUP(OVYLD2_!AF$4,'[1]INTERNAL PARAMETERS-1'!$B$5:$J$44,5,FALSE))*VLOOKUP(OVYLD2_!AF$4,'[1]INTERNAL PARAMETERS-1'!$B$5:$J$44,9,FALSE)*OVYLD2_!$F187</f>
        <v>0</v>
      </c>
      <c r="AG187" s="44">
        <f>OVYLD1_!AG187*VLOOKUP(OVYLD2_!AG$4,'[1]INTERNAL PARAMETERS-1'!$B$5:$J$44,5,FALSE)*VLOOKUP(OVYLD2_!AG$4,'[1]INTERNAL PARAMETERS-1'!$B$5:$J$44,7,FALSE)*OVYLD2_!$F187 + OVYLD1_!AG187*(1-VLOOKUP(OVYLD2_!AG$4,'[1]INTERNAL PARAMETERS-1'!$B$5:$J$44,5,FALSE))*VLOOKUP(OVYLD2_!AG$4,'[1]INTERNAL PARAMETERS-1'!$B$5:$J$44,9,FALSE)*OVYLD2_!$F187</f>
        <v>0</v>
      </c>
      <c r="AH187" s="44">
        <f>OVYLD1_!AH187*VLOOKUP(OVYLD2_!AH$4,'[1]INTERNAL PARAMETERS-1'!$B$5:$J$44,5,FALSE)*VLOOKUP(OVYLD2_!AH$4,'[1]INTERNAL PARAMETERS-1'!$B$5:$J$44,7,FALSE)*OVYLD2_!$F187 + OVYLD1_!AH187*(1-VLOOKUP(OVYLD2_!AH$4,'[1]INTERNAL PARAMETERS-1'!$B$5:$J$44,5,FALSE))*VLOOKUP(OVYLD2_!AH$4,'[1]INTERNAL PARAMETERS-1'!$B$5:$J$44,9,FALSE)*OVYLD2_!$F187</f>
        <v>0</v>
      </c>
      <c r="AI187" s="44">
        <f>OVYLD1_!AI187*VLOOKUP(OVYLD2_!AI$4,'[1]INTERNAL PARAMETERS-1'!$B$5:$J$44,5,FALSE)*VLOOKUP(OVYLD2_!AI$4,'[1]INTERNAL PARAMETERS-1'!$B$5:$J$44,7,FALSE)*OVYLD2_!$F187 + OVYLD1_!AI187*(1-VLOOKUP(OVYLD2_!AI$4,'[1]INTERNAL PARAMETERS-1'!$B$5:$J$44,5,FALSE))*VLOOKUP(OVYLD2_!AI$4,'[1]INTERNAL PARAMETERS-1'!$B$5:$J$44,9,FALSE)*OVYLD2_!$F187</f>
        <v>0</v>
      </c>
      <c r="AJ187" s="44">
        <f>OVYLD1_!AJ187*VLOOKUP(OVYLD2_!AJ$4,'[1]INTERNAL PARAMETERS-1'!$B$5:$J$44,5,FALSE)*VLOOKUP(OVYLD2_!AJ$4,'[1]INTERNAL PARAMETERS-1'!$B$5:$J$44,7,FALSE)*OVYLD2_!$F187 + OVYLD1_!AJ187*(1-VLOOKUP(OVYLD2_!AJ$4,'[1]INTERNAL PARAMETERS-1'!$B$5:$J$44,5,FALSE))*VLOOKUP(OVYLD2_!AJ$4,'[1]INTERNAL PARAMETERS-1'!$B$5:$J$44,9,FALSE)*OVYLD2_!$F187</f>
        <v>0</v>
      </c>
      <c r="AK187" s="44">
        <f>OVYLD1_!AK187*VLOOKUP(OVYLD2_!AK$4,'[1]INTERNAL PARAMETERS-1'!$B$5:$J$44,5,FALSE)*VLOOKUP(OVYLD2_!AK$4,'[1]INTERNAL PARAMETERS-1'!$B$5:$J$44,7,FALSE)*OVYLD2_!$F187 + OVYLD1_!AK187*(1-VLOOKUP(OVYLD2_!AK$4,'[1]INTERNAL PARAMETERS-1'!$B$5:$J$44,5,FALSE))*VLOOKUP(OVYLD2_!AK$4,'[1]INTERNAL PARAMETERS-1'!$B$5:$J$44,9,FALSE)*OVYLD2_!$F187</f>
        <v>0</v>
      </c>
      <c r="AL187" s="44">
        <f>OVYLD1_!AL187*VLOOKUP(OVYLD2_!AL$4,'[1]INTERNAL PARAMETERS-1'!$B$5:$J$44,5,FALSE)*VLOOKUP(OVYLD2_!AL$4,'[1]INTERNAL PARAMETERS-1'!$B$5:$J$44,7,FALSE)*OVYLD2_!$F187 + OVYLD1_!AL187*(1-VLOOKUP(OVYLD2_!AL$4,'[1]INTERNAL PARAMETERS-1'!$B$5:$J$44,5,FALSE))*VLOOKUP(OVYLD2_!AL$4,'[1]INTERNAL PARAMETERS-1'!$B$5:$J$44,9,FALSE)*OVYLD2_!$F187</f>
        <v>0</v>
      </c>
      <c r="AM187" s="44">
        <f>OVYLD1_!AM187*VLOOKUP(OVYLD2_!AM$4,'[1]INTERNAL PARAMETERS-1'!$B$5:$J$44,5,FALSE)*VLOOKUP(OVYLD2_!AM$4,'[1]INTERNAL PARAMETERS-1'!$B$5:$J$44,7,FALSE)*OVYLD2_!$F187 + OVYLD1_!AM187*(1-VLOOKUP(OVYLD2_!AM$4,'[1]INTERNAL PARAMETERS-1'!$B$5:$J$44,5,FALSE))*VLOOKUP(OVYLD2_!AM$4,'[1]INTERNAL PARAMETERS-1'!$B$5:$J$44,9,FALSE)*OVYLD2_!$F187</f>
        <v>0</v>
      </c>
      <c r="AN187" s="44">
        <f>OVYLD1_!AN187*VLOOKUP(OVYLD2_!AN$4,'[1]INTERNAL PARAMETERS-1'!$B$5:$J$44,5,FALSE)*VLOOKUP(OVYLD2_!AN$4,'[1]INTERNAL PARAMETERS-1'!$B$5:$J$44,7,FALSE)*OVYLD2_!$F187 + OVYLD1_!AN187*(1-VLOOKUP(OVYLD2_!AN$4,'[1]INTERNAL PARAMETERS-1'!$B$5:$J$44,5,FALSE))*VLOOKUP(OVYLD2_!AN$4,'[1]INTERNAL PARAMETERS-1'!$B$5:$J$44,9,FALSE)*OVYLD2_!$F187</f>
        <v>0</v>
      </c>
      <c r="AO187" s="44">
        <f>OVYLD1_!AO187*VLOOKUP(OVYLD2_!AO$4,'[1]INTERNAL PARAMETERS-1'!$B$5:$J$44,5,FALSE)*VLOOKUP(OVYLD2_!AO$4,'[1]INTERNAL PARAMETERS-1'!$B$5:$J$44,7,FALSE)*OVYLD2_!$F187 + OVYLD1_!AO187*(1-VLOOKUP(OVYLD2_!AO$4,'[1]INTERNAL PARAMETERS-1'!$B$5:$J$44,5,FALSE))*VLOOKUP(OVYLD2_!AO$4,'[1]INTERNAL PARAMETERS-1'!$B$5:$J$44,9,FALSE)*OVYLD2_!$F187</f>
        <v>0</v>
      </c>
      <c r="AP187" s="44">
        <f>OVYLD1_!AP187*VLOOKUP(OVYLD2_!AP$4,'[1]INTERNAL PARAMETERS-1'!$B$5:$J$44,5,FALSE)*VLOOKUP(OVYLD2_!AP$4,'[1]INTERNAL PARAMETERS-1'!$B$5:$J$44,7,FALSE)*OVYLD2_!$F187 + OVYLD1_!AP187*(1-VLOOKUP(OVYLD2_!AP$4,'[1]INTERNAL PARAMETERS-1'!$B$5:$J$44,5,FALSE))*VLOOKUP(OVYLD2_!AP$4,'[1]INTERNAL PARAMETERS-1'!$B$5:$J$44,9,FALSE)*OVYLD2_!$F187</f>
        <v>0</v>
      </c>
      <c r="AQ187" s="44">
        <f>OVYLD1_!AQ187*VLOOKUP(OVYLD2_!AQ$4,'[1]INTERNAL PARAMETERS-1'!$B$5:$J$44,5,FALSE)*VLOOKUP(OVYLD2_!AQ$4,'[1]INTERNAL PARAMETERS-1'!$B$5:$J$44,7,FALSE)*OVYLD2_!$F187 + OVYLD1_!AQ187*(1-VLOOKUP(OVYLD2_!AQ$4,'[1]INTERNAL PARAMETERS-1'!$B$5:$J$44,5,FALSE))*VLOOKUP(OVYLD2_!AQ$4,'[1]INTERNAL PARAMETERS-1'!$B$5:$J$44,9,FALSE)*OVYLD2_!$F187</f>
        <v>0</v>
      </c>
      <c r="AR187" s="44">
        <f>OVYLD1_!AR187*VLOOKUP(OVYLD2_!AR$4,'[1]INTERNAL PARAMETERS-1'!$B$5:$J$44,5,FALSE)*VLOOKUP(OVYLD2_!AR$4,'[1]INTERNAL PARAMETERS-1'!$B$5:$J$44,7,FALSE)*OVYLD2_!$F187 + OVYLD1_!AR187*(1-VLOOKUP(OVYLD2_!AR$4,'[1]INTERNAL PARAMETERS-1'!$B$5:$J$44,5,FALSE))*VLOOKUP(OVYLD2_!AR$4,'[1]INTERNAL PARAMETERS-1'!$B$5:$J$44,9,FALSE)*OVYLD2_!$F187</f>
        <v>0</v>
      </c>
      <c r="AS187" s="44">
        <f>OVYLD1_!AS187*VLOOKUP(OVYLD2_!AS$4,'[1]INTERNAL PARAMETERS-1'!$B$5:$J$44,5,FALSE)*VLOOKUP(OVYLD2_!AS$4,'[1]INTERNAL PARAMETERS-1'!$B$5:$J$44,7,FALSE)*OVYLD2_!$F187 + OVYLD1_!AS187*(1-VLOOKUP(OVYLD2_!AS$4,'[1]INTERNAL PARAMETERS-1'!$B$5:$J$44,5,FALSE))*VLOOKUP(OVYLD2_!AS$4,'[1]INTERNAL PARAMETERS-1'!$B$5:$J$44,9,FALSE)*OVYLD2_!$F187</f>
        <v>0</v>
      </c>
      <c r="AT187" s="43">
        <f>OVYLD1_!AT187*VLOOKUP(OVYLD2_!AT$4,'[1]INTERNAL PARAMETERS-1'!$B$5:$J$44,5,FALSE)*VLOOKUP(OVYLD2_!AT$4,'[1]INTERNAL PARAMETERS-1'!$B$5:$J$44,7,FALSE)*OVYLD2_!$F187 + OVYLD1_!AT187*(1-VLOOKUP(OVYLD2_!AT$4,'[1]INTERNAL PARAMETERS-1'!$B$5:$J$44,5,FALSE))*VLOOKUP(OVYLD2_!AT$4,'[1]INTERNAL PARAMETERS-1'!$B$5:$J$44,9,FALSE)*OVYLD2_!$F187</f>
        <v>0</v>
      </c>
      <c r="AU187" s="45">
        <f>OVYLD1_!AU187*VLOOKUP(OVYLD2_!AU$4,'[1]INTERNAL PARAMETERS-1'!$B$5:$J$44,5,FALSE)*VLOOKUP(OVYLD2_!AU$4,'[1]INTERNAL PARAMETERS-1'!$B$5:$J$44,6,FALSE)*VLOOKUP(OVYLD2_!AU$4,'[1]INTERNAL PARAMETERS-1'!$B$5:$J$44,3,FALSE) + OVYLD1_!AU187*(1-VLOOKUP(OVYLD2_!AU$4,'[1]INTERNAL PARAMETERS-1'!$B$5:$J$44,5,FALSE))*VLOOKUP(OVYLD2_!AU$4,'[1]INTERNAL PARAMETERS-1'!$B$5:$J$44,8,FALSE)*VLOOKUP(OVYLD2_!AU$4,'[1]INTERNAL PARAMETERS-1'!$B$5:$J$44,3,FALSE)</f>
        <v>0</v>
      </c>
      <c r="AV187" s="44">
        <f>OVYLD1_!AV187*VLOOKUP(OVYLD2_!AV$4,'[1]INTERNAL PARAMETERS-1'!$B$5:$J$44,5,FALSE)*VLOOKUP(OVYLD2_!AV$4,'[1]INTERNAL PARAMETERS-1'!$B$5:$J$44,6,FALSE)*VLOOKUP(OVYLD2_!AV$4,'[1]INTERNAL PARAMETERS-1'!$B$5:$J$44,3,FALSE) + OVYLD1_!AV187*(1-VLOOKUP(OVYLD2_!AV$4,'[1]INTERNAL PARAMETERS-1'!$B$5:$J$44,5,FALSE))*VLOOKUP(OVYLD2_!AV$4,'[1]INTERNAL PARAMETERS-1'!$B$5:$J$44,8,FALSE)*VLOOKUP(OVYLD2_!AV$4,'[1]INTERNAL PARAMETERS-1'!$B$5:$J$44,3,FALSE)</f>
        <v>0</v>
      </c>
      <c r="AW187" s="44">
        <f>OVYLD1_!AW187*VLOOKUP(OVYLD2_!AW$4,'[1]INTERNAL PARAMETERS-1'!$B$5:$J$44,5,FALSE)*VLOOKUP(OVYLD2_!AW$4,'[1]INTERNAL PARAMETERS-1'!$B$5:$J$44,6,FALSE)*VLOOKUP(OVYLD2_!AW$4,'[1]INTERNAL PARAMETERS-1'!$B$5:$J$44,3,FALSE) + OVYLD1_!AW187*(1-VLOOKUP(OVYLD2_!AW$4,'[1]INTERNAL PARAMETERS-1'!$B$5:$J$44,5,FALSE))*VLOOKUP(OVYLD2_!AW$4,'[1]INTERNAL PARAMETERS-1'!$B$5:$J$44,8,FALSE)*VLOOKUP(OVYLD2_!AW$4,'[1]INTERNAL PARAMETERS-1'!$B$5:$J$44,3,FALSE)</f>
        <v>0</v>
      </c>
      <c r="AX187" s="44">
        <f>OVYLD1_!AX187*VLOOKUP(OVYLD2_!AX$4,'[1]INTERNAL PARAMETERS-1'!$B$5:$J$44,5,FALSE)*VLOOKUP(OVYLD2_!AX$4,'[1]INTERNAL PARAMETERS-1'!$B$5:$J$44,6,FALSE)*VLOOKUP(OVYLD2_!AX$4,'[1]INTERNAL PARAMETERS-1'!$B$5:$J$44,3,FALSE) + OVYLD1_!AX187*(1-VLOOKUP(OVYLD2_!AX$4,'[1]INTERNAL PARAMETERS-1'!$B$5:$J$44,5,FALSE))*VLOOKUP(OVYLD2_!AX$4,'[1]INTERNAL PARAMETERS-1'!$B$5:$J$44,8,FALSE)*VLOOKUP(OVYLD2_!AX$4,'[1]INTERNAL PARAMETERS-1'!$B$5:$J$44,3,FALSE)</f>
        <v>0</v>
      </c>
      <c r="AY187" s="44">
        <f>OVYLD1_!AY187*VLOOKUP(OVYLD2_!AY$4,'[1]INTERNAL PARAMETERS-1'!$B$5:$J$44,5,FALSE)*VLOOKUP(OVYLD2_!AY$4,'[1]INTERNAL PARAMETERS-1'!$B$5:$J$44,6,FALSE)*VLOOKUP(OVYLD2_!AY$4,'[1]INTERNAL PARAMETERS-1'!$B$5:$J$44,3,FALSE) + OVYLD1_!AY187*(1-VLOOKUP(OVYLD2_!AY$4,'[1]INTERNAL PARAMETERS-1'!$B$5:$J$44,5,FALSE))*VLOOKUP(OVYLD2_!AY$4,'[1]INTERNAL PARAMETERS-1'!$B$5:$J$44,8,FALSE)*VLOOKUP(OVYLD2_!AY$4,'[1]INTERNAL PARAMETERS-1'!$B$5:$J$44,3,FALSE)</f>
        <v>0</v>
      </c>
      <c r="AZ187" s="44">
        <f>OVYLD1_!AZ187*VLOOKUP(OVYLD2_!AZ$4,'[1]INTERNAL PARAMETERS-1'!$B$5:$J$44,5,FALSE)*VLOOKUP(OVYLD2_!AZ$4,'[1]INTERNAL PARAMETERS-1'!$B$5:$J$44,6,FALSE)*VLOOKUP(OVYLD2_!AZ$4,'[1]INTERNAL PARAMETERS-1'!$B$5:$J$44,3,FALSE) + OVYLD1_!AZ187*(1-VLOOKUP(OVYLD2_!AZ$4,'[1]INTERNAL PARAMETERS-1'!$B$5:$J$44,5,FALSE))*VLOOKUP(OVYLD2_!AZ$4,'[1]INTERNAL PARAMETERS-1'!$B$5:$J$44,8,FALSE)*VLOOKUP(OVYLD2_!AZ$4,'[1]INTERNAL PARAMETERS-1'!$B$5:$J$44,3,FALSE)</f>
        <v>0</v>
      </c>
      <c r="BA187" s="44">
        <f>OVYLD1_!BA187*VLOOKUP(OVYLD2_!BA$4,'[1]INTERNAL PARAMETERS-1'!$B$5:$J$44,5,FALSE)*VLOOKUP(OVYLD2_!BA$4,'[1]INTERNAL PARAMETERS-1'!$B$5:$J$44,6,FALSE)*VLOOKUP(OVYLD2_!BA$4,'[1]INTERNAL PARAMETERS-1'!$B$5:$J$44,3,FALSE) + OVYLD1_!BA187*(1-VLOOKUP(OVYLD2_!BA$4,'[1]INTERNAL PARAMETERS-1'!$B$5:$J$44,5,FALSE))*VLOOKUP(OVYLD2_!BA$4,'[1]INTERNAL PARAMETERS-1'!$B$5:$J$44,8,FALSE)*VLOOKUP(OVYLD2_!BA$4,'[1]INTERNAL PARAMETERS-1'!$B$5:$J$44,3,FALSE)</f>
        <v>0</v>
      </c>
      <c r="BB187" s="44">
        <f>OVYLD1_!BB187*VLOOKUP(OVYLD2_!BB$4,'[1]INTERNAL PARAMETERS-1'!$B$5:$J$44,5,FALSE)*VLOOKUP(OVYLD2_!BB$4,'[1]INTERNAL PARAMETERS-1'!$B$5:$J$44,6,FALSE)*VLOOKUP(OVYLD2_!BB$4,'[1]INTERNAL PARAMETERS-1'!$B$5:$J$44,3,FALSE) + OVYLD1_!BB187*(1-VLOOKUP(OVYLD2_!BB$4,'[1]INTERNAL PARAMETERS-1'!$B$5:$J$44,5,FALSE))*VLOOKUP(OVYLD2_!BB$4,'[1]INTERNAL PARAMETERS-1'!$B$5:$J$44,8,FALSE)*VLOOKUP(OVYLD2_!BB$4,'[1]INTERNAL PARAMETERS-1'!$B$5:$J$44,3,FALSE)</f>
        <v>0</v>
      </c>
      <c r="BC187" s="44">
        <f>OVYLD1_!BC187*VLOOKUP(OVYLD2_!BC$4,'[1]INTERNAL PARAMETERS-1'!$B$5:$J$44,5,FALSE)*VLOOKUP(OVYLD2_!BC$4,'[1]INTERNAL PARAMETERS-1'!$B$5:$J$44,6,FALSE)*VLOOKUP(OVYLD2_!BC$4,'[1]INTERNAL PARAMETERS-1'!$B$5:$J$44,3,FALSE) + OVYLD1_!BC187*(1-VLOOKUP(OVYLD2_!BC$4,'[1]INTERNAL PARAMETERS-1'!$B$5:$J$44,5,FALSE))*VLOOKUP(OVYLD2_!BC$4,'[1]INTERNAL PARAMETERS-1'!$B$5:$J$44,8,FALSE)*VLOOKUP(OVYLD2_!BC$4,'[1]INTERNAL PARAMETERS-1'!$B$5:$J$44,3,FALSE)</f>
        <v>0</v>
      </c>
      <c r="BD187" s="44">
        <f>OVYLD1_!BD187*VLOOKUP(OVYLD2_!BD$4,'[1]INTERNAL PARAMETERS-1'!$B$5:$J$44,5,FALSE)*VLOOKUP(OVYLD2_!BD$4,'[1]INTERNAL PARAMETERS-1'!$B$5:$J$44,6,FALSE)*VLOOKUP(OVYLD2_!BD$4,'[1]INTERNAL PARAMETERS-1'!$B$5:$J$44,3,FALSE) + OVYLD1_!BD187*(1-VLOOKUP(OVYLD2_!BD$4,'[1]INTERNAL PARAMETERS-1'!$B$5:$J$44,5,FALSE))*VLOOKUP(OVYLD2_!BD$4,'[1]INTERNAL PARAMETERS-1'!$B$5:$J$44,8,FALSE)*VLOOKUP(OVYLD2_!BD$4,'[1]INTERNAL PARAMETERS-1'!$B$5:$J$44,3,FALSE)</f>
        <v>0</v>
      </c>
      <c r="BE187" s="44">
        <f>OVYLD1_!BE187*VLOOKUP(OVYLD2_!BE$4,'[1]INTERNAL PARAMETERS-1'!$B$5:$J$44,5,FALSE)*VLOOKUP(OVYLD2_!BE$4,'[1]INTERNAL PARAMETERS-1'!$B$5:$J$44,6,FALSE)*VLOOKUP(OVYLD2_!BE$4,'[1]INTERNAL PARAMETERS-1'!$B$5:$J$44,3,FALSE) + OVYLD1_!BE187*(1-VLOOKUP(OVYLD2_!BE$4,'[1]INTERNAL PARAMETERS-1'!$B$5:$J$44,5,FALSE))*VLOOKUP(OVYLD2_!BE$4,'[1]INTERNAL PARAMETERS-1'!$B$5:$J$44,8,FALSE)*VLOOKUP(OVYLD2_!BE$4,'[1]INTERNAL PARAMETERS-1'!$B$5:$J$44,3,FALSE)</f>
        <v>0</v>
      </c>
      <c r="BF187" s="44">
        <f>OVYLD1_!BF187*VLOOKUP(OVYLD2_!BF$4,'[1]INTERNAL PARAMETERS-1'!$B$5:$J$44,5,FALSE)*VLOOKUP(OVYLD2_!BF$4,'[1]INTERNAL PARAMETERS-1'!$B$5:$J$44,6,FALSE)*VLOOKUP(OVYLD2_!BF$4,'[1]INTERNAL PARAMETERS-1'!$B$5:$J$44,3,FALSE) + OVYLD1_!BF187*(1-VLOOKUP(OVYLD2_!BF$4,'[1]INTERNAL PARAMETERS-1'!$B$5:$J$44,5,FALSE))*VLOOKUP(OVYLD2_!BF$4,'[1]INTERNAL PARAMETERS-1'!$B$5:$J$44,8,FALSE)*VLOOKUP(OVYLD2_!BF$4,'[1]INTERNAL PARAMETERS-1'!$B$5:$J$44,3,FALSE)</f>
        <v>0</v>
      </c>
      <c r="BG187" s="44">
        <f>OVYLD1_!BG187*VLOOKUP(OVYLD2_!BG$4,'[1]INTERNAL PARAMETERS-1'!$B$5:$J$44,5,FALSE)*VLOOKUP(OVYLD2_!BG$4,'[1]INTERNAL PARAMETERS-1'!$B$5:$J$44,6,FALSE)*VLOOKUP(OVYLD2_!BG$4,'[1]INTERNAL PARAMETERS-1'!$B$5:$J$44,3,FALSE) + OVYLD1_!BG187*(1-VLOOKUP(OVYLD2_!BG$4,'[1]INTERNAL PARAMETERS-1'!$B$5:$J$44,5,FALSE))*VLOOKUP(OVYLD2_!BG$4,'[1]INTERNAL PARAMETERS-1'!$B$5:$J$44,8,FALSE)*VLOOKUP(OVYLD2_!BG$4,'[1]INTERNAL PARAMETERS-1'!$B$5:$J$44,3,FALSE)</f>
        <v>0</v>
      </c>
      <c r="BH187" s="44">
        <f>OVYLD1_!BH187*VLOOKUP(OVYLD2_!BH$4,'[1]INTERNAL PARAMETERS-1'!$B$5:$J$44,5,FALSE)*VLOOKUP(OVYLD2_!BH$4,'[1]INTERNAL PARAMETERS-1'!$B$5:$J$44,6,FALSE)*VLOOKUP(OVYLD2_!BH$4,'[1]INTERNAL PARAMETERS-1'!$B$5:$J$44,3,FALSE) + OVYLD1_!BH187*(1-VLOOKUP(OVYLD2_!BH$4,'[1]INTERNAL PARAMETERS-1'!$B$5:$J$44,5,FALSE))*VLOOKUP(OVYLD2_!BH$4,'[1]INTERNAL PARAMETERS-1'!$B$5:$J$44,8,FALSE)*VLOOKUP(OVYLD2_!BH$4,'[1]INTERNAL PARAMETERS-1'!$B$5:$J$44,3,FALSE)</f>
        <v>0</v>
      </c>
      <c r="BI187" s="44">
        <f>OVYLD1_!BI187*VLOOKUP(OVYLD2_!BI$4,'[1]INTERNAL PARAMETERS-1'!$B$5:$J$44,5,FALSE)*VLOOKUP(OVYLD2_!BI$4,'[1]INTERNAL PARAMETERS-1'!$B$5:$J$44,6,FALSE)*VLOOKUP(OVYLD2_!BI$4,'[1]INTERNAL PARAMETERS-1'!$B$5:$J$44,3,FALSE) + OVYLD1_!BI187*(1-VLOOKUP(OVYLD2_!BI$4,'[1]INTERNAL PARAMETERS-1'!$B$5:$J$44,5,FALSE))*VLOOKUP(OVYLD2_!BI$4,'[1]INTERNAL PARAMETERS-1'!$B$5:$J$44,8,FALSE)*VLOOKUP(OVYLD2_!BI$4,'[1]INTERNAL PARAMETERS-1'!$B$5:$J$44,3,FALSE)</f>
        <v>0</v>
      </c>
      <c r="BJ187" s="44">
        <f>OVYLD1_!BJ187*VLOOKUP(OVYLD2_!BJ$4,'[1]INTERNAL PARAMETERS-1'!$B$5:$J$44,5,FALSE)*VLOOKUP(OVYLD2_!BJ$4,'[1]INTERNAL PARAMETERS-1'!$B$5:$J$44,6,FALSE)*VLOOKUP(OVYLD2_!BJ$4,'[1]INTERNAL PARAMETERS-1'!$B$5:$J$44,3,FALSE) + OVYLD1_!BJ187*(1-VLOOKUP(OVYLD2_!BJ$4,'[1]INTERNAL PARAMETERS-1'!$B$5:$J$44,5,FALSE))*VLOOKUP(OVYLD2_!BJ$4,'[1]INTERNAL PARAMETERS-1'!$B$5:$J$44,8,FALSE)*VLOOKUP(OVYLD2_!BJ$4,'[1]INTERNAL PARAMETERS-1'!$B$5:$J$44,3,FALSE)</f>
        <v>0</v>
      </c>
      <c r="BK187" s="44">
        <f>OVYLD1_!BK187*VLOOKUP(OVYLD2_!BK$4,'[1]INTERNAL PARAMETERS-1'!$B$5:$J$44,5,FALSE)*VLOOKUP(OVYLD2_!BK$4,'[1]INTERNAL PARAMETERS-1'!$B$5:$J$44,6,FALSE)*VLOOKUP(OVYLD2_!BK$4,'[1]INTERNAL PARAMETERS-1'!$B$5:$J$44,3,FALSE) + OVYLD1_!BK187*(1-VLOOKUP(OVYLD2_!BK$4,'[1]INTERNAL PARAMETERS-1'!$B$5:$J$44,5,FALSE))*VLOOKUP(OVYLD2_!BK$4,'[1]INTERNAL PARAMETERS-1'!$B$5:$J$44,8,FALSE)*VLOOKUP(OVYLD2_!BK$4,'[1]INTERNAL PARAMETERS-1'!$B$5:$J$44,3,FALSE)</f>
        <v>0</v>
      </c>
      <c r="BL187" s="44">
        <f>OVYLD1_!BL187*VLOOKUP(OVYLD2_!BL$4,'[1]INTERNAL PARAMETERS-1'!$B$5:$J$44,5,FALSE)*VLOOKUP(OVYLD2_!BL$4,'[1]INTERNAL PARAMETERS-1'!$B$5:$J$44,6,FALSE)*VLOOKUP(OVYLD2_!BL$4,'[1]INTERNAL PARAMETERS-1'!$B$5:$J$44,3,FALSE) + OVYLD1_!BL187*(1-VLOOKUP(OVYLD2_!BL$4,'[1]INTERNAL PARAMETERS-1'!$B$5:$J$44,5,FALSE))*VLOOKUP(OVYLD2_!BL$4,'[1]INTERNAL PARAMETERS-1'!$B$5:$J$44,8,FALSE)*VLOOKUP(OVYLD2_!BL$4,'[1]INTERNAL PARAMETERS-1'!$B$5:$J$44,3,FALSE)</f>
        <v>0</v>
      </c>
      <c r="BM187" s="44">
        <f>OVYLD1_!BM187*VLOOKUP(OVYLD2_!BM$4,'[1]INTERNAL PARAMETERS-1'!$B$5:$J$44,5,FALSE)*VLOOKUP(OVYLD2_!BM$4,'[1]INTERNAL PARAMETERS-1'!$B$5:$J$44,6,FALSE)*VLOOKUP(OVYLD2_!BM$4,'[1]INTERNAL PARAMETERS-1'!$B$5:$J$44,3,FALSE) + OVYLD1_!BM187*(1-VLOOKUP(OVYLD2_!BM$4,'[1]INTERNAL PARAMETERS-1'!$B$5:$J$44,5,FALSE))*VLOOKUP(OVYLD2_!BM$4,'[1]INTERNAL PARAMETERS-1'!$B$5:$J$44,8,FALSE)*VLOOKUP(OVYLD2_!BM$4,'[1]INTERNAL PARAMETERS-1'!$B$5:$J$44,3,FALSE)</f>
        <v>0</v>
      </c>
      <c r="BN187" s="44">
        <f>OVYLD1_!BN187*VLOOKUP(OVYLD2_!BN$4,'[1]INTERNAL PARAMETERS-1'!$B$5:$J$44,5,FALSE)*VLOOKUP(OVYLD2_!BN$4,'[1]INTERNAL PARAMETERS-1'!$B$5:$J$44,6,FALSE)*VLOOKUP(OVYLD2_!BN$4,'[1]INTERNAL PARAMETERS-1'!$B$5:$J$44,3,FALSE) + OVYLD1_!BN187*(1-VLOOKUP(OVYLD2_!BN$4,'[1]INTERNAL PARAMETERS-1'!$B$5:$J$44,5,FALSE))*VLOOKUP(OVYLD2_!BN$4,'[1]INTERNAL PARAMETERS-1'!$B$5:$J$44,8,FALSE)*VLOOKUP(OVYLD2_!BN$4,'[1]INTERNAL PARAMETERS-1'!$B$5:$J$44,3,FALSE)</f>
        <v>0</v>
      </c>
      <c r="BO187" s="44">
        <f>OVYLD1_!BO187*VLOOKUP(OVYLD2_!BO$4,'[1]INTERNAL PARAMETERS-1'!$B$5:$J$44,5,FALSE)*VLOOKUP(OVYLD2_!BO$4,'[1]INTERNAL PARAMETERS-1'!$B$5:$J$44,6,FALSE)*VLOOKUP(OVYLD2_!BO$4,'[1]INTERNAL PARAMETERS-1'!$B$5:$J$44,3,FALSE) + OVYLD1_!BO187*(1-VLOOKUP(OVYLD2_!BO$4,'[1]INTERNAL PARAMETERS-1'!$B$5:$J$44,5,FALSE))*VLOOKUP(OVYLD2_!BO$4,'[1]INTERNAL PARAMETERS-1'!$B$5:$J$44,8,FALSE)*VLOOKUP(OVYLD2_!BO$4,'[1]INTERNAL PARAMETERS-1'!$B$5:$J$44,3,FALSE)</f>
        <v>0</v>
      </c>
      <c r="BP187" s="44">
        <f>OVYLD1_!BP187*VLOOKUP(OVYLD2_!BP$4,'[1]INTERNAL PARAMETERS-1'!$B$5:$J$44,5,FALSE)*VLOOKUP(OVYLD2_!BP$4,'[1]INTERNAL PARAMETERS-1'!$B$5:$J$44,6,FALSE)*VLOOKUP(OVYLD2_!BP$4,'[1]INTERNAL PARAMETERS-1'!$B$5:$J$44,3,FALSE) + OVYLD1_!BP187*(1-VLOOKUP(OVYLD2_!BP$4,'[1]INTERNAL PARAMETERS-1'!$B$5:$J$44,5,FALSE))*VLOOKUP(OVYLD2_!BP$4,'[1]INTERNAL PARAMETERS-1'!$B$5:$J$44,8,FALSE)*VLOOKUP(OVYLD2_!BP$4,'[1]INTERNAL PARAMETERS-1'!$B$5:$J$44,3,FALSE)</f>
        <v>0</v>
      </c>
      <c r="BQ187" s="44">
        <f>OVYLD1_!BQ187*VLOOKUP(OVYLD2_!BQ$4,'[1]INTERNAL PARAMETERS-1'!$B$5:$J$44,5,FALSE)*VLOOKUP(OVYLD2_!BQ$4,'[1]INTERNAL PARAMETERS-1'!$B$5:$J$44,6,FALSE)*VLOOKUP(OVYLD2_!BQ$4,'[1]INTERNAL PARAMETERS-1'!$B$5:$J$44,3,FALSE) + OVYLD1_!BQ187*(1-VLOOKUP(OVYLD2_!BQ$4,'[1]INTERNAL PARAMETERS-1'!$B$5:$J$44,5,FALSE))*VLOOKUP(OVYLD2_!BQ$4,'[1]INTERNAL PARAMETERS-1'!$B$5:$J$44,8,FALSE)*VLOOKUP(OVYLD2_!BQ$4,'[1]INTERNAL PARAMETERS-1'!$B$5:$J$44,3,FALSE)</f>
        <v>0</v>
      </c>
      <c r="BR187" s="44">
        <f>OVYLD1_!BR187*VLOOKUP(OVYLD2_!BR$4,'[1]INTERNAL PARAMETERS-1'!$B$5:$J$44,5,FALSE)*VLOOKUP(OVYLD2_!BR$4,'[1]INTERNAL PARAMETERS-1'!$B$5:$J$44,6,FALSE)*VLOOKUP(OVYLD2_!BR$4,'[1]INTERNAL PARAMETERS-1'!$B$5:$J$44,3,FALSE) + OVYLD1_!BR187*(1-VLOOKUP(OVYLD2_!BR$4,'[1]INTERNAL PARAMETERS-1'!$B$5:$J$44,5,FALSE))*VLOOKUP(OVYLD2_!BR$4,'[1]INTERNAL PARAMETERS-1'!$B$5:$J$44,8,FALSE)*VLOOKUP(OVYLD2_!BR$4,'[1]INTERNAL PARAMETERS-1'!$B$5:$J$44,3,FALSE)</f>
        <v>0</v>
      </c>
      <c r="BS187" s="44">
        <f>OVYLD1_!BS187*VLOOKUP(OVYLD2_!BS$4,'[1]INTERNAL PARAMETERS-1'!$B$5:$J$44,5,FALSE)*VLOOKUP(OVYLD2_!BS$4,'[1]INTERNAL PARAMETERS-1'!$B$5:$J$44,6,FALSE)*VLOOKUP(OVYLD2_!BS$4,'[1]INTERNAL PARAMETERS-1'!$B$5:$J$44,3,FALSE) + OVYLD1_!BS187*(1-VLOOKUP(OVYLD2_!BS$4,'[1]INTERNAL PARAMETERS-1'!$B$5:$J$44,5,FALSE))*VLOOKUP(OVYLD2_!BS$4,'[1]INTERNAL PARAMETERS-1'!$B$5:$J$44,8,FALSE)*VLOOKUP(OVYLD2_!BS$4,'[1]INTERNAL PARAMETERS-1'!$B$5:$J$44,3,FALSE)</f>
        <v>0</v>
      </c>
      <c r="BT187" s="44">
        <f>OVYLD1_!BT187*VLOOKUP(OVYLD2_!BT$4,'[1]INTERNAL PARAMETERS-1'!$B$5:$J$44,5,FALSE)*VLOOKUP(OVYLD2_!BT$4,'[1]INTERNAL PARAMETERS-1'!$B$5:$J$44,6,FALSE)*VLOOKUP(OVYLD2_!BT$4,'[1]INTERNAL PARAMETERS-1'!$B$5:$J$44,3,FALSE) + OVYLD1_!BT187*(1-VLOOKUP(OVYLD2_!BT$4,'[1]INTERNAL PARAMETERS-1'!$B$5:$J$44,5,FALSE))*VLOOKUP(OVYLD2_!BT$4,'[1]INTERNAL PARAMETERS-1'!$B$5:$J$44,8,FALSE)*VLOOKUP(OVYLD2_!BT$4,'[1]INTERNAL PARAMETERS-1'!$B$5:$J$44,3,FALSE)</f>
        <v>0</v>
      </c>
      <c r="BU187" s="44">
        <f>OVYLD1_!BU187*VLOOKUP(OVYLD2_!BU$4,'[1]INTERNAL PARAMETERS-1'!$B$5:$J$44,5,FALSE)*VLOOKUP(OVYLD2_!BU$4,'[1]INTERNAL PARAMETERS-1'!$B$5:$J$44,6,FALSE)*VLOOKUP(OVYLD2_!BU$4,'[1]INTERNAL PARAMETERS-1'!$B$5:$J$44,3,FALSE) + OVYLD1_!BU187*(1-VLOOKUP(OVYLD2_!BU$4,'[1]INTERNAL PARAMETERS-1'!$B$5:$J$44,5,FALSE))*VLOOKUP(OVYLD2_!BU$4,'[1]INTERNAL PARAMETERS-1'!$B$5:$J$44,8,FALSE)*VLOOKUP(OVYLD2_!BU$4,'[1]INTERNAL PARAMETERS-1'!$B$5:$J$44,3,FALSE)</f>
        <v>0</v>
      </c>
      <c r="BV187" s="44">
        <f>OVYLD1_!BV187*VLOOKUP(OVYLD2_!BV$4,'[1]INTERNAL PARAMETERS-1'!$B$5:$J$44,5,FALSE)*VLOOKUP(OVYLD2_!BV$4,'[1]INTERNAL PARAMETERS-1'!$B$5:$J$44,6,FALSE)*VLOOKUP(OVYLD2_!BV$4,'[1]INTERNAL PARAMETERS-1'!$B$5:$J$44,3,FALSE) + OVYLD1_!BV187*(1-VLOOKUP(OVYLD2_!BV$4,'[1]INTERNAL PARAMETERS-1'!$B$5:$J$44,5,FALSE))*VLOOKUP(OVYLD2_!BV$4,'[1]INTERNAL PARAMETERS-1'!$B$5:$J$44,8,FALSE)*VLOOKUP(OVYLD2_!BV$4,'[1]INTERNAL PARAMETERS-1'!$B$5:$J$44,3,FALSE)</f>
        <v>0</v>
      </c>
      <c r="BW187" s="44">
        <f>OVYLD1_!BW187*VLOOKUP(OVYLD2_!BW$4,'[1]INTERNAL PARAMETERS-1'!$B$5:$J$44,5,FALSE)*VLOOKUP(OVYLD2_!BW$4,'[1]INTERNAL PARAMETERS-1'!$B$5:$J$44,6,FALSE)*VLOOKUP(OVYLD2_!BW$4,'[1]INTERNAL PARAMETERS-1'!$B$5:$J$44,3,FALSE) + OVYLD1_!BW187*(1-VLOOKUP(OVYLD2_!BW$4,'[1]INTERNAL PARAMETERS-1'!$B$5:$J$44,5,FALSE))*VLOOKUP(OVYLD2_!BW$4,'[1]INTERNAL PARAMETERS-1'!$B$5:$J$44,8,FALSE)*VLOOKUP(OVYLD2_!BW$4,'[1]INTERNAL PARAMETERS-1'!$B$5:$J$44,3,FALSE)</f>
        <v>0</v>
      </c>
      <c r="BX187" s="44">
        <f>OVYLD1_!BX187*VLOOKUP(OVYLD2_!BX$4,'[1]INTERNAL PARAMETERS-1'!$B$5:$J$44,5,FALSE)*VLOOKUP(OVYLD2_!BX$4,'[1]INTERNAL PARAMETERS-1'!$B$5:$J$44,6,FALSE)*VLOOKUP(OVYLD2_!BX$4,'[1]INTERNAL PARAMETERS-1'!$B$5:$J$44,3,FALSE) + OVYLD1_!BX187*(1-VLOOKUP(OVYLD2_!BX$4,'[1]INTERNAL PARAMETERS-1'!$B$5:$J$44,5,FALSE))*VLOOKUP(OVYLD2_!BX$4,'[1]INTERNAL PARAMETERS-1'!$B$5:$J$44,8,FALSE)*VLOOKUP(OVYLD2_!BX$4,'[1]INTERNAL PARAMETERS-1'!$B$5:$J$44,3,FALSE)</f>
        <v>0</v>
      </c>
      <c r="BY187" s="44">
        <f>OVYLD1_!BY187*VLOOKUP(OVYLD2_!BY$4,'[1]INTERNAL PARAMETERS-1'!$B$5:$J$44,5,FALSE)*VLOOKUP(OVYLD2_!BY$4,'[1]INTERNAL PARAMETERS-1'!$B$5:$J$44,6,FALSE)*VLOOKUP(OVYLD2_!BY$4,'[1]INTERNAL PARAMETERS-1'!$B$5:$J$44,3,FALSE) + OVYLD1_!BY187*(1-VLOOKUP(OVYLD2_!BY$4,'[1]INTERNAL PARAMETERS-1'!$B$5:$J$44,5,FALSE))*VLOOKUP(OVYLD2_!BY$4,'[1]INTERNAL PARAMETERS-1'!$B$5:$J$44,8,FALSE)*VLOOKUP(OVYLD2_!BY$4,'[1]INTERNAL PARAMETERS-1'!$B$5:$J$44,3,FALSE)</f>
        <v>0</v>
      </c>
      <c r="BZ187" s="44">
        <f>OVYLD1_!BZ187*VLOOKUP(OVYLD2_!BZ$4,'[1]INTERNAL PARAMETERS-1'!$B$5:$J$44,5,FALSE)*VLOOKUP(OVYLD2_!BZ$4,'[1]INTERNAL PARAMETERS-1'!$B$5:$J$44,6,FALSE)*VLOOKUP(OVYLD2_!BZ$4,'[1]INTERNAL PARAMETERS-1'!$B$5:$J$44,3,FALSE) + OVYLD1_!BZ187*(1-VLOOKUP(OVYLD2_!BZ$4,'[1]INTERNAL PARAMETERS-1'!$B$5:$J$44,5,FALSE))*VLOOKUP(OVYLD2_!BZ$4,'[1]INTERNAL PARAMETERS-1'!$B$5:$J$44,8,FALSE)*VLOOKUP(OVYLD2_!BZ$4,'[1]INTERNAL PARAMETERS-1'!$B$5:$J$44,3,FALSE)</f>
        <v>0</v>
      </c>
      <c r="CA187" s="44">
        <f>OVYLD1_!CA187*VLOOKUP(OVYLD2_!CA$4,'[1]INTERNAL PARAMETERS-1'!$B$5:$J$44,5,FALSE)*VLOOKUP(OVYLD2_!CA$4,'[1]INTERNAL PARAMETERS-1'!$B$5:$J$44,6,FALSE)*VLOOKUP(OVYLD2_!CA$4,'[1]INTERNAL PARAMETERS-1'!$B$5:$J$44,3,FALSE) + OVYLD1_!CA187*(1-VLOOKUP(OVYLD2_!CA$4,'[1]INTERNAL PARAMETERS-1'!$B$5:$J$44,5,FALSE))*VLOOKUP(OVYLD2_!CA$4,'[1]INTERNAL PARAMETERS-1'!$B$5:$J$44,8,FALSE)*VLOOKUP(OVYLD2_!CA$4,'[1]INTERNAL PARAMETERS-1'!$B$5:$J$44,3,FALSE)</f>
        <v>0</v>
      </c>
      <c r="CB187" s="44">
        <f>OVYLD1_!CB187*VLOOKUP(OVYLD2_!CB$4,'[1]INTERNAL PARAMETERS-1'!$B$5:$J$44,5,FALSE)*VLOOKUP(OVYLD2_!CB$4,'[1]INTERNAL PARAMETERS-1'!$B$5:$J$44,6,FALSE)*VLOOKUP(OVYLD2_!CB$4,'[1]INTERNAL PARAMETERS-1'!$B$5:$J$44,3,FALSE) + OVYLD1_!CB187*(1-VLOOKUP(OVYLD2_!CB$4,'[1]INTERNAL PARAMETERS-1'!$B$5:$J$44,5,FALSE))*VLOOKUP(OVYLD2_!CB$4,'[1]INTERNAL PARAMETERS-1'!$B$5:$J$44,8,FALSE)*VLOOKUP(OVYLD2_!CB$4,'[1]INTERNAL PARAMETERS-1'!$B$5:$J$44,3,FALSE)</f>
        <v>0</v>
      </c>
      <c r="CC187" s="44">
        <f>OVYLD1_!CC187*VLOOKUP(OVYLD2_!CC$4,'[1]INTERNAL PARAMETERS-1'!$B$5:$J$44,5,FALSE)*VLOOKUP(OVYLD2_!CC$4,'[1]INTERNAL PARAMETERS-1'!$B$5:$J$44,6,FALSE)*VLOOKUP(OVYLD2_!CC$4,'[1]INTERNAL PARAMETERS-1'!$B$5:$J$44,3,FALSE) + OVYLD1_!CC187*(1-VLOOKUP(OVYLD2_!CC$4,'[1]INTERNAL PARAMETERS-1'!$B$5:$J$44,5,FALSE))*VLOOKUP(OVYLD2_!CC$4,'[1]INTERNAL PARAMETERS-1'!$B$5:$J$44,8,FALSE)*VLOOKUP(OVYLD2_!CC$4,'[1]INTERNAL PARAMETERS-1'!$B$5:$J$44,3,FALSE)</f>
        <v>0</v>
      </c>
      <c r="CD187" s="44">
        <f>OVYLD1_!CD187*VLOOKUP(OVYLD2_!CD$4,'[1]INTERNAL PARAMETERS-1'!$B$5:$J$44,5,FALSE)*VLOOKUP(OVYLD2_!CD$4,'[1]INTERNAL PARAMETERS-1'!$B$5:$J$44,6,FALSE)*VLOOKUP(OVYLD2_!CD$4,'[1]INTERNAL PARAMETERS-1'!$B$5:$J$44,3,FALSE) + OVYLD1_!CD187*(1-VLOOKUP(OVYLD2_!CD$4,'[1]INTERNAL PARAMETERS-1'!$B$5:$J$44,5,FALSE))*VLOOKUP(OVYLD2_!CD$4,'[1]INTERNAL PARAMETERS-1'!$B$5:$J$44,8,FALSE)*VLOOKUP(OVYLD2_!CD$4,'[1]INTERNAL PARAMETERS-1'!$B$5:$J$44,3,FALSE)</f>
        <v>0</v>
      </c>
      <c r="CE187" s="44">
        <f>OVYLD1_!CE187*VLOOKUP(OVYLD2_!CE$4,'[1]INTERNAL PARAMETERS-1'!$B$5:$J$44,5,FALSE)*VLOOKUP(OVYLD2_!CE$4,'[1]INTERNAL PARAMETERS-1'!$B$5:$J$44,6,FALSE)*VLOOKUP(OVYLD2_!CE$4,'[1]INTERNAL PARAMETERS-1'!$B$5:$J$44,3,FALSE) + OVYLD1_!CE187*(1-VLOOKUP(OVYLD2_!CE$4,'[1]INTERNAL PARAMETERS-1'!$B$5:$J$44,5,FALSE))*VLOOKUP(OVYLD2_!CE$4,'[1]INTERNAL PARAMETERS-1'!$B$5:$J$44,8,FALSE)*VLOOKUP(OVYLD2_!CE$4,'[1]INTERNAL PARAMETERS-1'!$B$5:$J$44,3,FALSE)</f>
        <v>0</v>
      </c>
      <c r="CF187" s="44">
        <f>OVYLD1_!CF187*VLOOKUP(OVYLD2_!CF$4,'[1]INTERNAL PARAMETERS-1'!$B$5:$J$44,5,FALSE)*VLOOKUP(OVYLD2_!CF$4,'[1]INTERNAL PARAMETERS-1'!$B$5:$J$44,6,FALSE)*VLOOKUP(OVYLD2_!CF$4,'[1]INTERNAL PARAMETERS-1'!$B$5:$J$44,3,FALSE) + OVYLD1_!CF187*(1-VLOOKUP(OVYLD2_!CF$4,'[1]INTERNAL PARAMETERS-1'!$B$5:$J$44,5,FALSE))*VLOOKUP(OVYLD2_!CF$4,'[1]INTERNAL PARAMETERS-1'!$B$5:$J$44,8,FALSE)*VLOOKUP(OVYLD2_!CF$4,'[1]INTERNAL PARAMETERS-1'!$B$5:$J$44,3,FALSE)</f>
        <v>0</v>
      </c>
      <c r="CG187" s="44">
        <f>OVYLD1_!CG187*VLOOKUP(OVYLD2_!CG$4,'[1]INTERNAL PARAMETERS-1'!$B$5:$J$44,5,FALSE)*VLOOKUP(OVYLD2_!CG$4,'[1]INTERNAL PARAMETERS-1'!$B$5:$J$44,6,FALSE)*VLOOKUP(OVYLD2_!CG$4,'[1]INTERNAL PARAMETERS-1'!$B$5:$J$44,3,FALSE) + OVYLD1_!CG187*(1-VLOOKUP(OVYLD2_!CG$4,'[1]INTERNAL PARAMETERS-1'!$B$5:$J$44,5,FALSE))*VLOOKUP(OVYLD2_!CG$4,'[1]INTERNAL PARAMETERS-1'!$B$5:$J$44,8,FALSE)*VLOOKUP(OVYLD2_!CG$4,'[1]INTERNAL PARAMETERS-1'!$B$5:$J$44,3,FALSE)</f>
        <v>0</v>
      </c>
      <c r="CH187" s="43">
        <f>OVYLD1_!CH187*VLOOKUP(OVYLD2_!CH$4,'[1]INTERNAL PARAMETERS-1'!$B$5:$J$44,5,FALSE)*VLOOKUP(OVYLD2_!CH$4,'[1]INTERNAL PARAMETERS-1'!$B$5:$J$44,6,FALSE)*VLOOKUP(OVYLD2_!CH$4,'[1]INTERNAL PARAMETERS-1'!$B$5:$J$44,3,FALSE) + OVYLD1_!CH187*(1-VLOOKUP(OVYLD2_!CH$4,'[1]INTERNAL PARAMETERS-1'!$B$5:$J$44,5,FALSE))*VLOOKUP(OVYLD2_!CH$4,'[1]INTERNAL PARAMETERS-1'!$B$5:$J$44,8,FALSE)*VLOOKUP(OVYLD2_!CH$4,'[1]INTERNAL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5">
      <c r="B188" s="58" t="s">
        <v>7</v>
      </c>
      <c r="C188" s="57" t="s">
        <v>81</v>
      </c>
      <c r="D188" s="57" t="s">
        <v>77</v>
      </c>
      <c r="E188" s="128">
        <f>OVERALL2021!AI188</f>
        <v>0</v>
      </c>
      <c r="F188" s="59">
        <f>'[1]INTERNAL PARAMETERS-1'!M8</f>
        <v>68.824999999999989</v>
      </c>
      <c r="G188" s="45">
        <f>OVYLD1_!G188*VLOOKUP(OVYLD2_!G$4,'[1]INTERNAL PARAMETERS-1'!$B$5:$J$44,5,FALSE)*VLOOKUP(OVYLD2_!G$4,'[1]INTERNAL PARAMETERS-1'!$B$5:$J$44,7,FALSE)*OVYLD2_!$F188 + OVYLD1_!G188*(1-VLOOKUP(OVYLD2_!G$4,'[1]INTERNAL PARAMETERS-1'!$B$5:$J$44,5,FALSE))*VLOOKUP(OVYLD2_!G$4,'[1]INTERNAL PARAMETERS-1'!$B$5:$J$44,9,FALSE)*OVYLD2_!$F188</f>
        <v>0</v>
      </c>
      <c r="H188" s="44">
        <f>OVYLD1_!H188*VLOOKUP(OVYLD2_!H$4,'[1]INTERNAL PARAMETERS-1'!$B$5:$J$44,5,FALSE)*VLOOKUP(OVYLD2_!H$4,'[1]INTERNAL PARAMETERS-1'!$B$5:$J$44,7,FALSE)*OVYLD2_!$F188 + OVYLD1_!H188*(1-VLOOKUP(OVYLD2_!H$4,'[1]INTERNAL PARAMETERS-1'!$B$5:$J$44,5,FALSE))*VLOOKUP(OVYLD2_!H$4,'[1]INTERNAL PARAMETERS-1'!$B$5:$J$44,9,FALSE)*OVYLD2_!$F188</f>
        <v>0</v>
      </c>
      <c r="I188" s="44">
        <f>OVYLD1_!I188*VLOOKUP(OVYLD2_!I$4,'[1]INTERNAL PARAMETERS-1'!$B$5:$J$44,5,FALSE)*VLOOKUP(OVYLD2_!I$4,'[1]INTERNAL PARAMETERS-1'!$B$5:$J$44,7,FALSE)*OVYLD2_!$F188 + OVYLD1_!I188*(1-VLOOKUP(OVYLD2_!I$4,'[1]INTERNAL PARAMETERS-1'!$B$5:$J$44,5,FALSE))*VLOOKUP(OVYLD2_!I$4,'[1]INTERNAL PARAMETERS-1'!$B$5:$J$44,9,FALSE)*OVYLD2_!$F188</f>
        <v>0</v>
      </c>
      <c r="J188" s="44">
        <f>OVYLD1_!J188*VLOOKUP(OVYLD2_!J$4,'[1]INTERNAL PARAMETERS-1'!$B$5:$J$44,5,FALSE)*VLOOKUP(OVYLD2_!J$4,'[1]INTERNAL PARAMETERS-1'!$B$5:$J$44,7,FALSE)*OVYLD2_!$F188 + OVYLD1_!J188*(1-VLOOKUP(OVYLD2_!J$4,'[1]INTERNAL PARAMETERS-1'!$B$5:$J$44,5,FALSE))*VLOOKUP(OVYLD2_!J$4,'[1]INTERNAL PARAMETERS-1'!$B$5:$J$44,9,FALSE)*OVYLD2_!$F188</f>
        <v>0</v>
      </c>
      <c r="K188" s="44">
        <f>OVYLD1_!K188*VLOOKUP(OVYLD2_!K$4,'[1]INTERNAL PARAMETERS-1'!$B$5:$J$44,5,FALSE)*VLOOKUP(OVYLD2_!K$4,'[1]INTERNAL PARAMETERS-1'!$B$5:$J$44,7,FALSE)*OVYLD2_!$F188 + OVYLD1_!K188*(1-VLOOKUP(OVYLD2_!K$4,'[1]INTERNAL PARAMETERS-1'!$B$5:$J$44,5,FALSE))*VLOOKUP(OVYLD2_!K$4,'[1]INTERNAL PARAMETERS-1'!$B$5:$J$44,9,FALSE)*OVYLD2_!$F188</f>
        <v>0</v>
      </c>
      <c r="L188" s="44">
        <f>OVYLD1_!L188*VLOOKUP(OVYLD2_!L$4,'[1]INTERNAL PARAMETERS-1'!$B$5:$J$44,5,FALSE)*VLOOKUP(OVYLD2_!L$4,'[1]INTERNAL PARAMETERS-1'!$B$5:$J$44,7,FALSE)*OVYLD2_!$F188 + OVYLD1_!L188*(1-VLOOKUP(OVYLD2_!L$4,'[1]INTERNAL PARAMETERS-1'!$B$5:$J$44,5,FALSE))*VLOOKUP(OVYLD2_!L$4,'[1]INTERNAL PARAMETERS-1'!$B$5:$J$44,9,FALSE)*OVYLD2_!$F188</f>
        <v>0</v>
      </c>
      <c r="M188" s="44">
        <f>OVYLD1_!M188*VLOOKUP(OVYLD2_!M$4,'[1]INTERNAL PARAMETERS-1'!$B$5:$J$44,5,FALSE)*VLOOKUP(OVYLD2_!M$4,'[1]INTERNAL PARAMETERS-1'!$B$5:$J$44,7,FALSE)*OVYLD2_!$F188 + OVYLD1_!M188*(1-VLOOKUP(OVYLD2_!M$4,'[1]INTERNAL PARAMETERS-1'!$B$5:$J$44,5,FALSE))*VLOOKUP(OVYLD2_!M$4,'[1]INTERNAL PARAMETERS-1'!$B$5:$J$44,9,FALSE)*OVYLD2_!$F188</f>
        <v>0</v>
      </c>
      <c r="N188" s="44">
        <f>OVYLD1_!N188*VLOOKUP(OVYLD2_!N$4,'[1]INTERNAL PARAMETERS-1'!$B$5:$J$44,5,FALSE)*VLOOKUP(OVYLD2_!N$4,'[1]INTERNAL PARAMETERS-1'!$B$5:$J$44,7,FALSE)*OVYLD2_!$F188 + OVYLD1_!N188*(1-VLOOKUP(OVYLD2_!N$4,'[1]INTERNAL PARAMETERS-1'!$B$5:$J$44,5,FALSE))*VLOOKUP(OVYLD2_!N$4,'[1]INTERNAL PARAMETERS-1'!$B$5:$J$44,9,FALSE)*OVYLD2_!$F188</f>
        <v>0</v>
      </c>
      <c r="O188" s="44">
        <f>OVYLD1_!O188*VLOOKUP(OVYLD2_!O$4,'[1]INTERNAL PARAMETERS-1'!$B$5:$J$44,5,FALSE)*VLOOKUP(OVYLD2_!O$4,'[1]INTERNAL PARAMETERS-1'!$B$5:$J$44,7,FALSE)*OVYLD2_!$F188 + OVYLD1_!O188*(1-VLOOKUP(OVYLD2_!O$4,'[1]INTERNAL PARAMETERS-1'!$B$5:$J$44,5,FALSE))*VLOOKUP(OVYLD2_!O$4,'[1]INTERNAL PARAMETERS-1'!$B$5:$J$44,9,FALSE)*OVYLD2_!$F188</f>
        <v>0</v>
      </c>
      <c r="P188" s="44">
        <f>OVYLD1_!P188*VLOOKUP(OVYLD2_!P$4,'[1]INTERNAL PARAMETERS-1'!$B$5:$J$44,5,FALSE)*VLOOKUP(OVYLD2_!P$4,'[1]INTERNAL PARAMETERS-1'!$B$5:$J$44,7,FALSE)*OVYLD2_!$F188 + OVYLD1_!P188*(1-VLOOKUP(OVYLD2_!P$4,'[1]INTERNAL PARAMETERS-1'!$B$5:$J$44,5,FALSE))*VLOOKUP(OVYLD2_!P$4,'[1]INTERNAL PARAMETERS-1'!$B$5:$J$44,9,FALSE)*OVYLD2_!$F188</f>
        <v>0</v>
      </c>
      <c r="Q188" s="44">
        <f>OVYLD1_!Q188*VLOOKUP(OVYLD2_!Q$4,'[1]INTERNAL PARAMETERS-1'!$B$5:$J$44,5,FALSE)*VLOOKUP(OVYLD2_!Q$4,'[1]INTERNAL PARAMETERS-1'!$B$5:$J$44,7,FALSE)*OVYLD2_!$F188 + OVYLD1_!Q188*(1-VLOOKUP(OVYLD2_!Q$4,'[1]INTERNAL PARAMETERS-1'!$B$5:$J$44,5,FALSE))*VLOOKUP(OVYLD2_!Q$4,'[1]INTERNAL PARAMETERS-1'!$B$5:$J$44,9,FALSE)*OVYLD2_!$F188</f>
        <v>0</v>
      </c>
      <c r="R188" s="44">
        <f>OVYLD1_!R188*VLOOKUP(OVYLD2_!R$4,'[1]INTERNAL PARAMETERS-1'!$B$5:$J$44,5,FALSE)*VLOOKUP(OVYLD2_!R$4,'[1]INTERNAL PARAMETERS-1'!$B$5:$J$44,7,FALSE)*OVYLD2_!$F188 + OVYLD1_!R188*(1-VLOOKUP(OVYLD2_!R$4,'[1]INTERNAL PARAMETERS-1'!$B$5:$J$44,5,FALSE))*VLOOKUP(OVYLD2_!R$4,'[1]INTERNAL PARAMETERS-1'!$B$5:$J$44,9,FALSE)*OVYLD2_!$F188</f>
        <v>0</v>
      </c>
      <c r="S188" s="44">
        <f>OVYLD1_!S188*VLOOKUP(OVYLD2_!S$4,'[1]INTERNAL PARAMETERS-1'!$B$5:$J$44,5,FALSE)*VLOOKUP(OVYLD2_!S$4,'[1]INTERNAL PARAMETERS-1'!$B$5:$J$44,7,FALSE)*OVYLD2_!$F188 + OVYLD1_!S188*(1-VLOOKUP(OVYLD2_!S$4,'[1]INTERNAL PARAMETERS-1'!$B$5:$J$44,5,FALSE))*VLOOKUP(OVYLD2_!S$4,'[1]INTERNAL PARAMETERS-1'!$B$5:$J$44,9,FALSE)*OVYLD2_!$F188</f>
        <v>0</v>
      </c>
      <c r="T188" s="44">
        <f>OVYLD1_!T188*VLOOKUP(OVYLD2_!T$4,'[1]INTERNAL PARAMETERS-1'!$B$5:$J$44,5,FALSE)*VLOOKUP(OVYLD2_!T$4,'[1]INTERNAL PARAMETERS-1'!$B$5:$J$44,7,FALSE)*OVYLD2_!$F188 + OVYLD1_!T188*(1-VLOOKUP(OVYLD2_!T$4,'[1]INTERNAL PARAMETERS-1'!$B$5:$J$44,5,FALSE))*VLOOKUP(OVYLD2_!T$4,'[1]INTERNAL PARAMETERS-1'!$B$5:$J$44,9,FALSE)*OVYLD2_!$F188</f>
        <v>0</v>
      </c>
      <c r="U188" s="44">
        <f>OVYLD1_!U188*VLOOKUP(OVYLD2_!U$4,'[1]INTERNAL PARAMETERS-1'!$B$5:$J$44,5,FALSE)*VLOOKUP(OVYLD2_!U$4,'[1]INTERNAL PARAMETERS-1'!$B$5:$J$44,7,FALSE)*OVYLD2_!$F188 + OVYLD1_!U188*(1-VLOOKUP(OVYLD2_!U$4,'[1]INTERNAL PARAMETERS-1'!$B$5:$J$44,5,FALSE))*VLOOKUP(OVYLD2_!U$4,'[1]INTERNAL PARAMETERS-1'!$B$5:$J$44,9,FALSE)*OVYLD2_!$F188</f>
        <v>0</v>
      </c>
      <c r="V188" s="44">
        <f>OVYLD1_!V188*VLOOKUP(OVYLD2_!V$4,'[1]INTERNAL PARAMETERS-1'!$B$5:$J$44,5,FALSE)*VLOOKUP(OVYLD2_!V$4,'[1]INTERNAL PARAMETERS-1'!$B$5:$J$44,7,FALSE)*OVYLD2_!$F188 + OVYLD1_!V188*(1-VLOOKUP(OVYLD2_!V$4,'[1]INTERNAL PARAMETERS-1'!$B$5:$J$44,5,FALSE))*VLOOKUP(OVYLD2_!V$4,'[1]INTERNAL PARAMETERS-1'!$B$5:$J$44,9,FALSE)*OVYLD2_!$F188</f>
        <v>0</v>
      </c>
      <c r="W188" s="44">
        <f>OVYLD1_!W188*VLOOKUP(OVYLD2_!W$4,'[1]INTERNAL PARAMETERS-1'!$B$5:$J$44,5,FALSE)*VLOOKUP(OVYLD2_!W$4,'[1]INTERNAL PARAMETERS-1'!$B$5:$J$44,7,FALSE)*OVYLD2_!$F188 + OVYLD1_!W188*(1-VLOOKUP(OVYLD2_!W$4,'[1]INTERNAL PARAMETERS-1'!$B$5:$J$44,5,FALSE))*VLOOKUP(OVYLD2_!W$4,'[1]INTERNAL PARAMETERS-1'!$B$5:$J$44,9,FALSE)*OVYLD2_!$F188</f>
        <v>0</v>
      </c>
      <c r="X188" s="44">
        <f>OVYLD1_!X188*VLOOKUP(OVYLD2_!X$4,'[1]INTERNAL PARAMETERS-1'!$B$5:$J$44,5,FALSE)*VLOOKUP(OVYLD2_!X$4,'[1]INTERNAL PARAMETERS-1'!$B$5:$J$44,7,FALSE)*OVYLD2_!$F188 + OVYLD1_!X188*(1-VLOOKUP(OVYLD2_!X$4,'[1]INTERNAL PARAMETERS-1'!$B$5:$J$44,5,FALSE))*VLOOKUP(OVYLD2_!X$4,'[1]INTERNAL PARAMETERS-1'!$B$5:$J$44,9,FALSE)*OVYLD2_!$F188</f>
        <v>0</v>
      </c>
      <c r="Y188" s="44">
        <f>OVYLD1_!Y188*VLOOKUP(OVYLD2_!Y$4,'[1]INTERNAL PARAMETERS-1'!$B$5:$J$44,5,FALSE)*VLOOKUP(OVYLD2_!Y$4,'[1]INTERNAL PARAMETERS-1'!$B$5:$J$44,7,FALSE)*OVYLD2_!$F188 + OVYLD1_!Y188*(1-VLOOKUP(OVYLD2_!Y$4,'[1]INTERNAL PARAMETERS-1'!$B$5:$J$44,5,FALSE))*VLOOKUP(OVYLD2_!Y$4,'[1]INTERNAL PARAMETERS-1'!$B$5:$J$44,9,FALSE)*OVYLD2_!$F188</f>
        <v>0</v>
      </c>
      <c r="Z188" s="44">
        <f>OVYLD1_!Z188*VLOOKUP(OVYLD2_!Z$4,'[1]INTERNAL PARAMETERS-1'!$B$5:$J$44,5,FALSE)*VLOOKUP(OVYLD2_!Z$4,'[1]INTERNAL PARAMETERS-1'!$B$5:$J$44,7,FALSE)*OVYLD2_!$F188 + OVYLD1_!Z188*(1-VLOOKUP(OVYLD2_!Z$4,'[1]INTERNAL PARAMETERS-1'!$B$5:$J$44,5,FALSE))*VLOOKUP(OVYLD2_!Z$4,'[1]INTERNAL PARAMETERS-1'!$B$5:$J$44,9,FALSE)*OVYLD2_!$F188</f>
        <v>0</v>
      </c>
      <c r="AA188" s="44">
        <f>OVYLD1_!AA188*VLOOKUP(OVYLD2_!AA$4,'[1]INTERNAL PARAMETERS-1'!$B$5:$J$44,5,FALSE)*VLOOKUP(OVYLD2_!AA$4,'[1]INTERNAL PARAMETERS-1'!$B$5:$J$44,7,FALSE)*OVYLD2_!$F188 + OVYLD1_!AA188*(1-VLOOKUP(OVYLD2_!AA$4,'[1]INTERNAL PARAMETERS-1'!$B$5:$J$44,5,FALSE))*VLOOKUP(OVYLD2_!AA$4,'[1]INTERNAL PARAMETERS-1'!$B$5:$J$44,9,FALSE)*OVYLD2_!$F188</f>
        <v>0</v>
      </c>
      <c r="AB188" s="44">
        <f>OVYLD1_!AB188*VLOOKUP(OVYLD2_!AB$4,'[1]INTERNAL PARAMETERS-1'!$B$5:$J$44,5,FALSE)*VLOOKUP(OVYLD2_!AB$4,'[1]INTERNAL PARAMETERS-1'!$B$5:$J$44,7,FALSE)*OVYLD2_!$F188 + OVYLD1_!AB188*(1-VLOOKUP(OVYLD2_!AB$4,'[1]INTERNAL PARAMETERS-1'!$B$5:$J$44,5,FALSE))*VLOOKUP(OVYLD2_!AB$4,'[1]INTERNAL PARAMETERS-1'!$B$5:$J$44,9,FALSE)*OVYLD2_!$F188</f>
        <v>0</v>
      </c>
      <c r="AC188" s="44">
        <f>OVYLD1_!AC188*VLOOKUP(OVYLD2_!AC$4,'[1]INTERNAL PARAMETERS-1'!$B$5:$J$44,5,FALSE)*VLOOKUP(OVYLD2_!AC$4,'[1]INTERNAL PARAMETERS-1'!$B$5:$J$44,7,FALSE)*OVYLD2_!$F188 + OVYLD1_!AC188*(1-VLOOKUP(OVYLD2_!AC$4,'[1]INTERNAL PARAMETERS-1'!$B$5:$J$44,5,FALSE))*VLOOKUP(OVYLD2_!AC$4,'[1]INTERNAL PARAMETERS-1'!$B$5:$J$44,9,FALSE)*OVYLD2_!$F188</f>
        <v>0</v>
      </c>
      <c r="AD188" s="44">
        <f>OVYLD1_!AD188*VLOOKUP(OVYLD2_!AD$4,'[1]INTERNAL PARAMETERS-1'!$B$5:$J$44,5,FALSE)*VLOOKUP(OVYLD2_!AD$4,'[1]INTERNAL PARAMETERS-1'!$B$5:$J$44,7,FALSE)*OVYLD2_!$F188 + OVYLD1_!AD188*(1-VLOOKUP(OVYLD2_!AD$4,'[1]INTERNAL PARAMETERS-1'!$B$5:$J$44,5,FALSE))*VLOOKUP(OVYLD2_!AD$4,'[1]INTERNAL PARAMETERS-1'!$B$5:$J$44,9,FALSE)*OVYLD2_!$F188</f>
        <v>0</v>
      </c>
      <c r="AE188" s="44">
        <f>OVYLD1_!AE188*VLOOKUP(OVYLD2_!AE$4,'[1]INTERNAL PARAMETERS-1'!$B$5:$J$44,5,FALSE)*VLOOKUP(OVYLD2_!AE$4,'[1]INTERNAL PARAMETERS-1'!$B$5:$J$44,7,FALSE)*OVYLD2_!$F188 + OVYLD1_!AE188*(1-VLOOKUP(OVYLD2_!AE$4,'[1]INTERNAL PARAMETERS-1'!$B$5:$J$44,5,FALSE))*VLOOKUP(OVYLD2_!AE$4,'[1]INTERNAL PARAMETERS-1'!$B$5:$J$44,9,FALSE)*OVYLD2_!$F188</f>
        <v>0</v>
      </c>
      <c r="AF188" s="44">
        <f>OVYLD1_!AF188*VLOOKUP(OVYLD2_!AF$4,'[1]INTERNAL PARAMETERS-1'!$B$5:$J$44,5,FALSE)*VLOOKUP(OVYLD2_!AF$4,'[1]INTERNAL PARAMETERS-1'!$B$5:$J$44,7,FALSE)*OVYLD2_!$F188 + OVYLD1_!AF188*(1-VLOOKUP(OVYLD2_!AF$4,'[1]INTERNAL PARAMETERS-1'!$B$5:$J$44,5,FALSE))*VLOOKUP(OVYLD2_!AF$4,'[1]INTERNAL PARAMETERS-1'!$B$5:$J$44,9,FALSE)*OVYLD2_!$F188</f>
        <v>0</v>
      </c>
      <c r="AG188" s="44">
        <f>OVYLD1_!AG188*VLOOKUP(OVYLD2_!AG$4,'[1]INTERNAL PARAMETERS-1'!$B$5:$J$44,5,FALSE)*VLOOKUP(OVYLD2_!AG$4,'[1]INTERNAL PARAMETERS-1'!$B$5:$J$44,7,FALSE)*OVYLD2_!$F188 + OVYLD1_!AG188*(1-VLOOKUP(OVYLD2_!AG$4,'[1]INTERNAL PARAMETERS-1'!$B$5:$J$44,5,FALSE))*VLOOKUP(OVYLD2_!AG$4,'[1]INTERNAL PARAMETERS-1'!$B$5:$J$44,9,FALSE)*OVYLD2_!$F188</f>
        <v>0</v>
      </c>
      <c r="AH188" s="44">
        <f>OVYLD1_!AH188*VLOOKUP(OVYLD2_!AH$4,'[1]INTERNAL PARAMETERS-1'!$B$5:$J$44,5,FALSE)*VLOOKUP(OVYLD2_!AH$4,'[1]INTERNAL PARAMETERS-1'!$B$5:$J$44,7,FALSE)*OVYLD2_!$F188 + OVYLD1_!AH188*(1-VLOOKUP(OVYLD2_!AH$4,'[1]INTERNAL PARAMETERS-1'!$B$5:$J$44,5,FALSE))*VLOOKUP(OVYLD2_!AH$4,'[1]INTERNAL PARAMETERS-1'!$B$5:$J$44,9,FALSE)*OVYLD2_!$F188</f>
        <v>0</v>
      </c>
      <c r="AI188" s="44">
        <f>OVYLD1_!AI188*VLOOKUP(OVYLD2_!AI$4,'[1]INTERNAL PARAMETERS-1'!$B$5:$J$44,5,FALSE)*VLOOKUP(OVYLD2_!AI$4,'[1]INTERNAL PARAMETERS-1'!$B$5:$J$44,7,FALSE)*OVYLD2_!$F188 + OVYLD1_!AI188*(1-VLOOKUP(OVYLD2_!AI$4,'[1]INTERNAL PARAMETERS-1'!$B$5:$J$44,5,FALSE))*VLOOKUP(OVYLD2_!AI$4,'[1]INTERNAL PARAMETERS-1'!$B$5:$J$44,9,FALSE)*OVYLD2_!$F188</f>
        <v>0</v>
      </c>
      <c r="AJ188" s="44">
        <f>OVYLD1_!AJ188*VLOOKUP(OVYLD2_!AJ$4,'[1]INTERNAL PARAMETERS-1'!$B$5:$J$44,5,FALSE)*VLOOKUP(OVYLD2_!AJ$4,'[1]INTERNAL PARAMETERS-1'!$B$5:$J$44,7,FALSE)*OVYLD2_!$F188 + OVYLD1_!AJ188*(1-VLOOKUP(OVYLD2_!AJ$4,'[1]INTERNAL PARAMETERS-1'!$B$5:$J$44,5,FALSE))*VLOOKUP(OVYLD2_!AJ$4,'[1]INTERNAL PARAMETERS-1'!$B$5:$J$44,9,FALSE)*OVYLD2_!$F188</f>
        <v>0</v>
      </c>
      <c r="AK188" s="44">
        <f>OVYLD1_!AK188*VLOOKUP(OVYLD2_!AK$4,'[1]INTERNAL PARAMETERS-1'!$B$5:$J$44,5,FALSE)*VLOOKUP(OVYLD2_!AK$4,'[1]INTERNAL PARAMETERS-1'!$B$5:$J$44,7,FALSE)*OVYLD2_!$F188 + OVYLD1_!AK188*(1-VLOOKUP(OVYLD2_!AK$4,'[1]INTERNAL PARAMETERS-1'!$B$5:$J$44,5,FALSE))*VLOOKUP(OVYLD2_!AK$4,'[1]INTERNAL PARAMETERS-1'!$B$5:$J$44,9,FALSE)*OVYLD2_!$F188</f>
        <v>0</v>
      </c>
      <c r="AL188" s="44">
        <f>OVYLD1_!AL188*VLOOKUP(OVYLD2_!AL$4,'[1]INTERNAL PARAMETERS-1'!$B$5:$J$44,5,FALSE)*VLOOKUP(OVYLD2_!AL$4,'[1]INTERNAL PARAMETERS-1'!$B$5:$J$44,7,FALSE)*OVYLD2_!$F188 + OVYLD1_!AL188*(1-VLOOKUP(OVYLD2_!AL$4,'[1]INTERNAL PARAMETERS-1'!$B$5:$J$44,5,FALSE))*VLOOKUP(OVYLD2_!AL$4,'[1]INTERNAL PARAMETERS-1'!$B$5:$J$44,9,FALSE)*OVYLD2_!$F188</f>
        <v>0</v>
      </c>
      <c r="AM188" s="44">
        <f>OVYLD1_!AM188*VLOOKUP(OVYLD2_!AM$4,'[1]INTERNAL PARAMETERS-1'!$B$5:$J$44,5,FALSE)*VLOOKUP(OVYLD2_!AM$4,'[1]INTERNAL PARAMETERS-1'!$B$5:$J$44,7,FALSE)*OVYLD2_!$F188 + OVYLD1_!AM188*(1-VLOOKUP(OVYLD2_!AM$4,'[1]INTERNAL PARAMETERS-1'!$B$5:$J$44,5,FALSE))*VLOOKUP(OVYLD2_!AM$4,'[1]INTERNAL PARAMETERS-1'!$B$5:$J$44,9,FALSE)*OVYLD2_!$F188</f>
        <v>0</v>
      </c>
      <c r="AN188" s="44">
        <f>OVYLD1_!AN188*VLOOKUP(OVYLD2_!AN$4,'[1]INTERNAL PARAMETERS-1'!$B$5:$J$44,5,FALSE)*VLOOKUP(OVYLD2_!AN$4,'[1]INTERNAL PARAMETERS-1'!$B$5:$J$44,7,FALSE)*OVYLD2_!$F188 + OVYLD1_!AN188*(1-VLOOKUP(OVYLD2_!AN$4,'[1]INTERNAL PARAMETERS-1'!$B$5:$J$44,5,FALSE))*VLOOKUP(OVYLD2_!AN$4,'[1]INTERNAL PARAMETERS-1'!$B$5:$J$44,9,FALSE)*OVYLD2_!$F188</f>
        <v>0</v>
      </c>
      <c r="AO188" s="44">
        <f>OVYLD1_!AO188*VLOOKUP(OVYLD2_!AO$4,'[1]INTERNAL PARAMETERS-1'!$B$5:$J$44,5,FALSE)*VLOOKUP(OVYLD2_!AO$4,'[1]INTERNAL PARAMETERS-1'!$B$5:$J$44,7,FALSE)*OVYLD2_!$F188 + OVYLD1_!AO188*(1-VLOOKUP(OVYLD2_!AO$4,'[1]INTERNAL PARAMETERS-1'!$B$5:$J$44,5,FALSE))*VLOOKUP(OVYLD2_!AO$4,'[1]INTERNAL PARAMETERS-1'!$B$5:$J$44,9,FALSE)*OVYLD2_!$F188</f>
        <v>0</v>
      </c>
      <c r="AP188" s="44">
        <f>OVYLD1_!AP188*VLOOKUP(OVYLD2_!AP$4,'[1]INTERNAL PARAMETERS-1'!$B$5:$J$44,5,FALSE)*VLOOKUP(OVYLD2_!AP$4,'[1]INTERNAL PARAMETERS-1'!$B$5:$J$44,7,FALSE)*OVYLD2_!$F188 + OVYLD1_!AP188*(1-VLOOKUP(OVYLD2_!AP$4,'[1]INTERNAL PARAMETERS-1'!$B$5:$J$44,5,FALSE))*VLOOKUP(OVYLD2_!AP$4,'[1]INTERNAL PARAMETERS-1'!$B$5:$J$44,9,FALSE)*OVYLD2_!$F188</f>
        <v>0</v>
      </c>
      <c r="AQ188" s="44">
        <f>OVYLD1_!AQ188*VLOOKUP(OVYLD2_!AQ$4,'[1]INTERNAL PARAMETERS-1'!$B$5:$J$44,5,FALSE)*VLOOKUP(OVYLD2_!AQ$4,'[1]INTERNAL PARAMETERS-1'!$B$5:$J$44,7,FALSE)*OVYLD2_!$F188 + OVYLD1_!AQ188*(1-VLOOKUP(OVYLD2_!AQ$4,'[1]INTERNAL PARAMETERS-1'!$B$5:$J$44,5,FALSE))*VLOOKUP(OVYLD2_!AQ$4,'[1]INTERNAL PARAMETERS-1'!$B$5:$J$44,9,FALSE)*OVYLD2_!$F188</f>
        <v>0</v>
      </c>
      <c r="AR188" s="44">
        <f>OVYLD1_!AR188*VLOOKUP(OVYLD2_!AR$4,'[1]INTERNAL PARAMETERS-1'!$B$5:$J$44,5,FALSE)*VLOOKUP(OVYLD2_!AR$4,'[1]INTERNAL PARAMETERS-1'!$B$5:$J$44,7,FALSE)*OVYLD2_!$F188 + OVYLD1_!AR188*(1-VLOOKUP(OVYLD2_!AR$4,'[1]INTERNAL PARAMETERS-1'!$B$5:$J$44,5,FALSE))*VLOOKUP(OVYLD2_!AR$4,'[1]INTERNAL PARAMETERS-1'!$B$5:$J$44,9,FALSE)*OVYLD2_!$F188</f>
        <v>0</v>
      </c>
      <c r="AS188" s="44">
        <f>OVYLD1_!AS188*VLOOKUP(OVYLD2_!AS$4,'[1]INTERNAL PARAMETERS-1'!$B$5:$J$44,5,FALSE)*VLOOKUP(OVYLD2_!AS$4,'[1]INTERNAL PARAMETERS-1'!$B$5:$J$44,7,FALSE)*OVYLD2_!$F188 + OVYLD1_!AS188*(1-VLOOKUP(OVYLD2_!AS$4,'[1]INTERNAL PARAMETERS-1'!$B$5:$J$44,5,FALSE))*VLOOKUP(OVYLD2_!AS$4,'[1]INTERNAL PARAMETERS-1'!$B$5:$J$44,9,FALSE)*OVYLD2_!$F188</f>
        <v>0</v>
      </c>
      <c r="AT188" s="43">
        <f>OVYLD1_!AT188*VLOOKUP(OVYLD2_!AT$4,'[1]INTERNAL PARAMETERS-1'!$B$5:$J$44,5,FALSE)*VLOOKUP(OVYLD2_!AT$4,'[1]INTERNAL PARAMETERS-1'!$B$5:$J$44,7,FALSE)*OVYLD2_!$F188 + OVYLD1_!AT188*(1-VLOOKUP(OVYLD2_!AT$4,'[1]INTERNAL PARAMETERS-1'!$B$5:$J$44,5,FALSE))*VLOOKUP(OVYLD2_!AT$4,'[1]INTERNAL PARAMETERS-1'!$B$5:$J$44,9,FALSE)*OVYLD2_!$F188</f>
        <v>0</v>
      </c>
      <c r="AU188" s="45">
        <f>OVYLD1_!AU188*VLOOKUP(OVYLD2_!AU$4,'[1]INTERNAL PARAMETERS-1'!$B$5:$J$44,5,FALSE)*VLOOKUP(OVYLD2_!AU$4,'[1]INTERNAL PARAMETERS-1'!$B$5:$J$44,6,FALSE)*VLOOKUP(OVYLD2_!AU$4,'[1]INTERNAL PARAMETERS-1'!$B$5:$J$44,3,FALSE) + OVYLD1_!AU188*(1-VLOOKUP(OVYLD2_!AU$4,'[1]INTERNAL PARAMETERS-1'!$B$5:$J$44,5,FALSE))*VLOOKUP(OVYLD2_!AU$4,'[1]INTERNAL PARAMETERS-1'!$B$5:$J$44,8,FALSE)*VLOOKUP(OVYLD2_!AU$4,'[1]INTERNAL PARAMETERS-1'!$B$5:$J$44,3,FALSE)</f>
        <v>0</v>
      </c>
      <c r="AV188" s="44">
        <f>OVYLD1_!AV188*VLOOKUP(OVYLD2_!AV$4,'[1]INTERNAL PARAMETERS-1'!$B$5:$J$44,5,FALSE)*VLOOKUP(OVYLD2_!AV$4,'[1]INTERNAL PARAMETERS-1'!$B$5:$J$44,6,FALSE)*VLOOKUP(OVYLD2_!AV$4,'[1]INTERNAL PARAMETERS-1'!$B$5:$J$44,3,FALSE) + OVYLD1_!AV188*(1-VLOOKUP(OVYLD2_!AV$4,'[1]INTERNAL PARAMETERS-1'!$B$5:$J$44,5,FALSE))*VLOOKUP(OVYLD2_!AV$4,'[1]INTERNAL PARAMETERS-1'!$B$5:$J$44,8,FALSE)*VLOOKUP(OVYLD2_!AV$4,'[1]INTERNAL PARAMETERS-1'!$B$5:$J$44,3,FALSE)</f>
        <v>0</v>
      </c>
      <c r="AW188" s="44">
        <f>OVYLD1_!AW188*VLOOKUP(OVYLD2_!AW$4,'[1]INTERNAL PARAMETERS-1'!$B$5:$J$44,5,FALSE)*VLOOKUP(OVYLD2_!AW$4,'[1]INTERNAL PARAMETERS-1'!$B$5:$J$44,6,FALSE)*VLOOKUP(OVYLD2_!AW$4,'[1]INTERNAL PARAMETERS-1'!$B$5:$J$44,3,FALSE) + OVYLD1_!AW188*(1-VLOOKUP(OVYLD2_!AW$4,'[1]INTERNAL PARAMETERS-1'!$B$5:$J$44,5,FALSE))*VLOOKUP(OVYLD2_!AW$4,'[1]INTERNAL PARAMETERS-1'!$B$5:$J$44,8,FALSE)*VLOOKUP(OVYLD2_!AW$4,'[1]INTERNAL PARAMETERS-1'!$B$5:$J$44,3,FALSE)</f>
        <v>0</v>
      </c>
      <c r="AX188" s="44">
        <f>OVYLD1_!AX188*VLOOKUP(OVYLD2_!AX$4,'[1]INTERNAL PARAMETERS-1'!$B$5:$J$44,5,FALSE)*VLOOKUP(OVYLD2_!AX$4,'[1]INTERNAL PARAMETERS-1'!$B$5:$J$44,6,FALSE)*VLOOKUP(OVYLD2_!AX$4,'[1]INTERNAL PARAMETERS-1'!$B$5:$J$44,3,FALSE) + OVYLD1_!AX188*(1-VLOOKUP(OVYLD2_!AX$4,'[1]INTERNAL PARAMETERS-1'!$B$5:$J$44,5,FALSE))*VLOOKUP(OVYLD2_!AX$4,'[1]INTERNAL PARAMETERS-1'!$B$5:$J$44,8,FALSE)*VLOOKUP(OVYLD2_!AX$4,'[1]INTERNAL PARAMETERS-1'!$B$5:$J$44,3,FALSE)</f>
        <v>0</v>
      </c>
      <c r="AY188" s="44">
        <f>OVYLD1_!AY188*VLOOKUP(OVYLD2_!AY$4,'[1]INTERNAL PARAMETERS-1'!$B$5:$J$44,5,FALSE)*VLOOKUP(OVYLD2_!AY$4,'[1]INTERNAL PARAMETERS-1'!$B$5:$J$44,6,FALSE)*VLOOKUP(OVYLD2_!AY$4,'[1]INTERNAL PARAMETERS-1'!$B$5:$J$44,3,FALSE) + OVYLD1_!AY188*(1-VLOOKUP(OVYLD2_!AY$4,'[1]INTERNAL PARAMETERS-1'!$B$5:$J$44,5,FALSE))*VLOOKUP(OVYLD2_!AY$4,'[1]INTERNAL PARAMETERS-1'!$B$5:$J$44,8,FALSE)*VLOOKUP(OVYLD2_!AY$4,'[1]INTERNAL PARAMETERS-1'!$B$5:$J$44,3,FALSE)</f>
        <v>0</v>
      </c>
      <c r="AZ188" s="44">
        <f>OVYLD1_!AZ188*VLOOKUP(OVYLD2_!AZ$4,'[1]INTERNAL PARAMETERS-1'!$B$5:$J$44,5,FALSE)*VLOOKUP(OVYLD2_!AZ$4,'[1]INTERNAL PARAMETERS-1'!$B$5:$J$44,6,FALSE)*VLOOKUP(OVYLD2_!AZ$4,'[1]INTERNAL PARAMETERS-1'!$B$5:$J$44,3,FALSE) + OVYLD1_!AZ188*(1-VLOOKUP(OVYLD2_!AZ$4,'[1]INTERNAL PARAMETERS-1'!$B$5:$J$44,5,FALSE))*VLOOKUP(OVYLD2_!AZ$4,'[1]INTERNAL PARAMETERS-1'!$B$5:$J$44,8,FALSE)*VLOOKUP(OVYLD2_!AZ$4,'[1]INTERNAL PARAMETERS-1'!$B$5:$J$44,3,FALSE)</f>
        <v>0</v>
      </c>
      <c r="BA188" s="44">
        <f>OVYLD1_!BA188*VLOOKUP(OVYLD2_!BA$4,'[1]INTERNAL PARAMETERS-1'!$B$5:$J$44,5,FALSE)*VLOOKUP(OVYLD2_!BA$4,'[1]INTERNAL PARAMETERS-1'!$B$5:$J$44,6,FALSE)*VLOOKUP(OVYLD2_!BA$4,'[1]INTERNAL PARAMETERS-1'!$B$5:$J$44,3,FALSE) + OVYLD1_!BA188*(1-VLOOKUP(OVYLD2_!BA$4,'[1]INTERNAL PARAMETERS-1'!$B$5:$J$44,5,FALSE))*VLOOKUP(OVYLD2_!BA$4,'[1]INTERNAL PARAMETERS-1'!$B$5:$J$44,8,FALSE)*VLOOKUP(OVYLD2_!BA$4,'[1]INTERNAL PARAMETERS-1'!$B$5:$J$44,3,FALSE)</f>
        <v>0</v>
      </c>
      <c r="BB188" s="44">
        <f>OVYLD1_!BB188*VLOOKUP(OVYLD2_!BB$4,'[1]INTERNAL PARAMETERS-1'!$B$5:$J$44,5,FALSE)*VLOOKUP(OVYLD2_!BB$4,'[1]INTERNAL PARAMETERS-1'!$B$5:$J$44,6,FALSE)*VLOOKUP(OVYLD2_!BB$4,'[1]INTERNAL PARAMETERS-1'!$B$5:$J$44,3,FALSE) + OVYLD1_!BB188*(1-VLOOKUP(OVYLD2_!BB$4,'[1]INTERNAL PARAMETERS-1'!$B$5:$J$44,5,FALSE))*VLOOKUP(OVYLD2_!BB$4,'[1]INTERNAL PARAMETERS-1'!$B$5:$J$44,8,FALSE)*VLOOKUP(OVYLD2_!BB$4,'[1]INTERNAL PARAMETERS-1'!$B$5:$J$44,3,FALSE)</f>
        <v>0</v>
      </c>
      <c r="BC188" s="44">
        <f>OVYLD1_!BC188*VLOOKUP(OVYLD2_!BC$4,'[1]INTERNAL PARAMETERS-1'!$B$5:$J$44,5,FALSE)*VLOOKUP(OVYLD2_!BC$4,'[1]INTERNAL PARAMETERS-1'!$B$5:$J$44,6,FALSE)*VLOOKUP(OVYLD2_!BC$4,'[1]INTERNAL PARAMETERS-1'!$B$5:$J$44,3,FALSE) + OVYLD1_!BC188*(1-VLOOKUP(OVYLD2_!BC$4,'[1]INTERNAL PARAMETERS-1'!$B$5:$J$44,5,FALSE))*VLOOKUP(OVYLD2_!BC$4,'[1]INTERNAL PARAMETERS-1'!$B$5:$J$44,8,FALSE)*VLOOKUP(OVYLD2_!BC$4,'[1]INTERNAL PARAMETERS-1'!$B$5:$J$44,3,FALSE)</f>
        <v>0</v>
      </c>
      <c r="BD188" s="44">
        <f>OVYLD1_!BD188*VLOOKUP(OVYLD2_!BD$4,'[1]INTERNAL PARAMETERS-1'!$B$5:$J$44,5,FALSE)*VLOOKUP(OVYLD2_!BD$4,'[1]INTERNAL PARAMETERS-1'!$B$5:$J$44,6,FALSE)*VLOOKUP(OVYLD2_!BD$4,'[1]INTERNAL PARAMETERS-1'!$B$5:$J$44,3,FALSE) + OVYLD1_!BD188*(1-VLOOKUP(OVYLD2_!BD$4,'[1]INTERNAL PARAMETERS-1'!$B$5:$J$44,5,FALSE))*VLOOKUP(OVYLD2_!BD$4,'[1]INTERNAL PARAMETERS-1'!$B$5:$J$44,8,FALSE)*VLOOKUP(OVYLD2_!BD$4,'[1]INTERNAL PARAMETERS-1'!$B$5:$J$44,3,FALSE)</f>
        <v>0</v>
      </c>
      <c r="BE188" s="44">
        <f>OVYLD1_!BE188*VLOOKUP(OVYLD2_!BE$4,'[1]INTERNAL PARAMETERS-1'!$B$5:$J$44,5,FALSE)*VLOOKUP(OVYLD2_!BE$4,'[1]INTERNAL PARAMETERS-1'!$B$5:$J$44,6,FALSE)*VLOOKUP(OVYLD2_!BE$4,'[1]INTERNAL PARAMETERS-1'!$B$5:$J$44,3,FALSE) + OVYLD1_!BE188*(1-VLOOKUP(OVYLD2_!BE$4,'[1]INTERNAL PARAMETERS-1'!$B$5:$J$44,5,FALSE))*VLOOKUP(OVYLD2_!BE$4,'[1]INTERNAL PARAMETERS-1'!$B$5:$J$44,8,FALSE)*VLOOKUP(OVYLD2_!BE$4,'[1]INTERNAL PARAMETERS-1'!$B$5:$J$44,3,FALSE)</f>
        <v>0</v>
      </c>
      <c r="BF188" s="44">
        <f>OVYLD1_!BF188*VLOOKUP(OVYLD2_!BF$4,'[1]INTERNAL PARAMETERS-1'!$B$5:$J$44,5,FALSE)*VLOOKUP(OVYLD2_!BF$4,'[1]INTERNAL PARAMETERS-1'!$B$5:$J$44,6,FALSE)*VLOOKUP(OVYLD2_!BF$4,'[1]INTERNAL PARAMETERS-1'!$B$5:$J$44,3,FALSE) + OVYLD1_!BF188*(1-VLOOKUP(OVYLD2_!BF$4,'[1]INTERNAL PARAMETERS-1'!$B$5:$J$44,5,FALSE))*VLOOKUP(OVYLD2_!BF$4,'[1]INTERNAL PARAMETERS-1'!$B$5:$J$44,8,FALSE)*VLOOKUP(OVYLD2_!BF$4,'[1]INTERNAL PARAMETERS-1'!$B$5:$J$44,3,FALSE)</f>
        <v>0</v>
      </c>
      <c r="BG188" s="44">
        <f>OVYLD1_!BG188*VLOOKUP(OVYLD2_!BG$4,'[1]INTERNAL PARAMETERS-1'!$B$5:$J$44,5,FALSE)*VLOOKUP(OVYLD2_!BG$4,'[1]INTERNAL PARAMETERS-1'!$B$5:$J$44,6,FALSE)*VLOOKUP(OVYLD2_!BG$4,'[1]INTERNAL PARAMETERS-1'!$B$5:$J$44,3,FALSE) + OVYLD1_!BG188*(1-VLOOKUP(OVYLD2_!BG$4,'[1]INTERNAL PARAMETERS-1'!$B$5:$J$44,5,FALSE))*VLOOKUP(OVYLD2_!BG$4,'[1]INTERNAL PARAMETERS-1'!$B$5:$J$44,8,FALSE)*VLOOKUP(OVYLD2_!BG$4,'[1]INTERNAL PARAMETERS-1'!$B$5:$J$44,3,FALSE)</f>
        <v>0</v>
      </c>
      <c r="BH188" s="44">
        <f>OVYLD1_!BH188*VLOOKUP(OVYLD2_!BH$4,'[1]INTERNAL PARAMETERS-1'!$B$5:$J$44,5,FALSE)*VLOOKUP(OVYLD2_!BH$4,'[1]INTERNAL PARAMETERS-1'!$B$5:$J$44,6,FALSE)*VLOOKUP(OVYLD2_!BH$4,'[1]INTERNAL PARAMETERS-1'!$B$5:$J$44,3,FALSE) + OVYLD1_!BH188*(1-VLOOKUP(OVYLD2_!BH$4,'[1]INTERNAL PARAMETERS-1'!$B$5:$J$44,5,FALSE))*VLOOKUP(OVYLD2_!BH$4,'[1]INTERNAL PARAMETERS-1'!$B$5:$J$44,8,FALSE)*VLOOKUP(OVYLD2_!BH$4,'[1]INTERNAL PARAMETERS-1'!$B$5:$J$44,3,FALSE)</f>
        <v>0</v>
      </c>
      <c r="BI188" s="44">
        <f>OVYLD1_!BI188*VLOOKUP(OVYLD2_!BI$4,'[1]INTERNAL PARAMETERS-1'!$B$5:$J$44,5,FALSE)*VLOOKUP(OVYLD2_!BI$4,'[1]INTERNAL PARAMETERS-1'!$B$5:$J$44,6,FALSE)*VLOOKUP(OVYLD2_!BI$4,'[1]INTERNAL PARAMETERS-1'!$B$5:$J$44,3,FALSE) + OVYLD1_!BI188*(1-VLOOKUP(OVYLD2_!BI$4,'[1]INTERNAL PARAMETERS-1'!$B$5:$J$44,5,FALSE))*VLOOKUP(OVYLD2_!BI$4,'[1]INTERNAL PARAMETERS-1'!$B$5:$J$44,8,FALSE)*VLOOKUP(OVYLD2_!BI$4,'[1]INTERNAL PARAMETERS-1'!$B$5:$J$44,3,FALSE)</f>
        <v>0</v>
      </c>
      <c r="BJ188" s="44">
        <f>OVYLD1_!BJ188*VLOOKUP(OVYLD2_!BJ$4,'[1]INTERNAL PARAMETERS-1'!$B$5:$J$44,5,FALSE)*VLOOKUP(OVYLD2_!BJ$4,'[1]INTERNAL PARAMETERS-1'!$B$5:$J$44,6,FALSE)*VLOOKUP(OVYLD2_!BJ$4,'[1]INTERNAL PARAMETERS-1'!$B$5:$J$44,3,FALSE) + OVYLD1_!BJ188*(1-VLOOKUP(OVYLD2_!BJ$4,'[1]INTERNAL PARAMETERS-1'!$B$5:$J$44,5,FALSE))*VLOOKUP(OVYLD2_!BJ$4,'[1]INTERNAL PARAMETERS-1'!$B$5:$J$44,8,FALSE)*VLOOKUP(OVYLD2_!BJ$4,'[1]INTERNAL PARAMETERS-1'!$B$5:$J$44,3,FALSE)</f>
        <v>0</v>
      </c>
      <c r="BK188" s="44">
        <f>OVYLD1_!BK188*VLOOKUP(OVYLD2_!BK$4,'[1]INTERNAL PARAMETERS-1'!$B$5:$J$44,5,FALSE)*VLOOKUP(OVYLD2_!BK$4,'[1]INTERNAL PARAMETERS-1'!$B$5:$J$44,6,FALSE)*VLOOKUP(OVYLD2_!BK$4,'[1]INTERNAL PARAMETERS-1'!$B$5:$J$44,3,FALSE) + OVYLD1_!BK188*(1-VLOOKUP(OVYLD2_!BK$4,'[1]INTERNAL PARAMETERS-1'!$B$5:$J$44,5,FALSE))*VLOOKUP(OVYLD2_!BK$4,'[1]INTERNAL PARAMETERS-1'!$B$5:$J$44,8,FALSE)*VLOOKUP(OVYLD2_!BK$4,'[1]INTERNAL PARAMETERS-1'!$B$5:$J$44,3,FALSE)</f>
        <v>0</v>
      </c>
      <c r="BL188" s="44">
        <f>OVYLD1_!BL188*VLOOKUP(OVYLD2_!BL$4,'[1]INTERNAL PARAMETERS-1'!$B$5:$J$44,5,FALSE)*VLOOKUP(OVYLD2_!BL$4,'[1]INTERNAL PARAMETERS-1'!$B$5:$J$44,6,FALSE)*VLOOKUP(OVYLD2_!BL$4,'[1]INTERNAL PARAMETERS-1'!$B$5:$J$44,3,FALSE) + OVYLD1_!BL188*(1-VLOOKUP(OVYLD2_!BL$4,'[1]INTERNAL PARAMETERS-1'!$B$5:$J$44,5,FALSE))*VLOOKUP(OVYLD2_!BL$4,'[1]INTERNAL PARAMETERS-1'!$B$5:$J$44,8,FALSE)*VLOOKUP(OVYLD2_!BL$4,'[1]INTERNAL PARAMETERS-1'!$B$5:$J$44,3,FALSE)</f>
        <v>0</v>
      </c>
      <c r="BM188" s="44">
        <f>OVYLD1_!BM188*VLOOKUP(OVYLD2_!BM$4,'[1]INTERNAL PARAMETERS-1'!$B$5:$J$44,5,FALSE)*VLOOKUP(OVYLD2_!BM$4,'[1]INTERNAL PARAMETERS-1'!$B$5:$J$44,6,FALSE)*VLOOKUP(OVYLD2_!BM$4,'[1]INTERNAL PARAMETERS-1'!$B$5:$J$44,3,FALSE) + OVYLD1_!BM188*(1-VLOOKUP(OVYLD2_!BM$4,'[1]INTERNAL PARAMETERS-1'!$B$5:$J$44,5,FALSE))*VLOOKUP(OVYLD2_!BM$4,'[1]INTERNAL PARAMETERS-1'!$B$5:$J$44,8,FALSE)*VLOOKUP(OVYLD2_!BM$4,'[1]INTERNAL PARAMETERS-1'!$B$5:$J$44,3,FALSE)</f>
        <v>0</v>
      </c>
      <c r="BN188" s="44">
        <f>OVYLD1_!BN188*VLOOKUP(OVYLD2_!BN$4,'[1]INTERNAL PARAMETERS-1'!$B$5:$J$44,5,FALSE)*VLOOKUP(OVYLD2_!BN$4,'[1]INTERNAL PARAMETERS-1'!$B$5:$J$44,6,FALSE)*VLOOKUP(OVYLD2_!BN$4,'[1]INTERNAL PARAMETERS-1'!$B$5:$J$44,3,FALSE) + OVYLD1_!BN188*(1-VLOOKUP(OVYLD2_!BN$4,'[1]INTERNAL PARAMETERS-1'!$B$5:$J$44,5,FALSE))*VLOOKUP(OVYLD2_!BN$4,'[1]INTERNAL PARAMETERS-1'!$B$5:$J$44,8,FALSE)*VLOOKUP(OVYLD2_!BN$4,'[1]INTERNAL PARAMETERS-1'!$B$5:$J$44,3,FALSE)</f>
        <v>0</v>
      </c>
      <c r="BO188" s="44">
        <f>OVYLD1_!BO188*VLOOKUP(OVYLD2_!BO$4,'[1]INTERNAL PARAMETERS-1'!$B$5:$J$44,5,FALSE)*VLOOKUP(OVYLD2_!BO$4,'[1]INTERNAL PARAMETERS-1'!$B$5:$J$44,6,FALSE)*VLOOKUP(OVYLD2_!BO$4,'[1]INTERNAL PARAMETERS-1'!$B$5:$J$44,3,FALSE) + OVYLD1_!BO188*(1-VLOOKUP(OVYLD2_!BO$4,'[1]INTERNAL PARAMETERS-1'!$B$5:$J$44,5,FALSE))*VLOOKUP(OVYLD2_!BO$4,'[1]INTERNAL PARAMETERS-1'!$B$5:$J$44,8,FALSE)*VLOOKUP(OVYLD2_!BO$4,'[1]INTERNAL PARAMETERS-1'!$B$5:$J$44,3,FALSE)</f>
        <v>0</v>
      </c>
      <c r="BP188" s="44">
        <f>OVYLD1_!BP188*VLOOKUP(OVYLD2_!BP$4,'[1]INTERNAL PARAMETERS-1'!$B$5:$J$44,5,FALSE)*VLOOKUP(OVYLD2_!BP$4,'[1]INTERNAL PARAMETERS-1'!$B$5:$J$44,6,FALSE)*VLOOKUP(OVYLD2_!BP$4,'[1]INTERNAL PARAMETERS-1'!$B$5:$J$44,3,FALSE) + OVYLD1_!BP188*(1-VLOOKUP(OVYLD2_!BP$4,'[1]INTERNAL PARAMETERS-1'!$B$5:$J$44,5,FALSE))*VLOOKUP(OVYLD2_!BP$4,'[1]INTERNAL PARAMETERS-1'!$B$5:$J$44,8,FALSE)*VLOOKUP(OVYLD2_!BP$4,'[1]INTERNAL PARAMETERS-1'!$B$5:$J$44,3,FALSE)</f>
        <v>0</v>
      </c>
      <c r="BQ188" s="44">
        <f>OVYLD1_!BQ188*VLOOKUP(OVYLD2_!BQ$4,'[1]INTERNAL PARAMETERS-1'!$B$5:$J$44,5,FALSE)*VLOOKUP(OVYLD2_!BQ$4,'[1]INTERNAL PARAMETERS-1'!$B$5:$J$44,6,FALSE)*VLOOKUP(OVYLD2_!BQ$4,'[1]INTERNAL PARAMETERS-1'!$B$5:$J$44,3,FALSE) + OVYLD1_!BQ188*(1-VLOOKUP(OVYLD2_!BQ$4,'[1]INTERNAL PARAMETERS-1'!$B$5:$J$44,5,FALSE))*VLOOKUP(OVYLD2_!BQ$4,'[1]INTERNAL PARAMETERS-1'!$B$5:$J$44,8,FALSE)*VLOOKUP(OVYLD2_!BQ$4,'[1]INTERNAL PARAMETERS-1'!$B$5:$J$44,3,FALSE)</f>
        <v>0</v>
      </c>
      <c r="BR188" s="44">
        <f>OVYLD1_!BR188*VLOOKUP(OVYLD2_!BR$4,'[1]INTERNAL PARAMETERS-1'!$B$5:$J$44,5,FALSE)*VLOOKUP(OVYLD2_!BR$4,'[1]INTERNAL PARAMETERS-1'!$B$5:$J$44,6,FALSE)*VLOOKUP(OVYLD2_!BR$4,'[1]INTERNAL PARAMETERS-1'!$B$5:$J$44,3,FALSE) + OVYLD1_!BR188*(1-VLOOKUP(OVYLD2_!BR$4,'[1]INTERNAL PARAMETERS-1'!$B$5:$J$44,5,FALSE))*VLOOKUP(OVYLD2_!BR$4,'[1]INTERNAL PARAMETERS-1'!$B$5:$J$44,8,FALSE)*VLOOKUP(OVYLD2_!BR$4,'[1]INTERNAL PARAMETERS-1'!$B$5:$J$44,3,FALSE)</f>
        <v>0</v>
      </c>
      <c r="BS188" s="44">
        <f>OVYLD1_!BS188*VLOOKUP(OVYLD2_!BS$4,'[1]INTERNAL PARAMETERS-1'!$B$5:$J$44,5,FALSE)*VLOOKUP(OVYLD2_!BS$4,'[1]INTERNAL PARAMETERS-1'!$B$5:$J$44,6,FALSE)*VLOOKUP(OVYLD2_!BS$4,'[1]INTERNAL PARAMETERS-1'!$B$5:$J$44,3,FALSE) + OVYLD1_!BS188*(1-VLOOKUP(OVYLD2_!BS$4,'[1]INTERNAL PARAMETERS-1'!$B$5:$J$44,5,FALSE))*VLOOKUP(OVYLD2_!BS$4,'[1]INTERNAL PARAMETERS-1'!$B$5:$J$44,8,FALSE)*VLOOKUP(OVYLD2_!BS$4,'[1]INTERNAL PARAMETERS-1'!$B$5:$J$44,3,FALSE)</f>
        <v>0</v>
      </c>
      <c r="BT188" s="44">
        <f>OVYLD1_!BT188*VLOOKUP(OVYLD2_!BT$4,'[1]INTERNAL PARAMETERS-1'!$B$5:$J$44,5,FALSE)*VLOOKUP(OVYLD2_!BT$4,'[1]INTERNAL PARAMETERS-1'!$B$5:$J$44,6,FALSE)*VLOOKUP(OVYLD2_!BT$4,'[1]INTERNAL PARAMETERS-1'!$B$5:$J$44,3,FALSE) + OVYLD1_!BT188*(1-VLOOKUP(OVYLD2_!BT$4,'[1]INTERNAL PARAMETERS-1'!$B$5:$J$44,5,FALSE))*VLOOKUP(OVYLD2_!BT$4,'[1]INTERNAL PARAMETERS-1'!$B$5:$J$44,8,FALSE)*VLOOKUP(OVYLD2_!BT$4,'[1]INTERNAL PARAMETERS-1'!$B$5:$J$44,3,FALSE)</f>
        <v>0</v>
      </c>
      <c r="BU188" s="44">
        <f>OVYLD1_!BU188*VLOOKUP(OVYLD2_!BU$4,'[1]INTERNAL PARAMETERS-1'!$B$5:$J$44,5,FALSE)*VLOOKUP(OVYLD2_!BU$4,'[1]INTERNAL PARAMETERS-1'!$B$5:$J$44,6,FALSE)*VLOOKUP(OVYLD2_!BU$4,'[1]INTERNAL PARAMETERS-1'!$B$5:$J$44,3,FALSE) + OVYLD1_!BU188*(1-VLOOKUP(OVYLD2_!BU$4,'[1]INTERNAL PARAMETERS-1'!$B$5:$J$44,5,FALSE))*VLOOKUP(OVYLD2_!BU$4,'[1]INTERNAL PARAMETERS-1'!$B$5:$J$44,8,FALSE)*VLOOKUP(OVYLD2_!BU$4,'[1]INTERNAL PARAMETERS-1'!$B$5:$J$44,3,FALSE)</f>
        <v>0</v>
      </c>
      <c r="BV188" s="44">
        <f>OVYLD1_!BV188*VLOOKUP(OVYLD2_!BV$4,'[1]INTERNAL PARAMETERS-1'!$B$5:$J$44,5,FALSE)*VLOOKUP(OVYLD2_!BV$4,'[1]INTERNAL PARAMETERS-1'!$B$5:$J$44,6,FALSE)*VLOOKUP(OVYLD2_!BV$4,'[1]INTERNAL PARAMETERS-1'!$B$5:$J$44,3,FALSE) + OVYLD1_!BV188*(1-VLOOKUP(OVYLD2_!BV$4,'[1]INTERNAL PARAMETERS-1'!$B$5:$J$44,5,FALSE))*VLOOKUP(OVYLD2_!BV$4,'[1]INTERNAL PARAMETERS-1'!$B$5:$J$44,8,FALSE)*VLOOKUP(OVYLD2_!BV$4,'[1]INTERNAL PARAMETERS-1'!$B$5:$J$44,3,FALSE)</f>
        <v>0</v>
      </c>
      <c r="BW188" s="44">
        <f>OVYLD1_!BW188*VLOOKUP(OVYLD2_!BW$4,'[1]INTERNAL PARAMETERS-1'!$B$5:$J$44,5,FALSE)*VLOOKUP(OVYLD2_!BW$4,'[1]INTERNAL PARAMETERS-1'!$B$5:$J$44,6,FALSE)*VLOOKUP(OVYLD2_!BW$4,'[1]INTERNAL PARAMETERS-1'!$B$5:$J$44,3,FALSE) + OVYLD1_!BW188*(1-VLOOKUP(OVYLD2_!BW$4,'[1]INTERNAL PARAMETERS-1'!$B$5:$J$44,5,FALSE))*VLOOKUP(OVYLD2_!BW$4,'[1]INTERNAL PARAMETERS-1'!$B$5:$J$44,8,FALSE)*VLOOKUP(OVYLD2_!BW$4,'[1]INTERNAL PARAMETERS-1'!$B$5:$J$44,3,FALSE)</f>
        <v>0</v>
      </c>
      <c r="BX188" s="44">
        <f>OVYLD1_!BX188*VLOOKUP(OVYLD2_!BX$4,'[1]INTERNAL PARAMETERS-1'!$B$5:$J$44,5,FALSE)*VLOOKUP(OVYLD2_!BX$4,'[1]INTERNAL PARAMETERS-1'!$B$5:$J$44,6,FALSE)*VLOOKUP(OVYLD2_!BX$4,'[1]INTERNAL PARAMETERS-1'!$B$5:$J$44,3,FALSE) + OVYLD1_!BX188*(1-VLOOKUP(OVYLD2_!BX$4,'[1]INTERNAL PARAMETERS-1'!$B$5:$J$44,5,FALSE))*VLOOKUP(OVYLD2_!BX$4,'[1]INTERNAL PARAMETERS-1'!$B$5:$J$44,8,FALSE)*VLOOKUP(OVYLD2_!BX$4,'[1]INTERNAL PARAMETERS-1'!$B$5:$J$44,3,FALSE)</f>
        <v>0</v>
      </c>
      <c r="BY188" s="44">
        <f>OVYLD1_!BY188*VLOOKUP(OVYLD2_!BY$4,'[1]INTERNAL PARAMETERS-1'!$B$5:$J$44,5,FALSE)*VLOOKUP(OVYLD2_!BY$4,'[1]INTERNAL PARAMETERS-1'!$B$5:$J$44,6,FALSE)*VLOOKUP(OVYLD2_!BY$4,'[1]INTERNAL PARAMETERS-1'!$B$5:$J$44,3,FALSE) + OVYLD1_!BY188*(1-VLOOKUP(OVYLD2_!BY$4,'[1]INTERNAL PARAMETERS-1'!$B$5:$J$44,5,FALSE))*VLOOKUP(OVYLD2_!BY$4,'[1]INTERNAL PARAMETERS-1'!$B$5:$J$44,8,FALSE)*VLOOKUP(OVYLD2_!BY$4,'[1]INTERNAL PARAMETERS-1'!$B$5:$J$44,3,FALSE)</f>
        <v>0</v>
      </c>
      <c r="BZ188" s="44">
        <f>OVYLD1_!BZ188*VLOOKUP(OVYLD2_!BZ$4,'[1]INTERNAL PARAMETERS-1'!$B$5:$J$44,5,FALSE)*VLOOKUP(OVYLD2_!BZ$4,'[1]INTERNAL PARAMETERS-1'!$B$5:$J$44,6,FALSE)*VLOOKUP(OVYLD2_!BZ$4,'[1]INTERNAL PARAMETERS-1'!$B$5:$J$44,3,FALSE) + OVYLD1_!BZ188*(1-VLOOKUP(OVYLD2_!BZ$4,'[1]INTERNAL PARAMETERS-1'!$B$5:$J$44,5,FALSE))*VLOOKUP(OVYLD2_!BZ$4,'[1]INTERNAL PARAMETERS-1'!$B$5:$J$44,8,FALSE)*VLOOKUP(OVYLD2_!BZ$4,'[1]INTERNAL PARAMETERS-1'!$B$5:$J$44,3,FALSE)</f>
        <v>0</v>
      </c>
      <c r="CA188" s="44">
        <f>OVYLD1_!CA188*VLOOKUP(OVYLD2_!CA$4,'[1]INTERNAL PARAMETERS-1'!$B$5:$J$44,5,FALSE)*VLOOKUP(OVYLD2_!CA$4,'[1]INTERNAL PARAMETERS-1'!$B$5:$J$44,6,FALSE)*VLOOKUP(OVYLD2_!CA$4,'[1]INTERNAL PARAMETERS-1'!$B$5:$J$44,3,FALSE) + OVYLD1_!CA188*(1-VLOOKUP(OVYLD2_!CA$4,'[1]INTERNAL PARAMETERS-1'!$B$5:$J$44,5,FALSE))*VLOOKUP(OVYLD2_!CA$4,'[1]INTERNAL PARAMETERS-1'!$B$5:$J$44,8,FALSE)*VLOOKUP(OVYLD2_!CA$4,'[1]INTERNAL PARAMETERS-1'!$B$5:$J$44,3,FALSE)</f>
        <v>0</v>
      </c>
      <c r="CB188" s="44">
        <f>OVYLD1_!CB188*VLOOKUP(OVYLD2_!CB$4,'[1]INTERNAL PARAMETERS-1'!$B$5:$J$44,5,FALSE)*VLOOKUP(OVYLD2_!CB$4,'[1]INTERNAL PARAMETERS-1'!$B$5:$J$44,6,FALSE)*VLOOKUP(OVYLD2_!CB$4,'[1]INTERNAL PARAMETERS-1'!$B$5:$J$44,3,FALSE) + OVYLD1_!CB188*(1-VLOOKUP(OVYLD2_!CB$4,'[1]INTERNAL PARAMETERS-1'!$B$5:$J$44,5,FALSE))*VLOOKUP(OVYLD2_!CB$4,'[1]INTERNAL PARAMETERS-1'!$B$5:$J$44,8,FALSE)*VLOOKUP(OVYLD2_!CB$4,'[1]INTERNAL PARAMETERS-1'!$B$5:$J$44,3,FALSE)</f>
        <v>0</v>
      </c>
      <c r="CC188" s="44">
        <f>OVYLD1_!CC188*VLOOKUP(OVYLD2_!CC$4,'[1]INTERNAL PARAMETERS-1'!$B$5:$J$44,5,FALSE)*VLOOKUP(OVYLD2_!CC$4,'[1]INTERNAL PARAMETERS-1'!$B$5:$J$44,6,FALSE)*VLOOKUP(OVYLD2_!CC$4,'[1]INTERNAL PARAMETERS-1'!$B$5:$J$44,3,FALSE) + OVYLD1_!CC188*(1-VLOOKUP(OVYLD2_!CC$4,'[1]INTERNAL PARAMETERS-1'!$B$5:$J$44,5,FALSE))*VLOOKUP(OVYLD2_!CC$4,'[1]INTERNAL PARAMETERS-1'!$B$5:$J$44,8,FALSE)*VLOOKUP(OVYLD2_!CC$4,'[1]INTERNAL PARAMETERS-1'!$B$5:$J$44,3,FALSE)</f>
        <v>0</v>
      </c>
      <c r="CD188" s="44">
        <f>OVYLD1_!CD188*VLOOKUP(OVYLD2_!CD$4,'[1]INTERNAL PARAMETERS-1'!$B$5:$J$44,5,FALSE)*VLOOKUP(OVYLD2_!CD$4,'[1]INTERNAL PARAMETERS-1'!$B$5:$J$44,6,FALSE)*VLOOKUP(OVYLD2_!CD$4,'[1]INTERNAL PARAMETERS-1'!$B$5:$J$44,3,FALSE) + OVYLD1_!CD188*(1-VLOOKUP(OVYLD2_!CD$4,'[1]INTERNAL PARAMETERS-1'!$B$5:$J$44,5,FALSE))*VLOOKUP(OVYLD2_!CD$4,'[1]INTERNAL PARAMETERS-1'!$B$5:$J$44,8,FALSE)*VLOOKUP(OVYLD2_!CD$4,'[1]INTERNAL PARAMETERS-1'!$B$5:$J$44,3,FALSE)</f>
        <v>0</v>
      </c>
      <c r="CE188" s="44">
        <f>OVYLD1_!CE188*VLOOKUP(OVYLD2_!CE$4,'[1]INTERNAL PARAMETERS-1'!$B$5:$J$44,5,FALSE)*VLOOKUP(OVYLD2_!CE$4,'[1]INTERNAL PARAMETERS-1'!$B$5:$J$44,6,FALSE)*VLOOKUP(OVYLD2_!CE$4,'[1]INTERNAL PARAMETERS-1'!$B$5:$J$44,3,FALSE) + OVYLD1_!CE188*(1-VLOOKUP(OVYLD2_!CE$4,'[1]INTERNAL PARAMETERS-1'!$B$5:$J$44,5,FALSE))*VLOOKUP(OVYLD2_!CE$4,'[1]INTERNAL PARAMETERS-1'!$B$5:$J$44,8,FALSE)*VLOOKUP(OVYLD2_!CE$4,'[1]INTERNAL PARAMETERS-1'!$B$5:$J$44,3,FALSE)</f>
        <v>0</v>
      </c>
      <c r="CF188" s="44">
        <f>OVYLD1_!CF188*VLOOKUP(OVYLD2_!CF$4,'[1]INTERNAL PARAMETERS-1'!$B$5:$J$44,5,FALSE)*VLOOKUP(OVYLD2_!CF$4,'[1]INTERNAL PARAMETERS-1'!$B$5:$J$44,6,FALSE)*VLOOKUP(OVYLD2_!CF$4,'[1]INTERNAL PARAMETERS-1'!$B$5:$J$44,3,FALSE) + OVYLD1_!CF188*(1-VLOOKUP(OVYLD2_!CF$4,'[1]INTERNAL PARAMETERS-1'!$B$5:$J$44,5,FALSE))*VLOOKUP(OVYLD2_!CF$4,'[1]INTERNAL PARAMETERS-1'!$B$5:$J$44,8,FALSE)*VLOOKUP(OVYLD2_!CF$4,'[1]INTERNAL PARAMETERS-1'!$B$5:$J$44,3,FALSE)</f>
        <v>0</v>
      </c>
      <c r="CG188" s="44">
        <f>OVYLD1_!CG188*VLOOKUP(OVYLD2_!CG$4,'[1]INTERNAL PARAMETERS-1'!$B$5:$J$44,5,FALSE)*VLOOKUP(OVYLD2_!CG$4,'[1]INTERNAL PARAMETERS-1'!$B$5:$J$44,6,FALSE)*VLOOKUP(OVYLD2_!CG$4,'[1]INTERNAL PARAMETERS-1'!$B$5:$J$44,3,FALSE) + OVYLD1_!CG188*(1-VLOOKUP(OVYLD2_!CG$4,'[1]INTERNAL PARAMETERS-1'!$B$5:$J$44,5,FALSE))*VLOOKUP(OVYLD2_!CG$4,'[1]INTERNAL PARAMETERS-1'!$B$5:$J$44,8,FALSE)*VLOOKUP(OVYLD2_!CG$4,'[1]INTERNAL PARAMETERS-1'!$B$5:$J$44,3,FALSE)</f>
        <v>0</v>
      </c>
      <c r="CH188" s="43">
        <f>OVYLD1_!CH188*VLOOKUP(OVYLD2_!CH$4,'[1]INTERNAL PARAMETERS-1'!$B$5:$J$44,5,FALSE)*VLOOKUP(OVYLD2_!CH$4,'[1]INTERNAL PARAMETERS-1'!$B$5:$J$44,6,FALSE)*VLOOKUP(OVYLD2_!CH$4,'[1]INTERNAL PARAMETERS-1'!$B$5:$J$44,3,FALSE) + OVYLD1_!CH188*(1-VLOOKUP(OVYLD2_!CH$4,'[1]INTERNAL PARAMETERS-1'!$B$5:$J$44,5,FALSE))*VLOOKUP(OVYLD2_!CH$4,'[1]INTERNAL PARAMETERS-1'!$B$5:$J$44,8,FALSE)*VLOOKUP(OVYLD2_!CH$4,'[1]INTERNAL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5">
      <c r="B189" s="58" t="s">
        <v>7</v>
      </c>
      <c r="C189" s="57" t="s">
        <v>81</v>
      </c>
      <c r="D189" s="57" t="s">
        <v>76</v>
      </c>
      <c r="E189" s="128">
        <f>OVERALL2021!AI189</f>
        <v>0</v>
      </c>
      <c r="F189" s="59">
        <f>'[1]INTERNAL PARAMETERS-1'!M9</f>
        <v>63.875</v>
      </c>
      <c r="G189" s="45">
        <f>OVYLD1_!G189*VLOOKUP(OVYLD2_!G$4,'[1]INTERNAL PARAMETERS-1'!$B$5:$J$44,5,FALSE)*VLOOKUP(OVYLD2_!G$4,'[1]INTERNAL PARAMETERS-1'!$B$5:$J$44,7,FALSE)*OVYLD2_!$F189 + OVYLD1_!G189*(1-VLOOKUP(OVYLD2_!G$4,'[1]INTERNAL PARAMETERS-1'!$B$5:$J$44,5,FALSE))*VLOOKUP(OVYLD2_!G$4,'[1]INTERNAL PARAMETERS-1'!$B$5:$J$44,9,FALSE)*OVYLD2_!$F189</f>
        <v>0</v>
      </c>
      <c r="H189" s="44">
        <f>OVYLD1_!H189*VLOOKUP(OVYLD2_!H$4,'[1]INTERNAL PARAMETERS-1'!$B$5:$J$44,5,FALSE)*VLOOKUP(OVYLD2_!H$4,'[1]INTERNAL PARAMETERS-1'!$B$5:$J$44,7,FALSE)*OVYLD2_!$F189 + OVYLD1_!H189*(1-VLOOKUP(OVYLD2_!H$4,'[1]INTERNAL PARAMETERS-1'!$B$5:$J$44,5,FALSE))*VLOOKUP(OVYLD2_!H$4,'[1]INTERNAL PARAMETERS-1'!$B$5:$J$44,9,FALSE)*OVYLD2_!$F189</f>
        <v>0</v>
      </c>
      <c r="I189" s="44">
        <f>OVYLD1_!I189*VLOOKUP(OVYLD2_!I$4,'[1]INTERNAL PARAMETERS-1'!$B$5:$J$44,5,FALSE)*VLOOKUP(OVYLD2_!I$4,'[1]INTERNAL PARAMETERS-1'!$B$5:$J$44,7,FALSE)*OVYLD2_!$F189 + OVYLD1_!I189*(1-VLOOKUP(OVYLD2_!I$4,'[1]INTERNAL PARAMETERS-1'!$B$5:$J$44,5,FALSE))*VLOOKUP(OVYLD2_!I$4,'[1]INTERNAL PARAMETERS-1'!$B$5:$J$44,9,FALSE)*OVYLD2_!$F189</f>
        <v>0</v>
      </c>
      <c r="J189" s="44">
        <f>OVYLD1_!J189*VLOOKUP(OVYLD2_!J$4,'[1]INTERNAL PARAMETERS-1'!$B$5:$J$44,5,FALSE)*VLOOKUP(OVYLD2_!J$4,'[1]INTERNAL PARAMETERS-1'!$B$5:$J$44,7,FALSE)*OVYLD2_!$F189 + OVYLD1_!J189*(1-VLOOKUP(OVYLD2_!J$4,'[1]INTERNAL PARAMETERS-1'!$B$5:$J$44,5,FALSE))*VLOOKUP(OVYLD2_!J$4,'[1]INTERNAL PARAMETERS-1'!$B$5:$J$44,9,FALSE)*OVYLD2_!$F189</f>
        <v>0</v>
      </c>
      <c r="K189" s="44">
        <f>OVYLD1_!K189*VLOOKUP(OVYLD2_!K$4,'[1]INTERNAL PARAMETERS-1'!$B$5:$J$44,5,FALSE)*VLOOKUP(OVYLD2_!K$4,'[1]INTERNAL PARAMETERS-1'!$B$5:$J$44,7,FALSE)*OVYLD2_!$F189 + OVYLD1_!K189*(1-VLOOKUP(OVYLD2_!K$4,'[1]INTERNAL PARAMETERS-1'!$B$5:$J$44,5,FALSE))*VLOOKUP(OVYLD2_!K$4,'[1]INTERNAL PARAMETERS-1'!$B$5:$J$44,9,FALSE)*OVYLD2_!$F189</f>
        <v>0</v>
      </c>
      <c r="L189" s="44">
        <f>OVYLD1_!L189*VLOOKUP(OVYLD2_!L$4,'[1]INTERNAL PARAMETERS-1'!$B$5:$J$44,5,FALSE)*VLOOKUP(OVYLD2_!L$4,'[1]INTERNAL PARAMETERS-1'!$B$5:$J$44,7,FALSE)*OVYLD2_!$F189 + OVYLD1_!L189*(1-VLOOKUP(OVYLD2_!L$4,'[1]INTERNAL PARAMETERS-1'!$B$5:$J$44,5,FALSE))*VLOOKUP(OVYLD2_!L$4,'[1]INTERNAL PARAMETERS-1'!$B$5:$J$44,9,FALSE)*OVYLD2_!$F189</f>
        <v>0</v>
      </c>
      <c r="M189" s="44">
        <f>OVYLD1_!M189*VLOOKUP(OVYLD2_!M$4,'[1]INTERNAL PARAMETERS-1'!$B$5:$J$44,5,FALSE)*VLOOKUP(OVYLD2_!M$4,'[1]INTERNAL PARAMETERS-1'!$B$5:$J$44,7,FALSE)*OVYLD2_!$F189 + OVYLD1_!M189*(1-VLOOKUP(OVYLD2_!M$4,'[1]INTERNAL PARAMETERS-1'!$B$5:$J$44,5,FALSE))*VLOOKUP(OVYLD2_!M$4,'[1]INTERNAL PARAMETERS-1'!$B$5:$J$44,9,FALSE)*OVYLD2_!$F189</f>
        <v>0</v>
      </c>
      <c r="N189" s="44">
        <f>OVYLD1_!N189*VLOOKUP(OVYLD2_!N$4,'[1]INTERNAL PARAMETERS-1'!$B$5:$J$44,5,FALSE)*VLOOKUP(OVYLD2_!N$4,'[1]INTERNAL PARAMETERS-1'!$B$5:$J$44,7,FALSE)*OVYLD2_!$F189 + OVYLD1_!N189*(1-VLOOKUP(OVYLD2_!N$4,'[1]INTERNAL PARAMETERS-1'!$B$5:$J$44,5,FALSE))*VLOOKUP(OVYLD2_!N$4,'[1]INTERNAL PARAMETERS-1'!$B$5:$J$44,9,FALSE)*OVYLD2_!$F189</f>
        <v>0</v>
      </c>
      <c r="O189" s="44">
        <f>OVYLD1_!O189*VLOOKUP(OVYLD2_!O$4,'[1]INTERNAL PARAMETERS-1'!$B$5:$J$44,5,FALSE)*VLOOKUP(OVYLD2_!O$4,'[1]INTERNAL PARAMETERS-1'!$B$5:$J$44,7,FALSE)*OVYLD2_!$F189 + OVYLD1_!O189*(1-VLOOKUP(OVYLD2_!O$4,'[1]INTERNAL PARAMETERS-1'!$B$5:$J$44,5,FALSE))*VLOOKUP(OVYLD2_!O$4,'[1]INTERNAL PARAMETERS-1'!$B$5:$J$44,9,FALSE)*OVYLD2_!$F189</f>
        <v>0</v>
      </c>
      <c r="P189" s="44">
        <f>OVYLD1_!P189*VLOOKUP(OVYLD2_!P$4,'[1]INTERNAL PARAMETERS-1'!$B$5:$J$44,5,FALSE)*VLOOKUP(OVYLD2_!P$4,'[1]INTERNAL PARAMETERS-1'!$B$5:$J$44,7,FALSE)*OVYLD2_!$F189 + OVYLD1_!P189*(1-VLOOKUP(OVYLD2_!P$4,'[1]INTERNAL PARAMETERS-1'!$B$5:$J$44,5,FALSE))*VLOOKUP(OVYLD2_!P$4,'[1]INTERNAL PARAMETERS-1'!$B$5:$J$44,9,FALSE)*OVYLD2_!$F189</f>
        <v>0</v>
      </c>
      <c r="Q189" s="44">
        <f>OVYLD1_!Q189*VLOOKUP(OVYLD2_!Q$4,'[1]INTERNAL PARAMETERS-1'!$B$5:$J$44,5,FALSE)*VLOOKUP(OVYLD2_!Q$4,'[1]INTERNAL PARAMETERS-1'!$B$5:$J$44,7,FALSE)*OVYLD2_!$F189 + OVYLD1_!Q189*(1-VLOOKUP(OVYLD2_!Q$4,'[1]INTERNAL PARAMETERS-1'!$B$5:$J$44,5,FALSE))*VLOOKUP(OVYLD2_!Q$4,'[1]INTERNAL PARAMETERS-1'!$B$5:$J$44,9,FALSE)*OVYLD2_!$F189</f>
        <v>0</v>
      </c>
      <c r="R189" s="44">
        <f>OVYLD1_!R189*VLOOKUP(OVYLD2_!R$4,'[1]INTERNAL PARAMETERS-1'!$B$5:$J$44,5,FALSE)*VLOOKUP(OVYLD2_!R$4,'[1]INTERNAL PARAMETERS-1'!$B$5:$J$44,7,FALSE)*OVYLD2_!$F189 + OVYLD1_!R189*(1-VLOOKUP(OVYLD2_!R$4,'[1]INTERNAL PARAMETERS-1'!$B$5:$J$44,5,FALSE))*VLOOKUP(OVYLD2_!R$4,'[1]INTERNAL PARAMETERS-1'!$B$5:$J$44,9,FALSE)*OVYLD2_!$F189</f>
        <v>0</v>
      </c>
      <c r="S189" s="44">
        <f>OVYLD1_!S189*VLOOKUP(OVYLD2_!S$4,'[1]INTERNAL PARAMETERS-1'!$B$5:$J$44,5,FALSE)*VLOOKUP(OVYLD2_!S$4,'[1]INTERNAL PARAMETERS-1'!$B$5:$J$44,7,FALSE)*OVYLD2_!$F189 + OVYLD1_!S189*(1-VLOOKUP(OVYLD2_!S$4,'[1]INTERNAL PARAMETERS-1'!$B$5:$J$44,5,FALSE))*VLOOKUP(OVYLD2_!S$4,'[1]INTERNAL PARAMETERS-1'!$B$5:$J$44,9,FALSE)*OVYLD2_!$F189</f>
        <v>0</v>
      </c>
      <c r="T189" s="44">
        <f>OVYLD1_!T189*VLOOKUP(OVYLD2_!T$4,'[1]INTERNAL PARAMETERS-1'!$B$5:$J$44,5,FALSE)*VLOOKUP(OVYLD2_!T$4,'[1]INTERNAL PARAMETERS-1'!$B$5:$J$44,7,FALSE)*OVYLD2_!$F189 + OVYLD1_!T189*(1-VLOOKUP(OVYLD2_!T$4,'[1]INTERNAL PARAMETERS-1'!$B$5:$J$44,5,FALSE))*VLOOKUP(OVYLD2_!T$4,'[1]INTERNAL PARAMETERS-1'!$B$5:$J$44,9,FALSE)*OVYLD2_!$F189</f>
        <v>0</v>
      </c>
      <c r="U189" s="44">
        <f>OVYLD1_!U189*VLOOKUP(OVYLD2_!U$4,'[1]INTERNAL PARAMETERS-1'!$B$5:$J$44,5,FALSE)*VLOOKUP(OVYLD2_!U$4,'[1]INTERNAL PARAMETERS-1'!$B$5:$J$44,7,FALSE)*OVYLD2_!$F189 + OVYLD1_!U189*(1-VLOOKUP(OVYLD2_!U$4,'[1]INTERNAL PARAMETERS-1'!$B$5:$J$44,5,FALSE))*VLOOKUP(OVYLD2_!U$4,'[1]INTERNAL PARAMETERS-1'!$B$5:$J$44,9,FALSE)*OVYLD2_!$F189</f>
        <v>0</v>
      </c>
      <c r="V189" s="44">
        <f>OVYLD1_!V189*VLOOKUP(OVYLD2_!V$4,'[1]INTERNAL PARAMETERS-1'!$B$5:$J$44,5,FALSE)*VLOOKUP(OVYLD2_!V$4,'[1]INTERNAL PARAMETERS-1'!$B$5:$J$44,7,FALSE)*OVYLD2_!$F189 + OVYLD1_!V189*(1-VLOOKUP(OVYLD2_!V$4,'[1]INTERNAL PARAMETERS-1'!$B$5:$J$44,5,FALSE))*VLOOKUP(OVYLD2_!V$4,'[1]INTERNAL PARAMETERS-1'!$B$5:$J$44,9,FALSE)*OVYLD2_!$F189</f>
        <v>0</v>
      </c>
      <c r="W189" s="44">
        <f>OVYLD1_!W189*VLOOKUP(OVYLD2_!W$4,'[1]INTERNAL PARAMETERS-1'!$B$5:$J$44,5,FALSE)*VLOOKUP(OVYLD2_!W$4,'[1]INTERNAL PARAMETERS-1'!$B$5:$J$44,7,FALSE)*OVYLD2_!$F189 + OVYLD1_!W189*(1-VLOOKUP(OVYLD2_!W$4,'[1]INTERNAL PARAMETERS-1'!$B$5:$J$44,5,FALSE))*VLOOKUP(OVYLD2_!W$4,'[1]INTERNAL PARAMETERS-1'!$B$5:$J$44,9,FALSE)*OVYLD2_!$F189</f>
        <v>0</v>
      </c>
      <c r="X189" s="44">
        <f>OVYLD1_!X189*VLOOKUP(OVYLD2_!X$4,'[1]INTERNAL PARAMETERS-1'!$B$5:$J$44,5,FALSE)*VLOOKUP(OVYLD2_!X$4,'[1]INTERNAL PARAMETERS-1'!$B$5:$J$44,7,FALSE)*OVYLD2_!$F189 + OVYLD1_!X189*(1-VLOOKUP(OVYLD2_!X$4,'[1]INTERNAL PARAMETERS-1'!$B$5:$J$44,5,FALSE))*VLOOKUP(OVYLD2_!X$4,'[1]INTERNAL PARAMETERS-1'!$B$5:$J$44,9,FALSE)*OVYLD2_!$F189</f>
        <v>0</v>
      </c>
      <c r="Y189" s="44">
        <f>OVYLD1_!Y189*VLOOKUP(OVYLD2_!Y$4,'[1]INTERNAL PARAMETERS-1'!$B$5:$J$44,5,FALSE)*VLOOKUP(OVYLD2_!Y$4,'[1]INTERNAL PARAMETERS-1'!$B$5:$J$44,7,FALSE)*OVYLD2_!$F189 + OVYLD1_!Y189*(1-VLOOKUP(OVYLD2_!Y$4,'[1]INTERNAL PARAMETERS-1'!$B$5:$J$44,5,FALSE))*VLOOKUP(OVYLD2_!Y$4,'[1]INTERNAL PARAMETERS-1'!$B$5:$J$44,9,FALSE)*OVYLD2_!$F189</f>
        <v>0</v>
      </c>
      <c r="Z189" s="44">
        <f>OVYLD1_!Z189*VLOOKUP(OVYLD2_!Z$4,'[1]INTERNAL PARAMETERS-1'!$B$5:$J$44,5,FALSE)*VLOOKUP(OVYLD2_!Z$4,'[1]INTERNAL PARAMETERS-1'!$B$5:$J$44,7,FALSE)*OVYLD2_!$F189 + OVYLD1_!Z189*(1-VLOOKUP(OVYLD2_!Z$4,'[1]INTERNAL PARAMETERS-1'!$B$5:$J$44,5,FALSE))*VLOOKUP(OVYLD2_!Z$4,'[1]INTERNAL PARAMETERS-1'!$B$5:$J$44,9,FALSE)*OVYLD2_!$F189</f>
        <v>0</v>
      </c>
      <c r="AA189" s="44">
        <f>OVYLD1_!AA189*VLOOKUP(OVYLD2_!AA$4,'[1]INTERNAL PARAMETERS-1'!$B$5:$J$44,5,FALSE)*VLOOKUP(OVYLD2_!AA$4,'[1]INTERNAL PARAMETERS-1'!$B$5:$J$44,7,FALSE)*OVYLD2_!$F189 + OVYLD1_!AA189*(1-VLOOKUP(OVYLD2_!AA$4,'[1]INTERNAL PARAMETERS-1'!$B$5:$J$44,5,FALSE))*VLOOKUP(OVYLD2_!AA$4,'[1]INTERNAL PARAMETERS-1'!$B$5:$J$44,9,FALSE)*OVYLD2_!$F189</f>
        <v>0</v>
      </c>
      <c r="AB189" s="44">
        <f>OVYLD1_!AB189*VLOOKUP(OVYLD2_!AB$4,'[1]INTERNAL PARAMETERS-1'!$B$5:$J$44,5,FALSE)*VLOOKUP(OVYLD2_!AB$4,'[1]INTERNAL PARAMETERS-1'!$B$5:$J$44,7,FALSE)*OVYLD2_!$F189 + OVYLD1_!AB189*(1-VLOOKUP(OVYLD2_!AB$4,'[1]INTERNAL PARAMETERS-1'!$B$5:$J$44,5,FALSE))*VLOOKUP(OVYLD2_!AB$4,'[1]INTERNAL PARAMETERS-1'!$B$5:$J$44,9,FALSE)*OVYLD2_!$F189</f>
        <v>0</v>
      </c>
      <c r="AC189" s="44">
        <f>OVYLD1_!AC189*VLOOKUP(OVYLD2_!AC$4,'[1]INTERNAL PARAMETERS-1'!$B$5:$J$44,5,FALSE)*VLOOKUP(OVYLD2_!AC$4,'[1]INTERNAL PARAMETERS-1'!$B$5:$J$44,7,FALSE)*OVYLD2_!$F189 + OVYLD1_!AC189*(1-VLOOKUP(OVYLD2_!AC$4,'[1]INTERNAL PARAMETERS-1'!$B$5:$J$44,5,FALSE))*VLOOKUP(OVYLD2_!AC$4,'[1]INTERNAL PARAMETERS-1'!$B$5:$J$44,9,FALSE)*OVYLD2_!$F189</f>
        <v>0</v>
      </c>
      <c r="AD189" s="44">
        <f>OVYLD1_!AD189*VLOOKUP(OVYLD2_!AD$4,'[1]INTERNAL PARAMETERS-1'!$B$5:$J$44,5,FALSE)*VLOOKUP(OVYLD2_!AD$4,'[1]INTERNAL PARAMETERS-1'!$B$5:$J$44,7,FALSE)*OVYLD2_!$F189 + OVYLD1_!AD189*(1-VLOOKUP(OVYLD2_!AD$4,'[1]INTERNAL PARAMETERS-1'!$B$5:$J$44,5,FALSE))*VLOOKUP(OVYLD2_!AD$4,'[1]INTERNAL PARAMETERS-1'!$B$5:$J$44,9,FALSE)*OVYLD2_!$F189</f>
        <v>0</v>
      </c>
      <c r="AE189" s="44">
        <f>OVYLD1_!AE189*VLOOKUP(OVYLD2_!AE$4,'[1]INTERNAL PARAMETERS-1'!$B$5:$J$44,5,FALSE)*VLOOKUP(OVYLD2_!AE$4,'[1]INTERNAL PARAMETERS-1'!$B$5:$J$44,7,FALSE)*OVYLD2_!$F189 + OVYLD1_!AE189*(1-VLOOKUP(OVYLD2_!AE$4,'[1]INTERNAL PARAMETERS-1'!$B$5:$J$44,5,FALSE))*VLOOKUP(OVYLD2_!AE$4,'[1]INTERNAL PARAMETERS-1'!$B$5:$J$44,9,FALSE)*OVYLD2_!$F189</f>
        <v>0</v>
      </c>
      <c r="AF189" s="44">
        <f>OVYLD1_!AF189*VLOOKUP(OVYLD2_!AF$4,'[1]INTERNAL PARAMETERS-1'!$B$5:$J$44,5,FALSE)*VLOOKUP(OVYLD2_!AF$4,'[1]INTERNAL PARAMETERS-1'!$B$5:$J$44,7,FALSE)*OVYLD2_!$F189 + OVYLD1_!AF189*(1-VLOOKUP(OVYLD2_!AF$4,'[1]INTERNAL PARAMETERS-1'!$B$5:$J$44,5,FALSE))*VLOOKUP(OVYLD2_!AF$4,'[1]INTERNAL PARAMETERS-1'!$B$5:$J$44,9,FALSE)*OVYLD2_!$F189</f>
        <v>0</v>
      </c>
      <c r="AG189" s="44">
        <f>OVYLD1_!AG189*VLOOKUP(OVYLD2_!AG$4,'[1]INTERNAL PARAMETERS-1'!$B$5:$J$44,5,FALSE)*VLOOKUP(OVYLD2_!AG$4,'[1]INTERNAL PARAMETERS-1'!$B$5:$J$44,7,FALSE)*OVYLD2_!$F189 + OVYLD1_!AG189*(1-VLOOKUP(OVYLD2_!AG$4,'[1]INTERNAL PARAMETERS-1'!$B$5:$J$44,5,FALSE))*VLOOKUP(OVYLD2_!AG$4,'[1]INTERNAL PARAMETERS-1'!$B$5:$J$44,9,FALSE)*OVYLD2_!$F189</f>
        <v>0</v>
      </c>
      <c r="AH189" s="44">
        <f>OVYLD1_!AH189*VLOOKUP(OVYLD2_!AH$4,'[1]INTERNAL PARAMETERS-1'!$B$5:$J$44,5,FALSE)*VLOOKUP(OVYLD2_!AH$4,'[1]INTERNAL PARAMETERS-1'!$B$5:$J$44,7,FALSE)*OVYLD2_!$F189 + OVYLD1_!AH189*(1-VLOOKUP(OVYLD2_!AH$4,'[1]INTERNAL PARAMETERS-1'!$B$5:$J$44,5,FALSE))*VLOOKUP(OVYLD2_!AH$4,'[1]INTERNAL PARAMETERS-1'!$B$5:$J$44,9,FALSE)*OVYLD2_!$F189</f>
        <v>0</v>
      </c>
      <c r="AI189" s="44">
        <f>OVYLD1_!AI189*VLOOKUP(OVYLD2_!AI$4,'[1]INTERNAL PARAMETERS-1'!$B$5:$J$44,5,FALSE)*VLOOKUP(OVYLD2_!AI$4,'[1]INTERNAL PARAMETERS-1'!$B$5:$J$44,7,FALSE)*OVYLD2_!$F189 + OVYLD1_!AI189*(1-VLOOKUP(OVYLD2_!AI$4,'[1]INTERNAL PARAMETERS-1'!$B$5:$J$44,5,FALSE))*VLOOKUP(OVYLD2_!AI$4,'[1]INTERNAL PARAMETERS-1'!$B$5:$J$44,9,FALSE)*OVYLD2_!$F189</f>
        <v>0</v>
      </c>
      <c r="AJ189" s="44">
        <f>OVYLD1_!AJ189*VLOOKUP(OVYLD2_!AJ$4,'[1]INTERNAL PARAMETERS-1'!$B$5:$J$44,5,FALSE)*VLOOKUP(OVYLD2_!AJ$4,'[1]INTERNAL PARAMETERS-1'!$B$5:$J$44,7,FALSE)*OVYLD2_!$F189 + OVYLD1_!AJ189*(1-VLOOKUP(OVYLD2_!AJ$4,'[1]INTERNAL PARAMETERS-1'!$B$5:$J$44,5,FALSE))*VLOOKUP(OVYLD2_!AJ$4,'[1]INTERNAL PARAMETERS-1'!$B$5:$J$44,9,FALSE)*OVYLD2_!$F189</f>
        <v>0</v>
      </c>
      <c r="AK189" s="44">
        <f>OVYLD1_!AK189*VLOOKUP(OVYLD2_!AK$4,'[1]INTERNAL PARAMETERS-1'!$B$5:$J$44,5,FALSE)*VLOOKUP(OVYLD2_!AK$4,'[1]INTERNAL PARAMETERS-1'!$B$5:$J$44,7,FALSE)*OVYLD2_!$F189 + OVYLD1_!AK189*(1-VLOOKUP(OVYLD2_!AK$4,'[1]INTERNAL PARAMETERS-1'!$B$5:$J$44,5,FALSE))*VLOOKUP(OVYLD2_!AK$4,'[1]INTERNAL PARAMETERS-1'!$B$5:$J$44,9,FALSE)*OVYLD2_!$F189</f>
        <v>0</v>
      </c>
      <c r="AL189" s="44">
        <f>OVYLD1_!AL189*VLOOKUP(OVYLD2_!AL$4,'[1]INTERNAL PARAMETERS-1'!$B$5:$J$44,5,FALSE)*VLOOKUP(OVYLD2_!AL$4,'[1]INTERNAL PARAMETERS-1'!$B$5:$J$44,7,FALSE)*OVYLD2_!$F189 + OVYLD1_!AL189*(1-VLOOKUP(OVYLD2_!AL$4,'[1]INTERNAL PARAMETERS-1'!$B$5:$J$44,5,FALSE))*VLOOKUP(OVYLD2_!AL$4,'[1]INTERNAL PARAMETERS-1'!$B$5:$J$44,9,FALSE)*OVYLD2_!$F189</f>
        <v>0</v>
      </c>
      <c r="AM189" s="44">
        <f>OVYLD1_!AM189*VLOOKUP(OVYLD2_!AM$4,'[1]INTERNAL PARAMETERS-1'!$B$5:$J$44,5,FALSE)*VLOOKUP(OVYLD2_!AM$4,'[1]INTERNAL PARAMETERS-1'!$B$5:$J$44,7,FALSE)*OVYLD2_!$F189 + OVYLD1_!AM189*(1-VLOOKUP(OVYLD2_!AM$4,'[1]INTERNAL PARAMETERS-1'!$B$5:$J$44,5,FALSE))*VLOOKUP(OVYLD2_!AM$4,'[1]INTERNAL PARAMETERS-1'!$B$5:$J$44,9,FALSE)*OVYLD2_!$F189</f>
        <v>0</v>
      </c>
      <c r="AN189" s="44">
        <f>OVYLD1_!AN189*VLOOKUP(OVYLD2_!AN$4,'[1]INTERNAL PARAMETERS-1'!$B$5:$J$44,5,FALSE)*VLOOKUP(OVYLD2_!AN$4,'[1]INTERNAL PARAMETERS-1'!$B$5:$J$44,7,FALSE)*OVYLD2_!$F189 + OVYLD1_!AN189*(1-VLOOKUP(OVYLD2_!AN$4,'[1]INTERNAL PARAMETERS-1'!$B$5:$J$44,5,FALSE))*VLOOKUP(OVYLD2_!AN$4,'[1]INTERNAL PARAMETERS-1'!$B$5:$J$44,9,FALSE)*OVYLD2_!$F189</f>
        <v>0</v>
      </c>
      <c r="AO189" s="44">
        <f>OVYLD1_!AO189*VLOOKUP(OVYLD2_!AO$4,'[1]INTERNAL PARAMETERS-1'!$B$5:$J$44,5,FALSE)*VLOOKUP(OVYLD2_!AO$4,'[1]INTERNAL PARAMETERS-1'!$B$5:$J$44,7,FALSE)*OVYLD2_!$F189 + OVYLD1_!AO189*(1-VLOOKUP(OVYLD2_!AO$4,'[1]INTERNAL PARAMETERS-1'!$B$5:$J$44,5,FALSE))*VLOOKUP(OVYLD2_!AO$4,'[1]INTERNAL PARAMETERS-1'!$B$5:$J$44,9,FALSE)*OVYLD2_!$F189</f>
        <v>0</v>
      </c>
      <c r="AP189" s="44">
        <f>OVYLD1_!AP189*VLOOKUP(OVYLD2_!AP$4,'[1]INTERNAL PARAMETERS-1'!$B$5:$J$44,5,FALSE)*VLOOKUP(OVYLD2_!AP$4,'[1]INTERNAL PARAMETERS-1'!$B$5:$J$44,7,FALSE)*OVYLD2_!$F189 + OVYLD1_!AP189*(1-VLOOKUP(OVYLD2_!AP$4,'[1]INTERNAL PARAMETERS-1'!$B$5:$J$44,5,FALSE))*VLOOKUP(OVYLD2_!AP$4,'[1]INTERNAL PARAMETERS-1'!$B$5:$J$44,9,FALSE)*OVYLD2_!$F189</f>
        <v>0</v>
      </c>
      <c r="AQ189" s="44">
        <f>OVYLD1_!AQ189*VLOOKUP(OVYLD2_!AQ$4,'[1]INTERNAL PARAMETERS-1'!$B$5:$J$44,5,FALSE)*VLOOKUP(OVYLD2_!AQ$4,'[1]INTERNAL PARAMETERS-1'!$B$5:$J$44,7,FALSE)*OVYLD2_!$F189 + OVYLD1_!AQ189*(1-VLOOKUP(OVYLD2_!AQ$4,'[1]INTERNAL PARAMETERS-1'!$B$5:$J$44,5,FALSE))*VLOOKUP(OVYLD2_!AQ$4,'[1]INTERNAL PARAMETERS-1'!$B$5:$J$44,9,FALSE)*OVYLD2_!$F189</f>
        <v>0</v>
      </c>
      <c r="AR189" s="44">
        <f>OVYLD1_!AR189*VLOOKUP(OVYLD2_!AR$4,'[1]INTERNAL PARAMETERS-1'!$B$5:$J$44,5,FALSE)*VLOOKUP(OVYLD2_!AR$4,'[1]INTERNAL PARAMETERS-1'!$B$5:$J$44,7,FALSE)*OVYLD2_!$F189 + OVYLD1_!AR189*(1-VLOOKUP(OVYLD2_!AR$4,'[1]INTERNAL PARAMETERS-1'!$B$5:$J$44,5,FALSE))*VLOOKUP(OVYLD2_!AR$4,'[1]INTERNAL PARAMETERS-1'!$B$5:$J$44,9,FALSE)*OVYLD2_!$F189</f>
        <v>0</v>
      </c>
      <c r="AS189" s="44">
        <f>OVYLD1_!AS189*VLOOKUP(OVYLD2_!AS$4,'[1]INTERNAL PARAMETERS-1'!$B$5:$J$44,5,FALSE)*VLOOKUP(OVYLD2_!AS$4,'[1]INTERNAL PARAMETERS-1'!$B$5:$J$44,7,FALSE)*OVYLD2_!$F189 + OVYLD1_!AS189*(1-VLOOKUP(OVYLD2_!AS$4,'[1]INTERNAL PARAMETERS-1'!$B$5:$J$44,5,FALSE))*VLOOKUP(OVYLD2_!AS$4,'[1]INTERNAL PARAMETERS-1'!$B$5:$J$44,9,FALSE)*OVYLD2_!$F189</f>
        <v>0</v>
      </c>
      <c r="AT189" s="43">
        <f>OVYLD1_!AT189*VLOOKUP(OVYLD2_!AT$4,'[1]INTERNAL PARAMETERS-1'!$B$5:$J$44,5,FALSE)*VLOOKUP(OVYLD2_!AT$4,'[1]INTERNAL PARAMETERS-1'!$B$5:$J$44,7,FALSE)*OVYLD2_!$F189 + OVYLD1_!AT189*(1-VLOOKUP(OVYLD2_!AT$4,'[1]INTERNAL PARAMETERS-1'!$B$5:$J$44,5,FALSE))*VLOOKUP(OVYLD2_!AT$4,'[1]INTERNAL PARAMETERS-1'!$B$5:$J$44,9,FALSE)*OVYLD2_!$F189</f>
        <v>0</v>
      </c>
      <c r="AU189" s="45">
        <f>OVYLD1_!AU189*VLOOKUP(OVYLD2_!AU$4,'[1]INTERNAL PARAMETERS-1'!$B$5:$J$44,5,FALSE)*VLOOKUP(OVYLD2_!AU$4,'[1]INTERNAL PARAMETERS-1'!$B$5:$J$44,6,FALSE)*VLOOKUP(OVYLD2_!AU$4,'[1]INTERNAL PARAMETERS-1'!$B$5:$J$44,3,FALSE) + OVYLD1_!AU189*(1-VLOOKUP(OVYLD2_!AU$4,'[1]INTERNAL PARAMETERS-1'!$B$5:$J$44,5,FALSE))*VLOOKUP(OVYLD2_!AU$4,'[1]INTERNAL PARAMETERS-1'!$B$5:$J$44,8,FALSE)*VLOOKUP(OVYLD2_!AU$4,'[1]INTERNAL PARAMETERS-1'!$B$5:$J$44,3,FALSE)</f>
        <v>0</v>
      </c>
      <c r="AV189" s="44">
        <f>OVYLD1_!AV189*VLOOKUP(OVYLD2_!AV$4,'[1]INTERNAL PARAMETERS-1'!$B$5:$J$44,5,FALSE)*VLOOKUP(OVYLD2_!AV$4,'[1]INTERNAL PARAMETERS-1'!$B$5:$J$44,6,FALSE)*VLOOKUP(OVYLD2_!AV$4,'[1]INTERNAL PARAMETERS-1'!$B$5:$J$44,3,FALSE) + OVYLD1_!AV189*(1-VLOOKUP(OVYLD2_!AV$4,'[1]INTERNAL PARAMETERS-1'!$B$5:$J$44,5,FALSE))*VLOOKUP(OVYLD2_!AV$4,'[1]INTERNAL PARAMETERS-1'!$B$5:$J$44,8,FALSE)*VLOOKUP(OVYLD2_!AV$4,'[1]INTERNAL PARAMETERS-1'!$B$5:$J$44,3,FALSE)</f>
        <v>0</v>
      </c>
      <c r="AW189" s="44">
        <f>OVYLD1_!AW189*VLOOKUP(OVYLD2_!AW$4,'[1]INTERNAL PARAMETERS-1'!$B$5:$J$44,5,FALSE)*VLOOKUP(OVYLD2_!AW$4,'[1]INTERNAL PARAMETERS-1'!$B$5:$J$44,6,FALSE)*VLOOKUP(OVYLD2_!AW$4,'[1]INTERNAL PARAMETERS-1'!$B$5:$J$44,3,FALSE) + OVYLD1_!AW189*(1-VLOOKUP(OVYLD2_!AW$4,'[1]INTERNAL PARAMETERS-1'!$B$5:$J$44,5,FALSE))*VLOOKUP(OVYLD2_!AW$4,'[1]INTERNAL PARAMETERS-1'!$B$5:$J$44,8,FALSE)*VLOOKUP(OVYLD2_!AW$4,'[1]INTERNAL PARAMETERS-1'!$B$5:$J$44,3,FALSE)</f>
        <v>0</v>
      </c>
      <c r="AX189" s="44">
        <f>OVYLD1_!AX189*VLOOKUP(OVYLD2_!AX$4,'[1]INTERNAL PARAMETERS-1'!$B$5:$J$44,5,FALSE)*VLOOKUP(OVYLD2_!AX$4,'[1]INTERNAL PARAMETERS-1'!$B$5:$J$44,6,FALSE)*VLOOKUP(OVYLD2_!AX$4,'[1]INTERNAL PARAMETERS-1'!$B$5:$J$44,3,FALSE) + OVYLD1_!AX189*(1-VLOOKUP(OVYLD2_!AX$4,'[1]INTERNAL PARAMETERS-1'!$B$5:$J$44,5,FALSE))*VLOOKUP(OVYLD2_!AX$4,'[1]INTERNAL PARAMETERS-1'!$B$5:$J$44,8,FALSE)*VLOOKUP(OVYLD2_!AX$4,'[1]INTERNAL PARAMETERS-1'!$B$5:$J$44,3,FALSE)</f>
        <v>0</v>
      </c>
      <c r="AY189" s="44">
        <f>OVYLD1_!AY189*VLOOKUP(OVYLD2_!AY$4,'[1]INTERNAL PARAMETERS-1'!$B$5:$J$44,5,FALSE)*VLOOKUP(OVYLD2_!AY$4,'[1]INTERNAL PARAMETERS-1'!$B$5:$J$44,6,FALSE)*VLOOKUP(OVYLD2_!AY$4,'[1]INTERNAL PARAMETERS-1'!$B$5:$J$44,3,FALSE) + OVYLD1_!AY189*(1-VLOOKUP(OVYLD2_!AY$4,'[1]INTERNAL PARAMETERS-1'!$B$5:$J$44,5,FALSE))*VLOOKUP(OVYLD2_!AY$4,'[1]INTERNAL PARAMETERS-1'!$B$5:$J$44,8,FALSE)*VLOOKUP(OVYLD2_!AY$4,'[1]INTERNAL PARAMETERS-1'!$B$5:$J$44,3,FALSE)</f>
        <v>0</v>
      </c>
      <c r="AZ189" s="44">
        <f>OVYLD1_!AZ189*VLOOKUP(OVYLD2_!AZ$4,'[1]INTERNAL PARAMETERS-1'!$B$5:$J$44,5,FALSE)*VLOOKUP(OVYLD2_!AZ$4,'[1]INTERNAL PARAMETERS-1'!$B$5:$J$44,6,FALSE)*VLOOKUP(OVYLD2_!AZ$4,'[1]INTERNAL PARAMETERS-1'!$B$5:$J$44,3,FALSE) + OVYLD1_!AZ189*(1-VLOOKUP(OVYLD2_!AZ$4,'[1]INTERNAL PARAMETERS-1'!$B$5:$J$44,5,FALSE))*VLOOKUP(OVYLD2_!AZ$4,'[1]INTERNAL PARAMETERS-1'!$B$5:$J$44,8,FALSE)*VLOOKUP(OVYLD2_!AZ$4,'[1]INTERNAL PARAMETERS-1'!$B$5:$J$44,3,FALSE)</f>
        <v>0</v>
      </c>
      <c r="BA189" s="44">
        <f>OVYLD1_!BA189*VLOOKUP(OVYLD2_!BA$4,'[1]INTERNAL PARAMETERS-1'!$B$5:$J$44,5,FALSE)*VLOOKUP(OVYLD2_!BA$4,'[1]INTERNAL PARAMETERS-1'!$B$5:$J$44,6,FALSE)*VLOOKUP(OVYLD2_!BA$4,'[1]INTERNAL PARAMETERS-1'!$B$5:$J$44,3,FALSE) + OVYLD1_!BA189*(1-VLOOKUP(OVYLD2_!BA$4,'[1]INTERNAL PARAMETERS-1'!$B$5:$J$44,5,FALSE))*VLOOKUP(OVYLD2_!BA$4,'[1]INTERNAL PARAMETERS-1'!$B$5:$J$44,8,FALSE)*VLOOKUP(OVYLD2_!BA$4,'[1]INTERNAL PARAMETERS-1'!$B$5:$J$44,3,FALSE)</f>
        <v>0</v>
      </c>
      <c r="BB189" s="44">
        <f>OVYLD1_!BB189*VLOOKUP(OVYLD2_!BB$4,'[1]INTERNAL PARAMETERS-1'!$B$5:$J$44,5,FALSE)*VLOOKUP(OVYLD2_!BB$4,'[1]INTERNAL PARAMETERS-1'!$B$5:$J$44,6,FALSE)*VLOOKUP(OVYLD2_!BB$4,'[1]INTERNAL PARAMETERS-1'!$B$5:$J$44,3,FALSE) + OVYLD1_!BB189*(1-VLOOKUP(OVYLD2_!BB$4,'[1]INTERNAL PARAMETERS-1'!$B$5:$J$44,5,FALSE))*VLOOKUP(OVYLD2_!BB$4,'[1]INTERNAL PARAMETERS-1'!$B$5:$J$44,8,FALSE)*VLOOKUP(OVYLD2_!BB$4,'[1]INTERNAL PARAMETERS-1'!$B$5:$J$44,3,FALSE)</f>
        <v>0</v>
      </c>
      <c r="BC189" s="44">
        <f>OVYLD1_!BC189*VLOOKUP(OVYLD2_!BC$4,'[1]INTERNAL PARAMETERS-1'!$B$5:$J$44,5,FALSE)*VLOOKUP(OVYLD2_!BC$4,'[1]INTERNAL PARAMETERS-1'!$B$5:$J$44,6,FALSE)*VLOOKUP(OVYLD2_!BC$4,'[1]INTERNAL PARAMETERS-1'!$B$5:$J$44,3,FALSE) + OVYLD1_!BC189*(1-VLOOKUP(OVYLD2_!BC$4,'[1]INTERNAL PARAMETERS-1'!$B$5:$J$44,5,FALSE))*VLOOKUP(OVYLD2_!BC$4,'[1]INTERNAL PARAMETERS-1'!$B$5:$J$44,8,FALSE)*VLOOKUP(OVYLD2_!BC$4,'[1]INTERNAL PARAMETERS-1'!$B$5:$J$44,3,FALSE)</f>
        <v>0</v>
      </c>
      <c r="BD189" s="44">
        <f>OVYLD1_!BD189*VLOOKUP(OVYLD2_!BD$4,'[1]INTERNAL PARAMETERS-1'!$B$5:$J$44,5,FALSE)*VLOOKUP(OVYLD2_!BD$4,'[1]INTERNAL PARAMETERS-1'!$B$5:$J$44,6,FALSE)*VLOOKUP(OVYLD2_!BD$4,'[1]INTERNAL PARAMETERS-1'!$B$5:$J$44,3,FALSE) + OVYLD1_!BD189*(1-VLOOKUP(OVYLD2_!BD$4,'[1]INTERNAL PARAMETERS-1'!$B$5:$J$44,5,FALSE))*VLOOKUP(OVYLD2_!BD$4,'[1]INTERNAL PARAMETERS-1'!$B$5:$J$44,8,FALSE)*VLOOKUP(OVYLD2_!BD$4,'[1]INTERNAL PARAMETERS-1'!$B$5:$J$44,3,FALSE)</f>
        <v>0</v>
      </c>
      <c r="BE189" s="44">
        <f>OVYLD1_!BE189*VLOOKUP(OVYLD2_!BE$4,'[1]INTERNAL PARAMETERS-1'!$B$5:$J$44,5,FALSE)*VLOOKUP(OVYLD2_!BE$4,'[1]INTERNAL PARAMETERS-1'!$B$5:$J$44,6,FALSE)*VLOOKUP(OVYLD2_!BE$4,'[1]INTERNAL PARAMETERS-1'!$B$5:$J$44,3,FALSE) + OVYLD1_!BE189*(1-VLOOKUP(OVYLD2_!BE$4,'[1]INTERNAL PARAMETERS-1'!$B$5:$J$44,5,FALSE))*VLOOKUP(OVYLD2_!BE$4,'[1]INTERNAL PARAMETERS-1'!$B$5:$J$44,8,FALSE)*VLOOKUP(OVYLD2_!BE$4,'[1]INTERNAL PARAMETERS-1'!$B$5:$J$44,3,FALSE)</f>
        <v>0</v>
      </c>
      <c r="BF189" s="44">
        <f>OVYLD1_!BF189*VLOOKUP(OVYLD2_!BF$4,'[1]INTERNAL PARAMETERS-1'!$B$5:$J$44,5,FALSE)*VLOOKUP(OVYLD2_!BF$4,'[1]INTERNAL PARAMETERS-1'!$B$5:$J$44,6,FALSE)*VLOOKUP(OVYLD2_!BF$4,'[1]INTERNAL PARAMETERS-1'!$B$5:$J$44,3,FALSE) + OVYLD1_!BF189*(1-VLOOKUP(OVYLD2_!BF$4,'[1]INTERNAL PARAMETERS-1'!$B$5:$J$44,5,FALSE))*VLOOKUP(OVYLD2_!BF$4,'[1]INTERNAL PARAMETERS-1'!$B$5:$J$44,8,FALSE)*VLOOKUP(OVYLD2_!BF$4,'[1]INTERNAL PARAMETERS-1'!$B$5:$J$44,3,FALSE)</f>
        <v>0</v>
      </c>
      <c r="BG189" s="44">
        <f>OVYLD1_!BG189*VLOOKUP(OVYLD2_!BG$4,'[1]INTERNAL PARAMETERS-1'!$B$5:$J$44,5,FALSE)*VLOOKUP(OVYLD2_!BG$4,'[1]INTERNAL PARAMETERS-1'!$B$5:$J$44,6,FALSE)*VLOOKUP(OVYLD2_!BG$4,'[1]INTERNAL PARAMETERS-1'!$B$5:$J$44,3,FALSE) + OVYLD1_!BG189*(1-VLOOKUP(OVYLD2_!BG$4,'[1]INTERNAL PARAMETERS-1'!$B$5:$J$44,5,FALSE))*VLOOKUP(OVYLD2_!BG$4,'[1]INTERNAL PARAMETERS-1'!$B$5:$J$44,8,FALSE)*VLOOKUP(OVYLD2_!BG$4,'[1]INTERNAL PARAMETERS-1'!$B$5:$J$44,3,FALSE)</f>
        <v>0</v>
      </c>
      <c r="BH189" s="44">
        <f>OVYLD1_!BH189*VLOOKUP(OVYLD2_!BH$4,'[1]INTERNAL PARAMETERS-1'!$B$5:$J$44,5,FALSE)*VLOOKUP(OVYLD2_!BH$4,'[1]INTERNAL PARAMETERS-1'!$B$5:$J$44,6,FALSE)*VLOOKUP(OVYLD2_!BH$4,'[1]INTERNAL PARAMETERS-1'!$B$5:$J$44,3,FALSE) + OVYLD1_!BH189*(1-VLOOKUP(OVYLD2_!BH$4,'[1]INTERNAL PARAMETERS-1'!$B$5:$J$44,5,FALSE))*VLOOKUP(OVYLD2_!BH$4,'[1]INTERNAL PARAMETERS-1'!$B$5:$J$44,8,FALSE)*VLOOKUP(OVYLD2_!BH$4,'[1]INTERNAL PARAMETERS-1'!$B$5:$J$44,3,FALSE)</f>
        <v>0</v>
      </c>
      <c r="BI189" s="44">
        <f>OVYLD1_!BI189*VLOOKUP(OVYLD2_!BI$4,'[1]INTERNAL PARAMETERS-1'!$B$5:$J$44,5,FALSE)*VLOOKUP(OVYLD2_!BI$4,'[1]INTERNAL PARAMETERS-1'!$B$5:$J$44,6,FALSE)*VLOOKUP(OVYLD2_!BI$4,'[1]INTERNAL PARAMETERS-1'!$B$5:$J$44,3,FALSE) + OVYLD1_!BI189*(1-VLOOKUP(OVYLD2_!BI$4,'[1]INTERNAL PARAMETERS-1'!$B$5:$J$44,5,FALSE))*VLOOKUP(OVYLD2_!BI$4,'[1]INTERNAL PARAMETERS-1'!$B$5:$J$44,8,FALSE)*VLOOKUP(OVYLD2_!BI$4,'[1]INTERNAL PARAMETERS-1'!$B$5:$J$44,3,FALSE)</f>
        <v>0</v>
      </c>
      <c r="BJ189" s="44">
        <f>OVYLD1_!BJ189*VLOOKUP(OVYLD2_!BJ$4,'[1]INTERNAL PARAMETERS-1'!$B$5:$J$44,5,FALSE)*VLOOKUP(OVYLD2_!BJ$4,'[1]INTERNAL PARAMETERS-1'!$B$5:$J$44,6,FALSE)*VLOOKUP(OVYLD2_!BJ$4,'[1]INTERNAL PARAMETERS-1'!$B$5:$J$44,3,FALSE) + OVYLD1_!BJ189*(1-VLOOKUP(OVYLD2_!BJ$4,'[1]INTERNAL PARAMETERS-1'!$B$5:$J$44,5,FALSE))*VLOOKUP(OVYLD2_!BJ$4,'[1]INTERNAL PARAMETERS-1'!$B$5:$J$44,8,FALSE)*VLOOKUP(OVYLD2_!BJ$4,'[1]INTERNAL PARAMETERS-1'!$B$5:$J$44,3,FALSE)</f>
        <v>0</v>
      </c>
      <c r="BK189" s="44">
        <f>OVYLD1_!BK189*VLOOKUP(OVYLD2_!BK$4,'[1]INTERNAL PARAMETERS-1'!$B$5:$J$44,5,FALSE)*VLOOKUP(OVYLD2_!BK$4,'[1]INTERNAL PARAMETERS-1'!$B$5:$J$44,6,FALSE)*VLOOKUP(OVYLD2_!BK$4,'[1]INTERNAL PARAMETERS-1'!$B$5:$J$44,3,FALSE) + OVYLD1_!BK189*(1-VLOOKUP(OVYLD2_!BK$4,'[1]INTERNAL PARAMETERS-1'!$B$5:$J$44,5,FALSE))*VLOOKUP(OVYLD2_!BK$4,'[1]INTERNAL PARAMETERS-1'!$B$5:$J$44,8,FALSE)*VLOOKUP(OVYLD2_!BK$4,'[1]INTERNAL PARAMETERS-1'!$B$5:$J$44,3,FALSE)</f>
        <v>0</v>
      </c>
      <c r="BL189" s="44">
        <f>OVYLD1_!BL189*VLOOKUP(OVYLD2_!BL$4,'[1]INTERNAL PARAMETERS-1'!$B$5:$J$44,5,FALSE)*VLOOKUP(OVYLD2_!BL$4,'[1]INTERNAL PARAMETERS-1'!$B$5:$J$44,6,FALSE)*VLOOKUP(OVYLD2_!BL$4,'[1]INTERNAL PARAMETERS-1'!$B$5:$J$44,3,FALSE) + OVYLD1_!BL189*(1-VLOOKUP(OVYLD2_!BL$4,'[1]INTERNAL PARAMETERS-1'!$B$5:$J$44,5,FALSE))*VLOOKUP(OVYLD2_!BL$4,'[1]INTERNAL PARAMETERS-1'!$B$5:$J$44,8,FALSE)*VLOOKUP(OVYLD2_!BL$4,'[1]INTERNAL PARAMETERS-1'!$B$5:$J$44,3,FALSE)</f>
        <v>0</v>
      </c>
      <c r="BM189" s="44">
        <f>OVYLD1_!BM189*VLOOKUP(OVYLD2_!BM$4,'[1]INTERNAL PARAMETERS-1'!$B$5:$J$44,5,FALSE)*VLOOKUP(OVYLD2_!BM$4,'[1]INTERNAL PARAMETERS-1'!$B$5:$J$44,6,FALSE)*VLOOKUP(OVYLD2_!BM$4,'[1]INTERNAL PARAMETERS-1'!$B$5:$J$44,3,FALSE) + OVYLD1_!BM189*(1-VLOOKUP(OVYLD2_!BM$4,'[1]INTERNAL PARAMETERS-1'!$B$5:$J$44,5,FALSE))*VLOOKUP(OVYLD2_!BM$4,'[1]INTERNAL PARAMETERS-1'!$B$5:$J$44,8,FALSE)*VLOOKUP(OVYLD2_!BM$4,'[1]INTERNAL PARAMETERS-1'!$B$5:$J$44,3,FALSE)</f>
        <v>0</v>
      </c>
      <c r="BN189" s="44">
        <f>OVYLD1_!BN189*VLOOKUP(OVYLD2_!BN$4,'[1]INTERNAL PARAMETERS-1'!$B$5:$J$44,5,FALSE)*VLOOKUP(OVYLD2_!BN$4,'[1]INTERNAL PARAMETERS-1'!$B$5:$J$44,6,FALSE)*VLOOKUP(OVYLD2_!BN$4,'[1]INTERNAL PARAMETERS-1'!$B$5:$J$44,3,FALSE) + OVYLD1_!BN189*(1-VLOOKUP(OVYLD2_!BN$4,'[1]INTERNAL PARAMETERS-1'!$B$5:$J$44,5,FALSE))*VLOOKUP(OVYLD2_!BN$4,'[1]INTERNAL PARAMETERS-1'!$B$5:$J$44,8,FALSE)*VLOOKUP(OVYLD2_!BN$4,'[1]INTERNAL PARAMETERS-1'!$B$5:$J$44,3,FALSE)</f>
        <v>0</v>
      </c>
      <c r="BO189" s="44">
        <f>OVYLD1_!BO189*VLOOKUP(OVYLD2_!BO$4,'[1]INTERNAL PARAMETERS-1'!$B$5:$J$44,5,FALSE)*VLOOKUP(OVYLD2_!BO$4,'[1]INTERNAL PARAMETERS-1'!$B$5:$J$44,6,FALSE)*VLOOKUP(OVYLD2_!BO$4,'[1]INTERNAL PARAMETERS-1'!$B$5:$J$44,3,FALSE) + OVYLD1_!BO189*(1-VLOOKUP(OVYLD2_!BO$4,'[1]INTERNAL PARAMETERS-1'!$B$5:$J$44,5,FALSE))*VLOOKUP(OVYLD2_!BO$4,'[1]INTERNAL PARAMETERS-1'!$B$5:$J$44,8,FALSE)*VLOOKUP(OVYLD2_!BO$4,'[1]INTERNAL PARAMETERS-1'!$B$5:$J$44,3,FALSE)</f>
        <v>0</v>
      </c>
      <c r="BP189" s="44">
        <f>OVYLD1_!BP189*VLOOKUP(OVYLD2_!BP$4,'[1]INTERNAL PARAMETERS-1'!$B$5:$J$44,5,FALSE)*VLOOKUP(OVYLD2_!BP$4,'[1]INTERNAL PARAMETERS-1'!$B$5:$J$44,6,FALSE)*VLOOKUP(OVYLD2_!BP$4,'[1]INTERNAL PARAMETERS-1'!$B$5:$J$44,3,FALSE) + OVYLD1_!BP189*(1-VLOOKUP(OVYLD2_!BP$4,'[1]INTERNAL PARAMETERS-1'!$B$5:$J$44,5,FALSE))*VLOOKUP(OVYLD2_!BP$4,'[1]INTERNAL PARAMETERS-1'!$B$5:$J$44,8,FALSE)*VLOOKUP(OVYLD2_!BP$4,'[1]INTERNAL PARAMETERS-1'!$B$5:$J$44,3,FALSE)</f>
        <v>0</v>
      </c>
      <c r="BQ189" s="44">
        <f>OVYLD1_!BQ189*VLOOKUP(OVYLD2_!BQ$4,'[1]INTERNAL PARAMETERS-1'!$B$5:$J$44,5,FALSE)*VLOOKUP(OVYLD2_!BQ$4,'[1]INTERNAL PARAMETERS-1'!$B$5:$J$44,6,FALSE)*VLOOKUP(OVYLD2_!BQ$4,'[1]INTERNAL PARAMETERS-1'!$B$5:$J$44,3,FALSE) + OVYLD1_!BQ189*(1-VLOOKUP(OVYLD2_!BQ$4,'[1]INTERNAL PARAMETERS-1'!$B$5:$J$44,5,FALSE))*VLOOKUP(OVYLD2_!BQ$4,'[1]INTERNAL PARAMETERS-1'!$B$5:$J$44,8,FALSE)*VLOOKUP(OVYLD2_!BQ$4,'[1]INTERNAL PARAMETERS-1'!$B$5:$J$44,3,FALSE)</f>
        <v>0</v>
      </c>
      <c r="BR189" s="44">
        <f>OVYLD1_!BR189*VLOOKUP(OVYLD2_!BR$4,'[1]INTERNAL PARAMETERS-1'!$B$5:$J$44,5,FALSE)*VLOOKUP(OVYLD2_!BR$4,'[1]INTERNAL PARAMETERS-1'!$B$5:$J$44,6,FALSE)*VLOOKUP(OVYLD2_!BR$4,'[1]INTERNAL PARAMETERS-1'!$B$5:$J$44,3,FALSE) + OVYLD1_!BR189*(1-VLOOKUP(OVYLD2_!BR$4,'[1]INTERNAL PARAMETERS-1'!$B$5:$J$44,5,FALSE))*VLOOKUP(OVYLD2_!BR$4,'[1]INTERNAL PARAMETERS-1'!$B$5:$J$44,8,FALSE)*VLOOKUP(OVYLD2_!BR$4,'[1]INTERNAL PARAMETERS-1'!$B$5:$J$44,3,FALSE)</f>
        <v>0</v>
      </c>
      <c r="BS189" s="44">
        <f>OVYLD1_!BS189*VLOOKUP(OVYLD2_!BS$4,'[1]INTERNAL PARAMETERS-1'!$B$5:$J$44,5,FALSE)*VLOOKUP(OVYLD2_!BS$4,'[1]INTERNAL PARAMETERS-1'!$B$5:$J$44,6,FALSE)*VLOOKUP(OVYLD2_!BS$4,'[1]INTERNAL PARAMETERS-1'!$B$5:$J$44,3,FALSE) + OVYLD1_!BS189*(1-VLOOKUP(OVYLD2_!BS$4,'[1]INTERNAL PARAMETERS-1'!$B$5:$J$44,5,FALSE))*VLOOKUP(OVYLD2_!BS$4,'[1]INTERNAL PARAMETERS-1'!$B$5:$J$44,8,FALSE)*VLOOKUP(OVYLD2_!BS$4,'[1]INTERNAL PARAMETERS-1'!$B$5:$J$44,3,FALSE)</f>
        <v>0</v>
      </c>
      <c r="BT189" s="44">
        <f>OVYLD1_!BT189*VLOOKUP(OVYLD2_!BT$4,'[1]INTERNAL PARAMETERS-1'!$B$5:$J$44,5,FALSE)*VLOOKUP(OVYLD2_!BT$4,'[1]INTERNAL PARAMETERS-1'!$B$5:$J$44,6,FALSE)*VLOOKUP(OVYLD2_!BT$4,'[1]INTERNAL PARAMETERS-1'!$B$5:$J$44,3,FALSE) + OVYLD1_!BT189*(1-VLOOKUP(OVYLD2_!BT$4,'[1]INTERNAL PARAMETERS-1'!$B$5:$J$44,5,FALSE))*VLOOKUP(OVYLD2_!BT$4,'[1]INTERNAL PARAMETERS-1'!$B$5:$J$44,8,FALSE)*VLOOKUP(OVYLD2_!BT$4,'[1]INTERNAL PARAMETERS-1'!$B$5:$J$44,3,FALSE)</f>
        <v>0</v>
      </c>
      <c r="BU189" s="44">
        <f>OVYLD1_!BU189*VLOOKUP(OVYLD2_!BU$4,'[1]INTERNAL PARAMETERS-1'!$B$5:$J$44,5,FALSE)*VLOOKUP(OVYLD2_!BU$4,'[1]INTERNAL PARAMETERS-1'!$B$5:$J$44,6,FALSE)*VLOOKUP(OVYLD2_!BU$4,'[1]INTERNAL PARAMETERS-1'!$B$5:$J$44,3,FALSE) + OVYLD1_!BU189*(1-VLOOKUP(OVYLD2_!BU$4,'[1]INTERNAL PARAMETERS-1'!$B$5:$J$44,5,FALSE))*VLOOKUP(OVYLD2_!BU$4,'[1]INTERNAL PARAMETERS-1'!$B$5:$J$44,8,FALSE)*VLOOKUP(OVYLD2_!BU$4,'[1]INTERNAL PARAMETERS-1'!$B$5:$J$44,3,FALSE)</f>
        <v>0</v>
      </c>
      <c r="BV189" s="44">
        <f>OVYLD1_!BV189*VLOOKUP(OVYLD2_!BV$4,'[1]INTERNAL PARAMETERS-1'!$B$5:$J$44,5,FALSE)*VLOOKUP(OVYLD2_!BV$4,'[1]INTERNAL PARAMETERS-1'!$B$5:$J$44,6,FALSE)*VLOOKUP(OVYLD2_!BV$4,'[1]INTERNAL PARAMETERS-1'!$B$5:$J$44,3,FALSE) + OVYLD1_!BV189*(1-VLOOKUP(OVYLD2_!BV$4,'[1]INTERNAL PARAMETERS-1'!$B$5:$J$44,5,FALSE))*VLOOKUP(OVYLD2_!BV$4,'[1]INTERNAL PARAMETERS-1'!$B$5:$J$44,8,FALSE)*VLOOKUP(OVYLD2_!BV$4,'[1]INTERNAL PARAMETERS-1'!$B$5:$J$44,3,FALSE)</f>
        <v>0</v>
      </c>
      <c r="BW189" s="44">
        <f>OVYLD1_!BW189*VLOOKUP(OVYLD2_!BW$4,'[1]INTERNAL PARAMETERS-1'!$B$5:$J$44,5,FALSE)*VLOOKUP(OVYLD2_!BW$4,'[1]INTERNAL PARAMETERS-1'!$B$5:$J$44,6,FALSE)*VLOOKUP(OVYLD2_!BW$4,'[1]INTERNAL PARAMETERS-1'!$B$5:$J$44,3,FALSE) + OVYLD1_!BW189*(1-VLOOKUP(OVYLD2_!BW$4,'[1]INTERNAL PARAMETERS-1'!$B$5:$J$44,5,FALSE))*VLOOKUP(OVYLD2_!BW$4,'[1]INTERNAL PARAMETERS-1'!$B$5:$J$44,8,FALSE)*VLOOKUP(OVYLD2_!BW$4,'[1]INTERNAL PARAMETERS-1'!$B$5:$J$44,3,FALSE)</f>
        <v>0</v>
      </c>
      <c r="BX189" s="44">
        <f>OVYLD1_!BX189*VLOOKUP(OVYLD2_!BX$4,'[1]INTERNAL PARAMETERS-1'!$B$5:$J$44,5,FALSE)*VLOOKUP(OVYLD2_!BX$4,'[1]INTERNAL PARAMETERS-1'!$B$5:$J$44,6,FALSE)*VLOOKUP(OVYLD2_!BX$4,'[1]INTERNAL PARAMETERS-1'!$B$5:$J$44,3,FALSE) + OVYLD1_!BX189*(1-VLOOKUP(OVYLD2_!BX$4,'[1]INTERNAL PARAMETERS-1'!$B$5:$J$44,5,FALSE))*VLOOKUP(OVYLD2_!BX$4,'[1]INTERNAL PARAMETERS-1'!$B$5:$J$44,8,FALSE)*VLOOKUP(OVYLD2_!BX$4,'[1]INTERNAL PARAMETERS-1'!$B$5:$J$44,3,FALSE)</f>
        <v>0</v>
      </c>
      <c r="BY189" s="44">
        <f>OVYLD1_!BY189*VLOOKUP(OVYLD2_!BY$4,'[1]INTERNAL PARAMETERS-1'!$B$5:$J$44,5,FALSE)*VLOOKUP(OVYLD2_!BY$4,'[1]INTERNAL PARAMETERS-1'!$B$5:$J$44,6,FALSE)*VLOOKUP(OVYLD2_!BY$4,'[1]INTERNAL PARAMETERS-1'!$B$5:$J$44,3,FALSE) + OVYLD1_!BY189*(1-VLOOKUP(OVYLD2_!BY$4,'[1]INTERNAL PARAMETERS-1'!$B$5:$J$44,5,FALSE))*VLOOKUP(OVYLD2_!BY$4,'[1]INTERNAL PARAMETERS-1'!$B$5:$J$44,8,FALSE)*VLOOKUP(OVYLD2_!BY$4,'[1]INTERNAL PARAMETERS-1'!$B$5:$J$44,3,FALSE)</f>
        <v>0</v>
      </c>
      <c r="BZ189" s="44">
        <f>OVYLD1_!BZ189*VLOOKUP(OVYLD2_!BZ$4,'[1]INTERNAL PARAMETERS-1'!$B$5:$J$44,5,FALSE)*VLOOKUP(OVYLD2_!BZ$4,'[1]INTERNAL PARAMETERS-1'!$B$5:$J$44,6,FALSE)*VLOOKUP(OVYLD2_!BZ$4,'[1]INTERNAL PARAMETERS-1'!$B$5:$J$44,3,FALSE) + OVYLD1_!BZ189*(1-VLOOKUP(OVYLD2_!BZ$4,'[1]INTERNAL PARAMETERS-1'!$B$5:$J$44,5,FALSE))*VLOOKUP(OVYLD2_!BZ$4,'[1]INTERNAL PARAMETERS-1'!$B$5:$J$44,8,FALSE)*VLOOKUP(OVYLD2_!BZ$4,'[1]INTERNAL PARAMETERS-1'!$B$5:$J$44,3,FALSE)</f>
        <v>0</v>
      </c>
      <c r="CA189" s="44">
        <f>OVYLD1_!CA189*VLOOKUP(OVYLD2_!CA$4,'[1]INTERNAL PARAMETERS-1'!$B$5:$J$44,5,FALSE)*VLOOKUP(OVYLD2_!CA$4,'[1]INTERNAL PARAMETERS-1'!$B$5:$J$44,6,FALSE)*VLOOKUP(OVYLD2_!CA$4,'[1]INTERNAL PARAMETERS-1'!$B$5:$J$44,3,FALSE) + OVYLD1_!CA189*(1-VLOOKUP(OVYLD2_!CA$4,'[1]INTERNAL PARAMETERS-1'!$B$5:$J$44,5,FALSE))*VLOOKUP(OVYLD2_!CA$4,'[1]INTERNAL PARAMETERS-1'!$B$5:$J$44,8,FALSE)*VLOOKUP(OVYLD2_!CA$4,'[1]INTERNAL PARAMETERS-1'!$B$5:$J$44,3,FALSE)</f>
        <v>0</v>
      </c>
      <c r="CB189" s="44">
        <f>OVYLD1_!CB189*VLOOKUP(OVYLD2_!CB$4,'[1]INTERNAL PARAMETERS-1'!$B$5:$J$44,5,FALSE)*VLOOKUP(OVYLD2_!CB$4,'[1]INTERNAL PARAMETERS-1'!$B$5:$J$44,6,FALSE)*VLOOKUP(OVYLD2_!CB$4,'[1]INTERNAL PARAMETERS-1'!$B$5:$J$44,3,FALSE) + OVYLD1_!CB189*(1-VLOOKUP(OVYLD2_!CB$4,'[1]INTERNAL PARAMETERS-1'!$B$5:$J$44,5,FALSE))*VLOOKUP(OVYLD2_!CB$4,'[1]INTERNAL PARAMETERS-1'!$B$5:$J$44,8,FALSE)*VLOOKUP(OVYLD2_!CB$4,'[1]INTERNAL PARAMETERS-1'!$B$5:$J$44,3,FALSE)</f>
        <v>0</v>
      </c>
      <c r="CC189" s="44">
        <f>OVYLD1_!CC189*VLOOKUP(OVYLD2_!CC$4,'[1]INTERNAL PARAMETERS-1'!$B$5:$J$44,5,FALSE)*VLOOKUP(OVYLD2_!CC$4,'[1]INTERNAL PARAMETERS-1'!$B$5:$J$44,6,FALSE)*VLOOKUP(OVYLD2_!CC$4,'[1]INTERNAL PARAMETERS-1'!$B$5:$J$44,3,FALSE) + OVYLD1_!CC189*(1-VLOOKUP(OVYLD2_!CC$4,'[1]INTERNAL PARAMETERS-1'!$B$5:$J$44,5,FALSE))*VLOOKUP(OVYLD2_!CC$4,'[1]INTERNAL PARAMETERS-1'!$B$5:$J$44,8,FALSE)*VLOOKUP(OVYLD2_!CC$4,'[1]INTERNAL PARAMETERS-1'!$B$5:$J$44,3,FALSE)</f>
        <v>0</v>
      </c>
      <c r="CD189" s="44">
        <f>OVYLD1_!CD189*VLOOKUP(OVYLD2_!CD$4,'[1]INTERNAL PARAMETERS-1'!$B$5:$J$44,5,FALSE)*VLOOKUP(OVYLD2_!CD$4,'[1]INTERNAL PARAMETERS-1'!$B$5:$J$44,6,FALSE)*VLOOKUP(OVYLD2_!CD$4,'[1]INTERNAL PARAMETERS-1'!$B$5:$J$44,3,FALSE) + OVYLD1_!CD189*(1-VLOOKUP(OVYLD2_!CD$4,'[1]INTERNAL PARAMETERS-1'!$B$5:$J$44,5,FALSE))*VLOOKUP(OVYLD2_!CD$4,'[1]INTERNAL PARAMETERS-1'!$B$5:$J$44,8,FALSE)*VLOOKUP(OVYLD2_!CD$4,'[1]INTERNAL PARAMETERS-1'!$B$5:$J$44,3,FALSE)</f>
        <v>0</v>
      </c>
      <c r="CE189" s="44">
        <f>OVYLD1_!CE189*VLOOKUP(OVYLD2_!CE$4,'[1]INTERNAL PARAMETERS-1'!$B$5:$J$44,5,FALSE)*VLOOKUP(OVYLD2_!CE$4,'[1]INTERNAL PARAMETERS-1'!$B$5:$J$44,6,FALSE)*VLOOKUP(OVYLD2_!CE$4,'[1]INTERNAL PARAMETERS-1'!$B$5:$J$44,3,FALSE) + OVYLD1_!CE189*(1-VLOOKUP(OVYLD2_!CE$4,'[1]INTERNAL PARAMETERS-1'!$B$5:$J$44,5,FALSE))*VLOOKUP(OVYLD2_!CE$4,'[1]INTERNAL PARAMETERS-1'!$B$5:$J$44,8,FALSE)*VLOOKUP(OVYLD2_!CE$4,'[1]INTERNAL PARAMETERS-1'!$B$5:$J$44,3,FALSE)</f>
        <v>0</v>
      </c>
      <c r="CF189" s="44">
        <f>OVYLD1_!CF189*VLOOKUP(OVYLD2_!CF$4,'[1]INTERNAL PARAMETERS-1'!$B$5:$J$44,5,FALSE)*VLOOKUP(OVYLD2_!CF$4,'[1]INTERNAL PARAMETERS-1'!$B$5:$J$44,6,FALSE)*VLOOKUP(OVYLD2_!CF$4,'[1]INTERNAL PARAMETERS-1'!$B$5:$J$44,3,FALSE) + OVYLD1_!CF189*(1-VLOOKUP(OVYLD2_!CF$4,'[1]INTERNAL PARAMETERS-1'!$B$5:$J$44,5,FALSE))*VLOOKUP(OVYLD2_!CF$4,'[1]INTERNAL PARAMETERS-1'!$B$5:$J$44,8,FALSE)*VLOOKUP(OVYLD2_!CF$4,'[1]INTERNAL PARAMETERS-1'!$B$5:$J$44,3,FALSE)</f>
        <v>0</v>
      </c>
      <c r="CG189" s="44">
        <f>OVYLD1_!CG189*VLOOKUP(OVYLD2_!CG$4,'[1]INTERNAL PARAMETERS-1'!$B$5:$J$44,5,FALSE)*VLOOKUP(OVYLD2_!CG$4,'[1]INTERNAL PARAMETERS-1'!$B$5:$J$44,6,FALSE)*VLOOKUP(OVYLD2_!CG$4,'[1]INTERNAL PARAMETERS-1'!$B$5:$J$44,3,FALSE) + OVYLD1_!CG189*(1-VLOOKUP(OVYLD2_!CG$4,'[1]INTERNAL PARAMETERS-1'!$B$5:$J$44,5,FALSE))*VLOOKUP(OVYLD2_!CG$4,'[1]INTERNAL PARAMETERS-1'!$B$5:$J$44,8,FALSE)*VLOOKUP(OVYLD2_!CG$4,'[1]INTERNAL PARAMETERS-1'!$B$5:$J$44,3,FALSE)</f>
        <v>0</v>
      </c>
      <c r="CH189" s="43">
        <f>OVYLD1_!CH189*VLOOKUP(OVYLD2_!CH$4,'[1]INTERNAL PARAMETERS-1'!$B$5:$J$44,5,FALSE)*VLOOKUP(OVYLD2_!CH$4,'[1]INTERNAL PARAMETERS-1'!$B$5:$J$44,6,FALSE)*VLOOKUP(OVYLD2_!CH$4,'[1]INTERNAL PARAMETERS-1'!$B$5:$J$44,3,FALSE) + OVYLD1_!CH189*(1-VLOOKUP(OVYLD2_!CH$4,'[1]INTERNAL PARAMETERS-1'!$B$5:$J$44,5,FALSE))*VLOOKUP(OVYLD2_!CH$4,'[1]INTERNAL PARAMETERS-1'!$B$5:$J$44,8,FALSE)*VLOOKUP(OVYLD2_!CH$4,'[1]INTERNAL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5">
      <c r="B190" s="58" t="s">
        <v>7</v>
      </c>
      <c r="C190" s="57" t="s">
        <v>81</v>
      </c>
      <c r="D190" s="57" t="s">
        <v>75</v>
      </c>
      <c r="E190" s="128">
        <f>OVERALL2021!AI190</f>
        <v>0</v>
      </c>
      <c r="F190" s="59">
        <f>'[1]INTERNAL PARAMETERS-1'!M10</f>
        <v>58.935000000000002</v>
      </c>
      <c r="G190" s="45">
        <f>OVYLD1_!G190*VLOOKUP(OVYLD2_!G$4,'[1]INTERNAL PARAMETERS-1'!$B$5:$J$44,5,FALSE)*VLOOKUP(OVYLD2_!G$4,'[1]INTERNAL PARAMETERS-1'!$B$5:$J$44,7,FALSE)*OVYLD2_!$F190 + OVYLD1_!G190*(1-VLOOKUP(OVYLD2_!G$4,'[1]INTERNAL PARAMETERS-1'!$B$5:$J$44,5,FALSE))*VLOOKUP(OVYLD2_!G$4,'[1]INTERNAL PARAMETERS-1'!$B$5:$J$44,9,FALSE)*OVYLD2_!$F190</f>
        <v>0</v>
      </c>
      <c r="H190" s="44">
        <f>OVYLD1_!H190*VLOOKUP(OVYLD2_!H$4,'[1]INTERNAL PARAMETERS-1'!$B$5:$J$44,5,FALSE)*VLOOKUP(OVYLD2_!H$4,'[1]INTERNAL PARAMETERS-1'!$B$5:$J$44,7,FALSE)*OVYLD2_!$F190 + OVYLD1_!H190*(1-VLOOKUP(OVYLD2_!H$4,'[1]INTERNAL PARAMETERS-1'!$B$5:$J$44,5,FALSE))*VLOOKUP(OVYLD2_!H$4,'[1]INTERNAL PARAMETERS-1'!$B$5:$J$44,9,FALSE)*OVYLD2_!$F190</f>
        <v>0</v>
      </c>
      <c r="I190" s="44">
        <f>OVYLD1_!I190*VLOOKUP(OVYLD2_!I$4,'[1]INTERNAL PARAMETERS-1'!$B$5:$J$44,5,FALSE)*VLOOKUP(OVYLD2_!I$4,'[1]INTERNAL PARAMETERS-1'!$B$5:$J$44,7,FALSE)*OVYLD2_!$F190 + OVYLD1_!I190*(1-VLOOKUP(OVYLD2_!I$4,'[1]INTERNAL PARAMETERS-1'!$B$5:$J$44,5,FALSE))*VLOOKUP(OVYLD2_!I$4,'[1]INTERNAL PARAMETERS-1'!$B$5:$J$44,9,FALSE)*OVYLD2_!$F190</f>
        <v>0</v>
      </c>
      <c r="J190" s="44">
        <f>OVYLD1_!J190*VLOOKUP(OVYLD2_!J$4,'[1]INTERNAL PARAMETERS-1'!$B$5:$J$44,5,FALSE)*VLOOKUP(OVYLD2_!J$4,'[1]INTERNAL PARAMETERS-1'!$B$5:$J$44,7,FALSE)*OVYLD2_!$F190 + OVYLD1_!J190*(1-VLOOKUP(OVYLD2_!J$4,'[1]INTERNAL PARAMETERS-1'!$B$5:$J$44,5,FALSE))*VLOOKUP(OVYLD2_!J$4,'[1]INTERNAL PARAMETERS-1'!$B$5:$J$44,9,FALSE)*OVYLD2_!$F190</f>
        <v>0</v>
      </c>
      <c r="K190" s="44">
        <f>OVYLD1_!K190*VLOOKUP(OVYLD2_!K$4,'[1]INTERNAL PARAMETERS-1'!$B$5:$J$44,5,FALSE)*VLOOKUP(OVYLD2_!K$4,'[1]INTERNAL PARAMETERS-1'!$B$5:$J$44,7,FALSE)*OVYLD2_!$F190 + OVYLD1_!K190*(1-VLOOKUP(OVYLD2_!K$4,'[1]INTERNAL PARAMETERS-1'!$B$5:$J$44,5,FALSE))*VLOOKUP(OVYLD2_!K$4,'[1]INTERNAL PARAMETERS-1'!$B$5:$J$44,9,FALSE)*OVYLD2_!$F190</f>
        <v>0</v>
      </c>
      <c r="L190" s="44">
        <f>OVYLD1_!L190*VLOOKUP(OVYLD2_!L$4,'[1]INTERNAL PARAMETERS-1'!$B$5:$J$44,5,FALSE)*VLOOKUP(OVYLD2_!L$4,'[1]INTERNAL PARAMETERS-1'!$B$5:$J$44,7,FALSE)*OVYLD2_!$F190 + OVYLD1_!L190*(1-VLOOKUP(OVYLD2_!L$4,'[1]INTERNAL PARAMETERS-1'!$B$5:$J$44,5,FALSE))*VLOOKUP(OVYLD2_!L$4,'[1]INTERNAL PARAMETERS-1'!$B$5:$J$44,9,FALSE)*OVYLD2_!$F190</f>
        <v>0</v>
      </c>
      <c r="M190" s="44">
        <f>OVYLD1_!M190*VLOOKUP(OVYLD2_!M$4,'[1]INTERNAL PARAMETERS-1'!$B$5:$J$44,5,FALSE)*VLOOKUP(OVYLD2_!M$4,'[1]INTERNAL PARAMETERS-1'!$B$5:$J$44,7,FALSE)*OVYLD2_!$F190 + OVYLD1_!M190*(1-VLOOKUP(OVYLD2_!M$4,'[1]INTERNAL PARAMETERS-1'!$B$5:$J$44,5,FALSE))*VLOOKUP(OVYLD2_!M$4,'[1]INTERNAL PARAMETERS-1'!$B$5:$J$44,9,FALSE)*OVYLD2_!$F190</f>
        <v>0</v>
      </c>
      <c r="N190" s="44">
        <f>OVYLD1_!N190*VLOOKUP(OVYLD2_!N$4,'[1]INTERNAL PARAMETERS-1'!$B$5:$J$44,5,FALSE)*VLOOKUP(OVYLD2_!N$4,'[1]INTERNAL PARAMETERS-1'!$B$5:$J$44,7,FALSE)*OVYLD2_!$F190 + OVYLD1_!N190*(1-VLOOKUP(OVYLD2_!N$4,'[1]INTERNAL PARAMETERS-1'!$B$5:$J$44,5,FALSE))*VLOOKUP(OVYLD2_!N$4,'[1]INTERNAL PARAMETERS-1'!$B$5:$J$44,9,FALSE)*OVYLD2_!$F190</f>
        <v>0</v>
      </c>
      <c r="O190" s="44">
        <f>OVYLD1_!O190*VLOOKUP(OVYLD2_!O$4,'[1]INTERNAL PARAMETERS-1'!$B$5:$J$44,5,FALSE)*VLOOKUP(OVYLD2_!O$4,'[1]INTERNAL PARAMETERS-1'!$B$5:$J$44,7,FALSE)*OVYLD2_!$F190 + OVYLD1_!O190*(1-VLOOKUP(OVYLD2_!O$4,'[1]INTERNAL PARAMETERS-1'!$B$5:$J$44,5,FALSE))*VLOOKUP(OVYLD2_!O$4,'[1]INTERNAL PARAMETERS-1'!$B$5:$J$44,9,FALSE)*OVYLD2_!$F190</f>
        <v>0</v>
      </c>
      <c r="P190" s="44">
        <f>OVYLD1_!P190*VLOOKUP(OVYLD2_!P$4,'[1]INTERNAL PARAMETERS-1'!$B$5:$J$44,5,FALSE)*VLOOKUP(OVYLD2_!P$4,'[1]INTERNAL PARAMETERS-1'!$B$5:$J$44,7,FALSE)*OVYLD2_!$F190 + OVYLD1_!P190*(1-VLOOKUP(OVYLD2_!P$4,'[1]INTERNAL PARAMETERS-1'!$B$5:$J$44,5,FALSE))*VLOOKUP(OVYLD2_!P$4,'[1]INTERNAL PARAMETERS-1'!$B$5:$J$44,9,FALSE)*OVYLD2_!$F190</f>
        <v>0</v>
      </c>
      <c r="Q190" s="44">
        <f>OVYLD1_!Q190*VLOOKUP(OVYLD2_!Q$4,'[1]INTERNAL PARAMETERS-1'!$B$5:$J$44,5,FALSE)*VLOOKUP(OVYLD2_!Q$4,'[1]INTERNAL PARAMETERS-1'!$B$5:$J$44,7,FALSE)*OVYLD2_!$F190 + OVYLD1_!Q190*(1-VLOOKUP(OVYLD2_!Q$4,'[1]INTERNAL PARAMETERS-1'!$B$5:$J$44,5,FALSE))*VLOOKUP(OVYLD2_!Q$4,'[1]INTERNAL PARAMETERS-1'!$B$5:$J$44,9,FALSE)*OVYLD2_!$F190</f>
        <v>0</v>
      </c>
      <c r="R190" s="44">
        <f>OVYLD1_!R190*VLOOKUP(OVYLD2_!R$4,'[1]INTERNAL PARAMETERS-1'!$B$5:$J$44,5,FALSE)*VLOOKUP(OVYLD2_!R$4,'[1]INTERNAL PARAMETERS-1'!$B$5:$J$44,7,FALSE)*OVYLD2_!$F190 + OVYLD1_!R190*(1-VLOOKUP(OVYLD2_!R$4,'[1]INTERNAL PARAMETERS-1'!$B$5:$J$44,5,FALSE))*VLOOKUP(OVYLD2_!R$4,'[1]INTERNAL PARAMETERS-1'!$B$5:$J$44,9,FALSE)*OVYLD2_!$F190</f>
        <v>0</v>
      </c>
      <c r="S190" s="44">
        <f>OVYLD1_!S190*VLOOKUP(OVYLD2_!S$4,'[1]INTERNAL PARAMETERS-1'!$B$5:$J$44,5,FALSE)*VLOOKUP(OVYLD2_!S$4,'[1]INTERNAL PARAMETERS-1'!$B$5:$J$44,7,FALSE)*OVYLD2_!$F190 + OVYLD1_!S190*(1-VLOOKUP(OVYLD2_!S$4,'[1]INTERNAL PARAMETERS-1'!$B$5:$J$44,5,FALSE))*VLOOKUP(OVYLD2_!S$4,'[1]INTERNAL PARAMETERS-1'!$B$5:$J$44,9,FALSE)*OVYLD2_!$F190</f>
        <v>0</v>
      </c>
      <c r="T190" s="44">
        <f>OVYLD1_!T190*VLOOKUP(OVYLD2_!T$4,'[1]INTERNAL PARAMETERS-1'!$B$5:$J$44,5,FALSE)*VLOOKUP(OVYLD2_!T$4,'[1]INTERNAL PARAMETERS-1'!$B$5:$J$44,7,FALSE)*OVYLD2_!$F190 + OVYLD1_!T190*(1-VLOOKUP(OVYLD2_!T$4,'[1]INTERNAL PARAMETERS-1'!$B$5:$J$44,5,FALSE))*VLOOKUP(OVYLD2_!T$4,'[1]INTERNAL PARAMETERS-1'!$B$5:$J$44,9,FALSE)*OVYLD2_!$F190</f>
        <v>0</v>
      </c>
      <c r="U190" s="44">
        <f>OVYLD1_!U190*VLOOKUP(OVYLD2_!U$4,'[1]INTERNAL PARAMETERS-1'!$B$5:$J$44,5,FALSE)*VLOOKUP(OVYLD2_!U$4,'[1]INTERNAL PARAMETERS-1'!$B$5:$J$44,7,FALSE)*OVYLD2_!$F190 + OVYLD1_!U190*(1-VLOOKUP(OVYLD2_!U$4,'[1]INTERNAL PARAMETERS-1'!$B$5:$J$44,5,FALSE))*VLOOKUP(OVYLD2_!U$4,'[1]INTERNAL PARAMETERS-1'!$B$5:$J$44,9,FALSE)*OVYLD2_!$F190</f>
        <v>0</v>
      </c>
      <c r="V190" s="44">
        <f>OVYLD1_!V190*VLOOKUP(OVYLD2_!V$4,'[1]INTERNAL PARAMETERS-1'!$B$5:$J$44,5,FALSE)*VLOOKUP(OVYLD2_!V$4,'[1]INTERNAL PARAMETERS-1'!$B$5:$J$44,7,FALSE)*OVYLD2_!$F190 + OVYLD1_!V190*(1-VLOOKUP(OVYLD2_!V$4,'[1]INTERNAL PARAMETERS-1'!$B$5:$J$44,5,FALSE))*VLOOKUP(OVYLD2_!V$4,'[1]INTERNAL PARAMETERS-1'!$B$5:$J$44,9,FALSE)*OVYLD2_!$F190</f>
        <v>0</v>
      </c>
      <c r="W190" s="44">
        <f>OVYLD1_!W190*VLOOKUP(OVYLD2_!W$4,'[1]INTERNAL PARAMETERS-1'!$B$5:$J$44,5,FALSE)*VLOOKUP(OVYLD2_!W$4,'[1]INTERNAL PARAMETERS-1'!$B$5:$J$44,7,FALSE)*OVYLD2_!$F190 + OVYLD1_!W190*(1-VLOOKUP(OVYLD2_!W$4,'[1]INTERNAL PARAMETERS-1'!$B$5:$J$44,5,FALSE))*VLOOKUP(OVYLD2_!W$4,'[1]INTERNAL PARAMETERS-1'!$B$5:$J$44,9,FALSE)*OVYLD2_!$F190</f>
        <v>0</v>
      </c>
      <c r="X190" s="44">
        <f>OVYLD1_!X190*VLOOKUP(OVYLD2_!X$4,'[1]INTERNAL PARAMETERS-1'!$B$5:$J$44,5,FALSE)*VLOOKUP(OVYLD2_!X$4,'[1]INTERNAL PARAMETERS-1'!$B$5:$J$44,7,FALSE)*OVYLD2_!$F190 + OVYLD1_!X190*(1-VLOOKUP(OVYLD2_!X$4,'[1]INTERNAL PARAMETERS-1'!$B$5:$J$44,5,FALSE))*VLOOKUP(OVYLD2_!X$4,'[1]INTERNAL PARAMETERS-1'!$B$5:$J$44,9,FALSE)*OVYLD2_!$F190</f>
        <v>0</v>
      </c>
      <c r="Y190" s="44">
        <f>OVYLD1_!Y190*VLOOKUP(OVYLD2_!Y$4,'[1]INTERNAL PARAMETERS-1'!$B$5:$J$44,5,FALSE)*VLOOKUP(OVYLD2_!Y$4,'[1]INTERNAL PARAMETERS-1'!$B$5:$J$44,7,FALSE)*OVYLD2_!$F190 + OVYLD1_!Y190*(1-VLOOKUP(OVYLD2_!Y$4,'[1]INTERNAL PARAMETERS-1'!$B$5:$J$44,5,FALSE))*VLOOKUP(OVYLD2_!Y$4,'[1]INTERNAL PARAMETERS-1'!$B$5:$J$44,9,FALSE)*OVYLD2_!$F190</f>
        <v>0</v>
      </c>
      <c r="Z190" s="44">
        <f>OVYLD1_!Z190*VLOOKUP(OVYLD2_!Z$4,'[1]INTERNAL PARAMETERS-1'!$B$5:$J$44,5,FALSE)*VLOOKUP(OVYLD2_!Z$4,'[1]INTERNAL PARAMETERS-1'!$B$5:$J$44,7,FALSE)*OVYLD2_!$F190 + OVYLD1_!Z190*(1-VLOOKUP(OVYLD2_!Z$4,'[1]INTERNAL PARAMETERS-1'!$B$5:$J$44,5,FALSE))*VLOOKUP(OVYLD2_!Z$4,'[1]INTERNAL PARAMETERS-1'!$B$5:$J$44,9,FALSE)*OVYLD2_!$F190</f>
        <v>0</v>
      </c>
      <c r="AA190" s="44">
        <f>OVYLD1_!AA190*VLOOKUP(OVYLD2_!AA$4,'[1]INTERNAL PARAMETERS-1'!$B$5:$J$44,5,FALSE)*VLOOKUP(OVYLD2_!AA$4,'[1]INTERNAL PARAMETERS-1'!$B$5:$J$44,7,FALSE)*OVYLD2_!$F190 + OVYLD1_!AA190*(1-VLOOKUP(OVYLD2_!AA$4,'[1]INTERNAL PARAMETERS-1'!$B$5:$J$44,5,FALSE))*VLOOKUP(OVYLD2_!AA$4,'[1]INTERNAL PARAMETERS-1'!$B$5:$J$44,9,FALSE)*OVYLD2_!$F190</f>
        <v>0</v>
      </c>
      <c r="AB190" s="44">
        <f>OVYLD1_!AB190*VLOOKUP(OVYLD2_!AB$4,'[1]INTERNAL PARAMETERS-1'!$B$5:$J$44,5,FALSE)*VLOOKUP(OVYLD2_!AB$4,'[1]INTERNAL PARAMETERS-1'!$B$5:$J$44,7,FALSE)*OVYLD2_!$F190 + OVYLD1_!AB190*(1-VLOOKUP(OVYLD2_!AB$4,'[1]INTERNAL PARAMETERS-1'!$B$5:$J$44,5,FALSE))*VLOOKUP(OVYLD2_!AB$4,'[1]INTERNAL PARAMETERS-1'!$B$5:$J$44,9,FALSE)*OVYLD2_!$F190</f>
        <v>0</v>
      </c>
      <c r="AC190" s="44">
        <f>OVYLD1_!AC190*VLOOKUP(OVYLD2_!AC$4,'[1]INTERNAL PARAMETERS-1'!$B$5:$J$44,5,FALSE)*VLOOKUP(OVYLD2_!AC$4,'[1]INTERNAL PARAMETERS-1'!$B$5:$J$44,7,FALSE)*OVYLD2_!$F190 + OVYLD1_!AC190*(1-VLOOKUP(OVYLD2_!AC$4,'[1]INTERNAL PARAMETERS-1'!$B$5:$J$44,5,FALSE))*VLOOKUP(OVYLD2_!AC$4,'[1]INTERNAL PARAMETERS-1'!$B$5:$J$44,9,FALSE)*OVYLD2_!$F190</f>
        <v>0</v>
      </c>
      <c r="AD190" s="44">
        <f>OVYLD1_!AD190*VLOOKUP(OVYLD2_!AD$4,'[1]INTERNAL PARAMETERS-1'!$B$5:$J$44,5,FALSE)*VLOOKUP(OVYLD2_!AD$4,'[1]INTERNAL PARAMETERS-1'!$B$5:$J$44,7,FALSE)*OVYLD2_!$F190 + OVYLD1_!AD190*(1-VLOOKUP(OVYLD2_!AD$4,'[1]INTERNAL PARAMETERS-1'!$B$5:$J$44,5,FALSE))*VLOOKUP(OVYLD2_!AD$4,'[1]INTERNAL PARAMETERS-1'!$B$5:$J$44,9,FALSE)*OVYLD2_!$F190</f>
        <v>0</v>
      </c>
      <c r="AE190" s="44">
        <f>OVYLD1_!AE190*VLOOKUP(OVYLD2_!AE$4,'[1]INTERNAL PARAMETERS-1'!$B$5:$J$44,5,FALSE)*VLOOKUP(OVYLD2_!AE$4,'[1]INTERNAL PARAMETERS-1'!$B$5:$J$44,7,FALSE)*OVYLD2_!$F190 + OVYLD1_!AE190*(1-VLOOKUP(OVYLD2_!AE$4,'[1]INTERNAL PARAMETERS-1'!$B$5:$J$44,5,FALSE))*VLOOKUP(OVYLD2_!AE$4,'[1]INTERNAL PARAMETERS-1'!$B$5:$J$44,9,FALSE)*OVYLD2_!$F190</f>
        <v>0</v>
      </c>
      <c r="AF190" s="44">
        <f>OVYLD1_!AF190*VLOOKUP(OVYLD2_!AF$4,'[1]INTERNAL PARAMETERS-1'!$B$5:$J$44,5,FALSE)*VLOOKUP(OVYLD2_!AF$4,'[1]INTERNAL PARAMETERS-1'!$B$5:$J$44,7,FALSE)*OVYLD2_!$F190 + OVYLD1_!AF190*(1-VLOOKUP(OVYLD2_!AF$4,'[1]INTERNAL PARAMETERS-1'!$B$5:$J$44,5,FALSE))*VLOOKUP(OVYLD2_!AF$4,'[1]INTERNAL PARAMETERS-1'!$B$5:$J$44,9,FALSE)*OVYLD2_!$F190</f>
        <v>0</v>
      </c>
      <c r="AG190" s="44">
        <f>OVYLD1_!AG190*VLOOKUP(OVYLD2_!AG$4,'[1]INTERNAL PARAMETERS-1'!$B$5:$J$44,5,FALSE)*VLOOKUP(OVYLD2_!AG$4,'[1]INTERNAL PARAMETERS-1'!$B$5:$J$44,7,FALSE)*OVYLD2_!$F190 + OVYLD1_!AG190*(1-VLOOKUP(OVYLD2_!AG$4,'[1]INTERNAL PARAMETERS-1'!$B$5:$J$44,5,FALSE))*VLOOKUP(OVYLD2_!AG$4,'[1]INTERNAL PARAMETERS-1'!$B$5:$J$44,9,FALSE)*OVYLD2_!$F190</f>
        <v>0</v>
      </c>
      <c r="AH190" s="44">
        <f>OVYLD1_!AH190*VLOOKUP(OVYLD2_!AH$4,'[1]INTERNAL PARAMETERS-1'!$B$5:$J$44,5,FALSE)*VLOOKUP(OVYLD2_!AH$4,'[1]INTERNAL PARAMETERS-1'!$B$5:$J$44,7,FALSE)*OVYLD2_!$F190 + OVYLD1_!AH190*(1-VLOOKUP(OVYLD2_!AH$4,'[1]INTERNAL PARAMETERS-1'!$B$5:$J$44,5,FALSE))*VLOOKUP(OVYLD2_!AH$4,'[1]INTERNAL PARAMETERS-1'!$B$5:$J$44,9,FALSE)*OVYLD2_!$F190</f>
        <v>0</v>
      </c>
      <c r="AI190" s="44">
        <f>OVYLD1_!AI190*VLOOKUP(OVYLD2_!AI$4,'[1]INTERNAL PARAMETERS-1'!$B$5:$J$44,5,FALSE)*VLOOKUP(OVYLD2_!AI$4,'[1]INTERNAL PARAMETERS-1'!$B$5:$J$44,7,FALSE)*OVYLD2_!$F190 + OVYLD1_!AI190*(1-VLOOKUP(OVYLD2_!AI$4,'[1]INTERNAL PARAMETERS-1'!$B$5:$J$44,5,FALSE))*VLOOKUP(OVYLD2_!AI$4,'[1]INTERNAL PARAMETERS-1'!$B$5:$J$44,9,FALSE)*OVYLD2_!$F190</f>
        <v>0</v>
      </c>
      <c r="AJ190" s="44">
        <f>OVYLD1_!AJ190*VLOOKUP(OVYLD2_!AJ$4,'[1]INTERNAL PARAMETERS-1'!$B$5:$J$44,5,FALSE)*VLOOKUP(OVYLD2_!AJ$4,'[1]INTERNAL PARAMETERS-1'!$B$5:$J$44,7,FALSE)*OVYLD2_!$F190 + OVYLD1_!AJ190*(1-VLOOKUP(OVYLD2_!AJ$4,'[1]INTERNAL PARAMETERS-1'!$B$5:$J$44,5,FALSE))*VLOOKUP(OVYLD2_!AJ$4,'[1]INTERNAL PARAMETERS-1'!$B$5:$J$44,9,FALSE)*OVYLD2_!$F190</f>
        <v>0</v>
      </c>
      <c r="AK190" s="44">
        <f>OVYLD1_!AK190*VLOOKUP(OVYLD2_!AK$4,'[1]INTERNAL PARAMETERS-1'!$B$5:$J$44,5,FALSE)*VLOOKUP(OVYLD2_!AK$4,'[1]INTERNAL PARAMETERS-1'!$B$5:$J$44,7,FALSE)*OVYLD2_!$F190 + OVYLD1_!AK190*(1-VLOOKUP(OVYLD2_!AK$4,'[1]INTERNAL PARAMETERS-1'!$B$5:$J$44,5,FALSE))*VLOOKUP(OVYLD2_!AK$4,'[1]INTERNAL PARAMETERS-1'!$B$5:$J$44,9,FALSE)*OVYLD2_!$F190</f>
        <v>0</v>
      </c>
      <c r="AL190" s="44">
        <f>OVYLD1_!AL190*VLOOKUP(OVYLD2_!AL$4,'[1]INTERNAL PARAMETERS-1'!$B$5:$J$44,5,FALSE)*VLOOKUP(OVYLD2_!AL$4,'[1]INTERNAL PARAMETERS-1'!$B$5:$J$44,7,FALSE)*OVYLD2_!$F190 + OVYLD1_!AL190*(1-VLOOKUP(OVYLD2_!AL$4,'[1]INTERNAL PARAMETERS-1'!$B$5:$J$44,5,FALSE))*VLOOKUP(OVYLD2_!AL$4,'[1]INTERNAL PARAMETERS-1'!$B$5:$J$44,9,FALSE)*OVYLD2_!$F190</f>
        <v>0</v>
      </c>
      <c r="AM190" s="44">
        <f>OVYLD1_!AM190*VLOOKUP(OVYLD2_!AM$4,'[1]INTERNAL PARAMETERS-1'!$B$5:$J$44,5,FALSE)*VLOOKUP(OVYLD2_!AM$4,'[1]INTERNAL PARAMETERS-1'!$B$5:$J$44,7,FALSE)*OVYLD2_!$F190 + OVYLD1_!AM190*(1-VLOOKUP(OVYLD2_!AM$4,'[1]INTERNAL PARAMETERS-1'!$B$5:$J$44,5,FALSE))*VLOOKUP(OVYLD2_!AM$4,'[1]INTERNAL PARAMETERS-1'!$B$5:$J$44,9,FALSE)*OVYLD2_!$F190</f>
        <v>0</v>
      </c>
      <c r="AN190" s="44">
        <f>OVYLD1_!AN190*VLOOKUP(OVYLD2_!AN$4,'[1]INTERNAL PARAMETERS-1'!$B$5:$J$44,5,FALSE)*VLOOKUP(OVYLD2_!AN$4,'[1]INTERNAL PARAMETERS-1'!$B$5:$J$44,7,FALSE)*OVYLD2_!$F190 + OVYLD1_!AN190*(1-VLOOKUP(OVYLD2_!AN$4,'[1]INTERNAL PARAMETERS-1'!$B$5:$J$44,5,FALSE))*VLOOKUP(OVYLD2_!AN$4,'[1]INTERNAL PARAMETERS-1'!$B$5:$J$44,9,FALSE)*OVYLD2_!$F190</f>
        <v>0</v>
      </c>
      <c r="AO190" s="44">
        <f>OVYLD1_!AO190*VLOOKUP(OVYLD2_!AO$4,'[1]INTERNAL PARAMETERS-1'!$B$5:$J$44,5,FALSE)*VLOOKUP(OVYLD2_!AO$4,'[1]INTERNAL PARAMETERS-1'!$B$5:$J$44,7,FALSE)*OVYLD2_!$F190 + OVYLD1_!AO190*(1-VLOOKUP(OVYLD2_!AO$4,'[1]INTERNAL PARAMETERS-1'!$B$5:$J$44,5,FALSE))*VLOOKUP(OVYLD2_!AO$4,'[1]INTERNAL PARAMETERS-1'!$B$5:$J$44,9,FALSE)*OVYLD2_!$F190</f>
        <v>0</v>
      </c>
      <c r="AP190" s="44">
        <f>OVYLD1_!AP190*VLOOKUP(OVYLD2_!AP$4,'[1]INTERNAL PARAMETERS-1'!$B$5:$J$44,5,FALSE)*VLOOKUP(OVYLD2_!AP$4,'[1]INTERNAL PARAMETERS-1'!$B$5:$J$44,7,FALSE)*OVYLD2_!$F190 + OVYLD1_!AP190*(1-VLOOKUP(OVYLD2_!AP$4,'[1]INTERNAL PARAMETERS-1'!$B$5:$J$44,5,FALSE))*VLOOKUP(OVYLD2_!AP$4,'[1]INTERNAL PARAMETERS-1'!$B$5:$J$44,9,FALSE)*OVYLD2_!$F190</f>
        <v>0</v>
      </c>
      <c r="AQ190" s="44">
        <f>OVYLD1_!AQ190*VLOOKUP(OVYLD2_!AQ$4,'[1]INTERNAL PARAMETERS-1'!$B$5:$J$44,5,FALSE)*VLOOKUP(OVYLD2_!AQ$4,'[1]INTERNAL PARAMETERS-1'!$B$5:$J$44,7,FALSE)*OVYLD2_!$F190 + OVYLD1_!AQ190*(1-VLOOKUP(OVYLD2_!AQ$4,'[1]INTERNAL PARAMETERS-1'!$B$5:$J$44,5,FALSE))*VLOOKUP(OVYLD2_!AQ$4,'[1]INTERNAL PARAMETERS-1'!$B$5:$J$44,9,FALSE)*OVYLD2_!$F190</f>
        <v>0</v>
      </c>
      <c r="AR190" s="44">
        <f>OVYLD1_!AR190*VLOOKUP(OVYLD2_!AR$4,'[1]INTERNAL PARAMETERS-1'!$B$5:$J$44,5,FALSE)*VLOOKUP(OVYLD2_!AR$4,'[1]INTERNAL PARAMETERS-1'!$B$5:$J$44,7,FALSE)*OVYLD2_!$F190 + OVYLD1_!AR190*(1-VLOOKUP(OVYLD2_!AR$4,'[1]INTERNAL PARAMETERS-1'!$B$5:$J$44,5,FALSE))*VLOOKUP(OVYLD2_!AR$4,'[1]INTERNAL PARAMETERS-1'!$B$5:$J$44,9,FALSE)*OVYLD2_!$F190</f>
        <v>0</v>
      </c>
      <c r="AS190" s="44">
        <f>OVYLD1_!AS190*VLOOKUP(OVYLD2_!AS$4,'[1]INTERNAL PARAMETERS-1'!$B$5:$J$44,5,FALSE)*VLOOKUP(OVYLD2_!AS$4,'[1]INTERNAL PARAMETERS-1'!$B$5:$J$44,7,FALSE)*OVYLD2_!$F190 + OVYLD1_!AS190*(1-VLOOKUP(OVYLD2_!AS$4,'[1]INTERNAL PARAMETERS-1'!$B$5:$J$44,5,FALSE))*VLOOKUP(OVYLD2_!AS$4,'[1]INTERNAL PARAMETERS-1'!$B$5:$J$44,9,FALSE)*OVYLD2_!$F190</f>
        <v>0</v>
      </c>
      <c r="AT190" s="43">
        <f>OVYLD1_!AT190*VLOOKUP(OVYLD2_!AT$4,'[1]INTERNAL PARAMETERS-1'!$B$5:$J$44,5,FALSE)*VLOOKUP(OVYLD2_!AT$4,'[1]INTERNAL PARAMETERS-1'!$B$5:$J$44,7,FALSE)*OVYLD2_!$F190 + OVYLD1_!AT190*(1-VLOOKUP(OVYLD2_!AT$4,'[1]INTERNAL PARAMETERS-1'!$B$5:$J$44,5,FALSE))*VLOOKUP(OVYLD2_!AT$4,'[1]INTERNAL PARAMETERS-1'!$B$5:$J$44,9,FALSE)*OVYLD2_!$F190</f>
        <v>0</v>
      </c>
      <c r="AU190" s="45">
        <f>OVYLD1_!AU190*VLOOKUP(OVYLD2_!AU$4,'[1]INTERNAL PARAMETERS-1'!$B$5:$J$44,5,FALSE)*VLOOKUP(OVYLD2_!AU$4,'[1]INTERNAL PARAMETERS-1'!$B$5:$J$44,6,FALSE)*VLOOKUP(OVYLD2_!AU$4,'[1]INTERNAL PARAMETERS-1'!$B$5:$J$44,3,FALSE) + OVYLD1_!AU190*(1-VLOOKUP(OVYLD2_!AU$4,'[1]INTERNAL PARAMETERS-1'!$B$5:$J$44,5,FALSE))*VLOOKUP(OVYLD2_!AU$4,'[1]INTERNAL PARAMETERS-1'!$B$5:$J$44,8,FALSE)*VLOOKUP(OVYLD2_!AU$4,'[1]INTERNAL PARAMETERS-1'!$B$5:$J$44,3,FALSE)</f>
        <v>0</v>
      </c>
      <c r="AV190" s="44">
        <f>OVYLD1_!AV190*VLOOKUP(OVYLD2_!AV$4,'[1]INTERNAL PARAMETERS-1'!$B$5:$J$44,5,FALSE)*VLOOKUP(OVYLD2_!AV$4,'[1]INTERNAL PARAMETERS-1'!$B$5:$J$44,6,FALSE)*VLOOKUP(OVYLD2_!AV$4,'[1]INTERNAL PARAMETERS-1'!$B$5:$J$44,3,FALSE) + OVYLD1_!AV190*(1-VLOOKUP(OVYLD2_!AV$4,'[1]INTERNAL PARAMETERS-1'!$B$5:$J$44,5,FALSE))*VLOOKUP(OVYLD2_!AV$4,'[1]INTERNAL PARAMETERS-1'!$B$5:$J$44,8,FALSE)*VLOOKUP(OVYLD2_!AV$4,'[1]INTERNAL PARAMETERS-1'!$B$5:$J$44,3,FALSE)</f>
        <v>0</v>
      </c>
      <c r="AW190" s="44">
        <f>OVYLD1_!AW190*VLOOKUP(OVYLD2_!AW$4,'[1]INTERNAL PARAMETERS-1'!$B$5:$J$44,5,FALSE)*VLOOKUP(OVYLD2_!AW$4,'[1]INTERNAL PARAMETERS-1'!$B$5:$J$44,6,FALSE)*VLOOKUP(OVYLD2_!AW$4,'[1]INTERNAL PARAMETERS-1'!$B$5:$J$44,3,FALSE) + OVYLD1_!AW190*(1-VLOOKUP(OVYLD2_!AW$4,'[1]INTERNAL PARAMETERS-1'!$B$5:$J$44,5,FALSE))*VLOOKUP(OVYLD2_!AW$4,'[1]INTERNAL PARAMETERS-1'!$B$5:$J$44,8,FALSE)*VLOOKUP(OVYLD2_!AW$4,'[1]INTERNAL PARAMETERS-1'!$B$5:$J$44,3,FALSE)</f>
        <v>0</v>
      </c>
      <c r="AX190" s="44">
        <f>OVYLD1_!AX190*VLOOKUP(OVYLD2_!AX$4,'[1]INTERNAL PARAMETERS-1'!$B$5:$J$44,5,FALSE)*VLOOKUP(OVYLD2_!AX$4,'[1]INTERNAL PARAMETERS-1'!$B$5:$J$44,6,FALSE)*VLOOKUP(OVYLD2_!AX$4,'[1]INTERNAL PARAMETERS-1'!$B$5:$J$44,3,FALSE) + OVYLD1_!AX190*(1-VLOOKUP(OVYLD2_!AX$4,'[1]INTERNAL PARAMETERS-1'!$B$5:$J$44,5,FALSE))*VLOOKUP(OVYLD2_!AX$4,'[1]INTERNAL PARAMETERS-1'!$B$5:$J$44,8,FALSE)*VLOOKUP(OVYLD2_!AX$4,'[1]INTERNAL PARAMETERS-1'!$B$5:$J$44,3,FALSE)</f>
        <v>0</v>
      </c>
      <c r="AY190" s="44">
        <f>OVYLD1_!AY190*VLOOKUP(OVYLD2_!AY$4,'[1]INTERNAL PARAMETERS-1'!$B$5:$J$44,5,FALSE)*VLOOKUP(OVYLD2_!AY$4,'[1]INTERNAL PARAMETERS-1'!$B$5:$J$44,6,FALSE)*VLOOKUP(OVYLD2_!AY$4,'[1]INTERNAL PARAMETERS-1'!$B$5:$J$44,3,FALSE) + OVYLD1_!AY190*(1-VLOOKUP(OVYLD2_!AY$4,'[1]INTERNAL PARAMETERS-1'!$B$5:$J$44,5,FALSE))*VLOOKUP(OVYLD2_!AY$4,'[1]INTERNAL PARAMETERS-1'!$B$5:$J$44,8,FALSE)*VLOOKUP(OVYLD2_!AY$4,'[1]INTERNAL PARAMETERS-1'!$B$5:$J$44,3,FALSE)</f>
        <v>0</v>
      </c>
      <c r="AZ190" s="44">
        <f>OVYLD1_!AZ190*VLOOKUP(OVYLD2_!AZ$4,'[1]INTERNAL PARAMETERS-1'!$B$5:$J$44,5,FALSE)*VLOOKUP(OVYLD2_!AZ$4,'[1]INTERNAL PARAMETERS-1'!$B$5:$J$44,6,FALSE)*VLOOKUP(OVYLD2_!AZ$4,'[1]INTERNAL PARAMETERS-1'!$B$5:$J$44,3,FALSE) + OVYLD1_!AZ190*(1-VLOOKUP(OVYLD2_!AZ$4,'[1]INTERNAL PARAMETERS-1'!$B$5:$J$44,5,FALSE))*VLOOKUP(OVYLD2_!AZ$4,'[1]INTERNAL PARAMETERS-1'!$B$5:$J$44,8,FALSE)*VLOOKUP(OVYLD2_!AZ$4,'[1]INTERNAL PARAMETERS-1'!$B$5:$J$44,3,FALSE)</f>
        <v>0</v>
      </c>
      <c r="BA190" s="44">
        <f>OVYLD1_!BA190*VLOOKUP(OVYLD2_!BA$4,'[1]INTERNAL PARAMETERS-1'!$B$5:$J$44,5,FALSE)*VLOOKUP(OVYLD2_!BA$4,'[1]INTERNAL PARAMETERS-1'!$B$5:$J$44,6,FALSE)*VLOOKUP(OVYLD2_!BA$4,'[1]INTERNAL PARAMETERS-1'!$B$5:$J$44,3,FALSE) + OVYLD1_!BA190*(1-VLOOKUP(OVYLD2_!BA$4,'[1]INTERNAL PARAMETERS-1'!$B$5:$J$44,5,FALSE))*VLOOKUP(OVYLD2_!BA$4,'[1]INTERNAL PARAMETERS-1'!$B$5:$J$44,8,FALSE)*VLOOKUP(OVYLD2_!BA$4,'[1]INTERNAL PARAMETERS-1'!$B$5:$J$44,3,FALSE)</f>
        <v>0</v>
      </c>
      <c r="BB190" s="44">
        <f>OVYLD1_!BB190*VLOOKUP(OVYLD2_!BB$4,'[1]INTERNAL PARAMETERS-1'!$B$5:$J$44,5,FALSE)*VLOOKUP(OVYLD2_!BB$4,'[1]INTERNAL PARAMETERS-1'!$B$5:$J$44,6,FALSE)*VLOOKUP(OVYLD2_!BB$4,'[1]INTERNAL PARAMETERS-1'!$B$5:$J$44,3,FALSE) + OVYLD1_!BB190*(1-VLOOKUP(OVYLD2_!BB$4,'[1]INTERNAL PARAMETERS-1'!$B$5:$J$44,5,FALSE))*VLOOKUP(OVYLD2_!BB$4,'[1]INTERNAL PARAMETERS-1'!$B$5:$J$44,8,FALSE)*VLOOKUP(OVYLD2_!BB$4,'[1]INTERNAL PARAMETERS-1'!$B$5:$J$44,3,FALSE)</f>
        <v>0</v>
      </c>
      <c r="BC190" s="44">
        <f>OVYLD1_!BC190*VLOOKUP(OVYLD2_!BC$4,'[1]INTERNAL PARAMETERS-1'!$B$5:$J$44,5,FALSE)*VLOOKUP(OVYLD2_!BC$4,'[1]INTERNAL PARAMETERS-1'!$B$5:$J$44,6,FALSE)*VLOOKUP(OVYLD2_!BC$4,'[1]INTERNAL PARAMETERS-1'!$B$5:$J$44,3,FALSE) + OVYLD1_!BC190*(1-VLOOKUP(OVYLD2_!BC$4,'[1]INTERNAL PARAMETERS-1'!$B$5:$J$44,5,FALSE))*VLOOKUP(OVYLD2_!BC$4,'[1]INTERNAL PARAMETERS-1'!$B$5:$J$44,8,FALSE)*VLOOKUP(OVYLD2_!BC$4,'[1]INTERNAL PARAMETERS-1'!$B$5:$J$44,3,FALSE)</f>
        <v>0</v>
      </c>
      <c r="BD190" s="44">
        <f>OVYLD1_!BD190*VLOOKUP(OVYLD2_!BD$4,'[1]INTERNAL PARAMETERS-1'!$B$5:$J$44,5,FALSE)*VLOOKUP(OVYLD2_!BD$4,'[1]INTERNAL PARAMETERS-1'!$B$5:$J$44,6,FALSE)*VLOOKUP(OVYLD2_!BD$4,'[1]INTERNAL PARAMETERS-1'!$B$5:$J$44,3,FALSE) + OVYLD1_!BD190*(1-VLOOKUP(OVYLD2_!BD$4,'[1]INTERNAL PARAMETERS-1'!$B$5:$J$44,5,FALSE))*VLOOKUP(OVYLD2_!BD$4,'[1]INTERNAL PARAMETERS-1'!$B$5:$J$44,8,FALSE)*VLOOKUP(OVYLD2_!BD$4,'[1]INTERNAL PARAMETERS-1'!$B$5:$J$44,3,FALSE)</f>
        <v>0</v>
      </c>
      <c r="BE190" s="44">
        <f>OVYLD1_!BE190*VLOOKUP(OVYLD2_!BE$4,'[1]INTERNAL PARAMETERS-1'!$B$5:$J$44,5,FALSE)*VLOOKUP(OVYLD2_!BE$4,'[1]INTERNAL PARAMETERS-1'!$B$5:$J$44,6,FALSE)*VLOOKUP(OVYLD2_!BE$4,'[1]INTERNAL PARAMETERS-1'!$B$5:$J$44,3,FALSE) + OVYLD1_!BE190*(1-VLOOKUP(OVYLD2_!BE$4,'[1]INTERNAL PARAMETERS-1'!$B$5:$J$44,5,FALSE))*VLOOKUP(OVYLD2_!BE$4,'[1]INTERNAL PARAMETERS-1'!$B$5:$J$44,8,FALSE)*VLOOKUP(OVYLD2_!BE$4,'[1]INTERNAL PARAMETERS-1'!$B$5:$J$44,3,FALSE)</f>
        <v>0</v>
      </c>
      <c r="BF190" s="44">
        <f>OVYLD1_!BF190*VLOOKUP(OVYLD2_!BF$4,'[1]INTERNAL PARAMETERS-1'!$B$5:$J$44,5,FALSE)*VLOOKUP(OVYLD2_!BF$4,'[1]INTERNAL PARAMETERS-1'!$B$5:$J$44,6,FALSE)*VLOOKUP(OVYLD2_!BF$4,'[1]INTERNAL PARAMETERS-1'!$B$5:$J$44,3,FALSE) + OVYLD1_!BF190*(1-VLOOKUP(OVYLD2_!BF$4,'[1]INTERNAL PARAMETERS-1'!$B$5:$J$44,5,FALSE))*VLOOKUP(OVYLD2_!BF$4,'[1]INTERNAL PARAMETERS-1'!$B$5:$J$44,8,FALSE)*VLOOKUP(OVYLD2_!BF$4,'[1]INTERNAL PARAMETERS-1'!$B$5:$J$44,3,FALSE)</f>
        <v>0</v>
      </c>
      <c r="BG190" s="44">
        <f>OVYLD1_!BG190*VLOOKUP(OVYLD2_!BG$4,'[1]INTERNAL PARAMETERS-1'!$B$5:$J$44,5,FALSE)*VLOOKUP(OVYLD2_!BG$4,'[1]INTERNAL PARAMETERS-1'!$B$5:$J$44,6,FALSE)*VLOOKUP(OVYLD2_!BG$4,'[1]INTERNAL PARAMETERS-1'!$B$5:$J$44,3,FALSE) + OVYLD1_!BG190*(1-VLOOKUP(OVYLD2_!BG$4,'[1]INTERNAL PARAMETERS-1'!$B$5:$J$44,5,FALSE))*VLOOKUP(OVYLD2_!BG$4,'[1]INTERNAL PARAMETERS-1'!$B$5:$J$44,8,FALSE)*VLOOKUP(OVYLD2_!BG$4,'[1]INTERNAL PARAMETERS-1'!$B$5:$J$44,3,FALSE)</f>
        <v>0</v>
      </c>
      <c r="BH190" s="44">
        <f>OVYLD1_!BH190*VLOOKUP(OVYLD2_!BH$4,'[1]INTERNAL PARAMETERS-1'!$B$5:$J$44,5,FALSE)*VLOOKUP(OVYLD2_!BH$4,'[1]INTERNAL PARAMETERS-1'!$B$5:$J$44,6,FALSE)*VLOOKUP(OVYLD2_!BH$4,'[1]INTERNAL PARAMETERS-1'!$B$5:$J$44,3,FALSE) + OVYLD1_!BH190*(1-VLOOKUP(OVYLD2_!BH$4,'[1]INTERNAL PARAMETERS-1'!$B$5:$J$44,5,FALSE))*VLOOKUP(OVYLD2_!BH$4,'[1]INTERNAL PARAMETERS-1'!$B$5:$J$44,8,FALSE)*VLOOKUP(OVYLD2_!BH$4,'[1]INTERNAL PARAMETERS-1'!$B$5:$J$44,3,FALSE)</f>
        <v>0</v>
      </c>
      <c r="BI190" s="44">
        <f>OVYLD1_!BI190*VLOOKUP(OVYLD2_!BI$4,'[1]INTERNAL PARAMETERS-1'!$B$5:$J$44,5,FALSE)*VLOOKUP(OVYLD2_!BI$4,'[1]INTERNAL PARAMETERS-1'!$B$5:$J$44,6,FALSE)*VLOOKUP(OVYLD2_!BI$4,'[1]INTERNAL PARAMETERS-1'!$B$5:$J$44,3,FALSE) + OVYLD1_!BI190*(1-VLOOKUP(OVYLD2_!BI$4,'[1]INTERNAL PARAMETERS-1'!$B$5:$J$44,5,FALSE))*VLOOKUP(OVYLD2_!BI$4,'[1]INTERNAL PARAMETERS-1'!$B$5:$J$44,8,FALSE)*VLOOKUP(OVYLD2_!BI$4,'[1]INTERNAL PARAMETERS-1'!$B$5:$J$44,3,FALSE)</f>
        <v>0</v>
      </c>
      <c r="BJ190" s="44">
        <f>OVYLD1_!BJ190*VLOOKUP(OVYLD2_!BJ$4,'[1]INTERNAL PARAMETERS-1'!$B$5:$J$44,5,FALSE)*VLOOKUP(OVYLD2_!BJ$4,'[1]INTERNAL PARAMETERS-1'!$B$5:$J$44,6,FALSE)*VLOOKUP(OVYLD2_!BJ$4,'[1]INTERNAL PARAMETERS-1'!$B$5:$J$44,3,FALSE) + OVYLD1_!BJ190*(1-VLOOKUP(OVYLD2_!BJ$4,'[1]INTERNAL PARAMETERS-1'!$B$5:$J$44,5,FALSE))*VLOOKUP(OVYLD2_!BJ$4,'[1]INTERNAL PARAMETERS-1'!$B$5:$J$44,8,FALSE)*VLOOKUP(OVYLD2_!BJ$4,'[1]INTERNAL PARAMETERS-1'!$B$5:$J$44,3,FALSE)</f>
        <v>0</v>
      </c>
      <c r="BK190" s="44">
        <f>OVYLD1_!BK190*VLOOKUP(OVYLD2_!BK$4,'[1]INTERNAL PARAMETERS-1'!$B$5:$J$44,5,FALSE)*VLOOKUP(OVYLD2_!BK$4,'[1]INTERNAL PARAMETERS-1'!$B$5:$J$44,6,FALSE)*VLOOKUP(OVYLD2_!BK$4,'[1]INTERNAL PARAMETERS-1'!$B$5:$J$44,3,FALSE) + OVYLD1_!BK190*(1-VLOOKUP(OVYLD2_!BK$4,'[1]INTERNAL PARAMETERS-1'!$B$5:$J$44,5,FALSE))*VLOOKUP(OVYLD2_!BK$4,'[1]INTERNAL PARAMETERS-1'!$B$5:$J$44,8,FALSE)*VLOOKUP(OVYLD2_!BK$4,'[1]INTERNAL PARAMETERS-1'!$B$5:$J$44,3,FALSE)</f>
        <v>0</v>
      </c>
      <c r="BL190" s="44">
        <f>OVYLD1_!BL190*VLOOKUP(OVYLD2_!BL$4,'[1]INTERNAL PARAMETERS-1'!$B$5:$J$44,5,FALSE)*VLOOKUP(OVYLD2_!BL$4,'[1]INTERNAL PARAMETERS-1'!$B$5:$J$44,6,FALSE)*VLOOKUP(OVYLD2_!BL$4,'[1]INTERNAL PARAMETERS-1'!$B$5:$J$44,3,FALSE) + OVYLD1_!BL190*(1-VLOOKUP(OVYLD2_!BL$4,'[1]INTERNAL PARAMETERS-1'!$B$5:$J$44,5,FALSE))*VLOOKUP(OVYLD2_!BL$4,'[1]INTERNAL PARAMETERS-1'!$B$5:$J$44,8,FALSE)*VLOOKUP(OVYLD2_!BL$4,'[1]INTERNAL PARAMETERS-1'!$B$5:$J$44,3,FALSE)</f>
        <v>0</v>
      </c>
      <c r="BM190" s="44">
        <f>OVYLD1_!BM190*VLOOKUP(OVYLD2_!BM$4,'[1]INTERNAL PARAMETERS-1'!$B$5:$J$44,5,FALSE)*VLOOKUP(OVYLD2_!BM$4,'[1]INTERNAL PARAMETERS-1'!$B$5:$J$44,6,FALSE)*VLOOKUP(OVYLD2_!BM$4,'[1]INTERNAL PARAMETERS-1'!$B$5:$J$44,3,FALSE) + OVYLD1_!BM190*(1-VLOOKUP(OVYLD2_!BM$4,'[1]INTERNAL PARAMETERS-1'!$B$5:$J$44,5,FALSE))*VLOOKUP(OVYLD2_!BM$4,'[1]INTERNAL PARAMETERS-1'!$B$5:$J$44,8,FALSE)*VLOOKUP(OVYLD2_!BM$4,'[1]INTERNAL PARAMETERS-1'!$B$5:$J$44,3,FALSE)</f>
        <v>0</v>
      </c>
      <c r="BN190" s="44">
        <f>OVYLD1_!BN190*VLOOKUP(OVYLD2_!BN$4,'[1]INTERNAL PARAMETERS-1'!$B$5:$J$44,5,FALSE)*VLOOKUP(OVYLD2_!BN$4,'[1]INTERNAL PARAMETERS-1'!$B$5:$J$44,6,FALSE)*VLOOKUP(OVYLD2_!BN$4,'[1]INTERNAL PARAMETERS-1'!$B$5:$J$44,3,FALSE) + OVYLD1_!BN190*(1-VLOOKUP(OVYLD2_!BN$4,'[1]INTERNAL PARAMETERS-1'!$B$5:$J$44,5,FALSE))*VLOOKUP(OVYLD2_!BN$4,'[1]INTERNAL PARAMETERS-1'!$B$5:$J$44,8,FALSE)*VLOOKUP(OVYLD2_!BN$4,'[1]INTERNAL PARAMETERS-1'!$B$5:$J$44,3,FALSE)</f>
        <v>0</v>
      </c>
      <c r="BO190" s="44">
        <f>OVYLD1_!BO190*VLOOKUP(OVYLD2_!BO$4,'[1]INTERNAL PARAMETERS-1'!$B$5:$J$44,5,FALSE)*VLOOKUP(OVYLD2_!BO$4,'[1]INTERNAL PARAMETERS-1'!$B$5:$J$44,6,FALSE)*VLOOKUP(OVYLD2_!BO$4,'[1]INTERNAL PARAMETERS-1'!$B$5:$J$44,3,FALSE) + OVYLD1_!BO190*(1-VLOOKUP(OVYLD2_!BO$4,'[1]INTERNAL PARAMETERS-1'!$B$5:$J$44,5,FALSE))*VLOOKUP(OVYLD2_!BO$4,'[1]INTERNAL PARAMETERS-1'!$B$5:$J$44,8,FALSE)*VLOOKUP(OVYLD2_!BO$4,'[1]INTERNAL PARAMETERS-1'!$B$5:$J$44,3,FALSE)</f>
        <v>0</v>
      </c>
      <c r="BP190" s="44">
        <f>OVYLD1_!BP190*VLOOKUP(OVYLD2_!BP$4,'[1]INTERNAL PARAMETERS-1'!$B$5:$J$44,5,FALSE)*VLOOKUP(OVYLD2_!BP$4,'[1]INTERNAL PARAMETERS-1'!$B$5:$J$44,6,FALSE)*VLOOKUP(OVYLD2_!BP$4,'[1]INTERNAL PARAMETERS-1'!$B$5:$J$44,3,FALSE) + OVYLD1_!BP190*(1-VLOOKUP(OVYLD2_!BP$4,'[1]INTERNAL PARAMETERS-1'!$B$5:$J$44,5,FALSE))*VLOOKUP(OVYLD2_!BP$4,'[1]INTERNAL PARAMETERS-1'!$B$5:$J$44,8,FALSE)*VLOOKUP(OVYLD2_!BP$4,'[1]INTERNAL PARAMETERS-1'!$B$5:$J$44,3,FALSE)</f>
        <v>0</v>
      </c>
      <c r="BQ190" s="44">
        <f>OVYLD1_!BQ190*VLOOKUP(OVYLD2_!BQ$4,'[1]INTERNAL PARAMETERS-1'!$B$5:$J$44,5,FALSE)*VLOOKUP(OVYLD2_!BQ$4,'[1]INTERNAL PARAMETERS-1'!$B$5:$J$44,6,FALSE)*VLOOKUP(OVYLD2_!BQ$4,'[1]INTERNAL PARAMETERS-1'!$B$5:$J$44,3,FALSE) + OVYLD1_!BQ190*(1-VLOOKUP(OVYLD2_!BQ$4,'[1]INTERNAL PARAMETERS-1'!$B$5:$J$44,5,FALSE))*VLOOKUP(OVYLD2_!BQ$4,'[1]INTERNAL PARAMETERS-1'!$B$5:$J$44,8,FALSE)*VLOOKUP(OVYLD2_!BQ$4,'[1]INTERNAL PARAMETERS-1'!$B$5:$J$44,3,FALSE)</f>
        <v>0</v>
      </c>
      <c r="BR190" s="44">
        <f>OVYLD1_!BR190*VLOOKUP(OVYLD2_!BR$4,'[1]INTERNAL PARAMETERS-1'!$B$5:$J$44,5,FALSE)*VLOOKUP(OVYLD2_!BR$4,'[1]INTERNAL PARAMETERS-1'!$B$5:$J$44,6,FALSE)*VLOOKUP(OVYLD2_!BR$4,'[1]INTERNAL PARAMETERS-1'!$B$5:$J$44,3,FALSE) + OVYLD1_!BR190*(1-VLOOKUP(OVYLD2_!BR$4,'[1]INTERNAL PARAMETERS-1'!$B$5:$J$44,5,FALSE))*VLOOKUP(OVYLD2_!BR$4,'[1]INTERNAL PARAMETERS-1'!$B$5:$J$44,8,FALSE)*VLOOKUP(OVYLD2_!BR$4,'[1]INTERNAL PARAMETERS-1'!$B$5:$J$44,3,FALSE)</f>
        <v>0</v>
      </c>
      <c r="BS190" s="44">
        <f>OVYLD1_!BS190*VLOOKUP(OVYLD2_!BS$4,'[1]INTERNAL PARAMETERS-1'!$B$5:$J$44,5,FALSE)*VLOOKUP(OVYLD2_!BS$4,'[1]INTERNAL PARAMETERS-1'!$B$5:$J$44,6,FALSE)*VLOOKUP(OVYLD2_!BS$4,'[1]INTERNAL PARAMETERS-1'!$B$5:$J$44,3,FALSE) + OVYLD1_!BS190*(1-VLOOKUP(OVYLD2_!BS$4,'[1]INTERNAL PARAMETERS-1'!$B$5:$J$44,5,FALSE))*VLOOKUP(OVYLD2_!BS$4,'[1]INTERNAL PARAMETERS-1'!$B$5:$J$44,8,FALSE)*VLOOKUP(OVYLD2_!BS$4,'[1]INTERNAL PARAMETERS-1'!$B$5:$J$44,3,FALSE)</f>
        <v>0</v>
      </c>
      <c r="BT190" s="44">
        <f>OVYLD1_!BT190*VLOOKUP(OVYLD2_!BT$4,'[1]INTERNAL PARAMETERS-1'!$B$5:$J$44,5,FALSE)*VLOOKUP(OVYLD2_!BT$4,'[1]INTERNAL PARAMETERS-1'!$B$5:$J$44,6,FALSE)*VLOOKUP(OVYLD2_!BT$4,'[1]INTERNAL PARAMETERS-1'!$B$5:$J$44,3,FALSE) + OVYLD1_!BT190*(1-VLOOKUP(OVYLD2_!BT$4,'[1]INTERNAL PARAMETERS-1'!$B$5:$J$44,5,FALSE))*VLOOKUP(OVYLD2_!BT$4,'[1]INTERNAL PARAMETERS-1'!$B$5:$J$44,8,FALSE)*VLOOKUP(OVYLD2_!BT$4,'[1]INTERNAL PARAMETERS-1'!$B$5:$J$44,3,FALSE)</f>
        <v>0</v>
      </c>
      <c r="BU190" s="44">
        <f>OVYLD1_!BU190*VLOOKUP(OVYLD2_!BU$4,'[1]INTERNAL PARAMETERS-1'!$B$5:$J$44,5,FALSE)*VLOOKUP(OVYLD2_!BU$4,'[1]INTERNAL PARAMETERS-1'!$B$5:$J$44,6,FALSE)*VLOOKUP(OVYLD2_!BU$4,'[1]INTERNAL PARAMETERS-1'!$B$5:$J$44,3,FALSE) + OVYLD1_!BU190*(1-VLOOKUP(OVYLD2_!BU$4,'[1]INTERNAL PARAMETERS-1'!$B$5:$J$44,5,FALSE))*VLOOKUP(OVYLD2_!BU$4,'[1]INTERNAL PARAMETERS-1'!$B$5:$J$44,8,FALSE)*VLOOKUP(OVYLD2_!BU$4,'[1]INTERNAL PARAMETERS-1'!$B$5:$J$44,3,FALSE)</f>
        <v>0</v>
      </c>
      <c r="BV190" s="44">
        <f>OVYLD1_!BV190*VLOOKUP(OVYLD2_!BV$4,'[1]INTERNAL PARAMETERS-1'!$B$5:$J$44,5,FALSE)*VLOOKUP(OVYLD2_!BV$4,'[1]INTERNAL PARAMETERS-1'!$B$5:$J$44,6,FALSE)*VLOOKUP(OVYLD2_!BV$4,'[1]INTERNAL PARAMETERS-1'!$B$5:$J$44,3,FALSE) + OVYLD1_!BV190*(1-VLOOKUP(OVYLD2_!BV$4,'[1]INTERNAL PARAMETERS-1'!$B$5:$J$44,5,FALSE))*VLOOKUP(OVYLD2_!BV$4,'[1]INTERNAL PARAMETERS-1'!$B$5:$J$44,8,FALSE)*VLOOKUP(OVYLD2_!BV$4,'[1]INTERNAL PARAMETERS-1'!$B$5:$J$44,3,FALSE)</f>
        <v>0</v>
      </c>
      <c r="BW190" s="44">
        <f>OVYLD1_!BW190*VLOOKUP(OVYLD2_!BW$4,'[1]INTERNAL PARAMETERS-1'!$B$5:$J$44,5,FALSE)*VLOOKUP(OVYLD2_!BW$4,'[1]INTERNAL PARAMETERS-1'!$B$5:$J$44,6,FALSE)*VLOOKUP(OVYLD2_!BW$4,'[1]INTERNAL PARAMETERS-1'!$B$5:$J$44,3,FALSE) + OVYLD1_!BW190*(1-VLOOKUP(OVYLD2_!BW$4,'[1]INTERNAL PARAMETERS-1'!$B$5:$J$44,5,FALSE))*VLOOKUP(OVYLD2_!BW$4,'[1]INTERNAL PARAMETERS-1'!$B$5:$J$44,8,FALSE)*VLOOKUP(OVYLD2_!BW$4,'[1]INTERNAL PARAMETERS-1'!$B$5:$J$44,3,FALSE)</f>
        <v>0</v>
      </c>
      <c r="BX190" s="44">
        <f>OVYLD1_!BX190*VLOOKUP(OVYLD2_!BX$4,'[1]INTERNAL PARAMETERS-1'!$B$5:$J$44,5,FALSE)*VLOOKUP(OVYLD2_!BX$4,'[1]INTERNAL PARAMETERS-1'!$B$5:$J$44,6,FALSE)*VLOOKUP(OVYLD2_!BX$4,'[1]INTERNAL PARAMETERS-1'!$B$5:$J$44,3,FALSE) + OVYLD1_!BX190*(1-VLOOKUP(OVYLD2_!BX$4,'[1]INTERNAL PARAMETERS-1'!$B$5:$J$44,5,FALSE))*VLOOKUP(OVYLD2_!BX$4,'[1]INTERNAL PARAMETERS-1'!$B$5:$J$44,8,FALSE)*VLOOKUP(OVYLD2_!BX$4,'[1]INTERNAL PARAMETERS-1'!$B$5:$J$44,3,FALSE)</f>
        <v>0</v>
      </c>
      <c r="BY190" s="44">
        <f>OVYLD1_!BY190*VLOOKUP(OVYLD2_!BY$4,'[1]INTERNAL PARAMETERS-1'!$B$5:$J$44,5,FALSE)*VLOOKUP(OVYLD2_!BY$4,'[1]INTERNAL PARAMETERS-1'!$B$5:$J$44,6,FALSE)*VLOOKUP(OVYLD2_!BY$4,'[1]INTERNAL PARAMETERS-1'!$B$5:$J$44,3,FALSE) + OVYLD1_!BY190*(1-VLOOKUP(OVYLD2_!BY$4,'[1]INTERNAL PARAMETERS-1'!$B$5:$J$44,5,FALSE))*VLOOKUP(OVYLD2_!BY$4,'[1]INTERNAL PARAMETERS-1'!$B$5:$J$44,8,FALSE)*VLOOKUP(OVYLD2_!BY$4,'[1]INTERNAL PARAMETERS-1'!$B$5:$J$44,3,FALSE)</f>
        <v>0</v>
      </c>
      <c r="BZ190" s="44">
        <f>OVYLD1_!BZ190*VLOOKUP(OVYLD2_!BZ$4,'[1]INTERNAL PARAMETERS-1'!$B$5:$J$44,5,FALSE)*VLOOKUP(OVYLD2_!BZ$4,'[1]INTERNAL PARAMETERS-1'!$B$5:$J$44,6,FALSE)*VLOOKUP(OVYLD2_!BZ$4,'[1]INTERNAL PARAMETERS-1'!$B$5:$J$44,3,FALSE) + OVYLD1_!BZ190*(1-VLOOKUP(OVYLD2_!BZ$4,'[1]INTERNAL PARAMETERS-1'!$B$5:$J$44,5,FALSE))*VLOOKUP(OVYLD2_!BZ$4,'[1]INTERNAL PARAMETERS-1'!$B$5:$J$44,8,FALSE)*VLOOKUP(OVYLD2_!BZ$4,'[1]INTERNAL PARAMETERS-1'!$B$5:$J$44,3,FALSE)</f>
        <v>0</v>
      </c>
      <c r="CA190" s="44">
        <f>OVYLD1_!CA190*VLOOKUP(OVYLD2_!CA$4,'[1]INTERNAL PARAMETERS-1'!$B$5:$J$44,5,FALSE)*VLOOKUP(OVYLD2_!CA$4,'[1]INTERNAL PARAMETERS-1'!$B$5:$J$44,6,FALSE)*VLOOKUP(OVYLD2_!CA$4,'[1]INTERNAL PARAMETERS-1'!$B$5:$J$44,3,FALSE) + OVYLD1_!CA190*(1-VLOOKUP(OVYLD2_!CA$4,'[1]INTERNAL PARAMETERS-1'!$B$5:$J$44,5,FALSE))*VLOOKUP(OVYLD2_!CA$4,'[1]INTERNAL PARAMETERS-1'!$B$5:$J$44,8,FALSE)*VLOOKUP(OVYLD2_!CA$4,'[1]INTERNAL PARAMETERS-1'!$B$5:$J$44,3,FALSE)</f>
        <v>0</v>
      </c>
      <c r="CB190" s="44">
        <f>OVYLD1_!CB190*VLOOKUP(OVYLD2_!CB$4,'[1]INTERNAL PARAMETERS-1'!$B$5:$J$44,5,FALSE)*VLOOKUP(OVYLD2_!CB$4,'[1]INTERNAL PARAMETERS-1'!$B$5:$J$44,6,FALSE)*VLOOKUP(OVYLD2_!CB$4,'[1]INTERNAL PARAMETERS-1'!$B$5:$J$44,3,FALSE) + OVYLD1_!CB190*(1-VLOOKUP(OVYLD2_!CB$4,'[1]INTERNAL PARAMETERS-1'!$B$5:$J$44,5,FALSE))*VLOOKUP(OVYLD2_!CB$4,'[1]INTERNAL PARAMETERS-1'!$B$5:$J$44,8,FALSE)*VLOOKUP(OVYLD2_!CB$4,'[1]INTERNAL PARAMETERS-1'!$B$5:$J$44,3,FALSE)</f>
        <v>0</v>
      </c>
      <c r="CC190" s="44">
        <f>OVYLD1_!CC190*VLOOKUP(OVYLD2_!CC$4,'[1]INTERNAL PARAMETERS-1'!$B$5:$J$44,5,FALSE)*VLOOKUP(OVYLD2_!CC$4,'[1]INTERNAL PARAMETERS-1'!$B$5:$J$44,6,FALSE)*VLOOKUP(OVYLD2_!CC$4,'[1]INTERNAL PARAMETERS-1'!$B$5:$J$44,3,FALSE) + OVYLD1_!CC190*(1-VLOOKUP(OVYLD2_!CC$4,'[1]INTERNAL PARAMETERS-1'!$B$5:$J$44,5,FALSE))*VLOOKUP(OVYLD2_!CC$4,'[1]INTERNAL PARAMETERS-1'!$B$5:$J$44,8,FALSE)*VLOOKUP(OVYLD2_!CC$4,'[1]INTERNAL PARAMETERS-1'!$B$5:$J$44,3,FALSE)</f>
        <v>0</v>
      </c>
      <c r="CD190" s="44">
        <f>OVYLD1_!CD190*VLOOKUP(OVYLD2_!CD$4,'[1]INTERNAL PARAMETERS-1'!$B$5:$J$44,5,FALSE)*VLOOKUP(OVYLD2_!CD$4,'[1]INTERNAL PARAMETERS-1'!$B$5:$J$44,6,FALSE)*VLOOKUP(OVYLD2_!CD$4,'[1]INTERNAL PARAMETERS-1'!$B$5:$J$44,3,FALSE) + OVYLD1_!CD190*(1-VLOOKUP(OVYLD2_!CD$4,'[1]INTERNAL PARAMETERS-1'!$B$5:$J$44,5,FALSE))*VLOOKUP(OVYLD2_!CD$4,'[1]INTERNAL PARAMETERS-1'!$B$5:$J$44,8,FALSE)*VLOOKUP(OVYLD2_!CD$4,'[1]INTERNAL PARAMETERS-1'!$B$5:$J$44,3,FALSE)</f>
        <v>0</v>
      </c>
      <c r="CE190" s="44">
        <f>OVYLD1_!CE190*VLOOKUP(OVYLD2_!CE$4,'[1]INTERNAL PARAMETERS-1'!$B$5:$J$44,5,FALSE)*VLOOKUP(OVYLD2_!CE$4,'[1]INTERNAL PARAMETERS-1'!$B$5:$J$44,6,FALSE)*VLOOKUP(OVYLD2_!CE$4,'[1]INTERNAL PARAMETERS-1'!$B$5:$J$44,3,FALSE) + OVYLD1_!CE190*(1-VLOOKUP(OVYLD2_!CE$4,'[1]INTERNAL PARAMETERS-1'!$B$5:$J$44,5,FALSE))*VLOOKUP(OVYLD2_!CE$4,'[1]INTERNAL PARAMETERS-1'!$B$5:$J$44,8,FALSE)*VLOOKUP(OVYLD2_!CE$4,'[1]INTERNAL PARAMETERS-1'!$B$5:$J$44,3,FALSE)</f>
        <v>0</v>
      </c>
      <c r="CF190" s="44">
        <f>OVYLD1_!CF190*VLOOKUP(OVYLD2_!CF$4,'[1]INTERNAL PARAMETERS-1'!$B$5:$J$44,5,FALSE)*VLOOKUP(OVYLD2_!CF$4,'[1]INTERNAL PARAMETERS-1'!$B$5:$J$44,6,FALSE)*VLOOKUP(OVYLD2_!CF$4,'[1]INTERNAL PARAMETERS-1'!$B$5:$J$44,3,FALSE) + OVYLD1_!CF190*(1-VLOOKUP(OVYLD2_!CF$4,'[1]INTERNAL PARAMETERS-1'!$B$5:$J$44,5,FALSE))*VLOOKUP(OVYLD2_!CF$4,'[1]INTERNAL PARAMETERS-1'!$B$5:$J$44,8,FALSE)*VLOOKUP(OVYLD2_!CF$4,'[1]INTERNAL PARAMETERS-1'!$B$5:$J$44,3,FALSE)</f>
        <v>0</v>
      </c>
      <c r="CG190" s="44">
        <f>OVYLD1_!CG190*VLOOKUP(OVYLD2_!CG$4,'[1]INTERNAL PARAMETERS-1'!$B$5:$J$44,5,FALSE)*VLOOKUP(OVYLD2_!CG$4,'[1]INTERNAL PARAMETERS-1'!$B$5:$J$44,6,FALSE)*VLOOKUP(OVYLD2_!CG$4,'[1]INTERNAL PARAMETERS-1'!$B$5:$J$44,3,FALSE) + OVYLD1_!CG190*(1-VLOOKUP(OVYLD2_!CG$4,'[1]INTERNAL PARAMETERS-1'!$B$5:$J$44,5,FALSE))*VLOOKUP(OVYLD2_!CG$4,'[1]INTERNAL PARAMETERS-1'!$B$5:$J$44,8,FALSE)*VLOOKUP(OVYLD2_!CG$4,'[1]INTERNAL PARAMETERS-1'!$B$5:$J$44,3,FALSE)</f>
        <v>0</v>
      </c>
      <c r="CH190" s="43">
        <f>OVYLD1_!CH190*VLOOKUP(OVYLD2_!CH$4,'[1]INTERNAL PARAMETERS-1'!$B$5:$J$44,5,FALSE)*VLOOKUP(OVYLD2_!CH$4,'[1]INTERNAL PARAMETERS-1'!$B$5:$J$44,6,FALSE)*VLOOKUP(OVYLD2_!CH$4,'[1]INTERNAL PARAMETERS-1'!$B$5:$J$44,3,FALSE) + OVYLD1_!CH190*(1-VLOOKUP(OVYLD2_!CH$4,'[1]INTERNAL PARAMETERS-1'!$B$5:$J$44,5,FALSE))*VLOOKUP(OVYLD2_!CH$4,'[1]INTERNAL PARAMETERS-1'!$B$5:$J$44,8,FALSE)*VLOOKUP(OVYLD2_!CH$4,'[1]INTERNAL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5">
      <c r="B191" s="58" t="s">
        <v>7</v>
      </c>
      <c r="C191" s="57" t="s">
        <v>81</v>
      </c>
      <c r="D191" s="57" t="s">
        <v>74</v>
      </c>
      <c r="E191" s="128">
        <f>OVERALL2021!AI191</f>
        <v>0</v>
      </c>
      <c r="F191" s="59">
        <f>'[1]INTERNAL PARAMETERS-1'!M11</f>
        <v>53.995000000000005</v>
      </c>
      <c r="G191" s="45">
        <f>OVYLD1_!G191*VLOOKUP(OVYLD2_!G$4,'[1]INTERNAL PARAMETERS-1'!$B$5:$J$44,5,FALSE)*VLOOKUP(OVYLD2_!G$4,'[1]INTERNAL PARAMETERS-1'!$B$5:$J$44,7,FALSE)*OVYLD2_!$F191 + OVYLD1_!G191*(1-VLOOKUP(OVYLD2_!G$4,'[1]INTERNAL PARAMETERS-1'!$B$5:$J$44,5,FALSE))*VLOOKUP(OVYLD2_!G$4,'[1]INTERNAL PARAMETERS-1'!$B$5:$J$44,9,FALSE)*OVYLD2_!$F191</f>
        <v>0</v>
      </c>
      <c r="H191" s="44">
        <f>OVYLD1_!H191*VLOOKUP(OVYLD2_!H$4,'[1]INTERNAL PARAMETERS-1'!$B$5:$J$44,5,FALSE)*VLOOKUP(OVYLD2_!H$4,'[1]INTERNAL PARAMETERS-1'!$B$5:$J$44,7,FALSE)*OVYLD2_!$F191 + OVYLD1_!H191*(1-VLOOKUP(OVYLD2_!H$4,'[1]INTERNAL PARAMETERS-1'!$B$5:$J$44,5,FALSE))*VLOOKUP(OVYLD2_!H$4,'[1]INTERNAL PARAMETERS-1'!$B$5:$J$44,9,FALSE)*OVYLD2_!$F191</f>
        <v>0</v>
      </c>
      <c r="I191" s="44">
        <f>OVYLD1_!I191*VLOOKUP(OVYLD2_!I$4,'[1]INTERNAL PARAMETERS-1'!$B$5:$J$44,5,FALSE)*VLOOKUP(OVYLD2_!I$4,'[1]INTERNAL PARAMETERS-1'!$B$5:$J$44,7,FALSE)*OVYLD2_!$F191 + OVYLD1_!I191*(1-VLOOKUP(OVYLD2_!I$4,'[1]INTERNAL PARAMETERS-1'!$B$5:$J$44,5,FALSE))*VLOOKUP(OVYLD2_!I$4,'[1]INTERNAL PARAMETERS-1'!$B$5:$J$44,9,FALSE)*OVYLD2_!$F191</f>
        <v>0</v>
      </c>
      <c r="J191" s="44">
        <f>OVYLD1_!J191*VLOOKUP(OVYLD2_!J$4,'[1]INTERNAL PARAMETERS-1'!$B$5:$J$44,5,FALSE)*VLOOKUP(OVYLD2_!J$4,'[1]INTERNAL PARAMETERS-1'!$B$5:$J$44,7,FALSE)*OVYLD2_!$F191 + OVYLD1_!J191*(1-VLOOKUP(OVYLD2_!J$4,'[1]INTERNAL PARAMETERS-1'!$B$5:$J$44,5,FALSE))*VLOOKUP(OVYLD2_!J$4,'[1]INTERNAL PARAMETERS-1'!$B$5:$J$44,9,FALSE)*OVYLD2_!$F191</f>
        <v>0</v>
      </c>
      <c r="K191" s="44">
        <f>OVYLD1_!K191*VLOOKUP(OVYLD2_!K$4,'[1]INTERNAL PARAMETERS-1'!$B$5:$J$44,5,FALSE)*VLOOKUP(OVYLD2_!K$4,'[1]INTERNAL PARAMETERS-1'!$B$5:$J$44,7,FALSE)*OVYLD2_!$F191 + OVYLD1_!K191*(1-VLOOKUP(OVYLD2_!K$4,'[1]INTERNAL PARAMETERS-1'!$B$5:$J$44,5,FALSE))*VLOOKUP(OVYLD2_!K$4,'[1]INTERNAL PARAMETERS-1'!$B$5:$J$44,9,FALSE)*OVYLD2_!$F191</f>
        <v>0</v>
      </c>
      <c r="L191" s="44">
        <f>OVYLD1_!L191*VLOOKUP(OVYLD2_!L$4,'[1]INTERNAL PARAMETERS-1'!$B$5:$J$44,5,FALSE)*VLOOKUP(OVYLD2_!L$4,'[1]INTERNAL PARAMETERS-1'!$B$5:$J$44,7,FALSE)*OVYLD2_!$F191 + OVYLD1_!L191*(1-VLOOKUP(OVYLD2_!L$4,'[1]INTERNAL PARAMETERS-1'!$B$5:$J$44,5,FALSE))*VLOOKUP(OVYLD2_!L$4,'[1]INTERNAL PARAMETERS-1'!$B$5:$J$44,9,FALSE)*OVYLD2_!$F191</f>
        <v>0</v>
      </c>
      <c r="M191" s="44">
        <f>OVYLD1_!M191*VLOOKUP(OVYLD2_!M$4,'[1]INTERNAL PARAMETERS-1'!$B$5:$J$44,5,FALSE)*VLOOKUP(OVYLD2_!M$4,'[1]INTERNAL PARAMETERS-1'!$B$5:$J$44,7,FALSE)*OVYLD2_!$F191 + OVYLD1_!M191*(1-VLOOKUP(OVYLD2_!M$4,'[1]INTERNAL PARAMETERS-1'!$B$5:$J$44,5,FALSE))*VLOOKUP(OVYLD2_!M$4,'[1]INTERNAL PARAMETERS-1'!$B$5:$J$44,9,FALSE)*OVYLD2_!$F191</f>
        <v>0</v>
      </c>
      <c r="N191" s="44">
        <f>OVYLD1_!N191*VLOOKUP(OVYLD2_!N$4,'[1]INTERNAL PARAMETERS-1'!$B$5:$J$44,5,FALSE)*VLOOKUP(OVYLD2_!N$4,'[1]INTERNAL PARAMETERS-1'!$B$5:$J$44,7,FALSE)*OVYLD2_!$F191 + OVYLD1_!N191*(1-VLOOKUP(OVYLD2_!N$4,'[1]INTERNAL PARAMETERS-1'!$B$5:$J$44,5,FALSE))*VLOOKUP(OVYLD2_!N$4,'[1]INTERNAL PARAMETERS-1'!$B$5:$J$44,9,FALSE)*OVYLD2_!$F191</f>
        <v>0</v>
      </c>
      <c r="O191" s="44">
        <f>OVYLD1_!O191*VLOOKUP(OVYLD2_!O$4,'[1]INTERNAL PARAMETERS-1'!$B$5:$J$44,5,FALSE)*VLOOKUP(OVYLD2_!O$4,'[1]INTERNAL PARAMETERS-1'!$B$5:$J$44,7,FALSE)*OVYLD2_!$F191 + OVYLD1_!O191*(1-VLOOKUP(OVYLD2_!O$4,'[1]INTERNAL PARAMETERS-1'!$B$5:$J$44,5,FALSE))*VLOOKUP(OVYLD2_!O$4,'[1]INTERNAL PARAMETERS-1'!$B$5:$J$44,9,FALSE)*OVYLD2_!$F191</f>
        <v>0</v>
      </c>
      <c r="P191" s="44">
        <f>OVYLD1_!P191*VLOOKUP(OVYLD2_!P$4,'[1]INTERNAL PARAMETERS-1'!$B$5:$J$44,5,FALSE)*VLOOKUP(OVYLD2_!P$4,'[1]INTERNAL PARAMETERS-1'!$B$5:$J$44,7,FALSE)*OVYLD2_!$F191 + OVYLD1_!P191*(1-VLOOKUP(OVYLD2_!P$4,'[1]INTERNAL PARAMETERS-1'!$B$5:$J$44,5,FALSE))*VLOOKUP(OVYLD2_!P$4,'[1]INTERNAL PARAMETERS-1'!$B$5:$J$44,9,FALSE)*OVYLD2_!$F191</f>
        <v>0</v>
      </c>
      <c r="Q191" s="44">
        <f>OVYLD1_!Q191*VLOOKUP(OVYLD2_!Q$4,'[1]INTERNAL PARAMETERS-1'!$B$5:$J$44,5,FALSE)*VLOOKUP(OVYLD2_!Q$4,'[1]INTERNAL PARAMETERS-1'!$B$5:$J$44,7,FALSE)*OVYLD2_!$F191 + OVYLD1_!Q191*(1-VLOOKUP(OVYLD2_!Q$4,'[1]INTERNAL PARAMETERS-1'!$B$5:$J$44,5,FALSE))*VLOOKUP(OVYLD2_!Q$4,'[1]INTERNAL PARAMETERS-1'!$B$5:$J$44,9,FALSE)*OVYLD2_!$F191</f>
        <v>0</v>
      </c>
      <c r="R191" s="44">
        <f>OVYLD1_!R191*VLOOKUP(OVYLD2_!R$4,'[1]INTERNAL PARAMETERS-1'!$B$5:$J$44,5,FALSE)*VLOOKUP(OVYLD2_!R$4,'[1]INTERNAL PARAMETERS-1'!$B$5:$J$44,7,FALSE)*OVYLD2_!$F191 + OVYLD1_!R191*(1-VLOOKUP(OVYLD2_!R$4,'[1]INTERNAL PARAMETERS-1'!$B$5:$J$44,5,FALSE))*VLOOKUP(OVYLD2_!R$4,'[1]INTERNAL PARAMETERS-1'!$B$5:$J$44,9,FALSE)*OVYLD2_!$F191</f>
        <v>0</v>
      </c>
      <c r="S191" s="44">
        <f>OVYLD1_!S191*VLOOKUP(OVYLD2_!S$4,'[1]INTERNAL PARAMETERS-1'!$B$5:$J$44,5,FALSE)*VLOOKUP(OVYLD2_!S$4,'[1]INTERNAL PARAMETERS-1'!$B$5:$J$44,7,FALSE)*OVYLD2_!$F191 + OVYLD1_!S191*(1-VLOOKUP(OVYLD2_!S$4,'[1]INTERNAL PARAMETERS-1'!$B$5:$J$44,5,FALSE))*VLOOKUP(OVYLD2_!S$4,'[1]INTERNAL PARAMETERS-1'!$B$5:$J$44,9,FALSE)*OVYLD2_!$F191</f>
        <v>0</v>
      </c>
      <c r="T191" s="44">
        <f>OVYLD1_!T191*VLOOKUP(OVYLD2_!T$4,'[1]INTERNAL PARAMETERS-1'!$B$5:$J$44,5,FALSE)*VLOOKUP(OVYLD2_!T$4,'[1]INTERNAL PARAMETERS-1'!$B$5:$J$44,7,FALSE)*OVYLD2_!$F191 + OVYLD1_!T191*(1-VLOOKUP(OVYLD2_!T$4,'[1]INTERNAL PARAMETERS-1'!$B$5:$J$44,5,FALSE))*VLOOKUP(OVYLD2_!T$4,'[1]INTERNAL PARAMETERS-1'!$B$5:$J$44,9,FALSE)*OVYLD2_!$F191</f>
        <v>0</v>
      </c>
      <c r="U191" s="44">
        <f>OVYLD1_!U191*VLOOKUP(OVYLD2_!U$4,'[1]INTERNAL PARAMETERS-1'!$B$5:$J$44,5,FALSE)*VLOOKUP(OVYLD2_!U$4,'[1]INTERNAL PARAMETERS-1'!$B$5:$J$44,7,FALSE)*OVYLD2_!$F191 + OVYLD1_!U191*(1-VLOOKUP(OVYLD2_!U$4,'[1]INTERNAL PARAMETERS-1'!$B$5:$J$44,5,FALSE))*VLOOKUP(OVYLD2_!U$4,'[1]INTERNAL PARAMETERS-1'!$B$5:$J$44,9,FALSE)*OVYLD2_!$F191</f>
        <v>0</v>
      </c>
      <c r="V191" s="44">
        <f>OVYLD1_!V191*VLOOKUP(OVYLD2_!V$4,'[1]INTERNAL PARAMETERS-1'!$B$5:$J$44,5,FALSE)*VLOOKUP(OVYLD2_!V$4,'[1]INTERNAL PARAMETERS-1'!$B$5:$J$44,7,FALSE)*OVYLD2_!$F191 + OVYLD1_!V191*(1-VLOOKUP(OVYLD2_!V$4,'[1]INTERNAL PARAMETERS-1'!$B$5:$J$44,5,FALSE))*VLOOKUP(OVYLD2_!V$4,'[1]INTERNAL PARAMETERS-1'!$B$5:$J$44,9,FALSE)*OVYLD2_!$F191</f>
        <v>0</v>
      </c>
      <c r="W191" s="44">
        <f>OVYLD1_!W191*VLOOKUP(OVYLD2_!W$4,'[1]INTERNAL PARAMETERS-1'!$B$5:$J$44,5,FALSE)*VLOOKUP(OVYLD2_!W$4,'[1]INTERNAL PARAMETERS-1'!$B$5:$J$44,7,FALSE)*OVYLD2_!$F191 + OVYLD1_!W191*(1-VLOOKUP(OVYLD2_!W$4,'[1]INTERNAL PARAMETERS-1'!$B$5:$J$44,5,FALSE))*VLOOKUP(OVYLD2_!W$4,'[1]INTERNAL PARAMETERS-1'!$B$5:$J$44,9,FALSE)*OVYLD2_!$F191</f>
        <v>0</v>
      </c>
      <c r="X191" s="44">
        <f>OVYLD1_!X191*VLOOKUP(OVYLD2_!X$4,'[1]INTERNAL PARAMETERS-1'!$B$5:$J$44,5,FALSE)*VLOOKUP(OVYLD2_!X$4,'[1]INTERNAL PARAMETERS-1'!$B$5:$J$44,7,FALSE)*OVYLD2_!$F191 + OVYLD1_!X191*(1-VLOOKUP(OVYLD2_!X$4,'[1]INTERNAL PARAMETERS-1'!$B$5:$J$44,5,FALSE))*VLOOKUP(OVYLD2_!X$4,'[1]INTERNAL PARAMETERS-1'!$B$5:$J$44,9,FALSE)*OVYLD2_!$F191</f>
        <v>0</v>
      </c>
      <c r="Y191" s="44">
        <f>OVYLD1_!Y191*VLOOKUP(OVYLD2_!Y$4,'[1]INTERNAL PARAMETERS-1'!$B$5:$J$44,5,FALSE)*VLOOKUP(OVYLD2_!Y$4,'[1]INTERNAL PARAMETERS-1'!$B$5:$J$44,7,FALSE)*OVYLD2_!$F191 + OVYLD1_!Y191*(1-VLOOKUP(OVYLD2_!Y$4,'[1]INTERNAL PARAMETERS-1'!$B$5:$J$44,5,FALSE))*VLOOKUP(OVYLD2_!Y$4,'[1]INTERNAL PARAMETERS-1'!$B$5:$J$44,9,FALSE)*OVYLD2_!$F191</f>
        <v>0</v>
      </c>
      <c r="Z191" s="44">
        <f>OVYLD1_!Z191*VLOOKUP(OVYLD2_!Z$4,'[1]INTERNAL PARAMETERS-1'!$B$5:$J$44,5,FALSE)*VLOOKUP(OVYLD2_!Z$4,'[1]INTERNAL PARAMETERS-1'!$B$5:$J$44,7,FALSE)*OVYLD2_!$F191 + OVYLD1_!Z191*(1-VLOOKUP(OVYLD2_!Z$4,'[1]INTERNAL PARAMETERS-1'!$B$5:$J$44,5,FALSE))*VLOOKUP(OVYLD2_!Z$4,'[1]INTERNAL PARAMETERS-1'!$B$5:$J$44,9,FALSE)*OVYLD2_!$F191</f>
        <v>0</v>
      </c>
      <c r="AA191" s="44">
        <f>OVYLD1_!AA191*VLOOKUP(OVYLD2_!AA$4,'[1]INTERNAL PARAMETERS-1'!$B$5:$J$44,5,FALSE)*VLOOKUP(OVYLD2_!AA$4,'[1]INTERNAL PARAMETERS-1'!$B$5:$J$44,7,FALSE)*OVYLD2_!$F191 + OVYLD1_!AA191*(1-VLOOKUP(OVYLD2_!AA$4,'[1]INTERNAL PARAMETERS-1'!$B$5:$J$44,5,FALSE))*VLOOKUP(OVYLD2_!AA$4,'[1]INTERNAL PARAMETERS-1'!$B$5:$J$44,9,FALSE)*OVYLD2_!$F191</f>
        <v>0</v>
      </c>
      <c r="AB191" s="44">
        <f>OVYLD1_!AB191*VLOOKUP(OVYLD2_!AB$4,'[1]INTERNAL PARAMETERS-1'!$B$5:$J$44,5,FALSE)*VLOOKUP(OVYLD2_!AB$4,'[1]INTERNAL PARAMETERS-1'!$B$5:$J$44,7,FALSE)*OVYLD2_!$F191 + OVYLD1_!AB191*(1-VLOOKUP(OVYLD2_!AB$4,'[1]INTERNAL PARAMETERS-1'!$B$5:$J$44,5,FALSE))*VLOOKUP(OVYLD2_!AB$4,'[1]INTERNAL PARAMETERS-1'!$B$5:$J$44,9,FALSE)*OVYLD2_!$F191</f>
        <v>0</v>
      </c>
      <c r="AC191" s="44">
        <f>OVYLD1_!AC191*VLOOKUP(OVYLD2_!AC$4,'[1]INTERNAL PARAMETERS-1'!$B$5:$J$44,5,FALSE)*VLOOKUP(OVYLD2_!AC$4,'[1]INTERNAL PARAMETERS-1'!$B$5:$J$44,7,FALSE)*OVYLD2_!$F191 + OVYLD1_!AC191*(1-VLOOKUP(OVYLD2_!AC$4,'[1]INTERNAL PARAMETERS-1'!$B$5:$J$44,5,FALSE))*VLOOKUP(OVYLD2_!AC$4,'[1]INTERNAL PARAMETERS-1'!$B$5:$J$44,9,FALSE)*OVYLD2_!$F191</f>
        <v>0</v>
      </c>
      <c r="AD191" s="44">
        <f>OVYLD1_!AD191*VLOOKUP(OVYLD2_!AD$4,'[1]INTERNAL PARAMETERS-1'!$B$5:$J$44,5,FALSE)*VLOOKUP(OVYLD2_!AD$4,'[1]INTERNAL PARAMETERS-1'!$B$5:$J$44,7,FALSE)*OVYLD2_!$F191 + OVYLD1_!AD191*(1-VLOOKUP(OVYLD2_!AD$4,'[1]INTERNAL PARAMETERS-1'!$B$5:$J$44,5,FALSE))*VLOOKUP(OVYLD2_!AD$4,'[1]INTERNAL PARAMETERS-1'!$B$5:$J$44,9,FALSE)*OVYLD2_!$F191</f>
        <v>0</v>
      </c>
      <c r="AE191" s="44">
        <f>OVYLD1_!AE191*VLOOKUP(OVYLD2_!AE$4,'[1]INTERNAL PARAMETERS-1'!$B$5:$J$44,5,FALSE)*VLOOKUP(OVYLD2_!AE$4,'[1]INTERNAL PARAMETERS-1'!$B$5:$J$44,7,FALSE)*OVYLD2_!$F191 + OVYLD1_!AE191*(1-VLOOKUP(OVYLD2_!AE$4,'[1]INTERNAL PARAMETERS-1'!$B$5:$J$44,5,FALSE))*VLOOKUP(OVYLD2_!AE$4,'[1]INTERNAL PARAMETERS-1'!$B$5:$J$44,9,FALSE)*OVYLD2_!$F191</f>
        <v>0</v>
      </c>
      <c r="AF191" s="44">
        <f>OVYLD1_!AF191*VLOOKUP(OVYLD2_!AF$4,'[1]INTERNAL PARAMETERS-1'!$B$5:$J$44,5,FALSE)*VLOOKUP(OVYLD2_!AF$4,'[1]INTERNAL PARAMETERS-1'!$B$5:$J$44,7,FALSE)*OVYLD2_!$F191 + OVYLD1_!AF191*(1-VLOOKUP(OVYLD2_!AF$4,'[1]INTERNAL PARAMETERS-1'!$B$5:$J$44,5,FALSE))*VLOOKUP(OVYLD2_!AF$4,'[1]INTERNAL PARAMETERS-1'!$B$5:$J$44,9,FALSE)*OVYLD2_!$F191</f>
        <v>0</v>
      </c>
      <c r="AG191" s="44">
        <f>OVYLD1_!AG191*VLOOKUP(OVYLD2_!AG$4,'[1]INTERNAL PARAMETERS-1'!$B$5:$J$44,5,FALSE)*VLOOKUP(OVYLD2_!AG$4,'[1]INTERNAL PARAMETERS-1'!$B$5:$J$44,7,FALSE)*OVYLD2_!$F191 + OVYLD1_!AG191*(1-VLOOKUP(OVYLD2_!AG$4,'[1]INTERNAL PARAMETERS-1'!$B$5:$J$44,5,FALSE))*VLOOKUP(OVYLD2_!AG$4,'[1]INTERNAL PARAMETERS-1'!$B$5:$J$44,9,FALSE)*OVYLD2_!$F191</f>
        <v>0</v>
      </c>
      <c r="AH191" s="44">
        <f>OVYLD1_!AH191*VLOOKUP(OVYLD2_!AH$4,'[1]INTERNAL PARAMETERS-1'!$B$5:$J$44,5,FALSE)*VLOOKUP(OVYLD2_!AH$4,'[1]INTERNAL PARAMETERS-1'!$B$5:$J$44,7,FALSE)*OVYLD2_!$F191 + OVYLD1_!AH191*(1-VLOOKUP(OVYLD2_!AH$4,'[1]INTERNAL PARAMETERS-1'!$B$5:$J$44,5,FALSE))*VLOOKUP(OVYLD2_!AH$4,'[1]INTERNAL PARAMETERS-1'!$B$5:$J$44,9,FALSE)*OVYLD2_!$F191</f>
        <v>0</v>
      </c>
      <c r="AI191" s="44">
        <f>OVYLD1_!AI191*VLOOKUP(OVYLD2_!AI$4,'[1]INTERNAL PARAMETERS-1'!$B$5:$J$44,5,FALSE)*VLOOKUP(OVYLD2_!AI$4,'[1]INTERNAL PARAMETERS-1'!$B$5:$J$44,7,FALSE)*OVYLD2_!$F191 + OVYLD1_!AI191*(1-VLOOKUP(OVYLD2_!AI$4,'[1]INTERNAL PARAMETERS-1'!$B$5:$J$44,5,FALSE))*VLOOKUP(OVYLD2_!AI$4,'[1]INTERNAL PARAMETERS-1'!$B$5:$J$44,9,FALSE)*OVYLD2_!$F191</f>
        <v>0</v>
      </c>
      <c r="AJ191" s="44">
        <f>OVYLD1_!AJ191*VLOOKUP(OVYLD2_!AJ$4,'[1]INTERNAL PARAMETERS-1'!$B$5:$J$44,5,FALSE)*VLOOKUP(OVYLD2_!AJ$4,'[1]INTERNAL PARAMETERS-1'!$B$5:$J$44,7,FALSE)*OVYLD2_!$F191 + OVYLD1_!AJ191*(1-VLOOKUP(OVYLD2_!AJ$4,'[1]INTERNAL PARAMETERS-1'!$B$5:$J$44,5,FALSE))*VLOOKUP(OVYLD2_!AJ$4,'[1]INTERNAL PARAMETERS-1'!$B$5:$J$44,9,FALSE)*OVYLD2_!$F191</f>
        <v>0</v>
      </c>
      <c r="AK191" s="44">
        <f>OVYLD1_!AK191*VLOOKUP(OVYLD2_!AK$4,'[1]INTERNAL PARAMETERS-1'!$B$5:$J$44,5,FALSE)*VLOOKUP(OVYLD2_!AK$4,'[1]INTERNAL PARAMETERS-1'!$B$5:$J$44,7,FALSE)*OVYLD2_!$F191 + OVYLD1_!AK191*(1-VLOOKUP(OVYLD2_!AK$4,'[1]INTERNAL PARAMETERS-1'!$B$5:$J$44,5,FALSE))*VLOOKUP(OVYLD2_!AK$4,'[1]INTERNAL PARAMETERS-1'!$B$5:$J$44,9,FALSE)*OVYLD2_!$F191</f>
        <v>0</v>
      </c>
      <c r="AL191" s="44">
        <f>OVYLD1_!AL191*VLOOKUP(OVYLD2_!AL$4,'[1]INTERNAL PARAMETERS-1'!$B$5:$J$44,5,FALSE)*VLOOKUP(OVYLD2_!AL$4,'[1]INTERNAL PARAMETERS-1'!$B$5:$J$44,7,FALSE)*OVYLD2_!$F191 + OVYLD1_!AL191*(1-VLOOKUP(OVYLD2_!AL$4,'[1]INTERNAL PARAMETERS-1'!$B$5:$J$44,5,FALSE))*VLOOKUP(OVYLD2_!AL$4,'[1]INTERNAL PARAMETERS-1'!$B$5:$J$44,9,FALSE)*OVYLD2_!$F191</f>
        <v>0</v>
      </c>
      <c r="AM191" s="44">
        <f>OVYLD1_!AM191*VLOOKUP(OVYLD2_!AM$4,'[1]INTERNAL PARAMETERS-1'!$B$5:$J$44,5,FALSE)*VLOOKUP(OVYLD2_!AM$4,'[1]INTERNAL PARAMETERS-1'!$B$5:$J$44,7,FALSE)*OVYLD2_!$F191 + OVYLD1_!AM191*(1-VLOOKUP(OVYLD2_!AM$4,'[1]INTERNAL PARAMETERS-1'!$B$5:$J$44,5,FALSE))*VLOOKUP(OVYLD2_!AM$4,'[1]INTERNAL PARAMETERS-1'!$B$5:$J$44,9,FALSE)*OVYLD2_!$F191</f>
        <v>0</v>
      </c>
      <c r="AN191" s="44">
        <f>OVYLD1_!AN191*VLOOKUP(OVYLD2_!AN$4,'[1]INTERNAL PARAMETERS-1'!$B$5:$J$44,5,FALSE)*VLOOKUP(OVYLD2_!AN$4,'[1]INTERNAL PARAMETERS-1'!$B$5:$J$44,7,FALSE)*OVYLD2_!$F191 + OVYLD1_!AN191*(1-VLOOKUP(OVYLD2_!AN$4,'[1]INTERNAL PARAMETERS-1'!$B$5:$J$44,5,FALSE))*VLOOKUP(OVYLD2_!AN$4,'[1]INTERNAL PARAMETERS-1'!$B$5:$J$44,9,FALSE)*OVYLD2_!$F191</f>
        <v>0</v>
      </c>
      <c r="AO191" s="44">
        <f>OVYLD1_!AO191*VLOOKUP(OVYLD2_!AO$4,'[1]INTERNAL PARAMETERS-1'!$B$5:$J$44,5,FALSE)*VLOOKUP(OVYLD2_!AO$4,'[1]INTERNAL PARAMETERS-1'!$B$5:$J$44,7,FALSE)*OVYLD2_!$F191 + OVYLD1_!AO191*(1-VLOOKUP(OVYLD2_!AO$4,'[1]INTERNAL PARAMETERS-1'!$B$5:$J$44,5,FALSE))*VLOOKUP(OVYLD2_!AO$4,'[1]INTERNAL PARAMETERS-1'!$B$5:$J$44,9,FALSE)*OVYLD2_!$F191</f>
        <v>0</v>
      </c>
      <c r="AP191" s="44">
        <f>OVYLD1_!AP191*VLOOKUP(OVYLD2_!AP$4,'[1]INTERNAL PARAMETERS-1'!$B$5:$J$44,5,FALSE)*VLOOKUP(OVYLD2_!AP$4,'[1]INTERNAL PARAMETERS-1'!$B$5:$J$44,7,FALSE)*OVYLD2_!$F191 + OVYLD1_!AP191*(1-VLOOKUP(OVYLD2_!AP$4,'[1]INTERNAL PARAMETERS-1'!$B$5:$J$44,5,FALSE))*VLOOKUP(OVYLD2_!AP$4,'[1]INTERNAL PARAMETERS-1'!$B$5:$J$44,9,FALSE)*OVYLD2_!$F191</f>
        <v>0</v>
      </c>
      <c r="AQ191" s="44">
        <f>OVYLD1_!AQ191*VLOOKUP(OVYLD2_!AQ$4,'[1]INTERNAL PARAMETERS-1'!$B$5:$J$44,5,FALSE)*VLOOKUP(OVYLD2_!AQ$4,'[1]INTERNAL PARAMETERS-1'!$B$5:$J$44,7,FALSE)*OVYLD2_!$F191 + OVYLD1_!AQ191*(1-VLOOKUP(OVYLD2_!AQ$4,'[1]INTERNAL PARAMETERS-1'!$B$5:$J$44,5,FALSE))*VLOOKUP(OVYLD2_!AQ$4,'[1]INTERNAL PARAMETERS-1'!$B$5:$J$44,9,FALSE)*OVYLD2_!$F191</f>
        <v>0</v>
      </c>
      <c r="AR191" s="44">
        <f>OVYLD1_!AR191*VLOOKUP(OVYLD2_!AR$4,'[1]INTERNAL PARAMETERS-1'!$B$5:$J$44,5,FALSE)*VLOOKUP(OVYLD2_!AR$4,'[1]INTERNAL PARAMETERS-1'!$B$5:$J$44,7,FALSE)*OVYLD2_!$F191 + OVYLD1_!AR191*(1-VLOOKUP(OVYLD2_!AR$4,'[1]INTERNAL PARAMETERS-1'!$B$5:$J$44,5,FALSE))*VLOOKUP(OVYLD2_!AR$4,'[1]INTERNAL PARAMETERS-1'!$B$5:$J$44,9,FALSE)*OVYLD2_!$F191</f>
        <v>0</v>
      </c>
      <c r="AS191" s="44">
        <f>OVYLD1_!AS191*VLOOKUP(OVYLD2_!AS$4,'[1]INTERNAL PARAMETERS-1'!$B$5:$J$44,5,FALSE)*VLOOKUP(OVYLD2_!AS$4,'[1]INTERNAL PARAMETERS-1'!$B$5:$J$44,7,FALSE)*OVYLD2_!$F191 + OVYLD1_!AS191*(1-VLOOKUP(OVYLD2_!AS$4,'[1]INTERNAL PARAMETERS-1'!$B$5:$J$44,5,FALSE))*VLOOKUP(OVYLD2_!AS$4,'[1]INTERNAL PARAMETERS-1'!$B$5:$J$44,9,FALSE)*OVYLD2_!$F191</f>
        <v>0</v>
      </c>
      <c r="AT191" s="43">
        <f>OVYLD1_!AT191*VLOOKUP(OVYLD2_!AT$4,'[1]INTERNAL PARAMETERS-1'!$B$5:$J$44,5,FALSE)*VLOOKUP(OVYLD2_!AT$4,'[1]INTERNAL PARAMETERS-1'!$B$5:$J$44,7,FALSE)*OVYLD2_!$F191 + OVYLD1_!AT191*(1-VLOOKUP(OVYLD2_!AT$4,'[1]INTERNAL PARAMETERS-1'!$B$5:$J$44,5,FALSE))*VLOOKUP(OVYLD2_!AT$4,'[1]INTERNAL PARAMETERS-1'!$B$5:$J$44,9,FALSE)*OVYLD2_!$F191</f>
        <v>0</v>
      </c>
      <c r="AU191" s="45">
        <f>OVYLD1_!AU191*VLOOKUP(OVYLD2_!AU$4,'[1]INTERNAL PARAMETERS-1'!$B$5:$J$44,5,FALSE)*VLOOKUP(OVYLD2_!AU$4,'[1]INTERNAL PARAMETERS-1'!$B$5:$J$44,6,FALSE)*VLOOKUP(OVYLD2_!AU$4,'[1]INTERNAL PARAMETERS-1'!$B$5:$J$44,3,FALSE) + OVYLD1_!AU191*(1-VLOOKUP(OVYLD2_!AU$4,'[1]INTERNAL PARAMETERS-1'!$B$5:$J$44,5,FALSE))*VLOOKUP(OVYLD2_!AU$4,'[1]INTERNAL PARAMETERS-1'!$B$5:$J$44,8,FALSE)*VLOOKUP(OVYLD2_!AU$4,'[1]INTERNAL PARAMETERS-1'!$B$5:$J$44,3,FALSE)</f>
        <v>0</v>
      </c>
      <c r="AV191" s="44">
        <f>OVYLD1_!AV191*VLOOKUP(OVYLD2_!AV$4,'[1]INTERNAL PARAMETERS-1'!$B$5:$J$44,5,FALSE)*VLOOKUP(OVYLD2_!AV$4,'[1]INTERNAL PARAMETERS-1'!$B$5:$J$44,6,FALSE)*VLOOKUP(OVYLD2_!AV$4,'[1]INTERNAL PARAMETERS-1'!$B$5:$J$44,3,FALSE) + OVYLD1_!AV191*(1-VLOOKUP(OVYLD2_!AV$4,'[1]INTERNAL PARAMETERS-1'!$B$5:$J$44,5,FALSE))*VLOOKUP(OVYLD2_!AV$4,'[1]INTERNAL PARAMETERS-1'!$B$5:$J$44,8,FALSE)*VLOOKUP(OVYLD2_!AV$4,'[1]INTERNAL PARAMETERS-1'!$B$5:$J$44,3,FALSE)</f>
        <v>0</v>
      </c>
      <c r="AW191" s="44">
        <f>OVYLD1_!AW191*VLOOKUP(OVYLD2_!AW$4,'[1]INTERNAL PARAMETERS-1'!$B$5:$J$44,5,FALSE)*VLOOKUP(OVYLD2_!AW$4,'[1]INTERNAL PARAMETERS-1'!$B$5:$J$44,6,FALSE)*VLOOKUP(OVYLD2_!AW$4,'[1]INTERNAL PARAMETERS-1'!$B$5:$J$44,3,FALSE) + OVYLD1_!AW191*(1-VLOOKUP(OVYLD2_!AW$4,'[1]INTERNAL PARAMETERS-1'!$B$5:$J$44,5,FALSE))*VLOOKUP(OVYLD2_!AW$4,'[1]INTERNAL PARAMETERS-1'!$B$5:$J$44,8,FALSE)*VLOOKUP(OVYLD2_!AW$4,'[1]INTERNAL PARAMETERS-1'!$B$5:$J$44,3,FALSE)</f>
        <v>0</v>
      </c>
      <c r="AX191" s="44">
        <f>OVYLD1_!AX191*VLOOKUP(OVYLD2_!AX$4,'[1]INTERNAL PARAMETERS-1'!$B$5:$J$44,5,FALSE)*VLOOKUP(OVYLD2_!AX$4,'[1]INTERNAL PARAMETERS-1'!$B$5:$J$44,6,FALSE)*VLOOKUP(OVYLD2_!AX$4,'[1]INTERNAL PARAMETERS-1'!$B$5:$J$44,3,FALSE) + OVYLD1_!AX191*(1-VLOOKUP(OVYLD2_!AX$4,'[1]INTERNAL PARAMETERS-1'!$B$5:$J$44,5,FALSE))*VLOOKUP(OVYLD2_!AX$4,'[1]INTERNAL PARAMETERS-1'!$B$5:$J$44,8,FALSE)*VLOOKUP(OVYLD2_!AX$4,'[1]INTERNAL PARAMETERS-1'!$B$5:$J$44,3,FALSE)</f>
        <v>0</v>
      </c>
      <c r="AY191" s="44">
        <f>OVYLD1_!AY191*VLOOKUP(OVYLD2_!AY$4,'[1]INTERNAL PARAMETERS-1'!$B$5:$J$44,5,FALSE)*VLOOKUP(OVYLD2_!AY$4,'[1]INTERNAL PARAMETERS-1'!$B$5:$J$44,6,FALSE)*VLOOKUP(OVYLD2_!AY$4,'[1]INTERNAL PARAMETERS-1'!$B$5:$J$44,3,FALSE) + OVYLD1_!AY191*(1-VLOOKUP(OVYLD2_!AY$4,'[1]INTERNAL PARAMETERS-1'!$B$5:$J$44,5,FALSE))*VLOOKUP(OVYLD2_!AY$4,'[1]INTERNAL PARAMETERS-1'!$B$5:$J$44,8,FALSE)*VLOOKUP(OVYLD2_!AY$4,'[1]INTERNAL PARAMETERS-1'!$B$5:$J$44,3,FALSE)</f>
        <v>0</v>
      </c>
      <c r="AZ191" s="44">
        <f>OVYLD1_!AZ191*VLOOKUP(OVYLD2_!AZ$4,'[1]INTERNAL PARAMETERS-1'!$B$5:$J$44,5,FALSE)*VLOOKUP(OVYLD2_!AZ$4,'[1]INTERNAL PARAMETERS-1'!$B$5:$J$44,6,FALSE)*VLOOKUP(OVYLD2_!AZ$4,'[1]INTERNAL PARAMETERS-1'!$B$5:$J$44,3,FALSE) + OVYLD1_!AZ191*(1-VLOOKUP(OVYLD2_!AZ$4,'[1]INTERNAL PARAMETERS-1'!$B$5:$J$44,5,FALSE))*VLOOKUP(OVYLD2_!AZ$4,'[1]INTERNAL PARAMETERS-1'!$B$5:$J$44,8,FALSE)*VLOOKUP(OVYLD2_!AZ$4,'[1]INTERNAL PARAMETERS-1'!$B$5:$J$44,3,FALSE)</f>
        <v>0</v>
      </c>
      <c r="BA191" s="44">
        <f>OVYLD1_!BA191*VLOOKUP(OVYLD2_!BA$4,'[1]INTERNAL PARAMETERS-1'!$B$5:$J$44,5,FALSE)*VLOOKUP(OVYLD2_!BA$4,'[1]INTERNAL PARAMETERS-1'!$B$5:$J$44,6,FALSE)*VLOOKUP(OVYLD2_!BA$4,'[1]INTERNAL PARAMETERS-1'!$B$5:$J$44,3,FALSE) + OVYLD1_!BA191*(1-VLOOKUP(OVYLD2_!BA$4,'[1]INTERNAL PARAMETERS-1'!$B$5:$J$44,5,FALSE))*VLOOKUP(OVYLD2_!BA$4,'[1]INTERNAL PARAMETERS-1'!$B$5:$J$44,8,FALSE)*VLOOKUP(OVYLD2_!BA$4,'[1]INTERNAL PARAMETERS-1'!$B$5:$J$44,3,FALSE)</f>
        <v>0</v>
      </c>
      <c r="BB191" s="44">
        <f>OVYLD1_!BB191*VLOOKUP(OVYLD2_!BB$4,'[1]INTERNAL PARAMETERS-1'!$B$5:$J$44,5,FALSE)*VLOOKUP(OVYLD2_!BB$4,'[1]INTERNAL PARAMETERS-1'!$B$5:$J$44,6,FALSE)*VLOOKUP(OVYLD2_!BB$4,'[1]INTERNAL PARAMETERS-1'!$B$5:$J$44,3,FALSE) + OVYLD1_!BB191*(1-VLOOKUP(OVYLD2_!BB$4,'[1]INTERNAL PARAMETERS-1'!$B$5:$J$44,5,FALSE))*VLOOKUP(OVYLD2_!BB$4,'[1]INTERNAL PARAMETERS-1'!$B$5:$J$44,8,FALSE)*VLOOKUP(OVYLD2_!BB$4,'[1]INTERNAL PARAMETERS-1'!$B$5:$J$44,3,FALSE)</f>
        <v>0</v>
      </c>
      <c r="BC191" s="44">
        <f>OVYLD1_!BC191*VLOOKUP(OVYLD2_!BC$4,'[1]INTERNAL PARAMETERS-1'!$B$5:$J$44,5,FALSE)*VLOOKUP(OVYLD2_!BC$4,'[1]INTERNAL PARAMETERS-1'!$B$5:$J$44,6,FALSE)*VLOOKUP(OVYLD2_!BC$4,'[1]INTERNAL PARAMETERS-1'!$B$5:$J$44,3,FALSE) + OVYLD1_!BC191*(1-VLOOKUP(OVYLD2_!BC$4,'[1]INTERNAL PARAMETERS-1'!$B$5:$J$44,5,FALSE))*VLOOKUP(OVYLD2_!BC$4,'[1]INTERNAL PARAMETERS-1'!$B$5:$J$44,8,FALSE)*VLOOKUP(OVYLD2_!BC$4,'[1]INTERNAL PARAMETERS-1'!$B$5:$J$44,3,FALSE)</f>
        <v>0</v>
      </c>
      <c r="BD191" s="44">
        <f>OVYLD1_!BD191*VLOOKUP(OVYLD2_!BD$4,'[1]INTERNAL PARAMETERS-1'!$B$5:$J$44,5,FALSE)*VLOOKUP(OVYLD2_!BD$4,'[1]INTERNAL PARAMETERS-1'!$B$5:$J$44,6,FALSE)*VLOOKUP(OVYLD2_!BD$4,'[1]INTERNAL PARAMETERS-1'!$B$5:$J$44,3,FALSE) + OVYLD1_!BD191*(1-VLOOKUP(OVYLD2_!BD$4,'[1]INTERNAL PARAMETERS-1'!$B$5:$J$44,5,FALSE))*VLOOKUP(OVYLD2_!BD$4,'[1]INTERNAL PARAMETERS-1'!$B$5:$J$44,8,FALSE)*VLOOKUP(OVYLD2_!BD$4,'[1]INTERNAL PARAMETERS-1'!$B$5:$J$44,3,FALSE)</f>
        <v>0</v>
      </c>
      <c r="BE191" s="44">
        <f>OVYLD1_!BE191*VLOOKUP(OVYLD2_!BE$4,'[1]INTERNAL PARAMETERS-1'!$B$5:$J$44,5,FALSE)*VLOOKUP(OVYLD2_!BE$4,'[1]INTERNAL PARAMETERS-1'!$B$5:$J$44,6,FALSE)*VLOOKUP(OVYLD2_!BE$4,'[1]INTERNAL PARAMETERS-1'!$B$5:$J$44,3,FALSE) + OVYLD1_!BE191*(1-VLOOKUP(OVYLD2_!BE$4,'[1]INTERNAL PARAMETERS-1'!$B$5:$J$44,5,FALSE))*VLOOKUP(OVYLD2_!BE$4,'[1]INTERNAL PARAMETERS-1'!$B$5:$J$44,8,FALSE)*VLOOKUP(OVYLD2_!BE$4,'[1]INTERNAL PARAMETERS-1'!$B$5:$J$44,3,FALSE)</f>
        <v>0</v>
      </c>
      <c r="BF191" s="44">
        <f>OVYLD1_!BF191*VLOOKUP(OVYLD2_!BF$4,'[1]INTERNAL PARAMETERS-1'!$B$5:$J$44,5,FALSE)*VLOOKUP(OVYLD2_!BF$4,'[1]INTERNAL PARAMETERS-1'!$B$5:$J$44,6,FALSE)*VLOOKUP(OVYLD2_!BF$4,'[1]INTERNAL PARAMETERS-1'!$B$5:$J$44,3,FALSE) + OVYLD1_!BF191*(1-VLOOKUP(OVYLD2_!BF$4,'[1]INTERNAL PARAMETERS-1'!$B$5:$J$44,5,FALSE))*VLOOKUP(OVYLD2_!BF$4,'[1]INTERNAL PARAMETERS-1'!$B$5:$J$44,8,FALSE)*VLOOKUP(OVYLD2_!BF$4,'[1]INTERNAL PARAMETERS-1'!$B$5:$J$44,3,FALSE)</f>
        <v>0</v>
      </c>
      <c r="BG191" s="44">
        <f>OVYLD1_!BG191*VLOOKUP(OVYLD2_!BG$4,'[1]INTERNAL PARAMETERS-1'!$B$5:$J$44,5,FALSE)*VLOOKUP(OVYLD2_!BG$4,'[1]INTERNAL PARAMETERS-1'!$B$5:$J$44,6,FALSE)*VLOOKUP(OVYLD2_!BG$4,'[1]INTERNAL PARAMETERS-1'!$B$5:$J$44,3,FALSE) + OVYLD1_!BG191*(1-VLOOKUP(OVYLD2_!BG$4,'[1]INTERNAL PARAMETERS-1'!$B$5:$J$44,5,FALSE))*VLOOKUP(OVYLD2_!BG$4,'[1]INTERNAL PARAMETERS-1'!$B$5:$J$44,8,FALSE)*VLOOKUP(OVYLD2_!BG$4,'[1]INTERNAL PARAMETERS-1'!$B$5:$J$44,3,FALSE)</f>
        <v>0</v>
      </c>
      <c r="BH191" s="44">
        <f>OVYLD1_!BH191*VLOOKUP(OVYLD2_!BH$4,'[1]INTERNAL PARAMETERS-1'!$B$5:$J$44,5,FALSE)*VLOOKUP(OVYLD2_!BH$4,'[1]INTERNAL PARAMETERS-1'!$B$5:$J$44,6,FALSE)*VLOOKUP(OVYLD2_!BH$4,'[1]INTERNAL PARAMETERS-1'!$B$5:$J$44,3,FALSE) + OVYLD1_!BH191*(1-VLOOKUP(OVYLD2_!BH$4,'[1]INTERNAL PARAMETERS-1'!$B$5:$J$44,5,FALSE))*VLOOKUP(OVYLD2_!BH$4,'[1]INTERNAL PARAMETERS-1'!$B$5:$J$44,8,FALSE)*VLOOKUP(OVYLD2_!BH$4,'[1]INTERNAL PARAMETERS-1'!$B$5:$J$44,3,FALSE)</f>
        <v>0</v>
      </c>
      <c r="BI191" s="44">
        <f>OVYLD1_!BI191*VLOOKUP(OVYLD2_!BI$4,'[1]INTERNAL PARAMETERS-1'!$B$5:$J$44,5,FALSE)*VLOOKUP(OVYLD2_!BI$4,'[1]INTERNAL PARAMETERS-1'!$B$5:$J$44,6,FALSE)*VLOOKUP(OVYLD2_!BI$4,'[1]INTERNAL PARAMETERS-1'!$B$5:$J$44,3,FALSE) + OVYLD1_!BI191*(1-VLOOKUP(OVYLD2_!BI$4,'[1]INTERNAL PARAMETERS-1'!$B$5:$J$44,5,FALSE))*VLOOKUP(OVYLD2_!BI$4,'[1]INTERNAL PARAMETERS-1'!$B$5:$J$44,8,FALSE)*VLOOKUP(OVYLD2_!BI$4,'[1]INTERNAL PARAMETERS-1'!$B$5:$J$44,3,FALSE)</f>
        <v>0</v>
      </c>
      <c r="BJ191" s="44">
        <f>OVYLD1_!BJ191*VLOOKUP(OVYLD2_!BJ$4,'[1]INTERNAL PARAMETERS-1'!$B$5:$J$44,5,FALSE)*VLOOKUP(OVYLD2_!BJ$4,'[1]INTERNAL PARAMETERS-1'!$B$5:$J$44,6,FALSE)*VLOOKUP(OVYLD2_!BJ$4,'[1]INTERNAL PARAMETERS-1'!$B$5:$J$44,3,FALSE) + OVYLD1_!BJ191*(1-VLOOKUP(OVYLD2_!BJ$4,'[1]INTERNAL PARAMETERS-1'!$B$5:$J$44,5,FALSE))*VLOOKUP(OVYLD2_!BJ$4,'[1]INTERNAL PARAMETERS-1'!$B$5:$J$44,8,FALSE)*VLOOKUP(OVYLD2_!BJ$4,'[1]INTERNAL PARAMETERS-1'!$B$5:$J$44,3,FALSE)</f>
        <v>0</v>
      </c>
      <c r="BK191" s="44">
        <f>OVYLD1_!BK191*VLOOKUP(OVYLD2_!BK$4,'[1]INTERNAL PARAMETERS-1'!$B$5:$J$44,5,FALSE)*VLOOKUP(OVYLD2_!BK$4,'[1]INTERNAL PARAMETERS-1'!$B$5:$J$44,6,FALSE)*VLOOKUP(OVYLD2_!BK$4,'[1]INTERNAL PARAMETERS-1'!$B$5:$J$44,3,FALSE) + OVYLD1_!BK191*(1-VLOOKUP(OVYLD2_!BK$4,'[1]INTERNAL PARAMETERS-1'!$B$5:$J$44,5,FALSE))*VLOOKUP(OVYLD2_!BK$4,'[1]INTERNAL PARAMETERS-1'!$B$5:$J$44,8,FALSE)*VLOOKUP(OVYLD2_!BK$4,'[1]INTERNAL PARAMETERS-1'!$B$5:$J$44,3,FALSE)</f>
        <v>0</v>
      </c>
      <c r="BL191" s="44">
        <f>OVYLD1_!BL191*VLOOKUP(OVYLD2_!BL$4,'[1]INTERNAL PARAMETERS-1'!$B$5:$J$44,5,FALSE)*VLOOKUP(OVYLD2_!BL$4,'[1]INTERNAL PARAMETERS-1'!$B$5:$J$44,6,FALSE)*VLOOKUP(OVYLD2_!BL$4,'[1]INTERNAL PARAMETERS-1'!$B$5:$J$44,3,FALSE) + OVYLD1_!BL191*(1-VLOOKUP(OVYLD2_!BL$4,'[1]INTERNAL PARAMETERS-1'!$B$5:$J$44,5,FALSE))*VLOOKUP(OVYLD2_!BL$4,'[1]INTERNAL PARAMETERS-1'!$B$5:$J$44,8,FALSE)*VLOOKUP(OVYLD2_!BL$4,'[1]INTERNAL PARAMETERS-1'!$B$5:$J$44,3,FALSE)</f>
        <v>0</v>
      </c>
      <c r="BM191" s="44">
        <f>OVYLD1_!BM191*VLOOKUP(OVYLD2_!BM$4,'[1]INTERNAL PARAMETERS-1'!$B$5:$J$44,5,FALSE)*VLOOKUP(OVYLD2_!BM$4,'[1]INTERNAL PARAMETERS-1'!$B$5:$J$44,6,FALSE)*VLOOKUP(OVYLD2_!BM$4,'[1]INTERNAL PARAMETERS-1'!$B$5:$J$44,3,FALSE) + OVYLD1_!BM191*(1-VLOOKUP(OVYLD2_!BM$4,'[1]INTERNAL PARAMETERS-1'!$B$5:$J$44,5,FALSE))*VLOOKUP(OVYLD2_!BM$4,'[1]INTERNAL PARAMETERS-1'!$B$5:$J$44,8,FALSE)*VLOOKUP(OVYLD2_!BM$4,'[1]INTERNAL PARAMETERS-1'!$B$5:$J$44,3,FALSE)</f>
        <v>0</v>
      </c>
      <c r="BN191" s="44">
        <f>OVYLD1_!BN191*VLOOKUP(OVYLD2_!BN$4,'[1]INTERNAL PARAMETERS-1'!$B$5:$J$44,5,FALSE)*VLOOKUP(OVYLD2_!BN$4,'[1]INTERNAL PARAMETERS-1'!$B$5:$J$44,6,FALSE)*VLOOKUP(OVYLD2_!BN$4,'[1]INTERNAL PARAMETERS-1'!$B$5:$J$44,3,FALSE) + OVYLD1_!BN191*(1-VLOOKUP(OVYLD2_!BN$4,'[1]INTERNAL PARAMETERS-1'!$B$5:$J$44,5,FALSE))*VLOOKUP(OVYLD2_!BN$4,'[1]INTERNAL PARAMETERS-1'!$B$5:$J$44,8,FALSE)*VLOOKUP(OVYLD2_!BN$4,'[1]INTERNAL PARAMETERS-1'!$B$5:$J$44,3,FALSE)</f>
        <v>0</v>
      </c>
      <c r="BO191" s="44">
        <f>OVYLD1_!BO191*VLOOKUP(OVYLD2_!BO$4,'[1]INTERNAL PARAMETERS-1'!$B$5:$J$44,5,FALSE)*VLOOKUP(OVYLD2_!BO$4,'[1]INTERNAL PARAMETERS-1'!$B$5:$J$44,6,FALSE)*VLOOKUP(OVYLD2_!BO$4,'[1]INTERNAL PARAMETERS-1'!$B$5:$J$44,3,FALSE) + OVYLD1_!BO191*(1-VLOOKUP(OVYLD2_!BO$4,'[1]INTERNAL PARAMETERS-1'!$B$5:$J$44,5,FALSE))*VLOOKUP(OVYLD2_!BO$4,'[1]INTERNAL PARAMETERS-1'!$B$5:$J$44,8,FALSE)*VLOOKUP(OVYLD2_!BO$4,'[1]INTERNAL PARAMETERS-1'!$B$5:$J$44,3,FALSE)</f>
        <v>0</v>
      </c>
      <c r="BP191" s="44">
        <f>OVYLD1_!BP191*VLOOKUP(OVYLD2_!BP$4,'[1]INTERNAL PARAMETERS-1'!$B$5:$J$44,5,FALSE)*VLOOKUP(OVYLD2_!BP$4,'[1]INTERNAL PARAMETERS-1'!$B$5:$J$44,6,FALSE)*VLOOKUP(OVYLD2_!BP$4,'[1]INTERNAL PARAMETERS-1'!$B$5:$J$44,3,FALSE) + OVYLD1_!BP191*(1-VLOOKUP(OVYLD2_!BP$4,'[1]INTERNAL PARAMETERS-1'!$B$5:$J$44,5,FALSE))*VLOOKUP(OVYLD2_!BP$4,'[1]INTERNAL PARAMETERS-1'!$B$5:$J$44,8,FALSE)*VLOOKUP(OVYLD2_!BP$4,'[1]INTERNAL PARAMETERS-1'!$B$5:$J$44,3,FALSE)</f>
        <v>0</v>
      </c>
      <c r="BQ191" s="44">
        <f>OVYLD1_!BQ191*VLOOKUP(OVYLD2_!BQ$4,'[1]INTERNAL PARAMETERS-1'!$B$5:$J$44,5,FALSE)*VLOOKUP(OVYLD2_!BQ$4,'[1]INTERNAL PARAMETERS-1'!$B$5:$J$44,6,FALSE)*VLOOKUP(OVYLD2_!BQ$4,'[1]INTERNAL PARAMETERS-1'!$B$5:$J$44,3,FALSE) + OVYLD1_!BQ191*(1-VLOOKUP(OVYLD2_!BQ$4,'[1]INTERNAL PARAMETERS-1'!$B$5:$J$44,5,FALSE))*VLOOKUP(OVYLD2_!BQ$4,'[1]INTERNAL PARAMETERS-1'!$B$5:$J$44,8,FALSE)*VLOOKUP(OVYLD2_!BQ$4,'[1]INTERNAL PARAMETERS-1'!$B$5:$J$44,3,FALSE)</f>
        <v>0</v>
      </c>
      <c r="BR191" s="44">
        <f>OVYLD1_!BR191*VLOOKUP(OVYLD2_!BR$4,'[1]INTERNAL PARAMETERS-1'!$B$5:$J$44,5,FALSE)*VLOOKUP(OVYLD2_!BR$4,'[1]INTERNAL PARAMETERS-1'!$B$5:$J$44,6,FALSE)*VLOOKUP(OVYLD2_!BR$4,'[1]INTERNAL PARAMETERS-1'!$B$5:$J$44,3,FALSE) + OVYLD1_!BR191*(1-VLOOKUP(OVYLD2_!BR$4,'[1]INTERNAL PARAMETERS-1'!$B$5:$J$44,5,FALSE))*VLOOKUP(OVYLD2_!BR$4,'[1]INTERNAL PARAMETERS-1'!$B$5:$J$44,8,FALSE)*VLOOKUP(OVYLD2_!BR$4,'[1]INTERNAL PARAMETERS-1'!$B$5:$J$44,3,FALSE)</f>
        <v>0</v>
      </c>
      <c r="BS191" s="44">
        <f>OVYLD1_!BS191*VLOOKUP(OVYLD2_!BS$4,'[1]INTERNAL PARAMETERS-1'!$B$5:$J$44,5,FALSE)*VLOOKUP(OVYLD2_!BS$4,'[1]INTERNAL PARAMETERS-1'!$B$5:$J$44,6,FALSE)*VLOOKUP(OVYLD2_!BS$4,'[1]INTERNAL PARAMETERS-1'!$B$5:$J$44,3,FALSE) + OVYLD1_!BS191*(1-VLOOKUP(OVYLD2_!BS$4,'[1]INTERNAL PARAMETERS-1'!$B$5:$J$44,5,FALSE))*VLOOKUP(OVYLD2_!BS$4,'[1]INTERNAL PARAMETERS-1'!$B$5:$J$44,8,FALSE)*VLOOKUP(OVYLD2_!BS$4,'[1]INTERNAL PARAMETERS-1'!$B$5:$J$44,3,FALSE)</f>
        <v>0</v>
      </c>
      <c r="BT191" s="44">
        <f>OVYLD1_!BT191*VLOOKUP(OVYLD2_!BT$4,'[1]INTERNAL PARAMETERS-1'!$B$5:$J$44,5,FALSE)*VLOOKUP(OVYLD2_!BT$4,'[1]INTERNAL PARAMETERS-1'!$B$5:$J$44,6,FALSE)*VLOOKUP(OVYLD2_!BT$4,'[1]INTERNAL PARAMETERS-1'!$B$5:$J$44,3,FALSE) + OVYLD1_!BT191*(1-VLOOKUP(OVYLD2_!BT$4,'[1]INTERNAL PARAMETERS-1'!$B$5:$J$44,5,FALSE))*VLOOKUP(OVYLD2_!BT$4,'[1]INTERNAL PARAMETERS-1'!$B$5:$J$44,8,FALSE)*VLOOKUP(OVYLD2_!BT$4,'[1]INTERNAL PARAMETERS-1'!$B$5:$J$44,3,FALSE)</f>
        <v>0</v>
      </c>
      <c r="BU191" s="44">
        <f>OVYLD1_!BU191*VLOOKUP(OVYLD2_!BU$4,'[1]INTERNAL PARAMETERS-1'!$B$5:$J$44,5,FALSE)*VLOOKUP(OVYLD2_!BU$4,'[1]INTERNAL PARAMETERS-1'!$B$5:$J$44,6,FALSE)*VLOOKUP(OVYLD2_!BU$4,'[1]INTERNAL PARAMETERS-1'!$B$5:$J$44,3,FALSE) + OVYLD1_!BU191*(1-VLOOKUP(OVYLD2_!BU$4,'[1]INTERNAL PARAMETERS-1'!$B$5:$J$44,5,FALSE))*VLOOKUP(OVYLD2_!BU$4,'[1]INTERNAL PARAMETERS-1'!$B$5:$J$44,8,FALSE)*VLOOKUP(OVYLD2_!BU$4,'[1]INTERNAL PARAMETERS-1'!$B$5:$J$44,3,FALSE)</f>
        <v>0</v>
      </c>
      <c r="BV191" s="44">
        <f>OVYLD1_!BV191*VLOOKUP(OVYLD2_!BV$4,'[1]INTERNAL PARAMETERS-1'!$B$5:$J$44,5,FALSE)*VLOOKUP(OVYLD2_!BV$4,'[1]INTERNAL PARAMETERS-1'!$B$5:$J$44,6,FALSE)*VLOOKUP(OVYLD2_!BV$4,'[1]INTERNAL PARAMETERS-1'!$B$5:$J$44,3,FALSE) + OVYLD1_!BV191*(1-VLOOKUP(OVYLD2_!BV$4,'[1]INTERNAL PARAMETERS-1'!$B$5:$J$44,5,FALSE))*VLOOKUP(OVYLD2_!BV$4,'[1]INTERNAL PARAMETERS-1'!$B$5:$J$44,8,FALSE)*VLOOKUP(OVYLD2_!BV$4,'[1]INTERNAL PARAMETERS-1'!$B$5:$J$44,3,FALSE)</f>
        <v>0</v>
      </c>
      <c r="BW191" s="44">
        <f>OVYLD1_!BW191*VLOOKUP(OVYLD2_!BW$4,'[1]INTERNAL PARAMETERS-1'!$B$5:$J$44,5,FALSE)*VLOOKUP(OVYLD2_!BW$4,'[1]INTERNAL PARAMETERS-1'!$B$5:$J$44,6,FALSE)*VLOOKUP(OVYLD2_!BW$4,'[1]INTERNAL PARAMETERS-1'!$B$5:$J$44,3,FALSE) + OVYLD1_!BW191*(1-VLOOKUP(OVYLD2_!BW$4,'[1]INTERNAL PARAMETERS-1'!$B$5:$J$44,5,FALSE))*VLOOKUP(OVYLD2_!BW$4,'[1]INTERNAL PARAMETERS-1'!$B$5:$J$44,8,FALSE)*VLOOKUP(OVYLD2_!BW$4,'[1]INTERNAL PARAMETERS-1'!$B$5:$J$44,3,FALSE)</f>
        <v>0</v>
      </c>
      <c r="BX191" s="44">
        <f>OVYLD1_!BX191*VLOOKUP(OVYLD2_!BX$4,'[1]INTERNAL PARAMETERS-1'!$B$5:$J$44,5,FALSE)*VLOOKUP(OVYLD2_!BX$4,'[1]INTERNAL PARAMETERS-1'!$B$5:$J$44,6,FALSE)*VLOOKUP(OVYLD2_!BX$4,'[1]INTERNAL PARAMETERS-1'!$B$5:$J$44,3,FALSE) + OVYLD1_!BX191*(1-VLOOKUP(OVYLD2_!BX$4,'[1]INTERNAL PARAMETERS-1'!$B$5:$J$44,5,FALSE))*VLOOKUP(OVYLD2_!BX$4,'[1]INTERNAL PARAMETERS-1'!$B$5:$J$44,8,FALSE)*VLOOKUP(OVYLD2_!BX$4,'[1]INTERNAL PARAMETERS-1'!$B$5:$J$44,3,FALSE)</f>
        <v>0</v>
      </c>
      <c r="BY191" s="44">
        <f>OVYLD1_!BY191*VLOOKUP(OVYLD2_!BY$4,'[1]INTERNAL PARAMETERS-1'!$B$5:$J$44,5,FALSE)*VLOOKUP(OVYLD2_!BY$4,'[1]INTERNAL PARAMETERS-1'!$B$5:$J$44,6,FALSE)*VLOOKUP(OVYLD2_!BY$4,'[1]INTERNAL PARAMETERS-1'!$B$5:$J$44,3,FALSE) + OVYLD1_!BY191*(1-VLOOKUP(OVYLD2_!BY$4,'[1]INTERNAL PARAMETERS-1'!$B$5:$J$44,5,FALSE))*VLOOKUP(OVYLD2_!BY$4,'[1]INTERNAL PARAMETERS-1'!$B$5:$J$44,8,FALSE)*VLOOKUP(OVYLD2_!BY$4,'[1]INTERNAL PARAMETERS-1'!$B$5:$J$44,3,FALSE)</f>
        <v>0</v>
      </c>
      <c r="BZ191" s="44">
        <f>OVYLD1_!BZ191*VLOOKUP(OVYLD2_!BZ$4,'[1]INTERNAL PARAMETERS-1'!$B$5:$J$44,5,FALSE)*VLOOKUP(OVYLD2_!BZ$4,'[1]INTERNAL PARAMETERS-1'!$B$5:$J$44,6,FALSE)*VLOOKUP(OVYLD2_!BZ$4,'[1]INTERNAL PARAMETERS-1'!$B$5:$J$44,3,FALSE) + OVYLD1_!BZ191*(1-VLOOKUP(OVYLD2_!BZ$4,'[1]INTERNAL PARAMETERS-1'!$B$5:$J$44,5,FALSE))*VLOOKUP(OVYLD2_!BZ$4,'[1]INTERNAL PARAMETERS-1'!$B$5:$J$44,8,FALSE)*VLOOKUP(OVYLD2_!BZ$4,'[1]INTERNAL PARAMETERS-1'!$B$5:$J$44,3,FALSE)</f>
        <v>0</v>
      </c>
      <c r="CA191" s="44">
        <f>OVYLD1_!CA191*VLOOKUP(OVYLD2_!CA$4,'[1]INTERNAL PARAMETERS-1'!$B$5:$J$44,5,FALSE)*VLOOKUP(OVYLD2_!CA$4,'[1]INTERNAL PARAMETERS-1'!$B$5:$J$44,6,FALSE)*VLOOKUP(OVYLD2_!CA$4,'[1]INTERNAL PARAMETERS-1'!$B$5:$J$44,3,FALSE) + OVYLD1_!CA191*(1-VLOOKUP(OVYLD2_!CA$4,'[1]INTERNAL PARAMETERS-1'!$B$5:$J$44,5,FALSE))*VLOOKUP(OVYLD2_!CA$4,'[1]INTERNAL PARAMETERS-1'!$B$5:$J$44,8,FALSE)*VLOOKUP(OVYLD2_!CA$4,'[1]INTERNAL PARAMETERS-1'!$B$5:$J$44,3,FALSE)</f>
        <v>0</v>
      </c>
      <c r="CB191" s="44">
        <f>OVYLD1_!CB191*VLOOKUP(OVYLD2_!CB$4,'[1]INTERNAL PARAMETERS-1'!$B$5:$J$44,5,FALSE)*VLOOKUP(OVYLD2_!CB$4,'[1]INTERNAL PARAMETERS-1'!$B$5:$J$44,6,FALSE)*VLOOKUP(OVYLD2_!CB$4,'[1]INTERNAL PARAMETERS-1'!$B$5:$J$44,3,FALSE) + OVYLD1_!CB191*(1-VLOOKUP(OVYLD2_!CB$4,'[1]INTERNAL PARAMETERS-1'!$B$5:$J$44,5,FALSE))*VLOOKUP(OVYLD2_!CB$4,'[1]INTERNAL PARAMETERS-1'!$B$5:$J$44,8,FALSE)*VLOOKUP(OVYLD2_!CB$4,'[1]INTERNAL PARAMETERS-1'!$B$5:$J$44,3,FALSE)</f>
        <v>0</v>
      </c>
      <c r="CC191" s="44">
        <f>OVYLD1_!CC191*VLOOKUP(OVYLD2_!CC$4,'[1]INTERNAL PARAMETERS-1'!$B$5:$J$44,5,FALSE)*VLOOKUP(OVYLD2_!CC$4,'[1]INTERNAL PARAMETERS-1'!$B$5:$J$44,6,FALSE)*VLOOKUP(OVYLD2_!CC$4,'[1]INTERNAL PARAMETERS-1'!$B$5:$J$44,3,FALSE) + OVYLD1_!CC191*(1-VLOOKUP(OVYLD2_!CC$4,'[1]INTERNAL PARAMETERS-1'!$B$5:$J$44,5,FALSE))*VLOOKUP(OVYLD2_!CC$4,'[1]INTERNAL PARAMETERS-1'!$B$5:$J$44,8,FALSE)*VLOOKUP(OVYLD2_!CC$4,'[1]INTERNAL PARAMETERS-1'!$B$5:$J$44,3,FALSE)</f>
        <v>0</v>
      </c>
      <c r="CD191" s="44">
        <f>OVYLD1_!CD191*VLOOKUP(OVYLD2_!CD$4,'[1]INTERNAL PARAMETERS-1'!$B$5:$J$44,5,FALSE)*VLOOKUP(OVYLD2_!CD$4,'[1]INTERNAL PARAMETERS-1'!$B$5:$J$44,6,FALSE)*VLOOKUP(OVYLD2_!CD$4,'[1]INTERNAL PARAMETERS-1'!$B$5:$J$44,3,FALSE) + OVYLD1_!CD191*(1-VLOOKUP(OVYLD2_!CD$4,'[1]INTERNAL PARAMETERS-1'!$B$5:$J$44,5,FALSE))*VLOOKUP(OVYLD2_!CD$4,'[1]INTERNAL PARAMETERS-1'!$B$5:$J$44,8,FALSE)*VLOOKUP(OVYLD2_!CD$4,'[1]INTERNAL PARAMETERS-1'!$B$5:$J$44,3,FALSE)</f>
        <v>0</v>
      </c>
      <c r="CE191" s="44">
        <f>OVYLD1_!CE191*VLOOKUP(OVYLD2_!CE$4,'[1]INTERNAL PARAMETERS-1'!$B$5:$J$44,5,FALSE)*VLOOKUP(OVYLD2_!CE$4,'[1]INTERNAL PARAMETERS-1'!$B$5:$J$44,6,FALSE)*VLOOKUP(OVYLD2_!CE$4,'[1]INTERNAL PARAMETERS-1'!$B$5:$J$44,3,FALSE) + OVYLD1_!CE191*(1-VLOOKUP(OVYLD2_!CE$4,'[1]INTERNAL PARAMETERS-1'!$B$5:$J$44,5,FALSE))*VLOOKUP(OVYLD2_!CE$4,'[1]INTERNAL PARAMETERS-1'!$B$5:$J$44,8,FALSE)*VLOOKUP(OVYLD2_!CE$4,'[1]INTERNAL PARAMETERS-1'!$B$5:$J$44,3,FALSE)</f>
        <v>0</v>
      </c>
      <c r="CF191" s="44">
        <f>OVYLD1_!CF191*VLOOKUP(OVYLD2_!CF$4,'[1]INTERNAL PARAMETERS-1'!$B$5:$J$44,5,FALSE)*VLOOKUP(OVYLD2_!CF$4,'[1]INTERNAL PARAMETERS-1'!$B$5:$J$44,6,FALSE)*VLOOKUP(OVYLD2_!CF$4,'[1]INTERNAL PARAMETERS-1'!$B$5:$J$44,3,FALSE) + OVYLD1_!CF191*(1-VLOOKUP(OVYLD2_!CF$4,'[1]INTERNAL PARAMETERS-1'!$B$5:$J$44,5,FALSE))*VLOOKUP(OVYLD2_!CF$4,'[1]INTERNAL PARAMETERS-1'!$B$5:$J$44,8,FALSE)*VLOOKUP(OVYLD2_!CF$4,'[1]INTERNAL PARAMETERS-1'!$B$5:$J$44,3,FALSE)</f>
        <v>0</v>
      </c>
      <c r="CG191" s="44">
        <f>OVYLD1_!CG191*VLOOKUP(OVYLD2_!CG$4,'[1]INTERNAL PARAMETERS-1'!$B$5:$J$44,5,FALSE)*VLOOKUP(OVYLD2_!CG$4,'[1]INTERNAL PARAMETERS-1'!$B$5:$J$44,6,FALSE)*VLOOKUP(OVYLD2_!CG$4,'[1]INTERNAL PARAMETERS-1'!$B$5:$J$44,3,FALSE) + OVYLD1_!CG191*(1-VLOOKUP(OVYLD2_!CG$4,'[1]INTERNAL PARAMETERS-1'!$B$5:$J$44,5,FALSE))*VLOOKUP(OVYLD2_!CG$4,'[1]INTERNAL PARAMETERS-1'!$B$5:$J$44,8,FALSE)*VLOOKUP(OVYLD2_!CG$4,'[1]INTERNAL PARAMETERS-1'!$B$5:$J$44,3,FALSE)</f>
        <v>0</v>
      </c>
      <c r="CH191" s="43">
        <f>OVYLD1_!CH191*VLOOKUP(OVYLD2_!CH$4,'[1]INTERNAL PARAMETERS-1'!$B$5:$J$44,5,FALSE)*VLOOKUP(OVYLD2_!CH$4,'[1]INTERNAL PARAMETERS-1'!$B$5:$J$44,6,FALSE)*VLOOKUP(OVYLD2_!CH$4,'[1]INTERNAL PARAMETERS-1'!$B$5:$J$44,3,FALSE) + OVYLD1_!CH191*(1-VLOOKUP(OVYLD2_!CH$4,'[1]INTERNAL PARAMETERS-1'!$B$5:$J$44,5,FALSE))*VLOOKUP(OVYLD2_!CH$4,'[1]INTERNAL PARAMETERS-1'!$B$5:$J$44,8,FALSE)*VLOOKUP(OVYLD2_!CH$4,'[1]INTERNAL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5">
      <c r="B192" s="58" t="s">
        <v>7</v>
      </c>
      <c r="C192" s="57" t="s">
        <v>81</v>
      </c>
      <c r="D192" s="57" t="s">
        <v>73</v>
      </c>
      <c r="E192" s="128">
        <f>OVERALL2021!AI192</f>
        <v>0</v>
      </c>
      <c r="F192" s="59">
        <f>'[1]INTERNAL PARAMETERS-1'!M12</f>
        <v>49.09</v>
      </c>
      <c r="G192" s="45">
        <f>OVYLD1_!G192*VLOOKUP(OVYLD2_!G$4,'[1]INTERNAL PARAMETERS-1'!$B$5:$J$44,5,FALSE)*VLOOKUP(OVYLD2_!G$4,'[1]INTERNAL PARAMETERS-1'!$B$5:$J$44,7,FALSE)*OVYLD2_!$F192 + OVYLD1_!G192*(1-VLOOKUP(OVYLD2_!G$4,'[1]INTERNAL PARAMETERS-1'!$B$5:$J$44,5,FALSE))*VLOOKUP(OVYLD2_!G$4,'[1]INTERNAL PARAMETERS-1'!$B$5:$J$44,9,FALSE)*OVYLD2_!$F192</f>
        <v>0</v>
      </c>
      <c r="H192" s="44">
        <f>OVYLD1_!H192*VLOOKUP(OVYLD2_!H$4,'[1]INTERNAL PARAMETERS-1'!$B$5:$J$44,5,FALSE)*VLOOKUP(OVYLD2_!H$4,'[1]INTERNAL PARAMETERS-1'!$B$5:$J$44,7,FALSE)*OVYLD2_!$F192 + OVYLD1_!H192*(1-VLOOKUP(OVYLD2_!H$4,'[1]INTERNAL PARAMETERS-1'!$B$5:$J$44,5,FALSE))*VLOOKUP(OVYLD2_!H$4,'[1]INTERNAL PARAMETERS-1'!$B$5:$J$44,9,FALSE)*OVYLD2_!$F192</f>
        <v>0</v>
      </c>
      <c r="I192" s="44">
        <f>OVYLD1_!I192*VLOOKUP(OVYLD2_!I$4,'[1]INTERNAL PARAMETERS-1'!$B$5:$J$44,5,FALSE)*VLOOKUP(OVYLD2_!I$4,'[1]INTERNAL PARAMETERS-1'!$B$5:$J$44,7,FALSE)*OVYLD2_!$F192 + OVYLD1_!I192*(1-VLOOKUP(OVYLD2_!I$4,'[1]INTERNAL PARAMETERS-1'!$B$5:$J$44,5,FALSE))*VLOOKUP(OVYLD2_!I$4,'[1]INTERNAL PARAMETERS-1'!$B$5:$J$44,9,FALSE)*OVYLD2_!$F192</f>
        <v>0</v>
      </c>
      <c r="J192" s="44">
        <f>OVYLD1_!J192*VLOOKUP(OVYLD2_!J$4,'[1]INTERNAL PARAMETERS-1'!$B$5:$J$44,5,FALSE)*VLOOKUP(OVYLD2_!J$4,'[1]INTERNAL PARAMETERS-1'!$B$5:$J$44,7,FALSE)*OVYLD2_!$F192 + OVYLD1_!J192*(1-VLOOKUP(OVYLD2_!J$4,'[1]INTERNAL PARAMETERS-1'!$B$5:$J$44,5,FALSE))*VLOOKUP(OVYLD2_!J$4,'[1]INTERNAL PARAMETERS-1'!$B$5:$J$44,9,FALSE)*OVYLD2_!$F192</f>
        <v>0</v>
      </c>
      <c r="K192" s="44">
        <f>OVYLD1_!K192*VLOOKUP(OVYLD2_!K$4,'[1]INTERNAL PARAMETERS-1'!$B$5:$J$44,5,FALSE)*VLOOKUP(OVYLD2_!K$4,'[1]INTERNAL PARAMETERS-1'!$B$5:$J$44,7,FALSE)*OVYLD2_!$F192 + OVYLD1_!K192*(1-VLOOKUP(OVYLD2_!K$4,'[1]INTERNAL PARAMETERS-1'!$B$5:$J$44,5,FALSE))*VLOOKUP(OVYLD2_!K$4,'[1]INTERNAL PARAMETERS-1'!$B$5:$J$44,9,FALSE)*OVYLD2_!$F192</f>
        <v>0</v>
      </c>
      <c r="L192" s="44">
        <f>OVYLD1_!L192*VLOOKUP(OVYLD2_!L$4,'[1]INTERNAL PARAMETERS-1'!$B$5:$J$44,5,FALSE)*VLOOKUP(OVYLD2_!L$4,'[1]INTERNAL PARAMETERS-1'!$B$5:$J$44,7,FALSE)*OVYLD2_!$F192 + OVYLD1_!L192*(1-VLOOKUP(OVYLD2_!L$4,'[1]INTERNAL PARAMETERS-1'!$B$5:$J$44,5,FALSE))*VLOOKUP(OVYLD2_!L$4,'[1]INTERNAL PARAMETERS-1'!$B$5:$J$44,9,FALSE)*OVYLD2_!$F192</f>
        <v>0</v>
      </c>
      <c r="M192" s="44">
        <f>OVYLD1_!M192*VLOOKUP(OVYLD2_!M$4,'[1]INTERNAL PARAMETERS-1'!$B$5:$J$44,5,FALSE)*VLOOKUP(OVYLD2_!M$4,'[1]INTERNAL PARAMETERS-1'!$B$5:$J$44,7,FALSE)*OVYLD2_!$F192 + OVYLD1_!M192*(1-VLOOKUP(OVYLD2_!M$4,'[1]INTERNAL PARAMETERS-1'!$B$5:$J$44,5,FALSE))*VLOOKUP(OVYLD2_!M$4,'[1]INTERNAL PARAMETERS-1'!$B$5:$J$44,9,FALSE)*OVYLD2_!$F192</f>
        <v>0</v>
      </c>
      <c r="N192" s="44">
        <f>OVYLD1_!N192*VLOOKUP(OVYLD2_!N$4,'[1]INTERNAL PARAMETERS-1'!$B$5:$J$44,5,FALSE)*VLOOKUP(OVYLD2_!N$4,'[1]INTERNAL PARAMETERS-1'!$B$5:$J$44,7,FALSE)*OVYLD2_!$F192 + OVYLD1_!N192*(1-VLOOKUP(OVYLD2_!N$4,'[1]INTERNAL PARAMETERS-1'!$B$5:$J$44,5,FALSE))*VLOOKUP(OVYLD2_!N$4,'[1]INTERNAL PARAMETERS-1'!$B$5:$J$44,9,FALSE)*OVYLD2_!$F192</f>
        <v>0</v>
      </c>
      <c r="O192" s="44">
        <f>OVYLD1_!O192*VLOOKUP(OVYLD2_!O$4,'[1]INTERNAL PARAMETERS-1'!$B$5:$J$44,5,FALSE)*VLOOKUP(OVYLD2_!O$4,'[1]INTERNAL PARAMETERS-1'!$B$5:$J$44,7,FALSE)*OVYLD2_!$F192 + OVYLD1_!O192*(1-VLOOKUP(OVYLD2_!O$4,'[1]INTERNAL PARAMETERS-1'!$B$5:$J$44,5,FALSE))*VLOOKUP(OVYLD2_!O$4,'[1]INTERNAL PARAMETERS-1'!$B$5:$J$44,9,FALSE)*OVYLD2_!$F192</f>
        <v>0</v>
      </c>
      <c r="P192" s="44">
        <f>OVYLD1_!P192*VLOOKUP(OVYLD2_!P$4,'[1]INTERNAL PARAMETERS-1'!$B$5:$J$44,5,FALSE)*VLOOKUP(OVYLD2_!P$4,'[1]INTERNAL PARAMETERS-1'!$B$5:$J$44,7,FALSE)*OVYLD2_!$F192 + OVYLD1_!P192*(1-VLOOKUP(OVYLD2_!P$4,'[1]INTERNAL PARAMETERS-1'!$B$5:$J$44,5,FALSE))*VLOOKUP(OVYLD2_!P$4,'[1]INTERNAL PARAMETERS-1'!$B$5:$J$44,9,FALSE)*OVYLD2_!$F192</f>
        <v>0</v>
      </c>
      <c r="Q192" s="44">
        <f>OVYLD1_!Q192*VLOOKUP(OVYLD2_!Q$4,'[1]INTERNAL PARAMETERS-1'!$B$5:$J$44,5,FALSE)*VLOOKUP(OVYLD2_!Q$4,'[1]INTERNAL PARAMETERS-1'!$B$5:$J$44,7,FALSE)*OVYLD2_!$F192 + OVYLD1_!Q192*(1-VLOOKUP(OVYLD2_!Q$4,'[1]INTERNAL PARAMETERS-1'!$B$5:$J$44,5,FALSE))*VLOOKUP(OVYLD2_!Q$4,'[1]INTERNAL PARAMETERS-1'!$B$5:$J$44,9,FALSE)*OVYLD2_!$F192</f>
        <v>0</v>
      </c>
      <c r="R192" s="44">
        <f>OVYLD1_!R192*VLOOKUP(OVYLD2_!R$4,'[1]INTERNAL PARAMETERS-1'!$B$5:$J$44,5,FALSE)*VLOOKUP(OVYLD2_!R$4,'[1]INTERNAL PARAMETERS-1'!$B$5:$J$44,7,FALSE)*OVYLD2_!$F192 + OVYLD1_!R192*(1-VLOOKUP(OVYLD2_!R$4,'[1]INTERNAL PARAMETERS-1'!$B$5:$J$44,5,FALSE))*VLOOKUP(OVYLD2_!R$4,'[1]INTERNAL PARAMETERS-1'!$B$5:$J$44,9,FALSE)*OVYLD2_!$F192</f>
        <v>0</v>
      </c>
      <c r="S192" s="44">
        <f>OVYLD1_!S192*VLOOKUP(OVYLD2_!S$4,'[1]INTERNAL PARAMETERS-1'!$B$5:$J$44,5,FALSE)*VLOOKUP(OVYLD2_!S$4,'[1]INTERNAL PARAMETERS-1'!$B$5:$J$44,7,FALSE)*OVYLD2_!$F192 + OVYLD1_!S192*(1-VLOOKUP(OVYLD2_!S$4,'[1]INTERNAL PARAMETERS-1'!$B$5:$J$44,5,FALSE))*VLOOKUP(OVYLD2_!S$4,'[1]INTERNAL PARAMETERS-1'!$B$5:$J$44,9,FALSE)*OVYLD2_!$F192</f>
        <v>0</v>
      </c>
      <c r="T192" s="44">
        <f>OVYLD1_!T192*VLOOKUP(OVYLD2_!T$4,'[1]INTERNAL PARAMETERS-1'!$B$5:$J$44,5,FALSE)*VLOOKUP(OVYLD2_!T$4,'[1]INTERNAL PARAMETERS-1'!$B$5:$J$44,7,FALSE)*OVYLD2_!$F192 + OVYLD1_!T192*(1-VLOOKUP(OVYLD2_!T$4,'[1]INTERNAL PARAMETERS-1'!$B$5:$J$44,5,FALSE))*VLOOKUP(OVYLD2_!T$4,'[1]INTERNAL PARAMETERS-1'!$B$5:$J$44,9,FALSE)*OVYLD2_!$F192</f>
        <v>0</v>
      </c>
      <c r="U192" s="44">
        <f>OVYLD1_!U192*VLOOKUP(OVYLD2_!U$4,'[1]INTERNAL PARAMETERS-1'!$B$5:$J$44,5,FALSE)*VLOOKUP(OVYLD2_!U$4,'[1]INTERNAL PARAMETERS-1'!$B$5:$J$44,7,FALSE)*OVYLD2_!$F192 + OVYLD1_!U192*(1-VLOOKUP(OVYLD2_!U$4,'[1]INTERNAL PARAMETERS-1'!$B$5:$J$44,5,FALSE))*VLOOKUP(OVYLD2_!U$4,'[1]INTERNAL PARAMETERS-1'!$B$5:$J$44,9,FALSE)*OVYLD2_!$F192</f>
        <v>0</v>
      </c>
      <c r="V192" s="44">
        <f>OVYLD1_!V192*VLOOKUP(OVYLD2_!V$4,'[1]INTERNAL PARAMETERS-1'!$B$5:$J$44,5,FALSE)*VLOOKUP(OVYLD2_!V$4,'[1]INTERNAL PARAMETERS-1'!$B$5:$J$44,7,FALSE)*OVYLD2_!$F192 + OVYLD1_!V192*(1-VLOOKUP(OVYLD2_!V$4,'[1]INTERNAL PARAMETERS-1'!$B$5:$J$44,5,FALSE))*VLOOKUP(OVYLD2_!V$4,'[1]INTERNAL PARAMETERS-1'!$B$5:$J$44,9,FALSE)*OVYLD2_!$F192</f>
        <v>0</v>
      </c>
      <c r="W192" s="44">
        <f>OVYLD1_!W192*VLOOKUP(OVYLD2_!W$4,'[1]INTERNAL PARAMETERS-1'!$B$5:$J$44,5,FALSE)*VLOOKUP(OVYLD2_!W$4,'[1]INTERNAL PARAMETERS-1'!$B$5:$J$44,7,FALSE)*OVYLD2_!$F192 + OVYLD1_!W192*(1-VLOOKUP(OVYLD2_!W$4,'[1]INTERNAL PARAMETERS-1'!$B$5:$J$44,5,FALSE))*VLOOKUP(OVYLD2_!W$4,'[1]INTERNAL PARAMETERS-1'!$B$5:$J$44,9,FALSE)*OVYLD2_!$F192</f>
        <v>0</v>
      </c>
      <c r="X192" s="44">
        <f>OVYLD1_!X192*VLOOKUP(OVYLD2_!X$4,'[1]INTERNAL PARAMETERS-1'!$B$5:$J$44,5,FALSE)*VLOOKUP(OVYLD2_!X$4,'[1]INTERNAL PARAMETERS-1'!$B$5:$J$44,7,FALSE)*OVYLD2_!$F192 + OVYLD1_!X192*(1-VLOOKUP(OVYLD2_!X$4,'[1]INTERNAL PARAMETERS-1'!$B$5:$J$44,5,FALSE))*VLOOKUP(OVYLD2_!X$4,'[1]INTERNAL PARAMETERS-1'!$B$5:$J$44,9,FALSE)*OVYLD2_!$F192</f>
        <v>0</v>
      </c>
      <c r="Y192" s="44">
        <f>OVYLD1_!Y192*VLOOKUP(OVYLD2_!Y$4,'[1]INTERNAL PARAMETERS-1'!$B$5:$J$44,5,FALSE)*VLOOKUP(OVYLD2_!Y$4,'[1]INTERNAL PARAMETERS-1'!$B$5:$J$44,7,FALSE)*OVYLD2_!$F192 + OVYLD1_!Y192*(1-VLOOKUP(OVYLD2_!Y$4,'[1]INTERNAL PARAMETERS-1'!$B$5:$J$44,5,FALSE))*VLOOKUP(OVYLD2_!Y$4,'[1]INTERNAL PARAMETERS-1'!$B$5:$J$44,9,FALSE)*OVYLD2_!$F192</f>
        <v>0</v>
      </c>
      <c r="Z192" s="44">
        <f>OVYLD1_!Z192*VLOOKUP(OVYLD2_!Z$4,'[1]INTERNAL PARAMETERS-1'!$B$5:$J$44,5,FALSE)*VLOOKUP(OVYLD2_!Z$4,'[1]INTERNAL PARAMETERS-1'!$B$5:$J$44,7,FALSE)*OVYLD2_!$F192 + OVYLD1_!Z192*(1-VLOOKUP(OVYLD2_!Z$4,'[1]INTERNAL PARAMETERS-1'!$B$5:$J$44,5,FALSE))*VLOOKUP(OVYLD2_!Z$4,'[1]INTERNAL PARAMETERS-1'!$B$5:$J$44,9,FALSE)*OVYLD2_!$F192</f>
        <v>0</v>
      </c>
      <c r="AA192" s="44">
        <f>OVYLD1_!AA192*VLOOKUP(OVYLD2_!AA$4,'[1]INTERNAL PARAMETERS-1'!$B$5:$J$44,5,FALSE)*VLOOKUP(OVYLD2_!AA$4,'[1]INTERNAL PARAMETERS-1'!$B$5:$J$44,7,FALSE)*OVYLD2_!$F192 + OVYLD1_!AA192*(1-VLOOKUP(OVYLD2_!AA$4,'[1]INTERNAL PARAMETERS-1'!$B$5:$J$44,5,FALSE))*VLOOKUP(OVYLD2_!AA$4,'[1]INTERNAL PARAMETERS-1'!$B$5:$J$44,9,FALSE)*OVYLD2_!$F192</f>
        <v>0</v>
      </c>
      <c r="AB192" s="44">
        <f>OVYLD1_!AB192*VLOOKUP(OVYLD2_!AB$4,'[1]INTERNAL PARAMETERS-1'!$B$5:$J$44,5,FALSE)*VLOOKUP(OVYLD2_!AB$4,'[1]INTERNAL PARAMETERS-1'!$B$5:$J$44,7,FALSE)*OVYLD2_!$F192 + OVYLD1_!AB192*(1-VLOOKUP(OVYLD2_!AB$4,'[1]INTERNAL PARAMETERS-1'!$B$5:$J$44,5,FALSE))*VLOOKUP(OVYLD2_!AB$4,'[1]INTERNAL PARAMETERS-1'!$B$5:$J$44,9,FALSE)*OVYLD2_!$F192</f>
        <v>0</v>
      </c>
      <c r="AC192" s="44">
        <f>OVYLD1_!AC192*VLOOKUP(OVYLD2_!AC$4,'[1]INTERNAL PARAMETERS-1'!$B$5:$J$44,5,FALSE)*VLOOKUP(OVYLD2_!AC$4,'[1]INTERNAL PARAMETERS-1'!$B$5:$J$44,7,FALSE)*OVYLD2_!$F192 + OVYLD1_!AC192*(1-VLOOKUP(OVYLD2_!AC$4,'[1]INTERNAL PARAMETERS-1'!$B$5:$J$44,5,FALSE))*VLOOKUP(OVYLD2_!AC$4,'[1]INTERNAL PARAMETERS-1'!$B$5:$J$44,9,FALSE)*OVYLD2_!$F192</f>
        <v>0</v>
      </c>
      <c r="AD192" s="44">
        <f>OVYLD1_!AD192*VLOOKUP(OVYLD2_!AD$4,'[1]INTERNAL PARAMETERS-1'!$B$5:$J$44,5,FALSE)*VLOOKUP(OVYLD2_!AD$4,'[1]INTERNAL PARAMETERS-1'!$B$5:$J$44,7,FALSE)*OVYLD2_!$F192 + OVYLD1_!AD192*(1-VLOOKUP(OVYLD2_!AD$4,'[1]INTERNAL PARAMETERS-1'!$B$5:$J$44,5,FALSE))*VLOOKUP(OVYLD2_!AD$4,'[1]INTERNAL PARAMETERS-1'!$B$5:$J$44,9,FALSE)*OVYLD2_!$F192</f>
        <v>0</v>
      </c>
      <c r="AE192" s="44">
        <f>OVYLD1_!AE192*VLOOKUP(OVYLD2_!AE$4,'[1]INTERNAL PARAMETERS-1'!$B$5:$J$44,5,FALSE)*VLOOKUP(OVYLD2_!AE$4,'[1]INTERNAL PARAMETERS-1'!$B$5:$J$44,7,FALSE)*OVYLD2_!$F192 + OVYLD1_!AE192*(1-VLOOKUP(OVYLD2_!AE$4,'[1]INTERNAL PARAMETERS-1'!$B$5:$J$44,5,FALSE))*VLOOKUP(OVYLD2_!AE$4,'[1]INTERNAL PARAMETERS-1'!$B$5:$J$44,9,FALSE)*OVYLD2_!$F192</f>
        <v>0</v>
      </c>
      <c r="AF192" s="44">
        <f>OVYLD1_!AF192*VLOOKUP(OVYLD2_!AF$4,'[1]INTERNAL PARAMETERS-1'!$B$5:$J$44,5,FALSE)*VLOOKUP(OVYLD2_!AF$4,'[1]INTERNAL PARAMETERS-1'!$B$5:$J$44,7,FALSE)*OVYLD2_!$F192 + OVYLD1_!AF192*(1-VLOOKUP(OVYLD2_!AF$4,'[1]INTERNAL PARAMETERS-1'!$B$5:$J$44,5,FALSE))*VLOOKUP(OVYLD2_!AF$4,'[1]INTERNAL PARAMETERS-1'!$B$5:$J$44,9,FALSE)*OVYLD2_!$F192</f>
        <v>0</v>
      </c>
      <c r="AG192" s="44">
        <f>OVYLD1_!AG192*VLOOKUP(OVYLD2_!AG$4,'[1]INTERNAL PARAMETERS-1'!$B$5:$J$44,5,FALSE)*VLOOKUP(OVYLD2_!AG$4,'[1]INTERNAL PARAMETERS-1'!$B$5:$J$44,7,FALSE)*OVYLD2_!$F192 + OVYLD1_!AG192*(1-VLOOKUP(OVYLD2_!AG$4,'[1]INTERNAL PARAMETERS-1'!$B$5:$J$44,5,FALSE))*VLOOKUP(OVYLD2_!AG$4,'[1]INTERNAL PARAMETERS-1'!$B$5:$J$44,9,FALSE)*OVYLD2_!$F192</f>
        <v>0</v>
      </c>
      <c r="AH192" s="44">
        <f>OVYLD1_!AH192*VLOOKUP(OVYLD2_!AH$4,'[1]INTERNAL PARAMETERS-1'!$B$5:$J$44,5,FALSE)*VLOOKUP(OVYLD2_!AH$4,'[1]INTERNAL PARAMETERS-1'!$B$5:$J$44,7,FALSE)*OVYLD2_!$F192 + OVYLD1_!AH192*(1-VLOOKUP(OVYLD2_!AH$4,'[1]INTERNAL PARAMETERS-1'!$B$5:$J$44,5,FALSE))*VLOOKUP(OVYLD2_!AH$4,'[1]INTERNAL PARAMETERS-1'!$B$5:$J$44,9,FALSE)*OVYLD2_!$F192</f>
        <v>0</v>
      </c>
      <c r="AI192" s="44">
        <f>OVYLD1_!AI192*VLOOKUP(OVYLD2_!AI$4,'[1]INTERNAL PARAMETERS-1'!$B$5:$J$44,5,FALSE)*VLOOKUP(OVYLD2_!AI$4,'[1]INTERNAL PARAMETERS-1'!$B$5:$J$44,7,FALSE)*OVYLD2_!$F192 + OVYLD1_!AI192*(1-VLOOKUP(OVYLD2_!AI$4,'[1]INTERNAL PARAMETERS-1'!$B$5:$J$44,5,FALSE))*VLOOKUP(OVYLD2_!AI$4,'[1]INTERNAL PARAMETERS-1'!$B$5:$J$44,9,FALSE)*OVYLD2_!$F192</f>
        <v>0</v>
      </c>
      <c r="AJ192" s="44">
        <f>OVYLD1_!AJ192*VLOOKUP(OVYLD2_!AJ$4,'[1]INTERNAL PARAMETERS-1'!$B$5:$J$44,5,FALSE)*VLOOKUP(OVYLD2_!AJ$4,'[1]INTERNAL PARAMETERS-1'!$B$5:$J$44,7,FALSE)*OVYLD2_!$F192 + OVYLD1_!AJ192*(1-VLOOKUP(OVYLD2_!AJ$4,'[1]INTERNAL PARAMETERS-1'!$B$5:$J$44,5,FALSE))*VLOOKUP(OVYLD2_!AJ$4,'[1]INTERNAL PARAMETERS-1'!$B$5:$J$44,9,FALSE)*OVYLD2_!$F192</f>
        <v>0</v>
      </c>
      <c r="AK192" s="44">
        <f>OVYLD1_!AK192*VLOOKUP(OVYLD2_!AK$4,'[1]INTERNAL PARAMETERS-1'!$B$5:$J$44,5,FALSE)*VLOOKUP(OVYLD2_!AK$4,'[1]INTERNAL PARAMETERS-1'!$B$5:$J$44,7,FALSE)*OVYLD2_!$F192 + OVYLD1_!AK192*(1-VLOOKUP(OVYLD2_!AK$4,'[1]INTERNAL PARAMETERS-1'!$B$5:$J$44,5,FALSE))*VLOOKUP(OVYLD2_!AK$4,'[1]INTERNAL PARAMETERS-1'!$B$5:$J$44,9,FALSE)*OVYLD2_!$F192</f>
        <v>0</v>
      </c>
      <c r="AL192" s="44">
        <f>OVYLD1_!AL192*VLOOKUP(OVYLD2_!AL$4,'[1]INTERNAL PARAMETERS-1'!$B$5:$J$44,5,FALSE)*VLOOKUP(OVYLD2_!AL$4,'[1]INTERNAL PARAMETERS-1'!$B$5:$J$44,7,FALSE)*OVYLD2_!$F192 + OVYLD1_!AL192*(1-VLOOKUP(OVYLD2_!AL$4,'[1]INTERNAL PARAMETERS-1'!$B$5:$J$44,5,FALSE))*VLOOKUP(OVYLD2_!AL$4,'[1]INTERNAL PARAMETERS-1'!$B$5:$J$44,9,FALSE)*OVYLD2_!$F192</f>
        <v>0</v>
      </c>
      <c r="AM192" s="44">
        <f>OVYLD1_!AM192*VLOOKUP(OVYLD2_!AM$4,'[1]INTERNAL PARAMETERS-1'!$B$5:$J$44,5,FALSE)*VLOOKUP(OVYLD2_!AM$4,'[1]INTERNAL PARAMETERS-1'!$B$5:$J$44,7,FALSE)*OVYLD2_!$F192 + OVYLD1_!AM192*(1-VLOOKUP(OVYLD2_!AM$4,'[1]INTERNAL PARAMETERS-1'!$B$5:$J$44,5,FALSE))*VLOOKUP(OVYLD2_!AM$4,'[1]INTERNAL PARAMETERS-1'!$B$5:$J$44,9,FALSE)*OVYLD2_!$F192</f>
        <v>0</v>
      </c>
      <c r="AN192" s="44">
        <f>OVYLD1_!AN192*VLOOKUP(OVYLD2_!AN$4,'[1]INTERNAL PARAMETERS-1'!$B$5:$J$44,5,FALSE)*VLOOKUP(OVYLD2_!AN$4,'[1]INTERNAL PARAMETERS-1'!$B$5:$J$44,7,FALSE)*OVYLD2_!$F192 + OVYLD1_!AN192*(1-VLOOKUP(OVYLD2_!AN$4,'[1]INTERNAL PARAMETERS-1'!$B$5:$J$44,5,FALSE))*VLOOKUP(OVYLD2_!AN$4,'[1]INTERNAL PARAMETERS-1'!$B$5:$J$44,9,FALSE)*OVYLD2_!$F192</f>
        <v>0</v>
      </c>
      <c r="AO192" s="44">
        <f>OVYLD1_!AO192*VLOOKUP(OVYLD2_!AO$4,'[1]INTERNAL PARAMETERS-1'!$B$5:$J$44,5,FALSE)*VLOOKUP(OVYLD2_!AO$4,'[1]INTERNAL PARAMETERS-1'!$B$5:$J$44,7,FALSE)*OVYLD2_!$F192 + OVYLD1_!AO192*(1-VLOOKUP(OVYLD2_!AO$4,'[1]INTERNAL PARAMETERS-1'!$B$5:$J$44,5,FALSE))*VLOOKUP(OVYLD2_!AO$4,'[1]INTERNAL PARAMETERS-1'!$B$5:$J$44,9,FALSE)*OVYLD2_!$F192</f>
        <v>0</v>
      </c>
      <c r="AP192" s="44">
        <f>OVYLD1_!AP192*VLOOKUP(OVYLD2_!AP$4,'[1]INTERNAL PARAMETERS-1'!$B$5:$J$44,5,FALSE)*VLOOKUP(OVYLD2_!AP$4,'[1]INTERNAL PARAMETERS-1'!$B$5:$J$44,7,FALSE)*OVYLD2_!$F192 + OVYLD1_!AP192*(1-VLOOKUP(OVYLD2_!AP$4,'[1]INTERNAL PARAMETERS-1'!$B$5:$J$44,5,FALSE))*VLOOKUP(OVYLD2_!AP$4,'[1]INTERNAL PARAMETERS-1'!$B$5:$J$44,9,FALSE)*OVYLD2_!$F192</f>
        <v>0</v>
      </c>
      <c r="AQ192" s="44">
        <f>OVYLD1_!AQ192*VLOOKUP(OVYLD2_!AQ$4,'[1]INTERNAL PARAMETERS-1'!$B$5:$J$44,5,FALSE)*VLOOKUP(OVYLD2_!AQ$4,'[1]INTERNAL PARAMETERS-1'!$B$5:$J$44,7,FALSE)*OVYLD2_!$F192 + OVYLD1_!AQ192*(1-VLOOKUP(OVYLD2_!AQ$4,'[1]INTERNAL PARAMETERS-1'!$B$5:$J$44,5,FALSE))*VLOOKUP(OVYLD2_!AQ$4,'[1]INTERNAL PARAMETERS-1'!$B$5:$J$44,9,FALSE)*OVYLD2_!$F192</f>
        <v>0</v>
      </c>
      <c r="AR192" s="44">
        <f>OVYLD1_!AR192*VLOOKUP(OVYLD2_!AR$4,'[1]INTERNAL PARAMETERS-1'!$B$5:$J$44,5,FALSE)*VLOOKUP(OVYLD2_!AR$4,'[1]INTERNAL PARAMETERS-1'!$B$5:$J$44,7,FALSE)*OVYLD2_!$F192 + OVYLD1_!AR192*(1-VLOOKUP(OVYLD2_!AR$4,'[1]INTERNAL PARAMETERS-1'!$B$5:$J$44,5,FALSE))*VLOOKUP(OVYLD2_!AR$4,'[1]INTERNAL PARAMETERS-1'!$B$5:$J$44,9,FALSE)*OVYLD2_!$F192</f>
        <v>0</v>
      </c>
      <c r="AS192" s="44">
        <f>OVYLD1_!AS192*VLOOKUP(OVYLD2_!AS$4,'[1]INTERNAL PARAMETERS-1'!$B$5:$J$44,5,FALSE)*VLOOKUP(OVYLD2_!AS$4,'[1]INTERNAL PARAMETERS-1'!$B$5:$J$44,7,FALSE)*OVYLD2_!$F192 + OVYLD1_!AS192*(1-VLOOKUP(OVYLD2_!AS$4,'[1]INTERNAL PARAMETERS-1'!$B$5:$J$44,5,FALSE))*VLOOKUP(OVYLD2_!AS$4,'[1]INTERNAL PARAMETERS-1'!$B$5:$J$44,9,FALSE)*OVYLD2_!$F192</f>
        <v>0</v>
      </c>
      <c r="AT192" s="43">
        <f>OVYLD1_!AT192*VLOOKUP(OVYLD2_!AT$4,'[1]INTERNAL PARAMETERS-1'!$B$5:$J$44,5,FALSE)*VLOOKUP(OVYLD2_!AT$4,'[1]INTERNAL PARAMETERS-1'!$B$5:$J$44,7,FALSE)*OVYLD2_!$F192 + OVYLD1_!AT192*(1-VLOOKUP(OVYLD2_!AT$4,'[1]INTERNAL PARAMETERS-1'!$B$5:$J$44,5,FALSE))*VLOOKUP(OVYLD2_!AT$4,'[1]INTERNAL PARAMETERS-1'!$B$5:$J$44,9,FALSE)*OVYLD2_!$F192</f>
        <v>0</v>
      </c>
      <c r="AU192" s="45">
        <f>OVYLD1_!AU192*VLOOKUP(OVYLD2_!AU$4,'[1]INTERNAL PARAMETERS-1'!$B$5:$J$44,5,FALSE)*VLOOKUP(OVYLD2_!AU$4,'[1]INTERNAL PARAMETERS-1'!$B$5:$J$44,6,FALSE)*VLOOKUP(OVYLD2_!AU$4,'[1]INTERNAL PARAMETERS-1'!$B$5:$J$44,3,FALSE) + OVYLD1_!AU192*(1-VLOOKUP(OVYLD2_!AU$4,'[1]INTERNAL PARAMETERS-1'!$B$5:$J$44,5,FALSE))*VLOOKUP(OVYLD2_!AU$4,'[1]INTERNAL PARAMETERS-1'!$B$5:$J$44,8,FALSE)*VLOOKUP(OVYLD2_!AU$4,'[1]INTERNAL PARAMETERS-1'!$B$5:$J$44,3,FALSE)</f>
        <v>0</v>
      </c>
      <c r="AV192" s="44">
        <f>OVYLD1_!AV192*VLOOKUP(OVYLD2_!AV$4,'[1]INTERNAL PARAMETERS-1'!$B$5:$J$44,5,FALSE)*VLOOKUP(OVYLD2_!AV$4,'[1]INTERNAL PARAMETERS-1'!$B$5:$J$44,6,FALSE)*VLOOKUP(OVYLD2_!AV$4,'[1]INTERNAL PARAMETERS-1'!$B$5:$J$44,3,FALSE) + OVYLD1_!AV192*(1-VLOOKUP(OVYLD2_!AV$4,'[1]INTERNAL PARAMETERS-1'!$B$5:$J$44,5,FALSE))*VLOOKUP(OVYLD2_!AV$4,'[1]INTERNAL PARAMETERS-1'!$B$5:$J$44,8,FALSE)*VLOOKUP(OVYLD2_!AV$4,'[1]INTERNAL PARAMETERS-1'!$B$5:$J$44,3,FALSE)</f>
        <v>0</v>
      </c>
      <c r="AW192" s="44">
        <f>OVYLD1_!AW192*VLOOKUP(OVYLD2_!AW$4,'[1]INTERNAL PARAMETERS-1'!$B$5:$J$44,5,FALSE)*VLOOKUP(OVYLD2_!AW$4,'[1]INTERNAL PARAMETERS-1'!$B$5:$J$44,6,FALSE)*VLOOKUP(OVYLD2_!AW$4,'[1]INTERNAL PARAMETERS-1'!$B$5:$J$44,3,FALSE) + OVYLD1_!AW192*(1-VLOOKUP(OVYLD2_!AW$4,'[1]INTERNAL PARAMETERS-1'!$B$5:$J$44,5,FALSE))*VLOOKUP(OVYLD2_!AW$4,'[1]INTERNAL PARAMETERS-1'!$B$5:$J$44,8,FALSE)*VLOOKUP(OVYLD2_!AW$4,'[1]INTERNAL PARAMETERS-1'!$B$5:$J$44,3,FALSE)</f>
        <v>0</v>
      </c>
      <c r="AX192" s="44">
        <f>OVYLD1_!AX192*VLOOKUP(OVYLD2_!AX$4,'[1]INTERNAL PARAMETERS-1'!$B$5:$J$44,5,FALSE)*VLOOKUP(OVYLD2_!AX$4,'[1]INTERNAL PARAMETERS-1'!$B$5:$J$44,6,FALSE)*VLOOKUP(OVYLD2_!AX$4,'[1]INTERNAL PARAMETERS-1'!$B$5:$J$44,3,FALSE) + OVYLD1_!AX192*(1-VLOOKUP(OVYLD2_!AX$4,'[1]INTERNAL PARAMETERS-1'!$B$5:$J$44,5,FALSE))*VLOOKUP(OVYLD2_!AX$4,'[1]INTERNAL PARAMETERS-1'!$B$5:$J$44,8,FALSE)*VLOOKUP(OVYLD2_!AX$4,'[1]INTERNAL PARAMETERS-1'!$B$5:$J$44,3,FALSE)</f>
        <v>0</v>
      </c>
      <c r="AY192" s="44">
        <f>OVYLD1_!AY192*VLOOKUP(OVYLD2_!AY$4,'[1]INTERNAL PARAMETERS-1'!$B$5:$J$44,5,FALSE)*VLOOKUP(OVYLD2_!AY$4,'[1]INTERNAL PARAMETERS-1'!$B$5:$J$44,6,FALSE)*VLOOKUP(OVYLD2_!AY$4,'[1]INTERNAL PARAMETERS-1'!$B$5:$J$44,3,FALSE) + OVYLD1_!AY192*(1-VLOOKUP(OVYLD2_!AY$4,'[1]INTERNAL PARAMETERS-1'!$B$5:$J$44,5,FALSE))*VLOOKUP(OVYLD2_!AY$4,'[1]INTERNAL PARAMETERS-1'!$B$5:$J$44,8,FALSE)*VLOOKUP(OVYLD2_!AY$4,'[1]INTERNAL PARAMETERS-1'!$B$5:$J$44,3,FALSE)</f>
        <v>0</v>
      </c>
      <c r="AZ192" s="44">
        <f>OVYLD1_!AZ192*VLOOKUP(OVYLD2_!AZ$4,'[1]INTERNAL PARAMETERS-1'!$B$5:$J$44,5,FALSE)*VLOOKUP(OVYLD2_!AZ$4,'[1]INTERNAL PARAMETERS-1'!$B$5:$J$44,6,FALSE)*VLOOKUP(OVYLD2_!AZ$4,'[1]INTERNAL PARAMETERS-1'!$B$5:$J$44,3,FALSE) + OVYLD1_!AZ192*(1-VLOOKUP(OVYLD2_!AZ$4,'[1]INTERNAL PARAMETERS-1'!$B$5:$J$44,5,FALSE))*VLOOKUP(OVYLD2_!AZ$4,'[1]INTERNAL PARAMETERS-1'!$B$5:$J$44,8,FALSE)*VLOOKUP(OVYLD2_!AZ$4,'[1]INTERNAL PARAMETERS-1'!$B$5:$J$44,3,FALSE)</f>
        <v>0</v>
      </c>
      <c r="BA192" s="44">
        <f>OVYLD1_!BA192*VLOOKUP(OVYLD2_!BA$4,'[1]INTERNAL PARAMETERS-1'!$B$5:$J$44,5,FALSE)*VLOOKUP(OVYLD2_!BA$4,'[1]INTERNAL PARAMETERS-1'!$B$5:$J$44,6,FALSE)*VLOOKUP(OVYLD2_!BA$4,'[1]INTERNAL PARAMETERS-1'!$B$5:$J$44,3,FALSE) + OVYLD1_!BA192*(1-VLOOKUP(OVYLD2_!BA$4,'[1]INTERNAL PARAMETERS-1'!$B$5:$J$44,5,FALSE))*VLOOKUP(OVYLD2_!BA$4,'[1]INTERNAL PARAMETERS-1'!$B$5:$J$44,8,FALSE)*VLOOKUP(OVYLD2_!BA$4,'[1]INTERNAL PARAMETERS-1'!$B$5:$J$44,3,FALSE)</f>
        <v>0</v>
      </c>
      <c r="BB192" s="44">
        <f>OVYLD1_!BB192*VLOOKUP(OVYLD2_!BB$4,'[1]INTERNAL PARAMETERS-1'!$B$5:$J$44,5,FALSE)*VLOOKUP(OVYLD2_!BB$4,'[1]INTERNAL PARAMETERS-1'!$B$5:$J$44,6,FALSE)*VLOOKUP(OVYLD2_!BB$4,'[1]INTERNAL PARAMETERS-1'!$B$5:$J$44,3,FALSE) + OVYLD1_!BB192*(1-VLOOKUP(OVYLD2_!BB$4,'[1]INTERNAL PARAMETERS-1'!$B$5:$J$44,5,FALSE))*VLOOKUP(OVYLD2_!BB$4,'[1]INTERNAL PARAMETERS-1'!$B$5:$J$44,8,FALSE)*VLOOKUP(OVYLD2_!BB$4,'[1]INTERNAL PARAMETERS-1'!$B$5:$J$44,3,FALSE)</f>
        <v>0</v>
      </c>
      <c r="BC192" s="44">
        <f>OVYLD1_!BC192*VLOOKUP(OVYLD2_!BC$4,'[1]INTERNAL PARAMETERS-1'!$B$5:$J$44,5,FALSE)*VLOOKUP(OVYLD2_!BC$4,'[1]INTERNAL PARAMETERS-1'!$B$5:$J$44,6,FALSE)*VLOOKUP(OVYLD2_!BC$4,'[1]INTERNAL PARAMETERS-1'!$B$5:$J$44,3,FALSE) + OVYLD1_!BC192*(1-VLOOKUP(OVYLD2_!BC$4,'[1]INTERNAL PARAMETERS-1'!$B$5:$J$44,5,FALSE))*VLOOKUP(OVYLD2_!BC$4,'[1]INTERNAL PARAMETERS-1'!$B$5:$J$44,8,FALSE)*VLOOKUP(OVYLD2_!BC$4,'[1]INTERNAL PARAMETERS-1'!$B$5:$J$44,3,FALSE)</f>
        <v>0</v>
      </c>
      <c r="BD192" s="44">
        <f>OVYLD1_!BD192*VLOOKUP(OVYLD2_!BD$4,'[1]INTERNAL PARAMETERS-1'!$B$5:$J$44,5,FALSE)*VLOOKUP(OVYLD2_!BD$4,'[1]INTERNAL PARAMETERS-1'!$B$5:$J$44,6,FALSE)*VLOOKUP(OVYLD2_!BD$4,'[1]INTERNAL PARAMETERS-1'!$B$5:$J$44,3,FALSE) + OVYLD1_!BD192*(1-VLOOKUP(OVYLD2_!BD$4,'[1]INTERNAL PARAMETERS-1'!$B$5:$J$44,5,FALSE))*VLOOKUP(OVYLD2_!BD$4,'[1]INTERNAL PARAMETERS-1'!$B$5:$J$44,8,FALSE)*VLOOKUP(OVYLD2_!BD$4,'[1]INTERNAL PARAMETERS-1'!$B$5:$J$44,3,FALSE)</f>
        <v>0</v>
      </c>
      <c r="BE192" s="44">
        <f>OVYLD1_!BE192*VLOOKUP(OVYLD2_!BE$4,'[1]INTERNAL PARAMETERS-1'!$B$5:$J$44,5,FALSE)*VLOOKUP(OVYLD2_!BE$4,'[1]INTERNAL PARAMETERS-1'!$B$5:$J$44,6,FALSE)*VLOOKUP(OVYLD2_!BE$4,'[1]INTERNAL PARAMETERS-1'!$B$5:$J$44,3,FALSE) + OVYLD1_!BE192*(1-VLOOKUP(OVYLD2_!BE$4,'[1]INTERNAL PARAMETERS-1'!$B$5:$J$44,5,FALSE))*VLOOKUP(OVYLD2_!BE$4,'[1]INTERNAL PARAMETERS-1'!$B$5:$J$44,8,FALSE)*VLOOKUP(OVYLD2_!BE$4,'[1]INTERNAL PARAMETERS-1'!$B$5:$J$44,3,FALSE)</f>
        <v>0</v>
      </c>
      <c r="BF192" s="44">
        <f>OVYLD1_!BF192*VLOOKUP(OVYLD2_!BF$4,'[1]INTERNAL PARAMETERS-1'!$B$5:$J$44,5,FALSE)*VLOOKUP(OVYLD2_!BF$4,'[1]INTERNAL PARAMETERS-1'!$B$5:$J$44,6,FALSE)*VLOOKUP(OVYLD2_!BF$4,'[1]INTERNAL PARAMETERS-1'!$B$5:$J$44,3,FALSE) + OVYLD1_!BF192*(1-VLOOKUP(OVYLD2_!BF$4,'[1]INTERNAL PARAMETERS-1'!$B$5:$J$44,5,FALSE))*VLOOKUP(OVYLD2_!BF$4,'[1]INTERNAL PARAMETERS-1'!$B$5:$J$44,8,FALSE)*VLOOKUP(OVYLD2_!BF$4,'[1]INTERNAL PARAMETERS-1'!$B$5:$J$44,3,FALSE)</f>
        <v>0</v>
      </c>
      <c r="BG192" s="44">
        <f>OVYLD1_!BG192*VLOOKUP(OVYLD2_!BG$4,'[1]INTERNAL PARAMETERS-1'!$B$5:$J$44,5,FALSE)*VLOOKUP(OVYLD2_!BG$4,'[1]INTERNAL PARAMETERS-1'!$B$5:$J$44,6,FALSE)*VLOOKUP(OVYLD2_!BG$4,'[1]INTERNAL PARAMETERS-1'!$B$5:$J$44,3,FALSE) + OVYLD1_!BG192*(1-VLOOKUP(OVYLD2_!BG$4,'[1]INTERNAL PARAMETERS-1'!$B$5:$J$44,5,FALSE))*VLOOKUP(OVYLD2_!BG$4,'[1]INTERNAL PARAMETERS-1'!$B$5:$J$44,8,FALSE)*VLOOKUP(OVYLD2_!BG$4,'[1]INTERNAL PARAMETERS-1'!$B$5:$J$44,3,FALSE)</f>
        <v>0</v>
      </c>
      <c r="BH192" s="44">
        <f>OVYLD1_!BH192*VLOOKUP(OVYLD2_!BH$4,'[1]INTERNAL PARAMETERS-1'!$B$5:$J$44,5,FALSE)*VLOOKUP(OVYLD2_!BH$4,'[1]INTERNAL PARAMETERS-1'!$B$5:$J$44,6,FALSE)*VLOOKUP(OVYLD2_!BH$4,'[1]INTERNAL PARAMETERS-1'!$B$5:$J$44,3,FALSE) + OVYLD1_!BH192*(1-VLOOKUP(OVYLD2_!BH$4,'[1]INTERNAL PARAMETERS-1'!$B$5:$J$44,5,FALSE))*VLOOKUP(OVYLD2_!BH$4,'[1]INTERNAL PARAMETERS-1'!$B$5:$J$44,8,FALSE)*VLOOKUP(OVYLD2_!BH$4,'[1]INTERNAL PARAMETERS-1'!$B$5:$J$44,3,FALSE)</f>
        <v>0</v>
      </c>
      <c r="BI192" s="44">
        <f>OVYLD1_!BI192*VLOOKUP(OVYLD2_!BI$4,'[1]INTERNAL PARAMETERS-1'!$B$5:$J$44,5,FALSE)*VLOOKUP(OVYLD2_!BI$4,'[1]INTERNAL PARAMETERS-1'!$B$5:$J$44,6,FALSE)*VLOOKUP(OVYLD2_!BI$4,'[1]INTERNAL PARAMETERS-1'!$B$5:$J$44,3,FALSE) + OVYLD1_!BI192*(1-VLOOKUP(OVYLD2_!BI$4,'[1]INTERNAL PARAMETERS-1'!$B$5:$J$44,5,FALSE))*VLOOKUP(OVYLD2_!BI$4,'[1]INTERNAL PARAMETERS-1'!$B$5:$J$44,8,FALSE)*VLOOKUP(OVYLD2_!BI$4,'[1]INTERNAL PARAMETERS-1'!$B$5:$J$44,3,FALSE)</f>
        <v>0</v>
      </c>
      <c r="BJ192" s="44">
        <f>OVYLD1_!BJ192*VLOOKUP(OVYLD2_!BJ$4,'[1]INTERNAL PARAMETERS-1'!$B$5:$J$44,5,FALSE)*VLOOKUP(OVYLD2_!BJ$4,'[1]INTERNAL PARAMETERS-1'!$B$5:$J$44,6,FALSE)*VLOOKUP(OVYLD2_!BJ$4,'[1]INTERNAL PARAMETERS-1'!$B$5:$J$44,3,FALSE) + OVYLD1_!BJ192*(1-VLOOKUP(OVYLD2_!BJ$4,'[1]INTERNAL PARAMETERS-1'!$B$5:$J$44,5,FALSE))*VLOOKUP(OVYLD2_!BJ$4,'[1]INTERNAL PARAMETERS-1'!$B$5:$J$44,8,FALSE)*VLOOKUP(OVYLD2_!BJ$4,'[1]INTERNAL PARAMETERS-1'!$B$5:$J$44,3,FALSE)</f>
        <v>0</v>
      </c>
      <c r="BK192" s="44">
        <f>OVYLD1_!BK192*VLOOKUP(OVYLD2_!BK$4,'[1]INTERNAL PARAMETERS-1'!$B$5:$J$44,5,FALSE)*VLOOKUP(OVYLD2_!BK$4,'[1]INTERNAL PARAMETERS-1'!$B$5:$J$44,6,FALSE)*VLOOKUP(OVYLD2_!BK$4,'[1]INTERNAL PARAMETERS-1'!$B$5:$J$44,3,FALSE) + OVYLD1_!BK192*(1-VLOOKUP(OVYLD2_!BK$4,'[1]INTERNAL PARAMETERS-1'!$B$5:$J$44,5,FALSE))*VLOOKUP(OVYLD2_!BK$4,'[1]INTERNAL PARAMETERS-1'!$B$5:$J$44,8,FALSE)*VLOOKUP(OVYLD2_!BK$4,'[1]INTERNAL PARAMETERS-1'!$B$5:$J$44,3,FALSE)</f>
        <v>0</v>
      </c>
      <c r="BL192" s="44">
        <f>OVYLD1_!BL192*VLOOKUP(OVYLD2_!BL$4,'[1]INTERNAL PARAMETERS-1'!$B$5:$J$44,5,FALSE)*VLOOKUP(OVYLD2_!BL$4,'[1]INTERNAL PARAMETERS-1'!$B$5:$J$44,6,FALSE)*VLOOKUP(OVYLD2_!BL$4,'[1]INTERNAL PARAMETERS-1'!$B$5:$J$44,3,FALSE) + OVYLD1_!BL192*(1-VLOOKUP(OVYLD2_!BL$4,'[1]INTERNAL PARAMETERS-1'!$B$5:$J$44,5,FALSE))*VLOOKUP(OVYLD2_!BL$4,'[1]INTERNAL PARAMETERS-1'!$B$5:$J$44,8,FALSE)*VLOOKUP(OVYLD2_!BL$4,'[1]INTERNAL PARAMETERS-1'!$B$5:$J$44,3,FALSE)</f>
        <v>0</v>
      </c>
      <c r="BM192" s="44">
        <f>OVYLD1_!BM192*VLOOKUP(OVYLD2_!BM$4,'[1]INTERNAL PARAMETERS-1'!$B$5:$J$44,5,FALSE)*VLOOKUP(OVYLD2_!BM$4,'[1]INTERNAL PARAMETERS-1'!$B$5:$J$44,6,FALSE)*VLOOKUP(OVYLD2_!BM$4,'[1]INTERNAL PARAMETERS-1'!$B$5:$J$44,3,FALSE) + OVYLD1_!BM192*(1-VLOOKUP(OVYLD2_!BM$4,'[1]INTERNAL PARAMETERS-1'!$B$5:$J$44,5,FALSE))*VLOOKUP(OVYLD2_!BM$4,'[1]INTERNAL PARAMETERS-1'!$B$5:$J$44,8,FALSE)*VLOOKUP(OVYLD2_!BM$4,'[1]INTERNAL PARAMETERS-1'!$B$5:$J$44,3,FALSE)</f>
        <v>0</v>
      </c>
      <c r="BN192" s="44">
        <f>OVYLD1_!BN192*VLOOKUP(OVYLD2_!BN$4,'[1]INTERNAL PARAMETERS-1'!$B$5:$J$44,5,FALSE)*VLOOKUP(OVYLD2_!BN$4,'[1]INTERNAL PARAMETERS-1'!$B$5:$J$44,6,FALSE)*VLOOKUP(OVYLD2_!BN$4,'[1]INTERNAL PARAMETERS-1'!$B$5:$J$44,3,FALSE) + OVYLD1_!BN192*(1-VLOOKUP(OVYLD2_!BN$4,'[1]INTERNAL PARAMETERS-1'!$B$5:$J$44,5,FALSE))*VLOOKUP(OVYLD2_!BN$4,'[1]INTERNAL PARAMETERS-1'!$B$5:$J$44,8,FALSE)*VLOOKUP(OVYLD2_!BN$4,'[1]INTERNAL PARAMETERS-1'!$B$5:$J$44,3,FALSE)</f>
        <v>0</v>
      </c>
      <c r="BO192" s="44">
        <f>OVYLD1_!BO192*VLOOKUP(OVYLD2_!BO$4,'[1]INTERNAL PARAMETERS-1'!$B$5:$J$44,5,FALSE)*VLOOKUP(OVYLD2_!BO$4,'[1]INTERNAL PARAMETERS-1'!$B$5:$J$44,6,FALSE)*VLOOKUP(OVYLD2_!BO$4,'[1]INTERNAL PARAMETERS-1'!$B$5:$J$44,3,FALSE) + OVYLD1_!BO192*(1-VLOOKUP(OVYLD2_!BO$4,'[1]INTERNAL PARAMETERS-1'!$B$5:$J$44,5,FALSE))*VLOOKUP(OVYLD2_!BO$4,'[1]INTERNAL PARAMETERS-1'!$B$5:$J$44,8,FALSE)*VLOOKUP(OVYLD2_!BO$4,'[1]INTERNAL PARAMETERS-1'!$B$5:$J$44,3,FALSE)</f>
        <v>0</v>
      </c>
      <c r="BP192" s="44">
        <f>OVYLD1_!BP192*VLOOKUP(OVYLD2_!BP$4,'[1]INTERNAL PARAMETERS-1'!$B$5:$J$44,5,FALSE)*VLOOKUP(OVYLD2_!BP$4,'[1]INTERNAL PARAMETERS-1'!$B$5:$J$44,6,FALSE)*VLOOKUP(OVYLD2_!BP$4,'[1]INTERNAL PARAMETERS-1'!$B$5:$J$44,3,FALSE) + OVYLD1_!BP192*(1-VLOOKUP(OVYLD2_!BP$4,'[1]INTERNAL PARAMETERS-1'!$B$5:$J$44,5,FALSE))*VLOOKUP(OVYLD2_!BP$4,'[1]INTERNAL PARAMETERS-1'!$B$5:$J$44,8,FALSE)*VLOOKUP(OVYLD2_!BP$4,'[1]INTERNAL PARAMETERS-1'!$B$5:$J$44,3,FALSE)</f>
        <v>0</v>
      </c>
      <c r="BQ192" s="44">
        <f>OVYLD1_!BQ192*VLOOKUP(OVYLD2_!BQ$4,'[1]INTERNAL PARAMETERS-1'!$B$5:$J$44,5,FALSE)*VLOOKUP(OVYLD2_!BQ$4,'[1]INTERNAL PARAMETERS-1'!$B$5:$J$44,6,FALSE)*VLOOKUP(OVYLD2_!BQ$4,'[1]INTERNAL PARAMETERS-1'!$B$5:$J$44,3,FALSE) + OVYLD1_!BQ192*(1-VLOOKUP(OVYLD2_!BQ$4,'[1]INTERNAL PARAMETERS-1'!$B$5:$J$44,5,FALSE))*VLOOKUP(OVYLD2_!BQ$4,'[1]INTERNAL PARAMETERS-1'!$B$5:$J$44,8,FALSE)*VLOOKUP(OVYLD2_!BQ$4,'[1]INTERNAL PARAMETERS-1'!$B$5:$J$44,3,FALSE)</f>
        <v>0</v>
      </c>
      <c r="BR192" s="44">
        <f>OVYLD1_!BR192*VLOOKUP(OVYLD2_!BR$4,'[1]INTERNAL PARAMETERS-1'!$B$5:$J$44,5,FALSE)*VLOOKUP(OVYLD2_!BR$4,'[1]INTERNAL PARAMETERS-1'!$B$5:$J$44,6,FALSE)*VLOOKUP(OVYLD2_!BR$4,'[1]INTERNAL PARAMETERS-1'!$B$5:$J$44,3,FALSE) + OVYLD1_!BR192*(1-VLOOKUP(OVYLD2_!BR$4,'[1]INTERNAL PARAMETERS-1'!$B$5:$J$44,5,FALSE))*VLOOKUP(OVYLD2_!BR$4,'[1]INTERNAL PARAMETERS-1'!$B$5:$J$44,8,FALSE)*VLOOKUP(OVYLD2_!BR$4,'[1]INTERNAL PARAMETERS-1'!$B$5:$J$44,3,FALSE)</f>
        <v>0</v>
      </c>
      <c r="BS192" s="44">
        <f>OVYLD1_!BS192*VLOOKUP(OVYLD2_!BS$4,'[1]INTERNAL PARAMETERS-1'!$B$5:$J$44,5,FALSE)*VLOOKUP(OVYLD2_!BS$4,'[1]INTERNAL PARAMETERS-1'!$B$5:$J$44,6,FALSE)*VLOOKUP(OVYLD2_!BS$4,'[1]INTERNAL PARAMETERS-1'!$B$5:$J$44,3,FALSE) + OVYLD1_!BS192*(1-VLOOKUP(OVYLD2_!BS$4,'[1]INTERNAL PARAMETERS-1'!$B$5:$J$44,5,FALSE))*VLOOKUP(OVYLD2_!BS$4,'[1]INTERNAL PARAMETERS-1'!$B$5:$J$44,8,FALSE)*VLOOKUP(OVYLD2_!BS$4,'[1]INTERNAL PARAMETERS-1'!$B$5:$J$44,3,FALSE)</f>
        <v>0</v>
      </c>
      <c r="BT192" s="44">
        <f>OVYLD1_!BT192*VLOOKUP(OVYLD2_!BT$4,'[1]INTERNAL PARAMETERS-1'!$B$5:$J$44,5,FALSE)*VLOOKUP(OVYLD2_!BT$4,'[1]INTERNAL PARAMETERS-1'!$B$5:$J$44,6,FALSE)*VLOOKUP(OVYLD2_!BT$4,'[1]INTERNAL PARAMETERS-1'!$B$5:$J$44,3,FALSE) + OVYLD1_!BT192*(1-VLOOKUP(OVYLD2_!BT$4,'[1]INTERNAL PARAMETERS-1'!$B$5:$J$44,5,FALSE))*VLOOKUP(OVYLD2_!BT$4,'[1]INTERNAL PARAMETERS-1'!$B$5:$J$44,8,FALSE)*VLOOKUP(OVYLD2_!BT$4,'[1]INTERNAL PARAMETERS-1'!$B$5:$J$44,3,FALSE)</f>
        <v>0</v>
      </c>
      <c r="BU192" s="44">
        <f>OVYLD1_!BU192*VLOOKUP(OVYLD2_!BU$4,'[1]INTERNAL PARAMETERS-1'!$B$5:$J$44,5,FALSE)*VLOOKUP(OVYLD2_!BU$4,'[1]INTERNAL PARAMETERS-1'!$B$5:$J$44,6,FALSE)*VLOOKUP(OVYLD2_!BU$4,'[1]INTERNAL PARAMETERS-1'!$B$5:$J$44,3,FALSE) + OVYLD1_!BU192*(1-VLOOKUP(OVYLD2_!BU$4,'[1]INTERNAL PARAMETERS-1'!$B$5:$J$44,5,FALSE))*VLOOKUP(OVYLD2_!BU$4,'[1]INTERNAL PARAMETERS-1'!$B$5:$J$44,8,FALSE)*VLOOKUP(OVYLD2_!BU$4,'[1]INTERNAL PARAMETERS-1'!$B$5:$J$44,3,FALSE)</f>
        <v>0</v>
      </c>
      <c r="BV192" s="44">
        <f>OVYLD1_!BV192*VLOOKUP(OVYLD2_!BV$4,'[1]INTERNAL PARAMETERS-1'!$B$5:$J$44,5,FALSE)*VLOOKUP(OVYLD2_!BV$4,'[1]INTERNAL PARAMETERS-1'!$B$5:$J$44,6,FALSE)*VLOOKUP(OVYLD2_!BV$4,'[1]INTERNAL PARAMETERS-1'!$B$5:$J$44,3,FALSE) + OVYLD1_!BV192*(1-VLOOKUP(OVYLD2_!BV$4,'[1]INTERNAL PARAMETERS-1'!$B$5:$J$44,5,FALSE))*VLOOKUP(OVYLD2_!BV$4,'[1]INTERNAL PARAMETERS-1'!$B$5:$J$44,8,FALSE)*VLOOKUP(OVYLD2_!BV$4,'[1]INTERNAL PARAMETERS-1'!$B$5:$J$44,3,FALSE)</f>
        <v>0</v>
      </c>
      <c r="BW192" s="44">
        <f>OVYLD1_!BW192*VLOOKUP(OVYLD2_!BW$4,'[1]INTERNAL PARAMETERS-1'!$B$5:$J$44,5,FALSE)*VLOOKUP(OVYLD2_!BW$4,'[1]INTERNAL PARAMETERS-1'!$B$5:$J$44,6,FALSE)*VLOOKUP(OVYLD2_!BW$4,'[1]INTERNAL PARAMETERS-1'!$B$5:$J$44,3,FALSE) + OVYLD1_!BW192*(1-VLOOKUP(OVYLD2_!BW$4,'[1]INTERNAL PARAMETERS-1'!$B$5:$J$44,5,FALSE))*VLOOKUP(OVYLD2_!BW$4,'[1]INTERNAL PARAMETERS-1'!$B$5:$J$44,8,FALSE)*VLOOKUP(OVYLD2_!BW$4,'[1]INTERNAL PARAMETERS-1'!$B$5:$J$44,3,FALSE)</f>
        <v>0</v>
      </c>
      <c r="BX192" s="44">
        <f>OVYLD1_!BX192*VLOOKUP(OVYLD2_!BX$4,'[1]INTERNAL PARAMETERS-1'!$B$5:$J$44,5,FALSE)*VLOOKUP(OVYLD2_!BX$4,'[1]INTERNAL PARAMETERS-1'!$B$5:$J$44,6,FALSE)*VLOOKUP(OVYLD2_!BX$4,'[1]INTERNAL PARAMETERS-1'!$B$5:$J$44,3,FALSE) + OVYLD1_!BX192*(1-VLOOKUP(OVYLD2_!BX$4,'[1]INTERNAL PARAMETERS-1'!$B$5:$J$44,5,FALSE))*VLOOKUP(OVYLD2_!BX$4,'[1]INTERNAL PARAMETERS-1'!$B$5:$J$44,8,FALSE)*VLOOKUP(OVYLD2_!BX$4,'[1]INTERNAL PARAMETERS-1'!$B$5:$J$44,3,FALSE)</f>
        <v>0</v>
      </c>
      <c r="BY192" s="44">
        <f>OVYLD1_!BY192*VLOOKUP(OVYLD2_!BY$4,'[1]INTERNAL PARAMETERS-1'!$B$5:$J$44,5,FALSE)*VLOOKUP(OVYLD2_!BY$4,'[1]INTERNAL PARAMETERS-1'!$B$5:$J$44,6,FALSE)*VLOOKUP(OVYLD2_!BY$4,'[1]INTERNAL PARAMETERS-1'!$B$5:$J$44,3,FALSE) + OVYLD1_!BY192*(1-VLOOKUP(OVYLD2_!BY$4,'[1]INTERNAL PARAMETERS-1'!$B$5:$J$44,5,FALSE))*VLOOKUP(OVYLD2_!BY$4,'[1]INTERNAL PARAMETERS-1'!$B$5:$J$44,8,FALSE)*VLOOKUP(OVYLD2_!BY$4,'[1]INTERNAL PARAMETERS-1'!$B$5:$J$44,3,FALSE)</f>
        <v>0</v>
      </c>
      <c r="BZ192" s="44">
        <f>OVYLD1_!BZ192*VLOOKUP(OVYLD2_!BZ$4,'[1]INTERNAL PARAMETERS-1'!$B$5:$J$44,5,FALSE)*VLOOKUP(OVYLD2_!BZ$4,'[1]INTERNAL PARAMETERS-1'!$B$5:$J$44,6,FALSE)*VLOOKUP(OVYLD2_!BZ$4,'[1]INTERNAL PARAMETERS-1'!$B$5:$J$44,3,FALSE) + OVYLD1_!BZ192*(1-VLOOKUP(OVYLD2_!BZ$4,'[1]INTERNAL PARAMETERS-1'!$B$5:$J$44,5,FALSE))*VLOOKUP(OVYLD2_!BZ$4,'[1]INTERNAL PARAMETERS-1'!$B$5:$J$44,8,FALSE)*VLOOKUP(OVYLD2_!BZ$4,'[1]INTERNAL PARAMETERS-1'!$B$5:$J$44,3,FALSE)</f>
        <v>0</v>
      </c>
      <c r="CA192" s="44">
        <f>OVYLD1_!CA192*VLOOKUP(OVYLD2_!CA$4,'[1]INTERNAL PARAMETERS-1'!$B$5:$J$44,5,FALSE)*VLOOKUP(OVYLD2_!CA$4,'[1]INTERNAL PARAMETERS-1'!$B$5:$J$44,6,FALSE)*VLOOKUP(OVYLD2_!CA$4,'[1]INTERNAL PARAMETERS-1'!$B$5:$J$44,3,FALSE) + OVYLD1_!CA192*(1-VLOOKUP(OVYLD2_!CA$4,'[1]INTERNAL PARAMETERS-1'!$B$5:$J$44,5,FALSE))*VLOOKUP(OVYLD2_!CA$4,'[1]INTERNAL PARAMETERS-1'!$B$5:$J$44,8,FALSE)*VLOOKUP(OVYLD2_!CA$4,'[1]INTERNAL PARAMETERS-1'!$B$5:$J$44,3,FALSE)</f>
        <v>0</v>
      </c>
      <c r="CB192" s="44">
        <f>OVYLD1_!CB192*VLOOKUP(OVYLD2_!CB$4,'[1]INTERNAL PARAMETERS-1'!$B$5:$J$44,5,FALSE)*VLOOKUP(OVYLD2_!CB$4,'[1]INTERNAL PARAMETERS-1'!$B$5:$J$44,6,FALSE)*VLOOKUP(OVYLD2_!CB$4,'[1]INTERNAL PARAMETERS-1'!$B$5:$J$44,3,FALSE) + OVYLD1_!CB192*(1-VLOOKUP(OVYLD2_!CB$4,'[1]INTERNAL PARAMETERS-1'!$B$5:$J$44,5,FALSE))*VLOOKUP(OVYLD2_!CB$4,'[1]INTERNAL PARAMETERS-1'!$B$5:$J$44,8,FALSE)*VLOOKUP(OVYLD2_!CB$4,'[1]INTERNAL PARAMETERS-1'!$B$5:$J$44,3,FALSE)</f>
        <v>0</v>
      </c>
      <c r="CC192" s="44">
        <f>OVYLD1_!CC192*VLOOKUP(OVYLD2_!CC$4,'[1]INTERNAL PARAMETERS-1'!$B$5:$J$44,5,FALSE)*VLOOKUP(OVYLD2_!CC$4,'[1]INTERNAL PARAMETERS-1'!$B$5:$J$44,6,FALSE)*VLOOKUP(OVYLD2_!CC$4,'[1]INTERNAL PARAMETERS-1'!$B$5:$J$44,3,FALSE) + OVYLD1_!CC192*(1-VLOOKUP(OVYLD2_!CC$4,'[1]INTERNAL PARAMETERS-1'!$B$5:$J$44,5,FALSE))*VLOOKUP(OVYLD2_!CC$4,'[1]INTERNAL PARAMETERS-1'!$B$5:$J$44,8,FALSE)*VLOOKUP(OVYLD2_!CC$4,'[1]INTERNAL PARAMETERS-1'!$B$5:$J$44,3,FALSE)</f>
        <v>0</v>
      </c>
      <c r="CD192" s="44">
        <f>OVYLD1_!CD192*VLOOKUP(OVYLD2_!CD$4,'[1]INTERNAL PARAMETERS-1'!$B$5:$J$44,5,FALSE)*VLOOKUP(OVYLD2_!CD$4,'[1]INTERNAL PARAMETERS-1'!$B$5:$J$44,6,FALSE)*VLOOKUP(OVYLD2_!CD$4,'[1]INTERNAL PARAMETERS-1'!$B$5:$J$44,3,FALSE) + OVYLD1_!CD192*(1-VLOOKUP(OVYLD2_!CD$4,'[1]INTERNAL PARAMETERS-1'!$B$5:$J$44,5,FALSE))*VLOOKUP(OVYLD2_!CD$4,'[1]INTERNAL PARAMETERS-1'!$B$5:$J$44,8,FALSE)*VLOOKUP(OVYLD2_!CD$4,'[1]INTERNAL PARAMETERS-1'!$B$5:$J$44,3,FALSE)</f>
        <v>0</v>
      </c>
      <c r="CE192" s="44">
        <f>OVYLD1_!CE192*VLOOKUP(OVYLD2_!CE$4,'[1]INTERNAL PARAMETERS-1'!$B$5:$J$44,5,FALSE)*VLOOKUP(OVYLD2_!CE$4,'[1]INTERNAL PARAMETERS-1'!$B$5:$J$44,6,FALSE)*VLOOKUP(OVYLD2_!CE$4,'[1]INTERNAL PARAMETERS-1'!$B$5:$J$44,3,FALSE) + OVYLD1_!CE192*(1-VLOOKUP(OVYLD2_!CE$4,'[1]INTERNAL PARAMETERS-1'!$B$5:$J$44,5,FALSE))*VLOOKUP(OVYLD2_!CE$4,'[1]INTERNAL PARAMETERS-1'!$B$5:$J$44,8,FALSE)*VLOOKUP(OVYLD2_!CE$4,'[1]INTERNAL PARAMETERS-1'!$B$5:$J$44,3,FALSE)</f>
        <v>0</v>
      </c>
      <c r="CF192" s="44">
        <f>OVYLD1_!CF192*VLOOKUP(OVYLD2_!CF$4,'[1]INTERNAL PARAMETERS-1'!$B$5:$J$44,5,FALSE)*VLOOKUP(OVYLD2_!CF$4,'[1]INTERNAL PARAMETERS-1'!$B$5:$J$44,6,FALSE)*VLOOKUP(OVYLD2_!CF$4,'[1]INTERNAL PARAMETERS-1'!$B$5:$J$44,3,FALSE) + OVYLD1_!CF192*(1-VLOOKUP(OVYLD2_!CF$4,'[1]INTERNAL PARAMETERS-1'!$B$5:$J$44,5,FALSE))*VLOOKUP(OVYLD2_!CF$4,'[1]INTERNAL PARAMETERS-1'!$B$5:$J$44,8,FALSE)*VLOOKUP(OVYLD2_!CF$4,'[1]INTERNAL PARAMETERS-1'!$B$5:$J$44,3,FALSE)</f>
        <v>0</v>
      </c>
      <c r="CG192" s="44">
        <f>OVYLD1_!CG192*VLOOKUP(OVYLD2_!CG$4,'[1]INTERNAL PARAMETERS-1'!$B$5:$J$44,5,FALSE)*VLOOKUP(OVYLD2_!CG$4,'[1]INTERNAL PARAMETERS-1'!$B$5:$J$44,6,FALSE)*VLOOKUP(OVYLD2_!CG$4,'[1]INTERNAL PARAMETERS-1'!$B$5:$J$44,3,FALSE) + OVYLD1_!CG192*(1-VLOOKUP(OVYLD2_!CG$4,'[1]INTERNAL PARAMETERS-1'!$B$5:$J$44,5,FALSE))*VLOOKUP(OVYLD2_!CG$4,'[1]INTERNAL PARAMETERS-1'!$B$5:$J$44,8,FALSE)*VLOOKUP(OVYLD2_!CG$4,'[1]INTERNAL PARAMETERS-1'!$B$5:$J$44,3,FALSE)</f>
        <v>0</v>
      </c>
      <c r="CH192" s="43">
        <f>OVYLD1_!CH192*VLOOKUP(OVYLD2_!CH$4,'[1]INTERNAL PARAMETERS-1'!$B$5:$J$44,5,FALSE)*VLOOKUP(OVYLD2_!CH$4,'[1]INTERNAL PARAMETERS-1'!$B$5:$J$44,6,FALSE)*VLOOKUP(OVYLD2_!CH$4,'[1]INTERNAL PARAMETERS-1'!$B$5:$J$44,3,FALSE) + OVYLD1_!CH192*(1-VLOOKUP(OVYLD2_!CH$4,'[1]INTERNAL PARAMETERS-1'!$B$5:$J$44,5,FALSE))*VLOOKUP(OVYLD2_!CH$4,'[1]INTERNAL PARAMETERS-1'!$B$5:$J$44,8,FALSE)*VLOOKUP(OVYLD2_!CH$4,'[1]INTERNAL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5">
      <c r="B193" s="58" t="s">
        <v>7</v>
      </c>
      <c r="C193" s="57" t="s">
        <v>81</v>
      </c>
      <c r="D193" s="57" t="s">
        <v>72</v>
      </c>
      <c r="E193" s="128">
        <f>OVERALL2021!AI193</f>
        <v>0</v>
      </c>
      <c r="F193" s="59">
        <f>'[1]INTERNAL PARAMETERS-1'!M13</f>
        <v>44.225000000000001</v>
      </c>
      <c r="G193" s="45">
        <f>OVYLD1_!G193*VLOOKUP(OVYLD2_!G$4,'[1]INTERNAL PARAMETERS-1'!$B$5:$J$44,5,FALSE)*VLOOKUP(OVYLD2_!G$4,'[1]INTERNAL PARAMETERS-1'!$B$5:$J$44,7,FALSE)*OVYLD2_!$F193 + OVYLD1_!G193*(1-VLOOKUP(OVYLD2_!G$4,'[1]INTERNAL PARAMETERS-1'!$B$5:$J$44,5,FALSE))*VLOOKUP(OVYLD2_!G$4,'[1]INTERNAL PARAMETERS-1'!$B$5:$J$44,9,FALSE)*OVYLD2_!$F193</f>
        <v>0</v>
      </c>
      <c r="H193" s="44">
        <f>OVYLD1_!H193*VLOOKUP(OVYLD2_!H$4,'[1]INTERNAL PARAMETERS-1'!$B$5:$J$44,5,FALSE)*VLOOKUP(OVYLD2_!H$4,'[1]INTERNAL PARAMETERS-1'!$B$5:$J$44,7,FALSE)*OVYLD2_!$F193 + OVYLD1_!H193*(1-VLOOKUP(OVYLD2_!H$4,'[1]INTERNAL PARAMETERS-1'!$B$5:$J$44,5,FALSE))*VLOOKUP(OVYLD2_!H$4,'[1]INTERNAL PARAMETERS-1'!$B$5:$J$44,9,FALSE)*OVYLD2_!$F193</f>
        <v>0</v>
      </c>
      <c r="I193" s="44">
        <f>OVYLD1_!I193*VLOOKUP(OVYLD2_!I$4,'[1]INTERNAL PARAMETERS-1'!$B$5:$J$44,5,FALSE)*VLOOKUP(OVYLD2_!I$4,'[1]INTERNAL PARAMETERS-1'!$B$5:$J$44,7,FALSE)*OVYLD2_!$F193 + OVYLD1_!I193*(1-VLOOKUP(OVYLD2_!I$4,'[1]INTERNAL PARAMETERS-1'!$B$5:$J$44,5,FALSE))*VLOOKUP(OVYLD2_!I$4,'[1]INTERNAL PARAMETERS-1'!$B$5:$J$44,9,FALSE)*OVYLD2_!$F193</f>
        <v>0</v>
      </c>
      <c r="J193" s="44">
        <f>OVYLD1_!J193*VLOOKUP(OVYLD2_!J$4,'[1]INTERNAL PARAMETERS-1'!$B$5:$J$44,5,FALSE)*VLOOKUP(OVYLD2_!J$4,'[1]INTERNAL PARAMETERS-1'!$B$5:$J$44,7,FALSE)*OVYLD2_!$F193 + OVYLD1_!J193*(1-VLOOKUP(OVYLD2_!J$4,'[1]INTERNAL PARAMETERS-1'!$B$5:$J$44,5,FALSE))*VLOOKUP(OVYLD2_!J$4,'[1]INTERNAL PARAMETERS-1'!$B$5:$J$44,9,FALSE)*OVYLD2_!$F193</f>
        <v>0</v>
      </c>
      <c r="K193" s="44">
        <f>OVYLD1_!K193*VLOOKUP(OVYLD2_!K$4,'[1]INTERNAL PARAMETERS-1'!$B$5:$J$44,5,FALSE)*VLOOKUP(OVYLD2_!K$4,'[1]INTERNAL PARAMETERS-1'!$B$5:$J$44,7,FALSE)*OVYLD2_!$F193 + OVYLD1_!K193*(1-VLOOKUP(OVYLD2_!K$4,'[1]INTERNAL PARAMETERS-1'!$B$5:$J$44,5,FALSE))*VLOOKUP(OVYLD2_!K$4,'[1]INTERNAL PARAMETERS-1'!$B$5:$J$44,9,FALSE)*OVYLD2_!$F193</f>
        <v>0</v>
      </c>
      <c r="L193" s="44">
        <f>OVYLD1_!L193*VLOOKUP(OVYLD2_!L$4,'[1]INTERNAL PARAMETERS-1'!$B$5:$J$44,5,FALSE)*VLOOKUP(OVYLD2_!L$4,'[1]INTERNAL PARAMETERS-1'!$B$5:$J$44,7,FALSE)*OVYLD2_!$F193 + OVYLD1_!L193*(1-VLOOKUP(OVYLD2_!L$4,'[1]INTERNAL PARAMETERS-1'!$B$5:$J$44,5,FALSE))*VLOOKUP(OVYLD2_!L$4,'[1]INTERNAL PARAMETERS-1'!$B$5:$J$44,9,FALSE)*OVYLD2_!$F193</f>
        <v>0</v>
      </c>
      <c r="M193" s="44">
        <f>OVYLD1_!M193*VLOOKUP(OVYLD2_!M$4,'[1]INTERNAL PARAMETERS-1'!$B$5:$J$44,5,FALSE)*VLOOKUP(OVYLD2_!M$4,'[1]INTERNAL PARAMETERS-1'!$B$5:$J$44,7,FALSE)*OVYLD2_!$F193 + OVYLD1_!M193*(1-VLOOKUP(OVYLD2_!M$4,'[1]INTERNAL PARAMETERS-1'!$B$5:$J$44,5,FALSE))*VLOOKUP(OVYLD2_!M$4,'[1]INTERNAL PARAMETERS-1'!$B$5:$J$44,9,FALSE)*OVYLD2_!$F193</f>
        <v>0</v>
      </c>
      <c r="N193" s="44">
        <f>OVYLD1_!N193*VLOOKUP(OVYLD2_!N$4,'[1]INTERNAL PARAMETERS-1'!$B$5:$J$44,5,FALSE)*VLOOKUP(OVYLD2_!N$4,'[1]INTERNAL PARAMETERS-1'!$B$5:$J$44,7,FALSE)*OVYLD2_!$F193 + OVYLD1_!N193*(1-VLOOKUP(OVYLD2_!N$4,'[1]INTERNAL PARAMETERS-1'!$B$5:$J$44,5,FALSE))*VLOOKUP(OVYLD2_!N$4,'[1]INTERNAL PARAMETERS-1'!$B$5:$J$44,9,FALSE)*OVYLD2_!$F193</f>
        <v>0</v>
      </c>
      <c r="O193" s="44">
        <f>OVYLD1_!O193*VLOOKUP(OVYLD2_!O$4,'[1]INTERNAL PARAMETERS-1'!$B$5:$J$44,5,FALSE)*VLOOKUP(OVYLD2_!O$4,'[1]INTERNAL PARAMETERS-1'!$B$5:$J$44,7,FALSE)*OVYLD2_!$F193 + OVYLD1_!O193*(1-VLOOKUP(OVYLD2_!O$4,'[1]INTERNAL PARAMETERS-1'!$B$5:$J$44,5,FALSE))*VLOOKUP(OVYLD2_!O$4,'[1]INTERNAL PARAMETERS-1'!$B$5:$J$44,9,FALSE)*OVYLD2_!$F193</f>
        <v>0</v>
      </c>
      <c r="P193" s="44">
        <f>OVYLD1_!P193*VLOOKUP(OVYLD2_!P$4,'[1]INTERNAL PARAMETERS-1'!$B$5:$J$44,5,FALSE)*VLOOKUP(OVYLD2_!P$4,'[1]INTERNAL PARAMETERS-1'!$B$5:$J$44,7,FALSE)*OVYLD2_!$F193 + OVYLD1_!P193*(1-VLOOKUP(OVYLD2_!P$4,'[1]INTERNAL PARAMETERS-1'!$B$5:$J$44,5,FALSE))*VLOOKUP(OVYLD2_!P$4,'[1]INTERNAL PARAMETERS-1'!$B$5:$J$44,9,FALSE)*OVYLD2_!$F193</f>
        <v>0</v>
      </c>
      <c r="Q193" s="44">
        <f>OVYLD1_!Q193*VLOOKUP(OVYLD2_!Q$4,'[1]INTERNAL PARAMETERS-1'!$B$5:$J$44,5,FALSE)*VLOOKUP(OVYLD2_!Q$4,'[1]INTERNAL PARAMETERS-1'!$B$5:$J$44,7,FALSE)*OVYLD2_!$F193 + OVYLD1_!Q193*(1-VLOOKUP(OVYLD2_!Q$4,'[1]INTERNAL PARAMETERS-1'!$B$5:$J$44,5,FALSE))*VLOOKUP(OVYLD2_!Q$4,'[1]INTERNAL PARAMETERS-1'!$B$5:$J$44,9,FALSE)*OVYLD2_!$F193</f>
        <v>0</v>
      </c>
      <c r="R193" s="44">
        <f>OVYLD1_!R193*VLOOKUP(OVYLD2_!R$4,'[1]INTERNAL PARAMETERS-1'!$B$5:$J$44,5,FALSE)*VLOOKUP(OVYLD2_!R$4,'[1]INTERNAL PARAMETERS-1'!$B$5:$J$44,7,FALSE)*OVYLD2_!$F193 + OVYLD1_!R193*(1-VLOOKUP(OVYLD2_!R$4,'[1]INTERNAL PARAMETERS-1'!$B$5:$J$44,5,FALSE))*VLOOKUP(OVYLD2_!R$4,'[1]INTERNAL PARAMETERS-1'!$B$5:$J$44,9,FALSE)*OVYLD2_!$F193</f>
        <v>0</v>
      </c>
      <c r="S193" s="44">
        <f>OVYLD1_!S193*VLOOKUP(OVYLD2_!S$4,'[1]INTERNAL PARAMETERS-1'!$B$5:$J$44,5,FALSE)*VLOOKUP(OVYLD2_!S$4,'[1]INTERNAL PARAMETERS-1'!$B$5:$J$44,7,FALSE)*OVYLD2_!$F193 + OVYLD1_!S193*(1-VLOOKUP(OVYLD2_!S$4,'[1]INTERNAL PARAMETERS-1'!$B$5:$J$44,5,FALSE))*VLOOKUP(OVYLD2_!S$4,'[1]INTERNAL PARAMETERS-1'!$B$5:$J$44,9,FALSE)*OVYLD2_!$F193</f>
        <v>0</v>
      </c>
      <c r="T193" s="44">
        <f>OVYLD1_!T193*VLOOKUP(OVYLD2_!T$4,'[1]INTERNAL PARAMETERS-1'!$B$5:$J$44,5,FALSE)*VLOOKUP(OVYLD2_!T$4,'[1]INTERNAL PARAMETERS-1'!$B$5:$J$44,7,FALSE)*OVYLD2_!$F193 + OVYLD1_!T193*(1-VLOOKUP(OVYLD2_!T$4,'[1]INTERNAL PARAMETERS-1'!$B$5:$J$44,5,FALSE))*VLOOKUP(OVYLD2_!T$4,'[1]INTERNAL PARAMETERS-1'!$B$5:$J$44,9,FALSE)*OVYLD2_!$F193</f>
        <v>0</v>
      </c>
      <c r="U193" s="44">
        <f>OVYLD1_!U193*VLOOKUP(OVYLD2_!U$4,'[1]INTERNAL PARAMETERS-1'!$B$5:$J$44,5,FALSE)*VLOOKUP(OVYLD2_!U$4,'[1]INTERNAL PARAMETERS-1'!$B$5:$J$44,7,FALSE)*OVYLD2_!$F193 + OVYLD1_!U193*(1-VLOOKUP(OVYLD2_!U$4,'[1]INTERNAL PARAMETERS-1'!$B$5:$J$44,5,FALSE))*VLOOKUP(OVYLD2_!U$4,'[1]INTERNAL PARAMETERS-1'!$B$5:$J$44,9,FALSE)*OVYLD2_!$F193</f>
        <v>0</v>
      </c>
      <c r="V193" s="44">
        <f>OVYLD1_!V193*VLOOKUP(OVYLD2_!V$4,'[1]INTERNAL PARAMETERS-1'!$B$5:$J$44,5,FALSE)*VLOOKUP(OVYLD2_!V$4,'[1]INTERNAL PARAMETERS-1'!$B$5:$J$44,7,FALSE)*OVYLD2_!$F193 + OVYLD1_!V193*(1-VLOOKUP(OVYLD2_!V$4,'[1]INTERNAL PARAMETERS-1'!$B$5:$J$44,5,FALSE))*VLOOKUP(OVYLD2_!V$4,'[1]INTERNAL PARAMETERS-1'!$B$5:$J$44,9,FALSE)*OVYLD2_!$F193</f>
        <v>0</v>
      </c>
      <c r="W193" s="44">
        <f>OVYLD1_!W193*VLOOKUP(OVYLD2_!W$4,'[1]INTERNAL PARAMETERS-1'!$B$5:$J$44,5,FALSE)*VLOOKUP(OVYLD2_!W$4,'[1]INTERNAL PARAMETERS-1'!$B$5:$J$44,7,FALSE)*OVYLD2_!$F193 + OVYLD1_!W193*(1-VLOOKUP(OVYLD2_!W$4,'[1]INTERNAL PARAMETERS-1'!$B$5:$J$44,5,FALSE))*VLOOKUP(OVYLD2_!W$4,'[1]INTERNAL PARAMETERS-1'!$B$5:$J$44,9,FALSE)*OVYLD2_!$F193</f>
        <v>0</v>
      </c>
      <c r="X193" s="44">
        <f>OVYLD1_!X193*VLOOKUP(OVYLD2_!X$4,'[1]INTERNAL PARAMETERS-1'!$B$5:$J$44,5,FALSE)*VLOOKUP(OVYLD2_!X$4,'[1]INTERNAL PARAMETERS-1'!$B$5:$J$44,7,FALSE)*OVYLD2_!$F193 + OVYLD1_!X193*(1-VLOOKUP(OVYLD2_!X$4,'[1]INTERNAL PARAMETERS-1'!$B$5:$J$44,5,FALSE))*VLOOKUP(OVYLD2_!X$4,'[1]INTERNAL PARAMETERS-1'!$B$5:$J$44,9,FALSE)*OVYLD2_!$F193</f>
        <v>0</v>
      </c>
      <c r="Y193" s="44">
        <f>OVYLD1_!Y193*VLOOKUP(OVYLD2_!Y$4,'[1]INTERNAL PARAMETERS-1'!$B$5:$J$44,5,FALSE)*VLOOKUP(OVYLD2_!Y$4,'[1]INTERNAL PARAMETERS-1'!$B$5:$J$44,7,FALSE)*OVYLD2_!$F193 + OVYLD1_!Y193*(1-VLOOKUP(OVYLD2_!Y$4,'[1]INTERNAL PARAMETERS-1'!$B$5:$J$44,5,FALSE))*VLOOKUP(OVYLD2_!Y$4,'[1]INTERNAL PARAMETERS-1'!$B$5:$J$44,9,FALSE)*OVYLD2_!$F193</f>
        <v>0</v>
      </c>
      <c r="Z193" s="44">
        <f>OVYLD1_!Z193*VLOOKUP(OVYLD2_!Z$4,'[1]INTERNAL PARAMETERS-1'!$B$5:$J$44,5,FALSE)*VLOOKUP(OVYLD2_!Z$4,'[1]INTERNAL PARAMETERS-1'!$B$5:$J$44,7,FALSE)*OVYLD2_!$F193 + OVYLD1_!Z193*(1-VLOOKUP(OVYLD2_!Z$4,'[1]INTERNAL PARAMETERS-1'!$B$5:$J$44,5,FALSE))*VLOOKUP(OVYLD2_!Z$4,'[1]INTERNAL PARAMETERS-1'!$B$5:$J$44,9,FALSE)*OVYLD2_!$F193</f>
        <v>0</v>
      </c>
      <c r="AA193" s="44">
        <f>OVYLD1_!AA193*VLOOKUP(OVYLD2_!AA$4,'[1]INTERNAL PARAMETERS-1'!$B$5:$J$44,5,FALSE)*VLOOKUP(OVYLD2_!AA$4,'[1]INTERNAL PARAMETERS-1'!$B$5:$J$44,7,FALSE)*OVYLD2_!$F193 + OVYLD1_!AA193*(1-VLOOKUP(OVYLD2_!AA$4,'[1]INTERNAL PARAMETERS-1'!$B$5:$J$44,5,FALSE))*VLOOKUP(OVYLD2_!AA$4,'[1]INTERNAL PARAMETERS-1'!$B$5:$J$44,9,FALSE)*OVYLD2_!$F193</f>
        <v>0</v>
      </c>
      <c r="AB193" s="44">
        <f>OVYLD1_!AB193*VLOOKUP(OVYLD2_!AB$4,'[1]INTERNAL PARAMETERS-1'!$B$5:$J$44,5,FALSE)*VLOOKUP(OVYLD2_!AB$4,'[1]INTERNAL PARAMETERS-1'!$B$5:$J$44,7,FALSE)*OVYLD2_!$F193 + OVYLD1_!AB193*(1-VLOOKUP(OVYLD2_!AB$4,'[1]INTERNAL PARAMETERS-1'!$B$5:$J$44,5,FALSE))*VLOOKUP(OVYLD2_!AB$4,'[1]INTERNAL PARAMETERS-1'!$B$5:$J$44,9,FALSE)*OVYLD2_!$F193</f>
        <v>0</v>
      </c>
      <c r="AC193" s="44">
        <f>OVYLD1_!AC193*VLOOKUP(OVYLD2_!AC$4,'[1]INTERNAL PARAMETERS-1'!$B$5:$J$44,5,FALSE)*VLOOKUP(OVYLD2_!AC$4,'[1]INTERNAL PARAMETERS-1'!$B$5:$J$44,7,FALSE)*OVYLD2_!$F193 + OVYLD1_!AC193*(1-VLOOKUP(OVYLD2_!AC$4,'[1]INTERNAL PARAMETERS-1'!$B$5:$J$44,5,FALSE))*VLOOKUP(OVYLD2_!AC$4,'[1]INTERNAL PARAMETERS-1'!$B$5:$J$44,9,FALSE)*OVYLD2_!$F193</f>
        <v>0</v>
      </c>
      <c r="AD193" s="44">
        <f>OVYLD1_!AD193*VLOOKUP(OVYLD2_!AD$4,'[1]INTERNAL PARAMETERS-1'!$B$5:$J$44,5,FALSE)*VLOOKUP(OVYLD2_!AD$4,'[1]INTERNAL PARAMETERS-1'!$B$5:$J$44,7,FALSE)*OVYLD2_!$F193 + OVYLD1_!AD193*(1-VLOOKUP(OVYLD2_!AD$4,'[1]INTERNAL PARAMETERS-1'!$B$5:$J$44,5,FALSE))*VLOOKUP(OVYLD2_!AD$4,'[1]INTERNAL PARAMETERS-1'!$B$5:$J$44,9,FALSE)*OVYLD2_!$F193</f>
        <v>0</v>
      </c>
      <c r="AE193" s="44">
        <f>OVYLD1_!AE193*VLOOKUP(OVYLD2_!AE$4,'[1]INTERNAL PARAMETERS-1'!$B$5:$J$44,5,FALSE)*VLOOKUP(OVYLD2_!AE$4,'[1]INTERNAL PARAMETERS-1'!$B$5:$J$44,7,FALSE)*OVYLD2_!$F193 + OVYLD1_!AE193*(1-VLOOKUP(OVYLD2_!AE$4,'[1]INTERNAL PARAMETERS-1'!$B$5:$J$44,5,FALSE))*VLOOKUP(OVYLD2_!AE$4,'[1]INTERNAL PARAMETERS-1'!$B$5:$J$44,9,FALSE)*OVYLD2_!$F193</f>
        <v>0</v>
      </c>
      <c r="AF193" s="44">
        <f>OVYLD1_!AF193*VLOOKUP(OVYLD2_!AF$4,'[1]INTERNAL PARAMETERS-1'!$B$5:$J$44,5,FALSE)*VLOOKUP(OVYLD2_!AF$4,'[1]INTERNAL PARAMETERS-1'!$B$5:$J$44,7,FALSE)*OVYLD2_!$F193 + OVYLD1_!AF193*(1-VLOOKUP(OVYLD2_!AF$4,'[1]INTERNAL PARAMETERS-1'!$B$5:$J$44,5,FALSE))*VLOOKUP(OVYLD2_!AF$4,'[1]INTERNAL PARAMETERS-1'!$B$5:$J$44,9,FALSE)*OVYLD2_!$F193</f>
        <v>0</v>
      </c>
      <c r="AG193" s="44">
        <f>OVYLD1_!AG193*VLOOKUP(OVYLD2_!AG$4,'[1]INTERNAL PARAMETERS-1'!$B$5:$J$44,5,FALSE)*VLOOKUP(OVYLD2_!AG$4,'[1]INTERNAL PARAMETERS-1'!$B$5:$J$44,7,FALSE)*OVYLD2_!$F193 + OVYLD1_!AG193*(1-VLOOKUP(OVYLD2_!AG$4,'[1]INTERNAL PARAMETERS-1'!$B$5:$J$44,5,FALSE))*VLOOKUP(OVYLD2_!AG$4,'[1]INTERNAL PARAMETERS-1'!$B$5:$J$44,9,FALSE)*OVYLD2_!$F193</f>
        <v>0</v>
      </c>
      <c r="AH193" s="44">
        <f>OVYLD1_!AH193*VLOOKUP(OVYLD2_!AH$4,'[1]INTERNAL PARAMETERS-1'!$B$5:$J$44,5,FALSE)*VLOOKUP(OVYLD2_!AH$4,'[1]INTERNAL PARAMETERS-1'!$B$5:$J$44,7,FALSE)*OVYLD2_!$F193 + OVYLD1_!AH193*(1-VLOOKUP(OVYLD2_!AH$4,'[1]INTERNAL PARAMETERS-1'!$B$5:$J$44,5,FALSE))*VLOOKUP(OVYLD2_!AH$4,'[1]INTERNAL PARAMETERS-1'!$B$5:$J$44,9,FALSE)*OVYLD2_!$F193</f>
        <v>0</v>
      </c>
      <c r="AI193" s="44">
        <f>OVYLD1_!AI193*VLOOKUP(OVYLD2_!AI$4,'[1]INTERNAL PARAMETERS-1'!$B$5:$J$44,5,FALSE)*VLOOKUP(OVYLD2_!AI$4,'[1]INTERNAL PARAMETERS-1'!$B$5:$J$44,7,FALSE)*OVYLD2_!$F193 + OVYLD1_!AI193*(1-VLOOKUP(OVYLD2_!AI$4,'[1]INTERNAL PARAMETERS-1'!$B$5:$J$44,5,FALSE))*VLOOKUP(OVYLD2_!AI$4,'[1]INTERNAL PARAMETERS-1'!$B$5:$J$44,9,FALSE)*OVYLD2_!$F193</f>
        <v>0</v>
      </c>
      <c r="AJ193" s="44">
        <f>OVYLD1_!AJ193*VLOOKUP(OVYLD2_!AJ$4,'[1]INTERNAL PARAMETERS-1'!$B$5:$J$44,5,FALSE)*VLOOKUP(OVYLD2_!AJ$4,'[1]INTERNAL PARAMETERS-1'!$B$5:$J$44,7,FALSE)*OVYLD2_!$F193 + OVYLD1_!AJ193*(1-VLOOKUP(OVYLD2_!AJ$4,'[1]INTERNAL PARAMETERS-1'!$B$5:$J$44,5,FALSE))*VLOOKUP(OVYLD2_!AJ$4,'[1]INTERNAL PARAMETERS-1'!$B$5:$J$44,9,FALSE)*OVYLD2_!$F193</f>
        <v>0</v>
      </c>
      <c r="AK193" s="44">
        <f>OVYLD1_!AK193*VLOOKUP(OVYLD2_!AK$4,'[1]INTERNAL PARAMETERS-1'!$B$5:$J$44,5,FALSE)*VLOOKUP(OVYLD2_!AK$4,'[1]INTERNAL PARAMETERS-1'!$B$5:$J$44,7,FALSE)*OVYLD2_!$F193 + OVYLD1_!AK193*(1-VLOOKUP(OVYLD2_!AK$4,'[1]INTERNAL PARAMETERS-1'!$B$5:$J$44,5,FALSE))*VLOOKUP(OVYLD2_!AK$4,'[1]INTERNAL PARAMETERS-1'!$B$5:$J$44,9,FALSE)*OVYLD2_!$F193</f>
        <v>0</v>
      </c>
      <c r="AL193" s="44">
        <f>OVYLD1_!AL193*VLOOKUP(OVYLD2_!AL$4,'[1]INTERNAL PARAMETERS-1'!$B$5:$J$44,5,FALSE)*VLOOKUP(OVYLD2_!AL$4,'[1]INTERNAL PARAMETERS-1'!$B$5:$J$44,7,FALSE)*OVYLD2_!$F193 + OVYLD1_!AL193*(1-VLOOKUP(OVYLD2_!AL$4,'[1]INTERNAL PARAMETERS-1'!$B$5:$J$44,5,FALSE))*VLOOKUP(OVYLD2_!AL$4,'[1]INTERNAL PARAMETERS-1'!$B$5:$J$44,9,FALSE)*OVYLD2_!$F193</f>
        <v>0</v>
      </c>
      <c r="AM193" s="44">
        <f>OVYLD1_!AM193*VLOOKUP(OVYLD2_!AM$4,'[1]INTERNAL PARAMETERS-1'!$B$5:$J$44,5,FALSE)*VLOOKUP(OVYLD2_!AM$4,'[1]INTERNAL PARAMETERS-1'!$B$5:$J$44,7,FALSE)*OVYLD2_!$F193 + OVYLD1_!AM193*(1-VLOOKUP(OVYLD2_!AM$4,'[1]INTERNAL PARAMETERS-1'!$B$5:$J$44,5,FALSE))*VLOOKUP(OVYLD2_!AM$4,'[1]INTERNAL PARAMETERS-1'!$B$5:$J$44,9,FALSE)*OVYLD2_!$F193</f>
        <v>0</v>
      </c>
      <c r="AN193" s="44">
        <f>OVYLD1_!AN193*VLOOKUP(OVYLD2_!AN$4,'[1]INTERNAL PARAMETERS-1'!$B$5:$J$44,5,FALSE)*VLOOKUP(OVYLD2_!AN$4,'[1]INTERNAL PARAMETERS-1'!$B$5:$J$44,7,FALSE)*OVYLD2_!$F193 + OVYLD1_!AN193*(1-VLOOKUP(OVYLD2_!AN$4,'[1]INTERNAL PARAMETERS-1'!$B$5:$J$44,5,FALSE))*VLOOKUP(OVYLD2_!AN$4,'[1]INTERNAL PARAMETERS-1'!$B$5:$J$44,9,FALSE)*OVYLD2_!$F193</f>
        <v>0</v>
      </c>
      <c r="AO193" s="44">
        <f>OVYLD1_!AO193*VLOOKUP(OVYLD2_!AO$4,'[1]INTERNAL PARAMETERS-1'!$B$5:$J$44,5,FALSE)*VLOOKUP(OVYLD2_!AO$4,'[1]INTERNAL PARAMETERS-1'!$B$5:$J$44,7,FALSE)*OVYLD2_!$F193 + OVYLD1_!AO193*(1-VLOOKUP(OVYLD2_!AO$4,'[1]INTERNAL PARAMETERS-1'!$B$5:$J$44,5,FALSE))*VLOOKUP(OVYLD2_!AO$4,'[1]INTERNAL PARAMETERS-1'!$B$5:$J$44,9,FALSE)*OVYLD2_!$F193</f>
        <v>0</v>
      </c>
      <c r="AP193" s="44">
        <f>OVYLD1_!AP193*VLOOKUP(OVYLD2_!AP$4,'[1]INTERNAL PARAMETERS-1'!$B$5:$J$44,5,FALSE)*VLOOKUP(OVYLD2_!AP$4,'[1]INTERNAL PARAMETERS-1'!$B$5:$J$44,7,FALSE)*OVYLD2_!$F193 + OVYLD1_!AP193*(1-VLOOKUP(OVYLD2_!AP$4,'[1]INTERNAL PARAMETERS-1'!$B$5:$J$44,5,FALSE))*VLOOKUP(OVYLD2_!AP$4,'[1]INTERNAL PARAMETERS-1'!$B$5:$J$44,9,FALSE)*OVYLD2_!$F193</f>
        <v>0</v>
      </c>
      <c r="AQ193" s="44">
        <f>OVYLD1_!AQ193*VLOOKUP(OVYLD2_!AQ$4,'[1]INTERNAL PARAMETERS-1'!$B$5:$J$44,5,FALSE)*VLOOKUP(OVYLD2_!AQ$4,'[1]INTERNAL PARAMETERS-1'!$B$5:$J$44,7,FALSE)*OVYLD2_!$F193 + OVYLD1_!AQ193*(1-VLOOKUP(OVYLD2_!AQ$4,'[1]INTERNAL PARAMETERS-1'!$B$5:$J$44,5,FALSE))*VLOOKUP(OVYLD2_!AQ$4,'[1]INTERNAL PARAMETERS-1'!$B$5:$J$44,9,FALSE)*OVYLD2_!$F193</f>
        <v>0</v>
      </c>
      <c r="AR193" s="44">
        <f>OVYLD1_!AR193*VLOOKUP(OVYLD2_!AR$4,'[1]INTERNAL PARAMETERS-1'!$B$5:$J$44,5,FALSE)*VLOOKUP(OVYLD2_!AR$4,'[1]INTERNAL PARAMETERS-1'!$B$5:$J$44,7,FALSE)*OVYLD2_!$F193 + OVYLD1_!AR193*(1-VLOOKUP(OVYLD2_!AR$4,'[1]INTERNAL PARAMETERS-1'!$B$5:$J$44,5,FALSE))*VLOOKUP(OVYLD2_!AR$4,'[1]INTERNAL PARAMETERS-1'!$B$5:$J$44,9,FALSE)*OVYLD2_!$F193</f>
        <v>0</v>
      </c>
      <c r="AS193" s="44">
        <f>OVYLD1_!AS193*VLOOKUP(OVYLD2_!AS$4,'[1]INTERNAL PARAMETERS-1'!$B$5:$J$44,5,FALSE)*VLOOKUP(OVYLD2_!AS$4,'[1]INTERNAL PARAMETERS-1'!$B$5:$J$44,7,FALSE)*OVYLD2_!$F193 + OVYLD1_!AS193*(1-VLOOKUP(OVYLD2_!AS$4,'[1]INTERNAL PARAMETERS-1'!$B$5:$J$44,5,FALSE))*VLOOKUP(OVYLD2_!AS$4,'[1]INTERNAL PARAMETERS-1'!$B$5:$J$44,9,FALSE)*OVYLD2_!$F193</f>
        <v>0</v>
      </c>
      <c r="AT193" s="43">
        <f>OVYLD1_!AT193*VLOOKUP(OVYLD2_!AT$4,'[1]INTERNAL PARAMETERS-1'!$B$5:$J$44,5,FALSE)*VLOOKUP(OVYLD2_!AT$4,'[1]INTERNAL PARAMETERS-1'!$B$5:$J$44,7,FALSE)*OVYLD2_!$F193 + OVYLD1_!AT193*(1-VLOOKUP(OVYLD2_!AT$4,'[1]INTERNAL PARAMETERS-1'!$B$5:$J$44,5,FALSE))*VLOOKUP(OVYLD2_!AT$4,'[1]INTERNAL PARAMETERS-1'!$B$5:$J$44,9,FALSE)*OVYLD2_!$F193</f>
        <v>0</v>
      </c>
      <c r="AU193" s="45">
        <f>OVYLD1_!AU193*VLOOKUP(OVYLD2_!AU$4,'[1]INTERNAL PARAMETERS-1'!$B$5:$J$44,5,FALSE)*VLOOKUP(OVYLD2_!AU$4,'[1]INTERNAL PARAMETERS-1'!$B$5:$J$44,6,FALSE)*VLOOKUP(OVYLD2_!AU$4,'[1]INTERNAL PARAMETERS-1'!$B$5:$J$44,3,FALSE) + OVYLD1_!AU193*(1-VLOOKUP(OVYLD2_!AU$4,'[1]INTERNAL PARAMETERS-1'!$B$5:$J$44,5,FALSE))*VLOOKUP(OVYLD2_!AU$4,'[1]INTERNAL PARAMETERS-1'!$B$5:$J$44,8,FALSE)*VLOOKUP(OVYLD2_!AU$4,'[1]INTERNAL PARAMETERS-1'!$B$5:$J$44,3,FALSE)</f>
        <v>0</v>
      </c>
      <c r="AV193" s="44">
        <f>OVYLD1_!AV193*VLOOKUP(OVYLD2_!AV$4,'[1]INTERNAL PARAMETERS-1'!$B$5:$J$44,5,FALSE)*VLOOKUP(OVYLD2_!AV$4,'[1]INTERNAL PARAMETERS-1'!$B$5:$J$44,6,FALSE)*VLOOKUP(OVYLD2_!AV$4,'[1]INTERNAL PARAMETERS-1'!$B$5:$J$44,3,FALSE) + OVYLD1_!AV193*(1-VLOOKUP(OVYLD2_!AV$4,'[1]INTERNAL PARAMETERS-1'!$B$5:$J$44,5,FALSE))*VLOOKUP(OVYLD2_!AV$4,'[1]INTERNAL PARAMETERS-1'!$B$5:$J$44,8,FALSE)*VLOOKUP(OVYLD2_!AV$4,'[1]INTERNAL PARAMETERS-1'!$B$5:$J$44,3,FALSE)</f>
        <v>0</v>
      </c>
      <c r="AW193" s="44">
        <f>OVYLD1_!AW193*VLOOKUP(OVYLD2_!AW$4,'[1]INTERNAL PARAMETERS-1'!$B$5:$J$44,5,FALSE)*VLOOKUP(OVYLD2_!AW$4,'[1]INTERNAL PARAMETERS-1'!$B$5:$J$44,6,FALSE)*VLOOKUP(OVYLD2_!AW$4,'[1]INTERNAL PARAMETERS-1'!$B$5:$J$44,3,FALSE) + OVYLD1_!AW193*(1-VLOOKUP(OVYLD2_!AW$4,'[1]INTERNAL PARAMETERS-1'!$B$5:$J$44,5,FALSE))*VLOOKUP(OVYLD2_!AW$4,'[1]INTERNAL PARAMETERS-1'!$B$5:$J$44,8,FALSE)*VLOOKUP(OVYLD2_!AW$4,'[1]INTERNAL PARAMETERS-1'!$B$5:$J$44,3,FALSE)</f>
        <v>0</v>
      </c>
      <c r="AX193" s="44">
        <f>OVYLD1_!AX193*VLOOKUP(OVYLD2_!AX$4,'[1]INTERNAL PARAMETERS-1'!$B$5:$J$44,5,FALSE)*VLOOKUP(OVYLD2_!AX$4,'[1]INTERNAL PARAMETERS-1'!$B$5:$J$44,6,FALSE)*VLOOKUP(OVYLD2_!AX$4,'[1]INTERNAL PARAMETERS-1'!$B$5:$J$44,3,FALSE) + OVYLD1_!AX193*(1-VLOOKUP(OVYLD2_!AX$4,'[1]INTERNAL PARAMETERS-1'!$B$5:$J$44,5,FALSE))*VLOOKUP(OVYLD2_!AX$4,'[1]INTERNAL PARAMETERS-1'!$B$5:$J$44,8,FALSE)*VLOOKUP(OVYLD2_!AX$4,'[1]INTERNAL PARAMETERS-1'!$B$5:$J$44,3,FALSE)</f>
        <v>0</v>
      </c>
      <c r="AY193" s="44">
        <f>OVYLD1_!AY193*VLOOKUP(OVYLD2_!AY$4,'[1]INTERNAL PARAMETERS-1'!$B$5:$J$44,5,FALSE)*VLOOKUP(OVYLD2_!AY$4,'[1]INTERNAL PARAMETERS-1'!$B$5:$J$44,6,FALSE)*VLOOKUP(OVYLD2_!AY$4,'[1]INTERNAL PARAMETERS-1'!$B$5:$J$44,3,FALSE) + OVYLD1_!AY193*(1-VLOOKUP(OVYLD2_!AY$4,'[1]INTERNAL PARAMETERS-1'!$B$5:$J$44,5,FALSE))*VLOOKUP(OVYLD2_!AY$4,'[1]INTERNAL PARAMETERS-1'!$B$5:$J$44,8,FALSE)*VLOOKUP(OVYLD2_!AY$4,'[1]INTERNAL PARAMETERS-1'!$B$5:$J$44,3,FALSE)</f>
        <v>0</v>
      </c>
      <c r="AZ193" s="44">
        <f>OVYLD1_!AZ193*VLOOKUP(OVYLD2_!AZ$4,'[1]INTERNAL PARAMETERS-1'!$B$5:$J$44,5,FALSE)*VLOOKUP(OVYLD2_!AZ$4,'[1]INTERNAL PARAMETERS-1'!$B$5:$J$44,6,FALSE)*VLOOKUP(OVYLD2_!AZ$4,'[1]INTERNAL PARAMETERS-1'!$B$5:$J$44,3,FALSE) + OVYLD1_!AZ193*(1-VLOOKUP(OVYLD2_!AZ$4,'[1]INTERNAL PARAMETERS-1'!$B$5:$J$44,5,FALSE))*VLOOKUP(OVYLD2_!AZ$4,'[1]INTERNAL PARAMETERS-1'!$B$5:$J$44,8,FALSE)*VLOOKUP(OVYLD2_!AZ$4,'[1]INTERNAL PARAMETERS-1'!$B$5:$J$44,3,FALSE)</f>
        <v>0</v>
      </c>
      <c r="BA193" s="44">
        <f>OVYLD1_!BA193*VLOOKUP(OVYLD2_!BA$4,'[1]INTERNAL PARAMETERS-1'!$B$5:$J$44,5,FALSE)*VLOOKUP(OVYLD2_!BA$4,'[1]INTERNAL PARAMETERS-1'!$B$5:$J$44,6,FALSE)*VLOOKUP(OVYLD2_!BA$4,'[1]INTERNAL PARAMETERS-1'!$B$5:$J$44,3,FALSE) + OVYLD1_!BA193*(1-VLOOKUP(OVYLD2_!BA$4,'[1]INTERNAL PARAMETERS-1'!$B$5:$J$44,5,FALSE))*VLOOKUP(OVYLD2_!BA$4,'[1]INTERNAL PARAMETERS-1'!$B$5:$J$44,8,FALSE)*VLOOKUP(OVYLD2_!BA$4,'[1]INTERNAL PARAMETERS-1'!$B$5:$J$44,3,FALSE)</f>
        <v>0</v>
      </c>
      <c r="BB193" s="44">
        <f>OVYLD1_!BB193*VLOOKUP(OVYLD2_!BB$4,'[1]INTERNAL PARAMETERS-1'!$B$5:$J$44,5,FALSE)*VLOOKUP(OVYLD2_!BB$4,'[1]INTERNAL PARAMETERS-1'!$B$5:$J$44,6,FALSE)*VLOOKUP(OVYLD2_!BB$4,'[1]INTERNAL PARAMETERS-1'!$B$5:$J$44,3,FALSE) + OVYLD1_!BB193*(1-VLOOKUP(OVYLD2_!BB$4,'[1]INTERNAL PARAMETERS-1'!$B$5:$J$44,5,FALSE))*VLOOKUP(OVYLD2_!BB$4,'[1]INTERNAL PARAMETERS-1'!$B$5:$J$44,8,FALSE)*VLOOKUP(OVYLD2_!BB$4,'[1]INTERNAL PARAMETERS-1'!$B$5:$J$44,3,FALSE)</f>
        <v>0</v>
      </c>
      <c r="BC193" s="44">
        <f>OVYLD1_!BC193*VLOOKUP(OVYLD2_!BC$4,'[1]INTERNAL PARAMETERS-1'!$B$5:$J$44,5,FALSE)*VLOOKUP(OVYLD2_!BC$4,'[1]INTERNAL PARAMETERS-1'!$B$5:$J$44,6,FALSE)*VLOOKUP(OVYLD2_!BC$4,'[1]INTERNAL PARAMETERS-1'!$B$5:$J$44,3,FALSE) + OVYLD1_!BC193*(1-VLOOKUP(OVYLD2_!BC$4,'[1]INTERNAL PARAMETERS-1'!$B$5:$J$44,5,FALSE))*VLOOKUP(OVYLD2_!BC$4,'[1]INTERNAL PARAMETERS-1'!$B$5:$J$44,8,FALSE)*VLOOKUP(OVYLD2_!BC$4,'[1]INTERNAL PARAMETERS-1'!$B$5:$J$44,3,FALSE)</f>
        <v>0</v>
      </c>
      <c r="BD193" s="44">
        <f>OVYLD1_!BD193*VLOOKUP(OVYLD2_!BD$4,'[1]INTERNAL PARAMETERS-1'!$B$5:$J$44,5,FALSE)*VLOOKUP(OVYLD2_!BD$4,'[1]INTERNAL PARAMETERS-1'!$B$5:$J$44,6,FALSE)*VLOOKUP(OVYLD2_!BD$4,'[1]INTERNAL PARAMETERS-1'!$B$5:$J$44,3,FALSE) + OVYLD1_!BD193*(1-VLOOKUP(OVYLD2_!BD$4,'[1]INTERNAL PARAMETERS-1'!$B$5:$J$44,5,FALSE))*VLOOKUP(OVYLD2_!BD$4,'[1]INTERNAL PARAMETERS-1'!$B$5:$J$44,8,FALSE)*VLOOKUP(OVYLD2_!BD$4,'[1]INTERNAL PARAMETERS-1'!$B$5:$J$44,3,FALSE)</f>
        <v>0</v>
      </c>
      <c r="BE193" s="44">
        <f>OVYLD1_!BE193*VLOOKUP(OVYLD2_!BE$4,'[1]INTERNAL PARAMETERS-1'!$B$5:$J$44,5,FALSE)*VLOOKUP(OVYLD2_!BE$4,'[1]INTERNAL PARAMETERS-1'!$B$5:$J$44,6,FALSE)*VLOOKUP(OVYLD2_!BE$4,'[1]INTERNAL PARAMETERS-1'!$B$5:$J$44,3,FALSE) + OVYLD1_!BE193*(1-VLOOKUP(OVYLD2_!BE$4,'[1]INTERNAL PARAMETERS-1'!$B$5:$J$44,5,FALSE))*VLOOKUP(OVYLD2_!BE$4,'[1]INTERNAL PARAMETERS-1'!$B$5:$J$44,8,FALSE)*VLOOKUP(OVYLD2_!BE$4,'[1]INTERNAL PARAMETERS-1'!$B$5:$J$44,3,FALSE)</f>
        <v>0</v>
      </c>
      <c r="BF193" s="44">
        <f>OVYLD1_!BF193*VLOOKUP(OVYLD2_!BF$4,'[1]INTERNAL PARAMETERS-1'!$B$5:$J$44,5,FALSE)*VLOOKUP(OVYLD2_!BF$4,'[1]INTERNAL PARAMETERS-1'!$B$5:$J$44,6,FALSE)*VLOOKUP(OVYLD2_!BF$4,'[1]INTERNAL PARAMETERS-1'!$B$5:$J$44,3,FALSE) + OVYLD1_!BF193*(1-VLOOKUP(OVYLD2_!BF$4,'[1]INTERNAL PARAMETERS-1'!$B$5:$J$44,5,FALSE))*VLOOKUP(OVYLD2_!BF$4,'[1]INTERNAL PARAMETERS-1'!$B$5:$J$44,8,FALSE)*VLOOKUP(OVYLD2_!BF$4,'[1]INTERNAL PARAMETERS-1'!$B$5:$J$44,3,FALSE)</f>
        <v>0</v>
      </c>
      <c r="BG193" s="44">
        <f>OVYLD1_!BG193*VLOOKUP(OVYLD2_!BG$4,'[1]INTERNAL PARAMETERS-1'!$B$5:$J$44,5,FALSE)*VLOOKUP(OVYLD2_!BG$4,'[1]INTERNAL PARAMETERS-1'!$B$5:$J$44,6,FALSE)*VLOOKUP(OVYLD2_!BG$4,'[1]INTERNAL PARAMETERS-1'!$B$5:$J$44,3,FALSE) + OVYLD1_!BG193*(1-VLOOKUP(OVYLD2_!BG$4,'[1]INTERNAL PARAMETERS-1'!$B$5:$J$44,5,FALSE))*VLOOKUP(OVYLD2_!BG$4,'[1]INTERNAL PARAMETERS-1'!$B$5:$J$44,8,FALSE)*VLOOKUP(OVYLD2_!BG$4,'[1]INTERNAL PARAMETERS-1'!$B$5:$J$44,3,FALSE)</f>
        <v>0</v>
      </c>
      <c r="BH193" s="44">
        <f>OVYLD1_!BH193*VLOOKUP(OVYLD2_!BH$4,'[1]INTERNAL PARAMETERS-1'!$B$5:$J$44,5,FALSE)*VLOOKUP(OVYLD2_!BH$4,'[1]INTERNAL PARAMETERS-1'!$B$5:$J$44,6,FALSE)*VLOOKUP(OVYLD2_!BH$4,'[1]INTERNAL PARAMETERS-1'!$B$5:$J$44,3,FALSE) + OVYLD1_!BH193*(1-VLOOKUP(OVYLD2_!BH$4,'[1]INTERNAL PARAMETERS-1'!$B$5:$J$44,5,FALSE))*VLOOKUP(OVYLD2_!BH$4,'[1]INTERNAL PARAMETERS-1'!$B$5:$J$44,8,FALSE)*VLOOKUP(OVYLD2_!BH$4,'[1]INTERNAL PARAMETERS-1'!$B$5:$J$44,3,FALSE)</f>
        <v>0</v>
      </c>
      <c r="BI193" s="44">
        <f>OVYLD1_!BI193*VLOOKUP(OVYLD2_!BI$4,'[1]INTERNAL PARAMETERS-1'!$B$5:$J$44,5,FALSE)*VLOOKUP(OVYLD2_!BI$4,'[1]INTERNAL PARAMETERS-1'!$B$5:$J$44,6,FALSE)*VLOOKUP(OVYLD2_!BI$4,'[1]INTERNAL PARAMETERS-1'!$B$5:$J$44,3,FALSE) + OVYLD1_!BI193*(1-VLOOKUP(OVYLD2_!BI$4,'[1]INTERNAL PARAMETERS-1'!$B$5:$J$44,5,FALSE))*VLOOKUP(OVYLD2_!BI$4,'[1]INTERNAL PARAMETERS-1'!$B$5:$J$44,8,FALSE)*VLOOKUP(OVYLD2_!BI$4,'[1]INTERNAL PARAMETERS-1'!$B$5:$J$44,3,FALSE)</f>
        <v>0</v>
      </c>
      <c r="BJ193" s="44">
        <f>OVYLD1_!BJ193*VLOOKUP(OVYLD2_!BJ$4,'[1]INTERNAL PARAMETERS-1'!$B$5:$J$44,5,FALSE)*VLOOKUP(OVYLD2_!BJ$4,'[1]INTERNAL PARAMETERS-1'!$B$5:$J$44,6,FALSE)*VLOOKUP(OVYLD2_!BJ$4,'[1]INTERNAL PARAMETERS-1'!$B$5:$J$44,3,FALSE) + OVYLD1_!BJ193*(1-VLOOKUP(OVYLD2_!BJ$4,'[1]INTERNAL PARAMETERS-1'!$B$5:$J$44,5,FALSE))*VLOOKUP(OVYLD2_!BJ$4,'[1]INTERNAL PARAMETERS-1'!$B$5:$J$44,8,FALSE)*VLOOKUP(OVYLD2_!BJ$4,'[1]INTERNAL PARAMETERS-1'!$B$5:$J$44,3,FALSE)</f>
        <v>0</v>
      </c>
      <c r="BK193" s="44">
        <f>OVYLD1_!BK193*VLOOKUP(OVYLD2_!BK$4,'[1]INTERNAL PARAMETERS-1'!$B$5:$J$44,5,FALSE)*VLOOKUP(OVYLD2_!BK$4,'[1]INTERNAL PARAMETERS-1'!$B$5:$J$44,6,FALSE)*VLOOKUP(OVYLD2_!BK$4,'[1]INTERNAL PARAMETERS-1'!$B$5:$J$44,3,FALSE) + OVYLD1_!BK193*(1-VLOOKUP(OVYLD2_!BK$4,'[1]INTERNAL PARAMETERS-1'!$B$5:$J$44,5,FALSE))*VLOOKUP(OVYLD2_!BK$4,'[1]INTERNAL PARAMETERS-1'!$B$5:$J$44,8,FALSE)*VLOOKUP(OVYLD2_!BK$4,'[1]INTERNAL PARAMETERS-1'!$B$5:$J$44,3,FALSE)</f>
        <v>0</v>
      </c>
      <c r="BL193" s="44">
        <f>OVYLD1_!BL193*VLOOKUP(OVYLD2_!BL$4,'[1]INTERNAL PARAMETERS-1'!$B$5:$J$44,5,FALSE)*VLOOKUP(OVYLD2_!BL$4,'[1]INTERNAL PARAMETERS-1'!$B$5:$J$44,6,FALSE)*VLOOKUP(OVYLD2_!BL$4,'[1]INTERNAL PARAMETERS-1'!$B$5:$J$44,3,FALSE) + OVYLD1_!BL193*(1-VLOOKUP(OVYLD2_!BL$4,'[1]INTERNAL PARAMETERS-1'!$B$5:$J$44,5,FALSE))*VLOOKUP(OVYLD2_!BL$4,'[1]INTERNAL PARAMETERS-1'!$B$5:$J$44,8,FALSE)*VLOOKUP(OVYLD2_!BL$4,'[1]INTERNAL PARAMETERS-1'!$B$5:$J$44,3,FALSE)</f>
        <v>0</v>
      </c>
      <c r="BM193" s="44">
        <f>OVYLD1_!BM193*VLOOKUP(OVYLD2_!BM$4,'[1]INTERNAL PARAMETERS-1'!$B$5:$J$44,5,FALSE)*VLOOKUP(OVYLD2_!BM$4,'[1]INTERNAL PARAMETERS-1'!$B$5:$J$44,6,FALSE)*VLOOKUP(OVYLD2_!BM$4,'[1]INTERNAL PARAMETERS-1'!$B$5:$J$44,3,FALSE) + OVYLD1_!BM193*(1-VLOOKUP(OVYLD2_!BM$4,'[1]INTERNAL PARAMETERS-1'!$B$5:$J$44,5,FALSE))*VLOOKUP(OVYLD2_!BM$4,'[1]INTERNAL PARAMETERS-1'!$B$5:$J$44,8,FALSE)*VLOOKUP(OVYLD2_!BM$4,'[1]INTERNAL PARAMETERS-1'!$B$5:$J$44,3,FALSE)</f>
        <v>0</v>
      </c>
      <c r="BN193" s="44">
        <f>OVYLD1_!BN193*VLOOKUP(OVYLD2_!BN$4,'[1]INTERNAL PARAMETERS-1'!$B$5:$J$44,5,FALSE)*VLOOKUP(OVYLD2_!BN$4,'[1]INTERNAL PARAMETERS-1'!$B$5:$J$44,6,FALSE)*VLOOKUP(OVYLD2_!BN$4,'[1]INTERNAL PARAMETERS-1'!$B$5:$J$44,3,FALSE) + OVYLD1_!BN193*(1-VLOOKUP(OVYLD2_!BN$4,'[1]INTERNAL PARAMETERS-1'!$B$5:$J$44,5,FALSE))*VLOOKUP(OVYLD2_!BN$4,'[1]INTERNAL PARAMETERS-1'!$B$5:$J$44,8,FALSE)*VLOOKUP(OVYLD2_!BN$4,'[1]INTERNAL PARAMETERS-1'!$B$5:$J$44,3,FALSE)</f>
        <v>0</v>
      </c>
      <c r="BO193" s="44">
        <f>OVYLD1_!BO193*VLOOKUP(OVYLD2_!BO$4,'[1]INTERNAL PARAMETERS-1'!$B$5:$J$44,5,FALSE)*VLOOKUP(OVYLD2_!BO$4,'[1]INTERNAL PARAMETERS-1'!$B$5:$J$44,6,FALSE)*VLOOKUP(OVYLD2_!BO$4,'[1]INTERNAL PARAMETERS-1'!$B$5:$J$44,3,FALSE) + OVYLD1_!BO193*(1-VLOOKUP(OVYLD2_!BO$4,'[1]INTERNAL PARAMETERS-1'!$B$5:$J$44,5,FALSE))*VLOOKUP(OVYLD2_!BO$4,'[1]INTERNAL PARAMETERS-1'!$B$5:$J$44,8,FALSE)*VLOOKUP(OVYLD2_!BO$4,'[1]INTERNAL PARAMETERS-1'!$B$5:$J$44,3,FALSE)</f>
        <v>0</v>
      </c>
      <c r="BP193" s="44">
        <f>OVYLD1_!BP193*VLOOKUP(OVYLD2_!BP$4,'[1]INTERNAL PARAMETERS-1'!$B$5:$J$44,5,FALSE)*VLOOKUP(OVYLD2_!BP$4,'[1]INTERNAL PARAMETERS-1'!$B$5:$J$44,6,FALSE)*VLOOKUP(OVYLD2_!BP$4,'[1]INTERNAL PARAMETERS-1'!$B$5:$J$44,3,FALSE) + OVYLD1_!BP193*(1-VLOOKUP(OVYLD2_!BP$4,'[1]INTERNAL PARAMETERS-1'!$B$5:$J$44,5,FALSE))*VLOOKUP(OVYLD2_!BP$4,'[1]INTERNAL PARAMETERS-1'!$B$5:$J$44,8,FALSE)*VLOOKUP(OVYLD2_!BP$4,'[1]INTERNAL PARAMETERS-1'!$B$5:$J$44,3,FALSE)</f>
        <v>0</v>
      </c>
      <c r="BQ193" s="44">
        <f>OVYLD1_!BQ193*VLOOKUP(OVYLD2_!BQ$4,'[1]INTERNAL PARAMETERS-1'!$B$5:$J$44,5,FALSE)*VLOOKUP(OVYLD2_!BQ$4,'[1]INTERNAL PARAMETERS-1'!$B$5:$J$44,6,FALSE)*VLOOKUP(OVYLD2_!BQ$4,'[1]INTERNAL PARAMETERS-1'!$B$5:$J$44,3,FALSE) + OVYLD1_!BQ193*(1-VLOOKUP(OVYLD2_!BQ$4,'[1]INTERNAL PARAMETERS-1'!$B$5:$J$44,5,FALSE))*VLOOKUP(OVYLD2_!BQ$4,'[1]INTERNAL PARAMETERS-1'!$B$5:$J$44,8,FALSE)*VLOOKUP(OVYLD2_!BQ$4,'[1]INTERNAL PARAMETERS-1'!$B$5:$J$44,3,FALSE)</f>
        <v>0</v>
      </c>
      <c r="BR193" s="44">
        <f>OVYLD1_!BR193*VLOOKUP(OVYLD2_!BR$4,'[1]INTERNAL PARAMETERS-1'!$B$5:$J$44,5,FALSE)*VLOOKUP(OVYLD2_!BR$4,'[1]INTERNAL PARAMETERS-1'!$B$5:$J$44,6,FALSE)*VLOOKUP(OVYLD2_!BR$4,'[1]INTERNAL PARAMETERS-1'!$B$5:$J$44,3,FALSE) + OVYLD1_!BR193*(1-VLOOKUP(OVYLD2_!BR$4,'[1]INTERNAL PARAMETERS-1'!$B$5:$J$44,5,FALSE))*VLOOKUP(OVYLD2_!BR$4,'[1]INTERNAL PARAMETERS-1'!$B$5:$J$44,8,FALSE)*VLOOKUP(OVYLD2_!BR$4,'[1]INTERNAL PARAMETERS-1'!$B$5:$J$44,3,FALSE)</f>
        <v>0</v>
      </c>
      <c r="BS193" s="44">
        <f>OVYLD1_!BS193*VLOOKUP(OVYLD2_!BS$4,'[1]INTERNAL PARAMETERS-1'!$B$5:$J$44,5,FALSE)*VLOOKUP(OVYLD2_!BS$4,'[1]INTERNAL PARAMETERS-1'!$B$5:$J$44,6,FALSE)*VLOOKUP(OVYLD2_!BS$4,'[1]INTERNAL PARAMETERS-1'!$B$5:$J$44,3,FALSE) + OVYLD1_!BS193*(1-VLOOKUP(OVYLD2_!BS$4,'[1]INTERNAL PARAMETERS-1'!$B$5:$J$44,5,FALSE))*VLOOKUP(OVYLD2_!BS$4,'[1]INTERNAL PARAMETERS-1'!$B$5:$J$44,8,FALSE)*VLOOKUP(OVYLD2_!BS$4,'[1]INTERNAL PARAMETERS-1'!$B$5:$J$44,3,FALSE)</f>
        <v>0</v>
      </c>
      <c r="BT193" s="44">
        <f>OVYLD1_!BT193*VLOOKUP(OVYLD2_!BT$4,'[1]INTERNAL PARAMETERS-1'!$B$5:$J$44,5,FALSE)*VLOOKUP(OVYLD2_!BT$4,'[1]INTERNAL PARAMETERS-1'!$B$5:$J$44,6,FALSE)*VLOOKUP(OVYLD2_!BT$4,'[1]INTERNAL PARAMETERS-1'!$B$5:$J$44,3,FALSE) + OVYLD1_!BT193*(1-VLOOKUP(OVYLD2_!BT$4,'[1]INTERNAL PARAMETERS-1'!$B$5:$J$44,5,FALSE))*VLOOKUP(OVYLD2_!BT$4,'[1]INTERNAL PARAMETERS-1'!$B$5:$J$44,8,FALSE)*VLOOKUP(OVYLD2_!BT$4,'[1]INTERNAL PARAMETERS-1'!$B$5:$J$44,3,FALSE)</f>
        <v>0</v>
      </c>
      <c r="BU193" s="44">
        <f>OVYLD1_!BU193*VLOOKUP(OVYLD2_!BU$4,'[1]INTERNAL PARAMETERS-1'!$B$5:$J$44,5,FALSE)*VLOOKUP(OVYLD2_!BU$4,'[1]INTERNAL PARAMETERS-1'!$B$5:$J$44,6,FALSE)*VLOOKUP(OVYLD2_!BU$4,'[1]INTERNAL PARAMETERS-1'!$B$5:$J$44,3,FALSE) + OVYLD1_!BU193*(1-VLOOKUP(OVYLD2_!BU$4,'[1]INTERNAL PARAMETERS-1'!$B$5:$J$44,5,FALSE))*VLOOKUP(OVYLD2_!BU$4,'[1]INTERNAL PARAMETERS-1'!$B$5:$J$44,8,FALSE)*VLOOKUP(OVYLD2_!BU$4,'[1]INTERNAL PARAMETERS-1'!$B$5:$J$44,3,FALSE)</f>
        <v>0</v>
      </c>
      <c r="BV193" s="44">
        <f>OVYLD1_!BV193*VLOOKUP(OVYLD2_!BV$4,'[1]INTERNAL PARAMETERS-1'!$B$5:$J$44,5,FALSE)*VLOOKUP(OVYLD2_!BV$4,'[1]INTERNAL PARAMETERS-1'!$B$5:$J$44,6,FALSE)*VLOOKUP(OVYLD2_!BV$4,'[1]INTERNAL PARAMETERS-1'!$B$5:$J$44,3,FALSE) + OVYLD1_!BV193*(1-VLOOKUP(OVYLD2_!BV$4,'[1]INTERNAL PARAMETERS-1'!$B$5:$J$44,5,FALSE))*VLOOKUP(OVYLD2_!BV$4,'[1]INTERNAL PARAMETERS-1'!$B$5:$J$44,8,FALSE)*VLOOKUP(OVYLD2_!BV$4,'[1]INTERNAL PARAMETERS-1'!$B$5:$J$44,3,FALSE)</f>
        <v>0</v>
      </c>
      <c r="BW193" s="44">
        <f>OVYLD1_!BW193*VLOOKUP(OVYLD2_!BW$4,'[1]INTERNAL PARAMETERS-1'!$B$5:$J$44,5,FALSE)*VLOOKUP(OVYLD2_!BW$4,'[1]INTERNAL PARAMETERS-1'!$B$5:$J$44,6,FALSE)*VLOOKUP(OVYLD2_!BW$4,'[1]INTERNAL PARAMETERS-1'!$B$5:$J$44,3,FALSE) + OVYLD1_!BW193*(1-VLOOKUP(OVYLD2_!BW$4,'[1]INTERNAL PARAMETERS-1'!$B$5:$J$44,5,FALSE))*VLOOKUP(OVYLD2_!BW$4,'[1]INTERNAL PARAMETERS-1'!$B$5:$J$44,8,FALSE)*VLOOKUP(OVYLD2_!BW$4,'[1]INTERNAL PARAMETERS-1'!$B$5:$J$44,3,FALSE)</f>
        <v>0</v>
      </c>
      <c r="BX193" s="44">
        <f>OVYLD1_!BX193*VLOOKUP(OVYLD2_!BX$4,'[1]INTERNAL PARAMETERS-1'!$B$5:$J$44,5,FALSE)*VLOOKUP(OVYLD2_!BX$4,'[1]INTERNAL PARAMETERS-1'!$B$5:$J$44,6,FALSE)*VLOOKUP(OVYLD2_!BX$4,'[1]INTERNAL PARAMETERS-1'!$B$5:$J$44,3,FALSE) + OVYLD1_!BX193*(1-VLOOKUP(OVYLD2_!BX$4,'[1]INTERNAL PARAMETERS-1'!$B$5:$J$44,5,FALSE))*VLOOKUP(OVYLD2_!BX$4,'[1]INTERNAL PARAMETERS-1'!$B$5:$J$44,8,FALSE)*VLOOKUP(OVYLD2_!BX$4,'[1]INTERNAL PARAMETERS-1'!$B$5:$J$44,3,FALSE)</f>
        <v>0</v>
      </c>
      <c r="BY193" s="44">
        <f>OVYLD1_!BY193*VLOOKUP(OVYLD2_!BY$4,'[1]INTERNAL PARAMETERS-1'!$B$5:$J$44,5,FALSE)*VLOOKUP(OVYLD2_!BY$4,'[1]INTERNAL PARAMETERS-1'!$B$5:$J$44,6,FALSE)*VLOOKUP(OVYLD2_!BY$4,'[1]INTERNAL PARAMETERS-1'!$B$5:$J$44,3,FALSE) + OVYLD1_!BY193*(1-VLOOKUP(OVYLD2_!BY$4,'[1]INTERNAL PARAMETERS-1'!$B$5:$J$44,5,FALSE))*VLOOKUP(OVYLD2_!BY$4,'[1]INTERNAL PARAMETERS-1'!$B$5:$J$44,8,FALSE)*VLOOKUP(OVYLD2_!BY$4,'[1]INTERNAL PARAMETERS-1'!$B$5:$J$44,3,FALSE)</f>
        <v>0</v>
      </c>
      <c r="BZ193" s="44">
        <f>OVYLD1_!BZ193*VLOOKUP(OVYLD2_!BZ$4,'[1]INTERNAL PARAMETERS-1'!$B$5:$J$44,5,FALSE)*VLOOKUP(OVYLD2_!BZ$4,'[1]INTERNAL PARAMETERS-1'!$B$5:$J$44,6,FALSE)*VLOOKUP(OVYLD2_!BZ$4,'[1]INTERNAL PARAMETERS-1'!$B$5:$J$44,3,FALSE) + OVYLD1_!BZ193*(1-VLOOKUP(OVYLD2_!BZ$4,'[1]INTERNAL PARAMETERS-1'!$B$5:$J$44,5,FALSE))*VLOOKUP(OVYLD2_!BZ$4,'[1]INTERNAL PARAMETERS-1'!$B$5:$J$44,8,FALSE)*VLOOKUP(OVYLD2_!BZ$4,'[1]INTERNAL PARAMETERS-1'!$B$5:$J$44,3,FALSE)</f>
        <v>0</v>
      </c>
      <c r="CA193" s="44">
        <f>OVYLD1_!CA193*VLOOKUP(OVYLD2_!CA$4,'[1]INTERNAL PARAMETERS-1'!$B$5:$J$44,5,FALSE)*VLOOKUP(OVYLD2_!CA$4,'[1]INTERNAL PARAMETERS-1'!$B$5:$J$44,6,FALSE)*VLOOKUP(OVYLD2_!CA$4,'[1]INTERNAL PARAMETERS-1'!$B$5:$J$44,3,FALSE) + OVYLD1_!CA193*(1-VLOOKUP(OVYLD2_!CA$4,'[1]INTERNAL PARAMETERS-1'!$B$5:$J$44,5,FALSE))*VLOOKUP(OVYLD2_!CA$4,'[1]INTERNAL PARAMETERS-1'!$B$5:$J$44,8,FALSE)*VLOOKUP(OVYLD2_!CA$4,'[1]INTERNAL PARAMETERS-1'!$B$5:$J$44,3,FALSE)</f>
        <v>0</v>
      </c>
      <c r="CB193" s="44">
        <f>OVYLD1_!CB193*VLOOKUP(OVYLD2_!CB$4,'[1]INTERNAL PARAMETERS-1'!$B$5:$J$44,5,FALSE)*VLOOKUP(OVYLD2_!CB$4,'[1]INTERNAL PARAMETERS-1'!$B$5:$J$44,6,FALSE)*VLOOKUP(OVYLD2_!CB$4,'[1]INTERNAL PARAMETERS-1'!$B$5:$J$44,3,FALSE) + OVYLD1_!CB193*(1-VLOOKUP(OVYLD2_!CB$4,'[1]INTERNAL PARAMETERS-1'!$B$5:$J$44,5,FALSE))*VLOOKUP(OVYLD2_!CB$4,'[1]INTERNAL PARAMETERS-1'!$B$5:$J$44,8,FALSE)*VLOOKUP(OVYLD2_!CB$4,'[1]INTERNAL PARAMETERS-1'!$B$5:$J$44,3,FALSE)</f>
        <v>0</v>
      </c>
      <c r="CC193" s="44">
        <f>OVYLD1_!CC193*VLOOKUP(OVYLD2_!CC$4,'[1]INTERNAL PARAMETERS-1'!$B$5:$J$44,5,FALSE)*VLOOKUP(OVYLD2_!CC$4,'[1]INTERNAL PARAMETERS-1'!$B$5:$J$44,6,FALSE)*VLOOKUP(OVYLD2_!CC$4,'[1]INTERNAL PARAMETERS-1'!$B$5:$J$44,3,FALSE) + OVYLD1_!CC193*(1-VLOOKUP(OVYLD2_!CC$4,'[1]INTERNAL PARAMETERS-1'!$B$5:$J$44,5,FALSE))*VLOOKUP(OVYLD2_!CC$4,'[1]INTERNAL PARAMETERS-1'!$B$5:$J$44,8,FALSE)*VLOOKUP(OVYLD2_!CC$4,'[1]INTERNAL PARAMETERS-1'!$B$5:$J$44,3,FALSE)</f>
        <v>0</v>
      </c>
      <c r="CD193" s="44">
        <f>OVYLD1_!CD193*VLOOKUP(OVYLD2_!CD$4,'[1]INTERNAL PARAMETERS-1'!$B$5:$J$44,5,FALSE)*VLOOKUP(OVYLD2_!CD$4,'[1]INTERNAL PARAMETERS-1'!$B$5:$J$44,6,FALSE)*VLOOKUP(OVYLD2_!CD$4,'[1]INTERNAL PARAMETERS-1'!$B$5:$J$44,3,FALSE) + OVYLD1_!CD193*(1-VLOOKUP(OVYLD2_!CD$4,'[1]INTERNAL PARAMETERS-1'!$B$5:$J$44,5,FALSE))*VLOOKUP(OVYLD2_!CD$4,'[1]INTERNAL PARAMETERS-1'!$B$5:$J$44,8,FALSE)*VLOOKUP(OVYLD2_!CD$4,'[1]INTERNAL PARAMETERS-1'!$B$5:$J$44,3,FALSE)</f>
        <v>0</v>
      </c>
      <c r="CE193" s="44">
        <f>OVYLD1_!CE193*VLOOKUP(OVYLD2_!CE$4,'[1]INTERNAL PARAMETERS-1'!$B$5:$J$44,5,FALSE)*VLOOKUP(OVYLD2_!CE$4,'[1]INTERNAL PARAMETERS-1'!$B$5:$J$44,6,FALSE)*VLOOKUP(OVYLD2_!CE$4,'[1]INTERNAL PARAMETERS-1'!$B$5:$J$44,3,FALSE) + OVYLD1_!CE193*(1-VLOOKUP(OVYLD2_!CE$4,'[1]INTERNAL PARAMETERS-1'!$B$5:$J$44,5,FALSE))*VLOOKUP(OVYLD2_!CE$4,'[1]INTERNAL PARAMETERS-1'!$B$5:$J$44,8,FALSE)*VLOOKUP(OVYLD2_!CE$4,'[1]INTERNAL PARAMETERS-1'!$B$5:$J$44,3,FALSE)</f>
        <v>0</v>
      </c>
      <c r="CF193" s="44">
        <f>OVYLD1_!CF193*VLOOKUP(OVYLD2_!CF$4,'[1]INTERNAL PARAMETERS-1'!$B$5:$J$44,5,FALSE)*VLOOKUP(OVYLD2_!CF$4,'[1]INTERNAL PARAMETERS-1'!$B$5:$J$44,6,FALSE)*VLOOKUP(OVYLD2_!CF$4,'[1]INTERNAL PARAMETERS-1'!$B$5:$J$44,3,FALSE) + OVYLD1_!CF193*(1-VLOOKUP(OVYLD2_!CF$4,'[1]INTERNAL PARAMETERS-1'!$B$5:$J$44,5,FALSE))*VLOOKUP(OVYLD2_!CF$4,'[1]INTERNAL PARAMETERS-1'!$B$5:$J$44,8,FALSE)*VLOOKUP(OVYLD2_!CF$4,'[1]INTERNAL PARAMETERS-1'!$B$5:$J$44,3,FALSE)</f>
        <v>0</v>
      </c>
      <c r="CG193" s="44">
        <f>OVYLD1_!CG193*VLOOKUP(OVYLD2_!CG$4,'[1]INTERNAL PARAMETERS-1'!$B$5:$J$44,5,FALSE)*VLOOKUP(OVYLD2_!CG$4,'[1]INTERNAL PARAMETERS-1'!$B$5:$J$44,6,FALSE)*VLOOKUP(OVYLD2_!CG$4,'[1]INTERNAL PARAMETERS-1'!$B$5:$J$44,3,FALSE) + OVYLD1_!CG193*(1-VLOOKUP(OVYLD2_!CG$4,'[1]INTERNAL PARAMETERS-1'!$B$5:$J$44,5,FALSE))*VLOOKUP(OVYLD2_!CG$4,'[1]INTERNAL PARAMETERS-1'!$B$5:$J$44,8,FALSE)*VLOOKUP(OVYLD2_!CG$4,'[1]INTERNAL PARAMETERS-1'!$B$5:$J$44,3,FALSE)</f>
        <v>0</v>
      </c>
      <c r="CH193" s="43">
        <f>OVYLD1_!CH193*VLOOKUP(OVYLD2_!CH$4,'[1]INTERNAL PARAMETERS-1'!$B$5:$J$44,5,FALSE)*VLOOKUP(OVYLD2_!CH$4,'[1]INTERNAL PARAMETERS-1'!$B$5:$J$44,6,FALSE)*VLOOKUP(OVYLD2_!CH$4,'[1]INTERNAL PARAMETERS-1'!$B$5:$J$44,3,FALSE) + OVYLD1_!CH193*(1-VLOOKUP(OVYLD2_!CH$4,'[1]INTERNAL PARAMETERS-1'!$B$5:$J$44,5,FALSE))*VLOOKUP(OVYLD2_!CH$4,'[1]INTERNAL PARAMETERS-1'!$B$5:$J$44,8,FALSE)*VLOOKUP(OVYLD2_!CH$4,'[1]INTERNAL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5">
      <c r="B194" s="58" t="s">
        <v>7</v>
      </c>
      <c r="C194" s="57" t="s">
        <v>81</v>
      </c>
      <c r="D194" s="57" t="s">
        <v>71</v>
      </c>
      <c r="E194" s="128">
        <f>OVERALL2021!AI194</f>
        <v>0</v>
      </c>
      <c r="F194" s="59">
        <f>'[1]INTERNAL PARAMETERS-1'!M14</f>
        <v>39.424999999999997</v>
      </c>
      <c r="G194" s="45">
        <f>OVYLD1_!G194*VLOOKUP(OVYLD2_!G$4,'[1]INTERNAL PARAMETERS-1'!$B$5:$J$44,5,FALSE)*VLOOKUP(OVYLD2_!G$4,'[1]INTERNAL PARAMETERS-1'!$B$5:$J$44,7,FALSE)*OVYLD2_!$F194 + OVYLD1_!G194*(1-VLOOKUP(OVYLD2_!G$4,'[1]INTERNAL PARAMETERS-1'!$B$5:$J$44,5,FALSE))*VLOOKUP(OVYLD2_!G$4,'[1]INTERNAL PARAMETERS-1'!$B$5:$J$44,9,FALSE)*OVYLD2_!$F194</f>
        <v>0</v>
      </c>
      <c r="H194" s="44">
        <f>OVYLD1_!H194*VLOOKUP(OVYLD2_!H$4,'[1]INTERNAL PARAMETERS-1'!$B$5:$J$44,5,FALSE)*VLOOKUP(OVYLD2_!H$4,'[1]INTERNAL PARAMETERS-1'!$B$5:$J$44,7,FALSE)*OVYLD2_!$F194 + OVYLD1_!H194*(1-VLOOKUP(OVYLD2_!H$4,'[1]INTERNAL PARAMETERS-1'!$B$5:$J$44,5,FALSE))*VLOOKUP(OVYLD2_!H$4,'[1]INTERNAL PARAMETERS-1'!$B$5:$J$44,9,FALSE)*OVYLD2_!$F194</f>
        <v>0</v>
      </c>
      <c r="I194" s="44">
        <f>OVYLD1_!I194*VLOOKUP(OVYLD2_!I$4,'[1]INTERNAL PARAMETERS-1'!$B$5:$J$44,5,FALSE)*VLOOKUP(OVYLD2_!I$4,'[1]INTERNAL PARAMETERS-1'!$B$5:$J$44,7,FALSE)*OVYLD2_!$F194 + OVYLD1_!I194*(1-VLOOKUP(OVYLD2_!I$4,'[1]INTERNAL PARAMETERS-1'!$B$5:$J$44,5,FALSE))*VLOOKUP(OVYLD2_!I$4,'[1]INTERNAL PARAMETERS-1'!$B$5:$J$44,9,FALSE)*OVYLD2_!$F194</f>
        <v>0</v>
      </c>
      <c r="J194" s="44">
        <f>OVYLD1_!J194*VLOOKUP(OVYLD2_!J$4,'[1]INTERNAL PARAMETERS-1'!$B$5:$J$44,5,FALSE)*VLOOKUP(OVYLD2_!J$4,'[1]INTERNAL PARAMETERS-1'!$B$5:$J$44,7,FALSE)*OVYLD2_!$F194 + OVYLD1_!J194*(1-VLOOKUP(OVYLD2_!J$4,'[1]INTERNAL PARAMETERS-1'!$B$5:$J$44,5,FALSE))*VLOOKUP(OVYLD2_!J$4,'[1]INTERNAL PARAMETERS-1'!$B$5:$J$44,9,FALSE)*OVYLD2_!$F194</f>
        <v>0</v>
      </c>
      <c r="K194" s="44">
        <f>OVYLD1_!K194*VLOOKUP(OVYLD2_!K$4,'[1]INTERNAL PARAMETERS-1'!$B$5:$J$44,5,FALSE)*VLOOKUP(OVYLD2_!K$4,'[1]INTERNAL PARAMETERS-1'!$B$5:$J$44,7,FALSE)*OVYLD2_!$F194 + OVYLD1_!K194*(1-VLOOKUP(OVYLD2_!K$4,'[1]INTERNAL PARAMETERS-1'!$B$5:$J$44,5,FALSE))*VLOOKUP(OVYLD2_!K$4,'[1]INTERNAL PARAMETERS-1'!$B$5:$J$44,9,FALSE)*OVYLD2_!$F194</f>
        <v>0</v>
      </c>
      <c r="L194" s="44">
        <f>OVYLD1_!L194*VLOOKUP(OVYLD2_!L$4,'[1]INTERNAL PARAMETERS-1'!$B$5:$J$44,5,FALSE)*VLOOKUP(OVYLD2_!L$4,'[1]INTERNAL PARAMETERS-1'!$B$5:$J$44,7,FALSE)*OVYLD2_!$F194 + OVYLD1_!L194*(1-VLOOKUP(OVYLD2_!L$4,'[1]INTERNAL PARAMETERS-1'!$B$5:$J$44,5,FALSE))*VLOOKUP(OVYLD2_!L$4,'[1]INTERNAL PARAMETERS-1'!$B$5:$J$44,9,FALSE)*OVYLD2_!$F194</f>
        <v>0</v>
      </c>
      <c r="M194" s="44">
        <f>OVYLD1_!M194*VLOOKUP(OVYLD2_!M$4,'[1]INTERNAL PARAMETERS-1'!$B$5:$J$44,5,FALSE)*VLOOKUP(OVYLD2_!M$4,'[1]INTERNAL PARAMETERS-1'!$B$5:$J$44,7,FALSE)*OVYLD2_!$F194 + OVYLD1_!M194*(1-VLOOKUP(OVYLD2_!M$4,'[1]INTERNAL PARAMETERS-1'!$B$5:$J$44,5,FALSE))*VLOOKUP(OVYLD2_!M$4,'[1]INTERNAL PARAMETERS-1'!$B$5:$J$44,9,FALSE)*OVYLD2_!$F194</f>
        <v>0</v>
      </c>
      <c r="N194" s="44">
        <f>OVYLD1_!N194*VLOOKUP(OVYLD2_!N$4,'[1]INTERNAL PARAMETERS-1'!$B$5:$J$44,5,FALSE)*VLOOKUP(OVYLD2_!N$4,'[1]INTERNAL PARAMETERS-1'!$B$5:$J$44,7,FALSE)*OVYLD2_!$F194 + OVYLD1_!N194*(1-VLOOKUP(OVYLD2_!N$4,'[1]INTERNAL PARAMETERS-1'!$B$5:$J$44,5,FALSE))*VLOOKUP(OVYLD2_!N$4,'[1]INTERNAL PARAMETERS-1'!$B$5:$J$44,9,FALSE)*OVYLD2_!$F194</f>
        <v>0</v>
      </c>
      <c r="O194" s="44">
        <f>OVYLD1_!O194*VLOOKUP(OVYLD2_!O$4,'[1]INTERNAL PARAMETERS-1'!$B$5:$J$44,5,FALSE)*VLOOKUP(OVYLD2_!O$4,'[1]INTERNAL PARAMETERS-1'!$B$5:$J$44,7,FALSE)*OVYLD2_!$F194 + OVYLD1_!O194*(1-VLOOKUP(OVYLD2_!O$4,'[1]INTERNAL PARAMETERS-1'!$B$5:$J$44,5,FALSE))*VLOOKUP(OVYLD2_!O$4,'[1]INTERNAL PARAMETERS-1'!$B$5:$J$44,9,FALSE)*OVYLD2_!$F194</f>
        <v>0</v>
      </c>
      <c r="P194" s="44">
        <f>OVYLD1_!P194*VLOOKUP(OVYLD2_!P$4,'[1]INTERNAL PARAMETERS-1'!$B$5:$J$44,5,FALSE)*VLOOKUP(OVYLD2_!P$4,'[1]INTERNAL PARAMETERS-1'!$B$5:$J$44,7,FALSE)*OVYLD2_!$F194 + OVYLD1_!P194*(1-VLOOKUP(OVYLD2_!P$4,'[1]INTERNAL PARAMETERS-1'!$B$5:$J$44,5,FALSE))*VLOOKUP(OVYLD2_!P$4,'[1]INTERNAL PARAMETERS-1'!$B$5:$J$44,9,FALSE)*OVYLD2_!$F194</f>
        <v>0</v>
      </c>
      <c r="Q194" s="44">
        <f>OVYLD1_!Q194*VLOOKUP(OVYLD2_!Q$4,'[1]INTERNAL PARAMETERS-1'!$B$5:$J$44,5,FALSE)*VLOOKUP(OVYLD2_!Q$4,'[1]INTERNAL PARAMETERS-1'!$B$5:$J$44,7,FALSE)*OVYLD2_!$F194 + OVYLD1_!Q194*(1-VLOOKUP(OVYLD2_!Q$4,'[1]INTERNAL PARAMETERS-1'!$B$5:$J$44,5,FALSE))*VLOOKUP(OVYLD2_!Q$4,'[1]INTERNAL PARAMETERS-1'!$B$5:$J$44,9,FALSE)*OVYLD2_!$F194</f>
        <v>0</v>
      </c>
      <c r="R194" s="44">
        <f>OVYLD1_!R194*VLOOKUP(OVYLD2_!R$4,'[1]INTERNAL PARAMETERS-1'!$B$5:$J$44,5,FALSE)*VLOOKUP(OVYLD2_!R$4,'[1]INTERNAL PARAMETERS-1'!$B$5:$J$44,7,FALSE)*OVYLD2_!$F194 + OVYLD1_!R194*(1-VLOOKUP(OVYLD2_!R$4,'[1]INTERNAL PARAMETERS-1'!$B$5:$J$44,5,FALSE))*VLOOKUP(OVYLD2_!R$4,'[1]INTERNAL PARAMETERS-1'!$B$5:$J$44,9,FALSE)*OVYLD2_!$F194</f>
        <v>0</v>
      </c>
      <c r="S194" s="44">
        <f>OVYLD1_!S194*VLOOKUP(OVYLD2_!S$4,'[1]INTERNAL PARAMETERS-1'!$B$5:$J$44,5,FALSE)*VLOOKUP(OVYLD2_!S$4,'[1]INTERNAL PARAMETERS-1'!$B$5:$J$44,7,FALSE)*OVYLD2_!$F194 + OVYLD1_!S194*(1-VLOOKUP(OVYLD2_!S$4,'[1]INTERNAL PARAMETERS-1'!$B$5:$J$44,5,FALSE))*VLOOKUP(OVYLD2_!S$4,'[1]INTERNAL PARAMETERS-1'!$B$5:$J$44,9,FALSE)*OVYLD2_!$F194</f>
        <v>0</v>
      </c>
      <c r="T194" s="44">
        <f>OVYLD1_!T194*VLOOKUP(OVYLD2_!T$4,'[1]INTERNAL PARAMETERS-1'!$B$5:$J$44,5,FALSE)*VLOOKUP(OVYLD2_!T$4,'[1]INTERNAL PARAMETERS-1'!$B$5:$J$44,7,FALSE)*OVYLD2_!$F194 + OVYLD1_!T194*(1-VLOOKUP(OVYLD2_!T$4,'[1]INTERNAL PARAMETERS-1'!$B$5:$J$44,5,FALSE))*VLOOKUP(OVYLD2_!T$4,'[1]INTERNAL PARAMETERS-1'!$B$5:$J$44,9,FALSE)*OVYLD2_!$F194</f>
        <v>0</v>
      </c>
      <c r="U194" s="44">
        <f>OVYLD1_!U194*VLOOKUP(OVYLD2_!U$4,'[1]INTERNAL PARAMETERS-1'!$B$5:$J$44,5,FALSE)*VLOOKUP(OVYLD2_!U$4,'[1]INTERNAL PARAMETERS-1'!$B$5:$J$44,7,FALSE)*OVYLD2_!$F194 + OVYLD1_!U194*(1-VLOOKUP(OVYLD2_!U$4,'[1]INTERNAL PARAMETERS-1'!$B$5:$J$44,5,FALSE))*VLOOKUP(OVYLD2_!U$4,'[1]INTERNAL PARAMETERS-1'!$B$5:$J$44,9,FALSE)*OVYLD2_!$F194</f>
        <v>0</v>
      </c>
      <c r="V194" s="44">
        <f>OVYLD1_!V194*VLOOKUP(OVYLD2_!V$4,'[1]INTERNAL PARAMETERS-1'!$B$5:$J$44,5,FALSE)*VLOOKUP(OVYLD2_!V$4,'[1]INTERNAL PARAMETERS-1'!$B$5:$J$44,7,FALSE)*OVYLD2_!$F194 + OVYLD1_!V194*(1-VLOOKUP(OVYLD2_!V$4,'[1]INTERNAL PARAMETERS-1'!$B$5:$J$44,5,FALSE))*VLOOKUP(OVYLD2_!V$4,'[1]INTERNAL PARAMETERS-1'!$B$5:$J$44,9,FALSE)*OVYLD2_!$F194</f>
        <v>0</v>
      </c>
      <c r="W194" s="44">
        <f>OVYLD1_!W194*VLOOKUP(OVYLD2_!W$4,'[1]INTERNAL PARAMETERS-1'!$B$5:$J$44,5,FALSE)*VLOOKUP(OVYLD2_!W$4,'[1]INTERNAL PARAMETERS-1'!$B$5:$J$44,7,FALSE)*OVYLD2_!$F194 + OVYLD1_!W194*(1-VLOOKUP(OVYLD2_!W$4,'[1]INTERNAL PARAMETERS-1'!$B$5:$J$44,5,FALSE))*VLOOKUP(OVYLD2_!W$4,'[1]INTERNAL PARAMETERS-1'!$B$5:$J$44,9,FALSE)*OVYLD2_!$F194</f>
        <v>0</v>
      </c>
      <c r="X194" s="44">
        <f>OVYLD1_!X194*VLOOKUP(OVYLD2_!X$4,'[1]INTERNAL PARAMETERS-1'!$B$5:$J$44,5,FALSE)*VLOOKUP(OVYLD2_!X$4,'[1]INTERNAL PARAMETERS-1'!$B$5:$J$44,7,FALSE)*OVYLD2_!$F194 + OVYLD1_!X194*(1-VLOOKUP(OVYLD2_!X$4,'[1]INTERNAL PARAMETERS-1'!$B$5:$J$44,5,FALSE))*VLOOKUP(OVYLD2_!X$4,'[1]INTERNAL PARAMETERS-1'!$B$5:$J$44,9,FALSE)*OVYLD2_!$F194</f>
        <v>0</v>
      </c>
      <c r="Y194" s="44">
        <f>OVYLD1_!Y194*VLOOKUP(OVYLD2_!Y$4,'[1]INTERNAL PARAMETERS-1'!$B$5:$J$44,5,FALSE)*VLOOKUP(OVYLD2_!Y$4,'[1]INTERNAL PARAMETERS-1'!$B$5:$J$44,7,FALSE)*OVYLD2_!$F194 + OVYLD1_!Y194*(1-VLOOKUP(OVYLD2_!Y$4,'[1]INTERNAL PARAMETERS-1'!$B$5:$J$44,5,FALSE))*VLOOKUP(OVYLD2_!Y$4,'[1]INTERNAL PARAMETERS-1'!$B$5:$J$44,9,FALSE)*OVYLD2_!$F194</f>
        <v>0</v>
      </c>
      <c r="Z194" s="44">
        <f>OVYLD1_!Z194*VLOOKUP(OVYLD2_!Z$4,'[1]INTERNAL PARAMETERS-1'!$B$5:$J$44,5,FALSE)*VLOOKUP(OVYLD2_!Z$4,'[1]INTERNAL PARAMETERS-1'!$B$5:$J$44,7,FALSE)*OVYLD2_!$F194 + OVYLD1_!Z194*(1-VLOOKUP(OVYLD2_!Z$4,'[1]INTERNAL PARAMETERS-1'!$B$5:$J$44,5,FALSE))*VLOOKUP(OVYLD2_!Z$4,'[1]INTERNAL PARAMETERS-1'!$B$5:$J$44,9,FALSE)*OVYLD2_!$F194</f>
        <v>0</v>
      </c>
      <c r="AA194" s="44">
        <f>OVYLD1_!AA194*VLOOKUP(OVYLD2_!AA$4,'[1]INTERNAL PARAMETERS-1'!$B$5:$J$44,5,FALSE)*VLOOKUP(OVYLD2_!AA$4,'[1]INTERNAL PARAMETERS-1'!$B$5:$J$44,7,FALSE)*OVYLD2_!$F194 + OVYLD1_!AA194*(1-VLOOKUP(OVYLD2_!AA$4,'[1]INTERNAL PARAMETERS-1'!$B$5:$J$44,5,FALSE))*VLOOKUP(OVYLD2_!AA$4,'[1]INTERNAL PARAMETERS-1'!$B$5:$J$44,9,FALSE)*OVYLD2_!$F194</f>
        <v>0</v>
      </c>
      <c r="AB194" s="44">
        <f>OVYLD1_!AB194*VLOOKUP(OVYLD2_!AB$4,'[1]INTERNAL PARAMETERS-1'!$B$5:$J$44,5,FALSE)*VLOOKUP(OVYLD2_!AB$4,'[1]INTERNAL PARAMETERS-1'!$B$5:$J$44,7,FALSE)*OVYLD2_!$F194 + OVYLD1_!AB194*(1-VLOOKUP(OVYLD2_!AB$4,'[1]INTERNAL PARAMETERS-1'!$B$5:$J$44,5,FALSE))*VLOOKUP(OVYLD2_!AB$4,'[1]INTERNAL PARAMETERS-1'!$B$5:$J$44,9,FALSE)*OVYLD2_!$F194</f>
        <v>0</v>
      </c>
      <c r="AC194" s="44">
        <f>OVYLD1_!AC194*VLOOKUP(OVYLD2_!AC$4,'[1]INTERNAL PARAMETERS-1'!$B$5:$J$44,5,FALSE)*VLOOKUP(OVYLD2_!AC$4,'[1]INTERNAL PARAMETERS-1'!$B$5:$J$44,7,FALSE)*OVYLD2_!$F194 + OVYLD1_!AC194*(1-VLOOKUP(OVYLD2_!AC$4,'[1]INTERNAL PARAMETERS-1'!$B$5:$J$44,5,FALSE))*VLOOKUP(OVYLD2_!AC$4,'[1]INTERNAL PARAMETERS-1'!$B$5:$J$44,9,FALSE)*OVYLD2_!$F194</f>
        <v>0</v>
      </c>
      <c r="AD194" s="44">
        <f>OVYLD1_!AD194*VLOOKUP(OVYLD2_!AD$4,'[1]INTERNAL PARAMETERS-1'!$B$5:$J$44,5,FALSE)*VLOOKUP(OVYLD2_!AD$4,'[1]INTERNAL PARAMETERS-1'!$B$5:$J$44,7,FALSE)*OVYLD2_!$F194 + OVYLD1_!AD194*(1-VLOOKUP(OVYLD2_!AD$4,'[1]INTERNAL PARAMETERS-1'!$B$5:$J$44,5,FALSE))*VLOOKUP(OVYLD2_!AD$4,'[1]INTERNAL PARAMETERS-1'!$B$5:$J$44,9,FALSE)*OVYLD2_!$F194</f>
        <v>0</v>
      </c>
      <c r="AE194" s="44">
        <f>OVYLD1_!AE194*VLOOKUP(OVYLD2_!AE$4,'[1]INTERNAL PARAMETERS-1'!$B$5:$J$44,5,FALSE)*VLOOKUP(OVYLD2_!AE$4,'[1]INTERNAL PARAMETERS-1'!$B$5:$J$44,7,FALSE)*OVYLD2_!$F194 + OVYLD1_!AE194*(1-VLOOKUP(OVYLD2_!AE$4,'[1]INTERNAL PARAMETERS-1'!$B$5:$J$44,5,FALSE))*VLOOKUP(OVYLD2_!AE$4,'[1]INTERNAL PARAMETERS-1'!$B$5:$J$44,9,FALSE)*OVYLD2_!$F194</f>
        <v>0</v>
      </c>
      <c r="AF194" s="44">
        <f>OVYLD1_!AF194*VLOOKUP(OVYLD2_!AF$4,'[1]INTERNAL PARAMETERS-1'!$B$5:$J$44,5,FALSE)*VLOOKUP(OVYLD2_!AF$4,'[1]INTERNAL PARAMETERS-1'!$B$5:$J$44,7,FALSE)*OVYLD2_!$F194 + OVYLD1_!AF194*(1-VLOOKUP(OVYLD2_!AF$4,'[1]INTERNAL PARAMETERS-1'!$B$5:$J$44,5,FALSE))*VLOOKUP(OVYLD2_!AF$4,'[1]INTERNAL PARAMETERS-1'!$B$5:$J$44,9,FALSE)*OVYLD2_!$F194</f>
        <v>0</v>
      </c>
      <c r="AG194" s="44">
        <f>OVYLD1_!AG194*VLOOKUP(OVYLD2_!AG$4,'[1]INTERNAL PARAMETERS-1'!$B$5:$J$44,5,FALSE)*VLOOKUP(OVYLD2_!AG$4,'[1]INTERNAL PARAMETERS-1'!$B$5:$J$44,7,FALSE)*OVYLD2_!$F194 + OVYLD1_!AG194*(1-VLOOKUP(OVYLD2_!AG$4,'[1]INTERNAL PARAMETERS-1'!$B$5:$J$44,5,FALSE))*VLOOKUP(OVYLD2_!AG$4,'[1]INTERNAL PARAMETERS-1'!$B$5:$J$44,9,FALSE)*OVYLD2_!$F194</f>
        <v>0</v>
      </c>
      <c r="AH194" s="44">
        <f>OVYLD1_!AH194*VLOOKUP(OVYLD2_!AH$4,'[1]INTERNAL PARAMETERS-1'!$B$5:$J$44,5,FALSE)*VLOOKUP(OVYLD2_!AH$4,'[1]INTERNAL PARAMETERS-1'!$B$5:$J$44,7,FALSE)*OVYLD2_!$F194 + OVYLD1_!AH194*(1-VLOOKUP(OVYLD2_!AH$4,'[1]INTERNAL PARAMETERS-1'!$B$5:$J$44,5,FALSE))*VLOOKUP(OVYLD2_!AH$4,'[1]INTERNAL PARAMETERS-1'!$B$5:$J$44,9,FALSE)*OVYLD2_!$F194</f>
        <v>0</v>
      </c>
      <c r="AI194" s="44">
        <f>OVYLD1_!AI194*VLOOKUP(OVYLD2_!AI$4,'[1]INTERNAL PARAMETERS-1'!$B$5:$J$44,5,FALSE)*VLOOKUP(OVYLD2_!AI$4,'[1]INTERNAL PARAMETERS-1'!$B$5:$J$44,7,FALSE)*OVYLD2_!$F194 + OVYLD1_!AI194*(1-VLOOKUP(OVYLD2_!AI$4,'[1]INTERNAL PARAMETERS-1'!$B$5:$J$44,5,FALSE))*VLOOKUP(OVYLD2_!AI$4,'[1]INTERNAL PARAMETERS-1'!$B$5:$J$44,9,FALSE)*OVYLD2_!$F194</f>
        <v>0</v>
      </c>
      <c r="AJ194" s="44">
        <f>OVYLD1_!AJ194*VLOOKUP(OVYLD2_!AJ$4,'[1]INTERNAL PARAMETERS-1'!$B$5:$J$44,5,FALSE)*VLOOKUP(OVYLD2_!AJ$4,'[1]INTERNAL PARAMETERS-1'!$B$5:$J$44,7,FALSE)*OVYLD2_!$F194 + OVYLD1_!AJ194*(1-VLOOKUP(OVYLD2_!AJ$4,'[1]INTERNAL PARAMETERS-1'!$B$5:$J$44,5,FALSE))*VLOOKUP(OVYLD2_!AJ$4,'[1]INTERNAL PARAMETERS-1'!$B$5:$J$44,9,FALSE)*OVYLD2_!$F194</f>
        <v>0</v>
      </c>
      <c r="AK194" s="44">
        <f>OVYLD1_!AK194*VLOOKUP(OVYLD2_!AK$4,'[1]INTERNAL PARAMETERS-1'!$B$5:$J$44,5,FALSE)*VLOOKUP(OVYLD2_!AK$4,'[1]INTERNAL PARAMETERS-1'!$B$5:$J$44,7,FALSE)*OVYLD2_!$F194 + OVYLD1_!AK194*(1-VLOOKUP(OVYLD2_!AK$4,'[1]INTERNAL PARAMETERS-1'!$B$5:$J$44,5,FALSE))*VLOOKUP(OVYLD2_!AK$4,'[1]INTERNAL PARAMETERS-1'!$B$5:$J$44,9,FALSE)*OVYLD2_!$F194</f>
        <v>0</v>
      </c>
      <c r="AL194" s="44">
        <f>OVYLD1_!AL194*VLOOKUP(OVYLD2_!AL$4,'[1]INTERNAL PARAMETERS-1'!$B$5:$J$44,5,FALSE)*VLOOKUP(OVYLD2_!AL$4,'[1]INTERNAL PARAMETERS-1'!$B$5:$J$44,7,FALSE)*OVYLD2_!$F194 + OVYLD1_!AL194*(1-VLOOKUP(OVYLD2_!AL$4,'[1]INTERNAL PARAMETERS-1'!$B$5:$J$44,5,FALSE))*VLOOKUP(OVYLD2_!AL$4,'[1]INTERNAL PARAMETERS-1'!$B$5:$J$44,9,FALSE)*OVYLD2_!$F194</f>
        <v>0</v>
      </c>
      <c r="AM194" s="44">
        <f>OVYLD1_!AM194*VLOOKUP(OVYLD2_!AM$4,'[1]INTERNAL PARAMETERS-1'!$B$5:$J$44,5,FALSE)*VLOOKUP(OVYLD2_!AM$4,'[1]INTERNAL PARAMETERS-1'!$B$5:$J$44,7,FALSE)*OVYLD2_!$F194 + OVYLD1_!AM194*(1-VLOOKUP(OVYLD2_!AM$4,'[1]INTERNAL PARAMETERS-1'!$B$5:$J$44,5,FALSE))*VLOOKUP(OVYLD2_!AM$4,'[1]INTERNAL PARAMETERS-1'!$B$5:$J$44,9,FALSE)*OVYLD2_!$F194</f>
        <v>0</v>
      </c>
      <c r="AN194" s="44">
        <f>OVYLD1_!AN194*VLOOKUP(OVYLD2_!AN$4,'[1]INTERNAL PARAMETERS-1'!$B$5:$J$44,5,FALSE)*VLOOKUP(OVYLD2_!AN$4,'[1]INTERNAL PARAMETERS-1'!$B$5:$J$44,7,FALSE)*OVYLD2_!$F194 + OVYLD1_!AN194*(1-VLOOKUP(OVYLD2_!AN$4,'[1]INTERNAL PARAMETERS-1'!$B$5:$J$44,5,FALSE))*VLOOKUP(OVYLD2_!AN$4,'[1]INTERNAL PARAMETERS-1'!$B$5:$J$44,9,FALSE)*OVYLD2_!$F194</f>
        <v>0</v>
      </c>
      <c r="AO194" s="44">
        <f>OVYLD1_!AO194*VLOOKUP(OVYLD2_!AO$4,'[1]INTERNAL PARAMETERS-1'!$B$5:$J$44,5,FALSE)*VLOOKUP(OVYLD2_!AO$4,'[1]INTERNAL PARAMETERS-1'!$B$5:$J$44,7,FALSE)*OVYLD2_!$F194 + OVYLD1_!AO194*(1-VLOOKUP(OVYLD2_!AO$4,'[1]INTERNAL PARAMETERS-1'!$B$5:$J$44,5,FALSE))*VLOOKUP(OVYLD2_!AO$4,'[1]INTERNAL PARAMETERS-1'!$B$5:$J$44,9,FALSE)*OVYLD2_!$F194</f>
        <v>0</v>
      </c>
      <c r="AP194" s="44">
        <f>OVYLD1_!AP194*VLOOKUP(OVYLD2_!AP$4,'[1]INTERNAL PARAMETERS-1'!$B$5:$J$44,5,FALSE)*VLOOKUP(OVYLD2_!AP$4,'[1]INTERNAL PARAMETERS-1'!$B$5:$J$44,7,FALSE)*OVYLD2_!$F194 + OVYLD1_!AP194*(1-VLOOKUP(OVYLD2_!AP$4,'[1]INTERNAL PARAMETERS-1'!$B$5:$J$44,5,FALSE))*VLOOKUP(OVYLD2_!AP$4,'[1]INTERNAL PARAMETERS-1'!$B$5:$J$44,9,FALSE)*OVYLD2_!$F194</f>
        <v>0</v>
      </c>
      <c r="AQ194" s="44">
        <f>OVYLD1_!AQ194*VLOOKUP(OVYLD2_!AQ$4,'[1]INTERNAL PARAMETERS-1'!$B$5:$J$44,5,FALSE)*VLOOKUP(OVYLD2_!AQ$4,'[1]INTERNAL PARAMETERS-1'!$B$5:$J$44,7,FALSE)*OVYLD2_!$F194 + OVYLD1_!AQ194*(1-VLOOKUP(OVYLD2_!AQ$4,'[1]INTERNAL PARAMETERS-1'!$B$5:$J$44,5,FALSE))*VLOOKUP(OVYLD2_!AQ$4,'[1]INTERNAL PARAMETERS-1'!$B$5:$J$44,9,FALSE)*OVYLD2_!$F194</f>
        <v>0</v>
      </c>
      <c r="AR194" s="44">
        <f>OVYLD1_!AR194*VLOOKUP(OVYLD2_!AR$4,'[1]INTERNAL PARAMETERS-1'!$B$5:$J$44,5,FALSE)*VLOOKUP(OVYLD2_!AR$4,'[1]INTERNAL PARAMETERS-1'!$B$5:$J$44,7,FALSE)*OVYLD2_!$F194 + OVYLD1_!AR194*(1-VLOOKUP(OVYLD2_!AR$4,'[1]INTERNAL PARAMETERS-1'!$B$5:$J$44,5,FALSE))*VLOOKUP(OVYLD2_!AR$4,'[1]INTERNAL PARAMETERS-1'!$B$5:$J$44,9,FALSE)*OVYLD2_!$F194</f>
        <v>0</v>
      </c>
      <c r="AS194" s="44">
        <f>OVYLD1_!AS194*VLOOKUP(OVYLD2_!AS$4,'[1]INTERNAL PARAMETERS-1'!$B$5:$J$44,5,FALSE)*VLOOKUP(OVYLD2_!AS$4,'[1]INTERNAL PARAMETERS-1'!$B$5:$J$44,7,FALSE)*OVYLD2_!$F194 + OVYLD1_!AS194*(1-VLOOKUP(OVYLD2_!AS$4,'[1]INTERNAL PARAMETERS-1'!$B$5:$J$44,5,FALSE))*VLOOKUP(OVYLD2_!AS$4,'[1]INTERNAL PARAMETERS-1'!$B$5:$J$44,9,FALSE)*OVYLD2_!$F194</f>
        <v>0</v>
      </c>
      <c r="AT194" s="43">
        <f>OVYLD1_!AT194*VLOOKUP(OVYLD2_!AT$4,'[1]INTERNAL PARAMETERS-1'!$B$5:$J$44,5,FALSE)*VLOOKUP(OVYLD2_!AT$4,'[1]INTERNAL PARAMETERS-1'!$B$5:$J$44,7,FALSE)*OVYLD2_!$F194 + OVYLD1_!AT194*(1-VLOOKUP(OVYLD2_!AT$4,'[1]INTERNAL PARAMETERS-1'!$B$5:$J$44,5,FALSE))*VLOOKUP(OVYLD2_!AT$4,'[1]INTERNAL PARAMETERS-1'!$B$5:$J$44,9,FALSE)*OVYLD2_!$F194</f>
        <v>0</v>
      </c>
      <c r="AU194" s="45">
        <f>OVYLD1_!AU194*VLOOKUP(OVYLD2_!AU$4,'[1]INTERNAL PARAMETERS-1'!$B$5:$J$44,5,FALSE)*VLOOKUP(OVYLD2_!AU$4,'[1]INTERNAL PARAMETERS-1'!$B$5:$J$44,6,FALSE)*VLOOKUP(OVYLD2_!AU$4,'[1]INTERNAL PARAMETERS-1'!$B$5:$J$44,3,FALSE) + OVYLD1_!AU194*(1-VLOOKUP(OVYLD2_!AU$4,'[1]INTERNAL PARAMETERS-1'!$B$5:$J$44,5,FALSE))*VLOOKUP(OVYLD2_!AU$4,'[1]INTERNAL PARAMETERS-1'!$B$5:$J$44,8,FALSE)*VLOOKUP(OVYLD2_!AU$4,'[1]INTERNAL PARAMETERS-1'!$B$5:$J$44,3,FALSE)</f>
        <v>0</v>
      </c>
      <c r="AV194" s="44">
        <f>OVYLD1_!AV194*VLOOKUP(OVYLD2_!AV$4,'[1]INTERNAL PARAMETERS-1'!$B$5:$J$44,5,FALSE)*VLOOKUP(OVYLD2_!AV$4,'[1]INTERNAL PARAMETERS-1'!$B$5:$J$44,6,FALSE)*VLOOKUP(OVYLD2_!AV$4,'[1]INTERNAL PARAMETERS-1'!$B$5:$J$44,3,FALSE) + OVYLD1_!AV194*(1-VLOOKUP(OVYLD2_!AV$4,'[1]INTERNAL PARAMETERS-1'!$B$5:$J$44,5,FALSE))*VLOOKUP(OVYLD2_!AV$4,'[1]INTERNAL PARAMETERS-1'!$B$5:$J$44,8,FALSE)*VLOOKUP(OVYLD2_!AV$4,'[1]INTERNAL PARAMETERS-1'!$B$5:$J$44,3,FALSE)</f>
        <v>0</v>
      </c>
      <c r="AW194" s="44">
        <f>OVYLD1_!AW194*VLOOKUP(OVYLD2_!AW$4,'[1]INTERNAL PARAMETERS-1'!$B$5:$J$44,5,FALSE)*VLOOKUP(OVYLD2_!AW$4,'[1]INTERNAL PARAMETERS-1'!$B$5:$J$44,6,FALSE)*VLOOKUP(OVYLD2_!AW$4,'[1]INTERNAL PARAMETERS-1'!$B$5:$J$44,3,FALSE) + OVYLD1_!AW194*(1-VLOOKUP(OVYLD2_!AW$4,'[1]INTERNAL PARAMETERS-1'!$B$5:$J$44,5,FALSE))*VLOOKUP(OVYLD2_!AW$4,'[1]INTERNAL PARAMETERS-1'!$B$5:$J$44,8,FALSE)*VLOOKUP(OVYLD2_!AW$4,'[1]INTERNAL PARAMETERS-1'!$B$5:$J$44,3,FALSE)</f>
        <v>0</v>
      </c>
      <c r="AX194" s="44">
        <f>OVYLD1_!AX194*VLOOKUP(OVYLD2_!AX$4,'[1]INTERNAL PARAMETERS-1'!$B$5:$J$44,5,FALSE)*VLOOKUP(OVYLD2_!AX$4,'[1]INTERNAL PARAMETERS-1'!$B$5:$J$44,6,FALSE)*VLOOKUP(OVYLD2_!AX$4,'[1]INTERNAL PARAMETERS-1'!$B$5:$J$44,3,FALSE) + OVYLD1_!AX194*(1-VLOOKUP(OVYLD2_!AX$4,'[1]INTERNAL PARAMETERS-1'!$B$5:$J$44,5,FALSE))*VLOOKUP(OVYLD2_!AX$4,'[1]INTERNAL PARAMETERS-1'!$B$5:$J$44,8,FALSE)*VLOOKUP(OVYLD2_!AX$4,'[1]INTERNAL PARAMETERS-1'!$B$5:$J$44,3,FALSE)</f>
        <v>0</v>
      </c>
      <c r="AY194" s="44">
        <f>OVYLD1_!AY194*VLOOKUP(OVYLD2_!AY$4,'[1]INTERNAL PARAMETERS-1'!$B$5:$J$44,5,FALSE)*VLOOKUP(OVYLD2_!AY$4,'[1]INTERNAL PARAMETERS-1'!$B$5:$J$44,6,FALSE)*VLOOKUP(OVYLD2_!AY$4,'[1]INTERNAL PARAMETERS-1'!$B$5:$J$44,3,FALSE) + OVYLD1_!AY194*(1-VLOOKUP(OVYLD2_!AY$4,'[1]INTERNAL PARAMETERS-1'!$B$5:$J$44,5,FALSE))*VLOOKUP(OVYLD2_!AY$4,'[1]INTERNAL PARAMETERS-1'!$B$5:$J$44,8,FALSE)*VLOOKUP(OVYLD2_!AY$4,'[1]INTERNAL PARAMETERS-1'!$B$5:$J$44,3,FALSE)</f>
        <v>0</v>
      </c>
      <c r="AZ194" s="44">
        <f>OVYLD1_!AZ194*VLOOKUP(OVYLD2_!AZ$4,'[1]INTERNAL PARAMETERS-1'!$B$5:$J$44,5,FALSE)*VLOOKUP(OVYLD2_!AZ$4,'[1]INTERNAL PARAMETERS-1'!$B$5:$J$44,6,FALSE)*VLOOKUP(OVYLD2_!AZ$4,'[1]INTERNAL PARAMETERS-1'!$B$5:$J$44,3,FALSE) + OVYLD1_!AZ194*(1-VLOOKUP(OVYLD2_!AZ$4,'[1]INTERNAL PARAMETERS-1'!$B$5:$J$44,5,FALSE))*VLOOKUP(OVYLD2_!AZ$4,'[1]INTERNAL PARAMETERS-1'!$B$5:$J$44,8,FALSE)*VLOOKUP(OVYLD2_!AZ$4,'[1]INTERNAL PARAMETERS-1'!$B$5:$J$44,3,FALSE)</f>
        <v>0</v>
      </c>
      <c r="BA194" s="44">
        <f>OVYLD1_!BA194*VLOOKUP(OVYLD2_!BA$4,'[1]INTERNAL PARAMETERS-1'!$B$5:$J$44,5,FALSE)*VLOOKUP(OVYLD2_!BA$4,'[1]INTERNAL PARAMETERS-1'!$B$5:$J$44,6,FALSE)*VLOOKUP(OVYLD2_!BA$4,'[1]INTERNAL PARAMETERS-1'!$B$5:$J$44,3,FALSE) + OVYLD1_!BA194*(1-VLOOKUP(OVYLD2_!BA$4,'[1]INTERNAL PARAMETERS-1'!$B$5:$J$44,5,FALSE))*VLOOKUP(OVYLD2_!BA$4,'[1]INTERNAL PARAMETERS-1'!$B$5:$J$44,8,FALSE)*VLOOKUP(OVYLD2_!BA$4,'[1]INTERNAL PARAMETERS-1'!$B$5:$J$44,3,FALSE)</f>
        <v>0</v>
      </c>
      <c r="BB194" s="44">
        <f>OVYLD1_!BB194*VLOOKUP(OVYLD2_!BB$4,'[1]INTERNAL PARAMETERS-1'!$B$5:$J$44,5,FALSE)*VLOOKUP(OVYLD2_!BB$4,'[1]INTERNAL PARAMETERS-1'!$B$5:$J$44,6,FALSE)*VLOOKUP(OVYLD2_!BB$4,'[1]INTERNAL PARAMETERS-1'!$B$5:$J$44,3,FALSE) + OVYLD1_!BB194*(1-VLOOKUP(OVYLD2_!BB$4,'[1]INTERNAL PARAMETERS-1'!$B$5:$J$44,5,FALSE))*VLOOKUP(OVYLD2_!BB$4,'[1]INTERNAL PARAMETERS-1'!$B$5:$J$44,8,FALSE)*VLOOKUP(OVYLD2_!BB$4,'[1]INTERNAL PARAMETERS-1'!$B$5:$J$44,3,FALSE)</f>
        <v>0</v>
      </c>
      <c r="BC194" s="44">
        <f>OVYLD1_!BC194*VLOOKUP(OVYLD2_!BC$4,'[1]INTERNAL PARAMETERS-1'!$B$5:$J$44,5,FALSE)*VLOOKUP(OVYLD2_!BC$4,'[1]INTERNAL PARAMETERS-1'!$B$5:$J$44,6,FALSE)*VLOOKUP(OVYLD2_!BC$4,'[1]INTERNAL PARAMETERS-1'!$B$5:$J$44,3,FALSE) + OVYLD1_!BC194*(1-VLOOKUP(OVYLD2_!BC$4,'[1]INTERNAL PARAMETERS-1'!$B$5:$J$44,5,FALSE))*VLOOKUP(OVYLD2_!BC$4,'[1]INTERNAL PARAMETERS-1'!$B$5:$J$44,8,FALSE)*VLOOKUP(OVYLD2_!BC$4,'[1]INTERNAL PARAMETERS-1'!$B$5:$J$44,3,FALSE)</f>
        <v>0</v>
      </c>
      <c r="BD194" s="44">
        <f>OVYLD1_!BD194*VLOOKUP(OVYLD2_!BD$4,'[1]INTERNAL PARAMETERS-1'!$B$5:$J$44,5,FALSE)*VLOOKUP(OVYLD2_!BD$4,'[1]INTERNAL PARAMETERS-1'!$B$5:$J$44,6,FALSE)*VLOOKUP(OVYLD2_!BD$4,'[1]INTERNAL PARAMETERS-1'!$B$5:$J$44,3,FALSE) + OVYLD1_!BD194*(1-VLOOKUP(OVYLD2_!BD$4,'[1]INTERNAL PARAMETERS-1'!$B$5:$J$44,5,FALSE))*VLOOKUP(OVYLD2_!BD$4,'[1]INTERNAL PARAMETERS-1'!$B$5:$J$44,8,FALSE)*VLOOKUP(OVYLD2_!BD$4,'[1]INTERNAL PARAMETERS-1'!$B$5:$J$44,3,FALSE)</f>
        <v>0</v>
      </c>
      <c r="BE194" s="44">
        <f>OVYLD1_!BE194*VLOOKUP(OVYLD2_!BE$4,'[1]INTERNAL PARAMETERS-1'!$B$5:$J$44,5,FALSE)*VLOOKUP(OVYLD2_!BE$4,'[1]INTERNAL PARAMETERS-1'!$B$5:$J$44,6,FALSE)*VLOOKUP(OVYLD2_!BE$4,'[1]INTERNAL PARAMETERS-1'!$B$5:$J$44,3,FALSE) + OVYLD1_!BE194*(1-VLOOKUP(OVYLD2_!BE$4,'[1]INTERNAL PARAMETERS-1'!$B$5:$J$44,5,FALSE))*VLOOKUP(OVYLD2_!BE$4,'[1]INTERNAL PARAMETERS-1'!$B$5:$J$44,8,FALSE)*VLOOKUP(OVYLD2_!BE$4,'[1]INTERNAL PARAMETERS-1'!$B$5:$J$44,3,FALSE)</f>
        <v>0</v>
      </c>
      <c r="BF194" s="44">
        <f>OVYLD1_!BF194*VLOOKUP(OVYLD2_!BF$4,'[1]INTERNAL PARAMETERS-1'!$B$5:$J$44,5,FALSE)*VLOOKUP(OVYLD2_!BF$4,'[1]INTERNAL PARAMETERS-1'!$B$5:$J$44,6,FALSE)*VLOOKUP(OVYLD2_!BF$4,'[1]INTERNAL PARAMETERS-1'!$B$5:$J$44,3,FALSE) + OVYLD1_!BF194*(1-VLOOKUP(OVYLD2_!BF$4,'[1]INTERNAL PARAMETERS-1'!$B$5:$J$44,5,FALSE))*VLOOKUP(OVYLD2_!BF$4,'[1]INTERNAL PARAMETERS-1'!$B$5:$J$44,8,FALSE)*VLOOKUP(OVYLD2_!BF$4,'[1]INTERNAL PARAMETERS-1'!$B$5:$J$44,3,FALSE)</f>
        <v>0</v>
      </c>
      <c r="BG194" s="44">
        <f>OVYLD1_!BG194*VLOOKUP(OVYLD2_!BG$4,'[1]INTERNAL PARAMETERS-1'!$B$5:$J$44,5,FALSE)*VLOOKUP(OVYLD2_!BG$4,'[1]INTERNAL PARAMETERS-1'!$B$5:$J$44,6,FALSE)*VLOOKUP(OVYLD2_!BG$4,'[1]INTERNAL PARAMETERS-1'!$B$5:$J$44,3,FALSE) + OVYLD1_!BG194*(1-VLOOKUP(OVYLD2_!BG$4,'[1]INTERNAL PARAMETERS-1'!$B$5:$J$44,5,FALSE))*VLOOKUP(OVYLD2_!BG$4,'[1]INTERNAL PARAMETERS-1'!$B$5:$J$44,8,FALSE)*VLOOKUP(OVYLD2_!BG$4,'[1]INTERNAL PARAMETERS-1'!$B$5:$J$44,3,FALSE)</f>
        <v>0</v>
      </c>
      <c r="BH194" s="44">
        <f>OVYLD1_!BH194*VLOOKUP(OVYLD2_!BH$4,'[1]INTERNAL PARAMETERS-1'!$B$5:$J$44,5,FALSE)*VLOOKUP(OVYLD2_!BH$4,'[1]INTERNAL PARAMETERS-1'!$B$5:$J$44,6,FALSE)*VLOOKUP(OVYLD2_!BH$4,'[1]INTERNAL PARAMETERS-1'!$B$5:$J$44,3,FALSE) + OVYLD1_!BH194*(1-VLOOKUP(OVYLD2_!BH$4,'[1]INTERNAL PARAMETERS-1'!$B$5:$J$44,5,FALSE))*VLOOKUP(OVYLD2_!BH$4,'[1]INTERNAL PARAMETERS-1'!$B$5:$J$44,8,FALSE)*VLOOKUP(OVYLD2_!BH$4,'[1]INTERNAL PARAMETERS-1'!$B$5:$J$44,3,FALSE)</f>
        <v>0</v>
      </c>
      <c r="BI194" s="44">
        <f>OVYLD1_!BI194*VLOOKUP(OVYLD2_!BI$4,'[1]INTERNAL PARAMETERS-1'!$B$5:$J$44,5,FALSE)*VLOOKUP(OVYLD2_!BI$4,'[1]INTERNAL PARAMETERS-1'!$B$5:$J$44,6,FALSE)*VLOOKUP(OVYLD2_!BI$4,'[1]INTERNAL PARAMETERS-1'!$B$5:$J$44,3,FALSE) + OVYLD1_!BI194*(1-VLOOKUP(OVYLD2_!BI$4,'[1]INTERNAL PARAMETERS-1'!$B$5:$J$44,5,FALSE))*VLOOKUP(OVYLD2_!BI$4,'[1]INTERNAL PARAMETERS-1'!$B$5:$J$44,8,FALSE)*VLOOKUP(OVYLD2_!BI$4,'[1]INTERNAL PARAMETERS-1'!$B$5:$J$44,3,FALSE)</f>
        <v>0</v>
      </c>
      <c r="BJ194" s="44">
        <f>OVYLD1_!BJ194*VLOOKUP(OVYLD2_!BJ$4,'[1]INTERNAL PARAMETERS-1'!$B$5:$J$44,5,FALSE)*VLOOKUP(OVYLD2_!BJ$4,'[1]INTERNAL PARAMETERS-1'!$B$5:$J$44,6,FALSE)*VLOOKUP(OVYLD2_!BJ$4,'[1]INTERNAL PARAMETERS-1'!$B$5:$J$44,3,FALSE) + OVYLD1_!BJ194*(1-VLOOKUP(OVYLD2_!BJ$4,'[1]INTERNAL PARAMETERS-1'!$B$5:$J$44,5,FALSE))*VLOOKUP(OVYLD2_!BJ$4,'[1]INTERNAL PARAMETERS-1'!$B$5:$J$44,8,FALSE)*VLOOKUP(OVYLD2_!BJ$4,'[1]INTERNAL PARAMETERS-1'!$B$5:$J$44,3,FALSE)</f>
        <v>0</v>
      </c>
      <c r="BK194" s="44">
        <f>OVYLD1_!BK194*VLOOKUP(OVYLD2_!BK$4,'[1]INTERNAL PARAMETERS-1'!$B$5:$J$44,5,FALSE)*VLOOKUP(OVYLD2_!BK$4,'[1]INTERNAL PARAMETERS-1'!$B$5:$J$44,6,FALSE)*VLOOKUP(OVYLD2_!BK$4,'[1]INTERNAL PARAMETERS-1'!$B$5:$J$44,3,FALSE) + OVYLD1_!BK194*(1-VLOOKUP(OVYLD2_!BK$4,'[1]INTERNAL PARAMETERS-1'!$B$5:$J$44,5,FALSE))*VLOOKUP(OVYLD2_!BK$4,'[1]INTERNAL PARAMETERS-1'!$B$5:$J$44,8,FALSE)*VLOOKUP(OVYLD2_!BK$4,'[1]INTERNAL PARAMETERS-1'!$B$5:$J$44,3,FALSE)</f>
        <v>0</v>
      </c>
      <c r="BL194" s="44">
        <f>OVYLD1_!BL194*VLOOKUP(OVYLD2_!BL$4,'[1]INTERNAL PARAMETERS-1'!$B$5:$J$44,5,FALSE)*VLOOKUP(OVYLD2_!BL$4,'[1]INTERNAL PARAMETERS-1'!$B$5:$J$44,6,FALSE)*VLOOKUP(OVYLD2_!BL$4,'[1]INTERNAL PARAMETERS-1'!$B$5:$J$44,3,FALSE) + OVYLD1_!BL194*(1-VLOOKUP(OVYLD2_!BL$4,'[1]INTERNAL PARAMETERS-1'!$B$5:$J$44,5,FALSE))*VLOOKUP(OVYLD2_!BL$4,'[1]INTERNAL PARAMETERS-1'!$B$5:$J$44,8,FALSE)*VLOOKUP(OVYLD2_!BL$4,'[1]INTERNAL PARAMETERS-1'!$B$5:$J$44,3,FALSE)</f>
        <v>0</v>
      </c>
      <c r="BM194" s="44">
        <f>OVYLD1_!BM194*VLOOKUP(OVYLD2_!BM$4,'[1]INTERNAL PARAMETERS-1'!$B$5:$J$44,5,FALSE)*VLOOKUP(OVYLD2_!BM$4,'[1]INTERNAL PARAMETERS-1'!$B$5:$J$44,6,FALSE)*VLOOKUP(OVYLD2_!BM$4,'[1]INTERNAL PARAMETERS-1'!$B$5:$J$44,3,FALSE) + OVYLD1_!BM194*(1-VLOOKUP(OVYLD2_!BM$4,'[1]INTERNAL PARAMETERS-1'!$B$5:$J$44,5,FALSE))*VLOOKUP(OVYLD2_!BM$4,'[1]INTERNAL PARAMETERS-1'!$B$5:$J$44,8,FALSE)*VLOOKUP(OVYLD2_!BM$4,'[1]INTERNAL PARAMETERS-1'!$B$5:$J$44,3,FALSE)</f>
        <v>0</v>
      </c>
      <c r="BN194" s="44">
        <f>OVYLD1_!BN194*VLOOKUP(OVYLD2_!BN$4,'[1]INTERNAL PARAMETERS-1'!$B$5:$J$44,5,FALSE)*VLOOKUP(OVYLD2_!BN$4,'[1]INTERNAL PARAMETERS-1'!$B$5:$J$44,6,FALSE)*VLOOKUP(OVYLD2_!BN$4,'[1]INTERNAL PARAMETERS-1'!$B$5:$J$44,3,FALSE) + OVYLD1_!BN194*(1-VLOOKUP(OVYLD2_!BN$4,'[1]INTERNAL PARAMETERS-1'!$B$5:$J$44,5,FALSE))*VLOOKUP(OVYLD2_!BN$4,'[1]INTERNAL PARAMETERS-1'!$B$5:$J$44,8,FALSE)*VLOOKUP(OVYLD2_!BN$4,'[1]INTERNAL PARAMETERS-1'!$B$5:$J$44,3,FALSE)</f>
        <v>0</v>
      </c>
      <c r="BO194" s="44">
        <f>OVYLD1_!BO194*VLOOKUP(OVYLD2_!BO$4,'[1]INTERNAL PARAMETERS-1'!$B$5:$J$44,5,FALSE)*VLOOKUP(OVYLD2_!BO$4,'[1]INTERNAL PARAMETERS-1'!$B$5:$J$44,6,FALSE)*VLOOKUP(OVYLD2_!BO$4,'[1]INTERNAL PARAMETERS-1'!$B$5:$J$44,3,FALSE) + OVYLD1_!BO194*(1-VLOOKUP(OVYLD2_!BO$4,'[1]INTERNAL PARAMETERS-1'!$B$5:$J$44,5,FALSE))*VLOOKUP(OVYLD2_!BO$4,'[1]INTERNAL PARAMETERS-1'!$B$5:$J$44,8,FALSE)*VLOOKUP(OVYLD2_!BO$4,'[1]INTERNAL PARAMETERS-1'!$B$5:$J$44,3,FALSE)</f>
        <v>0</v>
      </c>
      <c r="BP194" s="44">
        <f>OVYLD1_!BP194*VLOOKUP(OVYLD2_!BP$4,'[1]INTERNAL PARAMETERS-1'!$B$5:$J$44,5,FALSE)*VLOOKUP(OVYLD2_!BP$4,'[1]INTERNAL PARAMETERS-1'!$B$5:$J$44,6,FALSE)*VLOOKUP(OVYLD2_!BP$4,'[1]INTERNAL PARAMETERS-1'!$B$5:$J$44,3,FALSE) + OVYLD1_!BP194*(1-VLOOKUP(OVYLD2_!BP$4,'[1]INTERNAL PARAMETERS-1'!$B$5:$J$44,5,FALSE))*VLOOKUP(OVYLD2_!BP$4,'[1]INTERNAL PARAMETERS-1'!$B$5:$J$44,8,FALSE)*VLOOKUP(OVYLD2_!BP$4,'[1]INTERNAL PARAMETERS-1'!$B$5:$J$44,3,FALSE)</f>
        <v>0</v>
      </c>
      <c r="BQ194" s="44">
        <f>OVYLD1_!BQ194*VLOOKUP(OVYLD2_!BQ$4,'[1]INTERNAL PARAMETERS-1'!$B$5:$J$44,5,FALSE)*VLOOKUP(OVYLD2_!BQ$4,'[1]INTERNAL PARAMETERS-1'!$B$5:$J$44,6,FALSE)*VLOOKUP(OVYLD2_!BQ$4,'[1]INTERNAL PARAMETERS-1'!$B$5:$J$44,3,FALSE) + OVYLD1_!BQ194*(1-VLOOKUP(OVYLD2_!BQ$4,'[1]INTERNAL PARAMETERS-1'!$B$5:$J$44,5,FALSE))*VLOOKUP(OVYLD2_!BQ$4,'[1]INTERNAL PARAMETERS-1'!$B$5:$J$44,8,FALSE)*VLOOKUP(OVYLD2_!BQ$4,'[1]INTERNAL PARAMETERS-1'!$B$5:$J$44,3,FALSE)</f>
        <v>0</v>
      </c>
      <c r="BR194" s="44">
        <f>OVYLD1_!BR194*VLOOKUP(OVYLD2_!BR$4,'[1]INTERNAL PARAMETERS-1'!$B$5:$J$44,5,FALSE)*VLOOKUP(OVYLD2_!BR$4,'[1]INTERNAL PARAMETERS-1'!$B$5:$J$44,6,FALSE)*VLOOKUP(OVYLD2_!BR$4,'[1]INTERNAL PARAMETERS-1'!$B$5:$J$44,3,FALSE) + OVYLD1_!BR194*(1-VLOOKUP(OVYLD2_!BR$4,'[1]INTERNAL PARAMETERS-1'!$B$5:$J$44,5,FALSE))*VLOOKUP(OVYLD2_!BR$4,'[1]INTERNAL PARAMETERS-1'!$B$5:$J$44,8,FALSE)*VLOOKUP(OVYLD2_!BR$4,'[1]INTERNAL PARAMETERS-1'!$B$5:$J$44,3,FALSE)</f>
        <v>0</v>
      </c>
      <c r="BS194" s="44">
        <f>OVYLD1_!BS194*VLOOKUP(OVYLD2_!BS$4,'[1]INTERNAL PARAMETERS-1'!$B$5:$J$44,5,FALSE)*VLOOKUP(OVYLD2_!BS$4,'[1]INTERNAL PARAMETERS-1'!$B$5:$J$44,6,FALSE)*VLOOKUP(OVYLD2_!BS$4,'[1]INTERNAL PARAMETERS-1'!$B$5:$J$44,3,FALSE) + OVYLD1_!BS194*(1-VLOOKUP(OVYLD2_!BS$4,'[1]INTERNAL PARAMETERS-1'!$B$5:$J$44,5,FALSE))*VLOOKUP(OVYLD2_!BS$4,'[1]INTERNAL PARAMETERS-1'!$B$5:$J$44,8,FALSE)*VLOOKUP(OVYLD2_!BS$4,'[1]INTERNAL PARAMETERS-1'!$B$5:$J$44,3,FALSE)</f>
        <v>0</v>
      </c>
      <c r="BT194" s="44">
        <f>OVYLD1_!BT194*VLOOKUP(OVYLD2_!BT$4,'[1]INTERNAL PARAMETERS-1'!$B$5:$J$44,5,FALSE)*VLOOKUP(OVYLD2_!BT$4,'[1]INTERNAL PARAMETERS-1'!$B$5:$J$44,6,FALSE)*VLOOKUP(OVYLD2_!BT$4,'[1]INTERNAL PARAMETERS-1'!$B$5:$J$44,3,FALSE) + OVYLD1_!BT194*(1-VLOOKUP(OVYLD2_!BT$4,'[1]INTERNAL PARAMETERS-1'!$B$5:$J$44,5,FALSE))*VLOOKUP(OVYLD2_!BT$4,'[1]INTERNAL PARAMETERS-1'!$B$5:$J$44,8,FALSE)*VLOOKUP(OVYLD2_!BT$4,'[1]INTERNAL PARAMETERS-1'!$B$5:$J$44,3,FALSE)</f>
        <v>0</v>
      </c>
      <c r="BU194" s="44">
        <f>OVYLD1_!BU194*VLOOKUP(OVYLD2_!BU$4,'[1]INTERNAL PARAMETERS-1'!$B$5:$J$44,5,FALSE)*VLOOKUP(OVYLD2_!BU$4,'[1]INTERNAL PARAMETERS-1'!$B$5:$J$44,6,FALSE)*VLOOKUP(OVYLD2_!BU$4,'[1]INTERNAL PARAMETERS-1'!$B$5:$J$44,3,FALSE) + OVYLD1_!BU194*(1-VLOOKUP(OVYLD2_!BU$4,'[1]INTERNAL PARAMETERS-1'!$B$5:$J$44,5,FALSE))*VLOOKUP(OVYLD2_!BU$4,'[1]INTERNAL PARAMETERS-1'!$B$5:$J$44,8,FALSE)*VLOOKUP(OVYLD2_!BU$4,'[1]INTERNAL PARAMETERS-1'!$B$5:$J$44,3,FALSE)</f>
        <v>0</v>
      </c>
      <c r="BV194" s="44">
        <f>OVYLD1_!BV194*VLOOKUP(OVYLD2_!BV$4,'[1]INTERNAL PARAMETERS-1'!$B$5:$J$44,5,FALSE)*VLOOKUP(OVYLD2_!BV$4,'[1]INTERNAL PARAMETERS-1'!$B$5:$J$44,6,FALSE)*VLOOKUP(OVYLD2_!BV$4,'[1]INTERNAL PARAMETERS-1'!$B$5:$J$44,3,FALSE) + OVYLD1_!BV194*(1-VLOOKUP(OVYLD2_!BV$4,'[1]INTERNAL PARAMETERS-1'!$B$5:$J$44,5,FALSE))*VLOOKUP(OVYLD2_!BV$4,'[1]INTERNAL PARAMETERS-1'!$B$5:$J$44,8,FALSE)*VLOOKUP(OVYLD2_!BV$4,'[1]INTERNAL PARAMETERS-1'!$B$5:$J$44,3,FALSE)</f>
        <v>0</v>
      </c>
      <c r="BW194" s="44">
        <f>OVYLD1_!BW194*VLOOKUP(OVYLD2_!BW$4,'[1]INTERNAL PARAMETERS-1'!$B$5:$J$44,5,FALSE)*VLOOKUP(OVYLD2_!BW$4,'[1]INTERNAL PARAMETERS-1'!$B$5:$J$44,6,FALSE)*VLOOKUP(OVYLD2_!BW$4,'[1]INTERNAL PARAMETERS-1'!$B$5:$J$44,3,FALSE) + OVYLD1_!BW194*(1-VLOOKUP(OVYLD2_!BW$4,'[1]INTERNAL PARAMETERS-1'!$B$5:$J$44,5,FALSE))*VLOOKUP(OVYLD2_!BW$4,'[1]INTERNAL PARAMETERS-1'!$B$5:$J$44,8,FALSE)*VLOOKUP(OVYLD2_!BW$4,'[1]INTERNAL PARAMETERS-1'!$B$5:$J$44,3,FALSE)</f>
        <v>0</v>
      </c>
      <c r="BX194" s="44">
        <f>OVYLD1_!BX194*VLOOKUP(OVYLD2_!BX$4,'[1]INTERNAL PARAMETERS-1'!$B$5:$J$44,5,FALSE)*VLOOKUP(OVYLD2_!BX$4,'[1]INTERNAL PARAMETERS-1'!$B$5:$J$44,6,FALSE)*VLOOKUP(OVYLD2_!BX$4,'[1]INTERNAL PARAMETERS-1'!$B$5:$J$44,3,FALSE) + OVYLD1_!BX194*(1-VLOOKUP(OVYLD2_!BX$4,'[1]INTERNAL PARAMETERS-1'!$B$5:$J$44,5,FALSE))*VLOOKUP(OVYLD2_!BX$4,'[1]INTERNAL PARAMETERS-1'!$B$5:$J$44,8,FALSE)*VLOOKUP(OVYLD2_!BX$4,'[1]INTERNAL PARAMETERS-1'!$B$5:$J$44,3,FALSE)</f>
        <v>0</v>
      </c>
      <c r="BY194" s="44">
        <f>OVYLD1_!BY194*VLOOKUP(OVYLD2_!BY$4,'[1]INTERNAL PARAMETERS-1'!$B$5:$J$44,5,FALSE)*VLOOKUP(OVYLD2_!BY$4,'[1]INTERNAL PARAMETERS-1'!$B$5:$J$44,6,FALSE)*VLOOKUP(OVYLD2_!BY$4,'[1]INTERNAL PARAMETERS-1'!$B$5:$J$44,3,FALSE) + OVYLD1_!BY194*(1-VLOOKUP(OVYLD2_!BY$4,'[1]INTERNAL PARAMETERS-1'!$B$5:$J$44,5,FALSE))*VLOOKUP(OVYLD2_!BY$4,'[1]INTERNAL PARAMETERS-1'!$B$5:$J$44,8,FALSE)*VLOOKUP(OVYLD2_!BY$4,'[1]INTERNAL PARAMETERS-1'!$B$5:$J$44,3,FALSE)</f>
        <v>0</v>
      </c>
      <c r="BZ194" s="44">
        <f>OVYLD1_!BZ194*VLOOKUP(OVYLD2_!BZ$4,'[1]INTERNAL PARAMETERS-1'!$B$5:$J$44,5,FALSE)*VLOOKUP(OVYLD2_!BZ$4,'[1]INTERNAL PARAMETERS-1'!$B$5:$J$44,6,FALSE)*VLOOKUP(OVYLD2_!BZ$4,'[1]INTERNAL PARAMETERS-1'!$B$5:$J$44,3,FALSE) + OVYLD1_!BZ194*(1-VLOOKUP(OVYLD2_!BZ$4,'[1]INTERNAL PARAMETERS-1'!$B$5:$J$44,5,FALSE))*VLOOKUP(OVYLD2_!BZ$4,'[1]INTERNAL PARAMETERS-1'!$B$5:$J$44,8,FALSE)*VLOOKUP(OVYLD2_!BZ$4,'[1]INTERNAL PARAMETERS-1'!$B$5:$J$44,3,FALSE)</f>
        <v>0</v>
      </c>
      <c r="CA194" s="44">
        <f>OVYLD1_!CA194*VLOOKUP(OVYLD2_!CA$4,'[1]INTERNAL PARAMETERS-1'!$B$5:$J$44,5,FALSE)*VLOOKUP(OVYLD2_!CA$4,'[1]INTERNAL PARAMETERS-1'!$B$5:$J$44,6,FALSE)*VLOOKUP(OVYLD2_!CA$4,'[1]INTERNAL PARAMETERS-1'!$B$5:$J$44,3,FALSE) + OVYLD1_!CA194*(1-VLOOKUP(OVYLD2_!CA$4,'[1]INTERNAL PARAMETERS-1'!$B$5:$J$44,5,FALSE))*VLOOKUP(OVYLD2_!CA$4,'[1]INTERNAL PARAMETERS-1'!$B$5:$J$44,8,FALSE)*VLOOKUP(OVYLD2_!CA$4,'[1]INTERNAL PARAMETERS-1'!$B$5:$J$44,3,FALSE)</f>
        <v>0</v>
      </c>
      <c r="CB194" s="44">
        <f>OVYLD1_!CB194*VLOOKUP(OVYLD2_!CB$4,'[1]INTERNAL PARAMETERS-1'!$B$5:$J$44,5,FALSE)*VLOOKUP(OVYLD2_!CB$4,'[1]INTERNAL PARAMETERS-1'!$B$5:$J$44,6,FALSE)*VLOOKUP(OVYLD2_!CB$4,'[1]INTERNAL PARAMETERS-1'!$B$5:$J$44,3,FALSE) + OVYLD1_!CB194*(1-VLOOKUP(OVYLD2_!CB$4,'[1]INTERNAL PARAMETERS-1'!$B$5:$J$44,5,FALSE))*VLOOKUP(OVYLD2_!CB$4,'[1]INTERNAL PARAMETERS-1'!$B$5:$J$44,8,FALSE)*VLOOKUP(OVYLD2_!CB$4,'[1]INTERNAL PARAMETERS-1'!$B$5:$J$44,3,FALSE)</f>
        <v>0</v>
      </c>
      <c r="CC194" s="44">
        <f>OVYLD1_!CC194*VLOOKUP(OVYLD2_!CC$4,'[1]INTERNAL PARAMETERS-1'!$B$5:$J$44,5,FALSE)*VLOOKUP(OVYLD2_!CC$4,'[1]INTERNAL PARAMETERS-1'!$B$5:$J$44,6,FALSE)*VLOOKUP(OVYLD2_!CC$4,'[1]INTERNAL PARAMETERS-1'!$B$5:$J$44,3,FALSE) + OVYLD1_!CC194*(1-VLOOKUP(OVYLD2_!CC$4,'[1]INTERNAL PARAMETERS-1'!$B$5:$J$44,5,FALSE))*VLOOKUP(OVYLD2_!CC$4,'[1]INTERNAL PARAMETERS-1'!$B$5:$J$44,8,FALSE)*VLOOKUP(OVYLD2_!CC$4,'[1]INTERNAL PARAMETERS-1'!$B$5:$J$44,3,FALSE)</f>
        <v>0</v>
      </c>
      <c r="CD194" s="44">
        <f>OVYLD1_!CD194*VLOOKUP(OVYLD2_!CD$4,'[1]INTERNAL PARAMETERS-1'!$B$5:$J$44,5,FALSE)*VLOOKUP(OVYLD2_!CD$4,'[1]INTERNAL PARAMETERS-1'!$B$5:$J$44,6,FALSE)*VLOOKUP(OVYLD2_!CD$4,'[1]INTERNAL PARAMETERS-1'!$B$5:$J$44,3,FALSE) + OVYLD1_!CD194*(1-VLOOKUP(OVYLD2_!CD$4,'[1]INTERNAL PARAMETERS-1'!$B$5:$J$44,5,FALSE))*VLOOKUP(OVYLD2_!CD$4,'[1]INTERNAL PARAMETERS-1'!$B$5:$J$44,8,FALSE)*VLOOKUP(OVYLD2_!CD$4,'[1]INTERNAL PARAMETERS-1'!$B$5:$J$44,3,FALSE)</f>
        <v>0</v>
      </c>
      <c r="CE194" s="44">
        <f>OVYLD1_!CE194*VLOOKUP(OVYLD2_!CE$4,'[1]INTERNAL PARAMETERS-1'!$B$5:$J$44,5,FALSE)*VLOOKUP(OVYLD2_!CE$4,'[1]INTERNAL PARAMETERS-1'!$B$5:$J$44,6,FALSE)*VLOOKUP(OVYLD2_!CE$4,'[1]INTERNAL PARAMETERS-1'!$B$5:$J$44,3,FALSE) + OVYLD1_!CE194*(1-VLOOKUP(OVYLD2_!CE$4,'[1]INTERNAL PARAMETERS-1'!$B$5:$J$44,5,FALSE))*VLOOKUP(OVYLD2_!CE$4,'[1]INTERNAL PARAMETERS-1'!$B$5:$J$44,8,FALSE)*VLOOKUP(OVYLD2_!CE$4,'[1]INTERNAL PARAMETERS-1'!$B$5:$J$44,3,FALSE)</f>
        <v>0</v>
      </c>
      <c r="CF194" s="44">
        <f>OVYLD1_!CF194*VLOOKUP(OVYLD2_!CF$4,'[1]INTERNAL PARAMETERS-1'!$B$5:$J$44,5,FALSE)*VLOOKUP(OVYLD2_!CF$4,'[1]INTERNAL PARAMETERS-1'!$B$5:$J$44,6,FALSE)*VLOOKUP(OVYLD2_!CF$4,'[1]INTERNAL PARAMETERS-1'!$B$5:$J$44,3,FALSE) + OVYLD1_!CF194*(1-VLOOKUP(OVYLD2_!CF$4,'[1]INTERNAL PARAMETERS-1'!$B$5:$J$44,5,FALSE))*VLOOKUP(OVYLD2_!CF$4,'[1]INTERNAL PARAMETERS-1'!$B$5:$J$44,8,FALSE)*VLOOKUP(OVYLD2_!CF$4,'[1]INTERNAL PARAMETERS-1'!$B$5:$J$44,3,FALSE)</f>
        <v>0</v>
      </c>
      <c r="CG194" s="44">
        <f>OVYLD1_!CG194*VLOOKUP(OVYLD2_!CG$4,'[1]INTERNAL PARAMETERS-1'!$B$5:$J$44,5,FALSE)*VLOOKUP(OVYLD2_!CG$4,'[1]INTERNAL PARAMETERS-1'!$B$5:$J$44,6,FALSE)*VLOOKUP(OVYLD2_!CG$4,'[1]INTERNAL PARAMETERS-1'!$B$5:$J$44,3,FALSE) + OVYLD1_!CG194*(1-VLOOKUP(OVYLD2_!CG$4,'[1]INTERNAL PARAMETERS-1'!$B$5:$J$44,5,FALSE))*VLOOKUP(OVYLD2_!CG$4,'[1]INTERNAL PARAMETERS-1'!$B$5:$J$44,8,FALSE)*VLOOKUP(OVYLD2_!CG$4,'[1]INTERNAL PARAMETERS-1'!$B$5:$J$44,3,FALSE)</f>
        <v>0</v>
      </c>
      <c r="CH194" s="43">
        <f>OVYLD1_!CH194*VLOOKUP(OVYLD2_!CH$4,'[1]INTERNAL PARAMETERS-1'!$B$5:$J$44,5,FALSE)*VLOOKUP(OVYLD2_!CH$4,'[1]INTERNAL PARAMETERS-1'!$B$5:$J$44,6,FALSE)*VLOOKUP(OVYLD2_!CH$4,'[1]INTERNAL PARAMETERS-1'!$B$5:$J$44,3,FALSE) + OVYLD1_!CH194*(1-VLOOKUP(OVYLD2_!CH$4,'[1]INTERNAL PARAMETERS-1'!$B$5:$J$44,5,FALSE))*VLOOKUP(OVYLD2_!CH$4,'[1]INTERNAL PARAMETERS-1'!$B$5:$J$44,8,FALSE)*VLOOKUP(OVYLD2_!CH$4,'[1]INTERNAL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5">
      <c r="B195" s="58" t="s">
        <v>7</v>
      </c>
      <c r="C195" s="57" t="s">
        <v>81</v>
      </c>
      <c r="D195" s="57" t="s">
        <v>70</v>
      </c>
      <c r="E195" s="128">
        <f>OVERALL2021!AI195</f>
        <v>0</v>
      </c>
      <c r="F195" s="59">
        <f>'[1]INTERNAL PARAMETERS-1'!M15</f>
        <v>34.72</v>
      </c>
      <c r="G195" s="45">
        <f>OVYLD1_!G195*VLOOKUP(OVYLD2_!G$4,'[1]INTERNAL PARAMETERS-1'!$B$5:$J$44,5,FALSE)*VLOOKUP(OVYLD2_!G$4,'[1]INTERNAL PARAMETERS-1'!$B$5:$J$44,7,FALSE)*OVYLD2_!$F195 + OVYLD1_!G195*(1-VLOOKUP(OVYLD2_!G$4,'[1]INTERNAL PARAMETERS-1'!$B$5:$J$44,5,FALSE))*VLOOKUP(OVYLD2_!G$4,'[1]INTERNAL PARAMETERS-1'!$B$5:$J$44,9,FALSE)*OVYLD2_!$F195</f>
        <v>0</v>
      </c>
      <c r="H195" s="44">
        <f>OVYLD1_!H195*VLOOKUP(OVYLD2_!H$4,'[1]INTERNAL PARAMETERS-1'!$B$5:$J$44,5,FALSE)*VLOOKUP(OVYLD2_!H$4,'[1]INTERNAL PARAMETERS-1'!$B$5:$J$44,7,FALSE)*OVYLD2_!$F195 + OVYLD1_!H195*(1-VLOOKUP(OVYLD2_!H$4,'[1]INTERNAL PARAMETERS-1'!$B$5:$J$44,5,FALSE))*VLOOKUP(OVYLD2_!H$4,'[1]INTERNAL PARAMETERS-1'!$B$5:$J$44,9,FALSE)*OVYLD2_!$F195</f>
        <v>0</v>
      </c>
      <c r="I195" s="44">
        <f>OVYLD1_!I195*VLOOKUP(OVYLD2_!I$4,'[1]INTERNAL PARAMETERS-1'!$B$5:$J$44,5,FALSE)*VLOOKUP(OVYLD2_!I$4,'[1]INTERNAL PARAMETERS-1'!$B$5:$J$44,7,FALSE)*OVYLD2_!$F195 + OVYLD1_!I195*(1-VLOOKUP(OVYLD2_!I$4,'[1]INTERNAL PARAMETERS-1'!$B$5:$J$44,5,FALSE))*VLOOKUP(OVYLD2_!I$4,'[1]INTERNAL PARAMETERS-1'!$B$5:$J$44,9,FALSE)*OVYLD2_!$F195</f>
        <v>0</v>
      </c>
      <c r="J195" s="44">
        <f>OVYLD1_!J195*VLOOKUP(OVYLD2_!J$4,'[1]INTERNAL PARAMETERS-1'!$B$5:$J$44,5,FALSE)*VLOOKUP(OVYLD2_!J$4,'[1]INTERNAL PARAMETERS-1'!$B$5:$J$44,7,FALSE)*OVYLD2_!$F195 + OVYLD1_!J195*(1-VLOOKUP(OVYLD2_!J$4,'[1]INTERNAL PARAMETERS-1'!$B$5:$J$44,5,FALSE))*VLOOKUP(OVYLD2_!J$4,'[1]INTERNAL PARAMETERS-1'!$B$5:$J$44,9,FALSE)*OVYLD2_!$F195</f>
        <v>0</v>
      </c>
      <c r="K195" s="44">
        <f>OVYLD1_!K195*VLOOKUP(OVYLD2_!K$4,'[1]INTERNAL PARAMETERS-1'!$B$5:$J$44,5,FALSE)*VLOOKUP(OVYLD2_!K$4,'[1]INTERNAL PARAMETERS-1'!$B$5:$J$44,7,FALSE)*OVYLD2_!$F195 + OVYLD1_!K195*(1-VLOOKUP(OVYLD2_!K$4,'[1]INTERNAL PARAMETERS-1'!$B$5:$J$44,5,FALSE))*VLOOKUP(OVYLD2_!K$4,'[1]INTERNAL PARAMETERS-1'!$B$5:$J$44,9,FALSE)*OVYLD2_!$F195</f>
        <v>0</v>
      </c>
      <c r="L195" s="44">
        <f>OVYLD1_!L195*VLOOKUP(OVYLD2_!L$4,'[1]INTERNAL PARAMETERS-1'!$B$5:$J$44,5,FALSE)*VLOOKUP(OVYLD2_!L$4,'[1]INTERNAL PARAMETERS-1'!$B$5:$J$44,7,FALSE)*OVYLD2_!$F195 + OVYLD1_!L195*(1-VLOOKUP(OVYLD2_!L$4,'[1]INTERNAL PARAMETERS-1'!$B$5:$J$44,5,FALSE))*VLOOKUP(OVYLD2_!L$4,'[1]INTERNAL PARAMETERS-1'!$B$5:$J$44,9,FALSE)*OVYLD2_!$F195</f>
        <v>0</v>
      </c>
      <c r="M195" s="44">
        <f>OVYLD1_!M195*VLOOKUP(OVYLD2_!M$4,'[1]INTERNAL PARAMETERS-1'!$B$5:$J$44,5,FALSE)*VLOOKUP(OVYLD2_!M$4,'[1]INTERNAL PARAMETERS-1'!$B$5:$J$44,7,FALSE)*OVYLD2_!$F195 + OVYLD1_!M195*(1-VLOOKUP(OVYLD2_!M$4,'[1]INTERNAL PARAMETERS-1'!$B$5:$J$44,5,FALSE))*VLOOKUP(OVYLD2_!M$4,'[1]INTERNAL PARAMETERS-1'!$B$5:$J$44,9,FALSE)*OVYLD2_!$F195</f>
        <v>0</v>
      </c>
      <c r="N195" s="44">
        <f>OVYLD1_!N195*VLOOKUP(OVYLD2_!N$4,'[1]INTERNAL PARAMETERS-1'!$B$5:$J$44,5,FALSE)*VLOOKUP(OVYLD2_!N$4,'[1]INTERNAL PARAMETERS-1'!$B$5:$J$44,7,FALSE)*OVYLD2_!$F195 + OVYLD1_!N195*(1-VLOOKUP(OVYLD2_!N$4,'[1]INTERNAL PARAMETERS-1'!$B$5:$J$44,5,FALSE))*VLOOKUP(OVYLD2_!N$4,'[1]INTERNAL PARAMETERS-1'!$B$5:$J$44,9,FALSE)*OVYLD2_!$F195</f>
        <v>0</v>
      </c>
      <c r="O195" s="44">
        <f>OVYLD1_!O195*VLOOKUP(OVYLD2_!O$4,'[1]INTERNAL PARAMETERS-1'!$B$5:$J$44,5,FALSE)*VLOOKUP(OVYLD2_!O$4,'[1]INTERNAL PARAMETERS-1'!$B$5:$J$44,7,FALSE)*OVYLD2_!$F195 + OVYLD1_!O195*(1-VLOOKUP(OVYLD2_!O$4,'[1]INTERNAL PARAMETERS-1'!$B$5:$J$44,5,FALSE))*VLOOKUP(OVYLD2_!O$4,'[1]INTERNAL PARAMETERS-1'!$B$5:$J$44,9,FALSE)*OVYLD2_!$F195</f>
        <v>0</v>
      </c>
      <c r="P195" s="44">
        <f>OVYLD1_!P195*VLOOKUP(OVYLD2_!P$4,'[1]INTERNAL PARAMETERS-1'!$B$5:$J$44,5,FALSE)*VLOOKUP(OVYLD2_!P$4,'[1]INTERNAL PARAMETERS-1'!$B$5:$J$44,7,FALSE)*OVYLD2_!$F195 + OVYLD1_!P195*(1-VLOOKUP(OVYLD2_!P$4,'[1]INTERNAL PARAMETERS-1'!$B$5:$J$44,5,FALSE))*VLOOKUP(OVYLD2_!P$4,'[1]INTERNAL PARAMETERS-1'!$B$5:$J$44,9,FALSE)*OVYLD2_!$F195</f>
        <v>0</v>
      </c>
      <c r="Q195" s="44">
        <f>OVYLD1_!Q195*VLOOKUP(OVYLD2_!Q$4,'[1]INTERNAL PARAMETERS-1'!$B$5:$J$44,5,FALSE)*VLOOKUP(OVYLD2_!Q$4,'[1]INTERNAL PARAMETERS-1'!$B$5:$J$44,7,FALSE)*OVYLD2_!$F195 + OVYLD1_!Q195*(1-VLOOKUP(OVYLD2_!Q$4,'[1]INTERNAL PARAMETERS-1'!$B$5:$J$44,5,FALSE))*VLOOKUP(OVYLD2_!Q$4,'[1]INTERNAL PARAMETERS-1'!$B$5:$J$44,9,FALSE)*OVYLD2_!$F195</f>
        <v>0</v>
      </c>
      <c r="R195" s="44">
        <f>OVYLD1_!R195*VLOOKUP(OVYLD2_!R$4,'[1]INTERNAL PARAMETERS-1'!$B$5:$J$44,5,FALSE)*VLOOKUP(OVYLD2_!R$4,'[1]INTERNAL PARAMETERS-1'!$B$5:$J$44,7,FALSE)*OVYLD2_!$F195 + OVYLD1_!R195*(1-VLOOKUP(OVYLD2_!R$4,'[1]INTERNAL PARAMETERS-1'!$B$5:$J$44,5,FALSE))*VLOOKUP(OVYLD2_!R$4,'[1]INTERNAL PARAMETERS-1'!$B$5:$J$44,9,FALSE)*OVYLD2_!$F195</f>
        <v>0</v>
      </c>
      <c r="S195" s="44">
        <f>OVYLD1_!S195*VLOOKUP(OVYLD2_!S$4,'[1]INTERNAL PARAMETERS-1'!$B$5:$J$44,5,FALSE)*VLOOKUP(OVYLD2_!S$4,'[1]INTERNAL PARAMETERS-1'!$B$5:$J$44,7,FALSE)*OVYLD2_!$F195 + OVYLD1_!S195*(1-VLOOKUP(OVYLD2_!S$4,'[1]INTERNAL PARAMETERS-1'!$B$5:$J$44,5,FALSE))*VLOOKUP(OVYLD2_!S$4,'[1]INTERNAL PARAMETERS-1'!$B$5:$J$44,9,FALSE)*OVYLD2_!$F195</f>
        <v>0</v>
      </c>
      <c r="T195" s="44">
        <f>OVYLD1_!T195*VLOOKUP(OVYLD2_!T$4,'[1]INTERNAL PARAMETERS-1'!$B$5:$J$44,5,FALSE)*VLOOKUP(OVYLD2_!T$4,'[1]INTERNAL PARAMETERS-1'!$B$5:$J$44,7,FALSE)*OVYLD2_!$F195 + OVYLD1_!T195*(1-VLOOKUP(OVYLD2_!T$4,'[1]INTERNAL PARAMETERS-1'!$B$5:$J$44,5,FALSE))*VLOOKUP(OVYLD2_!T$4,'[1]INTERNAL PARAMETERS-1'!$B$5:$J$44,9,FALSE)*OVYLD2_!$F195</f>
        <v>0</v>
      </c>
      <c r="U195" s="44">
        <f>OVYLD1_!U195*VLOOKUP(OVYLD2_!U$4,'[1]INTERNAL PARAMETERS-1'!$B$5:$J$44,5,FALSE)*VLOOKUP(OVYLD2_!U$4,'[1]INTERNAL PARAMETERS-1'!$B$5:$J$44,7,FALSE)*OVYLD2_!$F195 + OVYLD1_!U195*(1-VLOOKUP(OVYLD2_!U$4,'[1]INTERNAL PARAMETERS-1'!$B$5:$J$44,5,FALSE))*VLOOKUP(OVYLD2_!U$4,'[1]INTERNAL PARAMETERS-1'!$B$5:$J$44,9,FALSE)*OVYLD2_!$F195</f>
        <v>0</v>
      </c>
      <c r="V195" s="44">
        <f>OVYLD1_!V195*VLOOKUP(OVYLD2_!V$4,'[1]INTERNAL PARAMETERS-1'!$B$5:$J$44,5,FALSE)*VLOOKUP(OVYLD2_!V$4,'[1]INTERNAL PARAMETERS-1'!$B$5:$J$44,7,FALSE)*OVYLD2_!$F195 + OVYLD1_!V195*(1-VLOOKUP(OVYLD2_!V$4,'[1]INTERNAL PARAMETERS-1'!$B$5:$J$44,5,FALSE))*VLOOKUP(OVYLD2_!V$4,'[1]INTERNAL PARAMETERS-1'!$B$5:$J$44,9,FALSE)*OVYLD2_!$F195</f>
        <v>0</v>
      </c>
      <c r="W195" s="44">
        <f>OVYLD1_!W195*VLOOKUP(OVYLD2_!W$4,'[1]INTERNAL PARAMETERS-1'!$B$5:$J$44,5,FALSE)*VLOOKUP(OVYLD2_!W$4,'[1]INTERNAL PARAMETERS-1'!$B$5:$J$44,7,FALSE)*OVYLD2_!$F195 + OVYLD1_!W195*(1-VLOOKUP(OVYLD2_!W$4,'[1]INTERNAL PARAMETERS-1'!$B$5:$J$44,5,FALSE))*VLOOKUP(OVYLD2_!W$4,'[1]INTERNAL PARAMETERS-1'!$B$5:$J$44,9,FALSE)*OVYLD2_!$F195</f>
        <v>0</v>
      </c>
      <c r="X195" s="44">
        <f>OVYLD1_!X195*VLOOKUP(OVYLD2_!X$4,'[1]INTERNAL PARAMETERS-1'!$B$5:$J$44,5,FALSE)*VLOOKUP(OVYLD2_!X$4,'[1]INTERNAL PARAMETERS-1'!$B$5:$J$44,7,FALSE)*OVYLD2_!$F195 + OVYLD1_!X195*(1-VLOOKUP(OVYLD2_!X$4,'[1]INTERNAL PARAMETERS-1'!$B$5:$J$44,5,FALSE))*VLOOKUP(OVYLD2_!X$4,'[1]INTERNAL PARAMETERS-1'!$B$5:$J$44,9,FALSE)*OVYLD2_!$F195</f>
        <v>0</v>
      </c>
      <c r="Y195" s="44">
        <f>OVYLD1_!Y195*VLOOKUP(OVYLD2_!Y$4,'[1]INTERNAL PARAMETERS-1'!$B$5:$J$44,5,FALSE)*VLOOKUP(OVYLD2_!Y$4,'[1]INTERNAL PARAMETERS-1'!$B$5:$J$44,7,FALSE)*OVYLD2_!$F195 + OVYLD1_!Y195*(1-VLOOKUP(OVYLD2_!Y$4,'[1]INTERNAL PARAMETERS-1'!$B$5:$J$44,5,FALSE))*VLOOKUP(OVYLD2_!Y$4,'[1]INTERNAL PARAMETERS-1'!$B$5:$J$44,9,FALSE)*OVYLD2_!$F195</f>
        <v>0</v>
      </c>
      <c r="Z195" s="44">
        <f>OVYLD1_!Z195*VLOOKUP(OVYLD2_!Z$4,'[1]INTERNAL PARAMETERS-1'!$B$5:$J$44,5,FALSE)*VLOOKUP(OVYLD2_!Z$4,'[1]INTERNAL PARAMETERS-1'!$B$5:$J$44,7,FALSE)*OVYLD2_!$F195 + OVYLD1_!Z195*(1-VLOOKUP(OVYLD2_!Z$4,'[1]INTERNAL PARAMETERS-1'!$B$5:$J$44,5,FALSE))*VLOOKUP(OVYLD2_!Z$4,'[1]INTERNAL PARAMETERS-1'!$B$5:$J$44,9,FALSE)*OVYLD2_!$F195</f>
        <v>0</v>
      </c>
      <c r="AA195" s="44">
        <f>OVYLD1_!AA195*VLOOKUP(OVYLD2_!AA$4,'[1]INTERNAL PARAMETERS-1'!$B$5:$J$44,5,FALSE)*VLOOKUP(OVYLD2_!AA$4,'[1]INTERNAL PARAMETERS-1'!$B$5:$J$44,7,FALSE)*OVYLD2_!$F195 + OVYLD1_!AA195*(1-VLOOKUP(OVYLD2_!AA$4,'[1]INTERNAL PARAMETERS-1'!$B$5:$J$44,5,FALSE))*VLOOKUP(OVYLD2_!AA$4,'[1]INTERNAL PARAMETERS-1'!$B$5:$J$44,9,FALSE)*OVYLD2_!$F195</f>
        <v>0</v>
      </c>
      <c r="AB195" s="44">
        <f>OVYLD1_!AB195*VLOOKUP(OVYLD2_!AB$4,'[1]INTERNAL PARAMETERS-1'!$B$5:$J$44,5,FALSE)*VLOOKUP(OVYLD2_!AB$4,'[1]INTERNAL PARAMETERS-1'!$B$5:$J$44,7,FALSE)*OVYLD2_!$F195 + OVYLD1_!AB195*(1-VLOOKUP(OVYLD2_!AB$4,'[1]INTERNAL PARAMETERS-1'!$B$5:$J$44,5,FALSE))*VLOOKUP(OVYLD2_!AB$4,'[1]INTERNAL PARAMETERS-1'!$B$5:$J$44,9,FALSE)*OVYLD2_!$F195</f>
        <v>0</v>
      </c>
      <c r="AC195" s="44">
        <f>OVYLD1_!AC195*VLOOKUP(OVYLD2_!AC$4,'[1]INTERNAL PARAMETERS-1'!$B$5:$J$44,5,FALSE)*VLOOKUP(OVYLD2_!AC$4,'[1]INTERNAL PARAMETERS-1'!$B$5:$J$44,7,FALSE)*OVYLD2_!$F195 + OVYLD1_!AC195*(1-VLOOKUP(OVYLD2_!AC$4,'[1]INTERNAL PARAMETERS-1'!$B$5:$J$44,5,FALSE))*VLOOKUP(OVYLD2_!AC$4,'[1]INTERNAL PARAMETERS-1'!$B$5:$J$44,9,FALSE)*OVYLD2_!$F195</f>
        <v>0</v>
      </c>
      <c r="AD195" s="44">
        <f>OVYLD1_!AD195*VLOOKUP(OVYLD2_!AD$4,'[1]INTERNAL PARAMETERS-1'!$B$5:$J$44,5,FALSE)*VLOOKUP(OVYLD2_!AD$4,'[1]INTERNAL PARAMETERS-1'!$B$5:$J$44,7,FALSE)*OVYLD2_!$F195 + OVYLD1_!AD195*(1-VLOOKUP(OVYLD2_!AD$4,'[1]INTERNAL PARAMETERS-1'!$B$5:$J$44,5,FALSE))*VLOOKUP(OVYLD2_!AD$4,'[1]INTERNAL PARAMETERS-1'!$B$5:$J$44,9,FALSE)*OVYLD2_!$F195</f>
        <v>0</v>
      </c>
      <c r="AE195" s="44">
        <f>OVYLD1_!AE195*VLOOKUP(OVYLD2_!AE$4,'[1]INTERNAL PARAMETERS-1'!$B$5:$J$44,5,FALSE)*VLOOKUP(OVYLD2_!AE$4,'[1]INTERNAL PARAMETERS-1'!$B$5:$J$44,7,FALSE)*OVYLD2_!$F195 + OVYLD1_!AE195*(1-VLOOKUP(OVYLD2_!AE$4,'[1]INTERNAL PARAMETERS-1'!$B$5:$J$44,5,FALSE))*VLOOKUP(OVYLD2_!AE$4,'[1]INTERNAL PARAMETERS-1'!$B$5:$J$44,9,FALSE)*OVYLD2_!$F195</f>
        <v>0</v>
      </c>
      <c r="AF195" s="44">
        <f>OVYLD1_!AF195*VLOOKUP(OVYLD2_!AF$4,'[1]INTERNAL PARAMETERS-1'!$B$5:$J$44,5,FALSE)*VLOOKUP(OVYLD2_!AF$4,'[1]INTERNAL PARAMETERS-1'!$B$5:$J$44,7,FALSE)*OVYLD2_!$F195 + OVYLD1_!AF195*(1-VLOOKUP(OVYLD2_!AF$4,'[1]INTERNAL PARAMETERS-1'!$B$5:$J$44,5,FALSE))*VLOOKUP(OVYLD2_!AF$4,'[1]INTERNAL PARAMETERS-1'!$B$5:$J$44,9,FALSE)*OVYLD2_!$F195</f>
        <v>0</v>
      </c>
      <c r="AG195" s="44">
        <f>OVYLD1_!AG195*VLOOKUP(OVYLD2_!AG$4,'[1]INTERNAL PARAMETERS-1'!$B$5:$J$44,5,FALSE)*VLOOKUP(OVYLD2_!AG$4,'[1]INTERNAL PARAMETERS-1'!$B$5:$J$44,7,FALSE)*OVYLD2_!$F195 + OVYLD1_!AG195*(1-VLOOKUP(OVYLD2_!AG$4,'[1]INTERNAL PARAMETERS-1'!$B$5:$J$44,5,FALSE))*VLOOKUP(OVYLD2_!AG$4,'[1]INTERNAL PARAMETERS-1'!$B$5:$J$44,9,FALSE)*OVYLD2_!$F195</f>
        <v>0</v>
      </c>
      <c r="AH195" s="44">
        <f>OVYLD1_!AH195*VLOOKUP(OVYLD2_!AH$4,'[1]INTERNAL PARAMETERS-1'!$B$5:$J$44,5,FALSE)*VLOOKUP(OVYLD2_!AH$4,'[1]INTERNAL PARAMETERS-1'!$B$5:$J$44,7,FALSE)*OVYLD2_!$F195 + OVYLD1_!AH195*(1-VLOOKUP(OVYLD2_!AH$4,'[1]INTERNAL PARAMETERS-1'!$B$5:$J$44,5,FALSE))*VLOOKUP(OVYLD2_!AH$4,'[1]INTERNAL PARAMETERS-1'!$B$5:$J$44,9,FALSE)*OVYLD2_!$F195</f>
        <v>0</v>
      </c>
      <c r="AI195" s="44">
        <f>OVYLD1_!AI195*VLOOKUP(OVYLD2_!AI$4,'[1]INTERNAL PARAMETERS-1'!$B$5:$J$44,5,FALSE)*VLOOKUP(OVYLD2_!AI$4,'[1]INTERNAL PARAMETERS-1'!$B$5:$J$44,7,FALSE)*OVYLD2_!$F195 + OVYLD1_!AI195*(1-VLOOKUP(OVYLD2_!AI$4,'[1]INTERNAL PARAMETERS-1'!$B$5:$J$44,5,FALSE))*VLOOKUP(OVYLD2_!AI$4,'[1]INTERNAL PARAMETERS-1'!$B$5:$J$44,9,FALSE)*OVYLD2_!$F195</f>
        <v>0</v>
      </c>
      <c r="AJ195" s="44">
        <f>OVYLD1_!AJ195*VLOOKUP(OVYLD2_!AJ$4,'[1]INTERNAL PARAMETERS-1'!$B$5:$J$44,5,FALSE)*VLOOKUP(OVYLD2_!AJ$4,'[1]INTERNAL PARAMETERS-1'!$B$5:$J$44,7,FALSE)*OVYLD2_!$F195 + OVYLD1_!AJ195*(1-VLOOKUP(OVYLD2_!AJ$4,'[1]INTERNAL PARAMETERS-1'!$B$5:$J$44,5,FALSE))*VLOOKUP(OVYLD2_!AJ$4,'[1]INTERNAL PARAMETERS-1'!$B$5:$J$44,9,FALSE)*OVYLD2_!$F195</f>
        <v>0</v>
      </c>
      <c r="AK195" s="44">
        <f>OVYLD1_!AK195*VLOOKUP(OVYLD2_!AK$4,'[1]INTERNAL PARAMETERS-1'!$B$5:$J$44,5,FALSE)*VLOOKUP(OVYLD2_!AK$4,'[1]INTERNAL PARAMETERS-1'!$B$5:$J$44,7,FALSE)*OVYLD2_!$F195 + OVYLD1_!AK195*(1-VLOOKUP(OVYLD2_!AK$4,'[1]INTERNAL PARAMETERS-1'!$B$5:$J$44,5,FALSE))*VLOOKUP(OVYLD2_!AK$4,'[1]INTERNAL PARAMETERS-1'!$B$5:$J$44,9,FALSE)*OVYLD2_!$F195</f>
        <v>0</v>
      </c>
      <c r="AL195" s="44">
        <f>OVYLD1_!AL195*VLOOKUP(OVYLD2_!AL$4,'[1]INTERNAL PARAMETERS-1'!$B$5:$J$44,5,FALSE)*VLOOKUP(OVYLD2_!AL$4,'[1]INTERNAL PARAMETERS-1'!$B$5:$J$44,7,FALSE)*OVYLD2_!$F195 + OVYLD1_!AL195*(1-VLOOKUP(OVYLD2_!AL$4,'[1]INTERNAL PARAMETERS-1'!$B$5:$J$44,5,FALSE))*VLOOKUP(OVYLD2_!AL$4,'[1]INTERNAL PARAMETERS-1'!$B$5:$J$44,9,FALSE)*OVYLD2_!$F195</f>
        <v>0</v>
      </c>
      <c r="AM195" s="44">
        <f>OVYLD1_!AM195*VLOOKUP(OVYLD2_!AM$4,'[1]INTERNAL PARAMETERS-1'!$B$5:$J$44,5,FALSE)*VLOOKUP(OVYLD2_!AM$4,'[1]INTERNAL PARAMETERS-1'!$B$5:$J$44,7,FALSE)*OVYLD2_!$F195 + OVYLD1_!AM195*(1-VLOOKUP(OVYLD2_!AM$4,'[1]INTERNAL PARAMETERS-1'!$B$5:$J$44,5,FALSE))*VLOOKUP(OVYLD2_!AM$4,'[1]INTERNAL PARAMETERS-1'!$B$5:$J$44,9,FALSE)*OVYLD2_!$F195</f>
        <v>0</v>
      </c>
      <c r="AN195" s="44">
        <f>OVYLD1_!AN195*VLOOKUP(OVYLD2_!AN$4,'[1]INTERNAL PARAMETERS-1'!$B$5:$J$44,5,FALSE)*VLOOKUP(OVYLD2_!AN$4,'[1]INTERNAL PARAMETERS-1'!$B$5:$J$44,7,FALSE)*OVYLD2_!$F195 + OVYLD1_!AN195*(1-VLOOKUP(OVYLD2_!AN$4,'[1]INTERNAL PARAMETERS-1'!$B$5:$J$44,5,FALSE))*VLOOKUP(OVYLD2_!AN$4,'[1]INTERNAL PARAMETERS-1'!$B$5:$J$44,9,FALSE)*OVYLD2_!$F195</f>
        <v>0</v>
      </c>
      <c r="AO195" s="44">
        <f>OVYLD1_!AO195*VLOOKUP(OVYLD2_!AO$4,'[1]INTERNAL PARAMETERS-1'!$B$5:$J$44,5,FALSE)*VLOOKUP(OVYLD2_!AO$4,'[1]INTERNAL PARAMETERS-1'!$B$5:$J$44,7,FALSE)*OVYLD2_!$F195 + OVYLD1_!AO195*(1-VLOOKUP(OVYLD2_!AO$4,'[1]INTERNAL PARAMETERS-1'!$B$5:$J$44,5,FALSE))*VLOOKUP(OVYLD2_!AO$4,'[1]INTERNAL PARAMETERS-1'!$B$5:$J$44,9,FALSE)*OVYLD2_!$F195</f>
        <v>0</v>
      </c>
      <c r="AP195" s="44">
        <f>OVYLD1_!AP195*VLOOKUP(OVYLD2_!AP$4,'[1]INTERNAL PARAMETERS-1'!$B$5:$J$44,5,FALSE)*VLOOKUP(OVYLD2_!AP$4,'[1]INTERNAL PARAMETERS-1'!$B$5:$J$44,7,FALSE)*OVYLD2_!$F195 + OVYLD1_!AP195*(1-VLOOKUP(OVYLD2_!AP$4,'[1]INTERNAL PARAMETERS-1'!$B$5:$J$44,5,FALSE))*VLOOKUP(OVYLD2_!AP$4,'[1]INTERNAL PARAMETERS-1'!$B$5:$J$44,9,FALSE)*OVYLD2_!$F195</f>
        <v>0</v>
      </c>
      <c r="AQ195" s="44">
        <f>OVYLD1_!AQ195*VLOOKUP(OVYLD2_!AQ$4,'[1]INTERNAL PARAMETERS-1'!$B$5:$J$44,5,FALSE)*VLOOKUP(OVYLD2_!AQ$4,'[1]INTERNAL PARAMETERS-1'!$B$5:$J$44,7,FALSE)*OVYLD2_!$F195 + OVYLD1_!AQ195*(1-VLOOKUP(OVYLD2_!AQ$4,'[1]INTERNAL PARAMETERS-1'!$B$5:$J$44,5,FALSE))*VLOOKUP(OVYLD2_!AQ$4,'[1]INTERNAL PARAMETERS-1'!$B$5:$J$44,9,FALSE)*OVYLD2_!$F195</f>
        <v>0</v>
      </c>
      <c r="AR195" s="44">
        <f>OVYLD1_!AR195*VLOOKUP(OVYLD2_!AR$4,'[1]INTERNAL PARAMETERS-1'!$B$5:$J$44,5,FALSE)*VLOOKUP(OVYLD2_!AR$4,'[1]INTERNAL PARAMETERS-1'!$B$5:$J$44,7,FALSE)*OVYLD2_!$F195 + OVYLD1_!AR195*(1-VLOOKUP(OVYLD2_!AR$4,'[1]INTERNAL PARAMETERS-1'!$B$5:$J$44,5,FALSE))*VLOOKUP(OVYLD2_!AR$4,'[1]INTERNAL PARAMETERS-1'!$B$5:$J$44,9,FALSE)*OVYLD2_!$F195</f>
        <v>0</v>
      </c>
      <c r="AS195" s="44">
        <f>OVYLD1_!AS195*VLOOKUP(OVYLD2_!AS$4,'[1]INTERNAL PARAMETERS-1'!$B$5:$J$44,5,FALSE)*VLOOKUP(OVYLD2_!AS$4,'[1]INTERNAL PARAMETERS-1'!$B$5:$J$44,7,FALSE)*OVYLD2_!$F195 + OVYLD1_!AS195*(1-VLOOKUP(OVYLD2_!AS$4,'[1]INTERNAL PARAMETERS-1'!$B$5:$J$44,5,FALSE))*VLOOKUP(OVYLD2_!AS$4,'[1]INTERNAL PARAMETERS-1'!$B$5:$J$44,9,FALSE)*OVYLD2_!$F195</f>
        <v>0</v>
      </c>
      <c r="AT195" s="43">
        <f>OVYLD1_!AT195*VLOOKUP(OVYLD2_!AT$4,'[1]INTERNAL PARAMETERS-1'!$B$5:$J$44,5,FALSE)*VLOOKUP(OVYLD2_!AT$4,'[1]INTERNAL PARAMETERS-1'!$B$5:$J$44,7,FALSE)*OVYLD2_!$F195 + OVYLD1_!AT195*(1-VLOOKUP(OVYLD2_!AT$4,'[1]INTERNAL PARAMETERS-1'!$B$5:$J$44,5,FALSE))*VLOOKUP(OVYLD2_!AT$4,'[1]INTERNAL PARAMETERS-1'!$B$5:$J$44,9,FALSE)*OVYLD2_!$F195</f>
        <v>0</v>
      </c>
      <c r="AU195" s="45">
        <f>OVYLD1_!AU195*VLOOKUP(OVYLD2_!AU$4,'[1]INTERNAL PARAMETERS-1'!$B$5:$J$44,5,FALSE)*VLOOKUP(OVYLD2_!AU$4,'[1]INTERNAL PARAMETERS-1'!$B$5:$J$44,6,FALSE)*VLOOKUP(OVYLD2_!AU$4,'[1]INTERNAL PARAMETERS-1'!$B$5:$J$44,3,FALSE) + OVYLD1_!AU195*(1-VLOOKUP(OVYLD2_!AU$4,'[1]INTERNAL PARAMETERS-1'!$B$5:$J$44,5,FALSE))*VLOOKUP(OVYLD2_!AU$4,'[1]INTERNAL PARAMETERS-1'!$B$5:$J$44,8,FALSE)*VLOOKUP(OVYLD2_!AU$4,'[1]INTERNAL PARAMETERS-1'!$B$5:$J$44,3,FALSE)</f>
        <v>0</v>
      </c>
      <c r="AV195" s="44">
        <f>OVYLD1_!AV195*VLOOKUP(OVYLD2_!AV$4,'[1]INTERNAL PARAMETERS-1'!$B$5:$J$44,5,FALSE)*VLOOKUP(OVYLD2_!AV$4,'[1]INTERNAL PARAMETERS-1'!$B$5:$J$44,6,FALSE)*VLOOKUP(OVYLD2_!AV$4,'[1]INTERNAL PARAMETERS-1'!$B$5:$J$44,3,FALSE) + OVYLD1_!AV195*(1-VLOOKUP(OVYLD2_!AV$4,'[1]INTERNAL PARAMETERS-1'!$B$5:$J$44,5,FALSE))*VLOOKUP(OVYLD2_!AV$4,'[1]INTERNAL PARAMETERS-1'!$B$5:$J$44,8,FALSE)*VLOOKUP(OVYLD2_!AV$4,'[1]INTERNAL PARAMETERS-1'!$B$5:$J$44,3,FALSE)</f>
        <v>0</v>
      </c>
      <c r="AW195" s="44">
        <f>OVYLD1_!AW195*VLOOKUP(OVYLD2_!AW$4,'[1]INTERNAL PARAMETERS-1'!$B$5:$J$44,5,FALSE)*VLOOKUP(OVYLD2_!AW$4,'[1]INTERNAL PARAMETERS-1'!$B$5:$J$44,6,FALSE)*VLOOKUP(OVYLD2_!AW$4,'[1]INTERNAL PARAMETERS-1'!$B$5:$J$44,3,FALSE) + OVYLD1_!AW195*(1-VLOOKUP(OVYLD2_!AW$4,'[1]INTERNAL PARAMETERS-1'!$B$5:$J$44,5,FALSE))*VLOOKUP(OVYLD2_!AW$4,'[1]INTERNAL PARAMETERS-1'!$B$5:$J$44,8,FALSE)*VLOOKUP(OVYLD2_!AW$4,'[1]INTERNAL PARAMETERS-1'!$B$5:$J$44,3,FALSE)</f>
        <v>0</v>
      </c>
      <c r="AX195" s="44">
        <f>OVYLD1_!AX195*VLOOKUP(OVYLD2_!AX$4,'[1]INTERNAL PARAMETERS-1'!$B$5:$J$44,5,FALSE)*VLOOKUP(OVYLD2_!AX$4,'[1]INTERNAL PARAMETERS-1'!$B$5:$J$44,6,FALSE)*VLOOKUP(OVYLD2_!AX$4,'[1]INTERNAL PARAMETERS-1'!$B$5:$J$44,3,FALSE) + OVYLD1_!AX195*(1-VLOOKUP(OVYLD2_!AX$4,'[1]INTERNAL PARAMETERS-1'!$B$5:$J$44,5,FALSE))*VLOOKUP(OVYLD2_!AX$4,'[1]INTERNAL PARAMETERS-1'!$B$5:$J$44,8,FALSE)*VLOOKUP(OVYLD2_!AX$4,'[1]INTERNAL PARAMETERS-1'!$B$5:$J$44,3,FALSE)</f>
        <v>0</v>
      </c>
      <c r="AY195" s="44">
        <f>OVYLD1_!AY195*VLOOKUP(OVYLD2_!AY$4,'[1]INTERNAL PARAMETERS-1'!$B$5:$J$44,5,FALSE)*VLOOKUP(OVYLD2_!AY$4,'[1]INTERNAL PARAMETERS-1'!$B$5:$J$44,6,FALSE)*VLOOKUP(OVYLD2_!AY$4,'[1]INTERNAL PARAMETERS-1'!$B$5:$J$44,3,FALSE) + OVYLD1_!AY195*(1-VLOOKUP(OVYLD2_!AY$4,'[1]INTERNAL PARAMETERS-1'!$B$5:$J$44,5,FALSE))*VLOOKUP(OVYLD2_!AY$4,'[1]INTERNAL PARAMETERS-1'!$B$5:$J$44,8,FALSE)*VLOOKUP(OVYLD2_!AY$4,'[1]INTERNAL PARAMETERS-1'!$B$5:$J$44,3,FALSE)</f>
        <v>0</v>
      </c>
      <c r="AZ195" s="44">
        <f>OVYLD1_!AZ195*VLOOKUP(OVYLD2_!AZ$4,'[1]INTERNAL PARAMETERS-1'!$B$5:$J$44,5,FALSE)*VLOOKUP(OVYLD2_!AZ$4,'[1]INTERNAL PARAMETERS-1'!$B$5:$J$44,6,FALSE)*VLOOKUP(OVYLD2_!AZ$4,'[1]INTERNAL PARAMETERS-1'!$B$5:$J$44,3,FALSE) + OVYLD1_!AZ195*(1-VLOOKUP(OVYLD2_!AZ$4,'[1]INTERNAL PARAMETERS-1'!$B$5:$J$44,5,FALSE))*VLOOKUP(OVYLD2_!AZ$4,'[1]INTERNAL PARAMETERS-1'!$B$5:$J$44,8,FALSE)*VLOOKUP(OVYLD2_!AZ$4,'[1]INTERNAL PARAMETERS-1'!$B$5:$J$44,3,FALSE)</f>
        <v>0</v>
      </c>
      <c r="BA195" s="44">
        <f>OVYLD1_!BA195*VLOOKUP(OVYLD2_!BA$4,'[1]INTERNAL PARAMETERS-1'!$B$5:$J$44,5,FALSE)*VLOOKUP(OVYLD2_!BA$4,'[1]INTERNAL PARAMETERS-1'!$B$5:$J$44,6,FALSE)*VLOOKUP(OVYLD2_!BA$4,'[1]INTERNAL PARAMETERS-1'!$B$5:$J$44,3,FALSE) + OVYLD1_!BA195*(1-VLOOKUP(OVYLD2_!BA$4,'[1]INTERNAL PARAMETERS-1'!$B$5:$J$44,5,FALSE))*VLOOKUP(OVYLD2_!BA$4,'[1]INTERNAL PARAMETERS-1'!$B$5:$J$44,8,FALSE)*VLOOKUP(OVYLD2_!BA$4,'[1]INTERNAL PARAMETERS-1'!$B$5:$J$44,3,FALSE)</f>
        <v>0</v>
      </c>
      <c r="BB195" s="44">
        <f>OVYLD1_!BB195*VLOOKUP(OVYLD2_!BB$4,'[1]INTERNAL PARAMETERS-1'!$B$5:$J$44,5,FALSE)*VLOOKUP(OVYLD2_!BB$4,'[1]INTERNAL PARAMETERS-1'!$B$5:$J$44,6,FALSE)*VLOOKUP(OVYLD2_!BB$4,'[1]INTERNAL PARAMETERS-1'!$B$5:$J$44,3,FALSE) + OVYLD1_!BB195*(1-VLOOKUP(OVYLD2_!BB$4,'[1]INTERNAL PARAMETERS-1'!$B$5:$J$44,5,FALSE))*VLOOKUP(OVYLD2_!BB$4,'[1]INTERNAL PARAMETERS-1'!$B$5:$J$44,8,FALSE)*VLOOKUP(OVYLD2_!BB$4,'[1]INTERNAL PARAMETERS-1'!$B$5:$J$44,3,FALSE)</f>
        <v>0</v>
      </c>
      <c r="BC195" s="44">
        <f>OVYLD1_!BC195*VLOOKUP(OVYLD2_!BC$4,'[1]INTERNAL PARAMETERS-1'!$B$5:$J$44,5,FALSE)*VLOOKUP(OVYLD2_!BC$4,'[1]INTERNAL PARAMETERS-1'!$B$5:$J$44,6,FALSE)*VLOOKUP(OVYLD2_!BC$4,'[1]INTERNAL PARAMETERS-1'!$B$5:$J$44,3,FALSE) + OVYLD1_!BC195*(1-VLOOKUP(OVYLD2_!BC$4,'[1]INTERNAL PARAMETERS-1'!$B$5:$J$44,5,FALSE))*VLOOKUP(OVYLD2_!BC$4,'[1]INTERNAL PARAMETERS-1'!$B$5:$J$44,8,FALSE)*VLOOKUP(OVYLD2_!BC$4,'[1]INTERNAL PARAMETERS-1'!$B$5:$J$44,3,FALSE)</f>
        <v>0</v>
      </c>
      <c r="BD195" s="44">
        <f>OVYLD1_!BD195*VLOOKUP(OVYLD2_!BD$4,'[1]INTERNAL PARAMETERS-1'!$B$5:$J$44,5,FALSE)*VLOOKUP(OVYLD2_!BD$4,'[1]INTERNAL PARAMETERS-1'!$B$5:$J$44,6,FALSE)*VLOOKUP(OVYLD2_!BD$4,'[1]INTERNAL PARAMETERS-1'!$B$5:$J$44,3,FALSE) + OVYLD1_!BD195*(1-VLOOKUP(OVYLD2_!BD$4,'[1]INTERNAL PARAMETERS-1'!$B$5:$J$44,5,FALSE))*VLOOKUP(OVYLD2_!BD$4,'[1]INTERNAL PARAMETERS-1'!$B$5:$J$44,8,FALSE)*VLOOKUP(OVYLD2_!BD$4,'[1]INTERNAL PARAMETERS-1'!$B$5:$J$44,3,FALSE)</f>
        <v>0</v>
      </c>
      <c r="BE195" s="44">
        <f>OVYLD1_!BE195*VLOOKUP(OVYLD2_!BE$4,'[1]INTERNAL PARAMETERS-1'!$B$5:$J$44,5,FALSE)*VLOOKUP(OVYLD2_!BE$4,'[1]INTERNAL PARAMETERS-1'!$B$5:$J$44,6,FALSE)*VLOOKUP(OVYLD2_!BE$4,'[1]INTERNAL PARAMETERS-1'!$B$5:$J$44,3,FALSE) + OVYLD1_!BE195*(1-VLOOKUP(OVYLD2_!BE$4,'[1]INTERNAL PARAMETERS-1'!$B$5:$J$44,5,FALSE))*VLOOKUP(OVYLD2_!BE$4,'[1]INTERNAL PARAMETERS-1'!$B$5:$J$44,8,FALSE)*VLOOKUP(OVYLD2_!BE$4,'[1]INTERNAL PARAMETERS-1'!$B$5:$J$44,3,FALSE)</f>
        <v>0</v>
      </c>
      <c r="BF195" s="44">
        <f>OVYLD1_!BF195*VLOOKUP(OVYLD2_!BF$4,'[1]INTERNAL PARAMETERS-1'!$B$5:$J$44,5,FALSE)*VLOOKUP(OVYLD2_!BF$4,'[1]INTERNAL PARAMETERS-1'!$B$5:$J$44,6,FALSE)*VLOOKUP(OVYLD2_!BF$4,'[1]INTERNAL PARAMETERS-1'!$B$5:$J$44,3,FALSE) + OVYLD1_!BF195*(1-VLOOKUP(OVYLD2_!BF$4,'[1]INTERNAL PARAMETERS-1'!$B$5:$J$44,5,FALSE))*VLOOKUP(OVYLD2_!BF$4,'[1]INTERNAL PARAMETERS-1'!$B$5:$J$44,8,FALSE)*VLOOKUP(OVYLD2_!BF$4,'[1]INTERNAL PARAMETERS-1'!$B$5:$J$44,3,FALSE)</f>
        <v>0</v>
      </c>
      <c r="BG195" s="44">
        <f>OVYLD1_!BG195*VLOOKUP(OVYLD2_!BG$4,'[1]INTERNAL PARAMETERS-1'!$B$5:$J$44,5,FALSE)*VLOOKUP(OVYLD2_!BG$4,'[1]INTERNAL PARAMETERS-1'!$B$5:$J$44,6,FALSE)*VLOOKUP(OVYLD2_!BG$4,'[1]INTERNAL PARAMETERS-1'!$B$5:$J$44,3,FALSE) + OVYLD1_!BG195*(1-VLOOKUP(OVYLD2_!BG$4,'[1]INTERNAL PARAMETERS-1'!$B$5:$J$44,5,FALSE))*VLOOKUP(OVYLD2_!BG$4,'[1]INTERNAL PARAMETERS-1'!$B$5:$J$44,8,FALSE)*VLOOKUP(OVYLD2_!BG$4,'[1]INTERNAL PARAMETERS-1'!$B$5:$J$44,3,FALSE)</f>
        <v>0</v>
      </c>
      <c r="BH195" s="44">
        <f>OVYLD1_!BH195*VLOOKUP(OVYLD2_!BH$4,'[1]INTERNAL PARAMETERS-1'!$B$5:$J$44,5,FALSE)*VLOOKUP(OVYLD2_!BH$4,'[1]INTERNAL PARAMETERS-1'!$B$5:$J$44,6,FALSE)*VLOOKUP(OVYLD2_!BH$4,'[1]INTERNAL PARAMETERS-1'!$B$5:$J$44,3,FALSE) + OVYLD1_!BH195*(1-VLOOKUP(OVYLD2_!BH$4,'[1]INTERNAL PARAMETERS-1'!$B$5:$J$44,5,FALSE))*VLOOKUP(OVYLD2_!BH$4,'[1]INTERNAL PARAMETERS-1'!$B$5:$J$44,8,FALSE)*VLOOKUP(OVYLD2_!BH$4,'[1]INTERNAL PARAMETERS-1'!$B$5:$J$44,3,FALSE)</f>
        <v>0</v>
      </c>
      <c r="BI195" s="44">
        <f>OVYLD1_!BI195*VLOOKUP(OVYLD2_!BI$4,'[1]INTERNAL PARAMETERS-1'!$B$5:$J$44,5,FALSE)*VLOOKUP(OVYLD2_!BI$4,'[1]INTERNAL PARAMETERS-1'!$B$5:$J$44,6,FALSE)*VLOOKUP(OVYLD2_!BI$4,'[1]INTERNAL PARAMETERS-1'!$B$5:$J$44,3,FALSE) + OVYLD1_!BI195*(1-VLOOKUP(OVYLD2_!BI$4,'[1]INTERNAL PARAMETERS-1'!$B$5:$J$44,5,FALSE))*VLOOKUP(OVYLD2_!BI$4,'[1]INTERNAL PARAMETERS-1'!$B$5:$J$44,8,FALSE)*VLOOKUP(OVYLD2_!BI$4,'[1]INTERNAL PARAMETERS-1'!$B$5:$J$44,3,FALSE)</f>
        <v>0</v>
      </c>
      <c r="BJ195" s="44">
        <f>OVYLD1_!BJ195*VLOOKUP(OVYLD2_!BJ$4,'[1]INTERNAL PARAMETERS-1'!$B$5:$J$44,5,FALSE)*VLOOKUP(OVYLD2_!BJ$4,'[1]INTERNAL PARAMETERS-1'!$B$5:$J$44,6,FALSE)*VLOOKUP(OVYLD2_!BJ$4,'[1]INTERNAL PARAMETERS-1'!$B$5:$J$44,3,FALSE) + OVYLD1_!BJ195*(1-VLOOKUP(OVYLD2_!BJ$4,'[1]INTERNAL PARAMETERS-1'!$B$5:$J$44,5,FALSE))*VLOOKUP(OVYLD2_!BJ$4,'[1]INTERNAL PARAMETERS-1'!$B$5:$J$44,8,FALSE)*VLOOKUP(OVYLD2_!BJ$4,'[1]INTERNAL PARAMETERS-1'!$B$5:$J$44,3,FALSE)</f>
        <v>0</v>
      </c>
      <c r="BK195" s="44">
        <f>OVYLD1_!BK195*VLOOKUP(OVYLD2_!BK$4,'[1]INTERNAL PARAMETERS-1'!$B$5:$J$44,5,FALSE)*VLOOKUP(OVYLD2_!BK$4,'[1]INTERNAL PARAMETERS-1'!$B$5:$J$44,6,FALSE)*VLOOKUP(OVYLD2_!BK$4,'[1]INTERNAL PARAMETERS-1'!$B$5:$J$44,3,FALSE) + OVYLD1_!BK195*(1-VLOOKUP(OVYLD2_!BK$4,'[1]INTERNAL PARAMETERS-1'!$B$5:$J$44,5,FALSE))*VLOOKUP(OVYLD2_!BK$4,'[1]INTERNAL PARAMETERS-1'!$B$5:$J$44,8,FALSE)*VLOOKUP(OVYLD2_!BK$4,'[1]INTERNAL PARAMETERS-1'!$B$5:$J$44,3,FALSE)</f>
        <v>0</v>
      </c>
      <c r="BL195" s="44">
        <f>OVYLD1_!BL195*VLOOKUP(OVYLD2_!BL$4,'[1]INTERNAL PARAMETERS-1'!$B$5:$J$44,5,FALSE)*VLOOKUP(OVYLD2_!BL$4,'[1]INTERNAL PARAMETERS-1'!$B$5:$J$44,6,FALSE)*VLOOKUP(OVYLD2_!BL$4,'[1]INTERNAL PARAMETERS-1'!$B$5:$J$44,3,FALSE) + OVYLD1_!BL195*(1-VLOOKUP(OVYLD2_!BL$4,'[1]INTERNAL PARAMETERS-1'!$B$5:$J$44,5,FALSE))*VLOOKUP(OVYLD2_!BL$4,'[1]INTERNAL PARAMETERS-1'!$B$5:$J$44,8,FALSE)*VLOOKUP(OVYLD2_!BL$4,'[1]INTERNAL PARAMETERS-1'!$B$5:$J$44,3,FALSE)</f>
        <v>0</v>
      </c>
      <c r="BM195" s="44">
        <f>OVYLD1_!BM195*VLOOKUP(OVYLD2_!BM$4,'[1]INTERNAL PARAMETERS-1'!$B$5:$J$44,5,FALSE)*VLOOKUP(OVYLD2_!BM$4,'[1]INTERNAL PARAMETERS-1'!$B$5:$J$44,6,FALSE)*VLOOKUP(OVYLD2_!BM$4,'[1]INTERNAL PARAMETERS-1'!$B$5:$J$44,3,FALSE) + OVYLD1_!BM195*(1-VLOOKUP(OVYLD2_!BM$4,'[1]INTERNAL PARAMETERS-1'!$B$5:$J$44,5,FALSE))*VLOOKUP(OVYLD2_!BM$4,'[1]INTERNAL PARAMETERS-1'!$B$5:$J$44,8,FALSE)*VLOOKUP(OVYLD2_!BM$4,'[1]INTERNAL PARAMETERS-1'!$B$5:$J$44,3,FALSE)</f>
        <v>0</v>
      </c>
      <c r="BN195" s="44">
        <f>OVYLD1_!BN195*VLOOKUP(OVYLD2_!BN$4,'[1]INTERNAL PARAMETERS-1'!$B$5:$J$44,5,FALSE)*VLOOKUP(OVYLD2_!BN$4,'[1]INTERNAL PARAMETERS-1'!$B$5:$J$44,6,FALSE)*VLOOKUP(OVYLD2_!BN$4,'[1]INTERNAL PARAMETERS-1'!$B$5:$J$44,3,FALSE) + OVYLD1_!BN195*(1-VLOOKUP(OVYLD2_!BN$4,'[1]INTERNAL PARAMETERS-1'!$B$5:$J$44,5,FALSE))*VLOOKUP(OVYLD2_!BN$4,'[1]INTERNAL PARAMETERS-1'!$B$5:$J$44,8,FALSE)*VLOOKUP(OVYLD2_!BN$4,'[1]INTERNAL PARAMETERS-1'!$B$5:$J$44,3,FALSE)</f>
        <v>0</v>
      </c>
      <c r="BO195" s="44">
        <f>OVYLD1_!BO195*VLOOKUP(OVYLD2_!BO$4,'[1]INTERNAL PARAMETERS-1'!$B$5:$J$44,5,FALSE)*VLOOKUP(OVYLD2_!BO$4,'[1]INTERNAL PARAMETERS-1'!$B$5:$J$44,6,FALSE)*VLOOKUP(OVYLD2_!BO$4,'[1]INTERNAL PARAMETERS-1'!$B$5:$J$44,3,FALSE) + OVYLD1_!BO195*(1-VLOOKUP(OVYLD2_!BO$4,'[1]INTERNAL PARAMETERS-1'!$B$5:$J$44,5,FALSE))*VLOOKUP(OVYLD2_!BO$4,'[1]INTERNAL PARAMETERS-1'!$B$5:$J$44,8,FALSE)*VLOOKUP(OVYLD2_!BO$4,'[1]INTERNAL PARAMETERS-1'!$B$5:$J$44,3,FALSE)</f>
        <v>0</v>
      </c>
      <c r="BP195" s="44">
        <f>OVYLD1_!BP195*VLOOKUP(OVYLD2_!BP$4,'[1]INTERNAL PARAMETERS-1'!$B$5:$J$44,5,FALSE)*VLOOKUP(OVYLD2_!BP$4,'[1]INTERNAL PARAMETERS-1'!$B$5:$J$44,6,FALSE)*VLOOKUP(OVYLD2_!BP$4,'[1]INTERNAL PARAMETERS-1'!$B$5:$J$44,3,FALSE) + OVYLD1_!BP195*(1-VLOOKUP(OVYLD2_!BP$4,'[1]INTERNAL PARAMETERS-1'!$B$5:$J$44,5,FALSE))*VLOOKUP(OVYLD2_!BP$4,'[1]INTERNAL PARAMETERS-1'!$B$5:$J$44,8,FALSE)*VLOOKUP(OVYLD2_!BP$4,'[1]INTERNAL PARAMETERS-1'!$B$5:$J$44,3,FALSE)</f>
        <v>0</v>
      </c>
      <c r="BQ195" s="44">
        <f>OVYLD1_!BQ195*VLOOKUP(OVYLD2_!BQ$4,'[1]INTERNAL PARAMETERS-1'!$B$5:$J$44,5,FALSE)*VLOOKUP(OVYLD2_!BQ$4,'[1]INTERNAL PARAMETERS-1'!$B$5:$J$44,6,FALSE)*VLOOKUP(OVYLD2_!BQ$4,'[1]INTERNAL PARAMETERS-1'!$B$5:$J$44,3,FALSE) + OVYLD1_!BQ195*(1-VLOOKUP(OVYLD2_!BQ$4,'[1]INTERNAL PARAMETERS-1'!$B$5:$J$44,5,FALSE))*VLOOKUP(OVYLD2_!BQ$4,'[1]INTERNAL PARAMETERS-1'!$B$5:$J$44,8,FALSE)*VLOOKUP(OVYLD2_!BQ$4,'[1]INTERNAL PARAMETERS-1'!$B$5:$J$44,3,FALSE)</f>
        <v>0</v>
      </c>
      <c r="BR195" s="44">
        <f>OVYLD1_!BR195*VLOOKUP(OVYLD2_!BR$4,'[1]INTERNAL PARAMETERS-1'!$B$5:$J$44,5,FALSE)*VLOOKUP(OVYLD2_!BR$4,'[1]INTERNAL PARAMETERS-1'!$B$5:$J$44,6,FALSE)*VLOOKUP(OVYLD2_!BR$4,'[1]INTERNAL PARAMETERS-1'!$B$5:$J$44,3,FALSE) + OVYLD1_!BR195*(1-VLOOKUP(OVYLD2_!BR$4,'[1]INTERNAL PARAMETERS-1'!$B$5:$J$44,5,FALSE))*VLOOKUP(OVYLD2_!BR$4,'[1]INTERNAL PARAMETERS-1'!$B$5:$J$44,8,FALSE)*VLOOKUP(OVYLD2_!BR$4,'[1]INTERNAL PARAMETERS-1'!$B$5:$J$44,3,FALSE)</f>
        <v>0</v>
      </c>
      <c r="BS195" s="44">
        <f>OVYLD1_!BS195*VLOOKUP(OVYLD2_!BS$4,'[1]INTERNAL PARAMETERS-1'!$B$5:$J$44,5,FALSE)*VLOOKUP(OVYLD2_!BS$4,'[1]INTERNAL PARAMETERS-1'!$B$5:$J$44,6,FALSE)*VLOOKUP(OVYLD2_!BS$4,'[1]INTERNAL PARAMETERS-1'!$B$5:$J$44,3,FALSE) + OVYLD1_!BS195*(1-VLOOKUP(OVYLD2_!BS$4,'[1]INTERNAL PARAMETERS-1'!$B$5:$J$44,5,FALSE))*VLOOKUP(OVYLD2_!BS$4,'[1]INTERNAL PARAMETERS-1'!$B$5:$J$44,8,FALSE)*VLOOKUP(OVYLD2_!BS$4,'[1]INTERNAL PARAMETERS-1'!$B$5:$J$44,3,FALSE)</f>
        <v>0</v>
      </c>
      <c r="BT195" s="44">
        <f>OVYLD1_!BT195*VLOOKUP(OVYLD2_!BT$4,'[1]INTERNAL PARAMETERS-1'!$B$5:$J$44,5,FALSE)*VLOOKUP(OVYLD2_!BT$4,'[1]INTERNAL PARAMETERS-1'!$B$5:$J$44,6,FALSE)*VLOOKUP(OVYLD2_!BT$4,'[1]INTERNAL PARAMETERS-1'!$B$5:$J$44,3,FALSE) + OVYLD1_!BT195*(1-VLOOKUP(OVYLD2_!BT$4,'[1]INTERNAL PARAMETERS-1'!$B$5:$J$44,5,FALSE))*VLOOKUP(OVYLD2_!BT$4,'[1]INTERNAL PARAMETERS-1'!$B$5:$J$44,8,FALSE)*VLOOKUP(OVYLD2_!BT$4,'[1]INTERNAL PARAMETERS-1'!$B$5:$J$44,3,FALSE)</f>
        <v>0</v>
      </c>
      <c r="BU195" s="44">
        <f>OVYLD1_!BU195*VLOOKUP(OVYLD2_!BU$4,'[1]INTERNAL PARAMETERS-1'!$B$5:$J$44,5,FALSE)*VLOOKUP(OVYLD2_!BU$4,'[1]INTERNAL PARAMETERS-1'!$B$5:$J$44,6,FALSE)*VLOOKUP(OVYLD2_!BU$4,'[1]INTERNAL PARAMETERS-1'!$B$5:$J$44,3,FALSE) + OVYLD1_!BU195*(1-VLOOKUP(OVYLD2_!BU$4,'[1]INTERNAL PARAMETERS-1'!$B$5:$J$44,5,FALSE))*VLOOKUP(OVYLD2_!BU$4,'[1]INTERNAL PARAMETERS-1'!$B$5:$J$44,8,FALSE)*VLOOKUP(OVYLD2_!BU$4,'[1]INTERNAL PARAMETERS-1'!$B$5:$J$44,3,FALSE)</f>
        <v>0</v>
      </c>
      <c r="BV195" s="44">
        <f>OVYLD1_!BV195*VLOOKUP(OVYLD2_!BV$4,'[1]INTERNAL PARAMETERS-1'!$B$5:$J$44,5,FALSE)*VLOOKUP(OVYLD2_!BV$4,'[1]INTERNAL PARAMETERS-1'!$B$5:$J$44,6,FALSE)*VLOOKUP(OVYLD2_!BV$4,'[1]INTERNAL PARAMETERS-1'!$B$5:$J$44,3,FALSE) + OVYLD1_!BV195*(1-VLOOKUP(OVYLD2_!BV$4,'[1]INTERNAL PARAMETERS-1'!$B$5:$J$44,5,FALSE))*VLOOKUP(OVYLD2_!BV$4,'[1]INTERNAL PARAMETERS-1'!$B$5:$J$44,8,FALSE)*VLOOKUP(OVYLD2_!BV$4,'[1]INTERNAL PARAMETERS-1'!$B$5:$J$44,3,FALSE)</f>
        <v>0</v>
      </c>
      <c r="BW195" s="44">
        <f>OVYLD1_!BW195*VLOOKUP(OVYLD2_!BW$4,'[1]INTERNAL PARAMETERS-1'!$B$5:$J$44,5,FALSE)*VLOOKUP(OVYLD2_!BW$4,'[1]INTERNAL PARAMETERS-1'!$B$5:$J$44,6,FALSE)*VLOOKUP(OVYLD2_!BW$4,'[1]INTERNAL PARAMETERS-1'!$B$5:$J$44,3,FALSE) + OVYLD1_!BW195*(1-VLOOKUP(OVYLD2_!BW$4,'[1]INTERNAL PARAMETERS-1'!$B$5:$J$44,5,FALSE))*VLOOKUP(OVYLD2_!BW$4,'[1]INTERNAL PARAMETERS-1'!$B$5:$J$44,8,FALSE)*VLOOKUP(OVYLD2_!BW$4,'[1]INTERNAL PARAMETERS-1'!$B$5:$J$44,3,FALSE)</f>
        <v>0</v>
      </c>
      <c r="BX195" s="44">
        <f>OVYLD1_!BX195*VLOOKUP(OVYLD2_!BX$4,'[1]INTERNAL PARAMETERS-1'!$B$5:$J$44,5,FALSE)*VLOOKUP(OVYLD2_!BX$4,'[1]INTERNAL PARAMETERS-1'!$B$5:$J$44,6,FALSE)*VLOOKUP(OVYLD2_!BX$4,'[1]INTERNAL PARAMETERS-1'!$B$5:$J$44,3,FALSE) + OVYLD1_!BX195*(1-VLOOKUP(OVYLD2_!BX$4,'[1]INTERNAL PARAMETERS-1'!$B$5:$J$44,5,FALSE))*VLOOKUP(OVYLD2_!BX$4,'[1]INTERNAL PARAMETERS-1'!$B$5:$J$44,8,FALSE)*VLOOKUP(OVYLD2_!BX$4,'[1]INTERNAL PARAMETERS-1'!$B$5:$J$44,3,FALSE)</f>
        <v>0</v>
      </c>
      <c r="BY195" s="44">
        <f>OVYLD1_!BY195*VLOOKUP(OVYLD2_!BY$4,'[1]INTERNAL PARAMETERS-1'!$B$5:$J$44,5,FALSE)*VLOOKUP(OVYLD2_!BY$4,'[1]INTERNAL PARAMETERS-1'!$B$5:$J$44,6,FALSE)*VLOOKUP(OVYLD2_!BY$4,'[1]INTERNAL PARAMETERS-1'!$B$5:$J$44,3,FALSE) + OVYLD1_!BY195*(1-VLOOKUP(OVYLD2_!BY$4,'[1]INTERNAL PARAMETERS-1'!$B$5:$J$44,5,FALSE))*VLOOKUP(OVYLD2_!BY$4,'[1]INTERNAL PARAMETERS-1'!$B$5:$J$44,8,FALSE)*VLOOKUP(OVYLD2_!BY$4,'[1]INTERNAL PARAMETERS-1'!$B$5:$J$44,3,FALSE)</f>
        <v>0</v>
      </c>
      <c r="BZ195" s="44">
        <f>OVYLD1_!BZ195*VLOOKUP(OVYLD2_!BZ$4,'[1]INTERNAL PARAMETERS-1'!$B$5:$J$44,5,FALSE)*VLOOKUP(OVYLD2_!BZ$4,'[1]INTERNAL PARAMETERS-1'!$B$5:$J$44,6,FALSE)*VLOOKUP(OVYLD2_!BZ$4,'[1]INTERNAL PARAMETERS-1'!$B$5:$J$44,3,FALSE) + OVYLD1_!BZ195*(1-VLOOKUP(OVYLD2_!BZ$4,'[1]INTERNAL PARAMETERS-1'!$B$5:$J$44,5,FALSE))*VLOOKUP(OVYLD2_!BZ$4,'[1]INTERNAL PARAMETERS-1'!$B$5:$J$44,8,FALSE)*VLOOKUP(OVYLD2_!BZ$4,'[1]INTERNAL PARAMETERS-1'!$B$5:$J$44,3,FALSE)</f>
        <v>0</v>
      </c>
      <c r="CA195" s="44">
        <f>OVYLD1_!CA195*VLOOKUP(OVYLD2_!CA$4,'[1]INTERNAL PARAMETERS-1'!$B$5:$J$44,5,FALSE)*VLOOKUP(OVYLD2_!CA$4,'[1]INTERNAL PARAMETERS-1'!$B$5:$J$44,6,FALSE)*VLOOKUP(OVYLD2_!CA$4,'[1]INTERNAL PARAMETERS-1'!$B$5:$J$44,3,FALSE) + OVYLD1_!CA195*(1-VLOOKUP(OVYLD2_!CA$4,'[1]INTERNAL PARAMETERS-1'!$B$5:$J$44,5,FALSE))*VLOOKUP(OVYLD2_!CA$4,'[1]INTERNAL PARAMETERS-1'!$B$5:$J$44,8,FALSE)*VLOOKUP(OVYLD2_!CA$4,'[1]INTERNAL PARAMETERS-1'!$B$5:$J$44,3,FALSE)</f>
        <v>0</v>
      </c>
      <c r="CB195" s="44">
        <f>OVYLD1_!CB195*VLOOKUP(OVYLD2_!CB$4,'[1]INTERNAL PARAMETERS-1'!$B$5:$J$44,5,FALSE)*VLOOKUP(OVYLD2_!CB$4,'[1]INTERNAL PARAMETERS-1'!$B$5:$J$44,6,FALSE)*VLOOKUP(OVYLD2_!CB$4,'[1]INTERNAL PARAMETERS-1'!$B$5:$J$44,3,FALSE) + OVYLD1_!CB195*(1-VLOOKUP(OVYLD2_!CB$4,'[1]INTERNAL PARAMETERS-1'!$B$5:$J$44,5,FALSE))*VLOOKUP(OVYLD2_!CB$4,'[1]INTERNAL PARAMETERS-1'!$B$5:$J$44,8,FALSE)*VLOOKUP(OVYLD2_!CB$4,'[1]INTERNAL PARAMETERS-1'!$B$5:$J$44,3,FALSE)</f>
        <v>0</v>
      </c>
      <c r="CC195" s="44">
        <f>OVYLD1_!CC195*VLOOKUP(OVYLD2_!CC$4,'[1]INTERNAL PARAMETERS-1'!$B$5:$J$44,5,FALSE)*VLOOKUP(OVYLD2_!CC$4,'[1]INTERNAL PARAMETERS-1'!$B$5:$J$44,6,FALSE)*VLOOKUP(OVYLD2_!CC$4,'[1]INTERNAL PARAMETERS-1'!$B$5:$J$44,3,FALSE) + OVYLD1_!CC195*(1-VLOOKUP(OVYLD2_!CC$4,'[1]INTERNAL PARAMETERS-1'!$B$5:$J$44,5,FALSE))*VLOOKUP(OVYLD2_!CC$4,'[1]INTERNAL PARAMETERS-1'!$B$5:$J$44,8,FALSE)*VLOOKUP(OVYLD2_!CC$4,'[1]INTERNAL PARAMETERS-1'!$B$5:$J$44,3,FALSE)</f>
        <v>0</v>
      </c>
      <c r="CD195" s="44">
        <f>OVYLD1_!CD195*VLOOKUP(OVYLD2_!CD$4,'[1]INTERNAL PARAMETERS-1'!$B$5:$J$44,5,FALSE)*VLOOKUP(OVYLD2_!CD$4,'[1]INTERNAL PARAMETERS-1'!$B$5:$J$44,6,FALSE)*VLOOKUP(OVYLD2_!CD$4,'[1]INTERNAL PARAMETERS-1'!$B$5:$J$44,3,FALSE) + OVYLD1_!CD195*(1-VLOOKUP(OVYLD2_!CD$4,'[1]INTERNAL PARAMETERS-1'!$B$5:$J$44,5,FALSE))*VLOOKUP(OVYLD2_!CD$4,'[1]INTERNAL PARAMETERS-1'!$B$5:$J$44,8,FALSE)*VLOOKUP(OVYLD2_!CD$4,'[1]INTERNAL PARAMETERS-1'!$B$5:$J$44,3,FALSE)</f>
        <v>0</v>
      </c>
      <c r="CE195" s="44">
        <f>OVYLD1_!CE195*VLOOKUP(OVYLD2_!CE$4,'[1]INTERNAL PARAMETERS-1'!$B$5:$J$44,5,FALSE)*VLOOKUP(OVYLD2_!CE$4,'[1]INTERNAL PARAMETERS-1'!$B$5:$J$44,6,FALSE)*VLOOKUP(OVYLD2_!CE$4,'[1]INTERNAL PARAMETERS-1'!$B$5:$J$44,3,FALSE) + OVYLD1_!CE195*(1-VLOOKUP(OVYLD2_!CE$4,'[1]INTERNAL PARAMETERS-1'!$B$5:$J$44,5,FALSE))*VLOOKUP(OVYLD2_!CE$4,'[1]INTERNAL PARAMETERS-1'!$B$5:$J$44,8,FALSE)*VLOOKUP(OVYLD2_!CE$4,'[1]INTERNAL PARAMETERS-1'!$B$5:$J$44,3,FALSE)</f>
        <v>0</v>
      </c>
      <c r="CF195" s="44">
        <f>OVYLD1_!CF195*VLOOKUP(OVYLD2_!CF$4,'[1]INTERNAL PARAMETERS-1'!$B$5:$J$44,5,FALSE)*VLOOKUP(OVYLD2_!CF$4,'[1]INTERNAL PARAMETERS-1'!$B$5:$J$44,6,FALSE)*VLOOKUP(OVYLD2_!CF$4,'[1]INTERNAL PARAMETERS-1'!$B$5:$J$44,3,FALSE) + OVYLD1_!CF195*(1-VLOOKUP(OVYLD2_!CF$4,'[1]INTERNAL PARAMETERS-1'!$B$5:$J$44,5,FALSE))*VLOOKUP(OVYLD2_!CF$4,'[1]INTERNAL PARAMETERS-1'!$B$5:$J$44,8,FALSE)*VLOOKUP(OVYLD2_!CF$4,'[1]INTERNAL PARAMETERS-1'!$B$5:$J$44,3,FALSE)</f>
        <v>0</v>
      </c>
      <c r="CG195" s="44">
        <f>OVYLD1_!CG195*VLOOKUP(OVYLD2_!CG$4,'[1]INTERNAL PARAMETERS-1'!$B$5:$J$44,5,FALSE)*VLOOKUP(OVYLD2_!CG$4,'[1]INTERNAL PARAMETERS-1'!$B$5:$J$44,6,FALSE)*VLOOKUP(OVYLD2_!CG$4,'[1]INTERNAL PARAMETERS-1'!$B$5:$J$44,3,FALSE) + OVYLD1_!CG195*(1-VLOOKUP(OVYLD2_!CG$4,'[1]INTERNAL PARAMETERS-1'!$B$5:$J$44,5,FALSE))*VLOOKUP(OVYLD2_!CG$4,'[1]INTERNAL PARAMETERS-1'!$B$5:$J$44,8,FALSE)*VLOOKUP(OVYLD2_!CG$4,'[1]INTERNAL PARAMETERS-1'!$B$5:$J$44,3,FALSE)</f>
        <v>0</v>
      </c>
      <c r="CH195" s="43">
        <f>OVYLD1_!CH195*VLOOKUP(OVYLD2_!CH$4,'[1]INTERNAL PARAMETERS-1'!$B$5:$J$44,5,FALSE)*VLOOKUP(OVYLD2_!CH$4,'[1]INTERNAL PARAMETERS-1'!$B$5:$J$44,6,FALSE)*VLOOKUP(OVYLD2_!CH$4,'[1]INTERNAL PARAMETERS-1'!$B$5:$J$44,3,FALSE) + OVYLD1_!CH195*(1-VLOOKUP(OVYLD2_!CH$4,'[1]INTERNAL PARAMETERS-1'!$B$5:$J$44,5,FALSE))*VLOOKUP(OVYLD2_!CH$4,'[1]INTERNAL PARAMETERS-1'!$B$5:$J$44,8,FALSE)*VLOOKUP(OVYLD2_!CH$4,'[1]INTERNAL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5">
      <c r="B196" s="58" t="s">
        <v>7</v>
      </c>
      <c r="C196" s="57" t="s">
        <v>81</v>
      </c>
      <c r="D196" s="57" t="s">
        <v>69</v>
      </c>
      <c r="E196" s="128">
        <f>OVERALL2021!AI196</f>
        <v>0</v>
      </c>
      <c r="F196" s="59">
        <f>'[1]INTERNAL PARAMETERS-1'!M16</f>
        <v>30.094999999999999</v>
      </c>
      <c r="G196" s="45">
        <f>OVYLD1_!G196*VLOOKUP(OVYLD2_!G$4,'[1]INTERNAL PARAMETERS-1'!$B$5:$J$44,5,FALSE)*VLOOKUP(OVYLD2_!G$4,'[1]INTERNAL PARAMETERS-1'!$B$5:$J$44,7,FALSE)*OVYLD2_!$F196 + OVYLD1_!G196*(1-VLOOKUP(OVYLD2_!G$4,'[1]INTERNAL PARAMETERS-1'!$B$5:$J$44,5,FALSE))*VLOOKUP(OVYLD2_!G$4,'[1]INTERNAL PARAMETERS-1'!$B$5:$J$44,9,FALSE)*OVYLD2_!$F196</f>
        <v>0</v>
      </c>
      <c r="H196" s="44">
        <f>OVYLD1_!H196*VLOOKUP(OVYLD2_!H$4,'[1]INTERNAL PARAMETERS-1'!$B$5:$J$44,5,FALSE)*VLOOKUP(OVYLD2_!H$4,'[1]INTERNAL PARAMETERS-1'!$B$5:$J$44,7,FALSE)*OVYLD2_!$F196 + OVYLD1_!H196*(1-VLOOKUP(OVYLD2_!H$4,'[1]INTERNAL PARAMETERS-1'!$B$5:$J$44,5,FALSE))*VLOOKUP(OVYLD2_!H$4,'[1]INTERNAL PARAMETERS-1'!$B$5:$J$44,9,FALSE)*OVYLD2_!$F196</f>
        <v>0</v>
      </c>
      <c r="I196" s="44">
        <f>OVYLD1_!I196*VLOOKUP(OVYLD2_!I$4,'[1]INTERNAL PARAMETERS-1'!$B$5:$J$44,5,FALSE)*VLOOKUP(OVYLD2_!I$4,'[1]INTERNAL PARAMETERS-1'!$B$5:$J$44,7,FALSE)*OVYLD2_!$F196 + OVYLD1_!I196*(1-VLOOKUP(OVYLD2_!I$4,'[1]INTERNAL PARAMETERS-1'!$B$5:$J$44,5,FALSE))*VLOOKUP(OVYLD2_!I$4,'[1]INTERNAL PARAMETERS-1'!$B$5:$J$44,9,FALSE)*OVYLD2_!$F196</f>
        <v>0</v>
      </c>
      <c r="J196" s="44">
        <f>OVYLD1_!J196*VLOOKUP(OVYLD2_!J$4,'[1]INTERNAL PARAMETERS-1'!$B$5:$J$44,5,FALSE)*VLOOKUP(OVYLD2_!J$4,'[1]INTERNAL PARAMETERS-1'!$B$5:$J$44,7,FALSE)*OVYLD2_!$F196 + OVYLD1_!J196*(1-VLOOKUP(OVYLD2_!J$4,'[1]INTERNAL PARAMETERS-1'!$B$5:$J$44,5,FALSE))*VLOOKUP(OVYLD2_!J$4,'[1]INTERNAL PARAMETERS-1'!$B$5:$J$44,9,FALSE)*OVYLD2_!$F196</f>
        <v>0</v>
      </c>
      <c r="K196" s="44">
        <f>OVYLD1_!K196*VLOOKUP(OVYLD2_!K$4,'[1]INTERNAL PARAMETERS-1'!$B$5:$J$44,5,FALSE)*VLOOKUP(OVYLD2_!K$4,'[1]INTERNAL PARAMETERS-1'!$B$5:$J$44,7,FALSE)*OVYLD2_!$F196 + OVYLD1_!K196*(1-VLOOKUP(OVYLD2_!K$4,'[1]INTERNAL PARAMETERS-1'!$B$5:$J$44,5,FALSE))*VLOOKUP(OVYLD2_!K$4,'[1]INTERNAL PARAMETERS-1'!$B$5:$J$44,9,FALSE)*OVYLD2_!$F196</f>
        <v>0</v>
      </c>
      <c r="L196" s="44">
        <f>OVYLD1_!L196*VLOOKUP(OVYLD2_!L$4,'[1]INTERNAL PARAMETERS-1'!$B$5:$J$44,5,FALSE)*VLOOKUP(OVYLD2_!L$4,'[1]INTERNAL PARAMETERS-1'!$B$5:$J$44,7,FALSE)*OVYLD2_!$F196 + OVYLD1_!L196*(1-VLOOKUP(OVYLD2_!L$4,'[1]INTERNAL PARAMETERS-1'!$B$5:$J$44,5,FALSE))*VLOOKUP(OVYLD2_!L$4,'[1]INTERNAL PARAMETERS-1'!$B$5:$J$44,9,FALSE)*OVYLD2_!$F196</f>
        <v>0</v>
      </c>
      <c r="M196" s="44">
        <f>OVYLD1_!M196*VLOOKUP(OVYLD2_!M$4,'[1]INTERNAL PARAMETERS-1'!$B$5:$J$44,5,FALSE)*VLOOKUP(OVYLD2_!M$4,'[1]INTERNAL PARAMETERS-1'!$B$5:$J$44,7,FALSE)*OVYLD2_!$F196 + OVYLD1_!M196*(1-VLOOKUP(OVYLD2_!M$4,'[1]INTERNAL PARAMETERS-1'!$B$5:$J$44,5,FALSE))*VLOOKUP(OVYLD2_!M$4,'[1]INTERNAL PARAMETERS-1'!$B$5:$J$44,9,FALSE)*OVYLD2_!$F196</f>
        <v>0</v>
      </c>
      <c r="N196" s="44">
        <f>OVYLD1_!N196*VLOOKUP(OVYLD2_!N$4,'[1]INTERNAL PARAMETERS-1'!$B$5:$J$44,5,FALSE)*VLOOKUP(OVYLD2_!N$4,'[1]INTERNAL PARAMETERS-1'!$B$5:$J$44,7,FALSE)*OVYLD2_!$F196 + OVYLD1_!N196*(1-VLOOKUP(OVYLD2_!N$4,'[1]INTERNAL PARAMETERS-1'!$B$5:$J$44,5,FALSE))*VLOOKUP(OVYLD2_!N$4,'[1]INTERNAL PARAMETERS-1'!$B$5:$J$44,9,FALSE)*OVYLD2_!$F196</f>
        <v>0</v>
      </c>
      <c r="O196" s="44">
        <f>OVYLD1_!O196*VLOOKUP(OVYLD2_!O$4,'[1]INTERNAL PARAMETERS-1'!$B$5:$J$44,5,FALSE)*VLOOKUP(OVYLD2_!O$4,'[1]INTERNAL PARAMETERS-1'!$B$5:$J$44,7,FALSE)*OVYLD2_!$F196 + OVYLD1_!O196*(1-VLOOKUP(OVYLD2_!O$4,'[1]INTERNAL PARAMETERS-1'!$B$5:$J$44,5,FALSE))*VLOOKUP(OVYLD2_!O$4,'[1]INTERNAL PARAMETERS-1'!$B$5:$J$44,9,FALSE)*OVYLD2_!$F196</f>
        <v>0</v>
      </c>
      <c r="P196" s="44">
        <f>OVYLD1_!P196*VLOOKUP(OVYLD2_!P$4,'[1]INTERNAL PARAMETERS-1'!$B$5:$J$44,5,FALSE)*VLOOKUP(OVYLD2_!P$4,'[1]INTERNAL PARAMETERS-1'!$B$5:$J$44,7,FALSE)*OVYLD2_!$F196 + OVYLD1_!P196*(1-VLOOKUP(OVYLD2_!P$4,'[1]INTERNAL PARAMETERS-1'!$B$5:$J$44,5,FALSE))*VLOOKUP(OVYLD2_!P$4,'[1]INTERNAL PARAMETERS-1'!$B$5:$J$44,9,FALSE)*OVYLD2_!$F196</f>
        <v>0</v>
      </c>
      <c r="Q196" s="44">
        <f>OVYLD1_!Q196*VLOOKUP(OVYLD2_!Q$4,'[1]INTERNAL PARAMETERS-1'!$B$5:$J$44,5,FALSE)*VLOOKUP(OVYLD2_!Q$4,'[1]INTERNAL PARAMETERS-1'!$B$5:$J$44,7,FALSE)*OVYLD2_!$F196 + OVYLD1_!Q196*(1-VLOOKUP(OVYLD2_!Q$4,'[1]INTERNAL PARAMETERS-1'!$B$5:$J$44,5,FALSE))*VLOOKUP(OVYLD2_!Q$4,'[1]INTERNAL PARAMETERS-1'!$B$5:$J$44,9,FALSE)*OVYLD2_!$F196</f>
        <v>0</v>
      </c>
      <c r="R196" s="44">
        <f>OVYLD1_!R196*VLOOKUP(OVYLD2_!R$4,'[1]INTERNAL PARAMETERS-1'!$B$5:$J$44,5,FALSE)*VLOOKUP(OVYLD2_!R$4,'[1]INTERNAL PARAMETERS-1'!$B$5:$J$44,7,FALSE)*OVYLD2_!$F196 + OVYLD1_!R196*(1-VLOOKUP(OVYLD2_!R$4,'[1]INTERNAL PARAMETERS-1'!$B$5:$J$44,5,FALSE))*VLOOKUP(OVYLD2_!R$4,'[1]INTERNAL PARAMETERS-1'!$B$5:$J$44,9,FALSE)*OVYLD2_!$F196</f>
        <v>0</v>
      </c>
      <c r="S196" s="44">
        <f>OVYLD1_!S196*VLOOKUP(OVYLD2_!S$4,'[1]INTERNAL PARAMETERS-1'!$B$5:$J$44,5,FALSE)*VLOOKUP(OVYLD2_!S$4,'[1]INTERNAL PARAMETERS-1'!$B$5:$J$44,7,FALSE)*OVYLD2_!$F196 + OVYLD1_!S196*(1-VLOOKUP(OVYLD2_!S$4,'[1]INTERNAL PARAMETERS-1'!$B$5:$J$44,5,FALSE))*VLOOKUP(OVYLD2_!S$4,'[1]INTERNAL PARAMETERS-1'!$B$5:$J$44,9,FALSE)*OVYLD2_!$F196</f>
        <v>0</v>
      </c>
      <c r="T196" s="44">
        <f>OVYLD1_!T196*VLOOKUP(OVYLD2_!T$4,'[1]INTERNAL PARAMETERS-1'!$B$5:$J$44,5,FALSE)*VLOOKUP(OVYLD2_!T$4,'[1]INTERNAL PARAMETERS-1'!$B$5:$J$44,7,FALSE)*OVYLD2_!$F196 + OVYLD1_!T196*(1-VLOOKUP(OVYLD2_!T$4,'[1]INTERNAL PARAMETERS-1'!$B$5:$J$44,5,FALSE))*VLOOKUP(OVYLD2_!T$4,'[1]INTERNAL PARAMETERS-1'!$B$5:$J$44,9,FALSE)*OVYLD2_!$F196</f>
        <v>0</v>
      </c>
      <c r="U196" s="44">
        <f>OVYLD1_!U196*VLOOKUP(OVYLD2_!U$4,'[1]INTERNAL PARAMETERS-1'!$B$5:$J$44,5,FALSE)*VLOOKUP(OVYLD2_!U$4,'[1]INTERNAL PARAMETERS-1'!$B$5:$J$44,7,FALSE)*OVYLD2_!$F196 + OVYLD1_!U196*(1-VLOOKUP(OVYLD2_!U$4,'[1]INTERNAL PARAMETERS-1'!$B$5:$J$44,5,FALSE))*VLOOKUP(OVYLD2_!U$4,'[1]INTERNAL PARAMETERS-1'!$B$5:$J$44,9,FALSE)*OVYLD2_!$F196</f>
        <v>0</v>
      </c>
      <c r="V196" s="44">
        <f>OVYLD1_!V196*VLOOKUP(OVYLD2_!V$4,'[1]INTERNAL PARAMETERS-1'!$B$5:$J$44,5,FALSE)*VLOOKUP(OVYLD2_!V$4,'[1]INTERNAL PARAMETERS-1'!$B$5:$J$44,7,FALSE)*OVYLD2_!$F196 + OVYLD1_!V196*(1-VLOOKUP(OVYLD2_!V$4,'[1]INTERNAL PARAMETERS-1'!$B$5:$J$44,5,FALSE))*VLOOKUP(OVYLD2_!V$4,'[1]INTERNAL PARAMETERS-1'!$B$5:$J$44,9,FALSE)*OVYLD2_!$F196</f>
        <v>0</v>
      </c>
      <c r="W196" s="44">
        <f>OVYLD1_!W196*VLOOKUP(OVYLD2_!W$4,'[1]INTERNAL PARAMETERS-1'!$B$5:$J$44,5,FALSE)*VLOOKUP(OVYLD2_!W$4,'[1]INTERNAL PARAMETERS-1'!$B$5:$J$44,7,FALSE)*OVYLD2_!$F196 + OVYLD1_!W196*(1-VLOOKUP(OVYLD2_!W$4,'[1]INTERNAL PARAMETERS-1'!$B$5:$J$44,5,FALSE))*VLOOKUP(OVYLD2_!W$4,'[1]INTERNAL PARAMETERS-1'!$B$5:$J$44,9,FALSE)*OVYLD2_!$F196</f>
        <v>0</v>
      </c>
      <c r="X196" s="44">
        <f>OVYLD1_!X196*VLOOKUP(OVYLD2_!X$4,'[1]INTERNAL PARAMETERS-1'!$B$5:$J$44,5,FALSE)*VLOOKUP(OVYLD2_!X$4,'[1]INTERNAL PARAMETERS-1'!$B$5:$J$44,7,FALSE)*OVYLD2_!$F196 + OVYLD1_!X196*(1-VLOOKUP(OVYLD2_!X$4,'[1]INTERNAL PARAMETERS-1'!$B$5:$J$44,5,FALSE))*VLOOKUP(OVYLD2_!X$4,'[1]INTERNAL PARAMETERS-1'!$B$5:$J$44,9,FALSE)*OVYLD2_!$F196</f>
        <v>0</v>
      </c>
      <c r="Y196" s="44">
        <f>OVYLD1_!Y196*VLOOKUP(OVYLD2_!Y$4,'[1]INTERNAL PARAMETERS-1'!$B$5:$J$44,5,FALSE)*VLOOKUP(OVYLD2_!Y$4,'[1]INTERNAL PARAMETERS-1'!$B$5:$J$44,7,FALSE)*OVYLD2_!$F196 + OVYLD1_!Y196*(1-VLOOKUP(OVYLD2_!Y$4,'[1]INTERNAL PARAMETERS-1'!$B$5:$J$44,5,FALSE))*VLOOKUP(OVYLD2_!Y$4,'[1]INTERNAL PARAMETERS-1'!$B$5:$J$44,9,FALSE)*OVYLD2_!$F196</f>
        <v>0</v>
      </c>
      <c r="Z196" s="44">
        <f>OVYLD1_!Z196*VLOOKUP(OVYLD2_!Z$4,'[1]INTERNAL PARAMETERS-1'!$B$5:$J$44,5,FALSE)*VLOOKUP(OVYLD2_!Z$4,'[1]INTERNAL PARAMETERS-1'!$B$5:$J$44,7,FALSE)*OVYLD2_!$F196 + OVYLD1_!Z196*(1-VLOOKUP(OVYLD2_!Z$4,'[1]INTERNAL PARAMETERS-1'!$B$5:$J$44,5,FALSE))*VLOOKUP(OVYLD2_!Z$4,'[1]INTERNAL PARAMETERS-1'!$B$5:$J$44,9,FALSE)*OVYLD2_!$F196</f>
        <v>0</v>
      </c>
      <c r="AA196" s="44">
        <f>OVYLD1_!AA196*VLOOKUP(OVYLD2_!AA$4,'[1]INTERNAL PARAMETERS-1'!$B$5:$J$44,5,FALSE)*VLOOKUP(OVYLD2_!AA$4,'[1]INTERNAL PARAMETERS-1'!$B$5:$J$44,7,FALSE)*OVYLD2_!$F196 + OVYLD1_!AA196*(1-VLOOKUP(OVYLD2_!AA$4,'[1]INTERNAL PARAMETERS-1'!$B$5:$J$44,5,FALSE))*VLOOKUP(OVYLD2_!AA$4,'[1]INTERNAL PARAMETERS-1'!$B$5:$J$44,9,FALSE)*OVYLD2_!$F196</f>
        <v>0</v>
      </c>
      <c r="AB196" s="44">
        <f>OVYLD1_!AB196*VLOOKUP(OVYLD2_!AB$4,'[1]INTERNAL PARAMETERS-1'!$B$5:$J$44,5,FALSE)*VLOOKUP(OVYLD2_!AB$4,'[1]INTERNAL PARAMETERS-1'!$B$5:$J$44,7,FALSE)*OVYLD2_!$F196 + OVYLD1_!AB196*(1-VLOOKUP(OVYLD2_!AB$4,'[1]INTERNAL PARAMETERS-1'!$B$5:$J$44,5,FALSE))*VLOOKUP(OVYLD2_!AB$4,'[1]INTERNAL PARAMETERS-1'!$B$5:$J$44,9,FALSE)*OVYLD2_!$F196</f>
        <v>0</v>
      </c>
      <c r="AC196" s="44">
        <f>OVYLD1_!AC196*VLOOKUP(OVYLD2_!AC$4,'[1]INTERNAL PARAMETERS-1'!$B$5:$J$44,5,FALSE)*VLOOKUP(OVYLD2_!AC$4,'[1]INTERNAL PARAMETERS-1'!$B$5:$J$44,7,FALSE)*OVYLD2_!$F196 + OVYLD1_!AC196*(1-VLOOKUP(OVYLD2_!AC$4,'[1]INTERNAL PARAMETERS-1'!$B$5:$J$44,5,FALSE))*VLOOKUP(OVYLD2_!AC$4,'[1]INTERNAL PARAMETERS-1'!$B$5:$J$44,9,FALSE)*OVYLD2_!$F196</f>
        <v>0</v>
      </c>
      <c r="AD196" s="44">
        <f>OVYLD1_!AD196*VLOOKUP(OVYLD2_!AD$4,'[1]INTERNAL PARAMETERS-1'!$B$5:$J$44,5,FALSE)*VLOOKUP(OVYLD2_!AD$4,'[1]INTERNAL PARAMETERS-1'!$B$5:$J$44,7,FALSE)*OVYLD2_!$F196 + OVYLD1_!AD196*(1-VLOOKUP(OVYLD2_!AD$4,'[1]INTERNAL PARAMETERS-1'!$B$5:$J$44,5,FALSE))*VLOOKUP(OVYLD2_!AD$4,'[1]INTERNAL PARAMETERS-1'!$B$5:$J$44,9,FALSE)*OVYLD2_!$F196</f>
        <v>0</v>
      </c>
      <c r="AE196" s="44">
        <f>OVYLD1_!AE196*VLOOKUP(OVYLD2_!AE$4,'[1]INTERNAL PARAMETERS-1'!$B$5:$J$44,5,FALSE)*VLOOKUP(OVYLD2_!AE$4,'[1]INTERNAL PARAMETERS-1'!$B$5:$J$44,7,FALSE)*OVYLD2_!$F196 + OVYLD1_!AE196*(1-VLOOKUP(OVYLD2_!AE$4,'[1]INTERNAL PARAMETERS-1'!$B$5:$J$44,5,FALSE))*VLOOKUP(OVYLD2_!AE$4,'[1]INTERNAL PARAMETERS-1'!$B$5:$J$44,9,FALSE)*OVYLD2_!$F196</f>
        <v>0</v>
      </c>
      <c r="AF196" s="44">
        <f>OVYLD1_!AF196*VLOOKUP(OVYLD2_!AF$4,'[1]INTERNAL PARAMETERS-1'!$B$5:$J$44,5,FALSE)*VLOOKUP(OVYLD2_!AF$4,'[1]INTERNAL PARAMETERS-1'!$B$5:$J$44,7,FALSE)*OVYLD2_!$F196 + OVYLD1_!AF196*(1-VLOOKUP(OVYLD2_!AF$4,'[1]INTERNAL PARAMETERS-1'!$B$5:$J$44,5,FALSE))*VLOOKUP(OVYLD2_!AF$4,'[1]INTERNAL PARAMETERS-1'!$B$5:$J$44,9,FALSE)*OVYLD2_!$F196</f>
        <v>0</v>
      </c>
      <c r="AG196" s="44">
        <f>OVYLD1_!AG196*VLOOKUP(OVYLD2_!AG$4,'[1]INTERNAL PARAMETERS-1'!$B$5:$J$44,5,FALSE)*VLOOKUP(OVYLD2_!AG$4,'[1]INTERNAL PARAMETERS-1'!$B$5:$J$44,7,FALSE)*OVYLD2_!$F196 + OVYLD1_!AG196*(1-VLOOKUP(OVYLD2_!AG$4,'[1]INTERNAL PARAMETERS-1'!$B$5:$J$44,5,FALSE))*VLOOKUP(OVYLD2_!AG$4,'[1]INTERNAL PARAMETERS-1'!$B$5:$J$44,9,FALSE)*OVYLD2_!$F196</f>
        <v>0</v>
      </c>
      <c r="AH196" s="44">
        <f>OVYLD1_!AH196*VLOOKUP(OVYLD2_!AH$4,'[1]INTERNAL PARAMETERS-1'!$B$5:$J$44,5,FALSE)*VLOOKUP(OVYLD2_!AH$4,'[1]INTERNAL PARAMETERS-1'!$B$5:$J$44,7,FALSE)*OVYLD2_!$F196 + OVYLD1_!AH196*(1-VLOOKUP(OVYLD2_!AH$4,'[1]INTERNAL PARAMETERS-1'!$B$5:$J$44,5,FALSE))*VLOOKUP(OVYLD2_!AH$4,'[1]INTERNAL PARAMETERS-1'!$B$5:$J$44,9,FALSE)*OVYLD2_!$F196</f>
        <v>0</v>
      </c>
      <c r="AI196" s="44">
        <f>OVYLD1_!AI196*VLOOKUP(OVYLD2_!AI$4,'[1]INTERNAL PARAMETERS-1'!$B$5:$J$44,5,FALSE)*VLOOKUP(OVYLD2_!AI$4,'[1]INTERNAL PARAMETERS-1'!$B$5:$J$44,7,FALSE)*OVYLD2_!$F196 + OVYLD1_!AI196*(1-VLOOKUP(OVYLD2_!AI$4,'[1]INTERNAL PARAMETERS-1'!$B$5:$J$44,5,FALSE))*VLOOKUP(OVYLD2_!AI$4,'[1]INTERNAL PARAMETERS-1'!$B$5:$J$44,9,FALSE)*OVYLD2_!$F196</f>
        <v>0</v>
      </c>
      <c r="AJ196" s="44">
        <f>OVYLD1_!AJ196*VLOOKUP(OVYLD2_!AJ$4,'[1]INTERNAL PARAMETERS-1'!$B$5:$J$44,5,FALSE)*VLOOKUP(OVYLD2_!AJ$4,'[1]INTERNAL PARAMETERS-1'!$B$5:$J$44,7,FALSE)*OVYLD2_!$F196 + OVYLD1_!AJ196*(1-VLOOKUP(OVYLD2_!AJ$4,'[1]INTERNAL PARAMETERS-1'!$B$5:$J$44,5,FALSE))*VLOOKUP(OVYLD2_!AJ$4,'[1]INTERNAL PARAMETERS-1'!$B$5:$J$44,9,FALSE)*OVYLD2_!$F196</f>
        <v>0</v>
      </c>
      <c r="AK196" s="44">
        <f>OVYLD1_!AK196*VLOOKUP(OVYLD2_!AK$4,'[1]INTERNAL PARAMETERS-1'!$B$5:$J$44,5,FALSE)*VLOOKUP(OVYLD2_!AK$4,'[1]INTERNAL PARAMETERS-1'!$B$5:$J$44,7,FALSE)*OVYLD2_!$F196 + OVYLD1_!AK196*(1-VLOOKUP(OVYLD2_!AK$4,'[1]INTERNAL PARAMETERS-1'!$B$5:$J$44,5,FALSE))*VLOOKUP(OVYLD2_!AK$4,'[1]INTERNAL PARAMETERS-1'!$B$5:$J$44,9,FALSE)*OVYLD2_!$F196</f>
        <v>0</v>
      </c>
      <c r="AL196" s="44">
        <f>OVYLD1_!AL196*VLOOKUP(OVYLD2_!AL$4,'[1]INTERNAL PARAMETERS-1'!$B$5:$J$44,5,FALSE)*VLOOKUP(OVYLD2_!AL$4,'[1]INTERNAL PARAMETERS-1'!$B$5:$J$44,7,FALSE)*OVYLD2_!$F196 + OVYLD1_!AL196*(1-VLOOKUP(OVYLD2_!AL$4,'[1]INTERNAL PARAMETERS-1'!$B$5:$J$44,5,FALSE))*VLOOKUP(OVYLD2_!AL$4,'[1]INTERNAL PARAMETERS-1'!$B$5:$J$44,9,FALSE)*OVYLD2_!$F196</f>
        <v>0</v>
      </c>
      <c r="AM196" s="44">
        <f>OVYLD1_!AM196*VLOOKUP(OVYLD2_!AM$4,'[1]INTERNAL PARAMETERS-1'!$B$5:$J$44,5,FALSE)*VLOOKUP(OVYLD2_!AM$4,'[1]INTERNAL PARAMETERS-1'!$B$5:$J$44,7,FALSE)*OVYLD2_!$F196 + OVYLD1_!AM196*(1-VLOOKUP(OVYLD2_!AM$4,'[1]INTERNAL PARAMETERS-1'!$B$5:$J$44,5,FALSE))*VLOOKUP(OVYLD2_!AM$4,'[1]INTERNAL PARAMETERS-1'!$B$5:$J$44,9,FALSE)*OVYLD2_!$F196</f>
        <v>0</v>
      </c>
      <c r="AN196" s="44">
        <f>OVYLD1_!AN196*VLOOKUP(OVYLD2_!AN$4,'[1]INTERNAL PARAMETERS-1'!$B$5:$J$44,5,FALSE)*VLOOKUP(OVYLD2_!AN$4,'[1]INTERNAL PARAMETERS-1'!$B$5:$J$44,7,FALSE)*OVYLD2_!$F196 + OVYLD1_!AN196*(1-VLOOKUP(OVYLD2_!AN$4,'[1]INTERNAL PARAMETERS-1'!$B$5:$J$44,5,FALSE))*VLOOKUP(OVYLD2_!AN$4,'[1]INTERNAL PARAMETERS-1'!$B$5:$J$44,9,FALSE)*OVYLD2_!$F196</f>
        <v>0</v>
      </c>
      <c r="AO196" s="44">
        <f>OVYLD1_!AO196*VLOOKUP(OVYLD2_!AO$4,'[1]INTERNAL PARAMETERS-1'!$B$5:$J$44,5,FALSE)*VLOOKUP(OVYLD2_!AO$4,'[1]INTERNAL PARAMETERS-1'!$B$5:$J$44,7,FALSE)*OVYLD2_!$F196 + OVYLD1_!AO196*(1-VLOOKUP(OVYLD2_!AO$4,'[1]INTERNAL PARAMETERS-1'!$B$5:$J$44,5,FALSE))*VLOOKUP(OVYLD2_!AO$4,'[1]INTERNAL PARAMETERS-1'!$B$5:$J$44,9,FALSE)*OVYLD2_!$F196</f>
        <v>0</v>
      </c>
      <c r="AP196" s="44">
        <f>OVYLD1_!AP196*VLOOKUP(OVYLD2_!AP$4,'[1]INTERNAL PARAMETERS-1'!$B$5:$J$44,5,FALSE)*VLOOKUP(OVYLD2_!AP$4,'[1]INTERNAL PARAMETERS-1'!$B$5:$J$44,7,FALSE)*OVYLD2_!$F196 + OVYLD1_!AP196*(1-VLOOKUP(OVYLD2_!AP$4,'[1]INTERNAL PARAMETERS-1'!$B$5:$J$44,5,FALSE))*VLOOKUP(OVYLD2_!AP$4,'[1]INTERNAL PARAMETERS-1'!$B$5:$J$44,9,FALSE)*OVYLD2_!$F196</f>
        <v>0</v>
      </c>
      <c r="AQ196" s="44">
        <f>OVYLD1_!AQ196*VLOOKUP(OVYLD2_!AQ$4,'[1]INTERNAL PARAMETERS-1'!$B$5:$J$44,5,FALSE)*VLOOKUP(OVYLD2_!AQ$4,'[1]INTERNAL PARAMETERS-1'!$B$5:$J$44,7,FALSE)*OVYLD2_!$F196 + OVYLD1_!AQ196*(1-VLOOKUP(OVYLD2_!AQ$4,'[1]INTERNAL PARAMETERS-1'!$B$5:$J$44,5,FALSE))*VLOOKUP(OVYLD2_!AQ$4,'[1]INTERNAL PARAMETERS-1'!$B$5:$J$44,9,FALSE)*OVYLD2_!$F196</f>
        <v>0</v>
      </c>
      <c r="AR196" s="44">
        <f>OVYLD1_!AR196*VLOOKUP(OVYLD2_!AR$4,'[1]INTERNAL PARAMETERS-1'!$B$5:$J$44,5,FALSE)*VLOOKUP(OVYLD2_!AR$4,'[1]INTERNAL PARAMETERS-1'!$B$5:$J$44,7,FALSE)*OVYLD2_!$F196 + OVYLD1_!AR196*(1-VLOOKUP(OVYLD2_!AR$4,'[1]INTERNAL PARAMETERS-1'!$B$5:$J$44,5,FALSE))*VLOOKUP(OVYLD2_!AR$4,'[1]INTERNAL PARAMETERS-1'!$B$5:$J$44,9,FALSE)*OVYLD2_!$F196</f>
        <v>0</v>
      </c>
      <c r="AS196" s="44">
        <f>OVYLD1_!AS196*VLOOKUP(OVYLD2_!AS$4,'[1]INTERNAL PARAMETERS-1'!$B$5:$J$44,5,FALSE)*VLOOKUP(OVYLD2_!AS$4,'[1]INTERNAL PARAMETERS-1'!$B$5:$J$44,7,FALSE)*OVYLD2_!$F196 + OVYLD1_!AS196*(1-VLOOKUP(OVYLD2_!AS$4,'[1]INTERNAL PARAMETERS-1'!$B$5:$J$44,5,FALSE))*VLOOKUP(OVYLD2_!AS$4,'[1]INTERNAL PARAMETERS-1'!$B$5:$J$44,9,FALSE)*OVYLD2_!$F196</f>
        <v>0</v>
      </c>
      <c r="AT196" s="43">
        <f>OVYLD1_!AT196*VLOOKUP(OVYLD2_!AT$4,'[1]INTERNAL PARAMETERS-1'!$B$5:$J$44,5,FALSE)*VLOOKUP(OVYLD2_!AT$4,'[1]INTERNAL PARAMETERS-1'!$B$5:$J$44,7,FALSE)*OVYLD2_!$F196 + OVYLD1_!AT196*(1-VLOOKUP(OVYLD2_!AT$4,'[1]INTERNAL PARAMETERS-1'!$B$5:$J$44,5,FALSE))*VLOOKUP(OVYLD2_!AT$4,'[1]INTERNAL PARAMETERS-1'!$B$5:$J$44,9,FALSE)*OVYLD2_!$F196</f>
        <v>0</v>
      </c>
      <c r="AU196" s="45">
        <f>OVYLD1_!AU196*VLOOKUP(OVYLD2_!AU$4,'[1]INTERNAL PARAMETERS-1'!$B$5:$J$44,5,FALSE)*VLOOKUP(OVYLD2_!AU$4,'[1]INTERNAL PARAMETERS-1'!$B$5:$J$44,6,FALSE)*VLOOKUP(OVYLD2_!AU$4,'[1]INTERNAL PARAMETERS-1'!$B$5:$J$44,3,FALSE) + OVYLD1_!AU196*(1-VLOOKUP(OVYLD2_!AU$4,'[1]INTERNAL PARAMETERS-1'!$B$5:$J$44,5,FALSE))*VLOOKUP(OVYLD2_!AU$4,'[1]INTERNAL PARAMETERS-1'!$B$5:$J$44,8,FALSE)*VLOOKUP(OVYLD2_!AU$4,'[1]INTERNAL PARAMETERS-1'!$B$5:$J$44,3,FALSE)</f>
        <v>0</v>
      </c>
      <c r="AV196" s="44">
        <f>OVYLD1_!AV196*VLOOKUP(OVYLD2_!AV$4,'[1]INTERNAL PARAMETERS-1'!$B$5:$J$44,5,FALSE)*VLOOKUP(OVYLD2_!AV$4,'[1]INTERNAL PARAMETERS-1'!$B$5:$J$44,6,FALSE)*VLOOKUP(OVYLD2_!AV$4,'[1]INTERNAL PARAMETERS-1'!$B$5:$J$44,3,FALSE) + OVYLD1_!AV196*(1-VLOOKUP(OVYLD2_!AV$4,'[1]INTERNAL PARAMETERS-1'!$B$5:$J$44,5,FALSE))*VLOOKUP(OVYLD2_!AV$4,'[1]INTERNAL PARAMETERS-1'!$B$5:$J$44,8,FALSE)*VLOOKUP(OVYLD2_!AV$4,'[1]INTERNAL PARAMETERS-1'!$B$5:$J$44,3,FALSE)</f>
        <v>0</v>
      </c>
      <c r="AW196" s="44">
        <f>OVYLD1_!AW196*VLOOKUP(OVYLD2_!AW$4,'[1]INTERNAL PARAMETERS-1'!$B$5:$J$44,5,FALSE)*VLOOKUP(OVYLD2_!AW$4,'[1]INTERNAL PARAMETERS-1'!$B$5:$J$44,6,FALSE)*VLOOKUP(OVYLD2_!AW$4,'[1]INTERNAL PARAMETERS-1'!$B$5:$J$44,3,FALSE) + OVYLD1_!AW196*(1-VLOOKUP(OVYLD2_!AW$4,'[1]INTERNAL PARAMETERS-1'!$B$5:$J$44,5,FALSE))*VLOOKUP(OVYLD2_!AW$4,'[1]INTERNAL PARAMETERS-1'!$B$5:$J$44,8,FALSE)*VLOOKUP(OVYLD2_!AW$4,'[1]INTERNAL PARAMETERS-1'!$B$5:$J$44,3,FALSE)</f>
        <v>0</v>
      </c>
      <c r="AX196" s="44">
        <f>OVYLD1_!AX196*VLOOKUP(OVYLD2_!AX$4,'[1]INTERNAL PARAMETERS-1'!$B$5:$J$44,5,FALSE)*VLOOKUP(OVYLD2_!AX$4,'[1]INTERNAL PARAMETERS-1'!$B$5:$J$44,6,FALSE)*VLOOKUP(OVYLD2_!AX$4,'[1]INTERNAL PARAMETERS-1'!$B$5:$J$44,3,FALSE) + OVYLD1_!AX196*(1-VLOOKUP(OVYLD2_!AX$4,'[1]INTERNAL PARAMETERS-1'!$B$5:$J$44,5,FALSE))*VLOOKUP(OVYLD2_!AX$4,'[1]INTERNAL PARAMETERS-1'!$B$5:$J$44,8,FALSE)*VLOOKUP(OVYLD2_!AX$4,'[1]INTERNAL PARAMETERS-1'!$B$5:$J$44,3,FALSE)</f>
        <v>0</v>
      </c>
      <c r="AY196" s="44">
        <f>OVYLD1_!AY196*VLOOKUP(OVYLD2_!AY$4,'[1]INTERNAL PARAMETERS-1'!$B$5:$J$44,5,FALSE)*VLOOKUP(OVYLD2_!AY$4,'[1]INTERNAL PARAMETERS-1'!$B$5:$J$44,6,FALSE)*VLOOKUP(OVYLD2_!AY$4,'[1]INTERNAL PARAMETERS-1'!$B$5:$J$44,3,FALSE) + OVYLD1_!AY196*(1-VLOOKUP(OVYLD2_!AY$4,'[1]INTERNAL PARAMETERS-1'!$B$5:$J$44,5,FALSE))*VLOOKUP(OVYLD2_!AY$4,'[1]INTERNAL PARAMETERS-1'!$B$5:$J$44,8,FALSE)*VLOOKUP(OVYLD2_!AY$4,'[1]INTERNAL PARAMETERS-1'!$B$5:$J$44,3,FALSE)</f>
        <v>0</v>
      </c>
      <c r="AZ196" s="44">
        <f>OVYLD1_!AZ196*VLOOKUP(OVYLD2_!AZ$4,'[1]INTERNAL PARAMETERS-1'!$B$5:$J$44,5,FALSE)*VLOOKUP(OVYLD2_!AZ$4,'[1]INTERNAL PARAMETERS-1'!$B$5:$J$44,6,FALSE)*VLOOKUP(OVYLD2_!AZ$4,'[1]INTERNAL PARAMETERS-1'!$B$5:$J$44,3,FALSE) + OVYLD1_!AZ196*(1-VLOOKUP(OVYLD2_!AZ$4,'[1]INTERNAL PARAMETERS-1'!$B$5:$J$44,5,FALSE))*VLOOKUP(OVYLD2_!AZ$4,'[1]INTERNAL PARAMETERS-1'!$B$5:$J$44,8,FALSE)*VLOOKUP(OVYLD2_!AZ$4,'[1]INTERNAL PARAMETERS-1'!$B$5:$J$44,3,FALSE)</f>
        <v>0</v>
      </c>
      <c r="BA196" s="44">
        <f>OVYLD1_!BA196*VLOOKUP(OVYLD2_!BA$4,'[1]INTERNAL PARAMETERS-1'!$B$5:$J$44,5,FALSE)*VLOOKUP(OVYLD2_!BA$4,'[1]INTERNAL PARAMETERS-1'!$B$5:$J$44,6,FALSE)*VLOOKUP(OVYLD2_!BA$4,'[1]INTERNAL PARAMETERS-1'!$B$5:$J$44,3,FALSE) + OVYLD1_!BA196*(1-VLOOKUP(OVYLD2_!BA$4,'[1]INTERNAL PARAMETERS-1'!$B$5:$J$44,5,FALSE))*VLOOKUP(OVYLD2_!BA$4,'[1]INTERNAL PARAMETERS-1'!$B$5:$J$44,8,FALSE)*VLOOKUP(OVYLD2_!BA$4,'[1]INTERNAL PARAMETERS-1'!$B$5:$J$44,3,FALSE)</f>
        <v>0</v>
      </c>
      <c r="BB196" s="44">
        <f>OVYLD1_!BB196*VLOOKUP(OVYLD2_!BB$4,'[1]INTERNAL PARAMETERS-1'!$B$5:$J$44,5,FALSE)*VLOOKUP(OVYLD2_!BB$4,'[1]INTERNAL PARAMETERS-1'!$B$5:$J$44,6,FALSE)*VLOOKUP(OVYLD2_!BB$4,'[1]INTERNAL PARAMETERS-1'!$B$5:$J$44,3,FALSE) + OVYLD1_!BB196*(1-VLOOKUP(OVYLD2_!BB$4,'[1]INTERNAL PARAMETERS-1'!$B$5:$J$44,5,FALSE))*VLOOKUP(OVYLD2_!BB$4,'[1]INTERNAL PARAMETERS-1'!$B$5:$J$44,8,FALSE)*VLOOKUP(OVYLD2_!BB$4,'[1]INTERNAL PARAMETERS-1'!$B$5:$J$44,3,FALSE)</f>
        <v>0</v>
      </c>
      <c r="BC196" s="44">
        <f>OVYLD1_!BC196*VLOOKUP(OVYLD2_!BC$4,'[1]INTERNAL PARAMETERS-1'!$B$5:$J$44,5,FALSE)*VLOOKUP(OVYLD2_!BC$4,'[1]INTERNAL PARAMETERS-1'!$B$5:$J$44,6,FALSE)*VLOOKUP(OVYLD2_!BC$4,'[1]INTERNAL PARAMETERS-1'!$B$5:$J$44,3,FALSE) + OVYLD1_!BC196*(1-VLOOKUP(OVYLD2_!BC$4,'[1]INTERNAL PARAMETERS-1'!$B$5:$J$44,5,FALSE))*VLOOKUP(OVYLD2_!BC$4,'[1]INTERNAL PARAMETERS-1'!$B$5:$J$44,8,FALSE)*VLOOKUP(OVYLD2_!BC$4,'[1]INTERNAL PARAMETERS-1'!$B$5:$J$44,3,FALSE)</f>
        <v>0</v>
      </c>
      <c r="BD196" s="44">
        <f>OVYLD1_!BD196*VLOOKUP(OVYLD2_!BD$4,'[1]INTERNAL PARAMETERS-1'!$B$5:$J$44,5,FALSE)*VLOOKUP(OVYLD2_!BD$4,'[1]INTERNAL PARAMETERS-1'!$B$5:$J$44,6,FALSE)*VLOOKUP(OVYLD2_!BD$4,'[1]INTERNAL PARAMETERS-1'!$B$5:$J$44,3,FALSE) + OVYLD1_!BD196*(1-VLOOKUP(OVYLD2_!BD$4,'[1]INTERNAL PARAMETERS-1'!$B$5:$J$44,5,FALSE))*VLOOKUP(OVYLD2_!BD$4,'[1]INTERNAL PARAMETERS-1'!$B$5:$J$44,8,FALSE)*VLOOKUP(OVYLD2_!BD$4,'[1]INTERNAL PARAMETERS-1'!$B$5:$J$44,3,FALSE)</f>
        <v>0</v>
      </c>
      <c r="BE196" s="44">
        <f>OVYLD1_!BE196*VLOOKUP(OVYLD2_!BE$4,'[1]INTERNAL PARAMETERS-1'!$B$5:$J$44,5,FALSE)*VLOOKUP(OVYLD2_!BE$4,'[1]INTERNAL PARAMETERS-1'!$B$5:$J$44,6,FALSE)*VLOOKUP(OVYLD2_!BE$4,'[1]INTERNAL PARAMETERS-1'!$B$5:$J$44,3,FALSE) + OVYLD1_!BE196*(1-VLOOKUP(OVYLD2_!BE$4,'[1]INTERNAL PARAMETERS-1'!$B$5:$J$44,5,FALSE))*VLOOKUP(OVYLD2_!BE$4,'[1]INTERNAL PARAMETERS-1'!$B$5:$J$44,8,FALSE)*VLOOKUP(OVYLD2_!BE$4,'[1]INTERNAL PARAMETERS-1'!$B$5:$J$44,3,FALSE)</f>
        <v>0</v>
      </c>
      <c r="BF196" s="44">
        <f>OVYLD1_!BF196*VLOOKUP(OVYLD2_!BF$4,'[1]INTERNAL PARAMETERS-1'!$B$5:$J$44,5,FALSE)*VLOOKUP(OVYLD2_!BF$4,'[1]INTERNAL PARAMETERS-1'!$B$5:$J$44,6,FALSE)*VLOOKUP(OVYLD2_!BF$4,'[1]INTERNAL PARAMETERS-1'!$B$5:$J$44,3,FALSE) + OVYLD1_!BF196*(1-VLOOKUP(OVYLD2_!BF$4,'[1]INTERNAL PARAMETERS-1'!$B$5:$J$44,5,FALSE))*VLOOKUP(OVYLD2_!BF$4,'[1]INTERNAL PARAMETERS-1'!$B$5:$J$44,8,FALSE)*VLOOKUP(OVYLD2_!BF$4,'[1]INTERNAL PARAMETERS-1'!$B$5:$J$44,3,FALSE)</f>
        <v>0</v>
      </c>
      <c r="BG196" s="44">
        <f>OVYLD1_!BG196*VLOOKUP(OVYLD2_!BG$4,'[1]INTERNAL PARAMETERS-1'!$B$5:$J$44,5,FALSE)*VLOOKUP(OVYLD2_!BG$4,'[1]INTERNAL PARAMETERS-1'!$B$5:$J$44,6,FALSE)*VLOOKUP(OVYLD2_!BG$4,'[1]INTERNAL PARAMETERS-1'!$B$5:$J$44,3,FALSE) + OVYLD1_!BG196*(1-VLOOKUP(OVYLD2_!BG$4,'[1]INTERNAL PARAMETERS-1'!$B$5:$J$44,5,FALSE))*VLOOKUP(OVYLD2_!BG$4,'[1]INTERNAL PARAMETERS-1'!$B$5:$J$44,8,FALSE)*VLOOKUP(OVYLD2_!BG$4,'[1]INTERNAL PARAMETERS-1'!$B$5:$J$44,3,FALSE)</f>
        <v>0</v>
      </c>
      <c r="BH196" s="44">
        <f>OVYLD1_!BH196*VLOOKUP(OVYLD2_!BH$4,'[1]INTERNAL PARAMETERS-1'!$B$5:$J$44,5,FALSE)*VLOOKUP(OVYLD2_!BH$4,'[1]INTERNAL PARAMETERS-1'!$B$5:$J$44,6,FALSE)*VLOOKUP(OVYLD2_!BH$4,'[1]INTERNAL PARAMETERS-1'!$B$5:$J$44,3,FALSE) + OVYLD1_!BH196*(1-VLOOKUP(OVYLD2_!BH$4,'[1]INTERNAL PARAMETERS-1'!$B$5:$J$44,5,FALSE))*VLOOKUP(OVYLD2_!BH$4,'[1]INTERNAL PARAMETERS-1'!$B$5:$J$44,8,FALSE)*VLOOKUP(OVYLD2_!BH$4,'[1]INTERNAL PARAMETERS-1'!$B$5:$J$44,3,FALSE)</f>
        <v>0</v>
      </c>
      <c r="BI196" s="44">
        <f>OVYLD1_!BI196*VLOOKUP(OVYLD2_!BI$4,'[1]INTERNAL PARAMETERS-1'!$B$5:$J$44,5,FALSE)*VLOOKUP(OVYLD2_!BI$4,'[1]INTERNAL PARAMETERS-1'!$B$5:$J$44,6,FALSE)*VLOOKUP(OVYLD2_!BI$4,'[1]INTERNAL PARAMETERS-1'!$B$5:$J$44,3,FALSE) + OVYLD1_!BI196*(1-VLOOKUP(OVYLD2_!BI$4,'[1]INTERNAL PARAMETERS-1'!$B$5:$J$44,5,FALSE))*VLOOKUP(OVYLD2_!BI$4,'[1]INTERNAL PARAMETERS-1'!$B$5:$J$44,8,FALSE)*VLOOKUP(OVYLD2_!BI$4,'[1]INTERNAL PARAMETERS-1'!$B$5:$J$44,3,FALSE)</f>
        <v>0</v>
      </c>
      <c r="BJ196" s="44">
        <f>OVYLD1_!BJ196*VLOOKUP(OVYLD2_!BJ$4,'[1]INTERNAL PARAMETERS-1'!$B$5:$J$44,5,FALSE)*VLOOKUP(OVYLD2_!BJ$4,'[1]INTERNAL PARAMETERS-1'!$B$5:$J$44,6,FALSE)*VLOOKUP(OVYLD2_!BJ$4,'[1]INTERNAL PARAMETERS-1'!$B$5:$J$44,3,FALSE) + OVYLD1_!BJ196*(1-VLOOKUP(OVYLD2_!BJ$4,'[1]INTERNAL PARAMETERS-1'!$B$5:$J$44,5,FALSE))*VLOOKUP(OVYLD2_!BJ$4,'[1]INTERNAL PARAMETERS-1'!$B$5:$J$44,8,FALSE)*VLOOKUP(OVYLD2_!BJ$4,'[1]INTERNAL PARAMETERS-1'!$B$5:$J$44,3,FALSE)</f>
        <v>0</v>
      </c>
      <c r="BK196" s="44">
        <f>OVYLD1_!BK196*VLOOKUP(OVYLD2_!BK$4,'[1]INTERNAL PARAMETERS-1'!$B$5:$J$44,5,FALSE)*VLOOKUP(OVYLD2_!BK$4,'[1]INTERNAL PARAMETERS-1'!$B$5:$J$44,6,FALSE)*VLOOKUP(OVYLD2_!BK$4,'[1]INTERNAL PARAMETERS-1'!$B$5:$J$44,3,FALSE) + OVYLD1_!BK196*(1-VLOOKUP(OVYLD2_!BK$4,'[1]INTERNAL PARAMETERS-1'!$B$5:$J$44,5,FALSE))*VLOOKUP(OVYLD2_!BK$4,'[1]INTERNAL PARAMETERS-1'!$B$5:$J$44,8,FALSE)*VLOOKUP(OVYLD2_!BK$4,'[1]INTERNAL PARAMETERS-1'!$B$5:$J$44,3,FALSE)</f>
        <v>0</v>
      </c>
      <c r="BL196" s="44">
        <f>OVYLD1_!BL196*VLOOKUP(OVYLD2_!BL$4,'[1]INTERNAL PARAMETERS-1'!$B$5:$J$44,5,FALSE)*VLOOKUP(OVYLD2_!BL$4,'[1]INTERNAL PARAMETERS-1'!$B$5:$J$44,6,FALSE)*VLOOKUP(OVYLD2_!BL$4,'[1]INTERNAL PARAMETERS-1'!$B$5:$J$44,3,FALSE) + OVYLD1_!BL196*(1-VLOOKUP(OVYLD2_!BL$4,'[1]INTERNAL PARAMETERS-1'!$B$5:$J$44,5,FALSE))*VLOOKUP(OVYLD2_!BL$4,'[1]INTERNAL PARAMETERS-1'!$B$5:$J$44,8,FALSE)*VLOOKUP(OVYLD2_!BL$4,'[1]INTERNAL PARAMETERS-1'!$B$5:$J$44,3,FALSE)</f>
        <v>0</v>
      </c>
      <c r="BM196" s="44">
        <f>OVYLD1_!BM196*VLOOKUP(OVYLD2_!BM$4,'[1]INTERNAL PARAMETERS-1'!$B$5:$J$44,5,FALSE)*VLOOKUP(OVYLD2_!BM$4,'[1]INTERNAL PARAMETERS-1'!$B$5:$J$44,6,FALSE)*VLOOKUP(OVYLD2_!BM$4,'[1]INTERNAL PARAMETERS-1'!$B$5:$J$44,3,FALSE) + OVYLD1_!BM196*(1-VLOOKUP(OVYLD2_!BM$4,'[1]INTERNAL PARAMETERS-1'!$B$5:$J$44,5,FALSE))*VLOOKUP(OVYLD2_!BM$4,'[1]INTERNAL PARAMETERS-1'!$B$5:$J$44,8,FALSE)*VLOOKUP(OVYLD2_!BM$4,'[1]INTERNAL PARAMETERS-1'!$B$5:$J$44,3,FALSE)</f>
        <v>0</v>
      </c>
      <c r="BN196" s="44">
        <f>OVYLD1_!BN196*VLOOKUP(OVYLD2_!BN$4,'[1]INTERNAL PARAMETERS-1'!$B$5:$J$44,5,FALSE)*VLOOKUP(OVYLD2_!BN$4,'[1]INTERNAL PARAMETERS-1'!$B$5:$J$44,6,FALSE)*VLOOKUP(OVYLD2_!BN$4,'[1]INTERNAL PARAMETERS-1'!$B$5:$J$44,3,FALSE) + OVYLD1_!BN196*(1-VLOOKUP(OVYLD2_!BN$4,'[1]INTERNAL PARAMETERS-1'!$B$5:$J$44,5,FALSE))*VLOOKUP(OVYLD2_!BN$4,'[1]INTERNAL PARAMETERS-1'!$B$5:$J$44,8,FALSE)*VLOOKUP(OVYLD2_!BN$4,'[1]INTERNAL PARAMETERS-1'!$B$5:$J$44,3,FALSE)</f>
        <v>0</v>
      </c>
      <c r="BO196" s="44">
        <f>OVYLD1_!BO196*VLOOKUP(OVYLD2_!BO$4,'[1]INTERNAL PARAMETERS-1'!$B$5:$J$44,5,FALSE)*VLOOKUP(OVYLD2_!BO$4,'[1]INTERNAL PARAMETERS-1'!$B$5:$J$44,6,FALSE)*VLOOKUP(OVYLD2_!BO$4,'[1]INTERNAL PARAMETERS-1'!$B$5:$J$44,3,FALSE) + OVYLD1_!BO196*(1-VLOOKUP(OVYLD2_!BO$4,'[1]INTERNAL PARAMETERS-1'!$B$5:$J$44,5,FALSE))*VLOOKUP(OVYLD2_!BO$4,'[1]INTERNAL PARAMETERS-1'!$B$5:$J$44,8,FALSE)*VLOOKUP(OVYLD2_!BO$4,'[1]INTERNAL PARAMETERS-1'!$B$5:$J$44,3,FALSE)</f>
        <v>0</v>
      </c>
      <c r="BP196" s="44">
        <f>OVYLD1_!BP196*VLOOKUP(OVYLD2_!BP$4,'[1]INTERNAL PARAMETERS-1'!$B$5:$J$44,5,FALSE)*VLOOKUP(OVYLD2_!BP$4,'[1]INTERNAL PARAMETERS-1'!$B$5:$J$44,6,FALSE)*VLOOKUP(OVYLD2_!BP$4,'[1]INTERNAL PARAMETERS-1'!$B$5:$J$44,3,FALSE) + OVYLD1_!BP196*(1-VLOOKUP(OVYLD2_!BP$4,'[1]INTERNAL PARAMETERS-1'!$B$5:$J$44,5,FALSE))*VLOOKUP(OVYLD2_!BP$4,'[1]INTERNAL PARAMETERS-1'!$B$5:$J$44,8,FALSE)*VLOOKUP(OVYLD2_!BP$4,'[1]INTERNAL PARAMETERS-1'!$B$5:$J$44,3,FALSE)</f>
        <v>0</v>
      </c>
      <c r="BQ196" s="44">
        <f>OVYLD1_!BQ196*VLOOKUP(OVYLD2_!BQ$4,'[1]INTERNAL PARAMETERS-1'!$B$5:$J$44,5,FALSE)*VLOOKUP(OVYLD2_!BQ$4,'[1]INTERNAL PARAMETERS-1'!$B$5:$J$44,6,FALSE)*VLOOKUP(OVYLD2_!BQ$4,'[1]INTERNAL PARAMETERS-1'!$B$5:$J$44,3,FALSE) + OVYLD1_!BQ196*(1-VLOOKUP(OVYLD2_!BQ$4,'[1]INTERNAL PARAMETERS-1'!$B$5:$J$44,5,FALSE))*VLOOKUP(OVYLD2_!BQ$4,'[1]INTERNAL PARAMETERS-1'!$B$5:$J$44,8,FALSE)*VLOOKUP(OVYLD2_!BQ$4,'[1]INTERNAL PARAMETERS-1'!$B$5:$J$44,3,FALSE)</f>
        <v>0</v>
      </c>
      <c r="BR196" s="44">
        <f>OVYLD1_!BR196*VLOOKUP(OVYLD2_!BR$4,'[1]INTERNAL PARAMETERS-1'!$B$5:$J$44,5,FALSE)*VLOOKUP(OVYLD2_!BR$4,'[1]INTERNAL PARAMETERS-1'!$B$5:$J$44,6,FALSE)*VLOOKUP(OVYLD2_!BR$4,'[1]INTERNAL PARAMETERS-1'!$B$5:$J$44,3,FALSE) + OVYLD1_!BR196*(1-VLOOKUP(OVYLD2_!BR$4,'[1]INTERNAL PARAMETERS-1'!$B$5:$J$44,5,FALSE))*VLOOKUP(OVYLD2_!BR$4,'[1]INTERNAL PARAMETERS-1'!$B$5:$J$44,8,FALSE)*VLOOKUP(OVYLD2_!BR$4,'[1]INTERNAL PARAMETERS-1'!$B$5:$J$44,3,FALSE)</f>
        <v>0</v>
      </c>
      <c r="BS196" s="44">
        <f>OVYLD1_!BS196*VLOOKUP(OVYLD2_!BS$4,'[1]INTERNAL PARAMETERS-1'!$B$5:$J$44,5,FALSE)*VLOOKUP(OVYLD2_!BS$4,'[1]INTERNAL PARAMETERS-1'!$B$5:$J$44,6,FALSE)*VLOOKUP(OVYLD2_!BS$4,'[1]INTERNAL PARAMETERS-1'!$B$5:$J$44,3,FALSE) + OVYLD1_!BS196*(1-VLOOKUP(OVYLD2_!BS$4,'[1]INTERNAL PARAMETERS-1'!$B$5:$J$44,5,FALSE))*VLOOKUP(OVYLD2_!BS$4,'[1]INTERNAL PARAMETERS-1'!$B$5:$J$44,8,FALSE)*VLOOKUP(OVYLD2_!BS$4,'[1]INTERNAL PARAMETERS-1'!$B$5:$J$44,3,FALSE)</f>
        <v>0</v>
      </c>
      <c r="BT196" s="44">
        <f>OVYLD1_!BT196*VLOOKUP(OVYLD2_!BT$4,'[1]INTERNAL PARAMETERS-1'!$B$5:$J$44,5,FALSE)*VLOOKUP(OVYLD2_!BT$4,'[1]INTERNAL PARAMETERS-1'!$B$5:$J$44,6,FALSE)*VLOOKUP(OVYLD2_!BT$4,'[1]INTERNAL PARAMETERS-1'!$B$5:$J$44,3,FALSE) + OVYLD1_!BT196*(1-VLOOKUP(OVYLD2_!BT$4,'[1]INTERNAL PARAMETERS-1'!$B$5:$J$44,5,FALSE))*VLOOKUP(OVYLD2_!BT$4,'[1]INTERNAL PARAMETERS-1'!$B$5:$J$44,8,FALSE)*VLOOKUP(OVYLD2_!BT$4,'[1]INTERNAL PARAMETERS-1'!$B$5:$J$44,3,FALSE)</f>
        <v>0</v>
      </c>
      <c r="BU196" s="44">
        <f>OVYLD1_!BU196*VLOOKUP(OVYLD2_!BU$4,'[1]INTERNAL PARAMETERS-1'!$B$5:$J$44,5,FALSE)*VLOOKUP(OVYLD2_!BU$4,'[1]INTERNAL PARAMETERS-1'!$B$5:$J$44,6,FALSE)*VLOOKUP(OVYLD2_!BU$4,'[1]INTERNAL PARAMETERS-1'!$B$5:$J$44,3,FALSE) + OVYLD1_!BU196*(1-VLOOKUP(OVYLD2_!BU$4,'[1]INTERNAL PARAMETERS-1'!$B$5:$J$44,5,FALSE))*VLOOKUP(OVYLD2_!BU$4,'[1]INTERNAL PARAMETERS-1'!$B$5:$J$44,8,FALSE)*VLOOKUP(OVYLD2_!BU$4,'[1]INTERNAL PARAMETERS-1'!$B$5:$J$44,3,FALSE)</f>
        <v>0</v>
      </c>
      <c r="BV196" s="44">
        <f>OVYLD1_!BV196*VLOOKUP(OVYLD2_!BV$4,'[1]INTERNAL PARAMETERS-1'!$B$5:$J$44,5,FALSE)*VLOOKUP(OVYLD2_!BV$4,'[1]INTERNAL PARAMETERS-1'!$B$5:$J$44,6,FALSE)*VLOOKUP(OVYLD2_!BV$4,'[1]INTERNAL PARAMETERS-1'!$B$5:$J$44,3,FALSE) + OVYLD1_!BV196*(1-VLOOKUP(OVYLD2_!BV$4,'[1]INTERNAL PARAMETERS-1'!$B$5:$J$44,5,FALSE))*VLOOKUP(OVYLD2_!BV$4,'[1]INTERNAL PARAMETERS-1'!$B$5:$J$44,8,FALSE)*VLOOKUP(OVYLD2_!BV$4,'[1]INTERNAL PARAMETERS-1'!$B$5:$J$44,3,FALSE)</f>
        <v>0</v>
      </c>
      <c r="BW196" s="44">
        <f>OVYLD1_!BW196*VLOOKUP(OVYLD2_!BW$4,'[1]INTERNAL PARAMETERS-1'!$B$5:$J$44,5,FALSE)*VLOOKUP(OVYLD2_!BW$4,'[1]INTERNAL PARAMETERS-1'!$B$5:$J$44,6,FALSE)*VLOOKUP(OVYLD2_!BW$4,'[1]INTERNAL PARAMETERS-1'!$B$5:$J$44,3,FALSE) + OVYLD1_!BW196*(1-VLOOKUP(OVYLD2_!BW$4,'[1]INTERNAL PARAMETERS-1'!$B$5:$J$44,5,FALSE))*VLOOKUP(OVYLD2_!BW$4,'[1]INTERNAL PARAMETERS-1'!$B$5:$J$44,8,FALSE)*VLOOKUP(OVYLD2_!BW$4,'[1]INTERNAL PARAMETERS-1'!$B$5:$J$44,3,FALSE)</f>
        <v>0</v>
      </c>
      <c r="BX196" s="44">
        <f>OVYLD1_!BX196*VLOOKUP(OVYLD2_!BX$4,'[1]INTERNAL PARAMETERS-1'!$B$5:$J$44,5,FALSE)*VLOOKUP(OVYLD2_!BX$4,'[1]INTERNAL PARAMETERS-1'!$B$5:$J$44,6,FALSE)*VLOOKUP(OVYLD2_!BX$4,'[1]INTERNAL PARAMETERS-1'!$B$5:$J$44,3,FALSE) + OVYLD1_!BX196*(1-VLOOKUP(OVYLD2_!BX$4,'[1]INTERNAL PARAMETERS-1'!$B$5:$J$44,5,FALSE))*VLOOKUP(OVYLD2_!BX$4,'[1]INTERNAL PARAMETERS-1'!$B$5:$J$44,8,FALSE)*VLOOKUP(OVYLD2_!BX$4,'[1]INTERNAL PARAMETERS-1'!$B$5:$J$44,3,FALSE)</f>
        <v>0</v>
      </c>
      <c r="BY196" s="44">
        <f>OVYLD1_!BY196*VLOOKUP(OVYLD2_!BY$4,'[1]INTERNAL PARAMETERS-1'!$B$5:$J$44,5,FALSE)*VLOOKUP(OVYLD2_!BY$4,'[1]INTERNAL PARAMETERS-1'!$B$5:$J$44,6,FALSE)*VLOOKUP(OVYLD2_!BY$4,'[1]INTERNAL PARAMETERS-1'!$B$5:$J$44,3,FALSE) + OVYLD1_!BY196*(1-VLOOKUP(OVYLD2_!BY$4,'[1]INTERNAL PARAMETERS-1'!$B$5:$J$44,5,FALSE))*VLOOKUP(OVYLD2_!BY$4,'[1]INTERNAL PARAMETERS-1'!$B$5:$J$44,8,FALSE)*VLOOKUP(OVYLD2_!BY$4,'[1]INTERNAL PARAMETERS-1'!$B$5:$J$44,3,FALSE)</f>
        <v>0</v>
      </c>
      <c r="BZ196" s="44">
        <f>OVYLD1_!BZ196*VLOOKUP(OVYLD2_!BZ$4,'[1]INTERNAL PARAMETERS-1'!$B$5:$J$44,5,FALSE)*VLOOKUP(OVYLD2_!BZ$4,'[1]INTERNAL PARAMETERS-1'!$B$5:$J$44,6,FALSE)*VLOOKUP(OVYLD2_!BZ$4,'[1]INTERNAL PARAMETERS-1'!$B$5:$J$44,3,FALSE) + OVYLD1_!BZ196*(1-VLOOKUP(OVYLD2_!BZ$4,'[1]INTERNAL PARAMETERS-1'!$B$5:$J$44,5,FALSE))*VLOOKUP(OVYLD2_!BZ$4,'[1]INTERNAL PARAMETERS-1'!$B$5:$J$44,8,FALSE)*VLOOKUP(OVYLD2_!BZ$4,'[1]INTERNAL PARAMETERS-1'!$B$5:$J$44,3,FALSE)</f>
        <v>0</v>
      </c>
      <c r="CA196" s="44">
        <f>OVYLD1_!CA196*VLOOKUP(OVYLD2_!CA$4,'[1]INTERNAL PARAMETERS-1'!$B$5:$J$44,5,FALSE)*VLOOKUP(OVYLD2_!CA$4,'[1]INTERNAL PARAMETERS-1'!$B$5:$J$44,6,FALSE)*VLOOKUP(OVYLD2_!CA$4,'[1]INTERNAL PARAMETERS-1'!$B$5:$J$44,3,FALSE) + OVYLD1_!CA196*(1-VLOOKUP(OVYLD2_!CA$4,'[1]INTERNAL PARAMETERS-1'!$B$5:$J$44,5,FALSE))*VLOOKUP(OVYLD2_!CA$4,'[1]INTERNAL PARAMETERS-1'!$B$5:$J$44,8,FALSE)*VLOOKUP(OVYLD2_!CA$4,'[1]INTERNAL PARAMETERS-1'!$B$5:$J$44,3,FALSE)</f>
        <v>0</v>
      </c>
      <c r="CB196" s="44">
        <f>OVYLD1_!CB196*VLOOKUP(OVYLD2_!CB$4,'[1]INTERNAL PARAMETERS-1'!$B$5:$J$44,5,FALSE)*VLOOKUP(OVYLD2_!CB$4,'[1]INTERNAL PARAMETERS-1'!$B$5:$J$44,6,FALSE)*VLOOKUP(OVYLD2_!CB$4,'[1]INTERNAL PARAMETERS-1'!$B$5:$J$44,3,FALSE) + OVYLD1_!CB196*(1-VLOOKUP(OVYLD2_!CB$4,'[1]INTERNAL PARAMETERS-1'!$B$5:$J$44,5,FALSE))*VLOOKUP(OVYLD2_!CB$4,'[1]INTERNAL PARAMETERS-1'!$B$5:$J$44,8,FALSE)*VLOOKUP(OVYLD2_!CB$4,'[1]INTERNAL PARAMETERS-1'!$B$5:$J$44,3,FALSE)</f>
        <v>0</v>
      </c>
      <c r="CC196" s="44">
        <f>OVYLD1_!CC196*VLOOKUP(OVYLD2_!CC$4,'[1]INTERNAL PARAMETERS-1'!$B$5:$J$44,5,FALSE)*VLOOKUP(OVYLD2_!CC$4,'[1]INTERNAL PARAMETERS-1'!$B$5:$J$44,6,FALSE)*VLOOKUP(OVYLD2_!CC$4,'[1]INTERNAL PARAMETERS-1'!$B$5:$J$44,3,FALSE) + OVYLD1_!CC196*(1-VLOOKUP(OVYLD2_!CC$4,'[1]INTERNAL PARAMETERS-1'!$B$5:$J$44,5,FALSE))*VLOOKUP(OVYLD2_!CC$4,'[1]INTERNAL PARAMETERS-1'!$B$5:$J$44,8,FALSE)*VLOOKUP(OVYLD2_!CC$4,'[1]INTERNAL PARAMETERS-1'!$B$5:$J$44,3,FALSE)</f>
        <v>0</v>
      </c>
      <c r="CD196" s="44">
        <f>OVYLD1_!CD196*VLOOKUP(OVYLD2_!CD$4,'[1]INTERNAL PARAMETERS-1'!$B$5:$J$44,5,FALSE)*VLOOKUP(OVYLD2_!CD$4,'[1]INTERNAL PARAMETERS-1'!$B$5:$J$44,6,FALSE)*VLOOKUP(OVYLD2_!CD$4,'[1]INTERNAL PARAMETERS-1'!$B$5:$J$44,3,FALSE) + OVYLD1_!CD196*(1-VLOOKUP(OVYLD2_!CD$4,'[1]INTERNAL PARAMETERS-1'!$B$5:$J$44,5,FALSE))*VLOOKUP(OVYLD2_!CD$4,'[1]INTERNAL PARAMETERS-1'!$B$5:$J$44,8,FALSE)*VLOOKUP(OVYLD2_!CD$4,'[1]INTERNAL PARAMETERS-1'!$B$5:$J$44,3,FALSE)</f>
        <v>0</v>
      </c>
      <c r="CE196" s="44">
        <f>OVYLD1_!CE196*VLOOKUP(OVYLD2_!CE$4,'[1]INTERNAL PARAMETERS-1'!$B$5:$J$44,5,FALSE)*VLOOKUP(OVYLD2_!CE$4,'[1]INTERNAL PARAMETERS-1'!$B$5:$J$44,6,FALSE)*VLOOKUP(OVYLD2_!CE$4,'[1]INTERNAL PARAMETERS-1'!$B$5:$J$44,3,FALSE) + OVYLD1_!CE196*(1-VLOOKUP(OVYLD2_!CE$4,'[1]INTERNAL PARAMETERS-1'!$B$5:$J$44,5,FALSE))*VLOOKUP(OVYLD2_!CE$4,'[1]INTERNAL PARAMETERS-1'!$B$5:$J$44,8,FALSE)*VLOOKUP(OVYLD2_!CE$4,'[1]INTERNAL PARAMETERS-1'!$B$5:$J$44,3,FALSE)</f>
        <v>0</v>
      </c>
      <c r="CF196" s="44">
        <f>OVYLD1_!CF196*VLOOKUP(OVYLD2_!CF$4,'[1]INTERNAL PARAMETERS-1'!$B$5:$J$44,5,FALSE)*VLOOKUP(OVYLD2_!CF$4,'[1]INTERNAL PARAMETERS-1'!$B$5:$J$44,6,FALSE)*VLOOKUP(OVYLD2_!CF$4,'[1]INTERNAL PARAMETERS-1'!$B$5:$J$44,3,FALSE) + OVYLD1_!CF196*(1-VLOOKUP(OVYLD2_!CF$4,'[1]INTERNAL PARAMETERS-1'!$B$5:$J$44,5,FALSE))*VLOOKUP(OVYLD2_!CF$4,'[1]INTERNAL PARAMETERS-1'!$B$5:$J$44,8,FALSE)*VLOOKUP(OVYLD2_!CF$4,'[1]INTERNAL PARAMETERS-1'!$B$5:$J$44,3,FALSE)</f>
        <v>0</v>
      </c>
      <c r="CG196" s="44">
        <f>OVYLD1_!CG196*VLOOKUP(OVYLD2_!CG$4,'[1]INTERNAL PARAMETERS-1'!$B$5:$J$44,5,FALSE)*VLOOKUP(OVYLD2_!CG$4,'[1]INTERNAL PARAMETERS-1'!$B$5:$J$44,6,FALSE)*VLOOKUP(OVYLD2_!CG$4,'[1]INTERNAL PARAMETERS-1'!$B$5:$J$44,3,FALSE) + OVYLD1_!CG196*(1-VLOOKUP(OVYLD2_!CG$4,'[1]INTERNAL PARAMETERS-1'!$B$5:$J$44,5,FALSE))*VLOOKUP(OVYLD2_!CG$4,'[1]INTERNAL PARAMETERS-1'!$B$5:$J$44,8,FALSE)*VLOOKUP(OVYLD2_!CG$4,'[1]INTERNAL PARAMETERS-1'!$B$5:$J$44,3,FALSE)</f>
        <v>0</v>
      </c>
      <c r="CH196" s="43">
        <f>OVYLD1_!CH196*VLOOKUP(OVYLD2_!CH$4,'[1]INTERNAL PARAMETERS-1'!$B$5:$J$44,5,FALSE)*VLOOKUP(OVYLD2_!CH$4,'[1]INTERNAL PARAMETERS-1'!$B$5:$J$44,6,FALSE)*VLOOKUP(OVYLD2_!CH$4,'[1]INTERNAL PARAMETERS-1'!$B$5:$J$44,3,FALSE) + OVYLD1_!CH196*(1-VLOOKUP(OVYLD2_!CH$4,'[1]INTERNAL PARAMETERS-1'!$B$5:$J$44,5,FALSE))*VLOOKUP(OVYLD2_!CH$4,'[1]INTERNAL PARAMETERS-1'!$B$5:$J$44,8,FALSE)*VLOOKUP(OVYLD2_!CH$4,'[1]INTERNAL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5">
      <c r="B197" s="58" t="s">
        <v>7</v>
      </c>
      <c r="C197" s="57" t="s">
        <v>81</v>
      </c>
      <c r="D197" s="57" t="s">
        <v>68</v>
      </c>
      <c r="E197" s="128">
        <f>OVERALL2021!AI197</f>
        <v>0</v>
      </c>
      <c r="F197" s="59">
        <f>'[1]INTERNAL PARAMETERS-1'!M17</f>
        <v>25.55</v>
      </c>
      <c r="G197" s="45">
        <f>OVYLD1_!G197*VLOOKUP(OVYLD2_!G$4,'[1]INTERNAL PARAMETERS-1'!$B$5:$J$44,5,FALSE)*VLOOKUP(OVYLD2_!G$4,'[1]INTERNAL PARAMETERS-1'!$B$5:$J$44,7,FALSE)*OVYLD2_!$F197 + OVYLD1_!G197*(1-VLOOKUP(OVYLD2_!G$4,'[1]INTERNAL PARAMETERS-1'!$B$5:$J$44,5,FALSE))*VLOOKUP(OVYLD2_!G$4,'[1]INTERNAL PARAMETERS-1'!$B$5:$J$44,9,FALSE)*OVYLD2_!$F197</f>
        <v>0</v>
      </c>
      <c r="H197" s="44">
        <f>OVYLD1_!H197*VLOOKUP(OVYLD2_!H$4,'[1]INTERNAL PARAMETERS-1'!$B$5:$J$44,5,FALSE)*VLOOKUP(OVYLD2_!H$4,'[1]INTERNAL PARAMETERS-1'!$B$5:$J$44,7,FALSE)*OVYLD2_!$F197 + OVYLD1_!H197*(1-VLOOKUP(OVYLD2_!H$4,'[1]INTERNAL PARAMETERS-1'!$B$5:$J$44,5,FALSE))*VLOOKUP(OVYLD2_!H$4,'[1]INTERNAL PARAMETERS-1'!$B$5:$J$44,9,FALSE)*OVYLD2_!$F197</f>
        <v>0</v>
      </c>
      <c r="I197" s="44">
        <f>OVYLD1_!I197*VLOOKUP(OVYLD2_!I$4,'[1]INTERNAL PARAMETERS-1'!$B$5:$J$44,5,FALSE)*VLOOKUP(OVYLD2_!I$4,'[1]INTERNAL PARAMETERS-1'!$B$5:$J$44,7,FALSE)*OVYLD2_!$F197 + OVYLD1_!I197*(1-VLOOKUP(OVYLD2_!I$4,'[1]INTERNAL PARAMETERS-1'!$B$5:$J$44,5,FALSE))*VLOOKUP(OVYLD2_!I$4,'[1]INTERNAL PARAMETERS-1'!$B$5:$J$44,9,FALSE)*OVYLD2_!$F197</f>
        <v>0</v>
      </c>
      <c r="J197" s="44">
        <f>OVYLD1_!J197*VLOOKUP(OVYLD2_!J$4,'[1]INTERNAL PARAMETERS-1'!$B$5:$J$44,5,FALSE)*VLOOKUP(OVYLD2_!J$4,'[1]INTERNAL PARAMETERS-1'!$B$5:$J$44,7,FALSE)*OVYLD2_!$F197 + OVYLD1_!J197*(1-VLOOKUP(OVYLD2_!J$4,'[1]INTERNAL PARAMETERS-1'!$B$5:$J$44,5,FALSE))*VLOOKUP(OVYLD2_!J$4,'[1]INTERNAL PARAMETERS-1'!$B$5:$J$44,9,FALSE)*OVYLD2_!$F197</f>
        <v>0</v>
      </c>
      <c r="K197" s="44">
        <f>OVYLD1_!K197*VLOOKUP(OVYLD2_!K$4,'[1]INTERNAL PARAMETERS-1'!$B$5:$J$44,5,FALSE)*VLOOKUP(OVYLD2_!K$4,'[1]INTERNAL PARAMETERS-1'!$B$5:$J$44,7,FALSE)*OVYLD2_!$F197 + OVYLD1_!K197*(1-VLOOKUP(OVYLD2_!K$4,'[1]INTERNAL PARAMETERS-1'!$B$5:$J$44,5,FALSE))*VLOOKUP(OVYLD2_!K$4,'[1]INTERNAL PARAMETERS-1'!$B$5:$J$44,9,FALSE)*OVYLD2_!$F197</f>
        <v>0</v>
      </c>
      <c r="L197" s="44">
        <f>OVYLD1_!L197*VLOOKUP(OVYLD2_!L$4,'[1]INTERNAL PARAMETERS-1'!$B$5:$J$44,5,FALSE)*VLOOKUP(OVYLD2_!L$4,'[1]INTERNAL PARAMETERS-1'!$B$5:$J$44,7,FALSE)*OVYLD2_!$F197 + OVYLD1_!L197*(1-VLOOKUP(OVYLD2_!L$4,'[1]INTERNAL PARAMETERS-1'!$B$5:$J$44,5,FALSE))*VLOOKUP(OVYLD2_!L$4,'[1]INTERNAL PARAMETERS-1'!$B$5:$J$44,9,FALSE)*OVYLD2_!$F197</f>
        <v>0</v>
      </c>
      <c r="M197" s="44">
        <f>OVYLD1_!M197*VLOOKUP(OVYLD2_!M$4,'[1]INTERNAL PARAMETERS-1'!$B$5:$J$44,5,FALSE)*VLOOKUP(OVYLD2_!M$4,'[1]INTERNAL PARAMETERS-1'!$B$5:$J$44,7,FALSE)*OVYLD2_!$F197 + OVYLD1_!M197*(1-VLOOKUP(OVYLD2_!M$4,'[1]INTERNAL PARAMETERS-1'!$B$5:$J$44,5,FALSE))*VLOOKUP(OVYLD2_!M$4,'[1]INTERNAL PARAMETERS-1'!$B$5:$J$44,9,FALSE)*OVYLD2_!$F197</f>
        <v>0</v>
      </c>
      <c r="N197" s="44">
        <f>OVYLD1_!N197*VLOOKUP(OVYLD2_!N$4,'[1]INTERNAL PARAMETERS-1'!$B$5:$J$44,5,FALSE)*VLOOKUP(OVYLD2_!N$4,'[1]INTERNAL PARAMETERS-1'!$B$5:$J$44,7,FALSE)*OVYLD2_!$F197 + OVYLD1_!N197*(1-VLOOKUP(OVYLD2_!N$4,'[1]INTERNAL PARAMETERS-1'!$B$5:$J$44,5,FALSE))*VLOOKUP(OVYLD2_!N$4,'[1]INTERNAL PARAMETERS-1'!$B$5:$J$44,9,FALSE)*OVYLD2_!$F197</f>
        <v>0</v>
      </c>
      <c r="O197" s="44">
        <f>OVYLD1_!O197*VLOOKUP(OVYLD2_!O$4,'[1]INTERNAL PARAMETERS-1'!$B$5:$J$44,5,FALSE)*VLOOKUP(OVYLD2_!O$4,'[1]INTERNAL PARAMETERS-1'!$B$5:$J$44,7,FALSE)*OVYLD2_!$F197 + OVYLD1_!O197*(1-VLOOKUP(OVYLD2_!O$4,'[1]INTERNAL PARAMETERS-1'!$B$5:$J$44,5,FALSE))*VLOOKUP(OVYLD2_!O$4,'[1]INTERNAL PARAMETERS-1'!$B$5:$J$44,9,FALSE)*OVYLD2_!$F197</f>
        <v>0</v>
      </c>
      <c r="P197" s="44">
        <f>OVYLD1_!P197*VLOOKUP(OVYLD2_!P$4,'[1]INTERNAL PARAMETERS-1'!$B$5:$J$44,5,FALSE)*VLOOKUP(OVYLD2_!P$4,'[1]INTERNAL PARAMETERS-1'!$B$5:$J$44,7,FALSE)*OVYLD2_!$F197 + OVYLD1_!P197*(1-VLOOKUP(OVYLD2_!P$4,'[1]INTERNAL PARAMETERS-1'!$B$5:$J$44,5,FALSE))*VLOOKUP(OVYLD2_!P$4,'[1]INTERNAL PARAMETERS-1'!$B$5:$J$44,9,FALSE)*OVYLD2_!$F197</f>
        <v>0</v>
      </c>
      <c r="Q197" s="44">
        <f>OVYLD1_!Q197*VLOOKUP(OVYLD2_!Q$4,'[1]INTERNAL PARAMETERS-1'!$B$5:$J$44,5,FALSE)*VLOOKUP(OVYLD2_!Q$4,'[1]INTERNAL PARAMETERS-1'!$B$5:$J$44,7,FALSE)*OVYLD2_!$F197 + OVYLD1_!Q197*(1-VLOOKUP(OVYLD2_!Q$4,'[1]INTERNAL PARAMETERS-1'!$B$5:$J$44,5,FALSE))*VLOOKUP(OVYLD2_!Q$4,'[1]INTERNAL PARAMETERS-1'!$B$5:$J$44,9,FALSE)*OVYLD2_!$F197</f>
        <v>0</v>
      </c>
      <c r="R197" s="44">
        <f>OVYLD1_!R197*VLOOKUP(OVYLD2_!R$4,'[1]INTERNAL PARAMETERS-1'!$B$5:$J$44,5,FALSE)*VLOOKUP(OVYLD2_!R$4,'[1]INTERNAL PARAMETERS-1'!$B$5:$J$44,7,FALSE)*OVYLD2_!$F197 + OVYLD1_!R197*(1-VLOOKUP(OVYLD2_!R$4,'[1]INTERNAL PARAMETERS-1'!$B$5:$J$44,5,FALSE))*VLOOKUP(OVYLD2_!R$4,'[1]INTERNAL PARAMETERS-1'!$B$5:$J$44,9,FALSE)*OVYLD2_!$F197</f>
        <v>0</v>
      </c>
      <c r="S197" s="44">
        <f>OVYLD1_!S197*VLOOKUP(OVYLD2_!S$4,'[1]INTERNAL PARAMETERS-1'!$B$5:$J$44,5,FALSE)*VLOOKUP(OVYLD2_!S$4,'[1]INTERNAL PARAMETERS-1'!$B$5:$J$44,7,FALSE)*OVYLD2_!$F197 + OVYLD1_!S197*(1-VLOOKUP(OVYLD2_!S$4,'[1]INTERNAL PARAMETERS-1'!$B$5:$J$44,5,FALSE))*VLOOKUP(OVYLD2_!S$4,'[1]INTERNAL PARAMETERS-1'!$B$5:$J$44,9,FALSE)*OVYLD2_!$F197</f>
        <v>0</v>
      </c>
      <c r="T197" s="44">
        <f>OVYLD1_!T197*VLOOKUP(OVYLD2_!T$4,'[1]INTERNAL PARAMETERS-1'!$B$5:$J$44,5,FALSE)*VLOOKUP(OVYLD2_!T$4,'[1]INTERNAL PARAMETERS-1'!$B$5:$J$44,7,FALSE)*OVYLD2_!$F197 + OVYLD1_!T197*(1-VLOOKUP(OVYLD2_!T$4,'[1]INTERNAL PARAMETERS-1'!$B$5:$J$44,5,FALSE))*VLOOKUP(OVYLD2_!T$4,'[1]INTERNAL PARAMETERS-1'!$B$5:$J$44,9,FALSE)*OVYLD2_!$F197</f>
        <v>0</v>
      </c>
      <c r="U197" s="44">
        <f>OVYLD1_!U197*VLOOKUP(OVYLD2_!U$4,'[1]INTERNAL PARAMETERS-1'!$B$5:$J$44,5,FALSE)*VLOOKUP(OVYLD2_!U$4,'[1]INTERNAL PARAMETERS-1'!$B$5:$J$44,7,FALSE)*OVYLD2_!$F197 + OVYLD1_!U197*(1-VLOOKUP(OVYLD2_!U$4,'[1]INTERNAL PARAMETERS-1'!$B$5:$J$44,5,FALSE))*VLOOKUP(OVYLD2_!U$4,'[1]INTERNAL PARAMETERS-1'!$B$5:$J$44,9,FALSE)*OVYLD2_!$F197</f>
        <v>0</v>
      </c>
      <c r="V197" s="44">
        <f>OVYLD1_!V197*VLOOKUP(OVYLD2_!V$4,'[1]INTERNAL PARAMETERS-1'!$B$5:$J$44,5,FALSE)*VLOOKUP(OVYLD2_!V$4,'[1]INTERNAL PARAMETERS-1'!$B$5:$J$44,7,FALSE)*OVYLD2_!$F197 + OVYLD1_!V197*(1-VLOOKUP(OVYLD2_!V$4,'[1]INTERNAL PARAMETERS-1'!$B$5:$J$44,5,FALSE))*VLOOKUP(OVYLD2_!V$4,'[1]INTERNAL PARAMETERS-1'!$B$5:$J$44,9,FALSE)*OVYLD2_!$F197</f>
        <v>0</v>
      </c>
      <c r="W197" s="44">
        <f>OVYLD1_!W197*VLOOKUP(OVYLD2_!W$4,'[1]INTERNAL PARAMETERS-1'!$B$5:$J$44,5,FALSE)*VLOOKUP(OVYLD2_!W$4,'[1]INTERNAL PARAMETERS-1'!$B$5:$J$44,7,FALSE)*OVYLD2_!$F197 + OVYLD1_!W197*(1-VLOOKUP(OVYLD2_!W$4,'[1]INTERNAL PARAMETERS-1'!$B$5:$J$44,5,FALSE))*VLOOKUP(OVYLD2_!W$4,'[1]INTERNAL PARAMETERS-1'!$B$5:$J$44,9,FALSE)*OVYLD2_!$F197</f>
        <v>0</v>
      </c>
      <c r="X197" s="44">
        <f>OVYLD1_!X197*VLOOKUP(OVYLD2_!X$4,'[1]INTERNAL PARAMETERS-1'!$B$5:$J$44,5,FALSE)*VLOOKUP(OVYLD2_!X$4,'[1]INTERNAL PARAMETERS-1'!$B$5:$J$44,7,FALSE)*OVYLD2_!$F197 + OVYLD1_!X197*(1-VLOOKUP(OVYLD2_!X$4,'[1]INTERNAL PARAMETERS-1'!$B$5:$J$44,5,FALSE))*VLOOKUP(OVYLD2_!X$4,'[1]INTERNAL PARAMETERS-1'!$B$5:$J$44,9,FALSE)*OVYLD2_!$F197</f>
        <v>0</v>
      </c>
      <c r="Y197" s="44">
        <f>OVYLD1_!Y197*VLOOKUP(OVYLD2_!Y$4,'[1]INTERNAL PARAMETERS-1'!$B$5:$J$44,5,FALSE)*VLOOKUP(OVYLD2_!Y$4,'[1]INTERNAL PARAMETERS-1'!$B$5:$J$44,7,FALSE)*OVYLD2_!$F197 + OVYLD1_!Y197*(1-VLOOKUP(OVYLD2_!Y$4,'[1]INTERNAL PARAMETERS-1'!$B$5:$J$44,5,FALSE))*VLOOKUP(OVYLD2_!Y$4,'[1]INTERNAL PARAMETERS-1'!$B$5:$J$44,9,FALSE)*OVYLD2_!$F197</f>
        <v>0</v>
      </c>
      <c r="Z197" s="44">
        <f>OVYLD1_!Z197*VLOOKUP(OVYLD2_!Z$4,'[1]INTERNAL PARAMETERS-1'!$B$5:$J$44,5,FALSE)*VLOOKUP(OVYLD2_!Z$4,'[1]INTERNAL PARAMETERS-1'!$B$5:$J$44,7,FALSE)*OVYLD2_!$F197 + OVYLD1_!Z197*(1-VLOOKUP(OVYLD2_!Z$4,'[1]INTERNAL PARAMETERS-1'!$B$5:$J$44,5,FALSE))*VLOOKUP(OVYLD2_!Z$4,'[1]INTERNAL PARAMETERS-1'!$B$5:$J$44,9,FALSE)*OVYLD2_!$F197</f>
        <v>0</v>
      </c>
      <c r="AA197" s="44">
        <f>OVYLD1_!AA197*VLOOKUP(OVYLD2_!AA$4,'[1]INTERNAL PARAMETERS-1'!$B$5:$J$44,5,FALSE)*VLOOKUP(OVYLD2_!AA$4,'[1]INTERNAL PARAMETERS-1'!$B$5:$J$44,7,FALSE)*OVYLD2_!$F197 + OVYLD1_!AA197*(1-VLOOKUP(OVYLD2_!AA$4,'[1]INTERNAL PARAMETERS-1'!$B$5:$J$44,5,FALSE))*VLOOKUP(OVYLD2_!AA$4,'[1]INTERNAL PARAMETERS-1'!$B$5:$J$44,9,FALSE)*OVYLD2_!$F197</f>
        <v>0</v>
      </c>
      <c r="AB197" s="44">
        <f>OVYLD1_!AB197*VLOOKUP(OVYLD2_!AB$4,'[1]INTERNAL PARAMETERS-1'!$B$5:$J$44,5,FALSE)*VLOOKUP(OVYLD2_!AB$4,'[1]INTERNAL PARAMETERS-1'!$B$5:$J$44,7,FALSE)*OVYLD2_!$F197 + OVYLD1_!AB197*(1-VLOOKUP(OVYLD2_!AB$4,'[1]INTERNAL PARAMETERS-1'!$B$5:$J$44,5,FALSE))*VLOOKUP(OVYLD2_!AB$4,'[1]INTERNAL PARAMETERS-1'!$B$5:$J$44,9,FALSE)*OVYLD2_!$F197</f>
        <v>0</v>
      </c>
      <c r="AC197" s="44">
        <f>OVYLD1_!AC197*VLOOKUP(OVYLD2_!AC$4,'[1]INTERNAL PARAMETERS-1'!$B$5:$J$44,5,FALSE)*VLOOKUP(OVYLD2_!AC$4,'[1]INTERNAL PARAMETERS-1'!$B$5:$J$44,7,FALSE)*OVYLD2_!$F197 + OVYLD1_!AC197*(1-VLOOKUP(OVYLD2_!AC$4,'[1]INTERNAL PARAMETERS-1'!$B$5:$J$44,5,FALSE))*VLOOKUP(OVYLD2_!AC$4,'[1]INTERNAL PARAMETERS-1'!$B$5:$J$44,9,FALSE)*OVYLD2_!$F197</f>
        <v>0</v>
      </c>
      <c r="AD197" s="44">
        <f>OVYLD1_!AD197*VLOOKUP(OVYLD2_!AD$4,'[1]INTERNAL PARAMETERS-1'!$B$5:$J$44,5,FALSE)*VLOOKUP(OVYLD2_!AD$4,'[1]INTERNAL PARAMETERS-1'!$B$5:$J$44,7,FALSE)*OVYLD2_!$F197 + OVYLD1_!AD197*(1-VLOOKUP(OVYLD2_!AD$4,'[1]INTERNAL PARAMETERS-1'!$B$5:$J$44,5,FALSE))*VLOOKUP(OVYLD2_!AD$4,'[1]INTERNAL PARAMETERS-1'!$B$5:$J$44,9,FALSE)*OVYLD2_!$F197</f>
        <v>0</v>
      </c>
      <c r="AE197" s="44">
        <f>OVYLD1_!AE197*VLOOKUP(OVYLD2_!AE$4,'[1]INTERNAL PARAMETERS-1'!$B$5:$J$44,5,FALSE)*VLOOKUP(OVYLD2_!AE$4,'[1]INTERNAL PARAMETERS-1'!$B$5:$J$44,7,FALSE)*OVYLD2_!$F197 + OVYLD1_!AE197*(1-VLOOKUP(OVYLD2_!AE$4,'[1]INTERNAL PARAMETERS-1'!$B$5:$J$44,5,FALSE))*VLOOKUP(OVYLD2_!AE$4,'[1]INTERNAL PARAMETERS-1'!$B$5:$J$44,9,FALSE)*OVYLD2_!$F197</f>
        <v>0</v>
      </c>
      <c r="AF197" s="44">
        <f>OVYLD1_!AF197*VLOOKUP(OVYLD2_!AF$4,'[1]INTERNAL PARAMETERS-1'!$B$5:$J$44,5,FALSE)*VLOOKUP(OVYLD2_!AF$4,'[1]INTERNAL PARAMETERS-1'!$B$5:$J$44,7,FALSE)*OVYLD2_!$F197 + OVYLD1_!AF197*(1-VLOOKUP(OVYLD2_!AF$4,'[1]INTERNAL PARAMETERS-1'!$B$5:$J$44,5,FALSE))*VLOOKUP(OVYLD2_!AF$4,'[1]INTERNAL PARAMETERS-1'!$B$5:$J$44,9,FALSE)*OVYLD2_!$F197</f>
        <v>0</v>
      </c>
      <c r="AG197" s="44">
        <f>OVYLD1_!AG197*VLOOKUP(OVYLD2_!AG$4,'[1]INTERNAL PARAMETERS-1'!$B$5:$J$44,5,FALSE)*VLOOKUP(OVYLD2_!AG$4,'[1]INTERNAL PARAMETERS-1'!$B$5:$J$44,7,FALSE)*OVYLD2_!$F197 + OVYLD1_!AG197*(1-VLOOKUP(OVYLD2_!AG$4,'[1]INTERNAL PARAMETERS-1'!$B$5:$J$44,5,FALSE))*VLOOKUP(OVYLD2_!AG$4,'[1]INTERNAL PARAMETERS-1'!$B$5:$J$44,9,FALSE)*OVYLD2_!$F197</f>
        <v>0</v>
      </c>
      <c r="AH197" s="44">
        <f>OVYLD1_!AH197*VLOOKUP(OVYLD2_!AH$4,'[1]INTERNAL PARAMETERS-1'!$B$5:$J$44,5,FALSE)*VLOOKUP(OVYLD2_!AH$4,'[1]INTERNAL PARAMETERS-1'!$B$5:$J$44,7,FALSE)*OVYLD2_!$F197 + OVYLD1_!AH197*(1-VLOOKUP(OVYLD2_!AH$4,'[1]INTERNAL PARAMETERS-1'!$B$5:$J$44,5,FALSE))*VLOOKUP(OVYLD2_!AH$4,'[1]INTERNAL PARAMETERS-1'!$B$5:$J$44,9,FALSE)*OVYLD2_!$F197</f>
        <v>0</v>
      </c>
      <c r="AI197" s="44">
        <f>OVYLD1_!AI197*VLOOKUP(OVYLD2_!AI$4,'[1]INTERNAL PARAMETERS-1'!$B$5:$J$44,5,FALSE)*VLOOKUP(OVYLD2_!AI$4,'[1]INTERNAL PARAMETERS-1'!$B$5:$J$44,7,FALSE)*OVYLD2_!$F197 + OVYLD1_!AI197*(1-VLOOKUP(OVYLD2_!AI$4,'[1]INTERNAL PARAMETERS-1'!$B$5:$J$44,5,FALSE))*VLOOKUP(OVYLD2_!AI$4,'[1]INTERNAL PARAMETERS-1'!$B$5:$J$44,9,FALSE)*OVYLD2_!$F197</f>
        <v>0</v>
      </c>
      <c r="AJ197" s="44">
        <f>OVYLD1_!AJ197*VLOOKUP(OVYLD2_!AJ$4,'[1]INTERNAL PARAMETERS-1'!$B$5:$J$44,5,FALSE)*VLOOKUP(OVYLD2_!AJ$4,'[1]INTERNAL PARAMETERS-1'!$B$5:$J$44,7,FALSE)*OVYLD2_!$F197 + OVYLD1_!AJ197*(1-VLOOKUP(OVYLD2_!AJ$4,'[1]INTERNAL PARAMETERS-1'!$B$5:$J$44,5,FALSE))*VLOOKUP(OVYLD2_!AJ$4,'[1]INTERNAL PARAMETERS-1'!$B$5:$J$44,9,FALSE)*OVYLD2_!$F197</f>
        <v>0</v>
      </c>
      <c r="AK197" s="44">
        <f>OVYLD1_!AK197*VLOOKUP(OVYLD2_!AK$4,'[1]INTERNAL PARAMETERS-1'!$B$5:$J$44,5,FALSE)*VLOOKUP(OVYLD2_!AK$4,'[1]INTERNAL PARAMETERS-1'!$B$5:$J$44,7,FALSE)*OVYLD2_!$F197 + OVYLD1_!AK197*(1-VLOOKUP(OVYLD2_!AK$4,'[1]INTERNAL PARAMETERS-1'!$B$5:$J$44,5,FALSE))*VLOOKUP(OVYLD2_!AK$4,'[1]INTERNAL PARAMETERS-1'!$B$5:$J$44,9,FALSE)*OVYLD2_!$F197</f>
        <v>0</v>
      </c>
      <c r="AL197" s="44">
        <f>OVYLD1_!AL197*VLOOKUP(OVYLD2_!AL$4,'[1]INTERNAL PARAMETERS-1'!$B$5:$J$44,5,FALSE)*VLOOKUP(OVYLD2_!AL$4,'[1]INTERNAL PARAMETERS-1'!$B$5:$J$44,7,FALSE)*OVYLD2_!$F197 + OVYLD1_!AL197*(1-VLOOKUP(OVYLD2_!AL$4,'[1]INTERNAL PARAMETERS-1'!$B$5:$J$44,5,FALSE))*VLOOKUP(OVYLD2_!AL$4,'[1]INTERNAL PARAMETERS-1'!$B$5:$J$44,9,FALSE)*OVYLD2_!$F197</f>
        <v>0</v>
      </c>
      <c r="AM197" s="44">
        <f>OVYLD1_!AM197*VLOOKUP(OVYLD2_!AM$4,'[1]INTERNAL PARAMETERS-1'!$B$5:$J$44,5,FALSE)*VLOOKUP(OVYLD2_!AM$4,'[1]INTERNAL PARAMETERS-1'!$B$5:$J$44,7,FALSE)*OVYLD2_!$F197 + OVYLD1_!AM197*(1-VLOOKUP(OVYLD2_!AM$4,'[1]INTERNAL PARAMETERS-1'!$B$5:$J$44,5,FALSE))*VLOOKUP(OVYLD2_!AM$4,'[1]INTERNAL PARAMETERS-1'!$B$5:$J$44,9,FALSE)*OVYLD2_!$F197</f>
        <v>0</v>
      </c>
      <c r="AN197" s="44">
        <f>OVYLD1_!AN197*VLOOKUP(OVYLD2_!AN$4,'[1]INTERNAL PARAMETERS-1'!$B$5:$J$44,5,FALSE)*VLOOKUP(OVYLD2_!AN$4,'[1]INTERNAL PARAMETERS-1'!$B$5:$J$44,7,FALSE)*OVYLD2_!$F197 + OVYLD1_!AN197*(1-VLOOKUP(OVYLD2_!AN$4,'[1]INTERNAL PARAMETERS-1'!$B$5:$J$44,5,FALSE))*VLOOKUP(OVYLD2_!AN$4,'[1]INTERNAL PARAMETERS-1'!$B$5:$J$44,9,FALSE)*OVYLD2_!$F197</f>
        <v>0</v>
      </c>
      <c r="AO197" s="44">
        <f>OVYLD1_!AO197*VLOOKUP(OVYLD2_!AO$4,'[1]INTERNAL PARAMETERS-1'!$B$5:$J$44,5,FALSE)*VLOOKUP(OVYLD2_!AO$4,'[1]INTERNAL PARAMETERS-1'!$B$5:$J$44,7,FALSE)*OVYLD2_!$F197 + OVYLD1_!AO197*(1-VLOOKUP(OVYLD2_!AO$4,'[1]INTERNAL PARAMETERS-1'!$B$5:$J$44,5,FALSE))*VLOOKUP(OVYLD2_!AO$4,'[1]INTERNAL PARAMETERS-1'!$B$5:$J$44,9,FALSE)*OVYLD2_!$F197</f>
        <v>0</v>
      </c>
      <c r="AP197" s="44">
        <f>OVYLD1_!AP197*VLOOKUP(OVYLD2_!AP$4,'[1]INTERNAL PARAMETERS-1'!$B$5:$J$44,5,FALSE)*VLOOKUP(OVYLD2_!AP$4,'[1]INTERNAL PARAMETERS-1'!$B$5:$J$44,7,FALSE)*OVYLD2_!$F197 + OVYLD1_!AP197*(1-VLOOKUP(OVYLD2_!AP$4,'[1]INTERNAL PARAMETERS-1'!$B$5:$J$44,5,FALSE))*VLOOKUP(OVYLD2_!AP$4,'[1]INTERNAL PARAMETERS-1'!$B$5:$J$44,9,FALSE)*OVYLD2_!$F197</f>
        <v>0</v>
      </c>
      <c r="AQ197" s="44">
        <f>OVYLD1_!AQ197*VLOOKUP(OVYLD2_!AQ$4,'[1]INTERNAL PARAMETERS-1'!$B$5:$J$44,5,FALSE)*VLOOKUP(OVYLD2_!AQ$4,'[1]INTERNAL PARAMETERS-1'!$B$5:$J$44,7,FALSE)*OVYLD2_!$F197 + OVYLD1_!AQ197*(1-VLOOKUP(OVYLD2_!AQ$4,'[1]INTERNAL PARAMETERS-1'!$B$5:$J$44,5,FALSE))*VLOOKUP(OVYLD2_!AQ$4,'[1]INTERNAL PARAMETERS-1'!$B$5:$J$44,9,FALSE)*OVYLD2_!$F197</f>
        <v>0</v>
      </c>
      <c r="AR197" s="44">
        <f>OVYLD1_!AR197*VLOOKUP(OVYLD2_!AR$4,'[1]INTERNAL PARAMETERS-1'!$B$5:$J$44,5,FALSE)*VLOOKUP(OVYLD2_!AR$4,'[1]INTERNAL PARAMETERS-1'!$B$5:$J$44,7,FALSE)*OVYLD2_!$F197 + OVYLD1_!AR197*(1-VLOOKUP(OVYLD2_!AR$4,'[1]INTERNAL PARAMETERS-1'!$B$5:$J$44,5,FALSE))*VLOOKUP(OVYLD2_!AR$4,'[1]INTERNAL PARAMETERS-1'!$B$5:$J$44,9,FALSE)*OVYLD2_!$F197</f>
        <v>0</v>
      </c>
      <c r="AS197" s="44">
        <f>OVYLD1_!AS197*VLOOKUP(OVYLD2_!AS$4,'[1]INTERNAL PARAMETERS-1'!$B$5:$J$44,5,FALSE)*VLOOKUP(OVYLD2_!AS$4,'[1]INTERNAL PARAMETERS-1'!$B$5:$J$44,7,FALSE)*OVYLD2_!$F197 + OVYLD1_!AS197*(1-VLOOKUP(OVYLD2_!AS$4,'[1]INTERNAL PARAMETERS-1'!$B$5:$J$44,5,FALSE))*VLOOKUP(OVYLD2_!AS$4,'[1]INTERNAL PARAMETERS-1'!$B$5:$J$44,9,FALSE)*OVYLD2_!$F197</f>
        <v>0</v>
      </c>
      <c r="AT197" s="43">
        <f>OVYLD1_!AT197*VLOOKUP(OVYLD2_!AT$4,'[1]INTERNAL PARAMETERS-1'!$B$5:$J$44,5,FALSE)*VLOOKUP(OVYLD2_!AT$4,'[1]INTERNAL PARAMETERS-1'!$B$5:$J$44,7,FALSE)*OVYLD2_!$F197 + OVYLD1_!AT197*(1-VLOOKUP(OVYLD2_!AT$4,'[1]INTERNAL PARAMETERS-1'!$B$5:$J$44,5,FALSE))*VLOOKUP(OVYLD2_!AT$4,'[1]INTERNAL PARAMETERS-1'!$B$5:$J$44,9,FALSE)*OVYLD2_!$F197</f>
        <v>0</v>
      </c>
      <c r="AU197" s="45">
        <f>OVYLD1_!AU197*VLOOKUP(OVYLD2_!AU$4,'[1]INTERNAL PARAMETERS-1'!$B$5:$J$44,5,FALSE)*VLOOKUP(OVYLD2_!AU$4,'[1]INTERNAL PARAMETERS-1'!$B$5:$J$44,6,FALSE)*VLOOKUP(OVYLD2_!AU$4,'[1]INTERNAL PARAMETERS-1'!$B$5:$J$44,3,FALSE) + OVYLD1_!AU197*(1-VLOOKUP(OVYLD2_!AU$4,'[1]INTERNAL PARAMETERS-1'!$B$5:$J$44,5,FALSE))*VLOOKUP(OVYLD2_!AU$4,'[1]INTERNAL PARAMETERS-1'!$B$5:$J$44,8,FALSE)*VLOOKUP(OVYLD2_!AU$4,'[1]INTERNAL PARAMETERS-1'!$B$5:$J$44,3,FALSE)</f>
        <v>0</v>
      </c>
      <c r="AV197" s="44">
        <f>OVYLD1_!AV197*VLOOKUP(OVYLD2_!AV$4,'[1]INTERNAL PARAMETERS-1'!$B$5:$J$44,5,FALSE)*VLOOKUP(OVYLD2_!AV$4,'[1]INTERNAL PARAMETERS-1'!$B$5:$J$44,6,FALSE)*VLOOKUP(OVYLD2_!AV$4,'[1]INTERNAL PARAMETERS-1'!$B$5:$J$44,3,FALSE) + OVYLD1_!AV197*(1-VLOOKUP(OVYLD2_!AV$4,'[1]INTERNAL PARAMETERS-1'!$B$5:$J$44,5,FALSE))*VLOOKUP(OVYLD2_!AV$4,'[1]INTERNAL PARAMETERS-1'!$B$5:$J$44,8,FALSE)*VLOOKUP(OVYLD2_!AV$4,'[1]INTERNAL PARAMETERS-1'!$B$5:$J$44,3,FALSE)</f>
        <v>0</v>
      </c>
      <c r="AW197" s="44">
        <f>OVYLD1_!AW197*VLOOKUP(OVYLD2_!AW$4,'[1]INTERNAL PARAMETERS-1'!$B$5:$J$44,5,FALSE)*VLOOKUP(OVYLD2_!AW$4,'[1]INTERNAL PARAMETERS-1'!$B$5:$J$44,6,FALSE)*VLOOKUP(OVYLD2_!AW$4,'[1]INTERNAL PARAMETERS-1'!$B$5:$J$44,3,FALSE) + OVYLD1_!AW197*(1-VLOOKUP(OVYLD2_!AW$4,'[1]INTERNAL PARAMETERS-1'!$B$5:$J$44,5,FALSE))*VLOOKUP(OVYLD2_!AW$4,'[1]INTERNAL PARAMETERS-1'!$B$5:$J$44,8,FALSE)*VLOOKUP(OVYLD2_!AW$4,'[1]INTERNAL PARAMETERS-1'!$B$5:$J$44,3,FALSE)</f>
        <v>0</v>
      </c>
      <c r="AX197" s="44">
        <f>OVYLD1_!AX197*VLOOKUP(OVYLD2_!AX$4,'[1]INTERNAL PARAMETERS-1'!$B$5:$J$44,5,FALSE)*VLOOKUP(OVYLD2_!AX$4,'[1]INTERNAL PARAMETERS-1'!$B$5:$J$44,6,FALSE)*VLOOKUP(OVYLD2_!AX$4,'[1]INTERNAL PARAMETERS-1'!$B$5:$J$44,3,FALSE) + OVYLD1_!AX197*(1-VLOOKUP(OVYLD2_!AX$4,'[1]INTERNAL PARAMETERS-1'!$B$5:$J$44,5,FALSE))*VLOOKUP(OVYLD2_!AX$4,'[1]INTERNAL PARAMETERS-1'!$B$5:$J$44,8,FALSE)*VLOOKUP(OVYLD2_!AX$4,'[1]INTERNAL PARAMETERS-1'!$B$5:$J$44,3,FALSE)</f>
        <v>0</v>
      </c>
      <c r="AY197" s="44">
        <f>OVYLD1_!AY197*VLOOKUP(OVYLD2_!AY$4,'[1]INTERNAL PARAMETERS-1'!$B$5:$J$44,5,FALSE)*VLOOKUP(OVYLD2_!AY$4,'[1]INTERNAL PARAMETERS-1'!$B$5:$J$44,6,FALSE)*VLOOKUP(OVYLD2_!AY$4,'[1]INTERNAL PARAMETERS-1'!$B$5:$J$44,3,FALSE) + OVYLD1_!AY197*(1-VLOOKUP(OVYLD2_!AY$4,'[1]INTERNAL PARAMETERS-1'!$B$5:$J$44,5,FALSE))*VLOOKUP(OVYLD2_!AY$4,'[1]INTERNAL PARAMETERS-1'!$B$5:$J$44,8,FALSE)*VLOOKUP(OVYLD2_!AY$4,'[1]INTERNAL PARAMETERS-1'!$B$5:$J$44,3,FALSE)</f>
        <v>0</v>
      </c>
      <c r="AZ197" s="44">
        <f>OVYLD1_!AZ197*VLOOKUP(OVYLD2_!AZ$4,'[1]INTERNAL PARAMETERS-1'!$B$5:$J$44,5,FALSE)*VLOOKUP(OVYLD2_!AZ$4,'[1]INTERNAL PARAMETERS-1'!$B$5:$J$44,6,FALSE)*VLOOKUP(OVYLD2_!AZ$4,'[1]INTERNAL PARAMETERS-1'!$B$5:$J$44,3,FALSE) + OVYLD1_!AZ197*(1-VLOOKUP(OVYLD2_!AZ$4,'[1]INTERNAL PARAMETERS-1'!$B$5:$J$44,5,FALSE))*VLOOKUP(OVYLD2_!AZ$4,'[1]INTERNAL PARAMETERS-1'!$B$5:$J$44,8,FALSE)*VLOOKUP(OVYLD2_!AZ$4,'[1]INTERNAL PARAMETERS-1'!$B$5:$J$44,3,FALSE)</f>
        <v>0</v>
      </c>
      <c r="BA197" s="44">
        <f>OVYLD1_!BA197*VLOOKUP(OVYLD2_!BA$4,'[1]INTERNAL PARAMETERS-1'!$B$5:$J$44,5,FALSE)*VLOOKUP(OVYLD2_!BA$4,'[1]INTERNAL PARAMETERS-1'!$B$5:$J$44,6,FALSE)*VLOOKUP(OVYLD2_!BA$4,'[1]INTERNAL PARAMETERS-1'!$B$5:$J$44,3,FALSE) + OVYLD1_!BA197*(1-VLOOKUP(OVYLD2_!BA$4,'[1]INTERNAL PARAMETERS-1'!$B$5:$J$44,5,FALSE))*VLOOKUP(OVYLD2_!BA$4,'[1]INTERNAL PARAMETERS-1'!$B$5:$J$44,8,FALSE)*VLOOKUP(OVYLD2_!BA$4,'[1]INTERNAL PARAMETERS-1'!$B$5:$J$44,3,FALSE)</f>
        <v>0</v>
      </c>
      <c r="BB197" s="44">
        <f>OVYLD1_!BB197*VLOOKUP(OVYLD2_!BB$4,'[1]INTERNAL PARAMETERS-1'!$B$5:$J$44,5,FALSE)*VLOOKUP(OVYLD2_!BB$4,'[1]INTERNAL PARAMETERS-1'!$B$5:$J$44,6,FALSE)*VLOOKUP(OVYLD2_!BB$4,'[1]INTERNAL PARAMETERS-1'!$B$5:$J$44,3,FALSE) + OVYLD1_!BB197*(1-VLOOKUP(OVYLD2_!BB$4,'[1]INTERNAL PARAMETERS-1'!$B$5:$J$44,5,FALSE))*VLOOKUP(OVYLD2_!BB$4,'[1]INTERNAL PARAMETERS-1'!$B$5:$J$44,8,FALSE)*VLOOKUP(OVYLD2_!BB$4,'[1]INTERNAL PARAMETERS-1'!$B$5:$J$44,3,FALSE)</f>
        <v>0</v>
      </c>
      <c r="BC197" s="44">
        <f>OVYLD1_!BC197*VLOOKUP(OVYLD2_!BC$4,'[1]INTERNAL PARAMETERS-1'!$B$5:$J$44,5,FALSE)*VLOOKUP(OVYLD2_!BC$4,'[1]INTERNAL PARAMETERS-1'!$B$5:$J$44,6,FALSE)*VLOOKUP(OVYLD2_!BC$4,'[1]INTERNAL PARAMETERS-1'!$B$5:$J$44,3,FALSE) + OVYLD1_!BC197*(1-VLOOKUP(OVYLD2_!BC$4,'[1]INTERNAL PARAMETERS-1'!$B$5:$J$44,5,FALSE))*VLOOKUP(OVYLD2_!BC$4,'[1]INTERNAL PARAMETERS-1'!$B$5:$J$44,8,FALSE)*VLOOKUP(OVYLD2_!BC$4,'[1]INTERNAL PARAMETERS-1'!$B$5:$J$44,3,FALSE)</f>
        <v>0</v>
      </c>
      <c r="BD197" s="44">
        <f>OVYLD1_!BD197*VLOOKUP(OVYLD2_!BD$4,'[1]INTERNAL PARAMETERS-1'!$B$5:$J$44,5,FALSE)*VLOOKUP(OVYLD2_!BD$4,'[1]INTERNAL PARAMETERS-1'!$B$5:$J$44,6,FALSE)*VLOOKUP(OVYLD2_!BD$4,'[1]INTERNAL PARAMETERS-1'!$B$5:$J$44,3,FALSE) + OVYLD1_!BD197*(1-VLOOKUP(OVYLD2_!BD$4,'[1]INTERNAL PARAMETERS-1'!$B$5:$J$44,5,FALSE))*VLOOKUP(OVYLD2_!BD$4,'[1]INTERNAL PARAMETERS-1'!$B$5:$J$44,8,FALSE)*VLOOKUP(OVYLD2_!BD$4,'[1]INTERNAL PARAMETERS-1'!$B$5:$J$44,3,FALSE)</f>
        <v>0</v>
      </c>
      <c r="BE197" s="44">
        <f>OVYLD1_!BE197*VLOOKUP(OVYLD2_!BE$4,'[1]INTERNAL PARAMETERS-1'!$B$5:$J$44,5,FALSE)*VLOOKUP(OVYLD2_!BE$4,'[1]INTERNAL PARAMETERS-1'!$B$5:$J$44,6,FALSE)*VLOOKUP(OVYLD2_!BE$4,'[1]INTERNAL PARAMETERS-1'!$B$5:$J$44,3,FALSE) + OVYLD1_!BE197*(1-VLOOKUP(OVYLD2_!BE$4,'[1]INTERNAL PARAMETERS-1'!$B$5:$J$44,5,FALSE))*VLOOKUP(OVYLD2_!BE$4,'[1]INTERNAL PARAMETERS-1'!$B$5:$J$44,8,FALSE)*VLOOKUP(OVYLD2_!BE$4,'[1]INTERNAL PARAMETERS-1'!$B$5:$J$44,3,FALSE)</f>
        <v>0</v>
      </c>
      <c r="BF197" s="44">
        <f>OVYLD1_!BF197*VLOOKUP(OVYLD2_!BF$4,'[1]INTERNAL PARAMETERS-1'!$B$5:$J$44,5,FALSE)*VLOOKUP(OVYLD2_!BF$4,'[1]INTERNAL PARAMETERS-1'!$B$5:$J$44,6,FALSE)*VLOOKUP(OVYLD2_!BF$4,'[1]INTERNAL PARAMETERS-1'!$B$5:$J$44,3,FALSE) + OVYLD1_!BF197*(1-VLOOKUP(OVYLD2_!BF$4,'[1]INTERNAL PARAMETERS-1'!$B$5:$J$44,5,FALSE))*VLOOKUP(OVYLD2_!BF$4,'[1]INTERNAL PARAMETERS-1'!$B$5:$J$44,8,FALSE)*VLOOKUP(OVYLD2_!BF$4,'[1]INTERNAL PARAMETERS-1'!$B$5:$J$44,3,FALSE)</f>
        <v>0</v>
      </c>
      <c r="BG197" s="44">
        <f>OVYLD1_!BG197*VLOOKUP(OVYLD2_!BG$4,'[1]INTERNAL PARAMETERS-1'!$B$5:$J$44,5,FALSE)*VLOOKUP(OVYLD2_!BG$4,'[1]INTERNAL PARAMETERS-1'!$B$5:$J$44,6,FALSE)*VLOOKUP(OVYLD2_!BG$4,'[1]INTERNAL PARAMETERS-1'!$B$5:$J$44,3,FALSE) + OVYLD1_!BG197*(1-VLOOKUP(OVYLD2_!BG$4,'[1]INTERNAL PARAMETERS-1'!$B$5:$J$44,5,FALSE))*VLOOKUP(OVYLD2_!BG$4,'[1]INTERNAL PARAMETERS-1'!$B$5:$J$44,8,FALSE)*VLOOKUP(OVYLD2_!BG$4,'[1]INTERNAL PARAMETERS-1'!$B$5:$J$44,3,FALSE)</f>
        <v>0</v>
      </c>
      <c r="BH197" s="44">
        <f>OVYLD1_!BH197*VLOOKUP(OVYLD2_!BH$4,'[1]INTERNAL PARAMETERS-1'!$B$5:$J$44,5,FALSE)*VLOOKUP(OVYLD2_!BH$4,'[1]INTERNAL PARAMETERS-1'!$B$5:$J$44,6,FALSE)*VLOOKUP(OVYLD2_!BH$4,'[1]INTERNAL PARAMETERS-1'!$B$5:$J$44,3,FALSE) + OVYLD1_!BH197*(1-VLOOKUP(OVYLD2_!BH$4,'[1]INTERNAL PARAMETERS-1'!$B$5:$J$44,5,FALSE))*VLOOKUP(OVYLD2_!BH$4,'[1]INTERNAL PARAMETERS-1'!$B$5:$J$44,8,FALSE)*VLOOKUP(OVYLD2_!BH$4,'[1]INTERNAL PARAMETERS-1'!$B$5:$J$44,3,FALSE)</f>
        <v>0</v>
      </c>
      <c r="BI197" s="44">
        <f>OVYLD1_!BI197*VLOOKUP(OVYLD2_!BI$4,'[1]INTERNAL PARAMETERS-1'!$B$5:$J$44,5,FALSE)*VLOOKUP(OVYLD2_!BI$4,'[1]INTERNAL PARAMETERS-1'!$B$5:$J$44,6,FALSE)*VLOOKUP(OVYLD2_!BI$4,'[1]INTERNAL PARAMETERS-1'!$B$5:$J$44,3,FALSE) + OVYLD1_!BI197*(1-VLOOKUP(OVYLD2_!BI$4,'[1]INTERNAL PARAMETERS-1'!$B$5:$J$44,5,FALSE))*VLOOKUP(OVYLD2_!BI$4,'[1]INTERNAL PARAMETERS-1'!$B$5:$J$44,8,FALSE)*VLOOKUP(OVYLD2_!BI$4,'[1]INTERNAL PARAMETERS-1'!$B$5:$J$44,3,FALSE)</f>
        <v>0</v>
      </c>
      <c r="BJ197" s="44">
        <f>OVYLD1_!BJ197*VLOOKUP(OVYLD2_!BJ$4,'[1]INTERNAL PARAMETERS-1'!$B$5:$J$44,5,FALSE)*VLOOKUP(OVYLD2_!BJ$4,'[1]INTERNAL PARAMETERS-1'!$B$5:$J$44,6,FALSE)*VLOOKUP(OVYLD2_!BJ$4,'[1]INTERNAL PARAMETERS-1'!$B$5:$J$44,3,FALSE) + OVYLD1_!BJ197*(1-VLOOKUP(OVYLD2_!BJ$4,'[1]INTERNAL PARAMETERS-1'!$B$5:$J$44,5,FALSE))*VLOOKUP(OVYLD2_!BJ$4,'[1]INTERNAL PARAMETERS-1'!$B$5:$J$44,8,FALSE)*VLOOKUP(OVYLD2_!BJ$4,'[1]INTERNAL PARAMETERS-1'!$B$5:$J$44,3,FALSE)</f>
        <v>0</v>
      </c>
      <c r="BK197" s="44">
        <f>OVYLD1_!BK197*VLOOKUP(OVYLD2_!BK$4,'[1]INTERNAL PARAMETERS-1'!$B$5:$J$44,5,FALSE)*VLOOKUP(OVYLD2_!BK$4,'[1]INTERNAL PARAMETERS-1'!$B$5:$J$44,6,FALSE)*VLOOKUP(OVYLD2_!BK$4,'[1]INTERNAL PARAMETERS-1'!$B$5:$J$44,3,FALSE) + OVYLD1_!BK197*(1-VLOOKUP(OVYLD2_!BK$4,'[1]INTERNAL PARAMETERS-1'!$B$5:$J$44,5,FALSE))*VLOOKUP(OVYLD2_!BK$4,'[1]INTERNAL PARAMETERS-1'!$B$5:$J$44,8,FALSE)*VLOOKUP(OVYLD2_!BK$4,'[1]INTERNAL PARAMETERS-1'!$B$5:$J$44,3,FALSE)</f>
        <v>0</v>
      </c>
      <c r="BL197" s="44">
        <f>OVYLD1_!BL197*VLOOKUP(OVYLD2_!BL$4,'[1]INTERNAL PARAMETERS-1'!$B$5:$J$44,5,FALSE)*VLOOKUP(OVYLD2_!BL$4,'[1]INTERNAL PARAMETERS-1'!$B$5:$J$44,6,FALSE)*VLOOKUP(OVYLD2_!BL$4,'[1]INTERNAL PARAMETERS-1'!$B$5:$J$44,3,FALSE) + OVYLD1_!BL197*(1-VLOOKUP(OVYLD2_!BL$4,'[1]INTERNAL PARAMETERS-1'!$B$5:$J$44,5,FALSE))*VLOOKUP(OVYLD2_!BL$4,'[1]INTERNAL PARAMETERS-1'!$B$5:$J$44,8,FALSE)*VLOOKUP(OVYLD2_!BL$4,'[1]INTERNAL PARAMETERS-1'!$B$5:$J$44,3,FALSE)</f>
        <v>0</v>
      </c>
      <c r="BM197" s="44">
        <f>OVYLD1_!BM197*VLOOKUP(OVYLD2_!BM$4,'[1]INTERNAL PARAMETERS-1'!$B$5:$J$44,5,FALSE)*VLOOKUP(OVYLD2_!BM$4,'[1]INTERNAL PARAMETERS-1'!$B$5:$J$44,6,FALSE)*VLOOKUP(OVYLD2_!BM$4,'[1]INTERNAL PARAMETERS-1'!$B$5:$J$44,3,FALSE) + OVYLD1_!BM197*(1-VLOOKUP(OVYLD2_!BM$4,'[1]INTERNAL PARAMETERS-1'!$B$5:$J$44,5,FALSE))*VLOOKUP(OVYLD2_!BM$4,'[1]INTERNAL PARAMETERS-1'!$B$5:$J$44,8,FALSE)*VLOOKUP(OVYLD2_!BM$4,'[1]INTERNAL PARAMETERS-1'!$B$5:$J$44,3,FALSE)</f>
        <v>0</v>
      </c>
      <c r="BN197" s="44">
        <f>OVYLD1_!BN197*VLOOKUP(OVYLD2_!BN$4,'[1]INTERNAL PARAMETERS-1'!$B$5:$J$44,5,FALSE)*VLOOKUP(OVYLD2_!BN$4,'[1]INTERNAL PARAMETERS-1'!$B$5:$J$44,6,FALSE)*VLOOKUP(OVYLD2_!BN$4,'[1]INTERNAL PARAMETERS-1'!$B$5:$J$44,3,FALSE) + OVYLD1_!BN197*(1-VLOOKUP(OVYLD2_!BN$4,'[1]INTERNAL PARAMETERS-1'!$B$5:$J$44,5,FALSE))*VLOOKUP(OVYLD2_!BN$4,'[1]INTERNAL PARAMETERS-1'!$B$5:$J$44,8,FALSE)*VLOOKUP(OVYLD2_!BN$4,'[1]INTERNAL PARAMETERS-1'!$B$5:$J$44,3,FALSE)</f>
        <v>0</v>
      </c>
      <c r="BO197" s="44">
        <f>OVYLD1_!BO197*VLOOKUP(OVYLD2_!BO$4,'[1]INTERNAL PARAMETERS-1'!$B$5:$J$44,5,FALSE)*VLOOKUP(OVYLD2_!BO$4,'[1]INTERNAL PARAMETERS-1'!$B$5:$J$44,6,FALSE)*VLOOKUP(OVYLD2_!BO$4,'[1]INTERNAL PARAMETERS-1'!$B$5:$J$44,3,FALSE) + OVYLD1_!BO197*(1-VLOOKUP(OVYLD2_!BO$4,'[1]INTERNAL PARAMETERS-1'!$B$5:$J$44,5,FALSE))*VLOOKUP(OVYLD2_!BO$4,'[1]INTERNAL PARAMETERS-1'!$B$5:$J$44,8,FALSE)*VLOOKUP(OVYLD2_!BO$4,'[1]INTERNAL PARAMETERS-1'!$B$5:$J$44,3,FALSE)</f>
        <v>0</v>
      </c>
      <c r="BP197" s="44">
        <f>OVYLD1_!BP197*VLOOKUP(OVYLD2_!BP$4,'[1]INTERNAL PARAMETERS-1'!$B$5:$J$44,5,FALSE)*VLOOKUP(OVYLD2_!BP$4,'[1]INTERNAL PARAMETERS-1'!$B$5:$J$44,6,FALSE)*VLOOKUP(OVYLD2_!BP$4,'[1]INTERNAL PARAMETERS-1'!$B$5:$J$44,3,FALSE) + OVYLD1_!BP197*(1-VLOOKUP(OVYLD2_!BP$4,'[1]INTERNAL PARAMETERS-1'!$B$5:$J$44,5,FALSE))*VLOOKUP(OVYLD2_!BP$4,'[1]INTERNAL PARAMETERS-1'!$B$5:$J$44,8,FALSE)*VLOOKUP(OVYLD2_!BP$4,'[1]INTERNAL PARAMETERS-1'!$B$5:$J$44,3,FALSE)</f>
        <v>0</v>
      </c>
      <c r="BQ197" s="44">
        <f>OVYLD1_!BQ197*VLOOKUP(OVYLD2_!BQ$4,'[1]INTERNAL PARAMETERS-1'!$B$5:$J$44,5,FALSE)*VLOOKUP(OVYLD2_!BQ$4,'[1]INTERNAL PARAMETERS-1'!$B$5:$J$44,6,FALSE)*VLOOKUP(OVYLD2_!BQ$4,'[1]INTERNAL PARAMETERS-1'!$B$5:$J$44,3,FALSE) + OVYLD1_!BQ197*(1-VLOOKUP(OVYLD2_!BQ$4,'[1]INTERNAL PARAMETERS-1'!$B$5:$J$44,5,FALSE))*VLOOKUP(OVYLD2_!BQ$4,'[1]INTERNAL PARAMETERS-1'!$B$5:$J$44,8,FALSE)*VLOOKUP(OVYLD2_!BQ$4,'[1]INTERNAL PARAMETERS-1'!$B$5:$J$44,3,FALSE)</f>
        <v>0</v>
      </c>
      <c r="BR197" s="44">
        <f>OVYLD1_!BR197*VLOOKUP(OVYLD2_!BR$4,'[1]INTERNAL PARAMETERS-1'!$B$5:$J$44,5,FALSE)*VLOOKUP(OVYLD2_!BR$4,'[1]INTERNAL PARAMETERS-1'!$B$5:$J$44,6,FALSE)*VLOOKUP(OVYLD2_!BR$4,'[1]INTERNAL PARAMETERS-1'!$B$5:$J$44,3,FALSE) + OVYLD1_!BR197*(1-VLOOKUP(OVYLD2_!BR$4,'[1]INTERNAL PARAMETERS-1'!$B$5:$J$44,5,FALSE))*VLOOKUP(OVYLD2_!BR$4,'[1]INTERNAL PARAMETERS-1'!$B$5:$J$44,8,FALSE)*VLOOKUP(OVYLD2_!BR$4,'[1]INTERNAL PARAMETERS-1'!$B$5:$J$44,3,FALSE)</f>
        <v>0</v>
      </c>
      <c r="BS197" s="44">
        <f>OVYLD1_!BS197*VLOOKUP(OVYLD2_!BS$4,'[1]INTERNAL PARAMETERS-1'!$B$5:$J$44,5,FALSE)*VLOOKUP(OVYLD2_!BS$4,'[1]INTERNAL PARAMETERS-1'!$B$5:$J$44,6,FALSE)*VLOOKUP(OVYLD2_!BS$4,'[1]INTERNAL PARAMETERS-1'!$B$5:$J$44,3,FALSE) + OVYLD1_!BS197*(1-VLOOKUP(OVYLD2_!BS$4,'[1]INTERNAL PARAMETERS-1'!$B$5:$J$44,5,FALSE))*VLOOKUP(OVYLD2_!BS$4,'[1]INTERNAL PARAMETERS-1'!$B$5:$J$44,8,FALSE)*VLOOKUP(OVYLD2_!BS$4,'[1]INTERNAL PARAMETERS-1'!$B$5:$J$44,3,FALSE)</f>
        <v>0</v>
      </c>
      <c r="BT197" s="44">
        <f>OVYLD1_!BT197*VLOOKUP(OVYLD2_!BT$4,'[1]INTERNAL PARAMETERS-1'!$B$5:$J$44,5,FALSE)*VLOOKUP(OVYLD2_!BT$4,'[1]INTERNAL PARAMETERS-1'!$B$5:$J$44,6,FALSE)*VLOOKUP(OVYLD2_!BT$4,'[1]INTERNAL PARAMETERS-1'!$B$5:$J$44,3,FALSE) + OVYLD1_!BT197*(1-VLOOKUP(OVYLD2_!BT$4,'[1]INTERNAL PARAMETERS-1'!$B$5:$J$44,5,FALSE))*VLOOKUP(OVYLD2_!BT$4,'[1]INTERNAL PARAMETERS-1'!$B$5:$J$44,8,FALSE)*VLOOKUP(OVYLD2_!BT$4,'[1]INTERNAL PARAMETERS-1'!$B$5:$J$44,3,FALSE)</f>
        <v>0</v>
      </c>
      <c r="BU197" s="44">
        <f>OVYLD1_!BU197*VLOOKUP(OVYLD2_!BU$4,'[1]INTERNAL PARAMETERS-1'!$B$5:$J$44,5,FALSE)*VLOOKUP(OVYLD2_!BU$4,'[1]INTERNAL PARAMETERS-1'!$B$5:$J$44,6,FALSE)*VLOOKUP(OVYLD2_!BU$4,'[1]INTERNAL PARAMETERS-1'!$B$5:$J$44,3,FALSE) + OVYLD1_!BU197*(1-VLOOKUP(OVYLD2_!BU$4,'[1]INTERNAL PARAMETERS-1'!$B$5:$J$44,5,FALSE))*VLOOKUP(OVYLD2_!BU$4,'[1]INTERNAL PARAMETERS-1'!$B$5:$J$44,8,FALSE)*VLOOKUP(OVYLD2_!BU$4,'[1]INTERNAL PARAMETERS-1'!$B$5:$J$44,3,FALSE)</f>
        <v>0</v>
      </c>
      <c r="BV197" s="44">
        <f>OVYLD1_!BV197*VLOOKUP(OVYLD2_!BV$4,'[1]INTERNAL PARAMETERS-1'!$B$5:$J$44,5,FALSE)*VLOOKUP(OVYLD2_!BV$4,'[1]INTERNAL PARAMETERS-1'!$B$5:$J$44,6,FALSE)*VLOOKUP(OVYLD2_!BV$4,'[1]INTERNAL PARAMETERS-1'!$B$5:$J$44,3,FALSE) + OVYLD1_!BV197*(1-VLOOKUP(OVYLD2_!BV$4,'[1]INTERNAL PARAMETERS-1'!$B$5:$J$44,5,FALSE))*VLOOKUP(OVYLD2_!BV$4,'[1]INTERNAL PARAMETERS-1'!$B$5:$J$44,8,FALSE)*VLOOKUP(OVYLD2_!BV$4,'[1]INTERNAL PARAMETERS-1'!$B$5:$J$44,3,FALSE)</f>
        <v>0</v>
      </c>
      <c r="BW197" s="44">
        <f>OVYLD1_!BW197*VLOOKUP(OVYLD2_!BW$4,'[1]INTERNAL PARAMETERS-1'!$B$5:$J$44,5,FALSE)*VLOOKUP(OVYLD2_!BW$4,'[1]INTERNAL PARAMETERS-1'!$B$5:$J$44,6,FALSE)*VLOOKUP(OVYLD2_!BW$4,'[1]INTERNAL PARAMETERS-1'!$B$5:$J$44,3,FALSE) + OVYLD1_!BW197*(1-VLOOKUP(OVYLD2_!BW$4,'[1]INTERNAL PARAMETERS-1'!$B$5:$J$44,5,FALSE))*VLOOKUP(OVYLD2_!BW$4,'[1]INTERNAL PARAMETERS-1'!$B$5:$J$44,8,FALSE)*VLOOKUP(OVYLD2_!BW$4,'[1]INTERNAL PARAMETERS-1'!$B$5:$J$44,3,FALSE)</f>
        <v>0</v>
      </c>
      <c r="BX197" s="44">
        <f>OVYLD1_!BX197*VLOOKUP(OVYLD2_!BX$4,'[1]INTERNAL PARAMETERS-1'!$B$5:$J$44,5,FALSE)*VLOOKUP(OVYLD2_!BX$4,'[1]INTERNAL PARAMETERS-1'!$B$5:$J$44,6,FALSE)*VLOOKUP(OVYLD2_!BX$4,'[1]INTERNAL PARAMETERS-1'!$B$5:$J$44,3,FALSE) + OVYLD1_!BX197*(1-VLOOKUP(OVYLD2_!BX$4,'[1]INTERNAL PARAMETERS-1'!$B$5:$J$44,5,FALSE))*VLOOKUP(OVYLD2_!BX$4,'[1]INTERNAL PARAMETERS-1'!$B$5:$J$44,8,FALSE)*VLOOKUP(OVYLD2_!BX$4,'[1]INTERNAL PARAMETERS-1'!$B$5:$J$44,3,FALSE)</f>
        <v>0</v>
      </c>
      <c r="BY197" s="44">
        <f>OVYLD1_!BY197*VLOOKUP(OVYLD2_!BY$4,'[1]INTERNAL PARAMETERS-1'!$B$5:$J$44,5,FALSE)*VLOOKUP(OVYLD2_!BY$4,'[1]INTERNAL PARAMETERS-1'!$B$5:$J$44,6,FALSE)*VLOOKUP(OVYLD2_!BY$4,'[1]INTERNAL PARAMETERS-1'!$B$5:$J$44,3,FALSE) + OVYLD1_!BY197*(1-VLOOKUP(OVYLD2_!BY$4,'[1]INTERNAL PARAMETERS-1'!$B$5:$J$44,5,FALSE))*VLOOKUP(OVYLD2_!BY$4,'[1]INTERNAL PARAMETERS-1'!$B$5:$J$44,8,FALSE)*VLOOKUP(OVYLD2_!BY$4,'[1]INTERNAL PARAMETERS-1'!$B$5:$J$44,3,FALSE)</f>
        <v>0</v>
      </c>
      <c r="BZ197" s="44">
        <f>OVYLD1_!BZ197*VLOOKUP(OVYLD2_!BZ$4,'[1]INTERNAL PARAMETERS-1'!$B$5:$J$44,5,FALSE)*VLOOKUP(OVYLD2_!BZ$4,'[1]INTERNAL PARAMETERS-1'!$B$5:$J$44,6,FALSE)*VLOOKUP(OVYLD2_!BZ$4,'[1]INTERNAL PARAMETERS-1'!$B$5:$J$44,3,FALSE) + OVYLD1_!BZ197*(1-VLOOKUP(OVYLD2_!BZ$4,'[1]INTERNAL PARAMETERS-1'!$B$5:$J$44,5,FALSE))*VLOOKUP(OVYLD2_!BZ$4,'[1]INTERNAL PARAMETERS-1'!$B$5:$J$44,8,FALSE)*VLOOKUP(OVYLD2_!BZ$4,'[1]INTERNAL PARAMETERS-1'!$B$5:$J$44,3,FALSE)</f>
        <v>0</v>
      </c>
      <c r="CA197" s="44">
        <f>OVYLD1_!CA197*VLOOKUP(OVYLD2_!CA$4,'[1]INTERNAL PARAMETERS-1'!$B$5:$J$44,5,FALSE)*VLOOKUP(OVYLD2_!CA$4,'[1]INTERNAL PARAMETERS-1'!$B$5:$J$44,6,FALSE)*VLOOKUP(OVYLD2_!CA$4,'[1]INTERNAL PARAMETERS-1'!$B$5:$J$44,3,FALSE) + OVYLD1_!CA197*(1-VLOOKUP(OVYLD2_!CA$4,'[1]INTERNAL PARAMETERS-1'!$B$5:$J$44,5,FALSE))*VLOOKUP(OVYLD2_!CA$4,'[1]INTERNAL PARAMETERS-1'!$B$5:$J$44,8,FALSE)*VLOOKUP(OVYLD2_!CA$4,'[1]INTERNAL PARAMETERS-1'!$B$5:$J$44,3,FALSE)</f>
        <v>0</v>
      </c>
      <c r="CB197" s="44">
        <f>OVYLD1_!CB197*VLOOKUP(OVYLD2_!CB$4,'[1]INTERNAL PARAMETERS-1'!$B$5:$J$44,5,FALSE)*VLOOKUP(OVYLD2_!CB$4,'[1]INTERNAL PARAMETERS-1'!$B$5:$J$44,6,FALSE)*VLOOKUP(OVYLD2_!CB$4,'[1]INTERNAL PARAMETERS-1'!$B$5:$J$44,3,FALSE) + OVYLD1_!CB197*(1-VLOOKUP(OVYLD2_!CB$4,'[1]INTERNAL PARAMETERS-1'!$B$5:$J$44,5,FALSE))*VLOOKUP(OVYLD2_!CB$4,'[1]INTERNAL PARAMETERS-1'!$B$5:$J$44,8,FALSE)*VLOOKUP(OVYLD2_!CB$4,'[1]INTERNAL PARAMETERS-1'!$B$5:$J$44,3,FALSE)</f>
        <v>0</v>
      </c>
      <c r="CC197" s="44">
        <f>OVYLD1_!CC197*VLOOKUP(OVYLD2_!CC$4,'[1]INTERNAL PARAMETERS-1'!$B$5:$J$44,5,FALSE)*VLOOKUP(OVYLD2_!CC$4,'[1]INTERNAL PARAMETERS-1'!$B$5:$J$44,6,FALSE)*VLOOKUP(OVYLD2_!CC$4,'[1]INTERNAL PARAMETERS-1'!$B$5:$J$44,3,FALSE) + OVYLD1_!CC197*(1-VLOOKUP(OVYLD2_!CC$4,'[1]INTERNAL PARAMETERS-1'!$B$5:$J$44,5,FALSE))*VLOOKUP(OVYLD2_!CC$4,'[1]INTERNAL PARAMETERS-1'!$B$5:$J$44,8,FALSE)*VLOOKUP(OVYLD2_!CC$4,'[1]INTERNAL PARAMETERS-1'!$B$5:$J$44,3,FALSE)</f>
        <v>0</v>
      </c>
      <c r="CD197" s="44">
        <f>OVYLD1_!CD197*VLOOKUP(OVYLD2_!CD$4,'[1]INTERNAL PARAMETERS-1'!$B$5:$J$44,5,FALSE)*VLOOKUP(OVYLD2_!CD$4,'[1]INTERNAL PARAMETERS-1'!$B$5:$J$44,6,FALSE)*VLOOKUP(OVYLD2_!CD$4,'[1]INTERNAL PARAMETERS-1'!$B$5:$J$44,3,FALSE) + OVYLD1_!CD197*(1-VLOOKUP(OVYLD2_!CD$4,'[1]INTERNAL PARAMETERS-1'!$B$5:$J$44,5,FALSE))*VLOOKUP(OVYLD2_!CD$4,'[1]INTERNAL PARAMETERS-1'!$B$5:$J$44,8,FALSE)*VLOOKUP(OVYLD2_!CD$4,'[1]INTERNAL PARAMETERS-1'!$B$5:$J$44,3,FALSE)</f>
        <v>0</v>
      </c>
      <c r="CE197" s="44">
        <f>OVYLD1_!CE197*VLOOKUP(OVYLD2_!CE$4,'[1]INTERNAL PARAMETERS-1'!$B$5:$J$44,5,FALSE)*VLOOKUP(OVYLD2_!CE$4,'[1]INTERNAL PARAMETERS-1'!$B$5:$J$44,6,FALSE)*VLOOKUP(OVYLD2_!CE$4,'[1]INTERNAL PARAMETERS-1'!$B$5:$J$44,3,FALSE) + OVYLD1_!CE197*(1-VLOOKUP(OVYLD2_!CE$4,'[1]INTERNAL PARAMETERS-1'!$B$5:$J$44,5,FALSE))*VLOOKUP(OVYLD2_!CE$4,'[1]INTERNAL PARAMETERS-1'!$B$5:$J$44,8,FALSE)*VLOOKUP(OVYLD2_!CE$4,'[1]INTERNAL PARAMETERS-1'!$B$5:$J$44,3,FALSE)</f>
        <v>0</v>
      </c>
      <c r="CF197" s="44">
        <f>OVYLD1_!CF197*VLOOKUP(OVYLD2_!CF$4,'[1]INTERNAL PARAMETERS-1'!$B$5:$J$44,5,FALSE)*VLOOKUP(OVYLD2_!CF$4,'[1]INTERNAL PARAMETERS-1'!$B$5:$J$44,6,FALSE)*VLOOKUP(OVYLD2_!CF$4,'[1]INTERNAL PARAMETERS-1'!$B$5:$J$44,3,FALSE) + OVYLD1_!CF197*(1-VLOOKUP(OVYLD2_!CF$4,'[1]INTERNAL PARAMETERS-1'!$B$5:$J$44,5,FALSE))*VLOOKUP(OVYLD2_!CF$4,'[1]INTERNAL PARAMETERS-1'!$B$5:$J$44,8,FALSE)*VLOOKUP(OVYLD2_!CF$4,'[1]INTERNAL PARAMETERS-1'!$B$5:$J$44,3,FALSE)</f>
        <v>0</v>
      </c>
      <c r="CG197" s="44">
        <f>OVYLD1_!CG197*VLOOKUP(OVYLD2_!CG$4,'[1]INTERNAL PARAMETERS-1'!$B$5:$J$44,5,FALSE)*VLOOKUP(OVYLD2_!CG$4,'[1]INTERNAL PARAMETERS-1'!$B$5:$J$44,6,FALSE)*VLOOKUP(OVYLD2_!CG$4,'[1]INTERNAL PARAMETERS-1'!$B$5:$J$44,3,FALSE) + OVYLD1_!CG197*(1-VLOOKUP(OVYLD2_!CG$4,'[1]INTERNAL PARAMETERS-1'!$B$5:$J$44,5,FALSE))*VLOOKUP(OVYLD2_!CG$4,'[1]INTERNAL PARAMETERS-1'!$B$5:$J$44,8,FALSE)*VLOOKUP(OVYLD2_!CG$4,'[1]INTERNAL PARAMETERS-1'!$B$5:$J$44,3,FALSE)</f>
        <v>0</v>
      </c>
      <c r="CH197" s="43">
        <f>OVYLD1_!CH197*VLOOKUP(OVYLD2_!CH$4,'[1]INTERNAL PARAMETERS-1'!$B$5:$J$44,5,FALSE)*VLOOKUP(OVYLD2_!CH$4,'[1]INTERNAL PARAMETERS-1'!$B$5:$J$44,6,FALSE)*VLOOKUP(OVYLD2_!CH$4,'[1]INTERNAL PARAMETERS-1'!$B$5:$J$44,3,FALSE) + OVYLD1_!CH197*(1-VLOOKUP(OVYLD2_!CH$4,'[1]INTERNAL PARAMETERS-1'!$B$5:$J$44,5,FALSE))*VLOOKUP(OVYLD2_!CH$4,'[1]INTERNAL PARAMETERS-1'!$B$5:$J$44,8,FALSE)*VLOOKUP(OVYLD2_!CH$4,'[1]INTERNAL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5">
      <c r="B198" s="58" t="s">
        <v>7</v>
      </c>
      <c r="C198" s="57" t="s">
        <v>81</v>
      </c>
      <c r="D198" s="57" t="s">
        <v>67</v>
      </c>
      <c r="E198" s="128">
        <f>OVERALL2021!AI198</f>
        <v>0</v>
      </c>
      <c r="F198" s="59">
        <f>'[1]INTERNAL PARAMETERS-1'!M18</f>
        <v>21.115000000000002</v>
      </c>
      <c r="G198" s="45">
        <f>OVYLD1_!G198*VLOOKUP(OVYLD2_!G$4,'[1]INTERNAL PARAMETERS-1'!$B$5:$J$44,5,FALSE)*VLOOKUP(OVYLD2_!G$4,'[1]INTERNAL PARAMETERS-1'!$B$5:$J$44,7,FALSE)*OVYLD2_!$F198 + OVYLD1_!G198*(1-VLOOKUP(OVYLD2_!G$4,'[1]INTERNAL PARAMETERS-1'!$B$5:$J$44,5,FALSE))*VLOOKUP(OVYLD2_!G$4,'[1]INTERNAL PARAMETERS-1'!$B$5:$J$44,9,FALSE)*OVYLD2_!$F198</f>
        <v>0</v>
      </c>
      <c r="H198" s="44">
        <f>OVYLD1_!H198*VLOOKUP(OVYLD2_!H$4,'[1]INTERNAL PARAMETERS-1'!$B$5:$J$44,5,FALSE)*VLOOKUP(OVYLD2_!H$4,'[1]INTERNAL PARAMETERS-1'!$B$5:$J$44,7,FALSE)*OVYLD2_!$F198 + OVYLD1_!H198*(1-VLOOKUP(OVYLD2_!H$4,'[1]INTERNAL PARAMETERS-1'!$B$5:$J$44,5,FALSE))*VLOOKUP(OVYLD2_!H$4,'[1]INTERNAL PARAMETERS-1'!$B$5:$J$44,9,FALSE)*OVYLD2_!$F198</f>
        <v>0</v>
      </c>
      <c r="I198" s="44">
        <f>OVYLD1_!I198*VLOOKUP(OVYLD2_!I$4,'[1]INTERNAL PARAMETERS-1'!$B$5:$J$44,5,FALSE)*VLOOKUP(OVYLD2_!I$4,'[1]INTERNAL PARAMETERS-1'!$B$5:$J$44,7,FALSE)*OVYLD2_!$F198 + OVYLD1_!I198*(1-VLOOKUP(OVYLD2_!I$4,'[1]INTERNAL PARAMETERS-1'!$B$5:$J$44,5,FALSE))*VLOOKUP(OVYLD2_!I$4,'[1]INTERNAL PARAMETERS-1'!$B$5:$J$44,9,FALSE)*OVYLD2_!$F198</f>
        <v>0</v>
      </c>
      <c r="J198" s="44">
        <f>OVYLD1_!J198*VLOOKUP(OVYLD2_!J$4,'[1]INTERNAL PARAMETERS-1'!$B$5:$J$44,5,FALSE)*VLOOKUP(OVYLD2_!J$4,'[1]INTERNAL PARAMETERS-1'!$B$5:$J$44,7,FALSE)*OVYLD2_!$F198 + OVYLD1_!J198*(1-VLOOKUP(OVYLD2_!J$4,'[1]INTERNAL PARAMETERS-1'!$B$5:$J$44,5,FALSE))*VLOOKUP(OVYLD2_!J$4,'[1]INTERNAL PARAMETERS-1'!$B$5:$J$44,9,FALSE)*OVYLD2_!$F198</f>
        <v>0</v>
      </c>
      <c r="K198" s="44">
        <f>OVYLD1_!K198*VLOOKUP(OVYLD2_!K$4,'[1]INTERNAL PARAMETERS-1'!$B$5:$J$44,5,FALSE)*VLOOKUP(OVYLD2_!K$4,'[1]INTERNAL PARAMETERS-1'!$B$5:$J$44,7,FALSE)*OVYLD2_!$F198 + OVYLD1_!K198*(1-VLOOKUP(OVYLD2_!K$4,'[1]INTERNAL PARAMETERS-1'!$B$5:$J$44,5,FALSE))*VLOOKUP(OVYLD2_!K$4,'[1]INTERNAL PARAMETERS-1'!$B$5:$J$44,9,FALSE)*OVYLD2_!$F198</f>
        <v>0</v>
      </c>
      <c r="L198" s="44">
        <f>OVYLD1_!L198*VLOOKUP(OVYLD2_!L$4,'[1]INTERNAL PARAMETERS-1'!$B$5:$J$44,5,FALSE)*VLOOKUP(OVYLD2_!L$4,'[1]INTERNAL PARAMETERS-1'!$B$5:$J$44,7,FALSE)*OVYLD2_!$F198 + OVYLD1_!L198*(1-VLOOKUP(OVYLD2_!L$4,'[1]INTERNAL PARAMETERS-1'!$B$5:$J$44,5,FALSE))*VLOOKUP(OVYLD2_!L$4,'[1]INTERNAL PARAMETERS-1'!$B$5:$J$44,9,FALSE)*OVYLD2_!$F198</f>
        <v>0</v>
      </c>
      <c r="M198" s="44">
        <f>OVYLD1_!M198*VLOOKUP(OVYLD2_!M$4,'[1]INTERNAL PARAMETERS-1'!$B$5:$J$44,5,FALSE)*VLOOKUP(OVYLD2_!M$4,'[1]INTERNAL PARAMETERS-1'!$B$5:$J$44,7,FALSE)*OVYLD2_!$F198 + OVYLD1_!M198*(1-VLOOKUP(OVYLD2_!M$4,'[1]INTERNAL PARAMETERS-1'!$B$5:$J$44,5,FALSE))*VLOOKUP(OVYLD2_!M$4,'[1]INTERNAL PARAMETERS-1'!$B$5:$J$44,9,FALSE)*OVYLD2_!$F198</f>
        <v>0</v>
      </c>
      <c r="N198" s="44">
        <f>OVYLD1_!N198*VLOOKUP(OVYLD2_!N$4,'[1]INTERNAL PARAMETERS-1'!$B$5:$J$44,5,FALSE)*VLOOKUP(OVYLD2_!N$4,'[1]INTERNAL PARAMETERS-1'!$B$5:$J$44,7,FALSE)*OVYLD2_!$F198 + OVYLD1_!N198*(1-VLOOKUP(OVYLD2_!N$4,'[1]INTERNAL PARAMETERS-1'!$B$5:$J$44,5,FALSE))*VLOOKUP(OVYLD2_!N$4,'[1]INTERNAL PARAMETERS-1'!$B$5:$J$44,9,FALSE)*OVYLD2_!$F198</f>
        <v>0</v>
      </c>
      <c r="O198" s="44">
        <f>OVYLD1_!O198*VLOOKUP(OVYLD2_!O$4,'[1]INTERNAL PARAMETERS-1'!$B$5:$J$44,5,FALSE)*VLOOKUP(OVYLD2_!O$4,'[1]INTERNAL PARAMETERS-1'!$B$5:$J$44,7,FALSE)*OVYLD2_!$F198 + OVYLD1_!O198*(1-VLOOKUP(OVYLD2_!O$4,'[1]INTERNAL PARAMETERS-1'!$B$5:$J$44,5,FALSE))*VLOOKUP(OVYLD2_!O$4,'[1]INTERNAL PARAMETERS-1'!$B$5:$J$44,9,FALSE)*OVYLD2_!$F198</f>
        <v>0</v>
      </c>
      <c r="P198" s="44">
        <f>OVYLD1_!P198*VLOOKUP(OVYLD2_!P$4,'[1]INTERNAL PARAMETERS-1'!$B$5:$J$44,5,FALSE)*VLOOKUP(OVYLD2_!P$4,'[1]INTERNAL PARAMETERS-1'!$B$5:$J$44,7,FALSE)*OVYLD2_!$F198 + OVYLD1_!P198*(1-VLOOKUP(OVYLD2_!P$4,'[1]INTERNAL PARAMETERS-1'!$B$5:$J$44,5,FALSE))*VLOOKUP(OVYLD2_!P$4,'[1]INTERNAL PARAMETERS-1'!$B$5:$J$44,9,FALSE)*OVYLD2_!$F198</f>
        <v>0</v>
      </c>
      <c r="Q198" s="44">
        <f>OVYLD1_!Q198*VLOOKUP(OVYLD2_!Q$4,'[1]INTERNAL PARAMETERS-1'!$B$5:$J$44,5,FALSE)*VLOOKUP(OVYLD2_!Q$4,'[1]INTERNAL PARAMETERS-1'!$B$5:$J$44,7,FALSE)*OVYLD2_!$F198 + OVYLD1_!Q198*(1-VLOOKUP(OVYLD2_!Q$4,'[1]INTERNAL PARAMETERS-1'!$B$5:$J$44,5,FALSE))*VLOOKUP(OVYLD2_!Q$4,'[1]INTERNAL PARAMETERS-1'!$B$5:$J$44,9,FALSE)*OVYLD2_!$F198</f>
        <v>0</v>
      </c>
      <c r="R198" s="44">
        <f>OVYLD1_!R198*VLOOKUP(OVYLD2_!R$4,'[1]INTERNAL PARAMETERS-1'!$B$5:$J$44,5,FALSE)*VLOOKUP(OVYLD2_!R$4,'[1]INTERNAL PARAMETERS-1'!$B$5:$J$44,7,FALSE)*OVYLD2_!$F198 + OVYLD1_!R198*(1-VLOOKUP(OVYLD2_!R$4,'[1]INTERNAL PARAMETERS-1'!$B$5:$J$44,5,FALSE))*VLOOKUP(OVYLD2_!R$4,'[1]INTERNAL PARAMETERS-1'!$B$5:$J$44,9,FALSE)*OVYLD2_!$F198</f>
        <v>0</v>
      </c>
      <c r="S198" s="44">
        <f>OVYLD1_!S198*VLOOKUP(OVYLD2_!S$4,'[1]INTERNAL PARAMETERS-1'!$B$5:$J$44,5,FALSE)*VLOOKUP(OVYLD2_!S$4,'[1]INTERNAL PARAMETERS-1'!$B$5:$J$44,7,FALSE)*OVYLD2_!$F198 + OVYLD1_!S198*(1-VLOOKUP(OVYLD2_!S$4,'[1]INTERNAL PARAMETERS-1'!$B$5:$J$44,5,FALSE))*VLOOKUP(OVYLD2_!S$4,'[1]INTERNAL PARAMETERS-1'!$B$5:$J$44,9,FALSE)*OVYLD2_!$F198</f>
        <v>0</v>
      </c>
      <c r="T198" s="44">
        <f>OVYLD1_!T198*VLOOKUP(OVYLD2_!T$4,'[1]INTERNAL PARAMETERS-1'!$B$5:$J$44,5,FALSE)*VLOOKUP(OVYLD2_!T$4,'[1]INTERNAL PARAMETERS-1'!$B$5:$J$44,7,FALSE)*OVYLD2_!$F198 + OVYLD1_!T198*(1-VLOOKUP(OVYLD2_!T$4,'[1]INTERNAL PARAMETERS-1'!$B$5:$J$44,5,FALSE))*VLOOKUP(OVYLD2_!T$4,'[1]INTERNAL PARAMETERS-1'!$B$5:$J$44,9,FALSE)*OVYLD2_!$F198</f>
        <v>0</v>
      </c>
      <c r="U198" s="44">
        <f>OVYLD1_!U198*VLOOKUP(OVYLD2_!U$4,'[1]INTERNAL PARAMETERS-1'!$B$5:$J$44,5,FALSE)*VLOOKUP(OVYLD2_!U$4,'[1]INTERNAL PARAMETERS-1'!$B$5:$J$44,7,FALSE)*OVYLD2_!$F198 + OVYLD1_!U198*(1-VLOOKUP(OVYLD2_!U$4,'[1]INTERNAL PARAMETERS-1'!$B$5:$J$44,5,FALSE))*VLOOKUP(OVYLD2_!U$4,'[1]INTERNAL PARAMETERS-1'!$B$5:$J$44,9,FALSE)*OVYLD2_!$F198</f>
        <v>0</v>
      </c>
      <c r="V198" s="44">
        <f>OVYLD1_!V198*VLOOKUP(OVYLD2_!V$4,'[1]INTERNAL PARAMETERS-1'!$B$5:$J$44,5,FALSE)*VLOOKUP(OVYLD2_!V$4,'[1]INTERNAL PARAMETERS-1'!$B$5:$J$44,7,FALSE)*OVYLD2_!$F198 + OVYLD1_!V198*(1-VLOOKUP(OVYLD2_!V$4,'[1]INTERNAL PARAMETERS-1'!$B$5:$J$44,5,FALSE))*VLOOKUP(OVYLD2_!V$4,'[1]INTERNAL PARAMETERS-1'!$B$5:$J$44,9,FALSE)*OVYLD2_!$F198</f>
        <v>0</v>
      </c>
      <c r="W198" s="44">
        <f>OVYLD1_!W198*VLOOKUP(OVYLD2_!W$4,'[1]INTERNAL PARAMETERS-1'!$B$5:$J$44,5,FALSE)*VLOOKUP(OVYLD2_!W$4,'[1]INTERNAL PARAMETERS-1'!$B$5:$J$44,7,FALSE)*OVYLD2_!$F198 + OVYLD1_!W198*(1-VLOOKUP(OVYLD2_!W$4,'[1]INTERNAL PARAMETERS-1'!$B$5:$J$44,5,FALSE))*VLOOKUP(OVYLD2_!W$4,'[1]INTERNAL PARAMETERS-1'!$B$5:$J$44,9,FALSE)*OVYLD2_!$F198</f>
        <v>0</v>
      </c>
      <c r="X198" s="44">
        <f>OVYLD1_!X198*VLOOKUP(OVYLD2_!X$4,'[1]INTERNAL PARAMETERS-1'!$B$5:$J$44,5,FALSE)*VLOOKUP(OVYLD2_!X$4,'[1]INTERNAL PARAMETERS-1'!$B$5:$J$44,7,FALSE)*OVYLD2_!$F198 + OVYLD1_!X198*(1-VLOOKUP(OVYLD2_!X$4,'[1]INTERNAL PARAMETERS-1'!$B$5:$J$44,5,FALSE))*VLOOKUP(OVYLD2_!X$4,'[1]INTERNAL PARAMETERS-1'!$B$5:$J$44,9,FALSE)*OVYLD2_!$F198</f>
        <v>0</v>
      </c>
      <c r="Y198" s="44">
        <f>OVYLD1_!Y198*VLOOKUP(OVYLD2_!Y$4,'[1]INTERNAL PARAMETERS-1'!$B$5:$J$44,5,FALSE)*VLOOKUP(OVYLD2_!Y$4,'[1]INTERNAL PARAMETERS-1'!$B$5:$J$44,7,FALSE)*OVYLD2_!$F198 + OVYLD1_!Y198*(1-VLOOKUP(OVYLD2_!Y$4,'[1]INTERNAL PARAMETERS-1'!$B$5:$J$44,5,FALSE))*VLOOKUP(OVYLD2_!Y$4,'[1]INTERNAL PARAMETERS-1'!$B$5:$J$44,9,FALSE)*OVYLD2_!$F198</f>
        <v>0</v>
      </c>
      <c r="Z198" s="44">
        <f>OVYLD1_!Z198*VLOOKUP(OVYLD2_!Z$4,'[1]INTERNAL PARAMETERS-1'!$B$5:$J$44,5,FALSE)*VLOOKUP(OVYLD2_!Z$4,'[1]INTERNAL PARAMETERS-1'!$B$5:$J$44,7,FALSE)*OVYLD2_!$F198 + OVYLD1_!Z198*(1-VLOOKUP(OVYLD2_!Z$4,'[1]INTERNAL PARAMETERS-1'!$B$5:$J$44,5,FALSE))*VLOOKUP(OVYLD2_!Z$4,'[1]INTERNAL PARAMETERS-1'!$B$5:$J$44,9,FALSE)*OVYLD2_!$F198</f>
        <v>0</v>
      </c>
      <c r="AA198" s="44">
        <f>OVYLD1_!AA198*VLOOKUP(OVYLD2_!AA$4,'[1]INTERNAL PARAMETERS-1'!$B$5:$J$44,5,FALSE)*VLOOKUP(OVYLD2_!AA$4,'[1]INTERNAL PARAMETERS-1'!$B$5:$J$44,7,FALSE)*OVYLD2_!$F198 + OVYLD1_!AA198*(1-VLOOKUP(OVYLD2_!AA$4,'[1]INTERNAL PARAMETERS-1'!$B$5:$J$44,5,FALSE))*VLOOKUP(OVYLD2_!AA$4,'[1]INTERNAL PARAMETERS-1'!$B$5:$J$44,9,FALSE)*OVYLD2_!$F198</f>
        <v>0</v>
      </c>
      <c r="AB198" s="44">
        <f>OVYLD1_!AB198*VLOOKUP(OVYLD2_!AB$4,'[1]INTERNAL PARAMETERS-1'!$B$5:$J$44,5,FALSE)*VLOOKUP(OVYLD2_!AB$4,'[1]INTERNAL PARAMETERS-1'!$B$5:$J$44,7,FALSE)*OVYLD2_!$F198 + OVYLD1_!AB198*(1-VLOOKUP(OVYLD2_!AB$4,'[1]INTERNAL PARAMETERS-1'!$B$5:$J$44,5,FALSE))*VLOOKUP(OVYLD2_!AB$4,'[1]INTERNAL PARAMETERS-1'!$B$5:$J$44,9,FALSE)*OVYLD2_!$F198</f>
        <v>0</v>
      </c>
      <c r="AC198" s="44">
        <f>OVYLD1_!AC198*VLOOKUP(OVYLD2_!AC$4,'[1]INTERNAL PARAMETERS-1'!$B$5:$J$44,5,FALSE)*VLOOKUP(OVYLD2_!AC$4,'[1]INTERNAL PARAMETERS-1'!$B$5:$J$44,7,FALSE)*OVYLD2_!$F198 + OVYLD1_!AC198*(1-VLOOKUP(OVYLD2_!AC$4,'[1]INTERNAL PARAMETERS-1'!$B$5:$J$44,5,FALSE))*VLOOKUP(OVYLD2_!AC$4,'[1]INTERNAL PARAMETERS-1'!$B$5:$J$44,9,FALSE)*OVYLD2_!$F198</f>
        <v>0</v>
      </c>
      <c r="AD198" s="44">
        <f>OVYLD1_!AD198*VLOOKUP(OVYLD2_!AD$4,'[1]INTERNAL PARAMETERS-1'!$B$5:$J$44,5,FALSE)*VLOOKUP(OVYLD2_!AD$4,'[1]INTERNAL PARAMETERS-1'!$B$5:$J$44,7,FALSE)*OVYLD2_!$F198 + OVYLD1_!AD198*(1-VLOOKUP(OVYLD2_!AD$4,'[1]INTERNAL PARAMETERS-1'!$B$5:$J$44,5,FALSE))*VLOOKUP(OVYLD2_!AD$4,'[1]INTERNAL PARAMETERS-1'!$B$5:$J$44,9,FALSE)*OVYLD2_!$F198</f>
        <v>0</v>
      </c>
      <c r="AE198" s="44">
        <f>OVYLD1_!AE198*VLOOKUP(OVYLD2_!AE$4,'[1]INTERNAL PARAMETERS-1'!$B$5:$J$44,5,FALSE)*VLOOKUP(OVYLD2_!AE$4,'[1]INTERNAL PARAMETERS-1'!$B$5:$J$44,7,FALSE)*OVYLD2_!$F198 + OVYLD1_!AE198*(1-VLOOKUP(OVYLD2_!AE$4,'[1]INTERNAL PARAMETERS-1'!$B$5:$J$44,5,FALSE))*VLOOKUP(OVYLD2_!AE$4,'[1]INTERNAL PARAMETERS-1'!$B$5:$J$44,9,FALSE)*OVYLD2_!$F198</f>
        <v>0</v>
      </c>
      <c r="AF198" s="44">
        <f>OVYLD1_!AF198*VLOOKUP(OVYLD2_!AF$4,'[1]INTERNAL PARAMETERS-1'!$B$5:$J$44,5,FALSE)*VLOOKUP(OVYLD2_!AF$4,'[1]INTERNAL PARAMETERS-1'!$B$5:$J$44,7,FALSE)*OVYLD2_!$F198 + OVYLD1_!AF198*(1-VLOOKUP(OVYLD2_!AF$4,'[1]INTERNAL PARAMETERS-1'!$B$5:$J$44,5,FALSE))*VLOOKUP(OVYLD2_!AF$4,'[1]INTERNAL PARAMETERS-1'!$B$5:$J$44,9,FALSE)*OVYLD2_!$F198</f>
        <v>0</v>
      </c>
      <c r="AG198" s="44">
        <f>OVYLD1_!AG198*VLOOKUP(OVYLD2_!AG$4,'[1]INTERNAL PARAMETERS-1'!$B$5:$J$44,5,FALSE)*VLOOKUP(OVYLD2_!AG$4,'[1]INTERNAL PARAMETERS-1'!$B$5:$J$44,7,FALSE)*OVYLD2_!$F198 + OVYLD1_!AG198*(1-VLOOKUP(OVYLD2_!AG$4,'[1]INTERNAL PARAMETERS-1'!$B$5:$J$44,5,FALSE))*VLOOKUP(OVYLD2_!AG$4,'[1]INTERNAL PARAMETERS-1'!$B$5:$J$44,9,FALSE)*OVYLD2_!$F198</f>
        <v>0</v>
      </c>
      <c r="AH198" s="44">
        <f>OVYLD1_!AH198*VLOOKUP(OVYLD2_!AH$4,'[1]INTERNAL PARAMETERS-1'!$B$5:$J$44,5,FALSE)*VLOOKUP(OVYLD2_!AH$4,'[1]INTERNAL PARAMETERS-1'!$B$5:$J$44,7,FALSE)*OVYLD2_!$F198 + OVYLD1_!AH198*(1-VLOOKUP(OVYLD2_!AH$4,'[1]INTERNAL PARAMETERS-1'!$B$5:$J$44,5,FALSE))*VLOOKUP(OVYLD2_!AH$4,'[1]INTERNAL PARAMETERS-1'!$B$5:$J$44,9,FALSE)*OVYLD2_!$F198</f>
        <v>0</v>
      </c>
      <c r="AI198" s="44">
        <f>OVYLD1_!AI198*VLOOKUP(OVYLD2_!AI$4,'[1]INTERNAL PARAMETERS-1'!$B$5:$J$44,5,FALSE)*VLOOKUP(OVYLD2_!AI$4,'[1]INTERNAL PARAMETERS-1'!$B$5:$J$44,7,FALSE)*OVYLD2_!$F198 + OVYLD1_!AI198*(1-VLOOKUP(OVYLD2_!AI$4,'[1]INTERNAL PARAMETERS-1'!$B$5:$J$44,5,FALSE))*VLOOKUP(OVYLD2_!AI$4,'[1]INTERNAL PARAMETERS-1'!$B$5:$J$44,9,FALSE)*OVYLD2_!$F198</f>
        <v>0</v>
      </c>
      <c r="AJ198" s="44">
        <f>OVYLD1_!AJ198*VLOOKUP(OVYLD2_!AJ$4,'[1]INTERNAL PARAMETERS-1'!$B$5:$J$44,5,FALSE)*VLOOKUP(OVYLD2_!AJ$4,'[1]INTERNAL PARAMETERS-1'!$B$5:$J$44,7,FALSE)*OVYLD2_!$F198 + OVYLD1_!AJ198*(1-VLOOKUP(OVYLD2_!AJ$4,'[1]INTERNAL PARAMETERS-1'!$B$5:$J$44,5,FALSE))*VLOOKUP(OVYLD2_!AJ$4,'[1]INTERNAL PARAMETERS-1'!$B$5:$J$44,9,FALSE)*OVYLD2_!$F198</f>
        <v>0</v>
      </c>
      <c r="AK198" s="44">
        <f>OVYLD1_!AK198*VLOOKUP(OVYLD2_!AK$4,'[1]INTERNAL PARAMETERS-1'!$B$5:$J$44,5,FALSE)*VLOOKUP(OVYLD2_!AK$4,'[1]INTERNAL PARAMETERS-1'!$B$5:$J$44,7,FALSE)*OVYLD2_!$F198 + OVYLD1_!AK198*(1-VLOOKUP(OVYLD2_!AK$4,'[1]INTERNAL PARAMETERS-1'!$B$5:$J$44,5,FALSE))*VLOOKUP(OVYLD2_!AK$4,'[1]INTERNAL PARAMETERS-1'!$B$5:$J$44,9,FALSE)*OVYLD2_!$F198</f>
        <v>0</v>
      </c>
      <c r="AL198" s="44">
        <f>OVYLD1_!AL198*VLOOKUP(OVYLD2_!AL$4,'[1]INTERNAL PARAMETERS-1'!$B$5:$J$44,5,FALSE)*VLOOKUP(OVYLD2_!AL$4,'[1]INTERNAL PARAMETERS-1'!$B$5:$J$44,7,FALSE)*OVYLD2_!$F198 + OVYLD1_!AL198*(1-VLOOKUP(OVYLD2_!AL$4,'[1]INTERNAL PARAMETERS-1'!$B$5:$J$44,5,FALSE))*VLOOKUP(OVYLD2_!AL$4,'[1]INTERNAL PARAMETERS-1'!$B$5:$J$44,9,FALSE)*OVYLD2_!$F198</f>
        <v>0</v>
      </c>
      <c r="AM198" s="44">
        <f>OVYLD1_!AM198*VLOOKUP(OVYLD2_!AM$4,'[1]INTERNAL PARAMETERS-1'!$B$5:$J$44,5,FALSE)*VLOOKUP(OVYLD2_!AM$4,'[1]INTERNAL PARAMETERS-1'!$B$5:$J$44,7,FALSE)*OVYLD2_!$F198 + OVYLD1_!AM198*(1-VLOOKUP(OVYLD2_!AM$4,'[1]INTERNAL PARAMETERS-1'!$B$5:$J$44,5,FALSE))*VLOOKUP(OVYLD2_!AM$4,'[1]INTERNAL PARAMETERS-1'!$B$5:$J$44,9,FALSE)*OVYLD2_!$F198</f>
        <v>0</v>
      </c>
      <c r="AN198" s="44">
        <f>OVYLD1_!AN198*VLOOKUP(OVYLD2_!AN$4,'[1]INTERNAL PARAMETERS-1'!$B$5:$J$44,5,FALSE)*VLOOKUP(OVYLD2_!AN$4,'[1]INTERNAL PARAMETERS-1'!$B$5:$J$44,7,FALSE)*OVYLD2_!$F198 + OVYLD1_!AN198*(1-VLOOKUP(OVYLD2_!AN$4,'[1]INTERNAL PARAMETERS-1'!$B$5:$J$44,5,FALSE))*VLOOKUP(OVYLD2_!AN$4,'[1]INTERNAL PARAMETERS-1'!$B$5:$J$44,9,FALSE)*OVYLD2_!$F198</f>
        <v>0</v>
      </c>
      <c r="AO198" s="44">
        <f>OVYLD1_!AO198*VLOOKUP(OVYLD2_!AO$4,'[1]INTERNAL PARAMETERS-1'!$B$5:$J$44,5,FALSE)*VLOOKUP(OVYLD2_!AO$4,'[1]INTERNAL PARAMETERS-1'!$B$5:$J$44,7,FALSE)*OVYLD2_!$F198 + OVYLD1_!AO198*(1-VLOOKUP(OVYLD2_!AO$4,'[1]INTERNAL PARAMETERS-1'!$B$5:$J$44,5,FALSE))*VLOOKUP(OVYLD2_!AO$4,'[1]INTERNAL PARAMETERS-1'!$B$5:$J$44,9,FALSE)*OVYLD2_!$F198</f>
        <v>0</v>
      </c>
      <c r="AP198" s="44">
        <f>OVYLD1_!AP198*VLOOKUP(OVYLD2_!AP$4,'[1]INTERNAL PARAMETERS-1'!$B$5:$J$44,5,FALSE)*VLOOKUP(OVYLD2_!AP$4,'[1]INTERNAL PARAMETERS-1'!$B$5:$J$44,7,FALSE)*OVYLD2_!$F198 + OVYLD1_!AP198*(1-VLOOKUP(OVYLD2_!AP$4,'[1]INTERNAL PARAMETERS-1'!$B$5:$J$44,5,FALSE))*VLOOKUP(OVYLD2_!AP$4,'[1]INTERNAL PARAMETERS-1'!$B$5:$J$44,9,FALSE)*OVYLD2_!$F198</f>
        <v>0</v>
      </c>
      <c r="AQ198" s="44">
        <f>OVYLD1_!AQ198*VLOOKUP(OVYLD2_!AQ$4,'[1]INTERNAL PARAMETERS-1'!$B$5:$J$44,5,FALSE)*VLOOKUP(OVYLD2_!AQ$4,'[1]INTERNAL PARAMETERS-1'!$B$5:$J$44,7,FALSE)*OVYLD2_!$F198 + OVYLD1_!AQ198*(1-VLOOKUP(OVYLD2_!AQ$4,'[1]INTERNAL PARAMETERS-1'!$B$5:$J$44,5,FALSE))*VLOOKUP(OVYLD2_!AQ$4,'[1]INTERNAL PARAMETERS-1'!$B$5:$J$44,9,FALSE)*OVYLD2_!$F198</f>
        <v>0</v>
      </c>
      <c r="AR198" s="44">
        <f>OVYLD1_!AR198*VLOOKUP(OVYLD2_!AR$4,'[1]INTERNAL PARAMETERS-1'!$B$5:$J$44,5,FALSE)*VLOOKUP(OVYLD2_!AR$4,'[1]INTERNAL PARAMETERS-1'!$B$5:$J$44,7,FALSE)*OVYLD2_!$F198 + OVYLD1_!AR198*(1-VLOOKUP(OVYLD2_!AR$4,'[1]INTERNAL PARAMETERS-1'!$B$5:$J$44,5,FALSE))*VLOOKUP(OVYLD2_!AR$4,'[1]INTERNAL PARAMETERS-1'!$B$5:$J$44,9,FALSE)*OVYLD2_!$F198</f>
        <v>0</v>
      </c>
      <c r="AS198" s="44">
        <f>OVYLD1_!AS198*VLOOKUP(OVYLD2_!AS$4,'[1]INTERNAL PARAMETERS-1'!$B$5:$J$44,5,FALSE)*VLOOKUP(OVYLD2_!AS$4,'[1]INTERNAL PARAMETERS-1'!$B$5:$J$44,7,FALSE)*OVYLD2_!$F198 + OVYLD1_!AS198*(1-VLOOKUP(OVYLD2_!AS$4,'[1]INTERNAL PARAMETERS-1'!$B$5:$J$44,5,FALSE))*VLOOKUP(OVYLD2_!AS$4,'[1]INTERNAL PARAMETERS-1'!$B$5:$J$44,9,FALSE)*OVYLD2_!$F198</f>
        <v>0</v>
      </c>
      <c r="AT198" s="43">
        <f>OVYLD1_!AT198*VLOOKUP(OVYLD2_!AT$4,'[1]INTERNAL PARAMETERS-1'!$B$5:$J$44,5,FALSE)*VLOOKUP(OVYLD2_!AT$4,'[1]INTERNAL PARAMETERS-1'!$B$5:$J$44,7,FALSE)*OVYLD2_!$F198 + OVYLD1_!AT198*(1-VLOOKUP(OVYLD2_!AT$4,'[1]INTERNAL PARAMETERS-1'!$B$5:$J$44,5,FALSE))*VLOOKUP(OVYLD2_!AT$4,'[1]INTERNAL PARAMETERS-1'!$B$5:$J$44,9,FALSE)*OVYLD2_!$F198</f>
        <v>0</v>
      </c>
      <c r="AU198" s="45">
        <f>OVYLD1_!AU198*VLOOKUP(OVYLD2_!AU$4,'[1]INTERNAL PARAMETERS-1'!$B$5:$J$44,5,FALSE)*VLOOKUP(OVYLD2_!AU$4,'[1]INTERNAL PARAMETERS-1'!$B$5:$J$44,6,FALSE)*VLOOKUP(OVYLD2_!AU$4,'[1]INTERNAL PARAMETERS-1'!$B$5:$J$44,3,FALSE) + OVYLD1_!AU198*(1-VLOOKUP(OVYLD2_!AU$4,'[1]INTERNAL PARAMETERS-1'!$B$5:$J$44,5,FALSE))*VLOOKUP(OVYLD2_!AU$4,'[1]INTERNAL PARAMETERS-1'!$B$5:$J$44,8,FALSE)*VLOOKUP(OVYLD2_!AU$4,'[1]INTERNAL PARAMETERS-1'!$B$5:$J$44,3,FALSE)</f>
        <v>0</v>
      </c>
      <c r="AV198" s="44">
        <f>OVYLD1_!AV198*VLOOKUP(OVYLD2_!AV$4,'[1]INTERNAL PARAMETERS-1'!$B$5:$J$44,5,FALSE)*VLOOKUP(OVYLD2_!AV$4,'[1]INTERNAL PARAMETERS-1'!$B$5:$J$44,6,FALSE)*VLOOKUP(OVYLD2_!AV$4,'[1]INTERNAL PARAMETERS-1'!$B$5:$J$44,3,FALSE) + OVYLD1_!AV198*(1-VLOOKUP(OVYLD2_!AV$4,'[1]INTERNAL PARAMETERS-1'!$B$5:$J$44,5,FALSE))*VLOOKUP(OVYLD2_!AV$4,'[1]INTERNAL PARAMETERS-1'!$B$5:$J$44,8,FALSE)*VLOOKUP(OVYLD2_!AV$4,'[1]INTERNAL PARAMETERS-1'!$B$5:$J$44,3,FALSE)</f>
        <v>0</v>
      </c>
      <c r="AW198" s="44">
        <f>OVYLD1_!AW198*VLOOKUP(OVYLD2_!AW$4,'[1]INTERNAL PARAMETERS-1'!$B$5:$J$44,5,FALSE)*VLOOKUP(OVYLD2_!AW$4,'[1]INTERNAL PARAMETERS-1'!$B$5:$J$44,6,FALSE)*VLOOKUP(OVYLD2_!AW$4,'[1]INTERNAL PARAMETERS-1'!$B$5:$J$44,3,FALSE) + OVYLD1_!AW198*(1-VLOOKUP(OVYLD2_!AW$4,'[1]INTERNAL PARAMETERS-1'!$B$5:$J$44,5,FALSE))*VLOOKUP(OVYLD2_!AW$4,'[1]INTERNAL PARAMETERS-1'!$B$5:$J$44,8,FALSE)*VLOOKUP(OVYLD2_!AW$4,'[1]INTERNAL PARAMETERS-1'!$B$5:$J$44,3,FALSE)</f>
        <v>0</v>
      </c>
      <c r="AX198" s="44">
        <f>OVYLD1_!AX198*VLOOKUP(OVYLD2_!AX$4,'[1]INTERNAL PARAMETERS-1'!$B$5:$J$44,5,FALSE)*VLOOKUP(OVYLD2_!AX$4,'[1]INTERNAL PARAMETERS-1'!$B$5:$J$44,6,FALSE)*VLOOKUP(OVYLD2_!AX$4,'[1]INTERNAL PARAMETERS-1'!$B$5:$J$44,3,FALSE) + OVYLD1_!AX198*(1-VLOOKUP(OVYLD2_!AX$4,'[1]INTERNAL PARAMETERS-1'!$B$5:$J$44,5,FALSE))*VLOOKUP(OVYLD2_!AX$4,'[1]INTERNAL PARAMETERS-1'!$B$5:$J$44,8,FALSE)*VLOOKUP(OVYLD2_!AX$4,'[1]INTERNAL PARAMETERS-1'!$B$5:$J$44,3,FALSE)</f>
        <v>0</v>
      </c>
      <c r="AY198" s="44">
        <f>OVYLD1_!AY198*VLOOKUP(OVYLD2_!AY$4,'[1]INTERNAL PARAMETERS-1'!$B$5:$J$44,5,FALSE)*VLOOKUP(OVYLD2_!AY$4,'[1]INTERNAL PARAMETERS-1'!$B$5:$J$44,6,FALSE)*VLOOKUP(OVYLD2_!AY$4,'[1]INTERNAL PARAMETERS-1'!$B$5:$J$44,3,FALSE) + OVYLD1_!AY198*(1-VLOOKUP(OVYLD2_!AY$4,'[1]INTERNAL PARAMETERS-1'!$B$5:$J$44,5,FALSE))*VLOOKUP(OVYLD2_!AY$4,'[1]INTERNAL PARAMETERS-1'!$B$5:$J$44,8,FALSE)*VLOOKUP(OVYLD2_!AY$4,'[1]INTERNAL PARAMETERS-1'!$B$5:$J$44,3,FALSE)</f>
        <v>0</v>
      </c>
      <c r="AZ198" s="44">
        <f>OVYLD1_!AZ198*VLOOKUP(OVYLD2_!AZ$4,'[1]INTERNAL PARAMETERS-1'!$B$5:$J$44,5,FALSE)*VLOOKUP(OVYLD2_!AZ$4,'[1]INTERNAL PARAMETERS-1'!$B$5:$J$44,6,FALSE)*VLOOKUP(OVYLD2_!AZ$4,'[1]INTERNAL PARAMETERS-1'!$B$5:$J$44,3,FALSE) + OVYLD1_!AZ198*(1-VLOOKUP(OVYLD2_!AZ$4,'[1]INTERNAL PARAMETERS-1'!$B$5:$J$44,5,FALSE))*VLOOKUP(OVYLD2_!AZ$4,'[1]INTERNAL PARAMETERS-1'!$B$5:$J$44,8,FALSE)*VLOOKUP(OVYLD2_!AZ$4,'[1]INTERNAL PARAMETERS-1'!$B$5:$J$44,3,FALSE)</f>
        <v>0</v>
      </c>
      <c r="BA198" s="44">
        <f>OVYLD1_!BA198*VLOOKUP(OVYLD2_!BA$4,'[1]INTERNAL PARAMETERS-1'!$B$5:$J$44,5,FALSE)*VLOOKUP(OVYLD2_!BA$4,'[1]INTERNAL PARAMETERS-1'!$B$5:$J$44,6,FALSE)*VLOOKUP(OVYLD2_!BA$4,'[1]INTERNAL PARAMETERS-1'!$B$5:$J$44,3,FALSE) + OVYLD1_!BA198*(1-VLOOKUP(OVYLD2_!BA$4,'[1]INTERNAL PARAMETERS-1'!$B$5:$J$44,5,FALSE))*VLOOKUP(OVYLD2_!BA$4,'[1]INTERNAL PARAMETERS-1'!$B$5:$J$44,8,FALSE)*VLOOKUP(OVYLD2_!BA$4,'[1]INTERNAL PARAMETERS-1'!$B$5:$J$44,3,FALSE)</f>
        <v>0</v>
      </c>
      <c r="BB198" s="44">
        <f>OVYLD1_!BB198*VLOOKUP(OVYLD2_!BB$4,'[1]INTERNAL PARAMETERS-1'!$B$5:$J$44,5,FALSE)*VLOOKUP(OVYLD2_!BB$4,'[1]INTERNAL PARAMETERS-1'!$B$5:$J$44,6,FALSE)*VLOOKUP(OVYLD2_!BB$4,'[1]INTERNAL PARAMETERS-1'!$B$5:$J$44,3,FALSE) + OVYLD1_!BB198*(1-VLOOKUP(OVYLD2_!BB$4,'[1]INTERNAL PARAMETERS-1'!$B$5:$J$44,5,FALSE))*VLOOKUP(OVYLD2_!BB$4,'[1]INTERNAL PARAMETERS-1'!$B$5:$J$44,8,FALSE)*VLOOKUP(OVYLD2_!BB$4,'[1]INTERNAL PARAMETERS-1'!$B$5:$J$44,3,FALSE)</f>
        <v>0</v>
      </c>
      <c r="BC198" s="44">
        <f>OVYLD1_!BC198*VLOOKUP(OVYLD2_!BC$4,'[1]INTERNAL PARAMETERS-1'!$B$5:$J$44,5,FALSE)*VLOOKUP(OVYLD2_!BC$4,'[1]INTERNAL PARAMETERS-1'!$B$5:$J$44,6,FALSE)*VLOOKUP(OVYLD2_!BC$4,'[1]INTERNAL PARAMETERS-1'!$B$5:$J$44,3,FALSE) + OVYLD1_!BC198*(1-VLOOKUP(OVYLD2_!BC$4,'[1]INTERNAL PARAMETERS-1'!$B$5:$J$44,5,FALSE))*VLOOKUP(OVYLD2_!BC$4,'[1]INTERNAL PARAMETERS-1'!$B$5:$J$44,8,FALSE)*VLOOKUP(OVYLD2_!BC$4,'[1]INTERNAL PARAMETERS-1'!$B$5:$J$44,3,FALSE)</f>
        <v>0</v>
      </c>
      <c r="BD198" s="44">
        <f>OVYLD1_!BD198*VLOOKUP(OVYLD2_!BD$4,'[1]INTERNAL PARAMETERS-1'!$B$5:$J$44,5,FALSE)*VLOOKUP(OVYLD2_!BD$4,'[1]INTERNAL PARAMETERS-1'!$B$5:$J$44,6,FALSE)*VLOOKUP(OVYLD2_!BD$4,'[1]INTERNAL PARAMETERS-1'!$B$5:$J$44,3,FALSE) + OVYLD1_!BD198*(1-VLOOKUP(OVYLD2_!BD$4,'[1]INTERNAL PARAMETERS-1'!$B$5:$J$44,5,FALSE))*VLOOKUP(OVYLD2_!BD$4,'[1]INTERNAL PARAMETERS-1'!$B$5:$J$44,8,FALSE)*VLOOKUP(OVYLD2_!BD$4,'[1]INTERNAL PARAMETERS-1'!$B$5:$J$44,3,FALSE)</f>
        <v>0</v>
      </c>
      <c r="BE198" s="44">
        <f>OVYLD1_!BE198*VLOOKUP(OVYLD2_!BE$4,'[1]INTERNAL PARAMETERS-1'!$B$5:$J$44,5,FALSE)*VLOOKUP(OVYLD2_!BE$4,'[1]INTERNAL PARAMETERS-1'!$B$5:$J$44,6,FALSE)*VLOOKUP(OVYLD2_!BE$4,'[1]INTERNAL PARAMETERS-1'!$B$5:$J$44,3,FALSE) + OVYLD1_!BE198*(1-VLOOKUP(OVYLD2_!BE$4,'[1]INTERNAL PARAMETERS-1'!$B$5:$J$44,5,FALSE))*VLOOKUP(OVYLD2_!BE$4,'[1]INTERNAL PARAMETERS-1'!$B$5:$J$44,8,FALSE)*VLOOKUP(OVYLD2_!BE$4,'[1]INTERNAL PARAMETERS-1'!$B$5:$J$44,3,FALSE)</f>
        <v>0</v>
      </c>
      <c r="BF198" s="44">
        <f>OVYLD1_!BF198*VLOOKUP(OVYLD2_!BF$4,'[1]INTERNAL PARAMETERS-1'!$B$5:$J$44,5,FALSE)*VLOOKUP(OVYLD2_!BF$4,'[1]INTERNAL PARAMETERS-1'!$B$5:$J$44,6,FALSE)*VLOOKUP(OVYLD2_!BF$4,'[1]INTERNAL PARAMETERS-1'!$B$5:$J$44,3,FALSE) + OVYLD1_!BF198*(1-VLOOKUP(OVYLD2_!BF$4,'[1]INTERNAL PARAMETERS-1'!$B$5:$J$44,5,FALSE))*VLOOKUP(OVYLD2_!BF$4,'[1]INTERNAL PARAMETERS-1'!$B$5:$J$44,8,FALSE)*VLOOKUP(OVYLD2_!BF$4,'[1]INTERNAL PARAMETERS-1'!$B$5:$J$44,3,FALSE)</f>
        <v>0</v>
      </c>
      <c r="BG198" s="44">
        <f>OVYLD1_!BG198*VLOOKUP(OVYLD2_!BG$4,'[1]INTERNAL PARAMETERS-1'!$B$5:$J$44,5,FALSE)*VLOOKUP(OVYLD2_!BG$4,'[1]INTERNAL PARAMETERS-1'!$B$5:$J$44,6,FALSE)*VLOOKUP(OVYLD2_!BG$4,'[1]INTERNAL PARAMETERS-1'!$B$5:$J$44,3,FALSE) + OVYLD1_!BG198*(1-VLOOKUP(OVYLD2_!BG$4,'[1]INTERNAL PARAMETERS-1'!$B$5:$J$44,5,FALSE))*VLOOKUP(OVYLD2_!BG$4,'[1]INTERNAL PARAMETERS-1'!$B$5:$J$44,8,FALSE)*VLOOKUP(OVYLD2_!BG$4,'[1]INTERNAL PARAMETERS-1'!$B$5:$J$44,3,FALSE)</f>
        <v>0</v>
      </c>
      <c r="BH198" s="44">
        <f>OVYLD1_!BH198*VLOOKUP(OVYLD2_!BH$4,'[1]INTERNAL PARAMETERS-1'!$B$5:$J$44,5,FALSE)*VLOOKUP(OVYLD2_!BH$4,'[1]INTERNAL PARAMETERS-1'!$B$5:$J$44,6,FALSE)*VLOOKUP(OVYLD2_!BH$4,'[1]INTERNAL PARAMETERS-1'!$B$5:$J$44,3,FALSE) + OVYLD1_!BH198*(1-VLOOKUP(OVYLD2_!BH$4,'[1]INTERNAL PARAMETERS-1'!$B$5:$J$44,5,FALSE))*VLOOKUP(OVYLD2_!BH$4,'[1]INTERNAL PARAMETERS-1'!$B$5:$J$44,8,FALSE)*VLOOKUP(OVYLD2_!BH$4,'[1]INTERNAL PARAMETERS-1'!$B$5:$J$44,3,FALSE)</f>
        <v>0</v>
      </c>
      <c r="BI198" s="44">
        <f>OVYLD1_!BI198*VLOOKUP(OVYLD2_!BI$4,'[1]INTERNAL PARAMETERS-1'!$B$5:$J$44,5,FALSE)*VLOOKUP(OVYLD2_!BI$4,'[1]INTERNAL PARAMETERS-1'!$B$5:$J$44,6,FALSE)*VLOOKUP(OVYLD2_!BI$4,'[1]INTERNAL PARAMETERS-1'!$B$5:$J$44,3,FALSE) + OVYLD1_!BI198*(1-VLOOKUP(OVYLD2_!BI$4,'[1]INTERNAL PARAMETERS-1'!$B$5:$J$44,5,FALSE))*VLOOKUP(OVYLD2_!BI$4,'[1]INTERNAL PARAMETERS-1'!$B$5:$J$44,8,FALSE)*VLOOKUP(OVYLD2_!BI$4,'[1]INTERNAL PARAMETERS-1'!$B$5:$J$44,3,FALSE)</f>
        <v>0</v>
      </c>
      <c r="BJ198" s="44">
        <f>OVYLD1_!BJ198*VLOOKUP(OVYLD2_!BJ$4,'[1]INTERNAL PARAMETERS-1'!$B$5:$J$44,5,FALSE)*VLOOKUP(OVYLD2_!BJ$4,'[1]INTERNAL PARAMETERS-1'!$B$5:$J$44,6,FALSE)*VLOOKUP(OVYLD2_!BJ$4,'[1]INTERNAL PARAMETERS-1'!$B$5:$J$44,3,FALSE) + OVYLD1_!BJ198*(1-VLOOKUP(OVYLD2_!BJ$4,'[1]INTERNAL PARAMETERS-1'!$B$5:$J$44,5,FALSE))*VLOOKUP(OVYLD2_!BJ$4,'[1]INTERNAL PARAMETERS-1'!$B$5:$J$44,8,FALSE)*VLOOKUP(OVYLD2_!BJ$4,'[1]INTERNAL PARAMETERS-1'!$B$5:$J$44,3,FALSE)</f>
        <v>0</v>
      </c>
      <c r="BK198" s="44">
        <f>OVYLD1_!BK198*VLOOKUP(OVYLD2_!BK$4,'[1]INTERNAL PARAMETERS-1'!$B$5:$J$44,5,FALSE)*VLOOKUP(OVYLD2_!BK$4,'[1]INTERNAL PARAMETERS-1'!$B$5:$J$44,6,FALSE)*VLOOKUP(OVYLD2_!BK$4,'[1]INTERNAL PARAMETERS-1'!$B$5:$J$44,3,FALSE) + OVYLD1_!BK198*(1-VLOOKUP(OVYLD2_!BK$4,'[1]INTERNAL PARAMETERS-1'!$B$5:$J$44,5,FALSE))*VLOOKUP(OVYLD2_!BK$4,'[1]INTERNAL PARAMETERS-1'!$B$5:$J$44,8,FALSE)*VLOOKUP(OVYLD2_!BK$4,'[1]INTERNAL PARAMETERS-1'!$B$5:$J$44,3,FALSE)</f>
        <v>0</v>
      </c>
      <c r="BL198" s="44">
        <f>OVYLD1_!BL198*VLOOKUP(OVYLD2_!BL$4,'[1]INTERNAL PARAMETERS-1'!$B$5:$J$44,5,FALSE)*VLOOKUP(OVYLD2_!BL$4,'[1]INTERNAL PARAMETERS-1'!$B$5:$J$44,6,FALSE)*VLOOKUP(OVYLD2_!BL$4,'[1]INTERNAL PARAMETERS-1'!$B$5:$J$44,3,FALSE) + OVYLD1_!BL198*(1-VLOOKUP(OVYLD2_!BL$4,'[1]INTERNAL PARAMETERS-1'!$B$5:$J$44,5,FALSE))*VLOOKUP(OVYLD2_!BL$4,'[1]INTERNAL PARAMETERS-1'!$B$5:$J$44,8,FALSE)*VLOOKUP(OVYLD2_!BL$4,'[1]INTERNAL PARAMETERS-1'!$B$5:$J$44,3,FALSE)</f>
        <v>0</v>
      </c>
      <c r="BM198" s="44">
        <f>OVYLD1_!BM198*VLOOKUP(OVYLD2_!BM$4,'[1]INTERNAL PARAMETERS-1'!$B$5:$J$44,5,FALSE)*VLOOKUP(OVYLD2_!BM$4,'[1]INTERNAL PARAMETERS-1'!$B$5:$J$44,6,FALSE)*VLOOKUP(OVYLD2_!BM$4,'[1]INTERNAL PARAMETERS-1'!$B$5:$J$44,3,FALSE) + OVYLD1_!BM198*(1-VLOOKUP(OVYLD2_!BM$4,'[1]INTERNAL PARAMETERS-1'!$B$5:$J$44,5,FALSE))*VLOOKUP(OVYLD2_!BM$4,'[1]INTERNAL PARAMETERS-1'!$B$5:$J$44,8,FALSE)*VLOOKUP(OVYLD2_!BM$4,'[1]INTERNAL PARAMETERS-1'!$B$5:$J$44,3,FALSE)</f>
        <v>0</v>
      </c>
      <c r="BN198" s="44">
        <f>OVYLD1_!BN198*VLOOKUP(OVYLD2_!BN$4,'[1]INTERNAL PARAMETERS-1'!$B$5:$J$44,5,FALSE)*VLOOKUP(OVYLD2_!BN$4,'[1]INTERNAL PARAMETERS-1'!$B$5:$J$44,6,FALSE)*VLOOKUP(OVYLD2_!BN$4,'[1]INTERNAL PARAMETERS-1'!$B$5:$J$44,3,FALSE) + OVYLD1_!BN198*(1-VLOOKUP(OVYLD2_!BN$4,'[1]INTERNAL PARAMETERS-1'!$B$5:$J$44,5,FALSE))*VLOOKUP(OVYLD2_!BN$4,'[1]INTERNAL PARAMETERS-1'!$B$5:$J$44,8,FALSE)*VLOOKUP(OVYLD2_!BN$4,'[1]INTERNAL PARAMETERS-1'!$B$5:$J$44,3,FALSE)</f>
        <v>0</v>
      </c>
      <c r="BO198" s="44">
        <f>OVYLD1_!BO198*VLOOKUP(OVYLD2_!BO$4,'[1]INTERNAL PARAMETERS-1'!$B$5:$J$44,5,FALSE)*VLOOKUP(OVYLD2_!BO$4,'[1]INTERNAL PARAMETERS-1'!$B$5:$J$44,6,FALSE)*VLOOKUP(OVYLD2_!BO$4,'[1]INTERNAL PARAMETERS-1'!$B$5:$J$44,3,FALSE) + OVYLD1_!BO198*(1-VLOOKUP(OVYLD2_!BO$4,'[1]INTERNAL PARAMETERS-1'!$B$5:$J$44,5,FALSE))*VLOOKUP(OVYLD2_!BO$4,'[1]INTERNAL PARAMETERS-1'!$B$5:$J$44,8,FALSE)*VLOOKUP(OVYLD2_!BO$4,'[1]INTERNAL PARAMETERS-1'!$B$5:$J$44,3,FALSE)</f>
        <v>0</v>
      </c>
      <c r="BP198" s="44">
        <f>OVYLD1_!BP198*VLOOKUP(OVYLD2_!BP$4,'[1]INTERNAL PARAMETERS-1'!$B$5:$J$44,5,FALSE)*VLOOKUP(OVYLD2_!BP$4,'[1]INTERNAL PARAMETERS-1'!$B$5:$J$44,6,FALSE)*VLOOKUP(OVYLD2_!BP$4,'[1]INTERNAL PARAMETERS-1'!$B$5:$J$44,3,FALSE) + OVYLD1_!BP198*(1-VLOOKUP(OVYLD2_!BP$4,'[1]INTERNAL PARAMETERS-1'!$B$5:$J$44,5,FALSE))*VLOOKUP(OVYLD2_!BP$4,'[1]INTERNAL PARAMETERS-1'!$B$5:$J$44,8,FALSE)*VLOOKUP(OVYLD2_!BP$4,'[1]INTERNAL PARAMETERS-1'!$B$5:$J$44,3,FALSE)</f>
        <v>0</v>
      </c>
      <c r="BQ198" s="44">
        <f>OVYLD1_!BQ198*VLOOKUP(OVYLD2_!BQ$4,'[1]INTERNAL PARAMETERS-1'!$B$5:$J$44,5,FALSE)*VLOOKUP(OVYLD2_!BQ$4,'[1]INTERNAL PARAMETERS-1'!$B$5:$J$44,6,FALSE)*VLOOKUP(OVYLD2_!BQ$4,'[1]INTERNAL PARAMETERS-1'!$B$5:$J$44,3,FALSE) + OVYLD1_!BQ198*(1-VLOOKUP(OVYLD2_!BQ$4,'[1]INTERNAL PARAMETERS-1'!$B$5:$J$44,5,FALSE))*VLOOKUP(OVYLD2_!BQ$4,'[1]INTERNAL PARAMETERS-1'!$B$5:$J$44,8,FALSE)*VLOOKUP(OVYLD2_!BQ$4,'[1]INTERNAL PARAMETERS-1'!$B$5:$J$44,3,FALSE)</f>
        <v>0</v>
      </c>
      <c r="BR198" s="44">
        <f>OVYLD1_!BR198*VLOOKUP(OVYLD2_!BR$4,'[1]INTERNAL PARAMETERS-1'!$B$5:$J$44,5,FALSE)*VLOOKUP(OVYLD2_!BR$4,'[1]INTERNAL PARAMETERS-1'!$B$5:$J$44,6,FALSE)*VLOOKUP(OVYLD2_!BR$4,'[1]INTERNAL PARAMETERS-1'!$B$5:$J$44,3,FALSE) + OVYLD1_!BR198*(1-VLOOKUP(OVYLD2_!BR$4,'[1]INTERNAL PARAMETERS-1'!$B$5:$J$44,5,FALSE))*VLOOKUP(OVYLD2_!BR$4,'[1]INTERNAL PARAMETERS-1'!$B$5:$J$44,8,FALSE)*VLOOKUP(OVYLD2_!BR$4,'[1]INTERNAL PARAMETERS-1'!$B$5:$J$44,3,FALSE)</f>
        <v>0</v>
      </c>
      <c r="BS198" s="44">
        <f>OVYLD1_!BS198*VLOOKUP(OVYLD2_!BS$4,'[1]INTERNAL PARAMETERS-1'!$B$5:$J$44,5,FALSE)*VLOOKUP(OVYLD2_!BS$4,'[1]INTERNAL PARAMETERS-1'!$B$5:$J$44,6,FALSE)*VLOOKUP(OVYLD2_!BS$4,'[1]INTERNAL PARAMETERS-1'!$B$5:$J$44,3,FALSE) + OVYLD1_!BS198*(1-VLOOKUP(OVYLD2_!BS$4,'[1]INTERNAL PARAMETERS-1'!$B$5:$J$44,5,FALSE))*VLOOKUP(OVYLD2_!BS$4,'[1]INTERNAL PARAMETERS-1'!$B$5:$J$44,8,FALSE)*VLOOKUP(OVYLD2_!BS$4,'[1]INTERNAL PARAMETERS-1'!$B$5:$J$44,3,FALSE)</f>
        <v>0</v>
      </c>
      <c r="BT198" s="44">
        <f>OVYLD1_!BT198*VLOOKUP(OVYLD2_!BT$4,'[1]INTERNAL PARAMETERS-1'!$B$5:$J$44,5,FALSE)*VLOOKUP(OVYLD2_!BT$4,'[1]INTERNAL PARAMETERS-1'!$B$5:$J$44,6,FALSE)*VLOOKUP(OVYLD2_!BT$4,'[1]INTERNAL PARAMETERS-1'!$B$5:$J$44,3,FALSE) + OVYLD1_!BT198*(1-VLOOKUP(OVYLD2_!BT$4,'[1]INTERNAL PARAMETERS-1'!$B$5:$J$44,5,FALSE))*VLOOKUP(OVYLD2_!BT$4,'[1]INTERNAL PARAMETERS-1'!$B$5:$J$44,8,FALSE)*VLOOKUP(OVYLD2_!BT$4,'[1]INTERNAL PARAMETERS-1'!$B$5:$J$44,3,FALSE)</f>
        <v>0</v>
      </c>
      <c r="BU198" s="44">
        <f>OVYLD1_!BU198*VLOOKUP(OVYLD2_!BU$4,'[1]INTERNAL PARAMETERS-1'!$B$5:$J$44,5,FALSE)*VLOOKUP(OVYLD2_!BU$4,'[1]INTERNAL PARAMETERS-1'!$B$5:$J$44,6,FALSE)*VLOOKUP(OVYLD2_!BU$4,'[1]INTERNAL PARAMETERS-1'!$B$5:$J$44,3,FALSE) + OVYLD1_!BU198*(1-VLOOKUP(OVYLD2_!BU$4,'[1]INTERNAL PARAMETERS-1'!$B$5:$J$44,5,FALSE))*VLOOKUP(OVYLD2_!BU$4,'[1]INTERNAL PARAMETERS-1'!$B$5:$J$44,8,FALSE)*VLOOKUP(OVYLD2_!BU$4,'[1]INTERNAL PARAMETERS-1'!$B$5:$J$44,3,FALSE)</f>
        <v>0</v>
      </c>
      <c r="BV198" s="44">
        <f>OVYLD1_!BV198*VLOOKUP(OVYLD2_!BV$4,'[1]INTERNAL PARAMETERS-1'!$B$5:$J$44,5,FALSE)*VLOOKUP(OVYLD2_!BV$4,'[1]INTERNAL PARAMETERS-1'!$B$5:$J$44,6,FALSE)*VLOOKUP(OVYLD2_!BV$4,'[1]INTERNAL PARAMETERS-1'!$B$5:$J$44,3,FALSE) + OVYLD1_!BV198*(1-VLOOKUP(OVYLD2_!BV$4,'[1]INTERNAL PARAMETERS-1'!$B$5:$J$44,5,FALSE))*VLOOKUP(OVYLD2_!BV$4,'[1]INTERNAL PARAMETERS-1'!$B$5:$J$44,8,FALSE)*VLOOKUP(OVYLD2_!BV$4,'[1]INTERNAL PARAMETERS-1'!$B$5:$J$44,3,FALSE)</f>
        <v>0</v>
      </c>
      <c r="BW198" s="44">
        <f>OVYLD1_!BW198*VLOOKUP(OVYLD2_!BW$4,'[1]INTERNAL PARAMETERS-1'!$B$5:$J$44,5,FALSE)*VLOOKUP(OVYLD2_!BW$4,'[1]INTERNAL PARAMETERS-1'!$B$5:$J$44,6,FALSE)*VLOOKUP(OVYLD2_!BW$4,'[1]INTERNAL PARAMETERS-1'!$B$5:$J$44,3,FALSE) + OVYLD1_!BW198*(1-VLOOKUP(OVYLD2_!BW$4,'[1]INTERNAL PARAMETERS-1'!$B$5:$J$44,5,FALSE))*VLOOKUP(OVYLD2_!BW$4,'[1]INTERNAL PARAMETERS-1'!$B$5:$J$44,8,FALSE)*VLOOKUP(OVYLD2_!BW$4,'[1]INTERNAL PARAMETERS-1'!$B$5:$J$44,3,FALSE)</f>
        <v>0</v>
      </c>
      <c r="BX198" s="44">
        <f>OVYLD1_!BX198*VLOOKUP(OVYLD2_!BX$4,'[1]INTERNAL PARAMETERS-1'!$B$5:$J$44,5,FALSE)*VLOOKUP(OVYLD2_!BX$4,'[1]INTERNAL PARAMETERS-1'!$B$5:$J$44,6,FALSE)*VLOOKUP(OVYLD2_!BX$4,'[1]INTERNAL PARAMETERS-1'!$B$5:$J$44,3,FALSE) + OVYLD1_!BX198*(1-VLOOKUP(OVYLD2_!BX$4,'[1]INTERNAL PARAMETERS-1'!$B$5:$J$44,5,FALSE))*VLOOKUP(OVYLD2_!BX$4,'[1]INTERNAL PARAMETERS-1'!$B$5:$J$44,8,FALSE)*VLOOKUP(OVYLD2_!BX$4,'[1]INTERNAL PARAMETERS-1'!$B$5:$J$44,3,FALSE)</f>
        <v>0</v>
      </c>
      <c r="BY198" s="44">
        <f>OVYLD1_!BY198*VLOOKUP(OVYLD2_!BY$4,'[1]INTERNAL PARAMETERS-1'!$B$5:$J$44,5,FALSE)*VLOOKUP(OVYLD2_!BY$4,'[1]INTERNAL PARAMETERS-1'!$B$5:$J$44,6,FALSE)*VLOOKUP(OVYLD2_!BY$4,'[1]INTERNAL PARAMETERS-1'!$B$5:$J$44,3,FALSE) + OVYLD1_!BY198*(1-VLOOKUP(OVYLD2_!BY$4,'[1]INTERNAL PARAMETERS-1'!$B$5:$J$44,5,FALSE))*VLOOKUP(OVYLD2_!BY$4,'[1]INTERNAL PARAMETERS-1'!$B$5:$J$44,8,FALSE)*VLOOKUP(OVYLD2_!BY$4,'[1]INTERNAL PARAMETERS-1'!$B$5:$J$44,3,FALSE)</f>
        <v>0</v>
      </c>
      <c r="BZ198" s="44">
        <f>OVYLD1_!BZ198*VLOOKUP(OVYLD2_!BZ$4,'[1]INTERNAL PARAMETERS-1'!$B$5:$J$44,5,FALSE)*VLOOKUP(OVYLD2_!BZ$4,'[1]INTERNAL PARAMETERS-1'!$B$5:$J$44,6,FALSE)*VLOOKUP(OVYLD2_!BZ$4,'[1]INTERNAL PARAMETERS-1'!$B$5:$J$44,3,FALSE) + OVYLD1_!BZ198*(1-VLOOKUP(OVYLD2_!BZ$4,'[1]INTERNAL PARAMETERS-1'!$B$5:$J$44,5,FALSE))*VLOOKUP(OVYLD2_!BZ$4,'[1]INTERNAL PARAMETERS-1'!$B$5:$J$44,8,FALSE)*VLOOKUP(OVYLD2_!BZ$4,'[1]INTERNAL PARAMETERS-1'!$B$5:$J$44,3,FALSE)</f>
        <v>0</v>
      </c>
      <c r="CA198" s="44">
        <f>OVYLD1_!CA198*VLOOKUP(OVYLD2_!CA$4,'[1]INTERNAL PARAMETERS-1'!$B$5:$J$44,5,FALSE)*VLOOKUP(OVYLD2_!CA$4,'[1]INTERNAL PARAMETERS-1'!$B$5:$J$44,6,FALSE)*VLOOKUP(OVYLD2_!CA$4,'[1]INTERNAL PARAMETERS-1'!$B$5:$J$44,3,FALSE) + OVYLD1_!CA198*(1-VLOOKUP(OVYLD2_!CA$4,'[1]INTERNAL PARAMETERS-1'!$B$5:$J$44,5,FALSE))*VLOOKUP(OVYLD2_!CA$4,'[1]INTERNAL PARAMETERS-1'!$B$5:$J$44,8,FALSE)*VLOOKUP(OVYLD2_!CA$4,'[1]INTERNAL PARAMETERS-1'!$B$5:$J$44,3,FALSE)</f>
        <v>0</v>
      </c>
      <c r="CB198" s="44">
        <f>OVYLD1_!CB198*VLOOKUP(OVYLD2_!CB$4,'[1]INTERNAL PARAMETERS-1'!$B$5:$J$44,5,FALSE)*VLOOKUP(OVYLD2_!CB$4,'[1]INTERNAL PARAMETERS-1'!$B$5:$J$44,6,FALSE)*VLOOKUP(OVYLD2_!CB$4,'[1]INTERNAL PARAMETERS-1'!$B$5:$J$44,3,FALSE) + OVYLD1_!CB198*(1-VLOOKUP(OVYLD2_!CB$4,'[1]INTERNAL PARAMETERS-1'!$B$5:$J$44,5,FALSE))*VLOOKUP(OVYLD2_!CB$4,'[1]INTERNAL PARAMETERS-1'!$B$5:$J$44,8,FALSE)*VLOOKUP(OVYLD2_!CB$4,'[1]INTERNAL PARAMETERS-1'!$B$5:$J$44,3,FALSE)</f>
        <v>0</v>
      </c>
      <c r="CC198" s="44">
        <f>OVYLD1_!CC198*VLOOKUP(OVYLD2_!CC$4,'[1]INTERNAL PARAMETERS-1'!$B$5:$J$44,5,FALSE)*VLOOKUP(OVYLD2_!CC$4,'[1]INTERNAL PARAMETERS-1'!$B$5:$J$44,6,FALSE)*VLOOKUP(OVYLD2_!CC$4,'[1]INTERNAL PARAMETERS-1'!$B$5:$J$44,3,FALSE) + OVYLD1_!CC198*(1-VLOOKUP(OVYLD2_!CC$4,'[1]INTERNAL PARAMETERS-1'!$B$5:$J$44,5,FALSE))*VLOOKUP(OVYLD2_!CC$4,'[1]INTERNAL PARAMETERS-1'!$B$5:$J$44,8,FALSE)*VLOOKUP(OVYLD2_!CC$4,'[1]INTERNAL PARAMETERS-1'!$B$5:$J$44,3,FALSE)</f>
        <v>0</v>
      </c>
      <c r="CD198" s="44">
        <f>OVYLD1_!CD198*VLOOKUP(OVYLD2_!CD$4,'[1]INTERNAL PARAMETERS-1'!$B$5:$J$44,5,FALSE)*VLOOKUP(OVYLD2_!CD$4,'[1]INTERNAL PARAMETERS-1'!$B$5:$J$44,6,FALSE)*VLOOKUP(OVYLD2_!CD$4,'[1]INTERNAL PARAMETERS-1'!$B$5:$J$44,3,FALSE) + OVYLD1_!CD198*(1-VLOOKUP(OVYLD2_!CD$4,'[1]INTERNAL PARAMETERS-1'!$B$5:$J$44,5,FALSE))*VLOOKUP(OVYLD2_!CD$4,'[1]INTERNAL PARAMETERS-1'!$B$5:$J$44,8,FALSE)*VLOOKUP(OVYLD2_!CD$4,'[1]INTERNAL PARAMETERS-1'!$B$5:$J$44,3,FALSE)</f>
        <v>0</v>
      </c>
      <c r="CE198" s="44">
        <f>OVYLD1_!CE198*VLOOKUP(OVYLD2_!CE$4,'[1]INTERNAL PARAMETERS-1'!$B$5:$J$44,5,FALSE)*VLOOKUP(OVYLD2_!CE$4,'[1]INTERNAL PARAMETERS-1'!$B$5:$J$44,6,FALSE)*VLOOKUP(OVYLD2_!CE$4,'[1]INTERNAL PARAMETERS-1'!$B$5:$J$44,3,FALSE) + OVYLD1_!CE198*(1-VLOOKUP(OVYLD2_!CE$4,'[1]INTERNAL PARAMETERS-1'!$B$5:$J$44,5,FALSE))*VLOOKUP(OVYLD2_!CE$4,'[1]INTERNAL PARAMETERS-1'!$B$5:$J$44,8,FALSE)*VLOOKUP(OVYLD2_!CE$4,'[1]INTERNAL PARAMETERS-1'!$B$5:$J$44,3,FALSE)</f>
        <v>0</v>
      </c>
      <c r="CF198" s="44">
        <f>OVYLD1_!CF198*VLOOKUP(OVYLD2_!CF$4,'[1]INTERNAL PARAMETERS-1'!$B$5:$J$44,5,FALSE)*VLOOKUP(OVYLD2_!CF$4,'[1]INTERNAL PARAMETERS-1'!$B$5:$J$44,6,FALSE)*VLOOKUP(OVYLD2_!CF$4,'[1]INTERNAL PARAMETERS-1'!$B$5:$J$44,3,FALSE) + OVYLD1_!CF198*(1-VLOOKUP(OVYLD2_!CF$4,'[1]INTERNAL PARAMETERS-1'!$B$5:$J$44,5,FALSE))*VLOOKUP(OVYLD2_!CF$4,'[1]INTERNAL PARAMETERS-1'!$B$5:$J$44,8,FALSE)*VLOOKUP(OVYLD2_!CF$4,'[1]INTERNAL PARAMETERS-1'!$B$5:$J$44,3,FALSE)</f>
        <v>0</v>
      </c>
      <c r="CG198" s="44">
        <f>OVYLD1_!CG198*VLOOKUP(OVYLD2_!CG$4,'[1]INTERNAL PARAMETERS-1'!$B$5:$J$44,5,FALSE)*VLOOKUP(OVYLD2_!CG$4,'[1]INTERNAL PARAMETERS-1'!$B$5:$J$44,6,FALSE)*VLOOKUP(OVYLD2_!CG$4,'[1]INTERNAL PARAMETERS-1'!$B$5:$J$44,3,FALSE) + OVYLD1_!CG198*(1-VLOOKUP(OVYLD2_!CG$4,'[1]INTERNAL PARAMETERS-1'!$B$5:$J$44,5,FALSE))*VLOOKUP(OVYLD2_!CG$4,'[1]INTERNAL PARAMETERS-1'!$B$5:$J$44,8,FALSE)*VLOOKUP(OVYLD2_!CG$4,'[1]INTERNAL PARAMETERS-1'!$B$5:$J$44,3,FALSE)</f>
        <v>0</v>
      </c>
      <c r="CH198" s="43">
        <f>OVYLD1_!CH198*VLOOKUP(OVYLD2_!CH$4,'[1]INTERNAL PARAMETERS-1'!$B$5:$J$44,5,FALSE)*VLOOKUP(OVYLD2_!CH$4,'[1]INTERNAL PARAMETERS-1'!$B$5:$J$44,6,FALSE)*VLOOKUP(OVYLD2_!CH$4,'[1]INTERNAL PARAMETERS-1'!$B$5:$J$44,3,FALSE) + OVYLD1_!CH198*(1-VLOOKUP(OVYLD2_!CH$4,'[1]INTERNAL PARAMETERS-1'!$B$5:$J$44,5,FALSE))*VLOOKUP(OVYLD2_!CH$4,'[1]INTERNAL PARAMETERS-1'!$B$5:$J$44,8,FALSE)*VLOOKUP(OVYLD2_!CH$4,'[1]INTERNAL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5">
      <c r="B199" s="58" t="s">
        <v>7</v>
      </c>
      <c r="C199" s="57" t="s">
        <v>81</v>
      </c>
      <c r="D199" s="57" t="s">
        <v>66</v>
      </c>
      <c r="E199" s="128">
        <f>OVERALL2021!AI199</f>
        <v>0</v>
      </c>
      <c r="F199" s="59">
        <f>'[1]INTERNAL PARAMETERS-1'!M19</f>
        <v>16.865000000000002</v>
      </c>
      <c r="G199" s="45">
        <f>OVYLD1_!G199*VLOOKUP(OVYLD2_!G$4,'[1]INTERNAL PARAMETERS-1'!$B$5:$J$44,5,FALSE)*VLOOKUP(OVYLD2_!G$4,'[1]INTERNAL PARAMETERS-1'!$B$5:$J$44,7,FALSE)*OVYLD2_!$F199 + OVYLD1_!G199*(1-VLOOKUP(OVYLD2_!G$4,'[1]INTERNAL PARAMETERS-1'!$B$5:$J$44,5,FALSE))*VLOOKUP(OVYLD2_!G$4,'[1]INTERNAL PARAMETERS-1'!$B$5:$J$44,9,FALSE)*OVYLD2_!$F199</f>
        <v>0</v>
      </c>
      <c r="H199" s="44">
        <f>OVYLD1_!H199*VLOOKUP(OVYLD2_!H$4,'[1]INTERNAL PARAMETERS-1'!$B$5:$J$44,5,FALSE)*VLOOKUP(OVYLD2_!H$4,'[1]INTERNAL PARAMETERS-1'!$B$5:$J$44,7,FALSE)*OVYLD2_!$F199 + OVYLD1_!H199*(1-VLOOKUP(OVYLD2_!H$4,'[1]INTERNAL PARAMETERS-1'!$B$5:$J$44,5,FALSE))*VLOOKUP(OVYLD2_!H$4,'[1]INTERNAL PARAMETERS-1'!$B$5:$J$44,9,FALSE)*OVYLD2_!$F199</f>
        <v>0</v>
      </c>
      <c r="I199" s="44">
        <f>OVYLD1_!I199*VLOOKUP(OVYLD2_!I$4,'[1]INTERNAL PARAMETERS-1'!$B$5:$J$44,5,FALSE)*VLOOKUP(OVYLD2_!I$4,'[1]INTERNAL PARAMETERS-1'!$B$5:$J$44,7,FALSE)*OVYLD2_!$F199 + OVYLD1_!I199*(1-VLOOKUP(OVYLD2_!I$4,'[1]INTERNAL PARAMETERS-1'!$B$5:$J$44,5,FALSE))*VLOOKUP(OVYLD2_!I$4,'[1]INTERNAL PARAMETERS-1'!$B$5:$J$44,9,FALSE)*OVYLD2_!$F199</f>
        <v>0</v>
      </c>
      <c r="J199" s="44">
        <f>OVYLD1_!J199*VLOOKUP(OVYLD2_!J$4,'[1]INTERNAL PARAMETERS-1'!$B$5:$J$44,5,FALSE)*VLOOKUP(OVYLD2_!J$4,'[1]INTERNAL PARAMETERS-1'!$B$5:$J$44,7,FALSE)*OVYLD2_!$F199 + OVYLD1_!J199*(1-VLOOKUP(OVYLD2_!J$4,'[1]INTERNAL PARAMETERS-1'!$B$5:$J$44,5,FALSE))*VLOOKUP(OVYLD2_!J$4,'[1]INTERNAL PARAMETERS-1'!$B$5:$J$44,9,FALSE)*OVYLD2_!$F199</f>
        <v>0</v>
      </c>
      <c r="K199" s="44">
        <f>OVYLD1_!K199*VLOOKUP(OVYLD2_!K$4,'[1]INTERNAL PARAMETERS-1'!$B$5:$J$44,5,FALSE)*VLOOKUP(OVYLD2_!K$4,'[1]INTERNAL PARAMETERS-1'!$B$5:$J$44,7,FALSE)*OVYLD2_!$F199 + OVYLD1_!K199*(1-VLOOKUP(OVYLD2_!K$4,'[1]INTERNAL PARAMETERS-1'!$B$5:$J$44,5,FALSE))*VLOOKUP(OVYLD2_!K$4,'[1]INTERNAL PARAMETERS-1'!$B$5:$J$44,9,FALSE)*OVYLD2_!$F199</f>
        <v>0</v>
      </c>
      <c r="L199" s="44">
        <f>OVYLD1_!L199*VLOOKUP(OVYLD2_!L$4,'[1]INTERNAL PARAMETERS-1'!$B$5:$J$44,5,FALSE)*VLOOKUP(OVYLD2_!L$4,'[1]INTERNAL PARAMETERS-1'!$B$5:$J$44,7,FALSE)*OVYLD2_!$F199 + OVYLD1_!L199*(1-VLOOKUP(OVYLD2_!L$4,'[1]INTERNAL PARAMETERS-1'!$B$5:$J$44,5,FALSE))*VLOOKUP(OVYLD2_!L$4,'[1]INTERNAL PARAMETERS-1'!$B$5:$J$44,9,FALSE)*OVYLD2_!$F199</f>
        <v>0</v>
      </c>
      <c r="M199" s="44">
        <f>OVYLD1_!M199*VLOOKUP(OVYLD2_!M$4,'[1]INTERNAL PARAMETERS-1'!$B$5:$J$44,5,FALSE)*VLOOKUP(OVYLD2_!M$4,'[1]INTERNAL PARAMETERS-1'!$B$5:$J$44,7,FALSE)*OVYLD2_!$F199 + OVYLD1_!M199*(1-VLOOKUP(OVYLD2_!M$4,'[1]INTERNAL PARAMETERS-1'!$B$5:$J$44,5,FALSE))*VLOOKUP(OVYLD2_!M$4,'[1]INTERNAL PARAMETERS-1'!$B$5:$J$44,9,FALSE)*OVYLD2_!$F199</f>
        <v>0</v>
      </c>
      <c r="N199" s="44">
        <f>OVYLD1_!N199*VLOOKUP(OVYLD2_!N$4,'[1]INTERNAL PARAMETERS-1'!$B$5:$J$44,5,FALSE)*VLOOKUP(OVYLD2_!N$4,'[1]INTERNAL PARAMETERS-1'!$B$5:$J$44,7,FALSE)*OVYLD2_!$F199 + OVYLD1_!N199*(1-VLOOKUP(OVYLD2_!N$4,'[1]INTERNAL PARAMETERS-1'!$B$5:$J$44,5,FALSE))*VLOOKUP(OVYLD2_!N$4,'[1]INTERNAL PARAMETERS-1'!$B$5:$J$44,9,FALSE)*OVYLD2_!$F199</f>
        <v>0</v>
      </c>
      <c r="O199" s="44">
        <f>OVYLD1_!O199*VLOOKUP(OVYLD2_!O$4,'[1]INTERNAL PARAMETERS-1'!$B$5:$J$44,5,FALSE)*VLOOKUP(OVYLD2_!O$4,'[1]INTERNAL PARAMETERS-1'!$B$5:$J$44,7,FALSE)*OVYLD2_!$F199 + OVYLD1_!O199*(1-VLOOKUP(OVYLD2_!O$4,'[1]INTERNAL PARAMETERS-1'!$B$5:$J$44,5,FALSE))*VLOOKUP(OVYLD2_!O$4,'[1]INTERNAL PARAMETERS-1'!$B$5:$J$44,9,FALSE)*OVYLD2_!$F199</f>
        <v>0</v>
      </c>
      <c r="P199" s="44">
        <f>OVYLD1_!P199*VLOOKUP(OVYLD2_!P$4,'[1]INTERNAL PARAMETERS-1'!$B$5:$J$44,5,FALSE)*VLOOKUP(OVYLD2_!P$4,'[1]INTERNAL PARAMETERS-1'!$B$5:$J$44,7,FALSE)*OVYLD2_!$F199 + OVYLD1_!P199*(1-VLOOKUP(OVYLD2_!P$4,'[1]INTERNAL PARAMETERS-1'!$B$5:$J$44,5,FALSE))*VLOOKUP(OVYLD2_!P$4,'[1]INTERNAL PARAMETERS-1'!$B$5:$J$44,9,FALSE)*OVYLD2_!$F199</f>
        <v>0</v>
      </c>
      <c r="Q199" s="44">
        <f>OVYLD1_!Q199*VLOOKUP(OVYLD2_!Q$4,'[1]INTERNAL PARAMETERS-1'!$B$5:$J$44,5,FALSE)*VLOOKUP(OVYLD2_!Q$4,'[1]INTERNAL PARAMETERS-1'!$B$5:$J$44,7,FALSE)*OVYLD2_!$F199 + OVYLD1_!Q199*(1-VLOOKUP(OVYLD2_!Q$4,'[1]INTERNAL PARAMETERS-1'!$B$5:$J$44,5,FALSE))*VLOOKUP(OVYLD2_!Q$4,'[1]INTERNAL PARAMETERS-1'!$B$5:$J$44,9,FALSE)*OVYLD2_!$F199</f>
        <v>0</v>
      </c>
      <c r="R199" s="44">
        <f>OVYLD1_!R199*VLOOKUP(OVYLD2_!R$4,'[1]INTERNAL PARAMETERS-1'!$B$5:$J$44,5,FALSE)*VLOOKUP(OVYLD2_!R$4,'[1]INTERNAL PARAMETERS-1'!$B$5:$J$44,7,FALSE)*OVYLD2_!$F199 + OVYLD1_!R199*(1-VLOOKUP(OVYLD2_!R$4,'[1]INTERNAL PARAMETERS-1'!$B$5:$J$44,5,FALSE))*VLOOKUP(OVYLD2_!R$4,'[1]INTERNAL PARAMETERS-1'!$B$5:$J$44,9,FALSE)*OVYLD2_!$F199</f>
        <v>0</v>
      </c>
      <c r="S199" s="44">
        <f>OVYLD1_!S199*VLOOKUP(OVYLD2_!S$4,'[1]INTERNAL PARAMETERS-1'!$B$5:$J$44,5,FALSE)*VLOOKUP(OVYLD2_!S$4,'[1]INTERNAL PARAMETERS-1'!$B$5:$J$44,7,FALSE)*OVYLD2_!$F199 + OVYLD1_!S199*(1-VLOOKUP(OVYLD2_!S$4,'[1]INTERNAL PARAMETERS-1'!$B$5:$J$44,5,FALSE))*VLOOKUP(OVYLD2_!S$4,'[1]INTERNAL PARAMETERS-1'!$B$5:$J$44,9,FALSE)*OVYLD2_!$F199</f>
        <v>0</v>
      </c>
      <c r="T199" s="44">
        <f>OVYLD1_!T199*VLOOKUP(OVYLD2_!T$4,'[1]INTERNAL PARAMETERS-1'!$B$5:$J$44,5,FALSE)*VLOOKUP(OVYLD2_!T$4,'[1]INTERNAL PARAMETERS-1'!$B$5:$J$44,7,FALSE)*OVYLD2_!$F199 + OVYLD1_!T199*(1-VLOOKUP(OVYLD2_!T$4,'[1]INTERNAL PARAMETERS-1'!$B$5:$J$44,5,FALSE))*VLOOKUP(OVYLD2_!T$4,'[1]INTERNAL PARAMETERS-1'!$B$5:$J$44,9,FALSE)*OVYLD2_!$F199</f>
        <v>0</v>
      </c>
      <c r="U199" s="44">
        <f>OVYLD1_!U199*VLOOKUP(OVYLD2_!U$4,'[1]INTERNAL PARAMETERS-1'!$B$5:$J$44,5,FALSE)*VLOOKUP(OVYLD2_!U$4,'[1]INTERNAL PARAMETERS-1'!$B$5:$J$44,7,FALSE)*OVYLD2_!$F199 + OVYLD1_!U199*(1-VLOOKUP(OVYLD2_!U$4,'[1]INTERNAL PARAMETERS-1'!$B$5:$J$44,5,FALSE))*VLOOKUP(OVYLD2_!U$4,'[1]INTERNAL PARAMETERS-1'!$B$5:$J$44,9,FALSE)*OVYLD2_!$F199</f>
        <v>0</v>
      </c>
      <c r="V199" s="44">
        <f>OVYLD1_!V199*VLOOKUP(OVYLD2_!V$4,'[1]INTERNAL PARAMETERS-1'!$B$5:$J$44,5,FALSE)*VLOOKUP(OVYLD2_!V$4,'[1]INTERNAL PARAMETERS-1'!$B$5:$J$44,7,FALSE)*OVYLD2_!$F199 + OVYLD1_!V199*(1-VLOOKUP(OVYLD2_!V$4,'[1]INTERNAL PARAMETERS-1'!$B$5:$J$44,5,FALSE))*VLOOKUP(OVYLD2_!V$4,'[1]INTERNAL PARAMETERS-1'!$B$5:$J$44,9,FALSE)*OVYLD2_!$F199</f>
        <v>0</v>
      </c>
      <c r="W199" s="44">
        <f>OVYLD1_!W199*VLOOKUP(OVYLD2_!W$4,'[1]INTERNAL PARAMETERS-1'!$B$5:$J$44,5,FALSE)*VLOOKUP(OVYLD2_!W$4,'[1]INTERNAL PARAMETERS-1'!$B$5:$J$44,7,FALSE)*OVYLD2_!$F199 + OVYLD1_!W199*(1-VLOOKUP(OVYLD2_!W$4,'[1]INTERNAL PARAMETERS-1'!$B$5:$J$44,5,FALSE))*VLOOKUP(OVYLD2_!W$4,'[1]INTERNAL PARAMETERS-1'!$B$5:$J$44,9,FALSE)*OVYLD2_!$F199</f>
        <v>0</v>
      </c>
      <c r="X199" s="44">
        <f>OVYLD1_!X199*VLOOKUP(OVYLD2_!X$4,'[1]INTERNAL PARAMETERS-1'!$B$5:$J$44,5,FALSE)*VLOOKUP(OVYLD2_!X$4,'[1]INTERNAL PARAMETERS-1'!$B$5:$J$44,7,FALSE)*OVYLD2_!$F199 + OVYLD1_!X199*(1-VLOOKUP(OVYLD2_!X$4,'[1]INTERNAL PARAMETERS-1'!$B$5:$J$44,5,FALSE))*VLOOKUP(OVYLD2_!X$4,'[1]INTERNAL PARAMETERS-1'!$B$5:$J$44,9,FALSE)*OVYLD2_!$F199</f>
        <v>0</v>
      </c>
      <c r="Y199" s="44">
        <f>OVYLD1_!Y199*VLOOKUP(OVYLD2_!Y$4,'[1]INTERNAL PARAMETERS-1'!$B$5:$J$44,5,FALSE)*VLOOKUP(OVYLD2_!Y$4,'[1]INTERNAL PARAMETERS-1'!$B$5:$J$44,7,FALSE)*OVYLD2_!$F199 + OVYLD1_!Y199*(1-VLOOKUP(OVYLD2_!Y$4,'[1]INTERNAL PARAMETERS-1'!$B$5:$J$44,5,FALSE))*VLOOKUP(OVYLD2_!Y$4,'[1]INTERNAL PARAMETERS-1'!$B$5:$J$44,9,FALSE)*OVYLD2_!$F199</f>
        <v>0</v>
      </c>
      <c r="Z199" s="44">
        <f>OVYLD1_!Z199*VLOOKUP(OVYLD2_!Z$4,'[1]INTERNAL PARAMETERS-1'!$B$5:$J$44,5,FALSE)*VLOOKUP(OVYLD2_!Z$4,'[1]INTERNAL PARAMETERS-1'!$B$5:$J$44,7,FALSE)*OVYLD2_!$F199 + OVYLD1_!Z199*(1-VLOOKUP(OVYLD2_!Z$4,'[1]INTERNAL PARAMETERS-1'!$B$5:$J$44,5,FALSE))*VLOOKUP(OVYLD2_!Z$4,'[1]INTERNAL PARAMETERS-1'!$B$5:$J$44,9,FALSE)*OVYLD2_!$F199</f>
        <v>0</v>
      </c>
      <c r="AA199" s="44">
        <f>OVYLD1_!AA199*VLOOKUP(OVYLD2_!AA$4,'[1]INTERNAL PARAMETERS-1'!$B$5:$J$44,5,FALSE)*VLOOKUP(OVYLD2_!AA$4,'[1]INTERNAL PARAMETERS-1'!$B$5:$J$44,7,FALSE)*OVYLD2_!$F199 + OVYLD1_!AA199*(1-VLOOKUP(OVYLD2_!AA$4,'[1]INTERNAL PARAMETERS-1'!$B$5:$J$44,5,FALSE))*VLOOKUP(OVYLD2_!AA$4,'[1]INTERNAL PARAMETERS-1'!$B$5:$J$44,9,FALSE)*OVYLD2_!$F199</f>
        <v>0</v>
      </c>
      <c r="AB199" s="44">
        <f>OVYLD1_!AB199*VLOOKUP(OVYLD2_!AB$4,'[1]INTERNAL PARAMETERS-1'!$B$5:$J$44,5,FALSE)*VLOOKUP(OVYLD2_!AB$4,'[1]INTERNAL PARAMETERS-1'!$B$5:$J$44,7,FALSE)*OVYLD2_!$F199 + OVYLD1_!AB199*(1-VLOOKUP(OVYLD2_!AB$4,'[1]INTERNAL PARAMETERS-1'!$B$5:$J$44,5,FALSE))*VLOOKUP(OVYLD2_!AB$4,'[1]INTERNAL PARAMETERS-1'!$B$5:$J$44,9,FALSE)*OVYLD2_!$F199</f>
        <v>0</v>
      </c>
      <c r="AC199" s="44">
        <f>OVYLD1_!AC199*VLOOKUP(OVYLD2_!AC$4,'[1]INTERNAL PARAMETERS-1'!$B$5:$J$44,5,FALSE)*VLOOKUP(OVYLD2_!AC$4,'[1]INTERNAL PARAMETERS-1'!$B$5:$J$44,7,FALSE)*OVYLD2_!$F199 + OVYLD1_!AC199*(1-VLOOKUP(OVYLD2_!AC$4,'[1]INTERNAL PARAMETERS-1'!$B$5:$J$44,5,FALSE))*VLOOKUP(OVYLD2_!AC$4,'[1]INTERNAL PARAMETERS-1'!$B$5:$J$44,9,FALSE)*OVYLD2_!$F199</f>
        <v>0</v>
      </c>
      <c r="AD199" s="44">
        <f>OVYLD1_!AD199*VLOOKUP(OVYLD2_!AD$4,'[1]INTERNAL PARAMETERS-1'!$B$5:$J$44,5,FALSE)*VLOOKUP(OVYLD2_!AD$4,'[1]INTERNAL PARAMETERS-1'!$B$5:$J$44,7,FALSE)*OVYLD2_!$F199 + OVYLD1_!AD199*(1-VLOOKUP(OVYLD2_!AD$4,'[1]INTERNAL PARAMETERS-1'!$B$5:$J$44,5,FALSE))*VLOOKUP(OVYLD2_!AD$4,'[1]INTERNAL PARAMETERS-1'!$B$5:$J$44,9,FALSE)*OVYLD2_!$F199</f>
        <v>0</v>
      </c>
      <c r="AE199" s="44">
        <f>OVYLD1_!AE199*VLOOKUP(OVYLD2_!AE$4,'[1]INTERNAL PARAMETERS-1'!$B$5:$J$44,5,FALSE)*VLOOKUP(OVYLD2_!AE$4,'[1]INTERNAL PARAMETERS-1'!$B$5:$J$44,7,FALSE)*OVYLD2_!$F199 + OVYLD1_!AE199*(1-VLOOKUP(OVYLD2_!AE$4,'[1]INTERNAL PARAMETERS-1'!$B$5:$J$44,5,FALSE))*VLOOKUP(OVYLD2_!AE$4,'[1]INTERNAL PARAMETERS-1'!$B$5:$J$44,9,FALSE)*OVYLD2_!$F199</f>
        <v>0</v>
      </c>
      <c r="AF199" s="44">
        <f>OVYLD1_!AF199*VLOOKUP(OVYLD2_!AF$4,'[1]INTERNAL PARAMETERS-1'!$B$5:$J$44,5,FALSE)*VLOOKUP(OVYLD2_!AF$4,'[1]INTERNAL PARAMETERS-1'!$B$5:$J$44,7,FALSE)*OVYLD2_!$F199 + OVYLD1_!AF199*(1-VLOOKUP(OVYLD2_!AF$4,'[1]INTERNAL PARAMETERS-1'!$B$5:$J$44,5,FALSE))*VLOOKUP(OVYLD2_!AF$4,'[1]INTERNAL PARAMETERS-1'!$B$5:$J$44,9,FALSE)*OVYLD2_!$F199</f>
        <v>0</v>
      </c>
      <c r="AG199" s="44">
        <f>OVYLD1_!AG199*VLOOKUP(OVYLD2_!AG$4,'[1]INTERNAL PARAMETERS-1'!$B$5:$J$44,5,FALSE)*VLOOKUP(OVYLD2_!AG$4,'[1]INTERNAL PARAMETERS-1'!$B$5:$J$44,7,FALSE)*OVYLD2_!$F199 + OVYLD1_!AG199*(1-VLOOKUP(OVYLD2_!AG$4,'[1]INTERNAL PARAMETERS-1'!$B$5:$J$44,5,FALSE))*VLOOKUP(OVYLD2_!AG$4,'[1]INTERNAL PARAMETERS-1'!$B$5:$J$44,9,FALSE)*OVYLD2_!$F199</f>
        <v>0</v>
      </c>
      <c r="AH199" s="44">
        <f>OVYLD1_!AH199*VLOOKUP(OVYLD2_!AH$4,'[1]INTERNAL PARAMETERS-1'!$B$5:$J$44,5,FALSE)*VLOOKUP(OVYLD2_!AH$4,'[1]INTERNAL PARAMETERS-1'!$B$5:$J$44,7,FALSE)*OVYLD2_!$F199 + OVYLD1_!AH199*(1-VLOOKUP(OVYLD2_!AH$4,'[1]INTERNAL PARAMETERS-1'!$B$5:$J$44,5,FALSE))*VLOOKUP(OVYLD2_!AH$4,'[1]INTERNAL PARAMETERS-1'!$B$5:$J$44,9,FALSE)*OVYLD2_!$F199</f>
        <v>0</v>
      </c>
      <c r="AI199" s="44">
        <f>OVYLD1_!AI199*VLOOKUP(OVYLD2_!AI$4,'[1]INTERNAL PARAMETERS-1'!$B$5:$J$44,5,FALSE)*VLOOKUP(OVYLD2_!AI$4,'[1]INTERNAL PARAMETERS-1'!$B$5:$J$44,7,FALSE)*OVYLD2_!$F199 + OVYLD1_!AI199*(1-VLOOKUP(OVYLD2_!AI$4,'[1]INTERNAL PARAMETERS-1'!$B$5:$J$44,5,FALSE))*VLOOKUP(OVYLD2_!AI$4,'[1]INTERNAL PARAMETERS-1'!$B$5:$J$44,9,FALSE)*OVYLD2_!$F199</f>
        <v>0</v>
      </c>
      <c r="AJ199" s="44">
        <f>OVYLD1_!AJ199*VLOOKUP(OVYLD2_!AJ$4,'[1]INTERNAL PARAMETERS-1'!$B$5:$J$44,5,FALSE)*VLOOKUP(OVYLD2_!AJ$4,'[1]INTERNAL PARAMETERS-1'!$B$5:$J$44,7,FALSE)*OVYLD2_!$F199 + OVYLD1_!AJ199*(1-VLOOKUP(OVYLD2_!AJ$4,'[1]INTERNAL PARAMETERS-1'!$B$5:$J$44,5,FALSE))*VLOOKUP(OVYLD2_!AJ$4,'[1]INTERNAL PARAMETERS-1'!$B$5:$J$44,9,FALSE)*OVYLD2_!$F199</f>
        <v>0</v>
      </c>
      <c r="AK199" s="44">
        <f>OVYLD1_!AK199*VLOOKUP(OVYLD2_!AK$4,'[1]INTERNAL PARAMETERS-1'!$B$5:$J$44,5,FALSE)*VLOOKUP(OVYLD2_!AK$4,'[1]INTERNAL PARAMETERS-1'!$B$5:$J$44,7,FALSE)*OVYLD2_!$F199 + OVYLD1_!AK199*(1-VLOOKUP(OVYLD2_!AK$4,'[1]INTERNAL PARAMETERS-1'!$B$5:$J$44,5,FALSE))*VLOOKUP(OVYLD2_!AK$4,'[1]INTERNAL PARAMETERS-1'!$B$5:$J$44,9,FALSE)*OVYLD2_!$F199</f>
        <v>0</v>
      </c>
      <c r="AL199" s="44">
        <f>OVYLD1_!AL199*VLOOKUP(OVYLD2_!AL$4,'[1]INTERNAL PARAMETERS-1'!$B$5:$J$44,5,FALSE)*VLOOKUP(OVYLD2_!AL$4,'[1]INTERNAL PARAMETERS-1'!$B$5:$J$44,7,FALSE)*OVYLD2_!$F199 + OVYLD1_!AL199*(1-VLOOKUP(OVYLD2_!AL$4,'[1]INTERNAL PARAMETERS-1'!$B$5:$J$44,5,FALSE))*VLOOKUP(OVYLD2_!AL$4,'[1]INTERNAL PARAMETERS-1'!$B$5:$J$44,9,FALSE)*OVYLD2_!$F199</f>
        <v>0</v>
      </c>
      <c r="AM199" s="44">
        <f>OVYLD1_!AM199*VLOOKUP(OVYLD2_!AM$4,'[1]INTERNAL PARAMETERS-1'!$B$5:$J$44,5,FALSE)*VLOOKUP(OVYLD2_!AM$4,'[1]INTERNAL PARAMETERS-1'!$B$5:$J$44,7,FALSE)*OVYLD2_!$F199 + OVYLD1_!AM199*(1-VLOOKUP(OVYLD2_!AM$4,'[1]INTERNAL PARAMETERS-1'!$B$5:$J$44,5,FALSE))*VLOOKUP(OVYLD2_!AM$4,'[1]INTERNAL PARAMETERS-1'!$B$5:$J$44,9,FALSE)*OVYLD2_!$F199</f>
        <v>0</v>
      </c>
      <c r="AN199" s="44">
        <f>OVYLD1_!AN199*VLOOKUP(OVYLD2_!AN$4,'[1]INTERNAL PARAMETERS-1'!$B$5:$J$44,5,FALSE)*VLOOKUP(OVYLD2_!AN$4,'[1]INTERNAL PARAMETERS-1'!$B$5:$J$44,7,FALSE)*OVYLD2_!$F199 + OVYLD1_!AN199*(1-VLOOKUP(OVYLD2_!AN$4,'[1]INTERNAL PARAMETERS-1'!$B$5:$J$44,5,FALSE))*VLOOKUP(OVYLD2_!AN$4,'[1]INTERNAL PARAMETERS-1'!$B$5:$J$44,9,FALSE)*OVYLD2_!$F199</f>
        <v>0</v>
      </c>
      <c r="AO199" s="44">
        <f>OVYLD1_!AO199*VLOOKUP(OVYLD2_!AO$4,'[1]INTERNAL PARAMETERS-1'!$B$5:$J$44,5,FALSE)*VLOOKUP(OVYLD2_!AO$4,'[1]INTERNAL PARAMETERS-1'!$B$5:$J$44,7,FALSE)*OVYLD2_!$F199 + OVYLD1_!AO199*(1-VLOOKUP(OVYLD2_!AO$4,'[1]INTERNAL PARAMETERS-1'!$B$5:$J$44,5,FALSE))*VLOOKUP(OVYLD2_!AO$4,'[1]INTERNAL PARAMETERS-1'!$B$5:$J$44,9,FALSE)*OVYLD2_!$F199</f>
        <v>0</v>
      </c>
      <c r="AP199" s="44">
        <f>OVYLD1_!AP199*VLOOKUP(OVYLD2_!AP$4,'[1]INTERNAL PARAMETERS-1'!$B$5:$J$44,5,FALSE)*VLOOKUP(OVYLD2_!AP$4,'[1]INTERNAL PARAMETERS-1'!$B$5:$J$44,7,FALSE)*OVYLD2_!$F199 + OVYLD1_!AP199*(1-VLOOKUP(OVYLD2_!AP$4,'[1]INTERNAL PARAMETERS-1'!$B$5:$J$44,5,FALSE))*VLOOKUP(OVYLD2_!AP$4,'[1]INTERNAL PARAMETERS-1'!$B$5:$J$44,9,FALSE)*OVYLD2_!$F199</f>
        <v>0</v>
      </c>
      <c r="AQ199" s="44">
        <f>OVYLD1_!AQ199*VLOOKUP(OVYLD2_!AQ$4,'[1]INTERNAL PARAMETERS-1'!$B$5:$J$44,5,FALSE)*VLOOKUP(OVYLD2_!AQ$4,'[1]INTERNAL PARAMETERS-1'!$B$5:$J$44,7,FALSE)*OVYLD2_!$F199 + OVYLD1_!AQ199*(1-VLOOKUP(OVYLD2_!AQ$4,'[1]INTERNAL PARAMETERS-1'!$B$5:$J$44,5,FALSE))*VLOOKUP(OVYLD2_!AQ$4,'[1]INTERNAL PARAMETERS-1'!$B$5:$J$44,9,FALSE)*OVYLD2_!$F199</f>
        <v>0</v>
      </c>
      <c r="AR199" s="44">
        <f>OVYLD1_!AR199*VLOOKUP(OVYLD2_!AR$4,'[1]INTERNAL PARAMETERS-1'!$B$5:$J$44,5,FALSE)*VLOOKUP(OVYLD2_!AR$4,'[1]INTERNAL PARAMETERS-1'!$B$5:$J$44,7,FALSE)*OVYLD2_!$F199 + OVYLD1_!AR199*(1-VLOOKUP(OVYLD2_!AR$4,'[1]INTERNAL PARAMETERS-1'!$B$5:$J$44,5,FALSE))*VLOOKUP(OVYLD2_!AR$4,'[1]INTERNAL PARAMETERS-1'!$B$5:$J$44,9,FALSE)*OVYLD2_!$F199</f>
        <v>0</v>
      </c>
      <c r="AS199" s="44">
        <f>OVYLD1_!AS199*VLOOKUP(OVYLD2_!AS$4,'[1]INTERNAL PARAMETERS-1'!$B$5:$J$44,5,FALSE)*VLOOKUP(OVYLD2_!AS$4,'[1]INTERNAL PARAMETERS-1'!$B$5:$J$44,7,FALSE)*OVYLD2_!$F199 + OVYLD1_!AS199*(1-VLOOKUP(OVYLD2_!AS$4,'[1]INTERNAL PARAMETERS-1'!$B$5:$J$44,5,FALSE))*VLOOKUP(OVYLD2_!AS$4,'[1]INTERNAL PARAMETERS-1'!$B$5:$J$44,9,FALSE)*OVYLD2_!$F199</f>
        <v>0</v>
      </c>
      <c r="AT199" s="43">
        <f>OVYLD1_!AT199*VLOOKUP(OVYLD2_!AT$4,'[1]INTERNAL PARAMETERS-1'!$B$5:$J$44,5,FALSE)*VLOOKUP(OVYLD2_!AT$4,'[1]INTERNAL PARAMETERS-1'!$B$5:$J$44,7,FALSE)*OVYLD2_!$F199 + OVYLD1_!AT199*(1-VLOOKUP(OVYLD2_!AT$4,'[1]INTERNAL PARAMETERS-1'!$B$5:$J$44,5,FALSE))*VLOOKUP(OVYLD2_!AT$4,'[1]INTERNAL PARAMETERS-1'!$B$5:$J$44,9,FALSE)*OVYLD2_!$F199</f>
        <v>0</v>
      </c>
      <c r="AU199" s="45">
        <f>OVYLD1_!AU199*VLOOKUP(OVYLD2_!AU$4,'[1]INTERNAL PARAMETERS-1'!$B$5:$J$44,5,FALSE)*VLOOKUP(OVYLD2_!AU$4,'[1]INTERNAL PARAMETERS-1'!$B$5:$J$44,6,FALSE)*VLOOKUP(OVYLD2_!AU$4,'[1]INTERNAL PARAMETERS-1'!$B$5:$J$44,3,FALSE) + OVYLD1_!AU199*(1-VLOOKUP(OVYLD2_!AU$4,'[1]INTERNAL PARAMETERS-1'!$B$5:$J$44,5,FALSE))*VLOOKUP(OVYLD2_!AU$4,'[1]INTERNAL PARAMETERS-1'!$B$5:$J$44,8,FALSE)*VLOOKUP(OVYLD2_!AU$4,'[1]INTERNAL PARAMETERS-1'!$B$5:$J$44,3,FALSE)</f>
        <v>0</v>
      </c>
      <c r="AV199" s="44">
        <f>OVYLD1_!AV199*VLOOKUP(OVYLD2_!AV$4,'[1]INTERNAL PARAMETERS-1'!$B$5:$J$44,5,FALSE)*VLOOKUP(OVYLD2_!AV$4,'[1]INTERNAL PARAMETERS-1'!$B$5:$J$44,6,FALSE)*VLOOKUP(OVYLD2_!AV$4,'[1]INTERNAL PARAMETERS-1'!$B$5:$J$44,3,FALSE) + OVYLD1_!AV199*(1-VLOOKUP(OVYLD2_!AV$4,'[1]INTERNAL PARAMETERS-1'!$B$5:$J$44,5,FALSE))*VLOOKUP(OVYLD2_!AV$4,'[1]INTERNAL PARAMETERS-1'!$B$5:$J$44,8,FALSE)*VLOOKUP(OVYLD2_!AV$4,'[1]INTERNAL PARAMETERS-1'!$B$5:$J$44,3,FALSE)</f>
        <v>0</v>
      </c>
      <c r="AW199" s="44">
        <f>OVYLD1_!AW199*VLOOKUP(OVYLD2_!AW$4,'[1]INTERNAL PARAMETERS-1'!$B$5:$J$44,5,FALSE)*VLOOKUP(OVYLD2_!AW$4,'[1]INTERNAL PARAMETERS-1'!$B$5:$J$44,6,FALSE)*VLOOKUP(OVYLD2_!AW$4,'[1]INTERNAL PARAMETERS-1'!$B$5:$J$44,3,FALSE) + OVYLD1_!AW199*(1-VLOOKUP(OVYLD2_!AW$4,'[1]INTERNAL PARAMETERS-1'!$B$5:$J$44,5,FALSE))*VLOOKUP(OVYLD2_!AW$4,'[1]INTERNAL PARAMETERS-1'!$B$5:$J$44,8,FALSE)*VLOOKUP(OVYLD2_!AW$4,'[1]INTERNAL PARAMETERS-1'!$B$5:$J$44,3,FALSE)</f>
        <v>0</v>
      </c>
      <c r="AX199" s="44">
        <f>OVYLD1_!AX199*VLOOKUP(OVYLD2_!AX$4,'[1]INTERNAL PARAMETERS-1'!$B$5:$J$44,5,FALSE)*VLOOKUP(OVYLD2_!AX$4,'[1]INTERNAL PARAMETERS-1'!$B$5:$J$44,6,FALSE)*VLOOKUP(OVYLD2_!AX$4,'[1]INTERNAL PARAMETERS-1'!$B$5:$J$44,3,FALSE) + OVYLD1_!AX199*(1-VLOOKUP(OVYLD2_!AX$4,'[1]INTERNAL PARAMETERS-1'!$B$5:$J$44,5,FALSE))*VLOOKUP(OVYLD2_!AX$4,'[1]INTERNAL PARAMETERS-1'!$B$5:$J$44,8,FALSE)*VLOOKUP(OVYLD2_!AX$4,'[1]INTERNAL PARAMETERS-1'!$B$5:$J$44,3,FALSE)</f>
        <v>0</v>
      </c>
      <c r="AY199" s="44">
        <f>OVYLD1_!AY199*VLOOKUP(OVYLD2_!AY$4,'[1]INTERNAL PARAMETERS-1'!$B$5:$J$44,5,FALSE)*VLOOKUP(OVYLD2_!AY$4,'[1]INTERNAL PARAMETERS-1'!$B$5:$J$44,6,FALSE)*VLOOKUP(OVYLD2_!AY$4,'[1]INTERNAL PARAMETERS-1'!$B$5:$J$44,3,FALSE) + OVYLD1_!AY199*(1-VLOOKUP(OVYLD2_!AY$4,'[1]INTERNAL PARAMETERS-1'!$B$5:$J$44,5,FALSE))*VLOOKUP(OVYLD2_!AY$4,'[1]INTERNAL PARAMETERS-1'!$B$5:$J$44,8,FALSE)*VLOOKUP(OVYLD2_!AY$4,'[1]INTERNAL PARAMETERS-1'!$B$5:$J$44,3,FALSE)</f>
        <v>0</v>
      </c>
      <c r="AZ199" s="44">
        <f>OVYLD1_!AZ199*VLOOKUP(OVYLD2_!AZ$4,'[1]INTERNAL PARAMETERS-1'!$B$5:$J$44,5,FALSE)*VLOOKUP(OVYLD2_!AZ$4,'[1]INTERNAL PARAMETERS-1'!$B$5:$J$44,6,FALSE)*VLOOKUP(OVYLD2_!AZ$4,'[1]INTERNAL PARAMETERS-1'!$B$5:$J$44,3,FALSE) + OVYLD1_!AZ199*(1-VLOOKUP(OVYLD2_!AZ$4,'[1]INTERNAL PARAMETERS-1'!$B$5:$J$44,5,FALSE))*VLOOKUP(OVYLD2_!AZ$4,'[1]INTERNAL PARAMETERS-1'!$B$5:$J$44,8,FALSE)*VLOOKUP(OVYLD2_!AZ$4,'[1]INTERNAL PARAMETERS-1'!$B$5:$J$44,3,FALSE)</f>
        <v>0</v>
      </c>
      <c r="BA199" s="44">
        <f>OVYLD1_!BA199*VLOOKUP(OVYLD2_!BA$4,'[1]INTERNAL PARAMETERS-1'!$B$5:$J$44,5,FALSE)*VLOOKUP(OVYLD2_!BA$4,'[1]INTERNAL PARAMETERS-1'!$B$5:$J$44,6,FALSE)*VLOOKUP(OVYLD2_!BA$4,'[1]INTERNAL PARAMETERS-1'!$B$5:$J$44,3,FALSE) + OVYLD1_!BA199*(1-VLOOKUP(OVYLD2_!BA$4,'[1]INTERNAL PARAMETERS-1'!$B$5:$J$44,5,FALSE))*VLOOKUP(OVYLD2_!BA$4,'[1]INTERNAL PARAMETERS-1'!$B$5:$J$44,8,FALSE)*VLOOKUP(OVYLD2_!BA$4,'[1]INTERNAL PARAMETERS-1'!$B$5:$J$44,3,FALSE)</f>
        <v>0</v>
      </c>
      <c r="BB199" s="44">
        <f>OVYLD1_!BB199*VLOOKUP(OVYLD2_!BB$4,'[1]INTERNAL PARAMETERS-1'!$B$5:$J$44,5,FALSE)*VLOOKUP(OVYLD2_!BB$4,'[1]INTERNAL PARAMETERS-1'!$B$5:$J$44,6,FALSE)*VLOOKUP(OVYLD2_!BB$4,'[1]INTERNAL PARAMETERS-1'!$B$5:$J$44,3,FALSE) + OVYLD1_!BB199*(1-VLOOKUP(OVYLD2_!BB$4,'[1]INTERNAL PARAMETERS-1'!$B$5:$J$44,5,FALSE))*VLOOKUP(OVYLD2_!BB$4,'[1]INTERNAL PARAMETERS-1'!$B$5:$J$44,8,FALSE)*VLOOKUP(OVYLD2_!BB$4,'[1]INTERNAL PARAMETERS-1'!$B$5:$J$44,3,FALSE)</f>
        <v>0</v>
      </c>
      <c r="BC199" s="44">
        <f>OVYLD1_!BC199*VLOOKUP(OVYLD2_!BC$4,'[1]INTERNAL PARAMETERS-1'!$B$5:$J$44,5,FALSE)*VLOOKUP(OVYLD2_!BC$4,'[1]INTERNAL PARAMETERS-1'!$B$5:$J$44,6,FALSE)*VLOOKUP(OVYLD2_!BC$4,'[1]INTERNAL PARAMETERS-1'!$B$5:$J$44,3,FALSE) + OVYLD1_!BC199*(1-VLOOKUP(OVYLD2_!BC$4,'[1]INTERNAL PARAMETERS-1'!$B$5:$J$44,5,FALSE))*VLOOKUP(OVYLD2_!BC$4,'[1]INTERNAL PARAMETERS-1'!$B$5:$J$44,8,FALSE)*VLOOKUP(OVYLD2_!BC$4,'[1]INTERNAL PARAMETERS-1'!$B$5:$J$44,3,FALSE)</f>
        <v>0</v>
      </c>
      <c r="BD199" s="44">
        <f>OVYLD1_!BD199*VLOOKUP(OVYLD2_!BD$4,'[1]INTERNAL PARAMETERS-1'!$B$5:$J$44,5,FALSE)*VLOOKUP(OVYLD2_!BD$4,'[1]INTERNAL PARAMETERS-1'!$B$5:$J$44,6,FALSE)*VLOOKUP(OVYLD2_!BD$4,'[1]INTERNAL PARAMETERS-1'!$B$5:$J$44,3,FALSE) + OVYLD1_!BD199*(1-VLOOKUP(OVYLD2_!BD$4,'[1]INTERNAL PARAMETERS-1'!$B$5:$J$44,5,FALSE))*VLOOKUP(OVYLD2_!BD$4,'[1]INTERNAL PARAMETERS-1'!$B$5:$J$44,8,FALSE)*VLOOKUP(OVYLD2_!BD$4,'[1]INTERNAL PARAMETERS-1'!$B$5:$J$44,3,FALSE)</f>
        <v>0</v>
      </c>
      <c r="BE199" s="44">
        <f>OVYLD1_!BE199*VLOOKUP(OVYLD2_!BE$4,'[1]INTERNAL PARAMETERS-1'!$B$5:$J$44,5,FALSE)*VLOOKUP(OVYLD2_!BE$4,'[1]INTERNAL PARAMETERS-1'!$B$5:$J$44,6,FALSE)*VLOOKUP(OVYLD2_!BE$4,'[1]INTERNAL PARAMETERS-1'!$B$5:$J$44,3,FALSE) + OVYLD1_!BE199*(1-VLOOKUP(OVYLD2_!BE$4,'[1]INTERNAL PARAMETERS-1'!$B$5:$J$44,5,FALSE))*VLOOKUP(OVYLD2_!BE$4,'[1]INTERNAL PARAMETERS-1'!$B$5:$J$44,8,FALSE)*VLOOKUP(OVYLD2_!BE$4,'[1]INTERNAL PARAMETERS-1'!$B$5:$J$44,3,FALSE)</f>
        <v>0</v>
      </c>
      <c r="BF199" s="44">
        <f>OVYLD1_!BF199*VLOOKUP(OVYLD2_!BF$4,'[1]INTERNAL PARAMETERS-1'!$B$5:$J$44,5,FALSE)*VLOOKUP(OVYLD2_!BF$4,'[1]INTERNAL PARAMETERS-1'!$B$5:$J$44,6,FALSE)*VLOOKUP(OVYLD2_!BF$4,'[1]INTERNAL PARAMETERS-1'!$B$5:$J$44,3,FALSE) + OVYLD1_!BF199*(1-VLOOKUP(OVYLD2_!BF$4,'[1]INTERNAL PARAMETERS-1'!$B$5:$J$44,5,FALSE))*VLOOKUP(OVYLD2_!BF$4,'[1]INTERNAL PARAMETERS-1'!$B$5:$J$44,8,FALSE)*VLOOKUP(OVYLD2_!BF$4,'[1]INTERNAL PARAMETERS-1'!$B$5:$J$44,3,FALSE)</f>
        <v>0</v>
      </c>
      <c r="BG199" s="44">
        <f>OVYLD1_!BG199*VLOOKUP(OVYLD2_!BG$4,'[1]INTERNAL PARAMETERS-1'!$B$5:$J$44,5,FALSE)*VLOOKUP(OVYLD2_!BG$4,'[1]INTERNAL PARAMETERS-1'!$B$5:$J$44,6,FALSE)*VLOOKUP(OVYLD2_!BG$4,'[1]INTERNAL PARAMETERS-1'!$B$5:$J$44,3,FALSE) + OVYLD1_!BG199*(1-VLOOKUP(OVYLD2_!BG$4,'[1]INTERNAL PARAMETERS-1'!$B$5:$J$44,5,FALSE))*VLOOKUP(OVYLD2_!BG$4,'[1]INTERNAL PARAMETERS-1'!$B$5:$J$44,8,FALSE)*VLOOKUP(OVYLD2_!BG$4,'[1]INTERNAL PARAMETERS-1'!$B$5:$J$44,3,FALSE)</f>
        <v>0</v>
      </c>
      <c r="BH199" s="44">
        <f>OVYLD1_!BH199*VLOOKUP(OVYLD2_!BH$4,'[1]INTERNAL PARAMETERS-1'!$B$5:$J$44,5,FALSE)*VLOOKUP(OVYLD2_!BH$4,'[1]INTERNAL PARAMETERS-1'!$B$5:$J$44,6,FALSE)*VLOOKUP(OVYLD2_!BH$4,'[1]INTERNAL PARAMETERS-1'!$B$5:$J$44,3,FALSE) + OVYLD1_!BH199*(1-VLOOKUP(OVYLD2_!BH$4,'[1]INTERNAL PARAMETERS-1'!$B$5:$J$44,5,FALSE))*VLOOKUP(OVYLD2_!BH$4,'[1]INTERNAL PARAMETERS-1'!$B$5:$J$44,8,FALSE)*VLOOKUP(OVYLD2_!BH$4,'[1]INTERNAL PARAMETERS-1'!$B$5:$J$44,3,FALSE)</f>
        <v>0</v>
      </c>
      <c r="BI199" s="44">
        <f>OVYLD1_!BI199*VLOOKUP(OVYLD2_!BI$4,'[1]INTERNAL PARAMETERS-1'!$B$5:$J$44,5,FALSE)*VLOOKUP(OVYLD2_!BI$4,'[1]INTERNAL PARAMETERS-1'!$B$5:$J$44,6,FALSE)*VLOOKUP(OVYLD2_!BI$4,'[1]INTERNAL PARAMETERS-1'!$B$5:$J$44,3,FALSE) + OVYLD1_!BI199*(1-VLOOKUP(OVYLD2_!BI$4,'[1]INTERNAL PARAMETERS-1'!$B$5:$J$44,5,FALSE))*VLOOKUP(OVYLD2_!BI$4,'[1]INTERNAL PARAMETERS-1'!$B$5:$J$44,8,FALSE)*VLOOKUP(OVYLD2_!BI$4,'[1]INTERNAL PARAMETERS-1'!$B$5:$J$44,3,FALSE)</f>
        <v>0</v>
      </c>
      <c r="BJ199" s="44">
        <f>OVYLD1_!BJ199*VLOOKUP(OVYLD2_!BJ$4,'[1]INTERNAL PARAMETERS-1'!$B$5:$J$44,5,FALSE)*VLOOKUP(OVYLD2_!BJ$4,'[1]INTERNAL PARAMETERS-1'!$B$5:$J$44,6,FALSE)*VLOOKUP(OVYLD2_!BJ$4,'[1]INTERNAL PARAMETERS-1'!$B$5:$J$44,3,FALSE) + OVYLD1_!BJ199*(1-VLOOKUP(OVYLD2_!BJ$4,'[1]INTERNAL PARAMETERS-1'!$B$5:$J$44,5,FALSE))*VLOOKUP(OVYLD2_!BJ$4,'[1]INTERNAL PARAMETERS-1'!$B$5:$J$44,8,FALSE)*VLOOKUP(OVYLD2_!BJ$4,'[1]INTERNAL PARAMETERS-1'!$B$5:$J$44,3,FALSE)</f>
        <v>0</v>
      </c>
      <c r="BK199" s="44">
        <f>OVYLD1_!BK199*VLOOKUP(OVYLD2_!BK$4,'[1]INTERNAL PARAMETERS-1'!$B$5:$J$44,5,FALSE)*VLOOKUP(OVYLD2_!BK$4,'[1]INTERNAL PARAMETERS-1'!$B$5:$J$44,6,FALSE)*VLOOKUP(OVYLD2_!BK$4,'[1]INTERNAL PARAMETERS-1'!$B$5:$J$44,3,FALSE) + OVYLD1_!BK199*(1-VLOOKUP(OVYLD2_!BK$4,'[1]INTERNAL PARAMETERS-1'!$B$5:$J$44,5,FALSE))*VLOOKUP(OVYLD2_!BK$4,'[1]INTERNAL PARAMETERS-1'!$B$5:$J$44,8,FALSE)*VLOOKUP(OVYLD2_!BK$4,'[1]INTERNAL PARAMETERS-1'!$B$5:$J$44,3,FALSE)</f>
        <v>0</v>
      </c>
      <c r="BL199" s="44">
        <f>OVYLD1_!BL199*VLOOKUP(OVYLD2_!BL$4,'[1]INTERNAL PARAMETERS-1'!$B$5:$J$44,5,FALSE)*VLOOKUP(OVYLD2_!BL$4,'[1]INTERNAL PARAMETERS-1'!$B$5:$J$44,6,FALSE)*VLOOKUP(OVYLD2_!BL$4,'[1]INTERNAL PARAMETERS-1'!$B$5:$J$44,3,FALSE) + OVYLD1_!BL199*(1-VLOOKUP(OVYLD2_!BL$4,'[1]INTERNAL PARAMETERS-1'!$B$5:$J$44,5,FALSE))*VLOOKUP(OVYLD2_!BL$4,'[1]INTERNAL PARAMETERS-1'!$B$5:$J$44,8,FALSE)*VLOOKUP(OVYLD2_!BL$4,'[1]INTERNAL PARAMETERS-1'!$B$5:$J$44,3,FALSE)</f>
        <v>0</v>
      </c>
      <c r="BM199" s="44">
        <f>OVYLD1_!BM199*VLOOKUP(OVYLD2_!BM$4,'[1]INTERNAL PARAMETERS-1'!$B$5:$J$44,5,FALSE)*VLOOKUP(OVYLD2_!BM$4,'[1]INTERNAL PARAMETERS-1'!$B$5:$J$44,6,FALSE)*VLOOKUP(OVYLD2_!BM$4,'[1]INTERNAL PARAMETERS-1'!$B$5:$J$44,3,FALSE) + OVYLD1_!BM199*(1-VLOOKUP(OVYLD2_!BM$4,'[1]INTERNAL PARAMETERS-1'!$B$5:$J$44,5,FALSE))*VLOOKUP(OVYLD2_!BM$4,'[1]INTERNAL PARAMETERS-1'!$B$5:$J$44,8,FALSE)*VLOOKUP(OVYLD2_!BM$4,'[1]INTERNAL PARAMETERS-1'!$B$5:$J$44,3,FALSE)</f>
        <v>0</v>
      </c>
      <c r="BN199" s="44">
        <f>OVYLD1_!BN199*VLOOKUP(OVYLD2_!BN$4,'[1]INTERNAL PARAMETERS-1'!$B$5:$J$44,5,FALSE)*VLOOKUP(OVYLD2_!BN$4,'[1]INTERNAL PARAMETERS-1'!$B$5:$J$44,6,FALSE)*VLOOKUP(OVYLD2_!BN$4,'[1]INTERNAL PARAMETERS-1'!$B$5:$J$44,3,FALSE) + OVYLD1_!BN199*(1-VLOOKUP(OVYLD2_!BN$4,'[1]INTERNAL PARAMETERS-1'!$B$5:$J$44,5,FALSE))*VLOOKUP(OVYLD2_!BN$4,'[1]INTERNAL PARAMETERS-1'!$B$5:$J$44,8,FALSE)*VLOOKUP(OVYLD2_!BN$4,'[1]INTERNAL PARAMETERS-1'!$B$5:$J$44,3,FALSE)</f>
        <v>0</v>
      </c>
      <c r="BO199" s="44">
        <f>OVYLD1_!BO199*VLOOKUP(OVYLD2_!BO$4,'[1]INTERNAL PARAMETERS-1'!$B$5:$J$44,5,FALSE)*VLOOKUP(OVYLD2_!BO$4,'[1]INTERNAL PARAMETERS-1'!$B$5:$J$44,6,FALSE)*VLOOKUP(OVYLD2_!BO$4,'[1]INTERNAL PARAMETERS-1'!$B$5:$J$44,3,FALSE) + OVYLD1_!BO199*(1-VLOOKUP(OVYLD2_!BO$4,'[1]INTERNAL PARAMETERS-1'!$B$5:$J$44,5,FALSE))*VLOOKUP(OVYLD2_!BO$4,'[1]INTERNAL PARAMETERS-1'!$B$5:$J$44,8,FALSE)*VLOOKUP(OVYLD2_!BO$4,'[1]INTERNAL PARAMETERS-1'!$B$5:$J$44,3,FALSE)</f>
        <v>0</v>
      </c>
      <c r="BP199" s="44">
        <f>OVYLD1_!BP199*VLOOKUP(OVYLD2_!BP$4,'[1]INTERNAL PARAMETERS-1'!$B$5:$J$44,5,FALSE)*VLOOKUP(OVYLD2_!BP$4,'[1]INTERNAL PARAMETERS-1'!$B$5:$J$44,6,FALSE)*VLOOKUP(OVYLD2_!BP$4,'[1]INTERNAL PARAMETERS-1'!$B$5:$J$44,3,FALSE) + OVYLD1_!BP199*(1-VLOOKUP(OVYLD2_!BP$4,'[1]INTERNAL PARAMETERS-1'!$B$5:$J$44,5,FALSE))*VLOOKUP(OVYLD2_!BP$4,'[1]INTERNAL PARAMETERS-1'!$B$5:$J$44,8,FALSE)*VLOOKUP(OVYLD2_!BP$4,'[1]INTERNAL PARAMETERS-1'!$B$5:$J$44,3,FALSE)</f>
        <v>0</v>
      </c>
      <c r="BQ199" s="44">
        <f>OVYLD1_!BQ199*VLOOKUP(OVYLD2_!BQ$4,'[1]INTERNAL PARAMETERS-1'!$B$5:$J$44,5,FALSE)*VLOOKUP(OVYLD2_!BQ$4,'[1]INTERNAL PARAMETERS-1'!$B$5:$J$44,6,FALSE)*VLOOKUP(OVYLD2_!BQ$4,'[1]INTERNAL PARAMETERS-1'!$B$5:$J$44,3,FALSE) + OVYLD1_!BQ199*(1-VLOOKUP(OVYLD2_!BQ$4,'[1]INTERNAL PARAMETERS-1'!$B$5:$J$44,5,FALSE))*VLOOKUP(OVYLD2_!BQ$4,'[1]INTERNAL PARAMETERS-1'!$B$5:$J$44,8,FALSE)*VLOOKUP(OVYLD2_!BQ$4,'[1]INTERNAL PARAMETERS-1'!$B$5:$J$44,3,FALSE)</f>
        <v>0</v>
      </c>
      <c r="BR199" s="44">
        <f>OVYLD1_!BR199*VLOOKUP(OVYLD2_!BR$4,'[1]INTERNAL PARAMETERS-1'!$B$5:$J$44,5,FALSE)*VLOOKUP(OVYLD2_!BR$4,'[1]INTERNAL PARAMETERS-1'!$B$5:$J$44,6,FALSE)*VLOOKUP(OVYLD2_!BR$4,'[1]INTERNAL PARAMETERS-1'!$B$5:$J$44,3,FALSE) + OVYLD1_!BR199*(1-VLOOKUP(OVYLD2_!BR$4,'[1]INTERNAL PARAMETERS-1'!$B$5:$J$44,5,FALSE))*VLOOKUP(OVYLD2_!BR$4,'[1]INTERNAL PARAMETERS-1'!$B$5:$J$44,8,FALSE)*VLOOKUP(OVYLD2_!BR$4,'[1]INTERNAL PARAMETERS-1'!$B$5:$J$44,3,FALSE)</f>
        <v>0</v>
      </c>
      <c r="BS199" s="44">
        <f>OVYLD1_!BS199*VLOOKUP(OVYLD2_!BS$4,'[1]INTERNAL PARAMETERS-1'!$B$5:$J$44,5,FALSE)*VLOOKUP(OVYLD2_!BS$4,'[1]INTERNAL PARAMETERS-1'!$B$5:$J$44,6,FALSE)*VLOOKUP(OVYLD2_!BS$4,'[1]INTERNAL PARAMETERS-1'!$B$5:$J$44,3,FALSE) + OVYLD1_!BS199*(1-VLOOKUP(OVYLD2_!BS$4,'[1]INTERNAL PARAMETERS-1'!$B$5:$J$44,5,FALSE))*VLOOKUP(OVYLD2_!BS$4,'[1]INTERNAL PARAMETERS-1'!$B$5:$J$44,8,FALSE)*VLOOKUP(OVYLD2_!BS$4,'[1]INTERNAL PARAMETERS-1'!$B$5:$J$44,3,FALSE)</f>
        <v>0</v>
      </c>
      <c r="BT199" s="44">
        <f>OVYLD1_!BT199*VLOOKUP(OVYLD2_!BT$4,'[1]INTERNAL PARAMETERS-1'!$B$5:$J$44,5,FALSE)*VLOOKUP(OVYLD2_!BT$4,'[1]INTERNAL PARAMETERS-1'!$B$5:$J$44,6,FALSE)*VLOOKUP(OVYLD2_!BT$4,'[1]INTERNAL PARAMETERS-1'!$B$5:$J$44,3,FALSE) + OVYLD1_!BT199*(1-VLOOKUP(OVYLD2_!BT$4,'[1]INTERNAL PARAMETERS-1'!$B$5:$J$44,5,FALSE))*VLOOKUP(OVYLD2_!BT$4,'[1]INTERNAL PARAMETERS-1'!$B$5:$J$44,8,FALSE)*VLOOKUP(OVYLD2_!BT$4,'[1]INTERNAL PARAMETERS-1'!$B$5:$J$44,3,FALSE)</f>
        <v>0</v>
      </c>
      <c r="BU199" s="44">
        <f>OVYLD1_!BU199*VLOOKUP(OVYLD2_!BU$4,'[1]INTERNAL PARAMETERS-1'!$B$5:$J$44,5,FALSE)*VLOOKUP(OVYLD2_!BU$4,'[1]INTERNAL PARAMETERS-1'!$B$5:$J$44,6,FALSE)*VLOOKUP(OVYLD2_!BU$4,'[1]INTERNAL PARAMETERS-1'!$B$5:$J$44,3,FALSE) + OVYLD1_!BU199*(1-VLOOKUP(OVYLD2_!BU$4,'[1]INTERNAL PARAMETERS-1'!$B$5:$J$44,5,FALSE))*VLOOKUP(OVYLD2_!BU$4,'[1]INTERNAL PARAMETERS-1'!$B$5:$J$44,8,FALSE)*VLOOKUP(OVYLD2_!BU$4,'[1]INTERNAL PARAMETERS-1'!$B$5:$J$44,3,FALSE)</f>
        <v>0</v>
      </c>
      <c r="BV199" s="44">
        <f>OVYLD1_!BV199*VLOOKUP(OVYLD2_!BV$4,'[1]INTERNAL PARAMETERS-1'!$B$5:$J$44,5,FALSE)*VLOOKUP(OVYLD2_!BV$4,'[1]INTERNAL PARAMETERS-1'!$B$5:$J$44,6,FALSE)*VLOOKUP(OVYLD2_!BV$4,'[1]INTERNAL PARAMETERS-1'!$B$5:$J$44,3,FALSE) + OVYLD1_!BV199*(1-VLOOKUP(OVYLD2_!BV$4,'[1]INTERNAL PARAMETERS-1'!$B$5:$J$44,5,FALSE))*VLOOKUP(OVYLD2_!BV$4,'[1]INTERNAL PARAMETERS-1'!$B$5:$J$44,8,FALSE)*VLOOKUP(OVYLD2_!BV$4,'[1]INTERNAL PARAMETERS-1'!$B$5:$J$44,3,FALSE)</f>
        <v>0</v>
      </c>
      <c r="BW199" s="44">
        <f>OVYLD1_!BW199*VLOOKUP(OVYLD2_!BW$4,'[1]INTERNAL PARAMETERS-1'!$B$5:$J$44,5,FALSE)*VLOOKUP(OVYLD2_!BW$4,'[1]INTERNAL PARAMETERS-1'!$B$5:$J$44,6,FALSE)*VLOOKUP(OVYLD2_!BW$4,'[1]INTERNAL PARAMETERS-1'!$B$5:$J$44,3,FALSE) + OVYLD1_!BW199*(1-VLOOKUP(OVYLD2_!BW$4,'[1]INTERNAL PARAMETERS-1'!$B$5:$J$44,5,FALSE))*VLOOKUP(OVYLD2_!BW$4,'[1]INTERNAL PARAMETERS-1'!$B$5:$J$44,8,FALSE)*VLOOKUP(OVYLD2_!BW$4,'[1]INTERNAL PARAMETERS-1'!$B$5:$J$44,3,FALSE)</f>
        <v>0</v>
      </c>
      <c r="BX199" s="44">
        <f>OVYLD1_!BX199*VLOOKUP(OVYLD2_!BX$4,'[1]INTERNAL PARAMETERS-1'!$B$5:$J$44,5,FALSE)*VLOOKUP(OVYLD2_!BX$4,'[1]INTERNAL PARAMETERS-1'!$B$5:$J$44,6,FALSE)*VLOOKUP(OVYLD2_!BX$4,'[1]INTERNAL PARAMETERS-1'!$B$5:$J$44,3,FALSE) + OVYLD1_!BX199*(1-VLOOKUP(OVYLD2_!BX$4,'[1]INTERNAL PARAMETERS-1'!$B$5:$J$44,5,FALSE))*VLOOKUP(OVYLD2_!BX$4,'[1]INTERNAL PARAMETERS-1'!$B$5:$J$44,8,FALSE)*VLOOKUP(OVYLD2_!BX$4,'[1]INTERNAL PARAMETERS-1'!$B$5:$J$44,3,FALSE)</f>
        <v>0</v>
      </c>
      <c r="BY199" s="44">
        <f>OVYLD1_!BY199*VLOOKUP(OVYLD2_!BY$4,'[1]INTERNAL PARAMETERS-1'!$B$5:$J$44,5,FALSE)*VLOOKUP(OVYLD2_!BY$4,'[1]INTERNAL PARAMETERS-1'!$B$5:$J$44,6,FALSE)*VLOOKUP(OVYLD2_!BY$4,'[1]INTERNAL PARAMETERS-1'!$B$5:$J$44,3,FALSE) + OVYLD1_!BY199*(1-VLOOKUP(OVYLD2_!BY$4,'[1]INTERNAL PARAMETERS-1'!$B$5:$J$44,5,FALSE))*VLOOKUP(OVYLD2_!BY$4,'[1]INTERNAL PARAMETERS-1'!$B$5:$J$44,8,FALSE)*VLOOKUP(OVYLD2_!BY$4,'[1]INTERNAL PARAMETERS-1'!$B$5:$J$44,3,FALSE)</f>
        <v>0</v>
      </c>
      <c r="BZ199" s="44">
        <f>OVYLD1_!BZ199*VLOOKUP(OVYLD2_!BZ$4,'[1]INTERNAL PARAMETERS-1'!$B$5:$J$44,5,FALSE)*VLOOKUP(OVYLD2_!BZ$4,'[1]INTERNAL PARAMETERS-1'!$B$5:$J$44,6,FALSE)*VLOOKUP(OVYLD2_!BZ$4,'[1]INTERNAL PARAMETERS-1'!$B$5:$J$44,3,FALSE) + OVYLD1_!BZ199*(1-VLOOKUP(OVYLD2_!BZ$4,'[1]INTERNAL PARAMETERS-1'!$B$5:$J$44,5,FALSE))*VLOOKUP(OVYLD2_!BZ$4,'[1]INTERNAL PARAMETERS-1'!$B$5:$J$44,8,FALSE)*VLOOKUP(OVYLD2_!BZ$4,'[1]INTERNAL PARAMETERS-1'!$B$5:$J$44,3,FALSE)</f>
        <v>0</v>
      </c>
      <c r="CA199" s="44">
        <f>OVYLD1_!CA199*VLOOKUP(OVYLD2_!CA$4,'[1]INTERNAL PARAMETERS-1'!$B$5:$J$44,5,FALSE)*VLOOKUP(OVYLD2_!CA$4,'[1]INTERNAL PARAMETERS-1'!$B$5:$J$44,6,FALSE)*VLOOKUP(OVYLD2_!CA$4,'[1]INTERNAL PARAMETERS-1'!$B$5:$J$44,3,FALSE) + OVYLD1_!CA199*(1-VLOOKUP(OVYLD2_!CA$4,'[1]INTERNAL PARAMETERS-1'!$B$5:$J$44,5,FALSE))*VLOOKUP(OVYLD2_!CA$4,'[1]INTERNAL PARAMETERS-1'!$B$5:$J$44,8,FALSE)*VLOOKUP(OVYLD2_!CA$4,'[1]INTERNAL PARAMETERS-1'!$B$5:$J$44,3,FALSE)</f>
        <v>0</v>
      </c>
      <c r="CB199" s="44">
        <f>OVYLD1_!CB199*VLOOKUP(OVYLD2_!CB$4,'[1]INTERNAL PARAMETERS-1'!$B$5:$J$44,5,FALSE)*VLOOKUP(OVYLD2_!CB$4,'[1]INTERNAL PARAMETERS-1'!$B$5:$J$44,6,FALSE)*VLOOKUP(OVYLD2_!CB$4,'[1]INTERNAL PARAMETERS-1'!$B$5:$J$44,3,FALSE) + OVYLD1_!CB199*(1-VLOOKUP(OVYLD2_!CB$4,'[1]INTERNAL PARAMETERS-1'!$B$5:$J$44,5,FALSE))*VLOOKUP(OVYLD2_!CB$4,'[1]INTERNAL PARAMETERS-1'!$B$5:$J$44,8,FALSE)*VLOOKUP(OVYLD2_!CB$4,'[1]INTERNAL PARAMETERS-1'!$B$5:$J$44,3,FALSE)</f>
        <v>0</v>
      </c>
      <c r="CC199" s="44">
        <f>OVYLD1_!CC199*VLOOKUP(OVYLD2_!CC$4,'[1]INTERNAL PARAMETERS-1'!$B$5:$J$44,5,FALSE)*VLOOKUP(OVYLD2_!CC$4,'[1]INTERNAL PARAMETERS-1'!$B$5:$J$44,6,FALSE)*VLOOKUP(OVYLD2_!CC$4,'[1]INTERNAL PARAMETERS-1'!$B$5:$J$44,3,FALSE) + OVYLD1_!CC199*(1-VLOOKUP(OVYLD2_!CC$4,'[1]INTERNAL PARAMETERS-1'!$B$5:$J$44,5,FALSE))*VLOOKUP(OVYLD2_!CC$4,'[1]INTERNAL PARAMETERS-1'!$B$5:$J$44,8,FALSE)*VLOOKUP(OVYLD2_!CC$4,'[1]INTERNAL PARAMETERS-1'!$B$5:$J$44,3,FALSE)</f>
        <v>0</v>
      </c>
      <c r="CD199" s="44">
        <f>OVYLD1_!CD199*VLOOKUP(OVYLD2_!CD$4,'[1]INTERNAL PARAMETERS-1'!$B$5:$J$44,5,FALSE)*VLOOKUP(OVYLD2_!CD$4,'[1]INTERNAL PARAMETERS-1'!$B$5:$J$44,6,FALSE)*VLOOKUP(OVYLD2_!CD$4,'[1]INTERNAL PARAMETERS-1'!$B$5:$J$44,3,FALSE) + OVYLD1_!CD199*(1-VLOOKUP(OVYLD2_!CD$4,'[1]INTERNAL PARAMETERS-1'!$B$5:$J$44,5,FALSE))*VLOOKUP(OVYLD2_!CD$4,'[1]INTERNAL PARAMETERS-1'!$B$5:$J$44,8,FALSE)*VLOOKUP(OVYLD2_!CD$4,'[1]INTERNAL PARAMETERS-1'!$B$5:$J$44,3,FALSE)</f>
        <v>0</v>
      </c>
      <c r="CE199" s="44">
        <f>OVYLD1_!CE199*VLOOKUP(OVYLD2_!CE$4,'[1]INTERNAL PARAMETERS-1'!$B$5:$J$44,5,FALSE)*VLOOKUP(OVYLD2_!CE$4,'[1]INTERNAL PARAMETERS-1'!$B$5:$J$44,6,FALSE)*VLOOKUP(OVYLD2_!CE$4,'[1]INTERNAL PARAMETERS-1'!$B$5:$J$44,3,FALSE) + OVYLD1_!CE199*(1-VLOOKUP(OVYLD2_!CE$4,'[1]INTERNAL PARAMETERS-1'!$B$5:$J$44,5,FALSE))*VLOOKUP(OVYLD2_!CE$4,'[1]INTERNAL PARAMETERS-1'!$B$5:$J$44,8,FALSE)*VLOOKUP(OVYLD2_!CE$4,'[1]INTERNAL PARAMETERS-1'!$B$5:$J$44,3,FALSE)</f>
        <v>0</v>
      </c>
      <c r="CF199" s="44">
        <f>OVYLD1_!CF199*VLOOKUP(OVYLD2_!CF$4,'[1]INTERNAL PARAMETERS-1'!$B$5:$J$44,5,FALSE)*VLOOKUP(OVYLD2_!CF$4,'[1]INTERNAL PARAMETERS-1'!$B$5:$J$44,6,FALSE)*VLOOKUP(OVYLD2_!CF$4,'[1]INTERNAL PARAMETERS-1'!$B$5:$J$44,3,FALSE) + OVYLD1_!CF199*(1-VLOOKUP(OVYLD2_!CF$4,'[1]INTERNAL PARAMETERS-1'!$B$5:$J$44,5,FALSE))*VLOOKUP(OVYLD2_!CF$4,'[1]INTERNAL PARAMETERS-1'!$B$5:$J$44,8,FALSE)*VLOOKUP(OVYLD2_!CF$4,'[1]INTERNAL PARAMETERS-1'!$B$5:$J$44,3,FALSE)</f>
        <v>0</v>
      </c>
      <c r="CG199" s="44">
        <f>OVYLD1_!CG199*VLOOKUP(OVYLD2_!CG$4,'[1]INTERNAL PARAMETERS-1'!$B$5:$J$44,5,FALSE)*VLOOKUP(OVYLD2_!CG$4,'[1]INTERNAL PARAMETERS-1'!$B$5:$J$44,6,FALSE)*VLOOKUP(OVYLD2_!CG$4,'[1]INTERNAL PARAMETERS-1'!$B$5:$J$44,3,FALSE) + OVYLD1_!CG199*(1-VLOOKUP(OVYLD2_!CG$4,'[1]INTERNAL PARAMETERS-1'!$B$5:$J$44,5,FALSE))*VLOOKUP(OVYLD2_!CG$4,'[1]INTERNAL PARAMETERS-1'!$B$5:$J$44,8,FALSE)*VLOOKUP(OVYLD2_!CG$4,'[1]INTERNAL PARAMETERS-1'!$B$5:$J$44,3,FALSE)</f>
        <v>0</v>
      </c>
      <c r="CH199" s="43">
        <f>OVYLD1_!CH199*VLOOKUP(OVYLD2_!CH$4,'[1]INTERNAL PARAMETERS-1'!$B$5:$J$44,5,FALSE)*VLOOKUP(OVYLD2_!CH$4,'[1]INTERNAL PARAMETERS-1'!$B$5:$J$44,6,FALSE)*VLOOKUP(OVYLD2_!CH$4,'[1]INTERNAL PARAMETERS-1'!$B$5:$J$44,3,FALSE) + OVYLD1_!CH199*(1-VLOOKUP(OVYLD2_!CH$4,'[1]INTERNAL PARAMETERS-1'!$B$5:$J$44,5,FALSE))*VLOOKUP(OVYLD2_!CH$4,'[1]INTERNAL PARAMETERS-1'!$B$5:$J$44,8,FALSE)*VLOOKUP(OVYLD2_!CH$4,'[1]INTERNAL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5">
      <c r="B200" s="58" t="s">
        <v>7</v>
      </c>
      <c r="C200" s="57" t="s">
        <v>81</v>
      </c>
      <c r="D200" s="57" t="s">
        <v>65</v>
      </c>
      <c r="E200" s="128">
        <f>OVERALL2021!AI200</f>
        <v>0</v>
      </c>
      <c r="F200" s="59">
        <f>'[1]INTERNAL PARAMETERS-1'!M20</f>
        <v>12.89</v>
      </c>
      <c r="G200" s="45">
        <f>OVYLD1_!G200*VLOOKUP(OVYLD2_!G$4,'[1]INTERNAL PARAMETERS-1'!$B$5:$J$44,5,FALSE)*VLOOKUP(OVYLD2_!G$4,'[1]INTERNAL PARAMETERS-1'!$B$5:$J$44,7,FALSE)*OVYLD2_!$F200 + OVYLD1_!G200*(1-VLOOKUP(OVYLD2_!G$4,'[1]INTERNAL PARAMETERS-1'!$B$5:$J$44,5,FALSE))*VLOOKUP(OVYLD2_!G$4,'[1]INTERNAL PARAMETERS-1'!$B$5:$J$44,9,FALSE)*OVYLD2_!$F200</f>
        <v>0</v>
      </c>
      <c r="H200" s="44">
        <f>OVYLD1_!H200*VLOOKUP(OVYLD2_!H$4,'[1]INTERNAL PARAMETERS-1'!$B$5:$J$44,5,FALSE)*VLOOKUP(OVYLD2_!H$4,'[1]INTERNAL PARAMETERS-1'!$B$5:$J$44,7,FALSE)*OVYLD2_!$F200 + OVYLD1_!H200*(1-VLOOKUP(OVYLD2_!H$4,'[1]INTERNAL PARAMETERS-1'!$B$5:$J$44,5,FALSE))*VLOOKUP(OVYLD2_!H$4,'[1]INTERNAL PARAMETERS-1'!$B$5:$J$44,9,FALSE)*OVYLD2_!$F200</f>
        <v>0</v>
      </c>
      <c r="I200" s="44">
        <f>OVYLD1_!I200*VLOOKUP(OVYLD2_!I$4,'[1]INTERNAL PARAMETERS-1'!$B$5:$J$44,5,FALSE)*VLOOKUP(OVYLD2_!I$4,'[1]INTERNAL PARAMETERS-1'!$B$5:$J$44,7,FALSE)*OVYLD2_!$F200 + OVYLD1_!I200*(1-VLOOKUP(OVYLD2_!I$4,'[1]INTERNAL PARAMETERS-1'!$B$5:$J$44,5,FALSE))*VLOOKUP(OVYLD2_!I$4,'[1]INTERNAL PARAMETERS-1'!$B$5:$J$44,9,FALSE)*OVYLD2_!$F200</f>
        <v>0</v>
      </c>
      <c r="J200" s="44">
        <f>OVYLD1_!J200*VLOOKUP(OVYLD2_!J$4,'[1]INTERNAL PARAMETERS-1'!$B$5:$J$44,5,FALSE)*VLOOKUP(OVYLD2_!J$4,'[1]INTERNAL PARAMETERS-1'!$B$5:$J$44,7,FALSE)*OVYLD2_!$F200 + OVYLD1_!J200*(1-VLOOKUP(OVYLD2_!J$4,'[1]INTERNAL PARAMETERS-1'!$B$5:$J$44,5,FALSE))*VLOOKUP(OVYLD2_!J$4,'[1]INTERNAL PARAMETERS-1'!$B$5:$J$44,9,FALSE)*OVYLD2_!$F200</f>
        <v>0</v>
      </c>
      <c r="K200" s="44">
        <f>OVYLD1_!K200*VLOOKUP(OVYLD2_!K$4,'[1]INTERNAL PARAMETERS-1'!$B$5:$J$44,5,FALSE)*VLOOKUP(OVYLD2_!K$4,'[1]INTERNAL PARAMETERS-1'!$B$5:$J$44,7,FALSE)*OVYLD2_!$F200 + OVYLD1_!K200*(1-VLOOKUP(OVYLD2_!K$4,'[1]INTERNAL PARAMETERS-1'!$B$5:$J$44,5,FALSE))*VLOOKUP(OVYLD2_!K$4,'[1]INTERNAL PARAMETERS-1'!$B$5:$J$44,9,FALSE)*OVYLD2_!$F200</f>
        <v>0</v>
      </c>
      <c r="L200" s="44">
        <f>OVYLD1_!L200*VLOOKUP(OVYLD2_!L$4,'[1]INTERNAL PARAMETERS-1'!$B$5:$J$44,5,FALSE)*VLOOKUP(OVYLD2_!L$4,'[1]INTERNAL PARAMETERS-1'!$B$5:$J$44,7,FALSE)*OVYLD2_!$F200 + OVYLD1_!L200*(1-VLOOKUP(OVYLD2_!L$4,'[1]INTERNAL PARAMETERS-1'!$B$5:$J$44,5,FALSE))*VLOOKUP(OVYLD2_!L$4,'[1]INTERNAL PARAMETERS-1'!$B$5:$J$44,9,FALSE)*OVYLD2_!$F200</f>
        <v>0</v>
      </c>
      <c r="M200" s="44">
        <f>OVYLD1_!M200*VLOOKUP(OVYLD2_!M$4,'[1]INTERNAL PARAMETERS-1'!$B$5:$J$44,5,FALSE)*VLOOKUP(OVYLD2_!M$4,'[1]INTERNAL PARAMETERS-1'!$B$5:$J$44,7,FALSE)*OVYLD2_!$F200 + OVYLD1_!M200*(1-VLOOKUP(OVYLD2_!M$4,'[1]INTERNAL PARAMETERS-1'!$B$5:$J$44,5,FALSE))*VLOOKUP(OVYLD2_!M$4,'[1]INTERNAL PARAMETERS-1'!$B$5:$J$44,9,FALSE)*OVYLD2_!$F200</f>
        <v>0</v>
      </c>
      <c r="N200" s="44">
        <f>OVYLD1_!N200*VLOOKUP(OVYLD2_!N$4,'[1]INTERNAL PARAMETERS-1'!$B$5:$J$44,5,FALSE)*VLOOKUP(OVYLD2_!N$4,'[1]INTERNAL PARAMETERS-1'!$B$5:$J$44,7,FALSE)*OVYLD2_!$F200 + OVYLD1_!N200*(1-VLOOKUP(OVYLD2_!N$4,'[1]INTERNAL PARAMETERS-1'!$B$5:$J$44,5,FALSE))*VLOOKUP(OVYLD2_!N$4,'[1]INTERNAL PARAMETERS-1'!$B$5:$J$44,9,FALSE)*OVYLD2_!$F200</f>
        <v>0</v>
      </c>
      <c r="O200" s="44">
        <f>OVYLD1_!O200*VLOOKUP(OVYLD2_!O$4,'[1]INTERNAL PARAMETERS-1'!$B$5:$J$44,5,FALSE)*VLOOKUP(OVYLD2_!O$4,'[1]INTERNAL PARAMETERS-1'!$B$5:$J$44,7,FALSE)*OVYLD2_!$F200 + OVYLD1_!O200*(1-VLOOKUP(OVYLD2_!O$4,'[1]INTERNAL PARAMETERS-1'!$B$5:$J$44,5,FALSE))*VLOOKUP(OVYLD2_!O$4,'[1]INTERNAL PARAMETERS-1'!$B$5:$J$44,9,FALSE)*OVYLD2_!$F200</f>
        <v>0</v>
      </c>
      <c r="P200" s="44">
        <f>OVYLD1_!P200*VLOOKUP(OVYLD2_!P$4,'[1]INTERNAL PARAMETERS-1'!$B$5:$J$44,5,FALSE)*VLOOKUP(OVYLD2_!P$4,'[1]INTERNAL PARAMETERS-1'!$B$5:$J$44,7,FALSE)*OVYLD2_!$F200 + OVYLD1_!P200*(1-VLOOKUP(OVYLD2_!P$4,'[1]INTERNAL PARAMETERS-1'!$B$5:$J$44,5,FALSE))*VLOOKUP(OVYLD2_!P$4,'[1]INTERNAL PARAMETERS-1'!$B$5:$J$44,9,FALSE)*OVYLD2_!$F200</f>
        <v>0</v>
      </c>
      <c r="Q200" s="44">
        <f>OVYLD1_!Q200*VLOOKUP(OVYLD2_!Q$4,'[1]INTERNAL PARAMETERS-1'!$B$5:$J$44,5,FALSE)*VLOOKUP(OVYLD2_!Q$4,'[1]INTERNAL PARAMETERS-1'!$B$5:$J$44,7,FALSE)*OVYLD2_!$F200 + OVYLD1_!Q200*(1-VLOOKUP(OVYLD2_!Q$4,'[1]INTERNAL PARAMETERS-1'!$B$5:$J$44,5,FALSE))*VLOOKUP(OVYLD2_!Q$4,'[1]INTERNAL PARAMETERS-1'!$B$5:$J$44,9,FALSE)*OVYLD2_!$F200</f>
        <v>0</v>
      </c>
      <c r="R200" s="44">
        <f>OVYLD1_!R200*VLOOKUP(OVYLD2_!R$4,'[1]INTERNAL PARAMETERS-1'!$B$5:$J$44,5,FALSE)*VLOOKUP(OVYLD2_!R$4,'[1]INTERNAL PARAMETERS-1'!$B$5:$J$44,7,FALSE)*OVYLD2_!$F200 + OVYLD1_!R200*(1-VLOOKUP(OVYLD2_!R$4,'[1]INTERNAL PARAMETERS-1'!$B$5:$J$44,5,FALSE))*VLOOKUP(OVYLD2_!R$4,'[1]INTERNAL PARAMETERS-1'!$B$5:$J$44,9,FALSE)*OVYLD2_!$F200</f>
        <v>0</v>
      </c>
      <c r="S200" s="44">
        <f>OVYLD1_!S200*VLOOKUP(OVYLD2_!S$4,'[1]INTERNAL PARAMETERS-1'!$B$5:$J$44,5,FALSE)*VLOOKUP(OVYLD2_!S$4,'[1]INTERNAL PARAMETERS-1'!$B$5:$J$44,7,FALSE)*OVYLD2_!$F200 + OVYLD1_!S200*(1-VLOOKUP(OVYLD2_!S$4,'[1]INTERNAL PARAMETERS-1'!$B$5:$J$44,5,FALSE))*VLOOKUP(OVYLD2_!S$4,'[1]INTERNAL PARAMETERS-1'!$B$5:$J$44,9,FALSE)*OVYLD2_!$F200</f>
        <v>0</v>
      </c>
      <c r="T200" s="44">
        <f>OVYLD1_!T200*VLOOKUP(OVYLD2_!T$4,'[1]INTERNAL PARAMETERS-1'!$B$5:$J$44,5,FALSE)*VLOOKUP(OVYLD2_!T$4,'[1]INTERNAL PARAMETERS-1'!$B$5:$J$44,7,FALSE)*OVYLD2_!$F200 + OVYLD1_!T200*(1-VLOOKUP(OVYLD2_!T$4,'[1]INTERNAL PARAMETERS-1'!$B$5:$J$44,5,FALSE))*VLOOKUP(OVYLD2_!T$4,'[1]INTERNAL PARAMETERS-1'!$B$5:$J$44,9,FALSE)*OVYLD2_!$F200</f>
        <v>0</v>
      </c>
      <c r="U200" s="44">
        <f>OVYLD1_!U200*VLOOKUP(OVYLD2_!U$4,'[1]INTERNAL PARAMETERS-1'!$B$5:$J$44,5,FALSE)*VLOOKUP(OVYLD2_!U$4,'[1]INTERNAL PARAMETERS-1'!$B$5:$J$44,7,FALSE)*OVYLD2_!$F200 + OVYLD1_!U200*(1-VLOOKUP(OVYLD2_!U$4,'[1]INTERNAL PARAMETERS-1'!$B$5:$J$44,5,FALSE))*VLOOKUP(OVYLD2_!U$4,'[1]INTERNAL PARAMETERS-1'!$B$5:$J$44,9,FALSE)*OVYLD2_!$F200</f>
        <v>0</v>
      </c>
      <c r="V200" s="44">
        <f>OVYLD1_!V200*VLOOKUP(OVYLD2_!V$4,'[1]INTERNAL PARAMETERS-1'!$B$5:$J$44,5,FALSE)*VLOOKUP(OVYLD2_!V$4,'[1]INTERNAL PARAMETERS-1'!$B$5:$J$44,7,FALSE)*OVYLD2_!$F200 + OVYLD1_!V200*(1-VLOOKUP(OVYLD2_!V$4,'[1]INTERNAL PARAMETERS-1'!$B$5:$J$44,5,FALSE))*VLOOKUP(OVYLD2_!V$4,'[1]INTERNAL PARAMETERS-1'!$B$5:$J$44,9,FALSE)*OVYLD2_!$F200</f>
        <v>0</v>
      </c>
      <c r="W200" s="44">
        <f>OVYLD1_!W200*VLOOKUP(OVYLD2_!W$4,'[1]INTERNAL PARAMETERS-1'!$B$5:$J$44,5,FALSE)*VLOOKUP(OVYLD2_!W$4,'[1]INTERNAL PARAMETERS-1'!$B$5:$J$44,7,FALSE)*OVYLD2_!$F200 + OVYLD1_!W200*(1-VLOOKUP(OVYLD2_!W$4,'[1]INTERNAL PARAMETERS-1'!$B$5:$J$44,5,FALSE))*VLOOKUP(OVYLD2_!W$4,'[1]INTERNAL PARAMETERS-1'!$B$5:$J$44,9,FALSE)*OVYLD2_!$F200</f>
        <v>0</v>
      </c>
      <c r="X200" s="44">
        <f>OVYLD1_!X200*VLOOKUP(OVYLD2_!X$4,'[1]INTERNAL PARAMETERS-1'!$B$5:$J$44,5,FALSE)*VLOOKUP(OVYLD2_!X$4,'[1]INTERNAL PARAMETERS-1'!$B$5:$J$44,7,FALSE)*OVYLD2_!$F200 + OVYLD1_!X200*(1-VLOOKUP(OVYLD2_!X$4,'[1]INTERNAL PARAMETERS-1'!$B$5:$J$44,5,FALSE))*VLOOKUP(OVYLD2_!X$4,'[1]INTERNAL PARAMETERS-1'!$B$5:$J$44,9,FALSE)*OVYLD2_!$F200</f>
        <v>0</v>
      </c>
      <c r="Y200" s="44">
        <f>OVYLD1_!Y200*VLOOKUP(OVYLD2_!Y$4,'[1]INTERNAL PARAMETERS-1'!$B$5:$J$44,5,FALSE)*VLOOKUP(OVYLD2_!Y$4,'[1]INTERNAL PARAMETERS-1'!$B$5:$J$44,7,FALSE)*OVYLD2_!$F200 + OVYLD1_!Y200*(1-VLOOKUP(OVYLD2_!Y$4,'[1]INTERNAL PARAMETERS-1'!$B$5:$J$44,5,FALSE))*VLOOKUP(OVYLD2_!Y$4,'[1]INTERNAL PARAMETERS-1'!$B$5:$J$44,9,FALSE)*OVYLD2_!$F200</f>
        <v>0</v>
      </c>
      <c r="Z200" s="44">
        <f>OVYLD1_!Z200*VLOOKUP(OVYLD2_!Z$4,'[1]INTERNAL PARAMETERS-1'!$B$5:$J$44,5,FALSE)*VLOOKUP(OVYLD2_!Z$4,'[1]INTERNAL PARAMETERS-1'!$B$5:$J$44,7,FALSE)*OVYLD2_!$F200 + OVYLD1_!Z200*(1-VLOOKUP(OVYLD2_!Z$4,'[1]INTERNAL PARAMETERS-1'!$B$5:$J$44,5,FALSE))*VLOOKUP(OVYLD2_!Z$4,'[1]INTERNAL PARAMETERS-1'!$B$5:$J$44,9,FALSE)*OVYLD2_!$F200</f>
        <v>0</v>
      </c>
      <c r="AA200" s="44">
        <f>OVYLD1_!AA200*VLOOKUP(OVYLD2_!AA$4,'[1]INTERNAL PARAMETERS-1'!$B$5:$J$44,5,FALSE)*VLOOKUP(OVYLD2_!AA$4,'[1]INTERNAL PARAMETERS-1'!$B$5:$J$44,7,FALSE)*OVYLD2_!$F200 + OVYLD1_!AA200*(1-VLOOKUP(OVYLD2_!AA$4,'[1]INTERNAL PARAMETERS-1'!$B$5:$J$44,5,FALSE))*VLOOKUP(OVYLD2_!AA$4,'[1]INTERNAL PARAMETERS-1'!$B$5:$J$44,9,FALSE)*OVYLD2_!$F200</f>
        <v>0</v>
      </c>
      <c r="AB200" s="44">
        <f>OVYLD1_!AB200*VLOOKUP(OVYLD2_!AB$4,'[1]INTERNAL PARAMETERS-1'!$B$5:$J$44,5,FALSE)*VLOOKUP(OVYLD2_!AB$4,'[1]INTERNAL PARAMETERS-1'!$B$5:$J$44,7,FALSE)*OVYLD2_!$F200 + OVYLD1_!AB200*(1-VLOOKUP(OVYLD2_!AB$4,'[1]INTERNAL PARAMETERS-1'!$B$5:$J$44,5,FALSE))*VLOOKUP(OVYLD2_!AB$4,'[1]INTERNAL PARAMETERS-1'!$B$5:$J$44,9,FALSE)*OVYLD2_!$F200</f>
        <v>0</v>
      </c>
      <c r="AC200" s="44">
        <f>OVYLD1_!AC200*VLOOKUP(OVYLD2_!AC$4,'[1]INTERNAL PARAMETERS-1'!$B$5:$J$44,5,FALSE)*VLOOKUP(OVYLD2_!AC$4,'[1]INTERNAL PARAMETERS-1'!$B$5:$J$44,7,FALSE)*OVYLD2_!$F200 + OVYLD1_!AC200*(1-VLOOKUP(OVYLD2_!AC$4,'[1]INTERNAL PARAMETERS-1'!$B$5:$J$44,5,FALSE))*VLOOKUP(OVYLD2_!AC$4,'[1]INTERNAL PARAMETERS-1'!$B$5:$J$44,9,FALSE)*OVYLD2_!$F200</f>
        <v>0</v>
      </c>
      <c r="AD200" s="44">
        <f>OVYLD1_!AD200*VLOOKUP(OVYLD2_!AD$4,'[1]INTERNAL PARAMETERS-1'!$B$5:$J$44,5,FALSE)*VLOOKUP(OVYLD2_!AD$4,'[1]INTERNAL PARAMETERS-1'!$B$5:$J$44,7,FALSE)*OVYLD2_!$F200 + OVYLD1_!AD200*(1-VLOOKUP(OVYLD2_!AD$4,'[1]INTERNAL PARAMETERS-1'!$B$5:$J$44,5,FALSE))*VLOOKUP(OVYLD2_!AD$4,'[1]INTERNAL PARAMETERS-1'!$B$5:$J$44,9,FALSE)*OVYLD2_!$F200</f>
        <v>0</v>
      </c>
      <c r="AE200" s="44">
        <f>OVYLD1_!AE200*VLOOKUP(OVYLD2_!AE$4,'[1]INTERNAL PARAMETERS-1'!$B$5:$J$44,5,FALSE)*VLOOKUP(OVYLD2_!AE$4,'[1]INTERNAL PARAMETERS-1'!$B$5:$J$44,7,FALSE)*OVYLD2_!$F200 + OVYLD1_!AE200*(1-VLOOKUP(OVYLD2_!AE$4,'[1]INTERNAL PARAMETERS-1'!$B$5:$J$44,5,FALSE))*VLOOKUP(OVYLD2_!AE$4,'[1]INTERNAL PARAMETERS-1'!$B$5:$J$44,9,FALSE)*OVYLD2_!$F200</f>
        <v>0</v>
      </c>
      <c r="AF200" s="44">
        <f>OVYLD1_!AF200*VLOOKUP(OVYLD2_!AF$4,'[1]INTERNAL PARAMETERS-1'!$B$5:$J$44,5,FALSE)*VLOOKUP(OVYLD2_!AF$4,'[1]INTERNAL PARAMETERS-1'!$B$5:$J$44,7,FALSE)*OVYLD2_!$F200 + OVYLD1_!AF200*(1-VLOOKUP(OVYLD2_!AF$4,'[1]INTERNAL PARAMETERS-1'!$B$5:$J$44,5,FALSE))*VLOOKUP(OVYLD2_!AF$4,'[1]INTERNAL PARAMETERS-1'!$B$5:$J$44,9,FALSE)*OVYLD2_!$F200</f>
        <v>0</v>
      </c>
      <c r="AG200" s="44">
        <f>OVYLD1_!AG200*VLOOKUP(OVYLD2_!AG$4,'[1]INTERNAL PARAMETERS-1'!$B$5:$J$44,5,FALSE)*VLOOKUP(OVYLD2_!AG$4,'[1]INTERNAL PARAMETERS-1'!$B$5:$J$44,7,FALSE)*OVYLD2_!$F200 + OVYLD1_!AG200*(1-VLOOKUP(OVYLD2_!AG$4,'[1]INTERNAL PARAMETERS-1'!$B$5:$J$44,5,FALSE))*VLOOKUP(OVYLD2_!AG$4,'[1]INTERNAL PARAMETERS-1'!$B$5:$J$44,9,FALSE)*OVYLD2_!$F200</f>
        <v>0</v>
      </c>
      <c r="AH200" s="44">
        <f>OVYLD1_!AH200*VLOOKUP(OVYLD2_!AH$4,'[1]INTERNAL PARAMETERS-1'!$B$5:$J$44,5,FALSE)*VLOOKUP(OVYLD2_!AH$4,'[1]INTERNAL PARAMETERS-1'!$B$5:$J$44,7,FALSE)*OVYLD2_!$F200 + OVYLD1_!AH200*(1-VLOOKUP(OVYLD2_!AH$4,'[1]INTERNAL PARAMETERS-1'!$B$5:$J$44,5,FALSE))*VLOOKUP(OVYLD2_!AH$4,'[1]INTERNAL PARAMETERS-1'!$B$5:$J$44,9,FALSE)*OVYLD2_!$F200</f>
        <v>0</v>
      </c>
      <c r="AI200" s="44">
        <f>OVYLD1_!AI200*VLOOKUP(OVYLD2_!AI$4,'[1]INTERNAL PARAMETERS-1'!$B$5:$J$44,5,FALSE)*VLOOKUP(OVYLD2_!AI$4,'[1]INTERNAL PARAMETERS-1'!$B$5:$J$44,7,FALSE)*OVYLD2_!$F200 + OVYLD1_!AI200*(1-VLOOKUP(OVYLD2_!AI$4,'[1]INTERNAL PARAMETERS-1'!$B$5:$J$44,5,FALSE))*VLOOKUP(OVYLD2_!AI$4,'[1]INTERNAL PARAMETERS-1'!$B$5:$J$44,9,FALSE)*OVYLD2_!$F200</f>
        <v>0</v>
      </c>
      <c r="AJ200" s="44">
        <f>OVYLD1_!AJ200*VLOOKUP(OVYLD2_!AJ$4,'[1]INTERNAL PARAMETERS-1'!$B$5:$J$44,5,FALSE)*VLOOKUP(OVYLD2_!AJ$4,'[1]INTERNAL PARAMETERS-1'!$B$5:$J$44,7,FALSE)*OVYLD2_!$F200 + OVYLD1_!AJ200*(1-VLOOKUP(OVYLD2_!AJ$4,'[1]INTERNAL PARAMETERS-1'!$B$5:$J$44,5,FALSE))*VLOOKUP(OVYLD2_!AJ$4,'[1]INTERNAL PARAMETERS-1'!$B$5:$J$44,9,FALSE)*OVYLD2_!$F200</f>
        <v>0</v>
      </c>
      <c r="AK200" s="44">
        <f>OVYLD1_!AK200*VLOOKUP(OVYLD2_!AK$4,'[1]INTERNAL PARAMETERS-1'!$B$5:$J$44,5,FALSE)*VLOOKUP(OVYLD2_!AK$4,'[1]INTERNAL PARAMETERS-1'!$B$5:$J$44,7,FALSE)*OVYLD2_!$F200 + OVYLD1_!AK200*(1-VLOOKUP(OVYLD2_!AK$4,'[1]INTERNAL PARAMETERS-1'!$B$5:$J$44,5,FALSE))*VLOOKUP(OVYLD2_!AK$4,'[1]INTERNAL PARAMETERS-1'!$B$5:$J$44,9,FALSE)*OVYLD2_!$F200</f>
        <v>0</v>
      </c>
      <c r="AL200" s="44">
        <f>OVYLD1_!AL200*VLOOKUP(OVYLD2_!AL$4,'[1]INTERNAL PARAMETERS-1'!$B$5:$J$44,5,FALSE)*VLOOKUP(OVYLD2_!AL$4,'[1]INTERNAL PARAMETERS-1'!$B$5:$J$44,7,FALSE)*OVYLD2_!$F200 + OVYLD1_!AL200*(1-VLOOKUP(OVYLD2_!AL$4,'[1]INTERNAL PARAMETERS-1'!$B$5:$J$44,5,FALSE))*VLOOKUP(OVYLD2_!AL$4,'[1]INTERNAL PARAMETERS-1'!$B$5:$J$44,9,FALSE)*OVYLD2_!$F200</f>
        <v>0</v>
      </c>
      <c r="AM200" s="44">
        <f>OVYLD1_!AM200*VLOOKUP(OVYLD2_!AM$4,'[1]INTERNAL PARAMETERS-1'!$B$5:$J$44,5,FALSE)*VLOOKUP(OVYLD2_!AM$4,'[1]INTERNAL PARAMETERS-1'!$B$5:$J$44,7,FALSE)*OVYLD2_!$F200 + OVYLD1_!AM200*(1-VLOOKUP(OVYLD2_!AM$4,'[1]INTERNAL PARAMETERS-1'!$B$5:$J$44,5,FALSE))*VLOOKUP(OVYLD2_!AM$4,'[1]INTERNAL PARAMETERS-1'!$B$5:$J$44,9,FALSE)*OVYLD2_!$F200</f>
        <v>0</v>
      </c>
      <c r="AN200" s="44">
        <f>OVYLD1_!AN200*VLOOKUP(OVYLD2_!AN$4,'[1]INTERNAL PARAMETERS-1'!$B$5:$J$44,5,FALSE)*VLOOKUP(OVYLD2_!AN$4,'[1]INTERNAL PARAMETERS-1'!$B$5:$J$44,7,FALSE)*OVYLD2_!$F200 + OVYLD1_!AN200*(1-VLOOKUP(OVYLD2_!AN$4,'[1]INTERNAL PARAMETERS-1'!$B$5:$J$44,5,FALSE))*VLOOKUP(OVYLD2_!AN$4,'[1]INTERNAL PARAMETERS-1'!$B$5:$J$44,9,FALSE)*OVYLD2_!$F200</f>
        <v>0</v>
      </c>
      <c r="AO200" s="44">
        <f>OVYLD1_!AO200*VLOOKUP(OVYLD2_!AO$4,'[1]INTERNAL PARAMETERS-1'!$B$5:$J$44,5,FALSE)*VLOOKUP(OVYLD2_!AO$4,'[1]INTERNAL PARAMETERS-1'!$B$5:$J$44,7,FALSE)*OVYLD2_!$F200 + OVYLD1_!AO200*(1-VLOOKUP(OVYLD2_!AO$4,'[1]INTERNAL PARAMETERS-1'!$B$5:$J$44,5,FALSE))*VLOOKUP(OVYLD2_!AO$4,'[1]INTERNAL PARAMETERS-1'!$B$5:$J$44,9,FALSE)*OVYLD2_!$F200</f>
        <v>0</v>
      </c>
      <c r="AP200" s="44">
        <f>OVYLD1_!AP200*VLOOKUP(OVYLD2_!AP$4,'[1]INTERNAL PARAMETERS-1'!$B$5:$J$44,5,FALSE)*VLOOKUP(OVYLD2_!AP$4,'[1]INTERNAL PARAMETERS-1'!$B$5:$J$44,7,FALSE)*OVYLD2_!$F200 + OVYLD1_!AP200*(1-VLOOKUP(OVYLD2_!AP$4,'[1]INTERNAL PARAMETERS-1'!$B$5:$J$44,5,FALSE))*VLOOKUP(OVYLD2_!AP$4,'[1]INTERNAL PARAMETERS-1'!$B$5:$J$44,9,FALSE)*OVYLD2_!$F200</f>
        <v>0</v>
      </c>
      <c r="AQ200" s="44">
        <f>OVYLD1_!AQ200*VLOOKUP(OVYLD2_!AQ$4,'[1]INTERNAL PARAMETERS-1'!$B$5:$J$44,5,FALSE)*VLOOKUP(OVYLD2_!AQ$4,'[1]INTERNAL PARAMETERS-1'!$B$5:$J$44,7,FALSE)*OVYLD2_!$F200 + OVYLD1_!AQ200*(1-VLOOKUP(OVYLD2_!AQ$4,'[1]INTERNAL PARAMETERS-1'!$B$5:$J$44,5,FALSE))*VLOOKUP(OVYLD2_!AQ$4,'[1]INTERNAL PARAMETERS-1'!$B$5:$J$44,9,FALSE)*OVYLD2_!$F200</f>
        <v>0</v>
      </c>
      <c r="AR200" s="44">
        <f>OVYLD1_!AR200*VLOOKUP(OVYLD2_!AR$4,'[1]INTERNAL PARAMETERS-1'!$B$5:$J$44,5,FALSE)*VLOOKUP(OVYLD2_!AR$4,'[1]INTERNAL PARAMETERS-1'!$B$5:$J$44,7,FALSE)*OVYLD2_!$F200 + OVYLD1_!AR200*(1-VLOOKUP(OVYLD2_!AR$4,'[1]INTERNAL PARAMETERS-1'!$B$5:$J$44,5,FALSE))*VLOOKUP(OVYLD2_!AR$4,'[1]INTERNAL PARAMETERS-1'!$B$5:$J$44,9,FALSE)*OVYLD2_!$F200</f>
        <v>0</v>
      </c>
      <c r="AS200" s="44">
        <f>OVYLD1_!AS200*VLOOKUP(OVYLD2_!AS$4,'[1]INTERNAL PARAMETERS-1'!$B$5:$J$44,5,FALSE)*VLOOKUP(OVYLD2_!AS$4,'[1]INTERNAL PARAMETERS-1'!$B$5:$J$44,7,FALSE)*OVYLD2_!$F200 + OVYLD1_!AS200*(1-VLOOKUP(OVYLD2_!AS$4,'[1]INTERNAL PARAMETERS-1'!$B$5:$J$44,5,FALSE))*VLOOKUP(OVYLD2_!AS$4,'[1]INTERNAL PARAMETERS-1'!$B$5:$J$44,9,FALSE)*OVYLD2_!$F200</f>
        <v>0</v>
      </c>
      <c r="AT200" s="43">
        <f>OVYLD1_!AT200*VLOOKUP(OVYLD2_!AT$4,'[1]INTERNAL PARAMETERS-1'!$B$5:$J$44,5,FALSE)*VLOOKUP(OVYLD2_!AT$4,'[1]INTERNAL PARAMETERS-1'!$B$5:$J$44,7,FALSE)*OVYLD2_!$F200 + OVYLD1_!AT200*(1-VLOOKUP(OVYLD2_!AT$4,'[1]INTERNAL PARAMETERS-1'!$B$5:$J$44,5,FALSE))*VLOOKUP(OVYLD2_!AT$4,'[1]INTERNAL PARAMETERS-1'!$B$5:$J$44,9,FALSE)*OVYLD2_!$F200</f>
        <v>0</v>
      </c>
      <c r="AU200" s="45">
        <f>OVYLD1_!AU200*VLOOKUP(OVYLD2_!AU$4,'[1]INTERNAL PARAMETERS-1'!$B$5:$J$44,5,FALSE)*VLOOKUP(OVYLD2_!AU$4,'[1]INTERNAL PARAMETERS-1'!$B$5:$J$44,6,FALSE)*VLOOKUP(OVYLD2_!AU$4,'[1]INTERNAL PARAMETERS-1'!$B$5:$J$44,3,FALSE) + OVYLD1_!AU200*(1-VLOOKUP(OVYLD2_!AU$4,'[1]INTERNAL PARAMETERS-1'!$B$5:$J$44,5,FALSE))*VLOOKUP(OVYLD2_!AU$4,'[1]INTERNAL PARAMETERS-1'!$B$5:$J$44,8,FALSE)*VLOOKUP(OVYLD2_!AU$4,'[1]INTERNAL PARAMETERS-1'!$B$5:$J$44,3,FALSE)</f>
        <v>0</v>
      </c>
      <c r="AV200" s="44">
        <f>OVYLD1_!AV200*VLOOKUP(OVYLD2_!AV$4,'[1]INTERNAL PARAMETERS-1'!$B$5:$J$44,5,FALSE)*VLOOKUP(OVYLD2_!AV$4,'[1]INTERNAL PARAMETERS-1'!$B$5:$J$44,6,FALSE)*VLOOKUP(OVYLD2_!AV$4,'[1]INTERNAL PARAMETERS-1'!$B$5:$J$44,3,FALSE) + OVYLD1_!AV200*(1-VLOOKUP(OVYLD2_!AV$4,'[1]INTERNAL PARAMETERS-1'!$B$5:$J$44,5,FALSE))*VLOOKUP(OVYLD2_!AV$4,'[1]INTERNAL PARAMETERS-1'!$B$5:$J$44,8,FALSE)*VLOOKUP(OVYLD2_!AV$4,'[1]INTERNAL PARAMETERS-1'!$B$5:$J$44,3,FALSE)</f>
        <v>0</v>
      </c>
      <c r="AW200" s="44">
        <f>OVYLD1_!AW200*VLOOKUP(OVYLD2_!AW$4,'[1]INTERNAL PARAMETERS-1'!$B$5:$J$44,5,FALSE)*VLOOKUP(OVYLD2_!AW$4,'[1]INTERNAL PARAMETERS-1'!$B$5:$J$44,6,FALSE)*VLOOKUP(OVYLD2_!AW$4,'[1]INTERNAL PARAMETERS-1'!$B$5:$J$44,3,FALSE) + OVYLD1_!AW200*(1-VLOOKUP(OVYLD2_!AW$4,'[1]INTERNAL PARAMETERS-1'!$B$5:$J$44,5,FALSE))*VLOOKUP(OVYLD2_!AW$4,'[1]INTERNAL PARAMETERS-1'!$B$5:$J$44,8,FALSE)*VLOOKUP(OVYLD2_!AW$4,'[1]INTERNAL PARAMETERS-1'!$B$5:$J$44,3,FALSE)</f>
        <v>0</v>
      </c>
      <c r="AX200" s="44">
        <f>OVYLD1_!AX200*VLOOKUP(OVYLD2_!AX$4,'[1]INTERNAL PARAMETERS-1'!$B$5:$J$44,5,FALSE)*VLOOKUP(OVYLD2_!AX$4,'[1]INTERNAL PARAMETERS-1'!$B$5:$J$44,6,FALSE)*VLOOKUP(OVYLD2_!AX$4,'[1]INTERNAL PARAMETERS-1'!$B$5:$J$44,3,FALSE) + OVYLD1_!AX200*(1-VLOOKUP(OVYLD2_!AX$4,'[1]INTERNAL PARAMETERS-1'!$B$5:$J$44,5,FALSE))*VLOOKUP(OVYLD2_!AX$4,'[1]INTERNAL PARAMETERS-1'!$B$5:$J$44,8,FALSE)*VLOOKUP(OVYLD2_!AX$4,'[1]INTERNAL PARAMETERS-1'!$B$5:$J$44,3,FALSE)</f>
        <v>0</v>
      </c>
      <c r="AY200" s="44">
        <f>OVYLD1_!AY200*VLOOKUP(OVYLD2_!AY$4,'[1]INTERNAL PARAMETERS-1'!$B$5:$J$44,5,FALSE)*VLOOKUP(OVYLD2_!AY$4,'[1]INTERNAL PARAMETERS-1'!$B$5:$J$44,6,FALSE)*VLOOKUP(OVYLD2_!AY$4,'[1]INTERNAL PARAMETERS-1'!$B$5:$J$44,3,FALSE) + OVYLD1_!AY200*(1-VLOOKUP(OVYLD2_!AY$4,'[1]INTERNAL PARAMETERS-1'!$B$5:$J$44,5,FALSE))*VLOOKUP(OVYLD2_!AY$4,'[1]INTERNAL PARAMETERS-1'!$B$5:$J$44,8,FALSE)*VLOOKUP(OVYLD2_!AY$4,'[1]INTERNAL PARAMETERS-1'!$B$5:$J$44,3,FALSE)</f>
        <v>0</v>
      </c>
      <c r="AZ200" s="44">
        <f>OVYLD1_!AZ200*VLOOKUP(OVYLD2_!AZ$4,'[1]INTERNAL PARAMETERS-1'!$B$5:$J$44,5,FALSE)*VLOOKUP(OVYLD2_!AZ$4,'[1]INTERNAL PARAMETERS-1'!$B$5:$J$44,6,FALSE)*VLOOKUP(OVYLD2_!AZ$4,'[1]INTERNAL PARAMETERS-1'!$B$5:$J$44,3,FALSE) + OVYLD1_!AZ200*(1-VLOOKUP(OVYLD2_!AZ$4,'[1]INTERNAL PARAMETERS-1'!$B$5:$J$44,5,FALSE))*VLOOKUP(OVYLD2_!AZ$4,'[1]INTERNAL PARAMETERS-1'!$B$5:$J$44,8,FALSE)*VLOOKUP(OVYLD2_!AZ$4,'[1]INTERNAL PARAMETERS-1'!$B$5:$J$44,3,FALSE)</f>
        <v>0</v>
      </c>
      <c r="BA200" s="44">
        <f>OVYLD1_!BA200*VLOOKUP(OVYLD2_!BA$4,'[1]INTERNAL PARAMETERS-1'!$B$5:$J$44,5,FALSE)*VLOOKUP(OVYLD2_!BA$4,'[1]INTERNAL PARAMETERS-1'!$B$5:$J$44,6,FALSE)*VLOOKUP(OVYLD2_!BA$4,'[1]INTERNAL PARAMETERS-1'!$B$5:$J$44,3,FALSE) + OVYLD1_!BA200*(1-VLOOKUP(OVYLD2_!BA$4,'[1]INTERNAL PARAMETERS-1'!$B$5:$J$44,5,FALSE))*VLOOKUP(OVYLD2_!BA$4,'[1]INTERNAL PARAMETERS-1'!$B$5:$J$44,8,FALSE)*VLOOKUP(OVYLD2_!BA$4,'[1]INTERNAL PARAMETERS-1'!$B$5:$J$44,3,FALSE)</f>
        <v>0</v>
      </c>
      <c r="BB200" s="44">
        <f>OVYLD1_!BB200*VLOOKUP(OVYLD2_!BB$4,'[1]INTERNAL PARAMETERS-1'!$B$5:$J$44,5,FALSE)*VLOOKUP(OVYLD2_!BB$4,'[1]INTERNAL PARAMETERS-1'!$B$5:$J$44,6,FALSE)*VLOOKUP(OVYLD2_!BB$4,'[1]INTERNAL PARAMETERS-1'!$B$5:$J$44,3,FALSE) + OVYLD1_!BB200*(1-VLOOKUP(OVYLD2_!BB$4,'[1]INTERNAL PARAMETERS-1'!$B$5:$J$44,5,FALSE))*VLOOKUP(OVYLD2_!BB$4,'[1]INTERNAL PARAMETERS-1'!$B$5:$J$44,8,FALSE)*VLOOKUP(OVYLD2_!BB$4,'[1]INTERNAL PARAMETERS-1'!$B$5:$J$44,3,FALSE)</f>
        <v>0</v>
      </c>
      <c r="BC200" s="44">
        <f>OVYLD1_!BC200*VLOOKUP(OVYLD2_!BC$4,'[1]INTERNAL PARAMETERS-1'!$B$5:$J$44,5,FALSE)*VLOOKUP(OVYLD2_!BC$4,'[1]INTERNAL PARAMETERS-1'!$B$5:$J$44,6,FALSE)*VLOOKUP(OVYLD2_!BC$4,'[1]INTERNAL PARAMETERS-1'!$B$5:$J$44,3,FALSE) + OVYLD1_!BC200*(1-VLOOKUP(OVYLD2_!BC$4,'[1]INTERNAL PARAMETERS-1'!$B$5:$J$44,5,FALSE))*VLOOKUP(OVYLD2_!BC$4,'[1]INTERNAL PARAMETERS-1'!$B$5:$J$44,8,FALSE)*VLOOKUP(OVYLD2_!BC$4,'[1]INTERNAL PARAMETERS-1'!$B$5:$J$44,3,FALSE)</f>
        <v>0</v>
      </c>
      <c r="BD200" s="44">
        <f>OVYLD1_!BD200*VLOOKUP(OVYLD2_!BD$4,'[1]INTERNAL PARAMETERS-1'!$B$5:$J$44,5,FALSE)*VLOOKUP(OVYLD2_!BD$4,'[1]INTERNAL PARAMETERS-1'!$B$5:$J$44,6,FALSE)*VLOOKUP(OVYLD2_!BD$4,'[1]INTERNAL PARAMETERS-1'!$B$5:$J$44,3,FALSE) + OVYLD1_!BD200*(1-VLOOKUP(OVYLD2_!BD$4,'[1]INTERNAL PARAMETERS-1'!$B$5:$J$44,5,FALSE))*VLOOKUP(OVYLD2_!BD$4,'[1]INTERNAL PARAMETERS-1'!$B$5:$J$44,8,FALSE)*VLOOKUP(OVYLD2_!BD$4,'[1]INTERNAL PARAMETERS-1'!$B$5:$J$44,3,FALSE)</f>
        <v>0</v>
      </c>
      <c r="BE200" s="44">
        <f>OVYLD1_!BE200*VLOOKUP(OVYLD2_!BE$4,'[1]INTERNAL PARAMETERS-1'!$B$5:$J$44,5,FALSE)*VLOOKUP(OVYLD2_!BE$4,'[1]INTERNAL PARAMETERS-1'!$B$5:$J$44,6,FALSE)*VLOOKUP(OVYLD2_!BE$4,'[1]INTERNAL PARAMETERS-1'!$B$5:$J$44,3,FALSE) + OVYLD1_!BE200*(1-VLOOKUP(OVYLD2_!BE$4,'[1]INTERNAL PARAMETERS-1'!$B$5:$J$44,5,FALSE))*VLOOKUP(OVYLD2_!BE$4,'[1]INTERNAL PARAMETERS-1'!$B$5:$J$44,8,FALSE)*VLOOKUP(OVYLD2_!BE$4,'[1]INTERNAL PARAMETERS-1'!$B$5:$J$44,3,FALSE)</f>
        <v>0</v>
      </c>
      <c r="BF200" s="44">
        <f>OVYLD1_!BF200*VLOOKUP(OVYLD2_!BF$4,'[1]INTERNAL PARAMETERS-1'!$B$5:$J$44,5,FALSE)*VLOOKUP(OVYLD2_!BF$4,'[1]INTERNAL PARAMETERS-1'!$B$5:$J$44,6,FALSE)*VLOOKUP(OVYLD2_!BF$4,'[1]INTERNAL PARAMETERS-1'!$B$5:$J$44,3,FALSE) + OVYLD1_!BF200*(1-VLOOKUP(OVYLD2_!BF$4,'[1]INTERNAL PARAMETERS-1'!$B$5:$J$44,5,FALSE))*VLOOKUP(OVYLD2_!BF$4,'[1]INTERNAL PARAMETERS-1'!$B$5:$J$44,8,FALSE)*VLOOKUP(OVYLD2_!BF$4,'[1]INTERNAL PARAMETERS-1'!$B$5:$J$44,3,FALSE)</f>
        <v>0</v>
      </c>
      <c r="BG200" s="44">
        <f>OVYLD1_!BG200*VLOOKUP(OVYLD2_!BG$4,'[1]INTERNAL PARAMETERS-1'!$B$5:$J$44,5,FALSE)*VLOOKUP(OVYLD2_!BG$4,'[1]INTERNAL PARAMETERS-1'!$B$5:$J$44,6,FALSE)*VLOOKUP(OVYLD2_!BG$4,'[1]INTERNAL PARAMETERS-1'!$B$5:$J$44,3,FALSE) + OVYLD1_!BG200*(1-VLOOKUP(OVYLD2_!BG$4,'[1]INTERNAL PARAMETERS-1'!$B$5:$J$44,5,FALSE))*VLOOKUP(OVYLD2_!BG$4,'[1]INTERNAL PARAMETERS-1'!$B$5:$J$44,8,FALSE)*VLOOKUP(OVYLD2_!BG$4,'[1]INTERNAL PARAMETERS-1'!$B$5:$J$44,3,FALSE)</f>
        <v>0</v>
      </c>
      <c r="BH200" s="44">
        <f>OVYLD1_!BH200*VLOOKUP(OVYLD2_!BH$4,'[1]INTERNAL PARAMETERS-1'!$B$5:$J$44,5,FALSE)*VLOOKUP(OVYLD2_!BH$4,'[1]INTERNAL PARAMETERS-1'!$B$5:$J$44,6,FALSE)*VLOOKUP(OVYLD2_!BH$4,'[1]INTERNAL PARAMETERS-1'!$B$5:$J$44,3,FALSE) + OVYLD1_!BH200*(1-VLOOKUP(OVYLD2_!BH$4,'[1]INTERNAL PARAMETERS-1'!$B$5:$J$44,5,FALSE))*VLOOKUP(OVYLD2_!BH$4,'[1]INTERNAL PARAMETERS-1'!$B$5:$J$44,8,FALSE)*VLOOKUP(OVYLD2_!BH$4,'[1]INTERNAL PARAMETERS-1'!$B$5:$J$44,3,FALSE)</f>
        <v>0</v>
      </c>
      <c r="BI200" s="44">
        <f>OVYLD1_!BI200*VLOOKUP(OVYLD2_!BI$4,'[1]INTERNAL PARAMETERS-1'!$B$5:$J$44,5,FALSE)*VLOOKUP(OVYLD2_!BI$4,'[1]INTERNAL PARAMETERS-1'!$B$5:$J$44,6,FALSE)*VLOOKUP(OVYLD2_!BI$4,'[1]INTERNAL PARAMETERS-1'!$B$5:$J$44,3,FALSE) + OVYLD1_!BI200*(1-VLOOKUP(OVYLD2_!BI$4,'[1]INTERNAL PARAMETERS-1'!$B$5:$J$44,5,FALSE))*VLOOKUP(OVYLD2_!BI$4,'[1]INTERNAL PARAMETERS-1'!$B$5:$J$44,8,FALSE)*VLOOKUP(OVYLD2_!BI$4,'[1]INTERNAL PARAMETERS-1'!$B$5:$J$44,3,FALSE)</f>
        <v>0</v>
      </c>
      <c r="BJ200" s="44">
        <f>OVYLD1_!BJ200*VLOOKUP(OVYLD2_!BJ$4,'[1]INTERNAL PARAMETERS-1'!$B$5:$J$44,5,FALSE)*VLOOKUP(OVYLD2_!BJ$4,'[1]INTERNAL PARAMETERS-1'!$B$5:$J$44,6,FALSE)*VLOOKUP(OVYLD2_!BJ$4,'[1]INTERNAL PARAMETERS-1'!$B$5:$J$44,3,FALSE) + OVYLD1_!BJ200*(1-VLOOKUP(OVYLD2_!BJ$4,'[1]INTERNAL PARAMETERS-1'!$B$5:$J$44,5,FALSE))*VLOOKUP(OVYLD2_!BJ$4,'[1]INTERNAL PARAMETERS-1'!$B$5:$J$44,8,FALSE)*VLOOKUP(OVYLD2_!BJ$4,'[1]INTERNAL PARAMETERS-1'!$B$5:$J$44,3,FALSE)</f>
        <v>0</v>
      </c>
      <c r="BK200" s="44">
        <f>OVYLD1_!BK200*VLOOKUP(OVYLD2_!BK$4,'[1]INTERNAL PARAMETERS-1'!$B$5:$J$44,5,FALSE)*VLOOKUP(OVYLD2_!BK$4,'[1]INTERNAL PARAMETERS-1'!$B$5:$J$44,6,FALSE)*VLOOKUP(OVYLD2_!BK$4,'[1]INTERNAL PARAMETERS-1'!$B$5:$J$44,3,FALSE) + OVYLD1_!BK200*(1-VLOOKUP(OVYLD2_!BK$4,'[1]INTERNAL PARAMETERS-1'!$B$5:$J$44,5,FALSE))*VLOOKUP(OVYLD2_!BK$4,'[1]INTERNAL PARAMETERS-1'!$B$5:$J$44,8,FALSE)*VLOOKUP(OVYLD2_!BK$4,'[1]INTERNAL PARAMETERS-1'!$B$5:$J$44,3,FALSE)</f>
        <v>0</v>
      </c>
      <c r="BL200" s="44">
        <f>OVYLD1_!BL200*VLOOKUP(OVYLD2_!BL$4,'[1]INTERNAL PARAMETERS-1'!$B$5:$J$44,5,FALSE)*VLOOKUP(OVYLD2_!BL$4,'[1]INTERNAL PARAMETERS-1'!$B$5:$J$44,6,FALSE)*VLOOKUP(OVYLD2_!BL$4,'[1]INTERNAL PARAMETERS-1'!$B$5:$J$44,3,FALSE) + OVYLD1_!BL200*(1-VLOOKUP(OVYLD2_!BL$4,'[1]INTERNAL PARAMETERS-1'!$B$5:$J$44,5,FALSE))*VLOOKUP(OVYLD2_!BL$4,'[1]INTERNAL PARAMETERS-1'!$B$5:$J$44,8,FALSE)*VLOOKUP(OVYLD2_!BL$4,'[1]INTERNAL PARAMETERS-1'!$B$5:$J$44,3,FALSE)</f>
        <v>0</v>
      </c>
      <c r="BM200" s="44">
        <f>OVYLD1_!BM200*VLOOKUP(OVYLD2_!BM$4,'[1]INTERNAL PARAMETERS-1'!$B$5:$J$44,5,FALSE)*VLOOKUP(OVYLD2_!BM$4,'[1]INTERNAL PARAMETERS-1'!$B$5:$J$44,6,FALSE)*VLOOKUP(OVYLD2_!BM$4,'[1]INTERNAL PARAMETERS-1'!$B$5:$J$44,3,FALSE) + OVYLD1_!BM200*(1-VLOOKUP(OVYLD2_!BM$4,'[1]INTERNAL PARAMETERS-1'!$B$5:$J$44,5,FALSE))*VLOOKUP(OVYLD2_!BM$4,'[1]INTERNAL PARAMETERS-1'!$B$5:$J$44,8,FALSE)*VLOOKUP(OVYLD2_!BM$4,'[1]INTERNAL PARAMETERS-1'!$B$5:$J$44,3,FALSE)</f>
        <v>0</v>
      </c>
      <c r="BN200" s="44">
        <f>OVYLD1_!BN200*VLOOKUP(OVYLD2_!BN$4,'[1]INTERNAL PARAMETERS-1'!$B$5:$J$44,5,FALSE)*VLOOKUP(OVYLD2_!BN$4,'[1]INTERNAL PARAMETERS-1'!$B$5:$J$44,6,FALSE)*VLOOKUP(OVYLD2_!BN$4,'[1]INTERNAL PARAMETERS-1'!$B$5:$J$44,3,FALSE) + OVYLD1_!BN200*(1-VLOOKUP(OVYLD2_!BN$4,'[1]INTERNAL PARAMETERS-1'!$B$5:$J$44,5,FALSE))*VLOOKUP(OVYLD2_!BN$4,'[1]INTERNAL PARAMETERS-1'!$B$5:$J$44,8,FALSE)*VLOOKUP(OVYLD2_!BN$4,'[1]INTERNAL PARAMETERS-1'!$B$5:$J$44,3,FALSE)</f>
        <v>0</v>
      </c>
      <c r="BO200" s="44">
        <f>OVYLD1_!BO200*VLOOKUP(OVYLD2_!BO$4,'[1]INTERNAL PARAMETERS-1'!$B$5:$J$44,5,FALSE)*VLOOKUP(OVYLD2_!BO$4,'[1]INTERNAL PARAMETERS-1'!$B$5:$J$44,6,FALSE)*VLOOKUP(OVYLD2_!BO$4,'[1]INTERNAL PARAMETERS-1'!$B$5:$J$44,3,FALSE) + OVYLD1_!BO200*(1-VLOOKUP(OVYLD2_!BO$4,'[1]INTERNAL PARAMETERS-1'!$B$5:$J$44,5,FALSE))*VLOOKUP(OVYLD2_!BO$4,'[1]INTERNAL PARAMETERS-1'!$B$5:$J$44,8,FALSE)*VLOOKUP(OVYLD2_!BO$4,'[1]INTERNAL PARAMETERS-1'!$B$5:$J$44,3,FALSE)</f>
        <v>0</v>
      </c>
      <c r="BP200" s="44">
        <f>OVYLD1_!BP200*VLOOKUP(OVYLD2_!BP$4,'[1]INTERNAL PARAMETERS-1'!$B$5:$J$44,5,FALSE)*VLOOKUP(OVYLD2_!BP$4,'[1]INTERNAL PARAMETERS-1'!$B$5:$J$44,6,FALSE)*VLOOKUP(OVYLD2_!BP$4,'[1]INTERNAL PARAMETERS-1'!$B$5:$J$44,3,FALSE) + OVYLD1_!BP200*(1-VLOOKUP(OVYLD2_!BP$4,'[1]INTERNAL PARAMETERS-1'!$B$5:$J$44,5,FALSE))*VLOOKUP(OVYLD2_!BP$4,'[1]INTERNAL PARAMETERS-1'!$B$5:$J$44,8,FALSE)*VLOOKUP(OVYLD2_!BP$4,'[1]INTERNAL PARAMETERS-1'!$B$5:$J$44,3,FALSE)</f>
        <v>0</v>
      </c>
      <c r="BQ200" s="44">
        <f>OVYLD1_!BQ200*VLOOKUP(OVYLD2_!BQ$4,'[1]INTERNAL PARAMETERS-1'!$B$5:$J$44,5,FALSE)*VLOOKUP(OVYLD2_!BQ$4,'[1]INTERNAL PARAMETERS-1'!$B$5:$J$44,6,FALSE)*VLOOKUP(OVYLD2_!BQ$4,'[1]INTERNAL PARAMETERS-1'!$B$5:$J$44,3,FALSE) + OVYLD1_!BQ200*(1-VLOOKUP(OVYLD2_!BQ$4,'[1]INTERNAL PARAMETERS-1'!$B$5:$J$44,5,FALSE))*VLOOKUP(OVYLD2_!BQ$4,'[1]INTERNAL PARAMETERS-1'!$B$5:$J$44,8,FALSE)*VLOOKUP(OVYLD2_!BQ$4,'[1]INTERNAL PARAMETERS-1'!$B$5:$J$44,3,FALSE)</f>
        <v>0</v>
      </c>
      <c r="BR200" s="44">
        <f>OVYLD1_!BR200*VLOOKUP(OVYLD2_!BR$4,'[1]INTERNAL PARAMETERS-1'!$B$5:$J$44,5,FALSE)*VLOOKUP(OVYLD2_!BR$4,'[1]INTERNAL PARAMETERS-1'!$B$5:$J$44,6,FALSE)*VLOOKUP(OVYLD2_!BR$4,'[1]INTERNAL PARAMETERS-1'!$B$5:$J$44,3,FALSE) + OVYLD1_!BR200*(1-VLOOKUP(OVYLD2_!BR$4,'[1]INTERNAL PARAMETERS-1'!$B$5:$J$44,5,FALSE))*VLOOKUP(OVYLD2_!BR$4,'[1]INTERNAL PARAMETERS-1'!$B$5:$J$44,8,FALSE)*VLOOKUP(OVYLD2_!BR$4,'[1]INTERNAL PARAMETERS-1'!$B$5:$J$44,3,FALSE)</f>
        <v>0</v>
      </c>
      <c r="BS200" s="44">
        <f>OVYLD1_!BS200*VLOOKUP(OVYLD2_!BS$4,'[1]INTERNAL PARAMETERS-1'!$B$5:$J$44,5,FALSE)*VLOOKUP(OVYLD2_!BS$4,'[1]INTERNAL PARAMETERS-1'!$B$5:$J$44,6,FALSE)*VLOOKUP(OVYLD2_!BS$4,'[1]INTERNAL PARAMETERS-1'!$B$5:$J$44,3,FALSE) + OVYLD1_!BS200*(1-VLOOKUP(OVYLD2_!BS$4,'[1]INTERNAL PARAMETERS-1'!$B$5:$J$44,5,FALSE))*VLOOKUP(OVYLD2_!BS$4,'[1]INTERNAL PARAMETERS-1'!$B$5:$J$44,8,FALSE)*VLOOKUP(OVYLD2_!BS$4,'[1]INTERNAL PARAMETERS-1'!$B$5:$J$44,3,FALSE)</f>
        <v>0</v>
      </c>
      <c r="BT200" s="44">
        <f>OVYLD1_!BT200*VLOOKUP(OVYLD2_!BT$4,'[1]INTERNAL PARAMETERS-1'!$B$5:$J$44,5,FALSE)*VLOOKUP(OVYLD2_!BT$4,'[1]INTERNAL PARAMETERS-1'!$B$5:$J$44,6,FALSE)*VLOOKUP(OVYLD2_!BT$4,'[1]INTERNAL PARAMETERS-1'!$B$5:$J$44,3,FALSE) + OVYLD1_!BT200*(1-VLOOKUP(OVYLD2_!BT$4,'[1]INTERNAL PARAMETERS-1'!$B$5:$J$44,5,FALSE))*VLOOKUP(OVYLD2_!BT$4,'[1]INTERNAL PARAMETERS-1'!$B$5:$J$44,8,FALSE)*VLOOKUP(OVYLD2_!BT$4,'[1]INTERNAL PARAMETERS-1'!$B$5:$J$44,3,FALSE)</f>
        <v>0</v>
      </c>
      <c r="BU200" s="44">
        <f>OVYLD1_!BU200*VLOOKUP(OVYLD2_!BU$4,'[1]INTERNAL PARAMETERS-1'!$B$5:$J$44,5,FALSE)*VLOOKUP(OVYLD2_!BU$4,'[1]INTERNAL PARAMETERS-1'!$B$5:$J$44,6,FALSE)*VLOOKUP(OVYLD2_!BU$4,'[1]INTERNAL PARAMETERS-1'!$B$5:$J$44,3,FALSE) + OVYLD1_!BU200*(1-VLOOKUP(OVYLD2_!BU$4,'[1]INTERNAL PARAMETERS-1'!$B$5:$J$44,5,FALSE))*VLOOKUP(OVYLD2_!BU$4,'[1]INTERNAL PARAMETERS-1'!$B$5:$J$44,8,FALSE)*VLOOKUP(OVYLD2_!BU$4,'[1]INTERNAL PARAMETERS-1'!$B$5:$J$44,3,FALSE)</f>
        <v>0</v>
      </c>
      <c r="BV200" s="44">
        <f>OVYLD1_!BV200*VLOOKUP(OVYLD2_!BV$4,'[1]INTERNAL PARAMETERS-1'!$B$5:$J$44,5,FALSE)*VLOOKUP(OVYLD2_!BV$4,'[1]INTERNAL PARAMETERS-1'!$B$5:$J$44,6,FALSE)*VLOOKUP(OVYLD2_!BV$4,'[1]INTERNAL PARAMETERS-1'!$B$5:$J$44,3,FALSE) + OVYLD1_!BV200*(1-VLOOKUP(OVYLD2_!BV$4,'[1]INTERNAL PARAMETERS-1'!$B$5:$J$44,5,FALSE))*VLOOKUP(OVYLD2_!BV$4,'[1]INTERNAL PARAMETERS-1'!$B$5:$J$44,8,FALSE)*VLOOKUP(OVYLD2_!BV$4,'[1]INTERNAL PARAMETERS-1'!$B$5:$J$44,3,FALSE)</f>
        <v>0</v>
      </c>
      <c r="BW200" s="44">
        <f>OVYLD1_!BW200*VLOOKUP(OVYLD2_!BW$4,'[1]INTERNAL PARAMETERS-1'!$B$5:$J$44,5,FALSE)*VLOOKUP(OVYLD2_!BW$4,'[1]INTERNAL PARAMETERS-1'!$B$5:$J$44,6,FALSE)*VLOOKUP(OVYLD2_!BW$4,'[1]INTERNAL PARAMETERS-1'!$B$5:$J$44,3,FALSE) + OVYLD1_!BW200*(1-VLOOKUP(OVYLD2_!BW$4,'[1]INTERNAL PARAMETERS-1'!$B$5:$J$44,5,FALSE))*VLOOKUP(OVYLD2_!BW$4,'[1]INTERNAL PARAMETERS-1'!$B$5:$J$44,8,FALSE)*VLOOKUP(OVYLD2_!BW$4,'[1]INTERNAL PARAMETERS-1'!$B$5:$J$44,3,FALSE)</f>
        <v>0</v>
      </c>
      <c r="BX200" s="44">
        <f>OVYLD1_!BX200*VLOOKUP(OVYLD2_!BX$4,'[1]INTERNAL PARAMETERS-1'!$B$5:$J$44,5,FALSE)*VLOOKUP(OVYLD2_!BX$4,'[1]INTERNAL PARAMETERS-1'!$B$5:$J$44,6,FALSE)*VLOOKUP(OVYLD2_!BX$4,'[1]INTERNAL PARAMETERS-1'!$B$5:$J$44,3,FALSE) + OVYLD1_!BX200*(1-VLOOKUP(OVYLD2_!BX$4,'[1]INTERNAL PARAMETERS-1'!$B$5:$J$44,5,FALSE))*VLOOKUP(OVYLD2_!BX$4,'[1]INTERNAL PARAMETERS-1'!$B$5:$J$44,8,FALSE)*VLOOKUP(OVYLD2_!BX$4,'[1]INTERNAL PARAMETERS-1'!$B$5:$J$44,3,FALSE)</f>
        <v>0</v>
      </c>
      <c r="BY200" s="44">
        <f>OVYLD1_!BY200*VLOOKUP(OVYLD2_!BY$4,'[1]INTERNAL PARAMETERS-1'!$B$5:$J$44,5,FALSE)*VLOOKUP(OVYLD2_!BY$4,'[1]INTERNAL PARAMETERS-1'!$B$5:$J$44,6,FALSE)*VLOOKUP(OVYLD2_!BY$4,'[1]INTERNAL PARAMETERS-1'!$B$5:$J$44,3,FALSE) + OVYLD1_!BY200*(1-VLOOKUP(OVYLD2_!BY$4,'[1]INTERNAL PARAMETERS-1'!$B$5:$J$44,5,FALSE))*VLOOKUP(OVYLD2_!BY$4,'[1]INTERNAL PARAMETERS-1'!$B$5:$J$44,8,FALSE)*VLOOKUP(OVYLD2_!BY$4,'[1]INTERNAL PARAMETERS-1'!$B$5:$J$44,3,FALSE)</f>
        <v>0</v>
      </c>
      <c r="BZ200" s="44">
        <f>OVYLD1_!BZ200*VLOOKUP(OVYLD2_!BZ$4,'[1]INTERNAL PARAMETERS-1'!$B$5:$J$44,5,FALSE)*VLOOKUP(OVYLD2_!BZ$4,'[1]INTERNAL PARAMETERS-1'!$B$5:$J$44,6,FALSE)*VLOOKUP(OVYLD2_!BZ$4,'[1]INTERNAL PARAMETERS-1'!$B$5:$J$44,3,FALSE) + OVYLD1_!BZ200*(1-VLOOKUP(OVYLD2_!BZ$4,'[1]INTERNAL PARAMETERS-1'!$B$5:$J$44,5,FALSE))*VLOOKUP(OVYLD2_!BZ$4,'[1]INTERNAL PARAMETERS-1'!$B$5:$J$44,8,FALSE)*VLOOKUP(OVYLD2_!BZ$4,'[1]INTERNAL PARAMETERS-1'!$B$5:$J$44,3,FALSE)</f>
        <v>0</v>
      </c>
      <c r="CA200" s="44">
        <f>OVYLD1_!CA200*VLOOKUP(OVYLD2_!CA$4,'[1]INTERNAL PARAMETERS-1'!$B$5:$J$44,5,FALSE)*VLOOKUP(OVYLD2_!CA$4,'[1]INTERNAL PARAMETERS-1'!$B$5:$J$44,6,FALSE)*VLOOKUP(OVYLD2_!CA$4,'[1]INTERNAL PARAMETERS-1'!$B$5:$J$44,3,FALSE) + OVYLD1_!CA200*(1-VLOOKUP(OVYLD2_!CA$4,'[1]INTERNAL PARAMETERS-1'!$B$5:$J$44,5,FALSE))*VLOOKUP(OVYLD2_!CA$4,'[1]INTERNAL PARAMETERS-1'!$B$5:$J$44,8,FALSE)*VLOOKUP(OVYLD2_!CA$4,'[1]INTERNAL PARAMETERS-1'!$B$5:$J$44,3,FALSE)</f>
        <v>0</v>
      </c>
      <c r="CB200" s="44">
        <f>OVYLD1_!CB200*VLOOKUP(OVYLD2_!CB$4,'[1]INTERNAL PARAMETERS-1'!$B$5:$J$44,5,FALSE)*VLOOKUP(OVYLD2_!CB$4,'[1]INTERNAL PARAMETERS-1'!$B$5:$J$44,6,FALSE)*VLOOKUP(OVYLD2_!CB$4,'[1]INTERNAL PARAMETERS-1'!$B$5:$J$44,3,FALSE) + OVYLD1_!CB200*(1-VLOOKUP(OVYLD2_!CB$4,'[1]INTERNAL PARAMETERS-1'!$B$5:$J$44,5,FALSE))*VLOOKUP(OVYLD2_!CB$4,'[1]INTERNAL PARAMETERS-1'!$B$5:$J$44,8,FALSE)*VLOOKUP(OVYLD2_!CB$4,'[1]INTERNAL PARAMETERS-1'!$B$5:$J$44,3,FALSE)</f>
        <v>0</v>
      </c>
      <c r="CC200" s="44">
        <f>OVYLD1_!CC200*VLOOKUP(OVYLD2_!CC$4,'[1]INTERNAL PARAMETERS-1'!$B$5:$J$44,5,FALSE)*VLOOKUP(OVYLD2_!CC$4,'[1]INTERNAL PARAMETERS-1'!$B$5:$J$44,6,FALSE)*VLOOKUP(OVYLD2_!CC$4,'[1]INTERNAL PARAMETERS-1'!$B$5:$J$44,3,FALSE) + OVYLD1_!CC200*(1-VLOOKUP(OVYLD2_!CC$4,'[1]INTERNAL PARAMETERS-1'!$B$5:$J$44,5,FALSE))*VLOOKUP(OVYLD2_!CC$4,'[1]INTERNAL PARAMETERS-1'!$B$5:$J$44,8,FALSE)*VLOOKUP(OVYLD2_!CC$4,'[1]INTERNAL PARAMETERS-1'!$B$5:$J$44,3,FALSE)</f>
        <v>0</v>
      </c>
      <c r="CD200" s="44">
        <f>OVYLD1_!CD200*VLOOKUP(OVYLD2_!CD$4,'[1]INTERNAL PARAMETERS-1'!$B$5:$J$44,5,FALSE)*VLOOKUP(OVYLD2_!CD$4,'[1]INTERNAL PARAMETERS-1'!$B$5:$J$44,6,FALSE)*VLOOKUP(OVYLD2_!CD$4,'[1]INTERNAL PARAMETERS-1'!$B$5:$J$44,3,FALSE) + OVYLD1_!CD200*(1-VLOOKUP(OVYLD2_!CD$4,'[1]INTERNAL PARAMETERS-1'!$B$5:$J$44,5,FALSE))*VLOOKUP(OVYLD2_!CD$4,'[1]INTERNAL PARAMETERS-1'!$B$5:$J$44,8,FALSE)*VLOOKUP(OVYLD2_!CD$4,'[1]INTERNAL PARAMETERS-1'!$B$5:$J$44,3,FALSE)</f>
        <v>0</v>
      </c>
      <c r="CE200" s="44">
        <f>OVYLD1_!CE200*VLOOKUP(OVYLD2_!CE$4,'[1]INTERNAL PARAMETERS-1'!$B$5:$J$44,5,FALSE)*VLOOKUP(OVYLD2_!CE$4,'[1]INTERNAL PARAMETERS-1'!$B$5:$J$44,6,FALSE)*VLOOKUP(OVYLD2_!CE$4,'[1]INTERNAL PARAMETERS-1'!$B$5:$J$44,3,FALSE) + OVYLD1_!CE200*(1-VLOOKUP(OVYLD2_!CE$4,'[1]INTERNAL PARAMETERS-1'!$B$5:$J$44,5,FALSE))*VLOOKUP(OVYLD2_!CE$4,'[1]INTERNAL PARAMETERS-1'!$B$5:$J$44,8,FALSE)*VLOOKUP(OVYLD2_!CE$4,'[1]INTERNAL PARAMETERS-1'!$B$5:$J$44,3,FALSE)</f>
        <v>0</v>
      </c>
      <c r="CF200" s="44">
        <f>OVYLD1_!CF200*VLOOKUP(OVYLD2_!CF$4,'[1]INTERNAL PARAMETERS-1'!$B$5:$J$44,5,FALSE)*VLOOKUP(OVYLD2_!CF$4,'[1]INTERNAL PARAMETERS-1'!$B$5:$J$44,6,FALSE)*VLOOKUP(OVYLD2_!CF$4,'[1]INTERNAL PARAMETERS-1'!$B$5:$J$44,3,FALSE) + OVYLD1_!CF200*(1-VLOOKUP(OVYLD2_!CF$4,'[1]INTERNAL PARAMETERS-1'!$B$5:$J$44,5,FALSE))*VLOOKUP(OVYLD2_!CF$4,'[1]INTERNAL PARAMETERS-1'!$B$5:$J$44,8,FALSE)*VLOOKUP(OVYLD2_!CF$4,'[1]INTERNAL PARAMETERS-1'!$B$5:$J$44,3,FALSE)</f>
        <v>0</v>
      </c>
      <c r="CG200" s="44">
        <f>OVYLD1_!CG200*VLOOKUP(OVYLD2_!CG$4,'[1]INTERNAL PARAMETERS-1'!$B$5:$J$44,5,FALSE)*VLOOKUP(OVYLD2_!CG$4,'[1]INTERNAL PARAMETERS-1'!$B$5:$J$44,6,FALSE)*VLOOKUP(OVYLD2_!CG$4,'[1]INTERNAL PARAMETERS-1'!$B$5:$J$44,3,FALSE) + OVYLD1_!CG200*(1-VLOOKUP(OVYLD2_!CG$4,'[1]INTERNAL PARAMETERS-1'!$B$5:$J$44,5,FALSE))*VLOOKUP(OVYLD2_!CG$4,'[1]INTERNAL PARAMETERS-1'!$B$5:$J$44,8,FALSE)*VLOOKUP(OVYLD2_!CG$4,'[1]INTERNAL PARAMETERS-1'!$B$5:$J$44,3,FALSE)</f>
        <v>0</v>
      </c>
      <c r="CH200" s="43">
        <f>OVYLD1_!CH200*VLOOKUP(OVYLD2_!CH$4,'[1]INTERNAL PARAMETERS-1'!$B$5:$J$44,5,FALSE)*VLOOKUP(OVYLD2_!CH$4,'[1]INTERNAL PARAMETERS-1'!$B$5:$J$44,6,FALSE)*VLOOKUP(OVYLD2_!CH$4,'[1]INTERNAL PARAMETERS-1'!$B$5:$J$44,3,FALSE) + OVYLD1_!CH200*(1-VLOOKUP(OVYLD2_!CH$4,'[1]INTERNAL PARAMETERS-1'!$B$5:$J$44,5,FALSE))*VLOOKUP(OVYLD2_!CH$4,'[1]INTERNAL PARAMETERS-1'!$B$5:$J$44,8,FALSE)*VLOOKUP(OVYLD2_!CH$4,'[1]INTERNAL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5">
      <c r="B201" s="58" t="s">
        <v>7</v>
      </c>
      <c r="C201" s="57" t="s">
        <v>81</v>
      </c>
      <c r="D201" s="57" t="s">
        <v>64</v>
      </c>
      <c r="E201" s="128">
        <f>OVERALL2021!AI201</f>
        <v>0</v>
      </c>
      <c r="F201" s="59">
        <f>'[1]INTERNAL PARAMETERS-1'!M21</f>
        <v>9.3150000000000013</v>
      </c>
      <c r="G201" s="45">
        <f>OVYLD1_!G201*VLOOKUP(OVYLD2_!G$4,'[1]INTERNAL PARAMETERS-1'!$B$5:$J$44,5,FALSE)*VLOOKUP(OVYLD2_!G$4,'[1]INTERNAL PARAMETERS-1'!$B$5:$J$44,7,FALSE)*OVYLD2_!$F201 + OVYLD1_!G201*(1-VLOOKUP(OVYLD2_!G$4,'[1]INTERNAL PARAMETERS-1'!$B$5:$J$44,5,FALSE))*VLOOKUP(OVYLD2_!G$4,'[1]INTERNAL PARAMETERS-1'!$B$5:$J$44,9,FALSE)*OVYLD2_!$F201</f>
        <v>0</v>
      </c>
      <c r="H201" s="44">
        <f>OVYLD1_!H201*VLOOKUP(OVYLD2_!H$4,'[1]INTERNAL PARAMETERS-1'!$B$5:$J$44,5,FALSE)*VLOOKUP(OVYLD2_!H$4,'[1]INTERNAL PARAMETERS-1'!$B$5:$J$44,7,FALSE)*OVYLD2_!$F201 + OVYLD1_!H201*(1-VLOOKUP(OVYLD2_!H$4,'[1]INTERNAL PARAMETERS-1'!$B$5:$J$44,5,FALSE))*VLOOKUP(OVYLD2_!H$4,'[1]INTERNAL PARAMETERS-1'!$B$5:$J$44,9,FALSE)*OVYLD2_!$F201</f>
        <v>0</v>
      </c>
      <c r="I201" s="44">
        <f>OVYLD1_!I201*VLOOKUP(OVYLD2_!I$4,'[1]INTERNAL PARAMETERS-1'!$B$5:$J$44,5,FALSE)*VLOOKUP(OVYLD2_!I$4,'[1]INTERNAL PARAMETERS-1'!$B$5:$J$44,7,FALSE)*OVYLD2_!$F201 + OVYLD1_!I201*(1-VLOOKUP(OVYLD2_!I$4,'[1]INTERNAL PARAMETERS-1'!$B$5:$J$44,5,FALSE))*VLOOKUP(OVYLD2_!I$4,'[1]INTERNAL PARAMETERS-1'!$B$5:$J$44,9,FALSE)*OVYLD2_!$F201</f>
        <v>0</v>
      </c>
      <c r="J201" s="44">
        <f>OVYLD1_!J201*VLOOKUP(OVYLD2_!J$4,'[1]INTERNAL PARAMETERS-1'!$B$5:$J$44,5,FALSE)*VLOOKUP(OVYLD2_!J$4,'[1]INTERNAL PARAMETERS-1'!$B$5:$J$44,7,FALSE)*OVYLD2_!$F201 + OVYLD1_!J201*(1-VLOOKUP(OVYLD2_!J$4,'[1]INTERNAL PARAMETERS-1'!$B$5:$J$44,5,FALSE))*VLOOKUP(OVYLD2_!J$4,'[1]INTERNAL PARAMETERS-1'!$B$5:$J$44,9,FALSE)*OVYLD2_!$F201</f>
        <v>0</v>
      </c>
      <c r="K201" s="44">
        <f>OVYLD1_!K201*VLOOKUP(OVYLD2_!K$4,'[1]INTERNAL PARAMETERS-1'!$B$5:$J$44,5,FALSE)*VLOOKUP(OVYLD2_!K$4,'[1]INTERNAL PARAMETERS-1'!$B$5:$J$44,7,FALSE)*OVYLD2_!$F201 + OVYLD1_!K201*(1-VLOOKUP(OVYLD2_!K$4,'[1]INTERNAL PARAMETERS-1'!$B$5:$J$44,5,FALSE))*VLOOKUP(OVYLD2_!K$4,'[1]INTERNAL PARAMETERS-1'!$B$5:$J$44,9,FALSE)*OVYLD2_!$F201</f>
        <v>0</v>
      </c>
      <c r="L201" s="44">
        <f>OVYLD1_!L201*VLOOKUP(OVYLD2_!L$4,'[1]INTERNAL PARAMETERS-1'!$B$5:$J$44,5,FALSE)*VLOOKUP(OVYLD2_!L$4,'[1]INTERNAL PARAMETERS-1'!$B$5:$J$44,7,FALSE)*OVYLD2_!$F201 + OVYLD1_!L201*(1-VLOOKUP(OVYLD2_!L$4,'[1]INTERNAL PARAMETERS-1'!$B$5:$J$44,5,FALSE))*VLOOKUP(OVYLD2_!L$4,'[1]INTERNAL PARAMETERS-1'!$B$5:$J$44,9,FALSE)*OVYLD2_!$F201</f>
        <v>0</v>
      </c>
      <c r="M201" s="44">
        <f>OVYLD1_!M201*VLOOKUP(OVYLD2_!M$4,'[1]INTERNAL PARAMETERS-1'!$B$5:$J$44,5,FALSE)*VLOOKUP(OVYLD2_!M$4,'[1]INTERNAL PARAMETERS-1'!$B$5:$J$44,7,FALSE)*OVYLD2_!$F201 + OVYLD1_!M201*(1-VLOOKUP(OVYLD2_!M$4,'[1]INTERNAL PARAMETERS-1'!$B$5:$J$44,5,FALSE))*VLOOKUP(OVYLD2_!M$4,'[1]INTERNAL PARAMETERS-1'!$B$5:$J$44,9,FALSE)*OVYLD2_!$F201</f>
        <v>0</v>
      </c>
      <c r="N201" s="44">
        <f>OVYLD1_!N201*VLOOKUP(OVYLD2_!N$4,'[1]INTERNAL PARAMETERS-1'!$B$5:$J$44,5,FALSE)*VLOOKUP(OVYLD2_!N$4,'[1]INTERNAL PARAMETERS-1'!$B$5:$J$44,7,FALSE)*OVYLD2_!$F201 + OVYLD1_!N201*(1-VLOOKUP(OVYLD2_!N$4,'[1]INTERNAL PARAMETERS-1'!$B$5:$J$44,5,FALSE))*VLOOKUP(OVYLD2_!N$4,'[1]INTERNAL PARAMETERS-1'!$B$5:$J$44,9,FALSE)*OVYLD2_!$F201</f>
        <v>0</v>
      </c>
      <c r="O201" s="44">
        <f>OVYLD1_!O201*VLOOKUP(OVYLD2_!O$4,'[1]INTERNAL PARAMETERS-1'!$B$5:$J$44,5,FALSE)*VLOOKUP(OVYLD2_!O$4,'[1]INTERNAL PARAMETERS-1'!$B$5:$J$44,7,FALSE)*OVYLD2_!$F201 + OVYLD1_!O201*(1-VLOOKUP(OVYLD2_!O$4,'[1]INTERNAL PARAMETERS-1'!$B$5:$J$44,5,FALSE))*VLOOKUP(OVYLD2_!O$4,'[1]INTERNAL PARAMETERS-1'!$B$5:$J$44,9,FALSE)*OVYLD2_!$F201</f>
        <v>0</v>
      </c>
      <c r="P201" s="44">
        <f>OVYLD1_!P201*VLOOKUP(OVYLD2_!P$4,'[1]INTERNAL PARAMETERS-1'!$B$5:$J$44,5,FALSE)*VLOOKUP(OVYLD2_!P$4,'[1]INTERNAL PARAMETERS-1'!$B$5:$J$44,7,FALSE)*OVYLD2_!$F201 + OVYLD1_!P201*(1-VLOOKUP(OVYLD2_!P$4,'[1]INTERNAL PARAMETERS-1'!$B$5:$J$44,5,FALSE))*VLOOKUP(OVYLD2_!P$4,'[1]INTERNAL PARAMETERS-1'!$B$5:$J$44,9,FALSE)*OVYLD2_!$F201</f>
        <v>0</v>
      </c>
      <c r="Q201" s="44">
        <f>OVYLD1_!Q201*VLOOKUP(OVYLD2_!Q$4,'[1]INTERNAL PARAMETERS-1'!$B$5:$J$44,5,FALSE)*VLOOKUP(OVYLD2_!Q$4,'[1]INTERNAL PARAMETERS-1'!$B$5:$J$44,7,FALSE)*OVYLD2_!$F201 + OVYLD1_!Q201*(1-VLOOKUP(OVYLD2_!Q$4,'[1]INTERNAL PARAMETERS-1'!$B$5:$J$44,5,FALSE))*VLOOKUP(OVYLD2_!Q$4,'[1]INTERNAL PARAMETERS-1'!$B$5:$J$44,9,FALSE)*OVYLD2_!$F201</f>
        <v>0</v>
      </c>
      <c r="R201" s="44">
        <f>OVYLD1_!R201*VLOOKUP(OVYLD2_!R$4,'[1]INTERNAL PARAMETERS-1'!$B$5:$J$44,5,FALSE)*VLOOKUP(OVYLD2_!R$4,'[1]INTERNAL PARAMETERS-1'!$B$5:$J$44,7,FALSE)*OVYLD2_!$F201 + OVYLD1_!R201*(1-VLOOKUP(OVYLD2_!R$4,'[1]INTERNAL PARAMETERS-1'!$B$5:$J$44,5,FALSE))*VLOOKUP(OVYLD2_!R$4,'[1]INTERNAL PARAMETERS-1'!$B$5:$J$44,9,FALSE)*OVYLD2_!$F201</f>
        <v>0</v>
      </c>
      <c r="S201" s="44">
        <f>OVYLD1_!S201*VLOOKUP(OVYLD2_!S$4,'[1]INTERNAL PARAMETERS-1'!$B$5:$J$44,5,FALSE)*VLOOKUP(OVYLD2_!S$4,'[1]INTERNAL PARAMETERS-1'!$B$5:$J$44,7,FALSE)*OVYLD2_!$F201 + OVYLD1_!S201*(1-VLOOKUP(OVYLD2_!S$4,'[1]INTERNAL PARAMETERS-1'!$B$5:$J$44,5,FALSE))*VLOOKUP(OVYLD2_!S$4,'[1]INTERNAL PARAMETERS-1'!$B$5:$J$44,9,FALSE)*OVYLD2_!$F201</f>
        <v>0</v>
      </c>
      <c r="T201" s="44">
        <f>OVYLD1_!T201*VLOOKUP(OVYLD2_!T$4,'[1]INTERNAL PARAMETERS-1'!$B$5:$J$44,5,FALSE)*VLOOKUP(OVYLD2_!T$4,'[1]INTERNAL PARAMETERS-1'!$B$5:$J$44,7,FALSE)*OVYLD2_!$F201 + OVYLD1_!T201*(1-VLOOKUP(OVYLD2_!T$4,'[1]INTERNAL PARAMETERS-1'!$B$5:$J$44,5,FALSE))*VLOOKUP(OVYLD2_!T$4,'[1]INTERNAL PARAMETERS-1'!$B$5:$J$44,9,FALSE)*OVYLD2_!$F201</f>
        <v>0</v>
      </c>
      <c r="U201" s="44">
        <f>OVYLD1_!U201*VLOOKUP(OVYLD2_!U$4,'[1]INTERNAL PARAMETERS-1'!$B$5:$J$44,5,FALSE)*VLOOKUP(OVYLD2_!U$4,'[1]INTERNAL PARAMETERS-1'!$B$5:$J$44,7,FALSE)*OVYLD2_!$F201 + OVYLD1_!U201*(1-VLOOKUP(OVYLD2_!U$4,'[1]INTERNAL PARAMETERS-1'!$B$5:$J$44,5,FALSE))*VLOOKUP(OVYLD2_!U$4,'[1]INTERNAL PARAMETERS-1'!$B$5:$J$44,9,FALSE)*OVYLD2_!$F201</f>
        <v>0</v>
      </c>
      <c r="V201" s="44">
        <f>OVYLD1_!V201*VLOOKUP(OVYLD2_!V$4,'[1]INTERNAL PARAMETERS-1'!$B$5:$J$44,5,FALSE)*VLOOKUP(OVYLD2_!V$4,'[1]INTERNAL PARAMETERS-1'!$B$5:$J$44,7,FALSE)*OVYLD2_!$F201 + OVYLD1_!V201*(1-VLOOKUP(OVYLD2_!V$4,'[1]INTERNAL PARAMETERS-1'!$B$5:$J$44,5,FALSE))*VLOOKUP(OVYLD2_!V$4,'[1]INTERNAL PARAMETERS-1'!$B$5:$J$44,9,FALSE)*OVYLD2_!$F201</f>
        <v>0</v>
      </c>
      <c r="W201" s="44">
        <f>OVYLD1_!W201*VLOOKUP(OVYLD2_!W$4,'[1]INTERNAL PARAMETERS-1'!$B$5:$J$44,5,FALSE)*VLOOKUP(OVYLD2_!W$4,'[1]INTERNAL PARAMETERS-1'!$B$5:$J$44,7,FALSE)*OVYLD2_!$F201 + OVYLD1_!W201*(1-VLOOKUP(OVYLD2_!W$4,'[1]INTERNAL PARAMETERS-1'!$B$5:$J$44,5,FALSE))*VLOOKUP(OVYLD2_!W$4,'[1]INTERNAL PARAMETERS-1'!$B$5:$J$44,9,FALSE)*OVYLD2_!$F201</f>
        <v>0</v>
      </c>
      <c r="X201" s="44">
        <f>OVYLD1_!X201*VLOOKUP(OVYLD2_!X$4,'[1]INTERNAL PARAMETERS-1'!$B$5:$J$44,5,FALSE)*VLOOKUP(OVYLD2_!X$4,'[1]INTERNAL PARAMETERS-1'!$B$5:$J$44,7,FALSE)*OVYLD2_!$F201 + OVYLD1_!X201*(1-VLOOKUP(OVYLD2_!X$4,'[1]INTERNAL PARAMETERS-1'!$B$5:$J$44,5,FALSE))*VLOOKUP(OVYLD2_!X$4,'[1]INTERNAL PARAMETERS-1'!$B$5:$J$44,9,FALSE)*OVYLD2_!$F201</f>
        <v>0</v>
      </c>
      <c r="Y201" s="44">
        <f>OVYLD1_!Y201*VLOOKUP(OVYLD2_!Y$4,'[1]INTERNAL PARAMETERS-1'!$B$5:$J$44,5,FALSE)*VLOOKUP(OVYLD2_!Y$4,'[1]INTERNAL PARAMETERS-1'!$B$5:$J$44,7,FALSE)*OVYLD2_!$F201 + OVYLD1_!Y201*(1-VLOOKUP(OVYLD2_!Y$4,'[1]INTERNAL PARAMETERS-1'!$B$5:$J$44,5,FALSE))*VLOOKUP(OVYLD2_!Y$4,'[1]INTERNAL PARAMETERS-1'!$B$5:$J$44,9,FALSE)*OVYLD2_!$F201</f>
        <v>0</v>
      </c>
      <c r="Z201" s="44">
        <f>OVYLD1_!Z201*VLOOKUP(OVYLD2_!Z$4,'[1]INTERNAL PARAMETERS-1'!$B$5:$J$44,5,FALSE)*VLOOKUP(OVYLD2_!Z$4,'[1]INTERNAL PARAMETERS-1'!$B$5:$J$44,7,FALSE)*OVYLD2_!$F201 + OVYLD1_!Z201*(1-VLOOKUP(OVYLD2_!Z$4,'[1]INTERNAL PARAMETERS-1'!$B$5:$J$44,5,FALSE))*VLOOKUP(OVYLD2_!Z$4,'[1]INTERNAL PARAMETERS-1'!$B$5:$J$44,9,FALSE)*OVYLD2_!$F201</f>
        <v>0</v>
      </c>
      <c r="AA201" s="44">
        <f>OVYLD1_!AA201*VLOOKUP(OVYLD2_!AA$4,'[1]INTERNAL PARAMETERS-1'!$B$5:$J$44,5,FALSE)*VLOOKUP(OVYLD2_!AA$4,'[1]INTERNAL PARAMETERS-1'!$B$5:$J$44,7,FALSE)*OVYLD2_!$F201 + OVYLD1_!AA201*(1-VLOOKUP(OVYLD2_!AA$4,'[1]INTERNAL PARAMETERS-1'!$B$5:$J$44,5,FALSE))*VLOOKUP(OVYLD2_!AA$4,'[1]INTERNAL PARAMETERS-1'!$B$5:$J$44,9,FALSE)*OVYLD2_!$F201</f>
        <v>0</v>
      </c>
      <c r="AB201" s="44">
        <f>OVYLD1_!AB201*VLOOKUP(OVYLD2_!AB$4,'[1]INTERNAL PARAMETERS-1'!$B$5:$J$44,5,FALSE)*VLOOKUP(OVYLD2_!AB$4,'[1]INTERNAL PARAMETERS-1'!$B$5:$J$44,7,FALSE)*OVYLD2_!$F201 + OVYLD1_!AB201*(1-VLOOKUP(OVYLD2_!AB$4,'[1]INTERNAL PARAMETERS-1'!$B$5:$J$44,5,FALSE))*VLOOKUP(OVYLD2_!AB$4,'[1]INTERNAL PARAMETERS-1'!$B$5:$J$44,9,FALSE)*OVYLD2_!$F201</f>
        <v>0</v>
      </c>
      <c r="AC201" s="44">
        <f>OVYLD1_!AC201*VLOOKUP(OVYLD2_!AC$4,'[1]INTERNAL PARAMETERS-1'!$B$5:$J$44,5,FALSE)*VLOOKUP(OVYLD2_!AC$4,'[1]INTERNAL PARAMETERS-1'!$B$5:$J$44,7,FALSE)*OVYLD2_!$F201 + OVYLD1_!AC201*(1-VLOOKUP(OVYLD2_!AC$4,'[1]INTERNAL PARAMETERS-1'!$B$5:$J$44,5,FALSE))*VLOOKUP(OVYLD2_!AC$4,'[1]INTERNAL PARAMETERS-1'!$B$5:$J$44,9,FALSE)*OVYLD2_!$F201</f>
        <v>0</v>
      </c>
      <c r="AD201" s="44">
        <f>OVYLD1_!AD201*VLOOKUP(OVYLD2_!AD$4,'[1]INTERNAL PARAMETERS-1'!$B$5:$J$44,5,FALSE)*VLOOKUP(OVYLD2_!AD$4,'[1]INTERNAL PARAMETERS-1'!$B$5:$J$44,7,FALSE)*OVYLD2_!$F201 + OVYLD1_!AD201*(1-VLOOKUP(OVYLD2_!AD$4,'[1]INTERNAL PARAMETERS-1'!$B$5:$J$44,5,FALSE))*VLOOKUP(OVYLD2_!AD$4,'[1]INTERNAL PARAMETERS-1'!$B$5:$J$44,9,FALSE)*OVYLD2_!$F201</f>
        <v>0</v>
      </c>
      <c r="AE201" s="44">
        <f>OVYLD1_!AE201*VLOOKUP(OVYLD2_!AE$4,'[1]INTERNAL PARAMETERS-1'!$B$5:$J$44,5,FALSE)*VLOOKUP(OVYLD2_!AE$4,'[1]INTERNAL PARAMETERS-1'!$B$5:$J$44,7,FALSE)*OVYLD2_!$F201 + OVYLD1_!AE201*(1-VLOOKUP(OVYLD2_!AE$4,'[1]INTERNAL PARAMETERS-1'!$B$5:$J$44,5,FALSE))*VLOOKUP(OVYLD2_!AE$4,'[1]INTERNAL PARAMETERS-1'!$B$5:$J$44,9,FALSE)*OVYLD2_!$F201</f>
        <v>0</v>
      </c>
      <c r="AF201" s="44">
        <f>OVYLD1_!AF201*VLOOKUP(OVYLD2_!AF$4,'[1]INTERNAL PARAMETERS-1'!$B$5:$J$44,5,FALSE)*VLOOKUP(OVYLD2_!AF$4,'[1]INTERNAL PARAMETERS-1'!$B$5:$J$44,7,FALSE)*OVYLD2_!$F201 + OVYLD1_!AF201*(1-VLOOKUP(OVYLD2_!AF$4,'[1]INTERNAL PARAMETERS-1'!$B$5:$J$44,5,FALSE))*VLOOKUP(OVYLD2_!AF$4,'[1]INTERNAL PARAMETERS-1'!$B$5:$J$44,9,FALSE)*OVYLD2_!$F201</f>
        <v>0</v>
      </c>
      <c r="AG201" s="44">
        <f>OVYLD1_!AG201*VLOOKUP(OVYLD2_!AG$4,'[1]INTERNAL PARAMETERS-1'!$B$5:$J$44,5,FALSE)*VLOOKUP(OVYLD2_!AG$4,'[1]INTERNAL PARAMETERS-1'!$B$5:$J$44,7,FALSE)*OVYLD2_!$F201 + OVYLD1_!AG201*(1-VLOOKUP(OVYLD2_!AG$4,'[1]INTERNAL PARAMETERS-1'!$B$5:$J$44,5,FALSE))*VLOOKUP(OVYLD2_!AG$4,'[1]INTERNAL PARAMETERS-1'!$B$5:$J$44,9,FALSE)*OVYLD2_!$F201</f>
        <v>0</v>
      </c>
      <c r="AH201" s="44">
        <f>OVYLD1_!AH201*VLOOKUP(OVYLD2_!AH$4,'[1]INTERNAL PARAMETERS-1'!$B$5:$J$44,5,FALSE)*VLOOKUP(OVYLD2_!AH$4,'[1]INTERNAL PARAMETERS-1'!$B$5:$J$44,7,FALSE)*OVYLD2_!$F201 + OVYLD1_!AH201*(1-VLOOKUP(OVYLD2_!AH$4,'[1]INTERNAL PARAMETERS-1'!$B$5:$J$44,5,FALSE))*VLOOKUP(OVYLD2_!AH$4,'[1]INTERNAL PARAMETERS-1'!$B$5:$J$44,9,FALSE)*OVYLD2_!$F201</f>
        <v>0</v>
      </c>
      <c r="AI201" s="44">
        <f>OVYLD1_!AI201*VLOOKUP(OVYLD2_!AI$4,'[1]INTERNAL PARAMETERS-1'!$B$5:$J$44,5,FALSE)*VLOOKUP(OVYLD2_!AI$4,'[1]INTERNAL PARAMETERS-1'!$B$5:$J$44,7,FALSE)*OVYLD2_!$F201 + OVYLD1_!AI201*(1-VLOOKUP(OVYLD2_!AI$4,'[1]INTERNAL PARAMETERS-1'!$B$5:$J$44,5,FALSE))*VLOOKUP(OVYLD2_!AI$4,'[1]INTERNAL PARAMETERS-1'!$B$5:$J$44,9,FALSE)*OVYLD2_!$F201</f>
        <v>0</v>
      </c>
      <c r="AJ201" s="44">
        <f>OVYLD1_!AJ201*VLOOKUP(OVYLD2_!AJ$4,'[1]INTERNAL PARAMETERS-1'!$B$5:$J$44,5,FALSE)*VLOOKUP(OVYLD2_!AJ$4,'[1]INTERNAL PARAMETERS-1'!$B$5:$J$44,7,FALSE)*OVYLD2_!$F201 + OVYLD1_!AJ201*(1-VLOOKUP(OVYLD2_!AJ$4,'[1]INTERNAL PARAMETERS-1'!$B$5:$J$44,5,FALSE))*VLOOKUP(OVYLD2_!AJ$4,'[1]INTERNAL PARAMETERS-1'!$B$5:$J$44,9,FALSE)*OVYLD2_!$F201</f>
        <v>0</v>
      </c>
      <c r="AK201" s="44">
        <f>OVYLD1_!AK201*VLOOKUP(OVYLD2_!AK$4,'[1]INTERNAL PARAMETERS-1'!$B$5:$J$44,5,FALSE)*VLOOKUP(OVYLD2_!AK$4,'[1]INTERNAL PARAMETERS-1'!$B$5:$J$44,7,FALSE)*OVYLD2_!$F201 + OVYLD1_!AK201*(1-VLOOKUP(OVYLD2_!AK$4,'[1]INTERNAL PARAMETERS-1'!$B$5:$J$44,5,FALSE))*VLOOKUP(OVYLD2_!AK$4,'[1]INTERNAL PARAMETERS-1'!$B$5:$J$44,9,FALSE)*OVYLD2_!$F201</f>
        <v>0</v>
      </c>
      <c r="AL201" s="44">
        <f>OVYLD1_!AL201*VLOOKUP(OVYLD2_!AL$4,'[1]INTERNAL PARAMETERS-1'!$B$5:$J$44,5,FALSE)*VLOOKUP(OVYLD2_!AL$4,'[1]INTERNAL PARAMETERS-1'!$B$5:$J$44,7,FALSE)*OVYLD2_!$F201 + OVYLD1_!AL201*(1-VLOOKUP(OVYLD2_!AL$4,'[1]INTERNAL PARAMETERS-1'!$B$5:$J$44,5,FALSE))*VLOOKUP(OVYLD2_!AL$4,'[1]INTERNAL PARAMETERS-1'!$B$5:$J$44,9,FALSE)*OVYLD2_!$F201</f>
        <v>0</v>
      </c>
      <c r="AM201" s="44">
        <f>OVYLD1_!AM201*VLOOKUP(OVYLD2_!AM$4,'[1]INTERNAL PARAMETERS-1'!$B$5:$J$44,5,FALSE)*VLOOKUP(OVYLD2_!AM$4,'[1]INTERNAL PARAMETERS-1'!$B$5:$J$44,7,FALSE)*OVYLD2_!$F201 + OVYLD1_!AM201*(1-VLOOKUP(OVYLD2_!AM$4,'[1]INTERNAL PARAMETERS-1'!$B$5:$J$44,5,FALSE))*VLOOKUP(OVYLD2_!AM$4,'[1]INTERNAL PARAMETERS-1'!$B$5:$J$44,9,FALSE)*OVYLD2_!$F201</f>
        <v>0</v>
      </c>
      <c r="AN201" s="44">
        <f>OVYLD1_!AN201*VLOOKUP(OVYLD2_!AN$4,'[1]INTERNAL PARAMETERS-1'!$B$5:$J$44,5,FALSE)*VLOOKUP(OVYLD2_!AN$4,'[1]INTERNAL PARAMETERS-1'!$B$5:$J$44,7,FALSE)*OVYLD2_!$F201 + OVYLD1_!AN201*(1-VLOOKUP(OVYLD2_!AN$4,'[1]INTERNAL PARAMETERS-1'!$B$5:$J$44,5,FALSE))*VLOOKUP(OVYLD2_!AN$4,'[1]INTERNAL PARAMETERS-1'!$B$5:$J$44,9,FALSE)*OVYLD2_!$F201</f>
        <v>0</v>
      </c>
      <c r="AO201" s="44">
        <f>OVYLD1_!AO201*VLOOKUP(OVYLD2_!AO$4,'[1]INTERNAL PARAMETERS-1'!$B$5:$J$44,5,FALSE)*VLOOKUP(OVYLD2_!AO$4,'[1]INTERNAL PARAMETERS-1'!$B$5:$J$44,7,FALSE)*OVYLD2_!$F201 + OVYLD1_!AO201*(1-VLOOKUP(OVYLD2_!AO$4,'[1]INTERNAL PARAMETERS-1'!$B$5:$J$44,5,FALSE))*VLOOKUP(OVYLD2_!AO$4,'[1]INTERNAL PARAMETERS-1'!$B$5:$J$44,9,FALSE)*OVYLD2_!$F201</f>
        <v>0</v>
      </c>
      <c r="AP201" s="44">
        <f>OVYLD1_!AP201*VLOOKUP(OVYLD2_!AP$4,'[1]INTERNAL PARAMETERS-1'!$B$5:$J$44,5,FALSE)*VLOOKUP(OVYLD2_!AP$4,'[1]INTERNAL PARAMETERS-1'!$B$5:$J$44,7,FALSE)*OVYLD2_!$F201 + OVYLD1_!AP201*(1-VLOOKUP(OVYLD2_!AP$4,'[1]INTERNAL PARAMETERS-1'!$B$5:$J$44,5,FALSE))*VLOOKUP(OVYLD2_!AP$4,'[1]INTERNAL PARAMETERS-1'!$B$5:$J$44,9,FALSE)*OVYLD2_!$F201</f>
        <v>0</v>
      </c>
      <c r="AQ201" s="44">
        <f>OVYLD1_!AQ201*VLOOKUP(OVYLD2_!AQ$4,'[1]INTERNAL PARAMETERS-1'!$B$5:$J$44,5,FALSE)*VLOOKUP(OVYLD2_!AQ$4,'[1]INTERNAL PARAMETERS-1'!$B$5:$J$44,7,FALSE)*OVYLD2_!$F201 + OVYLD1_!AQ201*(1-VLOOKUP(OVYLD2_!AQ$4,'[1]INTERNAL PARAMETERS-1'!$B$5:$J$44,5,FALSE))*VLOOKUP(OVYLD2_!AQ$4,'[1]INTERNAL PARAMETERS-1'!$B$5:$J$44,9,FALSE)*OVYLD2_!$F201</f>
        <v>0</v>
      </c>
      <c r="AR201" s="44">
        <f>OVYLD1_!AR201*VLOOKUP(OVYLD2_!AR$4,'[1]INTERNAL PARAMETERS-1'!$B$5:$J$44,5,FALSE)*VLOOKUP(OVYLD2_!AR$4,'[1]INTERNAL PARAMETERS-1'!$B$5:$J$44,7,FALSE)*OVYLD2_!$F201 + OVYLD1_!AR201*(1-VLOOKUP(OVYLD2_!AR$4,'[1]INTERNAL PARAMETERS-1'!$B$5:$J$44,5,FALSE))*VLOOKUP(OVYLD2_!AR$4,'[1]INTERNAL PARAMETERS-1'!$B$5:$J$44,9,FALSE)*OVYLD2_!$F201</f>
        <v>0</v>
      </c>
      <c r="AS201" s="44">
        <f>OVYLD1_!AS201*VLOOKUP(OVYLD2_!AS$4,'[1]INTERNAL PARAMETERS-1'!$B$5:$J$44,5,FALSE)*VLOOKUP(OVYLD2_!AS$4,'[1]INTERNAL PARAMETERS-1'!$B$5:$J$44,7,FALSE)*OVYLD2_!$F201 + OVYLD1_!AS201*(1-VLOOKUP(OVYLD2_!AS$4,'[1]INTERNAL PARAMETERS-1'!$B$5:$J$44,5,FALSE))*VLOOKUP(OVYLD2_!AS$4,'[1]INTERNAL PARAMETERS-1'!$B$5:$J$44,9,FALSE)*OVYLD2_!$F201</f>
        <v>0</v>
      </c>
      <c r="AT201" s="43">
        <f>OVYLD1_!AT201*VLOOKUP(OVYLD2_!AT$4,'[1]INTERNAL PARAMETERS-1'!$B$5:$J$44,5,FALSE)*VLOOKUP(OVYLD2_!AT$4,'[1]INTERNAL PARAMETERS-1'!$B$5:$J$44,7,FALSE)*OVYLD2_!$F201 + OVYLD1_!AT201*(1-VLOOKUP(OVYLD2_!AT$4,'[1]INTERNAL PARAMETERS-1'!$B$5:$J$44,5,FALSE))*VLOOKUP(OVYLD2_!AT$4,'[1]INTERNAL PARAMETERS-1'!$B$5:$J$44,9,FALSE)*OVYLD2_!$F201</f>
        <v>0</v>
      </c>
      <c r="AU201" s="45">
        <f>OVYLD1_!AU201*VLOOKUP(OVYLD2_!AU$4,'[1]INTERNAL PARAMETERS-1'!$B$5:$J$44,5,FALSE)*VLOOKUP(OVYLD2_!AU$4,'[1]INTERNAL PARAMETERS-1'!$B$5:$J$44,6,FALSE)*VLOOKUP(OVYLD2_!AU$4,'[1]INTERNAL PARAMETERS-1'!$B$5:$J$44,3,FALSE) + OVYLD1_!AU201*(1-VLOOKUP(OVYLD2_!AU$4,'[1]INTERNAL PARAMETERS-1'!$B$5:$J$44,5,FALSE))*VLOOKUP(OVYLD2_!AU$4,'[1]INTERNAL PARAMETERS-1'!$B$5:$J$44,8,FALSE)*VLOOKUP(OVYLD2_!AU$4,'[1]INTERNAL PARAMETERS-1'!$B$5:$J$44,3,FALSE)</f>
        <v>0</v>
      </c>
      <c r="AV201" s="44">
        <f>OVYLD1_!AV201*VLOOKUP(OVYLD2_!AV$4,'[1]INTERNAL PARAMETERS-1'!$B$5:$J$44,5,FALSE)*VLOOKUP(OVYLD2_!AV$4,'[1]INTERNAL PARAMETERS-1'!$B$5:$J$44,6,FALSE)*VLOOKUP(OVYLD2_!AV$4,'[1]INTERNAL PARAMETERS-1'!$B$5:$J$44,3,FALSE) + OVYLD1_!AV201*(1-VLOOKUP(OVYLD2_!AV$4,'[1]INTERNAL PARAMETERS-1'!$B$5:$J$44,5,FALSE))*VLOOKUP(OVYLD2_!AV$4,'[1]INTERNAL PARAMETERS-1'!$B$5:$J$44,8,FALSE)*VLOOKUP(OVYLD2_!AV$4,'[1]INTERNAL PARAMETERS-1'!$B$5:$J$44,3,FALSE)</f>
        <v>0</v>
      </c>
      <c r="AW201" s="44">
        <f>OVYLD1_!AW201*VLOOKUP(OVYLD2_!AW$4,'[1]INTERNAL PARAMETERS-1'!$B$5:$J$44,5,FALSE)*VLOOKUP(OVYLD2_!AW$4,'[1]INTERNAL PARAMETERS-1'!$B$5:$J$44,6,FALSE)*VLOOKUP(OVYLD2_!AW$4,'[1]INTERNAL PARAMETERS-1'!$B$5:$J$44,3,FALSE) + OVYLD1_!AW201*(1-VLOOKUP(OVYLD2_!AW$4,'[1]INTERNAL PARAMETERS-1'!$B$5:$J$44,5,FALSE))*VLOOKUP(OVYLD2_!AW$4,'[1]INTERNAL PARAMETERS-1'!$B$5:$J$44,8,FALSE)*VLOOKUP(OVYLD2_!AW$4,'[1]INTERNAL PARAMETERS-1'!$B$5:$J$44,3,FALSE)</f>
        <v>0</v>
      </c>
      <c r="AX201" s="44">
        <f>OVYLD1_!AX201*VLOOKUP(OVYLD2_!AX$4,'[1]INTERNAL PARAMETERS-1'!$B$5:$J$44,5,FALSE)*VLOOKUP(OVYLD2_!AX$4,'[1]INTERNAL PARAMETERS-1'!$B$5:$J$44,6,FALSE)*VLOOKUP(OVYLD2_!AX$4,'[1]INTERNAL PARAMETERS-1'!$B$5:$J$44,3,FALSE) + OVYLD1_!AX201*(1-VLOOKUP(OVYLD2_!AX$4,'[1]INTERNAL PARAMETERS-1'!$B$5:$J$44,5,FALSE))*VLOOKUP(OVYLD2_!AX$4,'[1]INTERNAL PARAMETERS-1'!$B$5:$J$44,8,FALSE)*VLOOKUP(OVYLD2_!AX$4,'[1]INTERNAL PARAMETERS-1'!$B$5:$J$44,3,FALSE)</f>
        <v>0</v>
      </c>
      <c r="AY201" s="44">
        <f>OVYLD1_!AY201*VLOOKUP(OVYLD2_!AY$4,'[1]INTERNAL PARAMETERS-1'!$B$5:$J$44,5,FALSE)*VLOOKUP(OVYLD2_!AY$4,'[1]INTERNAL PARAMETERS-1'!$B$5:$J$44,6,FALSE)*VLOOKUP(OVYLD2_!AY$4,'[1]INTERNAL PARAMETERS-1'!$B$5:$J$44,3,FALSE) + OVYLD1_!AY201*(1-VLOOKUP(OVYLD2_!AY$4,'[1]INTERNAL PARAMETERS-1'!$B$5:$J$44,5,FALSE))*VLOOKUP(OVYLD2_!AY$4,'[1]INTERNAL PARAMETERS-1'!$B$5:$J$44,8,FALSE)*VLOOKUP(OVYLD2_!AY$4,'[1]INTERNAL PARAMETERS-1'!$B$5:$J$44,3,FALSE)</f>
        <v>0</v>
      </c>
      <c r="AZ201" s="44">
        <f>OVYLD1_!AZ201*VLOOKUP(OVYLD2_!AZ$4,'[1]INTERNAL PARAMETERS-1'!$B$5:$J$44,5,FALSE)*VLOOKUP(OVYLD2_!AZ$4,'[1]INTERNAL PARAMETERS-1'!$B$5:$J$44,6,FALSE)*VLOOKUP(OVYLD2_!AZ$4,'[1]INTERNAL PARAMETERS-1'!$B$5:$J$44,3,FALSE) + OVYLD1_!AZ201*(1-VLOOKUP(OVYLD2_!AZ$4,'[1]INTERNAL PARAMETERS-1'!$B$5:$J$44,5,FALSE))*VLOOKUP(OVYLD2_!AZ$4,'[1]INTERNAL PARAMETERS-1'!$B$5:$J$44,8,FALSE)*VLOOKUP(OVYLD2_!AZ$4,'[1]INTERNAL PARAMETERS-1'!$B$5:$J$44,3,FALSE)</f>
        <v>0</v>
      </c>
      <c r="BA201" s="44">
        <f>OVYLD1_!BA201*VLOOKUP(OVYLD2_!BA$4,'[1]INTERNAL PARAMETERS-1'!$B$5:$J$44,5,FALSE)*VLOOKUP(OVYLD2_!BA$4,'[1]INTERNAL PARAMETERS-1'!$B$5:$J$44,6,FALSE)*VLOOKUP(OVYLD2_!BA$4,'[1]INTERNAL PARAMETERS-1'!$B$5:$J$44,3,FALSE) + OVYLD1_!BA201*(1-VLOOKUP(OVYLD2_!BA$4,'[1]INTERNAL PARAMETERS-1'!$B$5:$J$44,5,FALSE))*VLOOKUP(OVYLD2_!BA$4,'[1]INTERNAL PARAMETERS-1'!$B$5:$J$44,8,FALSE)*VLOOKUP(OVYLD2_!BA$4,'[1]INTERNAL PARAMETERS-1'!$B$5:$J$44,3,FALSE)</f>
        <v>0</v>
      </c>
      <c r="BB201" s="44">
        <f>OVYLD1_!BB201*VLOOKUP(OVYLD2_!BB$4,'[1]INTERNAL PARAMETERS-1'!$B$5:$J$44,5,FALSE)*VLOOKUP(OVYLD2_!BB$4,'[1]INTERNAL PARAMETERS-1'!$B$5:$J$44,6,FALSE)*VLOOKUP(OVYLD2_!BB$4,'[1]INTERNAL PARAMETERS-1'!$B$5:$J$44,3,FALSE) + OVYLD1_!BB201*(1-VLOOKUP(OVYLD2_!BB$4,'[1]INTERNAL PARAMETERS-1'!$B$5:$J$44,5,FALSE))*VLOOKUP(OVYLD2_!BB$4,'[1]INTERNAL PARAMETERS-1'!$B$5:$J$44,8,FALSE)*VLOOKUP(OVYLD2_!BB$4,'[1]INTERNAL PARAMETERS-1'!$B$5:$J$44,3,FALSE)</f>
        <v>0</v>
      </c>
      <c r="BC201" s="44">
        <f>OVYLD1_!BC201*VLOOKUP(OVYLD2_!BC$4,'[1]INTERNAL PARAMETERS-1'!$B$5:$J$44,5,FALSE)*VLOOKUP(OVYLD2_!BC$4,'[1]INTERNAL PARAMETERS-1'!$B$5:$J$44,6,FALSE)*VLOOKUP(OVYLD2_!BC$4,'[1]INTERNAL PARAMETERS-1'!$B$5:$J$44,3,FALSE) + OVYLD1_!BC201*(1-VLOOKUP(OVYLD2_!BC$4,'[1]INTERNAL PARAMETERS-1'!$B$5:$J$44,5,FALSE))*VLOOKUP(OVYLD2_!BC$4,'[1]INTERNAL PARAMETERS-1'!$B$5:$J$44,8,FALSE)*VLOOKUP(OVYLD2_!BC$4,'[1]INTERNAL PARAMETERS-1'!$B$5:$J$44,3,FALSE)</f>
        <v>0</v>
      </c>
      <c r="BD201" s="44">
        <f>OVYLD1_!BD201*VLOOKUP(OVYLD2_!BD$4,'[1]INTERNAL PARAMETERS-1'!$B$5:$J$44,5,FALSE)*VLOOKUP(OVYLD2_!BD$4,'[1]INTERNAL PARAMETERS-1'!$B$5:$J$44,6,FALSE)*VLOOKUP(OVYLD2_!BD$4,'[1]INTERNAL PARAMETERS-1'!$B$5:$J$44,3,FALSE) + OVYLD1_!BD201*(1-VLOOKUP(OVYLD2_!BD$4,'[1]INTERNAL PARAMETERS-1'!$B$5:$J$44,5,FALSE))*VLOOKUP(OVYLD2_!BD$4,'[1]INTERNAL PARAMETERS-1'!$B$5:$J$44,8,FALSE)*VLOOKUP(OVYLD2_!BD$4,'[1]INTERNAL PARAMETERS-1'!$B$5:$J$44,3,FALSE)</f>
        <v>0</v>
      </c>
      <c r="BE201" s="44">
        <f>OVYLD1_!BE201*VLOOKUP(OVYLD2_!BE$4,'[1]INTERNAL PARAMETERS-1'!$B$5:$J$44,5,FALSE)*VLOOKUP(OVYLD2_!BE$4,'[1]INTERNAL PARAMETERS-1'!$B$5:$J$44,6,FALSE)*VLOOKUP(OVYLD2_!BE$4,'[1]INTERNAL PARAMETERS-1'!$B$5:$J$44,3,FALSE) + OVYLD1_!BE201*(1-VLOOKUP(OVYLD2_!BE$4,'[1]INTERNAL PARAMETERS-1'!$B$5:$J$44,5,FALSE))*VLOOKUP(OVYLD2_!BE$4,'[1]INTERNAL PARAMETERS-1'!$B$5:$J$44,8,FALSE)*VLOOKUP(OVYLD2_!BE$4,'[1]INTERNAL PARAMETERS-1'!$B$5:$J$44,3,FALSE)</f>
        <v>0</v>
      </c>
      <c r="BF201" s="44">
        <f>OVYLD1_!BF201*VLOOKUP(OVYLD2_!BF$4,'[1]INTERNAL PARAMETERS-1'!$B$5:$J$44,5,FALSE)*VLOOKUP(OVYLD2_!BF$4,'[1]INTERNAL PARAMETERS-1'!$B$5:$J$44,6,FALSE)*VLOOKUP(OVYLD2_!BF$4,'[1]INTERNAL PARAMETERS-1'!$B$5:$J$44,3,FALSE) + OVYLD1_!BF201*(1-VLOOKUP(OVYLD2_!BF$4,'[1]INTERNAL PARAMETERS-1'!$B$5:$J$44,5,FALSE))*VLOOKUP(OVYLD2_!BF$4,'[1]INTERNAL PARAMETERS-1'!$B$5:$J$44,8,FALSE)*VLOOKUP(OVYLD2_!BF$4,'[1]INTERNAL PARAMETERS-1'!$B$5:$J$44,3,FALSE)</f>
        <v>0</v>
      </c>
      <c r="BG201" s="44">
        <f>OVYLD1_!BG201*VLOOKUP(OVYLD2_!BG$4,'[1]INTERNAL PARAMETERS-1'!$B$5:$J$44,5,FALSE)*VLOOKUP(OVYLD2_!BG$4,'[1]INTERNAL PARAMETERS-1'!$B$5:$J$44,6,FALSE)*VLOOKUP(OVYLD2_!BG$4,'[1]INTERNAL PARAMETERS-1'!$B$5:$J$44,3,FALSE) + OVYLD1_!BG201*(1-VLOOKUP(OVYLD2_!BG$4,'[1]INTERNAL PARAMETERS-1'!$B$5:$J$44,5,FALSE))*VLOOKUP(OVYLD2_!BG$4,'[1]INTERNAL PARAMETERS-1'!$B$5:$J$44,8,FALSE)*VLOOKUP(OVYLD2_!BG$4,'[1]INTERNAL PARAMETERS-1'!$B$5:$J$44,3,FALSE)</f>
        <v>0</v>
      </c>
      <c r="BH201" s="44">
        <f>OVYLD1_!BH201*VLOOKUP(OVYLD2_!BH$4,'[1]INTERNAL PARAMETERS-1'!$B$5:$J$44,5,FALSE)*VLOOKUP(OVYLD2_!BH$4,'[1]INTERNAL PARAMETERS-1'!$B$5:$J$44,6,FALSE)*VLOOKUP(OVYLD2_!BH$4,'[1]INTERNAL PARAMETERS-1'!$B$5:$J$44,3,FALSE) + OVYLD1_!BH201*(1-VLOOKUP(OVYLD2_!BH$4,'[1]INTERNAL PARAMETERS-1'!$B$5:$J$44,5,FALSE))*VLOOKUP(OVYLD2_!BH$4,'[1]INTERNAL PARAMETERS-1'!$B$5:$J$44,8,FALSE)*VLOOKUP(OVYLD2_!BH$4,'[1]INTERNAL PARAMETERS-1'!$B$5:$J$44,3,FALSE)</f>
        <v>0</v>
      </c>
      <c r="BI201" s="44">
        <f>OVYLD1_!BI201*VLOOKUP(OVYLD2_!BI$4,'[1]INTERNAL PARAMETERS-1'!$B$5:$J$44,5,FALSE)*VLOOKUP(OVYLD2_!BI$4,'[1]INTERNAL PARAMETERS-1'!$B$5:$J$44,6,FALSE)*VLOOKUP(OVYLD2_!BI$4,'[1]INTERNAL PARAMETERS-1'!$B$5:$J$44,3,FALSE) + OVYLD1_!BI201*(1-VLOOKUP(OVYLD2_!BI$4,'[1]INTERNAL PARAMETERS-1'!$B$5:$J$44,5,FALSE))*VLOOKUP(OVYLD2_!BI$4,'[1]INTERNAL PARAMETERS-1'!$B$5:$J$44,8,FALSE)*VLOOKUP(OVYLD2_!BI$4,'[1]INTERNAL PARAMETERS-1'!$B$5:$J$44,3,FALSE)</f>
        <v>0</v>
      </c>
      <c r="BJ201" s="44">
        <f>OVYLD1_!BJ201*VLOOKUP(OVYLD2_!BJ$4,'[1]INTERNAL PARAMETERS-1'!$B$5:$J$44,5,FALSE)*VLOOKUP(OVYLD2_!BJ$4,'[1]INTERNAL PARAMETERS-1'!$B$5:$J$44,6,FALSE)*VLOOKUP(OVYLD2_!BJ$4,'[1]INTERNAL PARAMETERS-1'!$B$5:$J$44,3,FALSE) + OVYLD1_!BJ201*(1-VLOOKUP(OVYLD2_!BJ$4,'[1]INTERNAL PARAMETERS-1'!$B$5:$J$44,5,FALSE))*VLOOKUP(OVYLD2_!BJ$4,'[1]INTERNAL PARAMETERS-1'!$B$5:$J$44,8,FALSE)*VLOOKUP(OVYLD2_!BJ$4,'[1]INTERNAL PARAMETERS-1'!$B$5:$J$44,3,FALSE)</f>
        <v>0</v>
      </c>
      <c r="BK201" s="44">
        <f>OVYLD1_!BK201*VLOOKUP(OVYLD2_!BK$4,'[1]INTERNAL PARAMETERS-1'!$B$5:$J$44,5,FALSE)*VLOOKUP(OVYLD2_!BK$4,'[1]INTERNAL PARAMETERS-1'!$B$5:$J$44,6,FALSE)*VLOOKUP(OVYLD2_!BK$4,'[1]INTERNAL PARAMETERS-1'!$B$5:$J$44,3,FALSE) + OVYLD1_!BK201*(1-VLOOKUP(OVYLD2_!BK$4,'[1]INTERNAL PARAMETERS-1'!$B$5:$J$44,5,FALSE))*VLOOKUP(OVYLD2_!BK$4,'[1]INTERNAL PARAMETERS-1'!$B$5:$J$44,8,FALSE)*VLOOKUP(OVYLD2_!BK$4,'[1]INTERNAL PARAMETERS-1'!$B$5:$J$44,3,FALSE)</f>
        <v>0</v>
      </c>
      <c r="BL201" s="44">
        <f>OVYLD1_!BL201*VLOOKUP(OVYLD2_!BL$4,'[1]INTERNAL PARAMETERS-1'!$B$5:$J$44,5,FALSE)*VLOOKUP(OVYLD2_!BL$4,'[1]INTERNAL PARAMETERS-1'!$B$5:$J$44,6,FALSE)*VLOOKUP(OVYLD2_!BL$4,'[1]INTERNAL PARAMETERS-1'!$B$5:$J$44,3,FALSE) + OVYLD1_!BL201*(1-VLOOKUP(OVYLD2_!BL$4,'[1]INTERNAL PARAMETERS-1'!$B$5:$J$44,5,FALSE))*VLOOKUP(OVYLD2_!BL$4,'[1]INTERNAL PARAMETERS-1'!$B$5:$J$44,8,FALSE)*VLOOKUP(OVYLD2_!BL$4,'[1]INTERNAL PARAMETERS-1'!$B$5:$J$44,3,FALSE)</f>
        <v>0</v>
      </c>
      <c r="BM201" s="44">
        <f>OVYLD1_!BM201*VLOOKUP(OVYLD2_!BM$4,'[1]INTERNAL PARAMETERS-1'!$B$5:$J$44,5,FALSE)*VLOOKUP(OVYLD2_!BM$4,'[1]INTERNAL PARAMETERS-1'!$B$5:$J$44,6,FALSE)*VLOOKUP(OVYLD2_!BM$4,'[1]INTERNAL PARAMETERS-1'!$B$5:$J$44,3,FALSE) + OVYLD1_!BM201*(1-VLOOKUP(OVYLD2_!BM$4,'[1]INTERNAL PARAMETERS-1'!$B$5:$J$44,5,FALSE))*VLOOKUP(OVYLD2_!BM$4,'[1]INTERNAL PARAMETERS-1'!$B$5:$J$44,8,FALSE)*VLOOKUP(OVYLD2_!BM$4,'[1]INTERNAL PARAMETERS-1'!$B$5:$J$44,3,FALSE)</f>
        <v>0</v>
      </c>
      <c r="BN201" s="44">
        <f>OVYLD1_!BN201*VLOOKUP(OVYLD2_!BN$4,'[1]INTERNAL PARAMETERS-1'!$B$5:$J$44,5,FALSE)*VLOOKUP(OVYLD2_!BN$4,'[1]INTERNAL PARAMETERS-1'!$B$5:$J$44,6,FALSE)*VLOOKUP(OVYLD2_!BN$4,'[1]INTERNAL PARAMETERS-1'!$B$5:$J$44,3,FALSE) + OVYLD1_!BN201*(1-VLOOKUP(OVYLD2_!BN$4,'[1]INTERNAL PARAMETERS-1'!$B$5:$J$44,5,FALSE))*VLOOKUP(OVYLD2_!BN$4,'[1]INTERNAL PARAMETERS-1'!$B$5:$J$44,8,FALSE)*VLOOKUP(OVYLD2_!BN$4,'[1]INTERNAL PARAMETERS-1'!$B$5:$J$44,3,FALSE)</f>
        <v>0</v>
      </c>
      <c r="BO201" s="44">
        <f>OVYLD1_!BO201*VLOOKUP(OVYLD2_!BO$4,'[1]INTERNAL PARAMETERS-1'!$B$5:$J$44,5,FALSE)*VLOOKUP(OVYLD2_!BO$4,'[1]INTERNAL PARAMETERS-1'!$B$5:$J$44,6,FALSE)*VLOOKUP(OVYLD2_!BO$4,'[1]INTERNAL PARAMETERS-1'!$B$5:$J$44,3,FALSE) + OVYLD1_!BO201*(1-VLOOKUP(OVYLD2_!BO$4,'[1]INTERNAL PARAMETERS-1'!$B$5:$J$44,5,FALSE))*VLOOKUP(OVYLD2_!BO$4,'[1]INTERNAL PARAMETERS-1'!$B$5:$J$44,8,FALSE)*VLOOKUP(OVYLD2_!BO$4,'[1]INTERNAL PARAMETERS-1'!$B$5:$J$44,3,FALSE)</f>
        <v>0</v>
      </c>
      <c r="BP201" s="44">
        <f>OVYLD1_!BP201*VLOOKUP(OVYLD2_!BP$4,'[1]INTERNAL PARAMETERS-1'!$B$5:$J$44,5,FALSE)*VLOOKUP(OVYLD2_!BP$4,'[1]INTERNAL PARAMETERS-1'!$B$5:$J$44,6,FALSE)*VLOOKUP(OVYLD2_!BP$4,'[1]INTERNAL PARAMETERS-1'!$B$5:$J$44,3,FALSE) + OVYLD1_!BP201*(1-VLOOKUP(OVYLD2_!BP$4,'[1]INTERNAL PARAMETERS-1'!$B$5:$J$44,5,FALSE))*VLOOKUP(OVYLD2_!BP$4,'[1]INTERNAL PARAMETERS-1'!$B$5:$J$44,8,FALSE)*VLOOKUP(OVYLD2_!BP$4,'[1]INTERNAL PARAMETERS-1'!$B$5:$J$44,3,FALSE)</f>
        <v>0</v>
      </c>
      <c r="BQ201" s="44">
        <f>OVYLD1_!BQ201*VLOOKUP(OVYLD2_!BQ$4,'[1]INTERNAL PARAMETERS-1'!$B$5:$J$44,5,FALSE)*VLOOKUP(OVYLD2_!BQ$4,'[1]INTERNAL PARAMETERS-1'!$B$5:$J$44,6,FALSE)*VLOOKUP(OVYLD2_!BQ$4,'[1]INTERNAL PARAMETERS-1'!$B$5:$J$44,3,FALSE) + OVYLD1_!BQ201*(1-VLOOKUP(OVYLD2_!BQ$4,'[1]INTERNAL PARAMETERS-1'!$B$5:$J$44,5,FALSE))*VLOOKUP(OVYLD2_!BQ$4,'[1]INTERNAL PARAMETERS-1'!$B$5:$J$44,8,FALSE)*VLOOKUP(OVYLD2_!BQ$4,'[1]INTERNAL PARAMETERS-1'!$B$5:$J$44,3,FALSE)</f>
        <v>0</v>
      </c>
      <c r="BR201" s="44">
        <f>OVYLD1_!BR201*VLOOKUP(OVYLD2_!BR$4,'[1]INTERNAL PARAMETERS-1'!$B$5:$J$44,5,FALSE)*VLOOKUP(OVYLD2_!BR$4,'[1]INTERNAL PARAMETERS-1'!$B$5:$J$44,6,FALSE)*VLOOKUP(OVYLD2_!BR$4,'[1]INTERNAL PARAMETERS-1'!$B$5:$J$44,3,FALSE) + OVYLD1_!BR201*(1-VLOOKUP(OVYLD2_!BR$4,'[1]INTERNAL PARAMETERS-1'!$B$5:$J$44,5,FALSE))*VLOOKUP(OVYLD2_!BR$4,'[1]INTERNAL PARAMETERS-1'!$B$5:$J$44,8,FALSE)*VLOOKUP(OVYLD2_!BR$4,'[1]INTERNAL PARAMETERS-1'!$B$5:$J$44,3,FALSE)</f>
        <v>0</v>
      </c>
      <c r="BS201" s="44">
        <f>OVYLD1_!BS201*VLOOKUP(OVYLD2_!BS$4,'[1]INTERNAL PARAMETERS-1'!$B$5:$J$44,5,FALSE)*VLOOKUP(OVYLD2_!BS$4,'[1]INTERNAL PARAMETERS-1'!$B$5:$J$44,6,FALSE)*VLOOKUP(OVYLD2_!BS$4,'[1]INTERNAL PARAMETERS-1'!$B$5:$J$44,3,FALSE) + OVYLD1_!BS201*(1-VLOOKUP(OVYLD2_!BS$4,'[1]INTERNAL PARAMETERS-1'!$B$5:$J$44,5,FALSE))*VLOOKUP(OVYLD2_!BS$4,'[1]INTERNAL PARAMETERS-1'!$B$5:$J$44,8,FALSE)*VLOOKUP(OVYLD2_!BS$4,'[1]INTERNAL PARAMETERS-1'!$B$5:$J$44,3,FALSE)</f>
        <v>0</v>
      </c>
      <c r="BT201" s="44">
        <f>OVYLD1_!BT201*VLOOKUP(OVYLD2_!BT$4,'[1]INTERNAL PARAMETERS-1'!$B$5:$J$44,5,FALSE)*VLOOKUP(OVYLD2_!BT$4,'[1]INTERNAL PARAMETERS-1'!$B$5:$J$44,6,FALSE)*VLOOKUP(OVYLD2_!BT$4,'[1]INTERNAL PARAMETERS-1'!$B$5:$J$44,3,FALSE) + OVYLD1_!BT201*(1-VLOOKUP(OVYLD2_!BT$4,'[1]INTERNAL PARAMETERS-1'!$B$5:$J$44,5,FALSE))*VLOOKUP(OVYLD2_!BT$4,'[1]INTERNAL PARAMETERS-1'!$B$5:$J$44,8,FALSE)*VLOOKUP(OVYLD2_!BT$4,'[1]INTERNAL PARAMETERS-1'!$B$5:$J$44,3,FALSE)</f>
        <v>0</v>
      </c>
      <c r="BU201" s="44">
        <f>OVYLD1_!BU201*VLOOKUP(OVYLD2_!BU$4,'[1]INTERNAL PARAMETERS-1'!$B$5:$J$44,5,FALSE)*VLOOKUP(OVYLD2_!BU$4,'[1]INTERNAL PARAMETERS-1'!$B$5:$J$44,6,FALSE)*VLOOKUP(OVYLD2_!BU$4,'[1]INTERNAL PARAMETERS-1'!$B$5:$J$44,3,FALSE) + OVYLD1_!BU201*(1-VLOOKUP(OVYLD2_!BU$4,'[1]INTERNAL PARAMETERS-1'!$B$5:$J$44,5,FALSE))*VLOOKUP(OVYLD2_!BU$4,'[1]INTERNAL PARAMETERS-1'!$B$5:$J$44,8,FALSE)*VLOOKUP(OVYLD2_!BU$4,'[1]INTERNAL PARAMETERS-1'!$B$5:$J$44,3,FALSE)</f>
        <v>0</v>
      </c>
      <c r="BV201" s="44">
        <f>OVYLD1_!BV201*VLOOKUP(OVYLD2_!BV$4,'[1]INTERNAL PARAMETERS-1'!$B$5:$J$44,5,FALSE)*VLOOKUP(OVYLD2_!BV$4,'[1]INTERNAL PARAMETERS-1'!$B$5:$J$44,6,FALSE)*VLOOKUP(OVYLD2_!BV$4,'[1]INTERNAL PARAMETERS-1'!$B$5:$J$44,3,FALSE) + OVYLD1_!BV201*(1-VLOOKUP(OVYLD2_!BV$4,'[1]INTERNAL PARAMETERS-1'!$B$5:$J$44,5,FALSE))*VLOOKUP(OVYLD2_!BV$4,'[1]INTERNAL PARAMETERS-1'!$B$5:$J$44,8,FALSE)*VLOOKUP(OVYLD2_!BV$4,'[1]INTERNAL PARAMETERS-1'!$B$5:$J$44,3,FALSE)</f>
        <v>0</v>
      </c>
      <c r="BW201" s="44">
        <f>OVYLD1_!BW201*VLOOKUP(OVYLD2_!BW$4,'[1]INTERNAL PARAMETERS-1'!$B$5:$J$44,5,FALSE)*VLOOKUP(OVYLD2_!BW$4,'[1]INTERNAL PARAMETERS-1'!$B$5:$J$44,6,FALSE)*VLOOKUP(OVYLD2_!BW$4,'[1]INTERNAL PARAMETERS-1'!$B$5:$J$44,3,FALSE) + OVYLD1_!BW201*(1-VLOOKUP(OVYLD2_!BW$4,'[1]INTERNAL PARAMETERS-1'!$B$5:$J$44,5,FALSE))*VLOOKUP(OVYLD2_!BW$4,'[1]INTERNAL PARAMETERS-1'!$B$5:$J$44,8,FALSE)*VLOOKUP(OVYLD2_!BW$4,'[1]INTERNAL PARAMETERS-1'!$B$5:$J$44,3,FALSE)</f>
        <v>0</v>
      </c>
      <c r="BX201" s="44">
        <f>OVYLD1_!BX201*VLOOKUP(OVYLD2_!BX$4,'[1]INTERNAL PARAMETERS-1'!$B$5:$J$44,5,FALSE)*VLOOKUP(OVYLD2_!BX$4,'[1]INTERNAL PARAMETERS-1'!$B$5:$J$44,6,FALSE)*VLOOKUP(OVYLD2_!BX$4,'[1]INTERNAL PARAMETERS-1'!$B$5:$J$44,3,FALSE) + OVYLD1_!BX201*(1-VLOOKUP(OVYLD2_!BX$4,'[1]INTERNAL PARAMETERS-1'!$B$5:$J$44,5,FALSE))*VLOOKUP(OVYLD2_!BX$4,'[1]INTERNAL PARAMETERS-1'!$B$5:$J$44,8,FALSE)*VLOOKUP(OVYLD2_!BX$4,'[1]INTERNAL PARAMETERS-1'!$B$5:$J$44,3,FALSE)</f>
        <v>0</v>
      </c>
      <c r="BY201" s="44">
        <f>OVYLD1_!BY201*VLOOKUP(OVYLD2_!BY$4,'[1]INTERNAL PARAMETERS-1'!$B$5:$J$44,5,FALSE)*VLOOKUP(OVYLD2_!BY$4,'[1]INTERNAL PARAMETERS-1'!$B$5:$J$44,6,FALSE)*VLOOKUP(OVYLD2_!BY$4,'[1]INTERNAL PARAMETERS-1'!$B$5:$J$44,3,FALSE) + OVYLD1_!BY201*(1-VLOOKUP(OVYLD2_!BY$4,'[1]INTERNAL PARAMETERS-1'!$B$5:$J$44,5,FALSE))*VLOOKUP(OVYLD2_!BY$4,'[1]INTERNAL PARAMETERS-1'!$B$5:$J$44,8,FALSE)*VLOOKUP(OVYLD2_!BY$4,'[1]INTERNAL PARAMETERS-1'!$B$5:$J$44,3,FALSE)</f>
        <v>0</v>
      </c>
      <c r="BZ201" s="44">
        <f>OVYLD1_!BZ201*VLOOKUP(OVYLD2_!BZ$4,'[1]INTERNAL PARAMETERS-1'!$B$5:$J$44,5,FALSE)*VLOOKUP(OVYLD2_!BZ$4,'[1]INTERNAL PARAMETERS-1'!$B$5:$J$44,6,FALSE)*VLOOKUP(OVYLD2_!BZ$4,'[1]INTERNAL PARAMETERS-1'!$B$5:$J$44,3,FALSE) + OVYLD1_!BZ201*(1-VLOOKUP(OVYLD2_!BZ$4,'[1]INTERNAL PARAMETERS-1'!$B$5:$J$44,5,FALSE))*VLOOKUP(OVYLD2_!BZ$4,'[1]INTERNAL PARAMETERS-1'!$B$5:$J$44,8,FALSE)*VLOOKUP(OVYLD2_!BZ$4,'[1]INTERNAL PARAMETERS-1'!$B$5:$J$44,3,FALSE)</f>
        <v>0</v>
      </c>
      <c r="CA201" s="44">
        <f>OVYLD1_!CA201*VLOOKUP(OVYLD2_!CA$4,'[1]INTERNAL PARAMETERS-1'!$B$5:$J$44,5,FALSE)*VLOOKUP(OVYLD2_!CA$4,'[1]INTERNAL PARAMETERS-1'!$B$5:$J$44,6,FALSE)*VLOOKUP(OVYLD2_!CA$4,'[1]INTERNAL PARAMETERS-1'!$B$5:$J$44,3,FALSE) + OVYLD1_!CA201*(1-VLOOKUP(OVYLD2_!CA$4,'[1]INTERNAL PARAMETERS-1'!$B$5:$J$44,5,FALSE))*VLOOKUP(OVYLD2_!CA$4,'[1]INTERNAL PARAMETERS-1'!$B$5:$J$44,8,FALSE)*VLOOKUP(OVYLD2_!CA$4,'[1]INTERNAL PARAMETERS-1'!$B$5:$J$44,3,FALSE)</f>
        <v>0</v>
      </c>
      <c r="CB201" s="44">
        <f>OVYLD1_!CB201*VLOOKUP(OVYLD2_!CB$4,'[1]INTERNAL PARAMETERS-1'!$B$5:$J$44,5,FALSE)*VLOOKUP(OVYLD2_!CB$4,'[1]INTERNAL PARAMETERS-1'!$B$5:$J$44,6,FALSE)*VLOOKUP(OVYLD2_!CB$4,'[1]INTERNAL PARAMETERS-1'!$B$5:$J$44,3,FALSE) + OVYLD1_!CB201*(1-VLOOKUP(OVYLD2_!CB$4,'[1]INTERNAL PARAMETERS-1'!$B$5:$J$44,5,FALSE))*VLOOKUP(OVYLD2_!CB$4,'[1]INTERNAL PARAMETERS-1'!$B$5:$J$44,8,FALSE)*VLOOKUP(OVYLD2_!CB$4,'[1]INTERNAL PARAMETERS-1'!$B$5:$J$44,3,FALSE)</f>
        <v>0</v>
      </c>
      <c r="CC201" s="44">
        <f>OVYLD1_!CC201*VLOOKUP(OVYLD2_!CC$4,'[1]INTERNAL PARAMETERS-1'!$B$5:$J$44,5,FALSE)*VLOOKUP(OVYLD2_!CC$4,'[1]INTERNAL PARAMETERS-1'!$B$5:$J$44,6,FALSE)*VLOOKUP(OVYLD2_!CC$4,'[1]INTERNAL PARAMETERS-1'!$B$5:$J$44,3,FALSE) + OVYLD1_!CC201*(1-VLOOKUP(OVYLD2_!CC$4,'[1]INTERNAL PARAMETERS-1'!$B$5:$J$44,5,FALSE))*VLOOKUP(OVYLD2_!CC$4,'[1]INTERNAL PARAMETERS-1'!$B$5:$J$44,8,FALSE)*VLOOKUP(OVYLD2_!CC$4,'[1]INTERNAL PARAMETERS-1'!$B$5:$J$44,3,FALSE)</f>
        <v>0</v>
      </c>
      <c r="CD201" s="44">
        <f>OVYLD1_!CD201*VLOOKUP(OVYLD2_!CD$4,'[1]INTERNAL PARAMETERS-1'!$B$5:$J$44,5,FALSE)*VLOOKUP(OVYLD2_!CD$4,'[1]INTERNAL PARAMETERS-1'!$B$5:$J$44,6,FALSE)*VLOOKUP(OVYLD2_!CD$4,'[1]INTERNAL PARAMETERS-1'!$B$5:$J$44,3,FALSE) + OVYLD1_!CD201*(1-VLOOKUP(OVYLD2_!CD$4,'[1]INTERNAL PARAMETERS-1'!$B$5:$J$44,5,FALSE))*VLOOKUP(OVYLD2_!CD$4,'[1]INTERNAL PARAMETERS-1'!$B$5:$J$44,8,FALSE)*VLOOKUP(OVYLD2_!CD$4,'[1]INTERNAL PARAMETERS-1'!$B$5:$J$44,3,FALSE)</f>
        <v>0</v>
      </c>
      <c r="CE201" s="44">
        <f>OVYLD1_!CE201*VLOOKUP(OVYLD2_!CE$4,'[1]INTERNAL PARAMETERS-1'!$B$5:$J$44,5,FALSE)*VLOOKUP(OVYLD2_!CE$4,'[1]INTERNAL PARAMETERS-1'!$B$5:$J$44,6,FALSE)*VLOOKUP(OVYLD2_!CE$4,'[1]INTERNAL PARAMETERS-1'!$B$5:$J$44,3,FALSE) + OVYLD1_!CE201*(1-VLOOKUP(OVYLD2_!CE$4,'[1]INTERNAL PARAMETERS-1'!$B$5:$J$44,5,FALSE))*VLOOKUP(OVYLD2_!CE$4,'[1]INTERNAL PARAMETERS-1'!$B$5:$J$44,8,FALSE)*VLOOKUP(OVYLD2_!CE$4,'[1]INTERNAL PARAMETERS-1'!$B$5:$J$44,3,FALSE)</f>
        <v>0</v>
      </c>
      <c r="CF201" s="44">
        <f>OVYLD1_!CF201*VLOOKUP(OVYLD2_!CF$4,'[1]INTERNAL PARAMETERS-1'!$B$5:$J$44,5,FALSE)*VLOOKUP(OVYLD2_!CF$4,'[1]INTERNAL PARAMETERS-1'!$B$5:$J$44,6,FALSE)*VLOOKUP(OVYLD2_!CF$4,'[1]INTERNAL PARAMETERS-1'!$B$5:$J$44,3,FALSE) + OVYLD1_!CF201*(1-VLOOKUP(OVYLD2_!CF$4,'[1]INTERNAL PARAMETERS-1'!$B$5:$J$44,5,FALSE))*VLOOKUP(OVYLD2_!CF$4,'[1]INTERNAL PARAMETERS-1'!$B$5:$J$44,8,FALSE)*VLOOKUP(OVYLD2_!CF$4,'[1]INTERNAL PARAMETERS-1'!$B$5:$J$44,3,FALSE)</f>
        <v>0</v>
      </c>
      <c r="CG201" s="44">
        <f>OVYLD1_!CG201*VLOOKUP(OVYLD2_!CG$4,'[1]INTERNAL PARAMETERS-1'!$B$5:$J$44,5,FALSE)*VLOOKUP(OVYLD2_!CG$4,'[1]INTERNAL PARAMETERS-1'!$B$5:$J$44,6,FALSE)*VLOOKUP(OVYLD2_!CG$4,'[1]INTERNAL PARAMETERS-1'!$B$5:$J$44,3,FALSE) + OVYLD1_!CG201*(1-VLOOKUP(OVYLD2_!CG$4,'[1]INTERNAL PARAMETERS-1'!$B$5:$J$44,5,FALSE))*VLOOKUP(OVYLD2_!CG$4,'[1]INTERNAL PARAMETERS-1'!$B$5:$J$44,8,FALSE)*VLOOKUP(OVYLD2_!CG$4,'[1]INTERNAL PARAMETERS-1'!$B$5:$J$44,3,FALSE)</f>
        <v>0</v>
      </c>
      <c r="CH201" s="43">
        <f>OVYLD1_!CH201*VLOOKUP(OVYLD2_!CH$4,'[1]INTERNAL PARAMETERS-1'!$B$5:$J$44,5,FALSE)*VLOOKUP(OVYLD2_!CH$4,'[1]INTERNAL PARAMETERS-1'!$B$5:$J$44,6,FALSE)*VLOOKUP(OVYLD2_!CH$4,'[1]INTERNAL PARAMETERS-1'!$B$5:$J$44,3,FALSE) + OVYLD1_!CH201*(1-VLOOKUP(OVYLD2_!CH$4,'[1]INTERNAL PARAMETERS-1'!$B$5:$J$44,5,FALSE))*VLOOKUP(OVYLD2_!CH$4,'[1]INTERNAL PARAMETERS-1'!$B$5:$J$44,8,FALSE)*VLOOKUP(OVYLD2_!CH$4,'[1]INTERNAL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5">
      <c r="B202" s="58" t="s">
        <v>7</v>
      </c>
      <c r="C202" s="57" t="s">
        <v>81</v>
      </c>
      <c r="D202" s="57" t="s">
        <v>62</v>
      </c>
      <c r="E202" s="128">
        <f>OVERALL2021!AI202</f>
        <v>0</v>
      </c>
      <c r="F202" s="59">
        <f>'[1]INTERNAL PARAMETERS-1'!M22</f>
        <v>5.05</v>
      </c>
      <c r="G202" s="45">
        <f>OVYLD1_!G202*VLOOKUP(OVYLD2_!G$4,'[1]INTERNAL PARAMETERS-1'!$B$5:$J$44,5,FALSE)*VLOOKUP(OVYLD2_!G$4,'[1]INTERNAL PARAMETERS-1'!$B$5:$J$44,7,FALSE)*OVYLD2_!$F202 + OVYLD1_!G202*(1-VLOOKUP(OVYLD2_!G$4,'[1]INTERNAL PARAMETERS-1'!$B$5:$J$44,5,FALSE))*VLOOKUP(OVYLD2_!G$4,'[1]INTERNAL PARAMETERS-1'!$B$5:$J$44,9,FALSE)*OVYLD2_!$F202</f>
        <v>0</v>
      </c>
      <c r="H202" s="44">
        <f>OVYLD1_!H202*VLOOKUP(OVYLD2_!H$4,'[1]INTERNAL PARAMETERS-1'!$B$5:$J$44,5,FALSE)*VLOOKUP(OVYLD2_!H$4,'[1]INTERNAL PARAMETERS-1'!$B$5:$J$44,7,FALSE)*OVYLD2_!$F202 + OVYLD1_!H202*(1-VLOOKUP(OVYLD2_!H$4,'[1]INTERNAL PARAMETERS-1'!$B$5:$J$44,5,FALSE))*VLOOKUP(OVYLD2_!H$4,'[1]INTERNAL PARAMETERS-1'!$B$5:$J$44,9,FALSE)*OVYLD2_!$F202</f>
        <v>0</v>
      </c>
      <c r="I202" s="44">
        <f>OVYLD1_!I202*VLOOKUP(OVYLD2_!I$4,'[1]INTERNAL PARAMETERS-1'!$B$5:$J$44,5,FALSE)*VLOOKUP(OVYLD2_!I$4,'[1]INTERNAL PARAMETERS-1'!$B$5:$J$44,7,FALSE)*OVYLD2_!$F202 + OVYLD1_!I202*(1-VLOOKUP(OVYLD2_!I$4,'[1]INTERNAL PARAMETERS-1'!$B$5:$J$44,5,FALSE))*VLOOKUP(OVYLD2_!I$4,'[1]INTERNAL PARAMETERS-1'!$B$5:$J$44,9,FALSE)*OVYLD2_!$F202</f>
        <v>0</v>
      </c>
      <c r="J202" s="44">
        <f>OVYLD1_!J202*VLOOKUP(OVYLD2_!J$4,'[1]INTERNAL PARAMETERS-1'!$B$5:$J$44,5,FALSE)*VLOOKUP(OVYLD2_!J$4,'[1]INTERNAL PARAMETERS-1'!$B$5:$J$44,7,FALSE)*OVYLD2_!$F202 + OVYLD1_!J202*(1-VLOOKUP(OVYLD2_!J$4,'[1]INTERNAL PARAMETERS-1'!$B$5:$J$44,5,FALSE))*VLOOKUP(OVYLD2_!J$4,'[1]INTERNAL PARAMETERS-1'!$B$5:$J$44,9,FALSE)*OVYLD2_!$F202</f>
        <v>0</v>
      </c>
      <c r="K202" s="44">
        <f>OVYLD1_!K202*VLOOKUP(OVYLD2_!K$4,'[1]INTERNAL PARAMETERS-1'!$B$5:$J$44,5,FALSE)*VLOOKUP(OVYLD2_!K$4,'[1]INTERNAL PARAMETERS-1'!$B$5:$J$44,7,FALSE)*OVYLD2_!$F202 + OVYLD1_!K202*(1-VLOOKUP(OVYLD2_!K$4,'[1]INTERNAL PARAMETERS-1'!$B$5:$J$44,5,FALSE))*VLOOKUP(OVYLD2_!K$4,'[1]INTERNAL PARAMETERS-1'!$B$5:$J$44,9,FALSE)*OVYLD2_!$F202</f>
        <v>0</v>
      </c>
      <c r="L202" s="44">
        <f>OVYLD1_!L202*VLOOKUP(OVYLD2_!L$4,'[1]INTERNAL PARAMETERS-1'!$B$5:$J$44,5,FALSE)*VLOOKUP(OVYLD2_!L$4,'[1]INTERNAL PARAMETERS-1'!$B$5:$J$44,7,FALSE)*OVYLD2_!$F202 + OVYLD1_!L202*(1-VLOOKUP(OVYLD2_!L$4,'[1]INTERNAL PARAMETERS-1'!$B$5:$J$44,5,FALSE))*VLOOKUP(OVYLD2_!L$4,'[1]INTERNAL PARAMETERS-1'!$B$5:$J$44,9,FALSE)*OVYLD2_!$F202</f>
        <v>0</v>
      </c>
      <c r="M202" s="44">
        <f>OVYLD1_!M202*VLOOKUP(OVYLD2_!M$4,'[1]INTERNAL PARAMETERS-1'!$B$5:$J$44,5,FALSE)*VLOOKUP(OVYLD2_!M$4,'[1]INTERNAL PARAMETERS-1'!$B$5:$J$44,7,FALSE)*OVYLD2_!$F202 + OVYLD1_!M202*(1-VLOOKUP(OVYLD2_!M$4,'[1]INTERNAL PARAMETERS-1'!$B$5:$J$44,5,FALSE))*VLOOKUP(OVYLD2_!M$4,'[1]INTERNAL PARAMETERS-1'!$B$5:$J$44,9,FALSE)*OVYLD2_!$F202</f>
        <v>0</v>
      </c>
      <c r="N202" s="44">
        <f>OVYLD1_!N202*VLOOKUP(OVYLD2_!N$4,'[1]INTERNAL PARAMETERS-1'!$B$5:$J$44,5,FALSE)*VLOOKUP(OVYLD2_!N$4,'[1]INTERNAL PARAMETERS-1'!$B$5:$J$44,7,FALSE)*OVYLD2_!$F202 + OVYLD1_!N202*(1-VLOOKUP(OVYLD2_!N$4,'[1]INTERNAL PARAMETERS-1'!$B$5:$J$44,5,FALSE))*VLOOKUP(OVYLD2_!N$4,'[1]INTERNAL PARAMETERS-1'!$B$5:$J$44,9,FALSE)*OVYLD2_!$F202</f>
        <v>0</v>
      </c>
      <c r="O202" s="44">
        <f>OVYLD1_!O202*VLOOKUP(OVYLD2_!O$4,'[1]INTERNAL PARAMETERS-1'!$B$5:$J$44,5,FALSE)*VLOOKUP(OVYLD2_!O$4,'[1]INTERNAL PARAMETERS-1'!$B$5:$J$44,7,FALSE)*OVYLD2_!$F202 + OVYLD1_!O202*(1-VLOOKUP(OVYLD2_!O$4,'[1]INTERNAL PARAMETERS-1'!$B$5:$J$44,5,FALSE))*VLOOKUP(OVYLD2_!O$4,'[1]INTERNAL PARAMETERS-1'!$B$5:$J$44,9,FALSE)*OVYLD2_!$F202</f>
        <v>0</v>
      </c>
      <c r="P202" s="44">
        <f>OVYLD1_!P202*VLOOKUP(OVYLD2_!P$4,'[1]INTERNAL PARAMETERS-1'!$B$5:$J$44,5,FALSE)*VLOOKUP(OVYLD2_!P$4,'[1]INTERNAL PARAMETERS-1'!$B$5:$J$44,7,FALSE)*OVYLD2_!$F202 + OVYLD1_!P202*(1-VLOOKUP(OVYLD2_!P$4,'[1]INTERNAL PARAMETERS-1'!$B$5:$J$44,5,FALSE))*VLOOKUP(OVYLD2_!P$4,'[1]INTERNAL PARAMETERS-1'!$B$5:$J$44,9,FALSE)*OVYLD2_!$F202</f>
        <v>0</v>
      </c>
      <c r="Q202" s="44">
        <f>OVYLD1_!Q202*VLOOKUP(OVYLD2_!Q$4,'[1]INTERNAL PARAMETERS-1'!$B$5:$J$44,5,FALSE)*VLOOKUP(OVYLD2_!Q$4,'[1]INTERNAL PARAMETERS-1'!$B$5:$J$44,7,FALSE)*OVYLD2_!$F202 + OVYLD1_!Q202*(1-VLOOKUP(OVYLD2_!Q$4,'[1]INTERNAL PARAMETERS-1'!$B$5:$J$44,5,FALSE))*VLOOKUP(OVYLD2_!Q$4,'[1]INTERNAL PARAMETERS-1'!$B$5:$J$44,9,FALSE)*OVYLD2_!$F202</f>
        <v>0</v>
      </c>
      <c r="R202" s="44">
        <f>OVYLD1_!R202*VLOOKUP(OVYLD2_!R$4,'[1]INTERNAL PARAMETERS-1'!$B$5:$J$44,5,FALSE)*VLOOKUP(OVYLD2_!R$4,'[1]INTERNAL PARAMETERS-1'!$B$5:$J$44,7,FALSE)*OVYLD2_!$F202 + OVYLD1_!R202*(1-VLOOKUP(OVYLD2_!R$4,'[1]INTERNAL PARAMETERS-1'!$B$5:$J$44,5,FALSE))*VLOOKUP(OVYLD2_!R$4,'[1]INTERNAL PARAMETERS-1'!$B$5:$J$44,9,FALSE)*OVYLD2_!$F202</f>
        <v>0</v>
      </c>
      <c r="S202" s="44">
        <f>OVYLD1_!S202*VLOOKUP(OVYLD2_!S$4,'[1]INTERNAL PARAMETERS-1'!$B$5:$J$44,5,FALSE)*VLOOKUP(OVYLD2_!S$4,'[1]INTERNAL PARAMETERS-1'!$B$5:$J$44,7,FALSE)*OVYLD2_!$F202 + OVYLD1_!S202*(1-VLOOKUP(OVYLD2_!S$4,'[1]INTERNAL PARAMETERS-1'!$B$5:$J$44,5,FALSE))*VLOOKUP(OVYLD2_!S$4,'[1]INTERNAL PARAMETERS-1'!$B$5:$J$44,9,FALSE)*OVYLD2_!$F202</f>
        <v>0</v>
      </c>
      <c r="T202" s="44">
        <f>OVYLD1_!T202*VLOOKUP(OVYLD2_!T$4,'[1]INTERNAL PARAMETERS-1'!$B$5:$J$44,5,FALSE)*VLOOKUP(OVYLD2_!T$4,'[1]INTERNAL PARAMETERS-1'!$B$5:$J$44,7,FALSE)*OVYLD2_!$F202 + OVYLD1_!T202*(1-VLOOKUP(OVYLD2_!T$4,'[1]INTERNAL PARAMETERS-1'!$B$5:$J$44,5,FALSE))*VLOOKUP(OVYLD2_!T$4,'[1]INTERNAL PARAMETERS-1'!$B$5:$J$44,9,FALSE)*OVYLD2_!$F202</f>
        <v>0</v>
      </c>
      <c r="U202" s="44">
        <f>OVYLD1_!U202*VLOOKUP(OVYLD2_!U$4,'[1]INTERNAL PARAMETERS-1'!$B$5:$J$44,5,FALSE)*VLOOKUP(OVYLD2_!U$4,'[1]INTERNAL PARAMETERS-1'!$B$5:$J$44,7,FALSE)*OVYLD2_!$F202 + OVYLD1_!U202*(1-VLOOKUP(OVYLD2_!U$4,'[1]INTERNAL PARAMETERS-1'!$B$5:$J$44,5,FALSE))*VLOOKUP(OVYLD2_!U$4,'[1]INTERNAL PARAMETERS-1'!$B$5:$J$44,9,FALSE)*OVYLD2_!$F202</f>
        <v>0</v>
      </c>
      <c r="V202" s="44">
        <f>OVYLD1_!V202*VLOOKUP(OVYLD2_!V$4,'[1]INTERNAL PARAMETERS-1'!$B$5:$J$44,5,FALSE)*VLOOKUP(OVYLD2_!V$4,'[1]INTERNAL PARAMETERS-1'!$B$5:$J$44,7,FALSE)*OVYLD2_!$F202 + OVYLD1_!V202*(1-VLOOKUP(OVYLD2_!V$4,'[1]INTERNAL PARAMETERS-1'!$B$5:$J$44,5,FALSE))*VLOOKUP(OVYLD2_!V$4,'[1]INTERNAL PARAMETERS-1'!$B$5:$J$44,9,FALSE)*OVYLD2_!$F202</f>
        <v>0</v>
      </c>
      <c r="W202" s="44">
        <f>OVYLD1_!W202*VLOOKUP(OVYLD2_!W$4,'[1]INTERNAL PARAMETERS-1'!$B$5:$J$44,5,FALSE)*VLOOKUP(OVYLD2_!W$4,'[1]INTERNAL PARAMETERS-1'!$B$5:$J$44,7,FALSE)*OVYLD2_!$F202 + OVYLD1_!W202*(1-VLOOKUP(OVYLD2_!W$4,'[1]INTERNAL PARAMETERS-1'!$B$5:$J$44,5,FALSE))*VLOOKUP(OVYLD2_!W$4,'[1]INTERNAL PARAMETERS-1'!$B$5:$J$44,9,FALSE)*OVYLD2_!$F202</f>
        <v>0</v>
      </c>
      <c r="X202" s="44">
        <f>OVYLD1_!X202*VLOOKUP(OVYLD2_!X$4,'[1]INTERNAL PARAMETERS-1'!$B$5:$J$44,5,FALSE)*VLOOKUP(OVYLD2_!X$4,'[1]INTERNAL PARAMETERS-1'!$B$5:$J$44,7,FALSE)*OVYLD2_!$F202 + OVYLD1_!X202*(1-VLOOKUP(OVYLD2_!X$4,'[1]INTERNAL PARAMETERS-1'!$B$5:$J$44,5,FALSE))*VLOOKUP(OVYLD2_!X$4,'[1]INTERNAL PARAMETERS-1'!$B$5:$J$44,9,FALSE)*OVYLD2_!$F202</f>
        <v>0</v>
      </c>
      <c r="Y202" s="44">
        <f>OVYLD1_!Y202*VLOOKUP(OVYLD2_!Y$4,'[1]INTERNAL PARAMETERS-1'!$B$5:$J$44,5,FALSE)*VLOOKUP(OVYLD2_!Y$4,'[1]INTERNAL PARAMETERS-1'!$B$5:$J$44,7,FALSE)*OVYLD2_!$F202 + OVYLD1_!Y202*(1-VLOOKUP(OVYLD2_!Y$4,'[1]INTERNAL PARAMETERS-1'!$B$5:$J$44,5,FALSE))*VLOOKUP(OVYLD2_!Y$4,'[1]INTERNAL PARAMETERS-1'!$B$5:$J$44,9,FALSE)*OVYLD2_!$F202</f>
        <v>0</v>
      </c>
      <c r="Z202" s="44">
        <f>OVYLD1_!Z202*VLOOKUP(OVYLD2_!Z$4,'[1]INTERNAL PARAMETERS-1'!$B$5:$J$44,5,FALSE)*VLOOKUP(OVYLD2_!Z$4,'[1]INTERNAL PARAMETERS-1'!$B$5:$J$44,7,FALSE)*OVYLD2_!$F202 + OVYLD1_!Z202*(1-VLOOKUP(OVYLD2_!Z$4,'[1]INTERNAL PARAMETERS-1'!$B$5:$J$44,5,FALSE))*VLOOKUP(OVYLD2_!Z$4,'[1]INTERNAL PARAMETERS-1'!$B$5:$J$44,9,FALSE)*OVYLD2_!$F202</f>
        <v>0</v>
      </c>
      <c r="AA202" s="44">
        <f>OVYLD1_!AA202*VLOOKUP(OVYLD2_!AA$4,'[1]INTERNAL PARAMETERS-1'!$B$5:$J$44,5,FALSE)*VLOOKUP(OVYLD2_!AA$4,'[1]INTERNAL PARAMETERS-1'!$B$5:$J$44,7,FALSE)*OVYLD2_!$F202 + OVYLD1_!AA202*(1-VLOOKUP(OVYLD2_!AA$4,'[1]INTERNAL PARAMETERS-1'!$B$5:$J$44,5,FALSE))*VLOOKUP(OVYLD2_!AA$4,'[1]INTERNAL PARAMETERS-1'!$B$5:$J$44,9,FALSE)*OVYLD2_!$F202</f>
        <v>0</v>
      </c>
      <c r="AB202" s="44">
        <f>OVYLD1_!AB202*VLOOKUP(OVYLD2_!AB$4,'[1]INTERNAL PARAMETERS-1'!$B$5:$J$44,5,FALSE)*VLOOKUP(OVYLD2_!AB$4,'[1]INTERNAL PARAMETERS-1'!$B$5:$J$44,7,FALSE)*OVYLD2_!$F202 + OVYLD1_!AB202*(1-VLOOKUP(OVYLD2_!AB$4,'[1]INTERNAL PARAMETERS-1'!$B$5:$J$44,5,FALSE))*VLOOKUP(OVYLD2_!AB$4,'[1]INTERNAL PARAMETERS-1'!$B$5:$J$44,9,FALSE)*OVYLD2_!$F202</f>
        <v>0</v>
      </c>
      <c r="AC202" s="44">
        <f>OVYLD1_!AC202*VLOOKUP(OVYLD2_!AC$4,'[1]INTERNAL PARAMETERS-1'!$B$5:$J$44,5,FALSE)*VLOOKUP(OVYLD2_!AC$4,'[1]INTERNAL PARAMETERS-1'!$B$5:$J$44,7,FALSE)*OVYLD2_!$F202 + OVYLD1_!AC202*(1-VLOOKUP(OVYLD2_!AC$4,'[1]INTERNAL PARAMETERS-1'!$B$5:$J$44,5,FALSE))*VLOOKUP(OVYLD2_!AC$4,'[1]INTERNAL PARAMETERS-1'!$B$5:$J$44,9,FALSE)*OVYLD2_!$F202</f>
        <v>0</v>
      </c>
      <c r="AD202" s="44">
        <f>OVYLD1_!AD202*VLOOKUP(OVYLD2_!AD$4,'[1]INTERNAL PARAMETERS-1'!$B$5:$J$44,5,FALSE)*VLOOKUP(OVYLD2_!AD$4,'[1]INTERNAL PARAMETERS-1'!$B$5:$J$44,7,FALSE)*OVYLD2_!$F202 + OVYLD1_!AD202*(1-VLOOKUP(OVYLD2_!AD$4,'[1]INTERNAL PARAMETERS-1'!$B$5:$J$44,5,FALSE))*VLOOKUP(OVYLD2_!AD$4,'[1]INTERNAL PARAMETERS-1'!$B$5:$J$44,9,FALSE)*OVYLD2_!$F202</f>
        <v>0</v>
      </c>
      <c r="AE202" s="44">
        <f>OVYLD1_!AE202*VLOOKUP(OVYLD2_!AE$4,'[1]INTERNAL PARAMETERS-1'!$B$5:$J$44,5,FALSE)*VLOOKUP(OVYLD2_!AE$4,'[1]INTERNAL PARAMETERS-1'!$B$5:$J$44,7,FALSE)*OVYLD2_!$F202 + OVYLD1_!AE202*(1-VLOOKUP(OVYLD2_!AE$4,'[1]INTERNAL PARAMETERS-1'!$B$5:$J$44,5,FALSE))*VLOOKUP(OVYLD2_!AE$4,'[1]INTERNAL PARAMETERS-1'!$B$5:$J$44,9,FALSE)*OVYLD2_!$F202</f>
        <v>0</v>
      </c>
      <c r="AF202" s="44">
        <f>OVYLD1_!AF202*VLOOKUP(OVYLD2_!AF$4,'[1]INTERNAL PARAMETERS-1'!$B$5:$J$44,5,FALSE)*VLOOKUP(OVYLD2_!AF$4,'[1]INTERNAL PARAMETERS-1'!$B$5:$J$44,7,FALSE)*OVYLD2_!$F202 + OVYLD1_!AF202*(1-VLOOKUP(OVYLD2_!AF$4,'[1]INTERNAL PARAMETERS-1'!$B$5:$J$44,5,FALSE))*VLOOKUP(OVYLD2_!AF$4,'[1]INTERNAL PARAMETERS-1'!$B$5:$J$44,9,FALSE)*OVYLD2_!$F202</f>
        <v>0</v>
      </c>
      <c r="AG202" s="44">
        <f>OVYLD1_!AG202*VLOOKUP(OVYLD2_!AG$4,'[1]INTERNAL PARAMETERS-1'!$B$5:$J$44,5,FALSE)*VLOOKUP(OVYLD2_!AG$4,'[1]INTERNAL PARAMETERS-1'!$B$5:$J$44,7,FALSE)*OVYLD2_!$F202 + OVYLD1_!AG202*(1-VLOOKUP(OVYLD2_!AG$4,'[1]INTERNAL PARAMETERS-1'!$B$5:$J$44,5,FALSE))*VLOOKUP(OVYLD2_!AG$4,'[1]INTERNAL PARAMETERS-1'!$B$5:$J$44,9,FALSE)*OVYLD2_!$F202</f>
        <v>0</v>
      </c>
      <c r="AH202" s="44">
        <f>OVYLD1_!AH202*VLOOKUP(OVYLD2_!AH$4,'[1]INTERNAL PARAMETERS-1'!$B$5:$J$44,5,FALSE)*VLOOKUP(OVYLD2_!AH$4,'[1]INTERNAL PARAMETERS-1'!$B$5:$J$44,7,FALSE)*OVYLD2_!$F202 + OVYLD1_!AH202*(1-VLOOKUP(OVYLD2_!AH$4,'[1]INTERNAL PARAMETERS-1'!$B$5:$J$44,5,FALSE))*VLOOKUP(OVYLD2_!AH$4,'[1]INTERNAL PARAMETERS-1'!$B$5:$J$44,9,FALSE)*OVYLD2_!$F202</f>
        <v>0</v>
      </c>
      <c r="AI202" s="44">
        <f>OVYLD1_!AI202*VLOOKUP(OVYLD2_!AI$4,'[1]INTERNAL PARAMETERS-1'!$B$5:$J$44,5,FALSE)*VLOOKUP(OVYLD2_!AI$4,'[1]INTERNAL PARAMETERS-1'!$B$5:$J$44,7,FALSE)*OVYLD2_!$F202 + OVYLD1_!AI202*(1-VLOOKUP(OVYLD2_!AI$4,'[1]INTERNAL PARAMETERS-1'!$B$5:$J$44,5,FALSE))*VLOOKUP(OVYLD2_!AI$4,'[1]INTERNAL PARAMETERS-1'!$B$5:$J$44,9,FALSE)*OVYLD2_!$F202</f>
        <v>0</v>
      </c>
      <c r="AJ202" s="44">
        <f>OVYLD1_!AJ202*VLOOKUP(OVYLD2_!AJ$4,'[1]INTERNAL PARAMETERS-1'!$B$5:$J$44,5,FALSE)*VLOOKUP(OVYLD2_!AJ$4,'[1]INTERNAL PARAMETERS-1'!$B$5:$J$44,7,FALSE)*OVYLD2_!$F202 + OVYLD1_!AJ202*(1-VLOOKUP(OVYLD2_!AJ$4,'[1]INTERNAL PARAMETERS-1'!$B$5:$J$44,5,FALSE))*VLOOKUP(OVYLD2_!AJ$4,'[1]INTERNAL PARAMETERS-1'!$B$5:$J$44,9,FALSE)*OVYLD2_!$F202</f>
        <v>0</v>
      </c>
      <c r="AK202" s="44">
        <f>OVYLD1_!AK202*VLOOKUP(OVYLD2_!AK$4,'[1]INTERNAL PARAMETERS-1'!$B$5:$J$44,5,FALSE)*VLOOKUP(OVYLD2_!AK$4,'[1]INTERNAL PARAMETERS-1'!$B$5:$J$44,7,FALSE)*OVYLD2_!$F202 + OVYLD1_!AK202*(1-VLOOKUP(OVYLD2_!AK$4,'[1]INTERNAL PARAMETERS-1'!$B$5:$J$44,5,FALSE))*VLOOKUP(OVYLD2_!AK$4,'[1]INTERNAL PARAMETERS-1'!$B$5:$J$44,9,FALSE)*OVYLD2_!$F202</f>
        <v>0</v>
      </c>
      <c r="AL202" s="44">
        <f>OVYLD1_!AL202*VLOOKUP(OVYLD2_!AL$4,'[1]INTERNAL PARAMETERS-1'!$B$5:$J$44,5,FALSE)*VLOOKUP(OVYLD2_!AL$4,'[1]INTERNAL PARAMETERS-1'!$B$5:$J$44,7,FALSE)*OVYLD2_!$F202 + OVYLD1_!AL202*(1-VLOOKUP(OVYLD2_!AL$4,'[1]INTERNAL PARAMETERS-1'!$B$5:$J$44,5,FALSE))*VLOOKUP(OVYLD2_!AL$4,'[1]INTERNAL PARAMETERS-1'!$B$5:$J$44,9,FALSE)*OVYLD2_!$F202</f>
        <v>0</v>
      </c>
      <c r="AM202" s="44">
        <f>OVYLD1_!AM202*VLOOKUP(OVYLD2_!AM$4,'[1]INTERNAL PARAMETERS-1'!$B$5:$J$44,5,FALSE)*VLOOKUP(OVYLD2_!AM$4,'[1]INTERNAL PARAMETERS-1'!$B$5:$J$44,7,FALSE)*OVYLD2_!$F202 + OVYLD1_!AM202*(1-VLOOKUP(OVYLD2_!AM$4,'[1]INTERNAL PARAMETERS-1'!$B$5:$J$44,5,FALSE))*VLOOKUP(OVYLD2_!AM$4,'[1]INTERNAL PARAMETERS-1'!$B$5:$J$44,9,FALSE)*OVYLD2_!$F202</f>
        <v>0</v>
      </c>
      <c r="AN202" s="44">
        <f>OVYLD1_!AN202*VLOOKUP(OVYLD2_!AN$4,'[1]INTERNAL PARAMETERS-1'!$B$5:$J$44,5,FALSE)*VLOOKUP(OVYLD2_!AN$4,'[1]INTERNAL PARAMETERS-1'!$B$5:$J$44,7,FALSE)*OVYLD2_!$F202 + OVYLD1_!AN202*(1-VLOOKUP(OVYLD2_!AN$4,'[1]INTERNAL PARAMETERS-1'!$B$5:$J$44,5,FALSE))*VLOOKUP(OVYLD2_!AN$4,'[1]INTERNAL PARAMETERS-1'!$B$5:$J$44,9,FALSE)*OVYLD2_!$F202</f>
        <v>0</v>
      </c>
      <c r="AO202" s="44">
        <f>OVYLD1_!AO202*VLOOKUP(OVYLD2_!AO$4,'[1]INTERNAL PARAMETERS-1'!$B$5:$J$44,5,FALSE)*VLOOKUP(OVYLD2_!AO$4,'[1]INTERNAL PARAMETERS-1'!$B$5:$J$44,7,FALSE)*OVYLD2_!$F202 + OVYLD1_!AO202*(1-VLOOKUP(OVYLD2_!AO$4,'[1]INTERNAL PARAMETERS-1'!$B$5:$J$44,5,FALSE))*VLOOKUP(OVYLD2_!AO$4,'[1]INTERNAL PARAMETERS-1'!$B$5:$J$44,9,FALSE)*OVYLD2_!$F202</f>
        <v>0</v>
      </c>
      <c r="AP202" s="44">
        <f>OVYLD1_!AP202*VLOOKUP(OVYLD2_!AP$4,'[1]INTERNAL PARAMETERS-1'!$B$5:$J$44,5,FALSE)*VLOOKUP(OVYLD2_!AP$4,'[1]INTERNAL PARAMETERS-1'!$B$5:$J$44,7,FALSE)*OVYLD2_!$F202 + OVYLD1_!AP202*(1-VLOOKUP(OVYLD2_!AP$4,'[1]INTERNAL PARAMETERS-1'!$B$5:$J$44,5,FALSE))*VLOOKUP(OVYLD2_!AP$4,'[1]INTERNAL PARAMETERS-1'!$B$5:$J$44,9,FALSE)*OVYLD2_!$F202</f>
        <v>0</v>
      </c>
      <c r="AQ202" s="44">
        <f>OVYLD1_!AQ202*VLOOKUP(OVYLD2_!AQ$4,'[1]INTERNAL PARAMETERS-1'!$B$5:$J$44,5,FALSE)*VLOOKUP(OVYLD2_!AQ$4,'[1]INTERNAL PARAMETERS-1'!$B$5:$J$44,7,FALSE)*OVYLD2_!$F202 + OVYLD1_!AQ202*(1-VLOOKUP(OVYLD2_!AQ$4,'[1]INTERNAL PARAMETERS-1'!$B$5:$J$44,5,FALSE))*VLOOKUP(OVYLD2_!AQ$4,'[1]INTERNAL PARAMETERS-1'!$B$5:$J$44,9,FALSE)*OVYLD2_!$F202</f>
        <v>0</v>
      </c>
      <c r="AR202" s="44">
        <f>OVYLD1_!AR202*VLOOKUP(OVYLD2_!AR$4,'[1]INTERNAL PARAMETERS-1'!$B$5:$J$44,5,FALSE)*VLOOKUP(OVYLD2_!AR$4,'[1]INTERNAL PARAMETERS-1'!$B$5:$J$44,7,FALSE)*OVYLD2_!$F202 + OVYLD1_!AR202*(1-VLOOKUP(OVYLD2_!AR$4,'[1]INTERNAL PARAMETERS-1'!$B$5:$J$44,5,FALSE))*VLOOKUP(OVYLD2_!AR$4,'[1]INTERNAL PARAMETERS-1'!$B$5:$J$44,9,FALSE)*OVYLD2_!$F202</f>
        <v>0</v>
      </c>
      <c r="AS202" s="44">
        <f>OVYLD1_!AS202*VLOOKUP(OVYLD2_!AS$4,'[1]INTERNAL PARAMETERS-1'!$B$5:$J$44,5,FALSE)*VLOOKUP(OVYLD2_!AS$4,'[1]INTERNAL PARAMETERS-1'!$B$5:$J$44,7,FALSE)*OVYLD2_!$F202 + OVYLD1_!AS202*(1-VLOOKUP(OVYLD2_!AS$4,'[1]INTERNAL PARAMETERS-1'!$B$5:$J$44,5,FALSE))*VLOOKUP(OVYLD2_!AS$4,'[1]INTERNAL PARAMETERS-1'!$B$5:$J$44,9,FALSE)*OVYLD2_!$F202</f>
        <v>0</v>
      </c>
      <c r="AT202" s="43">
        <f>OVYLD1_!AT202*VLOOKUP(OVYLD2_!AT$4,'[1]INTERNAL PARAMETERS-1'!$B$5:$J$44,5,FALSE)*VLOOKUP(OVYLD2_!AT$4,'[1]INTERNAL PARAMETERS-1'!$B$5:$J$44,7,FALSE)*OVYLD2_!$F202 + OVYLD1_!AT202*(1-VLOOKUP(OVYLD2_!AT$4,'[1]INTERNAL PARAMETERS-1'!$B$5:$J$44,5,FALSE))*VLOOKUP(OVYLD2_!AT$4,'[1]INTERNAL PARAMETERS-1'!$B$5:$J$44,9,FALSE)*OVYLD2_!$F202</f>
        <v>0</v>
      </c>
      <c r="AU202" s="45">
        <f>OVYLD1_!AU202*VLOOKUP(OVYLD2_!AU$4,'[1]INTERNAL PARAMETERS-1'!$B$5:$J$44,5,FALSE)*VLOOKUP(OVYLD2_!AU$4,'[1]INTERNAL PARAMETERS-1'!$B$5:$J$44,6,FALSE)*VLOOKUP(OVYLD2_!AU$4,'[1]INTERNAL PARAMETERS-1'!$B$5:$J$44,3,FALSE) + OVYLD1_!AU202*(1-VLOOKUP(OVYLD2_!AU$4,'[1]INTERNAL PARAMETERS-1'!$B$5:$J$44,5,FALSE))*VLOOKUP(OVYLD2_!AU$4,'[1]INTERNAL PARAMETERS-1'!$B$5:$J$44,8,FALSE)*VLOOKUP(OVYLD2_!AU$4,'[1]INTERNAL PARAMETERS-1'!$B$5:$J$44,3,FALSE)</f>
        <v>0</v>
      </c>
      <c r="AV202" s="44">
        <f>OVYLD1_!AV202*VLOOKUP(OVYLD2_!AV$4,'[1]INTERNAL PARAMETERS-1'!$B$5:$J$44,5,FALSE)*VLOOKUP(OVYLD2_!AV$4,'[1]INTERNAL PARAMETERS-1'!$B$5:$J$44,6,FALSE)*VLOOKUP(OVYLD2_!AV$4,'[1]INTERNAL PARAMETERS-1'!$B$5:$J$44,3,FALSE) + OVYLD1_!AV202*(1-VLOOKUP(OVYLD2_!AV$4,'[1]INTERNAL PARAMETERS-1'!$B$5:$J$44,5,FALSE))*VLOOKUP(OVYLD2_!AV$4,'[1]INTERNAL PARAMETERS-1'!$B$5:$J$44,8,FALSE)*VLOOKUP(OVYLD2_!AV$4,'[1]INTERNAL PARAMETERS-1'!$B$5:$J$44,3,FALSE)</f>
        <v>0</v>
      </c>
      <c r="AW202" s="44">
        <f>OVYLD1_!AW202*VLOOKUP(OVYLD2_!AW$4,'[1]INTERNAL PARAMETERS-1'!$B$5:$J$44,5,FALSE)*VLOOKUP(OVYLD2_!AW$4,'[1]INTERNAL PARAMETERS-1'!$B$5:$J$44,6,FALSE)*VLOOKUP(OVYLD2_!AW$4,'[1]INTERNAL PARAMETERS-1'!$B$5:$J$44,3,FALSE) + OVYLD1_!AW202*(1-VLOOKUP(OVYLD2_!AW$4,'[1]INTERNAL PARAMETERS-1'!$B$5:$J$44,5,FALSE))*VLOOKUP(OVYLD2_!AW$4,'[1]INTERNAL PARAMETERS-1'!$B$5:$J$44,8,FALSE)*VLOOKUP(OVYLD2_!AW$4,'[1]INTERNAL PARAMETERS-1'!$B$5:$J$44,3,FALSE)</f>
        <v>0</v>
      </c>
      <c r="AX202" s="44">
        <f>OVYLD1_!AX202*VLOOKUP(OVYLD2_!AX$4,'[1]INTERNAL PARAMETERS-1'!$B$5:$J$44,5,FALSE)*VLOOKUP(OVYLD2_!AX$4,'[1]INTERNAL PARAMETERS-1'!$B$5:$J$44,6,FALSE)*VLOOKUP(OVYLD2_!AX$4,'[1]INTERNAL PARAMETERS-1'!$B$5:$J$44,3,FALSE) + OVYLD1_!AX202*(1-VLOOKUP(OVYLD2_!AX$4,'[1]INTERNAL PARAMETERS-1'!$B$5:$J$44,5,FALSE))*VLOOKUP(OVYLD2_!AX$4,'[1]INTERNAL PARAMETERS-1'!$B$5:$J$44,8,FALSE)*VLOOKUP(OVYLD2_!AX$4,'[1]INTERNAL PARAMETERS-1'!$B$5:$J$44,3,FALSE)</f>
        <v>0</v>
      </c>
      <c r="AY202" s="44">
        <f>OVYLD1_!AY202*VLOOKUP(OVYLD2_!AY$4,'[1]INTERNAL PARAMETERS-1'!$B$5:$J$44,5,FALSE)*VLOOKUP(OVYLD2_!AY$4,'[1]INTERNAL PARAMETERS-1'!$B$5:$J$44,6,FALSE)*VLOOKUP(OVYLD2_!AY$4,'[1]INTERNAL PARAMETERS-1'!$B$5:$J$44,3,FALSE) + OVYLD1_!AY202*(1-VLOOKUP(OVYLD2_!AY$4,'[1]INTERNAL PARAMETERS-1'!$B$5:$J$44,5,FALSE))*VLOOKUP(OVYLD2_!AY$4,'[1]INTERNAL PARAMETERS-1'!$B$5:$J$44,8,FALSE)*VLOOKUP(OVYLD2_!AY$4,'[1]INTERNAL PARAMETERS-1'!$B$5:$J$44,3,FALSE)</f>
        <v>0</v>
      </c>
      <c r="AZ202" s="44">
        <f>OVYLD1_!AZ202*VLOOKUP(OVYLD2_!AZ$4,'[1]INTERNAL PARAMETERS-1'!$B$5:$J$44,5,FALSE)*VLOOKUP(OVYLD2_!AZ$4,'[1]INTERNAL PARAMETERS-1'!$B$5:$J$44,6,FALSE)*VLOOKUP(OVYLD2_!AZ$4,'[1]INTERNAL PARAMETERS-1'!$B$5:$J$44,3,FALSE) + OVYLD1_!AZ202*(1-VLOOKUP(OVYLD2_!AZ$4,'[1]INTERNAL PARAMETERS-1'!$B$5:$J$44,5,FALSE))*VLOOKUP(OVYLD2_!AZ$4,'[1]INTERNAL PARAMETERS-1'!$B$5:$J$44,8,FALSE)*VLOOKUP(OVYLD2_!AZ$4,'[1]INTERNAL PARAMETERS-1'!$B$5:$J$44,3,FALSE)</f>
        <v>0</v>
      </c>
      <c r="BA202" s="44">
        <f>OVYLD1_!BA202*VLOOKUP(OVYLD2_!BA$4,'[1]INTERNAL PARAMETERS-1'!$B$5:$J$44,5,FALSE)*VLOOKUP(OVYLD2_!BA$4,'[1]INTERNAL PARAMETERS-1'!$B$5:$J$44,6,FALSE)*VLOOKUP(OVYLD2_!BA$4,'[1]INTERNAL PARAMETERS-1'!$B$5:$J$44,3,FALSE) + OVYLD1_!BA202*(1-VLOOKUP(OVYLD2_!BA$4,'[1]INTERNAL PARAMETERS-1'!$B$5:$J$44,5,FALSE))*VLOOKUP(OVYLD2_!BA$4,'[1]INTERNAL PARAMETERS-1'!$B$5:$J$44,8,FALSE)*VLOOKUP(OVYLD2_!BA$4,'[1]INTERNAL PARAMETERS-1'!$B$5:$J$44,3,FALSE)</f>
        <v>0</v>
      </c>
      <c r="BB202" s="44">
        <f>OVYLD1_!BB202*VLOOKUP(OVYLD2_!BB$4,'[1]INTERNAL PARAMETERS-1'!$B$5:$J$44,5,FALSE)*VLOOKUP(OVYLD2_!BB$4,'[1]INTERNAL PARAMETERS-1'!$B$5:$J$44,6,FALSE)*VLOOKUP(OVYLD2_!BB$4,'[1]INTERNAL PARAMETERS-1'!$B$5:$J$44,3,FALSE) + OVYLD1_!BB202*(1-VLOOKUP(OVYLD2_!BB$4,'[1]INTERNAL PARAMETERS-1'!$B$5:$J$44,5,FALSE))*VLOOKUP(OVYLD2_!BB$4,'[1]INTERNAL PARAMETERS-1'!$B$5:$J$44,8,FALSE)*VLOOKUP(OVYLD2_!BB$4,'[1]INTERNAL PARAMETERS-1'!$B$5:$J$44,3,FALSE)</f>
        <v>0</v>
      </c>
      <c r="BC202" s="44">
        <f>OVYLD1_!BC202*VLOOKUP(OVYLD2_!BC$4,'[1]INTERNAL PARAMETERS-1'!$B$5:$J$44,5,FALSE)*VLOOKUP(OVYLD2_!BC$4,'[1]INTERNAL PARAMETERS-1'!$B$5:$J$44,6,FALSE)*VLOOKUP(OVYLD2_!BC$4,'[1]INTERNAL PARAMETERS-1'!$B$5:$J$44,3,FALSE) + OVYLD1_!BC202*(1-VLOOKUP(OVYLD2_!BC$4,'[1]INTERNAL PARAMETERS-1'!$B$5:$J$44,5,FALSE))*VLOOKUP(OVYLD2_!BC$4,'[1]INTERNAL PARAMETERS-1'!$B$5:$J$44,8,FALSE)*VLOOKUP(OVYLD2_!BC$4,'[1]INTERNAL PARAMETERS-1'!$B$5:$J$44,3,FALSE)</f>
        <v>0</v>
      </c>
      <c r="BD202" s="44">
        <f>OVYLD1_!BD202*VLOOKUP(OVYLD2_!BD$4,'[1]INTERNAL PARAMETERS-1'!$B$5:$J$44,5,FALSE)*VLOOKUP(OVYLD2_!BD$4,'[1]INTERNAL PARAMETERS-1'!$B$5:$J$44,6,FALSE)*VLOOKUP(OVYLD2_!BD$4,'[1]INTERNAL PARAMETERS-1'!$B$5:$J$44,3,FALSE) + OVYLD1_!BD202*(1-VLOOKUP(OVYLD2_!BD$4,'[1]INTERNAL PARAMETERS-1'!$B$5:$J$44,5,FALSE))*VLOOKUP(OVYLD2_!BD$4,'[1]INTERNAL PARAMETERS-1'!$B$5:$J$44,8,FALSE)*VLOOKUP(OVYLD2_!BD$4,'[1]INTERNAL PARAMETERS-1'!$B$5:$J$44,3,FALSE)</f>
        <v>0</v>
      </c>
      <c r="BE202" s="44">
        <f>OVYLD1_!BE202*VLOOKUP(OVYLD2_!BE$4,'[1]INTERNAL PARAMETERS-1'!$B$5:$J$44,5,FALSE)*VLOOKUP(OVYLD2_!BE$4,'[1]INTERNAL PARAMETERS-1'!$B$5:$J$44,6,FALSE)*VLOOKUP(OVYLD2_!BE$4,'[1]INTERNAL PARAMETERS-1'!$B$5:$J$44,3,FALSE) + OVYLD1_!BE202*(1-VLOOKUP(OVYLD2_!BE$4,'[1]INTERNAL PARAMETERS-1'!$B$5:$J$44,5,FALSE))*VLOOKUP(OVYLD2_!BE$4,'[1]INTERNAL PARAMETERS-1'!$B$5:$J$44,8,FALSE)*VLOOKUP(OVYLD2_!BE$4,'[1]INTERNAL PARAMETERS-1'!$B$5:$J$44,3,FALSE)</f>
        <v>0</v>
      </c>
      <c r="BF202" s="44">
        <f>OVYLD1_!BF202*VLOOKUP(OVYLD2_!BF$4,'[1]INTERNAL PARAMETERS-1'!$B$5:$J$44,5,FALSE)*VLOOKUP(OVYLD2_!BF$4,'[1]INTERNAL PARAMETERS-1'!$B$5:$J$44,6,FALSE)*VLOOKUP(OVYLD2_!BF$4,'[1]INTERNAL PARAMETERS-1'!$B$5:$J$44,3,FALSE) + OVYLD1_!BF202*(1-VLOOKUP(OVYLD2_!BF$4,'[1]INTERNAL PARAMETERS-1'!$B$5:$J$44,5,FALSE))*VLOOKUP(OVYLD2_!BF$4,'[1]INTERNAL PARAMETERS-1'!$B$5:$J$44,8,FALSE)*VLOOKUP(OVYLD2_!BF$4,'[1]INTERNAL PARAMETERS-1'!$B$5:$J$44,3,FALSE)</f>
        <v>0</v>
      </c>
      <c r="BG202" s="44">
        <f>OVYLD1_!BG202*VLOOKUP(OVYLD2_!BG$4,'[1]INTERNAL PARAMETERS-1'!$B$5:$J$44,5,FALSE)*VLOOKUP(OVYLD2_!BG$4,'[1]INTERNAL PARAMETERS-1'!$B$5:$J$44,6,FALSE)*VLOOKUP(OVYLD2_!BG$4,'[1]INTERNAL PARAMETERS-1'!$B$5:$J$44,3,FALSE) + OVYLD1_!BG202*(1-VLOOKUP(OVYLD2_!BG$4,'[1]INTERNAL PARAMETERS-1'!$B$5:$J$44,5,FALSE))*VLOOKUP(OVYLD2_!BG$4,'[1]INTERNAL PARAMETERS-1'!$B$5:$J$44,8,FALSE)*VLOOKUP(OVYLD2_!BG$4,'[1]INTERNAL PARAMETERS-1'!$B$5:$J$44,3,FALSE)</f>
        <v>0</v>
      </c>
      <c r="BH202" s="44">
        <f>OVYLD1_!BH202*VLOOKUP(OVYLD2_!BH$4,'[1]INTERNAL PARAMETERS-1'!$B$5:$J$44,5,FALSE)*VLOOKUP(OVYLD2_!BH$4,'[1]INTERNAL PARAMETERS-1'!$B$5:$J$44,6,FALSE)*VLOOKUP(OVYLD2_!BH$4,'[1]INTERNAL PARAMETERS-1'!$B$5:$J$44,3,FALSE) + OVYLD1_!BH202*(1-VLOOKUP(OVYLD2_!BH$4,'[1]INTERNAL PARAMETERS-1'!$B$5:$J$44,5,FALSE))*VLOOKUP(OVYLD2_!BH$4,'[1]INTERNAL PARAMETERS-1'!$B$5:$J$44,8,FALSE)*VLOOKUP(OVYLD2_!BH$4,'[1]INTERNAL PARAMETERS-1'!$B$5:$J$44,3,FALSE)</f>
        <v>0</v>
      </c>
      <c r="BI202" s="44">
        <f>OVYLD1_!BI202*VLOOKUP(OVYLD2_!BI$4,'[1]INTERNAL PARAMETERS-1'!$B$5:$J$44,5,FALSE)*VLOOKUP(OVYLD2_!BI$4,'[1]INTERNAL PARAMETERS-1'!$B$5:$J$44,6,FALSE)*VLOOKUP(OVYLD2_!BI$4,'[1]INTERNAL PARAMETERS-1'!$B$5:$J$44,3,FALSE) + OVYLD1_!BI202*(1-VLOOKUP(OVYLD2_!BI$4,'[1]INTERNAL PARAMETERS-1'!$B$5:$J$44,5,FALSE))*VLOOKUP(OVYLD2_!BI$4,'[1]INTERNAL PARAMETERS-1'!$B$5:$J$44,8,FALSE)*VLOOKUP(OVYLD2_!BI$4,'[1]INTERNAL PARAMETERS-1'!$B$5:$J$44,3,FALSE)</f>
        <v>0</v>
      </c>
      <c r="BJ202" s="44">
        <f>OVYLD1_!BJ202*VLOOKUP(OVYLD2_!BJ$4,'[1]INTERNAL PARAMETERS-1'!$B$5:$J$44,5,FALSE)*VLOOKUP(OVYLD2_!BJ$4,'[1]INTERNAL PARAMETERS-1'!$B$5:$J$44,6,FALSE)*VLOOKUP(OVYLD2_!BJ$4,'[1]INTERNAL PARAMETERS-1'!$B$5:$J$44,3,FALSE) + OVYLD1_!BJ202*(1-VLOOKUP(OVYLD2_!BJ$4,'[1]INTERNAL PARAMETERS-1'!$B$5:$J$44,5,FALSE))*VLOOKUP(OVYLD2_!BJ$4,'[1]INTERNAL PARAMETERS-1'!$B$5:$J$44,8,FALSE)*VLOOKUP(OVYLD2_!BJ$4,'[1]INTERNAL PARAMETERS-1'!$B$5:$J$44,3,FALSE)</f>
        <v>0</v>
      </c>
      <c r="BK202" s="44">
        <f>OVYLD1_!BK202*VLOOKUP(OVYLD2_!BK$4,'[1]INTERNAL PARAMETERS-1'!$B$5:$J$44,5,FALSE)*VLOOKUP(OVYLD2_!BK$4,'[1]INTERNAL PARAMETERS-1'!$B$5:$J$44,6,FALSE)*VLOOKUP(OVYLD2_!BK$4,'[1]INTERNAL PARAMETERS-1'!$B$5:$J$44,3,FALSE) + OVYLD1_!BK202*(1-VLOOKUP(OVYLD2_!BK$4,'[1]INTERNAL PARAMETERS-1'!$B$5:$J$44,5,FALSE))*VLOOKUP(OVYLD2_!BK$4,'[1]INTERNAL PARAMETERS-1'!$B$5:$J$44,8,FALSE)*VLOOKUP(OVYLD2_!BK$4,'[1]INTERNAL PARAMETERS-1'!$B$5:$J$44,3,FALSE)</f>
        <v>0</v>
      </c>
      <c r="BL202" s="44">
        <f>OVYLD1_!BL202*VLOOKUP(OVYLD2_!BL$4,'[1]INTERNAL PARAMETERS-1'!$B$5:$J$44,5,FALSE)*VLOOKUP(OVYLD2_!BL$4,'[1]INTERNAL PARAMETERS-1'!$B$5:$J$44,6,FALSE)*VLOOKUP(OVYLD2_!BL$4,'[1]INTERNAL PARAMETERS-1'!$B$5:$J$44,3,FALSE) + OVYLD1_!BL202*(1-VLOOKUP(OVYLD2_!BL$4,'[1]INTERNAL PARAMETERS-1'!$B$5:$J$44,5,FALSE))*VLOOKUP(OVYLD2_!BL$4,'[1]INTERNAL PARAMETERS-1'!$B$5:$J$44,8,FALSE)*VLOOKUP(OVYLD2_!BL$4,'[1]INTERNAL PARAMETERS-1'!$B$5:$J$44,3,FALSE)</f>
        <v>0</v>
      </c>
      <c r="BM202" s="44">
        <f>OVYLD1_!BM202*VLOOKUP(OVYLD2_!BM$4,'[1]INTERNAL PARAMETERS-1'!$B$5:$J$44,5,FALSE)*VLOOKUP(OVYLD2_!BM$4,'[1]INTERNAL PARAMETERS-1'!$B$5:$J$44,6,FALSE)*VLOOKUP(OVYLD2_!BM$4,'[1]INTERNAL PARAMETERS-1'!$B$5:$J$44,3,FALSE) + OVYLD1_!BM202*(1-VLOOKUP(OVYLD2_!BM$4,'[1]INTERNAL PARAMETERS-1'!$B$5:$J$44,5,FALSE))*VLOOKUP(OVYLD2_!BM$4,'[1]INTERNAL PARAMETERS-1'!$B$5:$J$44,8,FALSE)*VLOOKUP(OVYLD2_!BM$4,'[1]INTERNAL PARAMETERS-1'!$B$5:$J$44,3,FALSE)</f>
        <v>0</v>
      </c>
      <c r="BN202" s="44">
        <f>OVYLD1_!BN202*VLOOKUP(OVYLD2_!BN$4,'[1]INTERNAL PARAMETERS-1'!$B$5:$J$44,5,FALSE)*VLOOKUP(OVYLD2_!BN$4,'[1]INTERNAL PARAMETERS-1'!$B$5:$J$44,6,FALSE)*VLOOKUP(OVYLD2_!BN$4,'[1]INTERNAL PARAMETERS-1'!$B$5:$J$44,3,FALSE) + OVYLD1_!BN202*(1-VLOOKUP(OVYLD2_!BN$4,'[1]INTERNAL PARAMETERS-1'!$B$5:$J$44,5,FALSE))*VLOOKUP(OVYLD2_!BN$4,'[1]INTERNAL PARAMETERS-1'!$B$5:$J$44,8,FALSE)*VLOOKUP(OVYLD2_!BN$4,'[1]INTERNAL PARAMETERS-1'!$B$5:$J$44,3,FALSE)</f>
        <v>0</v>
      </c>
      <c r="BO202" s="44">
        <f>OVYLD1_!BO202*VLOOKUP(OVYLD2_!BO$4,'[1]INTERNAL PARAMETERS-1'!$B$5:$J$44,5,FALSE)*VLOOKUP(OVYLD2_!BO$4,'[1]INTERNAL PARAMETERS-1'!$B$5:$J$44,6,FALSE)*VLOOKUP(OVYLD2_!BO$4,'[1]INTERNAL PARAMETERS-1'!$B$5:$J$44,3,FALSE) + OVYLD1_!BO202*(1-VLOOKUP(OVYLD2_!BO$4,'[1]INTERNAL PARAMETERS-1'!$B$5:$J$44,5,FALSE))*VLOOKUP(OVYLD2_!BO$4,'[1]INTERNAL PARAMETERS-1'!$B$5:$J$44,8,FALSE)*VLOOKUP(OVYLD2_!BO$4,'[1]INTERNAL PARAMETERS-1'!$B$5:$J$44,3,FALSE)</f>
        <v>0</v>
      </c>
      <c r="BP202" s="44">
        <f>OVYLD1_!BP202*VLOOKUP(OVYLD2_!BP$4,'[1]INTERNAL PARAMETERS-1'!$B$5:$J$44,5,FALSE)*VLOOKUP(OVYLD2_!BP$4,'[1]INTERNAL PARAMETERS-1'!$B$5:$J$44,6,FALSE)*VLOOKUP(OVYLD2_!BP$4,'[1]INTERNAL PARAMETERS-1'!$B$5:$J$44,3,FALSE) + OVYLD1_!BP202*(1-VLOOKUP(OVYLD2_!BP$4,'[1]INTERNAL PARAMETERS-1'!$B$5:$J$44,5,FALSE))*VLOOKUP(OVYLD2_!BP$4,'[1]INTERNAL PARAMETERS-1'!$B$5:$J$44,8,FALSE)*VLOOKUP(OVYLD2_!BP$4,'[1]INTERNAL PARAMETERS-1'!$B$5:$J$44,3,FALSE)</f>
        <v>0</v>
      </c>
      <c r="BQ202" s="44">
        <f>OVYLD1_!BQ202*VLOOKUP(OVYLD2_!BQ$4,'[1]INTERNAL PARAMETERS-1'!$B$5:$J$44,5,FALSE)*VLOOKUP(OVYLD2_!BQ$4,'[1]INTERNAL PARAMETERS-1'!$B$5:$J$44,6,FALSE)*VLOOKUP(OVYLD2_!BQ$4,'[1]INTERNAL PARAMETERS-1'!$B$5:$J$44,3,FALSE) + OVYLD1_!BQ202*(1-VLOOKUP(OVYLD2_!BQ$4,'[1]INTERNAL PARAMETERS-1'!$B$5:$J$44,5,FALSE))*VLOOKUP(OVYLD2_!BQ$4,'[1]INTERNAL PARAMETERS-1'!$B$5:$J$44,8,FALSE)*VLOOKUP(OVYLD2_!BQ$4,'[1]INTERNAL PARAMETERS-1'!$B$5:$J$44,3,FALSE)</f>
        <v>0</v>
      </c>
      <c r="BR202" s="44">
        <f>OVYLD1_!BR202*VLOOKUP(OVYLD2_!BR$4,'[1]INTERNAL PARAMETERS-1'!$B$5:$J$44,5,FALSE)*VLOOKUP(OVYLD2_!BR$4,'[1]INTERNAL PARAMETERS-1'!$B$5:$J$44,6,FALSE)*VLOOKUP(OVYLD2_!BR$4,'[1]INTERNAL PARAMETERS-1'!$B$5:$J$44,3,FALSE) + OVYLD1_!BR202*(1-VLOOKUP(OVYLD2_!BR$4,'[1]INTERNAL PARAMETERS-1'!$B$5:$J$44,5,FALSE))*VLOOKUP(OVYLD2_!BR$4,'[1]INTERNAL PARAMETERS-1'!$B$5:$J$44,8,FALSE)*VLOOKUP(OVYLD2_!BR$4,'[1]INTERNAL PARAMETERS-1'!$B$5:$J$44,3,FALSE)</f>
        <v>0</v>
      </c>
      <c r="BS202" s="44">
        <f>OVYLD1_!BS202*VLOOKUP(OVYLD2_!BS$4,'[1]INTERNAL PARAMETERS-1'!$B$5:$J$44,5,FALSE)*VLOOKUP(OVYLD2_!BS$4,'[1]INTERNAL PARAMETERS-1'!$B$5:$J$44,6,FALSE)*VLOOKUP(OVYLD2_!BS$4,'[1]INTERNAL PARAMETERS-1'!$B$5:$J$44,3,FALSE) + OVYLD1_!BS202*(1-VLOOKUP(OVYLD2_!BS$4,'[1]INTERNAL PARAMETERS-1'!$B$5:$J$44,5,FALSE))*VLOOKUP(OVYLD2_!BS$4,'[1]INTERNAL PARAMETERS-1'!$B$5:$J$44,8,FALSE)*VLOOKUP(OVYLD2_!BS$4,'[1]INTERNAL PARAMETERS-1'!$B$5:$J$44,3,FALSE)</f>
        <v>0</v>
      </c>
      <c r="BT202" s="44">
        <f>OVYLD1_!BT202*VLOOKUP(OVYLD2_!BT$4,'[1]INTERNAL PARAMETERS-1'!$B$5:$J$44,5,FALSE)*VLOOKUP(OVYLD2_!BT$4,'[1]INTERNAL PARAMETERS-1'!$B$5:$J$44,6,FALSE)*VLOOKUP(OVYLD2_!BT$4,'[1]INTERNAL PARAMETERS-1'!$B$5:$J$44,3,FALSE) + OVYLD1_!BT202*(1-VLOOKUP(OVYLD2_!BT$4,'[1]INTERNAL PARAMETERS-1'!$B$5:$J$44,5,FALSE))*VLOOKUP(OVYLD2_!BT$4,'[1]INTERNAL PARAMETERS-1'!$B$5:$J$44,8,FALSE)*VLOOKUP(OVYLD2_!BT$4,'[1]INTERNAL PARAMETERS-1'!$B$5:$J$44,3,FALSE)</f>
        <v>0</v>
      </c>
      <c r="BU202" s="44">
        <f>OVYLD1_!BU202*VLOOKUP(OVYLD2_!BU$4,'[1]INTERNAL PARAMETERS-1'!$B$5:$J$44,5,FALSE)*VLOOKUP(OVYLD2_!BU$4,'[1]INTERNAL PARAMETERS-1'!$B$5:$J$44,6,FALSE)*VLOOKUP(OVYLD2_!BU$4,'[1]INTERNAL PARAMETERS-1'!$B$5:$J$44,3,FALSE) + OVYLD1_!BU202*(1-VLOOKUP(OVYLD2_!BU$4,'[1]INTERNAL PARAMETERS-1'!$B$5:$J$44,5,FALSE))*VLOOKUP(OVYLD2_!BU$4,'[1]INTERNAL PARAMETERS-1'!$B$5:$J$44,8,FALSE)*VLOOKUP(OVYLD2_!BU$4,'[1]INTERNAL PARAMETERS-1'!$B$5:$J$44,3,FALSE)</f>
        <v>0</v>
      </c>
      <c r="BV202" s="44">
        <f>OVYLD1_!BV202*VLOOKUP(OVYLD2_!BV$4,'[1]INTERNAL PARAMETERS-1'!$B$5:$J$44,5,FALSE)*VLOOKUP(OVYLD2_!BV$4,'[1]INTERNAL PARAMETERS-1'!$B$5:$J$44,6,FALSE)*VLOOKUP(OVYLD2_!BV$4,'[1]INTERNAL PARAMETERS-1'!$B$5:$J$44,3,FALSE) + OVYLD1_!BV202*(1-VLOOKUP(OVYLD2_!BV$4,'[1]INTERNAL PARAMETERS-1'!$B$5:$J$44,5,FALSE))*VLOOKUP(OVYLD2_!BV$4,'[1]INTERNAL PARAMETERS-1'!$B$5:$J$44,8,FALSE)*VLOOKUP(OVYLD2_!BV$4,'[1]INTERNAL PARAMETERS-1'!$B$5:$J$44,3,FALSE)</f>
        <v>0</v>
      </c>
      <c r="BW202" s="44">
        <f>OVYLD1_!BW202*VLOOKUP(OVYLD2_!BW$4,'[1]INTERNAL PARAMETERS-1'!$B$5:$J$44,5,FALSE)*VLOOKUP(OVYLD2_!BW$4,'[1]INTERNAL PARAMETERS-1'!$B$5:$J$44,6,FALSE)*VLOOKUP(OVYLD2_!BW$4,'[1]INTERNAL PARAMETERS-1'!$B$5:$J$44,3,FALSE) + OVYLD1_!BW202*(1-VLOOKUP(OVYLD2_!BW$4,'[1]INTERNAL PARAMETERS-1'!$B$5:$J$44,5,FALSE))*VLOOKUP(OVYLD2_!BW$4,'[1]INTERNAL PARAMETERS-1'!$B$5:$J$44,8,FALSE)*VLOOKUP(OVYLD2_!BW$4,'[1]INTERNAL PARAMETERS-1'!$B$5:$J$44,3,FALSE)</f>
        <v>0</v>
      </c>
      <c r="BX202" s="44">
        <f>OVYLD1_!BX202*VLOOKUP(OVYLD2_!BX$4,'[1]INTERNAL PARAMETERS-1'!$B$5:$J$44,5,FALSE)*VLOOKUP(OVYLD2_!BX$4,'[1]INTERNAL PARAMETERS-1'!$B$5:$J$44,6,FALSE)*VLOOKUP(OVYLD2_!BX$4,'[1]INTERNAL PARAMETERS-1'!$B$5:$J$44,3,FALSE) + OVYLD1_!BX202*(1-VLOOKUP(OVYLD2_!BX$4,'[1]INTERNAL PARAMETERS-1'!$B$5:$J$44,5,FALSE))*VLOOKUP(OVYLD2_!BX$4,'[1]INTERNAL PARAMETERS-1'!$B$5:$J$44,8,FALSE)*VLOOKUP(OVYLD2_!BX$4,'[1]INTERNAL PARAMETERS-1'!$B$5:$J$44,3,FALSE)</f>
        <v>0</v>
      </c>
      <c r="BY202" s="44">
        <f>OVYLD1_!BY202*VLOOKUP(OVYLD2_!BY$4,'[1]INTERNAL PARAMETERS-1'!$B$5:$J$44,5,FALSE)*VLOOKUP(OVYLD2_!BY$4,'[1]INTERNAL PARAMETERS-1'!$B$5:$J$44,6,FALSE)*VLOOKUP(OVYLD2_!BY$4,'[1]INTERNAL PARAMETERS-1'!$B$5:$J$44,3,FALSE) + OVYLD1_!BY202*(1-VLOOKUP(OVYLD2_!BY$4,'[1]INTERNAL PARAMETERS-1'!$B$5:$J$44,5,FALSE))*VLOOKUP(OVYLD2_!BY$4,'[1]INTERNAL PARAMETERS-1'!$B$5:$J$44,8,FALSE)*VLOOKUP(OVYLD2_!BY$4,'[1]INTERNAL PARAMETERS-1'!$B$5:$J$44,3,FALSE)</f>
        <v>0</v>
      </c>
      <c r="BZ202" s="44">
        <f>OVYLD1_!BZ202*VLOOKUP(OVYLD2_!BZ$4,'[1]INTERNAL PARAMETERS-1'!$B$5:$J$44,5,FALSE)*VLOOKUP(OVYLD2_!BZ$4,'[1]INTERNAL PARAMETERS-1'!$B$5:$J$44,6,FALSE)*VLOOKUP(OVYLD2_!BZ$4,'[1]INTERNAL PARAMETERS-1'!$B$5:$J$44,3,FALSE) + OVYLD1_!BZ202*(1-VLOOKUP(OVYLD2_!BZ$4,'[1]INTERNAL PARAMETERS-1'!$B$5:$J$44,5,FALSE))*VLOOKUP(OVYLD2_!BZ$4,'[1]INTERNAL PARAMETERS-1'!$B$5:$J$44,8,FALSE)*VLOOKUP(OVYLD2_!BZ$4,'[1]INTERNAL PARAMETERS-1'!$B$5:$J$44,3,FALSE)</f>
        <v>0</v>
      </c>
      <c r="CA202" s="44">
        <f>OVYLD1_!CA202*VLOOKUP(OVYLD2_!CA$4,'[1]INTERNAL PARAMETERS-1'!$B$5:$J$44,5,FALSE)*VLOOKUP(OVYLD2_!CA$4,'[1]INTERNAL PARAMETERS-1'!$B$5:$J$44,6,FALSE)*VLOOKUP(OVYLD2_!CA$4,'[1]INTERNAL PARAMETERS-1'!$B$5:$J$44,3,FALSE) + OVYLD1_!CA202*(1-VLOOKUP(OVYLD2_!CA$4,'[1]INTERNAL PARAMETERS-1'!$B$5:$J$44,5,FALSE))*VLOOKUP(OVYLD2_!CA$4,'[1]INTERNAL PARAMETERS-1'!$B$5:$J$44,8,FALSE)*VLOOKUP(OVYLD2_!CA$4,'[1]INTERNAL PARAMETERS-1'!$B$5:$J$44,3,FALSE)</f>
        <v>0</v>
      </c>
      <c r="CB202" s="44">
        <f>OVYLD1_!CB202*VLOOKUP(OVYLD2_!CB$4,'[1]INTERNAL PARAMETERS-1'!$B$5:$J$44,5,FALSE)*VLOOKUP(OVYLD2_!CB$4,'[1]INTERNAL PARAMETERS-1'!$B$5:$J$44,6,FALSE)*VLOOKUP(OVYLD2_!CB$4,'[1]INTERNAL PARAMETERS-1'!$B$5:$J$44,3,FALSE) + OVYLD1_!CB202*(1-VLOOKUP(OVYLD2_!CB$4,'[1]INTERNAL PARAMETERS-1'!$B$5:$J$44,5,FALSE))*VLOOKUP(OVYLD2_!CB$4,'[1]INTERNAL PARAMETERS-1'!$B$5:$J$44,8,FALSE)*VLOOKUP(OVYLD2_!CB$4,'[1]INTERNAL PARAMETERS-1'!$B$5:$J$44,3,FALSE)</f>
        <v>0</v>
      </c>
      <c r="CC202" s="44">
        <f>OVYLD1_!CC202*VLOOKUP(OVYLD2_!CC$4,'[1]INTERNAL PARAMETERS-1'!$B$5:$J$44,5,FALSE)*VLOOKUP(OVYLD2_!CC$4,'[1]INTERNAL PARAMETERS-1'!$B$5:$J$44,6,FALSE)*VLOOKUP(OVYLD2_!CC$4,'[1]INTERNAL PARAMETERS-1'!$B$5:$J$44,3,FALSE) + OVYLD1_!CC202*(1-VLOOKUP(OVYLD2_!CC$4,'[1]INTERNAL PARAMETERS-1'!$B$5:$J$44,5,FALSE))*VLOOKUP(OVYLD2_!CC$4,'[1]INTERNAL PARAMETERS-1'!$B$5:$J$44,8,FALSE)*VLOOKUP(OVYLD2_!CC$4,'[1]INTERNAL PARAMETERS-1'!$B$5:$J$44,3,FALSE)</f>
        <v>0</v>
      </c>
      <c r="CD202" s="44">
        <f>OVYLD1_!CD202*VLOOKUP(OVYLD2_!CD$4,'[1]INTERNAL PARAMETERS-1'!$B$5:$J$44,5,FALSE)*VLOOKUP(OVYLD2_!CD$4,'[1]INTERNAL PARAMETERS-1'!$B$5:$J$44,6,FALSE)*VLOOKUP(OVYLD2_!CD$4,'[1]INTERNAL PARAMETERS-1'!$B$5:$J$44,3,FALSE) + OVYLD1_!CD202*(1-VLOOKUP(OVYLD2_!CD$4,'[1]INTERNAL PARAMETERS-1'!$B$5:$J$44,5,FALSE))*VLOOKUP(OVYLD2_!CD$4,'[1]INTERNAL PARAMETERS-1'!$B$5:$J$44,8,FALSE)*VLOOKUP(OVYLD2_!CD$4,'[1]INTERNAL PARAMETERS-1'!$B$5:$J$44,3,FALSE)</f>
        <v>0</v>
      </c>
      <c r="CE202" s="44">
        <f>OVYLD1_!CE202*VLOOKUP(OVYLD2_!CE$4,'[1]INTERNAL PARAMETERS-1'!$B$5:$J$44,5,FALSE)*VLOOKUP(OVYLD2_!CE$4,'[1]INTERNAL PARAMETERS-1'!$B$5:$J$44,6,FALSE)*VLOOKUP(OVYLD2_!CE$4,'[1]INTERNAL PARAMETERS-1'!$B$5:$J$44,3,FALSE) + OVYLD1_!CE202*(1-VLOOKUP(OVYLD2_!CE$4,'[1]INTERNAL PARAMETERS-1'!$B$5:$J$44,5,FALSE))*VLOOKUP(OVYLD2_!CE$4,'[1]INTERNAL PARAMETERS-1'!$B$5:$J$44,8,FALSE)*VLOOKUP(OVYLD2_!CE$4,'[1]INTERNAL PARAMETERS-1'!$B$5:$J$44,3,FALSE)</f>
        <v>0</v>
      </c>
      <c r="CF202" s="44">
        <f>OVYLD1_!CF202*VLOOKUP(OVYLD2_!CF$4,'[1]INTERNAL PARAMETERS-1'!$B$5:$J$44,5,FALSE)*VLOOKUP(OVYLD2_!CF$4,'[1]INTERNAL PARAMETERS-1'!$B$5:$J$44,6,FALSE)*VLOOKUP(OVYLD2_!CF$4,'[1]INTERNAL PARAMETERS-1'!$B$5:$J$44,3,FALSE) + OVYLD1_!CF202*(1-VLOOKUP(OVYLD2_!CF$4,'[1]INTERNAL PARAMETERS-1'!$B$5:$J$44,5,FALSE))*VLOOKUP(OVYLD2_!CF$4,'[1]INTERNAL PARAMETERS-1'!$B$5:$J$44,8,FALSE)*VLOOKUP(OVYLD2_!CF$4,'[1]INTERNAL PARAMETERS-1'!$B$5:$J$44,3,FALSE)</f>
        <v>0</v>
      </c>
      <c r="CG202" s="44">
        <f>OVYLD1_!CG202*VLOOKUP(OVYLD2_!CG$4,'[1]INTERNAL PARAMETERS-1'!$B$5:$J$44,5,FALSE)*VLOOKUP(OVYLD2_!CG$4,'[1]INTERNAL PARAMETERS-1'!$B$5:$J$44,6,FALSE)*VLOOKUP(OVYLD2_!CG$4,'[1]INTERNAL PARAMETERS-1'!$B$5:$J$44,3,FALSE) + OVYLD1_!CG202*(1-VLOOKUP(OVYLD2_!CG$4,'[1]INTERNAL PARAMETERS-1'!$B$5:$J$44,5,FALSE))*VLOOKUP(OVYLD2_!CG$4,'[1]INTERNAL PARAMETERS-1'!$B$5:$J$44,8,FALSE)*VLOOKUP(OVYLD2_!CG$4,'[1]INTERNAL PARAMETERS-1'!$B$5:$J$44,3,FALSE)</f>
        <v>0</v>
      </c>
      <c r="CH202" s="43">
        <f>OVYLD1_!CH202*VLOOKUP(OVYLD2_!CH$4,'[1]INTERNAL PARAMETERS-1'!$B$5:$J$44,5,FALSE)*VLOOKUP(OVYLD2_!CH$4,'[1]INTERNAL PARAMETERS-1'!$B$5:$J$44,6,FALSE)*VLOOKUP(OVYLD2_!CH$4,'[1]INTERNAL PARAMETERS-1'!$B$5:$J$44,3,FALSE) + OVYLD1_!CH202*(1-VLOOKUP(OVYLD2_!CH$4,'[1]INTERNAL PARAMETERS-1'!$B$5:$J$44,5,FALSE))*VLOOKUP(OVYLD2_!CH$4,'[1]INTERNAL PARAMETERS-1'!$B$5:$J$44,8,FALSE)*VLOOKUP(OVYLD2_!CH$4,'[1]INTERNAL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5">
      <c r="B203" s="58" t="s">
        <v>7</v>
      </c>
      <c r="C203" s="57" t="s">
        <v>63</v>
      </c>
      <c r="D203" s="57" t="s">
        <v>80</v>
      </c>
      <c r="E203" s="128">
        <f>OVERALL2021!AI203</f>
        <v>0</v>
      </c>
      <c r="F203" s="59">
        <f>'[1]INTERNAL PARAMETERS-1'!M5</f>
        <v>85.012</v>
      </c>
      <c r="G203" s="45">
        <f>OVYLD1_!G203*VLOOKUP(OVYLD2_!G$4,'[1]INTERNAL PARAMETERS-1'!$B$5:$J$44,5,FALSE)*VLOOKUP(OVYLD2_!G$4,'[1]INTERNAL PARAMETERS-1'!$B$5:$J$44,7,FALSE)*OVYLD2_!$F203 + OVYLD1_!G203*(1-VLOOKUP(OVYLD2_!G$4,'[1]INTERNAL PARAMETERS-1'!$B$5:$J$44,5,FALSE))*VLOOKUP(OVYLD2_!G$4,'[1]INTERNAL PARAMETERS-1'!$B$5:$J$44,9,FALSE)*OVYLD2_!$F203</f>
        <v>0</v>
      </c>
      <c r="H203" s="44">
        <f>OVYLD1_!H203*VLOOKUP(OVYLD2_!H$4,'[1]INTERNAL PARAMETERS-1'!$B$5:$J$44,5,FALSE)*VLOOKUP(OVYLD2_!H$4,'[1]INTERNAL PARAMETERS-1'!$B$5:$J$44,7,FALSE)*OVYLD2_!$F203 + OVYLD1_!H203*(1-VLOOKUP(OVYLD2_!H$4,'[1]INTERNAL PARAMETERS-1'!$B$5:$J$44,5,FALSE))*VLOOKUP(OVYLD2_!H$4,'[1]INTERNAL PARAMETERS-1'!$B$5:$J$44,9,FALSE)*OVYLD2_!$F203</f>
        <v>0</v>
      </c>
      <c r="I203" s="44">
        <f>OVYLD1_!I203*VLOOKUP(OVYLD2_!I$4,'[1]INTERNAL PARAMETERS-1'!$B$5:$J$44,5,FALSE)*VLOOKUP(OVYLD2_!I$4,'[1]INTERNAL PARAMETERS-1'!$B$5:$J$44,7,FALSE)*OVYLD2_!$F203 + OVYLD1_!I203*(1-VLOOKUP(OVYLD2_!I$4,'[1]INTERNAL PARAMETERS-1'!$B$5:$J$44,5,FALSE))*VLOOKUP(OVYLD2_!I$4,'[1]INTERNAL PARAMETERS-1'!$B$5:$J$44,9,FALSE)*OVYLD2_!$F203</f>
        <v>0</v>
      </c>
      <c r="J203" s="44">
        <f>OVYLD1_!J203*VLOOKUP(OVYLD2_!J$4,'[1]INTERNAL PARAMETERS-1'!$B$5:$J$44,5,FALSE)*VLOOKUP(OVYLD2_!J$4,'[1]INTERNAL PARAMETERS-1'!$B$5:$J$44,7,FALSE)*OVYLD2_!$F203 + OVYLD1_!J203*(1-VLOOKUP(OVYLD2_!J$4,'[1]INTERNAL PARAMETERS-1'!$B$5:$J$44,5,FALSE))*VLOOKUP(OVYLD2_!J$4,'[1]INTERNAL PARAMETERS-1'!$B$5:$J$44,9,FALSE)*OVYLD2_!$F203</f>
        <v>0</v>
      </c>
      <c r="K203" s="44">
        <f>OVYLD1_!K203*VLOOKUP(OVYLD2_!K$4,'[1]INTERNAL PARAMETERS-1'!$B$5:$J$44,5,FALSE)*VLOOKUP(OVYLD2_!K$4,'[1]INTERNAL PARAMETERS-1'!$B$5:$J$44,7,FALSE)*OVYLD2_!$F203 + OVYLD1_!K203*(1-VLOOKUP(OVYLD2_!K$4,'[1]INTERNAL PARAMETERS-1'!$B$5:$J$44,5,FALSE))*VLOOKUP(OVYLD2_!K$4,'[1]INTERNAL PARAMETERS-1'!$B$5:$J$44,9,FALSE)*OVYLD2_!$F203</f>
        <v>0</v>
      </c>
      <c r="L203" s="44">
        <f>OVYLD1_!L203*VLOOKUP(OVYLD2_!L$4,'[1]INTERNAL PARAMETERS-1'!$B$5:$J$44,5,FALSE)*VLOOKUP(OVYLD2_!L$4,'[1]INTERNAL PARAMETERS-1'!$B$5:$J$44,7,FALSE)*OVYLD2_!$F203 + OVYLD1_!L203*(1-VLOOKUP(OVYLD2_!L$4,'[1]INTERNAL PARAMETERS-1'!$B$5:$J$44,5,FALSE))*VLOOKUP(OVYLD2_!L$4,'[1]INTERNAL PARAMETERS-1'!$B$5:$J$44,9,FALSE)*OVYLD2_!$F203</f>
        <v>0</v>
      </c>
      <c r="M203" s="44">
        <f>OVYLD1_!M203*VLOOKUP(OVYLD2_!M$4,'[1]INTERNAL PARAMETERS-1'!$B$5:$J$44,5,FALSE)*VLOOKUP(OVYLD2_!M$4,'[1]INTERNAL PARAMETERS-1'!$B$5:$J$44,7,FALSE)*OVYLD2_!$F203 + OVYLD1_!M203*(1-VLOOKUP(OVYLD2_!M$4,'[1]INTERNAL PARAMETERS-1'!$B$5:$J$44,5,FALSE))*VLOOKUP(OVYLD2_!M$4,'[1]INTERNAL PARAMETERS-1'!$B$5:$J$44,9,FALSE)*OVYLD2_!$F203</f>
        <v>0</v>
      </c>
      <c r="N203" s="44">
        <f>OVYLD1_!N203*VLOOKUP(OVYLD2_!N$4,'[1]INTERNAL PARAMETERS-1'!$B$5:$J$44,5,FALSE)*VLOOKUP(OVYLD2_!N$4,'[1]INTERNAL PARAMETERS-1'!$B$5:$J$44,7,FALSE)*OVYLD2_!$F203 + OVYLD1_!N203*(1-VLOOKUP(OVYLD2_!N$4,'[1]INTERNAL PARAMETERS-1'!$B$5:$J$44,5,FALSE))*VLOOKUP(OVYLD2_!N$4,'[1]INTERNAL PARAMETERS-1'!$B$5:$J$44,9,FALSE)*OVYLD2_!$F203</f>
        <v>0</v>
      </c>
      <c r="O203" s="44">
        <f>OVYLD1_!O203*VLOOKUP(OVYLD2_!O$4,'[1]INTERNAL PARAMETERS-1'!$B$5:$J$44,5,FALSE)*VLOOKUP(OVYLD2_!O$4,'[1]INTERNAL PARAMETERS-1'!$B$5:$J$44,7,FALSE)*OVYLD2_!$F203 + OVYLD1_!O203*(1-VLOOKUP(OVYLD2_!O$4,'[1]INTERNAL PARAMETERS-1'!$B$5:$J$44,5,FALSE))*VLOOKUP(OVYLD2_!O$4,'[1]INTERNAL PARAMETERS-1'!$B$5:$J$44,9,FALSE)*OVYLD2_!$F203</f>
        <v>0</v>
      </c>
      <c r="P203" s="44">
        <f>OVYLD1_!P203*VLOOKUP(OVYLD2_!P$4,'[1]INTERNAL PARAMETERS-1'!$B$5:$J$44,5,FALSE)*VLOOKUP(OVYLD2_!P$4,'[1]INTERNAL PARAMETERS-1'!$B$5:$J$44,7,FALSE)*OVYLD2_!$F203 + OVYLD1_!P203*(1-VLOOKUP(OVYLD2_!P$4,'[1]INTERNAL PARAMETERS-1'!$B$5:$J$44,5,FALSE))*VLOOKUP(OVYLD2_!P$4,'[1]INTERNAL PARAMETERS-1'!$B$5:$J$44,9,FALSE)*OVYLD2_!$F203</f>
        <v>0</v>
      </c>
      <c r="Q203" s="44">
        <f>OVYLD1_!Q203*VLOOKUP(OVYLD2_!Q$4,'[1]INTERNAL PARAMETERS-1'!$B$5:$J$44,5,FALSE)*VLOOKUP(OVYLD2_!Q$4,'[1]INTERNAL PARAMETERS-1'!$B$5:$J$44,7,FALSE)*OVYLD2_!$F203 + OVYLD1_!Q203*(1-VLOOKUP(OVYLD2_!Q$4,'[1]INTERNAL PARAMETERS-1'!$B$5:$J$44,5,FALSE))*VLOOKUP(OVYLD2_!Q$4,'[1]INTERNAL PARAMETERS-1'!$B$5:$J$44,9,FALSE)*OVYLD2_!$F203</f>
        <v>0</v>
      </c>
      <c r="R203" s="44">
        <f>OVYLD1_!R203*VLOOKUP(OVYLD2_!R$4,'[1]INTERNAL PARAMETERS-1'!$B$5:$J$44,5,FALSE)*VLOOKUP(OVYLD2_!R$4,'[1]INTERNAL PARAMETERS-1'!$B$5:$J$44,7,FALSE)*OVYLD2_!$F203 + OVYLD1_!R203*(1-VLOOKUP(OVYLD2_!R$4,'[1]INTERNAL PARAMETERS-1'!$B$5:$J$44,5,FALSE))*VLOOKUP(OVYLD2_!R$4,'[1]INTERNAL PARAMETERS-1'!$B$5:$J$44,9,FALSE)*OVYLD2_!$F203</f>
        <v>0</v>
      </c>
      <c r="S203" s="44">
        <f>OVYLD1_!S203*VLOOKUP(OVYLD2_!S$4,'[1]INTERNAL PARAMETERS-1'!$B$5:$J$44,5,FALSE)*VLOOKUP(OVYLD2_!S$4,'[1]INTERNAL PARAMETERS-1'!$B$5:$J$44,7,FALSE)*OVYLD2_!$F203 + OVYLD1_!S203*(1-VLOOKUP(OVYLD2_!S$4,'[1]INTERNAL PARAMETERS-1'!$B$5:$J$44,5,FALSE))*VLOOKUP(OVYLD2_!S$4,'[1]INTERNAL PARAMETERS-1'!$B$5:$J$44,9,FALSE)*OVYLD2_!$F203</f>
        <v>0</v>
      </c>
      <c r="T203" s="44">
        <f>OVYLD1_!T203*VLOOKUP(OVYLD2_!T$4,'[1]INTERNAL PARAMETERS-1'!$B$5:$J$44,5,FALSE)*VLOOKUP(OVYLD2_!T$4,'[1]INTERNAL PARAMETERS-1'!$B$5:$J$44,7,FALSE)*OVYLD2_!$F203 + OVYLD1_!T203*(1-VLOOKUP(OVYLD2_!T$4,'[1]INTERNAL PARAMETERS-1'!$B$5:$J$44,5,FALSE))*VLOOKUP(OVYLD2_!T$4,'[1]INTERNAL PARAMETERS-1'!$B$5:$J$44,9,FALSE)*OVYLD2_!$F203</f>
        <v>0</v>
      </c>
      <c r="U203" s="44">
        <f>OVYLD1_!U203*VLOOKUP(OVYLD2_!U$4,'[1]INTERNAL PARAMETERS-1'!$B$5:$J$44,5,FALSE)*VLOOKUP(OVYLD2_!U$4,'[1]INTERNAL PARAMETERS-1'!$B$5:$J$44,7,FALSE)*OVYLD2_!$F203 + OVYLD1_!U203*(1-VLOOKUP(OVYLD2_!U$4,'[1]INTERNAL PARAMETERS-1'!$B$5:$J$44,5,FALSE))*VLOOKUP(OVYLD2_!U$4,'[1]INTERNAL PARAMETERS-1'!$B$5:$J$44,9,FALSE)*OVYLD2_!$F203</f>
        <v>0</v>
      </c>
      <c r="V203" s="44">
        <f>OVYLD1_!V203*VLOOKUP(OVYLD2_!V$4,'[1]INTERNAL PARAMETERS-1'!$B$5:$J$44,5,FALSE)*VLOOKUP(OVYLD2_!V$4,'[1]INTERNAL PARAMETERS-1'!$B$5:$J$44,7,FALSE)*OVYLD2_!$F203 + OVYLD1_!V203*(1-VLOOKUP(OVYLD2_!V$4,'[1]INTERNAL PARAMETERS-1'!$B$5:$J$44,5,FALSE))*VLOOKUP(OVYLD2_!V$4,'[1]INTERNAL PARAMETERS-1'!$B$5:$J$44,9,FALSE)*OVYLD2_!$F203</f>
        <v>0</v>
      </c>
      <c r="W203" s="44">
        <f>OVYLD1_!W203*VLOOKUP(OVYLD2_!W$4,'[1]INTERNAL PARAMETERS-1'!$B$5:$J$44,5,FALSE)*VLOOKUP(OVYLD2_!W$4,'[1]INTERNAL PARAMETERS-1'!$B$5:$J$44,7,FALSE)*OVYLD2_!$F203 + OVYLD1_!W203*(1-VLOOKUP(OVYLD2_!W$4,'[1]INTERNAL PARAMETERS-1'!$B$5:$J$44,5,FALSE))*VLOOKUP(OVYLD2_!W$4,'[1]INTERNAL PARAMETERS-1'!$B$5:$J$44,9,FALSE)*OVYLD2_!$F203</f>
        <v>0</v>
      </c>
      <c r="X203" s="44">
        <f>OVYLD1_!X203*VLOOKUP(OVYLD2_!X$4,'[1]INTERNAL PARAMETERS-1'!$B$5:$J$44,5,FALSE)*VLOOKUP(OVYLD2_!X$4,'[1]INTERNAL PARAMETERS-1'!$B$5:$J$44,7,FALSE)*OVYLD2_!$F203 + OVYLD1_!X203*(1-VLOOKUP(OVYLD2_!X$4,'[1]INTERNAL PARAMETERS-1'!$B$5:$J$44,5,FALSE))*VLOOKUP(OVYLD2_!X$4,'[1]INTERNAL PARAMETERS-1'!$B$5:$J$44,9,FALSE)*OVYLD2_!$F203</f>
        <v>0</v>
      </c>
      <c r="Y203" s="44">
        <f>OVYLD1_!Y203*VLOOKUP(OVYLD2_!Y$4,'[1]INTERNAL PARAMETERS-1'!$B$5:$J$44,5,FALSE)*VLOOKUP(OVYLD2_!Y$4,'[1]INTERNAL PARAMETERS-1'!$B$5:$J$44,7,FALSE)*OVYLD2_!$F203 + OVYLD1_!Y203*(1-VLOOKUP(OVYLD2_!Y$4,'[1]INTERNAL PARAMETERS-1'!$B$5:$J$44,5,FALSE))*VLOOKUP(OVYLD2_!Y$4,'[1]INTERNAL PARAMETERS-1'!$B$5:$J$44,9,FALSE)*OVYLD2_!$F203</f>
        <v>0</v>
      </c>
      <c r="Z203" s="44">
        <f>OVYLD1_!Z203*VLOOKUP(OVYLD2_!Z$4,'[1]INTERNAL PARAMETERS-1'!$B$5:$J$44,5,FALSE)*VLOOKUP(OVYLD2_!Z$4,'[1]INTERNAL PARAMETERS-1'!$B$5:$J$44,7,FALSE)*OVYLD2_!$F203 + OVYLD1_!Z203*(1-VLOOKUP(OVYLD2_!Z$4,'[1]INTERNAL PARAMETERS-1'!$B$5:$J$44,5,FALSE))*VLOOKUP(OVYLD2_!Z$4,'[1]INTERNAL PARAMETERS-1'!$B$5:$J$44,9,FALSE)*OVYLD2_!$F203</f>
        <v>0</v>
      </c>
      <c r="AA203" s="44">
        <f>OVYLD1_!AA203*VLOOKUP(OVYLD2_!AA$4,'[1]INTERNAL PARAMETERS-1'!$B$5:$J$44,5,FALSE)*VLOOKUP(OVYLD2_!AA$4,'[1]INTERNAL PARAMETERS-1'!$B$5:$J$44,7,FALSE)*OVYLD2_!$F203 + OVYLD1_!AA203*(1-VLOOKUP(OVYLD2_!AA$4,'[1]INTERNAL PARAMETERS-1'!$B$5:$J$44,5,FALSE))*VLOOKUP(OVYLD2_!AA$4,'[1]INTERNAL PARAMETERS-1'!$B$5:$J$44,9,FALSE)*OVYLD2_!$F203</f>
        <v>0</v>
      </c>
      <c r="AB203" s="44">
        <f>OVYLD1_!AB203*VLOOKUP(OVYLD2_!AB$4,'[1]INTERNAL PARAMETERS-1'!$B$5:$J$44,5,FALSE)*VLOOKUP(OVYLD2_!AB$4,'[1]INTERNAL PARAMETERS-1'!$B$5:$J$44,7,FALSE)*OVYLD2_!$F203 + OVYLD1_!AB203*(1-VLOOKUP(OVYLD2_!AB$4,'[1]INTERNAL PARAMETERS-1'!$B$5:$J$44,5,FALSE))*VLOOKUP(OVYLD2_!AB$4,'[1]INTERNAL PARAMETERS-1'!$B$5:$J$44,9,FALSE)*OVYLD2_!$F203</f>
        <v>0</v>
      </c>
      <c r="AC203" s="44">
        <f>OVYLD1_!AC203*VLOOKUP(OVYLD2_!AC$4,'[1]INTERNAL PARAMETERS-1'!$B$5:$J$44,5,FALSE)*VLOOKUP(OVYLD2_!AC$4,'[1]INTERNAL PARAMETERS-1'!$B$5:$J$44,7,FALSE)*OVYLD2_!$F203 + OVYLD1_!AC203*(1-VLOOKUP(OVYLD2_!AC$4,'[1]INTERNAL PARAMETERS-1'!$B$5:$J$44,5,FALSE))*VLOOKUP(OVYLD2_!AC$4,'[1]INTERNAL PARAMETERS-1'!$B$5:$J$44,9,FALSE)*OVYLD2_!$F203</f>
        <v>0</v>
      </c>
      <c r="AD203" s="44">
        <f>OVYLD1_!AD203*VLOOKUP(OVYLD2_!AD$4,'[1]INTERNAL PARAMETERS-1'!$B$5:$J$44,5,FALSE)*VLOOKUP(OVYLD2_!AD$4,'[1]INTERNAL PARAMETERS-1'!$B$5:$J$44,7,FALSE)*OVYLD2_!$F203 + OVYLD1_!AD203*(1-VLOOKUP(OVYLD2_!AD$4,'[1]INTERNAL PARAMETERS-1'!$B$5:$J$44,5,FALSE))*VLOOKUP(OVYLD2_!AD$4,'[1]INTERNAL PARAMETERS-1'!$B$5:$J$44,9,FALSE)*OVYLD2_!$F203</f>
        <v>0</v>
      </c>
      <c r="AE203" s="44">
        <f>OVYLD1_!AE203*VLOOKUP(OVYLD2_!AE$4,'[1]INTERNAL PARAMETERS-1'!$B$5:$J$44,5,FALSE)*VLOOKUP(OVYLD2_!AE$4,'[1]INTERNAL PARAMETERS-1'!$B$5:$J$44,7,FALSE)*OVYLD2_!$F203 + OVYLD1_!AE203*(1-VLOOKUP(OVYLD2_!AE$4,'[1]INTERNAL PARAMETERS-1'!$B$5:$J$44,5,FALSE))*VLOOKUP(OVYLD2_!AE$4,'[1]INTERNAL PARAMETERS-1'!$B$5:$J$44,9,FALSE)*OVYLD2_!$F203</f>
        <v>0</v>
      </c>
      <c r="AF203" s="44">
        <f>OVYLD1_!AF203*VLOOKUP(OVYLD2_!AF$4,'[1]INTERNAL PARAMETERS-1'!$B$5:$J$44,5,FALSE)*VLOOKUP(OVYLD2_!AF$4,'[1]INTERNAL PARAMETERS-1'!$B$5:$J$44,7,FALSE)*OVYLD2_!$F203 + OVYLD1_!AF203*(1-VLOOKUP(OVYLD2_!AF$4,'[1]INTERNAL PARAMETERS-1'!$B$5:$J$44,5,FALSE))*VLOOKUP(OVYLD2_!AF$4,'[1]INTERNAL PARAMETERS-1'!$B$5:$J$44,9,FALSE)*OVYLD2_!$F203</f>
        <v>0</v>
      </c>
      <c r="AG203" s="44">
        <f>OVYLD1_!AG203*VLOOKUP(OVYLD2_!AG$4,'[1]INTERNAL PARAMETERS-1'!$B$5:$J$44,5,FALSE)*VLOOKUP(OVYLD2_!AG$4,'[1]INTERNAL PARAMETERS-1'!$B$5:$J$44,7,FALSE)*OVYLD2_!$F203 + OVYLD1_!AG203*(1-VLOOKUP(OVYLD2_!AG$4,'[1]INTERNAL PARAMETERS-1'!$B$5:$J$44,5,FALSE))*VLOOKUP(OVYLD2_!AG$4,'[1]INTERNAL PARAMETERS-1'!$B$5:$J$44,9,FALSE)*OVYLD2_!$F203</f>
        <v>0</v>
      </c>
      <c r="AH203" s="44">
        <f>OVYLD1_!AH203*VLOOKUP(OVYLD2_!AH$4,'[1]INTERNAL PARAMETERS-1'!$B$5:$J$44,5,FALSE)*VLOOKUP(OVYLD2_!AH$4,'[1]INTERNAL PARAMETERS-1'!$B$5:$J$44,7,FALSE)*OVYLD2_!$F203 + OVYLD1_!AH203*(1-VLOOKUP(OVYLD2_!AH$4,'[1]INTERNAL PARAMETERS-1'!$B$5:$J$44,5,FALSE))*VLOOKUP(OVYLD2_!AH$4,'[1]INTERNAL PARAMETERS-1'!$B$5:$J$44,9,FALSE)*OVYLD2_!$F203</f>
        <v>0</v>
      </c>
      <c r="AI203" s="44">
        <f>OVYLD1_!AI203*VLOOKUP(OVYLD2_!AI$4,'[1]INTERNAL PARAMETERS-1'!$B$5:$J$44,5,FALSE)*VLOOKUP(OVYLD2_!AI$4,'[1]INTERNAL PARAMETERS-1'!$B$5:$J$44,7,FALSE)*OVYLD2_!$F203 + OVYLD1_!AI203*(1-VLOOKUP(OVYLD2_!AI$4,'[1]INTERNAL PARAMETERS-1'!$B$5:$J$44,5,FALSE))*VLOOKUP(OVYLD2_!AI$4,'[1]INTERNAL PARAMETERS-1'!$B$5:$J$44,9,FALSE)*OVYLD2_!$F203</f>
        <v>0</v>
      </c>
      <c r="AJ203" s="44">
        <f>OVYLD1_!AJ203*VLOOKUP(OVYLD2_!AJ$4,'[1]INTERNAL PARAMETERS-1'!$B$5:$J$44,5,FALSE)*VLOOKUP(OVYLD2_!AJ$4,'[1]INTERNAL PARAMETERS-1'!$B$5:$J$44,7,FALSE)*OVYLD2_!$F203 + OVYLD1_!AJ203*(1-VLOOKUP(OVYLD2_!AJ$4,'[1]INTERNAL PARAMETERS-1'!$B$5:$J$44,5,FALSE))*VLOOKUP(OVYLD2_!AJ$4,'[1]INTERNAL PARAMETERS-1'!$B$5:$J$44,9,FALSE)*OVYLD2_!$F203</f>
        <v>0</v>
      </c>
      <c r="AK203" s="44">
        <f>OVYLD1_!AK203*VLOOKUP(OVYLD2_!AK$4,'[1]INTERNAL PARAMETERS-1'!$B$5:$J$44,5,FALSE)*VLOOKUP(OVYLD2_!AK$4,'[1]INTERNAL PARAMETERS-1'!$B$5:$J$44,7,FALSE)*OVYLD2_!$F203 + OVYLD1_!AK203*(1-VLOOKUP(OVYLD2_!AK$4,'[1]INTERNAL PARAMETERS-1'!$B$5:$J$44,5,FALSE))*VLOOKUP(OVYLD2_!AK$4,'[1]INTERNAL PARAMETERS-1'!$B$5:$J$44,9,FALSE)*OVYLD2_!$F203</f>
        <v>0</v>
      </c>
      <c r="AL203" s="44">
        <f>OVYLD1_!AL203*VLOOKUP(OVYLD2_!AL$4,'[1]INTERNAL PARAMETERS-1'!$B$5:$J$44,5,FALSE)*VLOOKUP(OVYLD2_!AL$4,'[1]INTERNAL PARAMETERS-1'!$B$5:$J$44,7,FALSE)*OVYLD2_!$F203 + OVYLD1_!AL203*(1-VLOOKUP(OVYLD2_!AL$4,'[1]INTERNAL PARAMETERS-1'!$B$5:$J$44,5,FALSE))*VLOOKUP(OVYLD2_!AL$4,'[1]INTERNAL PARAMETERS-1'!$B$5:$J$44,9,FALSE)*OVYLD2_!$F203</f>
        <v>0</v>
      </c>
      <c r="AM203" s="44">
        <f>OVYLD1_!AM203*VLOOKUP(OVYLD2_!AM$4,'[1]INTERNAL PARAMETERS-1'!$B$5:$J$44,5,FALSE)*VLOOKUP(OVYLD2_!AM$4,'[1]INTERNAL PARAMETERS-1'!$B$5:$J$44,7,FALSE)*OVYLD2_!$F203 + OVYLD1_!AM203*(1-VLOOKUP(OVYLD2_!AM$4,'[1]INTERNAL PARAMETERS-1'!$B$5:$J$44,5,FALSE))*VLOOKUP(OVYLD2_!AM$4,'[1]INTERNAL PARAMETERS-1'!$B$5:$J$44,9,FALSE)*OVYLD2_!$F203</f>
        <v>0</v>
      </c>
      <c r="AN203" s="44">
        <f>OVYLD1_!AN203*VLOOKUP(OVYLD2_!AN$4,'[1]INTERNAL PARAMETERS-1'!$B$5:$J$44,5,FALSE)*VLOOKUP(OVYLD2_!AN$4,'[1]INTERNAL PARAMETERS-1'!$B$5:$J$44,7,FALSE)*OVYLD2_!$F203 + OVYLD1_!AN203*(1-VLOOKUP(OVYLD2_!AN$4,'[1]INTERNAL PARAMETERS-1'!$B$5:$J$44,5,FALSE))*VLOOKUP(OVYLD2_!AN$4,'[1]INTERNAL PARAMETERS-1'!$B$5:$J$44,9,FALSE)*OVYLD2_!$F203</f>
        <v>0</v>
      </c>
      <c r="AO203" s="44">
        <f>OVYLD1_!AO203*VLOOKUP(OVYLD2_!AO$4,'[1]INTERNAL PARAMETERS-1'!$B$5:$J$44,5,FALSE)*VLOOKUP(OVYLD2_!AO$4,'[1]INTERNAL PARAMETERS-1'!$B$5:$J$44,7,FALSE)*OVYLD2_!$F203 + OVYLD1_!AO203*(1-VLOOKUP(OVYLD2_!AO$4,'[1]INTERNAL PARAMETERS-1'!$B$5:$J$44,5,FALSE))*VLOOKUP(OVYLD2_!AO$4,'[1]INTERNAL PARAMETERS-1'!$B$5:$J$44,9,FALSE)*OVYLD2_!$F203</f>
        <v>0</v>
      </c>
      <c r="AP203" s="44">
        <f>OVYLD1_!AP203*VLOOKUP(OVYLD2_!AP$4,'[1]INTERNAL PARAMETERS-1'!$B$5:$J$44,5,FALSE)*VLOOKUP(OVYLD2_!AP$4,'[1]INTERNAL PARAMETERS-1'!$B$5:$J$44,7,FALSE)*OVYLD2_!$F203 + OVYLD1_!AP203*(1-VLOOKUP(OVYLD2_!AP$4,'[1]INTERNAL PARAMETERS-1'!$B$5:$J$44,5,FALSE))*VLOOKUP(OVYLD2_!AP$4,'[1]INTERNAL PARAMETERS-1'!$B$5:$J$44,9,FALSE)*OVYLD2_!$F203</f>
        <v>0</v>
      </c>
      <c r="AQ203" s="44">
        <f>OVYLD1_!AQ203*VLOOKUP(OVYLD2_!AQ$4,'[1]INTERNAL PARAMETERS-1'!$B$5:$J$44,5,FALSE)*VLOOKUP(OVYLD2_!AQ$4,'[1]INTERNAL PARAMETERS-1'!$B$5:$J$44,7,FALSE)*OVYLD2_!$F203 + OVYLD1_!AQ203*(1-VLOOKUP(OVYLD2_!AQ$4,'[1]INTERNAL PARAMETERS-1'!$B$5:$J$44,5,FALSE))*VLOOKUP(OVYLD2_!AQ$4,'[1]INTERNAL PARAMETERS-1'!$B$5:$J$44,9,FALSE)*OVYLD2_!$F203</f>
        <v>0</v>
      </c>
      <c r="AR203" s="44">
        <f>OVYLD1_!AR203*VLOOKUP(OVYLD2_!AR$4,'[1]INTERNAL PARAMETERS-1'!$B$5:$J$44,5,FALSE)*VLOOKUP(OVYLD2_!AR$4,'[1]INTERNAL PARAMETERS-1'!$B$5:$J$44,7,FALSE)*OVYLD2_!$F203 + OVYLD1_!AR203*(1-VLOOKUP(OVYLD2_!AR$4,'[1]INTERNAL PARAMETERS-1'!$B$5:$J$44,5,FALSE))*VLOOKUP(OVYLD2_!AR$4,'[1]INTERNAL PARAMETERS-1'!$B$5:$J$44,9,FALSE)*OVYLD2_!$F203</f>
        <v>0</v>
      </c>
      <c r="AS203" s="44">
        <f>OVYLD1_!AS203*VLOOKUP(OVYLD2_!AS$4,'[1]INTERNAL PARAMETERS-1'!$B$5:$J$44,5,FALSE)*VLOOKUP(OVYLD2_!AS$4,'[1]INTERNAL PARAMETERS-1'!$B$5:$J$44,7,FALSE)*OVYLD2_!$F203 + OVYLD1_!AS203*(1-VLOOKUP(OVYLD2_!AS$4,'[1]INTERNAL PARAMETERS-1'!$B$5:$J$44,5,FALSE))*VLOOKUP(OVYLD2_!AS$4,'[1]INTERNAL PARAMETERS-1'!$B$5:$J$44,9,FALSE)*OVYLD2_!$F203</f>
        <v>0</v>
      </c>
      <c r="AT203" s="43">
        <f>OVYLD1_!AT203*VLOOKUP(OVYLD2_!AT$4,'[1]INTERNAL PARAMETERS-1'!$B$5:$J$44,5,FALSE)*VLOOKUP(OVYLD2_!AT$4,'[1]INTERNAL PARAMETERS-1'!$B$5:$J$44,7,FALSE)*OVYLD2_!$F203 + OVYLD1_!AT203*(1-VLOOKUP(OVYLD2_!AT$4,'[1]INTERNAL PARAMETERS-1'!$B$5:$J$44,5,FALSE))*VLOOKUP(OVYLD2_!AT$4,'[1]INTERNAL PARAMETERS-1'!$B$5:$J$44,9,FALSE)*OVYLD2_!$F203</f>
        <v>0</v>
      </c>
      <c r="AU203" s="45">
        <f>OVYLD1_!AU203*VLOOKUP(OVYLD2_!AU$4,'[1]INTERNAL PARAMETERS-1'!$B$5:$J$44,5,FALSE)*VLOOKUP(OVYLD2_!AU$4,'[1]INTERNAL PARAMETERS-1'!$B$5:$J$44,6,FALSE)*VLOOKUP(OVYLD2_!AU$4,'[1]INTERNAL PARAMETERS-1'!$B$5:$J$44,3,FALSE) + OVYLD1_!AU203*(1-VLOOKUP(OVYLD2_!AU$4,'[1]INTERNAL PARAMETERS-1'!$B$5:$J$44,5,FALSE))*VLOOKUP(OVYLD2_!AU$4,'[1]INTERNAL PARAMETERS-1'!$B$5:$J$44,8,FALSE)*VLOOKUP(OVYLD2_!AU$4,'[1]INTERNAL PARAMETERS-1'!$B$5:$J$44,3,FALSE)</f>
        <v>0</v>
      </c>
      <c r="AV203" s="44">
        <f>OVYLD1_!AV203*VLOOKUP(OVYLD2_!AV$4,'[1]INTERNAL PARAMETERS-1'!$B$5:$J$44,5,FALSE)*VLOOKUP(OVYLD2_!AV$4,'[1]INTERNAL PARAMETERS-1'!$B$5:$J$44,6,FALSE)*VLOOKUP(OVYLD2_!AV$4,'[1]INTERNAL PARAMETERS-1'!$B$5:$J$44,3,FALSE) + OVYLD1_!AV203*(1-VLOOKUP(OVYLD2_!AV$4,'[1]INTERNAL PARAMETERS-1'!$B$5:$J$44,5,FALSE))*VLOOKUP(OVYLD2_!AV$4,'[1]INTERNAL PARAMETERS-1'!$B$5:$J$44,8,FALSE)*VLOOKUP(OVYLD2_!AV$4,'[1]INTERNAL PARAMETERS-1'!$B$5:$J$44,3,FALSE)</f>
        <v>0</v>
      </c>
      <c r="AW203" s="44">
        <f>OVYLD1_!AW203*VLOOKUP(OVYLD2_!AW$4,'[1]INTERNAL PARAMETERS-1'!$B$5:$J$44,5,FALSE)*VLOOKUP(OVYLD2_!AW$4,'[1]INTERNAL PARAMETERS-1'!$B$5:$J$44,6,FALSE)*VLOOKUP(OVYLD2_!AW$4,'[1]INTERNAL PARAMETERS-1'!$B$5:$J$44,3,FALSE) + OVYLD1_!AW203*(1-VLOOKUP(OVYLD2_!AW$4,'[1]INTERNAL PARAMETERS-1'!$B$5:$J$44,5,FALSE))*VLOOKUP(OVYLD2_!AW$4,'[1]INTERNAL PARAMETERS-1'!$B$5:$J$44,8,FALSE)*VLOOKUP(OVYLD2_!AW$4,'[1]INTERNAL PARAMETERS-1'!$B$5:$J$44,3,FALSE)</f>
        <v>0</v>
      </c>
      <c r="AX203" s="44">
        <f>OVYLD1_!AX203*VLOOKUP(OVYLD2_!AX$4,'[1]INTERNAL PARAMETERS-1'!$B$5:$J$44,5,FALSE)*VLOOKUP(OVYLD2_!AX$4,'[1]INTERNAL PARAMETERS-1'!$B$5:$J$44,6,FALSE)*VLOOKUP(OVYLD2_!AX$4,'[1]INTERNAL PARAMETERS-1'!$B$5:$J$44,3,FALSE) + OVYLD1_!AX203*(1-VLOOKUP(OVYLD2_!AX$4,'[1]INTERNAL PARAMETERS-1'!$B$5:$J$44,5,FALSE))*VLOOKUP(OVYLD2_!AX$4,'[1]INTERNAL PARAMETERS-1'!$B$5:$J$44,8,FALSE)*VLOOKUP(OVYLD2_!AX$4,'[1]INTERNAL PARAMETERS-1'!$B$5:$J$44,3,FALSE)</f>
        <v>0</v>
      </c>
      <c r="AY203" s="44">
        <f>OVYLD1_!AY203*VLOOKUP(OVYLD2_!AY$4,'[1]INTERNAL PARAMETERS-1'!$B$5:$J$44,5,FALSE)*VLOOKUP(OVYLD2_!AY$4,'[1]INTERNAL PARAMETERS-1'!$B$5:$J$44,6,FALSE)*VLOOKUP(OVYLD2_!AY$4,'[1]INTERNAL PARAMETERS-1'!$B$5:$J$44,3,FALSE) + OVYLD1_!AY203*(1-VLOOKUP(OVYLD2_!AY$4,'[1]INTERNAL PARAMETERS-1'!$B$5:$J$44,5,FALSE))*VLOOKUP(OVYLD2_!AY$4,'[1]INTERNAL PARAMETERS-1'!$B$5:$J$44,8,FALSE)*VLOOKUP(OVYLD2_!AY$4,'[1]INTERNAL PARAMETERS-1'!$B$5:$J$44,3,FALSE)</f>
        <v>0</v>
      </c>
      <c r="AZ203" s="44">
        <f>OVYLD1_!AZ203*VLOOKUP(OVYLD2_!AZ$4,'[1]INTERNAL PARAMETERS-1'!$B$5:$J$44,5,FALSE)*VLOOKUP(OVYLD2_!AZ$4,'[1]INTERNAL PARAMETERS-1'!$B$5:$J$44,6,FALSE)*VLOOKUP(OVYLD2_!AZ$4,'[1]INTERNAL PARAMETERS-1'!$B$5:$J$44,3,FALSE) + OVYLD1_!AZ203*(1-VLOOKUP(OVYLD2_!AZ$4,'[1]INTERNAL PARAMETERS-1'!$B$5:$J$44,5,FALSE))*VLOOKUP(OVYLD2_!AZ$4,'[1]INTERNAL PARAMETERS-1'!$B$5:$J$44,8,FALSE)*VLOOKUP(OVYLD2_!AZ$4,'[1]INTERNAL PARAMETERS-1'!$B$5:$J$44,3,FALSE)</f>
        <v>0</v>
      </c>
      <c r="BA203" s="44">
        <f>OVYLD1_!BA203*VLOOKUP(OVYLD2_!BA$4,'[1]INTERNAL PARAMETERS-1'!$B$5:$J$44,5,FALSE)*VLOOKUP(OVYLD2_!BA$4,'[1]INTERNAL PARAMETERS-1'!$B$5:$J$44,6,FALSE)*VLOOKUP(OVYLD2_!BA$4,'[1]INTERNAL PARAMETERS-1'!$B$5:$J$44,3,FALSE) + OVYLD1_!BA203*(1-VLOOKUP(OVYLD2_!BA$4,'[1]INTERNAL PARAMETERS-1'!$B$5:$J$44,5,FALSE))*VLOOKUP(OVYLD2_!BA$4,'[1]INTERNAL PARAMETERS-1'!$B$5:$J$44,8,FALSE)*VLOOKUP(OVYLD2_!BA$4,'[1]INTERNAL PARAMETERS-1'!$B$5:$J$44,3,FALSE)</f>
        <v>0</v>
      </c>
      <c r="BB203" s="44">
        <f>OVYLD1_!BB203*VLOOKUP(OVYLD2_!BB$4,'[1]INTERNAL PARAMETERS-1'!$B$5:$J$44,5,FALSE)*VLOOKUP(OVYLD2_!BB$4,'[1]INTERNAL PARAMETERS-1'!$B$5:$J$44,6,FALSE)*VLOOKUP(OVYLD2_!BB$4,'[1]INTERNAL PARAMETERS-1'!$B$5:$J$44,3,FALSE) + OVYLD1_!BB203*(1-VLOOKUP(OVYLD2_!BB$4,'[1]INTERNAL PARAMETERS-1'!$B$5:$J$44,5,FALSE))*VLOOKUP(OVYLD2_!BB$4,'[1]INTERNAL PARAMETERS-1'!$B$5:$J$44,8,FALSE)*VLOOKUP(OVYLD2_!BB$4,'[1]INTERNAL PARAMETERS-1'!$B$5:$J$44,3,FALSE)</f>
        <v>0</v>
      </c>
      <c r="BC203" s="44">
        <f>OVYLD1_!BC203*VLOOKUP(OVYLD2_!BC$4,'[1]INTERNAL PARAMETERS-1'!$B$5:$J$44,5,FALSE)*VLOOKUP(OVYLD2_!BC$4,'[1]INTERNAL PARAMETERS-1'!$B$5:$J$44,6,FALSE)*VLOOKUP(OVYLD2_!BC$4,'[1]INTERNAL PARAMETERS-1'!$B$5:$J$44,3,FALSE) + OVYLD1_!BC203*(1-VLOOKUP(OVYLD2_!BC$4,'[1]INTERNAL PARAMETERS-1'!$B$5:$J$44,5,FALSE))*VLOOKUP(OVYLD2_!BC$4,'[1]INTERNAL PARAMETERS-1'!$B$5:$J$44,8,FALSE)*VLOOKUP(OVYLD2_!BC$4,'[1]INTERNAL PARAMETERS-1'!$B$5:$J$44,3,FALSE)</f>
        <v>0</v>
      </c>
      <c r="BD203" s="44">
        <f>OVYLD1_!BD203*VLOOKUP(OVYLD2_!BD$4,'[1]INTERNAL PARAMETERS-1'!$B$5:$J$44,5,FALSE)*VLOOKUP(OVYLD2_!BD$4,'[1]INTERNAL PARAMETERS-1'!$B$5:$J$44,6,FALSE)*VLOOKUP(OVYLD2_!BD$4,'[1]INTERNAL PARAMETERS-1'!$B$5:$J$44,3,FALSE) + OVYLD1_!BD203*(1-VLOOKUP(OVYLD2_!BD$4,'[1]INTERNAL PARAMETERS-1'!$B$5:$J$44,5,FALSE))*VLOOKUP(OVYLD2_!BD$4,'[1]INTERNAL PARAMETERS-1'!$B$5:$J$44,8,FALSE)*VLOOKUP(OVYLD2_!BD$4,'[1]INTERNAL PARAMETERS-1'!$B$5:$J$44,3,FALSE)</f>
        <v>0</v>
      </c>
      <c r="BE203" s="44">
        <f>OVYLD1_!BE203*VLOOKUP(OVYLD2_!BE$4,'[1]INTERNAL PARAMETERS-1'!$B$5:$J$44,5,FALSE)*VLOOKUP(OVYLD2_!BE$4,'[1]INTERNAL PARAMETERS-1'!$B$5:$J$44,6,FALSE)*VLOOKUP(OVYLD2_!BE$4,'[1]INTERNAL PARAMETERS-1'!$B$5:$J$44,3,FALSE) + OVYLD1_!BE203*(1-VLOOKUP(OVYLD2_!BE$4,'[1]INTERNAL PARAMETERS-1'!$B$5:$J$44,5,FALSE))*VLOOKUP(OVYLD2_!BE$4,'[1]INTERNAL PARAMETERS-1'!$B$5:$J$44,8,FALSE)*VLOOKUP(OVYLD2_!BE$4,'[1]INTERNAL PARAMETERS-1'!$B$5:$J$44,3,FALSE)</f>
        <v>0</v>
      </c>
      <c r="BF203" s="44">
        <f>OVYLD1_!BF203*VLOOKUP(OVYLD2_!BF$4,'[1]INTERNAL PARAMETERS-1'!$B$5:$J$44,5,FALSE)*VLOOKUP(OVYLD2_!BF$4,'[1]INTERNAL PARAMETERS-1'!$B$5:$J$44,6,FALSE)*VLOOKUP(OVYLD2_!BF$4,'[1]INTERNAL PARAMETERS-1'!$B$5:$J$44,3,FALSE) + OVYLD1_!BF203*(1-VLOOKUP(OVYLD2_!BF$4,'[1]INTERNAL PARAMETERS-1'!$B$5:$J$44,5,FALSE))*VLOOKUP(OVYLD2_!BF$4,'[1]INTERNAL PARAMETERS-1'!$B$5:$J$44,8,FALSE)*VLOOKUP(OVYLD2_!BF$4,'[1]INTERNAL PARAMETERS-1'!$B$5:$J$44,3,FALSE)</f>
        <v>0</v>
      </c>
      <c r="BG203" s="44">
        <f>OVYLD1_!BG203*VLOOKUP(OVYLD2_!BG$4,'[1]INTERNAL PARAMETERS-1'!$B$5:$J$44,5,FALSE)*VLOOKUP(OVYLD2_!BG$4,'[1]INTERNAL PARAMETERS-1'!$B$5:$J$44,6,FALSE)*VLOOKUP(OVYLD2_!BG$4,'[1]INTERNAL PARAMETERS-1'!$B$5:$J$44,3,FALSE) + OVYLD1_!BG203*(1-VLOOKUP(OVYLD2_!BG$4,'[1]INTERNAL PARAMETERS-1'!$B$5:$J$44,5,FALSE))*VLOOKUP(OVYLD2_!BG$4,'[1]INTERNAL PARAMETERS-1'!$B$5:$J$44,8,FALSE)*VLOOKUP(OVYLD2_!BG$4,'[1]INTERNAL PARAMETERS-1'!$B$5:$J$44,3,FALSE)</f>
        <v>0</v>
      </c>
      <c r="BH203" s="44">
        <f>OVYLD1_!BH203*VLOOKUP(OVYLD2_!BH$4,'[1]INTERNAL PARAMETERS-1'!$B$5:$J$44,5,FALSE)*VLOOKUP(OVYLD2_!BH$4,'[1]INTERNAL PARAMETERS-1'!$B$5:$J$44,6,FALSE)*VLOOKUP(OVYLD2_!BH$4,'[1]INTERNAL PARAMETERS-1'!$B$5:$J$44,3,FALSE) + OVYLD1_!BH203*(1-VLOOKUP(OVYLD2_!BH$4,'[1]INTERNAL PARAMETERS-1'!$B$5:$J$44,5,FALSE))*VLOOKUP(OVYLD2_!BH$4,'[1]INTERNAL PARAMETERS-1'!$B$5:$J$44,8,FALSE)*VLOOKUP(OVYLD2_!BH$4,'[1]INTERNAL PARAMETERS-1'!$B$5:$J$44,3,FALSE)</f>
        <v>0</v>
      </c>
      <c r="BI203" s="44">
        <f>OVYLD1_!BI203*VLOOKUP(OVYLD2_!BI$4,'[1]INTERNAL PARAMETERS-1'!$B$5:$J$44,5,FALSE)*VLOOKUP(OVYLD2_!BI$4,'[1]INTERNAL PARAMETERS-1'!$B$5:$J$44,6,FALSE)*VLOOKUP(OVYLD2_!BI$4,'[1]INTERNAL PARAMETERS-1'!$B$5:$J$44,3,FALSE) + OVYLD1_!BI203*(1-VLOOKUP(OVYLD2_!BI$4,'[1]INTERNAL PARAMETERS-1'!$B$5:$J$44,5,FALSE))*VLOOKUP(OVYLD2_!BI$4,'[1]INTERNAL PARAMETERS-1'!$B$5:$J$44,8,FALSE)*VLOOKUP(OVYLD2_!BI$4,'[1]INTERNAL PARAMETERS-1'!$B$5:$J$44,3,FALSE)</f>
        <v>0</v>
      </c>
      <c r="BJ203" s="44">
        <f>OVYLD1_!BJ203*VLOOKUP(OVYLD2_!BJ$4,'[1]INTERNAL PARAMETERS-1'!$B$5:$J$44,5,FALSE)*VLOOKUP(OVYLD2_!BJ$4,'[1]INTERNAL PARAMETERS-1'!$B$5:$J$44,6,FALSE)*VLOOKUP(OVYLD2_!BJ$4,'[1]INTERNAL PARAMETERS-1'!$B$5:$J$44,3,FALSE) + OVYLD1_!BJ203*(1-VLOOKUP(OVYLD2_!BJ$4,'[1]INTERNAL PARAMETERS-1'!$B$5:$J$44,5,FALSE))*VLOOKUP(OVYLD2_!BJ$4,'[1]INTERNAL PARAMETERS-1'!$B$5:$J$44,8,FALSE)*VLOOKUP(OVYLD2_!BJ$4,'[1]INTERNAL PARAMETERS-1'!$B$5:$J$44,3,FALSE)</f>
        <v>0</v>
      </c>
      <c r="BK203" s="44">
        <f>OVYLD1_!BK203*VLOOKUP(OVYLD2_!BK$4,'[1]INTERNAL PARAMETERS-1'!$B$5:$J$44,5,FALSE)*VLOOKUP(OVYLD2_!BK$4,'[1]INTERNAL PARAMETERS-1'!$B$5:$J$44,6,FALSE)*VLOOKUP(OVYLD2_!BK$4,'[1]INTERNAL PARAMETERS-1'!$B$5:$J$44,3,FALSE) + OVYLD1_!BK203*(1-VLOOKUP(OVYLD2_!BK$4,'[1]INTERNAL PARAMETERS-1'!$B$5:$J$44,5,FALSE))*VLOOKUP(OVYLD2_!BK$4,'[1]INTERNAL PARAMETERS-1'!$B$5:$J$44,8,FALSE)*VLOOKUP(OVYLD2_!BK$4,'[1]INTERNAL PARAMETERS-1'!$B$5:$J$44,3,FALSE)</f>
        <v>0</v>
      </c>
      <c r="BL203" s="44">
        <f>OVYLD1_!BL203*VLOOKUP(OVYLD2_!BL$4,'[1]INTERNAL PARAMETERS-1'!$B$5:$J$44,5,FALSE)*VLOOKUP(OVYLD2_!BL$4,'[1]INTERNAL PARAMETERS-1'!$B$5:$J$44,6,FALSE)*VLOOKUP(OVYLD2_!BL$4,'[1]INTERNAL PARAMETERS-1'!$B$5:$J$44,3,FALSE) + OVYLD1_!BL203*(1-VLOOKUP(OVYLD2_!BL$4,'[1]INTERNAL PARAMETERS-1'!$B$5:$J$44,5,FALSE))*VLOOKUP(OVYLD2_!BL$4,'[1]INTERNAL PARAMETERS-1'!$B$5:$J$44,8,FALSE)*VLOOKUP(OVYLD2_!BL$4,'[1]INTERNAL PARAMETERS-1'!$B$5:$J$44,3,FALSE)</f>
        <v>0</v>
      </c>
      <c r="BM203" s="44">
        <f>OVYLD1_!BM203*VLOOKUP(OVYLD2_!BM$4,'[1]INTERNAL PARAMETERS-1'!$B$5:$J$44,5,FALSE)*VLOOKUP(OVYLD2_!BM$4,'[1]INTERNAL PARAMETERS-1'!$B$5:$J$44,6,FALSE)*VLOOKUP(OVYLD2_!BM$4,'[1]INTERNAL PARAMETERS-1'!$B$5:$J$44,3,FALSE) + OVYLD1_!BM203*(1-VLOOKUP(OVYLD2_!BM$4,'[1]INTERNAL PARAMETERS-1'!$B$5:$J$44,5,FALSE))*VLOOKUP(OVYLD2_!BM$4,'[1]INTERNAL PARAMETERS-1'!$B$5:$J$44,8,FALSE)*VLOOKUP(OVYLD2_!BM$4,'[1]INTERNAL PARAMETERS-1'!$B$5:$J$44,3,FALSE)</f>
        <v>0</v>
      </c>
      <c r="BN203" s="44">
        <f>OVYLD1_!BN203*VLOOKUP(OVYLD2_!BN$4,'[1]INTERNAL PARAMETERS-1'!$B$5:$J$44,5,FALSE)*VLOOKUP(OVYLD2_!BN$4,'[1]INTERNAL PARAMETERS-1'!$B$5:$J$44,6,FALSE)*VLOOKUP(OVYLD2_!BN$4,'[1]INTERNAL PARAMETERS-1'!$B$5:$J$44,3,FALSE) + OVYLD1_!BN203*(1-VLOOKUP(OVYLD2_!BN$4,'[1]INTERNAL PARAMETERS-1'!$B$5:$J$44,5,FALSE))*VLOOKUP(OVYLD2_!BN$4,'[1]INTERNAL PARAMETERS-1'!$B$5:$J$44,8,FALSE)*VLOOKUP(OVYLD2_!BN$4,'[1]INTERNAL PARAMETERS-1'!$B$5:$J$44,3,FALSE)</f>
        <v>0</v>
      </c>
      <c r="BO203" s="44">
        <f>OVYLD1_!BO203*VLOOKUP(OVYLD2_!BO$4,'[1]INTERNAL PARAMETERS-1'!$B$5:$J$44,5,FALSE)*VLOOKUP(OVYLD2_!BO$4,'[1]INTERNAL PARAMETERS-1'!$B$5:$J$44,6,FALSE)*VLOOKUP(OVYLD2_!BO$4,'[1]INTERNAL PARAMETERS-1'!$B$5:$J$44,3,FALSE) + OVYLD1_!BO203*(1-VLOOKUP(OVYLD2_!BO$4,'[1]INTERNAL PARAMETERS-1'!$B$5:$J$44,5,FALSE))*VLOOKUP(OVYLD2_!BO$4,'[1]INTERNAL PARAMETERS-1'!$B$5:$J$44,8,FALSE)*VLOOKUP(OVYLD2_!BO$4,'[1]INTERNAL PARAMETERS-1'!$B$5:$J$44,3,FALSE)</f>
        <v>0</v>
      </c>
      <c r="BP203" s="44">
        <f>OVYLD1_!BP203*VLOOKUP(OVYLD2_!BP$4,'[1]INTERNAL PARAMETERS-1'!$B$5:$J$44,5,FALSE)*VLOOKUP(OVYLD2_!BP$4,'[1]INTERNAL PARAMETERS-1'!$B$5:$J$44,6,FALSE)*VLOOKUP(OVYLD2_!BP$4,'[1]INTERNAL PARAMETERS-1'!$B$5:$J$44,3,FALSE) + OVYLD1_!BP203*(1-VLOOKUP(OVYLD2_!BP$4,'[1]INTERNAL PARAMETERS-1'!$B$5:$J$44,5,FALSE))*VLOOKUP(OVYLD2_!BP$4,'[1]INTERNAL PARAMETERS-1'!$B$5:$J$44,8,FALSE)*VLOOKUP(OVYLD2_!BP$4,'[1]INTERNAL PARAMETERS-1'!$B$5:$J$44,3,FALSE)</f>
        <v>0</v>
      </c>
      <c r="BQ203" s="44">
        <f>OVYLD1_!BQ203*VLOOKUP(OVYLD2_!BQ$4,'[1]INTERNAL PARAMETERS-1'!$B$5:$J$44,5,FALSE)*VLOOKUP(OVYLD2_!BQ$4,'[1]INTERNAL PARAMETERS-1'!$B$5:$J$44,6,FALSE)*VLOOKUP(OVYLD2_!BQ$4,'[1]INTERNAL PARAMETERS-1'!$B$5:$J$44,3,FALSE) + OVYLD1_!BQ203*(1-VLOOKUP(OVYLD2_!BQ$4,'[1]INTERNAL PARAMETERS-1'!$B$5:$J$44,5,FALSE))*VLOOKUP(OVYLD2_!BQ$4,'[1]INTERNAL PARAMETERS-1'!$B$5:$J$44,8,FALSE)*VLOOKUP(OVYLD2_!BQ$4,'[1]INTERNAL PARAMETERS-1'!$B$5:$J$44,3,FALSE)</f>
        <v>0</v>
      </c>
      <c r="BR203" s="44">
        <f>OVYLD1_!BR203*VLOOKUP(OVYLD2_!BR$4,'[1]INTERNAL PARAMETERS-1'!$B$5:$J$44,5,FALSE)*VLOOKUP(OVYLD2_!BR$4,'[1]INTERNAL PARAMETERS-1'!$B$5:$J$44,6,FALSE)*VLOOKUP(OVYLD2_!BR$4,'[1]INTERNAL PARAMETERS-1'!$B$5:$J$44,3,FALSE) + OVYLD1_!BR203*(1-VLOOKUP(OVYLD2_!BR$4,'[1]INTERNAL PARAMETERS-1'!$B$5:$J$44,5,FALSE))*VLOOKUP(OVYLD2_!BR$4,'[1]INTERNAL PARAMETERS-1'!$B$5:$J$44,8,FALSE)*VLOOKUP(OVYLD2_!BR$4,'[1]INTERNAL PARAMETERS-1'!$B$5:$J$44,3,FALSE)</f>
        <v>0</v>
      </c>
      <c r="BS203" s="44">
        <f>OVYLD1_!BS203*VLOOKUP(OVYLD2_!BS$4,'[1]INTERNAL PARAMETERS-1'!$B$5:$J$44,5,FALSE)*VLOOKUP(OVYLD2_!BS$4,'[1]INTERNAL PARAMETERS-1'!$B$5:$J$44,6,FALSE)*VLOOKUP(OVYLD2_!BS$4,'[1]INTERNAL PARAMETERS-1'!$B$5:$J$44,3,FALSE) + OVYLD1_!BS203*(1-VLOOKUP(OVYLD2_!BS$4,'[1]INTERNAL PARAMETERS-1'!$B$5:$J$44,5,FALSE))*VLOOKUP(OVYLD2_!BS$4,'[1]INTERNAL PARAMETERS-1'!$B$5:$J$44,8,FALSE)*VLOOKUP(OVYLD2_!BS$4,'[1]INTERNAL PARAMETERS-1'!$B$5:$J$44,3,FALSE)</f>
        <v>0</v>
      </c>
      <c r="BT203" s="44">
        <f>OVYLD1_!BT203*VLOOKUP(OVYLD2_!BT$4,'[1]INTERNAL PARAMETERS-1'!$B$5:$J$44,5,FALSE)*VLOOKUP(OVYLD2_!BT$4,'[1]INTERNAL PARAMETERS-1'!$B$5:$J$44,6,FALSE)*VLOOKUP(OVYLD2_!BT$4,'[1]INTERNAL PARAMETERS-1'!$B$5:$J$44,3,FALSE) + OVYLD1_!BT203*(1-VLOOKUP(OVYLD2_!BT$4,'[1]INTERNAL PARAMETERS-1'!$B$5:$J$44,5,FALSE))*VLOOKUP(OVYLD2_!BT$4,'[1]INTERNAL PARAMETERS-1'!$B$5:$J$44,8,FALSE)*VLOOKUP(OVYLD2_!BT$4,'[1]INTERNAL PARAMETERS-1'!$B$5:$J$44,3,FALSE)</f>
        <v>0</v>
      </c>
      <c r="BU203" s="44">
        <f>OVYLD1_!BU203*VLOOKUP(OVYLD2_!BU$4,'[1]INTERNAL PARAMETERS-1'!$B$5:$J$44,5,FALSE)*VLOOKUP(OVYLD2_!BU$4,'[1]INTERNAL PARAMETERS-1'!$B$5:$J$44,6,FALSE)*VLOOKUP(OVYLD2_!BU$4,'[1]INTERNAL PARAMETERS-1'!$B$5:$J$44,3,FALSE) + OVYLD1_!BU203*(1-VLOOKUP(OVYLD2_!BU$4,'[1]INTERNAL PARAMETERS-1'!$B$5:$J$44,5,FALSE))*VLOOKUP(OVYLD2_!BU$4,'[1]INTERNAL PARAMETERS-1'!$B$5:$J$44,8,FALSE)*VLOOKUP(OVYLD2_!BU$4,'[1]INTERNAL PARAMETERS-1'!$B$5:$J$44,3,FALSE)</f>
        <v>0</v>
      </c>
      <c r="BV203" s="44">
        <f>OVYLD1_!BV203*VLOOKUP(OVYLD2_!BV$4,'[1]INTERNAL PARAMETERS-1'!$B$5:$J$44,5,FALSE)*VLOOKUP(OVYLD2_!BV$4,'[1]INTERNAL PARAMETERS-1'!$B$5:$J$44,6,FALSE)*VLOOKUP(OVYLD2_!BV$4,'[1]INTERNAL PARAMETERS-1'!$B$5:$J$44,3,FALSE) + OVYLD1_!BV203*(1-VLOOKUP(OVYLD2_!BV$4,'[1]INTERNAL PARAMETERS-1'!$B$5:$J$44,5,FALSE))*VLOOKUP(OVYLD2_!BV$4,'[1]INTERNAL PARAMETERS-1'!$B$5:$J$44,8,FALSE)*VLOOKUP(OVYLD2_!BV$4,'[1]INTERNAL PARAMETERS-1'!$B$5:$J$44,3,FALSE)</f>
        <v>0</v>
      </c>
      <c r="BW203" s="44">
        <f>OVYLD1_!BW203*VLOOKUP(OVYLD2_!BW$4,'[1]INTERNAL PARAMETERS-1'!$B$5:$J$44,5,FALSE)*VLOOKUP(OVYLD2_!BW$4,'[1]INTERNAL PARAMETERS-1'!$B$5:$J$44,6,FALSE)*VLOOKUP(OVYLD2_!BW$4,'[1]INTERNAL PARAMETERS-1'!$B$5:$J$44,3,FALSE) + OVYLD1_!BW203*(1-VLOOKUP(OVYLD2_!BW$4,'[1]INTERNAL PARAMETERS-1'!$B$5:$J$44,5,FALSE))*VLOOKUP(OVYLD2_!BW$4,'[1]INTERNAL PARAMETERS-1'!$B$5:$J$44,8,FALSE)*VLOOKUP(OVYLD2_!BW$4,'[1]INTERNAL PARAMETERS-1'!$B$5:$J$44,3,FALSE)</f>
        <v>0</v>
      </c>
      <c r="BX203" s="44">
        <f>OVYLD1_!BX203*VLOOKUP(OVYLD2_!BX$4,'[1]INTERNAL PARAMETERS-1'!$B$5:$J$44,5,FALSE)*VLOOKUP(OVYLD2_!BX$4,'[1]INTERNAL PARAMETERS-1'!$B$5:$J$44,6,FALSE)*VLOOKUP(OVYLD2_!BX$4,'[1]INTERNAL PARAMETERS-1'!$B$5:$J$44,3,FALSE) + OVYLD1_!BX203*(1-VLOOKUP(OVYLD2_!BX$4,'[1]INTERNAL PARAMETERS-1'!$B$5:$J$44,5,FALSE))*VLOOKUP(OVYLD2_!BX$4,'[1]INTERNAL PARAMETERS-1'!$B$5:$J$44,8,FALSE)*VLOOKUP(OVYLD2_!BX$4,'[1]INTERNAL PARAMETERS-1'!$B$5:$J$44,3,FALSE)</f>
        <v>0</v>
      </c>
      <c r="BY203" s="44">
        <f>OVYLD1_!BY203*VLOOKUP(OVYLD2_!BY$4,'[1]INTERNAL PARAMETERS-1'!$B$5:$J$44,5,FALSE)*VLOOKUP(OVYLD2_!BY$4,'[1]INTERNAL PARAMETERS-1'!$B$5:$J$44,6,FALSE)*VLOOKUP(OVYLD2_!BY$4,'[1]INTERNAL PARAMETERS-1'!$B$5:$J$44,3,FALSE) + OVYLD1_!BY203*(1-VLOOKUP(OVYLD2_!BY$4,'[1]INTERNAL PARAMETERS-1'!$B$5:$J$44,5,FALSE))*VLOOKUP(OVYLD2_!BY$4,'[1]INTERNAL PARAMETERS-1'!$B$5:$J$44,8,FALSE)*VLOOKUP(OVYLD2_!BY$4,'[1]INTERNAL PARAMETERS-1'!$B$5:$J$44,3,FALSE)</f>
        <v>0</v>
      </c>
      <c r="BZ203" s="44">
        <f>OVYLD1_!BZ203*VLOOKUP(OVYLD2_!BZ$4,'[1]INTERNAL PARAMETERS-1'!$B$5:$J$44,5,FALSE)*VLOOKUP(OVYLD2_!BZ$4,'[1]INTERNAL PARAMETERS-1'!$B$5:$J$44,6,FALSE)*VLOOKUP(OVYLD2_!BZ$4,'[1]INTERNAL PARAMETERS-1'!$B$5:$J$44,3,FALSE) + OVYLD1_!BZ203*(1-VLOOKUP(OVYLD2_!BZ$4,'[1]INTERNAL PARAMETERS-1'!$B$5:$J$44,5,FALSE))*VLOOKUP(OVYLD2_!BZ$4,'[1]INTERNAL PARAMETERS-1'!$B$5:$J$44,8,FALSE)*VLOOKUP(OVYLD2_!BZ$4,'[1]INTERNAL PARAMETERS-1'!$B$5:$J$44,3,FALSE)</f>
        <v>0</v>
      </c>
      <c r="CA203" s="44">
        <f>OVYLD1_!CA203*VLOOKUP(OVYLD2_!CA$4,'[1]INTERNAL PARAMETERS-1'!$B$5:$J$44,5,FALSE)*VLOOKUP(OVYLD2_!CA$4,'[1]INTERNAL PARAMETERS-1'!$B$5:$J$44,6,FALSE)*VLOOKUP(OVYLD2_!CA$4,'[1]INTERNAL PARAMETERS-1'!$B$5:$J$44,3,FALSE) + OVYLD1_!CA203*(1-VLOOKUP(OVYLD2_!CA$4,'[1]INTERNAL PARAMETERS-1'!$B$5:$J$44,5,FALSE))*VLOOKUP(OVYLD2_!CA$4,'[1]INTERNAL PARAMETERS-1'!$B$5:$J$44,8,FALSE)*VLOOKUP(OVYLD2_!CA$4,'[1]INTERNAL PARAMETERS-1'!$B$5:$J$44,3,FALSE)</f>
        <v>0</v>
      </c>
      <c r="CB203" s="44">
        <f>OVYLD1_!CB203*VLOOKUP(OVYLD2_!CB$4,'[1]INTERNAL PARAMETERS-1'!$B$5:$J$44,5,FALSE)*VLOOKUP(OVYLD2_!CB$4,'[1]INTERNAL PARAMETERS-1'!$B$5:$J$44,6,FALSE)*VLOOKUP(OVYLD2_!CB$4,'[1]INTERNAL PARAMETERS-1'!$B$5:$J$44,3,FALSE) + OVYLD1_!CB203*(1-VLOOKUP(OVYLD2_!CB$4,'[1]INTERNAL PARAMETERS-1'!$B$5:$J$44,5,FALSE))*VLOOKUP(OVYLD2_!CB$4,'[1]INTERNAL PARAMETERS-1'!$B$5:$J$44,8,FALSE)*VLOOKUP(OVYLD2_!CB$4,'[1]INTERNAL PARAMETERS-1'!$B$5:$J$44,3,FALSE)</f>
        <v>0</v>
      </c>
      <c r="CC203" s="44">
        <f>OVYLD1_!CC203*VLOOKUP(OVYLD2_!CC$4,'[1]INTERNAL PARAMETERS-1'!$B$5:$J$44,5,FALSE)*VLOOKUP(OVYLD2_!CC$4,'[1]INTERNAL PARAMETERS-1'!$B$5:$J$44,6,FALSE)*VLOOKUP(OVYLD2_!CC$4,'[1]INTERNAL PARAMETERS-1'!$B$5:$J$44,3,FALSE) + OVYLD1_!CC203*(1-VLOOKUP(OVYLD2_!CC$4,'[1]INTERNAL PARAMETERS-1'!$B$5:$J$44,5,FALSE))*VLOOKUP(OVYLD2_!CC$4,'[1]INTERNAL PARAMETERS-1'!$B$5:$J$44,8,FALSE)*VLOOKUP(OVYLD2_!CC$4,'[1]INTERNAL PARAMETERS-1'!$B$5:$J$44,3,FALSE)</f>
        <v>0</v>
      </c>
      <c r="CD203" s="44">
        <f>OVYLD1_!CD203*VLOOKUP(OVYLD2_!CD$4,'[1]INTERNAL PARAMETERS-1'!$B$5:$J$44,5,FALSE)*VLOOKUP(OVYLD2_!CD$4,'[1]INTERNAL PARAMETERS-1'!$B$5:$J$44,6,FALSE)*VLOOKUP(OVYLD2_!CD$4,'[1]INTERNAL PARAMETERS-1'!$B$5:$J$44,3,FALSE) + OVYLD1_!CD203*(1-VLOOKUP(OVYLD2_!CD$4,'[1]INTERNAL PARAMETERS-1'!$B$5:$J$44,5,FALSE))*VLOOKUP(OVYLD2_!CD$4,'[1]INTERNAL PARAMETERS-1'!$B$5:$J$44,8,FALSE)*VLOOKUP(OVYLD2_!CD$4,'[1]INTERNAL PARAMETERS-1'!$B$5:$J$44,3,FALSE)</f>
        <v>0</v>
      </c>
      <c r="CE203" s="44">
        <f>OVYLD1_!CE203*VLOOKUP(OVYLD2_!CE$4,'[1]INTERNAL PARAMETERS-1'!$B$5:$J$44,5,FALSE)*VLOOKUP(OVYLD2_!CE$4,'[1]INTERNAL PARAMETERS-1'!$B$5:$J$44,6,FALSE)*VLOOKUP(OVYLD2_!CE$4,'[1]INTERNAL PARAMETERS-1'!$B$5:$J$44,3,FALSE) + OVYLD1_!CE203*(1-VLOOKUP(OVYLD2_!CE$4,'[1]INTERNAL PARAMETERS-1'!$B$5:$J$44,5,FALSE))*VLOOKUP(OVYLD2_!CE$4,'[1]INTERNAL PARAMETERS-1'!$B$5:$J$44,8,FALSE)*VLOOKUP(OVYLD2_!CE$4,'[1]INTERNAL PARAMETERS-1'!$B$5:$J$44,3,FALSE)</f>
        <v>0</v>
      </c>
      <c r="CF203" s="44">
        <f>OVYLD1_!CF203*VLOOKUP(OVYLD2_!CF$4,'[1]INTERNAL PARAMETERS-1'!$B$5:$J$44,5,FALSE)*VLOOKUP(OVYLD2_!CF$4,'[1]INTERNAL PARAMETERS-1'!$B$5:$J$44,6,FALSE)*VLOOKUP(OVYLD2_!CF$4,'[1]INTERNAL PARAMETERS-1'!$B$5:$J$44,3,FALSE) + OVYLD1_!CF203*(1-VLOOKUP(OVYLD2_!CF$4,'[1]INTERNAL PARAMETERS-1'!$B$5:$J$44,5,FALSE))*VLOOKUP(OVYLD2_!CF$4,'[1]INTERNAL PARAMETERS-1'!$B$5:$J$44,8,FALSE)*VLOOKUP(OVYLD2_!CF$4,'[1]INTERNAL PARAMETERS-1'!$B$5:$J$44,3,FALSE)</f>
        <v>0</v>
      </c>
      <c r="CG203" s="44">
        <f>OVYLD1_!CG203*VLOOKUP(OVYLD2_!CG$4,'[1]INTERNAL PARAMETERS-1'!$B$5:$J$44,5,FALSE)*VLOOKUP(OVYLD2_!CG$4,'[1]INTERNAL PARAMETERS-1'!$B$5:$J$44,6,FALSE)*VLOOKUP(OVYLD2_!CG$4,'[1]INTERNAL PARAMETERS-1'!$B$5:$J$44,3,FALSE) + OVYLD1_!CG203*(1-VLOOKUP(OVYLD2_!CG$4,'[1]INTERNAL PARAMETERS-1'!$B$5:$J$44,5,FALSE))*VLOOKUP(OVYLD2_!CG$4,'[1]INTERNAL PARAMETERS-1'!$B$5:$J$44,8,FALSE)*VLOOKUP(OVYLD2_!CG$4,'[1]INTERNAL PARAMETERS-1'!$B$5:$J$44,3,FALSE)</f>
        <v>0</v>
      </c>
      <c r="CH203" s="43">
        <f>OVYLD1_!CH203*VLOOKUP(OVYLD2_!CH$4,'[1]INTERNAL PARAMETERS-1'!$B$5:$J$44,5,FALSE)*VLOOKUP(OVYLD2_!CH$4,'[1]INTERNAL PARAMETERS-1'!$B$5:$J$44,6,FALSE)*VLOOKUP(OVYLD2_!CH$4,'[1]INTERNAL PARAMETERS-1'!$B$5:$J$44,3,FALSE) + OVYLD1_!CH203*(1-VLOOKUP(OVYLD2_!CH$4,'[1]INTERNAL PARAMETERS-1'!$B$5:$J$44,5,FALSE))*VLOOKUP(OVYLD2_!CH$4,'[1]INTERNAL PARAMETERS-1'!$B$5:$J$44,8,FALSE)*VLOOKUP(OVYLD2_!CH$4,'[1]INTERNAL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5">
      <c r="B204" s="58" t="s">
        <v>7</v>
      </c>
      <c r="C204" s="57" t="s">
        <v>63</v>
      </c>
      <c r="D204" s="57" t="s">
        <v>79</v>
      </c>
      <c r="E204" s="128">
        <f>OVERALL2021!AI204</f>
        <v>0</v>
      </c>
      <c r="F204" s="59">
        <f>'[1]INTERNAL PARAMETERS-1'!M6</f>
        <v>78.760000000000005</v>
      </c>
      <c r="G204" s="45">
        <f>OVYLD1_!G204*VLOOKUP(OVYLD2_!G$4,'[1]INTERNAL PARAMETERS-1'!$B$5:$J$44,5,FALSE)*VLOOKUP(OVYLD2_!G$4,'[1]INTERNAL PARAMETERS-1'!$B$5:$J$44,7,FALSE)*OVYLD2_!$F204 + OVYLD1_!G204*(1-VLOOKUP(OVYLD2_!G$4,'[1]INTERNAL PARAMETERS-1'!$B$5:$J$44,5,FALSE))*VLOOKUP(OVYLD2_!G$4,'[1]INTERNAL PARAMETERS-1'!$B$5:$J$44,9,FALSE)*OVYLD2_!$F204</f>
        <v>0</v>
      </c>
      <c r="H204" s="44">
        <f>OVYLD1_!H204*VLOOKUP(OVYLD2_!H$4,'[1]INTERNAL PARAMETERS-1'!$B$5:$J$44,5,FALSE)*VLOOKUP(OVYLD2_!H$4,'[1]INTERNAL PARAMETERS-1'!$B$5:$J$44,7,FALSE)*OVYLD2_!$F204 + OVYLD1_!H204*(1-VLOOKUP(OVYLD2_!H$4,'[1]INTERNAL PARAMETERS-1'!$B$5:$J$44,5,FALSE))*VLOOKUP(OVYLD2_!H$4,'[1]INTERNAL PARAMETERS-1'!$B$5:$J$44,9,FALSE)*OVYLD2_!$F204</f>
        <v>0</v>
      </c>
      <c r="I204" s="44">
        <f>OVYLD1_!I204*VLOOKUP(OVYLD2_!I$4,'[1]INTERNAL PARAMETERS-1'!$B$5:$J$44,5,FALSE)*VLOOKUP(OVYLD2_!I$4,'[1]INTERNAL PARAMETERS-1'!$B$5:$J$44,7,FALSE)*OVYLD2_!$F204 + OVYLD1_!I204*(1-VLOOKUP(OVYLD2_!I$4,'[1]INTERNAL PARAMETERS-1'!$B$5:$J$44,5,FALSE))*VLOOKUP(OVYLD2_!I$4,'[1]INTERNAL PARAMETERS-1'!$B$5:$J$44,9,FALSE)*OVYLD2_!$F204</f>
        <v>0</v>
      </c>
      <c r="J204" s="44">
        <f>OVYLD1_!J204*VLOOKUP(OVYLD2_!J$4,'[1]INTERNAL PARAMETERS-1'!$B$5:$J$44,5,FALSE)*VLOOKUP(OVYLD2_!J$4,'[1]INTERNAL PARAMETERS-1'!$B$5:$J$44,7,FALSE)*OVYLD2_!$F204 + OVYLD1_!J204*(1-VLOOKUP(OVYLD2_!J$4,'[1]INTERNAL PARAMETERS-1'!$B$5:$J$44,5,FALSE))*VLOOKUP(OVYLD2_!J$4,'[1]INTERNAL PARAMETERS-1'!$B$5:$J$44,9,FALSE)*OVYLD2_!$F204</f>
        <v>0</v>
      </c>
      <c r="K204" s="44">
        <f>OVYLD1_!K204*VLOOKUP(OVYLD2_!K$4,'[1]INTERNAL PARAMETERS-1'!$B$5:$J$44,5,FALSE)*VLOOKUP(OVYLD2_!K$4,'[1]INTERNAL PARAMETERS-1'!$B$5:$J$44,7,FALSE)*OVYLD2_!$F204 + OVYLD1_!K204*(1-VLOOKUP(OVYLD2_!K$4,'[1]INTERNAL PARAMETERS-1'!$B$5:$J$44,5,FALSE))*VLOOKUP(OVYLD2_!K$4,'[1]INTERNAL PARAMETERS-1'!$B$5:$J$44,9,FALSE)*OVYLD2_!$F204</f>
        <v>0</v>
      </c>
      <c r="L204" s="44">
        <f>OVYLD1_!L204*VLOOKUP(OVYLD2_!L$4,'[1]INTERNAL PARAMETERS-1'!$B$5:$J$44,5,FALSE)*VLOOKUP(OVYLD2_!L$4,'[1]INTERNAL PARAMETERS-1'!$B$5:$J$44,7,FALSE)*OVYLD2_!$F204 + OVYLD1_!L204*(1-VLOOKUP(OVYLD2_!L$4,'[1]INTERNAL PARAMETERS-1'!$B$5:$J$44,5,FALSE))*VLOOKUP(OVYLD2_!L$4,'[1]INTERNAL PARAMETERS-1'!$B$5:$J$44,9,FALSE)*OVYLD2_!$F204</f>
        <v>0</v>
      </c>
      <c r="M204" s="44">
        <f>OVYLD1_!M204*VLOOKUP(OVYLD2_!M$4,'[1]INTERNAL PARAMETERS-1'!$B$5:$J$44,5,FALSE)*VLOOKUP(OVYLD2_!M$4,'[1]INTERNAL PARAMETERS-1'!$B$5:$J$44,7,FALSE)*OVYLD2_!$F204 + OVYLD1_!M204*(1-VLOOKUP(OVYLD2_!M$4,'[1]INTERNAL PARAMETERS-1'!$B$5:$J$44,5,FALSE))*VLOOKUP(OVYLD2_!M$4,'[1]INTERNAL PARAMETERS-1'!$B$5:$J$44,9,FALSE)*OVYLD2_!$F204</f>
        <v>0</v>
      </c>
      <c r="N204" s="44">
        <f>OVYLD1_!N204*VLOOKUP(OVYLD2_!N$4,'[1]INTERNAL PARAMETERS-1'!$B$5:$J$44,5,FALSE)*VLOOKUP(OVYLD2_!N$4,'[1]INTERNAL PARAMETERS-1'!$B$5:$J$44,7,FALSE)*OVYLD2_!$F204 + OVYLD1_!N204*(1-VLOOKUP(OVYLD2_!N$4,'[1]INTERNAL PARAMETERS-1'!$B$5:$J$44,5,FALSE))*VLOOKUP(OVYLD2_!N$4,'[1]INTERNAL PARAMETERS-1'!$B$5:$J$44,9,FALSE)*OVYLD2_!$F204</f>
        <v>0</v>
      </c>
      <c r="O204" s="44">
        <f>OVYLD1_!O204*VLOOKUP(OVYLD2_!O$4,'[1]INTERNAL PARAMETERS-1'!$B$5:$J$44,5,FALSE)*VLOOKUP(OVYLD2_!O$4,'[1]INTERNAL PARAMETERS-1'!$B$5:$J$44,7,FALSE)*OVYLD2_!$F204 + OVYLD1_!O204*(1-VLOOKUP(OVYLD2_!O$4,'[1]INTERNAL PARAMETERS-1'!$B$5:$J$44,5,FALSE))*VLOOKUP(OVYLD2_!O$4,'[1]INTERNAL PARAMETERS-1'!$B$5:$J$44,9,FALSE)*OVYLD2_!$F204</f>
        <v>0</v>
      </c>
      <c r="P204" s="44">
        <f>OVYLD1_!P204*VLOOKUP(OVYLD2_!P$4,'[1]INTERNAL PARAMETERS-1'!$B$5:$J$44,5,FALSE)*VLOOKUP(OVYLD2_!P$4,'[1]INTERNAL PARAMETERS-1'!$B$5:$J$44,7,FALSE)*OVYLD2_!$F204 + OVYLD1_!P204*(1-VLOOKUP(OVYLD2_!P$4,'[1]INTERNAL PARAMETERS-1'!$B$5:$J$44,5,FALSE))*VLOOKUP(OVYLD2_!P$4,'[1]INTERNAL PARAMETERS-1'!$B$5:$J$44,9,FALSE)*OVYLD2_!$F204</f>
        <v>0</v>
      </c>
      <c r="Q204" s="44">
        <f>OVYLD1_!Q204*VLOOKUP(OVYLD2_!Q$4,'[1]INTERNAL PARAMETERS-1'!$B$5:$J$44,5,FALSE)*VLOOKUP(OVYLD2_!Q$4,'[1]INTERNAL PARAMETERS-1'!$B$5:$J$44,7,FALSE)*OVYLD2_!$F204 + OVYLD1_!Q204*(1-VLOOKUP(OVYLD2_!Q$4,'[1]INTERNAL PARAMETERS-1'!$B$5:$J$44,5,FALSE))*VLOOKUP(OVYLD2_!Q$4,'[1]INTERNAL PARAMETERS-1'!$B$5:$J$44,9,FALSE)*OVYLD2_!$F204</f>
        <v>0</v>
      </c>
      <c r="R204" s="44">
        <f>OVYLD1_!R204*VLOOKUP(OVYLD2_!R$4,'[1]INTERNAL PARAMETERS-1'!$B$5:$J$44,5,FALSE)*VLOOKUP(OVYLD2_!R$4,'[1]INTERNAL PARAMETERS-1'!$B$5:$J$44,7,FALSE)*OVYLD2_!$F204 + OVYLD1_!R204*(1-VLOOKUP(OVYLD2_!R$4,'[1]INTERNAL PARAMETERS-1'!$B$5:$J$44,5,FALSE))*VLOOKUP(OVYLD2_!R$4,'[1]INTERNAL PARAMETERS-1'!$B$5:$J$44,9,FALSE)*OVYLD2_!$F204</f>
        <v>0</v>
      </c>
      <c r="S204" s="44">
        <f>OVYLD1_!S204*VLOOKUP(OVYLD2_!S$4,'[1]INTERNAL PARAMETERS-1'!$B$5:$J$44,5,FALSE)*VLOOKUP(OVYLD2_!S$4,'[1]INTERNAL PARAMETERS-1'!$B$5:$J$44,7,FALSE)*OVYLD2_!$F204 + OVYLD1_!S204*(1-VLOOKUP(OVYLD2_!S$4,'[1]INTERNAL PARAMETERS-1'!$B$5:$J$44,5,FALSE))*VLOOKUP(OVYLD2_!S$4,'[1]INTERNAL PARAMETERS-1'!$B$5:$J$44,9,FALSE)*OVYLD2_!$F204</f>
        <v>0</v>
      </c>
      <c r="T204" s="44">
        <f>OVYLD1_!T204*VLOOKUP(OVYLD2_!T$4,'[1]INTERNAL PARAMETERS-1'!$B$5:$J$44,5,FALSE)*VLOOKUP(OVYLD2_!T$4,'[1]INTERNAL PARAMETERS-1'!$B$5:$J$44,7,FALSE)*OVYLD2_!$F204 + OVYLD1_!T204*(1-VLOOKUP(OVYLD2_!T$4,'[1]INTERNAL PARAMETERS-1'!$B$5:$J$44,5,FALSE))*VLOOKUP(OVYLD2_!T$4,'[1]INTERNAL PARAMETERS-1'!$B$5:$J$44,9,FALSE)*OVYLD2_!$F204</f>
        <v>0</v>
      </c>
      <c r="U204" s="44">
        <f>OVYLD1_!U204*VLOOKUP(OVYLD2_!U$4,'[1]INTERNAL PARAMETERS-1'!$B$5:$J$44,5,FALSE)*VLOOKUP(OVYLD2_!U$4,'[1]INTERNAL PARAMETERS-1'!$B$5:$J$44,7,FALSE)*OVYLD2_!$F204 + OVYLD1_!U204*(1-VLOOKUP(OVYLD2_!U$4,'[1]INTERNAL PARAMETERS-1'!$B$5:$J$44,5,FALSE))*VLOOKUP(OVYLD2_!U$4,'[1]INTERNAL PARAMETERS-1'!$B$5:$J$44,9,FALSE)*OVYLD2_!$F204</f>
        <v>0</v>
      </c>
      <c r="V204" s="44">
        <f>OVYLD1_!V204*VLOOKUP(OVYLD2_!V$4,'[1]INTERNAL PARAMETERS-1'!$B$5:$J$44,5,FALSE)*VLOOKUP(OVYLD2_!V$4,'[1]INTERNAL PARAMETERS-1'!$B$5:$J$44,7,FALSE)*OVYLD2_!$F204 + OVYLD1_!V204*(1-VLOOKUP(OVYLD2_!V$4,'[1]INTERNAL PARAMETERS-1'!$B$5:$J$44,5,FALSE))*VLOOKUP(OVYLD2_!V$4,'[1]INTERNAL PARAMETERS-1'!$B$5:$J$44,9,FALSE)*OVYLD2_!$F204</f>
        <v>0</v>
      </c>
      <c r="W204" s="44">
        <f>OVYLD1_!W204*VLOOKUP(OVYLD2_!W$4,'[1]INTERNAL PARAMETERS-1'!$B$5:$J$44,5,FALSE)*VLOOKUP(OVYLD2_!W$4,'[1]INTERNAL PARAMETERS-1'!$B$5:$J$44,7,FALSE)*OVYLD2_!$F204 + OVYLD1_!W204*(1-VLOOKUP(OVYLD2_!W$4,'[1]INTERNAL PARAMETERS-1'!$B$5:$J$44,5,FALSE))*VLOOKUP(OVYLD2_!W$4,'[1]INTERNAL PARAMETERS-1'!$B$5:$J$44,9,FALSE)*OVYLD2_!$F204</f>
        <v>0</v>
      </c>
      <c r="X204" s="44">
        <f>OVYLD1_!X204*VLOOKUP(OVYLD2_!X$4,'[1]INTERNAL PARAMETERS-1'!$B$5:$J$44,5,FALSE)*VLOOKUP(OVYLD2_!X$4,'[1]INTERNAL PARAMETERS-1'!$B$5:$J$44,7,FALSE)*OVYLD2_!$F204 + OVYLD1_!X204*(1-VLOOKUP(OVYLD2_!X$4,'[1]INTERNAL PARAMETERS-1'!$B$5:$J$44,5,FALSE))*VLOOKUP(OVYLD2_!X$4,'[1]INTERNAL PARAMETERS-1'!$B$5:$J$44,9,FALSE)*OVYLD2_!$F204</f>
        <v>0</v>
      </c>
      <c r="Y204" s="44">
        <f>OVYLD1_!Y204*VLOOKUP(OVYLD2_!Y$4,'[1]INTERNAL PARAMETERS-1'!$B$5:$J$44,5,FALSE)*VLOOKUP(OVYLD2_!Y$4,'[1]INTERNAL PARAMETERS-1'!$B$5:$J$44,7,FALSE)*OVYLD2_!$F204 + OVYLD1_!Y204*(1-VLOOKUP(OVYLD2_!Y$4,'[1]INTERNAL PARAMETERS-1'!$B$5:$J$44,5,FALSE))*VLOOKUP(OVYLD2_!Y$4,'[1]INTERNAL PARAMETERS-1'!$B$5:$J$44,9,FALSE)*OVYLD2_!$F204</f>
        <v>0</v>
      </c>
      <c r="Z204" s="44">
        <f>OVYLD1_!Z204*VLOOKUP(OVYLD2_!Z$4,'[1]INTERNAL PARAMETERS-1'!$B$5:$J$44,5,FALSE)*VLOOKUP(OVYLD2_!Z$4,'[1]INTERNAL PARAMETERS-1'!$B$5:$J$44,7,FALSE)*OVYLD2_!$F204 + OVYLD1_!Z204*(1-VLOOKUP(OVYLD2_!Z$4,'[1]INTERNAL PARAMETERS-1'!$B$5:$J$44,5,FALSE))*VLOOKUP(OVYLD2_!Z$4,'[1]INTERNAL PARAMETERS-1'!$B$5:$J$44,9,FALSE)*OVYLD2_!$F204</f>
        <v>0</v>
      </c>
      <c r="AA204" s="44">
        <f>OVYLD1_!AA204*VLOOKUP(OVYLD2_!AA$4,'[1]INTERNAL PARAMETERS-1'!$B$5:$J$44,5,FALSE)*VLOOKUP(OVYLD2_!AA$4,'[1]INTERNAL PARAMETERS-1'!$B$5:$J$44,7,FALSE)*OVYLD2_!$F204 + OVYLD1_!AA204*(1-VLOOKUP(OVYLD2_!AA$4,'[1]INTERNAL PARAMETERS-1'!$B$5:$J$44,5,FALSE))*VLOOKUP(OVYLD2_!AA$4,'[1]INTERNAL PARAMETERS-1'!$B$5:$J$44,9,FALSE)*OVYLD2_!$F204</f>
        <v>0</v>
      </c>
      <c r="AB204" s="44">
        <f>OVYLD1_!AB204*VLOOKUP(OVYLD2_!AB$4,'[1]INTERNAL PARAMETERS-1'!$B$5:$J$44,5,FALSE)*VLOOKUP(OVYLD2_!AB$4,'[1]INTERNAL PARAMETERS-1'!$B$5:$J$44,7,FALSE)*OVYLD2_!$F204 + OVYLD1_!AB204*(1-VLOOKUP(OVYLD2_!AB$4,'[1]INTERNAL PARAMETERS-1'!$B$5:$J$44,5,FALSE))*VLOOKUP(OVYLD2_!AB$4,'[1]INTERNAL PARAMETERS-1'!$B$5:$J$44,9,FALSE)*OVYLD2_!$F204</f>
        <v>0</v>
      </c>
      <c r="AC204" s="44">
        <f>OVYLD1_!AC204*VLOOKUP(OVYLD2_!AC$4,'[1]INTERNAL PARAMETERS-1'!$B$5:$J$44,5,FALSE)*VLOOKUP(OVYLD2_!AC$4,'[1]INTERNAL PARAMETERS-1'!$B$5:$J$44,7,FALSE)*OVYLD2_!$F204 + OVYLD1_!AC204*(1-VLOOKUP(OVYLD2_!AC$4,'[1]INTERNAL PARAMETERS-1'!$B$5:$J$44,5,FALSE))*VLOOKUP(OVYLD2_!AC$4,'[1]INTERNAL PARAMETERS-1'!$B$5:$J$44,9,FALSE)*OVYLD2_!$F204</f>
        <v>0</v>
      </c>
      <c r="AD204" s="44">
        <f>OVYLD1_!AD204*VLOOKUP(OVYLD2_!AD$4,'[1]INTERNAL PARAMETERS-1'!$B$5:$J$44,5,FALSE)*VLOOKUP(OVYLD2_!AD$4,'[1]INTERNAL PARAMETERS-1'!$B$5:$J$44,7,FALSE)*OVYLD2_!$F204 + OVYLD1_!AD204*(1-VLOOKUP(OVYLD2_!AD$4,'[1]INTERNAL PARAMETERS-1'!$B$5:$J$44,5,FALSE))*VLOOKUP(OVYLD2_!AD$4,'[1]INTERNAL PARAMETERS-1'!$B$5:$J$44,9,FALSE)*OVYLD2_!$F204</f>
        <v>0</v>
      </c>
      <c r="AE204" s="44">
        <f>OVYLD1_!AE204*VLOOKUP(OVYLD2_!AE$4,'[1]INTERNAL PARAMETERS-1'!$B$5:$J$44,5,FALSE)*VLOOKUP(OVYLD2_!AE$4,'[1]INTERNAL PARAMETERS-1'!$B$5:$J$44,7,FALSE)*OVYLD2_!$F204 + OVYLD1_!AE204*(1-VLOOKUP(OVYLD2_!AE$4,'[1]INTERNAL PARAMETERS-1'!$B$5:$J$44,5,FALSE))*VLOOKUP(OVYLD2_!AE$4,'[1]INTERNAL PARAMETERS-1'!$B$5:$J$44,9,FALSE)*OVYLD2_!$F204</f>
        <v>0</v>
      </c>
      <c r="AF204" s="44">
        <f>OVYLD1_!AF204*VLOOKUP(OVYLD2_!AF$4,'[1]INTERNAL PARAMETERS-1'!$B$5:$J$44,5,FALSE)*VLOOKUP(OVYLD2_!AF$4,'[1]INTERNAL PARAMETERS-1'!$B$5:$J$44,7,FALSE)*OVYLD2_!$F204 + OVYLD1_!AF204*(1-VLOOKUP(OVYLD2_!AF$4,'[1]INTERNAL PARAMETERS-1'!$B$5:$J$44,5,FALSE))*VLOOKUP(OVYLD2_!AF$4,'[1]INTERNAL PARAMETERS-1'!$B$5:$J$44,9,FALSE)*OVYLD2_!$F204</f>
        <v>0</v>
      </c>
      <c r="AG204" s="44">
        <f>OVYLD1_!AG204*VLOOKUP(OVYLD2_!AG$4,'[1]INTERNAL PARAMETERS-1'!$B$5:$J$44,5,FALSE)*VLOOKUP(OVYLD2_!AG$4,'[1]INTERNAL PARAMETERS-1'!$B$5:$J$44,7,FALSE)*OVYLD2_!$F204 + OVYLD1_!AG204*(1-VLOOKUP(OVYLD2_!AG$4,'[1]INTERNAL PARAMETERS-1'!$B$5:$J$44,5,FALSE))*VLOOKUP(OVYLD2_!AG$4,'[1]INTERNAL PARAMETERS-1'!$B$5:$J$44,9,FALSE)*OVYLD2_!$F204</f>
        <v>0</v>
      </c>
      <c r="AH204" s="44">
        <f>OVYLD1_!AH204*VLOOKUP(OVYLD2_!AH$4,'[1]INTERNAL PARAMETERS-1'!$B$5:$J$44,5,FALSE)*VLOOKUP(OVYLD2_!AH$4,'[1]INTERNAL PARAMETERS-1'!$B$5:$J$44,7,FALSE)*OVYLD2_!$F204 + OVYLD1_!AH204*(1-VLOOKUP(OVYLD2_!AH$4,'[1]INTERNAL PARAMETERS-1'!$B$5:$J$44,5,FALSE))*VLOOKUP(OVYLD2_!AH$4,'[1]INTERNAL PARAMETERS-1'!$B$5:$J$44,9,FALSE)*OVYLD2_!$F204</f>
        <v>0</v>
      </c>
      <c r="AI204" s="44">
        <f>OVYLD1_!AI204*VLOOKUP(OVYLD2_!AI$4,'[1]INTERNAL PARAMETERS-1'!$B$5:$J$44,5,FALSE)*VLOOKUP(OVYLD2_!AI$4,'[1]INTERNAL PARAMETERS-1'!$B$5:$J$44,7,FALSE)*OVYLD2_!$F204 + OVYLD1_!AI204*(1-VLOOKUP(OVYLD2_!AI$4,'[1]INTERNAL PARAMETERS-1'!$B$5:$J$44,5,FALSE))*VLOOKUP(OVYLD2_!AI$4,'[1]INTERNAL PARAMETERS-1'!$B$5:$J$44,9,FALSE)*OVYLD2_!$F204</f>
        <v>0</v>
      </c>
      <c r="AJ204" s="44">
        <f>OVYLD1_!AJ204*VLOOKUP(OVYLD2_!AJ$4,'[1]INTERNAL PARAMETERS-1'!$B$5:$J$44,5,FALSE)*VLOOKUP(OVYLD2_!AJ$4,'[1]INTERNAL PARAMETERS-1'!$B$5:$J$44,7,FALSE)*OVYLD2_!$F204 + OVYLD1_!AJ204*(1-VLOOKUP(OVYLD2_!AJ$4,'[1]INTERNAL PARAMETERS-1'!$B$5:$J$44,5,FALSE))*VLOOKUP(OVYLD2_!AJ$4,'[1]INTERNAL PARAMETERS-1'!$B$5:$J$44,9,FALSE)*OVYLD2_!$F204</f>
        <v>0</v>
      </c>
      <c r="AK204" s="44">
        <f>OVYLD1_!AK204*VLOOKUP(OVYLD2_!AK$4,'[1]INTERNAL PARAMETERS-1'!$B$5:$J$44,5,FALSE)*VLOOKUP(OVYLD2_!AK$4,'[1]INTERNAL PARAMETERS-1'!$B$5:$J$44,7,FALSE)*OVYLD2_!$F204 + OVYLD1_!AK204*(1-VLOOKUP(OVYLD2_!AK$4,'[1]INTERNAL PARAMETERS-1'!$B$5:$J$44,5,FALSE))*VLOOKUP(OVYLD2_!AK$4,'[1]INTERNAL PARAMETERS-1'!$B$5:$J$44,9,FALSE)*OVYLD2_!$F204</f>
        <v>0</v>
      </c>
      <c r="AL204" s="44">
        <f>OVYLD1_!AL204*VLOOKUP(OVYLD2_!AL$4,'[1]INTERNAL PARAMETERS-1'!$B$5:$J$44,5,FALSE)*VLOOKUP(OVYLD2_!AL$4,'[1]INTERNAL PARAMETERS-1'!$B$5:$J$44,7,FALSE)*OVYLD2_!$F204 + OVYLD1_!AL204*(1-VLOOKUP(OVYLD2_!AL$4,'[1]INTERNAL PARAMETERS-1'!$B$5:$J$44,5,FALSE))*VLOOKUP(OVYLD2_!AL$4,'[1]INTERNAL PARAMETERS-1'!$B$5:$J$44,9,FALSE)*OVYLD2_!$F204</f>
        <v>0</v>
      </c>
      <c r="AM204" s="44">
        <f>OVYLD1_!AM204*VLOOKUP(OVYLD2_!AM$4,'[1]INTERNAL PARAMETERS-1'!$B$5:$J$44,5,FALSE)*VLOOKUP(OVYLD2_!AM$4,'[1]INTERNAL PARAMETERS-1'!$B$5:$J$44,7,FALSE)*OVYLD2_!$F204 + OVYLD1_!AM204*(1-VLOOKUP(OVYLD2_!AM$4,'[1]INTERNAL PARAMETERS-1'!$B$5:$J$44,5,FALSE))*VLOOKUP(OVYLD2_!AM$4,'[1]INTERNAL PARAMETERS-1'!$B$5:$J$44,9,FALSE)*OVYLD2_!$F204</f>
        <v>0</v>
      </c>
      <c r="AN204" s="44">
        <f>OVYLD1_!AN204*VLOOKUP(OVYLD2_!AN$4,'[1]INTERNAL PARAMETERS-1'!$B$5:$J$44,5,FALSE)*VLOOKUP(OVYLD2_!AN$4,'[1]INTERNAL PARAMETERS-1'!$B$5:$J$44,7,FALSE)*OVYLD2_!$F204 + OVYLD1_!AN204*(1-VLOOKUP(OVYLD2_!AN$4,'[1]INTERNAL PARAMETERS-1'!$B$5:$J$44,5,FALSE))*VLOOKUP(OVYLD2_!AN$4,'[1]INTERNAL PARAMETERS-1'!$B$5:$J$44,9,FALSE)*OVYLD2_!$F204</f>
        <v>0</v>
      </c>
      <c r="AO204" s="44">
        <f>OVYLD1_!AO204*VLOOKUP(OVYLD2_!AO$4,'[1]INTERNAL PARAMETERS-1'!$B$5:$J$44,5,FALSE)*VLOOKUP(OVYLD2_!AO$4,'[1]INTERNAL PARAMETERS-1'!$B$5:$J$44,7,FALSE)*OVYLD2_!$F204 + OVYLD1_!AO204*(1-VLOOKUP(OVYLD2_!AO$4,'[1]INTERNAL PARAMETERS-1'!$B$5:$J$44,5,FALSE))*VLOOKUP(OVYLD2_!AO$4,'[1]INTERNAL PARAMETERS-1'!$B$5:$J$44,9,FALSE)*OVYLD2_!$F204</f>
        <v>0</v>
      </c>
      <c r="AP204" s="44">
        <f>OVYLD1_!AP204*VLOOKUP(OVYLD2_!AP$4,'[1]INTERNAL PARAMETERS-1'!$B$5:$J$44,5,FALSE)*VLOOKUP(OVYLD2_!AP$4,'[1]INTERNAL PARAMETERS-1'!$B$5:$J$44,7,FALSE)*OVYLD2_!$F204 + OVYLD1_!AP204*(1-VLOOKUP(OVYLD2_!AP$4,'[1]INTERNAL PARAMETERS-1'!$B$5:$J$44,5,FALSE))*VLOOKUP(OVYLD2_!AP$4,'[1]INTERNAL PARAMETERS-1'!$B$5:$J$44,9,FALSE)*OVYLD2_!$F204</f>
        <v>0</v>
      </c>
      <c r="AQ204" s="44">
        <f>OVYLD1_!AQ204*VLOOKUP(OVYLD2_!AQ$4,'[1]INTERNAL PARAMETERS-1'!$B$5:$J$44,5,FALSE)*VLOOKUP(OVYLD2_!AQ$4,'[1]INTERNAL PARAMETERS-1'!$B$5:$J$44,7,FALSE)*OVYLD2_!$F204 + OVYLD1_!AQ204*(1-VLOOKUP(OVYLD2_!AQ$4,'[1]INTERNAL PARAMETERS-1'!$B$5:$J$44,5,FALSE))*VLOOKUP(OVYLD2_!AQ$4,'[1]INTERNAL PARAMETERS-1'!$B$5:$J$44,9,FALSE)*OVYLD2_!$F204</f>
        <v>0</v>
      </c>
      <c r="AR204" s="44">
        <f>OVYLD1_!AR204*VLOOKUP(OVYLD2_!AR$4,'[1]INTERNAL PARAMETERS-1'!$B$5:$J$44,5,FALSE)*VLOOKUP(OVYLD2_!AR$4,'[1]INTERNAL PARAMETERS-1'!$B$5:$J$44,7,FALSE)*OVYLD2_!$F204 + OVYLD1_!AR204*(1-VLOOKUP(OVYLD2_!AR$4,'[1]INTERNAL PARAMETERS-1'!$B$5:$J$44,5,FALSE))*VLOOKUP(OVYLD2_!AR$4,'[1]INTERNAL PARAMETERS-1'!$B$5:$J$44,9,FALSE)*OVYLD2_!$F204</f>
        <v>0</v>
      </c>
      <c r="AS204" s="44">
        <f>OVYLD1_!AS204*VLOOKUP(OVYLD2_!AS$4,'[1]INTERNAL PARAMETERS-1'!$B$5:$J$44,5,FALSE)*VLOOKUP(OVYLD2_!AS$4,'[1]INTERNAL PARAMETERS-1'!$B$5:$J$44,7,FALSE)*OVYLD2_!$F204 + OVYLD1_!AS204*(1-VLOOKUP(OVYLD2_!AS$4,'[1]INTERNAL PARAMETERS-1'!$B$5:$J$44,5,FALSE))*VLOOKUP(OVYLD2_!AS$4,'[1]INTERNAL PARAMETERS-1'!$B$5:$J$44,9,FALSE)*OVYLD2_!$F204</f>
        <v>0</v>
      </c>
      <c r="AT204" s="43">
        <f>OVYLD1_!AT204*VLOOKUP(OVYLD2_!AT$4,'[1]INTERNAL PARAMETERS-1'!$B$5:$J$44,5,FALSE)*VLOOKUP(OVYLD2_!AT$4,'[1]INTERNAL PARAMETERS-1'!$B$5:$J$44,7,FALSE)*OVYLD2_!$F204 + OVYLD1_!AT204*(1-VLOOKUP(OVYLD2_!AT$4,'[1]INTERNAL PARAMETERS-1'!$B$5:$J$44,5,FALSE))*VLOOKUP(OVYLD2_!AT$4,'[1]INTERNAL PARAMETERS-1'!$B$5:$J$44,9,FALSE)*OVYLD2_!$F204</f>
        <v>0</v>
      </c>
      <c r="AU204" s="45">
        <f>OVYLD1_!AU204*VLOOKUP(OVYLD2_!AU$4,'[1]INTERNAL PARAMETERS-1'!$B$5:$J$44,5,FALSE)*VLOOKUP(OVYLD2_!AU$4,'[1]INTERNAL PARAMETERS-1'!$B$5:$J$44,6,FALSE)*VLOOKUP(OVYLD2_!AU$4,'[1]INTERNAL PARAMETERS-1'!$B$5:$J$44,3,FALSE) + OVYLD1_!AU204*(1-VLOOKUP(OVYLD2_!AU$4,'[1]INTERNAL PARAMETERS-1'!$B$5:$J$44,5,FALSE))*VLOOKUP(OVYLD2_!AU$4,'[1]INTERNAL PARAMETERS-1'!$B$5:$J$44,8,FALSE)*VLOOKUP(OVYLD2_!AU$4,'[1]INTERNAL PARAMETERS-1'!$B$5:$J$44,3,FALSE)</f>
        <v>0</v>
      </c>
      <c r="AV204" s="44">
        <f>OVYLD1_!AV204*VLOOKUP(OVYLD2_!AV$4,'[1]INTERNAL PARAMETERS-1'!$B$5:$J$44,5,FALSE)*VLOOKUP(OVYLD2_!AV$4,'[1]INTERNAL PARAMETERS-1'!$B$5:$J$44,6,FALSE)*VLOOKUP(OVYLD2_!AV$4,'[1]INTERNAL PARAMETERS-1'!$B$5:$J$44,3,FALSE) + OVYLD1_!AV204*(1-VLOOKUP(OVYLD2_!AV$4,'[1]INTERNAL PARAMETERS-1'!$B$5:$J$44,5,FALSE))*VLOOKUP(OVYLD2_!AV$4,'[1]INTERNAL PARAMETERS-1'!$B$5:$J$44,8,FALSE)*VLOOKUP(OVYLD2_!AV$4,'[1]INTERNAL PARAMETERS-1'!$B$5:$J$44,3,FALSE)</f>
        <v>0</v>
      </c>
      <c r="AW204" s="44">
        <f>OVYLD1_!AW204*VLOOKUP(OVYLD2_!AW$4,'[1]INTERNAL PARAMETERS-1'!$B$5:$J$44,5,FALSE)*VLOOKUP(OVYLD2_!AW$4,'[1]INTERNAL PARAMETERS-1'!$B$5:$J$44,6,FALSE)*VLOOKUP(OVYLD2_!AW$4,'[1]INTERNAL PARAMETERS-1'!$B$5:$J$44,3,FALSE) + OVYLD1_!AW204*(1-VLOOKUP(OVYLD2_!AW$4,'[1]INTERNAL PARAMETERS-1'!$B$5:$J$44,5,FALSE))*VLOOKUP(OVYLD2_!AW$4,'[1]INTERNAL PARAMETERS-1'!$B$5:$J$44,8,FALSE)*VLOOKUP(OVYLD2_!AW$4,'[1]INTERNAL PARAMETERS-1'!$B$5:$J$44,3,FALSE)</f>
        <v>0</v>
      </c>
      <c r="AX204" s="44">
        <f>OVYLD1_!AX204*VLOOKUP(OVYLD2_!AX$4,'[1]INTERNAL PARAMETERS-1'!$B$5:$J$44,5,FALSE)*VLOOKUP(OVYLD2_!AX$4,'[1]INTERNAL PARAMETERS-1'!$B$5:$J$44,6,FALSE)*VLOOKUP(OVYLD2_!AX$4,'[1]INTERNAL PARAMETERS-1'!$B$5:$J$44,3,FALSE) + OVYLD1_!AX204*(1-VLOOKUP(OVYLD2_!AX$4,'[1]INTERNAL PARAMETERS-1'!$B$5:$J$44,5,FALSE))*VLOOKUP(OVYLD2_!AX$4,'[1]INTERNAL PARAMETERS-1'!$B$5:$J$44,8,FALSE)*VLOOKUP(OVYLD2_!AX$4,'[1]INTERNAL PARAMETERS-1'!$B$5:$J$44,3,FALSE)</f>
        <v>0</v>
      </c>
      <c r="AY204" s="44">
        <f>OVYLD1_!AY204*VLOOKUP(OVYLD2_!AY$4,'[1]INTERNAL PARAMETERS-1'!$B$5:$J$44,5,FALSE)*VLOOKUP(OVYLD2_!AY$4,'[1]INTERNAL PARAMETERS-1'!$B$5:$J$44,6,FALSE)*VLOOKUP(OVYLD2_!AY$4,'[1]INTERNAL PARAMETERS-1'!$B$5:$J$44,3,FALSE) + OVYLD1_!AY204*(1-VLOOKUP(OVYLD2_!AY$4,'[1]INTERNAL PARAMETERS-1'!$B$5:$J$44,5,FALSE))*VLOOKUP(OVYLD2_!AY$4,'[1]INTERNAL PARAMETERS-1'!$B$5:$J$44,8,FALSE)*VLOOKUP(OVYLD2_!AY$4,'[1]INTERNAL PARAMETERS-1'!$B$5:$J$44,3,FALSE)</f>
        <v>0</v>
      </c>
      <c r="AZ204" s="44">
        <f>OVYLD1_!AZ204*VLOOKUP(OVYLD2_!AZ$4,'[1]INTERNAL PARAMETERS-1'!$B$5:$J$44,5,FALSE)*VLOOKUP(OVYLD2_!AZ$4,'[1]INTERNAL PARAMETERS-1'!$B$5:$J$44,6,FALSE)*VLOOKUP(OVYLD2_!AZ$4,'[1]INTERNAL PARAMETERS-1'!$B$5:$J$44,3,FALSE) + OVYLD1_!AZ204*(1-VLOOKUP(OVYLD2_!AZ$4,'[1]INTERNAL PARAMETERS-1'!$B$5:$J$44,5,FALSE))*VLOOKUP(OVYLD2_!AZ$4,'[1]INTERNAL PARAMETERS-1'!$B$5:$J$44,8,FALSE)*VLOOKUP(OVYLD2_!AZ$4,'[1]INTERNAL PARAMETERS-1'!$B$5:$J$44,3,FALSE)</f>
        <v>0</v>
      </c>
      <c r="BA204" s="44">
        <f>OVYLD1_!BA204*VLOOKUP(OVYLD2_!BA$4,'[1]INTERNAL PARAMETERS-1'!$B$5:$J$44,5,FALSE)*VLOOKUP(OVYLD2_!BA$4,'[1]INTERNAL PARAMETERS-1'!$B$5:$J$44,6,FALSE)*VLOOKUP(OVYLD2_!BA$4,'[1]INTERNAL PARAMETERS-1'!$B$5:$J$44,3,FALSE) + OVYLD1_!BA204*(1-VLOOKUP(OVYLD2_!BA$4,'[1]INTERNAL PARAMETERS-1'!$B$5:$J$44,5,FALSE))*VLOOKUP(OVYLD2_!BA$4,'[1]INTERNAL PARAMETERS-1'!$B$5:$J$44,8,FALSE)*VLOOKUP(OVYLD2_!BA$4,'[1]INTERNAL PARAMETERS-1'!$B$5:$J$44,3,FALSE)</f>
        <v>0</v>
      </c>
      <c r="BB204" s="44">
        <f>OVYLD1_!BB204*VLOOKUP(OVYLD2_!BB$4,'[1]INTERNAL PARAMETERS-1'!$B$5:$J$44,5,FALSE)*VLOOKUP(OVYLD2_!BB$4,'[1]INTERNAL PARAMETERS-1'!$B$5:$J$44,6,FALSE)*VLOOKUP(OVYLD2_!BB$4,'[1]INTERNAL PARAMETERS-1'!$B$5:$J$44,3,FALSE) + OVYLD1_!BB204*(1-VLOOKUP(OVYLD2_!BB$4,'[1]INTERNAL PARAMETERS-1'!$B$5:$J$44,5,FALSE))*VLOOKUP(OVYLD2_!BB$4,'[1]INTERNAL PARAMETERS-1'!$B$5:$J$44,8,FALSE)*VLOOKUP(OVYLD2_!BB$4,'[1]INTERNAL PARAMETERS-1'!$B$5:$J$44,3,FALSE)</f>
        <v>0</v>
      </c>
      <c r="BC204" s="44">
        <f>OVYLD1_!BC204*VLOOKUP(OVYLD2_!BC$4,'[1]INTERNAL PARAMETERS-1'!$B$5:$J$44,5,FALSE)*VLOOKUP(OVYLD2_!BC$4,'[1]INTERNAL PARAMETERS-1'!$B$5:$J$44,6,FALSE)*VLOOKUP(OVYLD2_!BC$4,'[1]INTERNAL PARAMETERS-1'!$B$5:$J$44,3,FALSE) + OVYLD1_!BC204*(1-VLOOKUP(OVYLD2_!BC$4,'[1]INTERNAL PARAMETERS-1'!$B$5:$J$44,5,FALSE))*VLOOKUP(OVYLD2_!BC$4,'[1]INTERNAL PARAMETERS-1'!$B$5:$J$44,8,FALSE)*VLOOKUP(OVYLD2_!BC$4,'[1]INTERNAL PARAMETERS-1'!$B$5:$J$44,3,FALSE)</f>
        <v>0</v>
      </c>
      <c r="BD204" s="44">
        <f>OVYLD1_!BD204*VLOOKUP(OVYLD2_!BD$4,'[1]INTERNAL PARAMETERS-1'!$B$5:$J$44,5,FALSE)*VLOOKUP(OVYLD2_!BD$4,'[1]INTERNAL PARAMETERS-1'!$B$5:$J$44,6,FALSE)*VLOOKUP(OVYLD2_!BD$4,'[1]INTERNAL PARAMETERS-1'!$B$5:$J$44,3,FALSE) + OVYLD1_!BD204*(1-VLOOKUP(OVYLD2_!BD$4,'[1]INTERNAL PARAMETERS-1'!$B$5:$J$44,5,FALSE))*VLOOKUP(OVYLD2_!BD$4,'[1]INTERNAL PARAMETERS-1'!$B$5:$J$44,8,FALSE)*VLOOKUP(OVYLD2_!BD$4,'[1]INTERNAL PARAMETERS-1'!$B$5:$J$44,3,FALSE)</f>
        <v>0</v>
      </c>
      <c r="BE204" s="44">
        <f>OVYLD1_!BE204*VLOOKUP(OVYLD2_!BE$4,'[1]INTERNAL PARAMETERS-1'!$B$5:$J$44,5,FALSE)*VLOOKUP(OVYLD2_!BE$4,'[1]INTERNAL PARAMETERS-1'!$B$5:$J$44,6,FALSE)*VLOOKUP(OVYLD2_!BE$4,'[1]INTERNAL PARAMETERS-1'!$B$5:$J$44,3,FALSE) + OVYLD1_!BE204*(1-VLOOKUP(OVYLD2_!BE$4,'[1]INTERNAL PARAMETERS-1'!$B$5:$J$44,5,FALSE))*VLOOKUP(OVYLD2_!BE$4,'[1]INTERNAL PARAMETERS-1'!$B$5:$J$44,8,FALSE)*VLOOKUP(OVYLD2_!BE$4,'[1]INTERNAL PARAMETERS-1'!$B$5:$J$44,3,FALSE)</f>
        <v>0</v>
      </c>
      <c r="BF204" s="44">
        <f>OVYLD1_!BF204*VLOOKUP(OVYLD2_!BF$4,'[1]INTERNAL PARAMETERS-1'!$B$5:$J$44,5,FALSE)*VLOOKUP(OVYLD2_!BF$4,'[1]INTERNAL PARAMETERS-1'!$B$5:$J$44,6,FALSE)*VLOOKUP(OVYLD2_!BF$4,'[1]INTERNAL PARAMETERS-1'!$B$5:$J$44,3,FALSE) + OVYLD1_!BF204*(1-VLOOKUP(OVYLD2_!BF$4,'[1]INTERNAL PARAMETERS-1'!$B$5:$J$44,5,FALSE))*VLOOKUP(OVYLD2_!BF$4,'[1]INTERNAL PARAMETERS-1'!$B$5:$J$44,8,FALSE)*VLOOKUP(OVYLD2_!BF$4,'[1]INTERNAL PARAMETERS-1'!$B$5:$J$44,3,FALSE)</f>
        <v>0</v>
      </c>
      <c r="BG204" s="44">
        <f>OVYLD1_!BG204*VLOOKUP(OVYLD2_!BG$4,'[1]INTERNAL PARAMETERS-1'!$B$5:$J$44,5,FALSE)*VLOOKUP(OVYLD2_!BG$4,'[1]INTERNAL PARAMETERS-1'!$B$5:$J$44,6,FALSE)*VLOOKUP(OVYLD2_!BG$4,'[1]INTERNAL PARAMETERS-1'!$B$5:$J$44,3,FALSE) + OVYLD1_!BG204*(1-VLOOKUP(OVYLD2_!BG$4,'[1]INTERNAL PARAMETERS-1'!$B$5:$J$44,5,FALSE))*VLOOKUP(OVYLD2_!BG$4,'[1]INTERNAL PARAMETERS-1'!$B$5:$J$44,8,FALSE)*VLOOKUP(OVYLD2_!BG$4,'[1]INTERNAL PARAMETERS-1'!$B$5:$J$44,3,FALSE)</f>
        <v>0</v>
      </c>
      <c r="BH204" s="44">
        <f>OVYLD1_!BH204*VLOOKUP(OVYLD2_!BH$4,'[1]INTERNAL PARAMETERS-1'!$B$5:$J$44,5,FALSE)*VLOOKUP(OVYLD2_!BH$4,'[1]INTERNAL PARAMETERS-1'!$B$5:$J$44,6,FALSE)*VLOOKUP(OVYLD2_!BH$4,'[1]INTERNAL PARAMETERS-1'!$B$5:$J$44,3,FALSE) + OVYLD1_!BH204*(1-VLOOKUP(OVYLD2_!BH$4,'[1]INTERNAL PARAMETERS-1'!$B$5:$J$44,5,FALSE))*VLOOKUP(OVYLD2_!BH$4,'[1]INTERNAL PARAMETERS-1'!$B$5:$J$44,8,FALSE)*VLOOKUP(OVYLD2_!BH$4,'[1]INTERNAL PARAMETERS-1'!$B$5:$J$44,3,FALSE)</f>
        <v>0</v>
      </c>
      <c r="BI204" s="44">
        <f>OVYLD1_!BI204*VLOOKUP(OVYLD2_!BI$4,'[1]INTERNAL PARAMETERS-1'!$B$5:$J$44,5,FALSE)*VLOOKUP(OVYLD2_!BI$4,'[1]INTERNAL PARAMETERS-1'!$B$5:$J$44,6,FALSE)*VLOOKUP(OVYLD2_!BI$4,'[1]INTERNAL PARAMETERS-1'!$B$5:$J$44,3,FALSE) + OVYLD1_!BI204*(1-VLOOKUP(OVYLD2_!BI$4,'[1]INTERNAL PARAMETERS-1'!$B$5:$J$44,5,FALSE))*VLOOKUP(OVYLD2_!BI$4,'[1]INTERNAL PARAMETERS-1'!$B$5:$J$44,8,FALSE)*VLOOKUP(OVYLD2_!BI$4,'[1]INTERNAL PARAMETERS-1'!$B$5:$J$44,3,FALSE)</f>
        <v>0</v>
      </c>
      <c r="BJ204" s="44">
        <f>OVYLD1_!BJ204*VLOOKUP(OVYLD2_!BJ$4,'[1]INTERNAL PARAMETERS-1'!$B$5:$J$44,5,FALSE)*VLOOKUP(OVYLD2_!BJ$4,'[1]INTERNAL PARAMETERS-1'!$B$5:$J$44,6,FALSE)*VLOOKUP(OVYLD2_!BJ$4,'[1]INTERNAL PARAMETERS-1'!$B$5:$J$44,3,FALSE) + OVYLD1_!BJ204*(1-VLOOKUP(OVYLD2_!BJ$4,'[1]INTERNAL PARAMETERS-1'!$B$5:$J$44,5,FALSE))*VLOOKUP(OVYLD2_!BJ$4,'[1]INTERNAL PARAMETERS-1'!$B$5:$J$44,8,FALSE)*VLOOKUP(OVYLD2_!BJ$4,'[1]INTERNAL PARAMETERS-1'!$B$5:$J$44,3,FALSE)</f>
        <v>0</v>
      </c>
      <c r="BK204" s="44">
        <f>OVYLD1_!BK204*VLOOKUP(OVYLD2_!BK$4,'[1]INTERNAL PARAMETERS-1'!$B$5:$J$44,5,FALSE)*VLOOKUP(OVYLD2_!BK$4,'[1]INTERNAL PARAMETERS-1'!$B$5:$J$44,6,FALSE)*VLOOKUP(OVYLD2_!BK$4,'[1]INTERNAL PARAMETERS-1'!$B$5:$J$44,3,FALSE) + OVYLD1_!BK204*(1-VLOOKUP(OVYLD2_!BK$4,'[1]INTERNAL PARAMETERS-1'!$B$5:$J$44,5,FALSE))*VLOOKUP(OVYLD2_!BK$4,'[1]INTERNAL PARAMETERS-1'!$B$5:$J$44,8,FALSE)*VLOOKUP(OVYLD2_!BK$4,'[1]INTERNAL PARAMETERS-1'!$B$5:$J$44,3,FALSE)</f>
        <v>0</v>
      </c>
      <c r="BL204" s="44">
        <f>OVYLD1_!BL204*VLOOKUP(OVYLD2_!BL$4,'[1]INTERNAL PARAMETERS-1'!$B$5:$J$44,5,FALSE)*VLOOKUP(OVYLD2_!BL$4,'[1]INTERNAL PARAMETERS-1'!$B$5:$J$44,6,FALSE)*VLOOKUP(OVYLD2_!BL$4,'[1]INTERNAL PARAMETERS-1'!$B$5:$J$44,3,FALSE) + OVYLD1_!BL204*(1-VLOOKUP(OVYLD2_!BL$4,'[1]INTERNAL PARAMETERS-1'!$B$5:$J$44,5,FALSE))*VLOOKUP(OVYLD2_!BL$4,'[1]INTERNAL PARAMETERS-1'!$B$5:$J$44,8,FALSE)*VLOOKUP(OVYLD2_!BL$4,'[1]INTERNAL PARAMETERS-1'!$B$5:$J$44,3,FALSE)</f>
        <v>0</v>
      </c>
      <c r="BM204" s="44">
        <f>OVYLD1_!BM204*VLOOKUP(OVYLD2_!BM$4,'[1]INTERNAL PARAMETERS-1'!$B$5:$J$44,5,FALSE)*VLOOKUP(OVYLD2_!BM$4,'[1]INTERNAL PARAMETERS-1'!$B$5:$J$44,6,FALSE)*VLOOKUP(OVYLD2_!BM$4,'[1]INTERNAL PARAMETERS-1'!$B$5:$J$44,3,FALSE) + OVYLD1_!BM204*(1-VLOOKUP(OVYLD2_!BM$4,'[1]INTERNAL PARAMETERS-1'!$B$5:$J$44,5,FALSE))*VLOOKUP(OVYLD2_!BM$4,'[1]INTERNAL PARAMETERS-1'!$B$5:$J$44,8,FALSE)*VLOOKUP(OVYLD2_!BM$4,'[1]INTERNAL PARAMETERS-1'!$B$5:$J$44,3,FALSE)</f>
        <v>0</v>
      </c>
      <c r="BN204" s="44">
        <f>OVYLD1_!BN204*VLOOKUP(OVYLD2_!BN$4,'[1]INTERNAL PARAMETERS-1'!$B$5:$J$44,5,FALSE)*VLOOKUP(OVYLD2_!BN$4,'[1]INTERNAL PARAMETERS-1'!$B$5:$J$44,6,FALSE)*VLOOKUP(OVYLD2_!BN$4,'[1]INTERNAL PARAMETERS-1'!$B$5:$J$44,3,FALSE) + OVYLD1_!BN204*(1-VLOOKUP(OVYLD2_!BN$4,'[1]INTERNAL PARAMETERS-1'!$B$5:$J$44,5,FALSE))*VLOOKUP(OVYLD2_!BN$4,'[1]INTERNAL PARAMETERS-1'!$B$5:$J$44,8,FALSE)*VLOOKUP(OVYLD2_!BN$4,'[1]INTERNAL PARAMETERS-1'!$B$5:$J$44,3,FALSE)</f>
        <v>0</v>
      </c>
      <c r="BO204" s="44">
        <f>OVYLD1_!BO204*VLOOKUP(OVYLD2_!BO$4,'[1]INTERNAL PARAMETERS-1'!$B$5:$J$44,5,FALSE)*VLOOKUP(OVYLD2_!BO$4,'[1]INTERNAL PARAMETERS-1'!$B$5:$J$44,6,FALSE)*VLOOKUP(OVYLD2_!BO$4,'[1]INTERNAL PARAMETERS-1'!$B$5:$J$44,3,FALSE) + OVYLD1_!BO204*(1-VLOOKUP(OVYLD2_!BO$4,'[1]INTERNAL PARAMETERS-1'!$B$5:$J$44,5,FALSE))*VLOOKUP(OVYLD2_!BO$4,'[1]INTERNAL PARAMETERS-1'!$B$5:$J$44,8,FALSE)*VLOOKUP(OVYLD2_!BO$4,'[1]INTERNAL PARAMETERS-1'!$B$5:$J$44,3,FALSE)</f>
        <v>0</v>
      </c>
      <c r="BP204" s="44">
        <f>OVYLD1_!BP204*VLOOKUP(OVYLD2_!BP$4,'[1]INTERNAL PARAMETERS-1'!$B$5:$J$44,5,FALSE)*VLOOKUP(OVYLD2_!BP$4,'[1]INTERNAL PARAMETERS-1'!$B$5:$J$44,6,FALSE)*VLOOKUP(OVYLD2_!BP$4,'[1]INTERNAL PARAMETERS-1'!$B$5:$J$44,3,FALSE) + OVYLD1_!BP204*(1-VLOOKUP(OVYLD2_!BP$4,'[1]INTERNAL PARAMETERS-1'!$B$5:$J$44,5,FALSE))*VLOOKUP(OVYLD2_!BP$4,'[1]INTERNAL PARAMETERS-1'!$B$5:$J$44,8,FALSE)*VLOOKUP(OVYLD2_!BP$4,'[1]INTERNAL PARAMETERS-1'!$B$5:$J$44,3,FALSE)</f>
        <v>0</v>
      </c>
      <c r="BQ204" s="44">
        <f>OVYLD1_!BQ204*VLOOKUP(OVYLD2_!BQ$4,'[1]INTERNAL PARAMETERS-1'!$B$5:$J$44,5,FALSE)*VLOOKUP(OVYLD2_!BQ$4,'[1]INTERNAL PARAMETERS-1'!$B$5:$J$44,6,FALSE)*VLOOKUP(OVYLD2_!BQ$4,'[1]INTERNAL PARAMETERS-1'!$B$5:$J$44,3,FALSE) + OVYLD1_!BQ204*(1-VLOOKUP(OVYLD2_!BQ$4,'[1]INTERNAL PARAMETERS-1'!$B$5:$J$44,5,FALSE))*VLOOKUP(OVYLD2_!BQ$4,'[1]INTERNAL PARAMETERS-1'!$B$5:$J$44,8,FALSE)*VLOOKUP(OVYLD2_!BQ$4,'[1]INTERNAL PARAMETERS-1'!$B$5:$J$44,3,FALSE)</f>
        <v>0</v>
      </c>
      <c r="BR204" s="44">
        <f>OVYLD1_!BR204*VLOOKUP(OVYLD2_!BR$4,'[1]INTERNAL PARAMETERS-1'!$B$5:$J$44,5,FALSE)*VLOOKUP(OVYLD2_!BR$4,'[1]INTERNAL PARAMETERS-1'!$B$5:$J$44,6,FALSE)*VLOOKUP(OVYLD2_!BR$4,'[1]INTERNAL PARAMETERS-1'!$B$5:$J$44,3,FALSE) + OVYLD1_!BR204*(1-VLOOKUP(OVYLD2_!BR$4,'[1]INTERNAL PARAMETERS-1'!$B$5:$J$44,5,FALSE))*VLOOKUP(OVYLD2_!BR$4,'[1]INTERNAL PARAMETERS-1'!$B$5:$J$44,8,FALSE)*VLOOKUP(OVYLD2_!BR$4,'[1]INTERNAL PARAMETERS-1'!$B$5:$J$44,3,FALSE)</f>
        <v>0</v>
      </c>
      <c r="BS204" s="44">
        <f>OVYLD1_!BS204*VLOOKUP(OVYLD2_!BS$4,'[1]INTERNAL PARAMETERS-1'!$B$5:$J$44,5,FALSE)*VLOOKUP(OVYLD2_!BS$4,'[1]INTERNAL PARAMETERS-1'!$B$5:$J$44,6,FALSE)*VLOOKUP(OVYLD2_!BS$4,'[1]INTERNAL PARAMETERS-1'!$B$5:$J$44,3,FALSE) + OVYLD1_!BS204*(1-VLOOKUP(OVYLD2_!BS$4,'[1]INTERNAL PARAMETERS-1'!$B$5:$J$44,5,FALSE))*VLOOKUP(OVYLD2_!BS$4,'[1]INTERNAL PARAMETERS-1'!$B$5:$J$44,8,FALSE)*VLOOKUP(OVYLD2_!BS$4,'[1]INTERNAL PARAMETERS-1'!$B$5:$J$44,3,FALSE)</f>
        <v>0</v>
      </c>
      <c r="BT204" s="44">
        <f>OVYLD1_!BT204*VLOOKUP(OVYLD2_!BT$4,'[1]INTERNAL PARAMETERS-1'!$B$5:$J$44,5,FALSE)*VLOOKUP(OVYLD2_!BT$4,'[1]INTERNAL PARAMETERS-1'!$B$5:$J$44,6,FALSE)*VLOOKUP(OVYLD2_!BT$4,'[1]INTERNAL PARAMETERS-1'!$B$5:$J$44,3,FALSE) + OVYLD1_!BT204*(1-VLOOKUP(OVYLD2_!BT$4,'[1]INTERNAL PARAMETERS-1'!$B$5:$J$44,5,FALSE))*VLOOKUP(OVYLD2_!BT$4,'[1]INTERNAL PARAMETERS-1'!$B$5:$J$44,8,FALSE)*VLOOKUP(OVYLD2_!BT$4,'[1]INTERNAL PARAMETERS-1'!$B$5:$J$44,3,FALSE)</f>
        <v>0</v>
      </c>
      <c r="BU204" s="44">
        <f>OVYLD1_!BU204*VLOOKUP(OVYLD2_!BU$4,'[1]INTERNAL PARAMETERS-1'!$B$5:$J$44,5,FALSE)*VLOOKUP(OVYLD2_!BU$4,'[1]INTERNAL PARAMETERS-1'!$B$5:$J$44,6,FALSE)*VLOOKUP(OVYLD2_!BU$4,'[1]INTERNAL PARAMETERS-1'!$B$5:$J$44,3,FALSE) + OVYLD1_!BU204*(1-VLOOKUP(OVYLD2_!BU$4,'[1]INTERNAL PARAMETERS-1'!$B$5:$J$44,5,FALSE))*VLOOKUP(OVYLD2_!BU$4,'[1]INTERNAL PARAMETERS-1'!$B$5:$J$44,8,FALSE)*VLOOKUP(OVYLD2_!BU$4,'[1]INTERNAL PARAMETERS-1'!$B$5:$J$44,3,FALSE)</f>
        <v>0</v>
      </c>
      <c r="BV204" s="44">
        <f>OVYLD1_!BV204*VLOOKUP(OVYLD2_!BV$4,'[1]INTERNAL PARAMETERS-1'!$B$5:$J$44,5,FALSE)*VLOOKUP(OVYLD2_!BV$4,'[1]INTERNAL PARAMETERS-1'!$B$5:$J$44,6,FALSE)*VLOOKUP(OVYLD2_!BV$4,'[1]INTERNAL PARAMETERS-1'!$B$5:$J$44,3,FALSE) + OVYLD1_!BV204*(1-VLOOKUP(OVYLD2_!BV$4,'[1]INTERNAL PARAMETERS-1'!$B$5:$J$44,5,FALSE))*VLOOKUP(OVYLD2_!BV$4,'[1]INTERNAL PARAMETERS-1'!$B$5:$J$44,8,FALSE)*VLOOKUP(OVYLD2_!BV$4,'[1]INTERNAL PARAMETERS-1'!$B$5:$J$44,3,FALSE)</f>
        <v>0</v>
      </c>
      <c r="BW204" s="44">
        <f>OVYLD1_!BW204*VLOOKUP(OVYLD2_!BW$4,'[1]INTERNAL PARAMETERS-1'!$B$5:$J$44,5,FALSE)*VLOOKUP(OVYLD2_!BW$4,'[1]INTERNAL PARAMETERS-1'!$B$5:$J$44,6,FALSE)*VLOOKUP(OVYLD2_!BW$4,'[1]INTERNAL PARAMETERS-1'!$B$5:$J$44,3,FALSE) + OVYLD1_!BW204*(1-VLOOKUP(OVYLD2_!BW$4,'[1]INTERNAL PARAMETERS-1'!$B$5:$J$44,5,FALSE))*VLOOKUP(OVYLD2_!BW$4,'[1]INTERNAL PARAMETERS-1'!$B$5:$J$44,8,FALSE)*VLOOKUP(OVYLD2_!BW$4,'[1]INTERNAL PARAMETERS-1'!$B$5:$J$44,3,FALSE)</f>
        <v>0</v>
      </c>
      <c r="BX204" s="44">
        <f>OVYLD1_!BX204*VLOOKUP(OVYLD2_!BX$4,'[1]INTERNAL PARAMETERS-1'!$B$5:$J$44,5,FALSE)*VLOOKUP(OVYLD2_!BX$4,'[1]INTERNAL PARAMETERS-1'!$B$5:$J$44,6,FALSE)*VLOOKUP(OVYLD2_!BX$4,'[1]INTERNAL PARAMETERS-1'!$B$5:$J$44,3,FALSE) + OVYLD1_!BX204*(1-VLOOKUP(OVYLD2_!BX$4,'[1]INTERNAL PARAMETERS-1'!$B$5:$J$44,5,FALSE))*VLOOKUP(OVYLD2_!BX$4,'[1]INTERNAL PARAMETERS-1'!$B$5:$J$44,8,FALSE)*VLOOKUP(OVYLD2_!BX$4,'[1]INTERNAL PARAMETERS-1'!$B$5:$J$44,3,FALSE)</f>
        <v>0</v>
      </c>
      <c r="BY204" s="44">
        <f>OVYLD1_!BY204*VLOOKUP(OVYLD2_!BY$4,'[1]INTERNAL PARAMETERS-1'!$B$5:$J$44,5,FALSE)*VLOOKUP(OVYLD2_!BY$4,'[1]INTERNAL PARAMETERS-1'!$B$5:$J$44,6,FALSE)*VLOOKUP(OVYLD2_!BY$4,'[1]INTERNAL PARAMETERS-1'!$B$5:$J$44,3,FALSE) + OVYLD1_!BY204*(1-VLOOKUP(OVYLD2_!BY$4,'[1]INTERNAL PARAMETERS-1'!$B$5:$J$44,5,FALSE))*VLOOKUP(OVYLD2_!BY$4,'[1]INTERNAL PARAMETERS-1'!$B$5:$J$44,8,FALSE)*VLOOKUP(OVYLD2_!BY$4,'[1]INTERNAL PARAMETERS-1'!$B$5:$J$44,3,FALSE)</f>
        <v>0</v>
      </c>
      <c r="BZ204" s="44">
        <f>OVYLD1_!BZ204*VLOOKUP(OVYLD2_!BZ$4,'[1]INTERNAL PARAMETERS-1'!$B$5:$J$44,5,FALSE)*VLOOKUP(OVYLD2_!BZ$4,'[1]INTERNAL PARAMETERS-1'!$B$5:$J$44,6,FALSE)*VLOOKUP(OVYLD2_!BZ$4,'[1]INTERNAL PARAMETERS-1'!$B$5:$J$44,3,FALSE) + OVYLD1_!BZ204*(1-VLOOKUP(OVYLD2_!BZ$4,'[1]INTERNAL PARAMETERS-1'!$B$5:$J$44,5,FALSE))*VLOOKUP(OVYLD2_!BZ$4,'[1]INTERNAL PARAMETERS-1'!$B$5:$J$44,8,FALSE)*VLOOKUP(OVYLD2_!BZ$4,'[1]INTERNAL PARAMETERS-1'!$B$5:$J$44,3,FALSE)</f>
        <v>0</v>
      </c>
      <c r="CA204" s="44">
        <f>OVYLD1_!CA204*VLOOKUP(OVYLD2_!CA$4,'[1]INTERNAL PARAMETERS-1'!$B$5:$J$44,5,FALSE)*VLOOKUP(OVYLD2_!CA$4,'[1]INTERNAL PARAMETERS-1'!$B$5:$J$44,6,FALSE)*VLOOKUP(OVYLD2_!CA$4,'[1]INTERNAL PARAMETERS-1'!$B$5:$J$44,3,FALSE) + OVYLD1_!CA204*(1-VLOOKUP(OVYLD2_!CA$4,'[1]INTERNAL PARAMETERS-1'!$B$5:$J$44,5,FALSE))*VLOOKUP(OVYLD2_!CA$4,'[1]INTERNAL PARAMETERS-1'!$B$5:$J$44,8,FALSE)*VLOOKUP(OVYLD2_!CA$4,'[1]INTERNAL PARAMETERS-1'!$B$5:$J$44,3,FALSE)</f>
        <v>0</v>
      </c>
      <c r="CB204" s="44">
        <f>OVYLD1_!CB204*VLOOKUP(OVYLD2_!CB$4,'[1]INTERNAL PARAMETERS-1'!$B$5:$J$44,5,FALSE)*VLOOKUP(OVYLD2_!CB$4,'[1]INTERNAL PARAMETERS-1'!$B$5:$J$44,6,FALSE)*VLOOKUP(OVYLD2_!CB$4,'[1]INTERNAL PARAMETERS-1'!$B$5:$J$44,3,FALSE) + OVYLD1_!CB204*(1-VLOOKUP(OVYLD2_!CB$4,'[1]INTERNAL PARAMETERS-1'!$B$5:$J$44,5,FALSE))*VLOOKUP(OVYLD2_!CB$4,'[1]INTERNAL PARAMETERS-1'!$B$5:$J$44,8,FALSE)*VLOOKUP(OVYLD2_!CB$4,'[1]INTERNAL PARAMETERS-1'!$B$5:$J$44,3,FALSE)</f>
        <v>0</v>
      </c>
      <c r="CC204" s="44">
        <f>OVYLD1_!CC204*VLOOKUP(OVYLD2_!CC$4,'[1]INTERNAL PARAMETERS-1'!$B$5:$J$44,5,FALSE)*VLOOKUP(OVYLD2_!CC$4,'[1]INTERNAL PARAMETERS-1'!$B$5:$J$44,6,FALSE)*VLOOKUP(OVYLD2_!CC$4,'[1]INTERNAL PARAMETERS-1'!$B$5:$J$44,3,FALSE) + OVYLD1_!CC204*(1-VLOOKUP(OVYLD2_!CC$4,'[1]INTERNAL PARAMETERS-1'!$B$5:$J$44,5,FALSE))*VLOOKUP(OVYLD2_!CC$4,'[1]INTERNAL PARAMETERS-1'!$B$5:$J$44,8,FALSE)*VLOOKUP(OVYLD2_!CC$4,'[1]INTERNAL PARAMETERS-1'!$B$5:$J$44,3,FALSE)</f>
        <v>0</v>
      </c>
      <c r="CD204" s="44">
        <f>OVYLD1_!CD204*VLOOKUP(OVYLD2_!CD$4,'[1]INTERNAL PARAMETERS-1'!$B$5:$J$44,5,FALSE)*VLOOKUP(OVYLD2_!CD$4,'[1]INTERNAL PARAMETERS-1'!$B$5:$J$44,6,FALSE)*VLOOKUP(OVYLD2_!CD$4,'[1]INTERNAL PARAMETERS-1'!$B$5:$J$44,3,FALSE) + OVYLD1_!CD204*(1-VLOOKUP(OVYLD2_!CD$4,'[1]INTERNAL PARAMETERS-1'!$B$5:$J$44,5,FALSE))*VLOOKUP(OVYLD2_!CD$4,'[1]INTERNAL PARAMETERS-1'!$B$5:$J$44,8,FALSE)*VLOOKUP(OVYLD2_!CD$4,'[1]INTERNAL PARAMETERS-1'!$B$5:$J$44,3,FALSE)</f>
        <v>0</v>
      </c>
      <c r="CE204" s="44">
        <f>OVYLD1_!CE204*VLOOKUP(OVYLD2_!CE$4,'[1]INTERNAL PARAMETERS-1'!$B$5:$J$44,5,FALSE)*VLOOKUP(OVYLD2_!CE$4,'[1]INTERNAL PARAMETERS-1'!$B$5:$J$44,6,FALSE)*VLOOKUP(OVYLD2_!CE$4,'[1]INTERNAL PARAMETERS-1'!$B$5:$J$44,3,FALSE) + OVYLD1_!CE204*(1-VLOOKUP(OVYLD2_!CE$4,'[1]INTERNAL PARAMETERS-1'!$B$5:$J$44,5,FALSE))*VLOOKUP(OVYLD2_!CE$4,'[1]INTERNAL PARAMETERS-1'!$B$5:$J$44,8,FALSE)*VLOOKUP(OVYLD2_!CE$4,'[1]INTERNAL PARAMETERS-1'!$B$5:$J$44,3,FALSE)</f>
        <v>0</v>
      </c>
      <c r="CF204" s="44">
        <f>OVYLD1_!CF204*VLOOKUP(OVYLD2_!CF$4,'[1]INTERNAL PARAMETERS-1'!$B$5:$J$44,5,FALSE)*VLOOKUP(OVYLD2_!CF$4,'[1]INTERNAL PARAMETERS-1'!$B$5:$J$44,6,FALSE)*VLOOKUP(OVYLD2_!CF$4,'[1]INTERNAL PARAMETERS-1'!$B$5:$J$44,3,FALSE) + OVYLD1_!CF204*(1-VLOOKUP(OVYLD2_!CF$4,'[1]INTERNAL PARAMETERS-1'!$B$5:$J$44,5,FALSE))*VLOOKUP(OVYLD2_!CF$4,'[1]INTERNAL PARAMETERS-1'!$B$5:$J$44,8,FALSE)*VLOOKUP(OVYLD2_!CF$4,'[1]INTERNAL PARAMETERS-1'!$B$5:$J$44,3,FALSE)</f>
        <v>0</v>
      </c>
      <c r="CG204" s="44">
        <f>OVYLD1_!CG204*VLOOKUP(OVYLD2_!CG$4,'[1]INTERNAL PARAMETERS-1'!$B$5:$J$44,5,FALSE)*VLOOKUP(OVYLD2_!CG$4,'[1]INTERNAL PARAMETERS-1'!$B$5:$J$44,6,FALSE)*VLOOKUP(OVYLD2_!CG$4,'[1]INTERNAL PARAMETERS-1'!$B$5:$J$44,3,FALSE) + OVYLD1_!CG204*(1-VLOOKUP(OVYLD2_!CG$4,'[1]INTERNAL PARAMETERS-1'!$B$5:$J$44,5,FALSE))*VLOOKUP(OVYLD2_!CG$4,'[1]INTERNAL PARAMETERS-1'!$B$5:$J$44,8,FALSE)*VLOOKUP(OVYLD2_!CG$4,'[1]INTERNAL PARAMETERS-1'!$B$5:$J$44,3,FALSE)</f>
        <v>0</v>
      </c>
      <c r="CH204" s="43">
        <f>OVYLD1_!CH204*VLOOKUP(OVYLD2_!CH$4,'[1]INTERNAL PARAMETERS-1'!$B$5:$J$44,5,FALSE)*VLOOKUP(OVYLD2_!CH$4,'[1]INTERNAL PARAMETERS-1'!$B$5:$J$44,6,FALSE)*VLOOKUP(OVYLD2_!CH$4,'[1]INTERNAL PARAMETERS-1'!$B$5:$J$44,3,FALSE) + OVYLD1_!CH204*(1-VLOOKUP(OVYLD2_!CH$4,'[1]INTERNAL PARAMETERS-1'!$B$5:$J$44,5,FALSE))*VLOOKUP(OVYLD2_!CH$4,'[1]INTERNAL PARAMETERS-1'!$B$5:$J$44,8,FALSE)*VLOOKUP(OVYLD2_!CH$4,'[1]INTERNAL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5">
      <c r="B205" s="58" t="s">
        <v>7</v>
      </c>
      <c r="C205" s="57" t="s">
        <v>63</v>
      </c>
      <c r="D205" s="57" t="s">
        <v>78</v>
      </c>
      <c r="E205" s="128">
        <f>OVERALL2021!AI205</f>
        <v>0</v>
      </c>
      <c r="F205" s="56">
        <f>'[1]INTERNAL PARAMETERS-1'!M7</f>
        <v>73.784999999999997</v>
      </c>
      <c r="G205" s="45">
        <f>OVYLD1_!G205*VLOOKUP(OVYLD2_!G$4,'[1]INTERNAL PARAMETERS-1'!$B$5:$J$44,5,FALSE)*VLOOKUP(OVYLD2_!G$4,'[1]INTERNAL PARAMETERS-1'!$B$5:$J$44,7,FALSE)*OVYLD2_!$F205 + OVYLD1_!G205*(1-VLOOKUP(OVYLD2_!G$4,'[1]INTERNAL PARAMETERS-1'!$B$5:$J$44,5,FALSE))*VLOOKUP(OVYLD2_!G$4,'[1]INTERNAL PARAMETERS-1'!$B$5:$J$44,9,FALSE)*OVYLD2_!$F205</f>
        <v>0</v>
      </c>
      <c r="H205" s="44">
        <f>OVYLD1_!H205*VLOOKUP(OVYLD2_!H$4,'[1]INTERNAL PARAMETERS-1'!$B$5:$J$44,5,FALSE)*VLOOKUP(OVYLD2_!H$4,'[1]INTERNAL PARAMETERS-1'!$B$5:$J$44,7,FALSE)*OVYLD2_!$F205 + OVYLD1_!H205*(1-VLOOKUP(OVYLD2_!H$4,'[1]INTERNAL PARAMETERS-1'!$B$5:$J$44,5,FALSE))*VLOOKUP(OVYLD2_!H$4,'[1]INTERNAL PARAMETERS-1'!$B$5:$J$44,9,FALSE)*OVYLD2_!$F205</f>
        <v>0</v>
      </c>
      <c r="I205" s="44">
        <f>OVYLD1_!I205*VLOOKUP(OVYLD2_!I$4,'[1]INTERNAL PARAMETERS-1'!$B$5:$J$44,5,FALSE)*VLOOKUP(OVYLD2_!I$4,'[1]INTERNAL PARAMETERS-1'!$B$5:$J$44,7,FALSE)*OVYLD2_!$F205 + OVYLD1_!I205*(1-VLOOKUP(OVYLD2_!I$4,'[1]INTERNAL PARAMETERS-1'!$B$5:$J$44,5,FALSE))*VLOOKUP(OVYLD2_!I$4,'[1]INTERNAL PARAMETERS-1'!$B$5:$J$44,9,FALSE)*OVYLD2_!$F205</f>
        <v>0</v>
      </c>
      <c r="J205" s="44">
        <f>OVYLD1_!J205*VLOOKUP(OVYLD2_!J$4,'[1]INTERNAL PARAMETERS-1'!$B$5:$J$44,5,FALSE)*VLOOKUP(OVYLD2_!J$4,'[1]INTERNAL PARAMETERS-1'!$B$5:$J$44,7,FALSE)*OVYLD2_!$F205 + OVYLD1_!J205*(1-VLOOKUP(OVYLD2_!J$4,'[1]INTERNAL PARAMETERS-1'!$B$5:$J$44,5,FALSE))*VLOOKUP(OVYLD2_!J$4,'[1]INTERNAL PARAMETERS-1'!$B$5:$J$44,9,FALSE)*OVYLD2_!$F205</f>
        <v>0</v>
      </c>
      <c r="K205" s="44">
        <f>OVYLD1_!K205*VLOOKUP(OVYLD2_!K$4,'[1]INTERNAL PARAMETERS-1'!$B$5:$J$44,5,FALSE)*VLOOKUP(OVYLD2_!K$4,'[1]INTERNAL PARAMETERS-1'!$B$5:$J$44,7,FALSE)*OVYLD2_!$F205 + OVYLD1_!K205*(1-VLOOKUP(OVYLD2_!K$4,'[1]INTERNAL PARAMETERS-1'!$B$5:$J$44,5,FALSE))*VLOOKUP(OVYLD2_!K$4,'[1]INTERNAL PARAMETERS-1'!$B$5:$J$44,9,FALSE)*OVYLD2_!$F205</f>
        <v>0</v>
      </c>
      <c r="L205" s="44">
        <f>OVYLD1_!L205*VLOOKUP(OVYLD2_!L$4,'[1]INTERNAL PARAMETERS-1'!$B$5:$J$44,5,FALSE)*VLOOKUP(OVYLD2_!L$4,'[1]INTERNAL PARAMETERS-1'!$B$5:$J$44,7,FALSE)*OVYLD2_!$F205 + OVYLD1_!L205*(1-VLOOKUP(OVYLD2_!L$4,'[1]INTERNAL PARAMETERS-1'!$B$5:$J$44,5,FALSE))*VLOOKUP(OVYLD2_!L$4,'[1]INTERNAL PARAMETERS-1'!$B$5:$J$44,9,FALSE)*OVYLD2_!$F205</f>
        <v>0</v>
      </c>
      <c r="M205" s="44">
        <f>OVYLD1_!M205*VLOOKUP(OVYLD2_!M$4,'[1]INTERNAL PARAMETERS-1'!$B$5:$J$44,5,FALSE)*VLOOKUP(OVYLD2_!M$4,'[1]INTERNAL PARAMETERS-1'!$B$5:$J$44,7,FALSE)*OVYLD2_!$F205 + OVYLD1_!M205*(1-VLOOKUP(OVYLD2_!M$4,'[1]INTERNAL PARAMETERS-1'!$B$5:$J$44,5,FALSE))*VLOOKUP(OVYLD2_!M$4,'[1]INTERNAL PARAMETERS-1'!$B$5:$J$44,9,FALSE)*OVYLD2_!$F205</f>
        <v>0</v>
      </c>
      <c r="N205" s="44">
        <f>OVYLD1_!N205*VLOOKUP(OVYLD2_!N$4,'[1]INTERNAL PARAMETERS-1'!$B$5:$J$44,5,FALSE)*VLOOKUP(OVYLD2_!N$4,'[1]INTERNAL PARAMETERS-1'!$B$5:$J$44,7,FALSE)*OVYLD2_!$F205 + OVYLD1_!N205*(1-VLOOKUP(OVYLD2_!N$4,'[1]INTERNAL PARAMETERS-1'!$B$5:$J$44,5,FALSE))*VLOOKUP(OVYLD2_!N$4,'[1]INTERNAL PARAMETERS-1'!$B$5:$J$44,9,FALSE)*OVYLD2_!$F205</f>
        <v>0</v>
      </c>
      <c r="O205" s="44">
        <f>OVYLD1_!O205*VLOOKUP(OVYLD2_!O$4,'[1]INTERNAL PARAMETERS-1'!$B$5:$J$44,5,FALSE)*VLOOKUP(OVYLD2_!O$4,'[1]INTERNAL PARAMETERS-1'!$B$5:$J$44,7,FALSE)*OVYLD2_!$F205 + OVYLD1_!O205*(1-VLOOKUP(OVYLD2_!O$4,'[1]INTERNAL PARAMETERS-1'!$B$5:$J$44,5,FALSE))*VLOOKUP(OVYLD2_!O$4,'[1]INTERNAL PARAMETERS-1'!$B$5:$J$44,9,FALSE)*OVYLD2_!$F205</f>
        <v>0</v>
      </c>
      <c r="P205" s="44">
        <f>OVYLD1_!P205*VLOOKUP(OVYLD2_!P$4,'[1]INTERNAL PARAMETERS-1'!$B$5:$J$44,5,FALSE)*VLOOKUP(OVYLD2_!P$4,'[1]INTERNAL PARAMETERS-1'!$B$5:$J$44,7,FALSE)*OVYLD2_!$F205 + OVYLD1_!P205*(1-VLOOKUP(OVYLD2_!P$4,'[1]INTERNAL PARAMETERS-1'!$B$5:$J$44,5,FALSE))*VLOOKUP(OVYLD2_!P$4,'[1]INTERNAL PARAMETERS-1'!$B$5:$J$44,9,FALSE)*OVYLD2_!$F205</f>
        <v>0</v>
      </c>
      <c r="Q205" s="44">
        <f>OVYLD1_!Q205*VLOOKUP(OVYLD2_!Q$4,'[1]INTERNAL PARAMETERS-1'!$B$5:$J$44,5,FALSE)*VLOOKUP(OVYLD2_!Q$4,'[1]INTERNAL PARAMETERS-1'!$B$5:$J$44,7,FALSE)*OVYLD2_!$F205 + OVYLD1_!Q205*(1-VLOOKUP(OVYLD2_!Q$4,'[1]INTERNAL PARAMETERS-1'!$B$5:$J$44,5,FALSE))*VLOOKUP(OVYLD2_!Q$4,'[1]INTERNAL PARAMETERS-1'!$B$5:$J$44,9,FALSE)*OVYLD2_!$F205</f>
        <v>0</v>
      </c>
      <c r="R205" s="44">
        <f>OVYLD1_!R205*VLOOKUP(OVYLD2_!R$4,'[1]INTERNAL PARAMETERS-1'!$B$5:$J$44,5,FALSE)*VLOOKUP(OVYLD2_!R$4,'[1]INTERNAL PARAMETERS-1'!$B$5:$J$44,7,FALSE)*OVYLD2_!$F205 + OVYLD1_!R205*(1-VLOOKUP(OVYLD2_!R$4,'[1]INTERNAL PARAMETERS-1'!$B$5:$J$44,5,FALSE))*VLOOKUP(OVYLD2_!R$4,'[1]INTERNAL PARAMETERS-1'!$B$5:$J$44,9,FALSE)*OVYLD2_!$F205</f>
        <v>0</v>
      </c>
      <c r="S205" s="44">
        <f>OVYLD1_!S205*VLOOKUP(OVYLD2_!S$4,'[1]INTERNAL PARAMETERS-1'!$B$5:$J$44,5,FALSE)*VLOOKUP(OVYLD2_!S$4,'[1]INTERNAL PARAMETERS-1'!$B$5:$J$44,7,FALSE)*OVYLD2_!$F205 + OVYLD1_!S205*(1-VLOOKUP(OVYLD2_!S$4,'[1]INTERNAL PARAMETERS-1'!$B$5:$J$44,5,FALSE))*VLOOKUP(OVYLD2_!S$4,'[1]INTERNAL PARAMETERS-1'!$B$5:$J$44,9,FALSE)*OVYLD2_!$F205</f>
        <v>0</v>
      </c>
      <c r="T205" s="44">
        <f>OVYLD1_!T205*VLOOKUP(OVYLD2_!T$4,'[1]INTERNAL PARAMETERS-1'!$B$5:$J$44,5,FALSE)*VLOOKUP(OVYLD2_!T$4,'[1]INTERNAL PARAMETERS-1'!$B$5:$J$44,7,FALSE)*OVYLD2_!$F205 + OVYLD1_!T205*(1-VLOOKUP(OVYLD2_!T$4,'[1]INTERNAL PARAMETERS-1'!$B$5:$J$44,5,FALSE))*VLOOKUP(OVYLD2_!T$4,'[1]INTERNAL PARAMETERS-1'!$B$5:$J$44,9,FALSE)*OVYLD2_!$F205</f>
        <v>0</v>
      </c>
      <c r="U205" s="44">
        <f>OVYLD1_!U205*VLOOKUP(OVYLD2_!U$4,'[1]INTERNAL PARAMETERS-1'!$B$5:$J$44,5,FALSE)*VLOOKUP(OVYLD2_!U$4,'[1]INTERNAL PARAMETERS-1'!$B$5:$J$44,7,FALSE)*OVYLD2_!$F205 + OVYLD1_!U205*(1-VLOOKUP(OVYLD2_!U$4,'[1]INTERNAL PARAMETERS-1'!$B$5:$J$44,5,FALSE))*VLOOKUP(OVYLD2_!U$4,'[1]INTERNAL PARAMETERS-1'!$B$5:$J$44,9,FALSE)*OVYLD2_!$F205</f>
        <v>0</v>
      </c>
      <c r="V205" s="44">
        <f>OVYLD1_!V205*VLOOKUP(OVYLD2_!V$4,'[1]INTERNAL PARAMETERS-1'!$B$5:$J$44,5,FALSE)*VLOOKUP(OVYLD2_!V$4,'[1]INTERNAL PARAMETERS-1'!$B$5:$J$44,7,FALSE)*OVYLD2_!$F205 + OVYLD1_!V205*(1-VLOOKUP(OVYLD2_!V$4,'[1]INTERNAL PARAMETERS-1'!$B$5:$J$44,5,FALSE))*VLOOKUP(OVYLD2_!V$4,'[1]INTERNAL PARAMETERS-1'!$B$5:$J$44,9,FALSE)*OVYLD2_!$F205</f>
        <v>0</v>
      </c>
      <c r="W205" s="44">
        <f>OVYLD1_!W205*VLOOKUP(OVYLD2_!W$4,'[1]INTERNAL PARAMETERS-1'!$B$5:$J$44,5,FALSE)*VLOOKUP(OVYLD2_!W$4,'[1]INTERNAL PARAMETERS-1'!$B$5:$J$44,7,FALSE)*OVYLD2_!$F205 + OVYLD1_!W205*(1-VLOOKUP(OVYLD2_!W$4,'[1]INTERNAL PARAMETERS-1'!$B$5:$J$44,5,FALSE))*VLOOKUP(OVYLD2_!W$4,'[1]INTERNAL PARAMETERS-1'!$B$5:$J$44,9,FALSE)*OVYLD2_!$F205</f>
        <v>0</v>
      </c>
      <c r="X205" s="44">
        <f>OVYLD1_!X205*VLOOKUP(OVYLD2_!X$4,'[1]INTERNAL PARAMETERS-1'!$B$5:$J$44,5,FALSE)*VLOOKUP(OVYLD2_!X$4,'[1]INTERNAL PARAMETERS-1'!$B$5:$J$44,7,FALSE)*OVYLD2_!$F205 + OVYLD1_!X205*(1-VLOOKUP(OVYLD2_!X$4,'[1]INTERNAL PARAMETERS-1'!$B$5:$J$44,5,FALSE))*VLOOKUP(OVYLD2_!X$4,'[1]INTERNAL PARAMETERS-1'!$B$5:$J$44,9,FALSE)*OVYLD2_!$F205</f>
        <v>0</v>
      </c>
      <c r="Y205" s="44">
        <f>OVYLD1_!Y205*VLOOKUP(OVYLD2_!Y$4,'[1]INTERNAL PARAMETERS-1'!$B$5:$J$44,5,FALSE)*VLOOKUP(OVYLD2_!Y$4,'[1]INTERNAL PARAMETERS-1'!$B$5:$J$44,7,FALSE)*OVYLD2_!$F205 + OVYLD1_!Y205*(1-VLOOKUP(OVYLD2_!Y$4,'[1]INTERNAL PARAMETERS-1'!$B$5:$J$44,5,FALSE))*VLOOKUP(OVYLD2_!Y$4,'[1]INTERNAL PARAMETERS-1'!$B$5:$J$44,9,FALSE)*OVYLD2_!$F205</f>
        <v>0</v>
      </c>
      <c r="Z205" s="44">
        <f>OVYLD1_!Z205*VLOOKUP(OVYLD2_!Z$4,'[1]INTERNAL PARAMETERS-1'!$B$5:$J$44,5,FALSE)*VLOOKUP(OVYLD2_!Z$4,'[1]INTERNAL PARAMETERS-1'!$B$5:$J$44,7,FALSE)*OVYLD2_!$F205 + OVYLD1_!Z205*(1-VLOOKUP(OVYLD2_!Z$4,'[1]INTERNAL PARAMETERS-1'!$B$5:$J$44,5,FALSE))*VLOOKUP(OVYLD2_!Z$4,'[1]INTERNAL PARAMETERS-1'!$B$5:$J$44,9,FALSE)*OVYLD2_!$F205</f>
        <v>0</v>
      </c>
      <c r="AA205" s="44">
        <f>OVYLD1_!AA205*VLOOKUP(OVYLD2_!AA$4,'[1]INTERNAL PARAMETERS-1'!$B$5:$J$44,5,FALSE)*VLOOKUP(OVYLD2_!AA$4,'[1]INTERNAL PARAMETERS-1'!$B$5:$J$44,7,FALSE)*OVYLD2_!$F205 + OVYLD1_!AA205*(1-VLOOKUP(OVYLD2_!AA$4,'[1]INTERNAL PARAMETERS-1'!$B$5:$J$44,5,FALSE))*VLOOKUP(OVYLD2_!AA$4,'[1]INTERNAL PARAMETERS-1'!$B$5:$J$44,9,FALSE)*OVYLD2_!$F205</f>
        <v>0</v>
      </c>
      <c r="AB205" s="44">
        <f>OVYLD1_!AB205*VLOOKUP(OVYLD2_!AB$4,'[1]INTERNAL PARAMETERS-1'!$B$5:$J$44,5,FALSE)*VLOOKUP(OVYLD2_!AB$4,'[1]INTERNAL PARAMETERS-1'!$B$5:$J$44,7,FALSE)*OVYLD2_!$F205 + OVYLD1_!AB205*(1-VLOOKUP(OVYLD2_!AB$4,'[1]INTERNAL PARAMETERS-1'!$B$5:$J$44,5,FALSE))*VLOOKUP(OVYLD2_!AB$4,'[1]INTERNAL PARAMETERS-1'!$B$5:$J$44,9,FALSE)*OVYLD2_!$F205</f>
        <v>0</v>
      </c>
      <c r="AC205" s="44">
        <f>OVYLD1_!AC205*VLOOKUP(OVYLD2_!AC$4,'[1]INTERNAL PARAMETERS-1'!$B$5:$J$44,5,FALSE)*VLOOKUP(OVYLD2_!AC$4,'[1]INTERNAL PARAMETERS-1'!$B$5:$J$44,7,FALSE)*OVYLD2_!$F205 + OVYLD1_!AC205*(1-VLOOKUP(OVYLD2_!AC$4,'[1]INTERNAL PARAMETERS-1'!$B$5:$J$44,5,FALSE))*VLOOKUP(OVYLD2_!AC$4,'[1]INTERNAL PARAMETERS-1'!$B$5:$J$44,9,FALSE)*OVYLD2_!$F205</f>
        <v>0</v>
      </c>
      <c r="AD205" s="44">
        <f>OVYLD1_!AD205*VLOOKUP(OVYLD2_!AD$4,'[1]INTERNAL PARAMETERS-1'!$B$5:$J$44,5,FALSE)*VLOOKUP(OVYLD2_!AD$4,'[1]INTERNAL PARAMETERS-1'!$B$5:$J$44,7,FALSE)*OVYLD2_!$F205 + OVYLD1_!AD205*(1-VLOOKUP(OVYLD2_!AD$4,'[1]INTERNAL PARAMETERS-1'!$B$5:$J$44,5,FALSE))*VLOOKUP(OVYLD2_!AD$4,'[1]INTERNAL PARAMETERS-1'!$B$5:$J$44,9,FALSE)*OVYLD2_!$F205</f>
        <v>0</v>
      </c>
      <c r="AE205" s="44">
        <f>OVYLD1_!AE205*VLOOKUP(OVYLD2_!AE$4,'[1]INTERNAL PARAMETERS-1'!$B$5:$J$44,5,FALSE)*VLOOKUP(OVYLD2_!AE$4,'[1]INTERNAL PARAMETERS-1'!$B$5:$J$44,7,FALSE)*OVYLD2_!$F205 + OVYLD1_!AE205*(1-VLOOKUP(OVYLD2_!AE$4,'[1]INTERNAL PARAMETERS-1'!$B$5:$J$44,5,FALSE))*VLOOKUP(OVYLD2_!AE$4,'[1]INTERNAL PARAMETERS-1'!$B$5:$J$44,9,FALSE)*OVYLD2_!$F205</f>
        <v>0</v>
      </c>
      <c r="AF205" s="44">
        <f>OVYLD1_!AF205*VLOOKUP(OVYLD2_!AF$4,'[1]INTERNAL PARAMETERS-1'!$B$5:$J$44,5,FALSE)*VLOOKUP(OVYLD2_!AF$4,'[1]INTERNAL PARAMETERS-1'!$B$5:$J$44,7,FALSE)*OVYLD2_!$F205 + OVYLD1_!AF205*(1-VLOOKUP(OVYLD2_!AF$4,'[1]INTERNAL PARAMETERS-1'!$B$5:$J$44,5,FALSE))*VLOOKUP(OVYLD2_!AF$4,'[1]INTERNAL PARAMETERS-1'!$B$5:$J$44,9,FALSE)*OVYLD2_!$F205</f>
        <v>0</v>
      </c>
      <c r="AG205" s="44">
        <f>OVYLD1_!AG205*VLOOKUP(OVYLD2_!AG$4,'[1]INTERNAL PARAMETERS-1'!$B$5:$J$44,5,FALSE)*VLOOKUP(OVYLD2_!AG$4,'[1]INTERNAL PARAMETERS-1'!$B$5:$J$44,7,FALSE)*OVYLD2_!$F205 + OVYLD1_!AG205*(1-VLOOKUP(OVYLD2_!AG$4,'[1]INTERNAL PARAMETERS-1'!$B$5:$J$44,5,FALSE))*VLOOKUP(OVYLD2_!AG$4,'[1]INTERNAL PARAMETERS-1'!$B$5:$J$44,9,FALSE)*OVYLD2_!$F205</f>
        <v>0</v>
      </c>
      <c r="AH205" s="44">
        <f>OVYLD1_!AH205*VLOOKUP(OVYLD2_!AH$4,'[1]INTERNAL PARAMETERS-1'!$B$5:$J$44,5,FALSE)*VLOOKUP(OVYLD2_!AH$4,'[1]INTERNAL PARAMETERS-1'!$B$5:$J$44,7,FALSE)*OVYLD2_!$F205 + OVYLD1_!AH205*(1-VLOOKUP(OVYLD2_!AH$4,'[1]INTERNAL PARAMETERS-1'!$B$5:$J$44,5,FALSE))*VLOOKUP(OVYLD2_!AH$4,'[1]INTERNAL PARAMETERS-1'!$B$5:$J$44,9,FALSE)*OVYLD2_!$F205</f>
        <v>0</v>
      </c>
      <c r="AI205" s="44">
        <f>OVYLD1_!AI205*VLOOKUP(OVYLD2_!AI$4,'[1]INTERNAL PARAMETERS-1'!$B$5:$J$44,5,FALSE)*VLOOKUP(OVYLD2_!AI$4,'[1]INTERNAL PARAMETERS-1'!$B$5:$J$44,7,FALSE)*OVYLD2_!$F205 + OVYLD1_!AI205*(1-VLOOKUP(OVYLD2_!AI$4,'[1]INTERNAL PARAMETERS-1'!$B$5:$J$44,5,FALSE))*VLOOKUP(OVYLD2_!AI$4,'[1]INTERNAL PARAMETERS-1'!$B$5:$J$44,9,FALSE)*OVYLD2_!$F205</f>
        <v>0</v>
      </c>
      <c r="AJ205" s="44">
        <f>OVYLD1_!AJ205*VLOOKUP(OVYLD2_!AJ$4,'[1]INTERNAL PARAMETERS-1'!$B$5:$J$44,5,FALSE)*VLOOKUP(OVYLD2_!AJ$4,'[1]INTERNAL PARAMETERS-1'!$B$5:$J$44,7,FALSE)*OVYLD2_!$F205 + OVYLD1_!AJ205*(1-VLOOKUP(OVYLD2_!AJ$4,'[1]INTERNAL PARAMETERS-1'!$B$5:$J$44,5,FALSE))*VLOOKUP(OVYLD2_!AJ$4,'[1]INTERNAL PARAMETERS-1'!$B$5:$J$44,9,FALSE)*OVYLD2_!$F205</f>
        <v>0</v>
      </c>
      <c r="AK205" s="44">
        <f>OVYLD1_!AK205*VLOOKUP(OVYLD2_!AK$4,'[1]INTERNAL PARAMETERS-1'!$B$5:$J$44,5,FALSE)*VLOOKUP(OVYLD2_!AK$4,'[1]INTERNAL PARAMETERS-1'!$B$5:$J$44,7,FALSE)*OVYLD2_!$F205 + OVYLD1_!AK205*(1-VLOOKUP(OVYLD2_!AK$4,'[1]INTERNAL PARAMETERS-1'!$B$5:$J$44,5,FALSE))*VLOOKUP(OVYLD2_!AK$4,'[1]INTERNAL PARAMETERS-1'!$B$5:$J$44,9,FALSE)*OVYLD2_!$F205</f>
        <v>0</v>
      </c>
      <c r="AL205" s="44">
        <f>OVYLD1_!AL205*VLOOKUP(OVYLD2_!AL$4,'[1]INTERNAL PARAMETERS-1'!$B$5:$J$44,5,FALSE)*VLOOKUP(OVYLD2_!AL$4,'[1]INTERNAL PARAMETERS-1'!$B$5:$J$44,7,FALSE)*OVYLD2_!$F205 + OVYLD1_!AL205*(1-VLOOKUP(OVYLD2_!AL$4,'[1]INTERNAL PARAMETERS-1'!$B$5:$J$44,5,FALSE))*VLOOKUP(OVYLD2_!AL$4,'[1]INTERNAL PARAMETERS-1'!$B$5:$J$44,9,FALSE)*OVYLD2_!$F205</f>
        <v>0</v>
      </c>
      <c r="AM205" s="44">
        <f>OVYLD1_!AM205*VLOOKUP(OVYLD2_!AM$4,'[1]INTERNAL PARAMETERS-1'!$B$5:$J$44,5,FALSE)*VLOOKUP(OVYLD2_!AM$4,'[1]INTERNAL PARAMETERS-1'!$B$5:$J$44,7,FALSE)*OVYLD2_!$F205 + OVYLD1_!AM205*(1-VLOOKUP(OVYLD2_!AM$4,'[1]INTERNAL PARAMETERS-1'!$B$5:$J$44,5,FALSE))*VLOOKUP(OVYLD2_!AM$4,'[1]INTERNAL PARAMETERS-1'!$B$5:$J$44,9,FALSE)*OVYLD2_!$F205</f>
        <v>0</v>
      </c>
      <c r="AN205" s="44">
        <f>OVYLD1_!AN205*VLOOKUP(OVYLD2_!AN$4,'[1]INTERNAL PARAMETERS-1'!$B$5:$J$44,5,FALSE)*VLOOKUP(OVYLD2_!AN$4,'[1]INTERNAL PARAMETERS-1'!$B$5:$J$44,7,FALSE)*OVYLD2_!$F205 + OVYLD1_!AN205*(1-VLOOKUP(OVYLD2_!AN$4,'[1]INTERNAL PARAMETERS-1'!$B$5:$J$44,5,FALSE))*VLOOKUP(OVYLD2_!AN$4,'[1]INTERNAL PARAMETERS-1'!$B$5:$J$44,9,FALSE)*OVYLD2_!$F205</f>
        <v>0</v>
      </c>
      <c r="AO205" s="44">
        <f>OVYLD1_!AO205*VLOOKUP(OVYLD2_!AO$4,'[1]INTERNAL PARAMETERS-1'!$B$5:$J$44,5,FALSE)*VLOOKUP(OVYLD2_!AO$4,'[1]INTERNAL PARAMETERS-1'!$B$5:$J$44,7,FALSE)*OVYLD2_!$F205 + OVYLD1_!AO205*(1-VLOOKUP(OVYLD2_!AO$4,'[1]INTERNAL PARAMETERS-1'!$B$5:$J$44,5,FALSE))*VLOOKUP(OVYLD2_!AO$4,'[1]INTERNAL PARAMETERS-1'!$B$5:$J$44,9,FALSE)*OVYLD2_!$F205</f>
        <v>0</v>
      </c>
      <c r="AP205" s="44">
        <f>OVYLD1_!AP205*VLOOKUP(OVYLD2_!AP$4,'[1]INTERNAL PARAMETERS-1'!$B$5:$J$44,5,FALSE)*VLOOKUP(OVYLD2_!AP$4,'[1]INTERNAL PARAMETERS-1'!$B$5:$J$44,7,FALSE)*OVYLD2_!$F205 + OVYLD1_!AP205*(1-VLOOKUP(OVYLD2_!AP$4,'[1]INTERNAL PARAMETERS-1'!$B$5:$J$44,5,FALSE))*VLOOKUP(OVYLD2_!AP$4,'[1]INTERNAL PARAMETERS-1'!$B$5:$J$44,9,FALSE)*OVYLD2_!$F205</f>
        <v>0</v>
      </c>
      <c r="AQ205" s="44">
        <f>OVYLD1_!AQ205*VLOOKUP(OVYLD2_!AQ$4,'[1]INTERNAL PARAMETERS-1'!$B$5:$J$44,5,FALSE)*VLOOKUP(OVYLD2_!AQ$4,'[1]INTERNAL PARAMETERS-1'!$B$5:$J$44,7,FALSE)*OVYLD2_!$F205 + OVYLD1_!AQ205*(1-VLOOKUP(OVYLD2_!AQ$4,'[1]INTERNAL PARAMETERS-1'!$B$5:$J$44,5,FALSE))*VLOOKUP(OVYLD2_!AQ$4,'[1]INTERNAL PARAMETERS-1'!$B$5:$J$44,9,FALSE)*OVYLD2_!$F205</f>
        <v>0</v>
      </c>
      <c r="AR205" s="44">
        <f>OVYLD1_!AR205*VLOOKUP(OVYLD2_!AR$4,'[1]INTERNAL PARAMETERS-1'!$B$5:$J$44,5,FALSE)*VLOOKUP(OVYLD2_!AR$4,'[1]INTERNAL PARAMETERS-1'!$B$5:$J$44,7,FALSE)*OVYLD2_!$F205 + OVYLD1_!AR205*(1-VLOOKUP(OVYLD2_!AR$4,'[1]INTERNAL PARAMETERS-1'!$B$5:$J$44,5,FALSE))*VLOOKUP(OVYLD2_!AR$4,'[1]INTERNAL PARAMETERS-1'!$B$5:$J$44,9,FALSE)*OVYLD2_!$F205</f>
        <v>0</v>
      </c>
      <c r="AS205" s="44">
        <f>OVYLD1_!AS205*VLOOKUP(OVYLD2_!AS$4,'[1]INTERNAL PARAMETERS-1'!$B$5:$J$44,5,FALSE)*VLOOKUP(OVYLD2_!AS$4,'[1]INTERNAL PARAMETERS-1'!$B$5:$J$44,7,FALSE)*OVYLD2_!$F205 + OVYLD1_!AS205*(1-VLOOKUP(OVYLD2_!AS$4,'[1]INTERNAL PARAMETERS-1'!$B$5:$J$44,5,FALSE))*VLOOKUP(OVYLD2_!AS$4,'[1]INTERNAL PARAMETERS-1'!$B$5:$J$44,9,FALSE)*OVYLD2_!$F205</f>
        <v>0</v>
      </c>
      <c r="AT205" s="43">
        <f>OVYLD1_!AT205*VLOOKUP(OVYLD2_!AT$4,'[1]INTERNAL PARAMETERS-1'!$B$5:$J$44,5,FALSE)*VLOOKUP(OVYLD2_!AT$4,'[1]INTERNAL PARAMETERS-1'!$B$5:$J$44,7,FALSE)*OVYLD2_!$F205 + OVYLD1_!AT205*(1-VLOOKUP(OVYLD2_!AT$4,'[1]INTERNAL PARAMETERS-1'!$B$5:$J$44,5,FALSE))*VLOOKUP(OVYLD2_!AT$4,'[1]INTERNAL PARAMETERS-1'!$B$5:$J$44,9,FALSE)*OVYLD2_!$F205</f>
        <v>0</v>
      </c>
      <c r="AU205" s="45">
        <f>OVYLD1_!AU205*VLOOKUP(OVYLD2_!AU$4,'[1]INTERNAL PARAMETERS-1'!$B$5:$J$44,5,FALSE)*VLOOKUP(OVYLD2_!AU$4,'[1]INTERNAL PARAMETERS-1'!$B$5:$J$44,6,FALSE)*VLOOKUP(OVYLD2_!AU$4,'[1]INTERNAL PARAMETERS-1'!$B$5:$J$44,3,FALSE) + OVYLD1_!AU205*(1-VLOOKUP(OVYLD2_!AU$4,'[1]INTERNAL PARAMETERS-1'!$B$5:$J$44,5,FALSE))*VLOOKUP(OVYLD2_!AU$4,'[1]INTERNAL PARAMETERS-1'!$B$5:$J$44,8,FALSE)*VLOOKUP(OVYLD2_!AU$4,'[1]INTERNAL PARAMETERS-1'!$B$5:$J$44,3,FALSE)</f>
        <v>0</v>
      </c>
      <c r="AV205" s="44">
        <f>OVYLD1_!AV205*VLOOKUP(OVYLD2_!AV$4,'[1]INTERNAL PARAMETERS-1'!$B$5:$J$44,5,FALSE)*VLOOKUP(OVYLD2_!AV$4,'[1]INTERNAL PARAMETERS-1'!$B$5:$J$44,6,FALSE)*VLOOKUP(OVYLD2_!AV$4,'[1]INTERNAL PARAMETERS-1'!$B$5:$J$44,3,FALSE) + OVYLD1_!AV205*(1-VLOOKUP(OVYLD2_!AV$4,'[1]INTERNAL PARAMETERS-1'!$B$5:$J$44,5,FALSE))*VLOOKUP(OVYLD2_!AV$4,'[1]INTERNAL PARAMETERS-1'!$B$5:$J$44,8,FALSE)*VLOOKUP(OVYLD2_!AV$4,'[1]INTERNAL PARAMETERS-1'!$B$5:$J$44,3,FALSE)</f>
        <v>0</v>
      </c>
      <c r="AW205" s="44">
        <f>OVYLD1_!AW205*VLOOKUP(OVYLD2_!AW$4,'[1]INTERNAL PARAMETERS-1'!$B$5:$J$44,5,FALSE)*VLOOKUP(OVYLD2_!AW$4,'[1]INTERNAL PARAMETERS-1'!$B$5:$J$44,6,FALSE)*VLOOKUP(OVYLD2_!AW$4,'[1]INTERNAL PARAMETERS-1'!$B$5:$J$44,3,FALSE) + OVYLD1_!AW205*(1-VLOOKUP(OVYLD2_!AW$4,'[1]INTERNAL PARAMETERS-1'!$B$5:$J$44,5,FALSE))*VLOOKUP(OVYLD2_!AW$4,'[1]INTERNAL PARAMETERS-1'!$B$5:$J$44,8,FALSE)*VLOOKUP(OVYLD2_!AW$4,'[1]INTERNAL PARAMETERS-1'!$B$5:$J$44,3,FALSE)</f>
        <v>0</v>
      </c>
      <c r="AX205" s="44">
        <f>OVYLD1_!AX205*VLOOKUP(OVYLD2_!AX$4,'[1]INTERNAL PARAMETERS-1'!$B$5:$J$44,5,FALSE)*VLOOKUP(OVYLD2_!AX$4,'[1]INTERNAL PARAMETERS-1'!$B$5:$J$44,6,FALSE)*VLOOKUP(OVYLD2_!AX$4,'[1]INTERNAL PARAMETERS-1'!$B$5:$J$44,3,FALSE) + OVYLD1_!AX205*(1-VLOOKUP(OVYLD2_!AX$4,'[1]INTERNAL PARAMETERS-1'!$B$5:$J$44,5,FALSE))*VLOOKUP(OVYLD2_!AX$4,'[1]INTERNAL PARAMETERS-1'!$B$5:$J$44,8,FALSE)*VLOOKUP(OVYLD2_!AX$4,'[1]INTERNAL PARAMETERS-1'!$B$5:$J$44,3,FALSE)</f>
        <v>0</v>
      </c>
      <c r="AY205" s="44">
        <f>OVYLD1_!AY205*VLOOKUP(OVYLD2_!AY$4,'[1]INTERNAL PARAMETERS-1'!$B$5:$J$44,5,FALSE)*VLOOKUP(OVYLD2_!AY$4,'[1]INTERNAL PARAMETERS-1'!$B$5:$J$44,6,FALSE)*VLOOKUP(OVYLD2_!AY$4,'[1]INTERNAL PARAMETERS-1'!$B$5:$J$44,3,FALSE) + OVYLD1_!AY205*(1-VLOOKUP(OVYLD2_!AY$4,'[1]INTERNAL PARAMETERS-1'!$B$5:$J$44,5,FALSE))*VLOOKUP(OVYLD2_!AY$4,'[1]INTERNAL PARAMETERS-1'!$B$5:$J$44,8,FALSE)*VLOOKUP(OVYLD2_!AY$4,'[1]INTERNAL PARAMETERS-1'!$B$5:$J$44,3,FALSE)</f>
        <v>0</v>
      </c>
      <c r="AZ205" s="44">
        <f>OVYLD1_!AZ205*VLOOKUP(OVYLD2_!AZ$4,'[1]INTERNAL PARAMETERS-1'!$B$5:$J$44,5,FALSE)*VLOOKUP(OVYLD2_!AZ$4,'[1]INTERNAL PARAMETERS-1'!$B$5:$J$44,6,FALSE)*VLOOKUP(OVYLD2_!AZ$4,'[1]INTERNAL PARAMETERS-1'!$B$5:$J$44,3,FALSE) + OVYLD1_!AZ205*(1-VLOOKUP(OVYLD2_!AZ$4,'[1]INTERNAL PARAMETERS-1'!$B$5:$J$44,5,FALSE))*VLOOKUP(OVYLD2_!AZ$4,'[1]INTERNAL PARAMETERS-1'!$B$5:$J$44,8,FALSE)*VLOOKUP(OVYLD2_!AZ$4,'[1]INTERNAL PARAMETERS-1'!$B$5:$J$44,3,FALSE)</f>
        <v>0</v>
      </c>
      <c r="BA205" s="44">
        <f>OVYLD1_!BA205*VLOOKUP(OVYLD2_!BA$4,'[1]INTERNAL PARAMETERS-1'!$B$5:$J$44,5,FALSE)*VLOOKUP(OVYLD2_!BA$4,'[1]INTERNAL PARAMETERS-1'!$B$5:$J$44,6,FALSE)*VLOOKUP(OVYLD2_!BA$4,'[1]INTERNAL PARAMETERS-1'!$B$5:$J$44,3,FALSE) + OVYLD1_!BA205*(1-VLOOKUP(OVYLD2_!BA$4,'[1]INTERNAL PARAMETERS-1'!$B$5:$J$44,5,FALSE))*VLOOKUP(OVYLD2_!BA$4,'[1]INTERNAL PARAMETERS-1'!$B$5:$J$44,8,FALSE)*VLOOKUP(OVYLD2_!BA$4,'[1]INTERNAL PARAMETERS-1'!$B$5:$J$44,3,FALSE)</f>
        <v>0</v>
      </c>
      <c r="BB205" s="44">
        <f>OVYLD1_!BB205*VLOOKUP(OVYLD2_!BB$4,'[1]INTERNAL PARAMETERS-1'!$B$5:$J$44,5,FALSE)*VLOOKUP(OVYLD2_!BB$4,'[1]INTERNAL PARAMETERS-1'!$B$5:$J$44,6,FALSE)*VLOOKUP(OVYLD2_!BB$4,'[1]INTERNAL PARAMETERS-1'!$B$5:$J$44,3,FALSE) + OVYLD1_!BB205*(1-VLOOKUP(OVYLD2_!BB$4,'[1]INTERNAL PARAMETERS-1'!$B$5:$J$44,5,FALSE))*VLOOKUP(OVYLD2_!BB$4,'[1]INTERNAL PARAMETERS-1'!$B$5:$J$44,8,FALSE)*VLOOKUP(OVYLD2_!BB$4,'[1]INTERNAL PARAMETERS-1'!$B$5:$J$44,3,FALSE)</f>
        <v>0</v>
      </c>
      <c r="BC205" s="44">
        <f>OVYLD1_!BC205*VLOOKUP(OVYLD2_!BC$4,'[1]INTERNAL PARAMETERS-1'!$B$5:$J$44,5,FALSE)*VLOOKUP(OVYLD2_!BC$4,'[1]INTERNAL PARAMETERS-1'!$B$5:$J$44,6,FALSE)*VLOOKUP(OVYLD2_!BC$4,'[1]INTERNAL PARAMETERS-1'!$B$5:$J$44,3,FALSE) + OVYLD1_!BC205*(1-VLOOKUP(OVYLD2_!BC$4,'[1]INTERNAL PARAMETERS-1'!$B$5:$J$44,5,FALSE))*VLOOKUP(OVYLD2_!BC$4,'[1]INTERNAL PARAMETERS-1'!$B$5:$J$44,8,FALSE)*VLOOKUP(OVYLD2_!BC$4,'[1]INTERNAL PARAMETERS-1'!$B$5:$J$44,3,FALSE)</f>
        <v>0</v>
      </c>
      <c r="BD205" s="44">
        <f>OVYLD1_!BD205*VLOOKUP(OVYLD2_!BD$4,'[1]INTERNAL PARAMETERS-1'!$B$5:$J$44,5,FALSE)*VLOOKUP(OVYLD2_!BD$4,'[1]INTERNAL PARAMETERS-1'!$B$5:$J$44,6,FALSE)*VLOOKUP(OVYLD2_!BD$4,'[1]INTERNAL PARAMETERS-1'!$B$5:$J$44,3,FALSE) + OVYLD1_!BD205*(1-VLOOKUP(OVYLD2_!BD$4,'[1]INTERNAL PARAMETERS-1'!$B$5:$J$44,5,FALSE))*VLOOKUP(OVYLD2_!BD$4,'[1]INTERNAL PARAMETERS-1'!$B$5:$J$44,8,FALSE)*VLOOKUP(OVYLD2_!BD$4,'[1]INTERNAL PARAMETERS-1'!$B$5:$J$44,3,FALSE)</f>
        <v>0</v>
      </c>
      <c r="BE205" s="44">
        <f>OVYLD1_!BE205*VLOOKUP(OVYLD2_!BE$4,'[1]INTERNAL PARAMETERS-1'!$B$5:$J$44,5,FALSE)*VLOOKUP(OVYLD2_!BE$4,'[1]INTERNAL PARAMETERS-1'!$B$5:$J$44,6,FALSE)*VLOOKUP(OVYLD2_!BE$4,'[1]INTERNAL PARAMETERS-1'!$B$5:$J$44,3,FALSE) + OVYLD1_!BE205*(1-VLOOKUP(OVYLD2_!BE$4,'[1]INTERNAL PARAMETERS-1'!$B$5:$J$44,5,FALSE))*VLOOKUP(OVYLD2_!BE$4,'[1]INTERNAL PARAMETERS-1'!$B$5:$J$44,8,FALSE)*VLOOKUP(OVYLD2_!BE$4,'[1]INTERNAL PARAMETERS-1'!$B$5:$J$44,3,FALSE)</f>
        <v>0</v>
      </c>
      <c r="BF205" s="44">
        <f>OVYLD1_!BF205*VLOOKUP(OVYLD2_!BF$4,'[1]INTERNAL PARAMETERS-1'!$B$5:$J$44,5,FALSE)*VLOOKUP(OVYLD2_!BF$4,'[1]INTERNAL PARAMETERS-1'!$B$5:$J$44,6,FALSE)*VLOOKUP(OVYLD2_!BF$4,'[1]INTERNAL PARAMETERS-1'!$B$5:$J$44,3,FALSE) + OVYLD1_!BF205*(1-VLOOKUP(OVYLD2_!BF$4,'[1]INTERNAL PARAMETERS-1'!$B$5:$J$44,5,FALSE))*VLOOKUP(OVYLD2_!BF$4,'[1]INTERNAL PARAMETERS-1'!$B$5:$J$44,8,FALSE)*VLOOKUP(OVYLD2_!BF$4,'[1]INTERNAL PARAMETERS-1'!$B$5:$J$44,3,FALSE)</f>
        <v>0</v>
      </c>
      <c r="BG205" s="44">
        <f>OVYLD1_!BG205*VLOOKUP(OVYLD2_!BG$4,'[1]INTERNAL PARAMETERS-1'!$B$5:$J$44,5,FALSE)*VLOOKUP(OVYLD2_!BG$4,'[1]INTERNAL PARAMETERS-1'!$B$5:$J$44,6,FALSE)*VLOOKUP(OVYLD2_!BG$4,'[1]INTERNAL PARAMETERS-1'!$B$5:$J$44,3,FALSE) + OVYLD1_!BG205*(1-VLOOKUP(OVYLD2_!BG$4,'[1]INTERNAL PARAMETERS-1'!$B$5:$J$44,5,FALSE))*VLOOKUP(OVYLD2_!BG$4,'[1]INTERNAL PARAMETERS-1'!$B$5:$J$44,8,FALSE)*VLOOKUP(OVYLD2_!BG$4,'[1]INTERNAL PARAMETERS-1'!$B$5:$J$44,3,FALSE)</f>
        <v>0</v>
      </c>
      <c r="BH205" s="44">
        <f>OVYLD1_!BH205*VLOOKUP(OVYLD2_!BH$4,'[1]INTERNAL PARAMETERS-1'!$B$5:$J$44,5,FALSE)*VLOOKUP(OVYLD2_!BH$4,'[1]INTERNAL PARAMETERS-1'!$B$5:$J$44,6,FALSE)*VLOOKUP(OVYLD2_!BH$4,'[1]INTERNAL PARAMETERS-1'!$B$5:$J$44,3,FALSE) + OVYLD1_!BH205*(1-VLOOKUP(OVYLD2_!BH$4,'[1]INTERNAL PARAMETERS-1'!$B$5:$J$44,5,FALSE))*VLOOKUP(OVYLD2_!BH$4,'[1]INTERNAL PARAMETERS-1'!$B$5:$J$44,8,FALSE)*VLOOKUP(OVYLD2_!BH$4,'[1]INTERNAL PARAMETERS-1'!$B$5:$J$44,3,FALSE)</f>
        <v>0</v>
      </c>
      <c r="BI205" s="44">
        <f>OVYLD1_!BI205*VLOOKUP(OVYLD2_!BI$4,'[1]INTERNAL PARAMETERS-1'!$B$5:$J$44,5,FALSE)*VLOOKUP(OVYLD2_!BI$4,'[1]INTERNAL PARAMETERS-1'!$B$5:$J$44,6,FALSE)*VLOOKUP(OVYLD2_!BI$4,'[1]INTERNAL PARAMETERS-1'!$B$5:$J$44,3,FALSE) + OVYLD1_!BI205*(1-VLOOKUP(OVYLD2_!BI$4,'[1]INTERNAL PARAMETERS-1'!$B$5:$J$44,5,FALSE))*VLOOKUP(OVYLD2_!BI$4,'[1]INTERNAL PARAMETERS-1'!$B$5:$J$44,8,FALSE)*VLOOKUP(OVYLD2_!BI$4,'[1]INTERNAL PARAMETERS-1'!$B$5:$J$44,3,FALSE)</f>
        <v>0</v>
      </c>
      <c r="BJ205" s="44">
        <f>OVYLD1_!BJ205*VLOOKUP(OVYLD2_!BJ$4,'[1]INTERNAL PARAMETERS-1'!$B$5:$J$44,5,FALSE)*VLOOKUP(OVYLD2_!BJ$4,'[1]INTERNAL PARAMETERS-1'!$B$5:$J$44,6,FALSE)*VLOOKUP(OVYLD2_!BJ$4,'[1]INTERNAL PARAMETERS-1'!$B$5:$J$44,3,FALSE) + OVYLD1_!BJ205*(1-VLOOKUP(OVYLD2_!BJ$4,'[1]INTERNAL PARAMETERS-1'!$B$5:$J$44,5,FALSE))*VLOOKUP(OVYLD2_!BJ$4,'[1]INTERNAL PARAMETERS-1'!$B$5:$J$44,8,FALSE)*VLOOKUP(OVYLD2_!BJ$4,'[1]INTERNAL PARAMETERS-1'!$B$5:$J$44,3,FALSE)</f>
        <v>0</v>
      </c>
      <c r="BK205" s="44">
        <f>OVYLD1_!BK205*VLOOKUP(OVYLD2_!BK$4,'[1]INTERNAL PARAMETERS-1'!$B$5:$J$44,5,FALSE)*VLOOKUP(OVYLD2_!BK$4,'[1]INTERNAL PARAMETERS-1'!$B$5:$J$44,6,FALSE)*VLOOKUP(OVYLD2_!BK$4,'[1]INTERNAL PARAMETERS-1'!$B$5:$J$44,3,FALSE) + OVYLD1_!BK205*(1-VLOOKUP(OVYLD2_!BK$4,'[1]INTERNAL PARAMETERS-1'!$B$5:$J$44,5,FALSE))*VLOOKUP(OVYLD2_!BK$4,'[1]INTERNAL PARAMETERS-1'!$B$5:$J$44,8,FALSE)*VLOOKUP(OVYLD2_!BK$4,'[1]INTERNAL PARAMETERS-1'!$B$5:$J$44,3,FALSE)</f>
        <v>0</v>
      </c>
      <c r="BL205" s="44">
        <f>OVYLD1_!BL205*VLOOKUP(OVYLD2_!BL$4,'[1]INTERNAL PARAMETERS-1'!$B$5:$J$44,5,FALSE)*VLOOKUP(OVYLD2_!BL$4,'[1]INTERNAL PARAMETERS-1'!$B$5:$J$44,6,FALSE)*VLOOKUP(OVYLD2_!BL$4,'[1]INTERNAL PARAMETERS-1'!$B$5:$J$44,3,FALSE) + OVYLD1_!BL205*(1-VLOOKUP(OVYLD2_!BL$4,'[1]INTERNAL PARAMETERS-1'!$B$5:$J$44,5,FALSE))*VLOOKUP(OVYLD2_!BL$4,'[1]INTERNAL PARAMETERS-1'!$B$5:$J$44,8,FALSE)*VLOOKUP(OVYLD2_!BL$4,'[1]INTERNAL PARAMETERS-1'!$B$5:$J$44,3,FALSE)</f>
        <v>0</v>
      </c>
      <c r="BM205" s="44">
        <f>OVYLD1_!BM205*VLOOKUP(OVYLD2_!BM$4,'[1]INTERNAL PARAMETERS-1'!$B$5:$J$44,5,FALSE)*VLOOKUP(OVYLD2_!BM$4,'[1]INTERNAL PARAMETERS-1'!$B$5:$J$44,6,FALSE)*VLOOKUP(OVYLD2_!BM$4,'[1]INTERNAL PARAMETERS-1'!$B$5:$J$44,3,FALSE) + OVYLD1_!BM205*(1-VLOOKUP(OVYLD2_!BM$4,'[1]INTERNAL PARAMETERS-1'!$B$5:$J$44,5,FALSE))*VLOOKUP(OVYLD2_!BM$4,'[1]INTERNAL PARAMETERS-1'!$B$5:$J$44,8,FALSE)*VLOOKUP(OVYLD2_!BM$4,'[1]INTERNAL PARAMETERS-1'!$B$5:$J$44,3,FALSE)</f>
        <v>0</v>
      </c>
      <c r="BN205" s="44">
        <f>OVYLD1_!BN205*VLOOKUP(OVYLD2_!BN$4,'[1]INTERNAL PARAMETERS-1'!$B$5:$J$44,5,FALSE)*VLOOKUP(OVYLD2_!BN$4,'[1]INTERNAL PARAMETERS-1'!$B$5:$J$44,6,FALSE)*VLOOKUP(OVYLD2_!BN$4,'[1]INTERNAL PARAMETERS-1'!$B$5:$J$44,3,FALSE) + OVYLD1_!BN205*(1-VLOOKUP(OVYLD2_!BN$4,'[1]INTERNAL PARAMETERS-1'!$B$5:$J$44,5,FALSE))*VLOOKUP(OVYLD2_!BN$4,'[1]INTERNAL PARAMETERS-1'!$B$5:$J$44,8,FALSE)*VLOOKUP(OVYLD2_!BN$4,'[1]INTERNAL PARAMETERS-1'!$B$5:$J$44,3,FALSE)</f>
        <v>0</v>
      </c>
      <c r="BO205" s="44">
        <f>OVYLD1_!BO205*VLOOKUP(OVYLD2_!BO$4,'[1]INTERNAL PARAMETERS-1'!$B$5:$J$44,5,FALSE)*VLOOKUP(OVYLD2_!BO$4,'[1]INTERNAL PARAMETERS-1'!$B$5:$J$44,6,FALSE)*VLOOKUP(OVYLD2_!BO$4,'[1]INTERNAL PARAMETERS-1'!$B$5:$J$44,3,FALSE) + OVYLD1_!BO205*(1-VLOOKUP(OVYLD2_!BO$4,'[1]INTERNAL PARAMETERS-1'!$B$5:$J$44,5,FALSE))*VLOOKUP(OVYLD2_!BO$4,'[1]INTERNAL PARAMETERS-1'!$B$5:$J$44,8,FALSE)*VLOOKUP(OVYLD2_!BO$4,'[1]INTERNAL PARAMETERS-1'!$B$5:$J$44,3,FALSE)</f>
        <v>0</v>
      </c>
      <c r="BP205" s="44">
        <f>OVYLD1_!BP205*VLOOKUP(OVYLD2_!BP$4,'[1]INTERNAL PARAMETERS-1'!$B$5:$J$44,5,FALSE)*VLOOKUP(OVYLD2_!BP$4,'[1]INTERNAL PARAMETERS-1'!$B$5:$J$44,6,FALSE)*VLOOKUP(OVYLD2_!BP$4,'[1]INTERNAL PARAMETERS-1'!$B$5:$J$44,3,FALSE) + OVYLD1_!BP205*(1-VLOOKUP(OVYLD2_!BP$4,'[1]INTERNAL PARAMETERS-1'!$B$5:$J$44,5,FALSE))*VLOOKUP(OVYLD2_!BP$4,'[1]INTERNAL PARAMETERS-1'!$B$5:$J$44,8,FALSE)*VLOOKUP(OVYLD2_!BP$4,'[1]INTERNAL PARAMETERS-1'!$B$5:$J$44,3,FALSE)</f>
        <v>0</v>
      </c>
      <c r="BQ205" s="44">
        <f>OVYLD1_!BQ205*VLOOKUP(OVYLD2_!BQ$4,'[1]INTERNAL PARAMETERS-1'!$B$5:$J$44,5,FALSE)*VLOOKUP(OVYLD2_!BQ$4,'[1]INTERNAL PARAMETERS-1'!$B$5:$J$44,6,FALSE)*VLOOKUP(OVYLD2_!BQ$4,'[1]INTERNAL PARAMETERS-1'!$B$5:$J$44,3,FALSE) + OVYLD1_!BQ205*(1-VLOOKUP(OVYLD2_!BQ$4,'[1]INTERNAL PARAMETERS-1'!$B$5:$J$44,5,FALSE))*VLOOKUP(OVYLD2_!BQ$4,'[1]INTERNAL PARAMETERS-1'!$B$5:$J$44,8,FALSE)*VLOOKUP(OVYLD2_!BQ$4,'[1]INTERNAL PARAMETERS-1'!$B$5:$J$44,3,FALSE)</f>
        <v>0</v>
      </c>
      <c r="BR205" s="44">
        <f>OVYLD1_!BR205*VLOOKUP(OVYLD2_!BR$4,'[1]INTERNAL PARAMETERS-1'!$B$5:$J$44,5,FALSE)*VLOOKUP(OVYLD2_!BR$4,'[1]INTERNAL PARAMETERS-1'!$B$5:$J$44,6,FALSE)*VLOOKUP(OVYLD2_!BR$4,'[1]INTERNAL PARAMETERS-1'!$B$5:$J$44,3,FALSE) + OVYLD1_!BR205*(1-VLOOKUP(OVYLD2_!BR$4,'[1]INTERNAL PARAMETERS-1'!$B$5:$J$44,5,FALSE))*VLOOKUP(OVYLD2_!BR$4,'[1]INTERNAL PARAMETERS-1'!$B$5:$J$44,8,FALSE)*VLOOKUP(OVYLD2_!BR$4,'[1]INTERNAL PARAMETERS-1'!$B$5:$J$44,3,FALSE)</f>
        <v>0</v>
      </c>
      <c r="BS205" s="44">
        <f>OVYLD1_!BS205*VLOOKUP(OVYLD2_!BS$4,'[1]INTERNAL PARAMETERS-1'!$B$5:$J$44,5,FALSE)*VLOOKUP(OVYLD2_!BS$4,'[1]INTERNAL PARAMETERS-1'!$B$5:$J$44,6,FALSE)*VLOOKUP(OVYLD2_!BS$4,'[1]INTERNAL PARAMETERS-1'!$B$5:$J$44,3,FALSE) + OVYLD1_!BS205*(1-VLOOKUP(OVYLD2_!BS$4,'[1]INTERNAL PARAMETERS-1'!$B$5:$J$44,5,FALSE))*VLOOKUP(OVYLD2_!BS$4,'[1]INTERNAL PARAMETERS-1'!$B$5:$J$44,8,FALSE)*VLOOKUP(OVYLD2_!BS$4,'[1]INTERNAL PARAMETERS-1'!$B$5:$J$44,3,FALSE)</f>
        <v>0</v>
      </c>
      <c r="BT205" s="44">
        <f>OVYLD1_!BT205*VLOOKUP(OVYLD2_!BT$4,'[1]INTERNAL PARAMETERS-1'!$B$5:$J$44,5,FALSE)*VLOOKUP(OVYLD2_!BT$4,'[1]INTERNAL PARAMETERS-1'!$B$5:$J$44,6,FALSE)*VLOOKUP(OVYLD2_!BT$4,'[1]INTERNAL PARAMETERS-1'!$B$5:$J$44,3,FALSE) + OVYLD1_!BT205*(1-VLOOKUP(OVYLD2_!BT$4,'[1]INTERNAL PARAMETERS-1'!$B$5:$J$44,5,FALSE))*VLOOKUP(OVYLD2_!BT$4,'[1]INTERNAL PARAMETERS-1'!$B$5:$J$44,8,FALSE)*VLOOKUP(OVYLD2_!BT$4,'[1]INTERNAL PARAMETERS-1'!$B$5:$J$44,3,FALSE)</f>
        <v>0</v>
      </c>
      <c r="BU205" s="44">
        <f>OVYLD1_!BU205*VLOOKUP(OVYLD2_!BU$4,'[1]INTERNAL PARAMETERS-1'!$B$5:$J$44,5,FALSE)*VLOOKUP(OVYLD2_!BU$4,'[1]INTERNAL PARAMETERS-1'!$B$5:$J$44,6,FALSE)*VLOOKUP(OVYLD2_!BU$4,'[1]INTERNAL PARAMETERS-1'!$B$5:$J$44,3,FALSE) + OVYLD1_!BU205*(1-VLOOKUP(OVYLD2_!BU$4,'[1]INTERNAL PARAMETERS-1'!$B$5:$J$44,5,FALSE))*VLOOKUP(OVYLD2_!BU$4,'[1]INTERNAL PARAMETERS-1'!$B$5:$J$44,8,FALSE)*VLOOKUP(OVYLD2_!BU$4,'[1]INTERNAL PARAMETERS-1'!$B$5:$J$44,3,FALSE)</f>
        <v>0</v>
      </c>
      <c r="BV205" s="44">
        <f>OVYLD1_!BV205*VLOOKUP(OVYLD2_!BV$4,'[1]INTERNAL PARAMETERS-1'!$B$5:$J$44,5,FALSE)*VLOOKUP(OVYLD2_!BV$4,'[1]INTERNAL PARAMETERS-1'!$B$5:$J$44,6,FALSE)*VLOOKUP(OVYLD2_!BV$4,'[1]INTERNAL PARAMETERS-1'!$B$5:$J$44,3,FALSE) + OVYLD1_!BV205*(1-VLOOKUP(OVYLD2_!BV$4,'[1]INTERNAL PARAMETERS-1'!$B$5:$J$44,5,FALSE))*VLOOKUP(OVYLD2_!BV$4,'[1]INTERNAL PARAMETERS-1'!$B$5:$J$44,8,FALSE)*VLOOKUP(OVYLD2_!BV$4,'[1]INTERNAL PARAMETERS-1'!$B$5:$J$44,3,FALSE)</f>
        <v>0</v>
      </c>
      <c r="BW205" s="44">
        <f>OVYLD1_!BW205*VLOOKUP(OVYLD2_!BW$4,'[1]INTERNAL PARAMETERS-1'!$B$5:$J$44,5,FALSE)*VLOOKUP(OVYLD2_!BW$4,'[1]INTERNAL PARAMETERS-1'!$B$5:$J$44,6,FALSE)*VLOOKUP(OVYLD2_!BW$4,'[1]INTERNAL PARAMETERS-1'!$B$5:$J$44,3,FALSE) + OVYLD1_!BW205*(1-VLOOKUP(OVYLD2_!BW$4,'[1]INTERNAL PARAMETERS-1'!$B$5:$J$44,5,FALSE))*VLOOKUP(OVYLD2_!BW$4,'[1]INTERNAL PARAMETERS-1'!$B$5:$J$44,8,FALSE)*VLOOKUP(OVYLD2_!BW$4,'[1]INTERNAL PARAMETERS-1'!$B$5:$J$44,3,FALSE)</f>
        <v>0</v>
      </c>
      <c r="BX205" s="44">
        <f>OVYLD1_!BX205*VLOOKUP(OVYLD2_!BX$4,'[1]INTERNAL PARAMETERS-1'!$B$5:$J$44,5,FALSE)*VLOOKUP(OVYLD2_!BX$4,'[1]INTERNAL PARAMETERS-1'!$B$5:$J$44,6,FALSE)*VLOOKUP(OVYLD2_!BX$4,'[1]INTERNAL PARAMETERS-1'!$B$5:$J$44,3,FALSE) + OVYLD1_!BX205*(1-VLOOKUP(OVYLD2_!BX$4,'[1]INTERNAL PARAMETERS-1'!$B$5:$J$44,5,FALSE))*VLOOKUP(OVYLD2_!BX$4,'[1]INTERNAL PARAMETERS-1'!$B$5:$J$44,8,FALSE)*VLOOKUP(OVYLD2_!BX$4,'[1]INTERNAL PARAMETERS-1'!$B$5:$J$44,3,FALSE)</f>
        <v>0</v>
      </c>
      <c r="BY205" s="44">
        <f>OVYLD1_!BY205*VLOOKUP(OVYLD2_!BY$4,'[1]INTERNAL PARAMETERS-1'!$B$5:$J$44,5,FALSE)*VLOOKUP(OVYLD2_!BY$4,'[1]INTERNAL PARAMETERS-1'!$B$5:$J$44,6,FALSE)*VLOOKUP(OVYLD2_!BY$4,'[1]INTERNAL PARAMETERS-1'!$B$5:$J$44,3,FALSE) + OVYLD1_!BY205*(1-VLOOKUP(OVYLD2_!BY$4,'[1]INTERNAL PARAMETERS-1'!$B$5:$J$44,5,FALSE))*VLOOKUP(OVYLD2_!BY$4,'[1]INTERNAL PARAMETERS-1'!$B$5:$J$44,8,FALSE)*VLOOKUP(OVYLD2_!BY$4,'[1]INTERNAL PARAMETERS-1'!$B$5:$J$44,3,FALSE)</f>
        <v>0</v>
      </c>
      <c r="BZ205" s="44">
        <f>OVYLD1_!BZ205*VLOOKUP(OVYLD2_!BZ$4,'[1]INTERNAL PARAMETERS-1'!$B$5:$J$44,5,FALSE)*VLOOKUP(OVYLD2_!BZ$4,'[1]INTERNAL PARAMETERS-1'!$B$5:$J$44,6,FALSE)*VLOOKUP(OVYLD2_!BZ$4,'[1]INTERNAL PARAMETERS-1'!$B$5:$J$44,3,FALSE) + OVYLD1_!BZ205*(1-VLOOKUP(OVYLD2_!BZ$4,'[1]INTERNAL PARAMETERS-1'!$B$5:$J$44,5,FALSE))*VLOOKUP(OVYLD2_!BZ$4,'[1]INTERNAL PARAMETERS-1'!$B$5:$J$44,8,FALSE)*VLOOKUP(OVYLD2_!BZ$4,'[1]INTERNAL PARAMETERS-1'!$B$5:$J$44,3,FALSE)</f>
        <v>0</v>
      </c>
      <c r="CA205" s="44">
        <f>OVYLD1_!CA205*VLOOKUP(OVYLD2_!CA$4,'[1]INTERNAL PARAMETERS-1'!$B$5:$J$44,5,FALSE)*VLOOKUP(OVYLD2_!CA$4,'[1]INTERNAL PARAMETERS-1'!$B$5:$J$44,6,FALSE)*VLOOKUP(OVYLD2_!CA$4,'[1]INTERNAL PARAMETERS-1'!$B$5:$J$44,3,FALSE) + OVYLD1_!CA205*(1-VLOOKUP(OVYLD2_!CA$4,'[1]INTERNAL PARAMETERS-1'!$B$5:$J$44,5,FALSE))*VLOOKUP(OVYLD2_!CA$4,'[1]INTERNAL PARAMETERS-1'!$B$5:$J$44,8,FALSE)*VLOOKUP(OVYLD2_!CA$4,'[1]INTERNAL PARAMETERS-1'!$B$5:$J$44,3,FALSE)</f>
        <v>0</v>
      </c>
      <c r="CB205" s="44">
        <f>OVYLD1_!CB205*VLOOKUP(OVYLD2_!CB$4,'[1]INTERNAL PARAMETERS-1'!$B$5:$J$44,5,FALSE)*VLOOKUP(OVYLD2_!CB$4,'[1]INTERNAL PARAMETERS-1'!$B$5:$J$44,6,FALSE)*VLOOKUP(OVYLD2_!CB$4,'[1]INTERNAL PARAMETERS-1'!$B$5:$J$44,3,FALSE) + OVYLD1_!CB205*(1-VLOOKUP(OVYLD2_!CB$4,'[1]INTERNAL PARAMETERS-1'!$B$5:$J$44,5,FALSE))*VLOOKUP(OVYLD2_!CB$4,'[1]INTERNAL PARAMETERS-1'!$B$5:$J$44,8,FALSE)*VLOOKUP(OVYLD2_!CB$4,'[1]INTERNAL PARAMETERS-1'!$B$5:$J$44,3,FALSE)</f>
        <v>0</v>
      </c>
      <c r="CC205" s="44">
        <f>OVYLD1_!CC205*VLOOKUP(OVYLD2_!CC$4,'[1]INTERNAL PARAMETERS-1'!$B$5:$J$44,5,FALSE)*VLOOKUP(OVYLD2_!CC$4,'[1]INTERNAL PARAMETERS-1'!$B$5:$J$44,6,FALSE)*VLOOKUP(OVYLD2_!CC$4,'[1]INTERNAL PARAMETERS-1'!$B$5:$J$44,3,FALSE) + OVYLD1_!CC205*(1-VLOOKUP(OVYLD2_!CC$4,'[1]INTERNAL PARAMETERS-1'!$B$5:$J$44,5,FALSE))*VLOOKUP(OVYLD2_!CC$4,'[1]INTERNAL PARAMETERS-1'!$B$5:$J$44,8,FALSE)*VLOOKUP(OVYLD2_!CC$4,'[1]INTERNAL PARAMETERS-1'!$B$5:$J$44,3,FALSE)</f>
        <v>0</v>
      </c>
      <c r="CD205" s="44">
        <f>OVYLD1_!CD205*VLOOKUP(OVYLD2_!CD$4,'[1]INTERNAL PARAMETERS-1'!$B$5:$J$44,5,FALSE)*VLOOKUP(OVYLD2_!CD$4,'[1]INTERNAL PARAMETERS-1'!$B$5:$J$44,6,FALSE)*VLOOKUP(OVYLD2_!CD$4,'[1]INTERNAL PARAMETERS-1'!$B$5:$J$44,3,FALSE) + OVYLD1_!CD205*(1-VLOOKUP(OVYLD2_!CD$4,'[1]INTERNAL PARAMETERS-1'!$B$5:$J$44,5,FALSE))*VLOOKUP(OVYLD2_!CD$4,'[1]INTERNAL PARAMETERS-1'!$B$5:$J$44,8,FALSE)*VLOOKUP(OVYLD2_!CD$4,'[1]INTERNAL PARAMETERS-1'!$B$5:$J$44,3,FALSE)</f>
        <v>0</v>
      </c>
      <c r="CE205" s="44">
        <f>OVYLD1_!CE205*VLOOKUP(OVYLD2_!CE$4,'[1]INTERNAL PARAMETERS-1'!$B$5:$J$44,5,FALSE)*VLOOKUP(OVYLD2_!CE$4,'[1]INTERNAL PARAMETERS-1'!$B$5:$J$44,6,FALSE)*VLOOKUP(OVYLD2_!CE$4,'[1]INTERNAL PARAMETERS-1'!$B$5:$J$44,3,FALSE) + OVYLD1_!CE205*(1-VLOOKUP(OVYLD2_!CE$4,'[1]INTERNAL PARAMETERS-1'!$B$5:$J$44,5,FALSE))*VLOOKUP(OVYLD2_!CE$4,'[1]INTERNAL PARAMETERS-1'!$B$5:$J$44,8,FALSE)*VLOOKUP(OVYLD2_!CE$4,'[1]INTERNAL PARAMETERS-1'!$B$5:$J$44,3,FALSE)</f>
        <v>0</v>
      </c>
      <c r="CF205" s="44">
        <f>OVYLD1_!CF205*VLOOKUP(OVYLD2_!CF$4,'[1]INTERNAL PARAMETERS-1'!$B$5:$J$44,5,FALSE)*VLOOKUP(OVYLD2_!CF$4,'[1]INTERNAL PARAMETERS-1'!$B$5:$J$44,6,FALSE)*VLOOKUP(OVYLD2_!CF$4,'[1]INTERNAL PARAMETERS-1'!$B$5:$J$44,3,FALSE) + OVYLD1_!CF205*(1-VLOOKUP(OVYLD2_!CF$4,'[1]INTERNAL PARAMETERS-1'!$B$5:$J$44,5,FALSE))*VLOOKUP(OVYLD2_!CF$4,'[1]INTERNAL PARAMETERS-1'!$B$5:$J$44,8,FALSE)*VLOOKUP(OVYLD2_!CF$4,'[1]INTERNAL PARAMETERS-1'!$B$5:$J$44,3,FALSE)</f>
        <v>0</v>
      </c>
      <c r="CG205" s="44">
        <f>OVYLD1_!CG205*VLOOKUP(OVYLD2_!CG$4,'[1]INTERNAL PARAMETERS-1'!$B$5:$J$44,5,FALSE)*VLOOKUP(OVYLD2_!CG$4,'[1]INTERNAL PARAMETERS-1'!$B$5:$J$44,6,FALSE)*VLOOKUP(OVYLD2_!CG$4,'[1]INTERNAL PARAMETERS-1'!$B$5:$J$44,3,FALSE) + OVYLD1_!CG205*(1-VLOOKUP(OVYLD2_!CG$4,'[1]INTERNAL PARAMETERS-1'!$B$5:$J$44,5,FALSE))*VLOOKUP(OVYLD2_!CG$4,'[1]INTERNAL PARAMETERS-1'!$B$5:$J$44,8,FALSE)*VLOOKUP(OVYLD2_!CG$4,'[1]INTERNAL PARAMETERS-1'!$B$5:$J$44,3,FALSE)</f>
        <v>0</v>
      </c>
      <c r="CH205" s="43">
        <f>OVYLD1_!CH205*VLOOKUP(OVYLD2_!CH$4,'[1]INTERNAL PARAMETERS-1'!$B$5:$J$44,5,FALSE)*VLOOKUP(OVYLD2_!CH$4,'[1]INTERNAL PARAMETERS-1'!$B$5:$J$44,6,FALSE)*VLOOKUP(OVYLD2_!CH$4,'[1]INTERNAL PARAMETERS-1'!$B$5:$J$44,3,FALSE) + OVYLD1_!CH205*(1-VLOOKUP(OVYLD2_!CH$4,'[1]INTERNAL PARAMETERS-1'!$B$5:$J$44,5,FALSE))*VLOOKUP(OVYLD2_!CH$4,'[1]INTERNAL PARAMETERS-1'!$B$5:$J$44,8,FALSE)*VLOOKUP(OVYLD2_!CH$4,'[1]INTERNAL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5">
      <c r="B206" s="58" t="s">
        <v>7</v>
      </c>
      <c r="C206" s="57" t="s">
        <v>63</v>
      </c>
      <c r="D206" s="57" t="s">
        <v>77</v>
      </c>
      <c r="E206" s="128">
        <f>OVERALL2021!AI206</f>
        <v>0</v>
      </c>
      <c r="F206" s="56">
        <f>'[1]INTERNAL PARAMETERS-1'!M8</f>
        <v>68.824999999999989</v>
      </c>
      <c r="G206" s="45">
        <f>OVYLD1_!G206*VLOOKUP(OVYLD2_!G$4,'[1]INTERNAL PARAMETERS-1'!$B$5:$J$44,5,FALSE)*VLOOKUP(OVYLD2_!G$4,'[1]INTERNAL PARAMETERS-1'!$B$5:$J$44,7,FALSE)*OVYLD2_!$F206 + OVYLD1_!G206*(1-VLOOKUP(OVYLD2_!G$4,'[1]INTERNAL PARAMETERS-1'!$B$5:$J$44,5,FALSE))*VLOOKUP(OVYLD2_!G$4,'[1]INTERNAL PARAMETERS-1'!$B$5:$J$44,9,FALSE)*OVYLD2_!$F206</f>
        <v>0</v>
      </c>
      <c r="H206" s="44">
        <f>OVYLD1_!H206*VLOOKUP(OVYLD2_!H$4,'[1]INTERNAL PARAMETERS-1'!$B$5:$J$44,5,FALSE)*VLOOKUP(OVYLD2_!H$4,'[1]INTERNAL PARAMETERS-1'!$B$5:$J$44,7,FALSE)*OVYLD2_!$F206 + OVYLD1_!H206*(1-VLOOKUP(OVYLD2_!H$4,'[1]INTERNAL PARAMETERS-1'!$B$5:$J$44,5,FALSE))*VLOOKUP(OVYLD2_!H$4,'[1]INTERNAL PARAMETERS-1'!$B$5:$J$44,9,FALSE)*OVYLD2_!$F206</f>
        <v>0</v>
      </c>
      <c r="I206" s="44">
        <f>OVYLD1_!I206*VLOOKUP(OVYLD2_!I$4,'[1]INTERNAL PARAMETERS-1'!$B$5:$J$44,5,FALSE)*VLOOKUP(OVYLD2_!I$4,'[1]INTERNAL PARAMETERS-1'!$B$5:$J$44,7,FALSE)*OVYLD2_!$F206 + OVYLD1_!I206*(1-VLOOKUP(OVYLD2_!I$4,'[1]INTERNAL PARAMETERS-1'!$B$5:$J$44,5,FALSE))*VLOOKUP(OVYLD2_!I$4,'[1]INTERNAL PARAMETERS-1'!$B$5:$J$44,9,FALSE)*OVYLD2_!$F206</f>
        <v>0</v>
      </c>
      <c r="J206" s="44">
        <f>OVYLD1_!J206*VLOOKUP(OVYLD2_!J$4,'[1]INTERNAL PARAMETERS-1'!$B$5:$J$44,5,FALSE)*VLOOKUP(OVYLD2_!J$4,'[1]INTERNAL PARAMETERS-1'!$B$5:$J$44,7,FALSE)*OVYLD2_!$F206 + OVYLD1_!J206*(1-VLOOKUP(OVYLD2_!J$4,'[1]INTERNAL PARAMETERS-1'!$B$5:$J$44,5,FALSE))*VLOOKUP(OVYLD2_!J$4,'[1]INTERNAL PARAMETERS-1'!$B$5:$J$44,9,FALSE)*OVYLD2_!$F206</f>
        <v>0</v>
      </c>
      <c r="K206" s="44">
        <f>OVYLD1_!K206*VLOOKUP(OVYLD2_!K$4,'[1]INTERNAL PARAMETERS-1'!$B$5:$J$44,5,FALSE)*VLOOKUP(OVYLD2_!K$4,'[1]INTERNAL PARAMETERS-1'!$B$5:$J$44,7,FALSE)*OVYLD2_!$F206 + OVYLD1_!K206*(1-VLOOKUP(OVYLD2_!K$4,'[1]INTERNAL PARAMETERS-1'!$B$5:$J$44,5,FALSE))*VLOOKUP(OVYLD2_!K$4,'[1]INTERNAL PARAMETERS-1'!$B$5:$J$44,9,FALSE)*OVYLD2_!$F206</f>
        <v>0</v>
      </c>
      <c r="L206" s="44">
        <f>OVYLD1_!L206*VLOOKUP(OVYLD2_!L$4,'[1]INTERNAL PARAMETERS-1'!$B$5:$J$44,5,FALSE)*VLOOKUP(OVYLD2_!L$4,'[1]INTERNAL PARAMETERS-1'!$B$5:$J$44,7,FALSE)*OVYLD2_!$F206 + OVYLD1_!L206*(1-VLOOKUP(OVYLD2_!L$4,'[1]INTERNAL PARAMETERS-1'!$B$5:$J$44,5,FALSE))*VLOOKUP(OVYLD2_!L$4,'[1]INTERNAL PARAMETERS-1'!$B$5:$J$44,9,FALSE)*OVYLD2_!$F206</f>
        <v>0</v>
      </c>
      <c r="M206" s="44">
        <f>OVYLD1_!M206*VLOOKUP(OVYLD2_!M$4,'[1]INTERNAL PARAMETERS-1'!$B$5:$J$44,5,FALSE)*VLOOKUP(OVYLD2_!M$4,'[1]INTERNAL PARAMETERS-1'!$B$5:$J$44,7,FALSE)*OVYLD2_!$F206 + OVYLD1_!M206*(1-VLOOKUP(OVYLD2_!M$4,'[1]INTERNAL PARAMETERS-1'!$B$5:$J$44,5,FALSE))*VLOOKUP(OVYLD2_!M$4,'[1]INTERNAL PARAMETERS-1'!$B$5:$J$44,9,FALSE)*OVYLD2_!$F206</f>
        <v>0</v>
      </c>
      <c r="N206" s="44">
        <f>OVYLD1_!N206*VLOOKUP(OVYLD2_!N$4,'[1]INTERNAL PARAMETERS-1'!$B$5:$J$44,5,FALSE)*VLOOKUP(OVYLD2_!N$4,'[1]INTERNAL PARAMETERS-1'!$B$5:$J$44,7,FALSE)*OVYLD2_!$F206 + OVYLD1_!N206*(1-VLOOKUP(OVYLD2_!N$4,'[1]INTERNAL PARAMETERS-1'!$B$5:$J$44,5,FALSE))*VLOOKUP(OVYLD2_!N$4,'[1]INTERNAL PARAMETERS-1'!$B$5:$J$44,9,FALSE)*OVYLD2_!$F206</f>
        <v>0</v>
      </c>
      <c r="O206" s="44">
        <f>OVYLD1_!O206*VLOOKUP(OVYLD2_!O$4,'[1]INTERNAL PARAMETERS-1'!$B$5:$J$44,5,FALSE)*VLOOKUP(OVYLD2_!O$4,'[1]INTERNAL PARAMETERS-1'!$B$5:$J$44,7,FALSE)*OVYLD2_!$F206 + OVYLD1_!O206*(1-VLOOKUP(OVYLD2_!O$4,'[1]INTERNAL PARAMETERS-1'!$B$5:$J$44,5,FALSE))*VLOOKUP(OVYLD2_!O$4,'[1]INTERNAL PARAMETERS-1'!$B$5:$J$44,9,FALSE)*OVYLD2_!$F206</f>
        <v>0</v>
      </c>
      <c r="P206" s="44">
        <f>OVYLD1_!P206*VLOOKUP(OVYLD2_!P$4,'[1]INTERNAL PARAMETERS-1'!$B$5:$J$44,5,FALSE)*VLOOKUP(OVYLD2_!P$4,'[1]INTERNAL PARAMETERS-1'!$B$5:$J$44,7,FALSE)*OVYLD2_!$F206 + OVYLD1_!P206*(1-VLOOKUP(OVYLD2_!P$4,'[1]INTERNAL PARAMETERS-1'!$B$5:$J$44,5,FALSE))*VLOOKUP(OVYLD2_!P$4,'[1]INTERNAL PARAMETERS-1'!$B$5:$J$44,9,FALSE)*OVYLD2_!$F206</f>
        <v>0</v>
      </c>
      <c r="Q206" s="44">
        <f>OVYLD1_!Q206*VLOOKUP(OVYLD2_!Q$4,'[1]INTERNAL PARAMETERS-1'!$B$5:$J$44,5,FALSE)*VLOOKUP(OVYLD2_!Q$4,'[1]INTERNAL PARAMETERS-1'!$B$5:$J$44,7,FALSE)*OVYLD2_!$F206 + OVYLD1_!Q206*(1-VLOOKUP(OVYLD2_!Q$4,'[1]INTERNAL PARAMETERS-1'!$B$5:$J$44,5,FALSE))*VLOOKUP(OVYLD2_!Q$4,'[1]INTERNAL PARAMETERS-1'!$B$5:$J$44,9,FALSE)*OVYLD2_!$F206</f>
        <v>0</v>
      </c>
      <c r="R206" s="44">
        <f>OVYLD1_!R206*VLOOKUP(OVYLD2_!R$4,'[1]INTERNAL PARAMETERS-1'!$B$5:$J$44,5,FALSE)*VLOOKUP(OVYLD2_!R$4,'[1]INTERNAL PARAMETERS-1'!$B$5:$J$44,7,FALSE)*OVYLD2_!$F206 + OVYLD1_!R206*(1-VLOOKUP(OVYLD2_!R$4,'[1]INTERNAL PARAMETERS-1'!$B$5:$J$44,5,FALSE))*VLOOKUP(OVYLD2_!R$4,'[1]INTERNAL PARAMETERS-1'!$B$5:$J$44,9,FALSE)*OVYLD2_!$F206</f>
        <v>0</v>
      </c>
      <c r="S206" s="44">
        <f>OVYLD1_!S206*VLOOKUP(OVYLD2_!S$4,'[1]INTERNAL PARAMETERS-1'!$B$5:$J$44,5,FALSE)*VLOOKUP(OVYLD2_!S$4,'[1]INTERNAL PARAMETERS-1'!$B$5:$J$44,7,FALSE)*OVYLD2_!$F206 + OVYLD1_!S206*(1-VLOOKUP(OVYLD2_!S$4,'[1]INTERNAL PARAMETERS-1'!$B$5:$J$44,5,FALSE))*VLOOKUP(OVYLD2_!S$4,'[1]INTERNAL PARAMETERS-1'!$B$5:$J$44,9,FALSE)*OVYLD2_!$F206</f>
        <v>0</v>
      </c>
      <c r="T206" s="44">
        <f>OVYLD1_!T206*VLOOKUP(OVYLD2_!T$4,'[1]INTERNAL PARAMETERS-1'!$B$5:$J$44,5,FALSE)*VLOOKUP(OVYLD2_!T$4,'[1]INTERNAL PARAMETERS-1'!$B$5:$J$44,7,FALSE)*OVYLD2_!$F206 + OVYLD1_!T206*(1-VLOOKUP(OVYLD2_!T$4,'[1]INTERNAL PARAMETERS-1'!$B$5:$J$44,5,FALSE))*VLOOKUP(OVYLD2_!T$4,'[1]INTERNAL PARAMETERS-1'!$B$5:$J$44,9,FALSE)*OVYLD2_!$F206</f>
        <v>0</v>
      </c>
      <c r="U206" s="44">
        <f>OVYLD1_!U206*VLOOKUP(OVYLD2_!U$4,'[1]INTERNAL PARAMETERS-1'!$B$5:$J$44,5,FALSE)*VLOOKUP(OVYLD2_!U$4,'[1]INTERNAL PARAMETERS-1'!$B$5:$J$44,7,FALSE)*OVYLD2_!$F206 + OVYLD1_!U206*(1-VLOOKUP(OVYLD2_!U$4,'[1]INTERNAL PARAMETERS-1'!$B$5:$J$44,5,FALSE))*VLOOKUP(OVYLD2_!U$4,'[1]INTERNAL PARAMETERS-1'!$B$5:$J$44,9,FALSE)*OVYLD2_!$F206</f>
        <v>0</v>
      </c>
      <c r="V206" s="44">
        <f>OVYLD1_!V206*VLOOKUP(OVYLD2_!V$4,'[1]INTERNAL PARAMETERS-1'!$B$5:$J$44,5,FALSE)*VLOOKUP(OVYLD2_!V$4,'[1]INTERNAL PARAMETERS-1'!$B$5:$J$44,7,FALSE)*OVYLD2_!$F206 + OVYLD1_!V206*(1-VLOOKUP(OVYLD2_!V$4,'[1]INTERNAL PARAMETERS-1'!$B$5:$J$44,5,FALSE))*VLOOKUP(OVYLD2_!V$4,'[1]INTERNAL PARAMETERS-1'!$B$5:$J$44,9,FALSE)*OVYLD2_!$F206</f>
        <v>0</v>
      </c>
      <c r="W206" s="44">
        <f>OVYLD1_!W206*VLOOKUP(OVYLD2_!W$4,'[1]INTERNAL PARAMETERS-1'!$B$5:$J$44,5,FALSE)*VLOOKUP(OVYLD2_!W$4,'[1]INTERNAL PARAMETERS-1'!$B$5:$J$44,7,FALSE)*OVYLD2_!$F206 + OVYLD1_!W206*(1-VLOOKUP(OVYLD2_!W$4,'[1]INTERNAL PARAMETERS-1'!$B$5:$J$44,5,FALSE))*VLOOKUP(OVYLD2_!W$4,'[1]INTERNAL PARAMETERS-1'!$B$5:$J$44,9,FALSE)*OVYLD2_!$F206</f>
        <v>0</v>
      </c>
      <c r="X206" s="44">
        <f>OVYLD1_!X206*VLOOKUP(OVYLD2_!X$4,'[1]INTERNAL PARAMETERS-1'!$B$5:$J$44,5,FALSE)*VLOOKUP(OVYLD2_!X$4,'[1]INTERNAL PARAMETERS-1'!$B$5:$J$44,7,FALSE)*OVYLD2_!$F206 + OVYLD1_!X206*(1-VLOOKUP(OVYLD2_!X$4,'[1]INTERNAL PARAMETERS-1'!$B$5:$J$44,5,FALSE))*VLOOKUP(OVYLD2_!X$4,'[1]INTERNAL PARAMETERS-1'!$B$5:$J$44,9,FALSE)*OVYLD2_!$F206</f>
        <v>0</v>
      </c>
      <c r="Y206" s="44">
        <f>OVYLD1_!Y206*VLOOKUP(OVYLD2_!Y$4,'[1]INTERNAL PARAMETERS-1'!$B$5:$J$44,5,FALSE)*VLOOKUP(OVYLD2_!Y$4,'[1]INTERNAL PARAMETERS-1'!$B$5:$J$44,7,FALSE)*OVYLD2_!$F206 + OVYLD1_!Y206*(1-VLOOKUP(OVYLD2_!Y$4,'[1]INTERNAL PARAMETERS-1'!$B$5:$J$44,5,FALSE))*VLOOKUP(OVYLD2_!Y$4,'[1]INTERNAL PARAMETERS-1'!$B$5:$J$44,9,FALSE)*OVYLD2_!$F206</f>
        <v>0</v>
      </c>
      <c r="Z206" s="44">
        <f>OVYLD1_!Z206*VLOOKUP(OVYLD2_!Z$4,'[1]INTERNAL PARAMETERS-1'!$B$5:$J$44,5,FALSE)*VLOOKUP(OVYLD2_!Z$4,'[1]INTERNAL PARAMETERS-1'!$B$5:$J$44,7,FALSE)*OVYLD2_!$F206 + OVYLD1_!Z206*(1-VLOOKUP(OVYLD2_!Z$4,'[1]INTERNAL PARAMETERS-1'!$B$5:$J$44,5,FALSE))*VLOOKUP(OVYLD2_!Z$4,'[1]INTERNAL PARAMETERS-1'!$B$5:$J$44,9,FALSE)*OVYLD2_!$F206</f>
        <v>0</v>
      </c>
      <c r="AA206" s="44">
        <f>OVYLD1_!AA206*VLOOKUP(OVYLD2_!AA$4,'[1]INTERNAL PARAMETERS-1'!$B$5:$J$44,5,FALSE)*VLOOKUP(OVYLD2_!AA$4,'[1]INTERNAL PARAMETERS-1'!$B$5:$J$44,7,FALSE)*OVYLD2_!$F206 + OVYLD1_!AA206*(1-VLOOKUP(OVYLD2_!AA$4,'[1]INTERNAL PARAMETERS-1'!$B$5:$J$44,5,FALSE))*VLOOKUP(OVYLD2_!AA$4,'[1]INTERNAL PARAMETERS-1'!$B$5:$J$44,9,FALSE)*OVYLD2_!$F206</f>
        <v>0</v>
      </c>
      <c r="AB206" s="44">
        <f>OVYLD1_!AB206*VLOOKUP(OVYLD2_!AB$4,'[1]INTERNAL PARAMETERS-1'!$B$5:$J$44,5,FALSE)*VLOOKUP(OVYLD2_!AB$4,'[1]INTERNAL PARAMETERS-1'!$B$5:$J$44,7,FALSE)*OVYLD2_!$F206 + OVYLD1_!AB206*(1-VLOOKUP(OVYLD2_!AB$4,'[1]INTERNAL PARAMETERS-1'!$B$5:$J$44,5,FALSE))*VLOOKUP(OVYLD2_!AB$4,'[1]INTERNAL PARAMETERS-1'!$B$5:$J$44,9,FALSE)*OVYLD2_!$F206</f>
        <v>0</v>
      </c>
      <c r="AC206" s="44">
        <f>OVYLD1_!AC206*VLOOKUP(OVYLD2_!AC$4,'[1]INTERNAL PARAMETERS-1'!$B$5:$J$44,5,FALSE)*VLOOKUP(OVYLD2_!AC$4,'[1]INTERNAL PARAMETERS-1'!$B$5:$J$44,7,FALSE)*OVYLD2_!$F206 + OVYLD1_!AC206*(1-VLOOKUP(OVYLD2_!AC$4,'[1]INTERNAL PARAMETERS-1'!$B$5:$J$44,5,FALSE))*VLOOKUP(OVYLD2_!AC$4,'[1]INTERNAL PARAMETERS-1'!$B$5:$J$44,9,FALSE)*OVYLD2_!$F206</f>
        <v>0</v>
      </c>
      <c r="AD206" s="44">
        <f>OVYLD1_!AD206*VLOOKUP(OVYLD2_!AD$4,'[1]INTERNAL PARAMETERS-1'!$B$5:$J$44,5,FALSE)*VLOOKUP(OVYLD2_!AD$4,'[1]INTERNAL PARAMETERS-1'!$B$5:$J$44,7,FALSE)*OVYLD2_!$F206 + OVYLD1_!AD206*(1-VLOOKUP(OVYLD2_!AD$4,'[1]INTERNAL PARAMETERS-1'!$B$5:$J$44,5,FALSE))*VLOOKUP(OVYLD2_!AD$4,'[1]INTERNAL PARAMETERS-1'!$B$5:$J$44,9,FALSE)*OVYLD2_!$F206</f>
        <v>0</v>
      </c>
      <c r="AE206" s="44">
        <f>OVYLD1_!AE206*VLOOKUP(OVYLD2_!AE$4,'[1]INTERNAL PARAMETERS-1'!$B$5:$J$44,5,FALSE)*VLOOKUP(OVYLD2_!AE$4,'[1]INTERNAL PARAMETERS-1'!$B$5:$J$44,7,FALSE)*OVYLD2_!$F206 + OVYLD1_!AE206*(1-VLOOKUP(OVYLD2_!AE$4,'[1]INTERNAL PARAMETERS-1'!$B$5:$J$44,5,FALSE))*VLOOKUP(OVYLD2_!AE$4,'[1]INTERNAL PARAMETERS-1'!$B$5:$J$44,9,FALSE)*OVYLD2_!$F206</f>
        <v>0</v>
      </c>
      <c r="AF206" s="44">
        <f>OVYLD1_!AF206*VLOOKUP(OVYLD2_!AF$4,'[1]INTERNAL PARAMETERS-1'!$B$5:$J$44,5,FALSE)*VLOOKUP(OVYLD2_!AF$4,'[1]INTERNAL PARAMETERS-1'!$B$5:$J$44,7,FALSE)*OVYLD2_!$F206 + OVYLD1_!AF206*(1-VLOOKUP(OVYLD2_!AF$4,'[1]INTERNAL PARAMETERS-1'!$B$5:$J$44,5,FALSE))*VLOOKUP(OVYLD2_!AF$4,'[1]INTERNAL PARAMETERS-1'!$B$5:$J$44,9,FALSE)*OVYLD2_!$F206</f>
        <v>0</v>
      </c>
      <c r="AG206" s="44">
        <f>OVYLD1_!AG206*VLOOKUP(OVYLD2_!AG$4,'[1]INTERNAL PARAMETERS-1'!$B$5:$J$44,5,FALSE)*VLOOKUP(OVYLD2_!AG$4,'[1]INTERNAL PARAMETERS-1'!$B$5:$J$44,7,FALSE)*OVYLD2_!$F206 + OVYLD1_!AG206*(1-VLOOKUP(OVYLD2_!AG$4,'[1]INTERNAL PARAMETERS-1'!$B$5:$J$44,5,FALSE))*VLOOKUP(OVYLD2_!AG$4,'[1]INTERNAL PARAMETERS-1'!$B$5:$J$44,9,FALSE)*OVYLD2_!$F206</f>
        <v>0</v>
      </c>
      <c r="AH206" s="44">
        <f>OVYLD1_!AH206*VLOOKUP(OVYLD2_!AH$4,'[1]INTERNAL PARAMETERS-1'!$B$5:$J$44,5,FALSE)*VLOOKUP(OVYLD2_!AH$4,'[1]INTERNAL PARAMETERS-1'!$B$5:$J$44,7,FALSE)*OVYLD2_!$F206 + OVYLD1_!AH206*(1-VLOOKUP(OVYLD2_!AH$4,'[1]INTERNAL PARAMETERS-1'!$B$5:$J$44,5,FALSE))*VLOOKUP(OVYLD2_!AH$4,'[1]INTERNAL PARAMETERS-1'!$B$5:$J$44,9,FALSE)*OVYLD2_!$F206</f>
        <v>0</v>
      </c>
      <c r="AI206" s="44">
        <f>OVYLD1_!AI206*VLOOKUP(OVYLD2_!AI$4,'[1]INTERNAL PARAMETERS-1'!$B$5:$J$44,5,FALSE)*VLOOKUP(OVYLD2_!AI$4,'[1]INTERNAL PARAMETERS-1'!$B$5:$J$44,7,FALSE)*OVYLD2_!$F206 + OVYLD1_!AI206*(1-VLOOKUP(OVYLD2_!AI$4,'[1]INTERNAL PARAMETERS-1'!$B$5:$J$44,5,FALSE))*VLOOKUP(OVYLD2_!AI$4,'[1]INTERNAL PARAMETERS-1'!$B$5:$J$44,9,FALSE)*OVYLD2_!$F206</f>
        <v>0</v>
      </c>
      <c r="AJ206" s="44">
        <f>OVYLD1_!AJ206*VLOOKUP(OVYLD2_!AJ$4,'[1]INTERNAL PARAMETERS-1'!$B$5:$J$44,5,FALSE)*VLOOKUP(OVYLD2_!AJ$4,'[1]INTERNAL PARAMETERS-1'!$B$5:$J$44,7,FALSE)*OVYLD2_!$F206 + OVYLD1_!AJ206*(1-VLOOKUP(OVYLD2_!AJ$4,'[1]INTERNAL PARAMETERS-1'!$B$5:$J$44,5,FALSE))*VLOOKUP(OVYLD2_!AJ$4,'[1]INTERNAL PARAMETERS-1'!$B$5:$J$44,9,FALSE)*OVYLD2_!$F206</f>
        <v>0</v>
      </c>
      <c r="AK206" s="44">
        <f>OVYLD1_!AK206*VLOOKUP(OVYLD2_!AK$4,'[1]INTERNAL PARAMETERS-1'!$B$5:$J$44,5,FALSE)*VLOOKUP(OVYLD2_!AK$4,'[1]INTERNAL PARAMETERS-1'!$B$5:$J$44,7,FALSE)*OVYLD2_!$F206 + OVYLD1_!AK206*(1-VLOOKUP(OVYLD2_!AK$4,'[1]INTERNAL PARAMETERS-1'!$B$5:$J$44,5,FALSE))*VLOOKUP(OVYLD2_!AK$4,'[1]INTERNAL PARAMETERS-1'!$B$5:$J$44,9,FALSE)*OVYLD2_!$F206</f>
        <v>0</v>
      </c>
      <c r="AL206" s="44">
        <f>OVYLD1_!AL206*VLOOKUP(OVYLD2_!AL$4,'[1]INTERNAL PARAMETERS-1'!$B$5:$J$44,5,FALSE)*VLOOKUP(OVYLD2_!AL$4,'[1]INTERNAL PARAMETERS-1'!$B$5:$J$44,7,FALSE)*OVYLD2_!$F206 + OVYLD1_!AL206*(1-VLOOKUP(OVYLD2_!AL$4,'[1]INTERNAL PARAMETERS-1'!$B$5:$J$44,5,FALSE))*VLOOKUP(OVYLD2_!AL$4,'[1]INTERNAL PARAMETERS-1'!$B$5:$J$44,9,FALSE)*OVYLD2_!$F206</f>
        <v>0</v>
      </c>
      <c r="AM206" s="44">
        <f>OVYLD1_!AM206*VLOOKUP(OVYLD2_!AM$4,'[1]INTERNAL PARAMETERS-1'!$B$5:$J$44,5,FALSE)*VLOOKUP(OVYLD2_!AM$4,'[1]INTERNAL PARAMETERS-1'!$B$5:$J$44,7,FALSE)*OVYLD2_!$F206 + OVYLD1_!AM206*(1-VLOOKUP(OVYLD2_!AM$4,'[1]INTERNAL PARAMETERS-1'!$B$5:$J$44,5,FALSE))*VLOOKUP(OVYLD2_!AM$4,'[1]INTERNAL PARAMETERS-1'!$B$5:$J$44,9,FALSE)*OVYLD2_!$F206</f>
        <v>0</v>
      </c>
      <c r="AN206" s="44">
        <f>OVYLD1_!AN206*VLOOKUP(OVYLD2_!AN$4,'[1]INTERNAL PARAMETERS-1'!$B$5:$J$44,5,FALSE)*VLOOKUP(OVYLD2_!AN$4,'[1]INTERNAL PARAMETERS-1'!$B$5:$J$44,7,FALSE)*OVYLD2_!$F206 + OVYLD1_!AN206*(1-VLOOKUP(OVYLD2_!AN$4,'[1]INTERNAL PARAMETERS-1'!$B$5:$J$44,5,FALSE))*VLOOKUP(OVYLD2_!AN$4,'[1]INTERNAL PARAMETERS-1'!$B$5:$J$44,9,FALSE)*OVYLD2_!$F206</f>
        <v>0</v>
      </c>
      <c r="AO206" s="44">
        <f>OVYLD1_!AO206*VLOOKUP(OVYLD2_!AO$4,'[1]INTERNAL PARAMETERS-1'!$B$5:$J$44,5,FALSE)*VLOOKUP(OVYLD2_!AO$4,'[1]INTERNAL PARAMETERS-1'!$B$5:$J$44,7,FALSE)*OVYLD2_!$F206 + OVYLD1_!AO206*(1-VLOOKUP(OVYLD2_!AO$4,'[1]INTERNAL PARAMETERS-1'!$B$5:$J$44,5,FALSE))*VLOOKUP(OVYLD2_!AO$4,'[1]INTERNAL PARAMETERS-1'!$B$5:$J$44,9,FALSE)*OVYLD2_!$F206</f>
        <v>0</v>
      </c>
      <c r="AP206" s="44">
        <f>OVYLD1_!AP206*VLOOKUP(OVYLD2_!AP$4,'[1]INTERNAL PARAMETERS-1'!$B$5:$J$44,5,FALSE)*VLOOKUP(OVYLD2_!AP$4,'[1]INTERNAL PARAMETERS-1'!$B$5:$J$44,7,FALSE)*OVYLD2_!$F206 + OVYLD1_!AP206*(1-VLOOKUP(OVYLD2_!AP$4,'[1]INTERNAL PARAMETERS-1'!$B$5:$J$44,5,FALSE))*VLOOKUP(OVYLD2_!AP$4,'[1]INTERNAL PARAMETERS-1'!$B$5:$J$44,9,FALSE)*OVYLD2_!$F206</f>
        <v>0</v>
      </c>
      <c r="AQ206" s="44">
        <f>OVYLD1_!AQ206*VLOOKUP(OVYLD2_!AQ$4,'[1]INTERNAL PARAMETERS-1'!$B$5:$J$44,5,FALSE)*VLOOKUP(OVYLD2_!AQ$4,'[1]INTERNAL PARAMETERS-1'!$B$5:$J$44,7,FALSE)*OVYLD2_!$F206 + OVYLD1_!AQ206*(1-VLOOKUP(OVYLD2_!AQ$4,'[1]INTERNAL PARAMETERS-1'!$B$5:$J$44,5,FALSE))*VLOOKUP(OVYLD2_!AQ$4,'[1]INTERNAL PARAMETERS-1'!$B$5:$J$44,9,FALSE)*OVYLD2_!$F206</f>
        <v>0</v>
      </c>
      <c r="AR206" s="44">
        <f>OVYLD1_!AR206*VLOOKUP(OVYLD2_!AR$4,'[1]INTERNAL PARAMETERS-1'!$B$5:$J$44,5,FALSE)*VLOOKUP(OVYLD2_!AR$4,'[1]INTERNAL PARAMETERS-1'!$B$5:$J$44,7,FALSE)*OVYLD2_!$F206 + OVYLD1_!AR206*(1-VLOOKUP(OVYLD2_!AR$4,'[1]INTERNAL PARAMETERS-1'!$B$5:$J$44,5,FALSE))*VLOOKUP(OVYLD2_!AR$4,'[1]INTERNAL PARAMETERS-1'!$B$5:$J$44,9,FALSE)*OVYLD2_!$F206</f>
        <v>0</v>
      </c>
      <c r="AS206" s="44">
        <f>OVYLD1_!AS206*VLOOKUP(OVYLD2_!AS$4,'[1]INTERNAL PARAMETERS-1'!$B$5:$J$44,5,FALSE)*VLOOKUP(OVYLD2_!AS$4,'[1]INTERNAL PARAMETERS-1'!$B$5:$J$44,7,FALSE)*OVYLD2_!$F206 + OVYLD1_!AS206*(1-VLOOKUP(OVYLD2_!AS$4,'[1]INTERNAL PARAMETERS-1'!$B$5:$J$44,5,FALSE))*VLOOKUP(OVYLD2_!AS$4,'[1]INTERNAL PARAMETERS-1'!$B$5:$J$44,9,FALSE)*OVYLD2_!$F206</f>
        <v>0</v>
      </c>
      <c r="AT206" s="43">
        <f>OVYLD1_!AT206*VLOOKUP(OVYLD2_!AT$4,'[1]INTERNAL PARAMETERS-1'!$B$5:$J$44,5,FALSE)*VLOOKUP(OVYLD2_!AT$4,'[1]INTERNAL PARAMETERS-1'!$B$5:$J$44,7,FALSE)*OVYLD2_!$F206 + OVYLD1_!AT206*(1-VLOOKUP(OVYLD2_!AT$4,'[1]INTERNAL PARAMETERS-1'!$B$5:$J$44,5,FALSE))*VLOOKUP(OVYLD2_!AT$4,'[1]INTERNAL PARAMETERS-1'!$B$5:$J$44,9,FALSE)*OVYLD2_!$F206</f>
        <v>0</v>
      </c>
      <c r="AU206" s="45">
        <f>OVYLD1_!AU206*VLOOKUP(OVYLD2_!AU$4,'[1]INTERNAL PARAMETERS-1'!$B$5:$J$44,5,FALSE)*VLOOKUP(OVYLD2_!AU$4,'[1]INTERNAL PARAMETERS-1'!$B$5:$J$44,6,FALSE)*VLOOKUP(OVYLD2_!AU$4,'[1]INTERNAL PARAMETERS-1'!$B$5:$J$44,3,FALSE) + OVYLD1_!AU206*(1-VLOOKUP(OVYLD2_!AU$4,'[1]INTERNAL PARAMETERS-1'!$B$5:$J$44,5,FALSE))*VLOOKUP(OVYLD2_!AU$4,'[1]INTERNAL PARAMETERS-1'!$B$5:$J$44,8,FALSE)*VLOOKUP(OVYLD2_!AU$4,'[1]INTERNAL PARAMETERS-1'!$B$5:$J$44,3,FALSE)</f>
        <v>0</v>
      </c>
      <c r="AV206" s="44">
        <f>OVYLD1_!AV206*VLOOKUP(OVYLD2_!AV$4,'[1]INTERNAL PARAMETERS-1'!$B$5:$J$44,5,FALSE)*VLOOKUP(OVYLD2_!AV$4,'[1]INTERNAL PARAMETERS-1'!$B$5:$J$44,6,FALSE)*VLOOKUP(OVYLD2_!AV$4,'[1]INTERNAL PARAMETERS-1'!$B$5:$J$44,3,FALSE) + OVYLD1_!AV206*(1-VLOOKUP(OVYLD2_!AV$4,'[1]INTERNAL PARAMETERS-1'!$B$5:$J$44,5,FALSE))*VLOOKUP(OVYLD2_!AV$4,'[1]INTERNAL PARAMETERS-1'!$B$5:$J$44,8,FALSE)*VLOOKUP(OVYLD2_!AV$4,'[1]INTERNAL PARAMETERS-1'!$B$5:$J$44,3,FALSE)</f>
        <v>0</v>
      </c>
      <c r="AW206" s="44">
        <f>OVYLD1_!AW206*VLOOKUP(OVYLD2_!AW$4,'[1]INTERNAL PARAMETERS-1'!$B$5:$J$44,5,FALSE)*VLOOKUP(OVYLD2_!AW$4,'[1]INTERNAL PARAMETERS-1'!$B$5:$J$44,6,FALSE)*VLOOKUP(OVYLD2_!AW$4,'[1]INTERNAL PARAMETERS-1'!$B$5:$J$44,3,FALSE) + OVYLD1_!AW206*(1-VLOOKUP(OVYLD2_!AW$4,'[1]INTERNAL PARAMETERS-1'!$B$5:$J$44,5,FALSE))*VLOOKUP(OVYLD2_!AW$4,'[1]INTERNAL PARAMETERS-1'!$B$5:$J$44,8,FALSE)*VLOOKUP(OVYLD2_!AW$4,'[1]INTERNAL PARAMETERS-1'!$B$5:$J$44,3,FALSE)</f>
        <v>0</v>
      </c>
      <c r="AX206" s="44">
        <f>OVYLD1_!AX206*VLOOKUP(OVYLD2_!AX$4,'[1]INTERNAL PARAMETERS-1'!$B$5:$J$44,5,FALSE)*VLOOKUP(OVYLD2_!AX$4,'[1]INTERNAL PARAMETERS-1'!$B$5:$J$44,6,FALSE)*VLOOKUP(OVYLD2_!AX$4,'[1]INTERNAL PARAMETERS-1'!$B$5:$J$44,3,FALSE) + OVYLD1_!AX206*(1-VLOOKUP(OVYLD2_!AX$4,'[1]INTERNAL PARAMETERS-1'!$B$5:$J$44,5,FALSE))*VLOOKUP(OVYLD2_!AX$4,'[1]INTERNAL PARAMETERS-1'!$B$5:$J$44,8,FALSE)*VLOOKUP(OVYLD2_!AX$4,'[1]INTERNAL PARAMETERS-1'!$B$5:$J$44,3,FALSE)</f>
        <v>0</v>
      </c>
      <c r="AY206" s="44">
        <f>OVYLD1_!AY206*VLOOKUP(OVYLD2_!AY$4,'[1]INTERNAL PARAMETERS-1'!$B$5:$J$44,5,FALSE)*VLOOKUP(OVYLD2_!AY$4,'[1]INTERNAL PARAMETERS-1'!$B$5:$J$44,6,FALSE)*VLOOKUP(OVYLD2_!AY$4,'[1]INTERNAL PARAMETERS-1'!$B$5:$J$44,3,FALSE) + OVYLD1_!AY206*(1-VLOOKUP(OVYLD2_!AY$4,'[1]INTERNAL PARAMETERS-1'!$B$5:$J$44,5,FALSE))*VLOOKUP(OVYLD2_!AY$4,'[1]INTERNAL PARAMETERS-1'!$B$5:$J$44,8,FALSE)*VLOOKUP(OVYLD2_!AY$4,'[1]INTERNAL PARAMETERS-1'!$B$5:$J$44,3,FALSE)</f>
        <v>0</v>
      </c>
      <c r="AZ206" s="44">
        <f>OVYLD1_!AZ206*VLOOKUP(OVYLD2_!AZ$4,'[1]INTERNAL PARAMETERS-1'!$B$5:$J$44,5,FALSE)*VLOOKUP(OVYLD2_!AZ$4,'[1]INTERNAL PARAMETERS-1'!$B$5:$J$44,6,FALSE)*VLOOKUP(OVYLD2_!AZ$4,'[1]INTERNAL PARAMETERS-1'!$B$5:$J$44,3,FALSE) + OVYLD1_!AZ206*(1-VLOOKUP(OVYLD2_!AZ$4,'[1]INTERNAL PARAMETERS-1'!$B$5:$J$44,5,FALSE))*VLOOKUP(OVYLD2_!AZ$4,'[1]INTERNAL PARAMETERS-1'!$B$5:$J$44,8,FALSE)*VLOOKUP(OVYLD2_!AZ$4,'[1]INTERNAL PARAMETERS-1'!$B$5:$J$44,3,FALSE)</f>
        <v>0</v>
      </c>
      <c r="BA206" s="44">
        <f>OVYLD1_!BA206*VLOOKUP(OVYLD2_!BA$4,'[1]INTERNAL PARAMETERS-1'!$B$5:$J$44,5,FALSE)*VLOOKUP(OVYLD2_!BA$4,'[1]INTERNAL PARAMETERS-1'!$B$5:$J$44,6,FALSE)*VLOOKUP(OVYLD2_!BA$4,'[1]INTERNAL PARAMETERS-1'!$B$5:$J$44,3,FALSE) + OVYLD1_!BA206*(1-VLOOKUP(OVYLD2_!BA$4,'[1]INTERNAL PARAMETERS-1'!$B$5:$J$44,5,FALSE))*VLOOKUP(OVYLD2_!BA$4,'[1]INTERNAL PARAMETERS-1'!$B$5:$J$44,8,FALSE)*VLOOKUP(OVYLD2_!BA$4,'[1]INTERNAL PARAMETERS-1'!$B$5:$J$44,3,FALSE)</f>
        <v>0</v>
      </c>
      <c r="BB206" s="44">
        <f>OVYLD1_!BB206*VLOOKUP(OVYLD2_!BB$4,'[1]INTERNAL PARAMETERS-1'!$B$5:$J$44,5,FALSE)*VLOOKUP(OVYLD2_!BB$4,'[1]INTERNAL PARAMETERS-1'!$B$5:$J$44,6,FALSE)*VLOOKUP(OVYLD2_!BB$4,'[1]INTERNAL PARAMETERS-1'!$B$5:$J$44,3,FALSE) + OVYLD1_!BB206*(1-VLOOKUP(OVYLD2_!BB$4,'[1]INTERNAL PARAMETERS-1'!$B$5:$J$44,5,FALSE))*VLOOKUP(OVYLD2_!BB$4,'[1]INTERNAL PARAMETERS-1'!$B$5:$J$44,8,FALSE)*VLOOKUP(OVYLD2_!BB$4,'[1]INTERNAL PARAMETERS-1'!$B$5:$J$44,3,FALSE)</f>
        <v>0</v>
      </c>
      <c r="BC206" s="44">
        <f>OVYLD1_!BC206*VLOOKUP(OVYLD2_!BC$4,'[1]INTERNAL PARAMETERS-1'!$B$5:$J$44,5,FALSE)*VLOOKUP(OVYLD2_!BC$4,'[1]INTERNAL PARAMETERS-1'!$B$5:$J$44,6,FALSE)*VLOOKUP(OVYLD2_!BC$4,'[1]INTERNAL PARAMETERS-1'!$B$5:$J$44,3,FALSE) + OVYLD1_!BC206*(1-VLOOKUP(OVYLD2_!BC$4,'[1]INTERNAL PARAMETERS-1'!$B$5:$J$44,5,FALSE))*VLOOKUP(OVYLD2_!BC$4,'[1]INTERNAL PARAMETERS-1'!$B$5:$J$44,8,FALSE)*VLOOKUP(OVYLD2_!BC$4,'[1]INTERNAL PARAMETERS-1'!$B$5:$J$44,3,FALSE)</f>
        <v>0</v>
      </c>
      <c r="BD206" s="44">
        <f>OVYLD1_!BD206*VLOOKUP(OVYLD2_!BD$4,'[1]INTERNAL PARAMETERS-1'!$B$5:$J$44,5,FALSE)*VLOOKUP(OVYLD2_!BD$4,'[1]INTERNAL PARAMETERS-1'!$B$5:$J$44,6,FALSE)*VLOOKUP(OVYLD2_!BD$4,'[1]INTERNAL PARAMETERS-1'!$B$5:$J$44,3,FALSE) + OVYLD1_!BD206*(1-VLOOKUP(OVYLD2_!BD$4,'[1]INTERNAL PARAMETERS-1'!$B$5:$J$44,5,FALSE))*VLOOKUP(OVYLD2_!BD$4,'[1]INTERNAL PARAMETERS-1'!$B$5:$J$44,8,FALSE)*VLOOKUP(OVYLD2_!BD$4,'[1]INTERNAL PARAMETERS-1'!$B$5:$J$44,3,FALSE)</f>
        <v>0</v>
      </c>
      <c r="BE206" s="44">
        <f>OVYLD1_!BE206*VLOOKUP(OVYLD2_!BE$4,'[1]INTERNAL PARAMETERS-1'!$B$5:$J$44,5,FALSE)*VLOOKUP(OVYLD2_!BE$4,'[1]INTERNAL PARAMETERS-1'!$B$5:$J$44,6,FALSE)*VLOOKUP(OVYLD2_!BE$4,'[1]INTERNAL PARAMETERS-1'!$B$5:$J$44,3,FALSE) + OVYLD1_!BE206*(1-VLOOKUP(OVYLD2_!BE$4,'[1]INTERNAL PARAMETERS-1'!$B$5:$J$44,5,FALSE))*VLOOKUP(OVYLD2_!BE$4,'[1]INTERNAL PARAMETERS-1'!$B$5:$J$44,8,FALSE)*VLOOKUP(OVYLD2_!BE$4,'[1]INTERNAL PARAMETERS-1'!$B$5:$J$44,3,FALSE)</f>
        <v>0</v>
      </c>
      <c r="BF206" s="44">
        <f>OVYLD1_!BF206*VLOOKUP(OVYLD2_!BF$4,'[1]INTERNAL PARAMETERS-1'!$B$5:$J$44,5,FALSE)*VLOOKUP(OVYLD2_!BF$4,'[1]INTERNAL PARAMETERS-1'!$B$5:$J$44,6,FALSE)*VLOOKUP(OVYLD2_!BF$4,'[1]INTERNAL PARAMETERS-1'!$B$5:$J$44,3,FALSE) + OVYLD1_!BF206*(1-VLOOKUP(OVYLD2_!BF$4,'[1]INTERNAL PARAMETERS-1'!$B$5:$J$44,5,FALSE))*VLOOKUP(OVYLD2_!BF$4,'[1]INTERNAL PARAMETERS-1'!$B$5:$J$44,8,FALSE)*VLOOKUP(OVYLD2_!BF$4,'[1]INTERNAL PARAMETERS-1'!$B$5:$J$44,3,FALSE)</f>
        <v>0</v>
      </c>
      <c r="BG206" s="44">
        <f>OVYLD1_!BG206*VLOOKUP(OVYLD2_!BG$4,'[1]INTERNAL PARAMETERS-1'!$B$5:$J$44,5,FALSE)*VLOOKUP(OVYLD2_!BG$4,'[1]INTERNAL PARAMETERS-1'!$B$5:$J$44,6,FALSE)*VLOOKUP(OVYLD2_!BG$4,'[1]INTERNAL PARAMETERS-1'!$B$5:$J$44,3,FALSE) + OVYLD1_!BG206*(1-VLOOKUP(OVYLD2_!BG$4,'[1]INTERNAL PARAMETERS-1'!$B$5:$J$44,5,FALSE))*VLOOKUP(OVYLD2_!BG$4,'[1]INTERNAL PARAMETERS-1'!$B$5:$J$44,8,FALSE)*VLOOKUP(OVYLD2_!BG$4,'[1]INTERNAL PARAMETERS-1'!$B$5:$J$44,3,FALSE)</f>
        <v>0</v>
      </c>
      <c r="BH206" s="44">
        <f>OVYLD1_!BH206*VLOOKUP(OVYLD2_!BH$4,'[1]INTERNAL PARAMETERS-1'!$B$5:$J$44,5,FALSE)*VLOOKUP(OVYLD2_!BH$4,'[1]INTERNAL PARAMETERS-1'!$B$5:$J$44,6,FALSE)*VLOOKUP(OVYLD2_!BH$4,'[1]INTERNAL PARAMETERS-1'!$B$5:$J$44,3,FALSE) + OVYLD1_!BH206*(1-VLOOKUP(OVYLD2_!BH$4,'[1]INTERNAL PARAMETERS-1'!$B$5:$J$44,5,FALSE))*VLOOKUP(OVYLD2_!BH$4,'[1]INTERNAL PARAMETERS-1'!$B$5:$J$44,8,FALSE)*VLOOKUP(OVYLD2_!BH$4,'[1]INTERNAL PARAMETERS-1'!$B$5:$J$44,3,FALSE)</f>
        <v>0</v>
      </c>
      <c r="BI206" s="44">
        <f>OVYLD1_!BI206*VLOOKUP(OVYLD2_!BI$4,'[1]INTERNAL PARAMETERS-1'!$B$5:$J$44,5,FALSE)*VLOOKUP(OVYLD2_!BI$4,'[1]INTERNAL PARAMETERS-1'!$B$5:$J$44,6,FALSE)*VLOOKUP(OVYLD2_!BI$4,'[1]INTERNAL PARAMETERS-1'!$B$5:$J$44,3,FALSE) + OVYLD1_!BI206*(1-VLOOKUP(OVYLD2_!BI$4,'[1]INTERNAL PARAMETERS-1'!$B$5:$J$44,5,FALSE))*VLOOKUP(OVYLD2_!BI$4,'[1]INTERNAL PARAMETERS-1'!$B$5:$J$44,8,FALSE)*VLOOKUP(OVYLD2_!BI$4,'[1]INTERNAL PARAMETERS-1'!$B$5:$J$44,3,FALSE)</f>
        <v>0</v>
      </c>
      <c r="BJ206" s="44">
        <f>OVYLD1_!BJ206*VLOOKUP(OVYLD2_!BJ$4,'[1]INTERNAL PARAMETERS-1'!$B$5:$J$44,5,FALSE)*VLOOKUP(OVYLD2_!BJ$4,'[1]INTERNAL PARAMETERS-1'!$B$5:$J$44,6,FALSE)*VLOOKUP(OVYLD2_!BJ$4,'[1]INTERNAL PARAMETERS-1'!$B$5:$J$44,3,FALSE) + OVYLD1_!BJ206*(1-VLOOKUP(OVYLD2_!BJ$4,'[1]INTERNAL PARAMETERS-1'!$B$5:$J$44,5,FALSE))*VLOOKUP(OVYLD2_!BJ$4,'[1]INTERNAL PARAMETERS-1'!$B$5:$J$44,8,FALSE)*VLOOKUP(OVYLD2_!BJ$4,'[1]INTERNAL PARAMETERS-1'!$B$5:$J$44,3,FALSE)</f>
        <v>0</v>
      </c>
      <c r="BK206" s="44">
        <f>OVYLD1_!BK206*VLOOKUP(OVYLD2_!BK$4,'[1]INTERNAL PARAMETERS-1'!$B$5:$J$44,5,FALSE)*VLOOKUP(OVYLD2_!BK$4,'[1]INTERNAL PARAMETERS-1'!$B$5:$J$44,6,FALSE)*VLOOKUP(OVYLD2_!BK$4,'[1]INTERNAL PARAMETERS-1'!$B$5:$J$44,3,FALSE) + OVYLD1_!BK206*(1-VLOOKUP(OVYLD2_!BK$4,'[1]INTERNAL PARAMETERS-1'!$B$5:$J$44,5,FALSE))*VLOOKUP(OVYLD2_!BK$4,'[1]INTERNAL PARAMETERS-1'!$B$5:$J$44,8,FALSE)*VLOOKUP(OVYLD2_!BK$4,'[1]INTERNAL PARAMETERS-1'!$B$5:$J$44,3,FALSE)</f>
        <v>0</v>
      </c>
      <c r="BL206" s="44">
        <f>OVYLD1_!BL206*VLOOKUP(OVYLD2_!BL$4,'[1]INTERNAL PARAMETERS-1'!$B$5:$J$44,5,FALSE)*VLOOKUP(OVYLD2_!BL$4,'[1]INTERNAL PARAMETERS-1'!$B$5:$J$44,6,FALSE)*VLOOKUP(OVYLD2_!BL$4,'[1]INTERNAL PARAMETERS-1'!$B$5:$J$44,3,FALSE) + OVYLD1_!BL206*(1-VLOOKUP(OVYLD2_!BL$4,'[1]INTERNAL PARAMETERS-1'!$B$5:$J$44,5,FALSE))*VLOOKUP(OVYLD2_!BL$4,'[1]INTERNAL PARAMETERS-1'!$B$5:$J$44,8,FALSE)*VLOOKUP(OVYLD2_!BL$4,'[1]INTERNAL PARAMETERS-1'!$B$5:$J$44,3,FALSE)</f>
        <v>0</v>
      </c>
      <c r="BM206" s="44">
        <f>OVYLD1_!BM206*VLOOKUP(OVYLD2_!BM$4,'[1]INTERNAL PARAMETERS-1'!$B$5:$J$44,5,FALSE)*VLOOKUP(OVYLD2_!BM$4,'[1]INTERNAL PARAMETERS-1'!$B$5:$J$44,6,FALSE)*VLOOKUP(OVYLD2_!BM$4,'[1]INTERNAL PARAMETERS-1'!$B$5:$J$44,3,FALSE) + OVYLD1_!BM206*(1-VLOOKUP(OVYLD2_!BM$4,'[1]INTERNAL PARAMETERS-1'!$B$5:$J$44,5,FALSE))*VLOOKUP(OVYLD2_!BM$4,'[1]INTERNAL PARAMETERS-1'!$B$5:$J$44,8,FALSE)*VLOOKUP(OVYLD2_!BM$4,'[1]INTERNAL PARAMETERS-1'!$B$5:$J$44,3,FALSE)</f>
        <v>0</v>
      </c>
      <c r="BN206" s="44">
        <f>OVYLD1_!BN206*VLOOKUP(OVYLD2_!BN$4,'[1]INTERNAL PARAMETERS-1'!$B$5:$J$44,5,FALSE)*VLOOKUP(OVYLD2_!BN$4,'[1]INTERNAL PARAMETERS-1'!$B$5:$J$44,6,FALSE)*VLOOKUP(OVYLD2_!BN$4,'[1]INTERNAL PARAMETERS-1'!$B$5:$J$44,3,FALSE) + OVYLD1_!BN206*(1-VLOOKUP(OVYLD2_!BN$4,'[1]INTERNAL PARAMETERS-1'!$B$5:$J$44,5,FALSE))*VLOOKUP(OVYLD2_!BN$4,'[1]INTERNAL PARAMETERS-1'!$B$5:$J$44,8,FALSE)*VLOOKUP(OVYLD2_!BN$4,'[1]INTERNAL PARAMETERS-1'!$B$5:$J$44,3,FALSE)</f>
        <v>0</v>
      </c>
      <c r="BO206" s="44">
        <f>OVYLD1_!BO206*VLOOKUP(OVYLD2_!BO$4,'[1]INTERNAL PARAMETERS-1'!$B$5:$J$44,5,FALSE)*VLOOKUP(OVYLD2_!BO$4,'[1]INTERNAL PARAMETERS-1'!$B$5:$J$44,6,FALSE)*VLOOKUP(OVYLD2_!BO$4,'[1]INTERNAL PARAMETERS-1'!$B$5:$J$44,3,FALSE) + OVYLD1_!BO206*(1-VLOOKUP(OVYLD2_!BO$4,'[1]INTERNAL PARAMETERS-1'!$B$5:$J$44,5,FALSE))*VLOOKUP(OVYLD2_!BO$4,'[1]INTERNAL PARAMETERS-1'!$B$5:$J$44,8,FALSE)*VLOOKUP(OVYLD2_!BO$4,'[1]INTERNAL PARAMETERS-1'!$B$5:$J$44,3,FALSE)</f>
        <v>0</v>
      </c>
      <c r="BP206" s="44">
        <f>OVYLD1_!BP206*VLOOKUP(OVYLD2_!BP$4,'[1]INTERNAL PARAMETERS-1'!$B$5:$J$44,5,FALSE)*VLOOKUP(OVYLD2_!BP$4,'[1]INTERNAL PARAMETERS-1'!$B$5:$J$44,6,FALSE)*VLOOKUP(OVYLD2_!BP$4,'[1]INTERNAL PARAMETERS-1'!$B$5:$J$44,3,FALSE) + OVYLD1_!BP206*(1-VLOOKUP(OVYLD2_!BP$4,'[1]INTERNAL PARAMETERS-1'!$B$5:$J$44,5,FALSE))*VLOOKUP(OVYLD2_!BP$4,'[1]INTERNAL PARAMETERS-1'!$B$5:$J$44,8,FALSE)*VLOOKUP(OVYLD2_!BP$4,'[1]INTERNAL PARAMETERS-1'!$B$5:$J$44,3,FALSE)</f>
        <v>0</v>
      </c>
      <c r="BQ206" s="44">
        <f>OVYLD1_!BQ206*VLOOKUP(OVYLD2_!BQ$4,'[1]INTERNAL PARAMETERS-1'!$B$5:$J$44,5,FALSE)*VLOOKUP(OVYLD2_!BQ$4,'[1]INTERNAL PARAMETERS-1'!$B$5:$J$44,6,FALSE)*VLOOKUP(OVYLD2_!BQ$4,'[1]INTERNAL PARAMETERS-1'!$B$5:$J$44,3,FALSE) + OVYLD1_!BQ206*(1-VLOOKUP(OVYLD2_!BQ$4,'[1]INTERNAL PARAMETERS-1'!$B$5:$J$44,5,FALSE))*VLOOKUP(OVYLD2_!BQ$4,'[1]INTERNAL PARAMETERS-1'!$B$5:$J$44,8,FALSE)*VLOOKUP(OVYLD2_!BQ$4,'[1]INTERNAL PARAMETERS-1'!$B$5:$J$44,3,FALSE)</f>
        <v>0</v>
      </c>
      <c r="BR206" s="44">
        <f>OVYLD1_!BR206*VLOOKUP(OVYLD2_!BR$4,'[1]INTERNAL PARAMETERS-1'!$B$5:$J$44,5,FALSE)*VLOOKUP(OVYLD2_!BR$4,'[1]INTERNAL PARAMETERS-1'!$B$5:$J$44,6,FALSE)*VLOOKUP(OVYLD2_!BR$4,'[1]INTERNAL PARAMETERS-1'!$B$5:$J$44,3,FALSE) + OVYLD1_!BR206*(1-VLOOKUP(OVYLD2_!BR$4,'[1]INTERNAL PARAMETERS-1'!$B$5:$J$44,5,FALSE))*VLOOKUP(OVYLD2_!BR$4,'[1]INTERNAL PARAMETERS-1'!$B$5:$J$44,8,FALSE)*VLOOKUP(OVYLD2_!BR$4,'[1]INTERNAL PARAMETERS-1'!$B$5:$J$44,3,FALSE)</f>
        <v>0</v>
      </c>
      <c r="BS206" s="44">
        <f>OVYLD1_!BS206*VLOOKUP(OVYLD2_!BS$4,'[1]INTERNAL PARAMETERS-1'!$B$5:$J$44,5,FALSE)*VLOOKUP(OVYLD2_!BS$4,'[1]INTERNAL PARAMETERS-1'!$B$5:$J$44,6,FALSE)*VLOOKUP(OVYLD2_!BS$4,'[1]INTERNAL PARAMETERS-1'!$B$5:$J$44,3,FALSE) + OVYLD1_!BS206*(1-VLOOKUP(OVYLD2_!BS$4,'[1]INTERNAL PARAMETERS-1'!$B$5:$J$44,5,FALSE))*VLOOKUP(OVYLD2_!BS$4,'[1]INTERNAL PARAMETERS-1'!$B$5:$J$44,8,FALSE)*VLOOKUP(OVYLD2_!BS$4,'[1]INTERNAL PARAMETERS-1'!$B$5:$J$44,3,FALSE)</f>
        <v>0</v>
      </c>
      <c r="BT206" s="44">
        <f>OVYLD1_!BT206*VLOOKUP(OVYLD2_!BT$4,'[1]INTERNAL PARAMETERS-1'!$B$5:$J$44,5,FALSE)*VLOOKUP(OVYLD2_!BT$4,'[1]INTERNAL PARAMETERS-1'!$B$5:$J$44,6,FALSE)*VLOOKUP(OVYLD2_!BT$4,'[1]INTERNAL PARAMETERS-1'!$B$5:$J$44,3,FALSE) + OVYLD1_!BT206*(1-VLOOKUP(OVYLD2_!BT$4,'[1]INTERNAL PARAMETERS-1'!$B$5:$J$44,5,FALSE))*VLOOKUP(OVYLD2_!BT$4,'[1]INTERNAL PARAMETERS-1'!$B$5:$J$44,8,FALSE)*VLOOKUP(OVYLD2_!BT$4,'[1]INTERNAL PARAMETERS-1'!$B$5:$J$44,3,FALSE)</f>
        <v>0</v>
      </c>
      <c r="BU206" s="44">
        <f>OVYLD1_!BU206*VLOOKUP(OVYLD2_!BU$4,'[1]INTERNAL PARAMETERS-1'!$B$5:$J$44,5,FALSE)*VLOOKUP(OVYLD2_!BU$4,'[1]INTERNAL PARAMETERS-1'!$B$5:$J$44,6,FALSE)*VLOOKUP(OVYLD2_!BU$4,'[1]INTERNAL PARAMETERS-1'!$B$5:$J$44,3,FALSE) + OVYLD1_!BU206*(1-VLOOKUP(OVYLD2_!BU$4,'[1]INTERNAL PARAMETERS-1'!$B$5:$J$44,5,FALSE))*VLOOKUP(OVYLD2_!BU$4,'[1]INTERNAL PARAMETERS-1'!$B$5:$J$44,8,FALSE)*VLOOKUP(OVYLD2_!BU$4,'[1]INTERNAL PARAMETERS-1'!$B$5:$J$44,3,FALSE)</f>
        <v>0</v>
      </c>
      <c r="BV206" s="44">
        <f>OVYLD1_!BV206*VLOOKUP(OVYLD2_!BV$4,'[1]INTERNAL PARAMETERS-1'!$B$5:$J$44,5,FALSE)*VLOOKUP(OVYLD2_!BV$4,'[1]INTERNAL PARAMETERS-1'!$B$5:$J$44,6,FALSE)*VLOOKUP(OVYLD2_!BV$4,'[1]INTERNAL PARAMETERS-1'!$B$5:$J$44,3,FALSE) + OVYLD1_!BV206*(1-VLOOKUP(OVYLD2_!BV$4,'[1]INTERNAL PARAMETERS-1'!$B$5:$J$44,5,FALSE))*VLOOKUP(OVYLD2_!BV$4,'[1]INTERNAL PARAMETERS-1'!$B$5:$J$44,8,FALSE)*VLOOKUP(OVYLD2_!BV$4,'[1]INTERNAL PARAMETERS-1'!$B$5:$J$44,3,FALSE)</f>
        <v>0</v>
      </c>
      <c r="BW206" s="44">
        <f>OVYLD1_!BW206*VLOOKUP(OVYLD2_!BW$4,'[1]INTERNAL PARAMETERS-1'!$B$5:$J$44,5,FALSE)*VLOOKUP(OVYLD2_!BW$4,'[1]INTERNAL PARAMETERS-1'!$B$5:$J$44,6,FALSE)*VLOOKUP(OVYLD2_!BW$4,'[1]INTERNAL PARAMETERS-1'!$B$5:$J$44,3,FALSE) + OVYLD1_!BW206*(1-VLOOKUP(OVYLD2_!BW$4,'[1]INTERNAL PARAMETERS-1'!$B$5:$J$44,5,FALSE))*VLOOKUP(OVYLD2_!BW$4,'[1]INTERNAL PARAMETERS-1'!$B$5:$J$44,8,FALSE)*VLOOKUP(OVYLD2_!BW$4,'[1]INTERNAL PARAMETERS-1'!$B$5:$J$44,3,FALSE)</f>
        <v>0</v>
      </c>
      <c r="BX206" s="44">
        <f>OVYLD1_!BX206*VLOOKUP(OVYLD2_!BX$4,'[1]INTERNAL PARAMETERS-1'!$B$5:$J$44,5,FALSE)*VLOOKUP(OVYLD2_!BX$4,'[1]INTERNAL PARAMETERS-1'!$B$5:$J$44,6,FALSE)*VLOOKUP(OVYLD2_!BX$4,'[1]INTERNAL PARAMETERS-1'!$B$5:$J$44,3,FALSE) + OVYLD1_!BX206*(1-VLOOKUP(OVYLD2_!BX$4,'[1]INTERNAL PARAMETERS-1'!$B$5:$J$44,5,FALSE))*VLOOKUP(OVYLD2_!BX$4,'[1]INTERNAL PARAMETERS-1'!$B$5:$J$44,8,FALSE)*VLOOKUP(OVYLD2_!BX$4,'[1]INTERNAL PARAMETERS-1'!$B$5:$J$44,3,FALSE)</f>
        <v>0</v>
      </c>
      <c r="BY206" s="44">
        <f>OVYLD1_!BY206*VLOOKUP(OVYLD2_!BY$4,'[1]INTERNAL PARAMETERS-1'!$B$5:$J$44,5,FALSE)*VLOOKUP(OVYLD2_!BY$4,'[1]INTERNAL PARAMETERS-1'!$B$5:$J$44,6,FALSE)*VLOOKUP(OVYLD2_!BY$4,'[1]INTERNAL PARAMETERS-1'!$B$5:$J$44,3,FALSE) + OVYLD1_!BY206*(1-VLOOKUP(OVYLD2_!BY$4,'[1]INTERNAL PARAMETERS-1'!$B$5:$J$44,5,FALSE))*VLOOKUP(OVYLD2_!BY$4,'[1]INTERNAL PARAMETERS-1'!$B$5:$J$44,8,FALSE)*VLOOKUP(OVYLD2_!BY$4,'[1]INTERNAL PARAMETERS-1'!$B$5:$J$44,3,FALSE)</f>
        <v>0</v>
      </c>
      <c r="BZ206" s="44">
        <f>OVYLD1_!BZ206*VLOOKUP(OVYLD2_!BZ$4,'[1]INTERNAL PARAMETERS-1'!$B$5:$J$44,5,FALSE)*VLOOKUP(OVYLD2_!BZ$4,'[1]INTERNAL PARAMETERS-1'!$B$5:$J$44,6,FALSE)*VLOOKUP(OVYLD2_!BZ$4,'[1]INTERNAL PARAMETERS-1'!$B$5:$J$44,3,FALSE) + OVYLD1_!BZ206*(1-VLOOKUP(OVYLD2_!BZ$4,'[1]INTERNAL PARAMETERS-1'!$B$5:$J$44,5,FALSE))*VLOOKUP(OVYLD2_!BZ$4,'[1]INTERNAL PARAMETERS-1'!$B$5:$J$44,8,FALSE)*VLOOKUP(OVYLD2_!BZ$4,'[1]INTERNAL PARAMETERS-1'!$B$5:$J$44,3,FALSE)</f>
        <v>0</v>
      </c>
      <c r="CA206" s="44">
        <f>OVYLD1_!CA206*VLOOKUP(OVYLD2_!CA$4,'[1]INTERNAL PARAMETERS-1'!$B$5:$J$44,5,FALSE)*VLOOKUP(OVYLD2_!CA$4,'[1]INTERNAL PARAMETERS-1'!$B$5:$J$44,6,FALSE)*VLOOKUP(OVYLD2_!CA$4,'[1]INTERNAL PARAMETERS-1'!$B$5:$J$44,3,FALSE) + OVYLD1_!CA206*(1-VLOOKUP(OVYLD2_!CA$4,'[1]INTERNAL PARAMETERS-1'!$B$5:$J$44,5,FALSE))*VLOOKUP(OVYLD2_!CA$4,'[1]INTERNAL PARAMETERS-1'!$B$5:$J$44,8,FALSE)*VLOOKUP(OVYLD2_!CA$4,'[1]INTERNAL PARAMETERS-1'!$B$5:$J$44,3,FALSE)</f>
        <v>0</v>
      </c>
      <c r="CB206" s="44">
        <f>OVYLD1_!CB206*VLOOKUP(OVYLD2_!CB$4,'[1]INTERNAL PARAMETERS-1'!$B$5:$J$44,5,FALSE)*VLOOKUP(OVYLD2_!CB$4,'[1]INTERNAL PARAMETERS-1'!$B$5:$J$44,6,FALSE)*VLOOKUP(OVYLD2_!CB$4,'[1]INTERNAL PARAMETERS-1'!$B$5:$J$44,3,FALSE) + OVYLD1_!CB206*(1-VLOOKUP(OVYLD2_!CB$4,'[1]INTERNAL PARAMETERS-1'!$B$5:$J$44,5,FALSE))*VLOOKUP(OVYLD2_!CB$4,'[1]INTERNAL PARAMETERS-1'!$B$5:$J$44,8,FALSE)*VLOOKUP(OVYLD2_!CB$4,'[1]INTERNAL PARAMETERS-1'!$B$5:$J$44,3,FALSE)</f>
        <v>0</v>
      </c>
      <c r="CC206" s="44">
        <f>OVYLD1_!CC206*VLOOKUP(OVYLD2_!CC$4,'[1]INTERNAL PARAMETERS-1'!$B$5:$J$44,5,FALSE)*VLOOKUP(OVYLD2_!CC$4,'[1]INTERNAL PARAMETERS-1'!$B$5:$J$44,6,FALSE)*VLOOKUP(OVYLD2_!CC$4,'[1]INTERNAL PARAMETERS-1'!$B$5:$J$44,3,FALSE) + OVYLD1_!CC206*(1-VLOOKUP(OVYLD2_!CC$4,'[1]INTERNAL PARAMETERS-1'!$B$5:$J$44,5,FALSE))*VLOOKUP(OVYLD2_!CC$4,'[1]INTERNAL PARAMETERS-1'!$B$5:$J$44,8,FALSE)*VLOOKUP(OVYLD2_!CC$4,'[1]INTERNAL PARAMETERS-1'!$B$5:$J$44,3,FALSE)</f>
        <v>0</v>
      </c>
      <c r="CD206" s="44">
        <f>OVYLD1_!CD206*VLOOKUP(OVYLD2_!CD$4,'[1]INTERNAL PARAMETERS-1'!$B$5:$J$44,5,FALSE)*VLOOKUP(OVYLD2_!CD$4,'[1]INTERNAL PARAMETERS-1'!$B$5:$J$44,6,FALSE)*VLOOKUP(OVYLD2_!CD$4,'[1]INTERNAL PARAMETERS-1'!$B$5:$J$44,3,FALSE) + OVYLD1_!CD206*(1-VLOOKUP(OVYLD2_!CD$4,'[1]INTERNAL PARAMETERS-1'!$B$5:$J$44,5,FALSE))*VLOOKUP(OVYLD2_!CD$4,'[1]INTERNAL PARAMETERS-1'!$B$5:$J$44,8,FALSE)*VLOOKUP(OVYLD2_!CD$4,'[1]INTERNAL PARAMETERS-1'!$B$5:$J$44,3,FALSE)</f>
        <v>0</v>
      </c>
      <c r="CE206" s="44">
        <f>OVYLD1_!CE206*VLOOKUP(OVYLD2_!CE$4,'[1]INTERNAL PARAMETERS-1'!$B$5:$J$44,5,FALSE)*VLOOKUP(OVYLD2_!CE$4,'[1]INTERNAL PARAMETERS-1'!$B$5:$J$44,6,FALSE)*VLOOKUP(OVYLD2_!CE$4,'[1]INTERNAL PARAMETERS-1'!$B$5:$J$44,3,FALSE) + OVYLD1_!CE206*(1-VLOOKUP(OVYLD2_!CE$4,'[1]INTERNAL PARAMETERS-1'!$B$5:$J$44,5,FALSE))*VLOOKUP(OVYLD2_!CE$4,'[1]INTERNAL PARAMETERS-1'!$B$5:$J$44,8,FALSE)*VLOOKUP(OVYLD2_!CE$4,'[1]INTERNAL PARAMETERS-1'!$B$5:$J$44,3,FALSE)</f>
        <v>0</v>
      </c>
      <c r="CF206" s="44">
        <f>OVYLD1_!CF206*VLOOKUP(OVYLD2_!CF$4,'[1]INTERNAL PARAMETERS-1'!$B$5:$J$44,5,FALSE)*VLOOKUP(OVYLD2_!CF$4,'[1]INTERNAL PARAMETERS-1'!$B$5:$J$44,6,FALSE)*VLOOKUP(OVYLD2_!CF$4,'[1]INTERNAL PARAMETERS-1'!$B$5:$J$44,3,FALSE) + OVYLD1_!CF206*(1-VLOOKUP(OVYLD2_!CF$4,'[1]INTERNAL PARAMETERS-1'!$B$5:$J$44,5,FALSE))*VLOOKUP(OVYLD2_!CF$4,'[1]INTERNAL PARAMETERS-1'!$B$5:$J$44,8,FALSE)*VLOOKUP(OVYLD2_!CF$4,'[1]INTERNAL PARAMETERS-1'!$B$5:$J$44,3,FALSE)</f>
        <v>0</v>
      </c>
      <c r="CG206" s="44">
        <f>OVYLD1_!CG206*VLOOKUP(OVYLD2_!CG$4,'[1]INTERNAL PARAMETERS-1'!$B$5:$J$44,5,FALSE)*VLOOKUP(OVYLD2_!CG$4,'[1]INTERNAL PARAMETERS-1'!$B$5:$J$44,6,FALSE)*VLOOKUP(OVYLD2_!CG$4,'[1]INTERNAL PARAMETERS-1'!$B$5:$J$44,3,FALSE) + OVYLD1_!CG206*(1-VLOOKUP(OVYLD2_!CG$4,'[1]INTERNAL PARAMETERS-1'!$B$5:$J$44,5,FALSE))*VLOOKUP(OVYLD2_!CG$4,'[1]INTERNAL PARAMETERS-1'!$B$5:$J$44,8,FALSE)*VLOOKUP(OVYLD2_!CG$4,'[1]INTERNAL PARAMETERS-1'!$B$5:$J$44,3,FALSE)</f>
        <v>0</v>
      </c>
      <c r="CH206" s="43">
        <f>OVYLD1_!CH206*VLOOKUP(OVYLD2_!CH$4,'[1]INTERNAL PARAMETERS-1'!$B$5:$J$44,5,FALSE)*VLOOKUP(OVYLD2_!CH$4,'[1]INTERNAL PARAMETERS-1'!$B$5:$J$44,6,FALSE)*VLOOKUP(OVYLD2_!CH$4,'[1]INTERNAL PARAMETERS-1'!$B$5:$J$44,3,FALSE) + OVYLD1_!CH206*(1-VLOOKUP(OVYLD2_!CH$4,'[1]INTERNAL PARAMETERS-1'!$B$5:$J$44,5,FALSE))*VLOOKUP(OVYLD2_!CH$4,'[1]INTERNAL PARAMETERS-1'!$B$5:$J$44,8,FALSE)*VLOOKUP(OVYLD2_!CH$4,'[1]INTERNAL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5">
      <c r="B207" s="58" t="s">
        <v>7</v>
      </c>
      <c r="C207" s="57" t="s">
        <v>63</v>
      </c>
      <c r="D207" s="57" t="s">
        <v>76</v>
      </c>
      <c r="E207" s="128">
        <f>OVERALL2021!AI207</f>
        <v>0</v>
      </c>
      <c r="F207" s="56">
        <f>'[1]INTERNAL PARAMETERS-1'!M9</f>
        <v>63.875</v>
      </c>
      <c r="G207" s="45">
        <f>OVYLD1_!G207*VLOOKUP(OVYLD2_!G$4,'[1]INTERNAL PARAMETERS-1'!$B$5:$J$44,5,FALSE)*VLOOKUP(OVYLD2_!G$4,'[1]INTERNAL PARAMETERS-1'!$B$5:$J$44,7,FALSE)*OVYLD2_!$F207 + OVYLD1_!G207*(1-VLOOKUP(OVYLD2_!G$4,'[1]INTERNAL PARAMETERS-1'!$B$5:$J$44,5,FALSE))*VLOOKUP(OVYLD2_!G$4,'[1]INTERNAL PARAMETERS-1'!$B$5:$J$44,9,FALSE)*OVYLD2_!$F207</f>
        <v>0</v>
      </c>
      <c r="H207" s="44">
        <f>OVYLD1_!H207*VLOOKUP(OVYLD2_!H$4,'[1]INTERNAL PARAMETERS-1'!$B$5:$J$44,5,FALSE)*VLOOKUP(OVYLD2_!H$4,'[1]INTERNAL PARAMETERS-1'!$B$5:$J$44,7,FALSE)*OVYLD2_!$F207 + OVYLD1_!H207*(1-VLOOKUP(OVYLD2_!H$4,'[1]INTERNAL PARAMETERS-1'!$B$5:$J$44,5,FALSE))*VLOOKUP(OVYLD2_!H$4,'[1]INTERNAL PARAMETERS-1'!$B$5:$J$44,9,FALSE)*OVYLD2_!$F207</f>
        <v>0</v>
      </c>
      <c r="I207" s="44">
        <f>OVYLD1_!I207*VLOOKUP(OVYLD2_!I$4,'[1]INTERNAL PARAMETERS-1'!$B$5:$J$44,5,FALSE)*VLOOKUP(OVYLD2_!I$4,'[1]INTERNAL PARAMETERS-1'!$B$5:$J$44,7,FALSE)*OVYLD2_!$F207 + OVYLD1_!I207*(1-VLOOKUP(OVYLD2_!I$4,'[1]INTERNAL PARAMETERS-1'!$B$5:$J$44,5,FALSE))*VLOOKUP(OVYLD2_!I$4,'[1]INTERNAL PARAMETERS-1'!$B$5:$J$44,9,FALSE)*OVYLD2_!$F207</f>
        <v>0</v>
      </c>
      <c r="J207" s="44">
        <f>OVYLD1_!J207*VLOOKUP(OVYLD2_!J$4,'[1]INTERNAL PARAMETERS-1'!$B$5:$J$44,5,FALSE)*VLOOKUP(OVYLD2_!J$4,'[1]INTERNAL PARAMETERS-1'!$B$5:$J$44,7,FALSE)*OVYLD2_!$F207 + OVYLD1_!J207*(1-VLOOKUP(OVYLD2_!J$4,'[1]INTERNAL PARAMETERS-1'!$B$5:$J$44,5,FALSE))*VLOOKUP(OVYLD2_!J$4,'[1]INTERNAL PARAMETERS-1'!$B$5:$J$44,9,FALSE)*OVYLD2_!$F207</f>
        <v>0</v>
      </c>
      <c r="K207" s="44">
        <f>OVYLD1_!K207*VLOOKUP(OVYLD2_!K$4,'[1]INTERNAL PARAMETERS-1'!$B$5:$J$44,5,FALSE)*VLOOKUP(OVYLD2_!K$4,'[1]INTERNAL PARAMETERS-1'!$B$5:$J$44,7,FALSE)*OVYLD2_!$F207 + OVYLD1_!K207*(1-VLOOKUP(OVYLD2_!K$4,'[1]INTERNAL PARAMETERS-1'!$B$5:$J$44,5,FALSE))*VLOOKUP(OVYLD2_!K$4,'[1]INTERNAL PARAMETERS-1'!$B$5:$J$44,9,FALSE)*OVYLD2_!$F207</f>
        <v>0</v>
      </c>
      <c r="L207" s="44">
        <f>OVYLD1_!L207*VLOOKUP(OVYLD2_!L$4,'[1]INTERNAL PARAMETERS-1'!$B$5:$J$44,5,FALSE)*VLOOKUP(OVYLD2_!L$4,'[1]INTERNAL PARAMETERS-1'!$B$5:$J$44,7,FALSE)*OVYLD2_!$F207 + OVYLD1_!L207*(1-VLOOKUP(OVYLD2_!L$4,'[1]INTERNAL PARAMETERS-1'!$B$5:$J$44,5,FALSE))*VLOOKUP(OVYLD2_!L$4,'[1]INTERNAL PARAMETERS-1'!$B$5:$J$44,9,FALSE)*OVYLD2_!$F207</f>
        <v>0</v>
      </c>
      <c r="M207" s="44">
        <f>OVYLD1_!M207*VLOOKUP(OVYLD2_!M$4,'[1]INTERNAL PARAMETERS-1'!$B$5:$J$44,5,FALSE)*VLOOKUP(OVYLD2_!M$4,'[1]INTERNAL PARAMETERS-1'!$B$5:$J$44,7,FALSE)*OVYLD2_!$F207 + OVYLD1_!M207*(1-VLOOKUP(OVYLD2_!M$4,'[1]INTERNAL PARAMETERS-1'!$B$5:$J$44,5,FALSE))*VLOOKUP(OVYLD2_!M$4,'[1]INTERNAL PARAMETERS-1'!$B$5:$J$44,9,FALSE)*OVYLD2_!$F207</f>
        <v>0</v>
      </c>
      <c r="N207" s="44">
        <f>OVYLD1_!N207*VLOOKUP(OVYLD2_!N$4,'[1]INTERNAL PARAMETERS-1'!$B$5:$J$44,5,FALSE)*VLOOKUP(OVYLD2_!N$4,'[1]INTERNAL PARAMETERS-1'!$B$5:$J$44,7,FALSE)*OVYLD2_!$F207 + OVYLD1_!N207*(1-VLOOKUP(OVYLD2_!N$4,'[1]INTERNAL PARAMETERS-1'!$B$5:$J$44,5,FALSE))*VLOOKUP(OVYLD2_!N$4,'[1]INTERNAL PARAMETERS-1'!$B$5:$J$44,9,FALSE)*OVYLD2_!$F207</f>
        <v>0</v>
      </c>
      <c r="O207" s="44">
        <f>OVYLD1_!O207*VLOOKUP(OVYLD2_!O$4,'[1]INTERNAL PARAMETERS-1'!$B$5:$J$44,5,FALSE)*VLOOKUP(OVYLD2_!O$4,'[1]INTERNAL PARAMETERS-1'!$B$5:$J$44,7,FALSE)*OVYLD2_!$F207 + OVYLD1_!O207*(1-VLOOKUP(OVYLD2_!O$4,'[1]INTERNAL PARAMETERS-1'!$B$5:$J$44,5,FALSE))*VLOOKUP(OVYLD2_!O$4,'[1]INTERNAL PARAMETERS-1'!$B$5:$J$44,9,FALSE)*OVYLD2_!$F207</f>
        <v>0</v>
      </c>
      <c r="P207" s="44">
        <f>OVYLD1_!P207*VLOOKUP(OVYLD2_!P$4,'[1]INTERNAL PARAMETERS-1'!$B$5:$J$44,5,FALSE)*VLOOKUP(OVYLD2_!P$4,'[1]INTERNAL PARAMETERS-1'!$B$5:$J$44,7,FALSE)*OVYLD2_!$F207 + OVYLD1_!P207*(1-VLOOKUP(OVYLD2_!P$4,'[1]INTERNAL PARAMETERS-1'!$B$5:$J$44,5,FALSE))*VLOOKUP(OVYLD2_!P$4,'[1]INTERNAL PARAMETERS-1'!$B$5:$J$44,9,FALSE)*OVYLD2_!$F207</f>
        <v>0</v>
      </c>
      <c r="Q207" s="44">
        <f>OVYLD1_!Q207*VLOOKUP(OVYLD2_!Q$4,'[1]INTERNAL PARAMETERS-1'!$B$5:$J$44,5,FALSE)*VLOOKUP(OVYLD2_!Q$4,'[1]INTERNAL PARAMETERS-1'!$B$5:$J$44,7,FALSE)*OVYLD2_!$F207 + OVYLD1_!Q207*(1-VLOOKUP(OVYLD2_!Q$4,'[1]INTERNAL PARAMETERS-1'!$B$5:$J$44,5,FALSE))*VLOOKUP(OVYLD2_!Q$4,'[1]INTERNAL PARAMETERS-1'!$B$5:$J$44,9,FALSE)*OVYLD2_!$F207</f>
        <v>0</v>
      </c>
      <c r="R207" s="44">
        <f>OVYLD1_!R207*VLOOKUP(OVYLD2_!R$4,'[1]INTERNAL PARAMETERS-1'!$B$5:$J$44,5,FALSE)*VLOOKUP(OVYLD2_!R$4,'[1]INTERNAL PARAMETERS-1'!$B$5:$J$44,7,FALSE)*OVYLD2_!$F207 + OVYLD1_!R207*(1-VLOOKUP(OVYLD2_!R$4,'[1]INTERNAL PARAMETERS-1'!$B$5:$J$44,5,FALSE))*VLOOKUP(OVYLD2_!R$4,'[1]INTERNAL PARAMETERS-1'!$B$5:$J$44,9,FALSE)*OVYLD2_!$F207</f>
        <v>0</v>
      </c>
      <c r="S207" s="44">
        <f>OVYLD1_!S207*VLOOKUP(OVYLD2_!S$4,'[1]INTERNAL PARAMETERS-1'!$B$5:$J$44,5,FALSE)*VLOOKUP(OVYLD2_!S$4,'[1]INTERNAL PARAMETERS-1'!$B$5:$J$44,7,FALSE)*OVYLD2_!$F207 + OVYLD1_!S207*(1-VLOOKUP(OVYLD2_!S$4,'[1]INTERNAL PARAMETERS-1'!$B$5:$J$44,5,FALSE))*VLOOKUP(OVYLD2_!S$4,'[1]INTERNAL PARAMETERS-1'!$B$5:$J$44,9,FALSE)*OVYLD2_!$F207</f>
        <v>0</v>
      </c>
      <c r="T207" s="44">
        <f>OVYLD1_!T207*VLOOKUP(OVYLD2_!T$4,'[1]INTERNAL PARAMETERS-1'!$B$5:$J$44,5,FALSE)*VLOOKUP(OVYLD2_!T$4,'[1]INTERNAL PARAMETERS-1'!$B$5:$J$44,7,FALSE)*OVYLD2_!$F207 + OVYLD1_!T207*(1-VLOOKUP(OVYLD2_!T$4,'[1]INTERNAL PARAMETERS-1'!$B$5:$J$44,5,FALSE))*VLOOKUP(OVYLD2_!T$4,'[1]INTERNAL PARAMETERS-1'!$B$5:$J$44,9,FALSE)*OVYLD2_!$F207</f>
        <v>0</v>
      </c>
      <c r="U207" s="44">
        <f>OVYLD1_!U207*VLOOKUP(OVYLD2_!U$4,'[1]INTERNAL PARAMETERS-1'!$B$5:$J$44,5,FALSE)*VLOOKUP(OVYLD2_!U$4,'[1]INTERNAL PARAMETERS-1'!$B$5:$J$44,7,FALSE)*OVYLD2_!$F207 + OVYLD1_!U207*(1-VLOOKUP(OVYLD2_!U$4,'[1]INTERNAL PARAMETERS-1'!$B$5:$J$44,5,FALSE))*VLOOKUP(OVYLD2_!U$4,'[1]INTERNAL PARAMETERS-1'!$B$5:$J$44,9,FALSE)*OVYLD2_!$F207</f>
        <v>0</v>
      </c>
      <c r="V207" s="44">
        <f>OVYLD1_!V207*VLOOKUP(OVYLD2_!V$4,'[1]INTERNAL PARAMETERS-1'!$B$5:$J$44,5,FALSE)*VLOOKUP(OVYLD2_!V$4,'[1]INTERNAL PARAMETERS-1'!$B$5:$J$44,7,FALSE)*OVYLD2_!$F207 + OVYLD1_!V207*(1-VLOOKUP(OVYLD2_!V$4,'[1]INTERNAL PARAMETERS-1'!$B$5:$J$44,5,FALSE))*VLOOKUP(OVYLD2_!V$4,'[1]INTERNAL PARAMETERS-1'!$B$5:$J$44,9,FALSE)*OVYLD2_!$F207</f>
        <v>0</v>
      </c>
      <c r="W207" s="44">
        <f>OVYLD1_!W207*VLOOKUP(OVYLD2_!W$4,'[1]INTERNAL PARAMETERS-1'!$B$5:$J$44,5,FALSE)*VLOOKUP(OVYLD2_!W$4,'[1]INTERNAL PARAMETERS-1'!$B$5:$J$44,7,FALSE)*OVYLD2_!$F207 + OVYLD1_!W207*(1-VLOOKUP(OVYLD2_!W$4,'[1]INTERNAL PARAMETERS-1'!$B$5:$J$44,5,FALSE))*VLOOKUP(OVYLD2_!W$4,'[1]INTERNAL PARAMETERS-1'!$B$5:$J$44,9,FALSE)*OVYLD2_!$F207</f>
        <v>0</v>
      </c>
      <c r="X207" s="44">
        <f>OVYLD1_!X207*VLOOKUP(OVYLD2_!X$4,'[1]INTERNAL PARAMETERS-1'!$B$5:$J$44,5,FALSE)*VLOOKUP(OVYLD2_!X$4,'[1]INTERNAL PARAMETERS-1'!$B$5:$J$44,7,FALSE)*OVYLD2_!$F207 + OVYLD1_!X207*(1-VLOOKUP(OVYLD2_!X$4,'[1]INTERNAL PARAMETERS-1'!$B$5:$J$44,5,FALSE))*VLOOKUP(OVYLD2_!X$4,'[1]INTERNAL PARAMETERS-1'!$B$5:$J$44,9,FALSE)*OVYLD2_!$F207</f>
        <v>0</v>
      </c>
      <c r="Y207" s="44">
        <f>OVYLD1_!Y207*VLOOKUP(OVYLD2_!Y$4,'[1]INTERNAL PARAMETERS-1'!$B$5:$J$44,5,FALSE)*VLOOKUP(OVYLD2_!Y$4,'[1]INTERNAL PARAMETERS-1'!$B$5:$J$44,7,FALSE)*OVYLD2_!$F207 + OVYLD1_!Y207*(1-VLOOKUP(OVYLD2_!Y$4,'[1]INTERNAL PARAMETERS-1'!$B$5:$J$44,5,FALSE))*VLOOKUP(OVYLD2_!Y$4,'[1]INTERNAL PARAMETERS-1'!$B$5:$J$44,9,FALSE)*OVYLD2_!$F207</f>
        <v>0</v>
      </c>
      <c r="Z207" s="44">
        <f>OVYLD1_!Z207*VLOOKUP(OVYLD2_!Z$4,'[1]INTERNAL PARAMETERS-1'!$B$5:$J$44,5,FALSE)*VLOOKUP(OVYLD2_!Z$4,'[1]INTERNAL PARAMETERS-1'!$B$5:$J$44,7,FALSE)*OVYLD2_!$F207 + OVYLD1_!Z207*(1-VLOOKUP(OVYLD2_!Z$4,'[1]INTERNAL PARAMETERS-1'!$B$5:$J$44,5,FALSE))*VLOOKUP(OVYLD2_!Z$4,'[1]INTERNAL PARAMETERS-1'!$B$5:$J$44,9,FALSE)*OVYLD2_!$F207</f>
        <v>0</v>
      </c>
      <c r="AA207" s="44">
        <f>OVYLD1_!AA207*VLOOKUP(OVYLD2_!AA$4,'[1]INTERNAL PARAMETERS-1'!$B$5:$J$44,5,FALSE)*VLOOKUP(OVYLD2_!AA$4,'[1]INTERNAL PARAMETERS-1'!$B$5:$J$44,7,FALSE)*OVYLD2_!$F207 + OVYLD1_!AA207*(1-VLOOKUP(OVYLD2_!AA$4,'[1]INTERNAL PARAMETERS-1'!$B$5:$J$44,5,FALSE))*VLOOKUP(OVYLD2_!AA$4,'[1]INTERNAL PARAMETERS-1'!$B$5:$J$44,9,FALSE)*OVYLD2_!$F207</f>
        <v>0</v>
      </c>
      <c r="AB207" s="44">
        <f>OVYLD1_!AB207*VLOOKUP(OVYLD2_!AB$4,'[1]INTERNAL PARAMETERS-1'!$B$5:$J$44,5,FALSE)*VLOOKUP(OVYLD2_!AB$4,'[1]INTERNAL PARAMETERS-1'!$B$5:$J$44,7,FALSE)*OVYLD2_!$F207 + OVYLD1_!AB207*(1-VLOOKUP(OVYLD2_!AB$4,'[1]INTERNAL PARAMETERS-1'!$B$5:$J$44,5,FALSE))*VLOOKUP(OVYLD2_!AB$4,'[1]INTERNAL PARAMETERS-1'!$B$5:$J$44,9,FALSE)*OVYLD2_!$F207</f>
        <v>0</v>
      </c>
      <c r="AC207" s="44">
        <f>OVYLD1_!AC207*VLOOKUP(OVYLD2_!AC$4,'[1]INTERNAL PARAMETERS-1'!$B$5:$J$44,5,FALSE)*VLOOKUP(OVYLD2_!AC$4,'[1]INTERNAL PARAMETERS-1'!$B$5:$J$44,7,FALSE)*OVYLD2_!$F207 + OVYLD1_!AC207*(1-VLOOKUP(OVYLD2_!AC$4,'[1]INTERNAL PARAMETERS-1'!$B$5:$J$44,5,FALSE))*VLOOKUP(OVYLD2_!AC$4,'[1]INTERNAL PARAMETERS-1'!$B$5:$J$44,9,FALSE)*OVYLD2_!$F207</f>
        <v>0</v>
      </c>
      <c r="AD207" s="44">
        <f>OVYLD1_!AD207*VLOOKUP(OVYLD2_!AD$4,'[1]INTERNAL PARAMETERS-1'!$B$5:$J$44,5,FALSE)*VLOOKUP(OVYLD2_!AD$4,'[1]INTERNAL PARAMETERS-1'!$B$5:$J$44,7,FALSE)*OVYLD2_!$F207 + OVYLD1_!AD207*(1-VLOOKUP(OVYLD2_!AD$4,'[1]INTERNAL PARAMETERS-1'!$B$5:$J$44,5,FALSE))*VLOOKUP(OVYLD2_!AD$4,'[1]INTERNAL PARAMETERS-1'!$B$5:$J$44,9,FALSE)*OVYLD2_!$F207</f>
        <v>0</v>
      </c>
      <c r="AE207" s="44">
        <f>OVYLD1_!AE207*VLOOKUP(OVYLD2_!AE$4,'[1]INTERNAL PARAMETERS-1'!$B$5:$J$44,5,FALSE)*VLOOKUP(OVYLD2_!AE$4,'[1]INTERNAL PARAMETERS-1'!$B$5:$J$44,7,FALSE)*OVYLD2_!$F207 + OVYLD1_!AE207*(1-VLOOKUP(OVYLD2_!AE$4,'[1]INTERNAL PARAMETERS-1'!$B$5:$J$44,5,FALSE))*VLOOKUP(OVYLD2_!AE$4,'[1]INTERNAL PARAMETERS-1'!$B$5:$J$44,9,FALSE)*OVYLD2_!$F207</f>
        <v>0</v>
      </c>
      <c r="AF207" s="44">
        <f>OVYLD1_!AF207*VLOOKUP(OVYLD2_!AF$4,'[1]INTERNAL PARAMETERS-1'!$B$5:$J$44,5,FALSE)*VLOOKUP(OVYLD2_!AF$4,'[1]INTERNAL PARAMETERS-1'!$B$5:$J$44,7,FALSE)*OVYLD2_!$F207 + OVYLD1_!AF207*(1-VLOOKUP(OVYLD2_!AF$4,'[1]INTERNAL PARAMETERS-1'!$B$5:$J$44,5,FALSE))*VLOOKUP(OVYLD2_!AF$4,'[1]INTERNAL PARAMETERS-1'!$B$5:$J$44,9,FALSE)*OVYLD2_!$F207</f>
        <v>0</v>
      </c>
      <c r="AG207" s="44">
        <f>OVYLD1_!AG207*VLOOKUP(OVYLD2_!AG$4,'[1]INTERNAL PARAMETERS-1'!$B$5:$J$44,5,FALSE)*VLOOKUP(OVYLD2_!AG$4,'[1]INTERNAL PARAMETERS-1'!$B$5:$J$44,7,FALSE)*OVYLD2_!$F207 + OVYLD1_!AG207*(1-VLOOKUP(OVYLD2_!AG$4,'[1]INTERNAL PARAMETERS-1'!$B$5:$J$44,5,FALSE))*VLOOKUP(OVYLD2_!AG$4,'[1]INTERNAL PARAMETERS-1'!$B$5:$J$44,9,FALSE)*OVYLD2_!$F207</f>
        <v>0</v>
      </c>
      <c r="AH207" s="44">
        <f>OVYLD1_!AH207*VLOOKUP(OVYLD2_!AH$4,'[1]INTERNAL PARAMETERS-1'!$B$5:$J$44,5,FALSE)*VLOOKUP(OVYLD2_!AH$4,'[1]INTERNAL PARAMETERS-1'!$B$5:$J$44,7,FALSE)*OVYLD2_!$F207 + OVYLD1_!AH207*(1-VLOOKUP(OVYLD2_!AH$4,'[1]INTERNAL PARAMETERS-1'!$B$5:$J$44,5,FALSE))*VLOOKUP(OVYLD2_!AH$4,'[1]INTERNAL PARAMETERS-1'!$B$5:$J$44,9,FALSE)*OVYLD2_!$F207</f>
        <v>0</v>
      </c>
      <c r="AI207" s="44">
        <f>OVYLD1_!AI207*VLOOKUP(OVYLD2_!AI$4,'[1]INTERNAL PARAMETERS-1'!$B$5:$J$44,5,FALSE)*VLOOKUP(OVYLD2_!AI$4,'[1]INTERNAL PARAMETERS-1'!$B$5:$J$44,7,FALSE)*OVYLD2_!$F207 + OVYLD1_!AI207*(1-VLOOKUP(OVYLD2_!AI$4,'[1]INTERNAL PARAMETERS-1'!$B$5:$J$44,5,FALSE))*VLOOKUP(OVYLD2_!AI$4,'[1]INTERNAL PARAMETERS-1'!$B$5:$J$44,9,FALSE)*OVYLD2_!$F207</f>
        <v>0</v>
      </c>
      <c r="AJ207" s="44">
        <f>OVYLD1_!AJ207*VLOOKUP(OVYLD2_!AJ$4,'[1]INTERNAL PARAMETERS-1'!$B$5:$J$44,5,FALSE)*VLOOKUP(OVYLD2_!AJ$4,'[1]INTERNAL PARAMETERS-1'!$B$5:$J$44,7,FALSE)*OVYLD2_!$F207 + OVYLD1_!AJ207*(1-VLOOKUP(OVYLD2_!AJ$4,'[1]INTERNAL PARAMETERS-1'!$B$5:$J$44,5,FALSE))*VLOOKUP(OVYLD2_!AJ$4,'[1]INTERNAL PARAMETERS-1'!$B$5:$J$44,9,FALSE)*OVYLD2_!$F207</f>
        <v>0</v>
      </c>
      <c r="AK207" s="44">
        <f>OVYLD1_!AK207*VLOOKUP(OVYLD2_!AK$4,'[1]INTERNAL PARAMETERS-1'!$B$5:$J$44,5,FALSE)*VLOOKUP(OVYLD2_!AK$4,'[1]INTERNAL PARAMETERS-1'!$B$5:$J$44,7,FALSE)*OVYLD2_!$F207 + OVYLD1_!AK207*(1-VLOOKUP(OVYLD2_!AK$4,'[1]INTERNAL PARAMETERS-1'!$B$5:$J$44,5,FALSE))*VLOOKUP(OVYLD2_!AK$4,'[1]INTERNAL PARAMETERS-1'!$B$5:$J$44,9,FALSE)*OVYLD2_!$F207</f>
        <v>0</v>
      </c>
      <c r="AL207" s="44">
        <f>OVYLD1_!AL207*VLOOKUP(OVYLD2_!AL$4,'[1]INTERNAL PARAMETERS-1'!$B$5:$J$44,5,FALSE)*VLOOKUP(OVYLD2_!AL$4,'[1]INTERNAL PARAMETERS-1'!$B$5:$J$44,7,FALSE)*OVYLD2_!$F207 + OVYLD1_!AL207*(1-VLOOKUP(OVYLD2_!AL$4,'[1]INTERNAL PARAMETERS-1'!$B$5:$J$44,5,FALSE))*VLOOKUP(OVYLD2_!AL$4,'[1]INTERNAL PARAMETERS-1'!$B$5:$J$44,9,FALSE)*OVYLD2_!$F207</f>
        <v>0</v>
      </c>
      <c r="AM207" s="44">
        <f>OVYLD1_!AM207*VLOOKUP(OVYLD2_!AM$4,'[1]INTERNAL PARAMETERS-1'!$B$5:$J$44,5,FALSE)*VLOOKUP(OVYLD2_!AM$4,'[1]INTERNAL PARAMETERS-1'!$B$5:$J$44,7,FALSE)*OVYLD2_!$F207 + OVYLD1_!AM207*(1-VLOOKUP(OVYLD2_!AM$4,'[1]INTERNAL PARAMETERS-1'!$B$5:$J$44,5,FALSE))*VLOOKUP(OVYLD2_!AM$4,'[1]INTERNAL PARAMETERS-1'!$B$5:$J$44,9,FALSE)*OVYLD2_!$F207</f>
        <v>0</v>
      </c>
      <c r="AN207" s="44">
        <f>OVYLD1_!AN207*VLOOKUP(OVYLD2_!AN$4,'[1]INTERNAL PARAMETERS-1'!$B$5:$J$44,5,FALSE)*VLOOKUP(OVYLD2_!AN$4,'[1]INTERNAL PARAMETERS-1'!$B$5:$J$44,7,FALSE)*OVYLD2_!$F207 + OVYLD1_!AN207*(1-VLOOKUP(OVYLD2_!AN$4,'[1]INTERNAL PARAMETERS-1'!$B$5:$J$44,5,FALSE))*VLOOKUP(OVYLD2_!AN$4,'[1]INTERNAL PARAMETERS-1'!$B$5:$J$44,9,FALSE)*OVYLD2_!$F207</f>
        <v>0</v>
      </c>
      <c r="AO207" s="44">
        <f>OVYLD1_!AO207*VLOOKUP(OVYLD2_!AO$4,'[1]INTERNAL PARAMETERS-1'!$B$5:$J$44,5,FALSE)*VLOOKUP(OVYLD2_!AO$4,'[1]INTERNAL PARAMETERS-1'!$B$5:$J$44,7,FALSE)*OVYLD2_!$F207 + OVYLD1_!AO207*(1-VLOOKUP(OVYLD2_!AO$4,'[1]INTERNAL PARAMETERS-1'!$B$5:$J$44,5,FALSE))*VLOOKUP(OVYLD2_!AO$4,'[1]INTERNAL PARAMETERS-1'!$B$5:$J$44,9,FALSE)*OVYLD2_!$F207</f>
        <v>0</v>
      </c>
      <c r="AP207" s="44">
        <f>OVYLD1_!AP207*VLOOKUP(OVYLD2_!AP$4,'[1]INTERNAL PARAMETERS-1'!$B$5:$J$44,5,FALSE)*VLOOKUP(OVYLD2_!AP$4,'[1]INTERNAL PARAMETERS-1'!$B$5:$J$44,7,FALSE)*OVYLD2_!$F207 + OVYLD1_!AP207*(1-VLOOKUP(OVYLD2_!AP$4,'[1]INTERNAL PARAMETERS-1'!$B$5:$J$44,5,FALSE))*VLOOKUP(OVYLD2_!AP$4,'[1]INTERNAL PARAMETERS-1'!$B$5:$J$44,9,FALSE)*OVYLD2_!$F207</f>
        <v>0</v>
      </c>
      <c r="AQ207" s="44">
        <f>OVYLD1_!AQ207*VLOOKUP(OVYLD2_!AQ$4,'[1]INTERNAL PARAMETERS-1'!$B$5:$J$44,5,FALSE)*VLOOKUP(OVYLD2_!AQ$4,'[1]INTERNAL PARAMETERS-1'!$B$5:$J$44,7,FALSE)*OVYLD2_!$F207 + OVYLD1_!AQ207*(1-VLOOKUP(OVYLD2_!AQ$4,'[1]INTERNAL PARAMETERS-1'!$B$5:$J$44,5,FALSE))*VLOOKUP(OVYLD2_!AQ$4,'[1]INTERNAL PARAMETERS-1'!$B$5:$J$44,9,FALSE)*OVYLD2_!$F207</f>
        <v>0</v>
      </c>
      <c r="AR207" s="44">
        <f>OVYLD1_!AR207*VLOOKUP(OVYLD2_!AR$4,'[1]INTERNAL PARAMETERS-1'!$B$5:$J$44,5,FALSE)*VLOOKUP(OVYLD2_!AR$4,'[1]INTERNAL PARAMETERS-1'!$B$5:$J$44,7,FALSE)*OVYLD2_!$F207 + OVYLD1_!AR207*(1-VLOOKUP(OVYLD2_!AR$4,'[1]INTERNAL PARAMETERS-1'!$B$5:$J$44,5,FALSE))*VLOOKUP(OVYLD2_!AR$4,'[1]INTERNAL PARAMETERS-1'!$B$5:$J$44,9,FALSE)*OVYLD2_!$F207</f>
        <v>0</v>
      </c>
      <c r="AS207" s="44">
        <f>OVYLD1_!AS207*VLOOKUP(OVYLD2_!AS$4,'[1]INTERNAL PARAMETERS-1'!$B$5:$J$44,5,FALSE)*VLOOKUP(OVYLD2_!AS$4,'[1]INTERNAL PARAMETERS-1'!$B$5:$J$44,7,FALSE)*OVYLD2_!$F207 + OVYLD1_!AS207*(1-VLOOKUP(OVYLD2_!AS$4,'[1]INTERNAL PARAMETERS-1'!$B$5:$J$44,5,FALSE))*VLOOKUP(OVYLD2_!AS$4,'[1]INTERNAL PARAMETERS-1'!$B$5:$J$44,9,FALSE)*OVYLD2_!$F207</f>
        <v>0</v>
      </c>
      <c r="AT207" s="43">
        <f>OVYLD1_!AT207*VLOOKUP(OVYLD2_!AT$4,'[1]INTERNAL PARAMETERS-1'!$B$5:$J$44,5,FALSE)*VLOOKUP(OVYLD2_!AT$4,'[1]INTERNAL PARAMETERS-1'!$B$5:$J$44,7,FALSE)*OVYLD2_!$F207 + OVYLD1_!AT207*(1-VLOOKUP(OVYLD2_!AT$4,'[1]INTERNAL PARAMETERS-1'!$B$5:$J$44,5,FALSE))*VLOOKUP(OVYLD2_!AT$4,'[1]INTERNAL PARAMETERS-1'!$B$5:$J$44,9,FALSE)*OVYLD2_!$F207</f>
        <v>0</v>
      </c>
      <c r="AU207" s="45">
        <f>OVYLD1_!AU207*VLOOKUP(OVYLD2_!AU$4,'[1]INTERNAL PARAMETERS-1'!$B$5:$J$44,5,FALSE)*VLOOKUP(OVYLD2_!AU$4,'[1]INTERNAL PARAMETERS-1'!$B$5:$J$44,6,FALSE)*VLOOKUP(OVYLD2_!AU$4,'[1]INTERNAL PARAMETERS-1'!$B$5:$J$44,3,FALSE) + OVYLD1_!AU207*(1-VLOOKUP(OVYLD2_!AU$4,'[1]INTERNAL PARAMETERS-1'!$B$5:$J$44,5,FALSE))*VLOOKUP(OVYLD2_!AU$4,'[1]INTERNAL PARAMETERS-1'!$B$5:$J$44,8,FALSE)*VLOOKUP(OVYLD2_!AU$4,'[1]INTERNAL PARAMETERS-1'!$B$5:$J$44,3,FALSE)</f>
        <v>0</v>
      </c>
      <c r="AV207" s="44">
        <f>OVYLD1_!AV207*VLOOKUP(OVYLD2_!AV$4,'[1]INTERNAL PARAMETERS-1'!$B$5:$J$44,5,FALSE)*VLOOKUP(OVYLD2_!AV$4,'[1]INTERNAL PARAMETERS-1'!$B$5:$J$44,6,FALSE)*VLOOKUP(OVYLD2_!AV$4,'[1]INTERNAL PARAMETERS-1'!$B$5:$J$44,3,FALSE) + OVYLD1_!AV207*(1-VLOOKUP(OVYLD2_!AV$4,'[1]INTERNAL PARAMETERS-1'!$B$5:$J$44,5,FALSE))*VLOOKUP(OVYLD2_!AV$4,'[1]INTERNAL PARAMETERS-1'!$B$5:$J$44,8,FALSE)*VLOOKUP(OVYLD2_!AV$4,'[1]INTERNAL PARAMETERS-1'!$B$5:$J$44,3,FALSE)</f>
        <v>0</v>
      </c>
      <c r="AW207" s="44">
        <f>OVYLD1_!AW207*VLOOKUP(OVYLD2_!AW$4,'[1]INTERNAL PARAMETERS-1'!$B$5:$J$44,5,FALSE)*VLOOKUP(OVYLD2_!AW$4,'[1]INTERNAL PARAMETERS-1'!$B$5:$J$44,6,FALSE)*VLOOKUP(OVYLD2_!AW$4,'[1]INTERNAL PARAMETERS-1'!$B$5:$J$44,3,FALSE) + OVYLD1_!AW207*(1-VLOOKUP(OVYLD2_!AW$4,'[1]INTERNAL PARAMETERS-1'!$B$5:$J$44,5,FALSE))*VLOOKUP(OVYLD2_!AW$4,'[1]INTERNAL PARAMETERS-1'!$B$5:$J$44,8,FALSE)*VLOOKUP(OVYLD2_!AW$4,'[1]INTERNAL PARAMETERS-1'!$B$5:$J$44,3,FALSE)</f>
        <v>0</v>
      </c>
      <c r="AX207" s="44">
        <f>OVYLD1_!AX207*VLOOKUP(OVYLD2_!AX$4,'[1]INTERNAL PARAMETERS-1'!$B$5:$J$44,5,FALSE)*VLOOKUP(OVYLD2_!AX$4,'[1]INTERNAL PARAMETERS-1'!$B$5:$J$44,6,FALSE)*VLOOKUP(OVYLD2_!AX$4,'[1]INTERNAL PARAMETERS-1'!$B$5:$J$44,3,FALSE) + OVYLD1_!AX207*(1-VLOOKUP(OVYLD2_!AX$4,'[1]INTERNAL PARAMETERS-1'!$B$5:$J$44,5,FALSE))*VLOOKUP(OVYLD2_!AX$4,'[1]INTERNAL PARAMETERS-1'!$B$5:$J$44,8,FALSE)*VLOOKUP(OVYLD2_!AX$4,'[1]INTERNAL PARAMETERS-1'!$B$5:$J$44,3,FALSE)</f>
        <v>0</v>
      </c>
      <c r="AY207" s="44">
        <f>OVYLD1_!AY207*VLOOKUP(OVYLD2_!AY$4,'[1]INTERNAL PARAMETERS-1'!$B$5:$J$44,5,FALSE)*VLOOKUP(OVYLD2_!AY$4,'[1]INTERNAL PARAMETERS-1'!$B$5:$J$44,6,FALSE)*VLOOKUP(OVYLD2_!AY$4,'[1]INTERNAL PARAMETERS-1'!$B$5:$J$44,3,FALSE) + OVYLD1_!AY207*(1-VLOOKUP(OVYLD2_!AY$4,'[1]INTERNAL PARAMETERS-1'!$B$5:$J$44,5,FALSE))*VLOOKUP(OVYLD2_!AY$4,'[1]INTERNAL PARAMETERS-1'!$B$5:$J$44,8,FALSE)*VLOOKUP(OVYLD2_!AY$4,'[1]INTERNAL PARAMETERS-1'!$B$5:$J$44,3,FALSE)</f>
        <v>0</v>
      </c>
      <c r="AZ207" s="44">
        <f>OVYLD1_!AZ207*VLOOKUP(OVYLD2_!AZ$4,'[1]INTERNAL PARAMETERS-1'!$B$5:$J$44,5,FALSE)*VLOOKUP(OVYLD2_!AZ$4,'[1]INTERNAL PARAMETERS-1'!$B$5:$J$44,6,FALSE)*VLOOKUP(OVYLD2_!AZ$4,'[1]INTERNAL PARAMETERS-1'!$B$5:$J$44,3,FALSE) + OVYLD1_!AZ207*(1-VLOOKUP(OVYLD2_!AZ$4,'[1]INTERNAL PARAMETERS-1'!$B$5:$J$44,5,FALSE))*VLOOKUP(OVYLD2_!AZ$4,'[1]INTERNAL PARAMETERS-1'!$B$5:$J$44,8,FALSE)*VLOOKUP(OVYLD2_!AZ$4,'[1]INTERNAL PARAMETERS-1'!$B$5:$J$44,3,FALSE)</f>
        <v>0</v>
      </c>
      <c r="BA207" s="44">
        <f>OVYLD1_!BA207*VLOOKUP(OVYLD2_!BA$4,'[1]INTERNAL PARAMETERS-1'!$B$5:$J$44,5,FALSE)*VLOOKUP(OVYLD2_!BA$4,'[1]INTERNAL PARAMETERS-1'!$B$5:$J$44,6,FALSE)*VLOOKUP(OVYLD2_!BA$4,'[1]INTERNAL PARAMETERS-1'!$B$5:$J$44,3,FALSE) + OVYLD1_!BA207*(1-VLOOKUP(OVYLD2_!BA$4,'[1]INTERNAL PARAMETERS-1'!$B$5:$J$44,5,FALSE))*VLOOKUP(OVYLD2_!BA$4,'[1]INTERNAL PARAMETERS-1'!$B$5:$J$44,8,FALSE)*VLOOKUP(OVYLD2_!BA$4,'[1]INTERNAL PARAMETERS-1'!$B$5:$J$44,3,FALSE)</f>
        <v>0</v>
      </c>
      <c r="BB207" s="44">
        <f>OVYLD1_!BB207*VLOOKUP(OVYLD2_!BB$4,'[1]INTERNAL PARAMETERS-1'!$B$5:$J$44,5,FALSE)*VLOOKUP(OVYLD2_!BB$4,'[1]INTERNAL PARAMETERS-1'!$B$5:$J$44,6,FALSE)*VLOOKUP(OVYLD2_!BB$4,'[1]INTERNAL PARAMETERS-1'!$B$5:$J$44,3,FALSE) + OVYLD1_!BB207*(1-VLOOKUP(OVYLD2_!BB$4,'[1]INTERNAL PARAMETERS-1'!$B$5:$J$44,5,FALSE))*VLOOKUP(OVYLD2_!BB$4,'[1]INTERNAL PARAMETERS-1'!$B$5:$J$44,8,FALSE)*VLOOKUP(OVYLD2_!BB$4,'[1]INTERNAL PARAMETERS-1'!$B$5:$J$44,3,FALSE)</f>
        <v>0</v>
      </c>
      <c r="BC207" s="44">
        <f>OVYLD1_!BC207*VLOOKUP(OVYLD2_!BC$4,'[1]INTERNAL PARAMETERS-1'!$B$5:$J$44,5,FALSE)*VLOOKUP(OVYLD2_!BC$4,'[1]INTERNAL PARAMETERS-1'!$B$5:$J$44,6,FALSE)*VLOOKUP(OVYLD2_!BC$4,'[1]INTERNAL PARAMETERS-1'!$B$5:$J$44,3,FALSE) + OVYLD1_!BC207*(1-VLOOKUP(OVYLD2_!BC$4,'[1]INTERNAL PARAMETERS-1'!$B$5:$J$44,5,FALSE))*VLOOKUP(OVYLD2_!BC$4,'[1]INTERNAL PARAMETERS-1'!$B$5:$J$44,8,FALSE)*VLOOKUP(OVYLD2_!BC$4,'[1]INTERNAL PARAMETERS-1'!$B$5:$J$44,3,FALSE)</f>
        <v>0</v>
      </c>
      <c r="BD207" s="44">
        <f>OVYLD1_!BD207*VLOOKUP(OVYLD2_!BD$4,'[1]INTERNAL PARAMETERS-1'!$B$5:$J$44,5,FALSE)*VLOOKUP(OVYLD2_!BD$4,'[1]INTERNAL PARAMETERS-1'!$B$5:$J$44,6,FALSE)*VLOOKUP(OVYLD2_!BD$4,'[1]INTERNAL PARAMETERS-1'!$B$5:$J$44,3,FALSE) + OVYLD1_!BD207*(1-VLOOKUP(OVYLD2_!BD$4,'[1]INTERNAL PARAMETERS-1'!$B$5:$J$44,5,FALSE))*VLOOKUP(OVYLD2_!BD$4,'[1]INTERNAL PARAMETERS-1'!$B$5:$J$44,8,FALSE)*VLOOKUP(OVYLD2_!BD$4,'[1]INTERNAL PARAMETERS-1'!$B$5:$J$44,3,FALSE)</f>
        <v>0</v>
      </c>
      <c r="BE207" s="44">
        <f>OVYLD1_!BE207*VLOOKUP(OVYLD2_!BE$4,'[1]INTERNAL PARAMETERS-1'!$B$5:$J$44,5,FALSE)*VLOOKUP(OVYLD2_!BE$4,'[1]INTERNAL PARAMETERS-1'!$B$5:$J$44,6,FALSE)*VLOOKUP(OVYLD2_!BE$4,'[1]INTERNAL PARAMETERS-1'!$B$5:$J$44,3,FALSE) + OVYLD1_!BE207*(1-VLOOKUP(OVYLD2_!BE$4,'[1]INTERNAL PARAMETERS-1'!$B$5:$J$44,5,FALSE))*VLOOKUP(OVYLD2_!BE$4,'[1]INTERNAL PARAMETERS-1'!$B$5:$J$44,8,FALSE)*VLOOKUP(OVYLD2_!BE$4,'[1]INTERNAL PARAMETERS-1'!$B$5:$J$44,3,FALSE)</f>
        <v>0</v>
      </c>
      <c r="BF207" s="44">
        <f>OVYLD1_!BF207*VLOOKUP(OVYLD2_!BF$4,'[1]INTERNAL PARAMETERS-1'!$B$5:$J$44,5,FALSE)*VLOOKUP(OVYLD2_!BF$4,'[1]INTERNAL PARAMETERS-1'!$B$5:$J$44,6,FALSE)*VLOOKUP(OVYLD2_!BF$4,'[1]INTERNAL PARAMETERS-1'!$B$5:$J$44,3,FALSE) + OVYLD1_!BF207*(1-VLOOKUP(OVYLD2_!BF$4,'[1]INTERNAL PARAMETERS-1'!$B$5:$J$44,5,FALSE))*VLOOKUP(OVYLD2_!BF$4,'[1]INTERNAL PARAMETERS-1'!$B$5:$J$44,8,FALSE)*VLOOKUP(OVYLD2_!BF$4,'[1]INTERNAL PARAMETERS-1'!$B$5:$J$44,3,FALSE)</f>
        <v>0</v>
      </c>
      <c r="BG207" s="44">
        <f>OVYLD1_!BG207*VLOOKUP(OVYLD2_!BG$4,'[1]INTERNAL PARAMETERS-1'!$B$5:$J$44,5,FALSE)*VLOOKUP(OVYLD2_!BG$4,'[1]INTERNAL PARAMETERS-1'!$B$5:$J$44,6,FALSE)*VLOOKUP(OVYLD2_!BG$4,'[1]INTERNAL PARAMETERS-1'!$B$5:$J$44,3,FALSE) + OVYLD1_!BG207*(1-VLOOKUP(OVYLD2_!BG$4,'[1]INTERNAL PARAMETERS-1'!$B$5:$J$44,5,FALSE))*VLOOKUP(OVYLD2_!BG$4,'[1]INTERNAL PARAMETERS-1'!$B$5:$J$44,8,FALSE)*VLOOKUP(OVYLD2_!BG$4,'[1]INTERNAL PARAMETERS-1'!$B$5:$J$44,3,FALSE)</f>
        <v>0</v>
      </c>
      <c r="BH207" s="44">
        <f>OVYLD1_!BH207*VLOOKUP(OVYLD2_!BH$4,'[1]INTERNAL PARAMETERS-1'!$B$5:$J$44,5,FALSE)*VLOOKUP(OVYLD2_!BH$4,'[1]INTERNAL PARAMETERS-1'!$B$5:$J$44,6,FALSE)*VLOOKUP(OVYLD2_!BH$4,'[1]INTERNAL PARAMETERS-1'!$B$5:$J$44,3,FALSE) + OVYLD1_!BH207*(1-VLOOKUP(OVYLD2_!BH$4,'[1]INTERNAL PARAMETERS-1'!$B$5:$J$44,5,FALSE))*VLOOKUP(OVYLD2_!BH$4,'[1]INTERNAL PARAMETERS-1'!$B$5:$J$44,8,FALSE)*VLOOKUP(OVYLD2_!BH$4,'[1]INTERNAL PARAMETERS-1'!$B$5:$J$44,3,FALSE)</f>
        <v>0</v>
      </c>
      <c r="BI207" s="44">
        <f>OVYLD1_!BI207*VLOOKUP(OVYLD2_!BI$4,'[1]INTERNAL PARAMETERS-1'!$B$5:$J$44,5,FALSE)*VLOOKUP(OVYLD2_!BI$4,'[1]INTERNAL PARAMETERS-1'!$B$5:$J$44,6,FALSE)*VLOOKUP(OVYLD2_!BI$4,'[1]INTERNAL PARAMETERS-1'!$B$5:$J$44,3,FALSE) + OVYLD1_!BI207*(1-VLOOKUP(OVYLD2_!BI$4,'[1]INTERNAL PARAMETERS-1'!$B$5:$J$44,5,FALSE))*VLOOKUP(OVYLD2_!BI$4,'[1]INTERNAL PARAMETERS-1'!$B$5:$J$44,8,FALSE)*VLOOKUP(OVYLD2_!BI$4,'[1]INTERNAL PARAMETERS-1'!$B$5:$J$44,3,FALSE)</f>
        <v>0</v>
      </c>
      <c r="BJ207" s="44">
        <f>OVYLD1_!BJ207*VLOOKUP(OVYLD2_!BJ$4,'[1]INTERNAL PARAMETERS-1'!$B$5:$J$44,5,FALSE)*VLOOKUP(OVYLD2_!BJ$4,'[1]INTERNAL PARAMETERS-1'!$B$5:$J$44,6,FALSE)*VLOOKUP(OVYLD2_!BJ$4,'[1]INTERNAL PARAMETERS-1'!$B$5:$J$44,3,FALSE) + OVYLD1_!BJ207*(1-VLOOKUP(OVYLD2_!BJ$4,'[1]INTERNAL PARAMETERS-1'!$B$5:$J$44,5,FALSE))*VLOOKUP(OVYLD2_!BJ$4,'[1]INTERNAL PARAMETERS-1'!$B$5:$J$44,8,FALSE)*VLOOKUP(OVYLD2_!BJ$4,'[1]INTERNAL PARAMETERS-1'!$B$5:$J$44,3,FALSE)</f>
        <v>0</v>
      </c>
      <c r="BK207" s="44">
        <f>OVYLD1_!BK207*VLOOKUP(OVYLD2_!BK$4,'[1]INTERNAL PARAMETERS-1'!$B$5:$J$44,5,FALSE)*VLOOKUP(OVYLD2_!BK$4,'[1]INTERNAL PARAMETERS-1'!$B$5:$J$44,6,FALSE)*VLOOKUP(OVYLD2_!BK$4,'[1]INTERNAL PARAMETERS-1'!$B$5:$J$44,3,FALSE) + OVYLD1_!BK207*(1-VLOOKUP(OVYLD2_!BK$4,'[1]INTERNAL PARAMETERS-1'!$B$5:$J$44,5,FALSE))*VLOOKUP(OVYLD2_!BK$4,'[1]INTERNAL PARAMETERS-1'!$B$5:$J$44,8,FALSE)*VLOOKUP(OVYLD2_!BK$4,'[1]INTERNAL PARAMETERS-1'!$B$5:$J$44,3,FALSE)</f>
        <v>0</v>
      </c>
      <c r="BL207" s="44">
        <f>OVYLD1_!BL207*VLOOKUP(OVYLD2_!BL$4,'[1]INTERNAL PARAMETERS-1'!$B$5:$J$44,5,FALSE)*VLOOKUP(OVYLD2_!BL$4,'[1]INTERNAL PARAMETERS-1'!$B$5:$J$44,6,FALSE)*VLOOKUP(OVYLD2_!BL$4,'[1]INTERNAL PARAMETERS-1'!$B$5:$J$44,3,FALSE) + OVYLD1_!BL207*(1-VLOOKUP(OVYLD2_!BL$4,'[1]INTERNAL PARAMETERS-1'!$B$5:$J$44,5,FALSE))*VLOOKUP(OVYLD2_!BL$4,'[1]INTERNAL PARAMETERS-1'!$B$5:$J$44,8,FALSE)*VLOOKUP(OVYLD2_!BL$4,'[1]INTERNAL PARAMETERS-1'!$B$5:$J$44,3,FALSE)</f>
        <v>0</v>
      </c>
      <c r="BM207" s="44">
        <f>OVYLD1_!BM207*VLOOKUP(OVYLD2_!BM$4,'[1]INTERNAL PARAMETERS-1'!$B$5:$J$44,5,FALSE)*VLOOKUP(OVYLD2_!BM$4,'[1]INTERNAL PARAMETERS-1'!$B$5:$J$44,6,FALSE)*VLOOKUP(OVYLD2_!BM$4,'[1]INTERNAL PARAMETERS-1'!$B$5:$J$44,3,FALSE) + OVYLD1_!BM207*(1-VLOOKUP(OVYLD2_!BM$4,'[1]INTERNAL PARAMETERS-1'!$B$5:$J$44,5,FALSE))*VLOOKUP(OVYLD2_!BM$4,'[1]INTERNAL PARAMETERS-1'!$B$5:$J$44,8,FALSE)*VLOOKUP(OVYLD2_!BM$4,'[1]INTERNAL PARAMETERS-1'!$B$5:$J$44,3,FALSE)</f>
        <v>0</v>
      </c>
      <c r="BN207" s="44">
        <f>OVYLD1_!BN207*VLOOKUP(OVYLD2_!BN$4,'[1]INTERNAL PARAMETERS-1'!$B$5:$J$44,5,FALSE)*VLOOKUP(OVYLD2_!BN$4,'[1]INTERNAL PARAMETERS-1'!$B$5:$J$44,6,FALSE)*VLOOKUP(OVYLD2_!BN$4,'[1]INTERNAL PARAMETERS-1'!$B$5:$J$44,3,FALSE) + OVYLD1_!BN207*(1-VLOOKUP(OVYLD2_!BN$4,'[1]INTERNAL PARAMETERS-1'!$B$5:$J$44,5,FALSE))*VLOOKUP(OVYLD2_!BN$4,'[1]INTERNAL PARAMETERS-1'!$B$5:$J$44,8,FALSE)*VLOOKUP(OVYLD2_!BN$4,'[1]INTERNAL PARAMETERS-1'!$B$5:$J$44,3,FALSE)</f>
        <v>0</v>
      </c>
      <c r="BO207" s="44">
        <f>OVYLD1_!BO207*VLOOKUP(OVYLD2_!BO$4,'[1]INTERNAL PARAMETERS-1'!$B$5:$J$44,5,FALSE)*VLOOKUP(OVYLD2_!BO$4,'[1]INTERNAL PARAMETERS-1'!$B$5:$J$44,6,FALSE)*VLOOKUP(OVYLD2_!BO$4,'[1]INTERNAL PARAMETERS-1'!$B$5:$J$44,3,FALSE) + OVYLD1_!BO207*(1-VLOOKUP(OVYLD2_!BO$4,'[1]INTERNAL PARAMETERS-1'!$B$5:$J$44,5,FALSE))*VLOOKUP(OVYLD2_!BO$4,'[1]INTERNAL PARAMETERS-1'!$B$5:$J$44,8,FALSE)*VLOOKUP(OVYLD2_!BO$4,'[1]INTERNAL PARAMETERS-1'!$B$5:$J$44,3,FALSE)</f>
        <v>0</v>
      </c>
      <c r="BP207" s="44">
        <f>OVYLD1_!BP207*VLOOKUP(OVYLD2_!BP$4,'[1]INTERNAL PARAMETERS-1'!$B$5:$J$44,5,FALSE)*VLOOKUP(OVYLD2_!BP$4,'[1]INTERNAL PARAMETERS-1'!$B$5:$J$44,6,FALSE)*VLOOKUP(OVYLD2_!BP$4,'[1]INTERNAL PARAMETERS-1'!$B$5:$J$44,3,FALSE) + OVYLD1_!BP207*(1-VLOOKUP(OVYLD2_!BP$4,'[1]INTERNAL PARAMETERS-1'!$B$5:$J$44,5,FALSE))*VLOOKUP(OVYLD2_!BP$4,'[1]INTERNAL PARAMETERS-1'!$B$5:$J$44,8,FALSE)*VLOOKUP(OVYLD2_!BP$4,'[1]INTERNAL PARAMETERS-1'!$B$5:$J$44,3,FALSE)</f>
        <v>0</v>
      </c>
      <c r="BQ207" s="44">
        <f>OVYLD1_!BQ207*VLOOKUP(OVYLD2_!BQ$4,'[1]INTERNAL PARAMETERS-1'!$B$5:$J$44,5,FALSE)*VLOOKUP(OVYLD2_!BQ$4,'[1]INTERNAL PARAMETERS-1'!$B$5:$J$44,6,FALSE)*VLOOKUP(OVYLD2_!BQ$4,'[1]INTERNAL PARAMETERS-1'!$B$5:$J$44,3,FALSE) + OVYLD1_!BQ207*(1-VLOOKUP(OVYLD2_!BQ$4,'[1]INTERNAL PARAMETERS-1'!$B$5:$J$44,5,FALSE))*VLOOKUP(OVYLD2_!BQ$4,'[1]INTERNAL PARAMETERS-1'!$B$5:$J$44,8,FALSE)*VLOOKUP(OVYLD2_!BQ$4,'[1]INTERNAL PARAMETERS-1'!$B$5:$J$44,3,FALSE)</f>
        <v>0</v>
      </c>
      <c r="BR207" s="44">
        <f>OVYLD1_!BR207*VLOOKUP(OVYLD2_!BR$4,'[1]INTERNAL PARAMETERS-1'!$B$5:$J$44,5,FALSE)*VLOOKUP(OVYLD2_!BR$4,'[1]INTERNAL PARAMETERS-1'!$B$5:$J$44,6,FALSE)*VLOOKUP(OVYLD2_!BR$4,'[1]INTERNAL PARAMETERS-1'!$B$5:$J$44,3,FALSE) + OVYLD1_!BR207*(1-VLOOKUP(OVYLD2_!BR$4,'[1]INTERNAL PARAMETERS-1'!$B$5:$J$44,5,FALSE))*VLOOKUP(OVYLD2_!BR$4,'[1]INTERNAL PARAMETERS-1'!$B$5:$J$44,8,FALSE)*VLOOKUP(OVYLD2_!BR$4,'[1]INTERNAL PARAMETERS-1'!$B$5:$J$44,3,FALSE)</f>
        <v>0</v>
      </c>
      <c r="BS207" s="44">
        <f>OVYLD1_!BS207*VLOOKUP(OVYLD2_!BS$4,'[1]INTERNAL PARAMETERS-1'!$B$5:$J$44,5,FALSE)*VLOOKUP(OVYLD2_!BS$4,'[1]INTERNAL PARAMETERS-1'!$B$5:$J$44,6,FALSE)*VLOOKUP(OVYLD2_!BS$4,'[1]INTERNAL PARAMETERS-1'!$B$5:$J$44,3,FALSE) + OVYLD1_!BS207*(1-VLOOKUP(OVYLD2_!BS$4,'[1]INTERNAL PARAMETERS-1'!$B$5:$J$44,5,FALSE))*VLOOKUP(OVYLD2_!BS$4,'[1]INTERNAL PARAMETERS-1'!$B$5:$J$44,8,FALSE)*VLOOKUP(OVYLD2_!BS$4,'[1]INTERNAL PARAMETERS-1'!$B$5:$J$44,3,FALSE)</f>
        <v>0</v>
      </c>
      <c r="BT207" s="44">
        <f>OVYLD1_!BT207*VLOOKUP(OVYLD2_!BT$4,'[1]INTERNAL PARAMETERS-1'!$B$5:$J$44,5,FALSE)*VLOOKUP(OVYLD2_!BT$4,'[1]INTERNAL PARAMETERS-1'!$B$5:$J$44,6,FALSE)*VLOOKUP(OVYLD2_!BT$4,'[1]INTERNAL PARAMETERS-1'!$B$5:$J$44,3,FALSE) + OVYLD1_!BT207*(1-VLOOKUP(OVYLD2_!BT$4,'[1]INTERNAL PARAMETERS-1'!$B$5:$J$44,5,FALSE))*VLOOKUP(OVYLD2_!BT$4,'[1]INTERNAL PARAMETERS-1'!$B$5:$J$44,8,FALSE)*VLOOKUP(OVYLD2_!BT$4,'[1]INTERNAL PARAMETERS-1'!$B$5:$J$44,3,FALSE)</f>
        <v>0</v>
      </c>
      <c r="BU207" s="44">
        <f>OVYLD1_!BU207*VLOOKUP(OVYLD2_!BU$4,'[1]INTERNAL PARAMETERS-1'!$B$5:$J$44,5,FALSE)*VLOOKUP(OVYLD2_!BU$4,'[1]INTERNAL PARAMETERS-1'!$B$5:$J$44,6,FALSE)*VLOOKUP(OVYLD2_!BU$4,'[1]INTERNAL PARAMETERS-1'!$B$5:$J$44,3,FALSE) + OVYLD1_!BU207*(1-VLOOKUP(OVYLD2_!BU$4,'[1]INTERNAL PARAMETERS-1'!$B$5:$J$44,5,FALSE))*VLOOKUP(OVYLD2_!BU$4,'[1]INTERNAL PARAMETERS-1'!$B$5:$J$44,8,FALSE)*VLOOKUP(OVYLD2_!BU$4,'[1]INTERNAL PARAMETERS-1'!$B$5:$J$44,3,FALSE)</f>
        <v>0</v>
      </c>
      <c r="BV207" s="44">
        <f>OVYLD1_!BV207*VLOOKUP(OVYLD2_!BV$4,'[1]INTERNAL PARAMETERS-1'!$B$5:$J$44,5,FALSE)*VLOOKUP(OVYLD2_!BV$4,'[1]INTERNAL PARAMETERS-1'!$B$5:$J$44,6,FALSE)*VLOOKUP(OVYLD2_!BV$4,'[1]INTERNAL PARAMETERS-1'!$B$5:$J$44,3,FALSE) + OVYLD1_!BV207*(1-VLOOKUP(OVYLD2_!BV$4,'[1]INTERNAL PARAMETERS-1'!$B$5:$J$44,5,FALSE))*VLOOKUP(OVYLD2_!BV$4,'[1]INTERNAL PARAMETERS-1'!$B$5:$J$44,8,FALSE)*VLOOKUP(OVYLD2_!BV$4,'[1]INTERNAL PARAMETERS-1'!$B$5:$J$44,3,FALSE)</f>
        <v>0</v>
      </c>
      <c r="BW207" s="44">
        <f>OVYLD1_!BW207*VLOOKUP(OVYLD2_!BW$4,'[1]INTERNAL PARAMETERS-1'!$B$5:$J$44,5,FALSE)*VLOOKUP(OVYLD2_!BW$4,'[1]INTERNAL PARAMETERS-1'!$B$5:$J$44,6,FALSE)*VLOOKUP(OVYLD2_!BW$4,'[1]INTERNAL PARAMETERS-1'!$B$5:$J$44,3,FALSE) + OVYLD1_!BW207*(1-VLOOKUP(OVYLD2_!BW$4,'[1]INTERNAL PARAMETERS-1'!$B$5:$J$44,5,FALSE))*VLOOKUP(OVYLD2_!BW$4,'[1]INTERNAL PARAMETERS-1'!$B$5:$J$44,8,FALSE)*VLOOKUP(OVYLD2_!BW$4,'[1]INTERNAL PARAMETERS-1'!$B$5:$J$44,3,FALSE)</f>
        <v>0</v>
      </c>
      <c r="BX207" s="44">
        <f>OVYLD1_!BX207*VLOOKUP(OVYLD2_!BX$4,'[1]INTERNAL PARAMETERS-1'!$B$5:$J$44,5,FALSE)*VLOOKUP(OVYLD2_!BX$4,'[1]INTERNAL PARAMETERS-1'!$B$5:$J$44,6,FALSE)*VLOOKUP(OVYLD2_!BX$4,'[1]INTERNAL PARAMETERS-1'!$B$5:$J$44,3,FALSE) + OVYLD1_!BX207*(1-VLOOKUP(OVYLD2_!BX$4,'[1]INTERNAL PARAMETERS-1'!$B$5:$J$44,5,FALSE))*VLOOKUP(OVYLD2_!BX$4,'[1]INTERNAL PARAMETERS-1'!$B$5:$J$44,8,FALSE)*VLOOKUP(OVYLD2_!BX$4,'[1]INTERNAL PARAMETERS-1'!$B$5:$J$44,3,FALSE)</f>
        <v>0</v>
      </c>
      <c r="BY207" s="44">
        <f>OVYLD1_!BY207*VLOOKUP(OVYLD2_!BY$4,'[1]INTERNAL PARAMETERS-1'!$B$5:$J$44,5,FALSE)*VLOOKUP(OVYLD2_!BY$4,'[1]INTERNAL PARAMETERS-1'!$B$5:$J$44,6,FALSE)*VLOOKUP(OVYLD2_!BY$4,'[1]INTERNAL PARAMETERS-1'!$B$5:$J$44,3,FALSE) + OVYLD1_!BY207*(1-VLOOKUP(OVYLD2_!BY$4,'[1]INTERNAL PARAMETERS-1'!$B$5:$J$44,5,FALSE))*VLOOKUP(OVYLD2_!BY$4,'[1]INTERNAL PARAMETERS-1'!$B$5:$J$44,8,FALSE)*VLOOKUP(OVYLD2_!BY$4,'[1]INTERNAL PARAMETERS-1'!$B$5:$J$44,3,FALSE)</f>
        <v>0</v>
      </c>
      <c r="BZ207" s="44">
        <f>OVYLD1_!BZ207*VLOOKUP(OVYLD2_!BZ$4,'[1]INTERNAL PARAMETERS-1'!$B$5:$J$44,5,FALSE)*VLOOKUP(OVYLD2_!BZ$4,'[1]INTERNAL PARAMETERS-1'!$B$5:$J$44,6,FALSE)*VLOOKUP(OVYLD2_!BZ$4,'[1]INTERNAL PARAMETERS-1'!$B$5:$J$44,3,FALSE) + OVYLD1_!BZ207*(1-VLOOKUP(OVYLD2_!BZ$4,'[1]INTERNAL PARAMETERS-1'!$B$5:$J$44,5,FALSE))*VLOOKUP(OVYLD2_!BZ$4,'[1]INTERNAL PARAMETERS-1'!$B$5:$J$44,8,FALSE)*VLOOKUP(OVYLD2_!BZ$4,'[1]INTERNAL PARAMETERS-1'!$B$5:$J$44,3,FALSE)</f>
        <v>0</v>
      </c>
      <c r="CA207" s="44">
        <f>OVYLD1_!CA207*VLOOKUP(OVYLD2_!CA$4,'[1]INTERNAL PARAMETERS-1'!$B$5:$J$44,5,FALSE)*VLOOKUP(OVYLD2_!CA$4,'[1]INTERNAL PARAMETERS-1'!$B$5:$J$44,6,FALSE)*VLOOKUP(OVYLD2_!CA$4,'[1]INTERNAL PARAMETERS-1'!$B$5:$J$44,3,FALSE) + OVYLD1_!CA207*(1-VLOOKUP(OVYLD2_!CA$4,'[1]INTERNAL PARAMETERS-1'!$B$5:$J$44,5,FALSE))*VLOOKUP(OVYLD2_!CA$4,'[1]INTERNAL PARAMETERS-1'!$B$5:$J$44,8,FALSE)*VLOOKUP(OVYLD2_!CA$4,'[1]INTERNAL PARAMETERS-1'!$B$5:$J$44,3,FALSE)</f>
        <v>0</v>
      </c>
      <c r="CB207" s="44">
        <f>OVYLD1_!CB207*VLOOKUP(OVYLD2_!CB$4,'[1]INTERNAL PARAMETERS-1'!$B$5:$J$44,5,FALSE)*VLOOKUP(OVYLD2_!CB$4,'[1]INTERNAL PARAMETERS-1'!$B$5:$J$44,6,FALSE)*VLOOKUP(OVYLD2_!CB$4,'[1]INTERNAL PARAMETERS-1'!$B$5:$J$44,3,FALSE) + OVYLD1_!CB207*(1-VLOOKUP(OVYLD2_!CB$4,'[1]INTERNAL PARAMETERS-1'!$B$5:$J$44,5,FALSE))*VLOOKUP(OVYLD2_!CB$4,'[1]INTERNAL PARAMETERS-1'!$B$5:$J$44,8,FALSE)*VLOOKUP(OVYLD2_!CB$4,'[1]INTERNAL PARAMETERS-1'!$B$5:$J$44,3,FALSE)</f>
        <v>0</v>
      </c>
      <c r="CC207" s="44">
        <f>OVYLD1_!CC207*VLOOKUP(OVYLD2_!CC$4,'[1]INTERNAL PARAMETERS-1'!$B$5:$J$44,5,FALSE)*VLOOKUP(OVYLD2_!CC$4,'[1]INTERNAL PARAMETERS-1'!$B$5:$J$44,6,FALSE)*VLOOKUP(OVYLD2_!CC$4,'[1]INTERNAL PARAMETERS-1'!$B$5:$J$44,3,FALSE) + OVYLD1_!CC207*(1-VLOOKUP(OVYLD2_!CC$4,'[1]INTERNAL PARAMETERS-1'!$B$5:$J$44,5,FALSE))*VLOOKUP(OVYLD2_!CC$4,'[1]INTERNAL PARAMETERS-1'!$B$5:$J$44,8,FALSE)*VLOOKUP(OVYLD2_!CC$4,'[1]INTERNAL PARAMETERS-1'!$B$5:$J$44,3,FALSE)</f>
        <v>0</v>
      </c>
      <c r="CD207" s="44">
        <f>OVYLD1_!CD207*VLOOKUP(OVYLD2_!CD$4,'[1]INTERNAL PARAMETERS-1'!$B$5:$J$44,5,FALSE)*VLOOKUP(OVYLD2_!CD$4,'[1]INTERNAL PARAMETERS-1'!$B$5:$J$44,6,FALSE)*VLOOKUP(OVYLD2_!CD$4,'[1]INTERNAL PARAMETERS-1'!$B$5:$J$44,3,FALSE) + OVYLD1_!CD207*(1-VLOOKUP(OVYLD2_!CD$4,'[1]INTERNAL PARAMETERS-1'!$B$5:$J$44,5,FALSE))*VLOOKUP(OVYLD2_!CD$4,'[1]INTERNAL PARAMETERS-1'!$B$5:$J$44,8,FALSE)*VLOOKUP(OVYLD2_!CD$4,'[1]INTERNAL PARAMETERS-1'!$B$5:$J$44,3,FALSE)</f>
        <v>0</v>
      </c>
      <c r="CE207" s="44">
        <f>OVYLD1_!CE207*VLOOKUP(OVYLD2_!CE$4,'[1]INTERNAL PARAMETERS-1'!$B$5:$J$44,5,FALSE)*VLOOKUP(OVYLD2_!CE$4,'[1]INTERNAL PARAMETERS-1'!$B$5:$J$44,6,FALSE)*VLOOKUP(OVYLD2_!CE$4,'[1]INTERNAL PARAMETERS-1'!$B$5:$J$44,3,FALSE) + OVYLD1_!CE207*(1-VLOOKUP(OVYLD2_!CE$4,'[1]INTERNAL PARAMETERS-1'!$B$5:$J$44,5,FALSE))*VLOOKUP(OVYLD2_!CE$4,'[1]INTERNAL PARAMETERS-1'!$B$5:$J$44,8,FALSE)*VLOOKUP(OVYLD2_!CE$4,'[1]INTERNAL PARAMETERS-1'!$B$5:$J$44,3,FALSE)</f>
        <v>0</v>
      </c>
      <c r="CF207" s="44">
        <f>OVYLD1_!CF207*VLOOKUP(OVYLD2_!CF$4,'[1]INTERNAL PARAMETERS-1'!$B$5:$J$44,5,FALSE)*VLOOKUP(OVYLD2_!CF$4,'[1]INTERNAL PARAMETERS-1'!$B$5:$J$44,6,FALSE)*VLOOKUP(OVYLD2_!CF$4,'[1]INTERNAL PARAMETERS-1'!$B$5:$J$44,3,FALSE) + OVYLD1_!CF207*(1-VLOOKUP(OVYLD2_!CF$4,'[1]INTERNAL PARAMETERS-1'!$B$5:$J$44,5,FALSE))*VLOOKUP(OVYLD2_!CF$4,'[1]INTERNAL PARAMETERS-1'!$B$5:$J$44,8,FALSE)*VLOOKUP(OVYLD2_!CF$4,'[1]INTERNAL PARAMETERS-1'!$B$5:$J$44,3,FALSE)</f>
        <v>0</v>
      </c>
      <c r="CG207" s="44">
        <f>OVYLD1_!CG207*VLOOKUP(OVYLD2_!CG$4,'[1]INTERNAL PARAMETERS-1'!$B$5:$J$44,5,FALSE)*VLOOKUP(OVYLD2_!CG$4,'[1]INTERNAL PARAMETERS-1'!$B$5:$J$44,6,FALSE)*VLOOKUP(OVYLD2_!CG$4,'[1]INTERNAL PARAMETERS-1'!$B$5:$J$44,3,FALSE) + OVYLD1_!CG207*(1-VLOOKUP(OVYLD2_!CG$4,'[1]INTERNAL PARAMETERS-1'!$B$5:$J$44,5,FALSE))*VLOOKUP(OVYLD2_!CG$4,'[1]INTERNAL PARAMETERS-1'!$B$5:$J$44,8,FALSE)*VLOOKUP(OVYLD2_!CG$4,'[1]INTERNAL PARAMETERS-1'!$B$5:$J$44,3,FALSE)</f>
        <v>0</v>
      </c>
      <c r="CH207" s="43">
        <f>OVYLD1_!CH207*VLOOKUP(OVYLD2_!CH$4,'[1]INTERNAL PARAMETERS-1'!$B$5:$J$44,5,FALSE)*VLOOKUP(OVYLD2_!CH$4,'[1]INTERNAL PARAMETERS-1'!$B$5:$J$44,6,FALSE)*VLOOKUP(OVYLD2_!CH$4,'[1]INTERNAL PARAMETERS-1'!$B$5:$J$44,3,FALSE) + OVYLD1_!CH207*(1-VLOOKUP(OVYLD2_!CH$4,'[1]INTERNAL PARAMETERS-1'!$B$5:$J$44,5,FALSE))*VLOOKUP(OVYLD2_!CH$4,'[1]INTERNAL PARAMETERS-1'!$B$5:$J$44,8,FALSE)*VLOOKUP(OVYLD2_!CH$4,'[1]INTERNAL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5">
      <c r="B208" s="58" t="s">
        <v>7</v>
      </c>
      <c r="C208" s="57" t="s">
        <v>63</v>
      </c>
      <c r="D208" s="57" t="s">
        <v>75</v>
      </c>
      <c r="E208" s="128">
        <f>OVERALL2021!AI208</f>
        <v>0</v>
      </c>
      <c r="F208" s="56">
        <f>'[1]INTERNAL PARAMETERS-1'!M10</f>
        <v>58.935000000000002</v>
      </c>
      <c r="G208" s="45">
        <f>OVYLD1_!G208*VLOOKUP(OVYLD2_!G$4,'[1]INTERNAL PARAMETERS-1'!$B$5:$J$44,5,FALSE)*VLOOKUP(OVYLD2_!G$4,'[1]INTERNAL PARAMETERS-1'!$B$5:$J$44,7,FALSE)*OVYLD2_!$F208 + OVYLD1_!G208*(1-VLOOKUP(OVYLD2_!G$4,'[1]INTERNAL PARAMETERS-1'!$B$5:$J$44,5,FALSE))*VLOOKUP(OVYLD2_!G$4,'[1]INTERNAL PARAMETERS-1'!$B$5:$J$44,9,FALSE)*OVYLD2_!$F208</f>
        <v>0</v>
      </c>
      <c r="H208" s="44">
        <f>OVYLD1_!H208*VLOOKUP(OVYLD2_!H$4,'[1]INTERNAL PARAMETERS-1'!$B$5:$J$44,5,FALSE)*VLOOKUP(OVYLD2_!H$4,'[1]INTERNAL PARAMETERS-1'!$B$5:$J$44,7,FALSE)*OVYLD2_!$F208 + OVYLD1_!H208*(1-VLOOKUP(OVYLD2_!H$4,'[1]INTERNAL PARAMETERS-1'!$B$5:$J$44,5,FALSE))*VLOOKUP(OVYLD2_!H$4,'[1]INTERNAL PARAMETERS-1'!$B$5:$J$44,9,FALSE)*OVYLD2_!$F208</f>
        <v>0</v>
      </c>
      <c r="I208" s="44">
        <f>OVYLD1_!I208*VLOOKUP(OVYLD2_!I$4,'[1]INTERNAL PARAMETERS-1'!$B$5:$J$44,5,FALSE)*VLOOKUP(OVYLD2_!I$4,'[1]INTERNAL PARAMETERS-1'!$B$5:$J$44,7,FALSE)*OVYLD2_!$F208 + OVYLD1_!I208*(1-VLOOKUP(OVYLD2_!I$4,'[1]INTERNAL PARAMETERS-1'!$B$5:$J$44,5,FALSE))*VLOOKUP(OVYLD2_!I$4,'[1]INTERNAL PARAMETERS-1'!$B$5:$J$44,9,FALSE)*OVYLD2_!$F208</f>
        <v>0</v>
      </c>
      <c r="J208" s="44">
        <f>OVYLD1_!J208*VLOOKUP(OVYLD2_!J$4,'[1]INTERNAL PARAMETERS-1'!$B$5:$J$44,5,FALSE)*VLOOKUP(OVYLD2_!J$4,'[1]INTERNAL PARAMETERS-1'!$B$5:$J$44,7,FALSE)*OVYLD2_!$F208 + OVYLD1_!J208*(1-VLOOKUP(OVYLD2_!J$4,'[1]INTERNAL PARAMETERS-1'!$B$5:$J$44,5,FALSE))*VLOOKUP(OVYLD2_!J$4,'[1]INTERNAL PARAMETERS-1'!$B$5:$J$44,9,FALSE)*OVYLD2_!$F208</f>
        <v>0</v>
      </c>
      <c r="K208" s="44">
        <f>OVYLD1_!K208*VLOOKUP(OVYLD2_!K$4,'[1]INTERNAL PARAMETERS-1'!$B$5:$J$44,5,FALSE)*VLOOKUP(OVYLD2_!K$4,'[1]INTERNAL PARAMETERS-1'!$B$5:$J$44,7,FALSE)*OVYLD2_!$F208 + OVYLD1_!K208*(1-VLOOKUP(OVYLD2_!K$4,'[1]INTERNAL PARAMETERS-1'!$B$5:$J$44,5,FALSE))*VLOOKUP(OVYLD2_!K$4,'[1]INTERNAL PARAMETERS-1'!$B$5:$J$44,9,FALSE)*OVYLD2_!$F208</f>
        <v>0</v>
      </c>
      <c r="L208" s="44">
        <f>OVYLD1_!L208*VLOOKUP(OVYLD2_!L$4,'[1]INTERNAL PARAMETERS-1'!$B$5:$J$44,5,FALSE)*VLOOKUP(OVYLD2_!L$4,'[1]INTERNAL PARAMETERS-1'!$B$5:$J$44,7,FALSE)*OVYLD2_!$F208 + OVYLD1_!L208*(1-VLOOKUP(OVYLD2_!L$4,'[1]INTERNAL PARAMETERS-1'!$B$5:$J$44,5,FALSE))*VLOOKUP(OVYLD2_!L$4,'[1]INTERNAL PARAMETERS-1'!$B$5:$J$44,9,FALSE)*OVYLD2_!$F208</f>
        <v>0</v>
      </c>
      <c r="M208" s="44">
        <f>OVYLD1_!M208*VLOOKUP(OVYLD2_!M$4,'[1]INTERNAL PARAMETERS-1'!$B$5:$J$44,5,FALSE)*VLOOKUP(OVYLD2_!M$4,'[1]INTERNAL PARAMETERS-1'!$B$5:$J$44,7,FALSE)*OVYLD2_!$F208 + OVYLD1_!M208*(1-VLOOKUP(OVYLD2_!M$4,'[1]INTERNAL PARAMETERS-1'!$B$5:$J$44,5,FALSE))*VLOOKUP(OVYLD2_!M$4,'[1]INTERNAL PARAMETERS-1'!$B$5:$J$44,9,FALSE)*OVYLD2_!$F208</f>
        <v>0</v>
      </c>
      <c r="N208" s="44">
        <f>OVYLD1_!N208*VLOOKUP(OVYLD2_!N$4,'[1]INTERNAL PARAMETERS-1'!$B$5:$J$44,5,FALSE)*VLOOKUP(OVYLD2_!N$4,'[1]INTERNAL PARAMETERS-1'!$B$5:$J$44,7,FALSE)*OVYLD2_!$F208 + OVYLD1_!N208*(1-VLOOKUP(OVYLD2_!N$4,'[1]INTERNAL PARAMETERS-1'!$B$5:$J$44,5,FALSE))*VLOOKUP(OVYLD2_!N$4,'[1]INTERNAL PARAMETERS-1'!$B$5:$J$44,9,FALSE)*OVYLD2_!$F208</f>
        <v>0</v>
      </c>
      <c r="O208" s="44">
        <f>OVYLD1_!O208*VLOOKUP(OVYLD2_!O$4,'[1]INTERNAL PARAMETERS-1'!$B$5:$J$44,5,FALSE)*VLOOKUP(OVYLD2_!O$4,'[1]INTERNAL PARAMETERS-1'!$B$5:$J$44,7,FALSE)*OVYLD2_!$F208 + OVYLD1_!O208*(1-VLOOKUP(OVYLD2_!O$4,'[1]INTERNAL PARAMETERS-1'!$B$5:$J$44,5,FALSE))*VLOOKUP(OVYLD2_!O$4,'[1]INTERNAL PARAMETERS-1'!$B$5:$J$44,9,FALSE)*OVYLD2_!$F208</f>
        <v>0</v>
      </c>
      <c r="P208" s="44">
        <f>OVYLD1_!P208*VLOOKUP(OVYLD2_!P$4,'[1]INTERNAL PARAMETERS-1'!$B$5:$J$44,5,FALSE)*VLOOKUP(OVYLD2_!P$4,'[1]INTERNAL PARAMETERS-1'!$B$5:$J$44,7,FALSE)*OVYLD2_!$F208 + OVYLD1_!P208*(1-VLOOKUP(OVYLD2_!P$4,'[1]INTERNAL PARAMETERS-1'!$B$5:$J$44,5,FALSE))*VLOOKUP(OVYLD2_!P$4,'[1]INTERNAL PARAMETERS-1'!$B$5:$J$44,9,FALSE)*OVYLD2_!$F208</f>
        <v>0</v>
      </c>
      <c r="Q208" s="44">
        <f>OVYLD1_!Q208*VLOOKUP(OVYLD2_!Q$4,'[1]INTERNAL PARAMETERS-1'!$B$5:$J$44,5,FALSE)*VLOOKUP(OVYLD2_!Q$4,'[1]INTERNAL PARAMETERS-1'!$B$5:$J$44,7,FALSE)*OVYLD2_!$F208 + OVYLD1_!Q208*(1-VLOOKUP(OVYLD2_!Q$4,'[1]INTERNAL PARAMETERS-1'!$B$5:$J$44,5,FALSE))*VLOOKUP(OVYLD2_!Q$4,'[1]INTERNAL PARAMETERS-1'!$B$5:$J$44,9,FALSE)*OVYLD2_!$F208</f>
        <v>0</v>
      </c>
      <c r="R208" s="44">
        <f>OVYLD1_!R208*VLOOKUP(OVYLD2_!R$4,'[1]INTERNAL PARAMETERS-1'!$B$5:$J$44,5,FALSE)*VLOOKUP(OVYLD2_!R$4,'[1]INTERNAL PARAMETERS-1'!$B$5:$J$44,7,FALSE)*OVYLD2_!$F208 + OVYLD1_!R208*(1-VLOOKUP(OVYLD2_!R$4,'[1]INTERNAL PARAMETERS-1'!$B$5:$J$44,5,FALSE))*VLOOKUP(OVYLD2_!R$4,'[1]INTERNAL PARAMETERS-1'!$B$5:$J$44,9,FALSE)*OVYLD2_!$F208</f>
        <v>0</v>
      </c>
      <c r="S208" s="44">
        <f>OVYLD1_!S208*VLOOKUP(OVYLD2_!S$4,'[1]INTERNAL PARAMETERS-1'!$B$5:$J$44,5,FALSE)*VLOOKUP(OVYLD2_!S$4,'[1]INTERNAL PARAMETERS-1'!$B$5:$J$44,7,FALSE)*OVYLD2_!$F208 + OVYLD1_!S208*(1-VLOOKUP(OVYLD2_!S$4,'[1]INTERNAL PARAMETERS-1'!$B$5:$J$44,5,FALSE))*VLOOKUP(OVYLD2_!S$4,'[1]INTERNAL PARAMETERS-1'!$B$5:$J$44,9,FALSE)*OVYLD2_!$F208</f>
        <v>0</v>
      </c>
      <c r="T208" s="44">
        <f>OVYLD1_!T208*VLOOKUP(OVYLD2_!T$4,'[1]INTERNAL PARAMETERS-1'!$B$5:$J$44,5,FALSE)*VLOOKUP(OVYLD2_!T$4,'[1]INTERNAL PARAMETERS-1'!$B$5:$J$44,7,FALSE)*OVYLD2_!$F208 + OVYLD1_!T208*(1-VLOOKUP(OVYLD2_!T$4,'[1]INTERNAL PARAMETERS-1'!$B$5:$J$44,5,FALSE))*VLOOKUP(OVYLD2_!T$4,'[1]INTERNAL PARAMETERS-1'!$B$5:$J$44,9,FALSE)*OVYLD2_!$F208</f>
        <v>0</v>
      </c>
      <c r="U208" s="44">
        <f>OVYLD1_!U208*VLOOKUP(OVYLD2_!U$4,'[1]INTERNAL PARAMETERS-1'!$B$5:$J$44,5,FALSE)*VLOOKUP(OVYLD2_!U$4,'[1]INTERNAL PARAMETERS-1'!$B$5:$J$44,7,FALSE)*OVYLD2_!$F208 + OVYLD1_!U208*(1-VLOOKUP(OVYLD2_!U$4,'[1]INTERNAL PARAMETERS-1'!$B$5:$J$44,5,FALSE))*VLOOKUP(OVYLD2_!U$4,'[1]INTERNAL PARAMETERS-1'!$B$5:$J$44,9,FALSE)*OVYLD2_!$F208</f>
        <v>0</v>
      </c>
      <c r="V208" s="44">
        <f>OVYLD1_!V208*VLOOKUP(OVYLD2_!V$4,'[1]INTERNAL PARAMETERS-1'!$B$5:$J$44,5,FALSE)*VLOOKUP(OVYLD2_!V$4,'[1]INTERNAL PARAMETERS-1'!$B$5:$J$44,7,FALSE)*OVYLD2_!$F208 + OVYLD1_!V208*(1-VLOOKUP(OVYLD2_!V$4,'[1]INTERNAL PARAMETERS-1'!$B$5:$J$44,5,FALSE))*VLOOKUP(OVYLD2_!V$4,'[1]INTERNAL PARAMETERS-1'!$B$5:$J$44,9,FALSE)*OVYLD2_!$F208</f>
        <v>0</v>
      </c>
      <c r="W208" s="44">
        <f>OVYLD1_!W208*VLOOKUP(OVYLD2_!W$4,'[1]INTERNAL PARAMETERS-1'!$B$5:$J$44,5,FALSE)*VLOOKUP(OVYLD2_!W$4,'[1]INTERNAL PARAMETERS-1'!$B$5:$J$44,7,FALSE)*OVYLD2_!$F208 + OVYLD1_!W208*(1-VLOOKUP(OVYLD2_!W$4,'[1]INTERNAL PARAMETERS-1'!$B$5:$J$44,5,FALSE))*VLOOKUP(OVYLD2_!W$4,'[1]INTERNAL PARAMETERS-1'!$B$5:$J$44,9,FALSE)*OVYLD2_!$F208</f>
        <v>0</v>
      </c>
      <c r="X208" s="44">
        <f>OVYLD1_!X208*VLOOKUP(OVYLD2_!X$4,'[1]INTERNAL PARAMETERS-1'!$B$5:$J$44,5,FALSE)*VLOOKUP(OVYLD2_!X$4,'[1]INTERNAL PARAMETERS-1'!$B$5:$J$44,7,FALSE)*OVYLD2_!$F208 + OVYLD1_!X208*(1-VLOOKUP(OVYLD2_!X$4,'[1]INTERNAL PARAMETERS-1'!$B$5:$J$44,5,FALSE))*VLOOKUP(OVYLD2_!X$4,'[1]INTERNAL PARAMETERS-1'!$B$5:$J$44,9,FALSE)*OVYLD2_!$F208</f>
        <v>0</v>
      </c>
      <c r="Y208" s="44">
        <f>OVYLD1_!Y208*VLOOKUP(OVYLD2_!Y$4,'[1]INTERNAL PARAMETERS-1'!$B$5:$J$44,5,FALSE)*VLOOKUP(OVYLD2_!Y$4,'[1]INTERNAL PARAMETERS-1'!$B$5:$J$44,7,FALSE)*OVYLD2_!$F208 + OVYLD1_!Y208*(1-VLOOKUP(OVYLD2_!Y$4,'[1]INTERNAL PARAMETERS-1'!$B$5:$J$44,5,FALSE))*VLOOKUP(OVYLD2_!Y$4,'[1]INTERNAL PARAMETERS-1'!$B$5:$J$44,9,FALSE)*OVYLD2_!$F208</f>
        <v>0</v>
      </c>
      <c r="Z208" s="44">
        <f>OVYLD1_!Z208*VLOOKUP(OVYLD2_!Z$4,'[1]INTERNAL PARAMETERS-1'!$B$5:$J$44,5,FALSE)*VLOOKUP(OVYLD2_!Z$4,'[1]INTERNAL PARAMETERS-1'!$B$5:$J$44,7,FALSE)*OVYLD2_!$F208 + OVYLD1_!Z208*(1-VLOOKUP(OVYLD2_!Z$4,'[1]INTERNAL PARAMETERS-1'!$B$5:$J$44,5,FALSE))*VLOOKUP(OVYLD2_!Z$4,'[1]INTERNAL PARAMETERS-1'!$B$5:$J$44,9,FALSE)*OVYLD2_!$F208</f>
        <v>0</v>
      </c>
      <c r="AA208" s="44">
        <f>OVYLD1_!AA208*VLOOKUP(OVYLD2_!AA$4,'[1]INTERNAL PARAMETERS-1'!$B$5:$J$44,5,FALSE)*VLOOKUP(OVYLD2_!AA$4,'[1]INTERNAL PARAMETERS-1'!$B$5:$J$44,7,FALSE)*OVYLD2_!$F208 + OVYLD1_!AA208*(1-VLOOKUP(OVYLD2_!AA$4,'[1]INTERNAL PARAMETERS-1'!$B$5:$J$44,5,FALSE))*VLOOKUP(OVYLD2_!AA$4,'[1]INTERNAL PARAMETERS-1'!$B$5:$J$44,9,FALSE)*OVYLD2_!$F208</f>
        <v>0</v>
      </c>
      <c r="AB208" s="44">
        <f>OVYLD1_!AB208*VLOOKUP(OVYLD2_!AB$4,'[1]INTERNAL PARAMETERS-1'!$B$5:$J$44,5,FALSE)*VLOOKUP(OVYLD2_!AB$4,'[1]INTERNAL PARAMETERS-1'!$B$5:$J$44,7,FALSE)*OVYLD2_!$F208 + OVYLD1_!AB208*(1-VLOOKUP(OVYLD2_!AB$4,'[1]INTERNAL PARAMETERS-1'!$B$5:$J$44,5,FALSE))*VLOOKUP(OVYLD2_!AB$4,'[1]INTERNAL PARAMETERS-1'!$B$5:$J$44,9,FALSE)*OVYLD2_!$F208</f>
        <v>0</v>
      </c>
      <c r="AC208" s="44">
        <f>OVYLD1_!AC208*VLOOKUP(OVYLD2_!AC$4,'[1]INTERNAL PARAMETERS-1'!$B$5:$J$44,5,FALSE)*VLOOKUP(OVYLD2_!AC$4,'[1]INTERNAL PARAMETERS-1'!$B$5:$J$44,7,FALSE)*OVYLD2_!$F208 + OVYLD1_!AC208*(1-VLOOKUP(OVYLD2_!AC$4,'[1]INTERNAL PARAMETERS-1'!$B$5:$J$44,5,FALSE))*VLOOKUP(OVYLD2_!AC$4,'[1]INTERNAL PARAMETERS-1'!$B$5:$J$44,9,FALSE)*OVYLD2_!$F208</f>
        <v>0</v>
      </c>
      <c r="AD208" s="44">
        <f>OVYLD1_!AD208*VLOOKUP(OVYLD2_!AD$4,'[1]INTERNAL PARAMETERS-1'!$B$5:$J$44,5,FALSE)*VLOOKUP(OVYLD2_!AD$4,'[1]INTERNAL PARAMETERS-1'!$B$5:$J$44,7,FALSE)*OVYLD2_!$F208 + OVYLD1_!AD208*(1-VLOOKUP(OVYLD2_!AD$4,'[1]INTERNAL PARAMETERS-1'!$B$5:$J$44,5,FALSE))*VLOOKUP(OVYLD2_!AD$4,'[1]INTERNAL PARAMETERS-1'!$B$5:$J$44,9,FALSE)*OVYLD2_!$F208</f>
        <v>0</v>
      </c>
      <c r="AE208" s="44">
        <f>OVYLD1_!AE208*VLOOKUP(OVYLD2_!AE$4,'[1]INTERNAL PARAMETERS-1'!$B$5:$J$44,5,FALSE)*VLOOKUP(OVYLD2_!AE$4,'[1]INTERNAL PARAMETERS-1'!$B$5:$J$44,7,FALSE)*OVYLD2_!$F208 + OVYLD1_!AE208*(1-VLOOKUP(OVYLD2_!AE$4,'[1]INTERNAL PARAMETERS-1'!$B$5:$J$44,5,FALSE))*VLOOKUP(OVYLD2_!AE$4,'[1]INTERNAL PARAMETERS-1'!$B$5:$J$44,9,FALSE)*OVYLD2_!$F208</f>
        <v>0</v>
      </c>
      <c r="AF208" s="44">
        <f>OVYLD1_!AF208*VLOOKUP(OVYLD2_!AF$4,'[1]INTERNAL PARAMETERS-1'!$B$5:$J$44,5,FALSE)*VLOOKUP(OVYLD2_!AF$4,'[1]INTERNAL PARAMETERS-1'!$B$5:$J$44,7,FALSE)*OVYLD2_!$F208 + OVYLD1_!AF208*(1-VLOOKUP(OVYLD2_!AF$4,'[1]INTERNAL PARAMETERS-1'!$B$5:$J$44,5,FALSE))*VLOOKUP(OVYLD2_!AF$4,'[1]INTERNAL PARAMETERS-1'!$B$5:$J$44,9,FALSE)*OVYLD2_!$F208</f>
        <v>0</v>
      </c>
      <c r="AG208" s="44">
        <f>OVYLD1_!AG208*VLOOKUP(OVYLD2_!AG$4,'[1]INTERNAL PARAMETERS-1'!$B$5:$J$44,5,FALSE)*VLOOKUP(OVYLD2_!AG$4,'[1]INTERNAL PARAMETERS-1'!$B$5:$J$44,7,FALSE)*OVYLD2_!$F208 + OVYLD1_!AG208*(1-VLOOKUP(OVYLD2_!AG$4,'[1]INTERNAL PARAMETERS-1'!$B$5:$J$44,5,FALSE))*VLOOKUP(OVYLD2_!AG$4,'[1]INTERNAL PARAMETERS-1'!$B$5:$J$44,9,FALSE)*OVYLD2_!$F208</f>
        <v>0</v>
      </c>
      <c r="AH208" s="44">
        <f>OVYLD1_!AH208*VLOOKUP(OVYLD2_!AH$4,'[1]INTERNAL PARAMETERS-1'!$B$5:$J$44,5,FALSE)*VLOOKUP(OVYLD2_!AH$4,'[1]INTERNAL PARAMETERS-1'!$B$5:$J$44,7,FALSE)*OVYLD2_!$F208 + OVYLD1_!AH208*(1-VLOOKUP(OVYLD2_!AH$4,'[1]INTERNAL PARAMETERS-1'!$B$5:$J$44,5,FALSE))*VLOOKUP(OVYLD2_!AH$4,'[1]INTERNAL PARAMETERS-1'!$B$5:$J$44,9,FALSE)*OVYLD2_!$F208</f>
        <v>0</v>
      </c>
      <c r="AI208" s="44">
        <f>OVYLD1_!AI208*VLOOKUP(OVYLD2_!AI$4,'[1]INTERNAL PARAMETERS-1'!$B$5:$J$44,5,FALSE)*VLOOKUP(OVYLD2_!AI$4,'[1]INTERNAL PARAMETERS-1'!$B$5:$J$44,7,FALSE)*OVYLD2_!$F208 + OVYLD1_!AI208*(1-VLOOKUP(OVYLD2_!AI$4,'[1]INTERNAL PARAMETERS-1'!$B$5:$J$44,5,FALSE))*VLOOKUP(OVYLD2_!AI$4,'[1]INTERNAL PARAMETERS-1'!$B$5:$J$44,9,FALSE)*OVYLD2_!$F208</f>
        <v>0</v>
      </c>
      <c r="AJ208" s="44">
        <f>OVYLD1_!AJ208*VLOOKUP(OVYLD2_!AJ$4,'[1]INTERNAL PARAMETERS-1'!$B$5:$J$44,5,FALSE)*VLOOKUP(OVYLD2_!AJ$4,'[1]INTERNAL PARAMETERS-1'!$B$5:$J$44,7,FALSE)*OVYLD2_!$F208 + OVYLD1_!AJ208*(1-VLOOKUP(OVYLD2_!AJ$4,'[1]INTERNAL PARAMETERS-1'!$B$5:$J$44,5,FALSE))*VLOOKUP(OVYLD2_!AJ$4,'[1]INTERNAL PARAMETERS-1'!$B$5:$J$44,9,FALSE)*OVYLD2_!$F208</f>
        <v>0</v>
      </c>
      <c r="AK208" s="44">
        <f>OVYLD1_!AK208*VLOOKUP(OVYLD2_!AK$4,'[1]INTERNAL PARAMETERS-1'!$B$5:$J$44,5,FALSE)*VLOOKUP(OVYLD2_!AK$4,'[1]INTERNAL PARAMETERS-1'!$B$5:$J$44,7,FALSE)*OVYLD2_!$F208 + OVYLD1_!AK208*(1-VLOOKUP(OVYLD2_!AK$4,'[1]INTERNAL PARAMETERS-1'!$B$5:$J$44,5,FALSE))*VLOOKUP(OVYLD2_!AK$4,'[1]INTERNAL PARAMETERS-1'!$B$5:$J$44,9,FALSE)*OVYLD2_!$F208</f>
        <v>0</v>
      </c>
      <c r="AL208" s="44">
        <f>OVYLD1_!AL208*VLOOKUP(OVYLD2_!AL$4,'[1]INTERNAL PARAMETERS-1'!$B$5:$J$44,5,FALSE)*VLOOKUP(OVYLD2_!AL$4,'[1]INTERNAL PARAMETERS-1'!$B$5:$J$44,7,FALSE)*OVYLD2_!$F208 + OVYLD1_!AL208*(1-VLOOKUP(OVYLD2_!AL$4,'[1]INTERNAL PARAMETERS-1'!$B$5:$J$44,5,FALSE))*VLOOKUP(OVYLD2_!AL$4,'[1]INTERNAL PARAMETERS-1'!$B$5:$J$44,9,FALSE)*OVYLD2_!$F208</f>
        <v>0</v>
      </c>
      <c r="AM208" s="44">
        <f>OVYLD1_!AM208*VLOOKUP(OVYLD2_!AM$4,'[1]INTERNAL PARAMETERS-1'!$B$5:$J$44,5,FALSE)*VLOOKUP(OVYLD2_!AM$4,'[1]INTERNAL PARAMETERS-1'!$B$5:$J$44,7,FALSE)*OVYLD2_!$F208 + OVYLD1_!AM208*(1-VLOOKUP(OVYLD2_!AM$4,'[1]INTERNAL PARAMETERS-1'!$B$5:$J$44,5,FALSE))*VLOOKUP(OVYLD2_!AM$4,'[1]INTERNAL PARAMETERS-1'!$B$5:$J$44,9,FALSE)*OVYLD2_!$F208</f>
        <v>0</v>
      </c>
      <c r="AN208" s="44">
        <f>OVYLD1_!AN208*VLOOKUP(OVYLD2_!AN$4,'[1]INTERNAL PARAMETERS-1'!$B$5:$J$44,5,FALSE)*VLOOKUP(OVYLD2_!AN$4,'[1]INTERNAL PARAMETERS-1'!$B$5:$J$44,7,FALSE)*OVYLD2_!$F208 + OVYLD1_!AN208*(1-VLOOKUP(OVYLD2_!AN$4,'[1]INTERNAL PARAMETERS-1'!$B$5:$J$44,5,FALSE))*VLOOKUP(OVYLD2_!AN$4,'[1]INTERNAL PARAMETERS-1'!$B$5:$J$44,9,FALSE)*OVYLD2_!$F208</f>
        <v>0</v>
      </c>
      <c r="AO208" s="44">
        <f>OVYLD1_!AO208*VLOOKUP(OVYLD2_!AO$4,'[1]INTERNAL PARAMETERS-1'!$B$5:$J$44,5,FALSE)*VLOOKUP(OVYLD2_!AO$4,'[1]INTERNAL PARAMETERS-1'!$B$5:$J$44,7,FALSE)*OVYLD2_!$F208 + OVYLD1_!AO208*(1-VLOOKUP(OVYLD2_!AO$4,'[1]INTERNAL PARAMETERS-1'!$B$5:$J$44,5,FALSE))*VLOOKUP(OVYLD2_!AO$4,'[1]INTERNAL PARAMETERS-1'!$B$5:$J$44,9,FALSE)*OVYLD2_!$F208</f>
        <v>0</v>
      </c>
      <c r="AP208" s="44">
        <f>OVYLD1_!AP208*VLOOKUP(OVYLD2_!AP$4,'[1]INTERNAL PARAMETERS-1'!$B$5:$J$44,5,FALSE)*VLOOKUP(OVYLD2_!AP$4,'[1]INTERNAL PARAMETERS-1'!$B$5:$J$44,7,FALSE)*OVYLD2_!$F208 + OVYLD1_!AP208*(1-VLOOKUP(OVYLD2_!AP$4,'[1]INTERNAL PARAMETERS-1'!$B$5:$J$44,5,FALSE))*VLOOKUP(OVYLD2_!AP$4,'[1]INTERNAL PARAMETERS-1'!$B$5:$J$44,9,FALSE)*OVYLD2_!$F208</f>
        <v>0</v>
      </c>
      <c r="AQ208" s="44">
        <f>OVYLD1_!AQ208*VLOOKUP(OVYLD2_!AQ$4,'[1]INTERNAL PARAMETERS-1'!$B$5:$J$44,5,FALSE)*VLOOKUP(OVYLD2_!AQ$4,'[1]INTERNAL PARAMETERS-1'!$B$5:$J$44,7,FALSE)*OVYLD2_!$F208 + OVYLD1_!AQ208*(1-VLOOKUP(OVYLD2_!AQ$4,'[1]INTERNAL PARAMETERS-1'!$B$5:$J$44,5,FALSE))*VLOOKUP(OVYLD2_!AQ$4,'[1]INTERNAL PARAMETERS-1'!$B$5:$J$44,9,FALSE)*OVYLD2_!$F208</f>
        <v>0</v>
      </c>
      <c r="AR208" s="44">
        <f>OVYLD1_!AR208*VLOOKUP(OVYLD2_!AR$4,'[1]INTERNAL PARAMETERS-1'!$B$5:$J$44,5,FALSE)*VLOOKUP(OVYLD2_!AR$4,'[1]INTERNAL PARAMETERS-1'!$B$5:$J$44,7,FALSE)*OVYLD2_!$F208 + OVYLD1_!AR208*(1-VLOOKUP(OVYLD2_!AR$4,'[1]INTERNAL PARAMETERS-1'!$B$5:$J$44,5,FALSE))*VLOOKUP(OVYLD2_!AR$4,'[1]INTERNAL PARAMETERS-1'!$B$5:$J$44,9,FALSE)*OVYLD2_!$F208</f>
        <v>0</v>
      </c>
      <c r="AS208" s="44">
        <f>OVYLD1_!AS208*VLOOKUP(OVYLD2_!AS$4,'[1]INTERNAL PARAMETERS-1'!$B$5:$J$44,5,FALSE)*VLOOKUP(OVYLD2_!AS$4,'[1]INTERNAL PARAMETERS-1'!$B$5:$J$44,7,FALSE)*OVYLD2_!$F208 + OVYLD1_!AS208*(1-VLOOKUP(OVYLD2_!AS$4,'[1]INTERNAL PARAMETERS-1'!$B$5:$J$44,5,FALSE))*VLOOKUP(OVYLD2_!AS$4,'[1]INTERNAL PARAMETERS-1'!$B$5:$J$44,9,FALSE)*OVYLD2_!$F208</f>
        <v>0</v>
      </c>
      <c r="AT208" s="43">
        <f>OVYLD1_!AT208*VLOOKUP(OVYLD2_!AT$4,'[1]INTERNAL PARAMETERS-1'!$B$5:$J$44,5,FALSE)*VLOOKUP(OVYLD2_!AT$4,'[1]INTERNAL PARAMETERS-1'!$B$5:$J$44,7,FALSE)*OVYLD2_!$F208 + OVYLD1_!AT208*(1-VLOOKUP(OVYLD2_!AT$4,'[1]INTERNAL PARAMETERS-1'!$B$5:$J$44,5,FALSE))*VLOOKUP(OVYLD2_!AT$4,'[1]INTERNAL PARAMETERS-1'!$B$5:$J$44,9,FALSE)*OVYLD2_!$F208</f>
        <v>0</v>
      </c>
      <c r="AU208" s="45">
        <f>OVYLD1_!AU208*VLOOKUP(OVYLD2_!AU$4,'[1]INTERNAL PARAMETERS-1'!$B$5:$J$44,5,FALSE)*VLOOKUP(OVYLD2_!AU$4,'[1]INTERNAL PARAMETERS-1'!$B$5:$J$44,6,FALSE)*VLOOKUP(OVYLD2_!AU$4,'[1]INTERNAL PARAMETERS-1'!$B$5:$J$44,3,FALSE) + OVYLD1_!AU208*(1-VLOOKUP(OVYLD2_!AU$4,'[1]INTERNAL PARAMETERS-1'!$B$5:$J$44,5,FALSE))*VLOOKUP(OVYLD2_!AU$4,'[1]INTERNAL PARAMETERS-1'!$B$5:$J$44,8,FALSE)*VLOOKUP(OVYLD2_!AU$4,'[1]INTERNAL PARAMETERS-1'!$B$5:$J$44,3,FALSE)</f>
        <v>0</v>
      </c>
      <c r="AV208" s="44">
        <f>OVYLD1_!AV208*VLOOKUP(OVYLD2_!AV$4,'[1]INTERNAL PARAMETERS-1'!$B$5:$J$44,5,FALSE)*VLOOKUP(OVYLD2_!AV$4,'[1]INTERNAL PARAMETERS-1'!$B$5:$J$44,6,FALSE)*VLOOKUP(OVYLD2_!AV$4,'[1]INTERNAL PARAMETERS-1'!$B$5:$J$44,3,FALSE) + OVYLD1_!AV208*(1-VLOOKUP(OVYLD2_!AV$4,'[1]INTERNAL PARAMETERS-1'!$B$5:$J$44,5,FALSE))*VLOOKUP(OVYLD2_!AV$4,'[1]INTERNAL PARAMETERS-1'!$B$5:$J$44,8,FALSE)*VLOOKUP(OVYLD2_!AV$4,'[1]INTERNAL PARAMETERS-1'!$B$5:$J$44,3,FALSE)</f>
        <v>0</v>
      </c>
      <c r="AW208" s="44">
        <f>OVYLD1_!AW208*VLOOKUP(OVYLD2_!AW$4,'[1]INTERNAL PARAMETERS-1'!$B$5:$J$44,5,FALSE)*VLOOKUP(OVYLD2_!AW$4,'[1]INTERNAL PARAMETERS-1'!$B$5:$J$44,6,FALSE)*VLOOKUP(OVYLD2_!AW$4,'[1]INTERNAL PARAMETERS-1'!$B$5:$J$44,3,FALSE) + OVYLD1_!AW208*(1-VLOOKUP(OVYLD2_!AW$4,'[1]INTERNAL PARAMETERS-1'!$B$5:$J$44,5,FALSE))*VLOOKUP(OVYLD2_!AW$4,'[1]INTERNAL PARAMETERS-1'!$B$5:$J$44,8,FALSE)*VLOOKUP(OVYLD2_!AW$4,'[1]INTERNAL PARAMETERS-1'!$B$5:$J$44,3,FALSE)</f>
        <v>0</v>
      </c>
      <c r="AX208" s="44">
        <f>OVYLD1_!AX208*VLOOKUP(OVYLD2_!AX$4,'[1]INTERNAL PARAMETERS-1'!$B$5:$J$44,5,FALSE)*VLOOKUP(OVYLD2_!AX$4,'[1]INTERNAL PARAMETERS-1'!$B$5:$J$44,6,FALSE)*VLOOKUP(OVYLD2_!AX$4,'[1]INTERNAL PARAMETERS-1'!$B$5:$J$44,3,FALSE) + OVYLD1_!AX208*(1-VLOOKUP(OVYLD2_!AX$4,'[1]INTERNAL PARAMETERS-1'!$B$5:$J$44,5,FALSE))*VLOOKUP(OVYLD2_!AX$4,'[1]INTERNAL PARAMETERS-1'!$B$5:$J$44,8,FALSE)*VLOOKUP(OVYLD2_!AX$4,'[1]INTERNAL PARAMETERS-1'!$B$5:$J$44,3,FALSE)</f>
        <v>0</v>
      </c>
      <c r="AY208" s="44">
        <f>OVYLD1_!AY208*VLOOKUP(OVYLD2_!AY$4,'[1]INTERNAL PARAMETERS-1'!$B$5:$J$44,5,FALSE)*VLOOKUP(OVYLD2_!AY$4,'[1]INTERNAL PARAMETERS-1'!$B$5:$J$44,6,FALSE)*VLOOKUP(OVYLD2_!AY$4,'[1]INTERNAL PARAMETERS-1'!$B$5:$J$44,3,FALSE) + OVYLD1_!AY208*(1-VLOOKUP(OVYLD2_!AY$4,'[1]INTERNAL PARAMETERS-1'!$B$5:$J$44,5,FALSE))*VLOOKUP(OVYLD2_!AY$4,'[1]INTERNAL PARAMETERS-1'!$B$5:$J$44,8,FALSE)*VLOOKUP(OVYLD2_!AY$4,'[1]INTERNAL PARAMETERS-1'!$B$5:$J$44,3,FALSE)</f>
        <v>0</v>
      </c>
      <c r="AZ208" s="44">
        <f>OVYLD1_!AZ208*VLOOKUP(OVYLD2_!AZ$4,'[1]INTERNAL PARAMETERS-1'!$B$5:$J$44,5,FALSE)*VLOOKUP(OVYLD2_!AZ$4,'[1]INTERNAL PARAMETERS-1'!$B$5:$J$44,6,FALSE)*VLOOKUP(OVYLD2_!AZ$4,'[1]INTERNAL PARAMETERS-1'!$B$5:$J$44,3,FALSE) + OVYLD1_!AZ208*(1-VLOOKUP(OVYLD2_!AZ$4,'[1]INTERNAL PARAMETERS-1'!$B$5:$J$44,5,FALSE))*VLOOKUP(OVYLD2_!AZ$4,'[1]INTERNAL PARAMETERS-1'!$B$5:$J$44,8,FALSE)*VLOOKUP(OVYLD2_!AZ$4,'[1]INTERNAL PARAMETERS-1'!$B$5:$J$44,3,FALSE)</f>
        <v>0</v>
      </c>
      <c r="BA208" s="44">
        <f>OVYLD1_!BA208*VLOOKUP(OVYLD2_!BA$4,'[1]INTERNAL PARAMETERS-1'!$B$5:$J$44,5,FALSE)*VLOOKUP(OVYLD2_!BA$4,'[1]INTERNAL PARAMETERS-1'!$B$5:$J$44,6,FALSE)*VLOOKUP(OVYLD2_!BA$4,'[1]INTERNAL PARAMETERS-1'!$B$5:$J$44,3,FALSE) + OVYLD1_!BA208*(1-VLOOKUP(OVYLD2_!BA$4,'[1]INTERNAL PARAMETERS-1'!$B$5:$J$44,5,FALSE))*VLOOKUP(OVYLD2_!BA$4,'[1]INTERNAL PARAMETERS-1'!$B$5:$J$44,8,FALSE)*VLOOKUP(OVYLD2_!BA$4,'[1]INTERNAL PARAMETERS-1'!$B$5:$J$44,3,FALSE)</f>
        <v>0</v>
      </c>
      <c r="BB208" s="44">
        <f>OVYLD1_!BB208*VLOOKUP(OVYLD2_!BB$4,'[1]INTERNAL PARAMETERS-1'!$B$5:$J$44,5,FALSE)*VLOOKUP(OVYLD2_!BB$4,'[1]INTERNAL PARAMETERS-1'!$B$5:$J$44,6,FALSE)*VLOOKUP(OVYLD2_!BB$4,'[1]INTERNAL PARAMETERS-1'!$B$5:$J$44,3,FALSE) + OVYLD1_!BB208*(1-VLOOKUP(OVYLD2_!BB$4,'[1]INTERNAL PARAMETERS-1'!$B$5:$J$44,5,FALSE))*VLOOKUP(OVYLD2_!BB$4,'[1]INTERNAL PARAMETERS-1'!$B$5:$J$44,8,FALSE)*VLOOKUP(OVYLD2_!BB$4,'[1]INTERNAL PARAMETERS-1'!$B$5:$J$44,3,FALSE)</f>
        <v>0</v>
      </c>
      <c r="BC208" s="44">
        <f>OVYLD1_!BC208*VLOOKUP(OVYLD2_!BC$4,'[1]INTERNAL PARAMETERS-1'!$B$5:$J$44,5,FALSE)*VLOOKUP(OVYLD2_!BC$4,'[1]INTERNAL PARAMETERS-1'!$B$5:$J$44,6,FALSE)*VLOOKUP(OVYLD2_!BC$4,'[1]INTERNAL PARAMETERS-1'!$B$5:$J$44,3,FALSE) + OVYLD1_!BC208*(1-VLOOKUP(OVYLD2_!BC$4,'[1]INTERNAL PARAMETERS-1'!$B$5:$J$44,5,FALSE))*VLOOKUP(OVYLD2_!BC$4,'[1]INTERNAL PARAMETERS-1'!$B$5:$J$44,8,FALSE)*VLOOKUP(OVYLD2_!BC$4,'[1]INTERNAL PARAMETERS-1'!$B$5:$J$44,3,FALSE)</f>
        <v>0</v>
      </c>
      <c r="BD208" s="44">
        <f>OVYLD1_!BD208*VLOOKUP(OVYLD2_!BD$4,'[1]INTERNAL PARAMETERS-1'!$B$5:$J$44,5,FALSE)*VLOOKUP(OVYLD2_!BD$4,'[1]INTERNAL PARAMETERS-1'!$B$5:$J$44,6,FALSE)*VLOOKUP(OVYLD2_!BD$4,'[1]INTERNAL PARAMETERS-1'!$B$5:$J$44,3,FALSE) + OVYLD1_!BD208*(1-VLOOKUP(OVYLD2_!BD$4,'[1]INTERNAL PARAMETERS-1'!$B$5:$J$44,5,FALSE))*VLOOKUP(OVYLD2_!BD$4,'[1]INTERNAL PARAMETERS-1'!$B$5:$J$44,8,FALSE)*VLOOKUP(OVYLD2_!BD$4,'[1]INTERNAL PARAMETERS-1'!$B$5:$J$44,3,FALSE)</f>
        <v>0</v>
      </c>
      <c r="BE208" s="44">
        <f>OVYLD1_!BE208*VLOOKUP(OVYLD2_!BE$4,'[1]INTERNAL PARAMETERS-1'!$B$5:$J$44,5,FALSE)*VLOOKUP(OVYLD2_!BE$4,'[1]INTERNAL PARAMETERS-1'!$B$5:$J$44,6,FALSE)*VLOOKUP(OVYLD2_!BE$4,'[1]INTERNAL PARAMETERS-1'!$B$5:$J$44,3,FALSE) + OVYLD1_!BE208*(1-VLOOKUP(OVYLD2_!BE$4,'[1]INTERNAL PARAMETERS-1'!$B$5:$J$44,5,FALSE))*VLOOKUP(OVYLD2_!BE$4,'[1]INTERNAL PARAMETERS-1'!$B$5:$J$44,8,FALSE)*VLOOKUP(OVYLD2_!BE$4,'[1]INTERNAL PARAMETERS-1'!$B$5:$J$44,3,FALSE)</f>
        <v>0</v>
      </c>
      <c r="BF208" s="44">
        <f>OVYLD1_!BF208*VLOOKUP(OVYLD2_!BF$4,'[1]INTERNAL PARAMETERS-1'!$B$5:$J$44,5,FALSE)*VLOOKUP(OVYLD2_!BF$4,'[1]INTERNAL PARAMETERS-1'!$B$5:$J$44,6,FALSE)*VLOOKUP(OVYLD2_!BF$4,'[1]INTERNAL PARAMETERS-1'!$B$5:$J$44,3,FALSE) + OVYLD1_!BF208*(1-VLOOKUP(OVYLD2_!BF$4,'[1]INTERNAL PARAMETERS-1'!$B$5:$J$44,5,FALSE))*VLOOKUP(OVYLD2_!BF$4,'[1]INTERNAL PARAMETERS-1'!$B$5:$J$44,8,FALSE)*VLOOKUP(OVYLD2_!BF$4,'[1]INTERNAL PARAMETERS-1'!$B$5:$J$44,3,FALSE)</f>
        <v>0</v>
      </c>
      <c r="BG208" s="44">
        <f>OVYLD1_!BG208*VLOOKUP(OVYLD2_!BG$4,'[1]INTERNAL PARAMETERS-1'!$B$5:$J$44,5,FALSE)*VLOOKUP(OVYLD2_!BG$4,'[1]INTERNAL PARAMETERS-1'!$B$5:$J$44,6,FALSE)*VLOOKUP(OVYLD2_!BG$4,'[1]INTERNAL PARAMETERS-1'!$B$5:$J$44,3,FALSE) + OVYLD1_!BG208*(1-VLOOKUP(OVYLD2_!BG$4,'[1]INTERNAL PARAMETERS-1'!$B$5:$J$44,5,FALSE))*VLOOKUP(OVYLD2_!BG$4,'[1]INTERNAL PARAMETERS-1'!$B$5:$J$44,8,FALSE)*VLOOKUP(OVYLD2_!BG$4,'[1]INTERNAL PARAMETERS-1'!$B$5:$J$44,3,FALSE)</f>
        <v>0</v>
      </c>
      <c r="BH208" s="44">
        <f>OVYLD1_!BH208*VLOOKUP(OVYLD2_!BH$4,'[1]INTERNAL PARAMETERS-1'!$B$5:$J$44,5,FALSE)*VLOOKUP(OVYLD2_!BH$4,'[1]INTERNAL PARAMETERS-1'!$B$5:$J$44,6,FALSE)*VLOOKUP(OVYLD2_!BH$4,'[1]INTERNAL PARAMETERS-1'!$B$5:$J$44,3,FALSE) + OVYLD1_!BH208*(1-VLOOKUP(OVYLD2_!BH$4,'[1]INTERNAL PARAMETERS-1'!$B$5:$J$44,5,FALSE))*VLOOKUP(OVYLD2_!BH$4,'[1]INTERNAL PARAMETERS-1'!$B$5:$J$44,8,FALSE)*VLOOKUP(OVYLD2_!BH$4,'[1]INTERNAL PARAMETERS-1'!$B$5:$J$44,3,FALSE)</f>
        <v>0</v>
      </c>
      <c r="BI208" s="44">
        <f>OVYLD1_!BI208*VLOOKUP(OVYLD2_!BI$4,'[1]INTERNAL PARAMETERS-1'!$B$5:$J$44,5,FALSE)*VLOOKUP(OVYLD2_!BI$4,'[1]INTERNAL PARAMETERS-1'!$B$5:$J$44,6,FALSE)*VLOOKUP(OVYLD2_!BI$4,'[1]INTERNAL PARAMETERS-1'!$B$5:$J$44,3,FALSE) + OVYLD1_!BI208*(1-VLOOKUP(OVYLD2_!BI$4,'[1]INTERNAL PARAMETERS-1'!$B$5:$J$44,5,FALSE))*VLOOKUP(OVYLD2_!BI$4,'[1]INTERNAL PARAMETERS-1'!$B$5:$J$44,8,FALSE)*VLOOKUP(OVYLD2_!BI$4,'[1]INTERNAL PARAMETERS-1'!$B$5:$J$44,3,FALSE)</f>
        <v>0</v>
      </c>
      <c r="BJ208" s="44">
        <f>OVYLD1_!BJ208*VLOOKUP(OVYLD2_!BJ$4,'[1]INTERNAL PARAMETERS-1'!$B$5:$J$44,5,FALSE)*VLOOKUP(OVYLD2_!BJ$4,'[1]INTERNAL PARAMETERS-1'!$B$5:$J$44,6,FALSE)*VLOOKUP(OVYLD2_!BJ$4,'[1]INTERNAL PARAMETERS-1'!$B$5:$J$44,3,FALSE) + OVYLD1_!BJ208*(1-VLOOKUP(OVYLD2_!BJ$4,'[1]INTERNAL PARAMETERS-1'!$B$5:$J$44,5,FALSE))*VLOOKUP(OVYLD2_!BJ$4,'[1]INTERNAL PARAMETERS-1'!$B$5:$J$44,8,FALSE)*VLOOKUP(OVYLD2_!BJ$4,'[1]INTERNAL PARAMETERS-1'!$B$5:$J$44,3,FALSE)</f>
        <v>0</v>
      </c>
      <c r="BK208" s="44">
        <f>OVYLD1_!BK208*VLOOKUP(OVYLD2_!BK$4,'[1]INTERNAL PARAMETERS-1'!$B$5:$J$44,5,FALSE)*VLOOKUP(OVYLD2_!BK$4,'[1]INTERNAL PARAMETERS-1'!$B$5:$J$44,6,FALSE)*VLOOKUP(OVYLD2_!BK$4,'[1]INTERNAL PARAMETERS-1'!$B$5:$J$44,3,FALSE) + OVYLD1_!BK208*(1-VLOOKUP(OVYLD2_!BK$4,'[1]INTERNAL PARAMETERS-1'!$B$5:$J$44,5,FALSE))*VLOOKUP(OVYLD2_!BK$4,'[1]INTERNAL PARAMETERS-1'!$B$5:$J$44,8,FALSE)*VLOOKUP(OVYLD2_!BK$4,'[1]INTERNAL PARAMETERS-1'!$B$5:$J$44,3,FALSE)</f>
        <v>0</v>
      </c>
      <c r="BL208" s="44">
        <f>OVYLD1_!BL208*VLOOKUP(OVYLD2_!BL$4,'[1]INTERNAL PARAMETERS-1'!$B$5:$J$44,5,FALSE)*VLOOKUP(OVYLD2_!BL$4,'[1]INTERNAL PARAMETERS-1'!$B$5:$J$44,6,FALSE)*VLOOKUP(OVYLD2_!BL$4,'[1]INTERNAL PARAMETERS-1'!$B$5:$J$44,3,FALSE) + OVYLD1_!BL208*(1-VLOOKUP(OVYLD2_!BL$4,'[1]INTERNAL PARAMETERS-1'!$B$5:$J$44,5,FALSE))*VLOOKUP(OVYLD2_!BL$4,'[1]INTERNAL PARAMETERS-1'!$B$5:$J$44,8,FALSE)*VLOOKUP(OVYLD2_!BL$4,'[1]INTERNAL PARAMETERS-1'!$B$5:$J$44,3,FALSE)</f>
        <v>0</v>
      </c>
      <c r="BM208" s="44">
        <f>OVYLD1_!BM208*VLOOKUP(OVYLD2_!BM$4,'[1]INTERNAL PARAMETERS-1'!$B$5:$J$44,5,FALSE)*VLOOKUP(OVYLD2_!BM$4,'[1]INTERNAL PARAMETERS-1'!$B$5:$J$44,6,FALSE)*VLOOKUP(OVYLD2_!BM$4,'[1]INTERNAL PARAMETERS-1'!$B$5:$J$44,3,FALSE) + OVYLD1_!BM208*(1-VLOOKUP(OVYLD2_!BM$4,'[1]INTERNAL PARAMETERS-1'!$B$5:$J$44,5,FALSE))*VLOOKUP(OVYLD2_!BM$4,'[1]INTERNAL PARAMETERS-1'!$B$5:$J$44,8,FALSE)*VLOOKUP(OVYLD2_!BM$4,'[1]INTERNAL PARAMETERS-1'!$B$5:$J$44,3,FALSE)</f>
        <v>0</v>
      </c>
      <c r="BN208" s="44">
        <f>OVYLD1_!BN208*VLOOKUP(OVYLD2_!BN$4,'[1]INTERNAL PARAMETERS-1'!$B$5:$J$44,5,FALSE)*VLOOKUP(OVYLD2_!BN$4,'[1]INTERNAL PARAMETERS-1'!$B$5:$J$44,6,FALSE)*VLOOKUP(OVYLD2_!BN$4,'[1]INTERNAL PARAMETERS-1'!$B$5:$J$44,3,FALSE) + OVYLD1_!BN208*(1-VLOOKUP(OVYLD2_!BN$4,'[1]INTERNAL PARAMETERS-1'!$B$5:$J$44,5,FALSE))*VLOOKUP(OVYLD2_!BN$4,'[1]INTERNAL PARAMETERS-1'!$B$5:$J$44,8,FALSE)*VLOOKUP(OVYLD2_!BN$4,'[1]INTERNAL PARAMETERS-1'!$B$5:$J$44,3,FALSE)</f>
        <v>0</v>
      </c>
      <c r="BO208" s="44">
        <f>OVYLD1_!BO208*VLOOKUP(OVYLD2_!BO$4,'[1]INTERNAL PARAMETERS-1'!$B$5:$J$44,5,FALSE)*VLOOKUP(OVYLD2_!BO$4,'[1]INTERNAL PARAMETERS-1'!$B$5:$J$44,6,FALSE)*VLOOKUP(OVYLD2_!BO$4,'[1]INTERNAL PARAMETERS-1'!$B$5:$J$44,3,FALSE) + OVYLD1_!BO208*(1-VLOOKUP(OVYLD2_!BO$4,'[1]INTERNAL PARAMETERS-1'!$B$5:$J$44,5,FALSE))*VLOOKUP(OVYLD2_!BO$4,'[1]INTERNAL PARAMETERS-1'!$B$5:$J$44,8,FALSE)*VLOOKUP(OVYLD2_!BO$4,'[1]INTERNAL PARAMETERS-1'!$B$5:$J$44,3,FALSE)</f>
        <v>0</v>
      </c>
      <c r="BP208" s="44">
        <f>OVYLD1_!BP208*VLOOKUP(OVYLD2_!BP$4,'[1]INTERNAL PARAMETERS-1'!$B$5:$J$44,5,FALSE)*VLOOKUP(OVYLD2_!BP$4,'[1]INTERNAL PARAMETERS-1'!$B$5:$J$44,6,FALSE)*VLOOKUP(OVYLD2_!BP$4,'[1]INTERNAL PARAMETERS-1'!$B$5:$J$44,3,FALSE) + OVYLD1_!BP208*(1-VLOOKUP(OVYLD2_!BP$4,'[1]INTERNAL PARAMETERS-1'!$B$5:$J$44,5,FALSE))*VLOOKUP(OVYLD2_!BP$4,'[1]INTERNAL PARAMETERS-1'!$B$5:$J$44,8,FALSE)*VLOOKUP(OVYLD2_!BP$4,'[1]INTERNAL PARAMETERS-1'!$B$5:$J$44,3,FALSE)</f>
        <v>0</v>
      </c>
      <c r="BQ208" s="44">
        <f>OVYLD1_!BQ208*VLOOKUP(OVYLD2_!BQ$4,'[1]INTERNAL PARAMETERS-1'!$B$5:$J$44,5,FALSE)*VLOOKUP(OVYLD2_!BQ$4,'[1]INTERNAL PARAMETERS-1'!$B$5:$J$44,6,FALSE)*VLOOKUP(OVYLD2_!BQ$4,'[1]INTERNAL PARAMETERS-1'!$B$5:$J$44,3,FALSE) + OVYLD1_!BQ208*(1-VLOOKUP(OVYLD2_!BQ$4,'[1]INTERNAL PARAMETERS-1'!$B$5:$J$44,5,FALSE))*VLOOKUP(OVYLD2_!BQ$4,'[1]INTERNAL PARAMETERS-1'!$B$5:$J$44,8,FALSE)*VLOOKUP(OVYLD2_!BQ$4,'[1]INTERNAL PARAMETERS-1'!$B$5:$J$44,3,FALSE)</f>
        <v>0</v>
      </c>
      <c r="BR208" s="44">
        <f>OVYLD1_!BR208*VLOOKUP(OVYLD2_!BR$4,'[1]INTERNAL PARAMETERS-1'!$B$5:$J$44,5,FALSE)*VLOOKUP(OVYLD2_!BR$4,'[1]INTERNAL PARAMETERS-1'!$B$5:$J$44,6,FALSE)*VLOOKUP(OVYLD2_!BR$4,'[1]INTERNAL PARAMETERS-1'!$B$5:$J$44,3,FALSE) + OVYLD1_!BR208*(1-VLOOKUP(OVYLD2_!BR$4,'[1]INTERNAL PARAMETERS-1'!$B$5:$J$44,5,FALSE))*VLOOKUP(OVYLD2_!BR$4,'[1]INTERNAL PARAMETERS-1'!$B$5:$J$44,8,FALSE)*VLOOKUP(OVYLD2_!BR$4,'[1]INTERNAL PARAMETERS-1'!$B$5:$J$44,3,FALSE)</f>
        <v>0</v>
      </c>
      <c r="BS208" s="44">
        <f>OVYLD1_!BS208*VLOOKUP(OVYLD2_!BS$4,'[1]INTERNAL PARAMETERS-1'!$B$5:$J$44,5,FALSE)*VLOOKUP(OVYLD2_!BS$4,'[1]INTERNAL PARAMETERS-1'!$B$5:$J$44,6,FALSE)*VLOOKUP(OVYLD2_!BS$4,'[1]INTERNAL PARAMETERS-1'!$B$5:$J$44,3,FALSE) + OVYLD1_!BS208*(1-VLOOKUP(OVYLD2_!BS$4,'[1]INTERNAL PARAMETERS-1'!$B$5:$J$44,5,FALSE))*VLOOKUP(OVYLD2_!BS$4,'[1]INTERNAL PARAMETERS-1'!$B$5:$J$44,8,FALSE)*VLOOKUP(OVYLD2_!BS$4,'[1]INTERNAL PARAMETERS-1'!$B$5:$J$44,3,FALSE)</f>
        <v>0</v>
      </c>
      <c r="BT208" s="44">
        <f>OVYLD1_!BT208*VLOOKUP(OVYLD2_!BT$4,'[1]INTERNAL PARAMETERS-1'!$B$5:$J$44,5,FALSE)*VLOOKUP(OVYLD2_!BT$4,'[1]INTERNAL PARAMETERS-1'!$B$5:$J$44,6,FALSE)*VLOOKUP(OVYLD2_!BT$4,'[1]INTERNAL PARAMETERS-1'!$B$5:$J$44,3,FALSE) + OVYLD1_!BT208*(1-VLOOKUP(OVYLD2_!BT$4,'[1]INTERNAL PARAMETERS-1'!$B$5:$J$44,5,FALSE))*VLOOKUP(OVYLD2_!BT$4,'[1]INTERNAL PARAMETERS-1'!$B$5:$J$44,8,FALSE)*VLOOKUP(OVYLD2_!BT$4,'[1]INTERNAL PARAMETERS-1'!$B$5:$J$44,3,FALSE)</f>
        <v>0</v>
      </c>
      <c r="BU208" s="44">
        <f>OVYLD1_!BU208*VLOOKUP(OVYLD2_!BU$4,'[1]INTERNAL PARAMETERS-1'!$B$5:$J$44,5,FALSE)*VLOOKUP(OVYLD2_!BU$4,'[1]INTERNAL PARAMETERS-1'!$B$5:$J$44,6,FALSE)*VLOOKUP(OVYLD2_!BU$4,'[1]INTERNAL PARAMETERS-1'!$B$5:$J$44,3,FALSE) + OVYLD1_!BU208*(1-VLOOKUP(OVYLD2_!BU$4,'[1]INTERNAL PARAMETERS-1'!$B$5:$J$44,5,FALSE))*VLOOKUP(OVYLD2_!BU$4,'[1]INTERNAL PARAMETERS-1'!$B$5:$J$44,8,FALSE)*VLOOKUP(OVYLD2_!BU$4,'[1]INTERNAL PARAMETERS-1'!$B$5:$J$44,3,FALSE)</f>
        <v>0</v>
      </c>
      <c r="BV208" s="44">
        <f>OVYLD1_!BV208*VLOOKUP(OVYLD2_!BV$4,'[1]INTERNAL PARAMETERS-1'!$B$5:$J$44,5,FALSE)*VLOOKUP(OVYLD2_!BV$4,'[1]INTERNAL PARAMETERS-1'!$B$5:$J$44,6,FALSE)*VLOOKUP(OVYLD2_!BV$4,'[1]INTERNAL PARAMETERS-1'!$B$5:$J$44,3,FALSE) + OVYLD1_!BV208*(1-VLOOKUP(OVYLD2_!BV$4,'[1]INTERNAL PARAMETERS-1'!$B$5:$J$44,5,FALSE))*VLOOKUP(OVYLD2_!BV$4,'[1]INTERNAL PARAMETERS-1'!$B$5:$J$44,8,FALSE)*VLOOKUP(OVYLD2_!BV$4,'[1]INTERNAL PARAMETERS-1'!$B$5:$J$44,3,FALSE)</f>
        <v>0</v>
      </c>
      <c r="BW208" s="44">
        <f>OVYLD1_!BW208*VLOOKUP(OVYLD2_!BW$4,'[1]INTERNAL PARAMETERS-1'!$B$5:$J$44,5,FALSE)*VLOOKUP(OVYLD2_!BW$4,'[1]INTERNAL PARAMETERS-1'!$B$5:$J$44,6,FALSE)*VLOOKUP(OVYLD2_!BW$4,'[1]INTERNAL PARAMETERS-1'!$B$5:$J$44,3,FALSE) + OVYLD1_!BW208*(1-VLOOKUP(OVYLD2_!BW$4,'[1]INTERNAL PARAMETERS-1'!$B$5:$J$44,5,FALSE))*VLOOKUP(OVYLD2_!BW$4,'[1]INTERNAL PARAMETERS-1'!$B$5:$J$44,8,FALSE)*VLOOKUP(OVYLD2_!BW$4,'[1]INTERNAL PARAMETERS-1'!$B$5:$J$44,3,FALSE)</f>
        <v>0</v>
      </c>
      <c r="BX208" s="44">
        <f>OVYLD1_!BX208*VLOOKUP(OVYLD2_!BX$4,'[1]INTERNAL PARAMETERS-1'!$B$5:$J$44,5,FALSE)*VLOOKUP(OVYLD2_!BX$4,'[1]INTERNAL PARAMETERS-1'!$B$5:$J$44,6,FALSE)*VLOOKUP(OVYLD2_!BX$4,'[1]INTERNAL PARAMETERS-1'!$B$5:$J$44,3,FALSE) + OVYLD1_!BX208*(1-VLOOKUP(OVYLD2_!BX$4,'[1]INTERNAL PARAMETERS-1'!$B$5:$J$44,5,FALSE))*VLOOKUP(OVYLD2_!BX$4,'[1]INTERNAL PARAMETERS-1'!$B$5:$J$44,8,FALSE)*VLOOKUP(OVYLD2_!BX$4,'[1]INTERNAL PARAMETERS-1'!$B$5:$J$44,3,FALSE)</f>
        <v>0</v>
      </c>
      <c r="BY208" s="44">
        <f>OVYLD1_!BY208*VLOOKUP(OVYLD2_!BY$4,'[1]INTERNAL PARAMETERS-1'!$B$5:$J$44,5,FALSE)*VLOOKUP(OVYLD2_!BY$4,'[1]INTERNAL PARAMETERS-1'!$B$5:$J$44,6,FALSE)*VLOOKUP(OVYLD2_!BY$4,'[1]INTERNAL PARAMETERS-1'!$B$5:$J$44,3,FALSE) + OVYLD1_!BY208*(1-VLOOKUP(OVYLD2_!BY$4,'[1]INTERNAL PARAMETERS-1'!$B$5:$J$44,5,FALSE))*VLOOKUP(OVYLD2_!BY$4,'[1]INTERNAL PARAMETERS-1'!$B$5:$J$44,8,FALSE)*VLOOKUP(OVYLD2_!BY$4,'[1]INTERNAL PARAMETERS-1'!$B$5:$J$44,3,FALSE)</f>
        <v>0</v>
      </c>
      <c r="BZ208" s="44">
        <f>OVYLD1_!BZ208*VLOOKUP(OVYLD2_!BZ$4,'[1]INTERNAL PARAMETERS-1'!$B$5:$J$44,5,FALSE)*VLOOKUP(OVYLD2_!BZ$4,'[1]INTERNAL PARAMETERS-1'!$B$5:$J$44,6,FALSE)*VLOOKUP(OVYLD2_!BZ$4,'[1]INTERNAL PARAMETERS-1'!$B$5:$J$44,3,FALSE) + OVYLD1_!BZ208*(1-VLOOKUP(OVYLD2_!BZ$4,'[1]INTERNAL PARAMETERS-1'!$B$5:$J$44,5,FALSE))*VLOOKUP(OVYLD2_!BZ$4,'[1]INTERNAL PARAMETERS-1'!$B$5:$J$44,8,FALSE)*VLOOKUP(OVYLD2_!BZ$4,'[1]INTERNAL PARAMETERS-1'!$B$5:$J$44,3,FALSE)</f>
        <v>0</v>
      </c>
      <c r="CA208" s="44">
        <f>OVYLD1_!CA208*VLOOKUP(OVYLD2_!CA$4,'[1]INTERNAL PARAMETERS-1'!$B$5:$J$44,5,FALSE)*VLOOKUP(OVYLD2_!CA$4,'[1]INTERNAL PARAMETERS-1'!$B$5:$J$44,6,FALSE)*VLOOKUP(OVYLD2_!CA$4,'[1]INTERNAL PARAMETERS-1'!$B$5:$J$44,3,FALSE) + OVYLD1_!CA208*(1-VLOOKUP(OVYLD2_!CA$4,'[1]INTERNAL PARAMETERS-1'!$B$5:$J$44,5,FALSE))*VLOOKUP(OVYLD2_!CA$4,'[1]INTERNAL PARAMETERS-1'!$B$5:$J$44,8,FALSE)*VLOOKUP(OVYLD2_!CA$4,'[1]INTERNAL PARAMETERS-1'!$B$5:$J$44,3,FALSE)</f>
        <v>0</v>
      </c>
      <c r="CB208" s="44">
        <f>OVYLD1_!CB208*VLOOKUP(OVYLD2_!CB$4,'[1]INTERNAL PARAMETERS-1'!$B$5:$J$44,5,FALSE)*VLOOKUP(OVYLD2_!CB$4,'[1]INTERNAL PARAMETERS-1'!$B$5:$J$44,6,FALSE)*VLOOKUP(OVYLD2_!CB$4,'[1]INTERNAL PARAMETERS-1'!$B$5:$J$44,3,FALSE) + OVYLD1_!CB208*(1-VLOOKUP(OVYLD2_!CB$4,'[1]INTERNAL PARAMETERS-1'!$B$5:$J$44,5,FALSE))*VLOOKUP(OVYLD2_!CB$4,'[1]INTERNAL PARAMETERS-1'!$B$5:$J$44,8,FALSE)*VLOOKUP(OVYLD2_!CB$4,'[1]INTERNAL PARAMETERS-1'!$B$5:$J$44,3,FALSE)</f>
        <v>0</v>
      </c>
      <c r="CC208" s="44">
        <f>OVYLD1_!CC208*VLOOKUP(OVYLD2_!CC$4,'[1]INTERNAL PARAMETERS-1'!$B$5:$J$44,5,FALSE)*VLOOKUP(OVYLD2_!CC$4,'[1]INTERNAL PARAMETERS-1'!$B$5:$J$44,6,FALSE)*VLOOKUP(OVYLD2_!CC$4,'[1]INTERNAL PARAMETERS-1'!$B$5:$J$44,3,FALSE) + OVYLD1_!CC208*(1-VLOOKUP(OVYLD2_!CC$4,'[1]INTERNAL PARAMETERS-1'!$B$5:$J$44,5,FALSE))*VLOOKUP(OVYLD2_!CC$4,'[1]INTERNAL PARAMETERS-1'!$B$5:$J$44,8,FALSE)*VLOOKUP(OVYLD2_!CC$4,'[1]INTERNAL PARAMETERS-1'!$B$5:$J$44,3,FALSE)</f>
        <v>0</v>
      </c>
      <c r="CD208" s="44">
        <f>OVYLD1_!CD208*VLOOKUP(OVYLD2_!CD$4,'[1]INTERNAL PARAMETERS-1'!$B$5:$J$44,5,FALSE)*VLOOKUP(OVYLD2_!CD$4,'[1]INTERNAL PARAMETERS-1'!$B$5:$J$44,6,FALSE)*VLOOKUP(OVYLD2_!CD$4,'[1]INTERNAL PARAMETERS-1'!$B$5:$J$44,3,FALSE) + OVYLD1_!CD208*(1-VLOOKUP(OVYLD2_!CD$4,'[1]INTERNAL PARAMETERS-1'!$B$5:$J$44,5,FALSE))*VLOOKUP(OVYLD2_!CD$4,'[1]INTERNAL PARAMETERS-1'!$B$5:$J$44,8,FALSE)*VLOOKUP(OVYLD2_!CD$4,'[1]INTERNAL PARAMETERS-1'!$B$5:$J$44,3,FALSE)</f>
        <v>0</v>
      </c>
      <c r="CE208" s="44">
        <f>OVYLD1_!CE208*VLOOKUP(OVYLD2_!CE$4,'[1]INTERNAL PARAMETERS-1'!$B$5:$J$44,5,FALSE)*VLOOKUP(OVYLD2_!CE$4,'[1]INTERNAL PARAMETERS-1'!$B$5:$J$44,6,FALSE)*VLOOKUP(OVYLD2_!CE$4,'[1]INTERNAL PARAMETERS-1'!$B$5:$J$44,3,FALSE) + OVYLD1_!CE208*(1-VLOOKUP(OVYLD2_!CE$4,'[1]INTERNAL PARAMETERS-1'!$B$5:$J$44,5,FALSE))*VLOOKUP(OVYLD2_!CE$4,'[1]INTERNAL PARAMETERS-1'!$B$5:$J$44,8,FALSE)*VLOOKUP(OVYLD2_!CE$4,'[1]INTERNAL PARAMETERS-1'!$B$5:$J$44,3,FALSE)</f>
        <v>0</v>
      </c>
      <c r="CF208" s="44">
        <f>OVYLD1_!CF208*VLOOKUP(OVYLD2_!CF$4,'[1]INTERNAL PARAMETERS-1'!$B$5:$J$44,5,FALSE)*VLOOKUP(OVYLD2_!CF$4,'[1]INTERNAL PARAMETERS-1'!$B$5:$J$44,6,FALSE)*VLOOKUP(OVYLD2_!CF$4,'[1]INTERNAL PARAMETERS-1'!$B$5:$J$44,3,FALSE) + OVYLD1_!CF208*(1-VLOOKUP(OVYLD2_!CF$4,'[1]INTERNAL PARAMETERS-1'!$B$5:$J$44,5,FALSE))*VLOOKUP(OVYLD2_!CF$4,'[1]INTERNAL PARAMETERS-1'!$B$5:$J$44,8,FALSE)*VLOOKUP(OVYLD2_!CF$4,'[1]INTERNAL PARAMETERS-1'!$B$5:$J$44,3,FALSE)</f>
        <v>0</v>
      </c>
      <c r="CG208" s="44">
        <f>OVYLD1_!CG208*VLOOKUP(OVYLD2_!CG$4,'[1]INTERNAL PARAMETERS-1'!$B$5:$J$44,5,FALSE)*VLOOKUP(OVYLD2_!CG$4,'[1]INTERNAL PARAMETERS-1'!$B$5:$J$44,6,FALSE)*VLOOKUP(OVYLD2_!CG$4,'[1]INTERNAL PARAMETERS-1'!$B$5:$J$44,3,FALSE) + OVYLD1_!CG208*(1-VLOOKUP(OVYLD2_!CG$4,'[1]INTERNAL PARAMETERS-1'!$B$5:$J$44,5,FALSE))*VLOOKUP(OVYLD2_!CG$4,'[1]INTERNAL PARAMETERS-1'!$B$5:$J$44,8,FALSE)*VLOOKUP(OVYLD2_!CG$4,'[1]INTERNAL PARAMETERS-1'!$B$5:$J$44,3,FALSE)</f>
        <v>0</v>
      </c>
      <c r="CH208" s="43">
        <f>OVYLD1_!CH208*VLOOKUP(OVYLD2_!CH$4,'[1]INTERNAL PARAMETERS-1'!$B$5:$J$44,5,FALSE)*VLOOKUP(OVYLD2_!CH$4,'[1]INTERNAL PARAMETERS-1'!$B$5:$J$44,6,FALSE)*VLOOKUP(OVYLD2_!CH$4,'[1]INTERNAL PARAMETERS-1'!$B$5:$J$44,3,FALSE) + OVYLD1_!CH208*(1-VLOOKUP(OVYLD2_!CH$4,'[1]INTERNAL PARAMETERS-1'!$B$5:$J$44,5,FALSE))*VLOOKUP(OVYLD2_!CH$4,'[1]INTERNAL PARAMETERS-1'!$B$5:$J$44,8,FALSE)*VLOOKUP(OVYLD2_!CH$4,'[1]INTERNAL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5">
      <c r="B209" s="58" t="s">
        <v>7</v>
      </c>
      <c r="C209" s="57" t="s">
        <v>63</v>
      </c>
      <c r="D209" s="57" t="s">
        <v>74</v>
      </c>
      <c r="E209" s="128">
        <f>OVERALL2021!AI209</f>
        <v>0</v>
      </c>
      <c r="F209" s="56">
        <f>'[1]INTERNAL PARAMETERS-1'!M11</f>
        <v>53.995000000000005</v>
      </c>
      <c r="G209" s="45">
        <f>OVYLD1_!G209*VLOOKUP(OVYLD2_!G$4,'[1]INTERNAL PARAMETERS-1'!$B$5:$J$44,5,FALSE)*VLOOKUP(OVYLD2_!G$4,'[1]INTERNAL PARAMETERS-1'!$B$5:$J$44,7,FALSE)*OVYLD2_!$F209 + OVYLD1_!G209*(1-VLOOKUP(OVYLD2_!G$4,'[1]INTERNAL PARAMETERS-1'!$B$5:$J$44,5,FALSE))*VLOOKUP(OVYLD2_!G$4,'[1]INTERNAL PARAMETERS-1'!$B$5:$J$44,9,FALSE)*OVYLD2_!$F209</f>
        <v>0</v>
      </c>
      <c r="H209" s="44">
        <f>OVYLD1_!H209*VLOOKUP(OVYLD2_!H$4,'[1]INTERNAL PARAMETERS-1'!$B$5:$J$44,5,FALSE)*VLOOKUP(OVYLD2_!H$4,'[1]INTERNAL PARAMETERS-1'!$B$5:$J$44,7,FALSE)*OVYLD2_!$F209 + OVYLD1_!H209*(1-VLOOKUP(OVYLD2_!H$4,'[1]INTERNAL PARAMETERS-1'!$B$5:$J$44,5,FALSE))*VLOOKUP(OVYLD2_!H$4,'[1]INTERNAL PARAMETERS-1'!$B$5:$J$44,9,FALSE)*OVYLD2_!$F209</f>
        <v>0</v>
      </c>
      <c r="I209" s="44">
        <f>OVYLD1_!I209*VLOOKUP(OVYLD2_!I$4,'[1]INTERNAL PARAMETERS-1'!$B$5:$J$44,5,FALSE)*VLOOKUP(OVYLD2_!I$4,'[1]INTERNAL PARAMETERS-1'!$B$5:$J$44,7,FALSE)*OVYLD2_!$F209 + OVYLD1_!I209*(1-VLOOKUP(OVYLD2_!I$4,'[1]INTERNAL PARAMETERS-1'!$B$5:$J$44,5,FALSE))*VLOOKUP(OVYLD2_!I$4,'[1]INTERNAL PARAMETERS-1'!$B$5:$J$44,9,FALSE)*OVYLD2_!$F209</f>
        <v>0</v>
      </c>
      <c r="J209" s="44">
        <f>OVYLD1_!J209*VLOOKUP(OVYLD2_!J$4,'[1]INTERNAL PARAMETERS-1'!$B$5:$J$44,5,FALSE)*VLOOKUP(OVYLD2_!J$4,'[1]INTERNAL PARAMETERS-1'!$B$5:$J$44,7,FALSE)*OVYLD2_!$F209 + OVYLD1_!J209*(1-VLOOKUP(OVYLD2_!J$4,'[1]INTERNAL PARAMETERS-1'!$B$5:$J$44,5,FALSE))*VLOOKUP(OVYLD2_!J$4,'[1]INTERNAL PARAMETERS-1'!$B$5:$J$44,9,FALSE)*OVYLD2_!$F209</f>
        <v>0</v>
      </c>
      <c r="K209" s="44">
        <f>OVYLD1_!K209*VLOOKUP(OVYLD2_!K$4,'[1]INTERNAL PARAMETERS-1'!$B$5:$J$44,5,FALSE)*VLOOKUP(OVYLD2_!K$4,'[1]INTERNAL PARAMETERS-1'!$B$5:$J$44,7,FALSE)*OVYLD2_!$F209 + OVYLD1_!K209*(1-VLOOKUP(OVYLD2_!K$4,'[1]INTERNAL PARAMETERS-1'!$B$5:$J$44,5,FALSE))*VLOOKUP(OVYLD2_!K$4,'[1]INTERNAL PARAMETERS-1'!$B$5:$J$44,9,FALSE)*OVYLD2_!$F209</f>
        <v>0</v>
      </c>
      <c r="L209" s="44">
        <f>OVYLD1_!L209*VLOOKUP(OVYLD2_!L$4,'[1]INTERNAL PARAMETERS-1'!$B$5:$J$44,5,FALSE)*VLOOKUP(OVYLD2_!L$4,'[1]INTERNAL PARAMETERS-1'!$B$5:$J$44,7,FALSE)*OVYLD2_!$F209 + OVYLD1_!L209*(1-VLOOKUP(OVYLD2_!L$4,'[1]INTERNAL PARAMETERS-1'!$B$5:$J$44,5,FALSE))*VLOOKUP(OVYLD2_!L$4,'[1]INTERNAL PARAMETERS-1'!$B$5:$J$44,9,FALSE)*OVYLD2_!$F209</f>
        <v>0</v>
      </c>
      <c r="M209" s="44">
        <f>OVYLD1_!M209*VLOOKUP(OVYLD2_!M$4,'[1]INTERNAL PARAMETERS-1'!$B$5:$J$44,5,FALSE)*VLOOKUP(OVYLD2_!M$4,'[1]INTERNAL PARAMETERS-1'!$B$5:$J$44,7,FALSE)*OVYLD2_!$F209 + OVYLD1_!M209*(1-VLOOKUP(OVYLD2_!M$4,'[1]INTERNAL PARAMETERS-1'!$B$5:$J$44,5,FALSE))*VLOOKUP(OVYLD2_!M$4,'[1]INTERNAL PARAMETERS-1'!$B$5:$J$44,9,FALSE)*OVYLD2_!$F209</f>
        <v>0</v>
      </c>
      <c r="N209" s="44">
        <f>OVYLD1_!N209*VLOOKUP(OVYLD2_!N$4,'[1]INTERNAL PARAMETERS-1'!$B$5:$J$44,5,FALSE)*VLOOKUP(OVYLD2_!N$4,'[1]INTERNAL PARAMETERS-1'!$B$5:$J$44,7,FALSE)*OVYLD2_!$F209 + OVYLD1_!N209*(1-VLOOKUP(OVYLD2_!N$4,'[1]INTERNAL PARAMETERS-1'!$B$5:$J$44,5,FALSE))*VLOOKUP(OVYLD2_!N$4,'[1]INTERNAL PARAMETERS-1'!$B$5:$J$44,9,FALSE)*OVYLD2_!$F209</f>
        <v>0</v>
      </c>
      <c r="O209" s="44">
        <f>OVYLD1_!O209*VLOOKUP(OVYLD2_!O$4,'[1]INTERNAL PARAMETERS-1'!$B$5:$J$44,5,FALSE)*VLOOKUP(OVYLD2_!O$4,'[1]INTERNAL PARAMETERS-1'!$B$5:$J$44,7,FALSE)*OVYLD2_!$F209 + OVYLD1_!O209*(1-VLOOKUP(OVYLD2_!O$4,'[1]INTERNAL PARAMETERS-1'!$B$5:$J$44,5,FALSE))*VLOOKUP(OVYLD2_!O$4,'[1]INTERNAL PARAMETERS-1'!$B$5:$J$44,9,FALSE)*OVYLD2_!$F209</f>
        <v>0</v>
      </c>
      <c r="P209" s="44">
        <f>OVYLD1_!P209*VLOOKUP(OVYLD2_!P$4,'[1]INTERNAL PARAMETERS-1'!$B$5:$J$44,5,FALSE)*VLOOKUP(OVYLD2_!P$4,'[1]INTERNAL PARAMETERS-1'!$B$5:$J$44,7,FALSE)*OVYLD2_!$F209 + OVYLD1_!P209*(1-VLOOKUP(OVYLD2_!P$4,'[1]INTERNAL PARAMETERS-1'!$B$5:$J$44,5,FALSE))*VLOOKUP(OVYLD2_!P$4,'[1]INTERNAL PARAMETERS-1'!$B$5:$J$44,9,FALSE)*OVYLD2_!$F209</f>
        <v>0</v>
      </c>
      <c r="Q209" s="44">
        <f>OVYLD1_!Q209*VLOOKUP(OVYLD2_!Q$4,'[1]INTERNAL PARAMETERS-1'!$B$5:$J$44,5,FALSE)*VLOOKUP(OVYLD2_!Q$4,'[1]INTERNAL PARAMETERS-1'!$B$5:$J$44,7,FALSE)*OVYLD2_!$F209 + OVYLD1_!Q209*(1-VLOOKUP(OVYLD2_!Q$4,'[1]INTERNAL PARAMETERS-1'!$B$5:$J$44,5,FALSE))*VLOOKUP(OVYLD2_!Q$4,'[1]INTERNAL PARAMETERS-1'!$B$5:$J$44,9,FALSE)*OVYLD2_!$F209</f>
        <v>0</v>
      </c>
      <c r="R209" s="44">
        <f>OVYLD1_!R209*VLOOKUP(OVYLD2_!R$4,'[1]INTERNAL PARAMETERS-1'!$B$5:$J$44,5,FALSE)*VLOOKUP(OVYLD2_!R$4,'[1]INTERNAL PARAMETERS-1'!$B$5:$J$44,7,FALSE)*OVYLD2_!$F209 + OVYLD1_!R209*(1-VLOOKUP(OVYLD2_!R$4,'[1]INTERNAL PARAMETERS-1'!$B$5:$J$44,5,FALSE))*VLOOKUP(OVYLD2_!R$4,'[1]INTERNAL PARAMETERS-1'!$B$5:$J$44,9,FALSE)*OVYLD2_!$F209</f>
        <v>0</v>
      </c>
      <c r="S209" s="44">
        <f>OVYLD1_!S209*VLOOKUP(OVYLD2_!S$4,'[1]INTERNAL PARAMETERS-1'!$B$5:$J$44,5,FALSE)*VLOOKUP(OVYLD2_!S$4,'[1]INTERNAL PARAMETERS-1'!$B$5:$J$44,7,FALSE)*OVYLD2_!$F209 + OVYLD1_!S209*(1-VLOOKUP(OVYLD2_!S$4,'[1]INTERNAL PARAMETERS-1'!$B$5:$J$44,5,FALSE))*VLOOKUP(OVYLD2_!S$4,'[1]INTERNAL PARAMETERS-1'!$B$5:$J$44,9,FALSE)*OVYLD2_!$F209</f>
        <v>0</v>
      </c>
      <c r="T209" s="44">
        <f>OVYLD1_!T209*VLOOKUP(OVYLD2_!T$4,'[1]INTERNAL PARAMETERS-1'!$B$5:$J$44,5,FALSE)*VLOOKUP(OVYLD2_!T$4,'[1]INTERNAL PARAMETERS-1'!$B$5:$J$44,7,FALSE)*OVYLD2_!$F209 + OVYLD1_!T209*(1-VLOOKUP(OVYLD2_!T$4,'[1]INTERNAL PARAMETERS-1'!$B$5:$J$44,5,FALSE))*VLOOKUP(OVYLD2_!T$4,'[1]INTERNAL PARAMETERS-1'!$B$5:$J$44,9,FALSE)*OVYLD2_!$F209</f>
        <v>0</v>
      </c>
      <c r="U209" s="44">
        <f>OVYLD1_!U209*VLOOKUP(OVYLD2_!U$4,'[1]INTERNAL PARAMETERS-1'!$B$5:$J$44,5,FALSE)*VLOOKUP(OVYLD2_!U$4,'[1]INTERNAL PARAMETERS-1'!$B$5:$J$44,7,FALSE)*OVYLD2_!$F209 + OVYLD1_!U209*(1-VLOOKUP(OVYLD2_!U$4,'[1]INTERNAL PARAMETERS-1'!$B$5:$J$44,5,FALSE))*VLOOKUP(OVYLD2_!U$4,'[1]INTERNAL PARAMETERS-1'!$B$5:$J$44,9,FALSE)*OVYLD2_!$F209</f>
        <v>0</v>
      </c>
      <c r="V209" s="44">
        <f>OVYLD1_!V209*VLOOKUP(OVYLD2_!V$4,'[1]INTERNAL PARAMETERS-1'!$B$5:$J$44,5,FALSE)*VLOOKUP(OVYLD2_!V$4,'[1]INTERNAL PARAMETERS-1'!$B$5:$J$44,7,FALSE)*OVYLD2_!$F209 + OVYLD1_!V209*(1-VLOOKUP(OVYLD2_!V$4,'[1]INTERNAL PARAMETERS-1'!$B$5:$J$44,5,FALSE))*VLOOKUP(OVYLD2_!V$4,'[1]INTERNAL PARAMETERS-1'!$B$5:$J$44,9,FALSE)*OVYLD2_!$F209</f>
        <v>0</v>
      </c>
      <c r="W209" s="44">
        <f>OVYLD1_!W209*VLOOKUP(OVYLD2_!W$4,'[1]INTERNAL PARAMETERS-1'!$B$5:$J$44,5,FALSE)*VLOOKUP(OVYLD2_!W$4,'[1]INTERNAL PARAMETERS-1'!$B$5:$J$44,7,FALSE)*OVYLD2_!$F209 + OVYLD1_!W209*(1-VLOOKUP(OVYLD2_!W$4,'[1]INTERNAL PARAMETERS-1'!$B$5:$J$44,5,FALSE))*VLOOKUP(OVYLD2_!W$4,'[1]INTERNAL PARAMETERS-1'!$B$5:$J$44,9,FALSE)*OVYLD2_!$F209</f>
        <v>0</v>
      </c>
      <c r="X209" s="44">
        <f>OVYLD1_!X209*VLOOKUP(OVYLD2_!X$4,'[1]INTERNAL PARAMETERS-1'!$B$5:$J$44,5,FALSE)*VLOOKUP(OVYLD2_!X$4,'[1]INTERNAL PARAMETERS-1'!$B$5:$J$44,7,FALSE)*OVYLD2_!$F209 + OVYLD1_!X209*(1-VLOOKUP(OVYLD2_!X$4,'[1]INTERNAL PARAMETERS-1'!$B$5:$J$44,5,FALSE))*VLOOKUP(OVYLD2_!X$4,'[1]INTERNAL PARAMETERS-1'!$B$5:$J$44,9,FALSE)*OVYLD2_!$F209</f>
        <v>0</v>
      </c>
      <c r="Y209" s="44">
        <f>OVYLD1_!Y209*VLOOKUP(OVYLD2_!Y$4,'[1]INTERNAL PARAMETERS-1'!$B$5:$J$44,5,FALSE)*VLOOKUP(OVYLD2_!Y$4,'[1]INTERNAL PARAMETERS-1'!$B$5:$J$44,7,FALSE)*OVYLD2_!$F209 + OVYLD1_!Y209*(1-VLOOKUP(OVYLD2_!Y$4,'[1]INTERNAL PARAMETERS-1'!$B$5:$J$44,5,FALSE))*VLOOKUP(OVYLD2_!Y$4,'[1]INTERNAL PARAMETERS-1'!$B$5:$J$44,9,FALSE)*OVYLD2_!$F209</f>
        <v>0</v>
      </c>
      <c r="Z209" s="44">
        <f>OVYLD1_!Z209*VLOOKUP(OVYLD2_!Z$4,'[1]INTERNAL PARAMETERS-1'!$B$5:$J$44,5,FALSE)*VLOOKUP(OVYLD2_!Z$4,'[1]INTERNAL PARAMETERS-1'!$B$5:$J$44,7,FALSE)*OVYLD2_!$F209 + OVYLD1_!Z209*(1-VLOOKUP(OVYLD2_!Z$4,'[1]INTERNAL PARAMETERS-1'!$B$5:$J$44,5,FALSE))*VLOOKUP(OVYLD2_!Z$4,'[1]INTERNAL PARAMETERS-1'!$B$5:$J$44,9,FALSE)*OVYLD2_!$F209</f>
        <v>0</v>
      </c>
      <c r="AA209" s="44">
        <f>OVYLD1_!AA209*VLOOKUP(OVYLD2_!AA$4,'[1]INTERNAL PARAMETERS-1'!$B$5:$J$44,5,FALSE)*VLOOKUP(OVYLD2_!AA$4,'[1]INTERNAL PARAMETERS-1'!$B$5:$J$44,7,FALSE)*OVYLD2_!$F209 + OVYLD1_!AA209*(1-VLOOKUP(OVYLD2_!AA$4,'[1]INTERNAL PARAMETERS-1'!$B$5:$J$44,5,FALSE))*VLOOKUP(OVYLD2_!AA$4,'[1]INTERNAL PARAMETERS-1'!$B$5:$J$44,9,FALSE)*OVYLD2_!$F209</f>
        <v>0</v>
      </c>
      <c r="AB209" s="44">
        <f>OVYLD1_!AB209*VLOOKUP(OVYLD2_!AB$4,'[1]INTERNAL PARAMETERS-1'!$B$5:$J$44,5,FALSE)*VLOOKUP(OVYLD2_!AB$4,'[1]INTERNAL PARAMETERS-1'!$B$5:$J$44,7,FALSE)*OVYLD2_!$F209 + OVYLD1_!AB209*(1-VLOOKUP(OVYLD2_!AB$4,'[1]INTERNAL PARAMETERS-1'!$B$5:$J$44,5,FALSE))*VLOOKUP(OVYLD2_!AB$4,'[1]INTERNAL PARAMETERS-1'!$B$5:$J$44,9,FALSE)*OVYLD2_!$F209</f>
        <v>0</v>
      </c>
      <c r="AC209" s="44">
        <f>OVYLD1_!AC209*VLOOKUP(OVYLD2_!AC$4,'[1]INTERNAL PARAMETERS-1'!$B$5:$J$44,5,FALSE)*VLOOKUP(OVYLD2_!AC$4,'[1]INTERNAL PARAMETERS-1'!$B$5:$J$44,7,FALSE)*OVYLD2_!$F209 + OVYLD1_!AC209*(1-VLOOKUP(OVYLD2_!AC$4,'[1]INTERNAL PARAMETERS-1'!$B$5:$J$44,5,FALSE))*VLOOKUP(OVYLD2_!AC$4,'[1]INTERNAL PARAMETERS-1'!$B$5:$J$44,9,FALSE)*OVYLD2_!$F209</f>
        <v>0</v>
      </c>
      <c r="AD209" s="44">
        <f>OVYLD1_!AD209*VLOOKUP(OVYLD2_!AD$4,'[1]INTERNAL PARAMETERS-1'!$B$5:$J$44,5,FALSE)*VLOOKUP(OVYLD2_!AD$4,'[1]INTERNAL PARAMETERS-1'!$B$5:$J$44,7,FALSE)*OVYLD2_!$F209 + OVYLD1_!AD209*(1-VLOOKUP(OVYLD2_!AD$4,'[1]INTERNAL PARAMETERS-1'!$B$5:$J$44,5,FALSE))*VLOOKUP(OVYLD2_!AD$4,'[1]INTERNAL PARAMETERS-1'!$B$5:$J$44,9,FALSE)*OVYLD2_!$F209</f>
        <v>0</v>
      </c>
      <c r="AE209" s="44">
        <f>OVYLD1_!AE209*VLOOKUP(OVYLD2_!AE$4,'[1]INTERNAL PARAMETERS-1'!$B$5:$J$44,5,FALSE)*VLOOKUP(OVYLD2_!AE$4,'[1]INTERNAL PARAMETERS-1'!$B$5:$J$44,7,FALSE)*OVYLD2_!$F209 + OVYLD1_!AE209*(1-VLOOKUP(OVYLD2_!AE$4,'[1]INTERNAL PARAMETERS-1'!$B$5:$J$44,5,FALSE))*VLOOKUP(OVYLD2_!AE$4,'[1]INTERNAL PARAMETERS-1'!$B$5:$J$44,9,FALSE)*OVYLD2_!$F209</f>
        <v>0</v>
      </c>
      <c r="AF209" s="44">
        <f>OVYLD1_!AF209*VLOOKUP(OVYLD2_!AF$4,'[1]INTERNAL PARAMETERS-1'!$B$5:$J$44,5,FALSE)*VLOOKUP(OVYLD2_!AF$4,'[1]INTERNAL PARAMETERS-1'!$B$5:$J$44,7,FALSE)*OVYLD2_!$F209 + OVYLD1_!AF209*(1-VLOOKUP(OVYLD2_!AF$4,'[1]INTERNAL PARAMETERS-1'!$B$5:$J$44,5,FALSE))*VLOOKUP(OVYLD2_!AF$4,'[1]INTERNAL PARAMETERS-1'!$B$5:$J$44,9,FALSE)*OVYLD2_!$F209</f>
        <v>0</v>
      </c>
      <c r="AG209" s="44">
        <f>OVYLD1_!AG209*VLOOKUP(OVYLD2_!AG$4,'[1]INTERNAL PARAMETERS-1'!$B$5:$J$44,5,FALSE)*VLOOKUP(OVYLD2_!AG$4,'[1]INTERNAL PARAMETERS-1'!$B$5:$J$44,7,FALSE)*OVYLD2_!$F209 + OVYLD1_!AG209*(1-VLOOKUP(OVYLD2_!AG$4,'[1]INTERNAL PARAMETERS-1'!$B$5:$J$44,5,FALSE))*VLOOKUP(OVYLD2_!AG$4,'[1]INTERNAL PARAMETERS-1'!$B$5:$J$44,9,FALSE)*OVYLD2_!$F209</f>
        <v>0</v>
      </c>
      <c r="AH209" s="44">
        <f>OVYLD1_!AH209*VLOOKUP(OVYLD2_!AH$4,'[1]INTERNAL PARAMETERS-1'!$B$5:$J$44,5,FALSE)*VLOOKUP(OVYLD2_!AH$4,'[1]INTERNAL PARAMETERS-1'!$B$5:$J$44,7,FALSE)*OVYLD2_!$F209 + OVYLD1_!AH209*(1-VLOOKUP(OVYLD2_!AH$4,'[1]INTERNAL PARAMETERS-1'!$B$5:$J$44,5,FALSE))*VLOOKUP(OVYLD2_!AH$4,'[1]INTERNAL PARAMETERS-1'!$B$5:$J$44,9,FALSE)*OVYLD2_!$F209</f>
        <v>0</v>
      </c>
      <c r="AI209" s="44">
        <f>OVYLD1_!AI209*VLOOKUP(OVYLD2_!AI$4,'[1]INTERNAL PARAMETERS-1'!$B$5:$J$44,5,FALSE)*VLOOKUP(OVYLD2_!AI$4,'[1]INTERNAL PARAMETERS-1'!$B$5:$J$44,7,FALSE)*OVYLD2_!$F209 + OVYLD1_!AI209*(1-VLOOKUP(OVYLD2_!AI$4,'[1]INTERNAL PARAMETERS-1'!$B$5:$J$44,5,FALSE))*VLOOKUP(OVYLD2_!AI$4,'[1]INTERNAL PARAMETERS-1'!$B$5:$J$44,9,FALSE)*OVYLD2_!$F209</f>
        <v>0</v>
      </c>
      <c r="AJ209" s="44">
        <f>OVYLD1_!AJ209*VLOOKUP(OVYLD2_!AJ$4,'[1]INTERNAL PARAMETERS-1'!$B$5:$J$44,5,FALSE)*VLOOKUP(OVYLD2_!AJ$4,'[1]INTERNAL PARAMETERS-1'!$B$5:$J$44,7,FALSE)*OVYLD2_!$F209 + OVYLD1_!AJ209*(1-VLOOKUP(OVYLD2_!AJ$4,'[1]INTERNAL PARAMETERS-1'!$B$5:$J$44,5,FALSE))*VLOOKUP(OVYLD2_!AJ$4,'[1]INTERNAL PARAMETERS-1'!$B$5:$J$44,9,FALSE)*OVYLD2_!$F209</f>
        <v>0</v>
      </c>
      <c r="AK209" s="44">
        <f>OVYLD1_!AK209*VLOOKUP(OVYLD2_!AK$4,'[1]INTERNAL PARAMETERS-1'!$B$5:$J$44,5,FALSE)*VLOOKUP(OVYLD2_!AK$4,'[1]INTERNAL PARAMETERS-1'!$B$5:$J$44,7,FALSE)*OVYLD2_!$F209 + OVYLD1_!AK209*(1-VLOOKUP(OVYLD2_!AK$4,'[1]INTERNAL PARAMETERS-1'!$B$5:$J$44,5,FALSE))*VLOOKUP(OVYLD2_!AK$4,'[1]INTERNAL PARAMETERS-1'!$B$5:$J$44,9,FALSE)*OVYLD2_!$F209</f>
        <v>0</v>
      </c>
      <c r="AL209" s="44">
        <f>OVYLD1_!AL209*VLOOKUP(OVYLD2_!AL$4,'[1]INTERNAL PARAMETERS-1'!$B$5:$J$44,5,FALSE)*VLOOKUP(OVYLD2_!AL$4,'[1]INTERNAL PARAMETERS-1'!$B$5:$J$44,7,FALSE)*OVYLD2_!$F209 + OVYLD1_!AL209*(1-VLOOKUP(OVYLD2_!AL$4,'[1]INTERNAL PARAMETERS-1'!$B$5:$J$44,5,FALSE))*VLOOKUP(OVYLD2_!AL$4,'[1]INTERNAL PARAMETERS-1'!$B$5:$J$44,9,FALSE)*OVYLD2_!$F209</f>
        <v>0</v>
      </c>
      <c r="AM209" s="44">
        <f>OVYLD1_!AM209*VLOOKUP(OVYLD2_!AM$4,'[1]INTERNAL PARAMETERS-1'!$B$5:$J$44,5,FALSE)*VLOOKUP(OVYLD2_!AM$4,'[1]INTERNAL PARAMETERS-1'!$B$5:$J$44,7,FALSE)*OVYLD2_!$F209 + OVYLD1_!AM209*(1-VLOOKUP(OVYLD2_!AM$4,'[1]INTERNAL PARAMETERS-1'!$B$5:$J$44,5,FALSE))*VLOOKUP(OVYLD2_!AM$4,'[1]INTERNAL PARAMETERS-1'!$B$5:$J$44,9,FALSE)*OVYLD2_!$F209</f>
        <v>0</v>
      </c>
      <c r="AN209" s="44">
        <f>OVYLD1_!AN209*VLOOKUP(OVYLD2_!AN$4,'[1]INTERNAL PARAMETERS-1'!$B$5:$J$44,5,FALSE)*VLOOKUP(OVYLD2_!AN$4,'[1]INTERNAL PARAMETERS-1'!$B$5:$J$44,7,FALSE)*OVYLD2_!$F209 + OVYLD1_!AN209*(1-VLOOKUP(OVYLD2_!AN$4,'[1]INTERNAL PARAMETERS-1'!$B$5:$J$44,5,FALSE))*VLOOKUP(OVYLD2_!AN$4,'[1]INTERNAL PARAMETERS-1'!$B$5:$J$44,9,FALSE)*OVYLD2_!$F209</f>
        <v>0</v>
      </c>
      <c r="AO209" s="44">
        <f>OVYLD1_!AO209*VLOOKUP(OVYLD2_!AO$4,'[1]INTERNAL PARAMETERS-1'!$B$5:$J$44,5,FALSE)*VLOOKUP(OVYLD2_!AO$4,'[1]INTERNAL PARAMETERS-1'!$B$5:$J$44,7,FALSE)*OVYLD2_!$F209 + OVYLD1_!AO209*(1-VLOOKUP(OVYLD2_!AO$4,'[1]INTERNAL PARAMETERS-1'!$B$5:$J$44,5,FALSE))*VLOOKUP(OVYLD2_!AO$4,'[1]INTERNAL PARAMETERS-1'!$B$5:$J$44,9,FALSE)*OVYLD2_!$F209</f>
        <v>0</v>
      </c>
      <c r="AP209" s="44">
        <f>OVYLD1_!AP209*VLOOKUP(OVYLD2_!AP$4,'[1]INTERNAL PARAMETERS-1'!$B$5:$J$44,5,FALSE)*VLOOKUP(OVYLD2_!AP$4,'[1]INTERNAL PARAMETERS-1'!$B$5:$J$44,7,FALSE)*OVYLD2_!$F209 + OVYLD1_!AP209*(1-VLOOKUP(OVYLD2_!AP$4,'[1]INTERNAL PARAMETERS-1'!$B$5:$J$44,5,FALSE))*VLOOKUP(OVYLD2_!AP$4,'[1]INTERNAL PARAMETERS-1'!$B$5:$J$44,9,FALSE)*OVYLD2_!$F209</f>
        <v>0</v>
      </c>
      <c r="AQ209" s="44">
        <f>OVYLD1_!AQ209*VLOOKUP(OVYLD2_!AQ$4,'[1]INTERNAL PARAMETERS-1'!$B$5:$J$44,5,FALSE)*VLOOKUP(OVYLD2_!AQ$4,'[1]INTERNAL PARAMETERS-1'!$B$5:$J$44,7,FALSE)*OVYLD2_!$F209 + OVYLD1_!AQ209*(1-VLOOKUP(OVYLD2_!AQ$4,'[1]INTERNAL PARAMETERS-1'!$B$5:$J$44,5,FALSE))*VLOOKUP(OVYLD2_!AQ$4,'[1]INTERNAL PARAMETERS-1'!$B$5:$J$44,9,FALSE)*OVYLD2_!$F209</f>
        <v>0</v>
      </c>
      <c r="AR209" s="44">
        <f>OVYLD1_!AR209*VLOOKUP(OVYLD2_!AR$4,'[1]INTERNAL PARAMETERS-1'!$B$5:$J$44,5,FALSE)*VLOOKUP(OVYLD2_!AR$4,'[1]INTERNAL PARAMETERS-1'!$B$5:$J$44,7,FALSE)*OVYLD2_!$F209 + OVYLD1_!AR209*(1-VLOOKUP(OVYLD2_!AR$4,'[1]INTERNAL PARAMETERS-1'!$B$5:$J$44,5,FALSE))*VLOOKUP(OVYLD2_!AR$4,'[1]INTERNAL PARAMETERS-1'!$B$5:$J$44,9,FALSE)*OVYLD2_!$F209</f>
        <v>0</v>
      </c>
      <c r="AS209" s="44">
        <f>OVYLD1_!AS209*VLOOKUP(OVYLD2_!AS$4,'[1]INTERNAL PARAMETERS-1'!$B$5:$J$44,5,FALSE)*VLOOKUP(OVYLD2_!AS$4,'[1]INTERNAL PARAMETERS-1'!$B$5:$J$44,7,FALSE)*OVYLD2_!$F209 + OVYLD1_!AS209*(1-VLOOKUP(OVYLD2_!AS$4,'[1]INTERNAL PARAMETERS-1'!$B$5:$J$44,5,FALSE))*VLOOKUP(OVYLD2_!AS$4,'[1]INTERNAL PARAMETERS-1'!$B$5:$J$44,9,FALSE)*OVYLD2_!$F209</f>
        <v>0</v>
      </c>
      <c r="AT209" s="43">
        <f>OVYLD1_!AT209*VLOOKUP(OVYLD2_!AT$4,'[1]INTERNAL PARAMETERS-1'!$B$5:$J$44,5,FALSE)*VLOOKUP(OVYLD2_!AT$4,'[1]INTERNAL PARAMETERS-1'!$B$5:$J$44,7,FALSE)*OVYLD2_!$F209 + OVYLD1_!AT209*(1-VLOOKUP(OVYLD2_!AT$4,'[1]INTERNAL PARAMETERS-1'!$B$5:$J$44,5,FALSE))*VLOOKUP(OVYLD2_!AT$4,'[1]INTERNAL PARAMETERS-1'!$B$5:$J$44,9,FALSE)*OVYLD2_!$F209</f>
        <v>0</v>
      </c>
      <c r="AU209" s="45">
        <f>OVYLD1_!AU209*VLOOKUP(OVYLD2_!AU$4,'[1]INTERNAL PARAMETERS-1'!$B$5:$J$44,5,FALSE)*VLOOKUP(OVYLD2_!AU$4,'[1]INTERNAL PARAMETERS-1'!$B$5:$J$44,6,FALSE)*VLOOKUP(OVYLD2_!AU$4,'[1]INTERNAL PARAMETERS-1'!$B$5:$J$44,3,FALSE) + OVYLD1_!AU209*(1-VLOOKUP(OVYLD2_!AU$4,'[1]INTERNAL PARAMETERS-1'!$B$5:$J$44,5,FALSE))*VLOOKUP(OVYLD2_!AU$4,'[1]INTERNAL PARAMETERS-1'!$B$5:$J$44,8,FALSE)*VLOOKUP(OVYLD2_!AU$4,'[1]INTERNAL PARAMETERS-1'!$B$5:$J$44,3,FALSE)</f>
        <v>0</v>
      </c>
      <c r="AV209" s="44">
        <f>OVYLD1_!AV209*VLOOKUP(OVYLD2_!AV$4,'[1]INTERNAL PARAMETERS-1'!$B$5:$J$44,5,FALSE)*VLOOKUP(OVYLD2_!AV$4,'[1]INTERNAL PARAMETERS-1'!$B$5:$J$44,6,FALSE)*VLOOKUP(OVYLD2_!AV$4,'[1]INTERNAL PARAMETERS-1'!$B$5:$J$44,3,FALSE) + OVYLD1_!AV209*(1-VLOOKUP(OVYLD2_!AV$4,'[1]INTERNAL PARAMETERS-1'!$B$5:$J$44,5,FALSE))*VLOOKUP(OVYLD2_!AV$4,'[1]INTERNAL PARAMETERS-1'!$B$5:$J$44,8,FALSE)*VLOOKUP(OVYLD2_!AV$4,'[1]INTERNAL PARAMETERS-1'!$B$5:$J$44,3,FALSE)</f>
        <v>0</v>
      </c>
      <c r="AW209" s="44">
        <f>OVYLD1_!AW209*VLOOKUP(OVYLD2_!AW$4,'[1]INTERNAL PARAMETERS-1'!$B$5:$J$44,5,FALSE)*VLOOKUP(OVYLD2_!AW$4,'[1]INTERNAL PARAMETERS-1'!$B$5:$J$44,6,FALSE)*VLOOKUP(OVYLD2_!AW$4,'[1]INTERNAL PARAMETERS-1'!$B$5:$J$44,3,FALSE) + OVYLD1_!AW209*(1-VLOOKUP(OVYLD2_!AW$4,'[1]INTERNAL PARAMETERS-1'!$B$5:$J$44,5,FALSE))*VLOOKUP(OVYLD2_!AW$4,'[1]INTERNAL PARAMETERS-1'!$B$5:$J$44,8,FALSE)*VLOOKUP(OVYLD2_!AW$4,'[1]INTERNAL PARAMETERS-1'!$B$5:$J$44,3,FALSE)</f>
        <v>0</v>
      </c>
      <c r="AX209" s="44">
        <f>OVYLD1_!AX209*VLOOKUP(OVYLD2_!AX$4,'[1]INTERNAL PARAMETERS-1'!$B$5:$J$44,5,FALSE)*VLOOKUP(OVYLD2_!AX$4,'[1]INTERNAL PARAMETERS-1'!$B$5:$J$44,6,FALSE)*VLOOKUP(OVYLD2_!AX$4,'[1]INTERNAL PARAMETERS-1'!$B$5:$J$44,3,FALSE) + OVYLD1_!AX209*(1-VLOOKUP(OVYLD2_!AX$4,'[1]INTERNAL PARAMETERS-1'!$B$5:$J$44,5,FALSE))*VLOOKUP(OVYLD2_!AX$4,'[1]INTERNAL PARAMETERS-1'!$B$5:$J$44,8,FALSE)*VLOOKUP(OVYLD2_!AX$4,'[1]INTERNAL PARAMETERS-1'!$B$5:$J$44,3,FALSE)</f>
        <v>0</v>
      </c>
      <c r="AY209" s="44">
        <f>OVYLD1_!AY209*VLOOKUP(OVYLD2_!AY$4,'[1]INTERNAL PARAMETERS-1'!$B$5:$J$44,5,FALSE)*VLOOKUP(OVYLD2_!AY$4,'[1]INTERNAL PARAMETERS-1'!$B$5:$J$44,6,FALSE)*VLOOKUP(OVYLD2_!AY$4,'[1]INTERNAL PARAMETERS-1'!$B$5:$J$44,3,FALSE) + OVYLD1_!AY209*(1-VLOOKUP(OVYLD2_!AY$4,'[1]INTERNAL PARAMETERS-1'!$B$5:$J$44,5,FALSE))*VLOOKUP(OVYLD2_!AY$4,'[1]INTERNAL PARAMETERS-1'!$B$5:$J$44,8,FALSE)*VLOOKUP(OVYLD2_!AY$4,'[1]INTERNAL PARAMETERS-1'!$B$5:$J$44,3,FALSE)</f>
        <v>0</v>
      </c>
      <c r="AZ209" s="44">
        <f>OVYLD1_!AZ209*VLOOKUP(OVYLD2_!AZ$4,'[1]INTERNAL PARAMETERS-1'!$B$5:$J$44,5,FALSE)*VLOOKUP(OVYLD2_!AZ$4,'[1]INTERNAL PARAMETERS-1'!$B$5:$J$44,6,FALSE)*VLOOKUP(OVYLD2_!AZ$4,'[1]INTERNAL PARAMETERS-1'!$B$5:$J$44,3,FALSE) + OVYLD1_!AZ209*(1-VLOOKUP(OVYLD2_!AZ$4,'[1]INTERNAL PARAMETERS-1'!$B$5:$J$44,5,FALSE))*VLOOKUP(OVYLD2_!AZ$4,'[1]INTERNAL PARAMETERS-1'!$B$5:$J$44,8,FALSE)*VLOOKUP(OVYLD2_!AZ$4,'[1]INTERNAL PARAMETERS-1'!$B$5:$J$44,3,FALSE)</f>
        <v>0</v>
      </c>
      <c r="BA209" s="44">
        <f>OVYLD1_!BA209*VLOOKUP(OVYLD2_!BA$4,'[1]INTERNAL PARAMETERS-1'!$B$5:$J$44,5,FALSE)*VLOOKUP(OVYLD2_!BA$4,'[1]INTERNAL PARAMETERS-1'!$B$5:$J$44,6,FALSE)*VLOOKUP(OVYLD2_!BA$4,'[1]INTERNAL PARAMETERS-1'!$B$5:$J$44,3,FALSE) + OVYLD1_!BA209*(1-VLOOKUP(OVYLD2_!BA$4,'[1]INTERNAL PARAMETERS-1'!$B$5:$J$44,5,FALSE))*VLOOKUP(OVYLD2_!BA$4,'[1]INTERNAL PARAMETERS-1'!$B$5:$J$44,8,FALSE)*VLOOKUP(OVYLD2_!BA$4,'[1]INTERNAL PARAMETERS-1'!$B$5:$J$44,3,FALSE)</f>
        <v>0</v>
      </c>
      <c r="BB209" s="44">
        <f>OVYLD1_!BB209*VLOOKUP(OVYLD2_!BB$4,'[1]INTERNAL PARAMETERS-1'!$B$5:$J$44,5,FALSE)*VLOOKUP(OVYLD2_!BB$4,'[1]INTERNAL PARAMETERS-1'!$B$5:$J$44,6,FALSE)*VLOOKUP(OVYLD2_!BB$4,'[1]INTERNAL PARAMETERS-1'!$B$5:$J$44,3,FALSE) + OVYLD1_!BB209*(1-VLOOKUP(OVYLD2_!BB$4,'[1]INTERNAL PARAMETERS-1'!$B$5:$J$44,5,FALSE))*VLOOKUP(OVYLD2_!BB$4,'[1]INTERNAL PARAMETERS-1'!$B$5:$J$44,8,FALSE)*VLOOKUP(OVYLD2_!BB$4,'[1]INTERNAL PARAMETERS-1'!$B$5:$J$44,3,FALSE)</f>
        <v>0</v>
      </c>
      <c r="BC209" s="44">
        <f>OVYLD1_!BC209*VLOOKUP(OVYLD2_!BC$4,'[1]INTERNAL PARAMETERS-1'!$B$5:$J$44,5,FALSE)*VLOOKUP(OVYLD2_!BC$4,'[1]INTERNAL PARAMETERS-1'!$B$5:$J$44,6,FALSE)*VLOOKUP(OVYLD2_!BC$4,'[1]INTERNAL PARAMETERS-1'!$B$5:$J$44,3,FALSE) + OVYLD1_!BC209*(1-VLOOKUP(OVYLD2_!BC$4,'[1]INTERNAL PARAMETERS-1'!$B$5:$J$44,5,FALSE))*VLOOKUP(OVYLD2_!BC$4,'[1]INTERNAL PARAMETERS-1'!$B$5:$J$44,8,FALSE)*VLOOKUP(OVYLD2_!BC$4,'[1]INTERNAL PARAMETERS-1'!$B$5:$J$44,3,FALSE)</f>
        <v>0</v>
      </c>
      <c r="BD209" s="44">
        <f>OVYLD1_!BD209*VLOOKUP(OVYLD2_!BD$4,'[1]INTERNAL PARAMETERS-1'!$B$5:$J$44,5,FALSE)*VLOOKUP(OVYLD2_!BD$4,'[1]INTERNAL PARAMETERS-1'!$B$5:$J$44,6,FALSE)*VLOOKUP(OVYLD2_!BD$4,'[1]INTERNAL PARAMETERS-1'!$B$5:$J$44,3,FALSE) + OVYLD1_!BD209*(1-VLOOKUP(OVYLD2_!BD$4,'[1]INTERNAL PARAMETERS-1'!$B$5:$J$44,5,FALSE))*VLOOKUP(OVYLD2_!BD$4,'[1]INTERNAL PARAMETERS-1'!$B$5:$J$44,8,FALSE)*VLOOKUP(OVYLD2_!BD$4,'[1]INTERNAL PARAMETERS-1'!$B$5:$J$44,3,FALSE)</f>
        <v>0</v>
      </c>
      <c r="BE209" s="44">
        <f>OVYLD1_!BE209*VLOOKUP(OVYLD2_!BE$4,'[1]INTERNAL PARAMETERS-1'!$B$5:$J$44,5,FALSE)*VLOOKUP(OVYLD2_!BE$4,'[1]INTERNAL PARAMETERS-1'!$B$5:$J$44,6,FALSE)*VLOOKUP(OVYLD2_!BE$4,'[1]INTERNAL PARAMETERS-1'!$B$5:$J$44,3,FALSE) + OVYLD1_!BE209*(1-VLOOKUP(OVYLD2_!BE$4,'[1]INTERNAL PARAMETERS-1'!$B$5:$J$44,5,FALSE))*VLOOKUP(OVYLD2_!BE$4,'[1]INTERNAL PARAMETERS-1'!$B$5:$J$44,8,FALSE)*VLOOKUP(OVYLD2_!BE$4,'[1]INTERNAL PARAMETERS-1'!$B$5:$J$44,3,FALSE)</f>
        <v>0</v>
      </c>
      <c r="BF209" s="44">
        <f>OVYLD1_!BF209*VLOOKUP(OVYLD2_!BF$4,'[1]INTERNAL PARAMETERS-1'!$B$5:$J$44,5,FALSE)*VLOOKUP(OVYLD2_!BF$4,'[1]INTERNAL PARAMETERS-1'!$B$5:$J$44,6,FALSE)*VLOOKUP(OVYLD2_!BF$4,'[1]INTERNAL PARAMETERS-1'!$B$5:$J$44,3,FALSE) + OVYLD1_!BF209*(1-VLOOKUP(OVYLD2_!BF$4,'[1]INTERNAL PARAMETERS-1'!$B$5:$J$44,5,FALSE))*VLOOKUP(OVYLD2_!BF$4,'[1]INTERNAL PARAMETERS-1'!$B$5:$J$44,8,FALSE)*VLOOKUP(OVYLD2_!BF$4,'[1]INTERNAL PARAMETERS-1'!$B$5:$J$44,3,FALSE)</f>
        <v>0</v>
      </c>
      <c r="BG209" s="44">
        <f>OVYLD1_!BG209*VLOOKUP(OVYLD2_!BG$4,'[1]INTERNAL PARAMETERS-1'!$B$5:$J$44,5,FALSE)*VLOOKUP(OVYLD2_!BG$4,'[1]INTERNAL PARAMETERS-1'!$B$5:$J$44,6,FALSE)*VLOOKUP(OVYLD2_!BG$4,'[1]INTERNAL PARAMETERS-1'!$B$5:$J$44,3,FALSE) + OVYLD1_!BG209*(1-VLOOKUP(OVYLD2_!BG$4,'[1]INTERNAL PARAMETERS-1'!$B$5:$J$44,5,FALSE))*VLOOKUP(OVYLD2_!BG$4,'[1]INTERNAL PARAMETERS-1'!$B$5:$J$44,8,FALSE)*VLOOKUP(OVYLD2_!BG$4,'[1]INTERNAL PARAMETERS-1'!$B$5:$J$44,3,FALSE)</f>
        <v>0</v>
      </c>
      <c r="BH209" s="44">
        <f>OVYLD1_!BH209*VLOOKUP(OVYLD2_!BH$4,'[1]INTERNAL PARAMETERS-1'!$B$5:$J$44,5,FALSE)*VLOOKUP(OVYLD2_!BH$4,'[1]INTERNAL PARAMETERS-1'!$B$5:$J$44,6,FALSE)*VLOOKUP(OVYLD2_!BH$4,'[1]INTERNAL PARAMETERS-1'!$B$5:$J$44,3,FALSE) + OVYLD1_!BH209*(1-VLOOKUP(OVYLD2_!BH$4,'[1]INTERNAL PARAMETERS-1'!$B$5:$J$44,5,FALSE))*VLOOKUP(OVYLD2_!BH$4,'[1]INTERNAL PARAMETERS-1'!$B$5:$J$44,8,FALSE)*VLOOKUP(OVYLD2_!BH$4,'[1]INTERNAL PARAMETERS-1'!$B$5:$J$44,3,FALSE)</f>
        <v>0</v>
      </c>
      <c r="BI209" s="44">
        <f>OVYLD1_!BI209*VLOOKUP(OVYLD2_!BI$4,'[1]INTERNAL PARAMETERS-1'!$B$5:$J$44,5,FALSE)*VLOOKUP(OVYLD2_!BI$4,'[1]INTERNAL PARAMETERS-1'!$B$5:$J$44,6,FALSE)*VLOOKUP(OVYLD2_!BI$4,'[1]INTERNAL PARAMETERS-1'!$B$5:$J$44,3,FALSE) + OVYLD1_!BI209*(1-VLOOKUP(OVYLD2_!BI$4,'[1]INTERNAL PARAMETERS-1'!$B$5:$J$44,5,FALSE))*VLOOKUP(OVYLD2_!BI$4,'[1]INTERNAL PARAMETERS-1'!$B$5:$J$44,8,FALSE)*VLOOKUP(OVYLD2_!BI$4,'[1]INTERNAL PARAMETERS-1'!$B$5:$J$44,3,FALSE)</f>
        <v>0</v>
      </c>
      <c r="BJ209" s="44">
        <f>OVYLD1_!BJ209*VLOOKUP(OVYLD2_!BJ$4,'[1]INTERNAL PARAMETERS-1'!$B$5:$J$44,5,FALSE)*VLOOKUP(OVYLD2_!BJ$4,'[1]INTERNAL PARAMETERS-1'!$B$5:$J$44,6,FALSE)*VLOOKUP(OVYLD2_!BJ$4,'[1]INTERNAL PARAMETERS-1'!$B$5:$J$44,3,FALSE) + OVYLD1_!BJ209*(1-VLOOKUP(OVYLD2_!BJ$4,'[1]INTERNAL PARAMETERS-1'!$B$5:$J$44,5,FALSE))*VLOOKUP(OVYLD2_!BJ$4,'[1]INTERNAL PARAMETERS-1'!$B$5:$J$44,8,FALSE)*VLOOKUP(OVYLD2_!BJ$4,'[1]INTERNAL PARAMETERS-1'!$B$5:$J$44,3,FALSE)</f>
        <v>0</v>
      </c>
      <c r="BK209" s="44">
        <f>OVYLD1_!BK209*VLOOKUP(OVYLD2_!BK$4,'[1]INTERNAL PARAMETERS-1'!$B$5:$J$44,5,FALSE)*VLOOKUP(OVYLD2_!BK$4,'[1]INTERNAL PARAMETERS-1'!$B$5:$J$44,6,FALSE)*VLOOKUP(OVYLD2_!BK$4,'[1]INTERNAL PARAMETERS-1'!$B$5:$J$44,3,FALSE) + OVYLD1_!BK209*(1-VLOOKUP(OVYLD2_!BK$4,'[1]INTERNAL PARAMETERS-1'!$B$5:$J$44,5,FALSE))*VLOOKUP(OVYLD2_!BK$4,'[1]INTERNAL PARAMETERS-1'!$B$5:$J$44,8,FALSE)*VLOOKUP(OVYLD2_!BK$4,'[1]INTERNAL PARAMETERS-1'!$B$5:$J$44,3,FALSE)</f>
        <v>0</v>
      </c>
      <c r="BL209" s="44">
        <f>OVYLD1_!BL209*VLOOKUP(OVYLD2_!BL$4,'[1]INTERNAL PARAMETERS-1'!$B$5:$J$44,5,FALSE)*VLOOKUP(OVYLD2_!BL$4,'[1]INTERNAL PARAMETERS-1'!$B$5:$J$44,6,FALSE)*VLOOKUP(OVYLD2_!BL$4,'[1]INTERNAL PARAMETERS-1'!$B$5:$J$44,3,FALSE) + OVYLD1_!BL209*(1-VLOOKUP(OVYLD2_!BL$4,'[1]INTERNAL PARAMETERS-1'!$B$5:$J$44,5,FALSE))*VLOOKUP(OVYLD2_!BL$4,'[1]INTERNAL PARAMETERS-1'!$B$5:$J$44,8,FALSE)*VLOOKUP(OVYLD2_!BL$4,'[1]INTERNAL PARAMETERS-1'!$B$5:$J$44,3,FALSE)</f>
        <v>0</v>
      </c>
      <c r="BM209" s="44">
        <f>OVYLD1_!BM209*VLOOKUP(OVYLD2_!BM$4,'[1]INTERNAL PARAMETERS-1'!$B$5:$J$44,5,FALSE)*VLOOKUP(OVYLD2_!BM$4,'[1]INTERNAL PARAMETERS-1'!$B$5:$J$44,6,FALSE)*VLOOKUP(OVYLD2_!BM$4,'[1]INTERNAL PARAMETERS-1'!$B$5:$J$44,3,FALSE) + OVYLD1_!BM209*(1-VLOOKUP(OVYLD2_!BM$4,'[1]INTERNAL PARAMETERS-1'!$B$5:$J$44,5,FALSE))*VLOOKUP(OVYLD2_!BM$4,'[1]INTERNAL PARAMETERS-1'!$B$5:$J$44,8,FALSE)*VLOOKUP(OVYLD2_!BM$4,'[1]INTERNAL PARAMETERS-1'!$B$5:$J$44,3,FALSE)</f>
        <v>0</v>
      </c>
      <c r="BN209" s="44">
        <f>OVYLD1_!BN209*VLOOKUP(OVYLD2_!BN$4,'[1]INTERNAL PARAMETERS-1'!$B$5:$J$44,5,FALSE)*VLOOKUP(OVYLD2_!BN$4,'[1]INTERNAL PARAMETERS-1'!$B$5:$J$44,6,FALSE)*VLOOKUP(OVYLD2_!BN$4,'[1]INTERNAL PARAMETERS-1'!$B$5:$J$44,3,FALSE) + OVYLD1_!BN209*(1-VLOOKUP(OVYLD2_!BN$4,'[1]INTERNAL PARAMETERS-1'!$B$5:$J$44,5,FALSE))*VLOOKUP(OVYLD2_!BN$4,'[1]INTERNAL PARAMETERS-1'!$B$5:$J$44,8,FALSE)*VLOOKUP(OVYLD2_!BN$4,'[1]INTERNAL PARAMETERS-1'!$B$5:$J$44,3,FALSE)</f>
        <v>0</v>
      </c>
      <c r="BO209" s="44">
        <f>OVYLD1_!BO209*VLOOKUP(OVYLD2_!BO$4,'[1]INTERNAL PARAMETERS-1'!$B$5:$J$44,5,FALSE)*VLOOKUP(OVYLD2_!BO$4,'[1]INTERNAL PARAMETERS-1'!$B$5:$J$44,6,FALSE)*VLOOKUP(OVYLD2_!BO$4,'[1]INTERNAL PARAMETERS-1'!$B$5:$J$44,3,FALSE) + OVYLD1_!BO209*(1-VLOOKUP(OVYLD2_!BO$4,'[1]INTERNAL PARAMETERS-1'!$B$5:$J$44,5,FALSE))*VLOOKUP(OVYLD2_!BO$4,'[1]INTERNAL PARAMETERS-1'!$B$5:$J$44,8,FALSE)*VLOOKUP(OVYLD2_!BO$4,'[1]INTERNAL PARAMETERS-1'!$B$5:$J$44,3,FALSE)</f>
        <v>0</v>
      </c>
      <c r="BP209" s="44">
        <f>OVYLD1_!BP209*VLOOKUP(OVYLD2_!BP$4,'[1]INTERNAL PARAMETERS-1'!$B$5:$J$44,5,FALSE)*VLOOKUP(OVYLD2_!BP$4,'[1]INTERNAL PARAMETERS-1'!$B$5:$J$44,6,FALSE)*VLOOKUP(OVYLD2_!BP$4,'[1]INTERNAL PARAMETERS-1'!$B$5:$J$44,3,FALSE) + OVYLD1_!BP209*(1-VLOOKUP(OVYLD2_!BP$4,'[1]INTERNAL PARAMETERS-1'!$B$5:$J$44,5,FALSE))*VLOOKUP(OVYLD2_!BP$4,'[1]INTERNAL PARAMETERS-1'!$B$5:$J$44,8,FALSE)*VLOOKUP(OVYLD2_!BP$4,'[1]INTERNAL PARAMETERS-1'!$B$5:$J$44,3,FALSE)</f>
        <v>0</v>
      </c>
      <c r="BQ209" s="44">
        <f>OVYLD1_!BQ209*VLOOKUP(OVYLD2_!BQ$4,'[1]INTERNAL PARAMETERS-1'!$B$5:$J$44,5,FALSE)*VLOOKUP(OVYLD2_!BQ$4,'[1]INTERNAL PARAMETERS-1'!$B$5:$J$44,6,FALSE)*VLOOKUP(OVYLD2_!BQ$4,'[1]INTERNAL PARAMETERS-1'!$B$5:$J$44,3,FALSE) + OVYLD1_!BQ209*(1-VLOOKUP(OVYLD2_!BQ$4,'[1]INTERNAL PARAMETERS-1'!$B$5:$J$44,5,FALSE))*VLOOKUP(OVYLD2_!BQ$4,'[1]INTERNAL PARAMETERS-1'!$B$5:$J$44,8,FALSE)*VLOOKUP(OVYLD2_!BQ$4,'[1]INTERNAL PARAMETERS-1'!$B$5:$J$44,3,FALSE)</f>
        <v>0</v>
      </c>
      <c r="BR209" s="44">
        <f>OVYLD1_!BR209*VLOOKUP(OVYLD2_!BR$4,'[1]INTERNAL PARAMETERS-1'!$B$5:$J$44,5,FALSE)*VLOOKUP(OVYLD2_!BR$4,'[1]INTERNAL PARAMETERS-1'!$B$5:$J$44,6,FALSE)*VLOOKUP(OVYLD2_!BR$4,'[1]INTERNAL PARAMETERS-1'!$B$5:$J$44,3,FALSE) + OVYLD1_!BR209*(1-VLOOKUP(OVYLD2_!BR$4,'[1]INTERNAL PARAMETERS-1'!$B$5:$J$44,5,FALSE))*VLOOKUP(OVYLD2_!BR$4,'[1]INTERNAL PARAMETERS-1'!$B$5:$J$44,8,FALSE)*VLOOKUP(OVYLD2_!BR$4,'[1]INTERNAL PARAMETERS-1'!$B$5:$J$44,3,FALSE)</f>
        <v>0</v>
      </c>
      <c r="BS209" s="44">
        <f>OVYLD1_!BS209*VLOOKUP(OVYLD2_!BS$4,'[1]INTERNAL PARAMETERS-1'!$B$5:$J$44,5,FALSE)*VLOOKUP(OVYLD2_!BS$4,'[1]INTERNAL PARAMETERS-1'!$B$5:$J$44,6,FALSE)*VLOOKUP(OVYLD2_!BS$4,'[1]INTERNAL PARAMETERS-1'!$B$5:$J$44,3,FALSE) + OVYLD1_!BS209*(1-VLOOKUP(OVYLD2_!BS$4,'[1]INTERNAL PARAMETERS-1'!$B$5:$J$44,5,FALSE))*VLOOKUP(OVYLD2_!BS$4,'[1]INTERNAL PARAMETERS-1'!$B$5:$J$44,8,FALSE)*VLOOKUP(OVYLD2_!BS$4,'[1]INTERNAL PARAMETERS-1'!$B$5:$J$44,3,FALSE)</f>
        <v>0</v>
      </c>
      <c r="BT209" s="44">
        <f>OVYLD1_!BT209*VLOOKUP(OVYLD2_!BT$4,'[1]INTERNAL PARAMETERS-1'!$B$5:$J$44,5,FALSE)*VLOOKUP(OVYLD2_!BT$4,'[1]INTERNAL PARAMETERS-1'!$B$5:$J$44,6,FALSE)*VLOOKUP(OVYLD2_!BT$4,'[1]INTERNAL PARAMETERS-1'!$B$5:$J$44,3,FALSE) + OVYLD1_!BT209*(1-VLOOKUP(OVYLD2_!BT$4,'[1]INTERNAL PARAMETERS-1'!$B$5:$J$44,5,FALSE))*VLOOKUP(OVYLD2_!BT$4,'[1]INTERNAL PARAMETERS-1'!$B$5:$J$44,8,FALSE)*VLOOKUP(OVYLD2_!BT$4,'[1]INTERNAL PARAMETERS-1'!$B$5:$J$44,3,FALSE)</f>
        <v>0</v>
      </c>
      <c r="BU209" s="44">
        <f>OVYLD1_!BU209*VLOOKUP(OVYLD2_!BU$4,'[1]INTERNAL PARAMETERS-1'!$B$5:$J$44,5,FALSE)*VLOOKUP(OVYLD2_!BU$4,'[1]INTERNAL PARAMETERS-1'!$B$5:$J$44,6,FALSE)*VLOOKUP(OVYLD2_!BU$4,'[1]INTERNAL PARAMETERS-1'!$B$5:$J$44,3,FALSE) + OVYLD1_!BU209*(1-VLOOKUP(OVYLD2_!BU$4,'[1]INTERNAL PARAMETERS-1'!$B$5:$J$44,5,FALSE))*VLOOKUP(OVYLD2_!BU$4,'[1]INTERNAL PARAMETERS-1'!$B$5:$J$44,8,FALSE)*VLOOKUP(OVYLD2_!BU$4,'[1]INTERNAL PARAMETERS-1'!$B$5:$J$44,3,FALSE)</f>
        <v>0</v>
      </c>
      <c r="BV209" s="44">
        <f>OVYLD1_!BV209*VLOOKUP(OVYLD2_!BV$4,'[1]INTERNAL PARAMETERS-1'!$B$5:$J$44,5,FALSE)*VLOOKUP(OVYLD2_!BV$4,'[1]INTERNAL PARAMETERS-1'!$B$5:$J$44,6,FALSE)*VLOOKUP(OVYLD2_!BV$4,'[1]INTERNAL PARAMETERS-1'!$B$5:$J$44,3,FALSE) + OVYLD1_!BV209*(1-VLOOKUP(OVYLD2_!BV$4,'[1]INTERNAL PARAMETERS-1'!$B$5:$J$44,5,FALSE))*VLOOKUP(OVYLD2_!BV$4,'[1]INTERNAL PARAMETERS-1'!$B$5:$J$44,8,FALSE)*VLOOKUP(OVYLD2_!BV$4,'[1]INTERNAL PARAMETERS-1'!$B$5:$J$44,3,FALSE)</f>
        <v>0</v>
      </c>
      <c r="BW209" s="44">
        <f>OVYLD1_!BW209*VLOOKUP(OVYLD2_!BW$4,'[1]INTERNAL PARAMETERS-1'!$B$5:$J$44,5,FALSE)*VLOOKUP(OVYLD2_!BW$4,'[1]INTERNAL PARAMETERS-1'!$B$5:$J$44,6,FALSE)*VLOOKUP(OVYLD2_!BW$4,'[1]INTERNAL PARAMETERS-1'!$B$5:$J$44,3,FALSE) + OVYLD1_!BW209*(1-VLOOKUP(OVYLD2_!BW$4,'[1]INTERNAL PARAMETERS-1'!$B$5:$J$44,5,FALSE))*VLOOKUP(OVYLD2_!BW$4,'[1]INTERNAL PARAMETERS-1'!$B$5:$J$44,8,FALSE)*VLOOKUP(OVYLD2_!BW$4,'[1]INTERNAL PARAMETERS-1'!$B$5:$J$44,3,FALSE)</f>
        <v>0</v>
      </c>
      <c r="BX209" s="44">
        <f>OVYLD1_!BX209*VLOOKUP(OVYLD2_!BX$4,'[1]INTERNAL PARAMETERS-1'!$B$5:$J$44,5,FALSE)*VLOOKUP(OVYLD2_!BX$4,'[1]INTERNAL PARAMETERS-1'!$B$5:$J$44,6,FALSE)*VLOOKUP(OVYLD2_!BX$4,'[1]INTERNAL PARAMETERS-1'!$B$5:$J$44,3,FALSE) + OVYLD1_!BX209*(1-VLOOKUP(OVYLD2_!BX$4,'[1]INTERNAL PARAMETERS-1'!$B$5:$J$44,5,FALSE))*VLOOKUP(OVYLD2_!BX$4,'[1]INTERNAL PARAMETERS-1'!$B$5:$J$44,8,FALSE)*VLOOKUP(OVYLD2_!BX$4,'[1]INTERNAL PARAMETERS-1'!$B$5:$J$44,3,FALSE)</f>
        <v>0</v>
      </c>
      <c r="BY209" s="44">
        <f>OVYLD1_!BY209*VLOOKUP(OVYLD2_!BY$4,'[1]INTERNAL PARAMETERS-1'!$B$5:$J$44,5,FALSE)*VLOOKUP(OVYLD2_!BY$4,'[1]INTERNAL PARAMETERS-1'!$B$5:$J$44,6,FALSE)*VLOOKUP(OVYLD2_!BY$4,'[1]INTERNAL PARAMETERS-1'!$B$5:$J$44,3,FALSE) + OVYLD1_!BY209*(1-VLOOKUP(OVYLD2_!BY$4,'[1]INTERNAL PARAMETERS-1'!$B$5:$J$44,5,FALSE))*VLOOKUP(OVYLD2_!BY$4,'[1]INTERNAL PARAMETERS-1'!$B$5:$J$44,8,FALSE)*VLOOKUP(OVYLD2_!BY$4,'[1]INTERNAL PARAMETERS-1'!$B$5:$J$44,3,FALSE)</f>
        <v>0</v>
      </c>
      <c r="BZ209" s="44">
        <f>OVYLD1_!BZ209*VLOOKUP(OVYLD2_!BZ$4,'[1]INTERNAL PARAMETERS-1'!$B$5:$J$44,5,FALSE)*VLOOKUP(OVYLD2_!BZ$4,'[1]INTERNAL PARAMETERS-1'!$B$5:$J$44,6,FALSE)*VLOOKUP(OVYLD2_!BZ$4,'[1]INTERNAL PARAMETERS-1'!$B$5:$J$44,3,FALSE) + OVYLD1_!BZ209*(1-VLOOKUP(OVYLD2_!BZ$4,'[1]INTERNAL PARAMETERS-1'!$B$5:$J$44,5,FALSE))*VLOOKUP(OVYLD2_!BZ$4,'[1]INTERNAL PARAMETERS-1'!$B$5:$J$44,8,FALSE)*VLOOKUP(OVYLD2_!BZ$4,'[1]INTERNAL PARAMETERS-1'!$B$5:$J$44,3,FALSE)</f>
        <v>0</v>
      </c>
      <c r="CA209" s="44">
        <f>OVYLD1_!CA209*VLOOKUP(OVYLD2_!CA$4,'[1]INTERNAL PARAMETERS-1'!$B$5:$J$44,5,FALSE)*VLOOKUP(OVYLD2_!CA$4,'[1]INTERNAL PARAMETERS-1'!$B$5:$J$44,6,FALSE)*VLOOKUP(OVYLD2_!CA$4,'[1]INTERNAL PARAMETERS-1'!$B$5:$J$44,3,FALSE) + OVYLD1_!CA209*(1-VLOOKUP(OVYLD2_!CA$4,'[1]INTERNAL PARAMETERS-1'!$B$5:$J$44,5,FALSE))*VLOOKUP(OVYLD2_!CA$4,'[1]INTERNAL PARAMETERS-1'!$B$5:$J$44,8,FALSE)*VLOOKUP(OVYLD2_!CA$4,'[1]INTERNAL PARAMETERS-1'!$B$5:$J$44,3,FALSE)</f>
        <v>0</v>
      </c>
      <c r="CB209" s="44">
        <f>OVYLD1_!CB209*VLOOKUP(OVYLD2_!CB$4,'[1]INTERNAL PARAMETERS-1'!$B$5:$J$44,5,FALSE)*VLOOKUP(OVYLD2_!CB$4,'[1]INTERNAL PARAMETERS-1'!$B$5:$J$44,6,FALSE)*VLOOKUP(OVYLD2_!CB$4,'[1]INTERNAL PARAMETERS-1'!$B$5:$J$44,3,FALSE) + OVYLD1_!CB209*(1-VLOOKUP(OVYLD2_!CB$4,'[1]INTERNAL PARAMETERS-1'!$B$5:$J$44,5,FALSE))*VLOOKUP(OVYLD2_!CB$4,'[1]INTERNAL PARAMETERS-1'!$B$5:$J$44,8,FALSE)*VLOOKUP(OVYLD2_!CB$4,'[1]INTERNAL PARAMETERS-1'!$B$5:$J$44,3,FALSE)</f>
        <v>0</v>
      </c>
      <c r="CC209" s="44">
        <f>OVYLD1_!CC209*VLOOKUP(OVYLD2_!CC$4,'[1]INTERNAL PARAMETERS-1'!$B$5:$J$44,5,FALSE)*VLOOKUP(OVYLD2_!CC$4,'[1]INTERNAL PARAMETERS-1'!$B$5:$J$44,6,FALSE)*VLOOKUP(OVYLD2_!CC$4,'[1]INTERNAL PARAMETERS-1'!$B$5:$J$44,3,FALSE) + OVYLD1_!CC209*(1-VLOOKUP(OVYLD2_!CC$4,'[1]INTERNAL PARAMETERS-1'!$B$5:$J$44,5,FALSE))*VLOOKUP(OVYLD2_!CC$4,'[1]INTERNAL PARAMETERS-1'!$B$5:$J$44,8,FALSE)*VLOOKUP(OVYLD2_!CC$4,'[1]INTERNAL PARAMETERS-1'!$B$5:$J$44,3,FALSE)</f>
        <v>0</v>
      </c>
      <c r="CD209" s="44">
        <f>OVYLD1_!CD209*VLOOKUP(OVYLD2_!CD$4,'[1]INTERNAL PARAMETERS-1'!$B$5:$J$44,5,FALSE)*VLOOKUP(OVYLD2_!CD$4,'[1]INTERNAL PARAMETERS-1'!$B$5:$J$44,6,FALSE)*VLOOKUP(OVYLD2_!CD$4,'[1]INTERNAL PARAMETERS-1'!$B$5:$J$44,3,FALSE) + OVYLD1_!CD209*(1-VLOOKUP(OVYLD2_!CD$4,'[1]INTERNAL PARAMETERS-1'!$B$5:$J$44,5,FALSE))*VLOOKUP(OVYLD2_!CD$4,'[1]INTERNAL PARAMETERS-1'!$B$5:$J$44,8,FALSE)*VLOOKUP(OVYLD2_!CD$4,'[1]INTERNAL PARAMETERS-1'!$B$5:$J$44,3,FALSE)</f>
        <v>0</v>
      </c>
      <c r="CE209" s="44">
        <f>OVYLD1_!CE209*VLOOKUP(OVYLD2_!CE$4,'[1]INTERNAL PARAMETERS-1'!$B$5:$J$44,5,FALSE)*VLOOKUP(OVYLD2_!CE$4,'[1]INTERNAL PARAMETERS-1'!$B$5:$J$44,6,FALSE)*VLOOKUP(OVYLD2_!CE$4,'[1]INTERNAL PARAMETERS-1'!$B$5:$J$44,3,FALSE) + OVYLD1_!CE209*(1-VLOOKUP(OVYLD2_!CE$4,'[1]INTERNAL PARAMETERS-1'!$B$5:$J$44,5,FALSE))*VLOOKUP(OVYLD2_!CE$4,'[1]INTERNAL PARAMETERS-1'!$B$5:$J$44,8,FALSE)*VLOOKUP(OVYLD2_!CE$4,'[1]INTERNAL PARAMETERS-1'!$B$5:$J$44,3,FALSE)</f>
        <v>0</v>
      </c>
      <c r="CF209" s="44">
        <f>OVYLD1_!CF209*VLOOKUP(OVYLD2_!CF$4,'[1]INTERNAL PARAMETERS-1'!$B$5:$J$44,5,FALSE)*VLOOKUP(OVYLD2_!CF$4,'[1]INTERNAL PARAMETERS-1'!$B$5:$J$44,6,FALSE)*VLOOKUP(OVYLD2_!CF$4,'[1]INTERNAL PARAMETERS-1'!$B$5:$J$44,3,FALSE) + OVYLD1_!CF209*(1-VLOOKUP(OVYLD2_!CF$4,'[1]INTERNAL PARAMETERS-1'!$B$5:$J$44,5,FALSE))*VLOOKUP(OVYLD2_!CF$4,'[1]INTERNAL PARAMETERS-1'!$B$5:$J$44,8,FALSE)*VLOOKUP(OVYLD2_!CF$4,'[1]INTERNAL PARAMETERS-1'!$B$5:$J$44,3,FALSE)</f>
        <v>0</v>
      </c>
      <c r="CG209" s="44">
        <f>OVYLD1_!CG209*VLOOKUP(OVYLD2_!CG$4,'[1]INTERNAL PARAMETERS-1'!$B$5:$J$44,5,FALSE)*VLOOKUP(OVYLD2_!CG$4,'[1]INTERNAL PARAMETERS-1'!$B$5:$J$44,6,FALSE)*VLOOKUP(OVYLD2_!CG$4,'[1]INTERNAL PARAMETERS-1'!$B$5:$J$44,3,FALSE) + OVYLD1_!CG209*(1-VLOOKUP(OVYLD2_!CG$4,'[1]INTERNAL PARAMETERS-1'!$B$5:$J$44,5,FALSE))*VLOOKUP(OVYLD2_!CG$4,'[1]INTERNAL PARAMETERS-1'!$B$5:$J$44,8,FALSE)*VLOOKUP(OVYLD2_!CG$4,'[1]INTERNAL PARAMETERS-1'!$B$5:$J$44,3,FALSE)</f>
        <v>0</v>
      </c>
      <c r="CH209" s="43">
        <f>OVYLD1_!CH209*VLOOKUP(OVYLD2_!CH$4,'[1]INTERNAL PARAMETERS-1'!$B$5:$J$44,5,FALSE)*VLOOKUP(OVYLD2_!CH$4,'[1]INTERNAL PARAMETERS-1'!$B$5:$J$44,6,FALSE)*VLOOKUP(OVYLD2_!CH$4,'[1]INTERNAL PARAMETERS-1'!$B$5:$J$44,3,FALSE) + OVYLD1_!CH209*(1-VLOOKUP(OVYLD2_!CH$4,'[1]INTERNAL PARAMETERS-1'!$B$5:$J$44,5,FALSE))*VLOOKUP(OVYLD2_!CH$4,'[1]INTERNAL PARAMETERS-1'!$B$5:$J$44,8,FALSE)*VLOOKUP(OVYLD2_!CH$4,'[1]INTERNAL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5">
      <c r="B210" s="58" t="s">
        <v>7</v>
      </c>
      <c r="C210" s="57" t="s">
        <v>63</v>
      </c>
      <c r="D210" s="57" t="s">
        <v>73</v>
      </c>
      <c r="E210" s="128">
        <f>OVERALL2021!AI210</f>
        <v>0</v>
      </c>
      <c r="F210" s="56">
        <f>'[1]INTERNAL PARAMETERS-1'!M12</f>
        <v>49.09</v>
      </c>
      <c r="G210" s="45">
        <f>OVYLD1_!G210*VLOOKUP(OVYLD2_!G$4,'[1]INTERNAL PARAMETERS-1'!$B$5:$J$44,5,FALSE)*VLOOKUP(OVYLD2_!G$4,'[1]INTERNAL PARAMETERS-1'!$B$5:$J$44,7,FALSE)*OVYLD2_!$F210 + OVYLD1_!G210*(1-VLOOKUP(OVYLD2_!G$4,'[1]INTERNAL PARAMETERS-1'!$B$5:$J$44,5,FALSE))*VLOOKUP(OVYLD2_!G$4,'[1]INTERNAL PARAMETERS-1'!$B$5:$J$44,9,FALSE)*OVYLD2_!$F210</f>
        <v>0</v>
      </c>
      <c r="H210" s="44">
        <f>OVYLD1_!H210*VLOOKUP(OVYLD2_!H$4,'[1]INTERNAL PARAMETERS-1'!$B$5:$J$44,5,FALSE)*VLOOKUP(OVYLD2_!H$4,'[1]INTERNAL PARAMETERS-1'!$B$5:$J$44,7,FALSE)*OVYLD2_!$F210 + OVYLD1_!H210*(1-VLOOKUP(OVYLD2_!H$4,'[1]INTERNAL PARAMETERS-1'!$B$5:$J$44,5,FALSE))*VLOOKUP(OVYLD2_!H$4,'[1]INTERNAL PARAMETERS-1'!$B$5:$J$44,9,FALSE)*OVYLD2_!$F210</f>
        <v>0</v>
      </c>
      <c r="I210" s="44">
        <f>OVYLD1_!I210*VLOOKUP(OVYLD2_!I$4,'[1]INTERNAL PARAMETERS-1'!$B$5:$J$44,5,FALSE)*VLOOKUP(OVYLD2_!I$4,'[1]INTERNAL PARAMETERS-1'!$B$5:$J$44,7,FALSE)*OVYLD2_!$F210 + OVYLD1_!I210*(1-VLOOKUP(OVYLD2_!I$4,'[1]INTERNAL PARAMETERS-1'!$B$5:$J$44,5,FALSE))*VLOOKUP(OVYLD2_!I$4,'[1]INTERNAL PARAMETERS-1'!$B$5:$J$44,9,FALSE)*OVYLD2_!$F210</f>
        <v>0</v>
      </c>
      <c r="J210" s="44">
        <f>OVYLD1_!J210*VLOOKUP(OVYLD2_!J$4,'[1]INTERNAL PARAMETERS-1'!$B$5:$J$44,5,FALSE)*VLOOKUP(OVYLD2_!J$4,'[1]INTERNAL PARAMETERS-1'!$B$5:$J$44,7,FALSE)*OVYLD2_!$F210 + OVYLD1_!J210*(1-VLOOKUP(OVYLD2_!J$4,'[1]INTERNAL PARAMETERS-1'!$B$5:$J$44,5,FALSE))*VLOOKUP(OVYLD2_!J$4,'[1]INTERNAL PARAMETERS-1'!$B$5:$J$44,9,FALSE)*OVYLD2_!$F210</f>
        <v>0</v>
      </c>
      <c r="K210" s="44">
        <f>OVYLD1_!K210*VLOOKUP(OVYLD2_!K$4,'[1]INTERNAL PARAMETERS-1'!$B$5:$J$44,5,FALSE)*VLOOKUP(OVYLD2_!K$4,'[1]INTERNAL PARAMETERS-1'!$B$5:$J$44,7,FALSE)*OVYLD2_!$F210 + OVYLD1_!K210*(1-VLOOKUP(OVYLD2_!K$4,'[1]INTERNAL PARAMETERS-1'!$B$5:$J$44,5,FALSE))*VLOOKUP(OVYLD2_!K$4,'[1]INTERNAL PARAMETERS-1'!$B$5:$J$44,9,FALSE)*OVYLD2_!$F210</f>
        <v>0</v>
      </c>
      <c r="L210" s="44">
        <f>OVYLD1_!L210*VLOOKUP(OVYLD2_!L$4,'[1]INTERNAL PARAMETERS-1'!$B$5:$J$44,5,FALSE)*VLOOKUP(OVYLD2_!L$4,'[1]INTERNAL PARAMETERS-1'!$B$5:$J$44,7,FALSE)*OVYLD2_!$F210 + OVYLD1_!L210*(1-VLOOKUP(OVYLD2_!L$4,'[1]INTERNAL PARAMETERS-1'!$B$5:$J$44,5,FALSE))*VLOOKUP(OVYLD2_!L$4,'[1]INTERNAL PARAMETERS-1'!$B$5:$J$44,9,FALSE)*OVYLD2_!$F210</f>
        <v>0</v>
      </c>
      <c r="M210" s="44">
        <f>OVYLD1_!M210*VLOOKUP(OVYLD2_!M$4,'[1]INTERNAL PARAMETERS-1'!$B$5:$J$44,5,FALSE)*VLOOKUP(OVYLD2_!M$4,'[1]INTERNAL PARAMETERS-1'!$B$5:$J$44,7,FALSE)*OVYLD2_!$F210 + OVYLD1_!M210*(1-VLOOKUP(OVYLD2_!M$4,'[1]INTERNAL PARAMETERS-1'!$B$5:$J$44,5,FALSE))*VLOOKUP(OVYLD2_!M$4,'[1]INTERNAL PARAMETERS-1'!$B$5:$J$44,9,FALSE)*OVYLD2_!$F210</f>
        <v>0</v>
      </c>
      <c r="N210" s="44">
        <f>OVYLD1_!N210*VLOOKUP(OVYLD2_!N$4,'[1]INTERNAL PARAMETERS-1'!$B$5:$J$44,5,FALSE)*VLOOKUP(OVYLD2_!N$4,'[1]INTERNAL PARAMETERS-1'!$B$5:$J$44,7,FALSE)*OVYLD2_!$F210 + OVYLD1_!N210*(1-VLOOKUP(OVYLD2_!N$4,'[1]INTERNAL PARAMETERS-1'!$B$5:$J$44,5,FALSE))*VLOOKUP(OVYLD2_!N$4,'[1]INTERNAL PARAMETERS-1'!$B$5:$J$44,9,FALSE)*OVYLD2_!$F210</f>
        <v>0</v>
      </c>
      <c r="O210" s="44">
        <f>OVYLD1_!O210*VLOOKUP(OVYLD2_!O$4,'[1]INTERNAL PARAMETERS-1'!$B$5:$J$44,5,FALSE)*VLOOKUP(OVYLD2_!O$4,'[1]INTERNAL PARAMETERS-1'!$B$5:$J$44,7,FALSE)*OVYLD2_!$F210 + OVYLD1_!O210*(1-VLOOKUP(OVYLD2_!O$4,'[1]INTERNAL PARAMETERS-1'!$B$5:$J$44,5,FALSE))*VLOOKUP(OVYLD2_!O$4,'[1]INTERNAL PARAMETERS-1'!$B$5:$J$44,9,FALSE)*OVYLD2_!$F210</f>
        <v>0</v>
      </c>
      <c r="P210" s="44">
        <f>OVYLD1_!P210*VLOOKUP(OVYLD2_!P$4,'[1]INTERNAL PARAMETERS-1'!$B$5:$J$44,5,FALSE)*VLOOKUP(OVYLD2_!P$4,'[1]INTERNAL PARAMETERS-1'!$B$5:$J$44,7,FALSE)*OVYLD2_!$F210 + OVYLD1_!P210*(1-VLOOKUP(OVYLD2_!P$4,'[1]INTERNAL PARAMETERS-1'!$B$5:$J$44,5,FALSE))*VLOOKUP(OVYLD2_!P$4,'[1]INTERNAL PARAMETERS-1'!$B$5:$J$44,9,FALSE)*OVYLD2_!$F210</f>
        <v>0</v>
      </c>
      <c r="Q210" s="44">
        <f>OVYLD1_!Q210*VLOOKUP(OVYLD2_!Q$4,'[1]INTERNAL PARAMETERS-1'!$B$5:$J$44,5,FALSE)*VLOOKUP(OVYLD2_!Q$4,'[1]INTERNAL PARAMETERS-1'!$B$5:$J$44,7,FALSE)*OVYLD2_!$F210 + OVYLD1_!Q210*(1-VLOOKUP(OVYLD2_!Q$4,'[1]INTERNAL PARAMETERS-1'!$B$5:$J$44,5,FALSE))*VLOOKUP(OVYLD2_!Q$4,'[1]INTERNAL PARAMETERS-1'!$B$5:$J$44,9,FALSE)*OVYLD2_!$F210</f>
        <v>0</v>
      </c>
      <c r="R210" s="44">
        <f>OVYLD1_!R210*VLOOKUP(OVYLD2_!R$4,'[1]INTERNAL PARAMETERS-1'!$B$5:$J$44,5,FALSE)*VLOOKUP(OVYLD2_!R$4,'[1]INTERNAL PARAMETERS-1'!$B$5:$J$44,7,FALSE)*OVYLD2_!$F210 + OVYLD1_!R210*(1-VLOOKUP(OVYLD2_!R$4,'[1]INTERNAL PARAMETERS-1'!$B$5:$J$44,5,FALSE))*VLOOKUP(OVYLD2_!R$4,'[1]INTERNAL PARAMETERS-1'!$B$5:$J$44,9,FALSE)*OVYLD2_!$F210</f>
        <v>0</v>
      </c>
      <c r="S210" s="44">
        <f>OVYLD1_!S210*VLOOKUP(OVYLD2_!S$4,'[1]INTERNAL PARAMETERS-1'!$B$5:$J$44,5,FALSE)*VLOOKUP(OVYLD2_!S$4,'[1]INTERNAL PARAMETERS-1'!$B$5:$J$44,7,FALSE)*OVYLD2_!$F210 + OVYLD1_!S210*(1-VLOOKUP(OVYLD2_!S$4,'[1]INTERNAL PARAMETERS-1'!$B$5:$J$44,5,FALSE))*VLOOKUP(OVYLD2_!S$4,'[1]INTERNAL PARAMETERS-1'!$B$5:$J$44,9,FALSE)*OVYLD2_!$F210</f>
        <v>0</v>
      </c>
      <c r="T210" s="44">
        <f>OVYLD1_!T210*VLOOKUP(OVYLD2_!T$4,'[1]INTERNAL PARAMETERS-1'!$B$5:$J$44,5,FALSE)*VLOOKUP(OVYLD2_!T$4,'[1]INTERNAL PARAMETERS-1'!$B$5:$J$44,7,FALSE)*OVYLD2_!$F210 + OVYLD1_!T210*(1-VLOOKUP(OVYLD2_!T$4,'[1]INTERNAL PARAMETERS-1'!$B$5:$J$44,5,FALSE))*VLOOKUP(OVYLD2_!T$4,'[1]INTERNAL PARAMETERS-1'!$B$5:$J$44,9,FALSE)*OVYLD2_!$F210</f>
        <v>0</v>
      </c>
      <c r="U210" s="44">
        <f>OVYLD1_!U210*VLOOKUP(OVYLD2_!U$4,'[1]INTERNAL PARAMETERS-1'!$B$5:$J$44,5,FALSE)*VLOOKUP(OVYLD2_!U$4,'[1]INTERNAL PARAMETERS-1'!$B$5:$J$44,7,FALSE)*OVYLD2_!$F210 + OVYLD1_!U210*(1-VLOOKUP(OVYLD2_!U$4,'[1]INTERNAL PARAMETERS-1'!$B$5:$J$44,5,FALSE))*VLOOKUP(OVYLD2_!U$4,'[1]INTERNAL PARAMETERS-1'!$B$5:$J$44,9,FALSE)*OVYLD2_!$F210</f>
        <v>0</v>
      </c>
      <c r="V210" s="44">
        <f>OVYLD1_!V210*VLOOKUP(OVYLD2_!V$4,'[1]INTERNAL PARAMETERS-1'!$B$5:$J$44,5,FALSE)*VLOOKUP(OVYLD2_!V$4,'[1]INTERNAL PARAMETERS-1'!$B$5:$J$44,7,FALSE)*OVYLD2_!$F210 + OVYLD1_!V210*(1-VLOOKUP(OVYLD2_!V$4,'[1]INTERNAL PARAMETERS-1'!$B$5:$J$44,5,FALSE))*VLOOKUP(OVYLD2_!V$4,'[1]INTERNAL PARAMETERS-1'!$B$5:$J$44,9,FALSE)*OVYLD2_!$F210</f>
        <v>0</v>
      </c>
      <c r="W210" s="44">
        <f>OVYLD1_!W210*VLOOKUP(OVYLD2_!W$4,'[1]INTERNAL PARAMETERS-1'!$B$5:$J$44,5,FALSE)*VLOOKUP(OVYLD2_!W$4,'[1]INTERNAL PARAMETERS-1'!$B$5:$J$44,7,FALSE)*OVYLD2_!$F210 + OVYLD1_!W210*(1-VLOOKUP(OVYLD2_!W$4,'[1]INTERNAL PARAMETERS-1'!$B$5:$J$44,5,FALSE))*VLOOKUP(OVYLD2_!W$4,'[1]INTERNAL PARAMETERS-1'!$B$5:$J$44,9,FALSE)*OVYLD2_!$F210</f>
        <v>0</v>
      </c>
      <c r="X210" s="44">
        <f>OVYLD1_!X210*VLOOKUP(OVYLD2_!X$4,'[1]INTERNAL PARAMETERS-1'!$B$5:$J$44,5,FALSE)*VLOOKUP(OVYLD2_!X$4,'[1]INTERNAL PARAMETERS-1'!$B$5:$J$44,7,FALSE)*OVYLD2_!$F210 + OVYLD1_!X210*(1-VLOOKUP(OVYLD2_!X$4,'[1]INTERNAL PARAMETERS-1'!$B$5:$J$44,5,FALSE))*VLOOKUP(OVYLD2_!X$4,'[1]INTERNAL PARAMETERS-1'!$B$5:$J$44,9,FALSE)*OVYLD2_!$F210</f>
        <v>0</v>
      </c>
      <c r="Y210" s="44">
        <f>OVYLD1_!Y210*VLOOKUP(OVYLD2_!Y$4,'[1]INTERNAL PARAMETERS-1'!$B$5:$J$44,5,FALSE)*VLOOKUP(OVYLD2_!Y$4,'[1]INTERNAL PARAMETERS-1'!$B$5:$J$44,7,FALSE)*OVYLD2_!$F210 + OVYLD1_!Y210*(1-VLOOKUP(OVYLD2_!Y$4,'[1]INTERNAL PARAMETERS-1'!$B$5:$J$44,5,FALSE))*VLOOKUP(OVYLD2_!Y$4,'[1]INTERNAL PARAMETERS-1'!$B$5:$J$44,9,FALSE)*OVYLD2_!$F210</f>
        <v>0</v>
      </c>
      <c r="Z210" s="44">
        <f>OVYLD1_!Z210*VLOOKUP(OVYLD2_!Z$4,'[1]INTERNAL PARAMETERS-1'!$B$5:$J$44,5,FALSE)*VLOOKUP(OVYLD2_!Z$4,'[1]INTERNAL PARAMETERS-1'!$B$5:$J$44,7,FALSE)*OVYLD2_!$F210 + OVYLD1_!Z210*(1-VLOOKUP(OVYLD2_!Z$4,'[1]INTERNAL PARAMETERS-1'!$B$5:$J$44,5,FALSE))*VLOOKUP(OVYLD2_!Z$4,'[1]INTERNAL PARAMETERS-1'!$B$5:$J$44,9,FALSE)*OVYLD2_!$F210</f>
        <v>0</v>
      </c>
      <c r="AA210" s="44">
        <f>OVYLD1_!AA210*VLOOKUP(OVYLD2_!AA$4,'[1]INTERNAL PARAMETERS-1'!$B$5:$J$44,5,FALSE)*VLOOKUP(OVYLD2_!AA$4,'[1]INTERNAL PARAMETERS-1'!$B$5:$J$44,7,FALSE)*OVYLD2_!$F210 + OVYLD1_!AA210*(1-VLOOKUP(OVYLD2_!AA$4,'[1]INTERNAL PARAMETERS-1'!$B$5:$J$44,5,FALSE))*VLOOKUP(OVYLD2_!AA$4,'[1]INTERNAL PARAMETERS-1'!$B$5:$J$44,9,FALSE)*OVYLD2_!$F210</f>
        <v>0</v>
      </c>
      <c r="AB210" s="44">
        <f>OVYLD1_!AB210*VLOOKUP(OVYLD2_!AB$4,'[1]INTERNAL PARAMETERS-1'!$B$5:$J$44,5,FALSE)*VLOOKUP(OVYLD2_!AB$4,'[1]INTERNAL PARAMETERS-1'!$B$5:$J$44,7,FALSE)*OVYLD2_!$F210 + OVYLD1_!AB210*(1-VLOOKUP(OVYLD2_!AB$4,'[1]INTERNAL PARAMETERS-1'!$B$5:$J$44,5,FALSE))*VLOOKUP(OVYLD2_!AB$4,'[1]INTERNAL PARAMETERS-1'!$B$5:$J$44,9,FALSE)*OVYLD2_!$F210</f>
        <v>0</v>
      </c>
      <c r="AC210" s="44">
        <f>OVYLD1_!AC210*VLOOKUP(OVYLD2_!AC$4,'[1]INTERNAL PARAMETERS-1'!$B$5:$J$44,5,FALSE)*VLOOKUP(OVYLD2_!AC$4,'[1]INTERNAL PARAMETERS-1'!$B$5:$J$44,7,FALSE)*OVYLD2_!$F210 + OVYLD1_!AC210*(1-VLOOKUP(OVYLD2_!AC$4,'[1]INTERNAL PARAMETERS-1'!$B$5:$J$44,5,FALSE))*VLOOKUP(OVYLD2_!AC$4,'[1]INTERNAL PARAMETERS-1'!$B$5:$J$44,9,FALSE)*OVYLD2_!$F210</f>
        <v>0</v>
      </c>
      <c r="AD210" s="44">
        <f>OVYLD1_!AD210*VLOOKUP(OVYLD2_!AD$4,'[1]INTERNAL PARAMETERS-1'!$B$5:$J$44,5,FALSE)*VLOOKUP(OVYLD2_!AD$4,'[1]INTERNAL PARAMETERS-1'!$B$5:$J$44,7,FALSE)*OVYLD2_!$F210 + OVYLD1_!AD210*(1-VLOOKUP(OVYLD2_!AD$4,'[1]INTERNAL PARAMETERS-1'!$B$5:$J$44,5,FALSE))*VLOOKUP(OVYLD2_!AD$4,'[1]INTERNAL PARAMETERS-1'!$B$5:$J$44,9,FALSE)*OVYLD2_!$F210</f>
        <v>0</v>
      </c>
      <c r="AE210" s="44">
        <f>OVYLD1_!AE210*VLOOKUP(OVYLD2_!AE$4,'[1]INTERNAL PARAMETERS-1'!$B$5:$J$44,5,FALSE)*VLOOKUP(OVYLD2_!AE$4,'[1]INTERNAL PARAMETERS-1'!$B$5:$J$44,7,FALSE)*OVYLD2_!$F210 + OVYLD1_!AE210*(1-VLOOKUP(OVYLD2_!AE$4,'[1]INTERNAL PARAMETERS-1'!$B$5:$J$44,5,FALSE))*VLOOKUP(OVYLD2_!AE$4,'[1]INTERNAL PARAMETERS-1'!$B$5:$J$44,9,FALSE)*OVYLD2_!$F210</f>
        <v>0</v>
      </c>
      <c r="AF210" s="44">
        <f>OVYLD1_!AF210*VLOOKUP(OVYLD2_!AF$4,'[1]INTERNAL PARAMETERS-1'!$B$5:$J$44,5,FALSE)*VLOOKUP(OVYLD2_!AF$4,'[1]INTERNAL PARAMETERS-1'!$B$5:$J$44,7,FALSE)*OVYLD2_!$F210 + OVYLD1_!AF210*(1-VLOOKUP(OVYLD2_!AF$4,'[1]INTERNAL PARAMETERS-1'!$B$5:$J$44,5,FALSE))*VLOOKUP(OVYLD2_!AF$4,'[1]INTERNAL PARAMETERS-1'!$B$5:$J$44,9,FALSE)*OVYLD2_!$F210</f>
        <v>0</v>
      </c>
      <c r="AG210" s="44">
        <f>OVYLD1_!AG210*VLOOKUP(OVYLD2_!AG$4,'[1]INTERNAL PARAMETERS-1'!$B$5:$J$44,5,FALSE)*VLOOKUP(OVYLD2_!AG$4,'[1]INTERNAL PARAMETERS-1'!$B$5:$J$44,7,FALSE)*OVYLD2_!$F210 + OVYLD1_!AG210*(1-VLOOKUP(OVYLD2_!AG$4,'[1]INTERNAL PARAMETERS-1'!$B$5:$J$44,5,FALSE))*VLOOKUP(OVYLD2_!AG$4,'[1]INTERNAL PARAMETERS-1'!$B$5:$J$44,9,FALSE)*OVYLD2_!$F210</f>
        <v>0</v>
      </c>
      <c r="AH210" s="44">
        <f>OVYLD1_!AH210*VLOOKUP(OVYLD2_!AH$4,'[1]INTERNAL PARAMETERS-1'!$B$5:$J$44,5,FALSE)*VLOOKUP(OVYLD2_!AH$4,'[1]INTERNAL PARAMETERS-1'!$B$5:$J$44,7,FALSE)*OVYLD2_!$F210 + OVYLD1_!AH210*(1-VLOOKUP(OVYLD2_!AH$4,'[1]INTERNAL PARAMETERS-1'!$B$5:$J$44,5,FALSE))*VLOOKUP(OVYLD2_!AH$4,'[1]INTERNAL PARAMETERS-1'!$B$5:$J$44,9,FALSE)*OVYLD2_!$F210</f>
        <v>0</v>
      </c>
      <c r="AI210" s="44">
        <f>OVYLD1_!AI210*VLOOKUP(OVYLD2_!AI$4,'[1]INTERNAL PARAMETERS-1'!$B$5:$J$44,5,FALSE)*VLOOKUP(OVYLD2_!AI$4,'[1]INTERNAL PARAMETERS-1'!$B$5:$J$44,7,FALSE)*OVYLD2_!$F210 + OVYLD1_!AI210*(1-VLOOKUP(OVYLD2_!AI$4,'[1]INTERNAL PARAMETERS-1'!$B$5:$J$44,5,FALSE))*VLOOKUP(OVYLD2_!AI$4,'[1]INTERNAL PARAMETERS-1'!$B$5:$J$44,9,FALSE)*OVYLD2_!$F210</f>
        <v>0</v>
      </c>
      <c r="AJ210" s="44">
        <f>OVYLD1_!AJ210*VLOOKUP(OVYLD2_!AJ$4,'[1]INTERNAL PARAMETERS-1'!$B$5:$J$44,5,FALSE)*VLOOKUP(OVYLD2_!AJ$4,'[1]INTERNAL PARAMETERS-1'!$B$5:$J$44,7,FALSE)*OVYLD2_!$F210 + OVYLD1_!AJ210*(1-VLOOKUP(OVYLD2_!AJ$4,'[1]INTERNAL PARAMETERS-1'!$B$5:$J$44,5,FALSE))*VLOOKUP(OVYLD2_!AJ$4,'[1]INTERNAL PARAMETERS-1'!$B$5:$J$44,9,FALSE)*OVYLD2_!$F210</f>
        <v>0</v>
      </c>
      <c r="AK210" s="44">
        <f>OVYLD1_!AK210*VLOOKUP(OVYLD2_!AK$4,'[1]INTERNAL PARAMETERS-1'!$B$5:$J$44,5,FALSE)*VLOOKUP(OVYLD2_!AK$4,'[1]INTERNAL PARAMETERS-1'!$B$5:$J$44,7,FALSE)*OVYLD2_!$F210 + OVYLD1_!AK210*(1-VLOOKUP(OVYLD2_!AK$4,'[1]INTERNAL PARAMETERS-1'!$B$5:$J$44,5,FALSE))*VLOOKUP(OVYLD2_!AK$4,'[1]INTERNAL PARAMETERS-1'!$B$5:$J$44,9,FALSE)*OVYLD2_!$F210</f>
        <v>0</v>
      </c>
      <c r="AL210" s="44">
        <f>OVYLD1_!AL210*VLOOKUP(OVYLD2_!AL$4,'[1]INTERNAL PARAMETERS-1'!$B$5:$J$44,5,FALSE)*VLOOKUP(OVYLD2_!AL$4,'[1]INTERNAL PARAMETERS-1'!$B$5:$J$44,7,FALSE)*OVYLD2_!$F210 + OVYLD1_!AL210*(1-VLOOKUP(OVYLD2_!AL$4,'[1]INTERNAL PARAMETERS-1'!$B$5:$J$44,5,FALSE))*VLOOKUP(OVYLD2_!AL$4,'[1]INTERNAL PARAMETERS-1'!$B$5:$J$44,9,FALSE)*OVYLD2_!$F210</f>
        <v>0</v>
      </c>
      <c r="AM210" s="44">
        <f>OVYLD1_!AM210*VLOOKUP(OVYLD2_!AM$4,'[1]INTERNAL PARAMETERS-1'!$B$5:$J$44,5,FALSE)*VLOOKUP(OVYLD2_!AM$4,'[1]INTERNAL PARAMETERS-1'!$B$5:$J$44,7,FALSE)*OVYLD2_!$F210 + OVYLD1_!AM210*(1-VLOOKUP(OVYLD2_!AM$4,'[1]INTERNAL PARAMETERS-1'!$B$5:$J$44,5,FALSE))*VLOOKUP(OVYLD2_!AM$4,'[1]INTERNAL PARAMETERS-1'!$B$5:$J$44,9,FALSE)*OVYLD2_!$F210</f>
        <v>0</v>
      </c>
      <c r="AN210" s="44">
        <f>OVYLD1_!AN210*VLOOKUP(OVYLD2_!AN$4,'[1]INTERNAL PARAMETERS-1'!$B$5:$J$44,5,FALSE)*VLOOKUP(OVYLD2_!AN$4,'[1]INTERNAL PARAMETERS-1'!$B$5:$J$44,7,FALSE)*OVYLD2_!$F210 + OVYLD1_!AN210*(1-VLOOKUP(OVYLD2_!AN$4,'[1]INTERNAL PARAMETERS-1'!$B$5:$J$44,5,FALSE))*VLOOKUP(OVYLD2_!AN$4,'[1]INTERNAL PARAMETERS-1'!$B$5:$J$44,9,FALSE)*OVYLD2_!$F210</f>
        <v>0</v>
      </c>
      <c r="AO210" s="44">
        <f>OVYLD1_!AO210*VLOOKUP(OVYLD2_!AO$4,'[1]INTERNAL PARAMETERS-1'!$B$5:$J$44,5,FALSE)*VLOOKUP(OVYLD2_!AO$4,'[1]INTERNAL PARAMETERS-1'!$B$5:$J$44,7,FALSE)*OVYLD2_!$F210 + OVYLD1_!AO210*(1-VLOOKUP(OVYLD2_!AO$4,'[1]INTERNAL PARAMETERS-1'!$B$5:$J$44,5,FALSE))*VLOOKUP(OVYLD2_!AO$4,'[1]INTERNAL PARAMETERS-1'!$B$5:$J$44,9,FALSE)*OVYLD2_!$F210</f>
        <v>0</v>
      </c>
      <c r="AP210" s="44">
        <f>OVYLD1_!AP210*VLOOKUP(OVYLD2_!AP$4,'[1]INTERNAL PARAMETERS-1'!$B$5:$J$44,5,FALSE)*VLOOKUP(OVYLD2_!AP$4,'[1]INTERNAL PARAMETERS-1'!$B$5:$J$44,7,FALSE)*OVYLD2_!$F210 + OVYLD1_!AP210*(1-VLOOKUP(OVYLD2_!AP$4,'[1]INTERNAL PARAMETERS-1'!$B$5:$J$44,5,FALSE))*VLOOKUP(OVYLD2_!AP$4,'[1]INTERNAL PARAMETERS-1'!$B$5:$J$44,9,FALSE)*OVYLD2_!$F210</f>
        <v>0</v>
      </c>
      <c r="AQ210" s="44">
        <f>OVYLD1_!AQ210*VLOOKUP(OVYLD2_!AQ$4,'[1]INTERNAL PARAMETERS-1'!$B$5:$J$44,5,FALSE)*VLOOKUP(OVYLD2_!AQ$4,'[1]INTERNAL PARAMETERS-1'!$B$5:$J$44,7,FALSE)*OVYLD2_!$F210 + OVYLD1_!AQ210*(1-VLOOKUP(OVYLD2_!AQ$4,'[1]INTERNAL PARAMETERS-1'!$B$5:$J$44,5,FALSE))*VLOOKUP(OVYLD2_!AQ$4,'[1]INTERNAL PARAMETERS-1'!$B$5:$J$44,9,FALSE)*OVYLD2_!$F210</f>
        <v>0</v>
      </c>
      <c r="AR210" s="44">
        <f>OVYLD1_!AR210*VLOOKUP(OVYLD2_!AR$4,'[1]INTERNAL PARAMETERS-1'!$B$5:$J$44,5,FALSE)*VLOOKUP(OVYLD2_!AR$4,'[1]INTERNAL PARAMETERS-1'!$B$5:$J$44,7,FALSE)*OVYLD2_!$F210 + OVYLD1_!AR210*(1-VLOOKUP(OVYLD2_!AR$4,'[1]INTERNAL PARAMETERS-1'!$B$5:$J$44,5,FALSE))*VLOOKUP(OVYLD2_!AR$4,'[1]INTERNAL PARAMETERS-1'!$B$5:$J$44,9,FALSE)*OVYLD2_!$F210</f>
        <v>0</v>
      </c>
      <c r="AS210" s="44">
        <f>OVYLD1_!AS210*VLOOKUP(OVYLD2_!AS$4,'[1]INTERNAL PARAMETERS-1'!$B$5:$J$44,5,FALSE)*VLOOKUP(OVYLD2_!AS$4,'[1]INTERNAL PARAMETERS-1'!$B$5:$J$44,7,FALSE)*OVYLD2_!$F210 + OVYLD1_!AS210*(1-VLOOKUP(OVYLD2_!AS$4,'[1]INTERNAL PARAMETERS-1'!$B$5:$J$44,5,FALSE))*VLOOKUP(OVYLD2_!AS$4,'[1]INTERNAL PARAMETERS-1'!$B$5:$J$44,9,FALSE)*OVYLD2_!$F210</f>
        <v>0</v>
      </c>
      <c r="AT210" s="43">
        <f>OVYLD1_!AT210*VLOOKUP(OVYLD2_!AT$4,'[1]INTERNAL PARAMETERS-1'!$B$5:$J$44,5,FALSE)*VLOOKUP(OVYLD2_!AT$4,'[1]INTERNAL PARAMETERS-1'!$B$5:$J$44,7,FALSE)*OVYLD2_!$F210 + OVYLD1_!AT210*(1-VLOOKUP(OVYLD2_!AT$4,'[1]INTERNAL PARAMETERS-1'!$B$5:$J$44,5,FALSE))*VLOOKUP(OVYLD2_!AT$4,'[1]INTERNAL PARAMETERS-1'!$B$5:$J$44,9,FALSE)*OVYLD2_!$F210</f>
        <v>0</v>
      </c>
      <c r="AU210" s="45">
        <f>OVYLD1_!AU210*VLOOKUP(OVYLD2_!AU$4,'[1]INTERNAL PARAMETERS-1'!$B$5:$J$44,5,FALSE)*VLOOKUP(OVYLD2_!AU$4,'[1]INTERNAL PARAMETERS-1'!$B$5:$J$44,6,FALSE)*VLOOKUP(OVYLD2_!AU$4,'[1]INTERNAL PARAMETERS-1'!$B$5:$J$44,3,FALSE) + OVYLD1_!AU210*(1-VLOOKUP(OVYLD2_!AU$4,'[1]INTERNAL PARAMETERS-1'!$B$5:$J$44,5,FALSE))*VLOOKUP(OVYLD2_!AU$4,'[1]INTERNAL PARAMETERS-1'!$B$5:$J$44,8,FALSE)*VLOOKUP(OVYLD2_!AU$4,'[1]INTERNAL PARAMETERS-1'!$B$5:$J$44,3,FALSE)</f>
        <v>0</v>
      </c>
      <c r="AV210" s="44">
        <f>OVYLD1_!AV210*VLOOKUP(OVYLD2_!AV$4,'[1]INTERNAL PARAMETERS-1'!$B$5:$J$44,5,FALSE)*VLOOKUP(OVYLD2_!AV$4,'[1]INTERNAL PARAMETERS-1'!$B$5:$J$44,6,FALSE)*VLOOKUP(OVYLD2_!AV$4,'[1]INTERNAL PARAMETERS-1'!$B$5:$J$44,3,FALSE) + OVYLD1_!AV210*(1-VLOOKUP(OVYLD2_!AV$4,'[1]INTERNAL PARAMETERS-1'!$B$5:$J$44,5,FALSE))*VLOOKUP(OVYLD2_!AV$4,'[1]INTERNAL PARAMETERS-1'!$B$5:$J$44,8,FALSE)*VLOOKUP(OVYLD2_!AV$4,'[1]INTERNAL PARAMETERS-1'!$B$5:$J$44,3,FALSE)</f>
        <v>0</v>
      </c>
      <c r="AW210" s="44">
        <f>OVYLD1_!AW210*VLOOKUP(OVYLD2_!AW$4,'[1]INTERNAL PARAMETERS-1'!$B$5:$J$44,5,FALSE)*VLOOKUP(OVYLD2_!AW$4,'[1]INTERNAL PARAMETERS-1'!$B$5:$J$44,6,FALSE)*VLOOKUP(OVYLD2_!AW$4,'[1]INTERNAL PARAMETERS-1'!$B$5:$J$44,3,FALSE) + OVYLD1_!AW210*(1-VLOOKUP(OVYLD2_!AW$4,'[1]INTERNAL PARAMETERS-1'!$B$5:$J$44,5,FALSE))*VLOOKUP(OVYLD2_!AW$4,'[1]INTERNAL PARAMETERS-1'!$B$5:$J$44,8,FALSE)*VLOOKUP(OVYLD2_!AW$4,'[1]INTERNAL PARAMETERS-1'!$B$5:$J$44,3,FALSE)</f>
        <v>0</v>
      </c>
      <c r="AX210" s="44">
        <f>OVYLD1_!AX210*VLOOKUP(OVYLD2_!AX$4,'[1]INTERNAL PARAMETERS-1'!$B$5:$J$44,5,FALSE)*VLOOKUP(OVYLD2_!AX$4,'[1]INTERNAL PARAMETERS-1'!$B$5:$J$44,6,FALSE)*VLOOKUP(OVYLD2_!AX$4,'[1]INTERNAL PARAMETERS-1'!$B$5:$J$44,3,FALSE) + OVYLD1_!AX210*(1-VLOOKUP(OVYLD2_!AX$4,'[1]INTERNAL PARAMETERS-1'!$B$5:$J$44,5,FALSE))*VLOOKUP(OVYLD2_!AX$4,'[1]INTERNAL PARAMETERS-1'!$B$5:$J$44,8,FALSE)*VLOOKUP(OVYLD2_!AX$4,'[1]INTERNAL PARAMETERS-1'!$B$5:$J$44,3,FALSE)</f>
        <v>0</v>
      </c>
      <c r="AY210" s="44">
        <f>OVYLD1_!AY210*VLOOKUP(OVYLD2_!AY$4,'[1]INTERNAL PARAMETERS-1'!$B$5:$J$44,5,FALSE)*VLOOKUP(OVYLD2_!AY$4,'[1]INTERNAL PARAMETERS-1'!$B$5:$J$44,6,FALSE)*VLOOKUP(OVYLD2_!AY$4,'[1]INTERNAL PARAMETERS-1'!$B$5:$J$44,3,FALSE) + OVYLD1_!AY210*(1-VLOOKUP(OVYLD2_!AY$4,'[1]INTERNAL PARAMETERS-1'!$B$5:$J$44,5,FALSE))*VLOOKUP(OVYLD2_!AY$4,'[1]INTERNAL PARAMETERS-1'!$B$5:$J$44,8,FALSE)*VLOOKUP(OVYLD2_!AY$4,'[1]INTERNAL PARAMETERS-1'!$B$5:$J$44,3,FALSE)</f>
        <v>0</v>
      </c>
      <c r="AZ210" s="44">
        <f>OVYLD1_!AZ210*VLOOKUP(OVYLD2_!AZ$4,'[1]INTERNAL PARAMETERS-1'!$B$5:$J$44,5,FALSE)*VLOOKUP(OVYLD2_!AZ$4,'[1]INTERNAL PARAMETERS-1'!$B$5:$J$44,6,FALSE)*VLOOKUP(OVYLD2_!AZ$4,'[1]INTERNAL PARAMETERS-1'!$B$5:$J$44,3,FALSE) + OVYLD1_!AZ210*(1-VLOOKUP(OVYLD2_!AZ$4,'[1]INTERNAL PARAMETERS-1'!$B$5:$J$44,5,FALSE))*VLOOKUP(OVYLD2_!AZ$4,'[1]INTERNAL PARAMETERS-1'!$B$5:$J$44,8,FALSE)*VLOOKUP(OVYLD2_!AZ$4,'[1]INTERNAL PARAMETERS-1'!$B$5:$J$44,3,FALSE)</f>
        <v>0</v>
      </c>
      <c r="BA210" s="44">
        <f>OVYLD1_!BA210*VLOOKUP(OVYLD2_!BA$4,'[1]INTERNAL PARAMETERS-1'!$B$5:$J$44,5,FALSE)*VLOOKUP(OVYLD2_!BA$4,'[1]INTERNAL PARAMETERS-1'!$B$5:$J$44,6,FALSE)*VLOOKUP(OVYLD2_!BA$4,'[1]INTERNAL PARAMETERS-1'!$B$5:$J$44,3,FALSE) + OVYLD1_!BA210*(1-VLOOKUP(OVYLD2_!BA$4,'[1]INTERNAL PARAMETERS-1'!$B$5:$J$44,5,FALSE))*VLOOKUP(OVYLD2_!BA$4,'[1]INTERNAL PARAMETERS-1'!$B$5:$J$44,8,FALSE)*VLOOKUP(OVYLD2_!BA$4,'[1]INTERNAL PARAMETERS-1'!$B$5:$J$44,3,FALSE)</f>
        <v>0</v>
      </c>
      <c r="BB210" s="44">
        <f>OVYLD1_!BB210*VLOOKUP(OVYLD2_!BB$4,'[1]INTERNAL PARAMETERS-1'!$B$5:$J$44,5,FALSE)*VLOOKUP(OVYLD2_!BB$4,'[1]INTERNAL PARAMETERS-1'!$B$5:$J$44,6,FALSE)*VLOOKUP(OVYLD2_!BB$4,'[1]INTERNAL PARAMETERS-1'!$B$5:$J$44,3,FALSE) + OVYLD1_!BB210*(1-VLOOKUP(OVYLD2_!BB$4,'[1]INTERNAL PARAMETERS-1'!$B$5:$J$44,5,FALSE))*VLOOKUP(OVYLD2_!BB$4,'[1]INTERNAL PARAMETERS-1'!$B$5:$J$44,8,FALSE)*VLOOKUP(OVYLD2_!BB$4,'[1]INTERNAL PARAMETERS-1'!$B$5:$J$44,3,FALSE)</f>
        <v>0</v>
      </c>
      <c r="BC210" s="44">
        <f>OVYLD1_!BC210*VLOOKUP(OVYLD2_!BC$4,'[1]INTERNAL PARAMETERS-1'!$B$5:$J$44,5,FALSE)*VLOOKUP(OVYLD2_!BC$4,'[1]INTERNAL PARAMETERS-1'!$B$5:$J$44,6,FALSE)*VLOOKUP(OVYLD2_!BC$4,'[1]INTERNAL PARAMETERS-1'!$B$5:$J$44,3,FALSE) + OVYLD1_!BC210*(1-VLOOKUP(OVYLD2_!BC$4,'[1]INTERNAL PARAMETERS-1'!$B$5:$J$44,5,FALSE))*VLOOKUP(OVYLD2_!BC$4,'[1]INTERNAL PARAMETERS-1'!$B$5:$J$44,8,FALSE)*VLOOKUP(OVYLD2_!BC$4,'[1]INTERNAL PARAMETERS-1'!$B$5:$J$44,3,FALSE)</f>
        <v>0</v>
      </c>
      <c r="BD210" s="44">
        <f>OVYLD1_!BD210*VLOOKUP(OVYLD2_!BD$4,'[1]INTERNAL PARAMETERS-1'!$B$5:$J$44,5,FALSE)*VLOOKUP(OVYLD2_!BD$4,'[1]INTERNAL PARAMETERS-1'!$B$5:$J$44,6,FALSE)*VLOOKUP(OVYLD2_!BD$4,'[1]INTERNAL PARAMETERS-1'!$B$5:$J$44,3,FALSE) + OVYLD1_!BD210*(1-VLOOKUP(OVYLD2_!BD$4,'[1]INTERNAL PARAMETERS-1'!$B$5:$J$44,5,FALSE))*VLOOKUP(OVYLD2_!BD$4,'[1]INTERNAL PARAMETERS-1'!$B$5:$J$44,8,FALSE)*VLOOKUP(OVYLD2_!BD$4,'[1]INTERNAL PARAMETERS-1'!$B$5:$J$44,3,FALSE)</f>
        <v>0</v>
      </c>
      <c r="BE210" s="44">
        <f>OVYLD1_!BE210*VLOOKUP(OVYLD2_!BE$4,'[1]INTERNAL PARAMETERS-1'!$B$5:$J$44,5,FALSE)*VLOOKUP(OVYLD2_!BE$4,'[1]INTERNAL PARAMETERS-1'!$B$5:$J$44,6,FALSE)*VLOOKUP(OVYLD2_!BE$4,'[1]INTERNAL PARAMETERS-1'!$B$5:$J$44,3,FALSE) + OVYLD1_!BE210*(1-VLOOKUP(OVYLD2_!BE$4,'[1]INTERNAL PARAMETERS-1'!$B$5:$J$44,5,FALSE))*VLOOKUP(OVYLD2_!BE$4,'[1]INTERNAL PARAMETERS-1'!$B$5:$J$44,8,FALSE)*VLOOKUP(OVYLD2_!BE$4,'[1]INTERNAL PARAMETERS-1'!$B$5:$J$44,3,FALSE)</f>
        <v>0</v>
      </c>
      <c r="BF210" s="44">
        <f>OVYLD1_!BF210*VLOOKUP(OVYLD2_!BF$4,'[1]INTERNAL PARAMETERS-1'!$B$5:$J$44,5,FALSE)*VLOOKUP(OVYLD2_!BF$4,'[1]INTERNAL PARAMETERS-1'!$B$5:$J$44,6,FALSE)*VLOOKUP(OVYLD2_!BF$4,'[1]INTERNAL PARAMETERS-1'!$B$5:$J$44,3,FALSE) + OVYLD1_!BF210*(1-VLOOKUP(OVYLD2_!BF$4,'[1]INTERNAL PARAMETERS-1'!$B$5:$J$44,5,FALSE))*VLOOKUP(OVYLD2_!BF$4,'[1]INTERNAL PARAMETERS-1'!$B$5:$J$44,8,FALSE)*VLOOKUP(OVYLD2_!BF$4,'[1]INTERNAL PARAMETERS-1'!$B$5:$J$44,3,FALSE)</f>
        <v>0</v>
      </c>
      <c r="BG210" s="44">
        <f>OVYLD1_!BG210*VLOOKUP(OVYLD2_!BG$4,'[1]INTERNAL PARAMETERS-1'!$B$5:$J$44,5,FALSE)*VLOOKUP(OVYLD2_!BG$4,'[1]INTERNAL PARAMETERS-1'!$B$5:$J$44,6,FALSE)*VLOOKUP(OVYLD2_!BG$4,'[1]INTERNAL PARAMETERS-1'!$B$5:$J$44,3,FALSE) + OVYLD1_!BG210*(1-VLOOKUP(OVYLD2_!BG$4,'[1]INTERNAL PARAMETERS-1'!$B$5:$J$44,5,FALSE))*VLOOKUP(OVYLD2_!BG$4,'[1]INTERNAL PARAMETERS-1'!$B$5:$J$44,8,FALSE)*VLOOKUP(OVYLD2_!BG$4,'[1]INTERNAL PARAMETERS-1'!$B$5:$J$44,3,FALSE)</f>
        <v>0</v>
      </c>
      <c r="BH210" s="44">
        <f>OVYLD1_!BH210*VLOOKUP(OVYLD2_!BH$4,'[1]INTERNAL PARAMETERS-1'!$B$5:$J$44,5,FALSE)*VLOOKUP(OVYLD2_!BH$4,'[1]INTERNAL PARAMETERS-1'!$B$5:$J$44,6,FALSE)*VLOOKUP(OVYLD2_!BH$4,'[1]INTERNAL PARAMETERS-1'!$B$5:$J$44,3,FALSE) + OVYLD1_!BH210*(1-VLOOKUP(OVYLD2_!BH$4,'[1]INTERNAL PARAMETERS-1'!$B$5:$J$44,5,FALSE))*VLOOKUP(OVYLD2_!BH$4,'[1]INTERNAL PARAMETERS-1'!$B$5:$J$44,8,FALSE)*VLOOKUP(OVYLD2_!BH$4,'[1]INTERNAL PARAMETERS-1'!$B$5:$J$44,3,FALSE)</f>
        <v>0</v>
      </c>
      <c r="BI210" s="44">
        <f>OVYLD1_!BI210*VLOOKUP(OVYLD2_!BI$4,'[1]INTERNAL PARAMETERS-1'!$B$5:$J$44,5,FALSE)*VLOOKUP(OVYLD2_!BI$4,'[1]INTERNAL PARAMETERS-1'!$B$5:$J$44,6,FALSE)*VLOOKUP(OVYLD2_!BI$4,'[1]INTERNAL PARAMETERS-1'!$B$5:$J$44,3,FALSE) + OVYLD1_!BI210*(1-VLOOKUP(OVYLD2_!BI$4,'[1]INTERNAL PARAMETERS-1'!$B$5:$J$44,5,FALSE))*VLOOKUP(OVYLD2_!BI$4,'[1]INTERNAL PARAMETERS-1'!$B$5:$J$44,8,FALSE)*VLOOKUP(OVYLD2_!BI$4,'[1]INTERNAL PARAMETERS-1'!$B$5:$J$44,3,FALSE)</f>
        <v>0</v>
      </c>
      <c r="BJ210" s="44">
        <f>OVYLD1_!BJ210*VLOOKUP(OVYLD2_!BJ$4,'[1]INTERNAL PARAMETERS-1'!$B$5:$J$44,5,FALSE)*VLOOKUP(OVYLD2_!BJ$4,'[1]INTERNAL PARAMETERS-1'!$B$5:$J$44,6,FALSE)*VLOOKUP(OVYLD2_!BJ$4,'[1]INTERNAL PARAMETERS-1'!$B$5:$J$44,3,FALSE) + OVYLD1_!BJ210*(1-VLOOKUP(OVYLD2_!BJ$4,'[1]INTERNAL PARAMETERS-1'!$B$5:$J$44,5,FALSE))*VLOOKUP(OVYLD2_!BJ$4,'[1]INTERNAL PARAMETERS-1'!$B$5:$J$44,8,FALSE)*VLOOKUP(OVYLD2_!BJ$4,'[1]INTERNAL PARAMETERS-1'!$B$5:$J$44,3,FALSE)</f>
        <v>0</v>
      </c>
      <c r="BK210" s="44">
        <f>OVYLD1_!BK210*VLOOKUP(OVYLD2_!BK$4,'[1]INTERNAL PARAMETERS-1'!$B$5:$J$44,5,FALSE)*VLOOKUP(OVYLD2_!BK$4,'[1]INTERNAL PARAMETERS-1'!$B$5:$J$44,6,FALSE)*VLOOKUP(OVYLD2_!BK$4,'[1]INTERNAL PARAMETERS-1'!$B$5:$J$44,3,FALSE) + OVYLD1_!BK210*(1-VLOOKUP(OVYLD2_!BK$4,'[1]INTERNAL PARAMETERS-1'!$B$5:$J$44,5,FALSE))*VLOOKUP(OVYLD2_!BK$4,'[1]INTERNAL PARAMETERS-1'!$B$5:$J$44,8,FALSE)*VLOOKUP(OVYLD2_!BK$4,'[1]INTERNAL PARAMETERS-1'!$B$5:$J$44,3,FALSE)</f>
        <v>0</v>
      </c>
      <c r="BL210" s="44">
        <f>OVYLD1_!BL210*VLOOKUP(OVYLD2_!BL$4,'[1]INTERNAL PARAMETERS-1'!$B$5:$J$44,5,FALSE)*VLOOKUP(OVYLD2_!BL$4,'[1]INTERNAL PARAMETERS-1'!$B$5:$J$44,6,FALSE)*VLOOKUP(OVYLD2_!BL$4,'[1]INTERNAL PARAMETERS-1'!$B$5:$J$44,3,FALSE) + OVYLD1_!BL210*(1-VLOOKUP(OVYLD2_!BL$4,'[1]INTERNAL PARAMETERS-1'!$B$5:$J$44,5,FALSE))*VLOOKUP(OVYLD2_!BL$4,'[1]INTERNAL PARAMETERS-1'!$B$5:$J$44,8,FALSE)*VLOOKUP(OVYLD2_!BL$4,'[1]INTERNAL PARAMETERS-1'!$B$5:$J$44,3,FALSE)</f>
        <v>0</v>
      </c>
      <c r="BM210" s="44">
        <f>OVYLD1_!BM210*VLOOKUP(OVYLD2_!BM$4,'[1]INTERNAL PARAMETERS-1'!$B$5:$J$44,5,FALSE)*VLOOKUP(OVYLD2_!BM$4,'[1]INTERNAL PARAMETERS-1'!$B$5:$J$44,6,FALSE)*VLOOKUP(OVYLD2_!BM$4,'[1]INTERNAL PARAMETERS-1'!$B$5:$J$44,3,FALSE) + OVYLD1_!BM210*(1-VLOOKUP(OVYLD2_!BM$4,'[1]INTERNAL PARAMETERS-1'!$B$5:$J$44,5,FALSE))*VLOOKUP(OVYLD2_!BM$4,'[1]INTERNAL PARAMETERS-1'!$B$5:$J$44,8,FALSE)*VLOOKUP(OVYLD2_!BM$4,'[1]INTERNAL PARAMETERS-1'!$B$5:$J$44,3,FALSE)</f>
        <v>0</v>
      </c>
      <c r="BN210" s="44">
        <f>OVYLD1_!BN210*VLOOKUP(OVYLD2_!BN$4,'[1]INTERNAL PARAMETERS-1'!$B$5:$J$44,5,FALSE)*VLOOKUP(OVYLD2_!BN$4,'[1]INTERNAL PARAMETERS-1'!$B$5:$J$44,6,FALSE)*VLOOKUP(OVYLD2_!BN$4,'[1]INTERNAL PARAMETERS-1'!$B$5:$J$44,3,FALSE) + OVYLD1_!BN210*(1-VLOOKUP(OVYLD2_!BN$4,'[1]INTERNAL PARAMETERS-1'!$B$5:$J$44,5,FALSE))*VLOOKUP(OVYLD2_!BN$4,'[1]INTERNAL PARAMETERS-1'!$B$5:$J$44,8,FALSE)*VLOOKUP(OVYLD2_!BN$4,'[1]INTERNAL PARAMETERS-1'!$B$5:$J$44,3,FALSE)</f>
        <v>0</v>
      </c>
      <c r="BO210" s="44">
        <f>OVYLD1_!BO210*VLOOKUP(OVYLD2_!BO$4,'[1]INTERNAL PARAMETERS-1'!$B$5:$J$44,5,FALSE)*VLOOKUP(OVYLD2_!BO$4,'[1]INTERNAL PARAMETERS-1'!$B$5:$J$44,6,FALSE)*VLOOKUP(OVYLD2_!BO$4,'[1]INTERNAL PARAMETERS-1'!$B$5:$J$44,3,FALSE) + OVYLD1_!BO210*(1-VLOOKUP(OVYLD2_!BO$4,'[1]INTERNAL PARAMETERS-1'!$B$5:$J$44,5,FALSE))*VLOOKUP(OVYLD2_!BO$4,'[1]INTERNAL PARAMETERS-1'!$B$5:$J$44,8,FALSE)*VLOOKUP(OVYLD2_!BO$4,'[1]INTERNAL PARAMETERS-1'!$B$5:$J$44,3,FALSE)</f>
        <v>0</v>
      </c>
      <c r="BP210" s="44">
        <f>OVYLD1_!BP210*VLOOKUP(OVYLD2_!BP$4,'[1]INTERNAL PARAMETERS-1'!$B$5:$J$44,5,FALSE)*VLOOKUP(OVYLD2_!BP$4,'[1]INTERNAL PARAMETERS-1'!$B$5:$J$44,6,FALSE)*VLOOKUP(OVYLD2_!BP$4,'[1]INTERNAL PARAMETERS-1'!$B$5:$J$44,3,FALSE) + OVYLD1_!BP210*(1-VLOOKUP(OVYLD2_!BP$4,'[1]INTERNAL PARAMETERS-1'!$B$5:$J$44,5,FALSE))*VLOOKUP(OVYLD2_!BP$4,'[1]INTERNAL PARAMETERS-1'!$B$5:$J$44,8,FALSE)*VLOOKUP(OVYLD2_!BP$4,'[1]INTERNAL PARAMETERS-1'!$B$5:$J$44,3,FALSE)</f>
        <v>0</v>
      </c>
      <c r="BQ210" s="44">
        <f>OVYLD1_!BQ210*VLOOKUP(OVYLD2_!BQ$4,'[1]INTERNAL PARAMETERS-1'!$B$5:$J$44,5,FALSE)*VLOOKUP(OVYLD2_!BQ$4,'[1]INTERNAL PARAMETERS-1'!$B$5:$J$44,6,FALSE)*VLOOKUP(OVYLD2_!BQ$4,'[1]INTERNAL PARAMETERS-1'!$B$5:$J$44,3,FALSE) + OVYLD1_!BQ210*(1-VLOOKUP(OVYLD2_!BQ$4,'[1]INTERNAL PARAMETERS-1'!$B$5:$J$44,5,FALSE))*VLOOKUP(OVYLD2_!BQ$4,'[1]INTERNAL PARAMETERS-1'!$B$5:$J$44,8,FALSE)*VLOOKUP(OVYLD2_!BQ$4,'[1]INTERNAL PARAMETERS-1'!$B$5:$J$44,3,FALSE)</f>
        <v>0</v>
      </c>
      <c r="BR210" s="44">
        <f>OVYLD1_!BR210*VLOOKUP(OVYLD2_!BR$4,'[1]INTERNAL PARAMETERS-1'!$B$5:$J$44,5,FALSE)*VLOOKUP(OVYLD2_!BR$4,'[1]INTERNAL PARAMETERS-1'!$B$5:$J$44,6,FALSE)*VLOOKUP(OVYLD2_!BR$4,'[1]INTERNAL PARAMETERS-1'!$B$5:$J$44,3,FALSE) + OVYLD1_!BR210*(1-VLOOKUP(OVYLD2_!BR$4,'[1]INTERNAL PARAMETERS-1'!$B$5:$J$44,5,FALSE))*VLOOKUP(OVYLD2_!BR$4,'[1]INTERNAL PARAMETERS-1'!$B$5:$J$44,8,FALSE)*VLOOKUP(OVYLD2_!BR$4,'[1]INTERNAL PARAMETERS-1'!$B$5:$J$44,3,FALSE)</f>
        <v>0</v>
      </c>
      <c r="BS210" s="44">
        <f>OVYLD1_!BS210*VLOOKUP(OVYLD2_!BS$4,'[1]INTERNAL PARAMETERS-1'!$B$5:$J$44,5,FALSE)*VLOOKUP(OVYLD2_!BS$4,'[1]INTERNAL PARAMETERS-1'!$B$5:$J$44,6,FALSE)*VLOOKUP(OVYLD2_!BS$4,'[1]INTERNAL PARAMETERS-1'!$B$5:$J$44,3,FALSE) + OVYLD1_!BS210*(1-VLOOKUP(OVYLD2_!BS$4,'[1]INTERNAL PARAMETERS-1'!$B$5:$J$44,5,FALSE))*VLOOKUP(OVYLD2_!BS$4,'[1]INTERNAL PARAMETERS-1'!$B$5:$J$44,8,FALSE)*VLOOKUP(OVYLD2_!BS$4,'[1]INTERNAL PARAMETERS-1'!$B$5:$J$44,3,FALSE)</f>
        <v>0</v>
      </c>
      <c r="BT210" s="44">
        <f>OVYLD1_!BT210*VLOOKUP(OVYLD2_!BT$4,'[1]INTERNAL PARAMETERS-1'!$B$5:$J$44,5,FALSE)*VLOOKUP(OVYLD2_!BT$4,'[1]INTERNAL PARAMETERS-1'!$B$5:$J$44,6,FALSE)*VLOOKUP(OVYLD2_!BT$4,'[1]INTERNAL PARAMETERS-1'!$B$5:$J$44,3,FALSE) + OVYLD1_!BT210*(1-VLOOKUP(OVYLD2_!BT$4,'[1]INTERNAL PARAMETERS-1'!$B$5:$J$44,5,FALSE))*VLOOKUP(OVYLD2_!BT$4,'[1]INTERNAL PARAMETERS-1'!$B$5:$J$44,8,FALSE)*VLOOKUP(OVYLD2_!BT$4,'[1]INTERNAL PARAMETERS-1'!$B$5:$J$44,3,FALSE)</f>
        <v>0</v>
      </c>
      <c r="BU210" s="44">
        <f>OVYLD1_!BU210*VLOOKUP(OVYLD2_!BU$4,'[1]INTERNAL PARAMETERS-1'!$B$5:$J$44,5,FALSE)*VLOOKUP(OVYLD2_!BU$4,'[1]INTERNAL PARAMETERS-1'!$B$5:$J$44,6,FALSE)*VLOOKUP(OVYLD2_!BU$4,'[1]INTERNAL PARAMETERS-1'!$B$5:$J$44,3,FALSE) + OVYLD1_!BU210*(1-VLOOKUP(OVYLD2_!BU$4,'[1]INTERNAL PARAMETERS-1'!$B$5:$J$44,5,FALSE))*VLOOKUP(OVYLD2_!BU$4,'[1]INTERNAL PARAMETERS-1'!$B$5:$J$44,8,FALSE)*VLOOKUP(OVYLD2_!BU$4,'[1]INTERNAL PARAMETERS-1'!$B$5:$J$44,3,FALSE)</f>
        <v>0</v>
      </c>
      <c r="BV210" s="44">
        <f>OVYLD1_!BV210*VLOOKUP(OVYLD2_!BV$4,'[1]INTERNAL PARAMETERS-1'!$B$5:$J$44,5,FALSE)*VLOOKUP(OVYLD2_!BV$4,'[1]INTERNAL PARAMETERS-1'!$B$5:$J$44,6,FALSE)*VLOOKUP(OVYLD2_!BV$4,'[1]INTERNAL PARAMETERS-1'!$B$5:$J$44,3,FALSE) + OVYLD1_!BV210*(1-VLOOKUP(OVYLD2_!BV$4,'[1]INTERNAL PARAMETERS-1'!$B$5:$J$44,5,FALSE))*VLOOKUP(OVYLD2_!BV$4,'[1]INTERNAL PARAMETERS-1'!$B$5:$J$44,8,FALSE)*VLOOKUP(OVYLD2_!BV$4,'[1]INTERNAL PARAMETERS-1'!$B$5:$J$44,3,FALSE)</f>
        <v>0</v>
      </c>
      <c r="BW210" s="44">
        <f>OVYLD1_!BW210*VLOOKUP(OVYLD2_!BW$4,'[1]INTERNAL PARAMETERS-1'!$B$5:$J$44,5,FALSE)*VLOOKUP(OVYLD2_!BW$4,'[1]INTERNAL PARAMETERS-1'!$B$5:$J$44,6,FALSE)*VLOOKUP(OVYLD2_!BW$4,'[1]INTERNAL PARAMETERS-1'!$B$5:$J$44,3,FALSE) + OVYLD1_!BW210*(1-VLOOKUP(OVYLD2_!BW$4,'[1]INTERNAL PARAMETERS-1'!$B$5:$J$44,5,FALSE))*VLOOKUP(OVYLD2_!BW$4,'[1]INTERNAL PARAMETERS-1'!$B$5:$J$44,8,FALSE)*VLOOKUP(OVYLD2_!BW$4,'[1]INTERNAL PARAMETERS-1'!$B$5:$J$44,3,FALSE)</f>
        <v>0</v>
      </c>
      <c r="BX210" s="44">
        <f>OVYLD1_!BX210*VLOOKUP(OVYLD2_!BX$4,'[1]INTERNAL PARAMETERS-1'!$B$5:$J$44,5,FALSE)*VLOOKUP(OVYLD2_!BX$4,'[1]INTERNAL PARAMETERS-1'!$B$5:$J$44,6,FALSE)*VLOOKUP(OVYLD2_!BX$4,'[1]INTERNAL PARAMETERS-1'!$B$5:$J$44,3,FALSE) + OVYLD1_!BX210*(1-VLOOKUP(OVYLD2_!BX$4,'[1]INTERNAL PARAMETERS-1'!$B$5:$J$44,5,FALSE))*VLOOKUP(OVYLD2_!BX$4,'[1]INTERNAL PARAMETERS-1'!$B$5:$J$44,8,FALSE)*VLOOKUP(OVYLD2_!BX$4,'[1]INTERNAL PARAMETERS-1'!$B$5:$J$44,3,FALSE)</f>
        <v>0</v>
      </c>
      <c r="BY210" s="44">
        <f>OVYLD1_!BY210*VLOOKUP(OVYLD2_!BY$4,'[1]INTERNAL PARAMETERS-1'!$B$5:$J$44,5,FALSE)*VLOOKUP(OVYLD2_!BY$4,'[1]INTERNAL PARAMETERS-1'!$B$5:$J$44,6,FALSE)*VLOOKUP(OVYLD2_!BY$4,'[1]INTERNAL PARAMETERS-1'!$B$5:$J$44,3,FALSE) + OVYLD1_!BY210*(1-VLOOKUP(OVYLD2_!BY$4,'[1]INTERNAL PARAMETERS-1'!$B$5:$J$44,5,FALSE))*VLOOKUP(OVYLD2_!BY$4,'[1]INTERNAL PARAMETERS-1'!$B$5:$J$44,8,FALSE)*VLOOKUP(OVYLD2_!BY$4,'[1]INTERNAL PARAMETERS-1'!$B$5:$J$44,3,FALSE)</f>
        <v>0</v>
      </c>
      <c r="BZ210" s="44">
        <f>OVYLD1_!BZ210*VLOOKUP(OVYLD2_!BZ$4,'[1]INTERNAL PARAMETERS-1'!$B$5:$J$44,5,FALSE)*VLOOKUP(OVYLD2_!BZ$4,'[1]INTERNAL PARAMETERS-1'!$B$5:$J$44,6,FALSE)*VLOOKUP(OVYLD2_!BZ$4,'[1]INTERNAL PARAMETERS-1'!$B$5:$J$44,3,FALSE) + OVYLD1_!BZ210*(1-VLOOKUP(OVYLD2_!BZ$4,'[1]INTERNAL PARAMETERS-1'!$B$5:$J$44,5,FALSE))*VLOOKUP(OVYLD2_!BZ$4,'[1]INTERNAL PARAMETERS-1'!$B$5:$J$44,8,FALSE)*VLOOKUP(OVYLD2_!BZ$4,'[1]INTERNAL PARAMETERS-1'!$B$5:$J$44,3,FALSE)</f>
        <v>0</v>
      </c>
      <c r="CA210" s="44">
        <f>OVYLD1_!CA210*VLOOKUP(OVYLD2_!CA$4,'[1]INTERNAL PARAMETERS-1'!$B$5:$J$44,5,FALSE)*VLOOKUP(OVYLD2_!CA$4,'[1]INTERNAL PARAMETERS-1'!$B$5:$J$44,6,FALSE)*VLOOKUP(OVYLD2_!CA$4,'[1]INTERNAL PARAMETERS-1'!$B$5:$J$44,3,FALSE) + OVYLD1_!CA210*(1-VLOOKUP(OVYLD2_!CA$4,'[1]INTERNAL PARAMETERS-1'!$B$5:$J$44,5,FALSE))*VLOOKUP(OVYLD2_!CA$4,'[1]INTERNAL PARAMETERS-1'!$B$5:$J$44,8,FALSE)*VLOOKUP(OVYLD2_!CA$4,'[1]INTERNAL PARAMETERS-1'!$B$5:$J$44,3,FALSE)</f>
        <v>0</v>
      </c>
      <c r="CB210" s="44">
        <f>OVYLD1_!CB210*VLOOKUP(OVYLD2_!CB$4,'[1]INTERNAL PARAMETERS-1'!$B$5:$J$44,5,FALSE)*VLOOKUP(OVYLD2_!CB$4,'[1]INTERNAL PARAMETERS-1'!$B$5:$J$44,6,FALSE)*VLOOKUP(OVYLD2_!CB$4,'[1]INTERNAL PARAMETERS-1'!$B$5:$J$44,3,FALSE) + OVYLD1_!CB210*(1-VLOOKUP(OVYLD2_!CB$4,'[1]INTERNAL PARAMETERS-1'!$B$5:$J$44,5,FALSE))*VLOOKUP(OVYLD2_!CB$4,'[1]INTERNAL PARAMETERS-1'!$B$5:$J$44,8,FALSE)*VLOOKUP(OVYLD2_!CB$4,'[1]INTERNAL PARAMETERS-1'!$B$5:$J$44,3,FALSE)</f>
        <v>0</v>
      </c>
      <c r="CC210" s="44">
        <f>OVYLD1_!CC210*VLOOKUP(OVYLD2_!CC$4,'[1]INTERNAL PARAMETERS-1'!$B$5:$J$44,5,FALSE)*VLOOKUP(OVYLD2_!CC$4,'[1]INTERNAL PARAMETERS-1'!$B$5:$J$44,6,FALSE)*VLOOKUP(OVYLD2_!CC$4,'[1]INTERNAL PARAMETERS-1'!$B$5:$J$44,3,FALSE) + OVYLD1_!CC210*(1-VLOOKUP(OVYLD2_!CC$4,'[1]INTERNAL PARAMETERS-1'!$B$5:$J$44,5,FALSE))*VLOOKUP(OVYLD2_!CC$4,'[1]INTERNAL PARAMETERS-1'!$B$5:$J$44,8,FALSE)*VLOOKUP(OVYLD2_!CC$4,'[1]INTERNAL PARAMETERS-1'!$B$5:$J$44,3,FALSE)</f>
        <v>0</v>
      </c>
      <c r="CD210" s="44">
        <f>OVYLD1_!CD210*VLOOKUP(OVYLD2_!CD$4,'[1]INTERNAL PARAMETERS-1'!$B$5:$J$44,5,FALSE)*VLOOKUP(OVYLD2_!CD$4,'[1]INTERNAL PARAMETERS-1'!$B$5:$J$44,6,FALSE)*VLOOKUP(OVYLD2_!CD$4,'[1]INTERNAL PARAMETERS-1'!$B$5:$J$44,3,FALSE) + OVYLD1_!CD210*(1-VLOOKUP(OVYLD2_!CD$4,'[1]INTERNAL PARAMETERS-1'!$B$5:$J$44,5,FALSE))*VLOOKUP(OVYLD2_!CD$4,'[1]INTERNAL PARAMETERS-1'!$B$5:$J$44,8,FALSE)*VLOOKUP(OVYLD2_!CD$4,'[1]INTERNAL PARAMETERS-1'!$B$5:$J$44,3,FALSE)</f>
        <v>0</v>
      </c>
      <c r="CE210" s="44">
        <f>OVYLD1_!CE210*VLOOKUP(OVYLD2_!CE$4,'[1]INTERNAL PARAMETERS-1'!$B$5:$J$44,5,FALSE)*VLOOKUP(OVYLD2_!CE$4,'[1]INTERNAL PARAMETERS-1'!$B$5:$J$44,6,FALSE)*VLOOKUP(OVYLD2_!CE$4,'[1]INTERNAL PARAMETERS-1'!$B$5:$J$44,3,FALSE) + OVYLD1_!CE210*(1-VLOOKUP(OVYLD2_!CE$4,'[1]INTERNAL PARAMETERS-1'!$B$5:$J$44,5,FALSE))*VLOOKUP(OVYLD2_!CE$4,'[1]INTERNAL PARAMETERS-1'!$B$5:$J$44,8,FALSE)*VLOOKUP(OVYLD2_!CE$4,'[1]INTERNAL PARAMETERS-1'!$B$5:$J$44,3,FALSE)</f>
        <v>0</v>
      </c>
      <c r="CF210" s="44">
        <f>OVYLD1_!CF210*VLOOKUP(OVYLD2_!CF$4,'[1]INTERNAL PARAMETERS-1'!$B$5:$J$44,5,FALSE)*VLOOKUP(OVYLD2_!CF$4,'[1]INTERNAL PARAMETERS-1'!$B$5:$J$44,6,FALSE)*VLOOKUP(OVYLD2_!CF$4,'[1]INTERNAL PARAMETERS-1'!$B$5:$J$44,3,FALSE) + OVYLD1_!CF210*(1-VLOOKUP(OVYLD2_!CF$4,'[1]INTERNAL PARAMETERS-1'!$B$5:$J$44,5,FALSE))*VLOOKUP(OVYLD2_!CF$4,'[1]INTERNAL PARAMETERS-1'!$B$5:$J$44,8,FALSE)*VLOOKUP(OVYLD2_!CF$4,'[1]INTERNAL PARAMETERS-1'!$B$5:$J$44,3,FALSE)</f>
        <v>0</v>
      </c>
      <c r="CG210" s="44">
        <f>OVYLD1_!CG210*VLOOKUP(OVYLD2_!CG$4,'[1]INTERNAL PARAMETERS-1'!$B$5:$J$44,5,FALSE)*VLOOKUP(OVYLD2_!CG$4,'[1]INTERNAL PARAMETERS-1'!$B$5:$J$44,6,FALSE)*VLOOKUP(OVYLD2_!CG$4,'[1]INTERNAL PARAMETERS-1'!$B$5:$J$44,3,FALSE) + OVYLD1_!CG210*(1-VLOOKUP(OVYLD2_!CG$4,'[1]INTERNAL PARAMETERS-1'!$B$5:$J$44,5,FALSE))*VLOOKUP(OVYLD2_!CG$4,'[1]INTERNAL PARAMETERS-1'!$B$5:$J$44,8,FALSE)*VLOOKUP(OVYLD2_!CG$4,'[1]INTERNAL PARAMETERS-1'!$B$5:$J$44,3,FALSE)</f>
        <v>0</v>
      </c>
      <c r="CH210" s="43">
        <f>OVYLD1_!CH210*VLOOKUP(OVYLD2_!CH$4,'[1]INTERNAL PARAMETERS-1'!$B$5:$J$44,5,FALSE)*VLOOKUP(OVYLD2_!CH$4,'[1]INTERNAL PARAMETERS-1'!$B$5:$J$44,6,FALSE)*VLOOKUP(OVYLD2_!CH$4,'[1]INTERNAL PARAMETERS-1'!$B$5:$J$44,3,FALSE) + OVYLD1_!CH210*(1-VLOOKUP(OVYLD2_!CH$4,'[1]INTERNAL PARAMETERS-1'!$B$5:$J$44,5,FALSE))*VLOOKUP(OVYLD2_!CH$4,'[1]INTERNAL PARAMETERS-1'!$B$5:$J$44,8,FALSE)*VLOOKUP(OVYLD2_!CH$4,'[1]INTERNAL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5">
      <c r="B211" s="58" t="s">
        <v>7</v>
      </c>
      <c r="C211" s="57" t="s">
        <v>63</v>
      </c>
      <c r="D211" s="57" t="s">
        <v>72</v>
      </c>
      <c r="E211" s="128">
        <f>OVERALL2021!AI211</f>
        <v>0</v>
      </c>
      <c r="F211" s="56">
        <f>'[1]INTERNAL PARAMETERS-1'!M13</f>
        <v>44.225000000000001</v>
      </c>
      <c r="G211" s="45">
        <f>OVYLD1_!G211*VLOOKUP(OVYLD2_!G$4,'[1]INTERNAL PARAMETERS-1'!$B$5:$J$44,5,FALSE)*VLOOKUP(OVYLD2_!G$4,'[1]INTERNAL PARAMETERS-1'!$B$5:$J$44,7,FALSE)*OVYLD2_!$F211 + OVYLD1_!G211*(1-VLOOKUP(OVYLD2_!G$4,'[1]INTERNAL PARAMETERS-1'!$B$5:$J$44,5,FALSE))*VLOOKUP(OVYLD2_!G$4,'[1]INTERNAL PARAMETERS-1'!$B$5:$J$44,9,FALSE)*OVYLD2_!$F211</f>
        <v>0</v>
      </c>
      <c r="H211" s="44">
        <f>OVYLD1_!H211*VLOOKUP(OVYLD2_!H$4,'[1]INTERNAL PARAMETERS-1'!$B$5:$J$44,5,FALSE)*VLOOKUP(OVYLD2_!H$4,'[1]INTERNAL PARAMETERS-1'!$B$5:$J$44,7,FALSE)*OVYLD2_!$F211 + OVYLD1_!H211*(1-VLOOKUP(OVYLD2_!H$4,'[1]INTERNAL PARAMETERS-1'!$B$5:$J$44,5,FALSE))*VLOOKUP(OVYLD2_!H$4,'[1]INTERNAL PARAMETERS-1'!$B$5:$J$44,9,FALSE)*OVYLD2_!$F211</f>
        <v>0</v>
      </c>
      <c r="I211" s="44">
        <f>OVYLD1_!I211*VLOOKUP(OVYLD2_!I$4,'[1]INTERNAL PARAMETERS-1'!$B$5:$J$44,5,FALSE)*VLOOKUP(OVYLD2_!I$4,'[1]INTERNAL PARAMETERS-1'!$B$5:$J$44,7,FALSE)*OVYLD2_!$F211 + OVYLD1_!I211*(1-VLOOKUP(OVYLD2_!I$4,'[1]INTERNAL PARAMETERS-1'!$B$5:$J$44,5,FALSE))*VLOOKUP(OVYLD2_!I$4,'[1]INTERNAL PARAMETERS-1'!$B$5:$J$44,9,FALSE)*OVYLD2_!$F211</f>
        <v>0</v>
      </c>
      <c r="J211" s="44">
        <f>OVYLD1_!J211*VLOOKUP(OVYLD2_!J$4,'[1]INTERNAL PARAMETERS-1'!$B$5:$J$44,5,FALSE)*VLOOKUP(OVYLD2_!J$4,'[1]INTERNAL PARAMETERS-1'!$B$5:$J$44,7,FALSE)*OVYLD2_!$F211 + OVYLD1_!J211*(1-VLOOKUP(OVYLD2_!J$4,'[1]INTERNAL PARAMETERS-1'!$B$5:$J$44,5,FALSE))*VLOOKUP(OVYLD2_!J$4,'[1]INTERNAL PARAMETERS-1'!$B$5:$J$44,9,FALSE)*OVYLD2_!$F211</f>
        <v>0</v>
      </c>
      <c r="K211" s="44">
        <f>OVYLD1_!K211*VLOOKUP(OVYLD2_!K$4,'[1]INTERNAL PARAMETERS-1'!$B$5:$J$44,5,FALSE)*VLOOKUP(OVYLD2_!K$4,'[1]INTERNAL PARAMETERS-1'!$B$5:$J$44,7,FALSE)*OVYLD2_!$F211 + OVYLD1_!K211*(1-VLOOKUP(OVYLD2_!K$4,'[1]INTERNAL PARAMETERS-1'!$B$5:$J$44,5,FALSE))*VLOOKUP(OVYLD2_!K$4,'[1]INTERNAL PARAMETERS-1'!$B$5:$J$44,9,FALSE)*OVYLD2_!$F211</f>
        <v>0</v>
      </c>
      <c r="L211" s="44">
        <f>OVYLD1_!L211*VLOOKUP(OVYLD2_!L$4,'[1]INTERNAL PARAMETERS-1'!$B$5:$J$44,5,FALSE)*VLOOKUP(OVYLD2_!L$4,'[1]INTERNAL PARAMETERS-1'!$B$5:$J$44,7,FALSE)*OVYLD2_!$F211 + OVYLD1_!L211*(1-VLOOKUP(OVYLD2_!L$4,'[1]INTERNAL PARAMETERS-1'!$B$5:$J$44,5,FALSE))*VLOOKUP(OVYLD2_!L$4,'[1]INTERNAL PARAMETERS-1'!$B$5:$J$44,9,FALSE)*OVYLD2_!$F211</f>
        <v>0</v>
      </c>
      <c r="M211" s="44">
        <f>OVYLD1_!M211*VLOOKUP(OVYLD2_!M$4,'[1]INTERNAL PARAMETERS-1'!$B$5:$J$44,5,FALSE)*VLOOKUP(OVYLD2_!M$4,'[1]INTERNAL PARAMETERS-1'!$B$5:$J$44,7,FALSE)*OVYLD2_!$F211 + OVYLD1_!M211*(1-VLOOKUP(OVYLD2_!M$4,'[1]INTERNAL PARAMETERS-1'!$B$5:$J$44,5,FALSE))*VLOOKUP(OVYLD2_!M$4,'[1]INTERNAL PARAMETERS-1'!$B$5:$J$44,9,FALSE)*OVYLD2_!$F211</f>
        <v>0</v>
      </c>
      <c r="N211" s="44">
        <f>OVYLD1_!N211*VLOOKUP(OVYLD2_!N$4,'[1]INTERNAL PARAMETERS-1'!$B$5:$J$44,5,FALSE)*VLOOKUP(OVYLD2_!N$4,'[1]INTERNAL PARAMETERS-1'!$B$5:$J$44,7,FALSE)*OVYLD2_!$F211 + OVYLD1_!N211*(1-VLOOKUP(OVYLD2_!N$4,'[1]INTERNAL PARAMETERS-1'!$B$5:$J$44,5,FALSE))*VLOOKUP(OVYLD2_!N$4,'[1]INTERNAL PARAMETERS-1'!$B$5:$J$44,9,FALSE)*OVYLD2_!$F211</f>
        <v>0</v>
      </c>
      <c r="O211" s="44">
        <f>OVYLD1_!O211*VLOOKUP(OVYLD2_!O$4,'[1]INTERNAL PARAMETERS-1'!$B$5:$J$44,5,FALSE)*VLOOKUP(OVYLD2_!O$4,'[1]INTERNAL PARAMETERS-1'!$B$5:$J$44,7,FALSE)*OVYLD2_!$F211 + OVYLD1_!O211*(1-VLOOKUP(OVYLD2_!O$4,'[1]INTERNAL PARAMETERS-1'!$B$5:$J$44,5,FALSE))*VLOOKUP(OVYLD2_!O$4,'[1]INTERNAL PARAMETERS-1'!$B$5:$J$44,9,FALSE)*OVYLD2_!$F211</f>
        <v>0</v>
      </c>
      <c r="P211" s="44">
        <f>OVYLD1_!P211*VLOOKUP(OVYLD2_!P$4,'[1]INTERNAL PARAMETERS-1'!$B$5:$J$44,5,FALSE)*VLOOKUP(OVYLD2_!P$4,'[1]INTERNAL PARAMETERS-1'!$B$5:$J$44,7,FALSE)*OVYLD2_!$F211 + OVYLD1_!P211*(1-VLOOKUP(OVYLD2_!P$4,'[1]INTERNAL PARAMETERS-1'!$B$5:$J$44,5,FALSE))*VLOOKUP(OVYLD2_!P$4,'[1]INTERNAL PARAMETERS-1'!$B$5:$J$44,9,FALSE)*OVYLD2_!$F211</f>
        <v>0</v>
      </c>
      <c r="Q211" s="44">
        <f>OVYLD1_!Q211*VLOOKUP(OVYLD2_!Q$4,'[1]INTERNAL PARAMETERS-1'!$B$5:$J$44,5,FALSE)*VLOOKUP(OVYLD2_!Q$4,'[1]INTERNAL PARAMETERS-1'!$B$5:$J$44,7,FALSE)*OVYLD2_!$F211 + OVYLD1_!Q211*(1-VLOOKUP(OVYLD2_!Q$4,'[1]INTERNAL PARAMETERS-1'!$B$5:$J$44,5,FALSE))*VLOOKUP(OVYLD2_!Q$4,'[1]INTERNAL PARAMETERS-1'!$B$5:$J$44,9,FALSE)*OVYLD2_!$F211</f>
        <v>0</v>
      </c>
      <c r="R211" s="44">
        <f>OVYLD1_!R211*VLOOKUP(OVYLD2_!R$4,'[1]INTERNAL PARAMETERS-1'!$B$5:$J$44,5,FALSE)*VLOOKUP(OVYLD2_!R$4,'[1]INTERNAL PARAMETERS-1'!$B$5:$J$44,7,FALSE)*OVYLD2_!$F211 + OVYLD1_!R211*(1-VLOOKUP(OVYLD2_!R$4,'[1]INTERNAL PARAMETERS-1'!$B$5:$J$44,5,FALSE))*VLOOKUP(OVYLD2_!R$4,'[1]INTERNAL PARAMETERS-1'!$B$5:$J$44,9,FALSE)*OVYLD2_!$F211</f>
        <v>0</v>
      </c>
      <c r="S211" s="44">
        <f>OVYLD1_!S211*VLOOKUP(OVYLD2_!S$4,'[1]INTERNAL PARAMETERS-1'!$B$5:$J$44,5,FALSE)*VLOOKUP(OVYLD2_!S$4,'[1]INTERNAL PARAMETERS-1'!$B$5:$J$44,7,FALSE)*OVYLD2_!$F211 + OVYLD1_!S211*(1-VLOOKUP(OVYLD2_!S$4,'[1]INTERNAL PARAMETERS-1'!$B$5:$J$44,5,FALSE))*VLOOKUP(OVYLD2_!S$4,'[1]INTERNAL PARAMETERS-1'!$B$5:$J$44,9,FALSE)*OVYLD2_!$F211</f>
        <v>0</v>
      </c>
      <c r="T211" s="44">
        <f>OVYLD1_!T211*VLOOKUP(OVYLD2_!T$4,'[1]INTERNAL PARAMETERS-1'!$B$5:$J$44,5,FALSE)*VLOOKUP(OVYLD2_!T$4,'[1]INTERNAL PARAMETERS-1'!$B$5:$J$44,7,FALSE)*OVYLD2_!$F211 + OVYLD1_!T211*(1-VLOOKUP(OVYLD2_!T$4,'[1]INTERNAL PARAMETERS-1'!$B$5:$J$44,5,FALSE))*VLOOKUP(OVYLD2_!T$4,'[1]INTERNAL PARAMETERS-1'!$B$5:$J$44,9,FALSE)*OVYLD2_!$F211</f>
        <v>0</v>
      </c>
      <c r="U211" s="44">
        <f>OVYLD1_!U211*VLOOKUP(OVYLD2_!U$4,'[1]INTERNAL PARAMETERS-1'!$B$5:$J$44,5,FALSE)*VLOOKUP(OVYLD2_!U$4,'[1]INTERNAL PARAMETERS-1'!$B$5:$J$44,7,FALSE)*OVYLD2_!$F211 + OVYLD1_!U211*(1-VLOOKUP(OVYLD2_!U$4,'[1]INTERNAL PARAMETERS-1'!$B$5:$J$44,5,FALSE))*VLOOKUP(OVYLD2_!U$4,'[1]INTERNAL PARAMETERS-1'!$B$5:$J$44,9,FALSE)*OVYLD2_!$F211</f>
        <v>0</v>
      </c>
      <c r="V211" s="44">
        <f>OVYLD1_!V211*VLOOKUP(OVYLD2_!V$4,'[1]INTERNAL PARAMETERS-1'!$B$5:$J$44,5,FALSE)*VLOOKUP(OVYLD2_!V$4,'[1]INTERNAL PARAMETERS-1'!$B$5:$J$44,7,FALSE)*OVYLD2_!$F211 + OVYLD1_!V211*(1-VLOOKUP(OVYLD2_!V$4,'[1]INTERNAL PARAMETERS-1'!$B$5:$J$44,5,FALSE))*VLOOKUP(OVYLD2_!V$4,'[1]INTERNAL PARAMETERS-1'!$B$5:$J$44,9,FALSE)*OVYLD2_!$F211</f>
        <v>0</v>
      </c>
      <c r="W211" s="44">
        <f>OVYLD1_!W211*VLOOKUP(OVYLD2_!W$4,'[1]INTERNAL PARAMETERS-1'!$B$5:$J$44,5,FALSE)*VLOOKUP(OVYLD2_!W$4,'[1]INTERNAL PARAMETERS-1'!$B$5:$J$44,7,FALSE)*OVYLD2_!$F211 + OVYLD1_!W211*(1-VLOOKUP(OVYLD2_!W$4,'[1]INTERNAL PARAMETERS-1'!$B$5:$J$44,5,FALSE))*VLOOKUP(OVYLD2_!W$4,'[1]INTERNAL PARAMETERS-1'!$B$5:$J$44,9,FALSE)*OVYLD2_!$F211</f>
        <v>0</v>
      </c>
      <c r="X211" s="44">
        <f>OVYLD1_!X211*VLOOKUP(OVYLD2_!X$4,'[1]INTERNAL PARAMETERS-1'!$B$5:$J$44,5,FALSE)*VLOOKUP(OVYLD2_!X$4,'[1]INTERNAL PARAMETERS-1'!$B$5:$J$44,7,FALSE)*OVYLD2_!$F211 + OVYLD1_!X211*(1-VLOOKUP(OVYLD2_!X$4,'[1]INTERNAL PARAMETERS-1'!$B$5:$J$44,5,FALSE))*VLOOKUP(OVYLD2_!X$4,'[1]INTERNAL PARAMETERS-1'!$B$5:$J$44,9,FALSE)*OVYLD2_!$F211</f>
        <v>0</v>
      </c>
      <c r="Y211" s="44">
        <f>OVYLD1_!Y211*VLOOKUP(OVYLD2_!Y$4,'[1]INTERNAL PARAMETERS-1'!$B$5:$J$44,5,FALSE)*VLOOKUP(OVYLD2_!Y$4,'[1]INTERNAL PARAMETERS-1'!$B$5:$J$44,7,FALSE)*OVYLD2_!$F211 + OVYLD1_!Y211*(1-VLOOKUP(OVYLD2_!Y$4,'[1]INTERNAL PARAMETERS-1'!$B$5:$J$44,5,FALSE))*VLOOKUP(OVYLD2_!Y$4,'[1]INTERNAL PARAMETERS-1'!$B$5:$J$44,9,FALSE)*OVYLD2_!$F211</f>
        <v>0</v>
      </c>
      <c r="Z211" s="44">
        <f>OVYLD1_!Z211*VLOOKUP(OVYLD2_!Z$4,'[1]INTERNAL PARAMETERS-1'!$B$5:$J$44,5,FALSE)*VLOOKUP(OVYLD2_!Z$4,'[1]INTERNAL PARAMETERS-1'!$B$5:$J$44,7,FALSE)*OVYLD2_!$F211 + OVYLD1_!Z211*(1-VLOOKUP(OVYLD2_!Z$4,'[1]INTERNAL PARAMETERS-1'!$B$5:$J$44,5,FALSE))*VLOOKUP(OVYLD2_!Z$4,'[1]INTERNAL PARAMETERS-1'!$B$5:$J$44,9,FALSE)*OVYLD2_!$F211</f>
        <v>0</v>
      </c>
      <c r="AA211" s="44">
        <f>OVYLD1_!AA211*VLOOKUP(OVYLD2_!AA$4,'[1]INTERNAL PARAMETERS-1'!$B$5:$J$44,5,FALSE)*VLOOKUP(OVYLD2_!AA$4,'[1]INTERNAL PARAMETERS-1'!$B$5:$J$44,7,FALSE)*OVYLD2_!$F211 + OVYLD1_!AA211*(1-VLOOKUP(OVYLD2_!AA$4,'[1]INTERNAL PARAMETERS-1'!$B$5:$J$44,5,FALSE))*VLOOKUP(OVYLD2_!AA$4,'[1]INTERNAL PARAMETERS-1'!$B$5:$J$44,9,FALSE)*OVYLD2_!$F211</f>
        <v>0</v>
      </c>
      <c r="AB211" s="44">
        <f>OVYLD1_!AB211*VLOOKUP(OVYLD2_!AB$4,'[1]INTERNAL PARAMETERS-1'!$B$5:$J$44,5,FALSE)*VLOOKUP(OVYLD2_!AB$4,'[1]INTERNAL PARAMETERS-1'!$B$5:$J$44,7,FALSE)*OVYLD2_!$F211 + OVYLD1_!AB211*(1-VLOOKUP(OVYLD2_!AB$4,'[1]INTERNAL PARAMETERS-1'!$B$5:$J$44,5,FALSE))*VLOOKUP(OVYLD2_!AB$4,'[1]INTERNAL PARAMETERS-1'!$B$5:$J$44,9,FALSE)*OVYLD2_!$F211</f>
        <v>0</v>
      </c>
      <c r="AC211" s="44">
        <f>OVYLD1_!AC211*VLOOKUP(OVYLD2_!AC$4,'[1]INTERNAL PARAMETERS-1'!$B$5:$J$44,5,FALSE)*VLOOKUP(OVYLD2_!AC$4,'[1]INTERNAL PARAMETERS-1'!$B$5:$J$44,7,FALSE)*OVYLD2_!$F211 + OVYLD1_!AC211*(1-VLOOKUP(OVYLD2_!AC$4,'[1]INTERNAL PARAMETERS-1'!$B$5:$J$44,5,FALSE))*VLOOKUP(OVYLD2_!AC$4,'[1]INTERNAL PARAMETERS-1'!$B$5:$J$44,9,FALSE)*OVYLD2_!$F211</f>
        <v>0</v>
      </c>
      <c r="AD211" s="44">
        <f>OVYLD1_!AD211*VLOOKUP(OVYLD2_!AD$4,'[1]INTERNAL PARAMETERS-1'!$B$5:$J$44,5,FALSE)*VLOOKUP(OVYLD2_!AD$4,'[1]INTERNAL PARAMETERS-1'!$B$5:$J$44,7,FALSE)*OVYLD2_!$F211 + OVYLD1_!AD211*(1-VLOOKUP(OVYLD2_!AD$4,'[1]INTERNAL PARAMETERS-1'!$B$5:$J$44,5,FALSE))*VLOOKUP(OVYLD2_!AD$4,'[1]INTERNAL PARAMETERS-1'!$B$5:$J$44,9,FALSE)*OVYLD2_!$F211</f>
        <v>0</v>
      </c>
      <c r="AE211" s="44">
        <f>OVYLD1_!AE211*VLOOKUP(OVYLD2_!AE$4,'[1]INTERNAL PARAMETERS-1'!$B$5:$J$44,5,FALSE)*VLOOKUP(OVYLD2_!AE$4,'[1]INTERNAL PARAMETERS-1'!$B$5:$J$44,7,FALSE)*OVYLD2_!$F211 + OVYLD1_!AE211*(1-VLOOKUP(OVYLD2_!AE$4,'[1]INTERNAL PARAMETERS-1'!$B$5:$J$44,5,FALSE))*VLOOKUP(OVYLD2_!AE$4,'[1]INTERNAL PARAMETERS-1'!$B$5:$J$44,9,FALSE)*OVYLD2_!$F211</f>
        <v>0</v>
      </c>
      <c r="AF211" s="44">
        <f>OVYLD1_!AF211*VLOOKUP(OVYLD2_!AF$4,'[1]INTERNAL PARAMETERS-1'!$B$5:$J$44,5,FALSE)*VLOOKUP(OVYLD2_!AF$4,'[1]INTERNAL PARAMETERS-1'!$B$5:$J$44,7,FALSE)*OVYLD2_!$F211 + OVYLD1_!AF211*(1-VLOOKUP(OVYLD2_!AF$4,'[1]INTERNAL PARAMETERS-1'!$B$5:$J$44,5,FALSE))*VLOOKUP(OVYLD2_!AF$4,'[1]INTERNAL PARAMETERS-1'!$B$5:$J$44,9,FALSE)*OVYLD2_!$F211</f>
        <v>0</v>
      </c>
      <c r="AG211" s="44">
        <f>OVYLD1_!AG211*VLOOKUP(OVYLD2_!AG$4,'[1]INTERNAL PARAMETERS-1'!$B$5:$J$44,5,FALSE)*VLOOKUP(OVYLD2_!AG$4,'[1]INTERNAL PARAMETERS-1'!$B$5:$J$44,7,FALSE)*OVYLD2_!$F211 + OVYLD1_!AG211*(1-VLOOKUP(OVYLD2_!AG$4,'[1]INTERNAL PARAMETERS-1'!$B$5:$J$44,5,FALSE))*VLOOKUP(OVYLD2_!AG$4,'[1]INTERNAL PARAMETERS-1'!$B$5:$J$44,9,FALSE)*OVYLD2_!$F211</f>
        <v>0</v>
      </c>
      <c r="AH211" s="44">
        <f>OVYLD1_!AH211*VLOOKUP(OVYLD2_!AH$4,'[1]INTERNAL PARAMETERS-1'!$B$5:$J$44,5,FALSE)*VLOOKUP(OVYLD2_!AH$4,'[1]INTERNAL PARAMETERS-1'!$B$5:$J$44,7,FALSE)*OVYLD2_!$F211 + OVYLD1_!AH211*(1-VLOOKUP(OVYLD2_!AH$4,'[1]INTERNAL PARAMETERS-1'!$B$5:$J$44,5,FALSE))*VLOOKUP(OVYLD2_!AH$4,'[1]INTERNAL PARAMETERS-1'!$B$5:$J$44,9,FALSE)*OVYLD2_!$F211</f>
        <v>0</v>
      </c>
      <c r="AI211" s="44">
        <f>OVYLD1_!AI211*VLOOKUP(OVYLD2_!AI$4,'[1]INTERNAL PARAMETERS-1'!$B$5:$J$44,5,FALSE)*VLOOKUP(OVYLD2_!AI$4,'[1]INTERNAL PARAMETERS-1'!$B$5:$J$44,7,FALSE)*OVYLD2_!$F211 + OVYLD1_!AI211*(1-VLOOKUP(OVYLD2_!AI$4,'[1]INTERNAL PARAMETERS-1'!$B$5:$J$44,5,FALSE))*VLOOKUP(OVYLD2_!AI$4,'[1]INTERNAL PARAMETERS-1'!$B$5:$J$44,9,FALSE)*OVYLD2_!$F211</f>
        <v>0</v>
      </c>
      <c r="AJ211" s="44">
        <f>OVYLD1_!AJ211*VLOOKUP(OVYLD2_!AJ$4,'[1]INTERNAL PARAMETERS-1'!$B$5:$J$44,5,FALSE)*VLOOKUP(OVYLD2_!AJ$4,'[1]INTERNAL PARAMETERS-1'!$B$5:$J$44,7,FALSE)*OVYLD2_!$F211 + OVYLD1_!AJ211*(1-VLOOKUP(OVYLD2_!AJ$4,'[1]INTERNAL PARAMETERS-1'!$B$5:$J$44,5,FALSE))*VLOOKUP(OVYLD2_!AJ$4,'[1]INTERNAL PARAMETERS-1'!$B$5:$J$44,9,FALSE)*OVYLD2_!$F211</f>
        <v>0</v>
      </c>
      <c r="AK211" s="44">
        <f>OVYLD1_!AK211*VLOOKUP(OVYLD2_!AK$4,'[1]INTERNAL PARAMETERS-1'!$B$5:$J$44,5,FALSE)*VLOOKUP(OVYLD2_!AK$4,'[1]INTERNAL PARAMETERS-1'!$B$5:$J$44,7,FALSE)*OVYLD2_!$F211 + OVYLD1_!AK211*(1-VLOOKUP(OVYLD2_!AK$4,'[1]INTERNAL PARAMETERS-1'!$B$5:$J$44,5,FALSE))*VLOOKUP(OVYLD2_!AK$4,'[1]INTERNAL PARAMETERS-1'!$B$5:$J$44,9,FALSE)*OVYLD2_!$F211</f>
        <v>0</v>
      </c>
      <c r="AL211" s="44">
        <f>OVYLD1_!AL211*VLOOKUP(OVYLD2_!AL$4,'[1]INTERNAL PARAMETERS-1'!$B$5:$J$44,5,FALSE)*VLOOKUP(OVYLD2_!AL$4,'[1]INTERNAL PARAMETERS-1'!$B$5:$J$44,7,FALSE)*OVYLD2_!$F211 + OVYLD1_!AL211*(1-VLOOKUP(OVYLD2_!AL$4,'[1]INTERNAL PARAMETERS-1'!$B$5:$J$44,5,FALSE))*VLOOKUP(OVYLD2_!AL$4,'[1]INTERNAL PARAMETERS-1'!$B$5:$J$44,9,FALSE)*OVYLD2_!$F211</f>
        <v>0</v>
      </c>
      <c r="AM211" s="44">
        <f>OVYLD1_!AM211*VLOOKUP(OVYLD2_!AM$4,'[1]INTERNAL PARAMETERS-1'!$B$5:$J$44,5,FALSE)*VLOOKUP(OVYLD2_!AM$4,'[1]INTERNAL PARAMETERS-1'!$B$5:$J$44,7,FALSE)*OVYLD2_!$F211 + OVYLD1_!AM211*(1-VLOOKUP(OVYLD2_!AM$4,'[1]INTERNAL PARAMETERS-1'!$B$5:$J$44,5,FALSE))*VLOOKUP(OVYLD2_!AM$4,'[1]INTERNAL PARAMETERS-1'!$B$5:$J$44,9,FALSE)*OVYLD2_!$F211</f>
        <v>0</v>
      </c>
      <c r="AN211" s="44">
        <f>OVYLD1_!AN211*VLOOKUP(OVYLD2_!AN$4,'[1]INTERNAL PARAMETERS-1'!$B$5:$J$44,5,FALSE)*VLOOKUP(OVYLD2_!AN$4,'[1]INTERNAL PARAMETERS-1'!$B$5:$J$44,7,FALSE)*OVYLD2_!$F211 + OVYLD1_!AN211*(1-VLOOKUP(OVYLD2_!AN$4,'[1]INTERNAL PARAMETERS-1'!$B$5:$J$44,5,FALSE))*VLOOKUP(OVYLD2_!AN$4,'[1]INTERNAL PARAMETERS-1'!$B$5:$J$44,9,FALSE)*OVYLD2_!$F211</f>
        <v>0</v>
      </c>
      <c r="AO211" s="44">
        <f>OVYLD1_!AO211*VLOOKUP(OVYLD2_!AO$4,'[1]INTERNAL PARAMETERS-1'!$B$5:$J$44,5,FALSE)*VLOOKUP(OVYLD2_!AO$4,'[1]INTERNAL PARAMETERS-1'!$B$5:$J$44,7,FALSE)*OVYLD2_!$F211 + OVYLD1_!AO211*(1-VLOOKUP(OVYLD2_!AO$4,'[1]INTERNAL PARAMETERS-1'!$B$5:$J$44,5,FALSE))*VLOOKUP(OVYLD2_!AO$4,'[1]INTERNAL PARAMETERS-1'!$B$5:$J$44,9,FALSE)*OVYLD2_!$F211</f>
        <v>0</v>
      </c>
      <c r="AP211" s="44">
        <f>OVYLD1_!AP211*VLOOKUP(OVYLD2_!AP$4,'[1]INTERNAL PARAMETERS-1'!$B$5:$J$44,5,FALSE)*VLOOKUP(OVYLD2_!AP$4,'[1]INTERNAL PARAMETERS-1'!$B$5:$J$44,7,FALSE)*OVYLD2_!$F211 + OVYLD1_!AP211*(1-VLOOKUP(OVYLD2_!AP$4,'[1]INTERNAL PARAMETERS-1'!$B$5:$J$44,5,FALSE))*VLOOKUP(OVYLD2_!AP$4,'[1]INTERNAL PARAMETERS-1'!$B$5:$J$44,9,FALSE)*OVYLD2_!$F211</f>
        <v>0</v>
      </c>
      <c r="AQ211" s="44">
        <f>OVYLD1_!AQ211*VLOOKUP(OVYLD2_!AQ$4,'[1]INTERNAL PARAMETERS-1'!$B$5:$J$44,5,FALSE)*VLOOKUP(OVYLD2_!AQ$4,'[1]INTERNAL PARAMETERS-1'!$B$5:$J$44,7,FALSE)*OVYLD2_!$F211 + OVYLD1_!AQ211*(1-VLOOKUP(OVYLD2_!AQ$4,'[1]INTERNAL PARAMETERS-1'!$B$5:$J$44,5,FALSE))*VLOOKUP(OVYLD2_!AQ$4,'[1]INTERNAL PARAMETERS-1'!$B$5:$J$44,9,FALSE)*OVYLD2_!$F211</f>
        <v>0</v>
      </c>
      <c r="AR211" s="44">
        <f>OVYLD1_!AR211*VLOOKUP(OVYLD2_!AR$4,'[1]INTERNAL PARAMETERS-1'!$B$5:$J$44,5,FALSE)*VLOOKUP(OVYLD2_!AR$4,'[1]INTERNAL PARAMETERS-1'!$B$5:$J$44,7,FALSE)*OVYLD2_!$F211 + OVYLD1_!AR211*(1-VLOOKUP(OVYLD2_!AR$4,'[1]INTERNAL PARAMETERS-1'!$B$5:$J$44,5,FALSE))*VLOOKUP(OVYLD2_!AR$4,'[1]INTERNAL PARAMETERS-1'!$B$5:$J$44,9,FALSE)*OVYLD2_!$F211</f>
        <v>0</v>
      </c>
      <c r="AS211" s="44">
        <f>OVYLD1_!AS211*VLOOKUP(OVYLD2_!AS$4,'[1]INTERNAL PARAMETERS-1'!$B$5:$J$44,5,FALSE)*VLOOKUP(OVYLD2_!AS$4,'[1]INTERNAL PARAMETERS-1'!$B$5:$J$44,7,FALSE)*OVYLD2_!$F211 + OVYLD1_!AS211*(1-VLOOKUP(OVYLD2_!AS$4,'[1]INTERNAL PARAMETERS-1'!$B$5:$J$44,5,FALSE))*VLOOKUP(OVYLD2_!AS$4,'[1]INTERNAL PARAMETERS-1'!$B$5:$J$44,9,FALSE)*OVYLD2_!$F211</f>
        <v>0</v>
      </c>
      <c r="AT211" s="43">
        <f>OVYLD1_!AT211*VLOOKUP(OVYLD2_!AT$4,'[1]INTERNAL PARAMETERS-1'!$B$5:$J$44,5,FALSE)*VLOOKUP(OVYLD2_!AT$4,'[1]INTERNAL PARAMETERS-1'!$B$5:$J$44,7,FALSE)*OVYLD2_!$F211 + OVYLD1_!AT211*(1-VLOOKUP(OVYLD2_!AT$4,'[1]INTERNAL PARAMETERS-1'!$B$5:$J$44,5,FALSE))*VLOOKUP(OVYLD2_!AT$4,'[1]INTERNAL PARAMETERS-1'!$B$5:$J$44,9,FALSE)*OVYLD2_!$F211</f>
        <v>0</v>
      </c>
      <c r="AU211" s="45">
        <f>OVYLD1_!AU211*VLOOKUP(OVYLD2_!AU$4,'[1]INTERNAL PARAMETERS-1'!$B$5:$J$44,5,FALSE)*VLOOKUP(OVYLD2_!AU$4,'[1]INTERNAL PARAMETERS-1'!$B$5:$J$44,6,FALSE)*VLOOKUP(OVYLD2_!AU$4,'[1]INTERNAL PARAMETERS-1'!$B$5:$J$44,3,FALSE) + OVYLD1_!AU211*(1-VLOOKUP(OVYLD2_!AU$4,'[1]INTERNAL PARAMETERS-1'!$B$5:$J$44,5,FALSE))*VLOOKUP(OVYLD2_!AU$4,'[1]INTERNAL PARAMETERS-1'!$B$5:$J$44,8,FALSE)*VLOOKUP(OVYLD2_!AU$4,'[1]INTERNAL PARAMETERS-1'!$B$5:$J$44,3,FALSE)</f>
        <v>0</v>
      </c>
      <c r="AV211" s="44">
        <f>OVYLD1_!AV211*VLOOKUP(OVYLD2_!AV$4,'[1]INTERNAL PARAMETERS-1'!$B$5:$J$44,5,FALSE)*VLOOKUP(OVYLD2_!AV$4,'[1]INTERNAL PARAMETERS-1'!$B$5:$J$44,6,FALSE)*VLOOKUP(OVYLD2_!AV$4,'[1]INTERNAL PARAMETERS-1'!$B$5:$J$44,3,FALSE) + OVYLD1_!AV211*(1-VLOOKUP(OVYLD2_!AV$4,'[1]INTERNAL PARAMETERS-1'!$B$5:$J$44,5,FALSE))*VLOOKUP(OVYLD2_!AV$4,'[1]INTERNAL PARAMETERS-1'!$B$5:$J$44,8,FALSE)*VLOOKUP(OVYLD2_!AV$4,'[1]INTERNAL PARAMETERS-1'!$B$5:$J$44,3,FALSE)</f>
        <v>0</v>
      </c>
      <c r="AW211" s="44">
        <f>OVYLD1_!AW211*VLOOKUP(OVYLD2_!AW$4,'[1]INTERNAL PARAMETERS-1'!$B$5:$J$44,5,FALSE)*VLOOKUP(OVYLD2_!AW$4,'[1]INTERNAL PARAMETERS-1'!$B$5:$J$44,6,FALSE)*VLOOKUP(OVYLD2_!AW$4,'[1]INTERNAL PARAMETERS-1'!$B$5:$J$44,3,FALSE) + OVYLD1_!AW211*(1-VLOOKUP(OVYLD2_!AW$4,'[1]INTERNAL PARAMETERS-1'!$B$5:$J$44,5,FALSE))*VLOOKUP(OVYLD2_!AW$4,'[1]INTERNAL PARAMETERS-1'!$B$5:$J$44,8,FALSE)*VLOOKUP(OVYLD2_!AW$4,'[1]INTERNAL PARAMETERS-1'!$B$5:$J$44,3,FALSE)</f>
        <v>0</v>
      </c>
      <c r="AX211" s="44">
        <f>OVYLD1_!AX211*VLOOKUP(OVYLD2_!AX$4,'[1]INTERNAL PARAMETERS-1'!$B$5:$J$44,5,FALSE)*VLOOKUP(OVYLD2_!AX$4,'[1]INTERNAL PARAMETERS-1'!$B$5:$J$44,6,FALSE)*VLOOKUP(OVYLD2_!AX$4,'[1]INTERNAL PARAMETERS-1'!$B$5:$J$44,3,FALSE) + OVYLD1_!AX211*(1-VLOOKUP(OVYLD2_!AX$4,'[1]INTERNAL PARAMETERS-1'!$B$5:$J$44,5,FALSE))*VLOOKUP(OVYLD2_!AX$4,'[1]INTERNAL PARAMETERS-1'!$B$5:$J$44,8,FALSE)*VLOOKUP(OVYLD2_!AX$4,'[1]INTERNAL PARAMETERS-1'!$B$5:$J$44,3,FALSE)</f>
        <v>0</v>
      </c>
      <c r="AY211" s="44">
        <f>OVYLD1_!AY211*VLOOKUP(OVYLD2_!AY$4,'[1]INTERNAL PARAMETERS-1'!$B$5:$J$44,5,FALSE)*VLOOKUP(OVYLD2_!AY$4,'[1]INTERNAL PARAMETERS-1'!$B$5:$J$44,6,FALSE)*VLOOKUP(OVYLD2_!AY$4,'[1]INTERNAL PARAMETERS-1'!$B$5:$J$44,3,FALSE) + OVYLD1_!AY211*(1-VLOOKUP(OVYLD2_!AY$4,'[1]INTERNAL PARAMETERS-1'!$B$5:$J$44,5,FALSE))*VLOOKUP(OVYLD2_!AY$4,'[1]INTERNAL PARAMETERS-1'!$B$5:$J$44,8,FALSE)*VLOOKUP(OVYLD2_!AY$4,'[1]INTERNAL PARAMETERS-1'!$B$5:$J$44,3,FALSE)</f>
        <v>0</v>
      </c>
      <c r="AZ211" s="44">
        <f>OVYLD1_!AZ211*VLOOKUP(OVYLD2_!AZ$4,'[1]INTERNAL PARAMETERS-1'!$B$5:$J$44,5,FALSE)*VLOOKUP(OVYLD2_!AZ$4,'[1]INTERNAL PARAMETERS-1'!$B$5:$J$44,6,FALSE)*VLOOKUP(OVYLD2_!AZ$4,'[1]INTERNAL PARAMETERS-1'!$B$5:$J$44,3,FALSE) + OVYLD1_!AZ211*(1-VLOOKUP(OVYLD2_!AZ$4,'[1]INTERNAL PARAMETERS-1'!$B$5:$J$44,5,FALSE))*VLOOKUP(OVYLD2_!AZ$4,'[1]INTERNAL PARAMETERS-1'!$B$5:$J$44,8,FALSE)*VLOOKUP(OVYLD2_!AZ$4,'[1]INTERNAL PARAMETERS-1'!$B$5:$J$44,3,FALSE)</f>
        <v>0</v>
      </c>
      <c r="BA211" s="44">
        <f>OVYLD1_!BA211*VLOOKUP(OVYLD2_!BA$4,'[1]INTERNAL PARAMETERS-1'!$B$5:$J$44,5,FALSE)*VLOOKUP(OVYLD2_!BA$4,'[1]INTERNAL PARAMETERS-1'!$B$5:$J$44,6,FALSE)*VLOOKUP(OVYLD2_!BA$4,'[1]INTERNAL PARAMETERS-1'!$B$5:$J$44,3,FALSE) + OVYLD1_!BA211*(1-VLOOKUP(OVYLD2_!BA$4,'[1]INTERNAL PARAMETERS-1'!$B$5:$J$44,5,FALSE))*VLOOKUP(OVYLD2_!BA$4,'[1]INTERNAL PARAMETERS-1'!$B$5:$J$44,8,FALSE)*VLOOKUP(OVYLD2_!BA$4,'[1]INTERNAL PARAMETERS-1'!$B$5:$J$44,3,FALSE)</f>
        <v>0</v>
      </c>
      <c r="BB211" s="44">
        <f>OVYLD1_!BB211*VLOOKUP(OVYLD2_!BB$4,'[1]INTERNAL PARAMETERS-1'!$B$5:$J$44,5,FALSE)*VLOOKUP(OVYLD2_!BB$4,'[1]INTERNAL PARAMETERS-1'!$B$5:$J$44,6,FALSE)*VLOOKUP(OVYLD2_!BB$4,'[1]INTERNAL PARAMETERS-1'!$B$5:$J$44,3,FALSE) + OVYLD1_!BB211*(1-VLOOKUP(OVYLD2_!BB$4,'[1]INTERNAL PARAMETERS-1'!$B$5:$J$44,5,FALSE))*VLOOKUP(OVYLD2_!BB$4,'[1]INTERNAL PARAMETERS-1'!$B$5:$J$44,8,FALSE)*VLOOKUP(OVYLD2_!BB$4,'[1]INTERNAL PARAMETERS-1'!$B$5:$J$44,3,FALSE)</f>
        <v>0</v>
      </c>
      <c r="BC211" s="44">
        <f>OVYLD1_!BC211*VLOOKUP(OVYLD2_!BC$4,'[1]INTERNAL PARAMETERS-1'!$B$5:$J$44,5,FALSE)*VLOOKUP(OVYLD2_!BC$4,'[1]INTERNAL PARAMETERS-1'!$B$5:$J$44,6,FALSE)*VLOOKUP(OVYLD2_!BC$4,'[1]INTERNAL PARAMETERS-1'!$B$5:$J$44,3,FALSE) + OVYLD1_!BC211*(1-VLOOKUP(OVYLD2_!BC$4,'[1]INTERNAL PARAMETERS-1'!$B$5:$J$44,5,FALSE))*VLOOKUP(OVYLD2_!BC$4,'[1]INTERNAL PARAMETERS-1'!$B$5:$J$44,8,FALSE)*VLOOKUP(OVYLD2_!BC$4,'[1]INTERNAL PARAMETERS-1'!$B$5:$J$44,3,FALSE)</f>
        <v>0</v>
      </c>
      <c r="BD211" s="44">
        <f>OVYLD1_!BD211*VLOOKUP(OVYLD2_!BD$4,'[1]INTERNAL PARAMETERS-1'!$B$5:$J$44,5,FALSE)*VLOOKUP(OVYLD2_!BD$4,'[1]INTERNAL PARAMETERS-1'!$B$5:$J$44,6,FALSE)*VLOOKUP(OVYLD2_!BD$4,'[1]INTERNAL PARAMETERS-1'!$B$5:$J$44,3,FALSE) + OVYLD1_!BD211*(1-VLOOKUP(OVYLD2_!BD$4,'[1]INTERNAL PARAMETERS-1'!$B$5:$J$44,5,FALSE))*VLOOKUP(OVYLD2_!BD$4,'[1]INTERNAL PARAMETERS-1'!$B$5:$J$44,8,FALSE)*VLOOKUP(OVYLD2_!BD$4,'[1]INTERNAL PARAMETERS-1'!$B$5:$J$44,3,FALSE)</f>
        <v>0</v>
      </c>
      <c r="BE211" s="44">
        <f>OVYLD1_!BE211*VLOOKUP(OVYLD2_!BE$4,'[1]INTERNAL PARAMETERS-1'!$B$5:$J$44,5,FALSE)*VLOOKUP(OVYLD2_!BE$4,'[1]INTERNAL PARAMETERS-1'!$B$5:$J$44,6,FALSE)*VLOOKUP(OVYLD2_!BE$4,'[1]INTERNAL PARAMETERS-1'!$B$5:$J$44,3,FALSE) + OVYLD1_!BE211*(1-VLOOKUP(OVYLD2_!BE$4,'[1]INTERNAL PARAMETERS-1'!$B$5:$J$44,5,FALSE))*VLOOKUP(OVYLD2_!BE$4,'[1]INTERNAL PARAMETERS-1'!$B$5:$J$44,8,FALSE)*VLOOKUP(OVYLD2_!BE$4,'[1]INTERNAL PARAMETERS-1'!$B$5:$J$44,3,FALSE)</f>
        <v>0</v>
      </c>
      <c r="BF211" s="44">
        <f>OVYLD1_!BF211*VLOOKUP(OVYLD2_!BF$4,'[1]INTERNAL PARAMETERS-1'!$B$5:$J$44,5,FALSE)*VLOOKUP(OVYLD2_!BF$4,'[1]INTERNAL PARAMETERS-1'!$B$5:$J$44,6,FALSE)*VLOOKUP(OVYLD2_!BF$4,'[1]INTERNAL PARAMETERS-1'!$B$5:$J$44,3,FALSE) + OVYLD1_!BF211*(1-VLOOKUP(OVYLD2_!BF$4,'[1]INTERNAL PARAMETERS-1'!$B$5:$J$44,5,FALSE))*VLOOKUP(OVYLD2_!BF$4,'[1]INTERNAL PARAMETERS-1'!$B$5:$J$44,8,FALSE)*VLOOKUP(OVYLD2_!BF$4,'[1]INTERNAL PARAMETERS-1'!$B$5:$J$44,3,FALSE)</f>
        <v>0</v>
      </c>
      <c r="BG211" s="44">
        <f>OVYLD1_!BG211*VLOOKUP(OVYLD2_!BG$4,'[1]INTERNAL PARAMETERS-1'!$B$5:$J$44,5,FALSE)*VLOOKUP(OVYLD2_!BG$4,'[1]INTERNAL PARAMETERS-1'!$B$5:$J$44,6,FALSE)*VLOOKUP(OVYLD2_!BG$4,'[1]INTERNAL PARAMETERS-1'!$B$5:$J$44,3,FALSE) + OVYLD1_!BG211*(1-VLOOKUP(OVYLD2_!BG$4,'[1]INTERNAL PARAMETERS-1'!$B$5:$J$44,5,FALSE))*VLOOKUP(OVYLD2_!BG$4,'[1]INTERNAL PARAMETERS-1'!$B$5:$J$44,8,FALSE)*VLOOKUP(OVYLD2_!BG$4,'[1]INTERNAL PARAMETERS-1'!$B$5:$J$44,3,FALSE)</f>
        <v>0</v>
      </c>
      <c r="BH211" s="44">
        <f>OVYLD1_!BH211*VLOOKUP(OVYLD2_!BH$4,'[1]INTERNAL PARAMETERS-1'!$B$5:$J$44,5,FALSE)*VLOOKUP(OVYLD2_!BH$4,'[1]INTERNAL PARAMETERS-1'!$B$5:$J$44,6,FALSE)*VLOOKUP(OVYLD2_!BH$4,'[1]INTERNAL PARAMETERS-1'!$B$5:$J$44,3,FALSE) + OVYLD1_!BH211*(1-VLOOKUP(OVYLD2_!BH$4,'[1]INTERNAL PARAMETERS-1'!$B$5:$J$44,5,FALSE))*VLOOKUP(OVYLD2_!BH$4,'[1]INTERNAL PARAMETERS-1'!$B$5:$J$44,8,FALSE)*VLOOKUP(OVYLD2_!BH$4,'[1]INTERNAL PARAMETERS-1'!$B$5:$J$44,3,FALSE)</f>
        <v>0</v>
      </c>
      <c r="BI211" s="44">
        <f>OVYLD1_!BI211*VLOOKUP(OVYLD2_!BI$4,'[1]INTERNAL PARAMETERS-1'!$B$5:$J$44,5,FALSE)*VLOOKUP(OVYLD2_!BI$4,'[1]INTERNAL PARAMETERS-1'!$B$5:$J$44,6,FALSE)*VLOOKUP(OVYLD2_!BI$4,'[1]INTERNAL PARAMETERS-1'!$B$5:$J$44,3,FALSE) + OVYLD1_!BI211*(1-VLOOKUP(OVYLD2_!BI$4,'[1]INTERNAL PARAMETERS-1'!$B$5:$J$44,5,FALSE))*VLOOKUP(OVYLD2_!BI$4,'[1]INTERNAL PARAMETERS-1'!$B$5:$J$44,8,FALSE)*VLOOKUP(OVYLD2_!BI$4,'[1]INTERNAL PARAMETERS-1'!$B$5:$J$44,3,FALSE)</f>
        <v>0</v>
      </c>
      <c r="BJ211" s="44">
        <f>OVYLD1_!BJ211*VLOOKUP(OVYLD2_!BJ$4,'[1]INTERNAL PARAMETERS-1'!$B$5:$J$44,5,FALSE)*VLOOKUP(OVYLD2_!BJ$4,'[1]INTERNAL PARAMETERS-1'!$B$5:$J$44,6,FALSE)*VLOOKUP(OVYLD2_!BJ$4,'[1]INTERNAL PARAMETERS-1'!$B$5:$J$44,3,FALSE) + OVYLD1_!BJ211*(1-VLOOKUP(OVYLD2_!BJ$4,'[1]INTERNAL PARAMETERS-1'!$B$5:$J$44,5,FALSE))*VLOOKUP(OVYLD2_!BJ$4,'[1]INTERNAL PARAMETERS-1'!$B$5:$J$44,8,FALSE)*VLOOKUP(OVYLD2_!BJ$4,'[1]INTERNAL PARAMETERS-1'!$B$5:$J$44,3,FALSE)</f>
        <v>0</v>
      </c>
      <c r="BK211" s="44">
        <f>OVYLD1_!BK211*VLOOKUP(OVYLD2_!BK$4,'[1]INTERNAL PARAMETERS-1'!$B$5:$J$44,5,FALSE)*VLOOKUP(OVYLD2_!BK$4,'[1]INTERNAL PARAMETERS-1'!$B$5:$J$44,6,FALSE)*VLOOKUP(OVYLD2_!BK$4,'[1]INTERNAL PARAMETERS-1'!$B$5:$J$44,3,FALSE) + OVYLD1_!BK211*(1-VLOOKUP(OVYLD2_!BK$4,'[1]INTERNAL PARAMETERS-1'!$B$5:$J$44,5,FALSE))*VLOOKUP(OVYLD2_!BK$4,'[1]INTERNAL PARAMETERS-1'!$B$5:$J$44,8,FALSE)*VLOOKUP(OVYLD2_!BK$4,'[1]INTERNAL PARAMETERS-1'!$B$5:$J$44,3,FALSE)</f>
        <v>0</v>
      </c>
      <c r="BL211" s="44">
        <f>OVYLD1_!BL211*VLOOKUP(OVYLD2_!BL$4,'[1]INTERNAL PARAMETERS-1'!$B$5:$J$44,5,FALSE)*VLOOKUP(OVYLD2_!BL$4,'[1]INTERNAL PARAMETERS-1'!$B$5:$J$44,6,FALSE)*VLOOKUP(OVYLD2_!BL$4,'[1]INTERNAL PARAMETERS-1'!$B$5:$J$44,3,FALSE) + OVYLD1_!BL211*(1-VLOOKUP(OVYLD2_!BL$4,'[1]INTERNAL PARAMETERS-1'!$B$5:$J$44,5,FALSE))*VLOOKUP(OVYLD2_!BL$4,'[1]INTERNAL PARAMETERS-1'!$B$5:$J$44,8,FALSE)*VLOOKUP(OVYLD2_!BL$4,'[1]INTERNAL PARAMETERS-1'!$B$5:$J$44,3,FALSE)</f>
        <v>0</v>
      </c>
      <c r="BM211" s="44">
        <f>OVYLD1_!BM211*VLOOKUP(OVYLD2_!BM$4,'[1]INTERNAL PARAMETERS-1'!$B$5:$J$44,5,FALSE)*VLOOKUP(OVYLD2_!BM$4,'[1]INTERNAL PARAMETERS-1'!$B$5:$J$44,6,FALSE)*VLOOKUP(OVYLD2_!BM$4,'[1]INTERNAL PARAMETERS-1'!$B$5:$J$44,3,FALSE) + OVYLD1_!BM211*(1-VLOOKUP(OVYLD2_!BM$4,'[1]INTERNAL PARAMETERS-1'!$B$5:$J$44,5,FALSE))*VLOOKUP(OVYLD2_!BM$4,'[1]INTERNAL PARAMETERS-1'!$B$5:$J$44,8,FALSE)*VLOOKUP(OVYLD2_!BM$4,'[1]INTERNAL PARAMETERS-1'!$B$5:$J$44,3,FALSE)</f>
        <v>0</v>
      </c>
      <c r="BN211" s="44">
        <f>OVYLD1_!BN211*VLOOKUP(OVYLD2_!BN$4,'[1]INTERNAL PARAMETERS-1'!$B$5:$J$44,5,FALSE)*VLOOKUP(OVYLD2_!BN$4,'[1]INTERNAL PARAMETERS-1'!$B$5:$J$44,6,FALSE)*VLOOKUP(OVYLD2_!BN$4,'[1]INTERNAL PARAMETERS-1'!$B$5:$J$44,3,FALSE) + OVYLD1_!BN211*(1-VLOOKUP(OVYLD2_!BN$4,'[1]INTERNAL PARAMETERS-1'!$B$5:$J$44,5,FALSE))*VLOOKUP(OVYLD2_!BN$4,'[1]INTERNAL PARAMETERS-1'!$B$5:$J$44,8,FALSE)*VLOOKUP(OVYLD2_!BN$4,'[1]INTERNAL PARAMETERS-1'!$B$5:$J$44,3,FALSE)</f>
        <v>0</v>
      </c>
      <c r="BO211" s="44">
        <f>OVYLD1_!BO211*VLOOKUP(OVYLD2_!BO$4,'[1]INTERNAL PARAMETERS-1'!$B$5:$J$44,5,FALSE)*VLOOKUP(OVYLD2_!BO$4,'[1]INTERNAL PARAMETERS-1'!$B$5:$J$44,6,FALSE)*VLOOKUP(OVYLD2_!BO$4,'[1]INTERNAL PARAMETERS-1'!$B$5:$J$44,3,FALSE) + OVYLD1_!BO211*(1-VLOOKUP(OVYLD2_!BO$4,'[1]INTERNAL PARAMETERS-1'!$B$5:$J$44,5,FALSE))*VLOOKUP(OVYLD2_!BO$4,'[1]INTERNAL PARAMETERS-1'!$B$5:$J$44,8,FALSE)*VLOOKUP(OVYLD2_!BO$4,'[1]INTERNAL PARAMETERS-1'!$B$5:$J$44,3,FALSE)</f>
        <v>0</v>
      </c>
      <c r="BP211" s="44">
        <f>OVYLD1_!BP211*VLOOKUP(OVYLD2_!BP$4,'[1]INTERNAL PARAMETERS-1'!$B$5:$J$44,5,FALSE)*VLOOKUP(OVYLD2_!BP$4,'[1]INTERNAL PARAMETERS-1'!$B$5:$J$44,6,FALSE)*VLOOKUP(OVYLD2_!BP$4,'[1]INTERNAL PARAMETERS-1'!$B$5:$J$44,3,FALSE) + OVYLD1_!BP211*(1-VLOOKUP(OVYLD2_!BP$4,'[1]INTERNAL PARAMETERS-1'!$B$5:$J$44,5,FALSE))*VLOOKUP(OVYLD2_!BP$4,'[1]INTERNAL PARAMETERS-1'!$B$5:$J$44,8,FALSE)*VLOOKUP(OVYLD2_!BP$4,'[1]INTERNAL PARAMETERS-1'!$B$5:$J$44,3,FALSE)</f>
        <v>0</v>
      </c>
      <c r="BQ211" s="44">
        <f>OVYLD1_!BQ211*VLOOKUP(OVYLD2_!BQ$4,'[1]INTERNAL PARAMETERS-1'!$B$5:$J$44,5,FALSE)*VLOOKUP(OVYLD2_!BQ$4,'[1]INTERNAL PARAMETERS-1'!$B$5:$J$44,6,FALSE)*VLOOKUP(OVYLD2_!BQ$4,'[1]INTERNAL PARAMETERS-1'!$B$5:$J$44,3,FALSE) + OVYLD1_!BQ211*(1-VLOOKUP(OVYLD2_!BQ$4,'[1]INTERNAL PARAMETERS-1'!$B$5:$J$44,5,FALSE))*VLOOKUP(OVYLD2_!BQ$4,'[1]INTERNAL PARAMETERS-1'!$B$5:$J$44,8,FALSE)*VLOOKUP(OVYLD2_!BQ$4,'[1]INTERNAL PARAMETERS-1'!$B$5:$J$44,3,FALSE)</f>
        <v>0</v>
      </c>
      <c r="BR211" s="44">
        <f>OVYLD1_!BR211*VLOOKUP(OVYLD2_!BR$4,'[1]INTERNAL PARAMETERS-1'!$B$5:$J$44,5,FALSE)*VLOOKUP(OVYLD2_!BR$4,'[1]INTERNAL PARAMETERS-1'!$B$5:$J$44,6,FALSE)*VLOOKUP(OVYLD2_!BR$4,'[1]INTERNAL PARAMETERS-1'!$B$5:$J$44,3,FALSE) + OVYLD1_!BR211*(1-VLOOKUP(OVYLD2_!BR$4,'[1]INTERNAL PARAMETERS-1'!$B$5:$J$44,5,FALSE))*VLOOKUP(OVYLD2_!BR$4,'[1]INTERNAL PARAMETERS-1'!$B$5:$J$44,8,FALSE)*VLOOKUP(OVYLD2_!BR$4,'[1]INTERNAL PARAMETERS-1'!$B$5:$J$44,3,FALSE)</f>
        <v>0</v>
      </c>
      <c r="BS211" s="44">
        <f>OVYLD1_!BS211*VLOOKUP(OVYLD2_!BS$4,'[1]INTERNAL PARAMETERS-1'!$B$5:$J$44,5,FALSE)*VLOOKUP(OVYLD2_!BS$4,'[1]INTERNAL PARAMETERS-1'!$B$5:$J$44,6,FALSE)*VLOOKUP(OVYLD2_!BS$4,'[1]INTERNAL PARAMETERS-1'!$B$5:$J$44,3,FALSE) + OVYLD1_!BS211*(1-VLOOKUP(OVYLD2_!BS$4,'[1]INTERNAL PARAMETERS-1'!$B$5:$J$44,5,FALSE))*VLOOKUP(OVYLD2_!BS$4,'[1]INTERNAL PARAMETERS-1'!$B$5:$J$44,8,FALSE)*VLOOKUP(OVYLD2_!BS$4,'[1]INTERNAL PARAMETERS-1'!$B$5:$J$44,3,FALSE)</f>
        <v>0</v>
      </c>
      <c r="BT211" s="44">
        <f>OVYLD1_!BT211*VLOOKUP(OVYLD2_!BT$4,'[1]INTERNAL PARAMETERS-1'!$B$5:$J$44,5,FALSE)*VLOOKUP(OVYLD2_!BT$4,'[1]INTERNAL PARAMETERS-1'!$B$5:$J$44,6,FALSE)*VLOOKUP(OVYLD2_!BT$4,'[1]INTERNAL PARAMETERS-1'!$B$5:$J$44,3,FALSE) + OVYLD1_!BT211*(1-VLOOKUP(OVYLD2_!BT$4,'[1]INTERNAL PARAMETERS-1'!$B$5:$J$44,5,FALSE))*VLOOKUP(OVYLD2_!BT$4,'[1]INTERNAL PARAMETERS-1'!$B$5:$J$44,8,FALSE)*VLOOKUP(OVYLD2_!BT$4,'[1]INTERNAL PARAMETERS-1'!$B$5:$J$44,3,FALSE)</f>
        <v>0</v>
      </c>
      <c r="BU211" s="44">
        <f>OVYLD1_!BU211*VLOOKUP(OVYLD2_!BU$4,'[1]INTERNAL PARAMETERS-1'!$B$5:$J$44,5,FALSE)*VLOOKUP(OVYLD2_!BU$4,'[1]INTERNAL PARAMETERS-1'!$B$5:$J$44,6,FALSE)*VLOOKUP(OVYLD2_!BU$4,'[1]INTERNAL PARAMETERS-1'!$B$5:$J$44,3,FALSE) + OVYLD1_!BU211*(1-VLOOKUP(OVYLD2_!BU$4,'[1]INTERNAL PARAMETERS-1'!$B$5:$J$44,5,FALSE))*VLOOKUP(OVYLD2_!BU$4,'[1]INTERNAL PARAMETERS-1'!$B$5:$J$44,8,FALSE)*VLOOKUP(OVYLD2_!BU$4,'[1]INTERNAL PARAMETERS-1'!$B$5:$J$44,3,FALSE)</f>
        <v>0</v>
      </c>
      <c r="BV211" s="44">
        <f>OVYLD1_!BV211*VLOOKUP(OVYLD2_!BV$4,'[1]INTERNAL PARAMETERS-1'!$B$5:$J$44,5,FALSE)*VLOOKUP(OVYLD2_!BV$4,'[1]INTERNAL PARAMETERS-1'!$B$5:$J$44,6,FALSE)*VLOOKUP(OVYLD2_!BV$4,'[1]INTERNAL PARAMETERS-1'!$B$5:$J$44,3,FALSE) + OVYLD1_!BV211*(1-VLOOKUP(OVYLD2_!BV$4,'[1]INTERNAL PARAMETERS-1'!$B$5:$J$44,5,FALSE))*VLOOKUP(OVYLD2_!BV$4,'[1]INTERNAL PARAMETERS-1'!$B$5:$J$44,8,FALSE)*VLOOKUP(OVYLD2_!BV$4,'[1]INTERNAL PARAMETERS-1'!$B$5:$J$44,3,FALSE)</f>
        <v>0</v>
      </c>
      <c r="BW211" s="44">
        <f>OVYLD1_!BW211*VLOOKUP(OVYLD2_!BW$4,'[1]INTERNAL PARAMETERS-1'!$B$5:$J$44,5,FALSE)*VLOOKUP(OVYLD2_!BW$4,'[1]INTERNAL PARAMETERS-1'!$B$5:$J$44,6,FALSE)*VLOOKUP(OVYLD2_!BW$4,'[1]INTERNAL PARAMETERS-1'!$B$5:$J$44,3,FALSE) + OVYLD1_!BW211*(1-VLOOKUP(OVYLD2_!BW$4,'[1]INTERNAL PARAMETERS-1'!$B$5:$J$44,5,FALSE))*VLOOKUP(OVYLD2_!BW$4,'[1]INTERNAL PARAMETERS-1'!$B$5:$J$44,8,FALSE)*VLOOKUP(OVYLD2_!BW$4,'[1]INTERNAL PARAMETERS-1'!$B$5:$J$44,3,FALSE)</f>
        <v>0</v>
      </c>
      <c r="BX211" s="44">
        <f>OVYLD1_!BX211*VLOOKUP(OVYLD2_!BX$4,'[1]INTERNAL PARAMETERS-1'!$B$5:$J$44,5,FALSE)*VLOOKUP(OVYLD2_!BX$4,'[1]INTERNAL PARAMETERS-1'!$B$5:$J$44,6,FALSE)*VLOOKUP(OVYLD2_!BX$4,'[1]INTERNAL PARAMETERS-1'!$B$5:$J$44,3,FALSE) + OVYLD1_!BX211*(1-VLOOKUP(OVYLD2_!BX$4,'[1]INTERNAL PARAMETERS-1'!$B$5:$J$44,5,FALSE))*VLOOKUP(OVYLD2_!BX$4,'[1]INTERNAL PARAMETERS-1'!$B$5:$J$44,8,FALSE)*VLOOKUP(OVYLD2_!BX$4,'[1]INTERNAL PARAMETERS-1'!$B$5:$J$44,3,FALSE)</f>
        <v>0</v>
      </c>
      <c r="BY211" s="44">
        <f>OVYLD1_!BY211*VLOOKUP(OVYLD2_!BY$4,'[1]INTERNAL PARAMETERS-1'!$B$5:$J$44,5,FALSE)*VLOOKUP(OVYLD2_!BY$4,'[1]INTERNAL PARAMETERS-1'!$B$5:$J$44,6,FALSE)*VLOOKUP(OVYLD2_!BY$4,'[1]INTERNAL PARAMETERS-1'!$B$5:$J$44,3,FALSE) + OVYLD1_!BY211*(1-VLOOKUP(OVYLD2_!BY$4,'[1]INTERNAL PARAMETERS-1'!$B$5:$J$44,5,FALSE))*VLOOKUP(OVYLD2_!BY$4,'[1]INTERNAL PARAMETERS-1'!$B$5:$J$44,8,FALSE)*VLOOKUP(OVYLD2_!BY$4,'[1]INTERNAL PARAMETERS-1'!$B$5:$J$44,3,FALSE)</f>
        <v>0</v>
      </c>
      <c r="BZ211" s="44">
        <f>OVYLD1_!BZ211*VLOOKUP(OVYLD2_!BZ$4,'[1]INTERNAL PARAMETERS-1'!$B$5:$J$44,5,FALSE)*VLOOKUP(OVYLD2_!BZ$4,'[1]INTERNAL PARAMETERS-1'!$B$5:$J$44,6,FALSE)*VLOOKUP(OVYLD2_!BZ$4,'[1]INTERNAL PARAMETERS-1'!$B$5:$J$44,3,FALSE) + OVYLD1_!BZ211*(1-VLOOKUP(OVYLD2_!BZ$4,'[1]INTERNAL PARAMETERS-1'!$B$5:$J$44,5,FALSE))*VLOOKUP(OVYLD2_!BZ$4,'[1]INTERNAL PARAMETERS-1'!$B$5:$J$44,8,FALSE)*VLOOKUP(OVYLD2_!BZ$4,'[1]INTERNAL PARAMETERS-1'!$B$5:$J$44,3,FALSE)</f>
        <v>0</v>
      </c>
      <c r="CA211" s="44">
        <f>OVYLD1_!CA211*VLOOKUP(OVYLD2_!CA$4,'[1]INTERNAL PARAMETERS-1'!$B$5:$J$44,5,FALSE)*VLOOKUP(OVYLD2_!CA$4,'[1]INTERNAL PARAMETERS-1'!$B$5:$J$44,6,FALSE)*VLOOKUP(OVYLD2_!CA$4,'[1]INTERNAL PARAMETERS-1'!$B$5:$J$44,3,FALSE) + OVYLD1_!CA211*(1-VLOOKUP(OVYLD2_!CA$4,'[1]INTERNAL PARAMETERS-1'!$B$5:$J$44,5,FALSE))*VLOOKUP(OVYLD2_!CA$4,'[1]INTERNAL PARAMETERS-1'!$B$5:$J$44,8,FALSE)*VLOOKUP(OVYLD2_!CA$4,'[1]INTERNAL PARAMETERS-1'!$B$5:$J$44,3,FALSE)</f>
        <v>0</v>
      </c>
      <c r="CB211" s="44">
        <f>OVYLD1_!CB211*VLOOKUP(OVYLD2_!CB$4,'[1]INTERNAL PARAMETERS-1'!$B$5:$J$44,5,FALSE)*VLOOKUP(OVYLD2_!CB$4,'[1]INTERNAL PARAMETERS-1'!$B$5:$J$44,6,FALSE)*VLOOKUP(OVYLD2_!CB$4,'[1]INTERNAL PARAMETERS-1'!$B$5:$J$44,3,FALSE) + OVYLD1_!CB211*(1-VLOOKUP(OVYLD2_!CB$4,'[1]INTERNAL PARAMETERS-1'!$B$5:$J$44,5,FALSE))*VLOOKUP(OVYLD2_!CB$4,'[1]INTERNAL PARAMETERS-1'!$B$5:$J$44,8,FALSE)*VLOOKUP(OVYLD2_!CB$4,'[1]INTERNAL PARAMETERS-1'!$B$5:$J$44,3,FALSE)</f>
        <v>0</v>
      </c>
      <c r="CC211" s="44">
        <f>OVYLD1_!CC211*VLOOKUP(OVYLD2_!CC$4,'[1]INTERNAL PARAMETERS-1'!$B$5:$J$44,5,FALSE)*VLOOKUP(OVYLD2_!CC$4,'[1]INTERNAL PARAMETERS-1'!$B$5:$J$44,6,FALSE)*VLOOKUP(OVYLD2_!CC$4,'[1]INTERNAL PARAMETERS-1'!$B$5:$J$44,3,FALSE) + OVYLD1_!CC211*(1-VLOOKUP(OVYLD2_!CC$4,'[1]INTERNAL PARAMETERS-1'!$B$5:$J$44,5,FALSE))*VLOOKUP(OVYLD2_!CC$4,'[1]INTERNAL PARAMETERS-1'!$B$5:$J$44,8,FALSE)*VLOOKUP(OVYLD2_!CC$4,'[1]INTERNAL PARAMETERS-1'!$B$5:$J$44,3,FALSE)</f>
        <v>0</v>
      </c>
      <c r="CD211" s="44">
        <f>OVYLD1_!CD211*VLOOKUP(OVYLD2_!CD$4,'[1]INTERNAL PARAMETERS-1'!$B$5:$J$44,5,FALSE)*VLOOKUP(OVYLD2_!CD$4,'[1]INTERNAL PARAMETERS-1'!$B$5:$J$44,6,FALSE)*VLOOKUP(OVYLD2_!CD$4,'[1]INTERNAL PARAMETERS-1'!$B$5:$J$44,3,FALSE) + OVYLD1_!CD211*(1-VLOOKUP(OVYLD2_!CD$4,'[1]INTERNAL PARAMETERS-1'!$B$5:$J$44,5,FALSE))*VLOOKUP(OVYLD2_!CD$4,'[1]INTERNAL PARAMETERS-1'!$B$5:$J$44,8,FALSE)*VLOOKUP(OVYLD2_!CD$4,'[1]INTERNAL PARAMETERS-1'!$B$5:$J$44,3,FALSE)</f>
        <v>0</v>
      </c>
      <c r="CE211" s="44">
        <f>OVYLD1_!CE211*VLOOKUP(OVYLD2_!CE$4,'[1]INTERNAL PARAMETERS-1'!$B$5:$J$44,5,FALSE)*VLOOKUP(OVYLD2_!CE$4,'[1]INTERNAL PARAMETERS-1'!$B$5:$J$44,6,FALSE)*VLOOKUP(OVYLD2_!CE$4,'[1]INTERNAL PARAMETERS-1'!$B$5:$J$44,3,FALSE) + OVYLD1_!CE211*(1-VLOOKUP(OVYLD2_!CE$4,'[1]INTERNAL PARAMETERS-1'!$B$5:$J$44,5,FALSE))*VLOOKUP(OVYLD2_!CE$4,'[1]INTERNAL PARAMETERS-1'!$B$5:$J$44,8,FALSE)*VLOOKUP(OVYLD2_!CE$4,'[1]INTERNAL PARAMETERS-1'!$B$5:$J$44,3,FALSE)</f>
        <v>0</v>
      </c>
      <c r="CF211" s="44">
        <f>OVYLD1_!CF211*VLOOKUP(OVYLD2_!CF$4,'[1]INTERNAL PARAMETERS-1'!$B$5:$J$44,5,FALSE)*VLOOKUP(OVYLD2_!CF$4,'[1]INTERNAL PARAMETERS-1'!$B$5:$J$44,6,FALSE)*VLOOKUP(OVYLD2_!CF$4,'[1]INTERNAL PARAMETERS-1'!$B$5:$J$44,3,FALSE) + OVYLD1_!CF211*(1-VLOOKUP(OVYLD2_!CF$4,'[1]INTERNAL PARAMETERS-1'!$B$5:$J$44,5,FALSE))*VLOOKUP(OVYLD2_!CF$4,'[1]INTERNAL PARAMETERS-1'!$B$5:$J$44,8,FALSE)*VLOOKUP(OVYLD2_!CF$4,'[1]INTERNAL PARAMETERS-1'!$B$5:$J$44,3,FALSE)</f>
        <v>0</v>
      </c>
      <c r="CG211" s="44">
        <f>OVYLD1_!CG211*VLOOKUP(OVYLD2_!CG$4,'[1]INTERNAL PARAMETERS-1'!$B$5:$J$44,5,FALSE)*VLOOKUP(OVYLD2_!CG$4,'[1]INTERNAL PARAMETERS-1'!$B$5:$J$44,6,FALSE)*VLOOKUP(OVYLD2_!CG$4,'[1]INTERNAL PARAMETERS-1'!$B$5:$J$44,3,FALSE) + OVYLD1_!CG211*(1-VLOOKUP(OVYLD2_!CG$4,'[1]INTERNAL PARAMETERS-1'!$B$5:$J$44,5,FALSE))*VLOOKUP(OVYLD2_!CG$4,'[1]INTERNAL PARAMETERS-1'!$B$5:$J$44,8,FALSE)*VLOOKUP(OVYLD2_!CG$4,'[1]INTERNAL PARAMETERS-1'!$B$5:$J$44,3,FALSE)</f>
        <v>0</v>
      </c>
      <c r="CH211" s="43">
        <f>OVYLD1_!CH211*VLOOKUP(OVYLD2_!CH$4,'[1]INTERNAL PARAMETERS-1'!$B$5:$J$44,5,FALSE)*VLOOKUP(OVYLD2_!CH$4,'[1]INTERNAL PARAMETERS-1'!$B$5:$J$44,6,FALSE)*VLOOKUP(OVYLD2_!CH$4,'[1]INTERNAL PARAMETERS-1'!$B$5:$J$44,3,FALSE) + OVYLD1_!CH211*(1-VLOOKUP(OVYLD2_!CH$4,'[1]INTERNAL PARAMETERS-1'!$B$5:$J$44,5,FALSE))*VLOOKUP(OVYLD2_!CH$4,'[1]INTERNAL PARAMETERS-1'!$B$5:$J$44,8,FALSE)*VLOOKUP(OVYLD2_!CH$4,'[1]INTERNAL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5">
      <c r="B212" s="58" t="s">
        <v>7</v>
      </c>
      <c r="C212" s="57" t="s">
        <v>63</v>
      </c>
      <c r="D212" s="57" t="s">
        <v>71</v>
      </c>
      <c r="E212" s="128">
        <f>OVERALL2021!AI212</f>
        <v>0</v>
      </c>
      <c r="F212" s="56">
        <f>'[1]INTERNAL PARAMETERS-1'!M14</f>
        <v>39.424999999999997</v>
      </c>
      <c r="G212" s="45">
        <f>OVYLD1_!G212*VLOOKUP(OVYLD2_!G$4,'[1]INTERNAL PARAMETERS-1'!$B$5:$J$44,5,FALSE)*VLOOKUP(OVYLD2_!G$4,'[1]INTERNAL PARAMETERS-1'!$B$5:$J$44,7,FALSE)*OVYLD2_!$F212 + OVYLD1_!G212*(1-VLOOKUP(OVYLD2_!G$4,'[1]INTERNAL PARAMETERS-1'!$B$5:$J$44,5,FALSE))*VLOOKUP(OVYLD2_!G$4,'[1]INTERNAL PARAMETERS-1'!$B$5:$J$44,9,FALSE)*OVYLD2_!$F212</f>
        <v>0</v>
      </c>
      <c r="H212" s="44">
        <f>OVYLD1_!H212*VLOOKUP(OVYLD2_!H$4,'[1]INTERNAL PARAMETERS-1'!$B$5:$J$44,5,FALSE)*VLOOKUP(OVYLD2_!H$4,'[1]INTERNAL PARAMETERS-1'!$B$5:$J$44,7,FALSE)*OVYLD2_!$F212 + OVYLD1_!H212*(1-VLOOKUP(OVYLD2_!H$4,'[1]INTERNAL PARAMETERS-1'!$B$5:$J$44,5,FALSE))*VLOOKUP(OVYLD2_!H$4,'[1]INTERNAL PARAMETERS-1'!$B$5:$J$44,9,FALSE)*OVYLD2_!$F212</f>
        <v>0</v>
      </c>
      <c r="I212" s="44">
        <f>OVYLD1_!I212*VLOOKUP(OVYLD2_!I$4,'[1]INTERNAL PARAMETERS-1'!$B$5:$J$44,5,FALSE)*VLOOKUP(OVYLD2_!I$4,'[1]INTERNAL PARAMETERS-1'!$B$5:$J$44,7,FALSE)*OVYLD2_!$F212 + OVYLD1_!I212*(1-VLOOKUP(OVYLD2_!I$4,'[1]INTERNAL PARAMETERS-1'!$B$5:$J$44,5,FALSE))*VLOOKUP(OVYLD2_!I$4,'[1]INTERNAL PARAMETERS-1'!$B$5:$J$44,9,FALSE)*OVYLD2_!$F212</f>
        <v>0</v>
      </c>
      <c r="J212" s="44">
        <f>OVYLD1_!J212*VLOOKUP(OVYLD2_!J$4,'[1]INTERNAL PARAMETERS-1'!$B$5:$J$44,5,FALSE)*VLOOKUP(OVYLD2_!J$4,'[1]INTERNAL PARAMETERS-1'!$B$5:$J$44,7,FALSE)*OVYLD2_!$F212 + OVYLD1_!J212*(1-VLOOKUP(OVYLD2_!J$4,'[1]INTERNAL PARAMETERS-1'!$B$5:$J$44,5,FALSE))*VLOOKUP(OVYLD2_!J$4,'[1]INTERNAL PARAMETERS-1'!$B$5:$J$44,9,FALSE)*OVYLD2_!$F212</f>
        <v>0</v>
      </c>
      <c r="K212" s="44">
        <f>OVYLD1_!K212*VLOOKUP(OVYLD2_!K$4,'[1]INTERNAL PARAMETERS-1'!$B$5:$J$44,5,FALSE)*VLOOKUP(OVYLD2_!K$4,'[1]INTERNAL PARAMETERS-1'!$B$5:$J$44,7,FALSE)*OVYLD2_!$F212 + OVYLD1_!K212*(1-VLOOKUP(OVYLD2_!K$4,'[1]INTERNAL PARAMETERS-1'!$B$5:$J$44,5,FALSE))*VLOOKUP(OVYLD2_!K$4,'[1]INTERNAL PARAMETERS-1'!$B$5:$J$44,9,FALSE)*OVYLD2_!$F212</f>
        <v>0</v>
      </c>
      <c r="L212" s="44">
        <f>OVYLD1_!L212*VLOOKUP(OVYLD2_!L$4,'[1]INTERNAL PARAMETERS-1'!$B$5:$J$44,5,FALSE)*VLOOKUP(OVYLD2_!L$4,'[1]INTERNAL PARAMETERS-1'!$B$5:$J$44,7,FALSE)*OVYLD2_!$F212 + OVYLD1_!L212*(1-VLOOKUP(OVYLD2_!L$4,'[1]INTERNAL PARAMETERS-1'!$B$5:$J$44,5,FALSE))*VLOOKUP(OVYLD2_!L$4,'[1]INTERNAL PARAMETERS-1'!$B$5:$J$44,9,FALSE)*OVYLD2_!$F212</f>
        <v>0</v>
      </c>
      <c r="M212" s="44">
        <f>OVYLD1_!M212*VLOOKUP(OVYLD2_!M$4,'[1]INTERNAL PARAMETERS-1'!$B$5:$J$44,5,FALSE)*VLOOKUP(OVYLD2_!M$4,'[1]INTERNAL PARAMETERS-1'!$B$5:$J$44,7,FALSE)*OVYLD2_!$F212 + OVYLD1_!M212*(1-VLOOKUP(OVYLD2_!M$4,'[1]INTERNAL PARAMETERS-1'!$B$5:$J$44,5,FALSE))*VLOOKUP(OVYLD2_!M$4,'[1]INTERNAL PARAMETERS-1'!$B$5:$J$44,9,FALSE)*OVYLD2_!$F212</f>
        <v>0</v>
      </c>
      <c r="N212" s="44">
        <f>OVYLD1_!N212*VLOOKUP(OVYLD2_!N$4,'[1]INTERNAL PARAMETERS-1'!$B$5:$J$44,5,FALSE)*VLOOKUP(OVYLD2_!N$4,'[1]INTERNAL PARAMETERS-1'!$B$5:$J$44,7,FALSE)*OVYLD2_!$F212 + OVYLD1_!N212*(1-VLOOKUP(OVYLD2_!N$4,'[1]INTERNAL PARAMETERS-1'!$B$5:$J$44,5,FALSE))*VLOOKUP(OVYLD2_!N$4,'[1]INTERNAL PARAMETERS-1'!$B$5:$J$44,9,FALSE)*OVYLD2_!$F212</f>
        <v>0</v>
      </c>
      <c r="O212" s="44">
        <f>OVYLD1_!O212*VLOOKUP(OVYLD2_!O$4,'[1]INTERNAL PARAMETERS-1'!$B$5:$J$44,5,FALSE)*VLOOKUP(OVYLD2_!O$4,'[1]INTERNAL PARAMETERS-1'!$B$5:$J$44,7,FALSE)*OVYLD2_!$F212 + OVYLD1_!O212*(1-VLOOKUP(OVYLD2_!O$4,'[1]INTERNAL PARAMETERS-1'!$B$5:$J$44,5,FALSE))*VLOOKUP(OVYLD2_!O$4,'[1]INTERNAL PARAMETERS-1'!$B$5:$J$44,9,FALSE)*OVYLD2_!$F212</f>
        <v>0</v>
      </c>
      <c r="P212" s="44">
        <f>OVYLD1_!P212*VLOOKUP(OVYLD2_!P$4,'[1]INTERNAL PARAMETERS-1'!$B$5:$J$44,5,FALSE)*VLOOKUP(OVYLD2_!P$4,'[1]INTERNAL PARAMETERS-1'!$B$5:$J$44,7,FALSE)*OVYLD2_!$F212 + OVYLD1_!P212*(1-VLOOKUP(OVYLD2_!P$4,'[1]INTERNAL PARAMETERS-1'!$B$5:$J$44,5,FALSE))*VLOOKUP(OVYLD2_!P$4,'[1]INTERNAL PARAMETERS-1'!$B$5:$J$44,9,FALSE)*OVYLD2_!$F212</f>
        <v>0</v>
      </c>
      <c r="Q212" s="44">
        <f>OVYLD1_!Q212*VLOOKUP(OVYLD2_!Q$4,'[1]INTERNAL PARAMETERS-1'!$B$5:$J$44,5,FALSE)*VLOOKUP(OVYLD2_!Q$4,'[1]INTERNAL PARAMETERS-1'!$B$5:$J$44,7,FALSE)*OVYLD2_!$F212 + OVYLD1_!Q212*(1-VLOOKUP(OVYLD2_!Q$4,'[1]INTERNAL PARAMETERS-1'!$B$5:$J$44,5,FALSE))*VLOOKUP(OVYLD2_!Q$4,'[1]INTERNAL PARAMETERS-1'!$B$5:$J$44,9,FALSE)*OVYLD2_!$F212</f>
        <v>0</v>
      </c>
      <c r="R212" s="44">
        <f>OVYLD1_!R212*VLOOKUP(OVYLD2_!R$4,'[1]INTERNAL PARAMETERS-1'!$B$5:$J$44,5,FALSE)*VLOOKUP(OVYLD2_!R$4,'[1]INTERNAL PARAMETERS-1'!$B$5:$J$44,7,FALSE)*OVYLD2_!$F212 + OVYLD1_!R212*(1-VLOOKUP(OVYLD2_!R$4,'[1]INTERNAL PARAMETERS-1'!$B$5:$J$44,5,FALSE))*VLOOKUP(OVYLD2_!R$4,'[1]INTERNAL PARAMETERS-1'!$B$5:$J$44,9,FALSE)*OVYLD2_!$F212</f>
        <v>0</v>
      </c>
      <c r="S212" s="44">
        <f>OVYLD1_!S212*VLOOKUP(OVYLD2_!S$4,'[1]INTERNAL PARAMETERS-1'!$B$5:$J$44,5,FALSE)*VLOOKUP(OVYLD2_!S$4,'[1]INTERNAL PARAMETERS-1'!$B$5:$J$44,7,FALSE)*OVYLD2_!$F212 + OVYLD1_!S212*(1-VLOOKUP(OVYLD2_!S$4,'[1]INTERNAL PARAMETERS-1'!$B$5:$J$44,5,FALSE))*VLOOKUP(OVYLD2_!S$4,'[1]INTERNAL PARAMETERS-1'!$B$5:$J$44,9,FALSE)*OVYLD2_!$F212</f>
        <v>0</v>
      </c>
      <c r="T212" s="44">
        <f>OVYLD1_!T212*VLOOKUP(OVYLD2_!T$4,'[1]INTERNAL PARAMETERS-1'!$B$5:$J$44,5,FALSE)*VLOOKUP(OVYLD2_!T$4,'[1]INTERNAL PARAMETERS-1'!$B$5:$J$44,7,FALSE)*OVYLD2_!$F212 + OVYLD1_!T212*(1-VLOOKUP(OVYLD2_!T$4,'[1]INTERNAL PARAMETERS-1'!$B$5:$J$44,5,FALSE))*VLOOKUP(OVYLD2_!T$4,'[1]INTERNAL PARAMETERS-1'!$B$5:$J$44,9,FALSE)*OVYLD2_!$F212</f>
        <v>0</v>
      </c>
      <c r="U212" s="44">
        <f>OVYLD1_!U212*VLOOKUP(OVYLD2_!U$4,'[1]INTERNAL PARAMETERS-1'!$B$5:$J$44,5,FALSE)*VLOOKUP(OVYLD2_!U$4,'[1]INTERNAL PARAMETERS-1'!$B$5:$J$44,7,FALSE)*OVYLD2_!$F212 + OVYLD1_!U212*(1-VLOOKUP(OVYLD2_!U$4,'[1]INTERNAL PARAMETERS-1'!$B$5:$J$44,5,FALSE))*VLOOKUP(OVYLD2_!U$4,'[1]INTERNAL PARAMETERS-1'!$B$5:$J$44,9,FALSE)*OVYLD2_!$F212</f>
        <v>0</v>
      </c>
      <c r="V212" s="44">
        <f>OVYLD1_!V212*VLOOKUP(OVYLD2_!V$4,'[1]INTERNAL PARAMETERS-1'!$B$5:$J$44,5,FALSE)*VLOOKUP(OVYLD2_!V$4,'[1]INTERNAL PARAMETERS-1'!$B$5:$J$44,7,FALSE)*OVYLD2_!$F212 + OVYLD1_!V212*(1-VLOOKUP(OVYLD2_!V$4,'[1]INTERNAL PARAMETERS-1'!$B$5:$J$44,5,FALSE))*VLOOKUP(OVYLD2_!V$4,'[1]INTERNAL PARAMETERS-1'!$B$5:$J$44,9,FALSE)*OVYLD2_!$F212</f>
        <v>0</v>
      </c>
      <c r="W212" s="44">
        <f>OVYLD1_!W212*VLOOKUP(OVYLD2_!W$4,'[1]INTERNAL PARAMETERS-1'!$B$5:$J$44,5,FALSE)*VLOOKUP(OVYLD2_!W$4,'[1]INTERNAL PARAMETERS-1'!$B$5:$J$44,7,FALSE)*OVYLD2_!$F212 + OVYLD1_!W212*(1-VLOOKUP(OVYLD2_!W$4,'[1]INTERNAL PARAMETERS-1'!$B$5:$J$44,5,FALSE))*VLOOKUP(OVYLD2_!W$4,'[1]INTERNAL PARAMETERS-1'!$B$5:$J$44,9,FALSE)*OVYLD2_!$F212</f>
        <v>0</v>
      </c>
      <c r="X212" s="44">
        <f>OVYLD1_!X212*VLOOKUP(OVYLD2_!X$4,'[1]INTERNAL PARAMETERS-1'!$B$5:$J$44,5,FALSE)*VLOOKUP(OVYLD2_!X$4,'[1]INTERNAL PARAMETERS-1'!$B$5:$J$44,7,FALSE)*OVYLD2_!$F212 + OVYLD1_!X212*(1-VLOOKUP(OVYLD2_!X$4,'[1]INTERNAL PARAMETERS-1'!$B$5:$J$44,5,FALSE))*VLOOKUP(OVYLD2_!X$4,'[1]INTERNAL PARAMETERS-1'!$B$5:$J$44,9,FALSE)*OVYLD2_!$F212</f>
        <v>0</v>
      </c>
      <c r="Y212" s="44">
        <f>OVYLD1_!Y212*VLOOKUP(OVYLD2_!Y$4,'[1]INTERNAL PARAMETERS-1'!$B$5:$J$44,5,FALSE)*VLOOKUP(OVYLD2_!Y$4,'[1]INTERNAL PARAMETERS-1'!$B$5:$J$44,7,FALSE)*OVYLD2_!$F212 + OVYLD1_!Y212*(1-VLOOKUP(OVYLD2_!Y$4,'[1]INTERNAL PARAMETERS-1'!$B$5:$J$44,5,FALSE))*VLOOKUP(OVYLD2_!Y$4,'[1]INTERNAL PARAMETERS-1'!$B$5:$J$44,9,FALSE)*OVYLD2_!$F212</f>
        <v>0</v>
      </c>
      <c r="Z212" s="44">
        <f>OVYLD1_!Z212*VLOOKUP(OVYLD2_!Z$4,'[1]INTERNAL PARAMETERS-1'!$B$5:$J$44,5,FALSE)*VLOOKUP(OVYLD2_!Z$4,'[1]INTERNAL PARAMETERS-1'!$B$5:$J$44,7,FALSE)*OVYLD2_!$F212 + OVYLD1_!Z212*(1-VLOOKUP(OVYLD2_!Z$4,'[1]INTERNAL PARAMETERS-1'!$B$5:$J$44,5,FALSE))*VLOOKUP(OVYLD2_!Z$4,'[1]INTERNAL PARAMETERS-1'!$B$5:$J$44,9,FALSE)*OVYLD2_!$F212</f>
        <v>0</v>
      </c>
      <c r="AA212" s="44">
        <f>OVYLD1_!AA212*VLOOKUP(OVYLD2_!AA$4,'[1]INTERNAL PARAMETERS-1'!$B$5:$J$44,5,FALSE)*VLOOKUP(OVYLD2_!AA$4,'[1]INTERNAL PARAMETERS-1'!$B$5:$J$44,7,FALSE)*OVYLD2_!$F212 + OVYLD1_!AA212*(1-VLOOKUP(OVYLD2_!AA$4,'[1]INTERNAL PARAMETERS-1'!$B$5:$J$44,5,FALSE))*VLOOKUP(OVYLD2_!AA$4,'[1]INTERNAL PARAMETERS-1'!$B$5:$J$44,9,FALSE)*OVYLD2_!$F212</f>
        <v>0</v>
      </c>
      <c r="AB212" s="44">
        <f>OVYLD1_!AB212*VLOOKUP(OVYLD2_!AB$4,'[1]INTERNAL PARAMETERS-1'!$B$5:$J$44,5,FALSE)*VLOOKUP(OVYLD2_!AB$4,'[1]INTERNAL PARAMETERS-1'!$B$5:$J$44,7,FALSE)*OVYLD2_!$F212 + OVYLD1_!AB212*(1-VLOOKUP(OVYLD2_!AB$4,'[1]INTERNAL PARAMETERS-1'!$B$5:$J$44,5,FALSE))*VLOOKUP(OVYLD2_!AB$4,'[1]INTERNAL PARAMETERS-1'!$B$5:$J$44,9,FALSE)*OVYLD2_!$F212</f>
        <v>0</v>
      </c>
      <c r="AC212" s="44">
        <f>OVYLD1_!AC212*VLOOKUP(OVYLD2_!AC$4,'[1]INTERNAL PARAMETERS-1'!$B$5:$J$44,5,FALSE)*VLOOKUP(OVYLD2_!AC$4,'[1]INTERNAL PARAMETERS-1'!$B$5:$J$44,7,FALSE)*OVYLD2_!$F212 + OVYLD1_!AC212*(1-VLOOKUP(OVYLD2_!AC$4,'[1]INTERNAL PARAMETERS-1'!$B$5:$J$44,5,FALSE))*VLOOKUP(OVYLD2_!AC$4,'[1]INTERNAL PARAMETERS-1'!$B$5:$J$44,9,FALSE)*OVYLD2_!$F212</f>
        <v>0</v>
      </c>
      <c r="AD212" s="44">
        <f>OVYLD1_!AD212*VLOOKUP(OVYLD2_!AD$4,'[1]INTERNAL PARAMETERS-1'!$B$5:$J$44,5,FALSE)*VLOOKUP(OVYLD2_!AD$4,'[1]INTERNAL PARAMETERS-1'!$B$5:$J$44,7,FALSE)*OVYLD2_!$F212 + OVYLD1_!AD212*(1-VLOOKUP(OVYLD2_!AD$4,'[1]INTERNAL PARAMETERS-1'!$B$5:$J$44,5,FALSE))*VLOOKUP(OVYLD2_!AD$4,'[1]INTERNAL PARAMETERS-1'!$B$5:$J$44,9,FALSE)*OVYLD2_!$F212</f>
        <v>0</v>
      </c>
      <c r="AE212" s="44">
        <f>OVYLD1_!AE212*VLOOKUP(OVYLD2_!AE$4,'[1]INTERNAL PARAMETERS-1'!$B$5:$J$44,5,FALSE)*VLOOKUP(OVYLD2_!AE$4,'[1]INTERNAL PARAMETERS-1'!$B$5:$J$44,7,FALSE)*OVYLD2_!$F212 + OVYLD1_!AE212*(1-VLOOKUP(OVYLD2_!AE$4,'[1]INTERNAL PARAMETERS-1'!$B$5:$J$44,5,FALSE))*VLOOKUP(OVYLD2_!AE$4,'[1]INTERNAL PARAMETERS-1'!$B$5:$J$44,9,FALSE)*OVYLD2_!$F212</f>
        <v>0</v>
      </c>
      <c r="AF212" s="44">
        <f>OVYLD1_!AF212*VLOOKUP(OVYLD2_!AF$4,'[1]INTERNAL PARAMETERS-1'!$B$5:$J$44,5,FALSE)*VLOOKUP(OVYLD2_!AF$4,'[1]INTERNAL PARAMETERS-1'!$B$5:$J$44,7,FALSE)*OVYLD2_!$F212 + OVYLD1_!AF212*(1-VLOOKUP(OVYLD2_!AF$4,'[1]INTERNAL PARAMETERS-1'!$B$5:$J$44,5,FALSE))*VLOOKUP(OVYLD2_!AF$4,'[1]INTERNAL PARAMETERS-1'!$B$5:$J$44,9,FALSE)*OVYLD2_!$F212</f>
        <v>0</v>
      </c>
      <c r="AG212" s="44">
        <f>OVYLD1_!AG212*VLOOKUP(OVYLD2_!AG$4,'[1]INTERNAL PARAMETERS-1'!$B$5:$J$44,5,FALSE)*VLOOKUP(OVYLD2_!AG$4,'[1]INTERNAL PARAMETERS-1'!$B$5:$J$44,7,FALSE)*OVYLD2_!$F212 + OVYLD1_!AG212*(1-VLOOKUP(OVYLD2_!AG$4,'[1]INTERNAL PARAMETERS-1'!$B$5:$J$44,5,FALSE))*VLOOKUP(OVYLD2_!AG$4,'[1]INTERNAL PARAMETERS-1'!$B$5:$J$44,9,FALSE)*OVYLD2_!$F212</f>
        <v>0</v>
      </c>
      <c r="AH212" s="44">
        <f>OVYLD1_!AH212*VLOOKUP(OVYLD2_!AH$4,'[1]INTERNAL PARAMETERS-1'!$B$5:$J$44,5,FALSE)*VLOOKUP(OVYLD2_!AH$4,'[1]INTERNAL PARAMETERS-1'!$B$5:$J$44,7,FALSE)*OVYLD2_!$F212 + OVYLD1_!AH212*(1-VLOOKUP(OVYLD2_!AH$4,'[1]INTERNAL PARAMETERS-1'!$B$5:$J$44,5,FALSE))*VLOOKUP(OVYLD2_!AH$4,'[1]INTERNAL PARAMETERS-1'!$B$5:$J$44,9,FALSE)*OVYLD2_!$F212</f>
        <v>0</v>
      </c>
      <c r="AI212" s="44">
        <f>OVYLD1_!AI212*VLOOKUP(OVYLD2_!AI$4,'[1]INTERNAL PARAMETERS-1'!$B$5:$J$44,5,FALSE)*VLOOKUP(OVYLD2_!AI$4,'[1]INTERNAL PARAMETERS-1'!$B$5:$J$44,7,FALSE)*OVYLD2_!$F212 + OVYLD1_!AI212*(1-VLOOKUP(OVYLD2_!AI$4,'[1]INTERNAL PARAMETERS-1'!$B$5:$J$44,5,FALSE))*VLOOKUP(OVYLD2_!AI$4,'[1]INTERNAL PARAMETERS-1'!$B$5:$J$44,9,FALSE)*OVYLD2_!$F212</f>
        <v>0</v>
      </c>
      <c r="AJ212" s="44">
        <f>OVYLD1_!AJ212*VLOOKUP(OVYLD2_!AJ$4,'[1]INTERNAL PARAMETERS-1'!$B$5:$J$44,5,FALSE)*VLOOKUP(OVYLD2_!AJ$4,'[1]INTERNAL PARAMETERS-1'!$B$5:$J$44,7,FALSE)*OVYLD2_!$F212 + OVYLD1_!AJ212*(1-VLOOKUP(OVYLD2_!AJ$4,'[1]INTERNAL PARAMETERS-1'!$B$5:$J$44,5,FALSE))*VLOOKUP(OVYLD2_!AJ$4,'[1]INTERNAL PARAMETERS-1'!$B$5:$J$44,9,FALSE)*OVYLD2_!$F212</f>
        <v>0</v>
      </c>
      <c r="AK212" s="44">
        <f>OVYLD1_!AK212*VLOOKUP(OVYLD2_!AK$4,'[1]INTERNAL PARAMETERS-1'!$B$5:$J$44,5,FALSE)*VLOOKUP(OVYLD2_!AK$4,'[1]INTERNAL PARAMETERS-1'!$B$5:$J$44,7,FALSE)*OVYLD2_!$F212 + OVYLD1_!AK212*(1-VLOOKUP(OVYLD2_!AK$4,'[1]INTERNAL PARAMETERS-1'!$B$5:$J$44,5,FALSE))*VLOOKUP(OVYLD2_!AK$4,'[1]INTERNAL PARAMETERS-1'!$B$5:$J$44,9,FALSE)*OVYLD2_!$F212</f>
        <v>0</v>
      </c>
      <c r="AL212" s="44">
        <f>OVYLD1_!AL212*VLOOKUP(OVYLD2_!AL$4,'[1]INTERNAL PARAMETERS-1'!$B$5:$J$44,5,FALSE)*VLOOKUP(OVYLD2_!AL$4,'[1]INTERNAL PARAMETERS-1'!$B$5:$J$44,7,FALSE)*OVYLD2_!$F212 + OVYLD1_!AL212*(1-VLOOKUP(OVYLD2_!AL$4,'[1]INTERNAL PARAMETERS-1'!$B$5:$J$44,5,FALSE))*VLOOKUP(OVYLD2_!AL$4,'[1]INTERNAL PARAMETERS-1'!$B$5:$J$44,9,FALSE)*OVYLD2_!$F212</f>
        <v>0</v>
      </c>
      <c r="AM212" s="44">
        <f>OVYLD1_!AM212*VLOOKUP(OVYLD2_!AM$4,'[1]INTERNAL PARAMETERS-1'!$B$5:$J$44,5,FALSE)*VLOOKUP(OVYLD2_!AM$4,'[1]INTERNAL PARAMETERS-1'!$B$5:$J$44,7,FALSE)*OVYLD2_!$F212 + OVYLD1_!AM212*(1-VLOOKUP(OVYLD2_!AM$4,'[1]INTERNAL PARAMETERS-1'!$B$5:$J$44,5,FALSE))*VLOOKUP(OVYLD2_!AM$4,'[1]INTERNAL PARAMETERS-1'!$B$5:$J$44,9,FALSE)*OVYLD2_!$F212</f>
        <v>0</v>
      </c>
      <c r="AN212" s="44">
        <f>OVYLD1_!AN212*VLOOKUP(OVYLD2_!AN$4,'[1]INTERNAL PARAMETERS-1'!$B$5:$J$44,5,FALSE)*VLOOKUP(OVYLD2_!AN$4,'[1]INTERNAL PARAMETERS-1'!$B$5:$J$44,7,FALSE)*OVYLD2_!$F212 + OVYLD1_!AN212*(1-VLOOKUP(OVYLD2_!AN$4,'[1]INTERNAL PARAMETERS-1'!$B$5:$J$44,5,FALSE))*VLOOKUP(OVYLD2_!AN$4,'[1]INTERNAL PARAMETERS-1'!$B$5:$J$44,9,FALSE)*OVYLD2_!$F212</f>
        <v>0</v>
      </c>
      <c r="AO212" s="44">
        <f>OVYLD1_!AO212*VLOOKUP(OVYLD2_!AO$4,'[1]INTERNAL PARAMETERS-1'!$B$5:$J$44,5,FALSE)*VLOOKUP(OVYLD2_!AO$4,'[1]INTERNAL PARAMETERS-1'!$B$5:$J$44,7,FALSE)*OVYLD2_!$F212 + OVYLD1_!AO212*(1-VLOOKUP(OVYLD2_!AO$4,'[1]INTERNAL PARAMETERS-1'!$B$5:$J$44,5,FALSE))*VLOOKUP(OVYLD2_!AO$4,'[1]INTERNAL PARAMETERS-1'!$B$5:$J$44,9,FALSE)*OVYLD2_!$F212</f>
        <v>0</v>
      </c>
      <c r="AP212" s="44">
        <f>OVYLD1_!AP212*VLOOKUP(OVYLD2_!AP$4,'[1]INTERNAL PARAMETERS-1'!$B$5:$J$44,5,FALSE)*VLOOKUP(OVYLD2_!AP$4,'[1]INTERNAL PARAMETERS-1'!$B$5:$J$44,7,FALSE)*OVYLD2_!$F212 + OVYLD1_!AP212*(1-VLOOKUP(OVYLD2_!AP$4,'[1]INTERNAL PARAMETERS-1'!$B$5:$J$44,5,FALSE))*VLOOKUP(OVYLD2_!AP$4,'[1]INTERNAL PARAMETERS-1'!$B$5:$J$44,9,FALSE)*OVYLD2_!$F212</f>
        <v>0</v>
      </c>
      <c r="AQ212" s="44">
        <f>OVYLD1_!AQ212*VLOOKUP(OVYLD2_!AQ$4,'[1]INTERNAL PARAMETERS-1'!$B$5:$J$44,5,FALSE)*VLOOKUP(OVYLD2_!AQ$4,'[1]INTERNAL PARAMETERS-1'!$B$5:$J$44,7,FALSE)*OVYLD2_!$F212 + OVYLD1_!AQ212*(1-VLOOKUP(OVYLD2_!AQ$4,'[1]INTERNAL PARAMETERS-1'!$B$5:$J$44,5,FALSE))*VLOOKUP(OVYLD2_!AQ$4,'[1]INTERNAL PARAMETERS-1'!$B$5:$J$44,9,FALSE)*OVYLD2_!$F212</f>
        <v>0</v>
      </c>
      <c r="AR212" s="44">
        <f>OVYLD1_!AR212*VLOOKUP(OVYLD2_!AR$4,'[1]INTERNAL PARAMETERS-1'!$B$5:$J$44,5,FALSE)*VLOOKUP(OVYLD2_!AR$4,'[1]INTERNAL PARAMETERS-1'!$B$5:$J$44,7,FALSE)*OVYLD2_!$F212 + OVYLD1_!AR212*(1-VLOOKUP(OVYLD2_!AR$4,'[1]INTERNAL PARAMETERS-1'!$B$5:$J$44,5,FALSE))*VLOOKUP(OVYLD2_!AR$4,'[1]INTERNAL PARAMETERS-1'!$B$5:$J$44,9,FALSE)*OVYLD2_!$F212</f>
        <v>0</v>
      </c>
      <c r="AS212" s="44">
        <f>OVYLD1_!AS212*VLOOKUP(OVYLD2_!AS$4,'[1]INTERNAL PARAMETERS-1'!$B$5:$J$44,5,FALSE)*VLOOKUP(OVYLD2_!AS$4,'[1]INTERNAL PARAMETERS-1'!$B$5:$J$44,7,FALSE)*OVYLD2_!$F212 + OVYLD1_!AS212*(1-VLOOKUP(OVYLD2_!AS$4,'[1]INTERNAL PARAMETERS-1'!$B$5:$J$44,5,FALSE))*VLOOKUP(OVYLD2_!AS$4,'[1]INTERNAL PARAMETERS-1'!$B$5:$J$44,9,FALSE)*OVYLD2_!$F212</f>
        <v>0</v>
      </c>
      <c r="AT212" s="43">
        <f>OVYLD1_!AT212*VLOOKUP(OVYLD2_!AT$4,'[1]INTERNAL PARAMETERS-1'!$B$5:$J$44,5,FALSE)*VLOOKUP(OVYLD2_!AT$4,'[1]INTERNAL PARAMETERS-1'!$B$5:$J$44,7,FALSE)*OVYLD2_!$F212 + OVYLD1_!AT212*(1-VLOOKUP(OVYLD2_!AT$4,'[1]INTERNAL PARAMETERS-1'!$B$5:$J$44,5,FALSE))*VLOOKUP(OVYLD2_!AT$4,'[1]INTERNAL PARAMETERS-1'!$B$5:$J$44,9,FALSE)*OVYLD2_!$F212</f>
        <v>0</v>
      </c>
      <c r="AU212" s="45">
        <f>OVYLD1_!AU212*VLOOKUP(OVYLD2_!AU$4,'[1]INTERNAL PARAMETERS-1'!$B$5:$J$44,5,FALSE)*VLOOKUP(OVYLD2_!AU$4,'[1]INTERNAL PARAMETERS-1'!$B$5:$J$44,6,FALSE)*VLOOKUP(OVYLD2_!AU$4,'[1]INTERNAL PARAMETERS-1'!$B$5:$J$44,3,FALSE) + OVYLD1_!AU212*(1-VLOOKUP(OVYLD2_!AU$4,'[1]INTERNAL PARAMETERS-1'!$B$5:$J$44,5,FALSE))*VLOOKUP(OVYLD2_!AU$4,'[1]INTERNAL PARAMETERS-1'!$B$5:$J$44,8,FALSE)*VLOOKUP(OVYLD2_!AU$4,'[1]INTERNAL PARAMETERS-1'!$B$5:$J$44,3,FALSE)</f>
        <v>0</v>
      </c>
      <c r="AV212" s="44">
        <f>OVYLD1_!AV212*VLOOKUP(OVYLD2_!AV$4,'[1]INTERNAL PARAMETERS-1'!$B$5:$J$44,5,FALSE)*VLOOKUP(OVYLD2_!AV$4,'[1]INTERNAL PARAMETERS-1'!$B$5:$J$44,6,FALSE)*VLOOKUP(OVYLD2_!AV$4,'[1]INTERNAL PARAMETERS-1'!$B$5:$J$44,3,FALSE) + OVYLD1_!AV212*(1-VLOOKUP(OVYLD2_!AV$4,'[1]INTERNAL PARAMETERS-1'!$B$5:$J$44,5,FALSE))*VLOOKUP(OVYLD2_!AV$4,'[1]INTERNAL PARAMETERS-1'!$B$5:$J$44,8,FALSE)*VLOOKUP(OVYLD2_!AV$4,'[1]INTERNAL PARAMETERS-1'!$B$5:$J$44,3,FALSE)</f>
        <v>0</v>
      </c>
      <c r="AW212" s="44">
        <f>OVYLD1_!AW212*VLOOKUP(OVYLD2_!AW$4,'[1]INTERNAL PARAMETERS-1'!$B$5:$J$44,5,FALSE)*VLOOKUP(OVYLD2_!AW$4,'[1]INTERNAL PARAMETERS-1'!$B$5:$J$44,6,FALSE)*VLOOKUP(OVYLD2_!AW$4,'[1]INTERNAL PARAMETERS-1'!$B$5:$J$44,3,FALSE) + OVYLD1_!AW212*(1-VLOOKUP(OVYLD2_!AW$4,'[1]INTERNAL PARAMETERS-1'!$B$5:$J$44,5,FALSE))*VLOOKUP(OVYLD2_!AW$4,'[1]INTERNAL PARAMETERS-1'!$B$5:$J$44,8,FALSE)*VLOOKUP(OVYLD2_!AW$4,'[1]INTERNAL PARAMETERS-1'!$B$5:$J$44,3,FALSE)</f>
        <v>0</v>
      </c>
      <c r="AX212" s="44">
        <f>OVYLD1_!AX212*VLOOKUP(OVYLD2_!AX$4,'[1]INTERNAL PARAMETERS-1'!$B$5:$J$44,5,FALSE)*VLOOKUP(OVYLD2_!AX$4,'[1]INTERNAL PARAMETERS-1'!$B$5:$J$44,6,FALSE)*VLOOKUP(OVYLD2_!AX$4,'[1]INTERNAL PARAMETERS-1'!$B$5:$J$44,3,FALSE) + OVYLD1_!AX212*(1-VLOOKUP(OVYLD2_!AX$4,'[1]INTERNAL PARAMETERS-1'!$B$5:$J$44,5,FALSE))*VLOOKUP(OVYLD2_!AX$4,'[1]INTERNAL PARAMETERS-1'!$B$5:$J$44,8,FALSE)*VLOOKUP(OVYLD2_!AX$4,'[1]INTERNAL PARAMETERS-1'!$B$5:$J$44,3,FALSE)</f>
        <v>0</v>
      </c>
      <c r="AY212" s="44">
        <f>OVYLD1_!AY212*VLOOKUP(OVYLD2_!AY$4,'[1]INTERNAL PARAMETERS-1'!$B$5:$J$44,5,FALSE)*VLOOKUP(OVYLD2_!AY$4,'[1]INTERNAL PARAMETERS-1'!$B$5:$J$44,6,FALSE)*VLOOKUP(OVYLD2_!AY$4,'[1]INTERNAL PARAMETERS-1'!$B$5:$J$44,3,FALSE) + OVYLD1_!AY212*(1-VLOOKUP(OVYLD2_!AY$4,'[1]INTERNAL PARAMETERS-1'!$B$5:$J$44,5,FALSE))*VLOOKUP(OVYLD2_!AY$4,'[1]INTERNAL PARAMETERS-1'!$B$5:$J$44,8,FALSE)*VLOOKUP(OVYLD2_!AY$4,'[1]INTERNAL PARAMETERS-1'!$B$5:$J$44,3,FALSE)</f>
        <v>0</v>
      </c>
      <c r="AZ212" s="44">
        <f>OVYLD1_!AZ212*VLOOKUP(OVYLD2_!AZ$4,'[1]INTERNAL PARAMETERS-1'!$B$5:$J$44,5,FALSE)*VLOOKUP(OVYLD2_!AZ$4,'[1]INTERNAL PARAMETERS-1'!$B$5:$J$44,6,FALSE)*VLOOKUP(OVYLD2_!AZ$4,'[1]INTERNAL PARAMETERS-1'!$B$5:$J$44,3,FALSE) + OVYLD1_!AZ212*(1-VLOOKUP(OVYLD2_!AZ$4,'[1]INTERNAL PARAMETERS-1'!$B$5:$J$44,5,FALSE))*VLOOKUP(OVYLD2_!AZ$4,'[1]INTERNAL PARAMETERS-1'!$B$5:$J$44,8,FALSE)*VLOOKUP(OVYLD2_!AZ$4,'[1]INTERNAL PARAMETERS-1'!$B$5:$J$44,3,FALSE)</f>
        <v>0</v>
      </c>
      <c r="BA212" s="44">
        <f>OVYLD1_!BA212*VLOOKUP(OVYLD2_!BA$4,'[1]INTERNAL PARAMETERS-1'!$B$5:$J$44,5,FALSE)*VLOOKUP(OVYLD2_!BA$4,'[1]INTERNAL PARAMETERS-1'!$B$5:$J$44,6,FALSE)*VLOOKUP(OVYLD2_!BA$4,'[1]INTERNAL PARAMETERS-1'!$B$5:$J$44,3,FALSE) + OVYLD1_!BA212*(1-VLOOKUP(OVYLD2_!BA$4,'[1]INTERNAL PARAMETERS-1'!$B$5:$J$44,5,FALSE))*VLOOKUP(OVYLD2_!BA$4,'[1]INTERNAL PARAMETERS-1'!$B$5:$J$44,8,FALSE)*VLOOKUP(OVYLD2_!BA$4,'[1]INTERNAL PARAMETERS-1'!$B$5:$J$44,3,FALSE)</f>
        <v>0</v>
      </c>
      <c r="BB212" s="44">
        <f>OVYLD1_!BB212*VLOOKUP(OVYLD2_!BB$4,'[1]INTERNAL PARAMETERS-1'!$B$5:$J$44,5,FALSE)*VLOOKUP(OVYLD2_!BB$4,'[1]INTERNAL PARAMETERS-1'!$B$5:$J$44,6,FALSE)*VLOOKUP(OVYLD2_!BB$4,'[1]INTERNAL PARAMETERS-1'!$B$5:$J$44,3,FALSE) + OVYLD1_!BB212*(1-VLOOKUP(OVYLD2_!BB$4,'[1]INTERNAL PARAMETERS-1'!$B$5:$J$44,5,FALSE))*VLOOKUP(OVYLD2_!BB$4,'[1]INTERNAL PARAMETERS-1'!$B$5:$J$44,8,FALSE)*VLOOKUP(OVYLD2_!BB$4,'[1]INTERNAL PARAMETERS-1'!$B$5:$J$44,3,FALSE)</f>
        <v>0</v>
      </c>
      <c r="BC212" s="44">
        <f>OVYLD1_!BC212*VLOOKUP(OVYLD2_!BC$4,'[1]INTERNAL PARAMETERS-1'!$B$5:$J$44,5,FALSE)*VLOOKUP(OVYLD2_!BC$4,'[1]INTERNAL PARAMETERS-1'!$B$5:$J$44,6,FALSE)*VLOOKUP(OVYLD2_!BC$4,'[1]INTERNAL PARAMETERS-1'!$B$5:$J$44,3,FALSE) + OVYLD1_!BC212*(1-VLOOKUP(OVYLD2_!BC$4,'[1]INTERNAL PARAMETERS-1'!$B$5:$J$44,5,FALSE))*VLOOKUP(OVYLD2_!BC$4,'[1]INTERNAL PARAMETERS-1'!$B$5:$J$44,8,FALSE)*VLOOKUP(OVYLD2_!BC$4,'[1]INTERNAL PARAMETERS-1'!$B$5:$J$44,3,FALSE)</f>
        <v>0</v>
      </c>
      <c r="BD212" s="44">
        <f>OVYLD1_!BD212*VLOOKUP(OVYLD2_!BD$4,'[1]INTERNAL PARAMETERS-1'!$B$5:$J$44,5,FALSE)*VLOOKUP(OVYLD2_!BD$4,'[1]INTERNAL PARAMETERS-1'!$B$5:$J$44,6,FALSE)*VLOOKUP(OVYLD2_!BD$4,'[1]INTERNAL PARAMETERS-1'!$B$5:$J$44,3,FALSE) + OVYLD1_!BD212*(1-VLOOKUP(OVYLD2_!BD$4,'[1]INTERNAL PARAMETERS-1'!$B$5:$J$44,5,FALSE))*VLOOKUP(OVYLD2_!BD$4,'[1]INTERNAL PARAMETERS-1'!$B$5:$J$44,8,FALSE)*VLOOKUP(OVYLD2_!BD$4,'[1]INTERNAL PARAMETERS-1'!$B$5:$J$44,3,FALSE)</f>
        <v>0</v>
      </c>
      <c r="BE212" s="44">
        <f>OVYLD1_!BE212*VLOOKUP(OVYLD2_!BE$4,'[1]INTERNAL PARAMETERS-1'!$B$5:$J$44,5,FALSE)*VLOOKUP(OVYLD2_!BE$4,'[1]INTERNAL PARAMETERS-1'!$B$5:$J$44,6,FALSE)*VLOOKUP(OVYLD2_!BE$4,'[1]INTERNAL PARAMETERS-1'!$B$5:$J$44,3,FALSE) + OVYLD1_!BE212*(1-VLOOKUP(OVYLD2_!BE$4,'[1]INTERNAL PARAMETERS-1'!$B$5:$J$44,5,FALSE))*VLOOKUP(OVYLD2_!BE$4,'[1]INTERNAL PARAMETERS-1'!$B$5:$J$44,8,FALSE)*VLOOKUP(OVYLD2_!BE$4,'[1]INTERNAL PARAMETERS-1'!$B$5:$J$44,3,FALSE)</f>
        <v>0</v>
      </c>
      <c r="BF212" s="44">
        <f>OVYLD1_!BF212*VLOOKUP(OVYLD2_!BF$4,'[1]INTERNAL PARAMETERS-1'!$B$5:$J$44,5,FALSE)*VLOOKUP(OVYLD2_!BF$4,'[1]INTERNAL PARAMETERS-1'!$B$5:$J$44,6,FALSE)*VLOOKUP(OVYLD2_!BF$4,'[1]INTERNAL PARAMETERS-1'!$B$5:$J$44,3,FALSE) + OVYLD1_!BF212*(1-VLOOKUP(OVYLD2_!BF$4,'[1]INTERNAL PARAMETERS-1'!$B$5:$J$44,5,FALSE))*VLOOKUP(OVYLD2_!BF$4,'[1]INTERNAL PARAMETERS-1'!$B$5:$J$44,8,FALSE)*VLOOKUP(OVYLD2_!BF$4,'[1]INTERNAL PARAMETERS-1'!$B$5:$J$44,3,FALSE)</f>
        <v>0</v>
      </c>
      <c r="BG212" s="44">
        <f>OVYLD1_!BG212*VLOOKUP(OVYLD2_!BG$4,'[1]INTERNAL PARAMETERS-1'!$B$5:$J$44,5,FALSE)*VLOOKUP(OVYLD2_!BG$4,'[1]INTERNAL PARAMETERS-1'!$B$5:$J$44,6,FALSE)*VLOOKUP(OVYLD2_!BG$4,'[1]INTERNAL PARAMETERS-1'!$B$5:$J$44,3,FALSE) + OVYLD1_!BG212*(1-VLOOKUP(OVYLD2_!BG$4,'[1]INTERNAL PARAMETERS-1'!$B$5:$J$44,5,FALSE))*VLOOKUP(OVYLD2_!BG$4,'[1]INTERNAL PARAMETERS-1'!$B$5:$J$44,8,FALSE)*VLOOKUP(OVYLD2_!BG$4,'[1]INTERNAL PARAMETERS-1'!$B$5:$J$44,3,FALSE)</f>
        <v>0</v>
      </c>
      <c r="BH212" s="44">
        <f>OVYLD1_!BH212*VLOOKUP(OVYLD2_!BH$4,'[1]INTERNAL PARAMETERS-1'!$B$5:$J$44,5,FALSE)*VLOOKUP(OVYLD2_!BH$4,'[1]INTERNAL PARAMETERS-1'!$B$5:$J$44,6,FALSE)*VLOOKUP(OVYLD2_!BH$4,'[1]INTERNAL PARAMETERS-1'!$B$5:$J$44,3,FALSE) + OVYLD1_!BH212*(1-VLOOKUP(OVYLD2_!BH$4,'[1]INTERNAL PARAMETERS-1'!$B$5:$J$44,5,FALSE))*VLOOKUP(OVYLD2_!BH$4,'[1]INTERNAL PARAMETERS-1'!$B$5:$J$44,8,FALSE)*VLOOKUP(OVYLD2_!BH$4,'[1]INTERNAL PARAMETERS-1'!$B$5:$J$44,3,FALSE)</f>
        <v>0</v>
      </c>
      <c r="BI212" s="44">
        <f>OVYLD1_!BI212*VLOOKUP(OVYLD2_!BI$4,'[1]INTERNAL PARAMETERS-1'!$B$5:$J$44,5,FALSE)*VLOOKUP(OVYLD2_!BI$4,'[1]INTERNAL PARAMETERS-1'!$B$5:$J$44,6,FALSE)*VLOOKUP(OVYLD2_!BI$4,'[1]INTERNAL PARAMETERS-1'!$B$5:$J$44,3,FALSE) + OVYLD1_!BI212*(1-VLOOKUP(OVYLD2_!BI$4,'[1]INTERNAL PARAMETERS-1'!$B$5:$J$44,5,FALSE))*VLOOKUP(OVYLD2_!BI$4,'[1]INTERNAL PARAMETERS-1'!$B$5:$J$44,8,FALSE)*VLOOKUP(OVYLD2_!BI$4,'[1]INTERNAL PARAMETERS-1'!$B$5:$J$44,3,FALSE)</f>
        <v>0</v>
      </c>
      <c r="BJ212" s="44">
        <f>OVYLD1_!BJ212*VLOOKUP(OVYLD2_!BJ$4,'[1]INTERNAL PARAMETERS-1'!$B$5:$J$44,5,FALSE)*VLOOKUP(OVYLD2_!BJ$4,'[1]INTERNAL PARAMETERS-1'!$B$5:$J$44,6,FALSE)*VLOOKUP(OVYLD2_!BJ$4,'[1]INTERNAL PARAMETERS-1'!$B$5:$J$44,3,FALSE) + OVYLD1_!BJ212*(1-VLOOKUP(OVYLD2_!BJ$4,'[1]INTERNAL PARAMETERS-1'!$B$5:$J$44,5,FALSE))*VLOOKUP(OVYLD2_!BJ$4,'[1]INTERNAL PARAMETERS-1'!$B$5:$J$44,8,FALSE)*VLOOKUP(OVYLD2_!BJ$4,'[1]INTERNAL PARAMETERS-1'!$B$5:$J$44,3,FALSE)</f>
        <v>0</v>
      </c>
      <c r="BK212" s="44">
        <f>OVYLD1_!BK212*VLOOKUP(OVYLD2_!BK$4,'[1]INTERNAL PARAMETERS-1'!$B$5:$J$44,5,FALSE)*VLOOKUP(OVYLD2_!BK$4,'[1]INTERNAL PARAMETERS-1'!$B$5:$J$44,6,FALSE)*VLOOKUP(OVYLD2_!BK$4,'[1]INTERNAL PARAMETERS-1'!$B$5:$J$44,3,FALSE) + OVYLD1_!BK212*(1-VLOOKUP(OVYLD2_!BK$4,'[1]INTERNAL PARAMETERS-1'!$B$5:$J$44,5,FALSE))*VLOOKUP(OVYLD2_!BK$4,'[1]INTERNAL PARAMETERS-1'!$B$5:$J$44,8,FALSE)*VLOOKUP(OVYLD2_!BK$4,'[1]INTERNAL PARAMETERS-1'!$B$5:$J$44,3,FALSE)</f>
        <v>0</v>
      </c>
      <c r="BL212" s="44">
        <f>OVYLD1_!BL212*VLOOKUP(OVYLD2_!BL$4,'[1]INTERNAL PARAMETERS-1'!$B$5:$J$44,5,FALSE)*VLOOKUP(OVYLD2_!BL$4,'[1]INTERNAL PARAMETERS-1'!$B$5:$J$44,6,FALSE)*VLOOKUP(OVYLD2_!BL$4,'[1]INTERNAL PARAMETERS-1'!$B$5:$J$44,3,FALSE) + OVYLD1_!BL212*(1-VLOOKUP(OVYLD2_!BL$4,'[1]INTERNAL PARAMETERS-1'!$B$5:$J$44,5,FALSE))*VLOOKUP(OVYLD2_!BL$4,'[1]INTERNAL PARAMETERS-1'!$B$5:$J$44,8,FALSE)*VLOOKUP(OVYLD2_!BL$4,'[1]INTERNAL PARAMETERS-1'!$B$5:$J$44,3,FALSE)</f>
        <v>0</v>
      </c>
      <c r="BM212" s="44">
        <f>OVYLD1_!BM212*VLOOKUP(OVYLD2_!BM$4,'[1]INTERNAL PARAMETERS-1'!$B$5:$J$44,5,FALSE)*VLOOKUP(OVYLD2_!BM$4,'[1]INTERNAL PARAMETERS-1'!$B$5:$J$44,6,FALSE)*VLOOKUP(OVYLD2_!BM$4,'[1]INTERNAL PARAMETERS-1'!$B$5:$J$44,3,FALSE) + OVYLD1_!BM212*(1-VLOOKUP(OVYLD2_!BM$4,'[1]INTERNAL PARAMETERS-1'!$B$5:$J$44,5,FALSE))*VLOOKUP(OVYLD2_!BM$4,'[1]INTERNAL PARAMETERS-1'!$B$5:$J$44,8,FALSE)*VLOOKUP(OVYLD2_!BM$4,'[1]INTERNAL PARAMETERS-1'!$B$5:$J$44,3,FALSE)</f>
        <v>0</v>
      </c>
      <c r="BN212" s="44">
        <f>OVYLD1_!BN212*VLOOKUP(OVYLD2_!BN$4,'[1]INTERNAL PARAMETERS-1'!$B$5:$J$44,5,FALSE)*VLOOKUP(OVYLD2_!BN$4,'[1]INTERNAL PARAMETERS-1'!$B$5:$J$44,6,FALSE)*VLOOKUP(OVYLD2_!BN$4,'[1]INTERNAL PARAMETERS-1'!$B$5:$J$44,3,FALSE) + OVYLD1_!BN212*(1-VLOOKUP(OVYLD2_!BN$4,'[1]INTERNAL PARAMETERS-1'!$B$5:$J$44,5,FALSE))*VLOOKUP(OVYLD2_!BN$4,'[1]INTERNAL PARAMETERS-1'!$B$5:$J$44,8,FALSE)*VLOOKUP(OVYLD2_!BN$4,'[1]INTERNAL PARAMETERS-1'!$B$5:$J$44,3,FALSE)</f>
        <v>0</v>
      </c>
      <c r="BO212" s="44">
        <f>OVYLD1_!BO212*VLOOKUP(OVYLD2_!BO$4,'[1]INTERNAL PARAMETERS-1'!$B$5:$J$44,5,FALSE)*VLOOKUP(OVYLD2_!BO$4,'[1]INTERNAL PARAMETERS-1'!$B$5:$J$44,6,FALSE)*VLOOKUP(OVYLD2_!BO$4,'[1]INTERNAL PARAMETERS-1'!$B$5:$J$44,3,FALSE) + OVYLD1_!BO212*(1-VLOOKUP(OVYLD2_!BO$4,'[1]INTERNAL PARAMETERS-1'!$B$5:$J$44,5,FALSE))*VLOOKUP(OVYLD2_!BO$4,'[1]INTERNAL PARAMETERS-1'!$B$5:$J$44,8,FALSE)*VLOOKUP(OVYLD2_!BO$4,'[1]INTERNAL PARAMETERS-1'!$B$5:$J$44,3,FALSE)</f>
        <v>0</v>
      </c>
      <c r="BP212" s="44">
        <f>OVYLD1_!BP212*VLOOKUP(OVYLD2_!BP$4,'[1]INTERNAL PARAMETERS-1'!$B$5:$J$44,5,FALSE)*VLOOKUP(OVYLD2_!BP$4,'[1]INTERNAL PARAMETERS-1'!$B$5:$J$44,6,FALSE)*VLOOKUP(OVYLD2_!BP$4,'[1]INTERNAL PARAMETERS-1'!$B$5:$J$44,3,FALSE) + OVYLD1_!BP212*(1-VLOOKUP(OVYLD2_!BP$4,'[1]INTERNAL PARAMETERS-1'!$B$5:$J$44,5,FALSE))*VLOOKUP(OVYLD2_!BP$4,'[1]INTERNAL PARAMETERS-1'!$B$5:$J$44,8,FALSE)*VLOOKUP(OVYLD2_!BP$4,'[1]INTERNAL PARAMETERS-1'!$B$5:$J$44,3,FALSE)</f>
        <v>0</v>
      </c>
      <c r="BQ212" s="44">
        <f>OVYLD1_!BQ212*VLOOKUP(OVYLD2_!BQ$4,'[1]INTERNAL PARAMETERS-1'!$B$5:$J$44,5,FALSE)*VLOOKUP(OVYLD2_!BQ$4,'[1]INTERNAL PARAMETERS-1'!$B$5:$J$44,6,FALSE)*VLOOKUP(OVYLD2_!BQ$4,'[1]INTERNAL PARAMETERS-1'!$B$5:$J$44,3,FALSE) + OVYLD1_!BQ212*(1-VLOOKUP(OVYLD2_!BQ$4,'[1]INTERNAL PARAMETERS-1'!$B$5:$J$44,5,FALSE))*VLOOKUP(OVYLD2_!BQ$4,'[1]INTERNAL PARAMETERS-1'!$B$5:$J$44,8,FALSE)*VLOOKUP(OVYLD2_!BQ$4,'[1]INTERNAL PARAMETERS-1'!$B$5:$J$44,3,FALSE)</f>
        <v>0</v>
      </c>
      <c r="BR212" s="44">
        <f>OVYLD1_!BR212*VLOOKUP(OVYLD2_!BR$4,'[1]INTERNAL PARAMETERS-1'!$B$5:$J$44,5,FALSE)*VLOOKUP(OVYLD2_!BR$4,'[1]INTERNAL PARAMETERS-1'!$B$5:$J$44,6,FALSE)*VLOOKUP(OVYLD2_!BR$4,'[1]INTERNAL PARAMETERS-1'!$B$5:$J$44,3,FALSE) + OVYLD1_!BR212*(1-VLOOKUP(OVYLD2_!BR$4,'[1]INTERNAL PARAMETERS-1'!$B$5:$J$44,5,FALSE))*VLOOKUP(OVYLD2_!BR$4,'[1]INTERNAL PARAMETERS-1'!$B$5:$J$44,8,FALSE)*VLOOKUP(OVYLD2_!BR$4,'[1]INTERNAL PARAMETERS-1'!$B$5:$J$44,3,FALSE)</f>
        <v>0</v>
      </c>
      <c r="BS212" s="44">
        <f>OVYLD1_!BS212*VLOOKUP(OVYLD2_!BS$4,'[1]INTERNAL PARAMETERS-1'!$B$5:$J$44,5,FALSE)*VLOOKUP(OVYLD2_!BS$4,'[1]INTERNAL PARAMETERS-1'!$B$5:$J$44,6,FALSE)*VLOOKUP(OVYLD2_!BS$4,'[1]INTERNAL PARAMETERS-1'!$B$5:$J$44,3,FALSE) + OVYLD1_!BS212*(1-VLOOKUP(OVYLD2_!BS$4,'[1]INTERNAL PARAMETERS-1'!$B$5:$J$44,5,FALSE))*VLOOKUP(OVYLD2_!BS$4,'[1]INTERNAL PARAMETERS-1'!$B$5:$J$44,8,FALSE)*VLOOKUP(OVYLD2_!BS$4,'[1]INTERNAL PARAMETERS-1'!$B$5:$J$44,3,FALSE)</f>
        <v>0</v>
      </c>
      <c r="BT212" s="44">
        <f>OVYLD1_!BT212*VLOOKUP(OVYLD2_!BT$4,'[1]INTERNAL PARAMETERS-1'!$B$5:$J$44,5,FALSE)*VLOOKUP(OVYLD2_!BT$4,'[1]INTERNAL PARAMETERS-1'!$B$5:$J$44,6,FALSE)*VLOOKUP(OVYLD2_!BT$4,'[1]INTERNAL PARAMETERS-1'!$B$5:$J$44,3,FALSE) + OVYLD1_!BT212*(1-VLOOKUP(OVYLD2_!BT$4,'[1]INTERNAL PARAMETERS-1'!$B$5:$J$44,5,FALSE))*VLOOKUP(OVYLD2_!BT$4,'[1]INTERNAL PARAMETERS-1'!$B$5:$J$44,8,FALSE)*VLOOKUP(OVYLD2_!BT$4,'[1]INTERNAL PARAMETERS-1'!$B$5:$J$44,3,FALSE)</f>
        <v>0</v>
      </c>
      <c r="BU212" s="44">
        <f>OVYLD1_!BU212*VLOOKUP(OVYLD2_!BU$4,'[1]INTERNAL PARAMETERS-1'!$B$5:$J$44,5,FALSE)*VLOOKUP(OVYLD2_!BU$4,'[1]INTERNAL PARAMETERS-1'!$B$5:$J$44,6,FALSE)*VLOOKUP(OVYLD2_!BU$4,'[1]INTERNAL PARAMETERS-1'!$B$5:$J$44,3,FALSE) + OVYLD1_!BU212*(1-VLOOKUP(OVYLD2_!BU$4,'[1]INTERNAL PARAMETERS-1'!$B$5:$J$44,5,FALSE))*VLOOKUP(OVYLD2_!BU$4,'[1]INTERNAL PARAMETERS-1'!$B$5:$J$44,8,FALSE)*VLOOKUP(OVYLD2_!BU$4,'[1]INTERNAL PARAMETERS-1'!$B$5:$J$44,3,FALSE)</f>
        <v>0</v>
      </c>
      <c r="BV212" s="44">
        <f>OVYLD1_!BV212*VLOOKUP(OVYLD2_!BV$4,'[1]INTERNAL PARAMETERS-1'!$B$5:$J$44,5,FALSE)*VLOOKUP(OVYLD2_!BV$4,'[1]INTERNAL PARAMETERS-1'!$B$5:$J$44,6,FALSE)*VLOOKUP(OVYLD2_!BV$4,'[1]INTERNAL PARAMETERS-1'!$B$5:$J$44,3,FALSE) + OVYLD1_!BV212*(1-VLOOKUP(OVYLD2_!BV$4,'[1]INTERNAL PARAMETERS-1'!$B$5:$J$44,5,FALSE))*VLOOKUP(OVYLD2_!BV$4,'[1]INTERNAL PARAMETERS-1'!$B$5:$J$44,8,FALSE)*VLOOKUP(OVYLD2_!BV$4,'[1]INTERNAL PARAMETERS-1'!$B$5:$J$44,3,FALSE)</f>
        <v>0</v>
      </c>
      <c r="BW212" s="44">
        <f>OVYLD1_!BW212*VLOOKUP(OVYLD2_!BW$4,'[1]INTERNAL PARAMETERS-1'!$B$5:$J$44,5,FALSE)*VLOOKUP(OVYLD2_!BW$4,'[1]INTERNAL PARAMETERS-1'!$B$5:$J$44,6,FALSE)*VLOOKUP(OVYLD2_!BW$4,'[1]INTERNAL PARAMETERS-1'!$B$5:$J$44,3,FALSE) + OVYLD1_!BW212*(1-VLOOKUP(OVYLD2_!BW$4,'[1]INTERNAL PARAMETERS-1'!$B$5:$J$44,5,FALSE))*VLOOKUP(OVYLD2_!BW$4,'[1]INTERNAL PARAMETERS-1'!$B$5:$J$44,8,FALSE)*VLOOKUP(OVYLD2_!BW$4,'[1]INTERNAL PARAMETERS-1'!$B$5:$J$44,3,FALSE)</f>
        <v>0</v>
      </c>
      <c r="BX212" s="44">
        <f>OVYLD1_!BX212*VLOOKUP(OVYLD2_!BX$4,'[1]INTERNAL PARAMETERS-1'!$B$5:$J$44,5,FALSE)*VLOOKUP(OVYLD2_!BX$4,'[1]INTERNAL PARAMETERS-1'!$B$5:$J$44,6,FALSE)*VLOOKUP(OVYLD2_!BX$4,'[1]INTERNAL PARAMETERS-1'!$B$5:$J$44,3,FALSE) + OVYLD1_!BX212*(1-VLOOKUP(OVYLD2_!BX$4,'[1]INTERNAL PARAMETERS-1'!$B$5:$J$44,5,FALSE))*VLOOKUP(OVYLD2_!BX$4,'[1]INTERNAL PARAMETERS-1'!$B$5:$J$44,8,FALSE)*VLOOKUP(OVYLD2_!BX$4,'[1]INTERNAL PARAMETERS-1'!$B$5:$J$44,3,FALSE)</f>
        <v>0</v>
      </c>
      <c r="BY212" s="44">
        <f>OVYLD1_!BY212*VLOOKUP(OVYLD2_!BY$4,'[1]INTERNAL PARAMETERS-1'!$B$5:$J$44,5,FALSE)*VLOOKUP(OVYLD2_!BY$4,'[1]INTERNAL PARAMETERS-1'!$B$5:$J$44,6,FALSE)*VLOOKUP(OVYLD2_!BY$4,'[1]INTERNAL PARAMETERS-1'!$B$5:$J$44,3,FALSE) + OVYLD1_!BY212*(1-VLOOKUP(OVYLD2_!BY$4,'[1]INTERNAL PARAMETERS-1'!$B$5:$J$44,5,FALSE))*VLOOKUP(OVYLD2_!BY$4,'[1]INTERNAL PARAMETERS-1'!$B$5:$J$44,8,FALSE)*VLOOKUP(OVYLD2_!BY$4,'[1]INTERNAL PARAMETERS-1'!$B$5:$J$44,3,FALSE)</f>
        <v>0</v>
      </c>
      <c r="BZ212" s="44">
        <f>OVYLD1_!BZ212*VLOOKUP(OVYLD2_!BZ$4,'[1]INTERNAL PARAMETERS-1'!$B$5:$J$44,5,FALSE)*VLOOKUP(OVYLD2_!BZ$4,'[1]INTERNAL PARAMETERS-1'!$B$5:$J$44,6,FALSE)*VLOOKUP(OVYLD2_!BZ$4,'[1]INTERNAL PARAMETERS-1'!$B$5:$J$44,3,FALSE) + OVYLD1_!BZ212*(1-VLOOKUP(OVYLD2_!BZ$4,'[1]INTERNAL PARAMETERS-1'!$B$5:$J$44,5,FALSE))*VLOOKUP(OVYLD2_!BZ$4,'[1]INTERNAL PARAMETERS-1'!$B$5:$J$44,8,FALSE)*VLOOKUP(OVYLD2_!BZ$4,'[1]INTERNAL PARAMETERS-1'!$B$5:$J$44,3,FALSE)</f>
        <v>0</v>
      </c>
      <c r="CA212" s="44">
        <f>OVYLD1_!CA212*VLOOKUP(OVYLD2_!CA$4,'[1]INTERNAL PARAMETERS-1'!$B$5:$J$44,5,FALSE)*VLOOKUP(OVYLD2_!CA$4,'[1]INTERNAL PARAMETERS-1'!$B$5:$J$44,6,FALSE)*VLOOKUP(OVYLD2_!CA$4,'[1]INTERNAL PARAMETERS-1'!$B$5:$J$44,3,FALSE) + OVYLD1_!CA212*(1-VLOOKUP(OVYLD2_!CA$4,'[1]INTERNAL PARAMETERS-1'!$B$5:$J$44,5,FALSE))*VLOOKUP(OVYLD2_!CA$4,'[1]INTERNAL PARAMETERS-1'!$B$5:$J$44,8,FALSE)*VLOOKUP(OVYLD2_!CA$4,'[1]INTERNAL PARAMETERS-1'!$B$5:$J$44,3,FALSE)</f>
        <v>0</v>
      </c>
      <c r="CB212" s="44">
        <f>OVYLD1_!CB212*VLOOKUP(OVYLD2_!CB$4,'[1]INTERNAL PARAMETERS-1'!$B$5:$J$44,5,FALSE)*VLOOKUP(OVYLD2_!CB$4,'[1]INTERNAL PARAMETERS-1'!$B$5:$J$44,6,FALSE)*VLOOKUP(OVYLD2_!CB$4,'[1]INTERNAL PARAMETERS-1'!$B$5:$J$44,3,FALSE) + OVYLD1_!CB212*(1-VLOOKUP(OVYLD2_!CB$4,'[1]INTERNAL PARAMETERS-1'!$B$5:$J$44,5,FALSE))*VLOOKUP(OVYLD2_!CB$4,'[1]INTERNAL PARAMETERS-1'!$B$5:$J$44,8,FALSE)*VLOOKUP(OVYLD2_!CB$4,'[1]INTERNAL PARAMETERS-1'!$B$5:$J$44,3,FALSE)</f>
        <v>0</v>
      </c>
      <c r="CC212" s="44">
        <f>OVYLD1_!CC212*VLOOKUP(OVYLD2_!CC$4,'[1]INTERNAL PARAMETERS-1'!$B$5:$J$44,5,FALSE)*VLOOKUP(OVYLD2_!CC$4,'[1]INTERNAL PARAMETERS-1'!$B$5:$J$44,6,FALSE)*VLOOKUP(OVYLD2_!CC$4,'[1]INTERNAL PARAMETERS-1'!$B$5:$J$44,3,FALSE) + OVYLD1_!CC212*(1-VLOOKUP(OVYLD2_!CC$4,'[1]INTERNAL PARAMETERS-1'!$B$5:$J$44,5,FALSE))*VLOOKUP(OVYLD2_!CC$4,'[1]INTERNAL PARAMETERS-1'!$B$5:$J$44,8,FALSE)*VLOOKUP(OVYLD2_!CC$4,'[1]INTERNAL PARAMETERS-1'!$B$5:$J$44,3,FALSE)</f>
        <v>0</v>
      </c>
      <c r="CD212" s="44">
        <f>OVYLD1_!CD212*VLOOKUP(OVYLD2_!CD$4,'[1]INTERNAL PARAMETERS-1'!$B$5:$J$44,5,FALSE)*VLOOKUP(OVYLD2_!CD$4,'[1]INTERNAL PARAMETERS-1'!$B$5:$J$44,6,FALSE)*VLOOKUP(OVYLD2_!CD$4,'[1]INTERNAL PARAMETERS-1'!$B$5:$J$44,3,FALSE) + OVYLD1_!CD212*(1-VLOOKUP(OVYLD2_!CD$4,'[1]INTERNAL PARAMETERS-1'!$B$5:$J$44,5,FALSE))*VLOOKUP(OVYLD2_!CD$4,'[1]INTERNAL PARAMETERS-1'!$B$5:$J$44,8,FALSE)*VLOOKUP(OVYLD2_!CD$4,'[1]INTERNAL PARAMETERS-1'!$B$5:$J$44,3,FALSE)</f>
        <v>0</v>
      </c>
      <c r="CE212" s="44">
        <f>OVYLD1_!CE212*VLOOKUP(OVYLD2_!CE$4,'[1]INTERNAL PARAMETERS-1'!$B$5:$J$44,5,FALSE)*VLOOKUP(OVYLD2_!CE$4,'[1]INTERNAL PARAMETERS-1'!$B$5:$J$44,6,FALSE)*VLOOKUP(OVYLD2_!CE$4,'[1]INTERNAL PARAMETERS-1'!$B$5:$J$44,3,FALSE) + OVYLD1_!CE212*(1-VLOOKUP(OVYLD2_!CE$4,'[1]INTERNAL PARAMETERS-1'!$B$5:$J$44,5,FALSE))*VLOOKUP(OVYLD2_!CE$4,'[1]INTERNAL PARAMETERS-1'!$B$5:$J$44,8,FALSE)*VLOOKUP(OVYLD2_!CE$4,'[1]INTERNAL PARAMETERS-1'!$B$5:$J$44,3,FALSE)</f>
        <v>0</v>
      </c>
      <c r="CF212" s="44">
        <f>OVYLD1_!CF212*VLOOKUP(OVYLD2_!CF$4,'[1]INTERNAL PARAMETERS-1'!$B$5:$J$44,5,FALSE)*VLOOKUP(OVYLD2_!CF$4,'[1]INTERNAL PARAMETERS-1'!$B$5:$J$44,6,FALSE)*VLOOKUP(OVYLD2_!CF$4,'[1]INTERNAL PARAMETERS-1'!$B$5:$J$44,3,FALSE) + OVYLD1_!CF212*(1-VLOOKUP(OVYLD2_!CF$4,'[1]INTERNAL PARAMETERS-1'!$B$5:$J$44,5,FALSE))*VLOOKUP(OVYLD2_!CF$4,'[1]INTERNAL PARAMETERS-1'!$B$5:$J$44,8,FALSE)*VLOOKUP(OVYLD2_!CF$4,'[1]INTERNAL PARAMETERS-1'!$B$5:$J$44,3,FALSE)</f>
        <v>0</v>
      </c>
      <c r="CG212" s="44">
        <f>OVYLD1_!CG212*VLOOKUP(OVYLD2_!CG$4,'[1]INTERNAL PARAMETERS-1'!$B$5:$J$44,5,FALSE)*VLOOKUP(OVYLD2_!CG$4,'[1]INTERNAL PARAMETERS-1'!$B$5:$J$44,6,FALSE)*VLOOKUP(OVYLD2_!CG$4,'[1]INTERNAL PARAMETERS-1'!$B$5:$J$44,3,FALSE) + OVYLD1_!CG212*(1-VLOOKUP(OVYLD2_!CG$4,'[1]INTERNAL PARAMETERS-1'!$B$5:$J$44,5,FALSE))*VLOOKUP(OVYLD2_!CG$4,'[1]INTERNAL PARAMETERS-1'!$B$5:$J$44,8,FALSE)*VLOOKUP(OVYLD2_!CG$4,'[1]INTERNAL PARAMETERS-1'!$B$5:$J$44,3,FALSE)</f>
        <v>0</v>
      </c>
      <c r="CH212" s="43">
        <f>OVYLD1_!CH212*VLOOKUP(OVYLD2_!CH$4,'[1]INTERNAL PARAMETERS-1'!$B$5:$J$44,5,FALSE)*VLOOKUP(OVYLD2_!CH$4,'[1]INTERNAL PARAMETERS-1'!$B$5:$J$44,6,FALSE)*VLOOKUP(OVYLD2_!CH$4,'[1]INTERNAL PARAMETERS-1'!$B$5:$J$44,3,FALSE) + OVYLD1_!CH212*(1-VLOOKUP(OVYLD2_!CH$4,'[1]INTERNAL PARAMETERS-1'!$B$5:$J$44,5,FALSE))*VLOOKUP(OVYLD2_!CH$4,'[1]INTERNAL PARAMETERS-1'!$B$5:$J$44,8,FALSE)*VLOOKUP(OVYLD2_!CH$4,'[1]INTERNAL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5">
      <c r="B213" s="58" t="s">
        <v>7</v>
      </c>
      <c r="C213" s="57" t="s">
        <v>63</v>
      </c>
      <c r="D213" s="57" t="s">
        <v>70</v>
      </c>
      <c r="E213" s="128">
        <f>OVERALL2021!AI213</f>
        <v>0</v>
      </c>
      <c r="F213" s="56">
        <f>'[1]INTERNAL PARAMETERS-1'!M15</f>
        <v>34.72</v>
      </c>
      <c r="G213" s="45">
        <f>OVYLD1_!G213*VLOOKUP(OVYLD2_!G$4,'[1]INTERNAL PARAMETERS-1'!$B$5:$J$44,5,FALSE)*VLOOKUP(OVYLD2_!G$4,'[1]INTERNAL PARAMETERS-1'!$B$5:$J$44,7,FALSE)*OVYLD2_!$F213 + OVYLD1_!G213*(1-VLOOKUP(OVYLD2_!G$4,'[1]INTERNAL PARAMETERS-1'!$B$5:$J$44,5,FALSE))*VLOOKUP(OVYLD2_!G$4,'[1]INTERNAL PARAMETERS-1'!$B$5:$J$44,9,FALSE)*OVYLD2_!$F213</f>
        <v>0</v>
      </c>
      <c r="H213" s="44">
        <f>OVYLD1_!H213*VLOOKUP(OVYLD2_!H$4,'[1]INTERNAL PARAMETERS-1'!$B$5:$J$44,5,FALSE)*VLOOKUP(OVYLD2_!H$4,'[1]INTERNAL PARAMETERS-1'!$B$5:$J$44,7,FALSE)*OVYLD2_!$F213 + OVYLD1_!H213*(1-VLOOKUP(OVYLD2_!H$4,'[1]INTERNAL PARAMETERS-1'!$B$5:$J$44,5,FALSE))*VLOOKUP(OVYLD2_!H$4,'[1]INTERNAL PARAMETERS-1'!$B$5:$J$44,9,FALSE)*OVYLD2_!$F213</f>
        <v>0</v>
      </c>
      <c r="I213" s="44">
        <f>OVYLD1_!I213*VLOOKUP(OVYLD2_!I$4,'[1]INTERNAL PARAMETERS-1'!$B$5:$J$44,5,FALSE)*VLOOKUP(OVYLD2_!I$4,'[1]INTERNAL PARAMETERS-1'!$B$5:$J$44,7,FALSE)*OVYLD2_!$F213 + OVYLD1_!I213*(1-VLOOKUP(OVYLD2_!I$4,'[1]INTERNAL PARAMETERS-1'!$B$5:$J$44,5,FALSE))*VLOOKUP(OVYLD2_!I$4,'[1]INTERNAL PARAMETERS-1'!$B$5:$J$44,9,FALSE)*OVYLD2_!$F213</f>
        <v>0</v>
      </c>
      <c r="J213" s="44">
        <f>OVYLD1_!J213*VLOOKUP(OVYLD2_!J$4,'[1]INTERNAL PARAMETERS-1'!$B$5:$J$44,5,FALSE)*VLOOKUP(OVYLD2_!J$4,'[1]INTERNAL PARAMETERS-1'!$B$5:$J$44,7,FALSE)*OVYLD2_!$F213 + OVYLD1_!J213*(1-VLOOKUP(OVYLD2_!J$4,'[1]INTERNAL PARAMETERS-1'!$B$5:$J$44,5,FALSE))*VLOOKUP(OVYLD2_!J$4,'[1]INTERNAL PARAMETERS-1'!$B$5:$J$44,9,FALSE)*OVYLD2_!$F213</f>
        <v>0</v>
      </c>
      <c r="K213" s="44">
        <f>OVYLD1_!K213*VLOOKUP(OVYLD2_!K$4,'[1]INTERNAL PARAMETERS-1'!$B$5:$J$44,5,FALSE)*VLOOKUP(OVYLD2_!K$4,'[1]INTERNAL PARAMETERS-1'!$B$5:$J$44,7,FALSE)*OVYLD2_!$F213 + OVYLD1_!K213*(1-VLOOKUP(OVYLD2_!K$4,'[1]INTERNAL PARAMETERS-1'!$B$5:$J$44,5,FALSE))*VLOOKUP(OVYLD2_!K$4,'[1]INTERNAL PARAMETERS-1'!$B$5:$J$44,9,FALSE)*OVYLD2_!$F213</f>
        <v>0</v>
      </c>
      <c r="L213" s="44">
        <f>OVYLD1_!L213*VLOOKUP(OVYLD2_!L$4,'[1]INTERNAL PARAMETERS-1'!$B$5:$J$44,5,FALSE)*VLOOKUP(OVYLD2_!L$4,'[1]INTERNAL PARAMETERS-1'!$B$5:$J$44,7,FALSE)*OVYLD2_!$F213 + OVYLD1_!L213*(1-VLOOKUP(OVYLD2_!L$4,'[1]INTERNAL PARAMETERS-1'!$B$5:$J$44,5,FALSE))*VLOOKUP(OVYLD2_!L$4,'[1]INTERNAL PARAMETERS-1'!$B$5:$J$44,9,FALSE)*OVYLD2_!$F213</f>
        <v>0</v>
      </c>
      <c r="M213" s="44">
        <f>OVYLD1_!M213*VLOOKUP(OVYLD2_!M$4,'[1]INTERNAL PARAMETERS-1'!$B$5:$J$44,5,FALSE)*VLOOKUP(OVYLD2_!M$4,'[1]INTERNAL PARAMETERS-1'!$B$5:$J$44,7,FALSE)*OVYLD2_!$F213 + OVYLD1_!M213*(1-VLOOKUP(OVYLD2_!M$4,'[1]INTERNAL PARAMETERS-1'!$B$5:$J$44,5,FALSE))*VLOOKUP(OVYLD2_!M$4,'[1]INTERNAL PARAMETERS-1'!$B$5:$J$44,9,FALSE)*OVYLD2_!$F213</f>
        <v>0</v>
      </c>
      <c r="N213" s="44">
        <f>OVYLD1_!N213*VLOOKUP(OVYLD2_!N$4,'[1]INTERNAL PARAMETERS-1'!$B$5:$J$44,5,FALSE)*VLOOKUP(OVYLD2_!N$4,'[1]INTERNAL PARAMETERS-1'!$B$5:$J$44,7,FALSE)*OVYLD2_!$F213 + OVYLD1_!N213*(1-VLOOKUP(OVYLD2_!N$4,'[1]INTERNAL PARAMETERS-1'!$B$5:$J$44,5,FALSE))*VLOOKUP(OVYLD2_!N$4,'[1]INTERNAL PARAMETERS-1'!$B$5:$J$44,9,FALSE)*OVYLD2_!$F213</f>
        <v>0</v>
      </c>
      <c r="O213" s="44">
        <f>OVYLD1_!O213*VLOOKUP(OVYLD2_!O$4,'[1]INTERNAL PARAMETERS-1'!$B$5:$J$44,5,FALSE)*VLOOKUP(OVYLD2_!O$4,'[1]INTERNAL PARAMETERS-1'!$B$5:$J$44,7,FALSE)*OVYLD2_!$F213 + OVYLD1_!O213*(1-VLOOKUP(OVYLD2_!O$4,'[1]INTERNAL PARAMETERS-1'!$B$5:$J$44,5,FALSE))*VLOOKUP(OVYLD2_!O$4,'[1]INTERNAL PARAMETERS-1'!$B$5:$J$44,9,FALSE)*OVYLD2_!$F213</f>
        <v>0</v>
      </c>
      <c r="P213" s="44">
        <f>OVYLD1_!P213*VLOOKUP(OVYLD2_!P$4,'[1]INTERNAL PARAMETERS-1'!$B$5:$J$44,5,FALSE)*VLOOKUP(OVYLD2_!P$4,'[1]INTERNAL PARAMETERS-1'!$B$5:$J$44,7,FALSE)*OVYLD2_!$F213 + OVYLD1_!P213*(1-VLOOKUP(OVYLD2_!P$4,'[1]INTERNAL PARAMETERS-1'!$B$5:$J$44,5,FALSE))*VLOOKUP(OVYLD2_!P$4,'[1]INTERNAL PARAMETERS-1'!$B$5:$J$44,9,FALSE)*OVYLD2_!$F213</f>
        <v>0</v>
      </c>
      <c r="Q213" s="44">
        <f>OVYLD1_!Q213*VLOOKUP(OVYLD2_!Q$4,'[1]INTERNAL PARAMETERS-1'!$B$5:$J$44,5,FALSE)*VLOOKUP(OVYLD2_!Q$4,'[1]INTERNAL PARAMETERS-1'!$B$5:$J$44,7,FALSE)*OVYLD2_!$F213 + OVYLD1_!Q213*(1-VLOOKUP(OVYLD2_!Q$4,'[1]INTERNAL PARAMETERS-1'!$B$5:$J$44,5,FALSE))*VLOOKUP(OVYLD2_!Q$4,'[1]INTERNAL PARAMETERS-1'!$B$5:$J$44,9,FALSE)*OVYLD2_!$F213</f>
        <v>0</v>
      </c>
      <c r="R213" s="44">
        <f>OVYLD1_!R213*VLOOKUP(OVYLD2_!R$4,'[1]INTERNAL PARAMETERS-1'!$B$5:$J$44,5,FALSE)*VLOOKUP(OVYLD2_!R$4,'[1]INTERNAL PARAMETERS-1'!$B$5:$J$44,7,FALSE)*OVYLD2_!$F213 + OVYLD1_!R213*(1-VLOOKUP(OVYLD2_!R$4,'[1]INTERNAL PARAMETERS-1'!$B$5:$J$44,5,FALSE))*VLOOKUP(OVYLD2_!R$4,'[1]INTERNAL PARAMETERS-1'!$B$5:$J$44,9,FALSE)*OVYLD2_!$F213</f>
        <v>0</v>
      </c>
      <c r="S213" s="44">
        <f>OVYLD1_!S213*VLOOKUP(OVYLD2_!S$4,'[1]INTERNAL PARAMETERS-1'!$B$5:$J$44,5,FALSE)*VLOOKUP(OVYLD2_!S$4,'[1]INTERNAL PARAMETERS-1'!$B$5:$J$44,7,FALSE)*OVYLD2_!$F213 + OVYLD1_!S213*(1-VLOOKUP(OVYLD2_!S$4,'[1]INTERNAL PARAMETERS-1'!$B$5:$J$44,5,FALSE))*VLOOKUP(OVYLD2_!S$4,'[1]INTERNAL PARAMETERS-1'!$B$5:$J$44,9,FALSE)*OVYLD2_!$F213</f>
        <v>0</v>
      </c>
      <c r="T213" s="44">
        <f>OVYLD1_!T213*VLOOKUP(OVYLD2_!T$4,'[1]INTERNAL PARAMETERS-1'!$B$5:$J$44,5,FALSE)*VLOOKUP(OVYLD2_!T$4,'[1]INTERNAL PARAMETERS-1'!$B$5:$J$44,7,FALSE)*OVYLD2_!$F213 + OVYLD1_!T213*(1-VLOOKUP(OVYLD2_!T$4,'[1]INTERNAL PARAMETERS-1'!$B$5:$J$44,5,FALSE))*VLOOKUP(OVYLD2_!T$4,'[1]INTERNAL PARAMETERS-1'!$B$5:$J$44,9,FALSE)*OVYLD2_!$F213</f>
        <v>0</v>
      </c>
      <c r="U213" s="44">
        <f>OVYLD1_!U213*VLOOKUP(OVYLD2_!U$4,'[1]INTERNAL PARAMETERS-1'!$B$5:$J$44,5,FALSE)*VLOOKUP(OVYLD2_!U$4,'[1]INTERNAL PARAMETERS-1'!$B$5:$J$44,7,FALSE)*OVYLD2_!$F213 + OVYLD1_!U213*(1-VLOOKUP(OVYLD2_!U$4,'[1]INTERNAL PARAMETERS-1'!$B$5:$J$44,5,FALSE))*VLOOKUP(OVYLD2_!U$4,'[1]INTERNAL PARAMETERS-1'!$B$5:$J$44,9,FALSE)*OVYLD2_!$F213</f>
        <v>0</v>
      </c>
      <c r="V213" s="44">
        <f>OVYLD1_!V213*VLOOKUP(OVYLD2_!V$4,'[1]INTERNAL PARAMETERS-1'!$B$5:$J$44,5,FALSE)*VLOOKUP(OVYLD2_!V$4,'[1]INTERNAL PARAMETERS-1'!$B$5:$J$44,7,FALSE)*OVYLD2_!$F213 + OVYLD1_!V213*(1-VLOOKUP(OVYLD2_!V$4,'[1]INTERNAL PARAMETERS-1'!$B$5:$J$44,5,FALSE))*VLOOKUP(OVYLD2_!V$4,'[1]INTERNAL PARAMETERS-1'!$B$5:$J$44,9,FALSE)*OVYLD2_!$F213</f>
        <v>0</v>
      </c>
      <c r="W213" s="44">
        <f>OVYLD1_!W213*VLOOKUP(OVYLD2_!W$4,'[1]INTERNAL PARAMETERS-1'!$B$5:$J$44,5,FALSE)*VLOOKUP(OVYLD2_!W$4,'[1]INTERNAL PARAMETERS-1'!$B$5:$J$44,7,FALSE)*OVYLD2_!$F213 + OVYLD1_!W213*(1-VLOOKUP(OVYLD2_!W$4,'[1]INTERNAL PARAMETERS-1'!$B$5:$J$44,5,FALSE))*VLOOKUP(OVYLD2_!W$4,'[1]INTERNAL PARAMETERS-1'!$B$5:$J$44,9,FALSE)*OVYLD2_!$F213</f>
        <v>0</v>
      </c>
      <c r="X213" s="44">
        <f>OVYLD1_!X213*VLOOKUP(OVYLD2_!X$4,'[1]INTERNAL PARAMETERS-1'!$B$5:$J$44,5,FALSE)*VLOOKUP(OVYLD2_!X$4,'[1]INTERNAL PARAMETERS-1'!$B$5:$J$44,7,FALSE)*OVYLD2_!$F213 + OVYLD1_!X213*(1-VLOOKUP(OVYLD2_!X$4,'[1]INTERNAL PARAMETERS-1'!$B$5:$J$44,5,FALSE))*VLOOKUP(OVYLD2_!X$4,'[1]INTERNAL PARAMETERS-1'!$B$5:$J$44,9,FALSE)*OVYLD2_!$F213</f>
        <v>0</v>
      </c>
      <c r="Y213" s="44">
        <f>OVYLD1_!Y213*VLOOKUP(OVYLD2_!Y$4,'[1]INTERNAL PARAMETERS-1'!$B$5:$J$44,5,FALSE)*VLOOKUP(OVYLD2_!Y$4,'[1]INTERNAL PARAMETERS-1'!$B$5:$J$44,7,FALSE)*OVYLD2_!$F213 + OVYLD1_!Y213*(1-VLOOKUP(OVYLD2_!Y$4,'[1]INTERNAL PARAMETERS-1'!$B$5:$J$44,5,FALSE))*VLOOKUP(OVYLD2_!Y$4,'[1]INTERNAL PARAMETERS-1'!$B$5:$J$44,9,FALSE)*OVYLD2_!$F213</f>
        <v>0</v>
      </c>
      <c r="Z213" s="44">
        <f>OVYLD1_!Z213*VLOOKUP(OVYLD2_!Z$4,'[1]INTERNAL PARAMETERS-1'!$B$5:$J$44,5,FALSE)*VLOOKUP(OVYLD2_!Z$4,'[1]INTERNAL PARAMETERS-1'!$B$5:$J$44,7,FALSE)*OVYLD2_!$F213 + OVYLD1_!Z213*(1-VLOOKUP(OVYLD2_!Z$4,'[1]INTERNAL PARAMETERS-1'!$B$5:$J$44,5,FALSE))*VLOOKUP(OVYLD2_!Z$4,'[1]INTERNAL PARAMETERS-1'!$B$5:$J$44,9,FALSE)*OVYLD2_!$F213</f>
        <v>0</v>
      </c>
      <c r="AA213" s="44">
        <f>OVYLD1_!AA213*VLOOKUP(OVYLD2_!AA$4,'[1]INTERNAL PARAMETERS-1'!$B$5:$J$44,5,FALSE)*VLOOKUP(OVYLD2_!AA$4,'[1]INTERNAL PARAMETERS-1'!$B$5:$J$44,7,FALSE)*OVYLD2_!$F213 + OVYLD1_!AA213*(1-VLOOKUP(OVYLD2_!AA$4,'[1]INTERNAL PARAMETERS-1'!$B$5:$J$44,5,FALSE))*VLOOKUP(OVYLD2_!AA$4,'[1]INTERNAL PARAMETERS-1'!$B$5:$J$44,9,FALSE)*OVYLD2_!$F213</f>
        <v>0</v>
      </c>
      <c r="AB213" s="44">
        <f>OVYLD1_!AB213*VLOOKUP(OVYLD2_!AB$4,'[1]INTERNAL PARAMETERS-1'!$B$5:$J$44,5,FALSE)*VLOOKUP(OVYLD2_!AB$4,'[1]INTERNAL PARAMETERS-1'!$B$5:$J$44,7,FALSE)*OVYLD2_!$F213 + OVYLD1_!AB213*(1-VLOOKUP(OVYLD2_!AB$4,'[1]INTERNAL PARAMETERS-1'!$B$5:$J$44,5,FALSE))*VLOOKUP(OVYLD2_!AB$4,'[1]INTERNAL PARAMETERS-1'!$B$5:$J$44,9,FALSE)*OVYLD2_!$F213</f>
        <v>0</v>
      </c>
      <c r="AC213" s="44">
        <f>OVYLD1_!AC213*VLOOKUP(OVYLD2_!AC$4,'[1]INTERNAL PARAMETERS-1'!$B$5:$J$44,5,FALSE)*VLOOKUP(OVYLD2_!AC$4,'[1]INTERNAL PARAMETERS-1'!$B$5:$J$44,7,FALSE)*OVYLD2_!$F213 + OVYLD1_!AC213*(1-VLOOKUP(OVYLD2_!AC$4,'[1]INTERNAL PARAMETERS-1'!$B$5:$J$44,5,FALSE))*VLOOKUP(OVYLD2_!AC$4,'[1]INTERNAL PARAMETERS-1'!$B$5:$J$44,9,FALSE)*OVYLD2_!$F213</f>
        <v>0</v>
      </c>
      <c r="AD213" s="44">
        <f>OVYLD1_!AD213*VLOOKUP(OVYLD2_!AD$4,'[1]INTERNAL PARAMETERS-1'!$B$5:$J$44,5,FALSE)*VLOOKUP(OVYLD2_!AD$4,'[1]INTERNAL PARAMETERS-1'!$B$5:$J$44,7,FALSE)*OVYLD2_!$F213 + OVYLD1_!AD213*(1-VLOOKUP(OVYLD2_!AD$4,'[1]INTERNAL PARAMETERS-1'!$B$5:$J$44,5,FALSE))*VLOOKUP(OVYLD2_!AD$4,'[1]INTERNAL PARAMETERS-1'!$B$5:$J$44,9,FALSE)*OVYLD2_!$F213</f>
        <v>0</v>
      </c>
      <c r="AE213" s="44">
        <f>OVYLD1_!AE213*VLOOKUP(OVYLD2_!AE$4,'[1]INTERNAL PARAMETERS-1'!$B$5:$J$44,5,FALSE)*VLOOKUP(OVYLD2_!AE$4,'[1]INTERNAL PARAMETERS-1'!$B$5:$J$44,7,FALSE)*OVYLD2_!$F213 + OVYLD1_!AE213*(1-VLOOKUP(OVYLD2_!AE$4,'[1]INTERNAL PARAMETERS-1'!$B$5:$J$44,5,FALSE))*VLOOKUP(OVYLD2_!AE$4,'[1]INTERNAL PARAMETERS-1'!$B$5:$J$44,9,FALSE)*OVYLD2_!$F213</f>
        <v>0</v>
      </c>
      <c r="AF213" s="44">
        <f>OVYLD1_!AF213*VLOOKUP(OVYLD2_!AF$4,'[1]INTERNAL PARAMETERS-1'!$B$5:$J$44,5,FALSE)*VLOOKUP(OVYLD2_!AF$4,'[1]INTERNAL PARAMETERS-1'!$B$5:$J$44,7,FALSE)*OVYLD2_!$F213 + OVYLD1_!AF213*(1-VLOOKUP(OVYLD2_!AF$4,'[1]INTERNAL PARAMETERS-1'!$B$5:$J$44,5,FALSE))*VLOOKUP(OVYLD2_!AF$4,'[1]INTERNAL PARAMETERS-1'!$B$5:$J$44,9,FALSE)*OVYLD2_!$F213</f>
        <v>0</v>
      </c>
      <c r="AG213" s="44">
        <f>OVYLD1_!AG213*VLOOKUP(OVYLD2_!AG$4,'[1]INTERNAL PARAMETERS-1'!$B$5:$J$44,5,FALSE)*VLOOKUP(OVYLD2_!AG$4,'[1]INTERNAL PARAMETERS-1'!$B$5:$J$44,7,FALSE)*OVYLD2_!$F213 + OVYLD1_!AG213*(1-VLOOKUP(OVYLD2_!AG$4,'[1]INTERNAL PARAMETERS-1'!$B$5:$J$44,5,FALSE))*VLOOKUP(OVYLD2_!AG$4,'[1]INTERNAL PARAMETERS-1'!$B$5:$J$44,9,FALSE)*OVYLD2_!$F213</f>
        <v>0</v>
      </c>
      <c r="AH213" s="44">
        <f>OVYLD1_!AH213*VLOOKUP(OVYLD2_!AH$4,'[1]INTERNAL PARAMETERS-1'!$B$5:$J$44,5,FALSE)*VLOOKUP(OVYLD2_!AH$4,'[1]INTERNAL PARAMETERS-1'!$B$5:$J$44,7,FALSE)*OVYLD2_!$F213 + OVYLD1_!AH213*(1-VLOOKUP(OVYLD2_!AH$4,'[1]INTERNAL PARAMETERS-1'!$B$5:$J$44,5,FALSE))*VLOOKUP(OVYLD2_!AH$4,'[1]INTERNAL PARAMETERS-1'!$B$5:$J$44,9,FALSE)*OVYLD2_!$F213</f>
        <v>0</v>
      </c>
      <c r="AI213" s="44">
        <f>OVYLD1_!AI213*VLOOKUP(OVYLD2_!AI$4,'[1]INTERNAL PARAMETERS-1'!$B$5:$J$44,5,FALSE)*VLOOKUP(OVYLD2_!AI$4,'[1]INTERNAL PARAMETERS-1'!$B$5:$J$44,7,FALSE)*OVYLD2_!$F213 + OVYLD1_!AI213*(1-VLOOKUP(OVYLD2_!AI$4,'[1]INTERNAL PARAMETERS-1'!$B$5:$J$44,5,FALSE))*VLOOKUP(OVYLD2_!AI$4,'[1]INTERNAL PARAMETERS-1'!$B$5:$J$44,9,FALSE)*OVYLD2_!$F213</f>
        <v>0</v>
      </c>
      <c r="AJ213" s="44">
        <f>OVYLD1_!AJ213*VLOOKUP(OVYLD2_!AJ$4,'[1]INTERNAL PARAMETERS-1'!$B$5:$J$44,5,FALSE)*VLOOKUP(OVYLD2_!AJ$4,'[1]INTERNAL PARAMETERS-1'!$B$5:$J$44,7,FALSE)*OVYLD2_!$F213 + OVYLD1_!AJ213*(1-VLOOKUP(OVYLD2_!AJ$4,'[1]INTERNAL PARAMETERS-1'!$B$5:$J$44,5,FALSE))*VLOOKUP(OVYLD2_!AJ$4,'[1]INTERNAL PARAMETERS-1'!$B$5:$J$44,9,FALSE)*OVYLD2_!$F213</f>
        <v>0</v>
      </c>
      <c r="AK213" s="44">
        <f>OVYLD1_!AK213*VLOOKUP(OVYLD2_!AK$4,'[1]INTERNAL PARAMETERS-1'!$B$5:$J$44,5,FALSE)*VLOOKUP(OVYLD2_!AK$4,'[1]INTERNAL PARAMETERS-1'!$B$5:$J$44,7,FALSE)*OVYLD2_!$F213 + OVYLD1_!AK213*(1-VLOOKUP(OVYLD2_!AK$4,'[1]INTERNAL PARAMETERS-1'!$B$5:$J$44,5,FALSE))*VLOOKUP(OVYLD2_!AK$4,'[1]INTERNAL PARAMETERS-1'!$B$5:$J$44,9,FALSE)*OVYLD2_!$F213</f>
        <v>0</v>
      </c>
      <c r="AL213" s="44">
        <f>OVYLD1_!AL213*VLOOKUP(OVYLD2_!AL$4,'[1]INTERNAL PARAMETERS-1'!$B$5:$J$44,5,FALSE)*VLOOKUP(OVYLD2_!AL$4,'[1]INTERNAL PARAMETERS-1'!$B$5:$J$44,7,FALSE)*OVYLD2_!$F213 + OVYLD1_!AL213*(1-VLOOKUP(OVYLD2_!AL$4,'[1]INTERNAL PARAMETERS-1'!$B$5:$J$44,5,FALSE))*VLOOKUP(OVYLD2_!AL$4,'[1]INTERNAL PARAMETERS-1'!$B$5:$J$44,9,FALSE)*OVYLD2_!$F213</f>
        <v>0</v>
      </c>
      <c r="AM213" s="44">
        <f>OVYLD1_!AM213*VLOOKUP(OVYLD2_!AM$4,'[1]INTERNAL PARAMETERS-1'!$B$5:$J$44,5,FALSE)*VLOOKUP(OVYLD2_!AM$4,'[1]INTERNAL PARAMETERS-1'!$B$5:$J$44,7,FALSE)*OVYLD2_!$F213 + OVYLD1_!AM213*(1-VLOOKUP(OVYLD2_!AM$4,'[1]INTERNAL PARAMETERS-1'!$B$5:$J$44,5,FALSE))*VLOOKUP(OVYLD2_!AM$4,'[1]INTERNAL PARAMETERS-1'!$B$5:$J$44,9,FALSE)*OVYLD2_!$F213</f>
        <v>0</v>
      </c>
      <c r="AN213" s="44">
        <f>OVYLD1_!AN213*VLOOKUP(OVYLD2_!AN$4,'[1]INTERNAL PARAMETERS-1'!$B$5:$J$44,5,FALSE)*VLOOKUP(OVYLD2_!AN$4,'[1]INTERNAL PARAMETERS-1'!$B$5:$J$44,7,FALSE)*OVYLD2_!$F213 + OVYLD1_!AN213*(1-VLOOKUP(OVYLD2_!AN$4,'[1]INTERNAL PARAMETERS-1'!$B$5:$J$44,5,FALSE))*VLOOKUP(OVYLD2_!AN$4,'[1]INTERNAL PARAMETERS-1'!$B$5:$J$44,9,FALSE)*OVYLD2_!$F213</f>
        <v>0</v>
      </c>
      <c r="AO213" s="44">
        <f>OVYLD1_!AO213*VLOOKUP(OVYLD2_!AO$4,'[1]INTERNAL PARAMETERS-1'!$B$5:$J$44,5,FALSE)*VLOOKUP(OVYLD2_!AO$4,'[1]INTERNAL PARAMETERS-1'!$B$5:$J$44,7,FALSE)*OVYLD2_!$F213 + OVYLD1_!AO213*(1-VLOOKUP(OVYLD2_!AO$4,'[1]INTERNAL PARAMETERS-1'!$B$5:$J$44,5,FALSE))*VLOOKUP(OVYLD2_!AO$4,'[1]INTERNAL PARAMETERS-1'!$B$5:$J$44,9,FALSE)*OVYLD2_!$F213</f>
        <v>0</v>
      </c>
      <c r="AP213" s="44">
        <f>OVYLD1_!AP213*VLOOKUP(OVYLD2_!AP$4,'[1]INTERNAL PARAMETERS-1'!$B$5:$J$44,5,FALSE)*VLOOKUP(OVYLD2_!AP$4,'[1]INTERNAL PARAMETERS-1'!$B$5:$J$44,7,FALSE)*OVYLD2_!$F213 + OVYLD1_!AP213*(1-VLOOKUP(OVYLD2_!AP$4,'[1]INTERNAL PARAMETERS-1'!$B$5:$J$44,5,FALSE))*VLOOKUP(OVYLD2_!AP$4,'[1]INTERNAL PARAMETERS-1'!$B$5:$J$44,9,FALSE)*OVYLD2_!$F213</f>
        <v>0</v>
      </c>
      <c r="AQ213" s="44">
        <f>OVYLD1_!AQ213*VLOOKUP(OVYLD2_!AQ$4,'[1]INTERNAL PARAMETERS-1'!$B$5:$J$44,5,FALSE)*VLOOKUP(OVYLD2_!AQ$4,'[1]INTERNAL PARAMETERS-1'!$B$5:$J$44,7,FALSE)*OVYLD2_!$F213 + OVYLD1_!AQ213*(1-VLOOKUP(OVYLD2_!AQ$4,'[1]INTERNAL PARAMETERS-1'!$B$5:$J$44,5,FALSE))*VLOOKUP(OVYLD2_!AQ$4,'[1]INTERNAL PARAMETERS-1'!$B$5:$J$44,9,FALSE)*OVYLD2_!$F213</f>
        <v>0</v>
      </c>
      <c r="AR213" s="44">
        <f>OVYLD1_!AR213*VLOOKUP(OVYLD2_!AR$4,'[1]INTERNAL PARAMETERS-1'!$B$5:$J$44,5,FALSE)*VLOOKUP(OVYLD2_!AR$4,'[1]INTERNAL PARAMETERS-1'!$B$5:$J$44,7,FALSE)*OVYLD2_!$F213 + OVYLD1_!AR213*(1-VLOOKUP(OVYLD2_!AR$4,'[1]INTERNAL PARAMETERS-1'!$B$5:$J$44,5,FALSE))*VLOOKUP(OVYLD2_!AR$4,'[1]INTERNAL PARAMETERS-1'!$B$5:$J$44,9,FALSE)*OVYLD2_!$F213</f>
        <v>0</v>
      </c>
      <c r="AS213" s="44">
        <f>OVYLD1_!AS213*VLOOKUP(OVYLD2_!AS$4,'[1]INTERNAL PARAMETERS-1'!$B$5:$J$44,5,FALSE)*VLOOKUP(OVYLD2_!AS$4,'[1]INTERNAL PARAMETERS-1'!$B$5:$J$44,7,FALSE)*OVYLD2_!$F213 + OVYLD1_!AS213*(1-VLOOKUP(OVYLD2_!AS$4,'[1]INTERNAL PARAMETERS-1'!$B$5:$J$44,5,FALSE))*VLOOKUP(OVYLD2_!AS$4,'[1]INTERNAL PARAMETERS-1'!$B$5:$J$44,9,FALSE)*OVYLD2_!$F213</f>
        <v>0</v>
      </c>
      <c r="AT213" s="43">
        <f>OVYLD1_!AT213*VLOOKUP(OVYLD2_!AT$4,'[1]INTERNAL PARAMETERS-1'!$B$5:$J$44,5,FALSE)*VLOOKUP(OVYLD2_!AT$4,'[1]INTERNAL PARAMETERS-1'!$B$5:$J$44,7,FALSE)*OVYLD2_!$F213 + OVYLD1_!AT213*(1-VLOOKUP(OVYLD2_!AT$4,'[1]INTERNAL PARAMETERS-1'!$B$5:$J$44,5,FALSE))*VLOOKUP(OVYLD2_!AT$4,'[1]INTERNAL PARAMETERS-1'!$B$5:$J$44,9,FALSE)*OVYLD2_!$F213</f>
        <v>0</v>
      </c>
      <c r="AU213" s="45">
        <f>OVYLD1_!AU213*VLOOKUP(OVYLD2_!AU$4,'[1]INTERNAL PARAMETERS-1'!$B$5:$J$44,5,FALSE)*VLOOKUP(OVYLD2_!AU$4,'[1]INTERNAL PARAMETERS-1'!$B$5:$J$44,6,FALSE)*VLOOKUP(OVYLD2_!AU$4,'[1]INTERNAL PARAMETERS-1'!$B$5:$J$44,3,FALSE) + OVYLD1_!AU213*(1-VLOOKUP(OVYLD2_!AU$4,'[1]INTERNAL PARAMETERS-1'!$B$5:$J$44,5,FALSE))*VLOOKUP(OVYLD2_!AU$4,'[1]INTERNAL PARAMETERS-1'!$B$5:$J$44,8,FALSE)*VLOOKUP(OVYLD2_!AU$4,'[1]INTERNAL PARAMETERS-1'!$B$5:$J$44,3,FALSE)</f>
        <v>0</v>
      </c>
      <c r="AV213" s="44">
        <f>OVYLD1_!AV213*VLOOKUP(OVYLD2_!AV$4,'[1]INTERNAL PARAMETERS-1'!$B$5:$J$44,5,FALSE)*VLOOKUP(OVYLD2_!AV$4,'[1]INTERNAL PARAMETERS-1'!$B$5:$J$44,6,FALSE)*VLOOKUP(OVYLD2_!AV$4,'[1]INTERNAL PARAMETERS-1'!$B$5:$J$44,3,FALSE) + OVYLD1_!AV213*(1-VLOOKUP(OVYLD2_!AV$4,'[1]INTERNAL PARAMETERS-1'!$B$5:$J$44,5,FALSE))*VLOOKUP(OVYLD2_!AV$4,'[1]INTERNAL PARAMETERS-1'!$B$5:$J$44,8,FALSE)*VLOOKUP(OVYLD2_!AV$4,'[1]INTERNAL PARAMETERS-1'!$B$5:$J$44,3,FALSE)</f>
        <v>0</v>
      </c>
      <c r="AW213" s="44">
        <f>OVYLD1_!AW213*VLOOKUP(OVYLD2_!AW$4,'[1]INTERNAL PARAMETERS-1'!$B$5:$J$44,5,FALSE)*VLOOKUP(OVYLD2_!AW$4,'[1]INTERNAL PARAMETERS-1'!$B$5:$J$44,6,FALSE)*VLOOKUP(OVYLD2_!AW$4,'[1]INTERNAL PARAMETERS-1'!$B$5:$J$44,3,FALSE) + OVYLD1_!AW213*(1-VLOOKUP(OVYLD2_!AW$4,'[1]INTERNAL PARAMETERS-1'!$B$5:$J$44,5,FALSE))*VLOOKUP(OVYLD2_!AW$4,'[1]INTERNAL PARAMETERS-1'!$B$5:$J$44,8,FALSE)*VLOOKUP(OVYLD2_!AW$4,'[1]INTERNAL PARAMETERS-1'!$B$5:$J$44,3,FALSE)</f>
        <v>0</v>
      </c>
      <c r="AX213" s="44">
        <f>OVYLD1_!AX213*VLOOKUP(OVYLD2_!AX$4,'[1]INTERNAL PARAMETERS-1'!$B$5:$J$44,5,FALSE)*VLOOKUP(OVYLD2_!AX$4,'[1]INTERNAL PARAMETERS-1'!$B$5:$J$44,6,FALSE)*VLOOKUP(OVYLD2_!AX$4,'[1]INTERNAL PARAMETERS-1'!$B$5:$J$44,3,FALSE) + OVYLD1_!AX213*(1-VLOOKUP(OVYLD2_!AX$4,'[1]INTERNAL PARAMETERS-1'!$B$5:$J$44,5,FALSE))*VLOOKUP(OVYLD2_!AX$4,'[1]INTERNAL PARAMETERS-1'!$B$5:$J$44,8,FALSE)*VLOOKUP(OVYLD2_!AX$4,'[1]INTERNAL PARAMETERS-1'!$B$5:$J$44,3,FALSE)</f>
        <v>0</v>
      </c>
      <c r="AY213" s="44">
        <f>OVYLD1_!AY213*VLOOKUP(OVYLD2_!AY$4,'[1]INTERNAL PARAMETERS-1'!$B$5:$J$44,5,FALSE)*VLOOKUP(OVYLD2_!AY$4,'[1]INTERNAL PARAMETERS-1'!$B$5:$J$44,6,FALSE)*VLOOKUP(OVYLD2_!AY$4,'[1]INTERNAL PARAMETERS-1'!$B$5:$J$44,3,FALSE) + OVYLD1_!AY213*(1-VLOOKUP(OVYLD2_!AY$4,'[1]INTERNAL PARAMETERS-1'!$B$5:$J$44,5,FALSE))*VLOOKUP(OVYLD2_!AY$4,'[1]INTERNAL PARAMETERS-1'!$B$5:$J$44,8,FALSE)*VLOOKUP(OVYLD2_!AY$4,'[1]INTERNAL PARAMETERS-1'!$B$5:$J$44,3,FALSE)</f>
        <v>0</v>
      </c>
      <c r="AZ213" s="44">
        <f>OVYLD1_!AZ213*VLOOKUP(OVYLD2_!AZ$4,'[1]INTERNAL PARAMETERS-1'!$B$5:$J$44,5,FALSE)*VLOOKUP(OVYLD2_!AZ$4,'[1]INTERNAL PARAMETERS-1'!$B$5:$J$44,6,FALSE)*VLOOKUP(OVYLD2_!AZ$4,'[1]INTERNAL PARAMETERS-1'!$B$5:$J$44,3,FALSE) + OVYLD1_!AZ213*(1-VLOOKUP(OVYLD2_!AZ$4,'[1]INTERNAL PARAMETERS-1'!$B$5:$J$44,5,FALSE))*VLOOKUP(OVYLD2_!AZ$4,'[1]INTERNAL PARAMETERS-1'!$B$5:$J$44,8,FALSE)*VLOOKUP(OVYLD2_!AZ$4,'[1]INTERNAL PARAMETERS-1'!$B$5:$J$44,3,FALSE)</f>
        <v>0</v>
      </c>
      <c r="BA213" s="44">
        <f>OVYLD1_!BA213*VLOOKUP(OVYLD2_!BA$4,'[1]INTERNAL PARAMETERS-1'!$B$5:$J$44,5,FALSE)*VLOOKUP(OVYLD2_!BA$4,'[1]INTERNAL PARAMETERS-1'!$B$5:$J$44,6,FALSE)*VLOOKUP(OVYLD2_!BA$4,'[1]INTERNAL PARAMETERS-1'!$B$5:$J$44,3,FALSE) + OVYLD1_!BA213*(1-VLOOKUP(OVYLD2_!BA$4,'[1]INTERNAL PARAMETERS-1'!$B$5:$J$44,5,FALSE))*VLOOKUP(OVYLD2_!BA$4,'[1]INTERNAL PARAMETERS-1'!$B$5:$J$44,8,FALSE)*VLOOKUP(OVYLD2_!BA$4,'[1]INTERNAL PARAMETERS-1'!$B$5:$J$44,3,FALSE)</f>
        <v>0</v>
      </c>
      <c r="BB213" s="44">
        <f>OVYLD1_!BB213*VLOOKUP(OVYLD2_!BB$4,'[1]INTERNAL PARAMETERS-1'!$B$5:$J$44,5,FALSE)*VLOOKUP(OVYLD2_!BB$4,'[1]INTERNAL PARAMETERS-1'!$B$5:$J$44,6,FALSE)*VLOOKUP(OVYLD2_!BB$4,'[1]INTERNAL PARAMETERS-1'!$B$5:$J$44,3,FALSE) + OVYLD1_!BB213*(1-VLOOKUP(OVYLD2_!BB$4,'[1]INTERNAL PARAMETERS-1'!$B$5:$J$44,5,FALSE))*VLOOKUP(OVYLD2_!BB$4,'[1]INTERNAL PARAMETERS-1'!$B$5:$J$44,8,FALSE)*VLOOKUP(OVYLD2_!BB$4,'[1]INTERNAL PARAMETERS-1'!$B$5:$J$44,3,FALSE)</f>
        <v>0</v>
      </c>
      <c r="BC213" s="44">
        <f>OVYLD1_!BC213*VLOOKUP(OVYLD2_!BC$4,'[1]INTERNAL PARAMETERS-1'!$B$5:$J$44,5,FALSE)*VLOOKUP(OVYLD2_!BC$4,'[1]INTERNAL PARAMETERS-1'!$B$5:$J$44,6,FALSE)*VLOOKUP(OVYLD2_!BC$4,'[1]INTERNAL PARAMETERS-1'!$B$5:$J$44,3,FALSE) + OVYLD1_!BC213*(1-VLOOKUP(OVYLD2_!BC$4,'[1]INTERNAL PARAMETERS-1'!$B$5:$J$44,5,FALSE))*VLOOKUP(OVYLD2_!BC$4,'[1]INTERNAL PARAMETERS-1'!$B$5:$J$44,8,FALSE)*VLOOKUP(OVYLD2_!BC$4,'[1]INTERNAL PARAMETERS-1'!$B$5:$J$44,3,FALSE)</f>
        <v>0</v>
      </c>
      <c r="BD213" s="44">
        <f>OVYLD1_!BD213*VLOOKUP(OVYLD2_!BD$4,'[1]INTERNAL PARAMETERS-1'!$B$5:$J$44,5,FALSE)*VLOOKUP(OVYLD2_!BD$4,'[1]INTERNAL PARAMETERS-1'!$B$5:$J$44,6,FALSE)*VLOOKUP(OVYLD2_!BD$4,'[1]INTERNAL PARAMETERS-1'!$B$5:$J$44,3,FALSE) + OVYLD1_!BD213*(1-VLOOKUP(OVYLD2_!BD$4,'[1]INTERNAL PARAMETERS-1'!$B$5:$J$44,5,FALSE))*VLOOKUP(OVYLD2_!BD$4,'[1]INTERNAL PARAMETERS-1'!$B$5:$J$44,8,FALSE)*VLOOKUP(OVYLD2_!BD$4,'[1]INTERNAL PARAMETERS-1'!$B$5:$J$44,3,FALSE)</f>
        <v>0</v>
      </c>
      <c r="BE213" s="44">
        <f>OVYLD1_!BE213*VLOOKUP(OVYLD2_!BE$4,'[1]INTERNAL PARAMETERS-1'!$B$5:$J$44,5,FALSE)*VLOOKUP(OVYLD2_!BE$4,'[1]INTERNAL PARAMETERS-1'!$B$5:$J$44,6,FALSE)*VLOOKUP(OVYLD2_!BE$4,'[1]INTERNAL PARAMETERS-1'!$B$5:$J$44,3,FALSE) + OVYLD1_!BE213*(1-VLOOKUP(OVYLD2_!BE$4,'[1]INTERNAL PARAMETERS-1'!$B$5:$J$44,5,FALSE))*VLOOKUP(OVYLD2_!BE$4,'[1]INTERNAL PARAMETERS-1'!$B$5:$J$44,8,FALSE)*VLOOKUP(OVYLD2_!BE$4,'[1]INTERNAL PARAMETERS-1'!$B$5:$J$44,3,FALSE)</f>
        <v>0</v>
      </c>
      <c r="BF213" s="44">
        <f>OVYLD1_!BF213*VLOOKUP(OVYLD2_!BF$4,'[1]INTERNAL PARAMETERS-1'!$B$5:$J$44,5,FALSE)*VLOOKUP(OVYLD2_!BF$4,'[1]INTERNAL PARAMETERS-1'!$B$5:$J$44,6,FALSE)*VLOOKUP(OVYLD2_!BF$4,'[1]INTERNAL PARAMETERS-1'!$B$5:$J$44,3,FALSE) + OVYLD1_!BF213*(1-VLOOKUP(OVYLD2_!BF$4,'[1]INTERNAL PARAMETERS-1'!$B$5:$J$44,5,FALSE))*VLOOKUP(OVYLD2_!BF$4,'[1]INTERNAL PARAMETERS-1'!$B$5:$J$44,8,FALSE)*VLOOKUP(OVYLD2_!BF$4,'[1]INTERNAL PARAMETERS-1'!$B$5:$J$44,3,FALSE)</f>
        <v>0</v>
      </c>
      <c r="BG213" s="44">
        <f>OVYLD1_!BG213*VLOOKUP(OVYLD2_!BG$4,'[1]INTERNAL PARAMETERS-1'!$B$5:$J$44,5,FALSE)*VLOOKUP(OVYLD2_!BG$4,'[1]INTERNAL PARAMETERS-1'!$B$5:$J$44,6,FALSE)*VLOOKUP(OVYLD2_!BG$4,'[1]INTERNAL PARAMETERS-1'!$B$5:$J$44,3,FALSE) + OVYLD1_!BG213*(1-VLOOKUP(OVYLD2_!BG$4,'[1]INTERNAL PARAMETERS-1'!$B$5:$J$44,5,FALSE))*VLOOKUP(OVYLD2_!BG$4,'[1]INTERNAL PARAMETERS-1'!$B$5:$J$44,8,FALSE)*VLOOKUP(OVYLD2_!BG$4,'[1]INTERNAL PARAMETERS-1'!$B$5:$J$44,3,FALSE)</f>
        <v>0</v>
      </c>
      <c r="BH213" s="44">
        <f>OVYLD1_!BH213*VLOOKUP(OVYLD2_!BH$4,'[1]INTERNAL PARAMETERS-1'!$B$5:$J$44,5,FALSE)*VLOOKUP(OVYLD2_!BH$4,'[1]INTERNAL PARAMETERS-1'!$B$5:$J$44,6,FALSE)*VLOOKUP(OVYLD2_!BH$4,'[1]INTERNAL PARAMETERS-1'!$B$5:$J$44,3,FALSE) + OVYLD1_!BH213*(1-VLOOKUP(OVYLD2_!BH$4,'[1]INTERNAL PARAMETERS-1'!$B$5:$J$44,5,FALSE))*VLOOKUP(OVYLD2_!BH$4,'[1]INTERNAL PARAMETERS-1'!$B$5:$J$44,8,FALSE)*VLOOKUP(OVYLD2_!BH$4,'[1]INTERNAL PARAMETERS-1'!$B$5:$J$44,3,FALSE)</f>
        <v>0</v>
      </c>
      <c r="BI213" s="44">
        <f>OVYLD1_!BI213*VLOOKUP(OVYLD2_!BI$4,'[1]INTERNAL PARAMETERS-1'!$B$5:$J$44,5,FALSE)*VLOOKUP(OVYLD2_!BI$4,'[1]INTERNAL PARAMETERS-1'!$B$5:$J$44,6,FALSE)*VLOOKUP(OVYLD2_!BI$4,'[1]INTERNAL PARAMETERS-1'!$B$5:$J$44,3,FALSE) + OVYLD1_!BI213*(1-VLOOKUP(OVYLD2_!BI$4,'[1]INTERNAL PARAMETERS-1'!$B$5:$J$44,5,FALSE))*VLOOKUP(OVYLD2_!BI$4,'[1]INTERNAL PARAMETERS-1'!$B$5:$J$44,8,FALSE)*VLOOKUP(OVYLD2_!BI$4,'[1]INTERNAL PARAMETERS-1'!$B$5:$J$44,3,FALSE)</f>
        <v>0</v>
      </c>
      <c r="BJ213" s="44">
        <f>OVYLD1_!BJ213*VLOOKUP(OVYLD2_!BJ$4,'[1]INTERNAL PARAMETERS-1'!$B$5:$J$44,5,FALSE)*VLOOKUP(OVYLD2_!BJ$4,'[1]INTERNAL PARAMETERS-1'!$B$5:$J$44,6,FALSE)*VLOOKUP(OVYLD2_!BJ$4,'[1]INTERNAL PARAMETERS-1'!$B$5:$J$44,3,FALSE) + OVYLD1_!BJ213*(1-VLOOKUP(OVYLD2_!BJ$4,'[1]INTERNAL PARAMETERS-1'!$B$5:$J$44,5,FALSE))*VLOOKUP(OVYLD2_!BJ$4,'[1]INTERNAL PARAMETERS-1'!$B$5:$J$44,8,FALSE)*VLOOKUP(OVYLD2_!BJ$4,'[1]INTERNAL PARAMETERS-1'!$B$5:$J$44,3,FALSE)</f>
        <v>0</v>
      </c>
      <c r="BK213" s="44">
        <f>OVYLD1_!BK213*VLOOKUP(OVYLD2_!BK$4,'[1]INTERNAL PARAMETERS-1'!$B$5:$J$44,5,FALSE)*VLOOKUP(OVYLD2_!BK$4,'[1]INTERNAL PARAMETERS-1'!$B$5:$J$44,6,FALSE)*VLOOKUP(OVYLD2_!BK$4,'[1]INTERNAL PARAMETERS-1'!$B$5:$J$44,3,FALSE) + OVYLD1_!BK213*(1-VLOOKUP(OVYLD2_!BK$4,'[1]INTERNAL PARAMETERS-1'!$B$5:$J$44,5,FALSE))*VLOOKUP(OVYLD2_!BK$4,'[1]INTERNAL PARAMETERS-1'!$B$5:$J$44,8,FALSE)*VLOOKUP(OVYLD2_!BK$4,'[1]INTERNAL PARAMETERS-1'!$B$5:$J$44,3,FALSE)</f>
        <v>0</v>
      </c>
      <c r="BL213" s="44">
        <f>OVYLD1_!BL213*VLOOKUP(OVYLD2_!BL$4,'[1]INTERNAL PARAMETERS-1'!$B$5:$J$44,5,FALSE)*VLOOKUP(OVYLD2_!BL$4,'[1]INTERNAL PARAMETERS-1'!$B$5:$J$44,6,FALSE)*VLOOKUP(OVYLD2_!BL$4,'[1]INTERNAL PARAMETERS-1'!$B$5:$J$44,3,FALSE) + OVYLD1_!BL213*(1-VLOOKUP(OVYLD2_!BL$4,'[1]INTERNAL PARAMETERS-1'!$B$5:$J$44,5,FALSE))*VLOOKUP(OVYLD2_!BL$4,'[1]INTERNAL PARAMETERS-1'!$B$5:$J$44,8,FALSE)*VLOOKUP(OVYLD2_!BL$4,'[1]INTERNAL PARAMETERS-1'!$B$5:$J$44,3,FALSE)</f>
        <v>0</v>
      </c>
      <c r="BM213" s="44">
        <f>OVYLD1_!BM213*VLOOKUP(OVYLD2_!BM$4,'[1]INTERNAL PARAMETERS-1'!$B$5:$J$44,5,FALSE)*VLOOKUP(OVYLD2_!BM$4,'[1]INTERNAL PARAMETERS-1'!$B$5:$J$44,6,FALSE)*VLOOKUP(OVYLD2_!BM$4,'[1]INTERNAL PARAMETERS-1'!$B$5:$J$44,3,FALSE) + OVYLD1_!BM213*(1-VLOOKUP(OVYLD2_!BM$4,'[1]INTERNAL PARAMETERS-1'!$B$5:$J$44,5,FALSE))*VLOOKUP(OVYLD2_!BM$4,'[1]INTERNAL PARAMETERS-1'!$B$5:$J$44,8,FALSE)*VLOOKUP(OVYLD2_!BM$4,'[1]INTERNAL PARAMETERS-1'!$B$5:$J$44,3,FALSE)</f>
        <v>0</v>
      </c>
      <c r="BN213" s="44">
        <f>OVYLD1_!BN213*VLOOKUP(OVYLD2_!BN$4,'[1]INTERNAL PARAMETERS-1'!$B$5:$J$44,5,FALSE)*VLOOKUP(OVYLD2_!BN$4,'[1]INTERNAL PARAMETERS-1'!$B$5:$J$44,6,FALSE)*VLOOKUP(OVYLD2_!BN$4,'[1]INTERNAL PARAMETERS-1'!$B$5:$J$44,3,FALSE) + OVYLD1_!BN213*(1-VLOOKUP(OVYLD2_!BN$4,'[1]INTERNAL PARAMETERS-1'!$B$5:$J$44,5,FALSE))*VLOOKUP(OVYLD2_!BN$4,'[1]INTERNAL PARAMETERS-1'!$B$5:$J$44,8,FALSE)*VLOOKUP(OVYLD2_!BN$4,'[1]INTERNAL PARAMETERS-1'!$B$5:$J$44,3,FALSE)</f>
        <v>0</v>
      </c>
      <c r="BO213" s="44">
        <f>OVYLD1_!BO213*VLOOKUP(OVYLD2_!BO$4,'[1]INTERNAL PARAMETERS-1'!$B$5:$J$44,5,FALSE)*VLOOKUP(OVYLD2_!BO$4,'[1]INTERNAL PARAMETERS-1'!$B$5:$J$44,6,FALSE)*VLOOKUP(OVYLD2_!BO$4,'[1]INTERNAL PARAMETERS-1'!$B$5:$J$44,3,FALSE) + OVYLD1_!BO213*(1-VLOOKUP(OVYLD2_!BO$4,'[1]INTERNAL PARAMETERS-1'!$B$5:$J$44,5,FALSE))*VLOOKUP(OVYLD2_!BO$4,'[1]INTERNAL PARAMETERS-1'!$B$5:$J$44,8,FALSE)*VLOOKUP(OVYLD2_!BO$4,'[1]INTERNAL PARAMETERS-1'!$B$5:$J$44,3,FALSE)</f>
        <v>0</v>
      </c>
      <c r="BP213" s="44">
        <f>OVYLD1_!BP213*VLOOKUP(OVYLD2_!BP$4,'[1]INTERNAL PARAMETERS-1'!$B$5:$J$44,5,FALSE)*VLOOKUP(OVYLD2_!BP$4,'[1]INTERNAL PARAMETERS-1'!$B$5:$J$44,6,FALSE)*VLOOKUP(OVYLD2_!BP$4,'[1]INTERNAL PARAMETERS-1'!$B$5:$J$44,3,FALSE) + OVYLD1_!BP213*(1-VLOOKUP(OVYLD2_!BP$4,'[1]INTERNAL PARAMETERS-1'!$B$5:$J$44,5,FALSE))*VLOOKUP(OVYLD2_!BP$4,'[1]INTERNAL PARAMETERS-1'!$B$5:$J$44,8,FALSE)*VLOOKUP(OVYLD2_!BP$4,'[1]INTERNAL PARAMETERS-1'!$B$5:$J$44,3,FALSE)</f>
        <v>0</v>
      </c>
      <c r="BQ213" s="44">
        <f>OVYLD1_!BQ213*VLOOKUP(OVYLD2_!BQ$4,'[1]INTERNAL PARAMETERS-1'!$B$5:$J$44,5,FALSE)*VLOOKUP(OVYLD2_!BQ$4,'[1]INTERNAL PARAMETERS-1'!$B$5:$J$44,6,FALSE)*VLOOKUP(OVYLD2_!BQ$4,'[1]INTERNAL PARAMETERS-1'!$B$5:$J$44,3,FALSE) + OVYLD1_!BQ213*(1-VLOOKUP(OVYLD2_!BQ$4,'[1]INTERNAL PARAMETERS-1'!$B$5:$J$44,5,FALSE))*VLOOKUP(OVYLD2_!BQ$4,'[1]INTERNAL PARAMETERS-1'!$B$5:$J$44,8,FALSE)*VLOOKUP(OVYLD2_!BQ$4,'[1]INTERNAL PARAMETERS-1'!$B$5:$J$44,3,FALSE)</f>
        <v>0</v>
      </c>
      <c r="BR213" s="44">
        <f>OVYLD1_!BR213*VLOOKUP(OVYLD2_!BR$4,'[1]INTERNAL PARAMETERS-1'!$B$5:$J$44,5,FALSE)*VLOOKUP(OVYLD2_!BR$4,'[1]INTERNAL PARAMETERS-1'!$B$5:$J$44,6,FALSE)*VLOOKUP(OVYLD2_!BR$4,'[1]INTERNAL PARAMETERS-1'!$B$5:$J$44,3,FALSE) + OVYLD1_!BR213*(1-VLOOKUP(OVYLD2_!BR$4,'[1]INTERNAL PARAMETERS-1'!$B$5:$J$44,5,FALSE))*VLOOKUP(OVYLD2_!BR$4,'[1]INTERNAL PARAMETERS-1'!$B$5:$J$44,8,FALSE)*VLOOKUP(OVYLD2_!BR$4,'[1]INTERNAL PARAMETERS-1'!$B$5:$J$44,3,FALSE)</f>
        <v>0</v>
      </c>
      <c r="BS213" s="44">
        <f>OVYLD1_!BS213*VLOOKUP(OVYLD2_!BS$4,'[1]INTERNAL PARAMETERS-1'!$B$5:$J$44,5,FALSE)*VLOOKUP(OVYLD2_!BS$4,'[1]INTERNAL PARAMETERS-1'!$B$5:$J$44,6,FALSE)*VLOOKUP(OVYLD2_!BS$4,'[1]INTERNAL PARAMETERS-1'!$B$5:$J$44,3,FALSE) + OVYLD1_!BS213*(1-VLOOKUP(OVYLD2_!BS$4,'[1]INTERNAL PARAMETERS-1'!$B$5:$J$44,5,FALSE))*VLOOKUP(OVYLD2_!BS$4,'[1]INTERNAL PARAMETERS-1'!$B$5:$J$44,8,FALSE)*VLOOKUP(OVYLD2_!BS$4,'[1]INTERNAL PARAMETERS-1'!$B$5:$J$44,3,FALSE)</f>
        <v>0</v>
      </c>
      <c r="BT213" s="44">
        <f>OVYLD1_!BT213*VLOOKUP(OVYLD2_!BT$4,'[1]INTERNAL PARAMETERS-1'!$B$5:$J$44,5,FALSE)*VLOOKUP(OVYLD2_!BT$4,'[1]INTERNAL PARAMETERS-1'!$B$5:$J$44,6,FALSE)*VLOOKUP(OVYLD2_!BT$4,'[1]INTERNAL PARAMETERS-1'!$B$5:$J$44,3,FALSE) + OVYLD1_!BT213*(1-VLOOKUP(OVYLD2_!BT$4,'[1]INTERNAL PARAMETERS-1'!$B$5:$J$44,5,FALSE))*VLOOKUP(OVYLD2_!BT$4,'[1]INTERNAL PARAMETERS-1'!$B$5:$J$44,8,FALSE)*VLOOKUP(OVYLD2_!BT$4,'[1]INTERNAL PARAMETERS-1'!$B$5:$J$44,3,FALSE)</f>
        <v>0</v>
      </c>
      <c r="BU213" s="44">
        <f>OVYLD1_!BU213*VLOOKUP(OVYLD2_!BU$4,'[1]INTERNAL PARAMETERS-1'!$B$5:$J$44,5,FALSE)*VLOOKUP(OVYLD2_!BU$4,'[1]INTERNAL PARAMETERS-1'!$B$5:$J$44,6,FALSE)*VLOOKUP(OVYLD2_!BU$4,'[1]INTERNAL PARAMETERS-1'!$B$5:$J$44,3,FALSE) + OVYLD1_!BU213*(1-VLOOKUP(OVYLD2_!BU$4,'[1]INTERNAL PARAMETERS-1'!$B$5:$J$44,5,FALSE))*VLOOKUP(OVYLD2_!BU$4,'[1]INTERNAL PARAMETERS-1'!$B$5:$J$44,8,FALSE)*VLOOKUP(OVYLD2_!BU$4,'[1]INTERNAL PARAMETERS-1'!$B$5:$J$44,3,FALSE)</f>
        <v>0</v>
      </c>
      <c r="BV213" s="44">
        <f>OVYLD1_!BV213*VLOOKUP(OVYLD2_!BV$4,'[1]INTERNAL PARAMETERS-1'!$B$5:$J$44,5,FALSE)*VLOOKUP(OVYLD2_!BV$4,'[1]INTERNAL PARAMETERS-1'!$B$5:$J$44,6,FALSE)*VLOOKUP(OVYLD2_!BV$4,'[1]INTERNAL PARAMETERS-1'!$B$5:$J$44,3,FALSE) + OVYLD1_!BV213*(1-VLOOKUP(OVYLD2_!BV$4,'[1]INTERNAL PARAMETERS-1'!$B$5:$J$44,5,FALSE))*VLOOKUP(OVYLD2_!BV$4,'[1]INTERNAL PARAMETERS-1'!$B$5:$J$44,8,FALSE)*VLOOKUP(OVYLD2_!BV$4,'[1]INTERNAL PARAMETERS-1'!$B$5:$J$44,3,FALSE)</f>
        <v>0</v>
      </c>
      <c r="BW213" s="44">
        <f>OVYLD1_!BW213*VLOOKUP(OVYLD2_!BW$4,'[1]INTERNAL PARAMETERS-1'!$B$5:$J$44,5,FALSE)*VLOOKUP(OVYLD2_!BW$4,'[1]INTERNAL PARAMETERS-1'!$B$5:$J$44,6,FALSE)*VLOOKUP(OVYLD2_!BW$4,'[1]INTERNAL PARAMETERS-1'!$B$5:$J$44,3,FALSE) + OVYLD1_!BW213*(1-VLOOKUP(OVYLD2_!BW$4,'[1]INTERNAL PARAMETERS-1'!$B$5:$J$44,5,FALSE))*VLOOKUP(OVYLD2_!BW$4,'[1]INTERNAL PARAMETERS-1'!$B$5:$J$44,8,FALSE)*VLOOKUP(OVYLD2_!BW$4,'[1]INTERNAL PARAMETERS-1'!$B$5:$J$44,3,FALSE)</f>
        <v>0</v>
      </c>
      <c r="BX213" s="44">
        <f>OVYLD1_!BX213*VLOOKUP(OVYLD2_!BX$4,'[1]INTERNAL PARAMETERS-1'!$B$5:$J$44,5,FALSE)*VLOOKUP(OVYLD2_!BX$4,'[1]INTERNAL PARAMETERS-1'!$B$5:$J$44,6,FALSE)*VLOOKUP(OVYLD2_!BX$4,'[1]INTERNAL PARAMETERS-1'!$B$5:$J$44,3,FALSE) + OVYLD1_!BX213*(1-VLOOKUP(OVYLD2_!BX$4,'[1]INTERNAL PARAMETERS-1'!$B$5:$J$44,5,FALSE))*VLOOKUP(OVYLD2_!BX$4,'[1]INTERNAL PARAMETERS-1'!$B$5:$J$44,8,FALSE)*VLOOKUP(OVYLD2_!BX$4,'[1]INTERNAL PARAMETERS-1'!$B$5:$J$44,3,FALSE)</f>
        <v>0</v>
      </c>
      <c r="BY213" s="44">
        <f>OVYLD1_!BY213*VLOOKUP(OVYLD2_!BY$4,'[1]INTERNAL PARAMETERS-1'!$B$5:$J$44,5,FALSE)*VLOOKUP(OVYLD2_!BY$4,'[1]INTERNAL PARAMETERS-1'!$B$5:$J$44,6,FALSE)*VLOOKUP(OVYLD2_!BY$4,'[1]INTERNAL PARAMETERS-1'!$B$5:$J$44,3,FALSE) + OVYLD1_!BY213*(1-VLOOKUP(OVYLD2_!BY$4,'[1]INTERNAL PARAMETERS-1'!$B$5:$J$44,5,FALSE))*VLOOKUP(OVYLD2_!BY$4,'[1]INTERNAL PARAMETERS-1'!$B$5:$J$44,8,FALSE)*VLOOKUP(OVYLD2_!BY$4,'[1]INTERNAL PARAMETERS-1'!$B$5:$J$44,3,FALSE)</f>
        <v>0</v>
      </c>
      <c r="BZ213" s="44">
        <f>OVYLD1_!BZ213*VLOOKUP(OVYLD2_!BZ$4,'[1]INTERNAL PARAMETERS-1'!$B$5:$J$44,5,FALSE)*VLOOKUP(OVYLD2_!BZ$4,'[1]INTERNAL PARAMETERS-1'!$B$5:$J$44,6,FALSE)*VLOOKUP(OVYLD2_!BZ$4,'[1]INTERNAL PARAMETERS-1'!$B$5:$J$44,3,FALSE) + OVYLD1_!BZ213*(1-VLOOKUP(OVYLD2_!BZ$4,'[1]INTERNAL PARAMETERS-1'!$B$5:$J$44,5,FALSE))*VLOOKUP(OVYLD2_!BZ$4,'[1]INTERNAL PARAMETERS-1'!$B$5:$J$44,8,FALSE)*VLOOKUP(OVYLD2_!BZ$4,'[1]INTERNAL PARAMETERS-1'!$B$5:$J$44,3,FALSE)</f>
        <v>0</v>
      </c>
      <c r="CA213" s="44">
        <f>OVYLD1_!CA213*VLOOKUP(OVYLD2_!CA$4,'[1]INTERNAL PARAMETERS-1'!$B$5:$J$44,5,FALSE)*VLOOKUP(OVYLD2_!CA$4,'[1]INTERNAL PARAMETERS-1'!$B$5:$J$44,6,FALSE)*VLOOKUP(OVYLD2_!CA$4,'[1]INTERNAL PARAMETERS-1'!$B$5:$J$44,3,FALSE) + OVYLD1_!CA213*(1-VLOOKUP(OVYLD2_!CA$4,'[1]INTERNAL PARAMETERS-1'!$B$5:$J$44,5,FALSE))*VLOOKUP(OVYLD2_!CA$4,'[1]INTERNAL PARAMETERS-1'!$B$5:$J$44,8,FALSE)*VLOOKUP(OVYLD2_!CA$4,'[1]INTERNAL PARAMETERS-1'!$B$5:$J$44,3,FALSE)</f>
        <v>0</v>
      </c>
      <c r="CB213" s="44">
        <f>OVYLD1_!CB213*VLOOKUP(OVYLD2_!CB$4,'[1]INTERNAL PARAMETERS-1'!$B$5:$J$44,5,FALSE)*VLOOKUP(OVYLD2_!CB$4,'[1]INTERNAL PARAMETERS-1'!$B$5:$J$44,6,FALSE)*VLOOKUP(OVYLD2_!CB$4,'[1]INTERNAL PARAMETERS-1'!$B$5:$J$44,3,FALSE) + OVYLD1_!CB213*(1-VLOOKUP(OVYLD2_!CB$4,'[1]INTERNAL PARAMETERS-1'!$B$5:$J$44,5,FALSE))*VLOOKUP(OVYLD2_!CB$4,'[1]INTERNAL PARAMETERS-1'!$B$5:$J$44,8,FALSE)*VLOOKUP(OVYLD2_!CB$4,'[1]INTERNAL PARAMETERS-1'!$B$5:$J$44,3,FALSE)</f>
        <v>0</v>
      </c>
      <c r="CC213" s="44">
        <f>OVYLD1_!CC213*VLOOKUP(OVYLD2_!CC$4,'[1]INTERNAL PARAMETERS-1'!$B$5:$J$44,5,FALSE)*VLOOKUP(OVYLD2_!CC$4,'[1]INTERNAL PARAMETERS-1'!$B$5:$J$44,6,FALSE)*VLOOKUP(OVYLD2_!CC$4,'[1]INTERNAL PARAMETERS-1'!$B$5:$J$44,3,FALSE) + OVYLD1_!CC213*(1-VLOOKUP(OVYLD2_!CC$4,'[1]INTERNAL PARAMETERS-1'!$B$5:$J$44,5,FALSE))*VLOOKUP(OVYLD2_!CC$4,'[1]INTERNAL PARAMETERS-1'!$B$5:$J$44,8,FALSE)*VLOOKUP(OVYLD2_!CC$4,'[1]INTERNAL PARAMETERS-1'!$B$5:$J$44,3,FALSE)</f>
        <v>0</v>
      </c>
      <c r="CD213" s="44">
        <f>OVYLD1_!CD213*VLOOKUP(OVYLD2_!CD$4,'[1]INTERNAL PARAMETERS-1'!$B$5:$J$44,5,FALSE)*VLOOKUP(OVYLD2_!CD$4,'[1]INTERNAL PARAMETERS-1'!$B$5:$J$44,6,FALSE)*VLOOKUP(OVYLD2_!CD$4,'[1]INTERNAL PARAMETERS-1'!$B$5:$J$44,3,FALSE) + OVYLD1_!CD213*(1-VLOOKUP(OVYLD2_!CD$4,'[1]INTERNAL PARAMETERS-1'!$B$5:$J$44,5,FALSE))*VLOOKUP(OVYLD2_!CD$4,'[1]INTERNAL PARAMETERS-1'!$B$5:$J$44,8,FALSE)*VLOOKUP(OVYLD2_!CD$4,'[1]INTERNAL PARAMETERS-1'!$B$5:$J$44,3,FALSE)</f>
        <v>0</v>
      </c>
      <c r="CE213" s="44">
        <f>OVYLD1_!CE213*VLOOKUP(OVYLD2_!CE$4,'[1]INTERNAL PARAMETERS-1'!$B$5:$J$44,5,FALSE)*VLOOKUP(OVYLD2_!CE$4,'[1]INTERNAL PARAMETERS-1'!$B$5:$J$44,6,FALSE)*VLOOKUP(OVYLD2_!CE$4,'[1]INTERNAL PARAMETERS-1'!$B$5:$J$44,3,FALSE) + OVYLD1_!CE213*(1-VLOOKUP(OVYLD2_!CE$4,'[1]INTERNAL PARAMETERS-1'!$B$5:$J$44,5,FALSE))*VLOOKUP(OVYLD2_!CE$4,'[1]INTERNAL PARAMETERS-1'!$B$5:$J$44,8,FALSE)*VLOOKUP(OVYLD2_!CE$4,'[1]INTERNAL PARAMETERS-1'!$B$5:$J$44,3,FALSE)</f>
        <v>0</v>
      </c>
      <c r="CF213" s="44">
        <f>OVYLD1_!CF213*VLOOKUP(OVYLD2_!CF$4,'[1]INTERNAL PARAMETERS-1'!$B$5:$J$44,5,FALSE)*VLOOKUP(OVYLD2_!CF$4,'[1]INTERNAL PARAMETERS-1'!$B$5:$J$44,6,FALSE)*VLOOKUP(OVYLD2_!CF$4,'[1]INTERNAL PARAMETERS-1'!$B$5:$J$44,3,FALSE) + OVYLD1_!CF213*(1-VLOOKUP(OVYLD2_!CF$4,'[1]INTERNAL PARAMETERS-1'!$B$5:$J$44,5,FALSE))*VLOOKUP(OVYLD2_!CF$4,'[1]INTERNAL PARAMETERS-1'!$B$5:$J$44,8,FALSE)*VLOOKUP(OVYLD2_!CF$4,'[1]INTERNAL PARAMETERS-1'!$B$5:$J$44,3,FALSE)</f>
        <v>0</v>
      </c>
      <c r="CG213" s="44">
        <f>OVYLD1_!CG213*VLOOKUP(OVYLD2_!CG$4,'[1]INTERNAL PARAMETERS-1'!$B$5:$J$44,5,FALSE)*VLOOKUP(OVYLD2_!CG$4,'[1]INTERNAL PARAMETERS-1'!$B$5:$J$44,6,FALSE)*VLOOKUP(OVYLD2_!CG$4,'[1]INTERNAL PARAMETERS-1'!$B$5:$J$44,3,FALSE) + OVYLD1_!CG213*(1-VLOOKUP(OVYLD2_!CG$4,'[1]INTERNAL PARAMETERS-1'!$B$5:$J$44,5,FALSE))*VLOOKUP(OVYLD2_!CG$4,'[1]INTERNAL PARAMETERS-1'!$B$5:$J$44,8,FALSE)*VLOOKUP(OVYLD2_!CG$4,'[1]INTERNAL PARAMETERS-1'!$B$5:$J$44,3,FALSE)</f>
        <v>0</v>
      </c>
      <c r="CH213" s="43">
        <f>OVYLD1_!CH213*VLOOKUP(OVYLD2_!CH$4,'[1]INTERNAL PARAMETERS-1'!$B$5:$J$44,5,FALSE)*VLOOKUP(OVYLD2_!CH$4,'[1]INTERNAL PARAMETERS-1'!$B$5:$J$44,6,FALSE)*VLOOKUP(OVYLD2_!CH$4,'[1]INTERNAL PARAMETERS-1'!$B$5:$J$44,3,FALSE) + OVYLD1_!CH213*(1-VLOOKUP(OVYLD2_!CH$4,'[1]INTERNAL PARAMETERS-1'!$B$5:$J$44,5,FALSE))*VLOOKUP(OVYLD2_!CH$4,'[1]INTERNAL PARAMETERS-1'!$B$5:$J$44,8,FALSE)*VLOOKUP(OVYLD2_!CH$4,'[1]INTERNAL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5">
      <c r="B214" s="58" t="s">
        <v>7</v>
      </c>
      <c r="C214" s="57" t="s">
        <v>63</v>
      </c>
      <c r="D214" s="57" t="s">
        <v>69</v>
      </c>
      <c r="E214" s="128">
        <f>OVERALL2021!AI214</f>
        <v>0</v>
      </c>
      <c r="F214" s="56">
        <f>'[1]INTERNAL PARAMETERS-1'!M16</f>
        <v>30.094999999999999</v>
      </c>
      <c r="G214" s="45">
        <f>OVYLD1_!G214*VLOOKUP(OVYLD2_!G$4,'[1]INTERNAL PARAMETERS-1'!$B$5:$J$44,5,FALSE)*VLOOKUP(OVYLD2_!G$4,'[1]INTERNAL PARAMETERS-1'!$B$5:$J$44,7,FALSE)*OVYLD2_!$F214 + OVYLD1_!G214*(1-VLOOKUP(OVYLD2_!G$4,'[1]INTERNAL PARAMETERS-1'!$B$5:$J$44,5,FALSE))*VLOOKUP(OVYLD2_!G$4,'[1]INTERNAL PARAMETERS-1'!$B$5:$J$44,9,FALSE)*OVYLD2_!$F214</f>
        <v>0</v>
      </c>
      <c r="H214" s="44">
        <f>OVYLD1_!H214*VLOOKUP(OVYLD2_!H$4,'[1]INTERNAL PARAMETERS-1'!$B$5:$J$44,5,FALSE)*VLOOKUP(OVYLD2_!H$4,'[1]INTERNAL PARAMETERS-1'!$B$5:$J$44,7,FALSE)*OVYLD2_!$F214 + OVYLD1_!H214*(1-VLOOKUP(OVYLD2_!H$4,'[1]INTERNAL PARAMETERS-1'!$B$5:$J$44,5,FALSE))*VLOOKUP(OVYLD2_!H$4,'[1]INTERNAL PARAMETERS-1'!$B$5:$J$44,9,FALSE)*OVYLD2_!$F214</f>
        <v>0</v>
      </c>
      <c r="I214" s="44">
        <f>OVYLD1_!I214*VLOOKUP(OVYLD2_!I$4,'[1]INTERNAL PARAMETERS-1'!$B$5:$J$44,5,FALSE)*VLOOKUP(OVYLD2_!I$4,'[1]INTERNAL PARAMETERS-1'!$B$5:$J$44,7,FALSE)*OVYLD2_!$F214 + OVYLD1_!I214*(1-VLOOKUP(OVYLD2_!I$4,'[1]INTERNAL PARAMETERS-1'!$B$5:$J$44,5,FALSE))*VLOOKUP(OVYLD2_!I$4,'[1]INTERNAL PARAMETERS-1'!$B$5:$J$44,9,FALSE)*OVYLD2_!$F214</f>
        <v>0</v>
      </c>
      <c r="J214" s="44">
        <f>OVYLD1_!J214*VLOOKUP(OVYLD2_!J$4,'[1]INTERNAL PARAMETERS-1'!$B$5:$J$44,5,FALSE)*VLOOKUP(OVYLD2_!J$4,'[1]INTERNAL PARAMETERS-1'!$B$5:$J$44,7,FALSE)*OVYLD2_!$F214 + OVYLD1_!J214*(1-VLOOKUP(OVYLD2_!J$4,'[1]INTERNAL PARAMETERS-1'!$B$5:$J$44,5,FALSE))*VLOOKUP(OVYLD2_!J$4,'[1]INTERNAL PARAMETERS-1'!$B$5:$J$44,9,FALSE)*OVYLD2_!$F214</f>
        <v>0</v>
      </c>
      <c r="K214" s="44">
        <f>OVYLD1_!K214*VLOOKUP(OVYLD2_!K$4,'[1]INTERNAL PARAMETERS-1'!$B$5:$J$44,5,FALSE)*VLOOKUP(OVYLD2_!K$4,'[1]INTERNAL PARAMETERS-1'!$B$5:$J$44,7,FALSE)*OVYLD2_!$F214 + OVYLD1_!K214*(1-VLOOKUP(OVYLD2_!K$4,'[1]INTERNAL PARAMETERS-1'!$B$5:$J$44,5,FALSE))*VLOOKUP(OVYLD2_!K$4,'[1]INTERNAL PARAMETERS-1'!$B$5:$J$44,9,FALSE)*OVYLD2_!$F214</f>
        <v>0</v>
      </c>
      <c r="L214" s="44">
        <f>OVYLD1_!L214*VLOOKUP(OVYLD2_!L$4,'[1]INTERNAL PARAMETERS-1'!$B$5:$J$44,5,FALSE)*VLOOKUP(OVYLD2_!L$4,'[1]INTERNAL PARAMETERS-1'!$B$5:$J$44,7,FALSE)*OVYLD2_!$F214 + OVYLD1_!L214*(1-VLOOKUP(OVYLD2_!L$4,'[1]INTERNAL PARAMETERS-1'!$B$5:$J$44,5,FALSE))*VLOOKUP(OVYLD2_!L$4,'[1]INTERNAL PARAMETERS-1'!$B$5:$J$44,9,FALSE)*OVYLD2_!$F214</f>
        <v>0</v>
      </c>
      <c r="M214" s="44">
        <f>OVYLD1_!M214*VLOOKUP(OVYLD2_!M$4,'[1]INTERNAL PARAMETERS-1'!$B$5:$J$44,5,FALSE)*VLOOKUP(OVYLD2_!M$4,'[1]INTERNAL PARAMETERS-1'!$B$5:$J$44,7,FALSE)*OVYLD2_!$F214 + OVYLD1_!M214*(1-VLOOKUP(OVYLD2_!M$4,'[1]INTERNAL PARAMETERS-1'!$B$5:$J$44,5,FALSE))*VLOOKUP(OVYLD2_!M$4,'[1]INTERNAL PARAMETERS-1'!$B$5:$J$44,9,FALSE)*OVYLD2_!$F214</f>
        <v>0</v>
      </c>
      <c r="N214" s="44">
        <f>OVYLD1_!N214*VLOOKUP(OVYLD2_!N$4,'[1]INTERNAL PARAMETERS-1'!$B$5:$J$44,5,FALSE)*VLOOKUP(OVYLD2_!N$4,'[1]INTERNAL PARAMETERS-1'!$B$5:$J$44,7,FALSE)*OVYLD2_!$F214 + OVYLD1_!N214*(1-VLOOKUP(OVYLD2_!N$4,'[1]INTERNAL PARAMETERS-1'!$B$5:$J$44,5,FALSE))*VLOOKUP(OVYLD2_!N$4,'[1]INTERNAL PARAMETERS-1'!$B$5:$J$44,9,FALSE)*OVYLD2_!$F214</f>
        <v>0</v>
      </c>
      <c r="O214" s="44">
        <f>OVYLD1_!O214*VLOOKUP(OVYLD2_!O$4,'[1]INTERNAL PARAMETERS-1'!$B$5:$J$44,5,FALSE)*VLOOKUP(OVYLD2_!O$4,'[1]INTERNAL PARAMETERS-1'!$B$5:$J$44,7,FALSE)*OVYLD2_!$F214 + OVYLD1_!O214*(1-VLOOKUP(OVYLD2_!O$4,'[1]INTERNAL PARAMETERS-1'!$B$5:$J$44,5,FALSE))*VLOOKUP(OVYLD2_!O$4,'[1]INTERNAL PARAMETERS-1'!$B$5:$J$44,9,FALSE)*OVYLD2_!$F214</f>
        <v>0</v>
      </c>
      <c r="P214" s="44">
        <f>OVYLD1_!P214*VLOOKUP(OVYLD2_!P$4,'[1]INTERNAL PARAMETERS-1'!$B$5:$J$44,5,FALSE)*VLOOKUP(OVYLD2_!P$4,'[1]INTERNAL PARAMETERS-1'!$B$5:$J$44,7,FALSE)*OVYLD2_!$F214 + OVYLD1_!P214*(1-VLOOKUP(OVYLD2_!P$4,'[1]INTERNAL PARAMETERS-1'!$B$5:$J$44,5,FALSE))*VLOOKUP(OVYLD2_!P$4,'[1]INTERNAL PARAMETERS-1'!$B$5:$J$44,9,FALSE)*OVYLD2_!$F214</f>
        <v>0</v>
      </c>
      <c r="Q214" s="44">
        <f>OVYLD1_!Q214*VLOOKUP(OVYLD2_!Q$4,'[1]INTERNAL PARAMETERS-1'!$B$5:$J$44,5,FALSE)*VLOOKUP(OVYLD2_!Q$4,'[1]INTERNAL PARAMETERS-1'!$B$5:$J$44,7,FALSE)*OVYLD2_!$F214 + OVYLD1_!Q214*(1-VLOOKUP(OVYLD2_!Q$4,'[1]INTERNAL PARAMETERS-1'!$B$5:$J$44,5,FALSE))*VLOOKUP(OVYLD2_!Q$4,'[1]INTERNAL PARAMETERS-1'!$B$5:$J$44,9,FALSE)*OVYLD2_!$F214</f>
        <v>0</v>
      </c>
      <c r="R214" s="44">
        <f>OVYLD1_!R214*VLOOKUP(OVYLD2_!R$4,'[1]INTERNAL PARAMETERS-1'!$B$5:$J$44,5,FALSE)*VLOOKUP(OVYLD2_!R$4,'[1]INTERNAL PARAMETERS-1'!$B$5:$J$44,7,FALSE)*OVYLD2_!$F214 + OVYLD1_!R214*(1-VLOOKUP(OVYLD2_!R$4,'[1]INTERNAL PARAMETERS-1'!$B$5:$J$44,5,FALSE))*VLOOKUP(OVYLD2_!R$4,'[1]INTERNAL PARAMETERS-1'!$B$5:$J$44,9,FALSE)*OVYLD2_!$F214</f>
        <v>0</v>
      </c>
      <c r="S214" s="44">
        <f>OVYLD1_!S214*VLOOKUP(OVYLD2_!S$4,'[1]INTERNAL PARAMETERS-1'!$B$5:$J$44,5,FALSE)*VLOOKUP(OVYLD2_!S$4,'[1]INTERNAL PARAMETERS-1'!$B$5:$J$44,7,FALSE)*OVYLD2_!$F214 + OVYLD1_!S214*(1-VLOOKUP(OVYLD2_!S$4,'[1]INTERNAL PARAMETERS-1'!$B$5:$J$44,5,FALSE))*VLOOKUP(OVYLD2_!S$4,'[1]INTERNAL PARAMETERS-1'!$B$5:$J$44,9,FALSE)*OVYLD2_!$F214</f>
        <v>0</v>
      </c>
      <c r="T214" s="44">
        <f>OVYLD1_!T214*VLOOKUP(OVYLD2_!T$4,'[1]INTERNAL PARAMETERS-1'!$B$5:$J$44,5,FALSE)*VLOOKUP(OVYLD2_!T$4,'[1]INTERNAL PARAMETERS-1'!$B$5:$J$44,7,FALSE)*OVYLD2_!$F214 + OVYLD1_!T214*(1-VLOOKUP(OVYLD2_!T$4,'[1]INTERNAL PARAMETERS-1'!$B$5:$J$44,5,FALSE))*VLOOKUP(OVYLD2_!T$4,'[1]INTERNAL PARAMETERS-1'!$B$5:$J$44,9,FALSE)*OVYLD2_!$F214</f>
        <v>0</v>
      </c>
      <c r="U214" s="44">
        <f>OVYLD1_!U214*VLOOKUP(OVYLD2_!U$4,'[1]INTERNAL PARAMETERS-1'!$B$5:$J$44,5,FALSE)*VLOOKUP(OVYLD2_!U$4,'[1]INTERNAL PARAMETERS-1'!$B$5:$J$44,7,FALSE)*OVYLD2_!$F214 + OVYLD1_!U214*(1-VLOOKUP(OVYLD2_!U$4,'[1]INTERNAL PARAMETERS-1'!$B$5:$J$44,5,FALSE))*VLOOKUP(OVYLD2_!U$4,'[1]INTERNAL PARAMETERS-1'!$B$5:$J$44,9,FALSE)*OVYLD2_!$F214</f>
        <v>0</v>
      </c>
      <c r="V214" s="44">
        <f>OVYLD1_!V214*VLOOKUP(OVYLD2_!V$4,'[1]INTERNAL PARAMETERS-1'!$B$5:$J$44,5,FALSE)*VLOOKUP(OVYLD2_!V$4,'[1]INTERNAL PARAMETERS-1'!$B$5:$J$44,7,FALSE)*OVYLD2_!$F214 + OVYLD1_!V214*(1-VLOOKUP(OVYLD2_!V$4,'[1]INTERNAL PARAMETERS-1'!$B$5:$J$44,5,FALSE))*VLOOKUP(OVYLD2_!V$4,'[1]INTERNAL PARAMETERS-1'!$B$5:$J$44,9,FALSE)*OVYLD2_!$F214</f>
        <v>0</v>
      </c>
      <c r="W214" s="44">
        <f>OVYLD1_!W214*VLOOKUP(OVYLD2_!W$4,'[1]INTERNAL PARAMETERS-1'!$B$5:$J$44,5,FALSE)*VLOOKUP(OVYLD2_!W$4,'[1]INTERNAL PARAMETERS-1'!$B$5:$J$44,7,FALSE)*OVYLD2_!$F214 + OVYLD1_!W214*(1-VLOOKUP(OVYLD2_!W$4,'[1]INTERNAL PARAMETERS-1'!$B$5:$J$44,5,FALSE))*VLOOKUP(OVYLD2_!W$4,'[1]INTERNAL PARAMETERS-1'!$B$5:$J$44,9,FALSE)*OVYLD2_!$F214</f>
        <v>0</v>
      </c>
      <c r="X214" s="44">
        <f>OVYLD1_!X214*VLOOKUP(OVYLD2_!X$4,'[1]INTERNAL PARAMETERS-1'!$B$5:$J$44,5,FALSE)*VLOOKUP(OVYLD2_!X$4,'[1]INTERNAL PARAMETERS-1'!$B$5:$J$44,7,FALSE)*OVYLD2_!$F214 + OVYLD1_!X214*(1-VLOOKUP(OVYLD2_!X$4,'[1]INTERNAL PARAMETERS-1'!$B$5:$J$44,5,FALSE))*VLOOKUP(OVYLD2_!X$4,'[1]INTERNAL PARAMETERS-1'!$B$5:$J$44,9,FALSE)*OVYLD2_!$F214</f>
        <v>0</v>
      </c>
      <c r="Y214" s="44">
        <f>OVYLD1_!Y214*VLOOKUP(OVYLD2_!Y$4,'[1]INTERNAL PARAMETERS-1'!$B$5:$J$44,5,FALSE)*VLOOKUP(OVYLD2_!Y$4,'[1]INTERNAL PARAMETERS-1'!$B$5:$J$44,7,FALSE)*OVYLD2_!$F214 + OVYLD1_!Y214*(1-VLOOKUP(OVYLD2_!Y$4,'[1]INTERNAL PARAMETERS-1'!$B$5:$J$44,5,FALSE))*VLOOKUP(OVYLD2_!Y$4,'[1]INTERNAL PARAMETERS-1'!$B$5:$J$44,9,FALSE)*OVYLD2_!$F214</f>
        <v>0</v>
      </c>
      <c r="Z214" s="44">
        <f>OVYLD1_!Z214*VLOOKUP(OVYLD2_!Z$4,'[1]INTERNAL PARAMETERS-1'!$B$5:$J$44,5,FALSE)*VLOOKUP(OVYLD2_!Z$4,'[1]INTERNAL PARAMETERS-1'!$B$5:$J$44,7,FALSE)*OVYLD2_!$F214 + OVYLD1_!Z214*(1-VLOOKUP(OVYLD2_!Z$4,'[1]INTERNAL PARAMETERS-1'!$B$5:$J$44,5,FALSE))*VLOOKUP(OVYLD2_!Z$4,'[1]INTERNAL PARAMETERS-1'!$B$5:$J$44,9,FALSE)*OVYLD2_!$F214</f>
        <v>0</v>
      </c>
      <c r="AA214" s="44">
        <f>OVYLD1_!AA214*VLOOKUP(OVYLD2_!AA$4,'[1]INTERNAL PARAMETERS-1'!$B$5:$J$44,5,FALSE)*VLOOKUP(OVYLD2_!AA$4,'[1]INTERNAL PARAMETERS-1'!$B$5:$J$44,7,FALSE)*OVYLD2_!$F214 + OVYLD1_!AA214*(1-VLOOKUP(OVYLD2_!AA$4,'[1]INTERNAL PARAMETERS-1'!$B$5:$J$44,5,FALSE))*VLOOKUP(OVYLD2_!AA$4,'[1]INTERNAL PARAMETERS-1'!$B$5:$J$44,9,FALSE)*OVYLD2_!$F214</f>
        <v>0</v>
      </c>
      <c r="AB214" s="44">
        <f>OVYLD1_!AB214*VLOOKUP(OVYLD2_!AB$4,'[1]INTERNAL PARAMETERS-1'!$B$5:$J$44,5,FALSE)*VLOOKUP(OVYLD2_!AB$4,'[1]INTERNAL PARAMETERS-1'!$B$5:$J$44,7,FALSE)*OVYLD2_!$F214 + OVYLD1_!AB214*(1-VLOOKUP(OVYLD2_!AB$4,'[1]INTERNAL PARAMETERS-1'!$B$5:$J$44,5,FALSE))*VLOOKUP(OVYLD2_!AB$4,'[1]INTERNAL PARAMETERS-1'!$B$5:$J$44,9,FALSE)*OVYLD2_!$F214</f>
        <v>0</v>
      </c>
      <c r="AC214" s="44">
        <f>OVYLD1_!AC214*VLOOKUP(OVYLD2_!AC$4,'[1]INTERNAL PARAMETERS-1'!$B$5:$J$44,5,FALSE)*VLOOKUP(OVYLD2_!AC$4,'[1]INTERNAL PARAMETERS-1'!$B$5:$J$44,7,FALSE)*OVYLD2_!$F214 + OVYLD1_!AC214*(1-VLOOKUP(OVYLD2_!AC$4,'[1]INTERNAL PARAMETERS-1'!$B$5:$J$44,5,FALSE))*VLOOKUP(OVYLD2_!AC$4,'[1]INTERNAL PARAMETERS-1'!$B$5:$J$44,9,FALSE)*OVYLD2_!$F214</f>
        <v>0</v>
      </c>
      <c r="AD214" s="44">
        <f>OVYLD1_!AD214*VLOOKUP(OVYLD2_!AD$4,'[1]INTERNAL PARAMETERS-1'!$B$5:$J$44,5,FALSE)*VLOOKUP(OVYLD2_!AD$4,'[1]INTERNAL PARAMETERS-1'!$B$5:$J$44,7,FALSE)*OVYLD2_!$F214 + OVYLD1_!AD214*(1-VLOOKUP(OVYLD2_!AD$4,'[1]INTERNAL PARAMETERS-1'!$B$5:$J$44,5,FALSE))*VLOOKUP(OVYLD2_!AD$4,'[1]INTERNAL PARAMETERS-1'!$B$5:$J$44,9,FALSE)*OVYLD2_!$F214</f>
        <v>0</v>
      </c>
      <c r="AE214" s="44">
        <f>OVYLD1_!AE214*VLOOKUP(OVYLD2_!AE$4,'[1]INTERNAL PARAMETERS-1'!$B$5:$J$44,5,FALSE)*VLOOKUP(OVYLD2_!AE$4,'[1]INTERNAL PARAMETERS-1'!$B$5:$J$44,7,FALSE)*OVYLD2_!$F214 + OVYLD1_!AE214*(1-VLOOKUP(OVYLD2_!AE$4,'[1]INTERNAL PARAMETERS-1'!$B$5:$J$44,5,FALSE))*VLOOKUP(OVYLD2_!AE$4,'[1]INTERNAL PARAMETERS-1'!$B$5:$J$44,9,FALSE)*OVYLD2_!$F214</f>
        <v>0</v>
      </c>
      <c r="AF214" s="44">
        <f>OVYLD1_!AF214*VLOOKUP(OVYLD2_!AF$4,'[1]INTERNAL PARAMETERS-1'!$B$5:$J$44,5,FALSE)*VLOOKUP(OVYLD2_!AF$4,'[1]INTERNAL PARAMETERS-1'!$B$5:$J$44,7,FALSE)*OVYLD2_!$F214 + OVYLD1_!AF214*(1-VLOOKUP(OVYLD2_!AF$4,'[1]INTERNAL PARAMETERS-1'!$B$5:$J$44,5,FALSE))*VLOOKUP(OVYLD2_!AF$4,'[1]INTERNAL PARAMETERS-1'!$B$5:$J$44,9,FALSE)*OVYLD2_!$F214</f>
        <v>0</v>
      </c>
      <c r="AG214" s="44">
        <f>OVYLD1_!AG214*VLOOKUP(OVYLD2_!AG$4,'[1]INTERNAL PARAMETERS-1'!$B$5:$J$44,5,FALSE)*VLOOKUP(OVYLD2_!AG$4,'[1]INTERNAL PARAMETERS-1'!$B$5:$J$44,7,FALSE)*OVYLD2_!$F214 + OVYLD1_!AG214*(1-VLOOKUP(OVYLD2_!AG$4,'[1]INTERNAL PARAMETERS-1'!$B$5:$J$44,5,FALSE))*VLOOKUP(OVYLD2_!AG$4,'[1]INTERNAL PARAMETERS-1'!$B$5:$J$44,9,FALSE)*OVYLD2_!$F214</f>
        <v>0</v>
      </c>
      <c r="AH214" s="44">
        <f>OVYLD1_!AH214*VLOOKUP(OVYLD2_!AH$4,'[1]INTERNAL PARAMETERS-1'!$B$5:$J$44,5,FALSE)*VLOOKUP(OVYLD2_!AH$4,'[1]INTERNAL PARAMETERS-1'!$B$5:$J$44,7,FALSE)*OVYLD2_!$F214 + OVYLD1_!AH214*(1-VLOOKUP(OVYLD2_!AH$4,'[1]INTERNAL PARAMETERS-1'!$B$5:$J$44,5,FALSE))*VLOOKUP(OVYLD2_!AH$4,'[1]INTERNAL PARAMETERS-1'!$B$5:$J$44,9,FALSE)*OVYLD2_!$F214</f>
        <v>0</v>
      </c>
      <c r="AI214" s="44">
        <f>OVYLD1_!AI214*VLOOKUP(OVYLD2_!AI$4,'[1]INTERNAL PARAMETERS-1'!$B$5:$J$44,5,FALSE)*VLOOKUP(OVYLD2_!AI$4,'[1]INTERNAL PARAMETERS-1'!$B$5:$J$44,7,FALSE)*OVYLD2_!$F214 + OVYLD1_!AI214*(1-VLOOKUP(OVYLD2_!AI$4,'[1]INTERNAL PARAMETERS-1'!$B$5:$J$44,5,FALSE))*VLOOKUP(OVYLD2_!AI$4,'[1]INTERNAL PARAMETERS-1'!$B$5:$J$44,9,FALSE)*OVYLD2_!$F214</f>
        <v>0</v>
      </c>
      <c r="AJ214" s="44">
        <f>OVYLD1_!AJ214*VLOOKUP(OVYLD2_!AJ$4,'[1]INTERNAL PARAMETERS-1'!$B$5:$J$44,5,FALSE)*VLOOKUP(OVYLD2_!AJ$4,'[1]INTERNAL PARAMETERS-1'!$B$5:$J$44,7,FALSE)*OVYLD2_!$F214 + OVYLD1_!AJ214*(1-VLOOKUP(OVYLD2_!AJ$4,'[1]INTERNAL PARAMETERS-1'!$B$5:$J$44,5,FALSE))*VLOOKUP(OVYLD2_!AJ$4,'[1]INTERNAL PARAMETERS-1'!$B$5:$J$44,9,FALSE)*OVYLD2_!$F214</f>
        <v>0</v>
      </c>
      <c r="AK214" s="44">
        <f>OVYLD1_!AK214*VLOOKUP(OVYLD2_!AK$4,'[1]INTERNAL PARAMETERS-1'!$B$5:$J$44,5,FALSE)*VLOOKUP(OVYLD2_!AK$4,'[1]INTERNAL PARAMETERS-1'!$B$5:$J$44,7,FALSE)*OVYLD2_!$F214 + OVYLD1_!AK214*(1-VLOOKUP(OVYLD2_!AK$4,'[1]INTERNAL PARAMETERS-1'!$B$5:$J$44,5,FALSE))*VLOOKUP(OVYLD2_!AK$4,'[1]INTERNAL PARAMETERS-1'!$B$5:$J$44,9,FALSE)*OVYLD2_!$F214</f>
        <v>0</v>
      </c>
      <c r="AL214" s="44">
        <f>OVYLD1_!AL214*VLOOKUP(OVYLD2_!AL$4,'[1]INTERNAL PARAMETERS-1'!$B$5:$J$44,5,FALSE)*VLOOKUP(OVYLD2_!AL$4,'[1]INTERNAL PARAMETERS-1'!$B$5:$J$44,7,FALSE)*OVYLD2_!$F214 + OVYLD1_!AL214*(1-VLOOKUP(OVYLD2_!AL$4,'[1]INTERNAL PARAMETERS-1'!$B$5:$J$44,5,FALSE))*VLOOKUP(OVYLD2_!AL$4,'[1]INTERNAL PARAMETERS-1'!$B$5:$J$44,9,FALSE)*OVYLD2_!$F214</f>
        <v>0</v>
      </c>
      <c r="AM214" s="44">
        <f>OVYLD1_!AM214*VLOOKUP(OVYLD2_!AM$4,'[1]INTERNAL PARAMETERS-1'!$B$5:$J$44,5,FALSE)*VLOOKUP(OVYLD2_!AM$4,'[1]INTERNAL PARAMETERS-1'!$B$5:$J$44,7,FALSE)*OVYLD2_!$F214 + OVYLD1_!AM214*(1-VLOOKUP(OVYLD2_!AM$4,'[1]INTERNAL PARAMETERS-1'!$B$5:$J$44,5,FALSE))*VLOOKUP(OVYLD2_!AM$4,'[1]INTERNAL PARAMETERS-1'!$B$5:$J$44,9,FALSE)*OVYLD2_!$F214</f>
        <v>0</v>
      </c>
      <c r="AN214" s="44">
        <f>OVYLD1_!AN214*VLOOKUP(OVYLD2_!AN$4,'[1]INTERNAL PARAMETERS-1'!$B$5:$J$44,5,FALSE)*VLOOKUP(OVYLD2_!AN$4,'[1]INTERNAL PARAMETERS-1'!$B$5:$J$44,7,FALSE)*OVYLD2_!$F214 + OVYLD1_!AN214*(1-VLOOKUP(OVYLD2_!AN$4,'[1]INTERNAL PARAMETERS-1'!$B$5:$J$44,5,FALSE))*VLOOKUP(OVYLD2_!AN$4,'[1]INTERNAL PARAMETERS-1'!$B$5:$J$44,9,FALSE)*OVYLD2_!$F214</f>
        <v>0</v>
      </c>
      <c r="AO214" s="44">
        <f>OVYLD1_!AO214*VLOOKUP(OVYLD2_!AO$4,'[1]INTERNAL PARAMETERS-1'!$B$5:$J$44,5,FALSE)*VLOOKUP(OVYLD2_!AO$4,'[1]INTERNAL PARAMETERS-1'!$B$5:$J$44,7,FALSE)*OVYLD2_!$F214 + OVYLD1_!AO214*(1-VLOOKUP(OVYLD2_!AO$4,'[1]INTERNAL PARAMETERS-1'!$B$5:$J$44,5,FALSE))*VLOOKUP(OVYLD2_!AO$4,'[1]INTERNAL PARAMETERS-1'!$B$5:$J$44,9,FALSE)*OVYLD2_!$F214</f>
        <v>0</v>
      </c>
      <c r="AP214" s="44">
        <f>OVYLD1_!AP214*VLOOKUP(OVYLD2_!AP$4,'[1]INTERNAL PARAMETERS-1'!$B$5:$J$44,5,FALSE)*VLOOKUP(OVYLD2_!AP$4,'[1]INTERNAL PARAMETERS-1'!$B$5:$J$44,7,FALSE)*OVYLD2_!$F214 + OVYLD1_!AP214*(1-VLOOKUP(OVYLD2_!AP$4,'[1]INTERNAL PARAMETERS-1'!$B$5:$J$44,5,FALSE))*VLOOKUP(OVYLD2_!AP$4,'[1]INTERNAL PARAMETERS-1'!$B$5:$J$44,9,FALSE)*OVYLD2_!$F214</f>
        <v>0</v>
      </c>
      <c r="AQ214" s="44">
        <f>OVYLD1_!AQ214*VLOOKUP(OVYLD2_!AQ$4,'[1]INTERNAL PARAMETERS-1'!$B$5:$J$44,5,FALSE)*VLOOKUP(OVYLD2_!AQ$4,'[1]INTERNAL PARAMETERS-1'!$B$5:$J$44,7,FALSE)*OVYLD2_!$F214 + OVYLD1_!AQ214*(1-VLOOKUP(OVYLD2_!AQ$4,'[1]INTERNAL PARAMETERS-1'!$B$5:$J$44,5,FALSE))*VLOOKUP(OVYLD2_!AQ$4,'[1]INTERNAL PARAMETERS-1'!$B$5:$J$44,9,FALSE)*OVYLD2_!$F214</f>
        <v>0</v>
      </c>
      <c r="AR214" s="44">
        <f>OVYLD1_!AR214*VLOOKUP(OVYLD2_!AR$4,'[1]INTERNAL PARAMETERS-1'!$B$5:$J$44,5,FALSE)*VLOOKUP(OVYLD2_!AR$4,'[1]INTERNAL PARAMETERS-1'!$B$5:$J$44,7,FALSE)*OVYLD2_!$F214 + OVYLD1_!AR214*(1-VLOOKUP(OVYLD2_!AR$4,'[1]INTERNAL PARAMETERS-1'!$B$5:$J$44,5,FALSE))*VLOOKUP(OVYLD2_!AR$4,'[1]INTERNAL PARAMETERS-1'!$B$5:$J$44,9,FALSE)*OVYLD2_!$F214</f>
        <v>0</v>
      </c>
      <c r="AS214" s="44">
        <f>OVYLD1_!AS214*VLOOKUP(OVYLD2_!AS$4,'[1]INTERNAL PARAMETERS-1'!$B$5:$J$44,5,FALSE)*VLOOKUP(OVYLD2_!AS$4,'[1]INTERNAL PARAMETERS-1'!$B$5:$J$44,7,FALSE)*OVYLD2_!$F214 + OVYLD1_!AS214*(1-VLOOKUP(OVYLD2_!AS$4,'[1]INTERNAL PARAMETERS-1'!$B$5:$J$44,5,FALSE))*VLOOKUP(OVYLD2_!AS$4,'[1]INTERNAL PARAMETERS-1'!$B$5:$J$44,9,FALSE)*OVYLD2_!$F214</f>
        <v>0</v>
      </c>
      <c r="AT214" s="43">
        <f>OVYLD1_!AT214*VLOOKUP(OVYLD2_!AT$4,'[1]INTERNAL PARAMETERS-1'!$B$5:$J$44,5,FALSE)*VLOOKUP(OVYLD2_!AT$4,'[1]INTERNAL PARAMETERS-1'!$B$5:$J$44,7,FALSE)*OVYLD2_!$F214 + OVYLD1_!AT214*(1-VLOOKUP(OVYLD2_!AT$4,'[1]INTERNAL PARAMETERS-1'!$B$5:$J$44,5,FALSE))*VLOOKUP(OVYLD2_!AT$4,'[1]INTERNAL PARAMETERS-1'!$B$5:$J$44,9,FALSE)*OVYLD2_!$F214</f>
        <v>0</v>
      </c>
      <c r="AU214" s="45">
        <f>OVYLD1_!AU214*VLOOKUP(OVYLD2_!AU$4,'[1]INTERNAL PARAMETERS-1'!$B$5:$J$44,5,FALSE)*VLOOKUP(OVYLD2_!AU$4,'[1]INTERNAL PARAMETERS-1'!$B$5:$J$44,6,FALSE)*VLOOKUP(OVYLD2_!AU$4,'[1]INTERNAL PARAMETERS-1'!$B$5:$J$44,3,FALSE) + OVYLD1_!AU214*(1-VLOOKUP(OVYLD2_!AU$4,'[1]INTERNAL PARAMETERS-1'!$B$5:$J$44,5,FALSE))*VLOOKUP(OVYLD2_!AU$4,'[1]INTERNAL PARAMETERS-1'!$B$5:$J$44,8,FALSE)*VLOOKUP(OVYLD2_!AU$4,'[1]INTERNAL PARAMETERS-1'!$B$5:$J$44,3,FALSE)</f>
        <v>0</v>
      </c>
      <c r="AV214" s="44">
        <f>OVYLD1_!AV214*VLOOKUP(OVYLD2_!AV$4,'[1]INTERNAL PARAMETERS-1'!$B$5:$J$44,5,FALSE)*VLOOKUP(OVYLD2_!AV$4,'[1]INTERNAL PARAMETERS-1'!$B$5:$J$44,6,FALSE)*VLOOKUP(OVYLD2_!AV$4,'[1]INTERNAL PARAMETERS-1'!$B$5:$J$44,3,FALSE) + OVYLD1_!AV214*(1-VLOOKUP(OVYLD2_!AV$4,'[1]INTERNAL PARAMETERS-1'!$B$5:$J$44,5,FALSE))*VLOOKUP(OVYLD2_!AV$4,'[1]INTERNAL PARAMETERS-1'!$B$5:$J$44,8,FALSE)*VLOOKUP(OVYLD2_!AV$4,'[1]INTERNAL PARAMETERS-1'!$B$5:$J$44,3,FALSE)</f>
        <v>0</v>
      </c>
      <c r="AW214" s="44">
        <f>OVYLD1_!AW214*VLOOKUP(OVYLD2_!AW$4,'[1]INTERNAL PARAMETERS-1'!$B$5:$J$44,5,FALSE)*VLOOKUP(OVYLD2_!AW$4,'[1]INTERNAL PARAMETERS-1'!$B$5:$J$44,6,FALSE)*VLOOKUP(OVYLD2_!AW$4,'[1]INTERNAL PARAMETERS-1'!$B$5:$J$44,3,FALSE) + OVYLD1_!AW214*(1-VLOOKUP(OVYLD2_!AW$4,'[1]INTERNAL PARAMETERS-1'!$B$5:$J$44,5,FALSE))*VLOOKUP(OVYLD2_!AW$4,'[1]INTERNAL PARAMETERS-1'!$B$5:$J$44,8,FALSE)*VLOOKUP(OVYLD2_!AW$4,'[1]INTERNAL PARAMETERS-1'!$B$5:$J$44,3,FALSE)</f>
        <v>0</v>
      </c>
      <c r="AX214" s="44">
        <f>OVYLD1_!AX214*VLOOKUP(OVYLD2_!AX$4,'[1]INTERNAL PARAMETERS-1'!$B$5:$J$44,5,FALSE)*VLOOKUP(OVYLD2_!AX$4,'[1]INTERNAL PARAMETERS-1'!$B$5:$J$44,6,FALSE)*VLOOKUP(OVYLD2_!AX$4,'[1]INTERNAL PARAMETERS-1'!$B$5:$J$44,3,FALSE) + OVYLD1_!AX214*(1-VLOOKUP(OVYLD2_!AX$4,'[1]INTERNAL PARAMETERS-1'!$B$5:$J$44,5,FALSE))*VLOOKUP(OVYLD2_!AX$4,'[1]INTERNAL PARAMETERS-1'!$B$5:$J$44,8,FALSE)*VLOOKUP(OVYLD2_!AX$4,'[1]INTERNAL PARAMETERS-1'!$B$5:$J$44,3,FALSE)</f>
        <v>0</v>
      </c>
      <c r="AY214" s="44">
        <f>OVYLD1_!AY214*VLOOKUP(OVYLD2_!AY$4,'[1]INTERNAL PARAMETERS-1'!$B$5:$J$44,5,FALSE)*VLOOKUP(OVYLD2_!AY$4,'[1]INTERNAL PARAMETERS-1'!$B$5:$J$44,6,FALSE)*VLOOKUP(OVYLD2_!AY$4,'[1]INTERNAL PARAMETERS-1'!$B$5:$J$44,3,FALSE) + OVYLD1_!AY214*(1-VLOOKUP(OVYLD2_!AY$4,'[1]INTERNAL PARAMETERS-1'!$B$5:$J$44,5,FALSE))*VLOOKUP(OVYLD2_!AY$4,'[1]INTERNAL PARAMETERS-1'!$B$5:$J$44,8,FALSE)*VLOOKUP(OVYLD2_!AY$4,'[1]INTERNAL PARAMETERS-1'!$B$5:$J$44,3,FALSE)</f>
        <v>0</v>
      </c>
      <c r="AZ214" s="44">
        <f>OVYLD1_!AZ214*VLOOKUP(OVYLD2_!AZ$4,'[1]INTERNAL PARAMETERS-1'!$B$5:$J$44,5,FALSE)*VLOOKUP(OVYLD2_!AZ$4,'[1]INTERNAL PARAMETERS-1'!$B$5:$J$44,6,FALSE)*VLOOKUP(OVYLD2_!AZ$4,'[1]INTERNAL PARAMETERS-1'!$B$5:$J$44,3,FALSE) + OVYLD1_!AZ214*(1-VLOOKUP(OVYLD2_!AZ$4,'[1]INTERNAL PARAMETERS-1'!$B$5:$J$44,5,FALSE))*VLOOKUP(OVYLD2_!AZ$4,'[1]INTERNAL PARAMETERS-1'!$B$5:$J$44,8,FALSE)*VLOOKUP(OVYLD2_!AZ$4,'[1]INTERNAL PARAMETERS-1'!$B$5:$J$44,3,FALSE)</f>
        <v>0</v>
      </c>
      <c r="BA214" s="44">
        <f>OVYLD1_!BA214*VLOOKUP(OVYLD2_!BA$4,'[1]INTERNAL PARAMETERS-1'!$B$5:$J$44,5,FALSE)*VLOOKUP(OVYLD2_!BA$4,'[1]INTERNAL PARAMETERS-1'!$B$5:$J$44,6,FALSE)*VLOOKUP(OVYLD2_!BA$4,'[1]INTERNAL PARAMETERS-1'!$B$5:$J$44,3,FALSE) + OVYLD1_!BA214*(1-VLOOKUP(OVYLD2_!BA$4,'[1]INTERNAL PARAMETERS-1'!$B$5:$J$44,5,FALSE))*VLOOKUP(OVYLD2_!BA$4,'[1]INTERNAL PARAMETERS-1'!$B$5:$J$44,8,FALSE)*VLOOKUP(OVYLD2_!BA$4,'[1]INTERNAL PARAMETERS-1'!$B$5:$J$44,3,FALSE)</f>
        <v>0</v>
      </c>
      <c r="BB214" s="44">
        <f>OVYLD1_!BB214*VLOOKUP(OVYLD2_!BB$4,'[1]INTERNAL PARAMETERS-1'!$B$5:$J$44,5,FALSE)*VLOOKUP(OVYLD2_!BB$4,'[1]INTERNAL PARAMETERS-1'!$B$5:$J$44,6,FALSE)*VLOOKUP(OVYLD2_!BB$4,'[1]INTERNAL PARAMETERS-1'!$B$5:$J$44,3,FALSE) + OVYLD1_!BB214*(1-VLOOKUP(OVYLD2_!BB$4,'[1]INTERNAL PARAMETERS-1'!$B$5:$J$44,5,FALSE))*VLOOKUP(OVYLD2_!BB$4,'[1]INTERNAL PARAMETERS-1'!$B$5:$J$44,8,FALSE)*VLOOKUP(OVYLD2_!BB$4,'[1]INTERNAL PARAMETERS-1'!$B$5:$J$44,3,FALSE)</f>
        <v>0</v>
      </c>
      <c r="BC214" s="44">
        <f>OVYLD1_!BC214*VLOOKUP(OVYLD2_!BC$4,'[1]INTERNAL PARAMETERS-1'!$B$5:$J$44,5,FALSE)*VLOOKUP(OVYLD2_!BC$4,'[1]INTERNAL PARAMETERS-1'!$B$5:$J$44,6,FALSE)*VLOOKUP(OVYLD2_!BC$4,'[1]INTERNAL PARAMETERS-1'!$B$5:$J$44,3,FALSE) + OVYLD1_!BC214*(1-VLOOKUP(OVYLD2_!BC$4,'[1]INTERNAL PARAMETERS-1'!$B$5:$J$44,5,FALSE))*VLOOKUP(OVYLD2_!BC$4,'[1]INTERNAL PARAMETERS-1'!$B$5:$J$44,8,FALSE)*VLOOKUP(OVYLD2_!BC$4,'[1]INTERNAL PARAMETERS-1'!$B$5:$J$44,3,FALSE)</f>
        <v>0</v>
      </c>
      <c r="BD214" s="44">
        <f>OVYLD1_!BD214*VLOOKUP(OVYLD2_!BD$4,'[1]INTERNAL PARAMETERS-1'!$B$5:$J$44,5,FALSE)*VLOOKUP(OVYLD2_!BD$4,'[1]INTERNAL PARAMETERS-1'!$B$5:$J$44,6,FALSE)*VLOOKUP(OVYLD2_!BD$4,'[1]INTERNAL PARAMETERS-1'!$B$5:$J$44,3,FALSE) + OVYLD1_!BD214*(1-VLOOKUP(OVYLD2_!BD$4,'[1]INTERNAL PARAMETERS-1'!$B$5:$J$44,5,FALSE))*VLOOKUP(OVYLD2_!BD$4,'[1]INTERNAL PARAMETERS-1'!$B$5:$J$44,8,FALSE)*VLOOKUP(OVYLD2_!BD$4,'[1]INTERNAL PARAMETERS-1'!$B$5:$J$44,3,FALSE)</f>
        <v>0</v>
      </c>
      <c r="BE214" s="44">
        <f>OVYLD1_!BE214*VLOOKUP(OVYLD2_!BE$4,'[1]INTERNAL PARAMETERS-1'!$B$5:$J$44,5,FALSE)*VLOOKUP(OVYLD2_!BE$4,'[1]INTERNAL PARAMETERS-1'!$B$5:$J$44,6,FALSE)*VLOOKUP(OVYLD2_!BE$4,'[1]INTERNAL PARAMETERS-1'!$B$5:$J$44,3,FALSE) + OVYLD1_!BE214*(1-VLOOKUP(OVYLD2_!BE$4,'[1]INTERNAL PARAMETERS-1'!$B$5:$J$44,5,FALSE))*VLOOKUP(OVYLD2_!BE$4,'[1]INTERNAL PARAMETERS-1'!$B$5:$J$44,8,FALSE)*VLOOKUP(OVYLD2_!BE$4,'[1]INTERNAL PARAMETERS-1'!$B$5:$J$44,3,FALSE)</f>
        <v>0</v>
      </c>
      <c r="BF214" s="44">
        <f>OVYLD1_!BF214*VLOOKUP(OVYLD2_!BF$4,'[1]INTERNAL PARAMETERS-1'!$B$5:$J$44,5,FALSE)*VLOOKUP(OVYLD2_!BF$4,'[1]INTERNAL PARAMETERS-1'!$B$5:$J$44,6,FALSE)*VLOOKUP(OVYLD2_!BF$4,'[1]INTERNAL PARAMETERS-1'!$B$5:$J$44,3,FALSE) + OVYLD1_!BF214*(1-VLOOKUP(OVYLD2_!BF$4,'[1]INTERNAL PARAMETERS-1'!$B$5:$J$44,5,FALSE))*VLOOKUP(OVYLD2_!BF$4,'[1]INTERNAL PARAMETERS-1'!$B$5:$J$44,8,FALSE)*VLOOKUP(OVYLD2_!BF$4,'[1]INTERNAL PARAMETERS-1'!$B$5:$J$44,3,FALSE)</f>
        <v>0</v>
      </c>
      <c r="BG214" s="44">
        <f>OVYLD1_!BG214*VLOOKUP(OVYLD2_!BG$4,'[1]INTERNAL PARAMETERS-1'!$B$5:$J$44,5,FALSE)*VLOOKUP(OVYLD2_!BG$4,'[1]INTERNAL PARAMETERS-1'!$B$5:$J$44,6,FALSE)*VLOOKUP(OVYLD2_!BG$4,'[1]INTERNAL PARAMETERS-1'!$B$5:$J$44,3,FALSE) + OVYLD1_!BG214*(1-VLOOKUP(OVYLD2_!BG$4,'[1]INTERNAL PARAMETERS-1'!$B$5:$J$44,5,FALSE))*VLOOKUP(OVYLD2_!BG$4,'[1]INTERNAL PARAMETERS-1'!$B$5:$J$44,8,FALSE)*VLOOKUP(OVYLD2_!BG$4,'[1]INTERNAL PARAMETERS-1'!$B$5:$J$44,3,FALSE)</f>
        <v>0</v>
      </c>
      <c r="BH214" s="44">
        <f>OVYLD1_!BH214*VLOOKUP(OVYLD2_!BH$4,'[1]INTERNAL PARAMETERS-1'!$B$5:$J$44,5,FALSE)*VLOOKUP(OVYLD2_!BH$4,'[1]INTERNAL PARAMETERS-1'!$B$5:$J$44,6,FALSE)*VLOOKUP(OVYLD2_!BH$4,'[1]INTERNAL PARAMETERS-1'!$B$5:$J$44,3,FALSE) + OVYLD1_!BH214*(1-VLOOKUP(OVYLD2_!BH$4,'[1]INTERNAL PARAMETERS-1'!$B$5:$J$44,5,FALSE))*VLOOKUP(OVYLD2_!BH$4,'[1]INTERNAL PARAMETERS-1'!$B$5:$J$44,8,FALSE)*VLOOKUP(OVYLD2_!BH$4,'[1]INTERNAL PARAMETERS-1'!$B$5:$J$44,3,FALSE)</f>
        <v>0</v>
      </c>
      <c r="BI214" s="44">
        <f>OVYLD1_!BI214*VLOOKUP(OVYLD2_!BI$4,'[1]INTERNAL PARAMETERS-1'!$B$5:$J$44,5,FALSE)*VLOOKUP(OVYLD2_!BI$4,'[1]INTERNAL PARAMETERS-1'!$B$5:$J$44,6,FALSE)*VLOOKUP(OVYLD2_!BI$4,'[1]INTERNAL PARAMETERS-1'!$B$5:$J$44,3,FALSE) + OVYLD1_!BI214*(1-VLOOKUP(OVYLD2_!BI$4,'[1]INTERNAL PARAMETERS-1'!$B$5:$J$44,5,FALSE))*VLOOKUP(OVYLD2_!BI$4,'[1]INTERNAL PARAMETERS-1'!$B$5:$J$44,8,FALSE)*VLOOKUP(OVYLD2_!BI$4,'[1]INTERNAL PARAMETERS-1'!$B$5:$J$44,3,FALSE)</f>
        <v>0</v>
      </c>
      <c r="BJ214" s="44">
        <f>OVYLD1_!BJ214*VLOOKUP(OVYLD2_!BJ$4,'[1]INTERNAL PARAMETERS-1'!$B$5:$J$44,5,FALSE)*VLOOKUP(OVYLD2_!BJ$4,'[1]INTERNAL PARAMETERS-1'!$B$5:$J$44,6,FALSE)*VLOOKUP(OVYLD2_!BJ$4,'[1]INTERNAL PARAMETERS-1'!$B$5:$J$44,3,FALSE) + OVYLD1_!BJ214*(1-VLOOKUP(OVYLD2_!BJ$4,'[1]INTERNAL PARAMETERS-1'!$B$5:$J$44,5,FALSE))*VLOOKUP(OVYLD2_!BJ$4,'[1]INTERNAL PARAMETERS-1'!$B$5:$J$44,8,FALSE)*VLOOKUP(OVYLD2_!BJ$4,'[1]INTERNAL PARAMETERS-1'!$B$5:$J$44,3,FALSE)</f>
        <v>0</v>
      </c>
      <c r="BK214" s="44">
        <f>OVYLD1_!BK214*VLOOKUP(OVYLD2_!BK$4,'[1]INTERNAL PARAMETERS-1'!$B$5:$J$44,5,FALSE)*VLOOKUP(OVYLD2_!BK$4,'[1]INTERNAL PARAMETERS-1'!$B$5:$J$44,6,FALSE)*VLOOKUP(OVYLD2_!BK$4,'[1]INTERNAL PARAMETERS-1'!$B$5:$J$44,3,FALSE) + OVYLD1_!BK214*(1-VLOOKUP(OVYLD2_!BK$4,'[1]INTERNAL PARAMETERS-1'!$B$5:$J$44,5,FALSE))*VLOOKUP(OVYLD2_!BK$4,'[1]INTERNAL PARAMETERS-1'!$B$5:$J$44,8,FALSE)*VLOOKUP(OVYLD2_!BK$4,'[1]INTERNAL PARAMETERS-1'!$B$5:$J$44,3,FALSE)</f>
        <v>0</v>
      </c>
      <c r="BL214" s="44">
        <f>OVYLD1_!BL214*VLOOKUP(OVYLD2_!BL$4,'[1]INTERNAL PARAMETERS-1'!$B$5:$J$44,5,FALSE)*VLOOKUP(OVYLD2_!BL$4,'[1]INTERNAL PARAMETERS-1'!$B$5:$J$44,6,FALSE)*VLOOKUP(OVYLD2_!BL$4,'[1]INTERNAL PARAMETERS-1'!$B$5:$J$44,3,FALSE) + OVYLD1_!BL214*(1-VLOOKUP(OVYLD2_!BL$4,'[1]INTERNAL PARAMETERS-1'!$B$5:$J$44,5,FALSE))*VLOOKUP(OVYLD2_!BL$4,'[1]INTERNAL PARAMETERS-1'!$B$5:$J$44,8,FALSE)*VLOOKUP(OVYLD2_!BL$4,'[1]INTERNAL PARAMETERS-1'!$B$5:$J$44,3,FALSE)</f>
        <v>0</v>
      </c>
      <c r="BM214" s="44">
        <f>OVYLD1_!BM214*VLOOKUP(OVYLD2_!BM$4,'[1]INTERNAL PARAMETERS-1'!$B$5:$J$44,5,FALSE)*VLOOKUP(OVYLD2_!BM$4,'[1]INTERNAL PARAMETERS-1'!$B$5:$J$44,6,FALSE)*VLOOKUP(OVYLD2_!BM$4,'[1]INTERNAL PARAMETERS-1'!$B$5:$J$44,3,FALSE) + OVYLD1_!BM214*(1-VLOOKUP(OVYLD2_!BM$4,'[1]INTERNAL PARAMETERS-1'!$B$5:$J$44,5,FALSE))*VLOOKUP(OVYLD2_!BM$4,'[1]INTERNAL PARAMETERS-1'!$B$5:$J$44,8,FALSE)*VLOOKUP(OVYLD2_!BM$4,'[1]INTERNAL PARAMETERS-1'!$B$5:$J$44,3,FALSE)</f>
        <v>0</v>
      </c>
      <c r="BN214" s="44">
        <f>OVYLD1_!BN214*VLOOKUP(OVYLD2_!BN$4,'[1]INTERNAL PARAMETERS-1'!$B$5:$J$44,5,FALSE)*VLOOKUP(OVYLD2_!BN$4,'[1]INTERNAL PARAMETERS-1'!$B$5:$J$44,6,FALSE)*VLOOKUP(OVYLD2_!BN$4,'[1]INTERNAL PARAMETERS-1'!$B$5:$J$44,3,FALSE) + OVYLD1_!BN214*(1-VLOOKUP(OVYLD2_!BN$4,'[1]INTERNAL PARAMETERS-1'!$B$5:$J$44,5,FALSE))*VLOOKUP(OVYLD2_!BN$4,'[1]INTERNAL PARAMETERS-1'!$B$5:$J$44,8,FALSE)*VLOOKUP(OVYLD2_!BN$4,'[1]INTERNAL PARAMETERS-1'!$B$5:$J$44,3,FALSE)</f>
        <v>0</v>
      </c>
      <c r="BO214" s="44">
        <f>OVYLD1_!BO214*VLOOKUP(OVYLD2_!BO$4,'[1]INTERNAL PARAMETERS-1'!$B$5:$J$44,5,FALSE)*VLOOKUP(OVYLD2_!BO$4,'[1]INTERNAL PARAMETERS-1'!$B$5:$J$44,6,FALSE)*VLOOKUP(OVYLD2_!BO$4,'[1]INTERNAL PARAMETERS-1'!$B$5:$J$44,3,FALSE) + OVYLD1_!BO214*(1-VLOOKUP(OVYLD2_!BO$4,'[1]INTERNAL PARAMETERS-1'!$B$5:$J$44,5,FALSE))*VLOOKUP(OVYLD2_!BO$4,'[1]INTERNAL PARAMETERS-1'!$B$5:$J$44,8,FALSE)*VLOOKUP(OVYLD2_!BO$4,'[1]INTERNAL PARAMETERS-1'!$B$5:$J$44,3,FALSE)</f>
        <v>0</v>
      </c>
      <c r="BP214" s="44">
        <f>OVYLD1_!BP214*VLOOKUP(OVYLD2_!BP$4,'[1]INTERNAL PARAMETERS-1'!$B$5:$J$44,5,FALSE)*VLOOKUP(OVYLD2_!BP$4,'[1]INTERNAL PARAMETERS-1'!$B$5:$J$44,6,FALSE)*VLOOKUP(OVYLD2_!BP$4,'[1]INTERNAL PARAMETERS-1'!$B$5:$J$44,3,FALSE) + OVYLD1_!BP214*(1-VLOOKUP(OVYLD2_!BP$4,'[1]INTERNAL PARAMETERS-1'!$B$5:$J$44,5,FALSE))*VLOOKUP(OVYLD2_!BP$4,'[1]INTERNAL PARAMETERS-1'!$B$5:$J$44,8,FALSE)*VLOOKUP(OVYLD2_!BP$4,'[1]INTERNAL PARAMETERS-1'!$B$5:$J$44,3,FALSE)</f>
        <v>0</v>
      </c>
      <c r="BQ214" s="44">
        <f>OVYLD1_!BQ214*VLOOKUP(OVYLD2_!BQ$4,'[1]INTERNAL PARAMETERS-1'!$B$5:$J$44,5,FALSE)*VLOOKUP(OVYLD2_!BQ$4,'[1]INTERNAL PARAMETERS-1'!$B$5:$J$44,6,FALSE)*VLOOKUP(OVYLD2_!BQ$4,'[1]INTERNAL PARAMETERS-1'!$B$5:$J$44,3,FALSE) + OVYLD1_!BQ214*(1-VLOOKUP(OVYLD2_!BQ$4,'[1]INTERNAL PARAMETERS-1'!$B$5:$J$44,5,FALSE))*VLOOKUP(OVYLD2_!BQ$4,'[1]INTERNAL PARAMETERS-1'!$B$5:$J$44,8,FALSE)*VLOOKUP(OVYLD2_!BQ$4,'[1]INTERNAL PARAMETERS-1'!$B$5:$J$44,3,FALSE)</f>
        <v>0</v>
      </c>
      <c r="BR214" s="44">
        <f>OVYLD1_!BR214*VLOOKUP(OVYLD2_!BR$4,'[1]INTERNAL PARAMETERS-1'!$B$5:$J$44,5,FALSE)*VLOOKUP(OVYLD2_!BR$4,'[1]INTERNAL PARAMETERS-1'!$B$5:$J$44,6,FALSE)*VLOOKUP(OVYLD2_!BR$4,'[1]INTERNAL PARAMETERS-1'!$B$5:$J$44,3,FALSE) + OVYLD1_!BR214*(1-VLOOKUP(OVYLD2_!BR$4,'[1]INTERNAL PARAMETERS-1'!$B$5:$J$44,5,FALSE))*VLOOKUP(OVYLD2_!BR$4,'[1]INTERNAL PARAMETERS-1'!$B$5:$J$44,8,FALSE)*VLOOKUP(OVYLD2_!BR$4,'[1]INTERNAL PARAMETERS-1'!$B$5:$J$44,3,FALSE)</f>
        <v>0</v>
      </c>
      <c r="BS214" s="44">
        <f>OVYLD1_!BS214*VLOOKUP(OVYLD2_!BS$4,'[1]INTERNAL PARAMETERS-1'!$B$5:$J$44,5,FALSE)*VLOOKUP(OVYLD2_!BS$4,'[1]INTERNAL PARAMETERS-1'!$B$5:$J$44,6,FALSE)*VLOOKUP(OVYLD2_!BS$4,'[1]INTERNAL PARAMETERS-1'!$B$5:$J$44,3,FALSE) + OVYLD1_!BS214*(1-VLOOKUP(OVYLD2_!BS$4,'[1]INTERNAL PARAMETERS-1'!$B$5:$J$44,5,FALSE))*VLOOKUP(OVYLD2_!BS$4,'[1]INTERNAL PARAMETERS-1'!$B$5:$J$44,8,FALSE)*VLOOKUP(OVYLD2_!BS$4,'[1]INTERNAL PARAMETERS-1'!$B$5:$J$44,3,FALSE)</f>
        <v>0</v>
      </c>
      <c r="BT214" s="44">
        <f>OVYLD1_!BT214*VLOOKUP(OVYLD2_!BT$4,'[1]INTERNAL PARAMETERS-1'!$B$5:$J$44,5,FALSE)*VLOOKUP(OVYLD2_!BT$4,'[1]INTERNAL PARAMETERS-1'!$B$5:$J$44,6,FALSE)*VLOOKUP(OVYLD2_!BT$4,'[1]INTERNAL PARAMETERS-1'!$B$5:$J$44,3,FALSE) + OVYLD1_!BT214*(1-VLOOKUP(OVYLD2_!BT$4,'[1]INTERNAL PARAMETERS-1'!$B$5:$J$44,5,FALSE))*VLOOKUP(OVYLD2_!BT$4,'[1]INTERNAL PARAMETERS-1'!$B$5:$J$44,8,FALSE)*VLOOKUP(OVYLD2_!BT$4,'[1]INTERNAL PARAMETERS-1'!$B$5:$J$44,3,FALSE)</f>
        <v>0</v>
      </c>
      <c r="BU214" s="44">
        <f>OVYLD1_!BU214*VLOOKUP(OVYLD2_!BU$4,'[1]INTERNAL PARAMETERS-1'!$B$5:$J$44,5,FALSE)*VLOOKUP(OVYLD2_!BU$4,'[1]INTERNAL PARAMETERS-1'!$B$5:$J$44,6,FALSE)*VLOOKUP(OVYLD2_!BU$4,'[1]INTERNAL PARAMETERS-1'!$B$5:$J$44,3,FALSE) + OVYLD1_!BU214*(1-VLOOKUP(OVYLD2_!BU$4,'[1]INTERNAL PARAMETERS-1'!$B$5:$J$44,5,FALSE))*VLOOKUP(OVYLD2_!BU$4,'[1]INTERNAL PARAMETERS-1'!$B$5:$J$44,8,FALSE)*VLOOKUP(OVYLD2_!BU$4,'[1]INTERNAL PARAMETERS-1'!$B$5:$J$44,3,FALSE)</f>
        <v>0</v>
      </c>
      <c r="BV214" s="44">
        <f>OVYLD1_!BV214*VLOOKUP(OVYLD2_!BV$4,'[1]INTERNAL PARAMETERS-1'!$B$5:$J$44,5,FALSE)*VLOOKUP(OVYLD2_!BV$4,'[1]INTERNAL PARAMETERS-1'!$B$5:$J$44,6,FALSE)*VLOOKUP(OVYLD2_!BV$4,'[1]INTERNAL PARAMETERS-1'!$B$5:$J$44,3,FALSE) + OVYLD1_!BV214*(1-VLOOKUP(OVYLD2_!BV$4,'[1]INTERNAL PARAMETERS-1'!$B$5:$J$44,5,FALSE))*VLOOKUP(OVYLD2_!BV$4,'[1]INTERNAL PARAMETERS-1'!$B$5:$J$44,8,FALSE)*VLOOKUP(OVYLD2_!BV$4,'[1]INTERNAL PARAMETERS-1'!$B$5:$J$44,3,FALSE)</f>
        <v>0</v>
      </c>
      <c r="BW214" s="44">
        <f>OVYLD1_!BW214*VLOOKUP(OVYLD2_!BW$4,'[1]INTERNAL PARAMETERS-1'!$B$5:$J$44,5,FALSE)*VLOOKUP(OVYLD2_!BW$4,'[1]INTERNAL PARAMETERS-1'!$B$5:$J$44,6,FALSE)*VLOOKUP(OVYLD2_!BW$4,'[1]INTERNAL PARAMETERS-1'!$B$5:$J$44,3,FALSE) + OVYLD1_!BW214*(1-VLOOKUP(OVYLD2_!BW$4,'[1]INTERNAL PARAMETERS-1'!$B$5:$J$44,5,FALSE))*VLOOKUP(OVYLD2_!BW$4,'[1]INTERNAL PARAMETERS-1'!$B$5:$J$44,8,FALSE)*VLOOKUP(OVYLD2_!BW$4,'[1]INTERNAL PARAMETERS-1'!$B$5:$J$44,3,FALSE)</f>
        <v>0</v>
      </c>
      <c r="BX214" s="44">
        <f>OVYLD1_!BX214*VLOOKUP(OVYLD2_!BX$4,'[1]INTERNAL PARAMETERS-1'!$B$5:$J$44,5,FALSE)*VLOOKUP(OVYLD2_!BX$4,'[1]INTERNAL PARAMETERS-1'!$B$5:$J$44,6,FALSE)*VLOOKUP(OVYLD2_!BX$4,'[1]INTERNAL PARAMETERS-1'!$B$5:$J$44,3,FALSE) + OVYLD1_!BX214*(1-VLOOKUP(OVYLD2_!BX$4,'[1]INTERNAL PARAMETERS-1'!$B$5:$J$44,5,FALSE))*VLOOKUP(OVYLD2_!BX$4,'[1]INTERNAL PARAMETERS-1'!$B$5:$J$44,8,FALSE)*VLOOKUP(OVYLD2_!BX$4,'[1]INTERNAL PARAMETERS-1'!$B$5:$J$44,3,FALSE)</f>
        <v>0</v>
      </c>
      <c r="BY214" s="44">
        <f>OVYLD1_!BY214*VLOOKUP(OVYLD2_!BY$4,'[1]INTERNAL PARAMETERS-1'!$B$5:$J$44,5,FALSE)*VLOOKUP(OVYLD2_!BY$4,'[1]INTERNAL PARAMETERS-1'!$B$5:$J$44,6,FALSE)*VLOOKUP(OVYLD2_!BY$4,'[1]INTERNAL PARAMETERS-1'!$B$5:$J$44,3,FALSE) + OVYLD1_!BY214*(1-VLOOKUP(OVYLD2_!BY$4,'[1]INTERNAL PARAMETERS-1'!$B$5:$J$44,5,FALSE))*VLOOKUP(OVYLD2_!BY$4,'[1]INTERNAL PARAMETERS-1'!$B$5:$J$44,8,FALSE)*VLOOKUP(OVYLD2_!BY$4,'[1]INTERNAL PARAMETERS-1'!$B$5:$J$44,3,FALSE)</f>
        <v>0</v>
      </c>
      <c r="BZ214" s="44">
        <f>OVYLD1_!BZ214*VLOOKUP(OVYLD2_!BZ$4,'[1]INTERNAL PARAMETERS-1'!$B$5:$J$44,5,FALSE)*VLOOKUP(OVYLD2_!BZ$4,'[1]INTERNAL PARAMETERS-1'!$B$5:$J$44,6,FALSE)*VLOOKUP(OVYLD2_!BZ$4,'[1]INTERNAL PARAMETERS-1'!$B$5:$J$44,3,FALSE) + OVYLD1_!BZ214*(1-VLOOKUP(OVYLD2_!BZ$4,'[1]INTERNAL PARAMETERS-1'!$B$5:$J$44,5,FALSE))*VLOOKUP(OVYLD2_!BZ$4,'[1]INTERNAL PARAMETERS-1'!$B$5:$J$44,8,FALSE)*VLOOKUP(OVYLD2_!BZ$4,'[1]INTERNAL PARAMETERS-1'!$B$5:$J$44,3,FALSE)</f>
        <v>0</v>
      </c>
      <c r="CA214" s="44">
        <f>OVYLD1_!CA214*VLOOKUP(OVYLD2_!CA$4,'[1]INTERNAL PARAMETERS-1'!$B$5:$J$44,5,FALSE)*VLOOKUP(OVYLD2_!CA$4,'[1]INTERNAL PARAMETERS-1'!$B$5:$J$44,6,FALSE)*VLOOKUP(OVYLD2_!CA$4,'[1]INTERNAL PARAMETERS-1'!$B$5:$J$44,3,FALSE) + OVYLD1_!CA214*(1-VLOOKUP(OVYLD2_!CA$4,'[1]INTERNAL PARAMETERS-1'!$B$5:$J$44,5,FALSE))*VLOOKUP(OVYLD2_!CA$4,'[1]INTERNAL PARAMETERS-1'!$B$5:$J$44,8,FALSE)*VLOOKUP(OVYLD2_!CA$4,'[1]INTERNAL PARAMETERS-1'!$B$5:$J$44,3,FALSE)</f>
        <v>0</v>
      </c>
      <c r="CB214" s="44">
        <f>OVYLD1_!CB214*VLOOKUP(OVYLD2_!CB$4,'[1]INTERNAL PARAMETERS-1'!$B$5:$J$44,5,FALSE)*VLOOKUP(OVYLD2_!CB$4,'[1]INTERNAL PARAMETERS-1'!$B$5:$J$44,6,FALSE)*VLOOKUP(OVYLD2_!CB$4,'[1]INTERNAL PARAMETERS-1'!$B$5:$J$44,3,FALSE) + OVYLD1_!CB214*(1-VLOOKUP(OVYLD2_!CB$4,'[1]INTERNAL PARAMETERS-1'!$B$5:$J$44,5,FALSE))*VLOOKUP(OVYLD2_!CB$4,'[1]INTERNAL PARAMETERS-1'!$B$5:$J$44,8,FALSE)*VLOOKUP(OVYLD2_!CB$4,'[1]INTERNAL PARAMETERS-1'!$B$5:$J$44,3,FALSE)</f>
        <v>0</v>
      </c>
      <c r="CC214" s="44">
        <f>OVYLD1_!CC214*VLOOKUP(OVYLD2_!CC$4,'[1]INTERNAL PARAMETERS-1'!$B$5:$J$44,5,FALSE)*VLOOKUP(OVYLD2_!CC$4,'[1]INTERNAL PARAMETERS-1'!$B$5:$J$44,6,FALSE)*VLOOKUP(OVYLD2_!CC$4,'[1]INTERNAL PARAMETERS-1'!$B$5:$J$44,3,FALSE) + OVYLD1_!CC214*(1-VLOOKUP(OVYLD2_!CC$4,'[1]INTERNAL PARAMETERS-1'!$B$5:$J$44,5,FALSE))*VLOOKUP(OVYLD2_!CC$4,'[1]INTERNAL PARAMETERS-1'!$B$5:$J$44,8,FALSE)*VLOOKUP(OVYLD2_!CC$4,'[1]INTERNAL PARAMETERS-1'!$B$5:$J$44,3,FALSE)</f>
        <v>0</v>
      </c>
      <c r="CD214" s="44">
        <f>OVYLD1_!CD214*VLOOKUP(OVYLD2_!CD$4,'[1]INTERNAL PARAMETERS-1'!$B$5:$J$44,5,FALSE)*VLOOKUP(OVYLD2_!CD$4,'[1]INTERNAL PARAMETERS-1'!$B$5:$J$44,6,FALSE)*VLOOKUP(OVYLD2_!CD$4,'[1]INTERNAL PARAMETERS-1'!$B$5:$J$44,3,FALSE) + OVYLD1_!CD214*(1-VLOOKUP(OVYLD2_!CD$4,'[1]INTERNAL PARAMETERS-1'!$B$5:$J$44,5,FALSE))*VLOOKUP(OVYLD2_!CD$4,'[1]INTERNAL PARAMETERS-1'!$B$5:$J$44,8,FALSE)*VLOOKUP(OVYLD2_!CD$4,'[1]INTERNAL PARAMETERS-1'!$B$5:$J$44,3,FALSE)</f>
        <v>0</v>
      </c>
      <c r="CE214" s="44">
        <f>OVYLD1_!CE214*VLOOKUP(OVYLD2_!CE$4,'[1]INTERNAL PARAMETERS-1'!$B$5:$J$44,5,FALSE)*VLOOKUP(OVYLD2_!CE$4,'[1]INTERNAL PARAMETERS-1'!$B$5:$J$44,6,FALSE)*VLOOKUP(OVYLD2_!CE$4,'[1]INTERNAL PARAMETERS-1'!$B$5:$J$44,3,FALSE) + OVYLD1_!CE214*(1-VLOOKUP(OVYLD2_!CE$4,'[1]INTERNAL PARAMETERS-1'!$B$5:$J$44,5,FALSE))*VLOOKUP(OVYLD2_!CE$4,'[1]INTERNAL PARAMETERS-1'!$B$5:$J$44,8,FALSE)*VLOOKUP(OVYLD2_!CE$4,'[1]INTERNAL PARAMETERS-1'!$B$5:$J$44,3,FALSE)</f>
        <v>0</v>
      </c>
      <c r="CF214" s="44">
        <f>OVYLD1_!CF214*VLOOKUP(OVYLD2_!CF$4,'[1]INTERNAL PARAMETERS-1'!$B$5:$J$44,5,FALSE)*VLOOKUP(OVYLD2_!CF$4,'[1]INTERNAL PARAMETERS-1'!$B$5:$J$44,6,FALSE)*VLOOKUP(OVYLD2_!CF$4,'[1]INTERNAL PARAMETERS-1'!$B$5:$J$44,3,FALSE) + OVYLD1_!CF214*(1-VLOOKUP(OVYLD2_!CF$4,'[1]INTERNAL PARAMETERS-1'!$B$5:$J$44,5,FALSE))*VLOOKUP(OVYLD2_!CF$4,'[1]INTERNAL PARAMETERS-1'!$B$5:$J$44,8,FALSE)*VLOOKUP(OVYLD2_!CF$4,'[1]INTERNAL PARAMETERS-1'!$B$5:$J$44,3,FALSE)</f>
        <v>0</v>
      </c>
      <c r="CG214" s="44">
        <f>OVYLD1_!CG214*VLOOKUP(OVYLD2_!CG$4,'[1]INTERNAL PARAMETERS-1'!$B$5:$J$44,5,FALSE)*VLOOKUP(OVYLD2_!CG$4,'[1]INTERNAL PARAMETERS-1'!$B$5:$J$44,6,FALSE)*VLOOKUP(OVYLD2_!CG$4,'[1]INTERNAL PARAMETERS-1'!$B$5:$J$44,3,FALSE) + OVYLD1_!CG214*(1-VLOOKUP(OVYLD2_!CG$4,'[1]INTERNAL PARAMETERS-1'!$B$5:$J$44,5,FALSE))*VLOOKUP(OVYLD2_!CG$4,'[1]INTERNAL PARAMETERS-1'!$B$5:$J$44,8,FALSE)*VLOOKUP(OVYLD2_!CG$4,'[1]INTERNAL PARAMETERS-1'!$B$5:$J$44,3,FALSE)</f>
        <v>0</v>
      </c>
      <c r="CH214" s="43">
        <f>OVYLD1_!CH214*VLOOKUP(OVYLD2_!CH$4,'[1]INTERNAL PARAMETERS-1'!$B$5:$J$44,5,FALSE)*VLOOKUP(OVYLD2_!CH$4,'[1]INTERNAL PARAMETERS-1'!$B$5:$J$44,6,FALSE)*VLOOKUP(OVYLD2_!CH$4,'[1]INTERNAL PARAMETERS-1'!$B$5:$J$44,3,FALSE) + OVYLD1_!CH214*(1-VLOOKUP(OVYLD2_!CH$4,'[1]INTERNAL PARAMETERS-1'!$B$5:$J$44,5,FALSE))*VLOOKUP(OVYLD2_!CH$4,'[1]INTERNAL PARAMETERS-1'!$B$5:$J$44,8,FALSE)*VLOOKUP(OVYLD2_!CH$4,'[1]INTERNAL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5">
      <c r="B215" s="58" t="s">
        <v>7</v>
      </c>
      <c r="C215" s="57" t="s">
        <v>63</v>
      </c>
      <c r="D215" s="57" t="s">
        <v>68</v>
      </c>
      <c r="E215" s="128">
        <f>OVERALL2021!AI215</f>
        <v>0</v>
      </c>
      <c r="F215" s="56">
        <f>'[1]INTERNAL PARAMETERS-1'!M17</f>
        <v>25.55</v>
      </c>
      <c r="G215" s="45">
        <f>OVYLD1_!G215*VLOOKUP(OVYLD2_!G$4,'[1]INTERNAL PARAMETERS-1'!$B$5:$J$44,5,FALSE)*VLOOKUP(OVYLD2_!G$4,'[1]INTERNAL PARAMETERS-1'!$B$5:$J$44,7,FALSE)*OVYLD2_!$F215 + OVYLD1_!G215*(1-VLOOKUP(OVYLD2_!G$4,'[1]INTERNAL PARAMETERS-1'!$B$5:$J$44,5,FALSE))*VLOOKUP(OVYLD2_!G$4,'[1]INTERNAL PARAMETERS-1'!$B$5:$J$44,9,FALSE)*OVYLD2_!$F215</f>
        <v>0</v>
      </c>
      <c r="H215" s="44">
        <f>OVYLD1_!H215*VLOOKUP(OVYLD2_!H$4,'[1]INTERNAL PARAMETERS-1'!$B$5:$J$44,5,FALSE)*VLOOKUP(OVYLD2_!H$4,'[1]INTERNAL PARAMETERS-1'!$B$5:$J$44,7,FALSE)*OVYLD2_!$F215 + OVYLD1_!H215*(1-VLOOKUP(OVYLD2_!H$4,'[1]INTERNAL PARAMETERS-1'!$B$5:$J$44,5,FALSE))*VLOOKUP(OVYLD2_!H$4,'[1]INTERNAL PARAMETERS-1'!$B$5:$J$44,9,FALSE)*OVYLD2_!$F215</f>
        <v>0</v>
      </c>
      <c r="I215" s="44">
        <f>OVYLD1_!I215*VLOOKUP(OVYLD2_!I$4,'[1]INTERNAL PARAMETERS-1'!$B$5:$J$44,5,FALSE)*VLOOKUP(OVYLD2_!I$4,'[1]INTERNAL PARAMETERS-1'!$B$5:$J$44,7,FALSE)*OVYLD2_!$F215 + OVYLD1_!I215*(1-VLOOKUP(OVYLD2_!I$4,'[1]INTERNAL PARAMETERS-1'!$B$5:$J$44,5,FALSE))*VLOOKUP(OVYLD2_!I$4,'[1]INTERNAL PARAMETERS-1'!$B$5:$J$44,9,FALSE)*OVYLD2_!$F215</f>
        <v>0</v>
      </c>
      <c r="J215" s="44">
        <f>OVYLD1_!J215*VLOOKUP(OVYLD2_!J$4,'[1]INTERNAL PARAMETERS-1'!$B$5:$J$44,5,FALSE)*VLOOKUP(OVYLD2_!J$4,'[1]INTERNAL PARAMETERS-1'!$B$5:$J$44,7,FALSE)*OVYLD2_!$F215 + OVYLD1_!J215*(1-VLOOKUP(OVYLD2_!J$4,'[1]INTERNAL PARAMETERS-1'!$B$5:$J$44,5,FALSE))*VLOOKUP(OVYLD2_!J$4,'[1]INTERNAL PARAMETERS-1'!$B$5:$J$44,9,FALSE)*OVYLD2_!$F215</f>
        <v>0</v>
      </c>
      <c r="K215" s="44">
        <f>OVYLD1_!K215*VLOOKUP(OVYLD2_!K$4,'[1]INTERNAL PARAMETERS-1'!$B$5:$J$44,5,FALSE)*VLOOKUP(OVYLD2_!K$4,'[1]INTERNAL PARAMETERS-1'!$B$5:$J$44,7,FALSE)*OVYLD2_!$F215 + OVYLD1_!K215*(1-VLOOKUP(OVYLD2_!K$4,'[1]INTERNAL PARAMETERS-1'!$B$5:$J$44,5,FALSE))*VLOOKUP(OVYLD2_!K$4,'[1]INTERNAL PARAMETERS-1'!$B$5:$J$44,9,FALSE)*OVYLD2_!$F215</f>
        <v>0</v>
      </c>
      <c r="L215" s="44">
        <f>OVYLD1_!L215*VLOOKUP(OVYLD2_!L$4,'[1]INTERNAL PARAMETERS-1'!$B$5:$J$44,5,FALSE)*VLOOKUP(OVYLD2_!L$4,'[1]INTERNAL PARAMETERS-1'!$B$5:$J$44,7,FALSE)*OVYLD2_!$F215 + OVYLD1_!L215*(1-VLOOKUP(OVYLD2_!L$4,'[1]INTERNAL PARAMETERS-1'!$B$5:$J$44,5,FALSE))*VLOOKUP(OVYLD2_!L$4,'[1]INTERNAL PARAMETERS-1'!$B$5:$J$44,9,FALSE)*OVYLD2_!$F215</f>
        <v>0</v>
      </c>
      <c r="M215" s="44">
        <f>OVYLD1_!M215*VLOOKUP(OVYLD2_!M$4,'[1]INTERNAL PARAMETERS-1'!$B$5:$J$44,5,FALSE)*VLOOKUP(OVYLD2_!M$4,'[1]INTERNAL PARAMETERS-1'!$B$5:$J$44,7,FALSE)*OVYLD2_!$F215 + OVYLD1_!M215*(1-VLOOKUP(OVYLD2_!M$4,'[1]INTERNAL PARAMETERS-1'!$B$5:$J$44,5,FALSE))*VLOOKUP(OVYLD2_!M$4,'[1]INTERNAL PARAMETERS-1'!$B$5:$J$44,9,FALSE)*OVYLD2_!$F215</f>
        <v>0</v>
      </c>
      <c r="N215" s="44">
        <f>OVYLD1_!N215*VLOOKUP(OVYLD2_!N$4,'[1]INTERNAL PARAMETERS-1'!$B$5:$J$44,5,FALSE)*VLOOKUP(OVYLD2_!N$4,'[1]INTERNAL PARAMETERS-1'!$B$5:$J$44,7,FALSE)*OVYLD2_!$F215 + OVYLD1_!N215*(1-VLOOKUP(OVYLD2_!N$4,'[1]INTERNAL PARAMETERS-1'!$B$5:$J$44,5,FALSE))*VLOOKUP(OVYLD2_!N$4,'[1]INTERNAL PARAMETERS-1'!$B$5:$J$44,9,FALSE)*OVYLD2_!$F215</f>
        <v>0</v>
      </c>
      <c r="O215" s="44">
        <f>OVYLD1_!O215*VLOOKUP(OVYLD2_!O$4,'[1]INTERNAL PARAMETERS-1'!$B$5:$J$44,5,FALSE)*VLOOKUP(OVYLD2_!O$4,'[1]INTERNAL PARAMETERS-1'!$B$5:$J$44,7,FALSE)*OVYLD2_!$F215 + OVYLD1_!O215*(1-VLOOKUP(OVYLD2_!O$4,'[1]INTERNAL PARAMETERS-1'!$B$5:$J$44,5,FALSE))*VLOOKUP(OVYLD2_!O$4,'[1]INTERNAL PARAMETERS-1'!$B$5:$J$44,9,FALSE)*OVYLD2_!$F215</f>
        <v>0</v>
      </c>
      <c r="P215" s="44">
        <f>OVYLD1_!P215*VLOOKUP(OVYLD2_!P$4,'[1]INTERNAL PARAMETERS-1'!$B$5:$J$44,5,FALSE)*VLOOKUP(OVYLD2_!P$4,'[1]INTERNAL PARAMETERS-1'!$B$5:$J$44,7,FALSE)*OVYLD2_!$F215 + OVYLD1_!P215*(1-VLOOKUP(OVYLD2_!P$4,'[1]INTERNAL PARAMETERS-1'!$B$5:$J$44,5,FALSE))*VLOOKUP(OVYLD2_!P$4,'[1]INTERNAL PARAMETERS-1'!$B$5:$J$44,9,FALSE)*OVYLD2_!$F215</f>
        <v>0</v>
      </c>
      <c r="Q215" s="44">
        <f>OVYLD1_!Q215*VLOOKUP(OVYLD2_!Q$4,'[1]INTERNAL PARAMETERS-1'!$B$5:$J$44,5,FALSE)*VLOOKUP(OVYLD2_!Q$4,'[1]INTERNAL PARAMETERS-1'!$B$5:$J$44,7,FALSE)*OVYLD2_!$F215 + OVYLD1_!Q215*(1-VLOOKUP(OVYLD2_!Q$4,'[1]INTERNAL PARAMETERS-1'!$B$5:$J$44,5,FALSE))*VLOOKUP(OVYLD2_!Q$4,'[1]INTERNAL PARAMETERS-1'!$B$5:$J$44,9,FALSE)*OVYLD2_!$F215</f>
        <v>0</v>
      </c>
      <c r="R215" s="44">
        <f>OVYLD1_!R215*VLOOKUP(OVYLD2_!R$4,'[1]INTERNAL PARAMETERS-1'!$B$5:$J$44,5,FALSE)*VLOOKUP(OVYLD2_!R$4,'[1]INTERNAL PARAMETERS-1'!$B$5:$J$44,7,FALSE)*OVYLD2_!$F215 + OVYLD1_!R215*(1-VLOOKUP(OVYLD2_!R$4,'[1]INTERNAL PARAMETERS-1'!$B$5:$J$44,5,FALSE))*VLOOKUP(OVYLD2_!R$4,'[1]INTERNAL PARAMETERS-1'!$B$5:$J$44,9,FALSE)*OVYLD2_!$F215</f>
        <v>0</v>
      </c>
      <c r="S215" s="44">
        <f>OVYLD1_!S215*VLOOKUP(OVYLD2_!S$4,'[1]INTERNAL PARAMETERS-1'!$B$5:$J$44,5,FALSE)*VLOOKUP(OVYLD2_!S$4,'[1]INTERNAL PARAMETERS-1'!$B$5:$J$44,7,FALSE)*OVYLD2_!$F215 + OVYLD1_!S215*(1-VLOOKUP(OVYLD2_!S$4,'[1]INTERNAL PARAMETERS-1'!$B$5:$J$44,5,FALSE))*VLOOKUP(OVYLD2_!S$4,'[1]INTERNAL PARAMETERS-1'!$B$5:$J$44,9,FALSE)*OVYLD2_!$F215</f>
        <v>0</v>
      </c>
      <c r="T215" s="44">
        <f>OVYLD1_!T215*VLOOKUP(OVYLD2_!T$4,'[1]INTERNAL PARAMETERS-1'!$B$5:$J$44,5,FALSE)*VLOOKUP(OVYLD2_!T$4,'[1]INTERNAL PARAMETERS-1'!$B$5:$J$44,7,FALSE)*OVYLD2_!$F215 + OVYLD1_!T215*(1-VLOOKUP(OVYLD2_!T$4,'[1]INTERNAL PARAMETERS-1'!$B$5:$J$44,5,FALSE))*VLOOKUP(OVYLD2_!T$4,'[1]INTERNAL PARAMETERS-1'!$B$5:$J$44,9,FALSE)*OVYLD2_!$F215</f>
        <v>0</v>
      </c>
      <c r="U215" s="44">
        <f>OVYLD1_!U215*VLOOKUP(OVYLD2_!U$4,'[1]INTERNAL PARAMETERS-1'!$B$5:$J$44,5,FALSE)*VLOOKUP(OVYLD2_!U$4,'[1]INTERNAL PARAMETERS-1'!$B$5:$J$44,7,FALSE)*OVYLD2_!$F215 + OVYLD1_!U215*(1-VLOOKUP(OVYLD2_!U$4,'[1]INTERNAL PARAMETERS-1'!$B$5:$J$44,5,FALSE))*VLOOKUP(OVYLD2_!U$4,'[1]INTERNAL PARAMETERS-1'!$B$5:$J$44,9,FALSE)*OVYLD2_!$F215</f>
        <v>0</v>
      </c>
      <c r="V215" s="44">
        <f>OVYLD1_!V215*VLOOKUP(OVYLD2_!V$4,'[1]INTERNAL PARAMETERS-1'!$B$5:$J$44,5,FALSE)*VLOOKUP(OVYLD2_!V$4,'[1]INTERNAL PARAMETERS-1'!$B$5:$J$44,7,FALSE)*OVYLD2_!$F215 + OVYLD1_!V215*(1-VLOOKUP(OVYLD2_!V$4,'[1]INTERNAL PARAMETERS-1'!$B$5:$J$44,5,FALSE))*VLOOKUP(OVYLD2_!V$4,'[1]INTERNAL PARAMETERS-1'!$B$5:$J$44,9,FALSE)*OVYLD2_!$F215</f>
        <v>0</v>
      </c>
      <c r="W215" s="44">
        <f>OVYLD1_!W215*VLOOKUP(OVYLD2_!W$4,'[1]INTERNAL PARAMETERS-1'!$B$5:$J$44,5,FALSE)*VLOOKUP(OVYLD2_!W$4,'[1]INTERNAL PARAMETERS-1'!$B$5:$J$44,7,FALSE)*OVYLD2_!$F215 + OVYLD1_!W215*(1-VLOOKUP(OVYLD2_!W$4,'[1]INTERNAL PARAMETERS-1'!$B$5:$J$44,5,FALSE))*VLOOKUP(OVYLD2_!W$4,'[1]INTERNAL PARAMETERS-1'!$B$5:$J$44,9,FALSE)*OVYLD2_!$F215</f>
        <v>0</v>
      </c>
      <c r="X215" s="44">
        <f>OVYLD1_!X215*VLOOKUP(OVYLD2_!X$4,'[1]INTERNAL PARAMETERS-1'!$B$5:$J$44,5,FALSE)*VLOOKUP(OVYLD2_!X$4,'[1]INTERNAL PARAMETERS-1'!$B$5:$J$44,7,FALSE)*OVYLD2_!$F215 + OVYLD1_!X215*(1-VLOOKUP(OVYLD2_!X$4,'[1]INTERNAL PARAMETERS-1'!$B$5:$J$44,5,FALSE))*VLOOKUP(OVYLD2_!X$4,'[1]INTERNAL PARAMETERS-1'!$B$5:$J$44,9,FALSE)*OVYLD2_!$F215</f>
        <v>0</v>
      </c>
      <c r="Y215" s="44">
        <f>OVYLD1_!Y215*VLOOKUP(OVYLD2_!Y$4,'[1]INTERNAL PARAMETERS-1'!$B$5:$J$44,5,FALSE)*VLOOKUP(OVYLD2_!Y$4,'[1]INTERNAL PARAMETERS-1'!$B$5:$J$44,7,FALSE)*OVYLD2_!$F215 + OVYLD1_!Y215*(1-VLOOKUP(OVYLD2_!Y$4,'[1]INTERNAL PARAMETERS-1'!$B$5:$J$44,5,FALSE))*VLOOKUP(OVYLD2_!Y$4,'[1]INTERNAL PARAMETERS-1'!$B$5:$J$44,9,FALSE)*OVYLD2_!$F215</f>
        <v>0</v>
      </c>
      <c r="Z215" s="44">
        <f>OVYLD1_!Z215*VLOOKUP(OVYLD2_!Z$4,'[1]INTERNAL PARAMETERS-1'!$B$5:$J$44,5,FALSE)*VLOOKUP(OVYLD2_!Z$4,'[1]INTERNAL PARAMETERS-1'!$B$5:$J$44,7,FALSE)*OVYLD2_!$F215 + OVYLD1_!Z215*(1-VLOOKUP(OVYLD2_!Z$4,'[1]INTERNAL PARAMETERS-1'!$B$5:$J$44,5,FALSE))*VLOOKUP(OVYLD2_!Z$4,'[1]INTERNAL PARAMETERS-1'!$B$5:$J$44,9,FALSE)*OVYLD2_!$F215</f>
        <v>0</v>
      </c>
      <c r="AA215" s="44">
        <f>OVYLD1_!AA215*VLOOKUP(OVYLD2_!AA$4,'[1]INTERNAL PARAMETERS-1'!$B$5:$J$44,5,FALSE)*VLOOKUP(OVYLD2_!AA$4,'[1]INTERNAL PARAMETERS-1'!$B$5:$J$44,7,FALSE)*OVYLD2_!$F215 + OVYLD1_!AA215*(1-VLOOKUP(OVYLD2_!AA$4,'[1]INTERNAL PARAMETERS-1'!$B$5:$J$44,5,FALSE))*VLOOKUP(OVYLD2_!AA$4,'[1]INTERNAL PARAMETERS-1'!$B$5:$J$44,9,FALSE)*OVYLD2_!$F215</f>
        <v>0</v>
      </c>
      <c r="AB215" s="44">
        <f>OVYLD1_!AB215*VLOOKUP(OVYLD2_!AB$4,'[1]INTERNAL PARAMETERS-1'!$B$5:$J$44,5,FALSE)*VLOOKUP(OVYLD2_!AB$4,'[1]INTERNAL PARAMETERS-1'!$B$5:$J$44,7,FALSE)*OVYLD2_!$F215 + OVYLD1_!AB215*(1-VLOOKUP(OVYLD2_!AB$4,'[1]INTERNAL PARAMETERS-1'!$B$5:$J$44,5,FALSE))*VLOOKUP(OVYLD2_!AB$4,'[1]INTERNAL PARAMETERS-1'!$B$5:$J$44,9,FALSE)*OVYLD2_!$F215</f>
        <v>0</v>
      </c>
      <c r="AC215" s="44">
        <f>OVYLD1_!AC215*VLOOKUP(OVYLD2_!AC$4,'[1]INTERNAL PARAMETERS-1'!$B$5:$J$44,5,FALSE)*VLOOKUP(OVYLD2_!AC$4,'[1]INTERNAL PARAMETERS-1'!$B$5:$J$44,7,FALSE)*OVYLD2_!$F215 + OVYLD1_!AC215*(1-VLOOKUP(OVYLD2_!AC$4,'[1]INTERNAL PARAMETERS-1'!$B$5:$J$44,5,FALSE))*VLOOKUP(OVYLD2_!AC$4,'[1]INTERNAL PARAMETERS-1'!$B$5:$J$44,9,FALSE)*OVYLD2_!$F215</f>
        <v>0</v>
      </c>
      <c r="AD215" s="44">
        <f>OVYLD1_!AD215*VLOOKUP(OVYLD2_!AD$4,'[1]INTERNAL PARAMETERS-1'!$B$5:$J$44,5,FALSE)*VLOOKUP(OVYLD2_!AD$4,'[1]INTERNAL PARAMETERS-1'!$B$5:$J$44,7,FALSE)*OVYLD2_!$F215 + OVYLD1_!AD215*(1-VLOOKUP(OVYLD2_!AD$4,'[1]INTERNAL PARAMETERS-1'!$B$5:$J$44,5,FALSE))*VLOOKUP(OVYLD2_!AD$4,'[1]INTERNAL PARAMETERS-1'!$B$5:$J$44,9,FALSE)*OVYLD2_!$F215</f>
        <v>0</v>
      </c>
      <c r="AE215" s="44">
        <f>OVYLD1_!AE215*VLOOKUP(OVYLD2_!AE$4,'[1]INTERNAL PARAMETERS-1'!$B$5:$J$44,5,FALSE)*VLOOKUP(OVYLD2_!AE$4,'[1]INTERNAL PARAMETERS-1'!$B$5:$J$44,7,FALSE)*OVYLD2_!$F215 + OVYLD1_!AE215*(1-VLOOKUP(OVYLD2_!AE$4,'[1]INTERNAL PARAMETERS-1'!$B$5:$J$44,5,FALSE))*VLOOKUP(OVYLD2_!AE$4,'[1]INTERNAL PARAMETERS-1'!$B$5:$J$44,9,FALSE)*OVYLD2_!$F215</f>
        <v>0</v>
      </c>
      <c r="AF215" s="44">
        <f>OVYLD1_!AF215*VLOOKUP(OVYLD2_!AF$4,'[1]INTERNAL PARAMETERS-1'!$B$5:$J$44,5,FALSE)*VLOOKUP(OVYLD2_!AF$4,'[1]INTERNAL PARAMETERS-1'!$B$5:$J$44,7,FALSE)*OVYLD2_!$F215 + OVYLD1_!AF215*(1-VLOOKUP(OVYLD2_!AF$4,'[1]INTERNAL PARAMETERS-1'!$B$5:$J$44,5,FALSE))*VLOOKUP(OVYLD2_!AF$4,'[1]INTERNAL PARAMETERS-1'!$B$5:$J$44,9,FALSE)*OVYLD2_!$F215</f>
        <v>0</v>
      </c>
      <c r="AG215" s="44">
        <f>OVYLD1_!AG215*VLOOKUP(OVYLD2_!AG$4,'[1]INTERNAL PARAMETERS-1'!$B$5:$J$44,5,FALSE)*VLOOKUP(OVYLD2_!AG$4,'[1]INTERNAL PARAMETERS-1'!$B$5:$J$44,7,FALSE)*OVYLD2_!$F215 + OVYLD1_!AG215*(1-VLOOKUP(OVYLD2_!AG$4,'[1]INTERNAL PARAMETERS-1'!$B$5:$J$44,5,FALSE))*VLOOKUP(OVYLD2_!AG$4,'[1]INTERNAL PARAMETERS-1'!$B$5:$J$44,9,FALSE)*OVYLD2_!$F215</f>
        <v>0</v>
      </c>
      <c r="AH215" s="44">
        <f>OVYLD1_!AH215*VLOOKUP(OVYLD2_!AH$4,'[1]INTERNAL PARAMETERS-1'!$B$5:$J$44,5,FALSE)*VLOOKUP(OVYLD2_!AH$4,'[1]INTERNAL PARAMETERS-1'!$B$5:$J$44,7,FALSE)*OVYLD2_!$F215 + OVYLD1_!AH215*(1-VLOOKUP(OVYLD2_!AH$4,'[1]INTERNAL PARAMETERS-1'!$B$5:$J$44,5,FALSE))*VLOOKUP(OVYLD2_!AH$4,'[1]INTERNAL PARAMETERS-1'!$B$5:$J$44,9,FALSE)*OVYLD2_!$F215</f>
        <v>0</v>
      </c>
      <c r="AI215" s="44">
        <f>OVYLD1_!AI215*VLOOKUP(OVYLD2_!AI$4,'[1]INTERNAL PARAMETERS-1'!$B$5:$J$44,5,FALSE)*VLOOKUP(OVYLD2_!AI$4,'[1]INTERNAL PARAMETERS-1'!$B$5:$J$44,7,FALSE)*OVYLD2_!$F215 + OVYLD1_!AI215*(1-VLOOKUP(OVYLD2_!AI$4,'[1]INTERNAL PARAMETERS-1'!$B$5:$J$44,5,FALSE))*VLOOKUP(OVYLD2_!AI$4,'[1]INTERNAL PARAMETERS-1'!$B$5:$J$44,9,FALSE)*OVYLD2_!$F215</f>
        <v>0</v>
      </c>
      <c r="AJ215" s="44">
        <f>OVYLD1_!AJ215*VLOOKUP(OVYLD2_!AJ$4,'[1]INTERNAL PARAMETERS-1'!$B$5:$J$44,5,FALSE)*VLOOKUP(OVYLD2_!AJ$4,'[1]INTERNAL PARAMETERS-1'!$B$5:$J$44,7,FALSE)*OVYLD2_!$F215 + OVYLD1_!AJ215*(1-VLOOKUP(OVYLD2_!AJ$4,'[1]INTERNAL PARAMETERS-1'!$B$5:$J$44,5,FALSE))*VLOOKUP(OVYLD2_!AJ$4,'[1]INTERNAL PARAMETERS-1'!$B$5:$J$44,9,FALSE)*OVYLD2_!$F215</f>
        <v>0</v>
      </c>
      <c r="AK215" s="44">
        <f>OVYLD1_!AK215*VLOOKUP(OVYLD2_!AK$4,'[1]INTERNAL PARAMETERS-1'!$B$5:$J$44,5,FALSE)*VLOOKUP(OVYLD2_!AK$4,'[1]INTERNAL PARAMETERS-1'!$B$5:$J$44,7,FALSE)*OVYLD2_!$F215 + OVYLD1_!AK215*(1-VLOOKUP(OVYLD2_!AK$4,'[1]INTERNAL PARAMETERS-1'!$B$5:$J$44,5,FALSE))*VLOOKUP(OVYLD2_!AK$4,'[1]INTERNAL PARAMETERS-1'!$B$5:$J$44,9,FALSE)*OVYLD2_!$F215</f>
        <v>0</v>
      </c>
      <c r="AL215" s="44">
        <f>OVYLD1_!AL215*VLOOKUP(OVYLD2_!AL$4,'[1]INTERNAL PARAMETERS-1'!$B$5:$J$44,5,FALSE)*VLOOKUP(OVYLD2_!AL$4,'[1]INTERNAL PARAMETERS-1'!$B$5:$J$44,7,FALSE)*OVYLD2_!$F215 + OVYLD1_!AL215*(1-VLOOKUP(OVYLD2_!AL$4,'[1]INTERNAL PARAMETERS-1'!$B$5:$J$44,5,FALSE))*VLOOKUP(OVYLD2_!AL$4,'[1]INTERNAL PARAMETERS-1'!$B$5:$J$44,9,FALSE)*OVYLD2_!$F215</f>
        <v>0</v>
      </c>
      <c r="AM215" s="44">
        <f>OVYLD1_!AM215*VLOOKUP(OVYLD2_!AM$4,'[1]INTERNAL PARAMETERS-1'!$B$5:$J$44,5,FALSE)*VLOOKUP(OVYLD2_!AM$4,'[1]INTERNAL PARAMETERS-1'!$B$5:$J$44,7,FALSE)*OVYLD2_!$F215 + OVYLD1_!AM215*(1-VLOOKUP(OVYLD2_!AM$4,'[1]INTERNAL PARAMETERS-1'!$B$5:$J$44,5,FALSE))*VLOOKUP(OVYLD2_!AM$4,'[1]INTERNAL PARAMETERS-1'!$B$5:$J$44,9,FALSE)*OVYLD2_!$F215</f>
        <v>0</v>
      </c>
      <c r="AN215" s="44">
        <f>OVYLD1_!AN215*VLOOKUP(OVYLD2_!AN$4,'[1]INTERNAL PARAMETERS-1'!$B$5:$J$44,5,FALSE)*VLOOKUP(OVYLD2_!AN$4,'[1]INTERNAL PARAMETERS-1'!$B$5:$J$44,7,FALSE)*OVYLD2_!$F215 + OVYLD1_!AN215*(1-VLOOKUP(OVYLD2_!AN$4,'[1]INTERNAL PARAMETERS-1'!$B$5:$J$44,5,FALSE))*VLOOKUP(OVYLD2_!AN$4,'[1]INTERNAL PARAMETERS-1'!$B$5:$J$44,9,FALSE)*OVYLD2_!$F215</f>
        <v>0</v>
      </c>
      <c r="AO215" s="44">
        <f>OVYLD1_!AO215*VLOOKUP(OVYLD2_!AO$4,'[1]INTERNAL PARAMETERS-1'!$B$5:$J$44,5,FALSE)*VLOOKUP(OVYLD2_!AO$4,'[1]INTERNAL PARAMETERS-1'!$B$5:$J$44,7,FALSE)*OVYLD2_!$F215 + OVYLD1_!AO215*(1-VLOOKUP(OVYLD2_!AO$4,'[1]INTERNAL PARAMETERS-1'!$B$5:$J$44,5,FALSE))*VLOOKUP(OVYLD2_!AO$4,'[1]INTERNAL PARAMETERS-1'!$B$5:$J$44,9,FALSE)*OVYLD2_!$F215</f>
        <v>0</v>
      </c>
      <c r="AP215" s="44">
        <f>OVYLD1_!AP215*VLOOKUP(OVYLD2_!AP$4,'[1]INTERNAL PARAMETERS-1'!$B$5:$J$44,5,FALSE)*VLOOKUP(OVYLD2_!AP$4,'[1]INTERNAL PARAMETERS-1'!$B$5:$J$44,7,FALSE)*OVYLD2_!$F215 + OVYLD1_!AP215*(1-VLOOKUP(OVYLD2_!AP$4,'[1]INTERNAL PARAMETERS-1'!$B$5:$J$44,5,FALSE))*VLOOKUP(OVYLD2_!AP$4,'[1]INTERNAL PARAMETERS-1'!$B$5:$J$44,9,FALSE)*OVYLD2_!$F215</f>
        <v>0</v>
      </c>
      <c r="AQ215" s="44">
        <f>OVYLD1_!AQ215*VLOOKUP(OVYLD2_!AQ$4,'[1]INTERNAL PARAMETERS-1'!$B$5:$J$44,5,FALSE)*VLOOKUP(OVYLD2_!AQ$4,'[1]INTERNAL PARAMETERS-1'!$B$5:$J$44,7,FALSE)*OVYLD2_!$F215 + OVYLD1_!AQ215*(1-VLOOKUP(OVYLD2_!AQ$4,'[1]INTERNAL PARAMETERS-1'!$B$5:$J$44,5,FALSE))*VLOOKUP(OVYLD2_!AQ$4,'[1]INTERNAL PARAMETERS-1'!$B$5:$J$44,9,FALSE)*OVYLD2_!$F215</f>
        <v>0</v>
      </c>
      <c r="AR215" s="44">
        <f>OVYLD1_!AR215*VLOOKUP(OVYLD2_!AR$4,'[1]INTERNAL PARAMETERS-1'!$B$5:$J$44,5,FALSE)*VLOOKUP(OVYLD2_!AR$4,'[1]INTERNAL PARAMETERS-1'!$B$5:$J$44,7,FALSE)*OVYLD2_!$F215 + OVYLD1_!AR215*(1-VLOOKUP(OVYLD2_!AR$4,'[1]INTERNAL PARAMETERS-1'!$B$5:$J$44,5,FALSE))*VLOOKUP(OVYLD2_!AR$4,'[1]INTERNAL PARAMETERS-1'!$B$5:$J$44,9,FALSE)*OVYLD2_!$F215</f>
        <v>0</v>
      </c>
      <c r="AS215" s="44">
        <f>OVYLD1_!AS215*VLOOKUP(OVYLD2_!AS$4,'[1]INTERNAL PARAMETERS-1'!$B$5:$J$44,5,FALSE)*VLOOKUP(OVYLD2_!AS$4,'[1]INTERNAL PARAMETERS-1'!$B$5:$J$44,7,FALSE)*OVYLD2_!$F215 + OVYLD1_!AS215*(1-VLOOKUP(OVYLD2_!AS$4,'[1]INTERNAL PARAMETERS-1'!$B$5:$J$44,5,FALSE))*VLOOKUP(OVYLD2_!AS$4,'[1]INTERNAL PARAMETERS-1'!$B$5:$J$44,9,FALSE)*OVYLD2_!$F215</f>
        <v>0</v>
      </c>
      <c r="AT215" s="43">
        <f>OVYLD1_!AT215*VLOOKUP(OVYLD2_!AT$4,'[1]INTERNAL PARAMETERS-1'!$B$5:$J$44,5,FALSE)*VLOOKUP(OVYLD2_!AT$4,'[1]INTERNAL PARAMETERS-1'!$B$5:$J$44,7,FALSE)*OVYLD2_!$F215 + OVYLD1_!AT215*(1-VLOOKUP(OVYLD2_!AT$4,'[1]INTERNAL PARAMETERS-1'!$B$5:$J$44,5,FALSE))*VLOOKUP(OVYLD2_!AT$4,'[1]INTERNAL PARAMETERS-1'!$B$5:$J$44,9,FALSE)*OVYLD2_!$F215</f>
        <v>0</v>
      </c>
      <c r="AU215" s="45">
        <f>OVYLD1_!AU215*VLOOKUP(OVYLD2_!AU$4,'[1]INTERNAL PARAMETERS-1'!$B$5:$J$44,5,FALSE)*VLOOKUP(OVYLD2_!AU$4,'[1]INTERNAL PARAMETERS-1'!$B$5:$J$44,6,FALSE)*VLOOKUP(OVYLD2_!AU$4,'[1]INTERNAL PARAMETERS-1'!$B$5:$J$44,3,FALSE) + OVYLD1_!AU215*(1-VLOOKUP(OVYLD2_!AU$4,'[1]INTERNAL PARAMETERS-1'!$B$5:$J$44,5,FALSE))*VLOOKUP(OVYLD2_!AU$4,'[1]INTERNAL PARAMETERS-1'!$B$5:$J$44,8,FALSE)*VLOOKUP(OVYLD2_!AU$4,'[1]INTERNAL PARAMETERS-1'!$B$5:$J$44,3,FALSE)</f>
        <v>0</v>
      </c>
      <c r="AV215" s="44">
        <f>OVYLD1_!AV215*VLOOKUP(OVYLD2_!AV$4,'[1]INTERNAL PARAMETERS-1'!$B$5:$J$44,5,FALSE)*VLOOKUP(OVYLD2_!AV$4,'[1]INTERNAL PARAMETERS-1'!$B$5:$J$44,6,FALSE)*VLOOKUP(OVYLD2_!AV$4,'[1]INTERNAL PARAMETERS-1'!$B$5:$J$44,3,FALSE) + OVYLD1_!AV215*(1-VLOOKUP(OVYLD2_!AV$4,'[1]INTERNAL PARAMETERS-1'!$B$5:$J$44,5,FALSE))*VLOOKUP(OVYLD2_!AV$4,'[1]INTERNAL PARAMETERS-1'!$B$5:$J$44,8,FALSE)*VLOOKUP(OVYLD2_!AV$4,'[1]INTERNAL PARAMETERS-1'!$B$5:$J$44,3,FALSE)</f>
        <v>0</v>
      </c>
      <c r="AW215" s="44">
        <f>OVYLD1_!AW215*VLOOKUP(OVYLD2_!AW$4,'[1]INTERNAL PARAMETERS-1'!$B$5:$J$44,5,FALSE)*VLOOKUP(OVYLD2_!AW$4,'[1]INTERNAL PARAMETERS-1'!$B$5:$J$44,6,FALSE)*VLOOKUP(OVYLD2_!AW$4,'[1]INTERNAL PARAMETERS-1'!$B$5:$J$44,3,FALSE) + OVYLD1_!AW215*(1-VLOOKUP(OVYLD2_!AW$4,'[1]INTERNAL PARAMETERS-1'!$B$5:$J$44,5,FALSE))*VLOOKUP(OVYLD2_!AW$4,'[1]INTERNAL PARAMETERS-1'!$B$5:$J$44,8,FALSE)*VLOOKUP(OVYLD2_!AW$4,'[1]INTERNAL PARAMETERS-1'!$B$5:$J$44,3,FALSE)</f>
        <v>0</v>
      </c>
      <c r="AX215" s="44">
        <f>OVYLD1_!AX215*VLOOKUP(OVYLD2_!AX$4,'[1]INTERNAL PARAMETERS-1'!$B$5:$J$44,5,FALSE)*VLOOKUP(OVYLD2_!AX$4,'[1]INTERNAL PARAMETERS-1'!$B$5:$J$44,6,FALSE)*VLOOKUP(OVYLD2_!AX$4,'[1]INTERNAL PARAMETERS-1'!$B$5:$J$44,3,FALSE) + OVYLD1_!AX215*(1-VLOOKUP(OVYLD2_!AX$4,'[1]INTERNAL PARAMETERS-1'!$B$5:$J$44,5,FALSE))*VLOOKUP(OVYLD2_!AX$4,'[1]INTERNAL PARAMETERS-1'!$B$5:$J$44,8,FALSE)*VLOOKUP(OVYLD2_!AX$4,'[1]INTERNAL PARAMETERS-1'!$B$5:$J$44,3,FALSE)</f>
        <v>0</v>
      </c>
      <c r="AY215" s="44">
        <f>OVYLD1_!AY215*VLOOKUP(OVYLD2_!AY$4,'[1]INTERNAL PARAMETERS-1'!$B$5:$J$44,5,FALSE)*VLOOKUP(OVYLD2_!AY$4,'[1]INTERNAL PARAMETERS-1'!$B$5:$J$44,6,FALSE)*VLOOKUP(OVYLD2_!AY$4,'[1]INTERNAL PARAMETERS-1'!$B$5:$J$44,3,FALSE) + OVYLD1_!AY215*(1-VLOOKUP(OVYLD2_!AY$4,'[1]INTERNAL PARAMETERS-1'!$B$5:$J$44,5,FALSE))*VLOOKUP(OVYLD2_!AY$4,'[1]INTERNAL PARAMETERS-1'!$B$5:$J$44,8,FALSE)*VLOOKUP(OVYLD2_!AY$4,'[1]INTERNAL PARAMETERS-1'!$B$5:$J$44,3,FALSE)</f>
        <v>0</v>
      </c>
      <c r="AZ215" s="44">
        <f>OVYLD1_!AZ215*VLOOKUP(OVYLD2_!AZ$4,'[1]INTERNAL PARAMETERS-1'!$B$5:$J$44,5,FALSE)*VLOOKUP(OVYLD2_!AZ$4,'[1]INTERNAL PARAMETERS-1'!$B$5:$J$44,6,FALSE)*VLOOKUP(OVYLD2_!AZ$4,'[1]INTERNAL PARAMETERS-1'!$B$5:$J$44,3,FALSE) + OVYLD1_!AZ215*(1-VLOOKUP(OVYLD2_!AZ$4,'[1]INTERNAL PARAMETERS-1'!$B$5:$J$44,5,FALSE))*VLOOKUP(OVYLD2_!AZ$4,'[1]INTERNAL PARAMETERS-1'!$B$5:$J$44,8,FALSE)*VLOOKUP(OVYLD2_!AZ$4,'[1]INTERNAL PARAMETERS-1'!$B$5:$J$44,3,FALSE)</f>
        <v>0</v>
      </c>
      <c r="BA215" s="44">
        <f>OVYLD1_!BA215*VLOOKUP(OVYLD2_!BA$4,'[1]INTERNAL PARAMETERS-1'!$B$5:$J$44,5,FALSE)*VLOOKUP(OVYLD2_!BA$4,'[1]INTERNAL PARAMETERS-1'!$B$5:$J$44,6,FALSE)*VLOOKUP(OVYLD2_!BA$4,'[1]INTERNAL PARAMETERS-1'!$B$5:$J$44,3,FALSE) + OVYLD1_!BA215*(1-VLOOKUP(OVYLD2_!BA$4,'[1]INTERNAL PARAMETERS-1'!$B$5:$J$44,5,FALSE))*VLOOKUP(OVYLD2_!BA$4,'[1]INTERNAL PARAMETERS-1'!$B$5:$J$44,8,FALSE)*VLOOKUP(OVYLD2_!BA$4,'[1]INTERNAL PARAMETERS-1'!$B$5:$J$44,3,FALSE)</f>
        <v>0</v>
      </c>
      <c r="BB215" s="44">
        <f>OVYLD1_!BB215*VLOOKUP(OVYLD2_!BB$4,'[1]INTERNAL PARAMETERS-1'!$B$5:$J$44,5,FALSE)*VLOOKUP(OVYLD2_!BB$4,'[1]INTERNAL PARAMETERS-1'!$B$5:$J$44,6,FALSE)*VLOOKUP(OVYLD2_!BB$4,'[1]INTERNAL PARAMETERS-1'!$B$5:$J$44,3,FALSE) + OVYLD1_!BB215*(1-VLOOKUP(OVYLD2_!BB$4,'[1]INTERNAL PARAMETERS-1'!$B$5:$J$44,5,FALSE))*VLOOKUP(OVYLD2_!BB$4,'[1]INTERNAL PARAMETERS-1'!$B$5:$J$44,8,FALSE)*VLOOKUP(OVYLD2_!BB$4,'[1]INTERNAL PARAMETERS-1'!$B$5:$J$44,3,FALSE)</f>
        <v>0</v>
      </c>
      <c r="BC215" s="44">
        <f>OVYLD1_!BC215*VLOOKUP(OVYLD2_!BC$4,'[1]INTERNAL PARAMETERS-1'!$B$5:$J$44,5,FALSE)*VLOOKUP(OVYLD2_!BC$4,'[1]INTERNAL PARAMETERS-1'!$B$5:$J$44,6,FALSE)*VLOOKUP(OVYLD2_!BC$4,'[1]INTERNAL PARAMETERS-1'!$B$5:$J$44,3,FALSE) + OVYLD1_!BC215*(1-VLOOKUP(OVYLD2_!BC$4,'[1]INTERNAL PARAMETERS-1'!$B$5:$J$44,5,FALSE))*VLOOKUP(OVYLD2_!BC$4,'[1]INTERNAL PARAMETERS-1'!$B$5:$J$44,8,FALSE)*VLOOKUP(OVYLD2_!BC$4,'[1]INTERNAL PARAMETERS-1'!$B$5:$J$44,3,FALSE)</f>
        <v>0</v>
      </c>
      <c r="BD215" s="44">
        <f>OVYLD1_!BD215*VLOOKUP(OVYLD2_!BD$4,'[1]INTERNAL PARAMETERS-1'!$B$5:$J$44,5,FALSE)*VLOOKUP(OVYLD2_!BD$4,'[1]INTERNAL PARAMETERS-1'!$B$5:$J$44,6,FALSE)*VLOOKUP(OVYLD2_!BD$4,'[1]INTERNAL PARAMETERS-1'!$B$5:$J$44,3,FALSE) + OVYLD1_!BD215*(1-VLOOKUP(OVYLD2_!BD$4,'[1]INTERNAL PARAMETERS-1'!$B$5:$J$44,5,FALSE))*VLOOKUP(OVYLD2_!BD$4,'[1]INTERNAL PARAMETERS-1'!$B$5:$J$44,8,FALSE)*VLOOKUP(OVYLD2_!BD$4,'[1]INTERNAL PARAMETERS-1'!$B$5:$J$44,3,FALSE)</f>
        <v>0</v>
      </c>
      <c r="BE215" s="44">
        <f>OVYLD1_!BE215*VLOOKUP(OVYLD2_!BE$4,'[1]INTERNAL PARAMETERS-1'!$B$5:$J$44,5,FALSE)*VLOOKUP(OVYLD2_!BE$4,'[1]INTERNAL PARAMETERS-1'!$B$5:$J$44,6,FALSE)*VLOOKUP(OVYLD2_!BE$4,'[1]INTERNAL PARAMETERS-1'!$B$5:$J$44,3,FALSE) + OVYLD1_!BE215*(1-VLOOKUP(OVYLD2_!BE$4,'[1]INTERNAL PARAMETERS-1'!$B$5:$J$44,5,FALSE))*VLOOKUP(OVYLD2_!BE$4,'[1]INTERNAL PARAMETERS-1'!$B$5:$J$44,8,FALSE)*VLOOKUP(OVYLD2_!BE$4,'[1]INTERNAL PARAMETERS-1'!$B$5:$J$44,3,FALSE)</f>
        <v>0</v>
      </c>
      <c r="BF215" s="44">
        <f>OVYLD1_!BF215*VLOOKUP(OVYLD2_!BF$4,'[1]INTERNAL PARAMETERS-1'!$B$5:$J$44,5,FALSE)*VLOOKUP(OVYLD2_!BF$4,'[1]INTERNAL PARAMETERS-1'!$B$5:$J$44,6,FALSE)*VLOOKUP(OVYLD2_!BF$4,'[1]INTERNAL PARAMETERS-1'!$B$5:$J$44,3,FALSE) + OVYLD1_!BF215*(1-VLOOKUP(OVYLD2_!BF$4,'[1]INTERNAL PARAMETERS-1'!$B$5:$J$44,5,FALSE))*VLOOKUP(OVYLD2_!BF$4,'[1]INTERNAL PARAMETERS-1'!$B$5:$J$44,8,FALSE)*VLOOKUP(OVYLD2_!BF$4,'[1]INTERNAL PARAMETERS-1'!$B$5:$J$44,3,FALSE)</f>
        <v>0</v>
      </c>
      <c r="BG215" s="44">
        <f>OVYLD1_!BG215*VLOOKUP(OVYLD2_!BG$4,'[1]INTERNAL PARAMETERS-1'!$B$5:$J$44,5,FALSE)*VLOOKUP(OVYLD2_!BG$4,'[1]INTERNAL PARAMETERS-1'!$B$5:$J$44,6,FALSE)*VLOOKUP(OVYLD2_!BG$4,'[1]INTERNAL PARAMETERS-1'!$B$5:$J$44,3,FALSE) + OVYLD1_!BG215*(1-VLOOKUP(OVYLD2_!BG$4,'[1]INTERNAL PARAMETERS-1'!$B$5:$J$44,5,FALSE))*VLOOKUP(OVYLD2_!BG$4,'[1]INTERNAL PARAMETERS-1'!$B$5:$J$44,8,FALSE)*VLOOKUP(OVYLD2_!BG$4,'[1]INTERNAL PARAMETERS-1'!$B$5:$J$44,3,FALSE)</f>
        <v>0</v>
      </c>
      <c r="BH215" s="44">
        <f>OVYLD1_!BH215*VLOOKUP(OVYLD2_!BH$4,'[1]INTERNAL PARAMETERS-1'!$B$5:$J$44,5,FALSE)*VLOOKUP(OVYLD2_!BH$4,'[1]INTERNAL PARAMETERS-1'!$B$5:$J$44,6,FALSE)*VLOOKUP(OVYLD2_!BH$4,'[1]INTERNAL PARAMETERS-1'!$B$5:$J$44,3,FALSE) + OVYLD1_!BH215*(1-VLOOKUP(OVYLD2_!BH$4,'[1]INTERNAL PARAMETERS-1'!$B$5:$J$44,5,FALSE))*VLOOKUP(OVYLD2_!BH$4,'[1]INTERNAL PARAMETERS-1'!$B$5:$J$44,8,FALSE)*VLOOKUP(OVYLD2_!BH$4,'[1]INTERNAL PARAMETERS-1'!$B$5:$J$44,3,FALSE)</f>
        <v>0</v>
      </c>
      <c r="BI215" s="44">
        <f>OVYLD1_!BI215*VLOOKUP(OVYLD2_!BI$4,'[1]INTERNAL PARAMETERS-1'!$B$5:$J$44,5,FALSE)*VLOOKUP(OVYLD2_!BI$4,'[1]INTERNAL PARAMETERS-1'!$B$5:$J$44,6,FALSE)*VLOOKUP(OVYLD2_!BI$4,'[1]INTERNAL PARAMETERS-1'!$B$5:$J$44,3,FALSE) + OVYLD1_!BI215*(1-VLOOKUP(OVYLD2_!BI$4,'[1]INTERNAL PARAMETERS-1'!$B$5:$J$44,5,FALSE))*VLOOKUP(OVYLD2_!BI$4,'[1]INTERNAL PARAMETERS-1'!$B$5:$J$44,8,FALSE)*VLOOKUP(OVYLD2_!BI$4,'[1]INTERNAL PARAMETERS-1'!$B$5:$J$44,3,FALSE)</f>
        <v>0</v>
      </c>
      <c r="BJ215" s="44">
        <f>OVYLD1_!BJ215*VLOOKUP(OVYLD2_!BJ$4,'[1]INTERNAL PARAMETERS-1'!$B$5:$J$44,5,FALSE)*VLOOKUP(OVYLD2_!BJ$4,'[1]INTERNAL PARAMETERS-1'!$B$5:$J$44,6,FALSE)*VLOOKUP(OVYLD2_!BJ$4,'[1]INTERNAL PARAMETERS-1'!$B$5:$J$44,3,FALSE) + OVYLD1_!BJ215*(1-VLOOKUP(OVYLD2_!BJ$4,'[1]INTERNAL PARAMETERS-1'!$B$5:$J$44,5,FALSE))*VLOOKUP(OVYLD2_!BJ$4,'[1]INTERNAL PARAMETERS-1'!$B$5:$J$44,8,FALSE)*VLOOKUP(OVYLD2_!BJ$4,'[1]INTERNAL PARAMETERS-1'!$B$5:$J$44,3,FALSE)</f>
        <v>0</v>
      </c>
      <c r="BK215" s="44">
        <f>OVYLD1_!BK215*VLOOKUP(OVYLD2_!BK$4,'[1]INTERNAL PARAMETERS-1'!$B$5:$J$44,5,FALSE)*VLOOKUP(OVYLD2_!BK$4,'[1]INTERNAL PARAMETERS-1'!$B$5:$J$44,6,FALSE)*VLOOKUP(OVYLD2_!BK$4,'[1]INTERNAL PARAMETERS-1'!$B$5:$J$44,3,FALSE) + OVYLD1_!BK215*(1-VLOOKUP(OVYLD2_!BK$4,'[1]INTERNAL PARAMETERS-1'!$B$5:$J$44,5,FALSE))*VLOOKUP(OVYLD2_!BK$4,'[1]INTERNAL PARAMETERS-1'!$B$5:$J$44,8,FALSE)*VLOOKUP(OVYLD2_!BK$4,'[1]INTERNAL PARAMETERS-1'!$B$5:$J$44,3,FALSE)</f>
        <v>0</v>
      </c>
      <c r="BL215" s="44">
        <f>OVYLD1_!BL215*VLOOKUP(OVYLD2_!BL$4,'[1]INTERNAL PARAMETERS-1'!$B$5:$J$44,5,FALSE)*VLOOKUP(OVYLD2_!BL$4,'[1]INTERNAL PARAMETERS-1'!$B$5:$J$44,6,FALSE)*VLOOKUP(OVYLD2_!BL$4,'[1]INTERNAL PARAMETERS-1'!$B$5:$J$44,3,FALSE) + OVYLD1_!BL215*(1-VLOOKUP(OVYLD2_!BL$4,'[1]INTERNAL PARAMETERS-1'!$B$5:$J$44,5,FALSE))*VLOOKUP(OVYLD2_!BL$4,'[1]INTERNAL PARAMETERS-1'!$B$5:$J$44,8,FALSE)*VLOOKUP(OVYLD2_!BL$4,'[1]INTERNAL PARAMETERS-1'!$B$5:$J$44,3,FALSE)</f>
        <v>0</v>
      </c>
      <c r="BM215" s="44">
        <f>OVYLD1_!BM215*VLOOKUP(OVYLD2_!BM$4,'[1]INTERNAL PARAMETERS-1'!$B$5:$J$44,5,FALSE)*VLOOKUP(OVYLD2_!BM$4,'[1]INTERNAL PARAMETERS-1'!$B$5:$J$44,6,FALSE)*VLOOKUP(OVYLD2_!BM$4,'[1]INTERNAL PARAMETERS-1'!$B$5:$J$44,3,FALSE) + OVYLD1_!BM215*(1-VLOOKUP(OVYLD2_!BM$4,'[1]INTERNAL PARAMETERS-1'!$B$5:$J$44,5,FALSE))*VLOOKUP(OVYLD2_!BM$4,'[1]INTERNAL PARAMETERS-1'!$B$5:$J$44,8,FALSE)*VLOOKUP(OVYLD2_!BM$4,'[1]INTERNAL PARAMETERS-1'!$B$5:$J$44,3,FALSE)</f>
        <v>0</v>
      </c>
      <c r="BN215" s="44">
        <f>OVYLD1_!BN215*VLOOKUP(OVYLD2_!BN$4,'[1]INTERNAL PARAMETERS-1'!$B$5:$J$44,5,FALSE)*VLOOKUP(OVYLD2_!BN$4,'[1]INTERNAL PARAMETERS-1'!$B$5:$J$44,6,FALSE)*VLOOKUP(OVYLD2_!BN$4,'[1]INTERNAL PARAMETERS-1'!$B$5:$J$44,3,FALSE) + OVYLD1_!BN215*(1-VLOOKUP(OVYLD2_!BN$4,'[1]INTERNAL PARAMETERS-1'!$B$5:$J$44,5,FALSE))*VLOOKUP(OVYLD2_!BN$4,'[1]INTERNAL PARAMETERS-1'!$B$5:$J$44,8,FALSE)*VLOOKUP(OVYLD2_!BN$4,'[1]INTERNAL PARAMETERS-1'!$B$5:$J$44,3,FALSE)</f>
        <v>0</v>
      </c>
      <c r="BO215" s="44">
        <f>OVYLD1_!BO215*VLOOKUP(OVYLD2_!BO$4,'[1]INTERNAL PARAMETERS-1'!$B$5:$J$44,5,FALSE)*VLOOKUP(OVYLD2_!BO$4,'[1]INTERNAL PARAMETERS-1'!$B$5:$J$44,6,FALSE)*VLOOKUP(OVYLD2_!BO$4,'[1]INTERNAL PARAMETERS-1'!$B$5:$J$44,3,FALSE) + OVYLD1_!BO215*(1-VLOOKUP(OVYLD2_!BO$4,'[1]INTERNAL PARAMETERS-1'!$B$5:$J$44,5,FALSE))*VLOOKUP(OVYLD2_!BO$4,'[1]INTERNAL PARAMETERS-1'!$B$5:$J$44,8,FALSE)*VLOOKUP(OVYLD2_!BO$4,'[1]INTERNAL PARAMETERS-1'!$B$5:$J$44,3,FALSE)</f>
        <v>0</v>
      </c>
      <c r="BP215" s="44">
        <f>OVYLD1_!BP215*VLOOKUP(OVYLD2_!BP$4,'[1]INTERNAL PARAMETERS-1'!$B$5:$J$44,5,FALSE)*VLOOKUP(OVYLD2_!BP$4,'[1]INTERNAL PARAMETERS-1'!$B$5:$J$44,6,FALSE)*VLOOKUP(OVYLD2_!BP$4,'[1]INTERNAL PARAMETERS-1'!$B$5:$J$44,3,FALSE) + OVYLD1_!BP215*(1-VLOOKUP(OVYLD2_!BP$4,'[1]INTERNAL PARAMETERS-1'!$B$5:$J$44,5,FALSE))*VLOOKUP(OVYLD2_!BP$4,'[1]INTERNAL PARAMETERS-1'!$B$5:$J$44,8,FALSE)*VLOOKUP(OVYLD2_!BP$4,'[1]INTERNAL PARAMETERS-1'!$B$5:$J$44,3,FALSE)</f>
        <v>0</v>
      </c>
      <c r="BQ215" s="44">
        <f>OVYLD1_!BQ215*VLOOKUP(OVYLD2_!BQ$4,'[1]INTERNAL PARAMETERS-1'!$B$5:$J$44,5,FALSE)*VLOOKUP(OVYLD2_!BQ$4,'[1]INTERNAL PARAMETERS-1'!$B$5:$J$44,6,FALSE)*VLOOKUP(OVYLD2_!BQ$4,'[1]INTERNAL PARAMETERS-1'!$B$5:$J$44,3,FALSE) + OVYLD1_!BQ215*(1-VLOOKUP(OVYLD2_!BQ$4,'[1]INTERNAL PARAMETERS-1'!$B$5:$J$44,5,FALSE))*VLOOKUP(OVYLD2_!BQ$4,'[1]INTERNAL PARAMETERS-1'!$B$5:$J$44,8,FALSE)*VLOOKUP(OVYLD2_!BQ$4,'[1]INTERNAL PARAMETERS-1'!$B$5:$J$44,3,FALSE)</f>
        <v>0</v>
      </c>
      <c r="BR215" s="44">
        <f>OVYLD1_!BR215*VLOOKUP(OVYLD2_!BR$4,'[1]INTERNAL PARAMETERS-1'!$B$5:$J$44,5,FALSE)*VLOOKUP(OVYLD2_!BR$4,'[1]INTERNAL PARAMETERS-1'!$B$5:$J$44,6,FALSE)*VLOOKUP(OVYLD2_!BR$4,'[1]INTERNAL PARAMETERS-1'!$B$5:$J$44,3,FALSE) + OVYLD1_!BR215*(1-VLOOKUP(OVYLD2_!BR$4,'[1]INTERNAL PARAMETERS-1'!$B$5:$J$44,5,FALSE))*VLOOKUP(OVYLD2_!BR$4,'[1]INTERNAL PARAMETERS-1'!$B$5:$J$44,8,FALSE)*VLOOKUP(OVYLD2_!BR$4,'[1]INTERNAL PARAMETERS-1'!$B$5:$J$44,3,FALSE)</f>
        <v>0</v>
      </c>
      <c r="BS215" s="44">
        <f>OVYLD1_!BS215*VLOOKUP(OVYLD2_!BS$4,'[1]INTERNAL PARAMETERS-1'!$B$5:$J$44,5,FALSE)*VLOOKUP(OVYLD2_!BS$4,'[1]INTERNAL PARAMETERS-1'!$B$5:$J$44,6,FALSE)*VLOOKUP(OVYLD2_!BS$4,'[1]INTERNAL PARAMETERS-1'!$B$5:$J$44,3,FALSE) + OVYLD1_!BS215*(1-VLOOKUP(OVYLD2_!BS$4,'[1]INTERNAL PARAMETERS-1'!$B$5:$J$44,5,FALSE))*VLOOKUP(OVYLD2_!BS$4,'[1]INTERNAL PARAMETERS-1'!$B$5:$J$44,8,FALSE)*VLOOKUP(OVYLD2_!BS$4,'[1]INTERNAL PARAMETERS-1'!$B$5:$J$44,3,FALSE)</f>
        <v>0</v>
      </c>
      <c r="BT215" s="44">
        <f>OVYLD1_!BT215*VLOOKUP(OVYLD2_!BT$4,'[1]INTERNAL PARAMETERS-1'!$B$5:$J$44,5,FALSE)*VLOOKUP(OVYLD2_!BT$4,'[1]INTERNAL PARAMETERS-1'!$B$5:$J$44,6,FALSE)*VLOOKUP(OVYLD2_!BT$4,'[1]INTERNAL PARAMETERS-1'!$B$5:$J$44,3,FALSE) + OVYLD1_!BT215*(1-VLOOKUP(OVYLD2_!BT$4,'[1]INTERNAL PARAMETERS-1'!$B$5:$J$44,5,FALSE))*VLOOKUP(OVYLD2_!BT$4,'[1]INTERNAL PARAMETERS-1'!$B$5:$J$44,8,FALSE)*VLOOKUP(OVYLD2_!BT$4,'[1]INTERNAL PARAMETERS-1'!$B$5:$J$44,3,FALSE)</f>
        <v>0</v>
      </c>
      <c r="BU215" s="44">
        <f>OVYLD1_!BU215*VLOOKUP(OVYLD2_!BU$4,'[1]INTERNAL PARAMETERS-1'!$B$5:$J$44,5,FALSE)*VLOOKUP(OVYLD2_!BU$4,'[1]INTERNAL PARAMETERS-1'!$B$5:$J$44,6,FALSE)*VLOOKUP(OVYLD2_!BU$4,'[1]INTERNAL PARAMETERS-1'!$B$5:$J$44,3,FALSE) + OVYLD1_!BU215*(1-VLOOKUP(OVYLD2_!BU$4,'[1]INTERNAL PARAMETERS-1'!$B$5:$J$44,5,FALSE))*VLOOKUP(OVYLD2_!BU$4,'[1]INTERNAL PARAMETERS-1'!$B$5:$J$44,8,FALSE)*VLOOKUP(OVYLD2_!BU$4,'[1]INTERNAL PARAMETERS-1'!$B$5:$J$44,3,FALSE)</f>
        <v>0</v>
      </c>
      <c r="BV215" s="44">
        <f>OVYLD1_!BV215*VLOOKUP(OVYLD2_!BV$4,'[1]INTERNAL PARAMETERS-1'!$B$5:$J$44,5,FALSE)*VLOOKUP(OVYLD2_!BV$4,'[1]INTERNAL PARAMETERS-1'!$B$5:$J$44,6,FALSE)*VLOOKUP(OVYLD2_!BV$4,'[1]INTERNAL PARAMETERS-1'!$B$5:$J$44,3,FALSE) + OVYLD1_!BV215*(1-VLOOKUP(OVYLD2_!BV$4,'[1]INTERNAL PARAMETERS-1'!$B$5:$J$44,5,FALSE))*VLOOKUP(OVYLD2_!BV$4,'[1]INTERNAL PARAMETERS-1'!$B$5:$J$44,8,FALSE)*VLOOKUP(OVYLD2_!BV$4,'[1]INTERNAL PARAMETERS-1'!$B$5:$J$44,3,FALSE)</f>
        <v>0</v>
      </c>
      <c r="BW215" s="44">
        <f>OVYLD1_!BW215*VLOOKUP(OVYLD2_!BW$4,'[1]INTERNAL PARAMETERS-1'!$B$5:$J$44,5,FALSE)*VLOOKUP(OVYLD2_!BW$4,'[1]INTERNAL PARAMETERS-1'!$B$5:$J$44,6,FALSE)*VLOOKUP(OVYLD2_!BW$4,'[1]INTERNAL PARAMETERS-1'!$B$5:$J$44,3,FALSE) + OVYLD1_!BW215*(1-VLOOKUP(OVYLD2_!BW$4,'[1]INTERNAL PARAMETERS-1'!$B$5:$J$44,5,FALSE))*VLOOKUP(OVYLD2_!BW$4,'[1]INTERNAL PARAMETERS-1'!$B$5:$J$44,8,FALSE)*VLOOKUP(OVYLD2_!BW$4,'[1]INTERNAL PARAMETERS-1'!$B$5:$J$44,3,FALSE)</f>
        <v>0</v>
      </c>
      <c r="BX215" s="44">
        <f>OVYLD1_!BX215*VLOOKUP(OVYLD2_!BX$4,'[1]INTERNAL PARAMETERS-1'!$B$5:$J$44,5,FALSE)*VLOOKUP(OVYLD2_!BX$4,'[1]INTERNAL PARAMETERS-1'!$B$5:$J$44,6,FALSE)*VLOOKUP(OVYLD2_!BX$4,'[1]INTERNAL PARAMETERS-1'!$B$5:$J$44,3,FALSE) + OVYLD1_!BX215*(1-VLOOKUP(OVYLD2_!BX$4,'[1]INTERNAL PARAMETERS-1'!$B$5:$J$44,5,FALSE))*VLOOKUP(OVYLD2_!BX$4,'[1]INTERNAL PARAMETERS-1'!$B$5:$J$44,8,FALSE)*VLOOKUP(OVYLD2_!BX$4,'[1]INTERNAL PARAMETERS-1'!$B$5:$J$44,3,FALSE)</f>
        <v>0</v>
      </c>
      <c r="BY215" s="44">
        <f>OVYLD1_!BY215*VLOOKUP(OVYLD2_!BY$4,'[1]INTERNAL PARAMETERS-1'!$B$5:$J$44,5,FALSE)*VLOOKUP(OVYLD2_!BY$4,'[1]INTERNAL PARAMETERS-1'!$B$5:$J$44,6,FALSE)*VLOOKUP(OVYLD2_!BY$4,'[1]INTERNAL PARAMETERS-1'!$B$5:$J$44,3,FALSE) + OVYLD1_!BY215*(1-VLOOKUP(OVYLD2_!BY$4,'[1]INTERNAL PARAMETERS-1'!$B$5:$J$44,5,FALSE))*VLOOKUP(OVYLD2_!BY$4,'[1]INTERNAL PARAMETERS-1'!$B$5:$J$44,8,FALSE)*VLOOKUP(OVYLD2_!BY$4,'[1]INTERNAL PARAMETERS-1'!$B$5:$J$44,3,FALSE)</f>
        <v>0</v>
      </c>
      <c r="BZ215" s="44">
        <f>OVYLD1_!BZ215*VLOOKUP(OVYLD2_!BZ$4,'[1]INTERNAL PARAMETERS-1'!$B$5:$J$44,5,FALSE)*VLOOKUP(OVYLD2_!BZ$4,'[1]INTERNAL PARAMETERS-1'!$B$5:$J$44,6,FALSE)*VLOOKUP(OVYLD2_!BZ$4,'[1]INTERNAL PARAMETERS-1'!$B$5:$J$44,3,FALSE) + OVYLD1_!BZ215*(1-VLOOKUP(OVYLD2_!BZ$4,'[1]INTERNAL PARAMETERS-1'!$B$5:$J$44,5,FALSE))*VLOOKUP(OVYLD2_!BZ$4,'[1]INTERNAL PARAMETERS-1'!$B$5:$J$44,8,FALSE)*VLOOKUP(OVYLD2_!BZ$4,'[1]INTERNAL PARAMETERS-1'!$B$5:$J$44,3,FALSE)</f>
        <v>0</v>
      </c>
      <c r="CA215" s="44">
        <f>OVYLD1_!CA215*VLOOKUP(OVYLD2_!CA$4,'[1]INTERNAL PARAMETERS-1'!$B$5:$J$44,5,FALSE)*VLOOKUP(OVYLD2_!CA$4,'[1]INTERNAL PARAMETERS-1'!$B$5:$J$44,6,FALSE)*VLOOKUP(OVYLD2_!CA$4,'[1]INTERNAL PARAMETERS-1'!$B$5:$J$44,3,FALSE) + OVYLD1_!CA215*(1-VLOOKUP(OVYLD2_!CA$4,'[1]INTERNAL PARAMETERS-1'!$B$5:$J$44,5,FALSE))*VLOOKUP(OVYLD2_!CA$4,'[1]INTERNAL PARAMETERS-1'!$B$5:$J$44,8,FALSE)*VLOOKUP(OVYLD2_!CA$4,'[1]INTERNAL PARAMETERS-1'!$B$5:$J$44,3,FALSE)</f>
        <v>0</v>
      </c>
      <c r="CB215" s="44">
        <f>OVYLD1_!CB215*VLOOKUP(OVYLD2_!CB$4,'[1]INTERNAL PARAMETERS-1'!$B$5:$J$44,5,FALSE)*VLOOKUP(OVYLD2_!CB$4,'[1]INTERNAL PARAMETERS-1'!$B$5:$J$44,6,FALSE)*VLOOKUP(OVYLD2_!CB$4,'[1]INTERNAL PARAMETERS-1'!$B$5:$J$44,3,FALSE) + OVYLD1_!CB215*(1-VLOOKUP(OVYLD2_!CB$4,'[1]INTERNAL PARAMETERS-1'!$B$5:$J$44,5,FALSE))*VLOOKUP(OVYLD2_!CB$4,'[1]INTERNAL PARAMETERS-1'!$B$5:$J$44,8,FALSE)*VLOOKUP(OVYLD2_!CB$4,'[1]INTERNAL PARAMETERS-1'!$B$5:$J$44,3,FALSE)</f>
        <v>0</v>
      </c>
      <c r="CC215" s="44">
        <f>OVYLD1_!CC215*VLOOKUP(OVYLD2_!CC$4,'[1]INTERNAL PARAMETERS-1'!$B$5:$J$44,5,FALSE)*VLOOKUP(OVYLD2_!CC$4,'[1]INTERNAL PARAMETERS-1'!$B$5:$J$44,6,FALSE)*VLOOKUP(OVYLD2_!CC$4,'[1]INTERNAL PARAMETERS-1'!$B$5:$J$44,3,FALSE) + OVYLD1_!CC215*(1-VLOOKUP(OVYLD2_!CC$4,'[1]INTERNAL PARAMETERS-1'!$B$5:$J$44,5,FALSE))*VLOOKUP(OVYLD2_!CC$4,'[1]INTERNAL PARAMETERS-1'!$B$5:$J$44,8,FALSE)*VLOOKUP(OVYLD2_!CC$4,'[1]INTERNAL PARAMETERS-1'!$B$5:$J$44,3,FALSE)</f>
        <v>0</v>
      </c>
      <c r="CD215" s="44">
        <f>OVYLD1_!CD215*VLOOKUP(OVYLD2_!CD$4,'[1]INTERNAL PARAMETERS-1'!$B$5:$J$44,5,FALSE)*VLOOKUP(OVYLD2_!CD$4,'[1]INTERNAL PARAMETERS-1'!$B$5:$J$44,6,FALSE)*VLOOKUP(OVYLD2_!CD$4,'[1]INTERNAL PARAMETERS-1'!$B$5:$J$44,3,FALSE) + OVYLD1_!CD215*(1-VLOOKUP(OVYLD2_!CD$4,'[1]INTERNAL PARAMETERS-1'!$B$5:$J$44,5,FALSE))*VLOOKUP(OVYLD2_!CD$4,'[1]INTERNAL PARAMETERS-1'!$B$5:$J$44,8,FALSE)*VLOOKUP(OVYLD2_!CD$4,'[1]INTERNAL PARAMETERS-1'!$B$5:$J$44,3,FALSE)</f>
        <v>0</v>
      </c>
      <c r="CE215" s="44">
        <f>OVYLD1_!CE215*VLOOKUP(OVYLD2_!CE$4,'[1]INTERNAL PARAMETERS-1'!$B$5:$J$44,5,FALSE)*VLOOKUP(OVYLD2_!CE$4,'[1]INTERNAL PARAMETERS-1'!$B$5:$J$44,6,FALSE)*VLOOKUP(OVYLD2_!CE$4,'[1]INTERNAL PARAMETERS-1'!$B$5:$J$44,3,FALSE) + OVYLD1_!CE215*(1-VLOOKUP(OVYLD2_!CE$4,'[1]INTERNAL PARAMETERS-1'!$B$5:$J$44,5,FALSE))*VLOOKUP(OVYLD2_!CE$4,'[1]INTERNAL PARAMETERS-1'!$B$5:$J$44,8,FALSE)*VLOOKUP(OVYLD2_!CE$4,'[1]INTERNAL PARAMETERS-1'!$B$5:$J$44,3,FALSE)</f>
        <v>0</v>
      </c>
      <c r="CF215" s="44">
        <f>OVYLD1_!CF215*VLOOKUP(OVYLD2_!CF$4,'[1]INTERNAL PARAMETERS-1'!$B$5:$J$44,5,FALSE)*VLOOKUP(OVYLD2_!CF$4,'[1]INTERNAL PARAMETERS-1'!$B$5:$J$44,6,FALSE)*VLOOKUP(OVYLD2_!CF$4,'[1]INTERNAL PARAMETERS-1'!$B$5:$J$44,3,FALSE) + OVYLD1_!CF215*(1-VLOOKUP(OVYLD2_!CF$4,'[1]INTERNAL PARAMETERS-1'!$B$5:$J$44,5,FALSE))*VLOOKUP(OVYLD2_!CF$4,'[1]INTERNAL PARAMETERS-1'!$B$5:$J$44,8,FALSE)*VLOOKUP(OVYLD2_!CF$4,'[1]INTERNAL PARAMETERS-1'!$B$5:$J$44,3,FALSE)</f>
        <v>0</v>
      </c>
      <c r="CG215" s="44">
        <f>OVYLD1_!CG215*VLOOKUP(OVYLD2_!CG$4,'[1]INTERNAL PARAMETERS-1'!$B$5:$J$44,5,FALSE)*VLOOKUP(OVYLD2_!CG$4,'[1]INTERNAL PARAMETERS-1'!$B$5:$J$44,6,FALSE)*VLOOKUP(OVYLD2_!CG$4,'[1]INTERNAL PARAMETERS-1'!$B$5:$J$44,3,FALSE) + OVYLD1_!CG215*(1-VLOOKUP(OVYLD2_!CG$4,'[1]INTERNAL PARAMETERS-1'!$B$5:$J$44,5,FALSE))*VLOOKUP(OVYLD2_!CG$4,'[1]INTERNAL PARAMETERS-1'!$B$5:$J$44,8,FALSE)*VLOOKUP(OVYLD2_!CG$4,'[1]INTERNAL PARAMETERS-1'!$B$5:$J$44,3,FALSE)</f>
        <v>0</v>
      </c>
      <c r="CH215" s="43">
        <f>OVYLD1_!CH215*VLOOKUP(OVYLD2_!CH$4,'[1]INTERNAL PARAMETERS-1'!$B$5:$J$44,5,FALSE)*VLOOKUP(OVYLD2_!CH$4,'[1]INTERNAL PARAMETERS-1'!$B$5:$J$44,6,FALSE)*VLOOKUP(OVYLD2_!CH$4,'[1]INTERNAL PARAMETERS-1'!$B$5:$J$44,3,FALSE) + OVYLD1_!CH215*(1-VLOOKUP(OVYLD2_!CH$4,'[1]INTERNAL PARAMETERS-1'!$B$5:$J$44,5,FALSE))*VLOOKUP(OVYLD2_!CH$4,'[1]INTERNAL PARAMETERS-1'!$B$5:$J$44,8,FALSE)*VLOOKUP(OVYLD2_!CH$4,'[1]INTERNAL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5">
      <c r="B216" s="58" t="s">
        <v>7</v>
      </c>
      <c r="C216" s="57" t="s">
        <v>63</v>
      </c>
      <c r="D216" s="57" t="s">
        <v>67</v>
      </c>
      <c r="E216" s="128">
        <f>OVERALL2021!AI216</f>
        <v>0</v>
      </c>
      <c r="F216" s="56">
        <f>'[1]INTERNAL PARAMETERS-1'!M18</f>
        <v>21.115000000000002</v>
      </c>
      <c r="G216" s="45">
        <f>OVYLD1_!G216*VLOOKUP(OVYLD2_!G$4,'[1]INTERNAL PARAMETERS-1'!$B$5:$J$44,5,FALSE)*VLOOKUP(OVYLD2_!G$4,'[1]INTERNAL PARAMETERS-1'!$B$5:$J$44,7,FALSE)*OVYLD2_!$F216 + OVYLD1_!G216*(1-VLOOKUP(OVYLD2_!G$4,'[1]INTERNAL PARAMETERS-1'!$B$5:$J$44,5,FALSE))*VLOOKUP(OVYLD2_!G$4,'[1]INTERNAL PARAMETERS-1'!$B$5:$J$44,9,FALSE)*OVYLD2_!$F216</f>
        <v>0</v>
      </c>
      <c r="H216" s="44">
        <f>OVYLD1_!H216*VLOOKUP(OVYLD2_!H$4,'[1]INTERNAL PARAMETERS-1'!$B$5:$J$44,5,FALSE)*VLOOKUP(OVYLD2_!H$4,'[1]INTERNAL PARAMETERS-1'!$B$5:$J$44,7,FALSE)*OVYLD2_!$F216 + OVYLD1_!H216*(1-VLOOKUP(OVYLD2_!H$4,'[1]INTERNAL PARAMETERS-1'!$B$5:$J$44,5,FALSE))*VLOOKUP(OVYLD2_!H$4,'[1]INTERNAL PARAMETERS-1'!$B$5:$J$44,9,FALSE)*OVYLD2_!$F216</f>
        <v>0</v>
      </c>
      <c r="I216" s="44">
        <f>OVYLD1_!I216*VLOOKUP(OVYLD2_!I$4,'[1]INTERNAL PARAMETERS-1'!$B$5:$J$44,5,FALSE)*VLOOKUP(OVYLD2_!I$4,'[1]INTERNAL PARAMETERS-1'!$B$5:$J$44,7,FALSE)*OVYLD2_!$F216 + OVYLD1_!I216*(1-VLOOKUP(OVYLD2_!I$4,'[1]INTERNAL PARAMETERS-1'!$B$5:$J$44,5,FALSE))*VLOOKUP(OVYLD2_!I$4,'[1]INTERNAL PARAMETERS-1'!$B$5:$J$44,9,FALSE)*OVYLD2_!$F216</f>
        <v>0</v>
      </c>
      <c r="J216" s="44">
        <f>OVYLD1_!J216*VLOOKUP(OVYLD2_!J$4,'[1]INTERNAL PARAMETERS-1'!$B$5:$J$44,5,FALSE)*VLOOKUP(OVYLD2_!J$4,'[1]INTERNAL PARAMETERS-1'!$B$5:$J$44,7,FALSE)*OVYLD2_!$F216 + OVYLD1_!J216*(1-VLOOKUP(OVYLD2_!J$4,'[1]INTERNAL PARAMETERS-1'!$B$5:$J$44,5,FALSE))*VLOOKUP(OVYLD2_!J$4,'[1]INTERNAL PARAMETERS-1'!$B$5:$J$44,9,FALSE)*OVYLD2_!$F216</f>
        <v>0</v>
      </c>
      <c r="K216" s="44">
        <f>OVYLD1_!K216*VLOOKUP(OVYLD2_!K$4,'[1]INTERNAL PARAMETERS-1'!$B$5:$J$44,5,FALSE)*VLOOKUP(OVYLD2_!K$4,'[1]INTERNAL PARAMETERS-1'!$B$5:$J$44,7,FALSE)*OVYLD2_!$F216 + OVYLD1_!K216*(1-VLOOKUP(OVYLD2_!K$4,'[1]INTERNAL PARAMETERS-1'!$B$5:$J$44,5,FALSE))*VLOOKUP(OVYLD2_!K$4,'[1]INTERNAL PARAMETERS-1'!$B$5:$J$44,9,FALSE)*OVYLD2_!$F216</f>
        <v>0</v>
      </c>
      <c r="L216" s="44">
        <f>OVYLD1_!L216*VLOOKUP(OVYLD2_!L$4,'[1]INTERNAL PARAMETERS-1'!$B$5:$J$44,5,FALSE)*VLOOKUP(OVYLD2_!L$4,'[1]INTERNAL PARAMETERS-1'!$B$5:$J$44,7,FALSE)*OVYLD2_!$F216 + OVYLD1_!L216*(1-VLOOKUP(OVYLD2_!L$4,'[1]INTERNAL PARAMETERS-1'!$B$5:$J$44,5,FALSE))*VLOOKUP(OVYLD2_!L$4,'[1]INTERNAL PARAMETERS-1'!$B$5:$J$44,9,FALSE)*OVYLD2_!$F216</f>
        <v>0</v>
      </c>
      <c r="M216" s="44">
        <f>OVYLD1_!M216*VLOOKUP(OVYLD2_!M$4,'[1]INTERNAL PARAMETERS-1'!$B$5:$J$44,5,FALSE)*VLOOKUP(OVYLD2_!M$4,'[1]INTERNAL PARAMETERS-1'!$B$5:$J$44,7,FALSE)*OVYLD2_!$F216 + OVYLD1_!M216*(1-VLOOKUP(OVYLD2_!M$4,'[1]INTERNAL PARAMETERS-1'!$B$5:$J$44,5,FALSE))*VLOOKUP(OVYLD2_!M$4,'[1]INTERNAL PARAMETERS-1'!$B$5:$J$44,9,FALSE)*OVYLD2_!$F216</f>
        <v>0</v>
      </c>
      <c r="N216" s="44">
        <f>OVYLD1_!N216*VLOOKUP(OVYLD2_!N$4,'[1]INTERNAL PARAMETERS-1'!$B$5:$J$44,5,FALSE)*VLOOKUP(OVYLD2_!N$4,'[1]INTERNAL PARAMETERS-1'!$B$5:$J$44,7,FALSE)*OVYLD2_!$F216 + OVYLD1_!N216*(1-VLOOKUP(OVYLD2_!N$4,'[1]INTERNAL PARAMETERS-1'!$B$5:$J$44,5,FALSE))*VLOOKUP(OVYLD2_!N$4,'[1]INTERNAL PARAMETERS-1'!$B$5:$J$44,9,FALSE)*OVYLD2_!$F216</f>
        <v>0</v>
      </c>
      <c r="O216" s="44">
        <f>OVYLD1_!O216*VLOOKUP(OVYLD2_!O$4,'[1]INTERNAL PARAMETERS-1'!$B$5:$J$44,5,FALSE)*VLOOKUP(OVYLD2_!O$4,'[1]INTERNAL PARAMETERS-1'!$B$5:$J$44,7,FALSE)*OVYLD2_!$F216 + OVYLD1_!O216*(1-VLOOKUP(OVYLD2_!O$4,'[1]INTERNAL PARAMETERS-1'!$B$5:$J$44,5,FALSE))*VLOOKUP(OVYLD2_!O$4,'[1]INTERNAL PARAMETERS-1'!$B$5:$J$44,9,FALSE)*OVYLD2_!$F216</f>
        <v>0</v>
      </c>
      <c r="P216" s="44">
        <f>OVYLD1_!P216*VLOOKUP(OVYLD2_!P$4,'[1]INTERNAL PARAMETERS-1'!$B$5:$J$44,5,FALSE)*VLOOKUP(OVYLD2_!P$4,'[1]INTERNAL PARAMETERS-1'!$B$5:$J$44,7,FALSE)*OVYLD2_!$F216 + OVYLD1_!P216*(1-VLOOKUP(OVYLD2_!P$4,'[1]INTERNAL PARAMETERS-1'!$B$5:$J$44,5,FALSE))*VLOOKUP(OVYLD2_!P$4,'[1]INTERNAL PARAMETERS-1'!$B$5:$J$44,9,FALSE)*OVYLD2_!$F216</f>
        <v>0</v>
      </c>
      <c r="Q216" s="44">
        <f>OVYLD1_!Q216*VLOOKUP(OVYLD2_!Q$4,'[1]INTERNAL PARAMETERS-1'!$B$5:$J$44,5,FALSE)*VLOOKUP(OVYLD2_!Q$4,'[1]INTERNAL PARAMETERS-1'!$B$5:$J$44,7,FALSE)*OVYLD2_!$F216 + OVYLD1_!Q216*(1-VLOOKUP(OVYLD2_!Q$4,'[1]INTERNAL PARAMETERS-1'!$B$5:$J$44,5,FALSE))*VLOOKUP(OVYLD2_!Q$4,'[1]INTERNAL PARAMETERS-1'!$B$5:$J$44,9,FALSE)*OVYLD2_!$F216</f>
        <v>0</v>
      </c>
      <c r="R216" s="44">
        <f>OVYLD1_!R216*VLOOKUP(OVYLD2_!R$4,'[1]INTERNAL PARAMETERS-1'!$B$5:$J$44,5,FALSE)*VLOOKUP(OVYLD2_!R$4,'[1]INTERNAL PARAMETERS-1'!$B$5:$J$44,7,FALSE)*OVYLD2_!$F216 + OVYLD1_!R216*(1-VLOOKUP(OVYLD2_!R$4,'[1]INTERNAL PARAMETERS-1'!$B$5:$J$44,5,FALSE))*VLOOKUP(OVYLD2_!R$4,'[1]INTERNAL PARAMETERS-1'!$B$5:$J$44,9,FALSE)*OVYLD2_!$F216</f>
        <v>0</v>
      </c>
      <c r="S216" s="44">
        <f>OVYLD1_!S216*VLOOKUP(OVYLD2_!S$4,'[1]INTERNAL PARAMETERS-1'!$B$5:$J$44,5,FALSE)*VLOOKUP(OVYLD2_!S$4,'[1]INTERNAL PARAMETERS-1'!$B$5:$J$44,7,FALSE)*OVYLD2_!$F216 + OVYLD1_!S216*(1-VLOOKUP(OVYLD2_!S$4,'[1]INTERNAL PARAMETERS-1'!$B$5:$J$44,5,FALSE))*VLOOKUP(OVYLD2_!S$4,'[1]INTERNAL PARAMETERS-1'!$B$5:$J$44,9,FALSE)*OVYLD2_!$F216</f>
        <v>0</v>
      </c>
      <c r="T216" s="44">
        <f>OVYLD1_!T216*VLOOKUP(OVYLD2_!T$4,'[1]INTERNAL PARAMETERS-1'!$B$5:$J$44,5,FALSE)*VLOOKUP(OVYLD2_!T$4,'[1]INTERNAL PARAMETERS-1'!$B$5:$J$44,7,FALSE)*OVYLD2_!$F216 + OVYLD1_!T216*(1-VLOOKUP(OVYLD2_!T$4,'[1]INTERNAL PARAMETERS-1'!$B$5:$J$44,5,FALSE))*VLOOKUP(OVYLD2_!T$4,'[1]INTERNAL PARAMETERS-1'!$B$5:$J$44,9,FALSE)*OVYLD2_!$F216</f>
        <v>0</v>
      </c>
      <c r="U216" s="44">
        <f>OVYLD1_!U216*VLOOKUP(OVYLD2_!U$4,'[1]INTERNAL PARAMETERS-1'!$B$5:$J$44,5,FALSE)*VLOOKUP(OVYLD2_!U$4,'[1]INTERNAL PARAMETERS-1'!$B$5:$J$44,7,FALSE)*OVYLD2_!$F216 + OVYLD1_!U216*(1-VLOOKUP(OVYLD2_!U$4,'[1]INTERNAL PARAMETERS-1'!$B$5:$J$44,5,FALSE))*VLOOKUP(OVYLD2_!U$4,'[1]INTERNAL PARAMETERS-1'!$B$5:$J$44,9,FALSE)*OVYLD2_!$F216</f>
        <v>0</v>
      </c>
      <c r="V216" s="44">
        <f>OVYLD1_!V216*VLOOKUP(OVYLD2_!V$4,'[1]INTERNAL PARAMETERS-1'!$B$5:$J$44,5,FALSE)*VLOOKUP(OVYLD2_!V$4,'[1]INTERNAL PARAMETERS-1'!$B$5:$J$44,7,FALSE)*OVYLD2_!$F216 + OVYLD1_!V216*(1-VLOOKUP(OVYLD2_!V$4,'[1]INTERNAL PARAMETERS-1'!$B$5:$J$44,5,FALSE))*VLOOKUP(OVYLD2_!V$4,'[1]INTERNAL PARAMETERS-1'!$B$5:$J$44,9,FALSE)*OVYLD2_!$F216</f>
        <v>0</v>
      </c>
      <c r="W216" s="44">
        <f>OVYLD1_!W216*VLOOKUP(OVYLD2_!W$4,'[1]INTERNAL PARAMETERS-1'!$B$5:$J$44,5,FALSE)*VLOOKUP(OVYLD2_!W$4,'[1]INTERNAL PARAMETERS-1'!$B$5:$J$44,7,FALSE)*OVYLD2_!$F216 + OVYLD1_!W216*(1-VLOOKUP(OVYLD2_!W$4,'[1]INTERNAL PARAMETERS-1'!$B$5:$J$44,5,FALSE))*VLOOKUP(OVYLD2_!W$4,'[1]INTERNAL PARAMETERS-1'!$B$5:$J$44,9,FALSE)*OVYLD2_!$F216</f>
        <v>0</v>
      </c>
      <c r="X216" s="44">
        <f>OVYLD1_!X216*VLOOKUP(OVYLD2_!X$4,'[1]INTERNAL PARAMETERS-1'!$B$5:$J$44,5,FALSE)*VLOOKUP(OVYLD2_!X$4,'[1]INTERNAL PARAMETERS-1'!$B$5:$J$44,7,FALSE)*OVYLD2_!$F216 + OVYLD1_!X216*(1-VLOOKUP(OVYLD2_!X$4,'[1]INTERNAL PARAMETERS-1'!$B$5:$J$44,5,FALSE))*VLOOKUP(OVYLD2_!X$4,'[1]INTERNAL PARAMETERS-1'!$B$5:$J$44,9,FALSE)*OVYLD2_!$F216</f>
        <v>0</v>
      </c>
      <c r="Y216" s="44">
        <f>OVYLD1_!Y216*VLOOKUP(OVYLD2_!Y$4,'[1]INTERNAL PARAMETERS-1'!$B$5:$J$44,5,FALSE)*VLOOKUP(OVYLD2_!Y$4,'[1]INTERNAL PARAMETERS-1'!$B$5:$J$44,7,FALSE)*OVYLD2_!$F216 + OVYLD1_!Y216*(1-VLOOKUP(OVYLD2_!Y$4,'[1]INTERNAL PARAMETERS-1'!$B$5:$J$44,5,FALSE))*VLOOKUP(OVYLD2_!Y$4,'[1]INTERNAL PARAMETERS-1'!$B$5:$J$44,9,FALSE)*OVYLD2_!$F216</f>
        <v>0</v>
      </c>
      <c r="Z216" s="44">
        <f>OVYLD1_!Z216*VLOOKUP(OVYLD2_!Z$4,'[1]INTERNAL PARAMETERS-1'!$B$5:$J$44,5,FALSE)*VLOOKUP(OVYLD2_!Z$4,'[1]INTERNAL PARAMETERS-1'!$B$5:$J$44,7,FALSE)*OVYLD2_!$F216 + OVYLD1_!Z216*(1-VLOOKUP(OVYLD2_!Z$4,'[1]INTERNAL PARAMETERS-1'!$B$5:$J$44,5,FALSE))*VLOOKUP(OVYLD2_!Z$4,'[1]INTERNAL PARAMETERS-1'!$B$5:$J$44,9,FALSE)*OVYLD2_!$F216</f>
        <v>0</v>
      </c>
      <c r="AA216" s="44">
        <f>OVYLD1_!AA216*VLOOKUP(OVYLD2_!AA$4,'[1]INTERNAL PARAMETERS-1'!$B$5:$J$44,5,FALSE)*VLOOKUP(OVYLD2_!AA$4,'[1]INTERNAL PARAMETERS-1'!$B$5:$J$44,7,FALSE)*OVYLD2_!$F216 + OVYLD1_!AA216*(1-VLOOKUP(OVYLD2_!AA$4,'[1]INTERNAL PARAMETERS-1'!$B$5:$J$44,5,FALSE))*VLOOKUP(OVYLD2_!AA$4,'[1]INTERNAL PARAMETERS-1'!$B$5:$J$44,9,FALSE)*OVYLD2_!$F216</f>
        <v>0</v>
      </c>
      <c r="AB216" s="44">
        <f>OVYLD1_!AB216*VLOOKUP(OVYLD2_!AB$4,'[1]INTERNAL PARAMETERS-1'!$B$5:$J$44,5,FALSE)*VLOOKUP(OVYLD2_!AB$4,'[1]INTERNAL PARAMETERS-1'!$B$5:$J$44,7,FALSE)*OVYLD2_!$F216 + OVYLD1_!AB216*(1-VLOOKUP(OVYLD2_!AB$4,'[1]INTERNAL PARAMETERS-1'!$B$5:$J$44,5,FALSE))*VLOOKUP(OVYLD2_!AB$4,'[1]INTERNAL PARAMETERS-1'!$B$5:$J$44,9,FALSE)*OVYLD2_!$F216</f>
        <v>0</v>
      </c>
      <c r="AC216" s="44">
        <f>OVYLD1_!AC216*VLOOKUP(OVYLD2_!AC$4,'[1]INTERNAL PARAMETERS-1'!$B$5:$J$44,5,FALSE)*VLOOKUP(OVYLD2_!AC$4,'[1]INTERNAL PARAMETERS-1'!$B$5:$J$44,7,FALSE)*OVYLD2_!$F216 + OVYLD1_!AC216*(1-VLOOKUP(OVYLD2_!AC$4,'[1]INTERNAL PARAMETERS-1'!$B$5:$J$44,5,FALSE))*VLOOKUP(OVYLD2_!AC$4,'[1]INTERNAL PARAMETERS-1'!$B$5:$J$44,9,FALSE)*OVYLD2_!$F216</f>
        <v>0</v>
      </c>
      <c r="AD216" s="44">
        <f>OVYLD1_!AD216*VLOOKUP(OVYLD2_!AD$4,'[1]INTERNAL PARAMETERS-1'!$B$5:$J$44,5,FALSE)*VLOOKUP(OVYLD2_!AD$4,'[1]INTERNAL PARAMETERS-1'!$B$5:$J$44,7,FALSE)*OVYLD2_!$F216 + OVYLD1_!AD216*(1-VLOOKUP(OVYLD2_!AD$4,'[1]INTERNAL PARAMETERS-1'!$B$5:$J$44,5,FALSE))*VLOOKUP(OVYLD2_!AD$4,'[1]INTERNAL PARAMETERS-1'!$B$5:$J$44,9,FALSE)*OVYLD2_!$F216</f>
        <v>0</v>
      </c>
      <c r="AE216" s="44">
        <f>OVYLD1_!AE216*VLOOKUP(OVYLD2_!AE$4,'[1]INTERNAL PARAMETERS-1'!$B$5:$J$44,5,FALSE)*VLOOKUP(OVYLD2_!AE$4,'[1]INTERNAL PARAMETERS-1'!$B$5:$J$44,7,FALSE)*OVYLD2_!$F216 + OVYLD1_!AE216*(1-VLOOKUP(OVYLD2_!AE$4,'[1]INTERNAL PARAMETERS-1'!$B$5:$J$44,5,FALSE))*VLOOKUP(OVYLD2_!AE$4,'[1]INTERNAL PARAMETERS-1'!$B$5:$J$44,9,FALSE)*OVYLD2_!$F216</f>
        <v>0</v>
      </c>
      <c r="AF216" s="44">
        <f>OVYLD1_!AF216*VLOOKUP(OVYLD2_!AF$4,'[1]INTERNAL PARAMETERS-1'!$B$5:$J$44,5,FALSE)*VLOOKUP(OVYLD2_!AF$4,'[1]INTERNAL PARAMETERS-1'!$B$5:$J$44,7,FALSE)*OVYLD2_!$F216 + OVYLD1_!AF216*(1-VLOOKUP(OVYLD2_!AF$4,'[1]INTERNAL PARAMETERS-1'!$B$5:$J$44,5,FALSE))*VLOOKUP(OVYLD2_!AF$4,'[1]INTERNAL PARAMETERS-1'!$B$5:$J$44,9,FALSE)*OVYLD2_!$F216</f>
        <v>0</v>
      </c>
      <c r="AG216" s="44">
        <f>OVYLD1_!AG216*VLOOKUP(OVYLD2_!AG$4,'[1]INTERNAL PARAMETERS-1'!$B$5:$J$44,5,FALSE)*VLOOKUP(OVYLD2_!AG$4,'[1]INTERNAL PARAMETERS-1'!$B$5:$J$44,7,FALSE)*OVYLD2_!$F216 + OVYLD1_!AG216*(1-VLOOKUP(OVYLD2_!AG$4,'[1]INTERNAL PARAMETERS-1'!$B$5:$J$44,5,FALSE))*VLOOKUP(OVYLD2_!AG$4,'[1]INTERNAL PARAMETERS-1'!$B$5:$J$44,9,FALSE)*OVYLD2_!$F216</f>
        <v>0</v>
      </c>
      <c r="AH216" s="44">
        <f>OVYLD1_!AH216*VLOOKUP(OVYLD2_!AH$4,'[1]INTERNAL PARAMETERS-1'!$B$5:$J$44,5,FALSE)*VLOOKUP(OVYLD2_!AH$4,'[1]INTERNAL PARAMETERS-1'!$B$5:$J$44,7,FALSE)*OVYLD2_!$F216 + OVYLD1_!AH216*(1-VLOOKUP(OVYLD2_!AH$4,'[1]INTERNAL PARAMETERS-1'!$B$5:$J$44,5,FALSE))*VLOOKUP(OVYLD2_!AH$4,'[1]INTERNAL PARAMETERS-1'!$B$5:$J$44,9,FALSE)*OVYLD2_!$F216</f>
        <v>0</v>
      </c>
      <c r="AI216" s="44">
        <f>OVYLD1_!AI216*VLOOKUP(OVYLD2_!AI$4,'[1]INTERNAL PARAMETERS-1'!$B$5:$J$44,5,FALSE)*VLOOKUP(OVYLD2_!AI$4,'[1]INTERNAL PARAMETERS-1'!$B$5:$J$44,7,FALSE)*OVYLD2_!$F216 + OVYLD1_!AI216*(1-VLOOKUP(OVYLD2_!AI$4,'[1]INTERNAL PARAMETERS-1'!$B$5:$J$44,5,FALSE))*VLOOKUP(OVYLD2_!AI$4,'[1]INTERNAL PARAMETERS-1'!$B$5:$J$44,9,FALSE)*OVYLD2_!$F216</f>
        <v>0</v>
      </c>
      <c r="AJ216" s="44">
        <f>OVYLD1_!AJ216*VLOOKUP(OVYLD2_!AJ$4,'[1]INTERNAL PARAMETERS-1'!$B$5:$J$44,5,FALSE)*VLOOKUP(OVYLD2_!AJ$4,'[1]INTERNAL PARAMETERS-1'!$B$5:$J$44,7,FALSE)*OVYLD2_!$F216 + OVYLD1_!AJ216*(1-VLOOKUP(OVYLD2_!AJ$4,'[1]INTERNAL PARAMETERS-1'!$B$5:$J$44,5,FALSE))*VLOOKUP(OVYLD2_!AJ$4,'[1]INTERNAL PARAMETERS-1'!$B$5:$J$44,9,FALSE)*OVYLD2_!$F216</f>
        <v>0</v>
      </c>
      <c r="AK216" s="44">
        <f>OVYLD1_!AK216*VLOOKUP(OVYLD2_!AK$4,'[1]INTERNAL PARAMETERS-1'!$B$5:$J$44,5,FALSE)*VLOOKUP(OVYLD2_!AK$4,'[1]INTERNAL PARAMETERS-1'!$B$5:$J$44,7,FALSE)*OVYLD2_!$F216 + OVYLD1_!AK216*(1-VLOOKUP(OVYLD2_!AK$4,'[1]INTERNAL PARAMETERS-1'!$B$5:$J$44,5,FALSE))*VLOOKUP(OVYLD2_!AK$4,'[1]INTERNAL PARAMETERS-1'!$B$5:$J$44,9,FALSE)*OVYLD2_!$F216</f>
        <v>0</v>
      </c>
      <c r="AL216" s="44">
        <f>OVYLD1_!AL216*VLOOKUP(OVYLD2_!AL$4,'[1]INTERNAL PARAMETERS-1'!$B$5:$J$44,5,FALSE)*VLOOKUP(OVYLD2_!AL$4,'[1]INTERNAL PARAMETERS-1'!$B$5:$J$44,7,FALSE)*OVYLD2_!$F216 + OVYLD1_!AL216*(1-VLOOKUP(OVYLD2_!AL$4,'[1]INTERNAL PARAMETERS-1'!$B$5:$J$44,5,FALSE))*VLOOKUP(OVYLD2_!AL$4,'[1]INTERNAL PARAMETERS-1'!$B$5:$J$44,9,FALSE)*OVYLD2_!$F216</f>
        <v>0</v>
      </c>
      <c r="AM216" s="44">
        <f>OVYLD1_!AM216*VLOOKUP(OVYLD2_!AM$4,'[1]INTERNAL PARAMETERS-1'!$B$5:$J$44,5,FALSE)*VLOOKUP(OVYLD2_!AM$4,'[1]INTERNAL PARAMETERS-1'!$B$5:$J$44,7,FALSE)*OVYLD2_!$F216 + OVYLD1_!AM216*(1-VLOOKUP(OVYLD2_!AM$4,'[1]INTERNAL PARAMETERS-1'!$B$5:$J$44,5,FALSE))*VLOOKUP(OVYLD2_!AM$4,'[1]INTERNAL PARAMETERS-1'!$B$5:$J$44,9,FALSE)*OVYLD2_!$F216</f>
        <v>0</v>
      </c>
      <c r="AN216" s="44">
        <f>OVYLD1_!AN216*VLOOKUP(OVYLD2_!AN$4,'[1]INTERNAL PARAMETERS-1'!$B$5:$J$44,5,FALSE)*VLOOKUP(OVYLD2_!AN$4,'[1]INTERNAL PARAMETERS-1'!$B$5:$J$44,7,FALSE)*OVYLD2_!$F216 + OVYLD1_!AN216*(1-VLOOKUP(OVYLD2_!AN$4,'[1]INTERNAL PARAMETERS-1'!$B$5:$J$44,5,FALSE))*VLOOKUP(OVYLD2_!AN$4,'[1]INTERNAL PARAMETERS-1'!$B$5:$J$44,9,FALSE)*OVYLD2_!$F216</f>
        <v>0</v>
      </c>
      <c r="AO216" s="44">
        <f>OVYLD1_!AO216*VLOOKUP(OVYLD2_!AO$4,'[1]INTERNAL PARAMETERS-1'!$B$5:$J$44,5,FALSE)*VLOOKUP(OVYLD2_!AO$4,'[1]INTERNAL PARAMETERS-1'!$B$5:$J$44,7,FALSE)*OVYLD2_!$F216 + OVYLD1_!AO216*(1-VLOOKUP(OVYLD2_!AO$4,'[1]INTERNAL PARAMETERS-1'!$B$5:$J$44,5,FALSE))*VLOOKUP(OVYLD2_!AO$4,'[1]INTERNAL PARAMETERS-1'!$B$5:$J$44,9,FALSE)*OVYLD2_!$F216</f>
        <v>0</v>
      </c>
      <c r="AP216" s="44">
        <f>OVYLD1_!AP216*VLOOKUP(OVYLD2_!AP$4,'[1]INTERNAL PARAMETERS-1'!$B$5:$J$44,5,FALSE)*VLOOKUP(OVYLD2_!AP$4,'[1]INTERNAL PARAMETERS-1'!$B$5:$J$44,7,FALSE)*OVYLD2_!$F216 + OVYLD1_!AP216*(1-VLOOKUP(OVYLD2_!AP$4,'[1]INTERNAL PARAMETERS-1'!$B$5:$J$44,5,FALSE))*VLOOKUP(OVYLD2_!AP$4,'[1]INTERNAL PARAMETERS-1'!$B$5:$J$44,9,FALSE)*OVYLD2_!$F216</f>
        <v>0</v>
      </c>
      <c r="AQ216" s="44">
        <f>OVYLD1_!AQ216*VLOOKUP(OVYLD2_!AQ$4,'[1]INTERNAL PARAMETERS-1'!$B$5:$J$44,5,FALSE)*VLOOKUP(OVYLD2_!AQ$4,'[1]INTERNAL PARAMETERS-1'!$B$5:$J$44,7,FALSE)*OVYLD2_!$F216 + OVYLD1_!AQ216*(1-VLOOKUP(OVYLD2_!AQ$4,'[1]INTERNAL PARAMETERS-1'!$B$5:$J$44,5,FALSE))*VLOOKUP(OVYLD2_!AQ$4,'[1]INTERNAL PARAMETERS-1'!$B$5:$J$44,9,FALSE)*OVYLD2_!$F216</f>
        <v>0</v>
      </c>
      <c r="AR216" s="44">
        <f>OVYLD1_!AR216*VLOOKUP(OVYLD2_!AR$4,'[1]INTERNAL PARAMETERS-1'!$B$5:$J$44,5,FALSE)*VLOOKUP(OVYLD2_!AR$4,'[1]INTERNAL PARAMETERS-1'!$B$5:$J$44,7,FALSE)*OVYLD2_!$F216 + OVYLD1_!AR216*(1-VLOOKUP(OVYLD2_!AR$4,'[1]INTERNAL PARAMETERS-1'!$B$5:$J$44,5,FALSE))*VLOOKUP(OVYLD2_!AR$4,'[1]INTERNAL PARAMETERS-1'!$B$5:$J$44,9,FALSE)*OVYLD2_!$F216</f>
        <v>0</v>
      </c>
      <c r="AS216" s="44">
        <f>OVYLD1_!AS216*VLOOKUP(OVYLD2_!AS$4,'[1]INTERNAL PARAMETERS-1'!$B$5:$J$44,5,FALSE)*VLOOKUP(OVYLD2_!AS$4,'[1]INTERNAL PARAMETERS-1'!$B$5:$J$44,7,FALSE)*OVYLD2_!$F216 + OVYLD1_!AS216*(1-VLOOKUP(OVYLD2_!AS$4,'[1]INTERNAL PARAMETERS-1'!$B$5:$J$44,5,FALSE))*VLOOKUP(OVYLD2_!AS$4,'[1]INTERNAL PARAMETERS-1'!$B$5:$J$44,9,FALSE)*OVYLD2_!$F216</f>
        <v>0</v>
      </c>
      <c r="AT216" s="43">
        <f>OVYLD1_!AT216*VLOOKUP(OVYLD2_!AT$4,'[1]INTERNAL PARAMETERS-1'!$B$5:$J$44,5,FALSE)*VLOOKUP(OVYLD2_!AT$4,'[1]INTERNAL PARAMETERS-1'!$B$5:$J$44,7,FALSE)*OVYLD2_!$F216 + OVYLD1_!AT216*(1-VLOOKUP(OVYLD2_!AT$4,'[1]INTERNAL PARAMETERS-1'!$B$5:$J$44,5,FALSE))*VLOOKUP(OVYLD2_!AT$4,'[1]INTERNAL PARAMETERS-1'!$B$5:$J$44,9,FALSE)*OVYLD2_!$F216</f>
        <v>0</v>
      </c>
      <c r="AU216" s="45">
        <f>OVYLD1_!AU216*VLOOKUP(OVYLD2_!AU$4,'[1]INTERNAL PARAMETERS-1'!$B$5:$J$44,5,FALSE)*VLOOKUP(OVYLD2_!AU$4,'[1]INTERNAL PARAMETERS-1'!$B$5:$J$44,6,FALSE)*VLOOKUP(OVYLD2_!AU$4,'[1]INTERNAL PARAMETERS-1'!$B$5:$J$44,3,FALSE) + OVYLD1_!AU216*(1-VLOOKUP(OVYLD2_!AU$4,'[1]INTERNAL PARAMETERS-1'!$B$5:$J$44,5,FALSE))*VLOOKUP(OVYLD2_!AU$4,'[1]INTERNAL PARAMETERS-1'!$B$5:$J$44,8,FALSE)*VLOOKUP(OVYLD2_!AU$4,'[1]INTERNAL PARAMETERS-1'!$B$5:$J$44,3,FALSE)</f>
        <v>0</v>
      </c>
      <c r="AV216" s="44">
        <f>OVYLD1_!AV216*VLOOKUP(OVYLD2_!AV$4,'[1]INTERNAL PARAMETERS-1'!$B$5:$J$44,5,FALSE)*VLOOKUP(OVYLD2_!AV$4,'[1]INTERNAL PARAMETERS-1'!$B$5:$J$44,6,FALSE)*VLOOKUP(OVYLD2_!AV$4,'[1]INTERNAL PARAMETERS-1'!$B$5:$J$44,3,FALSE) + OVYLD1_!AV216*(1-VLOOKUP(OVYLD2_!AV$4,'[1]INTERNAL PARAMETERS-1'!$B$5:$J$44,5,FALSE))*VLOOKUP(OVYLD2_!AV$4,'[1]INTERNAL PARAMETERS-1'!$B$5:$J$44,8,FALSE)*VLOOKUP(OVYLD2_!AV$4,'[1]INTERNAL PARAMETERS-1'!$B$5:$J$44,3,FALSE)</f>
        <v>0</v>
      </c>
      <c r="AW216" s="44">
        <f>OVYLD1_!AW216*VLOOKUP(OVYLD2_!AW$4,'[1]INTERNAL PARAMETERS-1'!$B$5:$J$44,5,FALSE)*VLOOKUP(OVYLD2_!AW$4,'[1]INTERNAL PARAMETERS-1'!$B$5:$J$44,6,FALSE)*VLOOKUP(OVYLD2_!AW$4,'[1]INTERNAL PARAMETERS-1'!$B$5:$J$44,3,FALSE) + OVYLD1_!AW216*(1-VLOOKUP(OVYLD2_!AW$4,'[1]INTERNAL PARAMETERS-1'!$B$5:$J$44,5,FALSE))*VLOOKUP(OVYLD2_!AW$4,'[1]INTERNAL PARAMETERS-1'!$B$5:$J$44,8,FALSE)*VLOOKUP(OVYLD2_!AW$4,'[1]INTERNAL PARAMETERS-1'!$B$5:$J$44,3,FALSE)</f>
        <v>0</v>
      </c>
      <c r="AX216" s="44">
        <f>OVYLD1_!AX216*VLOOKUP(OVYLD2_!AX$4,'[1]INTERNAL PARAMETERS-1'!$B$5:$J$44,5,FALSE)*VLOOKUP(OVYLD2_!AX$4,'[1]INTERNAL PARAMETERS-1'!$B$5:$J$44,6,FALSE)*VLOOKUP(OVYLD2_!AX$4,'[1]INTERNAL PARAMETERS-1'!$B$5:$J$44,3,FALSE) + OVYLD1_!AX216*(1-VLOOKUP(OVYLD2_!AX$4,'[1]INTERNAL PARAMETERS-1'!$B$5:$J$44,5,FALSE))*VLOOKUP(OVYLD2_!AX$4,'[1]INTERNAL PARAMETERS-1'!$B$5:$J$44,8,FALSE)*VLOOKUP(OVYLD2_!AX$4,'[1]INTERNAL PARAMETERS-1'!$B$5:$J$44,3,FALSE)</f>
        <v>0</v>
      </c>
      <c r="AY216" s="44">
        <f>OVYLD1_!AY216*VLOOKUP(OVYLD2_!AY$4,'[1]INTERNAL PARAMETERS-1'!$B$5:$J$44,5,FALSE)*VLOOKUP(OVYLD2_!AY$4,'[1]INTERNAL PARAMETERS-1'!$B$5:$J$44,6,FALSE)*VLOOKUP(OVYLD2_!AY$4,'[1]INTERNAL PARAMETERS-1'!$B$5:$J$44,3,FALSE) + OVYLD1_!AY216*(1-VLOOKUP(OVYLD2_!AY$4,'[1]INTERNAL PARAMETERS-1'!$B$5:$J$44,5,FALSE))*VLOOKUP(OVYLD2_!AY$4,'[1]INTERNAL PARAMETERS-1'!$B$5:$J$44,8,FALSE)*VLOOKUP(OVYLD2_!AY$4,'[1]INTERNAL PARAMETERS-1'!$B$5:$J$44,3,FALSE)</f>
        <v>0</v>
      </c>
      <c r="AZ216" s="44">
        <f>OVYLD1_!AZ216*VLOOKUP(OVYLD2_!AZ$4,'[1]INTERNAL PARAMETERS-1'!$B$5:$J$44,5,FALSE)*VLOOKUP(OVYLD2_!AZ$4,'[1]INTERNAL PARAMETERS-1'!$B$5:$J$44,6,FALSE)*VLOOKUP(OVYLD2_!AZ$4,'[1]INTERNAL PARAMETERS-1'!$B$5:$J$44,3,FALSE) + OVYLD1_!AZ216*(1-VLOOKUP(OVYLD2_!AZ$4,'[1]INTERNAL PARAMETERS-1'!$B$5:$J$44,5,FALSE))*VLOOKUP(OVYLD2_!AZ$4,'[1]INTERNAL PARAMETERS-1'!$B$5:$J$44,8,FALSE)*VLOOKUP(OVYLD2_!AZ$4,'[1]INTERNAL PARAMETERS-1'!$B$5:$J$44,3,FALSE)</f>
        <v>0</v>
      </c>
      <c r="BA216" s="44">
        <f>OVYLD1_!BA216*VLOOKUP(OVYLD2_!BA$4,'[1]INTERNAL PARAMETERS-1'!$B$5:$J$44,5,FALSE)*VLOOKUP(OVYLD2_!BA$4,'[1]INTERNAL PARAMETERS-1'!$B$5:$J$44,6,FALSE)*VLOOKUP(OVYLD2_!BA$4,'[1]INTERNAL PARAMETERS-1'!$B$5:$J$44,3,FALSE) + OVYLD1_!BA216*(1-VLOOKUP(OVYLD2_!BA$4,'[1]INTERNAL PARAMETERS-1'!$B$5:$J$44,5,FALSE))*VLOOKUP(OVYLD2_!BA$4,'[1]INTERNAL PARAMETERS-1'!$B$5:$J$44,8,FALSE)*VLOOKUP(OVYLD2_!BA$4,'[1]INTERNAL PARAMETERS-1'!$B$5:$J$44,3,FALSE)</f>
        <v>0</v>
      </c>
      <c r="BB216" s="44">
        <f>OVYLD1_!BB216*VLOOKUP(OVYLD2_!BB$4,'[1]INTERNAL PARAMETERS-1'!$B$5:$J$44,5,FALSE)*VLOOKUP(OVYLD2_!BB$4,'[1]INTERNAL PARAMETERS-1'!$B$5:$J$44,6,FALSE)*VLOOKUP(OVYLD2_!BB$4,'[1]INTERNAL PARAMETERS-1'!$B$5:$J$44,3,FALSE) + OVYLD1_!BB216*(1-VLOOKUP(OVYLD2_!BB$4,'[1]INTERNAL PARAMETERS-1'!$B$5:$J$44,5,FALSE))*VLOOKUP(OVYLD2_!BB$4,'[1]INTERNAL PARAMETERS-1'!$B$5:$J$44,8,FALSE)*VLOOKUP(OVYLD2_!BB$4,'[1]INTERNAL PARAMETERS-1'!$B$5:$J$44,3,FALSE)</f>
        <v>0</v>
      </c>
      <c r="BC216" s="44">
        <f>OVYLD1_!BC216*VLOOKUP(OVYLD2_!BC$4,'[1]INTERNAL PARAMETERS-1'!$B$5:$J$44,5,FALSE)*VLOOKUP(OVYLD2_!BC$4,'[1]INTERNAL PARAMETERS-1'!$B$5:$J$44,6,FALSE)*VLOOKUP(OVYLD2_!BC$4,'[1]INTERNAL PARAMETERS-1'!$B$5:$J$44,3,FALSE) + OVYLD1_!BC216*(1-VLOOKUP(OVYLD2_!BC$4,'[1]INTERNAL PARAMETERS-1'!$B$5:$J$44,5,FALSE))*VLOOKUP(OVYLD2_!BC$4,'[1]INTERNAL PARAMETERS-1'!$B$5:$J$44,8,FALSE)*VLOOKUP(OVYLD2_!BC$4,'[1]INTERNAL PARAMETERS-1'!$B$5:$J$44,3,FALSE)</f>
        <v>0</v>
      </c>
      <c r="BD216" s="44">
        <f>OVYLD1_!BD216*VLOOKUP(OVYLD2_!BD$4,'[1]INTERNAL PARAMETERS-1'!$B$5:$J$44,5,FALSE)*VLOOKUP(OVYLD2_!BD$4,'[1]INTERNAL PARAMETERS-1'!$B$5:$J$44,6,FALSE)*VLOOKUP(OVYLD2_!BD$4,'[1]INTERNAL PARAMETERS-1'!$B$5:$J$44,3,FALSE) + OVYLD1_!BD216*(1-VLOOKUP(OVYLD2_!BD$4,'[1]INTERNAL PARAMETERS-1'!$B$5:$J$44,5,FALSE))*VLOOKUP(OVYLD2_!BD$4,'[1]INTERNAL PARAMETERS-1'!$B$5:$J$44,8,FALSE)*VLOOKUP(OVYLD2_!BD$4,'[1]INTERNAL PARAMETERS-1'!$B$5:$J$44,3,FALSE)</f>
        <v>0</v>
      </c>
      <c r="BE216" s="44">
        <f>OVYLD1_!BE216*VLOOKUP(OVYLD2_!BE$4,'[1]INTERNAL PARAMETERS-1'!$B$5:$J$44,5,FALSE)*VLOOKUP(OVYLD2_!BE$4,'[1]INTERNAL PARAMETERS-1'!$B$5:$J$44,6,FALSE)*VLOOKUP(OVYLD2_!BE$4,'[1]INTERNAL PARAMETERS-1'!$B$5:$J$44,3,FALSE) + OVYLD1_!BE216*(1-VLOOKUP(OVYLD2_!BE$4,'[1]INTERNAL PARAMETERS-1'!$B$5:$J$44,5,FALSE))*VLOOKUP(OVYLD2_!BE$4,'[1]INTERNAL PARAMETERS-1'!$B$5:$J$44,8,FALSE)*VLOOKUP(OVYLD2_!BE$4,'[1]INTERNAL PARAMETERS-1'!$B$5:$J$44,3,FALSE)</f>
        <v>0</v>
      </c>
      <c r="BF216" s="44">
        <f>OVYLD1_!BF216*VLOOKUP(OVYLD2_!BF$4,'[1]INTERNAL PARAMETERS-1'!$B$5:$J$44,5,FALSE)*VLOOKUP(OVYLD2_!BF$4,'[1]INTERNAL PARAMETERS-1'!$B$5:$J$44,6,FALSE)*VLOOKUP(OVYLD2_!BF$4,'[1]INTERNAL PARAMETERS-1'!$B$5:$J$44,3,FALSE) + OVYLD1_!BF216*(1-VLOOKUP(OVYLD2_!BF$4,'[1]INTERNAL PARAMETERS-1'!$B$5:$J$44,5,FALSE))*VLOOKUP(OVYLD2_!BF$4,'[1]INTERNAL PARAMETERS-1'!$B$5:$J$44,8,FALSE)*VLOOKUP(OVYLD2_!BF$4,'[1]INTERNAL PARAMETERS-1'!$B$5:$J$44,3,FALSE)</f>
        <v>0</v>
      </c>
      <c r="BG216" s="44">
        <f>OVYLD1_!BG216*VLOOKUP(OVYLD2_!BG$4,'[1]INTERNAL PARAMETERS-1'!$B$5:$J$44,5,FALSE)*VLOOKUP(OVYLD2_!BG$4,'[1]INTERNAL PARAMETERS-1'!$B$5:$J$44,6,FALSE)*VLOOKUP(OVYLD2_!BG$4,'[1]INTERNAL PARAMETERS-1'!$B$5:$J$44,3,FALSE) + OVYLD1_!BG216*(1-VLOOKUP(OVYLD2_!BG$4,'[1]INTERNAL PARAMETERS-1'!$B$5:$J$44,5,FALSE))*VLOOKUP(OVYLD2_!BG$4,'[1]INTERNAL PARAMETERS-1'!$B$5:$J$44,8,FALSE)*VLOOKUP(OVYLD2_!BG$4,'[1]INTERNAL PARAMETERS-1'!$B$5:$J$44,3,FALSE)</f>
        <v>0</v>
      </c>
      <c r="BH216" s="44">
        <f>OVYLD1_!BH216*VLOOKUP(OVYLD2_!BH$4,'[1]INTERNAL PARAMETERS-1'!$B$5:$J$44,5,FALSE)*VLOOKUP(OVYLD2_!BH$4,'[1]INTERNAL PARAMETERS-1'!$B$5:$J$44,6,FALSE)*VLOOKUP(OVYLD2_!BH$4,'[1]INTERNAL PARAMETERS-1'!$B$5:$J$44,3,FALSE) + OVYLD1_!BH216*(1-VLOOKUP(OVYLD2_!BH$4,'[1]INTERNAL PARAMETERS-1'!$B$5:$J$44,5,FALSE))*VLOOKUP(OVYLD2_!BH$4,'[1]INTERNAL PARAMETERS-1'!$B$5:$J$44,8,FALSE)*VLOOKUP(OVYLD2_!BH$4,'[1]INTERNAL PARAMETERS-1'!$B$5:$J$44,3,FALSE)</f>
        <v>0</v>
      </c>
      <c r="BI216" s="44">
        <f>OVYLD1_!BI216*VLOOKUP(OVYLD2_!BI$4,'[1]INTERNAL PARAMETERS-1'!$B$5:$J$44,5,FALSE)*VLOOKUP(OVYLD2_!BI$4,'[1]INTERNAL PARAMETERS-1'!$B$5:$J$44,6,FALSE)*VLOOKUP(OVYLD2_!BI$4,'[1]INTERNAL PARAMETERS-1'!$B$5:$J$44,3,FALSE) + OVYLD1_!BI216*(1-VLOOKUP(OVYLD2_!BI$4,'[1]INTERNAL PARAMETERS-1'!$B$5:$J$44,5,FALSE))*VLOOKUP(OVYLD2_!BI$4,'[1]INTERNAL PARAMETERS-1'!$B$5:$J$44,8,FALSE)*VLOOKUP(OVYLD2_!BI$4,'[1]INTERNAL PARAMETERS-1'!$B$5:$J$44,3,FALSE)</f>
        <v>0</v>
      </c>
      <c r="BJ216" s="44">
        <f>OVYLD1_!BJ216*VLOOKUP(OVYLD2_!BJ$4,'[1]INTERNAL PARAMETERS-1'!$B$5:$J$44,5,FALSE)*VLOOKUP(OVYLD2_!BJ$4,'[1]INTERNAL PARAMETERS-1'!$B$5:$J$44,6,FALSE)*VLOOKUP(OVYLD2_!BJ$4,'[1]INTERNAL PARAMETERS-1'!$B$5:$J$44,3,FALSE) + OVYLD1_!BJ216*(1-VLOOKUP(OVYLD2_!BJ$4,'[1]INTERNAL PARAMETERS-1'!$B$5:$J$44,5,FALSE))*VLOOKUP(OVYLD2_!BJ$4,'[1]INTERNAL PARAMETERS-1'!$B$5:$J$44,8,FALSE)*VLOOKUP(OVYLD2_!BJ$4,'[1]INTERNAL PARAMETERS-1'!$B$5:$J$44,3,FALSE)</f>
        <v>0</v>
      </c>
      <c r="BK216" s="44">
        <f>OVYLD1_!BK216*VLOOKUP(OVYLD2_!BK$4,'[1]INTERNAL PARAMETERS-1'!$B$5:$J$44,5,FALSE)*VLOOKUP(OVYLD2_!BK$4,'[1]INTERNAL PARAMETERS-1'!$B$5:$J$44,6,FALSE)*VLOOKUP(OVYLD2_!BK$4,'[1]INTERNAL PARAMETERS-1'!$B$5:$J$44,3,FALSE) + OVYLD1_!BK216*(1-VLOOKUP(OVYLD2_!BK$4,'[1]INTERNAL PARAMETERS-1'!$B$5:$J$44,5,FALSE))*VLOOKUP(OVYLD2_!BK$4,'[1]INTERNAL PARAMETERS-1'!$B$5:$J$44,8,FALSE)*VLOOKUP(OVYLD2_!BK$4,'[1]INTERNAL PARAMETERS-1'!$B$5:$J$44,3,FALSE)</f>
        <v>0</v>
      </c>
      <c r="BL216" s="44">
        <f>OVYLD1_!BL216*VLOOKUP(OVYLD2_!BL$4,'[1]INTERNAL PARAMETERS-1'!$B$5:$J$44,5,FALSE)*VLOOKUP(OVYLD2_!BL$4,'[1]INTERNAL PARAMETERS-1'!$B$5:$J$44,6,FALSE)*VLOOKUP(OVYLD2_!BL$4,'[1]INTERNAL PARAMETERS-1'!$B$5:$J$44,3,FALSE) + OVYLD1_!BL216*(1-VLOOKUP(OVYLD2_!BL$4,'[1]INTERNAL PARAMETERS-1'!$B$5:$J$44,5,FALSE))*VLOOKUP(OVYLD2_!BL$4,'[1]INTERNAL PARAMETERS-1'!$B$5:$J$44,8,FALSE)*VLOOKUP(OVYLD2_!BL$4,'[1]INTERNAL PARAMETERS-1'!$B$5:$J$44,3,FALSE)</f>
        <v>0</v>
      </c>
      <c r="BM216" s="44">
        <f>OVYLD1_!BM216*VLOOKUP(OVYLD2_!BM$4,'[1]INTERNAL PARAMETERS-1'!$B$5:$J$44,5,FALSE)*VLOOKUP(OVYLD2_!BM$4,'[1]INTERNAL PARAMETERS-1'!$B$5:$J$44,6,FALSE)*VLOOKUP(OVYLD2_!BM$4,'[1]INTERNAL PARAMETERS-1'!$B$5:$J$44,3,FALSE) + OVYLD1_!BM216*(1-VLOOKUP(OVYLD2_!BM$4,'[1]INTERNAL PARAMETERS-1'!$B$5:$J$44,5,FALSE))*VLOOKUP(OVYLD2_!BM$4,'[1]INTERNAL PARAMETERS-1'!$B$5:$J$44,8,FALSE)*VLOOKUP(OVYLD2_!BM$4,'[1]INTERNAL PARAMETERS-1'!$B$5:$J$44,3,FALSE)</f>
        <v>0</v>
      </c>
      <c r="BN216" s="44">
        <f>OVYLD1_!BN216*VLOOKUP(OVYLD2_!BN$4,'[1]INTERNAL PARAMETERS-1'!$B$5:$J$44,5,FALSE)*VLOOKUP(OVYLD2_!BN$4,'[1]INTERNAL PARAMETERS-1'!$B$5:$J$44,6,FALSE)*VLOOKUP(OVYLD2_!BN$4,'[1]INTERNAL PARAMETERS-1'!$B$5:$J$44,3,FALSE) + OVYLD1_!BN216*(1-VLOOKUP(OVYLD2_!BN$4,'[1]INTERNAL PARAMETERS-1'!$B$5:$J$44,5,FALSE))*VLOOKUP(OVYLD2_!BN$4,'[1]INTERNAL PARAMETERS-1'!$B$5:$J$44,8,FALSE)*VLOOKUP(OVYLD2_!BN$4,'[1]INTERNAL PARAMETERS-1'!$B$5:$J$44,3,FALSE)</f>
        <v>0</v>
      </c>
      <c r="BO216" s="44">
        <f>OVYLD1_!BO216*VLOOKUP(OVYLD2_!BO$4,'[1]INTERNAL PARAMETERS-1'!$B$5:$J$44,5,FALSE)*VLOOKUP(OVYLD2_!BO$4,'[1]INTERNAL PARAMETERS-1'!$B$5:$J$44,6,FALSE)*VLOOKUP(OVYLD2_!BO$4,'[1]INTERNAL PARAMETERS-1'!$B$5:$J$44,3,FALSE) + OVYLD1_!BO216*(1-VLOOKUP(OVYLD2_!BO$4,'[1]INTERNAL PARAMETERS-1'!$B$5:$J$44,5,FALSE))*VLOOKUP(OVYLD2_!BO$4,'[1]INTERNAL PARAMETERS-1'!$B$5:$J$44,8,FALSE)*VLOOKUP(OVYLD2_!BO$4,'[1]INTERNAL PARAMETERS-1'!$B$5:$J$44,3,FALSE)</f>
        <v>0</v>
      </c>
      <c r="BP216" s="44">
        <f>OVYLD1_!BP216*VLOOKUP(OVYLD2_!BP$4,'[1]INTERNAL PARAMETERS-1'!$B$5:$J$44,5,FALSE)*VLOOKUP(OVYLD2_!BP$4,'[1]INTERNAL PARAMETERS-1'!$B$5:$J$44,6,FALSE)*VLOOKUP(OVYLD2_!BP$4,'[1]INTERNAL PARAMETERS-1'!$B$5:$J$44,3,FALSE) + OVYLD1_!BP216*(1-VLOOKUP(OVYLD2_!BP$4,'[1]INTERNAL PARAMETERS-1'!$B$5:$J$44,5,FALSE))*VLOOKUP(OVYLD2_!BP$4,'[1]INTERNAL PARAMETERS-1'!$B$5:$J$44,8,FALSE)*VLOOKUP(OVYLD2_!BP$4,'[1]INTERNAL PARAMETERS-1'!$B$5:$J$44,3,FALSE)</f>
        <v>0</v>
      </c>
      <c r="BQ216" s="44">
        <f>OVYLD1_!BQ216*VLOOKUP(OVYLD2_!BQ$4,'[1]INTERNAL PARAMETERS-1'!$B$5:$J$44,5,FALSE)*VLOOKUP(OVYLD2_!BQ$4,'[1]INTERNAL PARAMETERS-1'!$B$5:$J$44,6,FALSE)*VLOOKUP(OVYLD2_!BQ$4,'[1]INTERNAL PARAMETERS-1'!$B$5:$J$44,3,FALSE) + OVYLD1_!BQ216*(1-VLOOKUP(OVYLD2_!BQ$4,'[1]INTERNAL PARAMETERS-1'!$B$5:$J$44,5,FALSE))*VLOOKUP(OVYLD2_!BQ$4,'[1]INTERNAL PARAMETERS-1'!$B$5:$J$44,8,FALSE)*VLOOKUP(OVYLD2_!BQ$4,'[1]INTERNAL PARAMETERS-1'!$B$5:$J$44,3,FALSE)</f>
        <v>0</v>
      </c>
      <c r="BR216" s="44">
        <f>OVYLD1_!BR216*VLOOKUP(OVYLD2_!BR$4,'[1]INTERNAL PARAMETERS-1'!$B$5:$J$44,5,FALSE)*VLOOKUP(OVYLD2_!BR$4,'[1]INTERNAL PARAMETERS-1'!$B$5:$J$44,6,FALSE)*VLOOKUP(OVYLD2_!BR$4,'[1]INTERNAL PARAMETERS-1'!$B$5:$J$44,3,FALSE) + OVYLD1_!BR216*(1-VLOOKUP(OVYLD2_!BR$4,'[1]INTERNAL PARAMETERS-1'!$B$5:$J$44,5,FALSE))*VLOOKUP(OVYLD2_!BR$4,'[1]INTERNAL PARAMETERS-1'!$B$5:$J$44,8,FALSE)*VLOOKUP(OVYLD2_!BR$4,'[1]INTERNAL PARAMETERS-1'!$B$5:$J$44,3,FALSE)</f>
        <v>0</v>
      </c>
      <c r="BS216" s="44">
        <f>OVYLD1_!BS216*VLOOKUP(OVYLD2_!BS$4,'[1]INTERNAL PARAMETERS-1'!$B$5:$J$44,5,FALSE)*VLOOKUP(OVYLD2_!BS$4,'[1]INTERNAL PARAMETERS-1'!$B$5:$J$44,6,FALSE)*VLOOKUP(OVYLD2_!BS$4,'[1]INTERNAL PARAMETERS-1'!$B$5:$J$44,3,FALSE) + OVYLD1_!BS216*(1-VLOOKUP(OVYLD2_!BS$4,'[1]INTERNAL PARAMETERS-1'!$B$5:$J$44,5,FALSE))*VLOOKUP(OVYLD2_!BS$4,'[1]INTERNAL PARAMETERS-1'!$B$5:$J$44,8,FALSE)*VLOOKUP(OVYLD2_!BS$4,'[1]INTERNAL PARAMETERS-1'!$B$5:$J$44,3,FALSE)</f>
        <v>0</v>
      </c>
      <c r="BT216" s="44">
        <f>OVYLD1_!BT216*VLOOKUP(OVYLD2_!BT$4,'[1]INTERNAL PARAMETERS-1'!$B$5:$J$44,5,FALSE)*VLOOKUP(OVYLD2_!BT$4,'[1]INTERNAL PARAMETERS-1'!$B$5:$J$44,6,FALSE)*VLOOKUP(OVYLD2_!BT$4,'[1]INTERNAL PARAMETERS-1'!$B$5:$J$44,3,FALSE) + OVYLD1_!BT216*(1-VLOOKUP(OVYLD2_!BT$4,'[1]INTERNAL PARAMETERS-1'!$B$5:$J$44,5,FALSE))*VLOOKUP(OVYLD2_!BT$4,'[1]INTERNAL PARAMETERS-1'!$B$5:$J$44,8,FALSE)*VLOOKUP(OVYLD2_!BT$4,'[1]INTERNAL PARAMETERS-1'!$B$5:$J$44,3,FALSE)</f>
        <v>0</v>
      </c>
      <c r="BU216" s="44">
        <f>OVYLD1_!BU216*VLOOKUP(OVYLD2_!BU$4,'[1]INTERNAL PARAMETERS-1'!$B$5:$J$44,5,FALSE)*VLOOKUP(OVYLD2_!BU$4,'[1]INTERNAL PARAMETERS-1'!$B$5:$J$44,6,FALSE)*VLOOKUP(OVYLD2_!BU$4,'[1]INTERNAL PARAMETERS-1'!$B$5:$J$44,3,FALSE) + OVYLD1_!BU216*(1-VLOOKUP(OVYLD2_!BU$4,'[1]INTERNAL PARAMETERS-1'!$B$5:$J$44,5,FALSE))*VLOOKUP(OVYLD2_!BU$4,'[1]INTERNAL PARAMETERS-1'!$B$5:$J$44,8,FALSE)*VLOOKUP(OVYLD2_!BU$4,'[1]INTERNAL PARAMETERS-1'!$B$5:$J$44,3,FALSE)</f>
        <v>0</v>
      </c>
      <c r="BV216" s="44">
        <f>OVYLD1_!BV216*VLOOKUP(OVYLD2_!BV$4,'[1]INTERNAL PARAMETERS-1'!$B$5:$J$44,5,FALSE)*VLOOKUP(OVYLD2_!BV$4,'[1]INTERNAL PARAMETERS-1'!$B$5:$J$44,6,FALSE)*VLOOKUP(OVYLD2_!BV$4,'[1]INTERNAL PARAMETERS-1'!$B$5:$J$44,3,FALSE) + OVYLD1_!BV216*(1-VLOOKUP(OVYLD2_!BV$4,'[1]INTERNAL PARAMETERS-1'!$B$5:$J$44,5,FALSE))*VLOOKUP(OVYLD2_!BV$4,'[1]INTERNAL PARAMETERS-1'!$B$5:$J$44,8,FALSE)*VLOOKUP(OVYLD2_!BV$4,'[1]INTERNAL PARAMETERS-1'!$B$5:$J$44,3,FALSE)</f>
        <v>0</v>
      </c>
      <c r="BW216" s="44">
        <f>OVYLD1_!BW216*VLOOKUP(OVYLD2_!BW$4,'[1]INTERNAL PARAMETERS-1'!$B$5:$J$44,5,FALSE)*VLOOKUP(OVYLD2_!BW$4,'[1]INTERNAL PARAMETERS-1'!$B$5:$J$44,6,FALSE)*VLOOKUP(OVYLD2_!BW$4,'[1]INTERNAL PARAMETERS-1'!$B$5:$J$44,3,FALSE) + OVYLD1_!BW216*(1-VLOOKUP(OVYLD2_!BW$4,'[1]INTERNAL PARAMETERS-1'!$B$5:$J$44,5,FALSE))*VLOOKUP(OVYLD2_!BW$4,'[1]INTERNAL PARAMETERS-1'!$B$5:$J$44,8,FALSE)*VLOOKUP(OVYLD2_!BW$4,'[1]INTERNAL PARAMETERS-1'!$B$5:$J$44,3,FALSE)</f>
        <v>0</v>
      </c>
      <c r="BX216" s="44">
        <f>OVYLD1_!BX216*VLOOKUP(OVYLD2_!BX$4,'[1]INTERNAL PARAMETERS-1'!$B$5:$J$44,5,FALSE)*VLOOKUP(OVYLD2_!BX$4,'[1]INTERNAL PARAMETERS-1'!$B$5:$J$44,6,FALSE)*VLOOKUP(OVYLD2_!BX$4,'[1]INTERNAL PARAMETERS-1'!$B$5:$J$44,3,FALSE) + OVYLD1_!BX216*(1-VLOOKUP(OVYLD2_!BX$4,'[1]INTERNAL PARAMETERS-1'!$B$5:$J$44,5,FALSE))*VLOOKUP(OVYLD2_!BX$4,'[1]INTERNAL PARAMETERS-1'!$B$5:$J$44,8,FALSE)*VLOOKUP(OVYLD2_!BX$4,'[1]INTERNAL PARAMETERS-1'!$B$5:$J$44,3,FALSE)</f>
        <v>0</v>
      </c>
      <c r="BY216" s="44">
        <f>OVYLD1_!BY216*VLOOKUP(OVYLD2_!BY$4,'[1]INTERNAL PARAMETERS-1'!$B$5:$J$44,5,FALSE)*VLOOKUP(OVYLD2_!BY$4,'[1]INTERNAL PARAMETERS-1'!$B$5:$J$44,6,FALSE)*VLOOKUP(OVYLD2_!BY$4,'[1]INTERNAL PARAMETERS-1'!$B$5:$J$44,3,FALSE) + OVYLD1_!BY216*(1-VLOOKUP(OVYLD2_!BY$4,'[1]INTERNAL PARAMETERS-1'!$B$5:$J$44,5,FALSE))*VLOOKUP(OVYLD2_!BY$4,'[1]INTERNAL PARAMETERS-1'!$B$5:$J$44,8,FALSE)*VLOOKUP(OVYLD2_!BY$4,'[1]INTERNAL PARAMETERS-1'!$B$5:$J$44,3,FALSE)</f>
        <v>0</v>
      </c>
      <c r="BZ216" s="44">
        <f>OVYLD1_!BZ216*VLOOKUP(OVYLD2_!BZ$4,'[1]INTERNAL PARAMETERS-1'!$B$5:$J$44,5,FALSE)*VLOOKUP(OVYLD2_!BZ$4,'[1]INTERNAL PARAMETERS-1'!$B$5:$J$44,6,FALSE)*VLOOKUP(OVYLD2_!BZ$4,'[1]INTERNAL PARAMETERS-1'!$B$5:$J$44,3,FALSE) + OVYLD1_!BZ216*(1-VLOOKUP(OVYLD2_!BZ$4,'[1]INTERNAL PARAMETERS-1'!$B$5:$J$44,5,FALSE))*VLOOKUP(OVYLD2_!BZ$4,'[1]INTERNAL PARAMETERS-1'!$B$5:$J$44,8,FALSE)*VLOOKUP(OVYLD2_!BZ$4,'[1]INTERNAL PARAMETERS-1'!$B$5:$J$44,3,FALSE)</f>
        <v>0</v>
      </c>
      <c r="CA216" s="44">
        <f>OVYLD1_!CA216*VLOOKUP(OVYLD2_!CA$4,'[1]INTERNAL PARAMETERS-1'!$B$5:$J$44,5,FALSE)*VLOOKUP(OVYLD2_!CA$4,'[1]INTERNAL PARAMETERS-1'!$B$5:$J$44,6,FALSE)*VLOOKUP(OVYLD2_!CA$4,'[1]INTERNAL PARAMETERS-1'!$B$5:$J$44,3,FALSE) + OVYLD1_!CA216*(1-VLOOKUP(OVYLD2_!CA$4,'[1]INTERNAL PARAMETERS-1'!$B$5:$J$44,5,FALSE))*VLOOKUP(OVYLD2_!CA$4,'[1]INTERNAL PARAMETERS-1'!$B$5:$J$44,8,FALSE)*VLOOKUP(OVYLD2_!CA$4,'[1]INTERNAL PARAMETERS-1'!$B$5:$J$44,3,FALSE)</f>
        <v>0</v>
      </c>
      <c r="CB216" s="44">
        <f>OVYLD1_!CB216*VLOOKUP(OVYLD2_!CB$4,'[1]INTERNAL PARAMETERS-1'!$B$5:$J$44,5,FALSE)*VLOOKUP(OVYLD2_!CB$4,'[1]INTERNAL PARAMETERS-1'!$B$5:$J$44,6,FALSE)*VLOOKUP(OVYLD2_!CB$4,'[1]INTERNAL PARAMETERS-1'!$B$5:$J$44,3,FALSE) + OVYLD1_!CB216*(1-VLOOKUP(OVYLD2_!CB$4,'[1]INTERNAL PARAMETERS-1'!$B$5:$J$44,5,FALSE))*VLOOKUP(OVYLD2_!CB$4,'[1]INTERNAL PARAMETERS-1'!$B$5:$J$44,8,FALSE)*VLOOKUP(OVYLD2_!CB$4,'[1]INTERNAL PARAMETERS-1'!$B$5:$J$44,3,FALSE)</f>
        <v>0</v>
      </c>
      <c r="CC216" s="44">
        <f>OVYLD1_!CC216*VLOOKUP(OVYLD2_!CC$4,'[1]INTERNAL PARAMETERS-1'!$B$5:$J$44,5,FALSE)*VLOOKUP(OVYLD2_!CC$4,'[1]INTERNAL PARAMETERS-1'!$B$5:$J$44,6,FALSE)*VLOOKUP(OVYLD2_!CC$4,'[1]INTERNAL PARAMETERS-1'!$B$5:$J$44,3,FALSE) + OVYLD1_!CC216*(1-VLOOKUP(OVYLD2_!CC$4,'[1]INTERNAL PARAMETERS-1'!$B$5:$J$44,5,FALSE))*VLOOKUP(OVYLD2_!CC$4,'[1]INTERNAL PARAMETERS-1'!$B$5:$J$44,8,FALSE)*VLOOKUP(OVYLD2_!CC$4,'[1]INTERNAL PARAMETERS-1'!$B$5:$J$44,3,FALSE)</f>
        <v>0</v>
      </c>
      <c r="CD216" s="44">
        <f>OVYLD1_!CD216*VLOOKUP(OVYLD2_!CD$4,'[1]INTERNAL PARAMETERS-1'!$B$5:$J$44,5,FALSE)*VLOOKUP(OVYLD2_!CD$4,'[1]INTERNAL PARAMETERS-1'!$B$5:$J$44,6,FALSE)*VLOOKUP(OVYLD2_!CD$4,'[1]INTERNAL PARAMETERS-1'!$B$5:$J$44,3,FALSE) + OVYLD1_!CD216*(1-VLOOKUP(OVYLD2_!CD$4,'[1]INTERNAL PARAMETERS-1'!$B$5:$J$44,5,FALSE))*VLOOKUP(OVYLD2_!CD$4,'[1]INTERNAL PARAMETERS-1'!$B$5:$J$44,8,FALSE)*VLOOKUP(OVYLD2_!CD$4,'[1]INTERNAL PARAMETERS-1'!$B$5:$J$44,3,FALSE)</f>
        <v>0</v>
      </c>
      <c r="CE216" s="44">
        <f>OVYLD1_!CE216*VLOOKUP(OVYLD2_!CE$4,'[1]INTERNAL PARAMETERS-1'!$B$5:$J$44,5,FALSE)*VLOOKUP(OVYLD2_!CE$4,'[1]INTERNAL PARAMETERS-1'!$B$5:$J$44,6,FALSE)*VLOOKUP(OVYLD2_!CE$4,'[1]INTERNAL PARAMETERS-1'!$B$5:$J$44,3,FALSE) + OVYLD1_!CE216*(1-VLOOKUP(OVYLD2_!CE$4,'[1]INTERNAL PARAMETERS-1'!$B$5:$J$44,5,FALSE))*VLOOKUP(OVYLD2_!CE$4,'[1]INTERNAL PARAMETERS-1'!$B$5:$J$44,8,FALSE)*VLOOKUP(OVYLD2_!CE$4,'[1]INTERNAL PARAMETERS-1'!$B$5:$J$44,3,FALSE)</f>
        <v>0</v>
      </c>
      <c r="CF216" s="44">
        <f>OVYLD1_!CF216*VLOOKUP(OVYLD2_!CF$4,'[1]INTERNAL PARAMETERS-1'!$B$5:$J$44,5,FALSE)*VLOOKUP(OVYLD2_!CF$4,'[1]INTERNAL PARAMETERS-1'!$B$5:$J$44,6,FALSE)*VLOOKUP(OVYLD2_!CF$4,'[1]INTERNAL PARAMETERS-1'!$B$5:$J$44,3,FALSE) + OVYLD1_!CF216*(1-VLOOKUP(OVYLD2_!CF$4,'[1]INTERNAL PARAMETERS-1'!$B$5:$J$44,5,FALSE))*VLOOKUP(OVYLD2_!CF$4,'[1]INTERNAL PARAMETERS-1'!$B$5:$J$44,8,FALSE)*VLOOKUP(OVYLD2_!CF$4,'[1]INTERNAL PARAMETERS-1'!$B$5:$J$44,3,FALSE)</f>
        <v>0</v>
      </c>
      <c r="CG216" s="44">
        <f>OVYLD1_!CG216*VLOOKUP(OVYLD2_!CG$4,'[1]INTERNAL PARAMETERS-1'!$B$5:$J$44,5,FALSE)*VLOOKUP(OVYLD2_!CG$4,'[1]INTERNAL PARAMETERS-1'!$B$5:$J$44,6,FALSE)*VLOOKUP(OVYLD2_!CG$4,'[1]INTERNAL PARAMETERS-1'!$B$5:$J$44,3,FALSE) + OVYLD1_!CG216*(1-VLOOKUP(OVYLD2_!CG$4,'[1]INTERNAL PARAMETERS-1'!$B$5:$J$44,5,FALSE))*VLOOKUP(OVYLD2_!CG$4,'[1]INTERNAL PARAMETERS-1'!$B$5:$J$44,8,FALSE)*VLOOKUP(OVYLD2_!CG$4,'[1]INTERNAL PARAMETERS-1'!$B$5:$J$44,3,FALSE)</f>
        <v>0</v>
      </c>
      <c r="CH216" s="43">
        <f>OVYLD1_!CH216*VLOOKUP(OVYLD2_!CH$4,'[1]INTERNAL PARAMETERS-1'!$B$5:$J$44,5,FALSE)*VLOOKUP(OVYLD2_!CH$4,'[1]INTERNAL PARAMETERS-1'!$B$5:$J$44,6,FALSE)*VLOOKUP(OVYLD2_!CH$4,'[1]INTERNAL PARAMETERS-1'!$B$5:$J$44,3,FALSE) + OVYLD1_!CH216*(1-VLOOKUP(OVYLD2_!CH$4,'[1]INTERNAL PARAMETERS-1'!$B$5:$J$44,5,FALSE))*VLOOKUP(OVYLD2_!CH$4,'[1]INTERNAL PARAMETERS-1'!$B$5:$J$44,8,FALSE)*VLOOKUP(OVYLD2_!CH$4,'[1]INTERNAL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5">
      <c r="B217" s="58" t="s">
        <v>7</v>
      </c>
      <c r="C217" s="57" t="s">
        <v>63</v>
      </c>
      <c r="D217" s="57" t="s">
        <v>66</v>
      </c>
      <c r="E217" s="128">
        <f>OVERALL2021!AI217</f>
        <v>0</v>
      </c>
      <c r="F217" s="56">
        <f>'[1]INTERNAL PARAMETERS-1'!M19</f>
        <v>16.865000000000002</v>
      </c>
      <c r="G217" s="45">
        <f>OVYLD1_!G217*VLOOKUP(OVYLD2_!G$4,'[1]INTERNAL PARAMETERS-1'!$B$5:$J$44,5,FALSE)*VLOOKUP(OVYLD2_!G$4,'[1]INTERNAL PARAMETERS-1'!$B$5:$J$44,7,FALSE)*OVYLD2_!$F217 + OVYLD1_!G217*(1-VLOOKUP(OVYLD2_!G$4,'[1]INTERNAL PARAMETERS-1'!$B$5:$J$44,5,FALSE))*VLOOKUP(OVYLD2_!G$4,'[1]INTERNAL PARAMETERS-1'!$B$5:$J$44,9,FALSE)*OVYLD2_!$F217</f>
        <v>0</v>
      </c>
      <c r="H217" s="44">
        <f>OVYLD1_!H217*VLOOKUP(OVYLD2_!H$4,'[1]INTERNAL PARAMETERS-1'!$B$5:$J$44,5,FALSE)*VLOOKUP(OVYLD2_!H$4,'[1]INTERNAL PARAMETERS-1'!$B$5:$J$44,7,FALSE)*OVYLD2_!$F217 + OVYLD1_!H217*(1-VLOOKUP(OVYLD2_!H$4,'[1]INTERNAL PARAMETERS-1'!$B$5:$J$44,5,FALSE))*VLOOKUP(OVYLD2_!H$4,'[1]INTERNAL PARAMETERS-1'!$B$5:$J$44,9,FALSE)*OVYLD2_!$F217</f>
        <v>0</v>
      </c>
      <c r="I217" s="44">
        <f>OVYLD1_!I217*VLOOKUP(OVYLD2_!I$4,'[1]INTERNAL PARAMETERS-1'!$B$5:$J$44,5,FALSE)*VLOOKUP(OVYLD2_!I$4,'[1]INTERNAL PARAMETERS-1'!$B$5:$J$44,7,FALSE)*OVYLD2_!$F217 + OVYLD1_!I217*(1-VLOOKUP(OVYLD2_!I$4,'[1]INTERNAL PARAMETERS-1'!$B$5:$J$44,5,FALSE))*VLOOKUP(OVYLD2_!I$4,'[1]INTERNAL PARAMETERS-1'!$B$5:$J$44,9,FALSE)*OVYLD2_!$F217</f>
        <v>0</v>
      </c>
      <c r="J217" s="44">
        <f>OVYLD1_!J217*VLOOKUP(OVYLD2_!J$4,'[1]INTERNAL PARAMETERS-1'!$B$5:$J$44,5,FALSE)*VLOOKUP(OVYLD2_!J$4,'[1]INTERNAL PARAMETERS-1'!$B$5:$J$44,7,FALSE)*OVYLD2_!$F217 + OVYLD1_!J217*(1-VLOOKUP(OVYLD2_!J$4,'[1]INTERNAL PARAMETERS-1'!$B$5:$J$44,5,FALSE))*VLOOKUP(OVYLD2_!J$4,'[1]INTERNAL PARAMETERS-1'!$B$5:$J$44,9,FALSE)*OVYLD2_!$F217</f>
        <v>0</v>
      </c>
      <c r="K217" s="44">
        <f>OVYLD1_!K217*VLOOKUP(OVYLD2_!K$4,'[1]INTERNAL PARAMETERS-1'!$B$5:$J$44,5,FALSE)*VLOOKUP(OVYLD2_!K$4,'[1]INTERNAL PARAMETERS-1'!$B$5:$J$44,7,FALSE)*OVYLD2_!$F217 + OVYLD1_!K217*(1-VLOOKUP(OVYLD2_!K$4,'[1]INTERNAL PARAMETERS-1'!$B$5:$J$44,5,FALSE))*VLOOKUP(OVYLD2_!K$4,'[1]INTERNAL PARAMETERS-1'!$B$5:$J$44,9,FALSE)*OVYLD2_!$F217</f>
        <v>0</v>
      </c>
      <c r="L217" s="44">
        <f>OVYLD1_!L217*VLOOKUP(OVYLD2_!L$4,'[1]INTERNAL PARAMETERS-1'!$B$5:$J$44,5,FALSE)*VLOOKUP(OVYLD2_!L$4,'[1]INTERNAL PARAMETERS-1'!$B$5:$J$44,7,FALSE)*OVYLD2_!$F217 + OVYLD1_!L217*(1-VLOOKUP(OVYLD2_!L$4,'[1]INTERNAL PARAMETERS-1'!$B$5:$J$44,5,FALSE))*VLOOKUP(OVYLD2_!L$4,'[1]INTERNAL PARAMETERS-1'!$B$5:$J$44,9,FALSE)*OVYLD2_!$F217</f>
        <v>0</v>
      </c>
      <c r="M217" s="44">
        <f>OVYLD1_!M217*VLOOKUP(OVYLD2_!M$4,'[1]INTERNAL PARAMETERS-1'!$B$5:$J$44,5,FALSE)*VLOOKUP(OVYLD2_!M$4,'[1]INTERNAL PARAMETERS-1'!$B$5:$J$44,7,FALSE)*OVYLD2_!$F217 + OVYLD1_!M217*(1-VLOOKUP(OVYLD2_!M$4,'[1]INTERNAL PARAMETERS-1'!$B$5:$J$44,5,FALSE))*VLOOKUP(OVYLD2_!M$4,'[1]INTERNAL PARAMETERS-1'!$B$5:$J$44,9,FALSE)*OVYLD2_!$F217</f>
        <v>0</v>
      </c>
      <c r="N217" s="44">
        <f>OVYLD1_!N217*VLOOKUP(OVYLD2_!N$4,'[1]INTERNAL PARAMETERS-1'!$B$5:$J$44,5,FALSE)*VLOOKUP(OVYLD2_!N$4,'[1]INTERNAL PARAMETERS-1'!$B$5:$J$44,7,FALSE)*OVYLD2_!$F217 + OVYLD1_!N217*(1-VLOOKUP(OVYLD2_!N$4,'[1]INTERNAL PARAMETERS-1'!$B$5:$J$44,5,FALSE))*VLOOKUP(OVYLD2_!N$4,'[1]INTERNAL PARAMETERS-1'!$B$5:$J$44,9,FALSE)*OVYLD2_!$F217</f>
        <v>0</v>
      </c>
      <c r="O217" s="44">
        <f>OVYLD1_!O217*VLOOKUP(OVYLD2_!O$4,'[1]INTERNAL PARAMETERS-1'!$B$5:$J$44,5,FALSE)*VLOOKUP(OVYLD2_!O$4,'[1]INTERNAL PARAMETERS-1'!$B$5:$J$44,7,FALSE)*OVYLD2_!$F217 + OVYLD1_!O217*(1-VLOOKUP(OVYLD2_!O$4,'[1]INTERNAL PARAMETERS-1'!$B$5:$J$44,5,FALSE))*VLOOKUP(OVYLD2_!O$4,'[1]INTERNAL PARAMETERS-1'!$B$5:$J$44,9,FALSE)*OVYLD2_!$F217</f>
        <v>0</v>
      </c>
      <c r="P217" s="44">
        <f>OVYLD1_!P217*VLOOKUP(OVYLD2_!P$4,'[1]INTERNAL PARAMETERS-1'!$B$5:$J$44,5,FALSE)*VLOOKUP(OVYLD2_!P$4,'[1]INTERNAL PARAMETERS-1'!$B$5:$J$44,7,FALSE)*OVYLD2_!$F217 + OVYLD1_!P217*(1-VLOOKUP(OVYLD2_!P$4,'[1]INTERNAL PARAMETERS-1'!$B$5:$J$44,5,FALSE))*VLOOKUP(OVYLD2_!P$4,'[1]INTERNAL PARAMETERS-1'!$B$5:$J$44,9,FALSE)*OVYLD2_!$F217</f>
        <v>0</v>
      </c>
      <c r="Q217" s="44">
        <f>OVYLD1_!Q217*VLOOKUP(OVYLD2_!Q$4,'[1]INTERNAL PARAMETERS-1'!$B$5:$J$44,5,FALSE)*VLOOKUP(OVYLD2_!Q$4,'[1]INTERNAL PARAMETERS-1'!$B$5:$J$44,7,FALSE)*OVYLD2_!$F217 + OVYLD1_!Q217*(1-VLOOKUP(OVYLD2_!Q$4,'[1]INTERNAL PARAMETERS-1'!$B$5:$J$44,5,FALSE))*VLOOKUP(OVYLD2_!Q$4,'[1]INTERNAL PARAMETERS-1'!$B$5:$J$44,9,FALSE)*OVYLD2_!$F217</f>
        <v>0</v>
      </c>
      <c r="R217" s="44">
        <f>OVYLD1_!R217*VLOOKUP(OVYLD2_!R$4,'[1]INTERNAL PARAMETERS-1'!$B$5:$J$44,5,FALSE)*VLOOKUP(OVYLD2_!R$4,'[1]INTERNAL PARAMETERS-1'!$B$5:$J$44,7,FALSE)*OVYLD2_!$F217 + OVYLD1_!R217*(1-VLOOKUP(OVYLD2_!R$4,'[1]INTERNAL PARAMETERS-1'!$B$5:$J$44,5,FALSE))*VLOOKUP(OVYLD2_!R$4,'[1]INTERNAL PARAMETERS-1'!$B$5:$J$44,9,FALSE)*OVYLD2_!$F217</f>
        <v>0</v>
      </c>
      <c r="S217" s="44">
        <f>OVYLD1_!S217*VLOOKUP(OVYLD2_!S$4,'[1]INTERNAL PARAMETERS-1'!$B$5:$J$44,5,FALSE)*VLOOKUP(OVYLD2_!S$4,'[1]INTERNAL PARAMETERS-1'!$B$5:$J$44,7,FALSE)*OVYLD2_!$F217 + OVYLD1_!S217*(1-VLOOKUP(OVYLD2_!S$4,'[1]INTERNAL PARAMETERS-1'!$B$5:$J$44,5,FALSE))*VLOOKUP(OVYLD2_!S$4,'[1]INTERNAL PARAMETERS-1'!$B$5:$J$44,9,FALSE)*OVYLD2_!$F217</f>
        <v>0</v>
      </c>
      <c r="T217" s="44">
        <f>OVYLD1_!T217*VLOOKUP(OVYLD2_!T$4,'[1]INTERNAL PARAMETERS-1'!$B$5:$J$44,5,FALSE)*VLOOKUP(OVYLD2_!T$4,'[1]INTERNAL PARAMETERS-1'!$B$5:$J$44,7,FALSE)*OVYLD2_!$F217 + OVYLD1_!T217*(1-VLOOKUP(OVYLD2_!T$4,'[1]INTERNAL PARAMETERS-1'!$B$5:$J$44,5,FALSE))*VLOOKUP(OVYLD2_!T$4,'[1]INTERNAL PARAMETERS-1'!$B$5:$J$44,9,FALSE)*OVYLD2_!$F217</f>
        <v>0</v>
      </c>
      <c r="U217" s="44">
        <f>OVYLD1_!U217*VLOOKUP(OVYLD2_!U$4,'[1]INTERNAL PARAMETERS-1'!$B$5:$J$44,5,FALSE)*VLOOKUP(OVYLD2_!U$4,'[1]INTERNAL PARAMETERS-1'!$B$5:$J$44,7,FALSE)*OVYLD2_!$F217 + OVYLD1_!U217*(1-VLOOKUP(OVYLD2_!U$4,'[1]INTERNAL PARAMETERS-1'!$B$5:$J$44,5,FALSE))*VLOOKUP(OVYLD2_!U$4,'[1]INTERNAL PARAMETERS-1'!$B$5:$J$44,9,FALSE)*OVYLD2_!$F217</f>
        <v>0</v>
      </c>
      <c r="V217" s="44">
        <f>OVYLD1_!V217*VLOOKUP(OVYLD2_!V$4,'[1]INTERNAL PARAMETERS-1'!$B$5:$J$44,5,FALSE)*VLOOKUP(OVYLD2_!V$4,'[1]INTERNAL PARAMETERS-1'!$B$5:$J$44,7,FALSE)*OVYLD2_!$F217 + OVYLD1_!V217*(1-VLOOKUP(OVYLD2_!V$4,'[1]INTERNAL PARAMETERS-1'!$B$5:$J$44,5,FALSE))*VLOOKUP(OVYLD2_!V$4,'[1]INTERNAL PARAMETERS-1'!$B$5:$J$44,9,FALSE)*OVYLD2_!$F217</f>
        <v>0</v>
      </c>
      <c r="W217" s="44">
        <f>OVYLD1_!W217*VLOOKUP(OVYLD2_!W$4,'[1]INTERNAL PARAMETERS-1'!$B$5:$J$44,5,FALSE)*VLOOKUP(OVYLD2_!W$4,'[1]INTERNAL PARAMETERS-1'!$B$5:$J$44,7,FALSE)*OVYLD2_!$F217 + OVYLD1_!W217*(1-VLOOKUP(OVYLD2_!W$4,'[1]INTERNAL PARAMETERS-1'!$B$5:$J$44,5,FALSE))*VLOOKUP(OVYLD2_!W$4,'[1]INTERNAL PARAMETERS-1'!$B$5:$J$44,9,FALSE)*OVYLD2_!$F217</f>
        <v>0</v>
      </c>
      <c r="X217" s="44">
        <f>OVYLD1_!X217*VLOOKUP(OVYLD2_!X$4,'[1]INTERNAL PARAMETERS-1'!$B$5:$J$44,5,FALSE)*VLOOKUP(OVYLD2_!X$4,'[1]INTERNAL PARAMETERS-1'!$B$5:$J$44,7,FALSE)*OVYLD2_!$F217 + OVYLD1_!X217*(1-VLOOKUP(OVYLD2_!X$4,'[1]INTERNAL PARAMETERS-1'!$B$5:$J$44,5,FALSE))*VLOOKUP(OVYLD2_!X$4,'[1]INTERNAL PARAMETERS-1'!$B$5:$J$44,9,FALSE)*OVYLD2_!$F217</f>
        <v>0</v>
      </c>
      <c r="Y217" s="44">
        <f>OVYLD1_!Y217*VLOOKUP(OVYLD2_!Y$4,'[1]INTERNAL PARAMETERS-1'!$B$5:$J$44,5,FALSE)*VLOOKUP(OVYLD2_!Y$4,'[1]INTERNAL PARAMETERS-1'!$B$5:$J$44,7,FALSE)*OVYLD2_!$F217 + OVYLD1_!Y217*(1-VLOOKUP(OVYLD2_!Y$4,'[1]INTERNAL PARAMETERS-1'!$B$5:$J$44,5,FALSE))*VLOOKUP(OVYLD2_!Y$4,'[1]INTERNAL PARAMETERS-1'!$B$5:$J$44,9,FALSE)*OVYLD2_!$F217</f>
        <v>0</v>
      </c>
      <c r="Z217" s="44">
        <f>OVYLD1_!Z217*VLOOKUP(OVYLD2_!Z$4,'[1]INTERNAL PARAMETERS-1'!$B$5:$J$44,5,FALSE)*VLOOKUP(OVYLD2_!Z$4,'[1]INTERNAL PARAMETERS-1'!$B$5:$J$44,7,FALSE)*OVYLD2_!$F217 + OVYLD1_!Z217*(1-VLOOKUP(OVYLD2_!Z$4,'[1]INTERNAL PARAMETERS-1'!$B$5:$J$44,5,FALSE))*VLOOKUP(OVYLD2_!Z$4,'[1]INTERNAL PARAMETERS-1'!$B$5:$J$44,9,FALSE)*OVYLD2_!$F217</f>
        <v>0</v>
      </c>
      <c r="AA217" s="44">
        <f>OVYLD1_!AA217*VLOOKUP(OVYLD2_!AA$4,'[1]INTERNAL PARAMETERS-1'!$B$5:$J$44,5,FALSE)*VLOOKUP(OVYLD2_!AA$4,'[1]INTERNAL PARAMETERS-1'!$B$5:$J$44,7,FALSE)*OVYLD2_!$F217 + OVYLD1_!AA217*(1-VLOOKUP(OVYLD2_!AA$4,'[1]INTERNAL PARAMETERS-1'!$B$5:$J$44,5,FALSE))*VLOOKUP(OVYLD2_!AA$4,'[1]INTERNAL PARAMETERS-1'!$B$5:$J$44,9,FALSE)*OVYLD2_!$F217</f>
        <v>0</v>
      </c>
      <c r="AB217" s="44">
        <f>OVYLD1_!AB217*VLOOKUP(OVYLD2_!AB$4,'[1]INTERNAL PARAMETERS-1'!$B$5:$J$44,5,FALSE)*VLOOKUP(OVYLD2_!AB$4,'[1]INTERNAL PARAMETERS-1'!$B$5:$J$44,7,FALSE)*OVYLD2_!$F217 + OVYLD1_!AB217*(1-VLOOKUP(OVYLD2_!AB$4,'[1]INTERNAL PARAMETERS-1'!$B$5:$J$44,5,FALSE))*VLOOKUP(OVYLD2_!AB$4,'[1]INTERNAL PARAMETERS-1'!$B$5:$J$44,9,FALSE)*OVYLD2_!$F217</f>
        <v>0</v>
      </c>
      <c r="AC217" s="44">
        <f>OVYLD1_!AC217*VLOOKUP(OVYLD2_!AC$4,'[1]INTERNAL PARAMETERS-1'!$B$5:$J$44,5,FALSE)*VLOOKUP(OVYLD2_!AC$4,'[1]INTERNAL PARAMETERS-1'!$B$5:$J$44,7,FALSE)*OVYLD2_!$F217 + OVYLD1_!AC217*(1-VLOOKUP(OVYLD2_!AC$4,'[1]INTERNAL PARAMETERS-1'!$B$5:$J$44,5,FALSE))*VLOOKUP(OVYLD2_!AC$4,'[1]INTERNAL PARAMETERS-1'!$B$5:$J$44,9,FALSE)*OVYLD2_!$F217</f>
        <v>0</v>
      </c>
      <c r="AD217" s="44">
        <f>OVYLD1_!AD217*VLOOKUP(OVYLD2_!AD$4,'[1]INTERNAL PARAMETERS-1'!$B$5:$J$44,5,FALSE)*VLOOKUP(OVYLD2_!AD$4,'[1]INTERNAL PARAMETERS-1'!$B$5:$J$44,7,FALSE)*OVYLD2_!$F217 + OVYLD1_!AD217*(1-VLOOKUP(OVYLD2_!AD$4,'[1]INTERNAL PARAMETERS-1'!$B$5:$J$44,5,FALSE))*VLOOKUP(OVYLD2_!AD$4,'[1]INTERNAL PARAMETERS-1'!$B$5:$J$44,9,FALSE)*OVYLD2_!$F217</f>
        <v>0</v>
      </c>
      <c r="AE217" s="44">
        <f>OVYLD1_!AE217*VLOOKUP(OVYLD2_!AE$4,'[1]INTERNAL PARAMETERS-1'!$B$5:$J$44,5,FALSE)*VLOOKUP(OVYLD2_!AE$4,'[1]INTERNAL PARAMETERS-1'!$B$5:$J$44,7,FALSE)*OVYLD2_!$F217 + OVYLD1_!AE217*(1-VLOOKUP(OVYLD2_!AE$4,'[1]INTERNAL PARAMETERS-1'!$B$5:$J$44,5,FALSE))*VLOOKUP(OVYLD2_!AE$4,'[1]INTERNAL PARAMETERS-1'!$B$5:$J$44,9,FALSE)*OVYLD2_!$F217</f>
        <v>0</v>
      </c>
      <c r="AF217" s="44">
        <f>OVYLD1_!AF217*VLOOKUP(OVYLD2_!AF$4,'[1]INTERNAL PARAMETERS-1'!$B$5:$J$44,5,FALSE)*VLOOKUP(OVYLD2_!AF$4,'[1]INTERNAL PARAMETERS-1'!$B$5:$J$44,7,FALSE)*OVYLD2_!$F217 + OVYLD1_!AF217*(1-VLOOKUP(OVYLD2_!AF$4,'[1]INTERNAL PARAMETERS-1'!$B$5:$J$44,5,FALSE))*VLOOKUP(OVYLD2_!AF$4,'[1]INTERNAL PARAMETERS-1'!$B$5:$J$44,9,FALSE)*OVYLD2_!$F217</f>
        <v>0</v>
      </c>
      <c r="AG217" s="44">
        <f>OVYLD1_!AG217*VLOOKUP(OVYLD2_!AG$4,'[1]INTERNAL PARAMETERS-1'!$B$5:$J$44,5,FALSE)*VLOOKUP(OVYLD2_!AG$4,'[1]INTERNAL PARAMETERS-1'!$B$5:$J$44,7,FALSE)*OVYLD2_!$F217 + OVYLD1_!AG217*(1-VLOOKUP(OVYLD2_!AG$4,'[1]INTERNAL PARAMETERS-1'!$B$5:$J$44,5,FALSE))*VLOOKUP(OVYLD2_!AG$4,'[1]INTERNAL PARAMETERS-1'!$B$5:$J$44,9,FALSE)*OVYLD2_!$F217</f>
        <v>0</v>
      </c>
      <c r="AH217" s="44">
        <f>OVYLD1_!AH217*VLOOKUP(OVYLD2_!AH$4,'[1]INTERNAL PARAMETERS-1'!$B$5:$J$44,5,FALSE)*VLOOKUP(OVYLD2_!AH$4,'[1]INTERNAL PARAMETERS-1'!$B$5:$J$44,7,FALSE)*OVYLD2_!$F217 + OVYLD1_!AH217*(1-VLOOKUP(OVYLD2_!AH$4,'[1]INTERNAL PARAMETERS-1'!$B$5:$J$44,5,FALSE))*VLOOKUP(OVYLD2_!AH$4,'[1]INTERNAL PARAMETERS-1'!$B$5:$J$44,9,FALSE)*OVYLD2_!$F217</f>
        <v>0</v>
      </c>
      <c r="AI217" s="44">
        <f>OVYLD1_!AI217*VLOOKUP(OVYLD2_!AI$4,'[1]INTERNAL PARAMETERS-1'!$B$5:$J$44,5,FALSE)*VLOOKUP(OVYLD2_!AI$4,'[1]INTERNAL PARAMETERS-1'!$B$5:$J$44,7,FALSE)*OVYLD2_!$F217 + OVYLD1_!AI217*(1-VLOOKUP(OVYLD2_!AI$4,'[1]INTERNAL PARAMETERS-1'!$B$5:$J$44,5,FALSE))*VLOOKUP(OVYLD2_!AI$4,'[1]INTERNAL PARAMETERS-1'!$B$5:$J$44,9,FALSE)*OVYLD2_!$F217</f>
        <v>0</v>
      </c>
      <c r="AJ217" s="44">
        <f>OVYLD1_!AJ217*VLOOKUP(OVYLD2_!AJ$4,'[1]INTERNAL PARAMETERS-1'!$B$5:$J$44,5,FALSE)*VLOOKUP(OVYLD2_!AJ$4,'[1]INTERNAL PARAMETERS-1'!$B$5:$J$44,7,FALSE)*OVYLD2_!$F217 + OVYLD1_!AJ217*(1-VLOOKUP(OVYLD2_!AJ$4,'[1]INTERNAL PARAMETERS-1'!$B$5:$J$44,5,FALSE))*VLOOKUP(OVYLD2_!AJ$4,'[1]INTERNAL PARAMETERS-1'!$B$5:$J$44,9,FALSE)*OVYLD2_!$F217</f>
        <v>0</v>
      </c>
      <c r="AK217" s="44">
        <f>OVYLD1_!AK217*VLOOKUP(OVYLD2_!AK$4,'[1]INTERNAL PARAMETERS-1'!$B$5:$J$44,5,FALSE)*VLOOKUP(OVYLD2_!AK$4,'[1]INTERNAL PARAMETERS-1'!$B$5:$J$44,7,FALSE)*OVYLD2_!$F217 + OVYLD1_!AK217*(1-VLOOKUP(OVYLD2_!AK$4,'[1]INTERNAL PARAMETERS-1'!$B$5:$J$44,5,FALSE))*VLOOKUP(OVYLD2_!AK$4,'[1]INTERNAL PARAMETERS-1'!$B$5:$J$44,9,FALSE)*OVYLD2_!$F217</f>
        <v>0</v>
      </c>
      <c r="AL217" s="44">
        <f>OVYLD1_!AL217*VLOOKUP(OVYLD2_!AL$4,'[1]INTERNAL PARAMETERS-1'!$B$5:$J$44,5,FALSE)*VLOOKUP(OVYLD2_!AL$4,'[1]INTERNAL PARAMETERS-1'!$B$5:$J$44,7,FALSE)*OVYLD2_!$F217 + OVYLD1_!AL217*(1-VLOOKUP(OVYLD2_!AL$4,'[1]INTERNAL PARAMETERS-1'!$B$5:$J$44,5,FALSE))*VLOOKUP(OVYLD2_!AL$4,'[1]INTERNAL PARAMETERS-1'!$B$5:$J$44,9,FALSE)*OVYLD2_!$F217</f>
        <v>0</v>
      </c>
      <c r="AM217" s="44">
        <f>OVYLD1_!AM217*VLOOKUP(OVYLD2_!AM$4,'[1]INTERNAL PARAMETERS-1'!$B$5:$J$44,5,FALSE)*VLOOKUP(OVYLD2_!AM$4,'[1]INTERNAL PARAMETERS-1'!$B$5:$J$44,7,FALSE)*OVYLD2_!$F217 + OVYLD1_!AM217*(1-VLOOKUP(OVYLD2_!AM$4,'[1]INTERNAL PARAMETERS-1'!$B$5:$J$44,5,FALSE))*VLOOKUP(OVYLD2_!AM$4,'[1]INTERNAL PARAMETERS-1'!$B$5:$J$44,9,FALSE)*OVYLD2_!$F217</f>
        <v>0</v>
      </c>
      <c r="AN217" s="44">
        <f>OVYLD1_!AN217*VLOOKUP(OVYLD2_!AN$4,'[1]INTERNAL PARAMETERS-1'!$B$5:$J$44,5,FALSE)*VLOOKUP(OVYLD2_!AN$4,'[1]INTERNAL PARAMETERS-1'!$B$5:$J$44,7,FALSE)*OVYLD2_!$F217 + OVYLD1_!AN217*(1-VLOOKUP(OVYLD2_!AN$4,'[1]INTERNAL PARAMETERS-1'!$B$5:$J$44,5,FALSE))*VLOOKUP(OVYLD2_!AN$4,'[1]INTERNAL PARAMETERS-1'!$B$5:$J$44,9,FALSE)*OVYLD2_!$F217</f>
        <v>0</v>
      </c>
      <c r="AO217" s="44">
        <f>OVYLD1_!AO217*VLOOKUP(OVYLD2_!AO$4,'[1]INTERNAL PARAMETERS-1'!$B$5:$J$44,5,FALSE)*VLOOKUP(OVYLD2_!AO$4,'[1]INTERNAL PARAMETERS-1'!$B$5:$J$44,7,FALSE)*OVYLD2_!$F217 + OVYLD1_!AO217*(1-VLOOKUP(OVYLD2_!AO$4,'[1]INTERNAL PARAMETERS-1'!$B$5:$J$44,5,FALSE))*VLOOKUP(OVYLD2_!AO$4,'[1]INTERNAL PARAMETERS-1'!$B$5:$J$44,9,FALSE)*OVYLD2_!$F217</f>
        <v>0</v>
      </c>
      <c r="AP217" s="44">
        <f>OVYLD1_!AP217*VLOOKUP(OVYLD2_!AP$4,'[1]INTERNAL PARAMETERS-1'!$B$5:$J$44,5,FALSE)*VLOOKUP(OVYLD2_!AP$4,'[1]INTERNAL PARAMETERS-1'!$B$5:$J$44,7,FALSE)*OVYLD2_!$F217 + OVYLD1_!AP217*(1-VLOOKUP(OVYLD2_!AP$4,'[1]INTERNAL PARAMETERS-1'!$B$5:$J$44,5,FALSE))*VLOOKUP(OVYLD2_!AP$4,'[1]INTERNAL PARAMETERS-1'!$B$5:$J$44,9,FALSE)*OVYLD2_!$F217</f>
        <v>0</v>
      </c>
      <c r="AQ217" s="44">
        <f>OVYLD1_!AQ217*VLOOKUP(OVYLD2_!AQ$4,'[1]INTERNAL PARAMETERS-1'!$B$5:$J$44,5,FALSE)*VLOOKUP(OVYLD2_!AQ$4,'[1]INTERNAL PARAMETERS-1'!$B$5:$J$44,7,FALSE)*OVYLD2_!$F217 + OVYLD1_!AQ217*(1-VLOOKUP(OVYLD2_!AQ$4,'[1]INTERNAL PARAMETERS-1'!$B$5:$J$44,5,FALSE))*VLOOKUP(OVYLD2_!AQ$4,'[1]INTERNAL PARAMETERS-1'!$B$5:$J$44,9,FALSE)*OVYLD2_!$F217</f>
        <v>0</v>
      </c>
      <c r="AR217" s="44">
        <f>OVYLD1_!AR217*VLOOKUP(OVYLD2_!AR$4,'[1]INTERNAL PARAMETERS-1'!$B$5:$J$44,5,FALSE)*VLOOKUP(OVYLD2_!AR$4,'[1]INTERNAL PARAMETERS-1'!$B$5:$J$44,7,FALSE)*OVYLD2_!$F217 + OVYLD1_!AR217*(1-VLOOKUP(OVYLD2_!AR$4,'[1]INTERNAL PARAMETERS-1'!$B$5:$J$44,5,FALSE))*VLOOKUP(OVYLD2_!AR$4,'[1]INTERNAL PARAMETERS-1'!$B$5:$J$44,9,FALSE)*OVYLD2_!$F217</f>
        <v>0</v>
      </c>
      <c r="AS217" s="44">
        <f>OVYLD1_!AS217*VLOOKUP(OVYLD2_!AS$4,'[1]INTERNAL PARAMETERS-1'!$B$5:$J$44,5,FALSE)*VLOOKUP(OVYLD2_!AS$4,'[1]INTERNAL PARAMETERS-1'!$B$5:$J$44,7,FALSE)*OVYLD2_!$F217 + OVYLD1_!AS217*(1-VLOOKUP(OVYLD2_!AS$4,'[1]INTERNAL PARAMETERS-1'!$B$5:$J$44,5,FALSE))*VLOOKUP(OVYLD2_!AS$4,'[1]INTERNAL PARAMETERS-1'!$B$5:$J$44,9,FALSE)*OVYLD2_!$F217</f>
        <v>0</v>
      </c>
      <c r="AT217" s="43">
        <f>OVYLD1_!AT217*VLOOKUP(OVYLD2_!AT$4,'[1]INTERNAL PARAMETERS-1'!$B$5:$J$44,5,FALSE)*VLOOKUP(OVYLD2_!AT$4,'[1]INTERNAL PARAMETERS-1'!$B$5:$J$44,7,FALSE)*OVYLD2_!$F217 + OVYLD1_!AT217*(1-VLOOKUP(OVYLD2_!AT$4,'[1]INTERNAL PARAMETERS-1'!$B$5:$J$44,5,FALSE))*VLOOKUP(OVYLD2_!AT$4,'[1]INTERNAL PARAMETERS-1'!$B$5:$J$44,9,FALSE)*OVYLD2_!$F217</f>
        <v>0</v>
      </c>
      <c r="AU217" s="45">
        <f>OVYLD1_!AU217*VLOOKUP(OVYLD2_!AU$4,'[1]INTERNAL PARAMETERS-1'!$B$5:$J$44,5,FALSE)*VLOOKUP(OVYLD2_!AU$4,'[1]INTERNAL PARAMETERS-1'!$B$5:$J$44,6,FALSE)*VLOOKUP(OVYLD2_!AU$4,'[1]INTERNAL PARAMETERS-1'!$B$5:$J$44,3,FALSE) + OVYLD1_!AU217*(1-VLOOKUP(OVYLD2_!AU$4,'[1]INTERNAL PARAMETERS-1'!$B$5:$J$44,5,FALSE))*VLOOKUP(OVYLD2_!AU$4,'[1]INTERNAL PARAMETERS-1'!$B$5:$J$44,8,FALSE)*VLOOKUP(OVYLD2_!AU$4,'[1]INTERNAL PARAMETERS-1'!$B$5:$J$44,3,FALSE)</f>
        <v>0</v>
      </c>
      <c r="AV217" s="44">
        <f>OVYLD1_!AV217*VLOOKUP(OVYLD2_!AV$4,'[1]INTERNAL PARAMETERS-1'!$B$5:$J$44,5,FALSE)*VLOOKUP(OVYLD2_!AV$4,'[1]INTERNAL PARAMETERS-1'!$B$5:$J$44,6,FALSE)*VLOOKUP(OVYLD2_!AV$4,'[1]INTERNAL PARAMETERS-1'!$B$5:$J$44,3,FALSE) + OVYLD1_!AV217*(1-VLOOKUP(OVYLD2_!AV$4,'[1]INTERNAL PARAMETERS-1'!$B$5:$J$44,5,FALSE))*VLOOKUP(OVYLD2_!AV$4,'[1]INTERNAL PARAMETERS-1'!$B$5:$J$44,8,FALSE)*VLOOKUP(OVYLD2_!AV$4,'[1]INTERNAL PARAMETERS-1'!$B$5:$J$44,3,FALSE)</f>
        <v>0</v>
      </c>
      <c r="AW217" s="44">
        <f>OVYLD1_!AW217*VLOOKUP(OVYLD2_!AW$4,'[1]INTERNAL PARAMETERS-1'!$B$5:$J$44,5,FALSE)*VLOOKUP(OVYLD2_!AW$4,'[1]INTERNAL PARAMETERS-1'!$B$5:$J$44,6,FALSE)*VLOOKUP(OVYLD2_!AW$4,'[1]INTERNAL PARAMETERS-1'!$B$5:$J$44,3,FALSE) + OVYLD1_!AW217*(1-VLOOKUP(OVYLD2_!AW$4,'[1]INTERNAL PARAMETERS-1'!$B$5:$J$44,5,FALSE))*VLOOKUP(OVYLD2_!AW$4,'[1]INTERNAL PARAMETERS-1'!$B$5:$J$44,8,FALSE)*VLOOKUP(OVYLD2_!AW$4,'[1]INTERNAL PARAMETERS-1'!$B$5:$J$44,3,FALSE)</f>
        <v>0</v>
      </c>
      <c r="AX217" s="44">
        <f>OVYLD1_!AX217*VLOOKUP(OVYLD2_!AX$4,'[1]INTERNAL PARAMETERS-1'!$B$5:$J$44,5,FALSE)*VLOOKUP(OVYLD2_!AX$4,'[1]INTERNAL PARAMETERS-1'!$B$5:$J$44,6,FALSE)*VLOOKUP(OVYLD2_!AX$4,'[1]INTERNAL PARAMETERS-1'!$B$5:$J$44,3,FALSE) + OVYLD1_!AX217*(1-VLOOKUP(OVYLD2_!AX$4,'[1]INTERNAL PARAMETERS-1'!$B$5:$J$44,5,FALSE))*VLOOKUP(OVYLD2_!AX$4,'[1]INTERNAL PARAMETERS-1'!$B$5:$J$44,8,FALSE)*VLOOKUP(OVYLD2_!AX$4,'[1]INTERNAL PARAMETERS-1'!$B$5:$J$44,3,FALSE)</f>
        <v>0</v>
      </c>
      <c r="AY217" s="44">
        <f>OVYLD1_!AY217*VLOOKUP(OVYLD2_!AY$4,'[1]INTERNAL PARAMETERS-1'!$B$5:$J$44,5,FALSE)*VLOOKUP(OVYLD2_!AY$4,'[1]INTERNAL PARAMETERS-1'!$B$5:$J$44,6,FALSE)*VLOOKUP(OVYLD2_!AY$4,'[1]INTERNAL PARAMETERS-1'!$B$5:$J$44,3,FALSE) + OVYLD1_!AY217*(1-VLOOKUP(OVYLD2_!AY$4,'[1]INTERNAL PARAMETERS-1'!$B$5:$J$44,5,FALSE))*VLOOKUP(OVYLD2_!AY$4,'[1]INTERNAL PARAMETERS-1'!$B$5:$J$44,8,FALSE)*VLOOKUP(OVYLD2_!AY$4,'[1]INTERNAL PARAMETERS-1'!$B$5:$J$44,3,FALSE)</f>
        <v>0</v>
      </c>
      <c r="AZ217" s="44">
        <f>OVYLD1_!AZ217*VLOOKUP(OVYLD2_!AZ$4,'[1]INTERNAL PARAMETERS-1'!$B$5:$J$44,5,FALSE)*VLOOKUP(OVYLD2_!AZ$4,'[1]INTERNAL PARAMETERS-1'!$B$5:$J$44,6,FALSE)*VLOOKUP(OVYLD2_!AZ$4,'[1]INTERNAL PARAMETERS-1'!$B$5:$J$44,3,FALSE) + OVYLD1_!AZ217*(1-VLOOKUP(OVYLD2_!AZ$4,'[1]INTERNAL PARAMETERS-1'!$B$5:$J$44,5,FALSE))*VLOOKUP(OVYLD2_!AZ$4,'[1]INTERNAL PARAMETERS-1'!$B$5:$J$44,8,FALSE)*VLOOKUP(OVYLD2_!AZ$4,'[1]INTERNAL PARAMETERS-1'!$B$5:$J$44,3,FALSE)</f>
        <v>0</v>
      </c>
      <c r="BA217" s="44">
        <f>OVYLD1_!BA217*VLOOKUP(OVYLD2_!BA$4,'[1]INTERNAL PARAMETERS-1'!$B$5:$J$44,5,FALSE)*VLOOKUP(OVYLD2_!BA$4,'[1]INTERNAL PARAMETERS-1'!$B$5:$J$44,6,FALSE)*VLOOKUP(OVYLD2_!BA$4,'[1]INTERNAL PARAMETERS-1'!$B$5:$J$44,3,FALSE) + OVYLD1_!BA217*(1-VLOOKUP(OVYLD2_!BA$4,'[1]INTERNAL PARAMETERS-1'!$B$5:$J$44,5,FALSE))*VLOOKUP(OVYLD2_!BA$4,'[1]INTERNAL PARAMETERS-1'!$B$5:$J$44,8,FALSE)*VLOOKUP(OVYLD2_!BA$4,'[1]INTERNAL PARAMETERS-1'!$B$5:$J$44,3,FALSE)</f>
        <v>0</v>
      </c>
      <c r="BB217" s="44">
        <f>OVYLD1_!BB217*VLOOKUP(OVYLD2_!BB$4,'[1]INTERNAL PARAMETERS-1'!$B$5:$J$44,5,FALSE)*VLOOKUP(OVYLD2_!BB$4,'[1]INTERNAL PARAMETERS-1'!$B$5:$J$44,6,FALSE)*VLOOKUP(OVYLD2_!BB$4,'[1]INTERNAL PARAMETERS-1'!$B$5:$J$44,3,FALSE) + OVYLD1_!BB217*(1-VLOOKUP(OVYLD2_!BB$4,'[1]INTERNAL PARAMETERS-1'!$B$5:$J$44,5,FALSE))*VLOOKUP(OVYLD2_!BB$4,'[1]INTERNAL PARAMETERS-1'!$B$5:$J$44,8,FALSE)*VLOOKUP(OVYLD2_!BB$4,'[1]INTERNAL PARAMETERS-1'!$B$5:$J$44,3,FALSE)</f>
        <v>0</v>
      </c>
      <c r="BC217" s="44">
        <f>OVYLD1_!BC217*VLOOKUP(OVYLD2_!BC$4,'[1]INTERNAL PARAMETERS-1'!$B$5:$J$44,5,FALSE)*VLOOKUP(OVYLD2_!BC$4,'[1]INTERNAL PARAMETERS-1'!$B$5:$J$44,6,FALSE)*VLOOKUP(OVYLD2_!BC$4,'[1]INTERNAL PARAMETERS-1'!$B$5:$J$44,3,FALSE) + OVYLD1_!BC217*(1-VLOOKUP(OVYLD2_!BC$4,'[1]INTERNAL PARAMETERS-1'!$B$5:$J$44,5,FALSE))*VLOOKUP(OVYLD2_!BC$4,'[1]INTERNAL PARAMETERS-1'!$B$5:$J$44,8,FALSE)*VLOOKUP(OVYLD2_!BC$4,'[1]INTERNAL PARAMETERS-1'!$B$5:$J$44,3,FALSE)</f>
        <v>0</v>
      </c>
      <c r="BD217" s="44">
        <f>OVYLD1_!BD217*VLOOKUP(OVYLD2_!BD$4,'[1]INTERNAL PARAMETERS-1'!$B$5:$J$44,5,FALSE)*VLOOKUP(OVYLD2_!BD$4,'[1]INTERNAL PARAMETERS-1'!$B$5:$J$44,6,FALSE)*VLOOKUP(OVYLD2_!BD$4,'[1]INTERNAL PARAMETERS-1'!$B$5:$J$44,3,FALSE) + OVYLD1_!BD217*(1-VLOOKUP(OVYLD2_!BD$4,'[1]INTERNAL PARAMETERS-1'!$B$5:$J$44,5,FALSE))*VLOOKUP(OVYLD2_!BD$4,'[1]INTERNAL PARAMETERS-1'!$B$5:$J$44,8,FALSE)*VLOOKUP(OVYLD2_!BD$4,'[1]INTERNAL PARAMETERS-1'!$B$5:$J$44,3,FALSE)</f>
        <v>0</v>
      </c>
      <c r="BE217" s="44">
        <f>OVYLD1_!BE217*VLOOKUP(OVYLD2_!BE$4,'[1]INTERNAL PARAMETERS-1'!$B$5:$J$44,5,FALSE)*VLOOKUP(OVYLD2_!BE$4,'[1]INTERNAL PARAMETERS-1'!$B$5:$J$44,6,FALSE)*VLOOKUP(OVYLD2_!BE$4,'[1]INTERNAL PARAMETERS-1'!$B$5:$J$44,3,FALSE) + OVYLD1_!BE217*(1-VLOOKUP(OVYLD2_!BE$4,'[1]INTERNAL PARAMETERS-1'!$B$5:$J$44,5,FALSE))*VLOOKUP(OVYLD2_!BE$4,'[1]INTERNAL PARAMETERS-1'!$B$5:$J$44,8,FALSE)*VLOOKUP(OVYLD2_!BE$4,'[1]INTERNAL PARAMETERS-1'!$B$5:$J$44,3,FALSE)</f>
        <v>0</v>
      </c>
      <c r="BF217" s="44">
        <f>OVYLD1_!BF217*VLOOKUP(OVYLD2_!BF$4,'[1]INTERNAL PARAMETERS-1'!$B$5:$J$44,5,FALSE)*VLOOKUP(OVYLD2_!BF$4,'[1]INTERNAL PARAMETERS-1'!$B$5:$J$44,6,FALSE)*VLOOKUP(OVYLD2_!BF$4,'[1]INTERNAL PARAMETERS-1'!$B$5:$J$44,3,FALSE) + OVYLD1_!BF217*(1-VLOOKUP(OVYLD2_!BF$4,'[1]INTERNAL PARAMETERS-1'!$B$5:$J$44,5,FALSE))*VLOOKUP(OVYLD2_!BF$4,'[1]INTERNAL PARAMETERS-1'!$B$5:$J$44,8,FALSE)*VLOOKUP(OVYLD2_!BF$4,'[1]INTERNAL PARAMETERS-1'!$B$5:$J$44,3,FALSE)</f>
        <v>0</v>
      </c>
      <c r="BG217" s="44">
        <f>OVYLD1_!BG217*VLOOKUP(OVYLD2_!BG$4,'[1]INTERNAL PARAMETERS-1'!$B$5:$J$44,5,FALSE)*VLOOKUP(OVYLD2_!BG$4,'[1]INTERNAL PARAMETERS-1'!$B$5:$J$44,6,FALSE)*VLOOKUP(OVYLD2_!BG$4,'[1]INTERNAL PARAMETERS-1'!$B$5:$J$44,3,FALSE) + OVYLD1_!BG217*(1-VLOOKUP(OVYLD2_!BG$4,'[1]INTERNAL PARAMETERS-1'!$B$5:$J$44,5,FALSE))*VLOOKUP(OVYLD2_!BG$4,'[1]INTERNAL PARAMETERS-1'!$B$5:$J$44,8,FALSE)*VLOOKUP(OVYLD2_!BG$4,'[1]INTERNAL PARAMETERS-1'!$B$5:$J$44,3,FALSE)</f>
        <v>0</v>
      </c>
      <c r="BH217" s="44">
        <f>OVYLD1_!BH217*VLOOKUP(OVYLD2_!BH$4,'[1]INTERNAL PARAMETERS-1'!$B$5:$J$44,5,FALSE)*VLOOKUP(OVYLD2_!BH$4,'[1]INTERNAL PARAMETERS-1'!$B$5:$J$44,6,FALSE)*VLOOKUP(OVYLD2_!BH$4,'[1]INTERNAL PARAMETERS-1'!$B$5:$J$44,3,FALSE) + OVYLD1_!BH217*(1-VLOOKUP(OVYLD2_!BH$4,'[1]INTERNAL PARAMETERS-1'!$B$5:$J$44,5,FALSE))*VLOOKUP(OVYLD2_!BH$4,'[1]INTERNAL PARAMETERS-1'!$B$5:$J$44,8,FALSE)*VLOOKUP(OVYLD2_!BH$4,'[1]INTERNAL PARAMETERS-1'!$B$5:$J$44,3,FALSE)</f>
        <v>0</v>
      </c>
      <c r="BI217" s="44">
        <f>OVYLD1_!BI217*VLOOKUP(OVYLD2_!BI$4,'[1]INTERNAL PARAMETERS-1'!$B$5:$J$44,5,FALSE)*VLOOKUP(OVYLD2_!BI$4,'[1]INTERNAL PARAMETERS-1'!$B$5:$J$44,6,FALSE)*VLOOKUP(OVYLD2_!BI$4,'[1]INTERNAL PARAMETERS-1'!$B$5:$J$44,3,FALSE) + OVYLD1_!BI217*(1-VLOOKUP(OVYLD2_!BI$4,'[1]INTERNAL PARAMETERS-1'!$B$5:$J$44,5,FALSE))*VLOOKUP(OVYLD2_!BI$4,'[1]INTERNAL PARAMETERS-1'!$B$5:$J$44,8,FALSE)*VLOOKUP(OVYLD2_!BI$4,'[1]INTERNAL PARAMETERS-1'!$B$5:$J$44,3,FALSE)</f>
        <v>0</v>
      </c>
      <c r="BJ217" s="44">
        <f>OVYLD1_!BJ217*VLOOKUP(OVYLD2_!BJ$4,'[1]INTERNAL PARAMETERS-1'!$B$5:$J$44,5,FALSE)*VLOOKUP(OVYLD2_!BJ$4,'[1]INTERNAL PARAMETERS-1'!$B$5:$J$44,6,FALSE)*VLOOKUP(OVYLD2_!BJ$4,'[1]INTERNAL PARAMETERS-1'!$B$5:$J$44,3,FALSE) + OVYLD1_!BJ217*(1-VLOOKUP(OVYLD2_!BJ$4,'[1]INTERNAL PARAMETERS-1'!$B$5:$J$44,5,FALSE))*VLOOKUP(OVYLD2_!BJ$4,'[1]INTERNAL PARAMETERS-1'!$B$5:$J$44,8,FALSE)*VLOOKUP(OVYLD2_!BJ$4,'[1]INTERNAL PARAMETERS-1'!$B$5:$J$44,3,FALSE)</f>
        <v>0</v>
      </c>
      <c r="BK217" s="44">
        <f>OVYLD1_!BK217*VLOOKUP(OVYLD2_!BK$4,'[1]INTERNAL PARAMETERS-1'!$B$5:$J$44,5,FALSE)*VLOOKUP(OVYLD2_!BK$4,'[1]INTERNAL PARAMETERS-1'!$B$5:$J$44,6,FALSE)*VLOOKUP(OVYLD2_!BK$4,'[1]INTERNAL PARAMETERS-1'!$B$5:$J$44,3,FALSE) + OVYLD1_!BK217*(1-VLOOKUP(OVYLD2_!BK$4,'[1]INTERNAL PARAMETERS-1'!$B$5:$J$44,5,FALSE))*VLOOKUP(OVYLD2_!BK$4,'[1]INTERNAL PARAMETERS-1'!$B$5:$J$44,8,FALSE)*VLOOKUP(OVYLD2_!BK$4,'[1]INTERNAL PARAMETERS-1'!$B$5:$J$44,3,FALSE)</f>
        <v>0</v>
      </c>
      <c r="BL217" s="44">
        <f>OVYLD1_!BL217*VLOOKUP(OVYLD2_!BL$4,'[1]INTERNAL PARAMETERS-1'!$B$5:$J$44,5,FALSE)*VLOOKUP(OVYLD2_!BL$4,'[1]INTERNAL PARAMETERS-1'!$B$5:$J$44,6,FALSE)*VLOOKUP(OVYLD2_!BL$4,'[1]INTERNAL PARAMETERS-1'!$B$5:$J$44,3,FALSE) + OVYLD1_!BL217*(1-VLOOKUP(OVYLD2_!BL$4,'[1]INTERNAL PARAMETERS-1'!$B$5:$J$44,5,FALSE))*VLOOKUP(OVYLD2_!BL$4,'[1]INTERNAL PARAMETERS-1'!$B$5:$J$44,8,FALSE)*VLOOKUP(OVYLD2_!BL$4,'[1]INTERNAL PARAMETERS-1'!$B$5:$J$44,3,FALSE)</f>
        <v>0</v>
      </c>
      <c r="BM217" s="44">
        <f>OVYLD1_!BM217*VLOOKUP(OVYLD2_!BM$4,'[1]INTERNAL PARAMETERS-1'!$B$5:$J$44,5,FALSE)*VLOOKUP(OVYLD2_!BM$4,'[1]INTERNAL PARAMETERS-1'!$B$5:$J$44,6,FALSE)*VLOOKUP(OVYLD2_!BM$4,'[1]INTERNAL PARAMETERS-1'!$B$5:$J$44,3,FALSE) + OVYLD1_!BM217*(1-VLOOKUP(OVYLD2_!BM$4,'[1]INTERNAL PARAMETERS-1'!$B$5:$J$44,5,FALSE))*VLOOKUP(OVYLD2_!BM$4,'[1]INTERNAL PARAMETERS-1'!$B$5:$J$44,8,FALSE)*VLOOKUP(OVYLD2_!BM$4,'[1]INTERNAL PARAMETERS-1'!$B$5:$J$44,3,FALSE)</f>
        <v>0</v>
      </c>
      <c r="BN217" s="44">
        <f>OVYLD1_!BN217*VLOOKUP(OVYLD2_!BN$4,'[1]INTERNAL PARAMETERS-1'!$B$5:$J$44,5,FALSE)*VLOOKUP(OVYLD2_!BN$4,'[1]INTERNAL PARAMETERS-1'!$B$5:$J$44,6,FALSE)*VLOOKUP(OVYLD2_!BN$4,'[1]INTERNAL PARAMETERS-1'!$B$5:$J$44,3,FALSE) + OVYLD1_!BN217*(1-VLOOKUP(OVYLD2_!BN$4,'[1]INTERNAL PARAMETERS-1'!$B$5:$J$44,5,FALSE))*VLOOKUP(OVYLD2_!BN$4,'[1]INTERNAL PARAMETERS-1'!$B$5:$J$44,8,FALSE)*VLOOKUP(OVYLD2_!BN$4,'[1]INTERNAL PARAMETERS-1'!$B$5:$J$44,3,FALSE)</f>
        <v>0</v>
      </c>
      <c r="BO217" s="44">
        <f>OVYLD1_!BO217*VLOOKUP(OVYLD2_!BO$4,'[1]INTERNAL PARAMETERS-1'!$B$5:$J$44,5,FALSE)*VLOOKUP(OVYLD2_!BO$4,'[1]INTERNAL PARAMETERS-1'!$B$5:$J$44,6,FALSE)*VLOOKUP(OVYLD2_!BO$4,'[1]INTERNAL PARAMETERS-1'!$B$5:$J$44,3,FALSE) + OVYLD1_!BO217*(1-VLOOKUP(OVYLD2_!BO$4,'[1]INTERNAL PARAMETERS-1'!$B$5:$J$44,5,FALSE))*VLOOKUP(OVYLD2_!BO$4,'[1]INTERNAL PARAMETERS-1'!$B$5:$J$44,8,FALSE)*VLOOKUP(OVYLD2_!BO$4,'[1]INTERNAL PARAMETERS-1'!$B$5:$J$44,3,FALSE)</f>
        <v>0</v>
      </c>
      <c r="BP217" s="44">
        <f>OVYLD1_!BP217*VLOOKUP(OVYLD2_!BP$4,'[1]INTERNAL PARAMETERS-1'!$B$5:$J$44,5,FALSE)*VLOOKUP(OVYLD2_!BP$4,'[1]INTERNAL PARAMETERS-1'!$B$5:$J$44,6,FALSE)*VLOOKUP(OVYLD2_!BP$4,'[1]INTERNAL PARAMETERS-1'!$B$5:$J$44,3,FALSE) + OVYLD1_!BP217*(1-VLOOKUP(OVYLD2_!BP$4,'[1]INTERNAL PARAMETERS-1'!$B$5:$J$44,5,FALSE))*VLOOKUP(OVYLD2_!BP$4,'[1]INTERNAL PARAMETERS-1'!$B$5:$J$44,8,FALSE)*VLOOKUP(OVYLD2_!BP$4,'[1]INTERNAL PARAMETERS-1'!$B$5:$J$44,3,FALSE)</f>
        <v>0</v>
      </c>
      <c r="BQ217" s="44">
        <f>OVYLD1_!BQ217*VLOOKUP(OVYLD2_!BQ$4,'[1]INTERNAL PARAMETERS-1'!$B$5:$J$44,5,FALSE)*VLOOKUP(OVYLD2_!BQ$4,'[1]INTERNAL PARAMETERS-1'!$B$5:$J$44,6,FALSE)*VLOOKUP(OVYLD2_!BQ$4,'[1]INTERNAL PARAMETERS-1'!$B$5:$J$44,3,FALSE) + OVYLD1_!BQ217*(1-VLOOKUP(OVYLD2_!BQ$4,'[1]INTERNAL PARAMETERS-1'!$B$5:$J$44,5,FALSE))*VLOOKUP(OVYLD2_!BQ$4,'[1]INTERNAL PARAMETERS-1'!$B$5:$J$44,8,FALSE)*VLOOKUP(OVYLD2_!BQ$4,'[1]INTERNAL PARAMETERS-1'!$B$5:$J$44,3,FALSE)</f>
        <v>0</v>
      </c>
      <c r="BR217" s="44">
        <f>OVYLD1_!BR217*VLOOKUP(OVYLD2_!BR$4,'[1]INTERNAL PARAMETERS-1'!$B$5:$J$44,5,FALSE)*VLOOKUP(OVYLD2_!BR$4,'[1]INTERNAL PARAMETERS-1'!$B$5:$J$44,6,FALSE)*VLOOKUP(OVYLD2_!BR$4,'[1]INTERNAL PARAMETERS-1'!$B$5:$J$44,3,FALSE) + OVYLD1_!BR217*(1-VLOOKUP(OVYLD2_!BR$4,'[1]INTERNAL PARAMETERS-1'!$B$5:$J$44,5,FALSE))*VLOOKUP(OVYLD2_!BR$4,'[1]INTERNAL PARAMETERS-1'!$B$5:$J$44,8,FALSE)*VLOOKUP(OVYLD2_!BR$4,'[1]INTERNAL PARAMETERS-1'!$B$5:$J$44,3,FALSE)</f>
        <v>0</v>
      </c>
      <c r="BS217" s="44">
        <f>OVYLD1_!BS217*VLOOKUP(OVYLD2_!BS$4,'[1]INTERNAL PARAMETERS-1'!$B$5:$J$44,5,FALSE)*VLOOKUP(OVYLD2_!BS$4,'[1]INTERNAL PARAMETERS-1'!$B$5:$J$44,6,FALSE)*VLOOKUP(OVYLD2_!BS$4,'[1]INTERNAL PARAMETERS-1'!$B$5:$J$44,3,FALSE) + OVYLD1_!BS217*(1-VLOOKUP(OVYLD2_!BS$4,'[1]INTERNAL PARAMETERS-1'!$B$5:$J$44,5,FALSE))*VLOOKUP(OVYLD2_!BS$4,'[1]INTERNAL PARAMETERS-1'!$B$5:$J$44,8,FALSE)*VLOOKUP(OVYLD2_!BS$4,'[1]INTERNAL PARAMETERS-1'!$B$5:$J$44,3,FALSE)</f>
        <v>0</v>
      </c>
      <c r="BT217" s="44">
        <f>OVYLD1_!BT217*VLOOKUP(OVYLD2_!BT$4,'[1]INTERNAL PARAMETERS-1'!$B$5:$J$44,5,FALSE)*VLOOKUP(OVYLD2_!BT$4,'[1]INTERNAL PARAMETERS-1'!$B$5:$J$44,6,FALSE)*VLOOKUP(OVYLD2_!BT$4,'[1]INTERNAL PARAMETERS-1'!$B$5:$J$44,3,FALSE) + OVYLD1_!BT217*(1-VLOOKUP(OVYLD2_!BT$4,'[1]INTERNAL PARAMETERS-1'!$B$5:$J$44,5,FALSE))*VLOOKUP(OVYLD2_!BT$4,'[1]INTERNAL PARAMETERS-1'!$B$5:$J$44,8,FALSE)*VLOOKUP(OVYLD2_!BT$4,'[1]INTERNAL PARAMETERS-1'!$B$5:$J$44,3,FALSE)</f>
        <v>0</v>
      </c>
      <c r="BU217" s="44">
        <f>OVYLD1_!BU217*VLOOKUP(OVYLD2_!BU$4,'[1]INTERNAL PARAMETERS-1'!$B$5:$J$44,5,FALSE)*VLOOKUP(OVYLD2_!BU$4,'[1]INTERNAL PARAMETERS-1'!$B$5:$J$44,6,FALSE)*VLOOKUP(OVYLD2_!BU$4,'[1]INTERNAL PARAMETERS-1'!$B$5:$J$44,3,FALSE) + OVYLD1_!BU217*(1-VLOOKUP(OVYLD2_!BU$4,'[1]INTERNAL PARAMETERS-1'!$B$5:$J$44,5,FALSE))*VLOOKUP(OVYLD2_!BU$4,'[1]INTERNAL PARAMETERS-1'!$B$5:$J$44,8,FALSE)*VLOOKUP(OVYLD2_!BU$4,'[1]INTERNAL PARAMETERS-1'!$B$5:$J$44,3,FALSE)</f>
        <v>0</v>
      </c>
      <c r="BV217" s="44">
        <f>OVYLD1_!BV217*VLOOKUP(OVYLD2_!BV$4,'[1]INTERNAL PARAMETERS-1'!$B$5:$J$44,5,FALSE)*VLOOKUP(OVYLD2_!BV$4,'[1]INTERNAL PARAMETERS-1'!$B$5:$J$44,6,FALSE)*VLOOKUP(OVYLD2_!BV$4,'[1]INTERNAL PARAMETERS-1'!$B$5:$J$44,3,FALSE) + OVYLD1_!BV217*(1-VLOOKUP(OVYLD2_!BV$4,'[1]INTERNAL PARAMETERS-1'!$B$5:$J$44,5,FALSE))*VLOOKUP(OVYLD2_!BV$4,'[1]INTERNAL PARAMETERS-1'!$B$5:$J$44,8,FALSE)*VLOOKUP(OVYLD2_!BV$4,'[1]INTERNAL PARAMETERS-1'!$B$5:$J$44,3,FALSE)</f>
        <v>0</v>
      </c>
      <c r="BW217" s="44">
        <f>OVYLD1_!BW217*VLOOKUP(OVYLD2_!BW$4,'[1]INTERNAL PARAMETERS-1'!$B$5:$J$44,5,FALSE)*VLOOKUP(OVYLD2_!BW$4,'[1]INTERNAL PARAMETERS-1'!$B$5:$J$44,6,FALSE)*VLOOKUP(OVYLD2_!BW$4,'[1]INTERNAL PARAMETERS-1'!$B$5:$J$44,3,FALSE) + OVYLD1_!BW217*(1-VLOOKUP(OVYLD2_!BW$4,'[1]INTERNAL PARAMETERS-1'!$B$5:$J$44,5,FALSE))*VLOOKUP(OVYLD2_!BW$4,'[1]INTERNAL PARAMETERS-1'!$B$5:$J$44,8,FALSE)*VLOOKUP(OVYLD2_!BW$4,'[1]INTERNAL PARAMETERS-1'!$B$5:$J$44,3,FALSE)</f>
        <v>0</v>
      </c>
      <c r="BX217" s="44">
        <f>OVYLD1_!BX217*VLOOKUP(OVYLD2_!BX$4,'[1]INTERNAL PARAMETERS-1'!$B$5:$J$44,5,FALSE)*VLOOKUP(OVYLD2_!BX$4,'[1]INTERNAL PARAMETERS-1'!$B$5:$J$44,6,FALSE)*VLOOKUP(OVYLD2_!BX$4,'[1]INTERNAL PARAMETERS-1'!$B$5:$J$44,3,FALSE) + OVYLD1_!BX217*(1-VLOOKUP(OVYLD2_!BX$4,'[1]INTERNAL PARAMETERS-1'!$B$5:$J$44,5,FALSE))*VLOOKUP(OVYLD2_!BX$4,'[1]INTERNAL PARAMETERS-1'!$B$5:$J$44,8,FALSE)*VLOOKUP(OVYLD2_!BX$4,'[1]INTERNAL PARAMETERS-1'!$B$5:$J$44,3,FALSE)</f>
        <v>0</v>
      </c>
      <c r="BY217" s="44">
        <f>OVYLD1_!BY217*VLOOKUP(OVYLD2_!BY$4,'[1]INTERNAL PARAMETERS-1'!$B$5:$J$44,5,FALSE)*VLOOKUP(OVYLD2_!BY$4,'[1]INTERNAL PARAMETERS-1'!$B$5:$J$44,6,FALSE)*VLOOKUP(OVYLD2_!BY$4,'[1]INTERNAL PARAMETERS-1'!$B$5:$J$44,3,FALSE) + OVYLD1_!BY217*(1-VLOOKUP(OVYLD2_!BY$4,'[1]INTERNAL PARAMETERS-1'!$B$5:$J$44,5,FALSE))*VLOOKUP(OVYLD2_!BY$4,'[1]INTERNAL PARAMETERS-1'!$B$5:$J$44,8,FALSE)*VLOOKUP(OVYLD2_!BY$4,'[1]INTERNAL PARAMETERS-1'!$B$5:$J$44,3,FALSE)</f>
        <v>0</v>
      </c>
      <c r="BZ217" s="44">
        <f>OVYLD1_!BZ217*VLOOKUP(OVYLD2_!BZ$4,'[1]INTERNAL PARAMETERS-1'!$B$5:$J$44,5,FALSE)*VLOOKUP(OVYLD2_!BZ$4,'[1]INTERNAL PARAMETERS-1'!$B$5:$J$44,6,FALSE)*VLOOKUP(OVYLD2_!BZ$4,'[1]INTERNAL PARAMETERS-1'!$B$5:$J$44,3,FALSE) + OVYLD1_!BZ217*(1-VLOOKUP(OVYLD2_!BZ$4,'[1]INTERNAL PARAMETERS-1'!$B$5:$J$44,5,FALSE))*VLOOKUP(OVYLD2_!BZ$4,'[1]INTERNAL PARAMETERS-1'!$B$5:$J$44,8,FALSE)*VLOOKUP(OVYLD2_!BZ$4,'[1]INTERNAL PARAMETERS-1'!$B$5:$J$44,3,FALSE)</f>
        <v>0</v>
      </c>
      <c r="CA217" s="44">
        <f>OVYLD1_!CA217*VLOOKUP(OVYLD2_!CA$4,'[1]INTERNAL PARAMETERS-1'!$B$5:$J$44,5,FALSE)*VLOOKUP(OVYLD2_!CA$4,'[1]INTERNAL PARAMETERS-1'!$B$5:$J$44,6,FALSE)*VLOOKUP(OVYLD2_!CA$4,'[1]INTERNAL PARAMETERS-1'!$B$5:$J$44,3,FALSE) + OVYLD1_!CA217*(1-VLOOKUP(OVYLD2_!CA$4,'[1]INTERNAL PARAMETERS-1'!$B$5:$J$44,5,FALSE))*VLOOKUP(OVYLD2_!CA$4,'[1]INTERNAL PARAMETERS-1'!$B$5:$J$44,8,FALSE)*VLOOKUP(OVYLD2_!CA$4,'[1]INTERNAL PARAMETERS-1'!$B$5:$J$44,3,FALSE)</f>
        <v>0</v>
      </c>
      <c r="CB217" s="44">
        <f>OVYLD1_!CB217*VLOOKUP(OVYLD2_!CB$4,'[1]INTERNAL PARAMETERS-1'!$B$5:$J$44,5,FALSE)*VLOOKUP(OVYLD2_!CB$4,'[1]INTERNAL PARAMETERS-1'!$B$5:$J$44,6,FALSE)*VLOOKUP(OVYLD2_!CB$4,'[1]INTERNAL PARAMETERS-1'!$B$5:$J$44,3,FALSE) + OVYLD1_!CB217*(1-VLOOKUP(OVYLD2_!CB$4,'[1]INTERNAL PARAMETERS-1'!$B$5:$J$44,5,FALSE))*VLOOKUP(OVYLD2_!CB$4,'[1]INTERNAL PARAMETERS-1'!$B$5:$J$44,8,FALSE)*VLOOKUP(OVYLD2_!CB$4,'[1]INTERNAL PARAMETERS-1'!$B$5:$J$44,3,FALSE)</f>
        <v>0</v>
      </c>
      <c r="CC217" s="44">
        <f>OVYLD1_!CC217*VLOOKUP(OVYLD2_!CC$4,'[1]INTERNAL PARAMETERS-1'!$B$5:$J$44,5,FALSE)*VLOOKUP(OVYLD2_!CC$4,'[1]INTERNAL PARAMETERS-1'!$B$5:$J$44,6,FALSE)*VLOOKUP(OVYLD2_!CC$4,'[1]INTERNAL PARAMETERS-1'!$B$5:$J$44,3,FALSE) + OVYLD1_!CC217*(1-VLOOKUP(OVYLD2_!CC$4,'[1]INTERNAL PARAMETERS-1'!$B$5:$J$44,5,FALSE))*VLOOKUP(OVYLD2_!CC$4,'[1]INTERNAL PARAMETERS-1'!$B$5:$J$44,8,FALSE)*VLOOKUP(OVYLD2_!CC$4,'[1]INTERNAL PARAMETERS-1'!$B$5:$J$44,3,FALSE)</f>
        <v>0</v>
      </c>
      <c r="CD217" s="44">
        <f>OVYLD1_!CD217*VLOOKUP(OVYLD2_!CD$4,'[1]INTERNAL PARAMETERS-1'!$B$5:$J$44,5,FALSE)*VLOOKUP(OVYLD2_!CD$4,'[1]INTERNAL PARAMETERS-1'!$B$5:$J$44,6,FALSE)*VLOOKUP(OVYLD2_!CD$4,'[1]INTERNAL PARAMETERS-1'!$B$5:$J$44,3,FALSE) + OVYLD1_!CD217*(1-VLOOKUP(OVYLD2_!CD$4,'[1]INTERNAL PARAMETERS-1'!$B$5:$J$44,5,FALSE))*VLOOKUP(OVYLD2_!CD$4,'[1]INTERNAL PARAMETERS-1'!$B$5:$J$44,8,FALSE)*VLOOKUP(OVYLD2_!CD$4,'[1]INTERNAL PARAMETERS-1'!$B$5:$J$44,3,FALSE)</f>
        <v>0</v>
      </c>
      <c r="CE217" s="44">
        <f>OVYLD1_!CE217*VLOOKUP(OVYLD2_!CE$4,'[1]INTERNAL PARAMETERS-1'!$B$5:$J$44,5,FALSE)*VLOOKUP(OVYLD2_!CE$4,'[1]INTERNAL PARAMETERS-1'!$B$5:$J$44,6,FALSE)*VLOOKUP(OVYLD2_!CE$4,'[1]INTERNAL PARAMETERS-1'!$B$5:$J$44,3,FALSE) + OVYLD1_!CE217*(1-VLOOKUP(OVYLD2_!CE$4,'[1]INTERNAL PARAMETERS-1'!$B$5:$J$44,5,FALSE))*VLOOKUP(OVYLD2_!CE$4,'[1]INTERNAL PARAMETERS-1'!$B$5:$J$44,8,FALSE)*VLOOKUP(OVYLD2_!CE$4,'[1]INTERNAL PARAMETERS-1'!$B$5:$J$44,3,FALSE)</f>
        <v>0</v>
      </c>
      <c r="CF217" s="44">
        <f>OVYLD1_!CF217*VLOOKUP(OVYLD2_!CF$4,'[1]INTERNAL PARAMETERS-1'!$B$5:$J$44,5,FALSE)*VLOOKUP(OVYLD2_!CF$4,'[1]INTERNAL PARAMETERS-1'!$B$5:$J$44,6,FALSE)*VLOOKUP(OVYLD2_!CF$4,'[1]INTERNAL PARAMETERS-1'!$B$5:$J$44,3,FALSE) + OVYLD1_!CF217*(1-VLOOKUP(OVYLD2_!CF$4,'[1]INTERNAL PARAMETERS-1'!$B$5:$J$44,5,FALSE))*VLOOKUP(OVYLD2_!CF$4,'[1]INTERNAL PARAMETERS-1'!$B$5:$J$44,8,FALSE)*VLOOKUP(OVYLD2_!CF$4,'[1]INTERNAL PARAMETERS-1'!$B$5:$J$44,3,FALSE)</f>
        <v>0</v>
      </c>
      <c r="CG217" s="44">
        <f>OVYLD1_!CG217*VLOOKUP(OVYLD2_!CG$4,'[1]INTERNAL PARAMETERS-1'!$B$5:$J$44,5,FALSE)*VLOOKUP(OVYLD2_!CG$4,'[1]INTERNAL PARAMETERS-1'!$B$5:$J$44,6,FALSE)*VLOOKUP(OVYLD2_!CG$4,'[1]INTERNAL PARAMETERS-1'!$B$5:$J$44,3,FALSE) + OVYLD1_!CG217*(1-VLOOKUP(OVYLD2_!CG$4,'[1]INTERNAL PARAMETERS-1'!$B$5:$J$44,5,FALSE))*VLOOKUP(OVYLD2_!CG$4,'[1]INTERNAL PARAMETERS-1'!$B$5:$J$44,8,FALSE)*VLOOKUP(OVYLD2_!CG$4,'[1]INTERNAL PARAMETERS-1'!$B$5:$J$44,3,FALSE)</f>
        <v>0</v>
      </c>
      <c r="CH217" s="43">
        <f>OVYLD1_!CH217*VLOOKUP(OVYLD2_!CH$4,'[1]INTERNAL PARAMETERS-1'!$B$5:$J$44,5,FALSE)*VLOOKUP(OVYLD2_!CH$4,'[1]INTERNAL PARAMETERS-1'!$B$5:$J$44,6,FALSE)*VLOOKUP(OVYLD2_!CH$4,'[1]INTERNAL PARAMETERS-1'!$B$5:$J$44,3,FALSE) + OVYLD1_!CH217*(1-VLOOKUP(OVYLD2_!CH$4,'[1]INTERNAL PARAMETERS-1'!$B$5:$J$44,5,FALSE))*VLOOKUP(OVYLD2_!CH$4,'[1]INTERNAL PARAMETERS-1'!$B$5:$J$44,8,FALSE)*VLOOKUP(OVYLD2_!CH$4,'[1]INTERNAL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5">
      <c r="B218" s="58" t="s">
        <v>7</v>
      </c>
      <c r="C218" s="57" t="s">
        <v>63</v>
      </c>
      <c r="D218" s="57" t="s">
        <v>65</v>
      </c>
      <c r="E218" s="128">
        <f>OVERALL2021!AI218</f>
        <v>0</v>
      </c>
      <c r="F218" s="56">
        <f>'[1]INTERNAL PARAMETERS-1'!M20</f>
        <v>12.89</v>
      </c>
      <c r="G218" s="45">
        <f>OVYLD1_!G218*VLOOKUP(OVYLD2_!G$4,'[1]INTERNAL PARAMETERS-1'!$B$5:$J$44,5,FALSE)*VLOOKUP(OVYLD2_!G$4,'[1]INTERNAL PARAMETERS-1'!$B$5:$J$44,7,FALSE)*OVYLD2_!$F218 + OVYLD1_!G218*(1-VLOOKUP(OVYLD2_!G$4,'[1]INTERNAL PARAMETERS-1'!$B$5:$J$44,5,FALSE))*VLOOKUP(OVYLD2_!G$4,'[1]INTERNAL PARAMETERS-1'!$B$5:$J$44,9,FALSE)*OVYLD2_!$F218</f>
        <v>0</v>
      </c>
      <c r="H218" s="44">
        <f>OVYLD1_!H218*VLOOKUP(OVYLD2_!H$4,'[1]INTERNAL PARAMETERS-1'!$B$5:$J$44,5,FALSE)*VLOOKUP(OVYLD2_!H$4,'[1]INTERNAL PARAMETERS-1'!$B$5:$J$44,7,FALSE)*OVYLD2_!$F218 + OVYLD1_!H218*(1-VLOOKUP(OVYLD2_!H$4,'[1]INTERNAL PARAMETERS-1'!$B$5:$J$44,5,FALSE))*VLOOKUP(OVYLD2_!H$4,'[1]INTERNAL PARAMETERS-1'!$B$5:$J$44,9,FALSE)*OVYLD2_!$F218</f>
        <v>0</v>
      </c>
      <c r="I218" s="44">
        <f>OVYLD1_!I218*VLOOKUP(OVYLD2_!I$4,'[1]INTERNAL PARAMETERS-1'!$B$5:$J$44,5,FALSE)*VLOOKUP(OVYLD2_!I$4,'[1]INTERNAL PARAMETERS-1'!$B$5:$J$44,7,FALSE)*OVYLD2_!$F218 + OVYLD1_!I218*(1-VLOOKUP(OVYLD2_!I$4,'[1]INTERNAL PARAMETERS-1'!$B$5:$J$44,5,FALSE))*VLOOKUP(OVYLD2_!I$4,'[1]INTERNAL PARAMETERS-1'!$B$5:$J$44,9,FALSE)*OVYLD2_!$F218</f>
        <v>0</v>
      </c>
      <c r="J218" s="44">
        <f>OVYLD1_!J218*VLOOKUP(OVYLD2_!J$4,'[1]INTERNAL PARAMETERS-1'!$B$5:$J$44,5,FALSE)*VLOOKUP(OVYLD2_!J$4,'[1]INTERNAL PARAMETERS-1'!$B$5:$J$44,7,FALSE)*OVYLD2_!$F218 + OVYLD1_!J218*(1-VLOOKUP(OVYLD2_!J$4,'[1]INTERNAL PARAMETERS-1'!$B$5:$J$44,5,FALSE))*VLOOKUP(OVYLD2_!J$4,'[1]INTERNAL PARAMETERS-1'!$B$5:$J$44,9,FALSE)*OVYLD2_!$F218</f>
        <v>0</v>
      </c>
      <c r="K218" s="44">
        <f>OVYLD1_!K218*VLOOKUP(OVYLD2_!K$4,'[1]INTERNAL PARAMETERS-1'!$B$5:$J$44,5,FALSE)*VLOOKUP(OVYLD2_!K$4,'[1]INTERNAL PARAMETERS-1'!$B$5:$J$44,7,FALSE)*OVYLD2_!$F218 + OVYLD1_!K218*(1-VLOOKUP(OVYLD2_!K$4,'[1]INTERNAL PARAMETERS-1'!$B$5:$J$44,5,FALSE))*VLOOKUP(OVYLD2_!K$4,'[1]INTERNAL PARAMETERS-1'!$B$5:$J$44,9,FALSE)*OVYLD2_!$F218</f>
        <v>0</v>
      </c>
      <c r="L218" s="44">
        <f>OVYLD1_!L218*VLOOKUP(OVYLD2_!L$4,'[1]INTERNAL PARAMETERS-1'!$B$5:$J$44,5,FALSE)*VLOOKUP(OVYLD2_!L$4,'[1]INTERNAL PARAMETERS-1'!$B$5:$J$44,7,FALSE)*OVYLD2_!$F218 + OVYLD1_!L218*(1-VLOOKUP(OVYLD2_!L$4,'[1]INTERNAL PARAMETERS-1'!$B$5:$J$44,5,FALSE))*VLOOKUP(OVYLD2_!L$4,'[1]INTERNAL PARAMETERS-1'!$B$5:$J$44,9,FALSE)*OVYLD2_!$F218</f>
        <v>0</v>
      </c>
      <c r="M218" s="44">
        <f>OVYLD1_!M218*VLOOKUP(OVYLD2_!M$4,'[1]INTERNAL PARAMETERS-1'!$B$5:$J$44,5,FALSE)*VLOOKUP(OVYLD2_!M$4,'[1]INTERNAL PARAMETERS-1'!$B$5:$J$44,7,FALSE)*OVYLD2_!$F218 + OVYLD1_!M218*(1-VLOOKUP(OVYLD2_!M$4,'[1]INTERNAL PARAMETERS-1'!$B$5:$J$44,5,FALSE))*VLOOKUP(OVYLD2_!M$4,'[1]INTERNAL PARAMETERS-1'!$B$5:$J$44,9,FALSE)*OVYLD2_!$F218</f>
        <v>0</v>
      </c>
      <c r="N218" s="44">
        <f>OVYLD1_!N218*VLOOKUP(OVYLD2_!N$4,'[1]INTERNAL PARAMETERS-1'!$B$5:$J$44,5,FALSE)*VLOOKUP(OVYLD2_!N$4,'[1]INTERNAL PARAMETERS-1'!$B$5:$J$44,7,FALSE)*OVYLD2_!$F218 + OVYLD1_!N218*(1-VLOOKUP(OVYLD2_!N$4,'[1]INTERNAL PARAMETERS-1'!$B$5:$J$44,5,FALSE))*VLOOKUP(OVYLD2_!N$4,'[1]INTERNAL PARAMETERS-1'!$B$5:$J$44,9,FALSE)*OVYLD2_!$F218</f>
        <v>0</v>
      </c>
      <c r="O218" s="44">
        <f>OVYLD1_!O218*VLOOKUP(OVYLD2_!O$4,'[1]INTERNAL PARAMETERS-1'!$B$5:$J$44,5,FALSE)*VLOOKUP(OVYLD2_!O$4,'[1]INTERNAL PARAMETERS-1'!$B$5:$J$44,7,FALSE)*OVYLD2_!$F218 + OVYLD1_!O218*(1-VLOOKUP(OVYLD2_!O$4,'[1]INTERNAL PARAMETERS-1'!$B$5:$J$44,5,FALSE))*VLOOKUP(OVYLD2_!O$4,'[1]INTERNAL PARAMETERS-1'!$B$5:$J$44,9,FALSE)*OVYLD2_!$F218</f>
        <v>0</v>
      </c>
      <c r="P218" s="44">
        <f>OVYLD1_!P218*VLOOKUP(OVYLD2_!P$4,'[1]INTERNAL PARAMETERS-1'!$B$5:$J$44,5,FALSE)*VLOOKUP(OVYLD2_!P$4,'[1]INTERNAL PARAMETERS-1'!$B$5:$J$44,7,FALSE)*OVYLD2_!$F218 + OVYLD1_!P218*(1-VLOOKUP(OVYLD2_!P$4,'[1]INTERNAL PARAMETERS-1'!$B$5:$J$44,5,FALSE))*VLOOKUP(OVYLD2_!P$4,'[1]INTERNAL PARAMETERS-1'!$B$5:$J$44,9,FALSE)*OVYLD2_!$F218</f>
        <v>0</v>
      </c>
      <c r="Q218" s="44">
        <f>OVYLD1_!Q218*VLOOKUP(OVYLD2_!Q$4,'[1]INTERNAL PARAMETERS-1'!$B$5:$J$44,5,FALSE)*VLOOKUP(OVYLD2_!Q$4,'[1]INTERNAL PARAMETERS-1'!$B$5:$J$44,7,FALSE)*OVYLD2_!$F218 + OVYLD1_!Q218*(1-VLOOKUP(OVYLD2_!Q$4,'[1]INTERNAL PARAMETERS-1'!$B$5:$J$44,5,FALSE))*VLOOKUP(OVYLD2_!Q$4,'[1]INTERNAL PARAMETERS-1'!$B$5:$J$44,9,FALSE)*OVYLD2_!$F218</f>
        <v>0</v>
      </c>
      <c r="R218" s="44">
        <f>OVYLD1_!R218*VLOOKUP(OVYLD2_!R$4,'[1]INTERNAL PARAMETERS-1'!$B$5:$J$44,5,FALSE)*VLOOKUP(OVYLD2_!R$4,'[1]INTERNAL PARAMETERS-1'!$B$5:$J$44,7,FALSE)*OVYLD2_!$F218 + OVYLD1_!R218*(1-VLOOKUP(OVYLD2_!R$4,'[1]INTERNAL PARAMETERS-1'!$B$5:$J$44,5,FALSE))*VLOOKUP(OVYLD2_!R$4,'[1]INTERNAL PARAMETERS-1'!$B$5:$J$44,9,FALSE)*OVYLD2_!$F218</f>
        <v>0</v>
      </c>
      <c r="S218" s="44">
        <f>OVYLD1_!S218*VLOOKUP(OVYLD2_!S$4,'[1]INTERNAL PARAMETERS-1'!$B$5:$J$44,5,FALSE)*VLOOKUP(OVYLD2_!S$4,'[1]INTERNAL PARAMETERS-1'!$B$5:$J$44,7,FALSE)*OVYLD2_!$F218 + OVYLD1_!S218*(1-VLOOKUP(OVYLD2_!S$4,'[1]INTERNAL PARAMETERS-1'!$B$5:$J$44,5,FALSE))*VLOOKUP(OVYLD2_!S$4,'[1]INTERNAL PARAMETERS-1'!$B$5:$J$44,9,FALSE)*OVYLD2_!$F218</f>
        <v>0</v>
      </c>
      <c r="T218" s="44">
        <f>OVYLD1_!T218*VLOOKUP(OVYLD2_!T$4,'[1]INTERNAL PARAMETERS-1'!$B$5:$J$44,5,FALSE)*VLOOKUP(OVYLD2_!T$4,'[1]INTERNAL PARAMETERS-1'!$B$5:$J$44,7,FALSE)*OVYLD2_!$F218 + OVYLD1_!T218*(1-VLOOKUP(OVYLD2_!T$4,'[1]INTERNAL PARAMETERS-1'!$B$5:$J$44,5,FALSE))*VLOOKUP(OVYLD2_!T$4,'[1]INTERNAL PARAMETERS-1'!$B$5:$J$44,9,FALSE)*OVYLD2_!$F218</f>
        <v>0</v>
      </c>
      <c r="U218" s="44">
        <f>OVYLD1_!U218*VLOOKUP(OVYLD2_!U$4,'[1]INTERNAL PARAMETERS-1'!$B$5:$J$44,5,FALSE)*VLOOKUP(OVYLD2_!U$4,'[1]INTERNAL PARAMETERS-1'!$B$5:$J$44,7,FALSE)*OVYLD2_!$F218 + OVYLD1_!U218*(1-VLOOKUP(OVYLD2_!U$4,'[1]INTERNAL PARAMETERS-1'!$B$5:$J$44,5,FALSE))*VLOOKUP(OVYLD2_!U$4,'[1]INTERNAL PARAMETERS-1'!$B$5:$J$44,9,FALSE)*OVYLD2_!$F218</f>
        <v>0</v>
      </c>
      <c r="V218" s="44">
        <f>OVYLD1_!V218*VLOOKUP(OVYLD2_!V$4,'[1]INTERNAL PARAMETERS-1'!$B$5:$J$44,5,FALSE)*VLOOKUP(OVYLD2_!V$4,'[1]INTERNAL PARAMETERS-1'!$B$5:$J$44,7,FALSE)*OVYLD2_!$F218 + OVYLD1_!V218*(1-VLOOKUP(OVYLD2_!V$4,'[1]INTERNAL PARAMETERS-1'!$B$5:$J$44,5,FALSE))*VLOOKUP(OVYLD2_!V$4,'[1]INTERNAL PARAMETERS-1'!$B$5:$J$44,9,FALSE)*OVYLD2_!$F218</f>
        <v>0</v>
      </c>
      <c r="W218" s="44">
        <f>OVYLD1_!W218*VLOOKUP(OVYLD2_!W$4,'[1]INTERNAL PARAMETERS-1'!$B$5:$J$44,5,FALSE)*VLOOKUP(OVYLD2_!W$4,'[1]INTERNAL PARAMETERS-1'!$B$5:$J$44,7,FALSE)*OVYLD2_!$F218 + OVYLD1_!W218*(1-VLOOKUP(OVYLD2_!W$4,'[1]INTERNAL PARAMETERS-1'!$B$5:$J$44,5,FALSE))*VLOOKUP(OVYLD2_!W$4,'[1]INTERNAL PARAMETERS-1'!$B$5:$J$44,9,FALSE)*OVYLD2_!$F218</f>
        <v>0</v>
      </c>
      <c r="X218" s="44">
        <f>OVYLD1_!X218*VLOOKUP(OVYLD2_!X$4,'[1]INTERNAL PARAMETERS-1'!$B$5:$J$44,5,FALSE)*VLOOKUP(OVYLD2_!X$4,'[1]INTERNAL PARAMETERS-1'!$B$5:$J$44,7,FALSE)*OVYLD2_!$F218 + OVYLD1_!X218*(1-VLOOKUP(OVYLD2_!X$4,'[1]INTERNAL PARAMETERS-1'!$B$5:$J$44,5,FALSE))*VLOOKUP(OVYLD2_!X$4,'[1]INTERNAL PARAMETERS-1'!$B$5:$J$44,9,FALSE)*OVYLD2_!$F218</f>
        <v>0</v>
      </c>
      <c r="Y218" s="44">
        <f>OVYLD1_!Y218*VLOOKUP(OVYLD2_!Y$4,'[1]INTERNAL PARAMETERS-1'!$B$5:$J$44,5,FALSE)*VLOOKUP(OVYLD2_!Y$4,'[1]INTERNAL PARAMETERS-1'!$B$5:$J$44,7,FALSE)*OVYLD2_!$F218 + OVYLD1_!Y218*(1-VLOOKUP(OVYLD2_!Y$4,'[1]INTERNAL PARAMETERS-1'!$B$5:$J$44,5,FALSE))*VLOOKUP(OVYLD2_!Y$4,'[1]INTERNAL PARAMETERS-1'!$B$5:$J$44,9,FALSE)*OVYLD2_!$F218</f>
        <v>0</v>
      </c>
      <c r="Z218" s="44">
        <f>OVYLD1_!Z218*VLOOKUP(OVYLD2_!Z$4,'[1]INTERNAL PARAMETERS-1'!$B$5:$J$44,5,FALSE)*VLOOKUP(OVYLD2_!Z$4,'[1]INTERNAL PARAMETERS-1'!$B$5:$J$44,7,FALSE)*OVYLD2_!$F218 + OVYLD1_!Z218*(1-VLOOKUP(OVYLD2_!Z$4,'[1]INTERNAL PARAMETERS-1'!$B$5:$J$44,5,FALSE))*VLOOKUP(OVYLD2_!Z$4,'[1]INTERNAL PARAMETERS-1'!$B$5:$J$44,9,FALSE)*OVYLD2_!$F218</f>
        <v>0</v>
      </c>
      <c r="AA218" s="44">
        <f>OVYLD1_!AA218*VLOOKUP(OVYLD2_!AA$4,'[1]INTERNAL PARAMETERS-1'!$B$5:$J$44,5,FALSE)*VLOOKUP(OVYLD2_!AA$4,'[1]INTERNAL PARAMETERS-1'!$B$5:$J$44,7,FALSE)*OVYLD2_!$F218 + OVYLD1_!AA218*(1-VLOOKUP(OVYLD2_!AA$4,'[1]INTERNAL PARAMETERS-1'!$B$5:$J$44,5,FALSE))*VLOOKUP(OVYLD2_!AA$4,'[1]INTERNAL PARAMETERS-1'!$B$5:$J$44,9,FALSE)*OVYLD2_!$F218</f>
        <v>0</v>
      </c>
      <c r="AB218" s="44">
        <f>OVYLD1_!AB218*VLOOKUP(OVYLD2_!AB$4,'[1]INTERNAL PARAMETERS-1'!$B$5:$J$44,5,FALSE)*VLOOKUP(OVYLD2_!AB$4,'[1]INTERNAL PARAMETERS-1'!$B$5:$J$44,7,FALSE)*OVYLD2_!$F218 + OVYLD1_!AB218*(1-VLOOKUP(OVYLD2_!AB$4,'[1]INTERNAL PARAMETERS-1'!$B$5:$J$44,5,FALSE))*VLOOKUP(OVYLD2_!AB$4,'[1]INTERNAL PARAMETERS-1'!$B$5:$J$44,9,FALSE)*OVYLD2_!$F218</f>
        <v>0</v>
      </c>
      <c r="AC218" s="44">
        <f>OVYLD1_!AC218*VLOOKUP(OVYLD2_!AC$4,'[1]INTERNAL PARAMETERS-1'!$B$5:$J$44,5,FALSE)*VLOOKUP(OVYLD2_!AC$4,'[1]INTERNAL PARAMETERS-1'!$B$5:$J$44,7,FALSE)*OVYLD2_!$F218 + OVYLD1_!AC218*(1-VLOOKUP(OVYLD2_!AC$4,'[1]INTERNAL PARAMETERS-1'!$B$5:$J$44,5,FALSE))*VLOOKUP(OVYLD2_!AC$4,'[1]INTERNAL PARAMETERS-1'!$B$5:$J$44,9,FALSE)*OVYLD2_!$F218</f>
        <v>0</v>
      </c>
      <c r="AD218" s="44">
        <f>OVYLD1_!AD218*VLOOKUP(OVYLD2_!AD$4,'[1]INTERNAL PARAMETERS-1'!$B$5:$J$44,5,FALSE)*VLOOKUP(OVYLD2_!AD$4,'[1]INTERNAL PARAMETERS-1'!$B$5:$J$44,7,FALSE)*OVYLD2_!$F218 + OVYLD1_!AD218*(1-VLOOKUP(OVYLD2_!AD$4,'[1]INTERNAL PARAMETERS-1'!$B$5:$J$44,5,FALSE))*VLOOKUP(OVYLD2_!AD$4,'[1]INTERNAL PARAMETERS-1'!$B$5:$J$44,9,FALSE)*OVYLD2_!$F218</f>
        <v>0</v>
      </c>
      <c r="AE218" s="44">
        <f>OVYLD1_!AE218*VLOOKUP(OVYLD2_!AE$4,'[1]INTERNAL PARAMETERS-1'!$B$5:$J$44,5,FALSE)*VLOOKUP(OVYLD2_!AE$4,'[1]INTERNAL PARAMETERS-1'!$B$5:$J$44,7,FALSE)*OVYLD2_!$F218 + OVYLD1_!AE218*(1-VLOOKUP(OVYLD2_!AE$4,'[1]INTERNAL PARAMETERS-1'!$B$5:$J$44,5,FALSE))*VLOOKUP(OVYLD2_!AE$4,'[1]INTERNAL PARAMETERS-1'!$B$5:$J$44,9,FALSE)*OVYLD2_!$F218</f>
        <v>0</v>
      </c>
      <c r="AF218" s="44">
        <f>OVYLD1_!AF218*VLOOKUP(OVYLD2_!AF$4,'[1]INTERNAL PARAMETERS-1'!$B$5:$J$44,5,FALSE)*VLOOKUP(OVYLD2_!AF$4,'[1]INTERNAL PARAMETERS-1'!$B$5:$J$44,7,FALSE)*OVYLD2_!$F218 + OVYLD1_!AF218*(1-VLOOKUP(OVYLD2_!AF$4,'[1]INTERNAL PARAMETERS-1'!$B$5:$J$44,5,FALSE))*VLOOKUP(OVYLD2_!AF$4,'[1]INTERNAL PARAMETERS-1'!$B$5:$J$44,9,FALSE)*OVYLD2_!$F218</f>
        <v>0</v>
      </c>
      <c r="AG218" s="44">
        <f>OVYLD1_!AG218*VLOOKUP(OVYLD2_!AG$4,'[1]INTERNAL PARAMETERS-1'!$B$5:$J$44,5,FALSE)*VLOOKUP(OVYLD2_!AG$4,'[1]INTERNAL PARAMETERS-1'!$B$5:$J$44,7,FALSE)*OVYLD2_!$F218 + OVYLD1_!AG218*(1-VLOOKUP(OVYLD2_!AG$4,'[1]INTERNAL PARAMETERS-1'!$B$5:$J$44,5,FALSE))*VLOOKUP(OVYLD2_!AG$4,'[1]INTERNAL PARAMETERS-1'!$B$5:$J$44,9,FALSE)*OVYLD2_!$F218</f>
        <v>0</v>
      </c>
      <c r="AH218" s="44">
        <f>OVYLD1_!AH218*VLOOKUP(OVYLD2_!AH$4,'[1]INTERNAL PARAMETERS-1'!$B$5:$J$44,5,FALSE)*VLOOKUP(OVYLD2_!AH$4,'[1]INTERNAL PARAMETERS-1'!$B$5:$J$44,7,FALSE)*OVYLD2_!$F218 + OVYLD1_!AH218*(1-VLOOKUP(OVYLD2_!AH$4,'[1]INTERNAL PARAMETERS-1'!$B$5:$J$44,5,FALSE))*VLOOKUP(OVYLD2_!AH$4,'[1]INTERNAL PARAMETERS-1'!$B$5:$J$44,9,FALSE)*OVYLD2_!$F218</f>
        <v>0</v>
      </c>
      <c r="AI218" s="44">
        <f>OVYLD1_!AI218*VLOOKUP(OVYLD2_!AI$4,'[1]INTERNAL PARAMETERS-1'!$B$5:$J$44,5,FALSE)*VLOOKUP(OVYLD2_!AI$4,'[1]INTERNAL PARAMETERS-1'!$B$5:$J$44,7,FALSE)*OVYLD2_!$F218 + OVYLD1_!AI218*(1-VLOOKUP(OVYLD2_!AI$4,'[1]INTERNAL PARAMETERS-1'!$B$5:$J$44,5,FALSE))*VLOOKUP(OVYLD2_!AI$4,'[1]INTERNAL PARAMETERS-1'!$B$5:$J$44,9,FALSE)*OVYLD2_!$F218</f>
        <v>0</v>
      </c>
      <c r="AJ218" s="44">
        <f>OVYLD1_!AJ218*VLOOKUP(OVYLD2_!AJ$4,'[1]INTERNAL PARAMETERS-1'!$B$5:$J$44,5,FALSE)*VLOOKUP(OVYLD2_!AJ$4,'[1]INTERNAL PARAMETERS-1'!$B$5:$J$44,7,FALSE)*OVYLD2_!$F218 + OVYLD1_!AJ218*(1-VLOOKUP(OVYLD2_!AJ$4,'[1]INTERNAL PARAMETERS-1'!$B$5:$J$44,5,FALSE))*VLOOKUP(OVYLD2_!AJ$4,'[1]INTERNAL PARAMETERS-1'!$B$5:$J$44,9,FALSE)*OVYLD2_!$F218</f>
        <v>0</v>
      </c>
      <c r="AK218" s="44">
        <f>OVYLD1_!AK218*VLOOKUP(OVYLD2_!AK$4,'[1]INTERNAL PARAMETERS-1'!$B$5:$J$44,5,FALSE)*VLOOKUP(OVYLD2_!AK$4,'[1]INTERNAL PARAMETERS-1'!$B$5:$J$44,7,FALSE)*OVYLD2_!$F218 + OVYLD1_!AK218*(1-VLOOKUP(OVYLD2_!AK$4,'[1]INTERNAL PARAMETERS-1'!$B$5:$J$44,5,FALSE))*VLOOKUP(OVYLD2_!AK$4,'[1]INTERNAL PARAMETERS-1'!$B$5:$J$44,9,FALSE)*OVYLD2_!$F218</f>
        <v>0</v>
      </c>
      <c r="AL218" s="44">
        <f>OVYLD1_!AL218*VLOOKUP(OVYLD2_!AL$4,'[1]INTERNAL PARAMETERS-1'!$B$5:$J$44,5,FALSE)*VLOOKUP(OVYLD2_!AL$4,'[1]INTERNAL PARAMETERS-1'!$B$5:$J$44,7,FALSE)*OVYLD2_!$F218 + OVYLD1_!AL218*(1-VLOOKUP(OVYLD2_!AL$4,'[1]INTERNAL PARAMETERS-1'!$B$5:$J$44,5,FALSE))*VLOOKUP(OVYLD2_!AL$4,'[1]INTERNAL PARAMETERS-1'!$B$5:$J$44,9,FALSE)*OVYLD2_!$F218</f>
        <v>0</v>
      </c>
      <c r="AM218" s="44">
        <f>OVYLD1_!AM218*VLOOKUP(OVYLD2_!AM$4,'[1]INTERNAL PARAMETERS-1'!$B$5:$J$44,5,FALSE)*VLOOKUP(OVYLD2_!AM$4,'[1]INTERNAL PARAMETERS-1'!$B$5:$J$44,7,FALSE)*OVYLD2_!$F218 + OVYLD1_!AM218*(1-VLOOKUP(OVYLD2_!AM$4,'[1]INTERNAL PARAMETERS-1'!$B$5:$J$44,5,FALSE))*VLOOKUP(OVYLD2_!AM$4,'[1]INTERNAL PARAMETERS-1'!$B$5:$J$44,9,FALSE)*OVYLD2_!$F218</f>
        <v>0</v>
      </c>
      <c r="AN218" s="44">
        <f>OVYLD1_!AN218*VLOOKUP(OVYLD2_!AN$4,'[1]INTERNAL PARAMETERS-1'!$B$5:$J$44,5,FALSE)*VLOOKUP(OVYLD2_!AN$4,'[1]INTERNAL PARAMETERS-1'!$B$5:$J$44,7,FALSE)*OVYLD2_!$F218 + OVYLD1_!AN218*(1-VLOOKUP(OVYLD2_!AN$4,'[1]INTERNAL PARAMETERS-1'!$B$5:$J$44,5,FALSE))*VLOOKUP(OVYLD2_!AN$4,'[1]INTERNAL PARAMETERS-1'!$B$5:$J$44,9,FALSE)*OVYLD2_!$F218</f>
        <v>0</v>
      </c>
      <c r="AO218" s="44">
        <f>OVYLD1_!AO218*VLOOKUP(OVYLD2_!AO$4,'[1]INTERNAL PARAMETERS-1'!$B$5:$J$44,5,FALSE)*VLOOKUP(OVYLD2_!AO$4,'[1]INTERNAL PARAMETERS-1'!$B$5:$J$44,7,FALSE)*OVYLD2_!$F218 + OVYLD1_!AO218*(1-VLOOKUP(OVYLD2_!AO$4,'[1]INTERNAL PARAMETERS-1'!$B$5:$J$44,5,FALSE))*VLOOKUP(OVYLD2_!AO$4,'[1]INTERNAL PARAMETERS-1'!$B$5:$J$44,9,FALSE)*OVYLD2_!$F218</f>
        <v>0</v>
      </c>
      <c r="AP218" s="44">
        <f>OVYLD1_!AP218*VLOOKUP(OVYLD2_!AP$4,'[1]INTERNAL PARAMETERS-1'!$B$5:$J$44,5,FALSE)*VLOOKUP(OVYLD2_!AP$4,'[1]INTERNAL PARAMETERS-1'!$B$5:$J$44,7,FALSE)*OVYLD2_!$F218 + OVYLD1_!AP218*(1-VLOOKUP(OVYLD2_!AP$4,'[1]INTERNAL PARAMETERS-1'!$B$5:$J$44,5,FALSE))*VLOOKUP(OVYLD2_!AP$4,'[1]INTERNAL PARAMETERS-1'!$B$5:$J$44,9,FALSE)*OVYLD2_!$F218</f>
        <v>0</v>
      </c>
      <c r="AQ218" s="44">
        <f>OVYLD1_!AQ218*VLOOKUP(OVYLD2_!AQ$4,'[1]INTERNAL PARAMETERS-1'!$B$5:$J$44,5,FALSE)*VLOOKUP(OVYLD2_!AQ$4,'[1]INTERNAL PARAMETERS-1'!$B$5:$J$44,7,FALSE)*OVYLD2_!$F218 + OVYLD1_!AQ218*(1-VLOOKUP(OVYLD2_!AQ$4,'[1]INTERNAL PARAMETERS-1'!$B$5:$J$44,5,FALSE))*VLOOKUP(OVYLD2_!AQ$4,'[1]INTERNAL PARAMETERS-1'!$B$5:$J$44,9,FALSE)*OVYLD2_!$F218</f>
        <v>0</v>
      </c>
      <c r="AR218" s="44">
        <f>OVYLD1_!AR218*VLOOKUP(OVYLD2_!AR$4,'[1]INTERNAL PARAMETERS-1'!$B$5:$J$44,5,FALSE)*VLOOKUP(OVYLD2_!AR$4,'[1]INTERNAL PARAMETERS-1'!$B$5:$J$44,7,FALSE)*OVYLD2_!$F218 + OVYLD1_!AR218*(1-VLOOKUP(OVYLD2_!AR$4,'[1]INTERNAL PARAMETERS-1'!$B$5:$J$44,5,FALSE))*VLOOKUP(OVYLD2_!AR$4,'[1]INTERNAL PARAMETERS-1'!$B$5:$J$44,9,FALSE)*OVYLD2_!$F218</f>
        <v>0</v>
      </c>
      <c r="AS218" s="44">
        <f>OVYLD1_!AS218*VLOOKUP(OVYLD2_!AS$4,'[1]INTERNAL PARAMETERS-1'!$B$5:$J$44,5,FALSE)*VLOOKUP(OVYLD2_!AS$4,'[1]INTERNAL PARAMETERS-1'!$B$5:$J$44,7,FALSE)*OVYLD2_!$F218 + OVYLD1_!AS218*(1-VLOOKUP(OVYLD2_!AS$4,'[1]INTERNAL PARAMETERS-1'!$B$5:$J$44,5,FALSE))*VLOOKUP(OVYLD2_!AS$4,'[1]INTERNAL PARAMETERS-1'!$B$5:$J$44,9,FALSE)*OVYLD2_!$F218</f>
        <v>0</v>
      </c>
      <c r="AT218" s="43">
        <f>OVYLD1_!AT218*VLOOKUP(OVYLD2_!AT$4,'[1]INTERNAL PARAMETERS-1'!$B$5:$J$44,5,FALSE)*VLOOKUP(OVYLD2_!AT$4,'[1]INTERNAL PARAMETERS-1'!$B$5:$J$44,7,FALSE)*OVYLD2_!$F218 + OVYLD1_!AT218*(1-VLOOKUP(OVYLD2_!AT$4,'[1]INTERNAL PARAMETERS-1'!$B$5:$J$44,5,FALSE))*VLOOKUP(OVYLD2_!AT$4,'[1]INTERNAL PARAMETERS-1'!$B$5:$J$44,9,FALSE)*OVYLD2_!$F218</f>
        <v>0</v>
      </c>
      <c r="AU218" s="45">
        <f>OVYLD1_!AU218*VLOOKUP(OVYLD2_!AU$4,'[1]INTERNAL PARAMETERS-1'!$B$5:$J$44,5,FALSE)*VLOOKUP(OVYLD2_!AU$4,'[1]INTERNAL PARAMETERS-1'!$B$5:$J$44,6,FALSE)*VLOOKUP(OVYLD2_!AU$4,'[1]INTERNAL PARAMETERS-1'!$B$5:$J$44,3,FALSE) + OVYLD1_!AU218*(1-VLOOKUP(OVYLD2_!AU$4,'[1]INTERNAL PARAMETERS-1'!$B$5:$J$44,5,FALSE))*VLOOKUP(OVYLD2_!AU$4,'[1]INTERNAL PARAMETERS-1'!$B$5:$J$44,8,FALSE)*VLOOKUP(OVYLD2_!AU$4,'[1]INTERNAL PARAMETERS-1'!$B$5:$J$44,3,FALSE)</f>
        <v>0</v>
      </c>
      <c r="AV218" s="44">
        <f>OVYLD1_!AV218*VLOOKUP(OVYLD2_!AV$4,'[1]INTERNAL PARAMETERS-1'!$B$5:$J$44,5,FALSE)*VLOOKUP(OVYLD2_!AV$4,'[1]INTERNAL PARAMETERS-1'!$B$5:$J$44,6,FALSE)*VLOOKUP(OVYLD2_!AV$4,'[1]INTERNAL PARAMETERS-1'!$B$5:$J$44,3,FALSE) + OVYLD1_!AV218*(1-VLOOKUP(OVYLD2_!AV$4,'[1]INTERNAL PARAMETERS-1'!$B$5:$J$44,5,FALSE))*VLOOKUP(OVYLD2_!AV$4,'[1]INTERNAL PARAMETERS-1'!$B$5:$J$44,8,FALSE)*VLOOKUP(OVYLD2_!AV$4,'[1]INTERNAL PARAMETERS-1'!$B$5:$J$44,3,FALSE)</f>
        <v>0</v>
      </c>
      <c r="AW218" s="44">
        <f>OVYLD1_!AW218*VLOOKUP(OVYLD2_!AW$4,'[1]INTERNAL PARAMETERS-1'!$B$5:$J$44,5,FALSE)*VLOOKUP(OVYLD2_!AW$4,'[1]INTERNAL PARAMETERS-1'!$B$5:$J$44,6,FALSE)*VLOOKUP(OVYLD2_!AW$4,'[1]INTERNAL PARAMETERS-1'!$B$5:$J$44,3,FALSE) + OVYLD1_!AW218*(1-VLOOKUP(OVYLD2_!AW$4,'[1]INTERNAL PARAMETERS-1'!$B$5:$J$44,5,FALSE))*VLOOKUP(OVYLD2_!AW$4,'[1]INTERNAL PARAMETERS-1'!$B$5:$J$44,8,FALSE)*VLOOKUP(OVYLD2_!AW$4,'[1]INTERNAL PARAMETERS-1'!$B$5:$J$44,3,FALSE)</f>
        <v>0</v>
      </c>
      <c r="AX218" s="44">
        <f>OVYLD1_!AX218*VLOOKUP(OVYLD2_!AX$4,'[1]INTERNAL PARAMETERS-1'!$B$5:$J$44,5,FALSE)*VLOOKUP(OVYLD2_!AX$4,'[1]INTERNAL PARAMETERS-1'!$B$5:$J$44,6,FALSE)*VLOOKUP(OVYLD2_!AX$4,'[1]INTERNAL PARAMETERS-1'!$B$5:$J$44,3,FALSE) + OVYLD1_!AX218*(1-VLOOKUP(OVYLD2_!AX$4,'[1]INTERNAL PARAMETERS-1'!$B$5:$J$44,5,FALSE))*VLOOKUP(OVYLD2_!AX$4,'[1]INTERNAL PARAMETERS-1'!$B$5:$J$44,8,FALSE)*VLOOKUP(OVYLD2_!AX$4,'[1]INTERNAL PARAMETERS-1'!$B$5:$J$44,3,FALSE)</f>
        <v>0</v>
      </c>
      <c r="AY218" s="44">
        <f>OVYLD1_!AY218*VLOOKUP(OVYLD2_!AY$4,'[1]INTERNAL PARAMETERS-1'!$B$5:$J$44,5,FALSE)*VLOOKUP(OVYLD2_!AY$4,'[1]INTERNAL PARAMETERS-1'!$B$5:$J$44,6,FALSE)*VLOOKUP(OVYLD2_!AY$4,'[1]INTERNAL PARAMETERS-1'!$B$5:$J$44,3,FALSE) + OVYLD1_!AY218*(1-VLOOKUP(OVYLD2_!AY$4,'[1]INTERNAL PARAMETERS-1'!$B$5:$J$44,5,FALSE))*VLOOKUP(OVYLD2_!AY$4,'[1]INTERNAL PARAMETERS-1'!$B$5:$J$44,8,FALSE)*VLOOKUP(OVYLD2_!AY$4,'[1]INTERNAL PARAMETERS-1'!$B$5:$J$44,3,FALSE)</f>
        <v>0</v>
      </c>
      <c r="AZ218" s="44">
        <f>OVYLD1_!AZ218*VLOOKUP(OVYLD2_!AZ$4,'[1]INTERNAL PARAMETERS-1'!$B$5:$J$44,5,FALSE)*VLOOKUP(OVYLD2_!AZ$4,'[1]INTERNAL PARAMETERS-1'!$B$5:$J$44,6,FALSE)*VLOOKUP(OVYLD2_!AZ$4,'[1]INTERNAL PARAMETERS-1'!$B$5:$J$44,3,FALSE) + OVYLD1_!AZ218*(1-VLOOKUP(OVYLD2_!AZ$4,'[1]INTERNAL PARAMETERS-1'!$B$5:$J$44,5,FALSE))*VLOOKUP(OVYLD2_!AZ$4,'[1]INTERNAL PARAMETERS-1'!$B$5:$J$44,8,FALSE)*VLOOKUP(OVYLD2_!AZ$4,'[1]INTERNAL PARAMETERS-1'!$B$5:$J$44,3,FALSE)</f>
        <v>0</v>
      </c>
      <c r="BA218" s="44">
        <f>OVYLD1_!BA218*VLOOKUP(OVYLD2_!BA$4,'[1]INTERNAL PARAMETERS-1'!$B$5:$J$44,5,FALSE)*VLOOKUP(OVYLD2_!BA$4,'[1]INTERNAL PARAMETERS-1'!$B$5:$J$44,6,FALSE)*VLOOKUP(OVYLD2_!BA$4,'[1]INTERNAL PARAMETERS-1'!$B$5:$J$44,3,FALSE) + OVYLD1_!BA218*(1-VLOOKUP(OVYLD2_!BA$4,'[1]INTERNAL PARAMETERS-1'!$B$5:$J$44,5,FALSE))*VLOOKUP(OVYLD2_!BA$4,'[1]INTERNAL PARAMETERS-1'!$B$5:$J$44,8,FALSE)*VLOOKUP(OVYLD2_!BA$4,'[1]INTERNAL PARAMETERS-1'!$B$5:$J$44,3,FALSE)</f>
        <v>0</v>
      </c>
      <c r="BB218" s="44">
        <f>OVYLD1_!BB218*VLOOKUP(OVYLD2_!BB$4,'[1]INTERNAL PARAMETERS-1'!$B$5:$J$44,5,FALSE)*VLOOKUP(OVYLD2_!BB$4,'[1]INTERNAL PARAMETERS-1'!$B$5:$J$44,6,FALSE)*VLOOKUP(OVYLD2_!BB$4,'[1]INTERNAL PARAMETERS-1'!$B$5:$J$44,3,FALSE) + OVYLD1_!BB218*(1-VLOOKUP(OVYLD2_!BB$4,'[1]INTERNAL PARAMETERS-1'!$B$5:$J$44,5,FALSE))*VLOOKUP(OVYLD2_!BB$4,'[1]INTERNAL PARAMETERS-1'!$B$5:$J$44,8,FALSE)*VLOOKUP(OVYLD2_!BB$4,'[1]INTERNAL PARAMETERS-1'!$B$5:$J$44,3,FALSE)</f>
        <v>0</v>
      </c>
      <c r="BC218" s="44">
        <f>OVYLD1_!BC218*VLOOKUP(OVYLD2_!BC$4,'[1]INTERNAL PARAMETERS-1'!$B$5:$J$44,5,FALSE)*VLOOKUP(OVYLD2_!BC$4,'[1]INTERNAL PARAMETERS-1'!$B$5:$J$44,6,FALSE)*VLOOKUP(OVYLD2_!BC$4,'[1]INTERNAL PARAMETERS-1'!$B$5:$J$44,3,FALSE) + OVYLD1_!BC218*(1-VLOOKUP(OVYLD2_!BC$4,'[1]INTERNAL PARAMETERS-1'!$B$5:$J$44,5,FALSE))*VLOOKUP(OVYLD2_!BC$4,'[1]INTERNAL PARAMETERS-1'!$B$5:$J$44,8,FALSE)*VLOOKUP(OVYLD2_!BC$4,'[1]INTERNAL PARAMETERS-1'!$B$5:$J$44,3,FALSE)</f>
        <v>0</v>
      </c>
      <c r="BD218" s="44">
        <f>OVYLD1_!BD218*VLOOKUP(OVYLD2_!BD$4,'[1]INTERNAL PARAMETERS-1'!$B$5:$J$44,5,FALSE)*VLOOKUP(OVYLD2_!BD$4,'[1]INTERNAL PARAMETERS-1'!$B$5:$J$44,6,FALSE)*VLOOKUP(OVYLD2_!BD$4,'[1]INTERNAL PARAMETERS-1'!$B$5:$J$44,3,FALSE) + OVYLD1_!BD218*(1-VLOOKUP(OVYLD2_!BD$4,'[1]INTERNAL PARAMETERS-1'!$B$5:$J$44,5,FALSE))*VLOOKUP(OVYLD2_!BD$4,'[1]INTERNAL PARAMETERS-1'!$B$5:$J$44,8,FALSE)*VLOOKUP(OVYLD2_!BD$4,'[1]INTERNAL PARAMETERS-1'!$B$5:$J$44,3,FALSE)</f>
        <v>0</v>
      </c>
      <c r="BE218" s="44">
        <f>OVYLD1_!BE218*VLOOKUP(OVYLD2_!BE$4,'[1]INTERNAL PARAMETERS-1'!$B$5:$J$44,5,FALSE)*VLOOKUP(OVYLD2_!BE$4,'[1]INTERNAL PARAMETERS-1'!$B$5:$J$44,6,FALSE)*VLOOKUP(OVYLD2_!BE$4,'[1]INTERNAL PARAMETERS-1'!$B$5:$J$44,3,FALSE) + OVYLD1_!BE218*(1-VLOOKUP(OVYLD2_!BE$4,'[1]INTERNAL PARAMETERS-1'!$B$5:$J$44,5,FALSE))*VLOOKUP(OVYLD2_!BE$4,'[1]INTERNAL PARAMETERS-1'!$B$5:$J$44,8,FALSE)*VLOOKUP(OVYLD2_!BE$4,'[1]INTERNAL PARAMETERS-1'!$B$5:$J$44,3,FALSE)</f>
        <v>0</v>
      </c>
      <c r="BF218" s="44">
        <f>OVYLD1_!BF218*VLOOKUP(OVYLD2_!BF$4,'[1]INTERNAL PARAMETERS-1'!$B$5:$J$44,5,FALSE)*VLOOKUP(OVYLD2_!BF$4,'[1]INTERNAL PARAMETERS-1'!$B$5:$J$44,6,FALSE)*VLOOKUP(OVYLD2_!BF$4,'[1]INTERNAL PARAMETERS-1'!$B$5:$J$44,3,FALSE) + OVYLD1_!BF218*(1-VLOOKUP(OVYLD2_!BF$4,'[1]INTERNAL PARAMETERS-1'!$B$5:$J$44,5,FALSE))*VLOOKUP(OVYLD2_!BF$4,'[1]INTERNAL PARAMETERS-1'!$B$5:$J$44,8,FALSE)*VLOOKUP(OVYLD2_!BF$4,'[1]INTERNAL PARAMETERS-1'!$B$5:$J$44,3,FALSE)</f>
        <v>0</v>
      </c>
      <c r="BG218" s="44">
        <f>OVYLD1_!BG218*VLOOKUP(OVYLD2_!BG$4,'[1]INTERNAL PARAMETERS-1'!$B$5:$J$44,5,FALSE)*VLOOKUP(OVYLD2_!BG$4,'[1]INTERNAL PARAMETERS-1'!$B$5:$J$44,6,FALSE)*VLOOKUP(OVYLD2_!BG$4,'[1]INTERNAL PARAMETERS-1'!$B$5:$J$44,3,FALSE) + OVYLD1_!BG218*(1-VLOOKUP(OVYLD2_!BG$4,'[1]INTERNAL PARAMETERS-1'!$B$5:$J$44,5,FALSE))*VLOOKUP(OVYLD2_!BG$4,'[1]INTERNAL PARAMETERS-1'!$B$5:$J$44,8,FALSE)*VLOOKUP(OVYLD2_!BG$4,'[1]INTERNAL PARAMETERS-1'!$B$5:$J$44,3,FALSE)</f>
        <v>0</v>
      </c>
      <c r="BH218" s="44">
        <f>OVYLD1_!BH218*VLOOKUP(OVYLD2_!BH$4,'[1]INTERNAL PARAMETERS-1'!$B$5:$J$44,5,FALSE)*VLOOKUP(OVYLD2_!BH$4,'[1]INTERNAL PARAMETERS-1'!$B$5:$J$44,6,FALSE)*VLOOKUP(OVYLD2_!BH$4,'[1]INTERNAL PARAMETERS-1'!$B$5:$J$44,3,FALSE) + OVYLD1_!BH218*(1-VLOOKUP(OVYLD2_!BH$4,'[1]INTERNAL PARAMETERS-1'!$B$5:$J$44,5,FALSE))*VLOOKUP(OVYLD2_!BH$4,'[1]INTERNAL PARAMETERS-1'!$B$5:$J$44,8,FALSE)*VLOOKUP(OVYLD2_!BH$4,'[1]INTERNAL PARAMETERS-1'!$B$5:$J$44,3,FALSE)</f>
        <v>0</v>
      </c>
      <c r="BI218" s="44">
        <f>OVYLD1_!BI218*VLOOKUP(OVYLD2_!BI$4,'[1]INTERNAL PARAMETERS-1'!$B$5:$J$44,5,FALSE)*VLOOKUP(OVYLD2_!BI$4,'[1]INTERNAL PARAMETERS-1'!$B$5:$J$44,6,FALSE)*VLOOKUP(OVYLD2_!BI$4,'[1]INTERNAL PARAMETERS-1'!$B$5:$J$44,3,FALSE) + OVYLD1_!BI218*(1-VLOOKUP(OVYLD2_!BI$4,'[1]INTERNAL PARAMETERS-1'!$B$5:$J$44,5,FALSE))*VLOOKUP(OVYLD2_!BI$4,'[1]INTERNAL PARAMETERS-1'!$B$5:$J$44,8,FALSE)*VLOOKUP(OVYLD2_!BI$4,'[1]INTERNAL PARAMETERS-1'!$B$5:$J$44,3,FALSE)</f>
        <v>0</v>
      </c>
      <c r="BJ218" s="44">
        <f>OVYLD1_!BJ218*VLOOKUP(OVYLD2_!BJ$4,'[1]INTERNAL PARAMETERS-1'!$B$5:$J$44,5,FALSE)*VLOOKUP(OVYLD2_!BJ$4,'[1]INTERNAL PARAMETERS-1'!$B$5:$J$44,6,FALSE)*VLOOKUP(OVYLD2_!BJ$4,'[1]INTERNAL PARAMETERS-1'!$B$5:$J$44,3,FALSE) + OVYLD1_!BJ218*(1-VLOOKUP(OVYLD2_!BJ$4,'[1]INTERNAL PARAMETERS-1'!$B$5:$J$44,5,FALSE))*VLOOKUP(OVYLD2_!BJ$4,'[1]INTERNAL PARAMETERS-1'!$B$5:$J$44,8,FALSE)*VLOOKUP(OVYLD2_!BJ$4,'[1]INTERNAL PARAMETERS-1'!$B$5:$J$44,3,FALSE)</f>
        <v>0</v>
      </c>
      <c r="BK218" s="44">
        <f>OVYLD1_!BK218*VLOOKUP(OVYLD2_!BK$4,'[1]INTERNAL PARAMETERS-1'!$B$5:$J$44,5,FALSE)*VLOOKUP(OVYLD2_!BK$4,'[1]INTERNAL PARAMETERS-1'!$B$5:$J$44,6,FALSE)*VLOOKUP(OVYLD2_!BK$4,'[1]INTERNAL PARAMETERS-1'!$B$5:$J$44,3,FALSE) + OVYLD1_!BK218*(1-VLOOKUP(OVYLD2_!BK$4,'[1]INTERNAL PARAMETERS-1'!$B$5:$J$44,5,FALSE))*VLOOKUP(OVYLD2_!BK$4,'[1]INTERNAL PARAMETERS-1'!$B$5:$J$44,8,FALSE)*VLOOKUP(OVYLD2_!BK$4,'[1]INTERNAL PARAMETERS-1'!$B$5:$J$44,3,FALSE)</f>
        <v>0</v>
      </c>
      <c r="BL218" s="44">
        <f>OVYLD1_!BL218*VLOOKUP(OVYLD2_!BL$4,'[1]INTERNAL PARAMETERS-1'!$B$5:$J$44,5,FALSE)*VLOOKUP(OVYLD2_!BL$4,'[1]INTERNAL PARAMETERS-1'!$B$5:$J$44,6,FALSE)*VLOOKUP(OVYLD2_!BL$4,'[1]INTERNAL PARAMETERS-1'!$B$5:$J$44,3,FALSE) + OVYLD1_!BL218*(1-VLOOKUP(OVYLD2_!BL$4,'[1]INTERNAL PARAMETERS-1'!$B$5:$J$44,5,FALSE))*VLOOKUP(OVYLD2_!BL$4,'[1]INTERNAL PARAMETERS-1'!$B$5:$J$44,8,FALSE)*VLOOKUP(OVYLD2_!BL$4,'[1]INTERNAL PARAMETERS-1'!$B$5:$J$44,3,FALSE)</f>
        <v>0</v>
      </c>
      <c r="BM218" s="44">
        <f>OVYLD1_!BM218*VLOOKUP(OVYLD2_!BM$4,'[1]INTERNAL PARAMETERS-1'!$B$5:$J$44,5,FALSE)*VLOOKUP(OVYLD2_!BM$4,'[1]INTERNAL PARAMETERS-1'!$B$5:$J$44,6,FALSE)*VLOOKUP(OVYLD2_!BM$4,'[1]INTERNAL PARAMETERS-1'!$B$5:$J$44,3,FALSE) + OVYLD1_!BM218*(1-VLOOKUP(OVYLD2_!BM$4,'[1]INTERNAL PARAMETERS-1'!$B$5:$J$44,5,FALSE))*VLOOKUP(OVYLD2_!BM$4,'[1]INTERNAL PARAMETERS-1'!$B$5:$J$44,8,FALSE)*VLOOKUP(OVYLD2_!BM$4,'[1]INTERNAL PARAMETERS-1'!$B$5:$J$44,3,FALSE)</f>
        <v>0</v>
      </c>
      <c r="BN218" s="44">
        <f>OVYLD1_!BN218*VLOOKUP(OVYLD2_!BN$4,'[1]INTERNAL PARAMETERS-1'!$B$5:$J$44,5,FALSE)*VLOOKUP(OVYLD2_!BN$4,'[1]INTERNAL PARAMETERS-1'!$B$5:$J$44,6,FALSE)*VLOOKUP(OVYLD2_!BN$4,'[1]INTERNAL PARAMETERS-1'!$B$5:$J$44,3,FALSE) + OVYLD1_!BN218*(1-VLOOKUP(OVYLD2_!BN$4,'[1]INTERNAL PARAMETERS-1'!$B$5:$J$44,5,FALSE))*VLOOKUP(OVYLD2_!BN$4,'[1]INTERNAL PARAMETERS-1'!$B$5:$J$44,8,FALSE)*VLOOKUP(OVYLD2_!BN$4,'[1]INTERNAL PARAMETERS-1'!$B$5:$J$44,3,FALSE)</f>
        <v>0</v>
      </c>
      <c r="BO218" s="44">
        <f>OVYLD1_!BO218*VLOOKUP(OVYLD2_!BO$4,'[1]INTERNAL PARAMETERS-1'!$B$5:$J$44,5,FALSE)*VLOOKUP(OVYLD2_!BO$4,'[1]INTERNAL PARAMETERS-1'!$B$5:$J$44,6,FALSE)*VLOOKUP(OVYLD2_!BO$4,'[1]INTERNAL PARAMETERS-1'!$B$5:$J$44,3,FALSE) + OVYLD1_!BO218*(1-VLOOKUP(OVYLD2_!BO$4,'[1]INTERNAL PARAMETERS-1'!$B$5:$J$44,5,FALSE))*VLOOKUP(OVYLD2_!BO$4,'[1]INTERNAL PARAMETERS-1'!$B$5:$J$44,8,FALSE)*VLOOKUP(OVYLD2_!BO$4,'[1]INTERNAL PARAMETERS-1'!$B$5:$J$44,3,FALSE)</f>
        <v>0</v>
      </c>
      <c r="BP218" s="44">
        <f>OVYLD1_!BP218*VLOOKUP(OVYLD2_!BP$4,'[1]INTERNAL PARAMETERS-1'!$B$5:$J$44,5,FALSE)*VLOOKUP(OVYLD2_!BP$4,'[1]INTERNAL PARAMETERS-1'!$B$5:$J$44,6,FALSE)*VLOOKUP(OVYLD2_!BP$4,'[1]INTERNAL PARAMETERS-1'!$B$5:$J$44,3,FALSE) + OVYLD1_!BP218*(1-VLOOKUP(OVYLD2_!BP$4,'[1]INTERNAL PARAMETERS-1'!$B$5:$J$44,5,FALSE))*VLOOKUP(OVYLD2_!BP$4,'[1]INTERNAL PARAMETERS-1'!$B$5:$J$44,8,FALSE)*VLOOKUP(OVYLD2_!BP$4,'[1]INTERNAL PARAMETERS-1'!$B$5:$J$44,3,FALSE)</f>
        <v>0</v>
      </c>
      <c r="BQ218" s="44">
        <f>OVYLD1_!BQ218*VLOOKUP(OVYLD2_!BQ$4,'[1]INTERNAL PARAMETERS-1'!$B$5:$J$44,5,FALSE)*VLOOKUP(OVYLD2_!BQ$4,'[1]INTERNAL PARAMETERS-1'!$B$5:$J$44,6,FALSE)*VLOOKUP(OVYLD2_!BQ$4,'[1]INTERNAL PARAMETERS-1'!$B$5:$J$44,3,FALSE) + OVYLD1_!BQ218*(1-VLOOKUP(OVYLD2_!BQ$4,'[1]INTERNAL PARAMETERS-1'!$B$5:$J$44,5,FALSE))*VLOOKUP(OVYLD2_!BQ$4,'[1]INTERNAL PARAMETERS-1'!$B$5:$J$44,8,FALSE)*VLOOKUP(OVYLD2_!BQ$4,'[1]INTERNAL PARAMETERS-1'!$B$5:$J$44,3,FALSE)</f>
        <v>0</v>
      </c>
      <c r="BR218" s="44">
        <f>OVYLD1_!BR218*VLOOKUP(OVYLD2_!BR$4,'[1]INTERNAL PARAMETERS-1'!$B$5:$J$44,5,FALSE)*VLOOKUP(OVYLD2_!BR$4,'[1]INTERNAL PARAMETERS-1'!$B$5:$J$44,6,FALSE)*VLOOKUP(OVYLD2_!BR$4,'[1]INTERNAL PARAMETERS-1'!$B$5:$J$44,3,FALSE) + OVYLD1_!BR218*(1-VLOOKUP(OVYLD2_!BR$4,'[1]INTERNAL PARAMETERS-1'!$B$5:$J$44,5,FALSE))*VLOOKUP(OVYLD2_!BR$4,'[1]INTERNAL PARAMETERS-1'!$B$5:$J$44,8,FALSE)*VLOOKUP(OVYLD2_!BR$4,'[1]INTERNAL PARAMETERS-1'!$B$5:$J$44,3,FALSE)</f>
        <v>0</v>
      </c>
      <c r="BS218" s="44">
        <f>OVYLD1_!BS218*VLOOKUP(OVYLD2_!BS$4,'[1]INTERNAL PARAMETERS-1'!$B$5:$J$44,5,FALSE)*VLOOKUP(OVYLD2_!BS$4,'[1]INTERNAL PARAMETERS-1'!$B$5:$J$44,6,FALSE)*VLOOKUP(OVYLD2_!BS$4,'[1]INTERNAL PARAMETERS-1'!$B$5:$J$44,3,FALSE) + OVYLD1_!BS218*(1-VLOOKUP(OVYLD2_!BS$4,'[1]INTERNAL PARAMETERS-1'!$B$5:$J$44,5,FALSE))*VLOOKUP(OVYLD2_!BS$4,'[1]INTERNAL PARAMETERS-1'!$B$5:$J$44,8,FALSE)*VLOOKUP(OVYLD2_!BS$4,'[1]INTERNAL PARAMETERS-1'!$B$5:$J$44,3,FALSE)</f>
        <v>0</v>
      </c>
      <c r="BT218" s="44">
        <f>OVYLD1_!BT218*VLOOKUP(OVYLD2_!BT$4,'[1]INTERNAL PARAMETERS-1'!$B$5:$J$44,5,FALSE)*VLOOKUP(OVYLD2_!BT$4,'[1]INTERNAL PARAMETERS-1'!$B$5:$J$44,6,FALSE)*VLOOKUP(OVYLD2_!BT$4,'[1]INTERNAL PARAMETERS-1'!$B$5:$J$44,3,FALSE) + OVYLD1_!BT218*(1-VLOOKUP(OVYLD2_!BT$4,'[1]INTERNAL PARAMETERS-1'!$B$5:$J$44,5,FALSE))*VLOOKUP(OVYLD2_!BT$4,'[1]INTERNAL PARAMETERS-1'!$B$5:$J$44,8,FALSE)*VLOOKUP(OVYLD2_!BT$4,'[1]INTERNAL PARAMETERS-1'!$B$5:$J$44,3,FALSE)</f>
        <v>0</v>
      </c>
      <c r="BU218" s="44">
        <f>OVYLD1_!BU218*VLOOKUP(OVYLD2_!BU$4,'[1]INTERNAL PARAMETERS-1'!$B$5:$J$44,5,FALSE)*VLOOKUP(OVYLD2_!BU$4,'[1]INTERNAL PARAMETERS-1'!$B$5:$J$44,6,FALSE)*VLOOKUP(OVYLD2_!BU$4,'[1]INTERNAL PARAMETERS-1'!$B$5:$J$44,3,FALSE) + OVYLD1_!BU218*(1-VLOOKUP(OVYLD2_!BU$4,'[1]INTERNAL PARAMETERS-1'!$B$5:$J$44,5,FALSE))*VLOOKUP(OVYLD2_!BU$4,'[1]INTERNAL PARAMETERS-1'!$B$5:$J$44,8,FALSE)*VLOOKUP(OVYLD2_!BU$4,'[1]INTERNAL PARAMETERS-1'!$B$5:$J$44,3,FALSE)</f>
        <v>0</v>
      </c>
      <c r="BV218" s="44">
        <f>OVYLD1_!BV218*VLOOKUP(OVYLD2_!BV$4,'[1]INTERNAL PARAMETERS-1'!$B$5:$J$44,5,FALSE)*VLOOKUP(OVYLD2_!BV$4,'[1]INTERNAL PARAMETERS-1'!$B$5:$J$44,6,FALSE)*VLOOKUP(OVYLD2_!BV$4,'[1]INTERNAL PARAMETERS-1'!$B$5:$J$44,3,FALSE) + OVYLD1_!BV218*(1-VLOOKUP(OVYLD2_!BV$4,'[1]INTERNAL PARAMETERS-1'!$B$5:$J$44,5,FALSE))*VLOOKUP(OVYLD2_!BV$4,'[1]INTERNAL PARAMETERS-1'!$B$5:$J$44,8,FALSE)*VLOOKUP(OVYLD2_!BV$4,'[1]INTERNAL PARAMETERS-1'!$B$5:$J$44,3,FALSE)</f>
        <v>0</v>
      </c>
      <c r="BW218" s="44">
        <f>OVYLD1_!BW218*VLOOKUP(OVYLD2_!BW$4,'[1]INTERNAL PARAMETERS-1'!$B$5:$J$44,5,FALSE)*VLOOKUP(OVYLD2_!BW$4,'[1]INTERNAL PARAMETERS-1'!$B$5:$J$44,6,FALSE)*VLOOKUP(OVYLD2_!BW$4,'[1]INTERNAL PARAMETERS-1'!$B$5:$J$44,3,FALSE) + OVYLD1_!BW218*(1-VLOOKUP(OVYLD2_!BW$4,'[1]INTERNAL PARAMETERS-1'!$B$5:$J$44,5,FALSE))*VLOOKUP(OVYLD2_!BW$4,'[1]INTERNAL PARAMETERS-1'!$B$5:$J$44,8,FALSE)*VLOOKUP(OVYLD2_!BW$4,'[1]INTERNAL PARAMETERS-1'!$B$5:$J$44,3,FALSE)</f>
        <v>0</v>
      </c>
      <c r="BX218" s="44">
        <f>OVYLD1_!BX218*VLOOKUP(OVYLD2_!BX$4,'[1]INTERNAL PARAMETERS-1'!$B$5:$J$44,5,FALSE)*VLOOKUP(OVYLD2_!BX$4,'[1]INTERNAL PARAMETERS-1'!$B$5:$J$44,6,FALSE)*VLOOKUP(OVYLD2_!BX$4,'[1]INTERNAL PARAMETERS-1'!$B$5:$J$44,3,FALSE) + OVYLD1_!BX218*(1-VLOOKUP(OVYLD2_!BX$4,'[1]INTERNAL PARAMETERS-1'!$B$5:$J$44,5,FALSE))*VLOOKUP(OVYLD2_!BX$4,'[1]INTERNAL PARAMETERS-1'!$B$5:$J$44,8,FALSE)*VLOOKUP(OVYLD2_!BX$4,'[1]INTERNAL PARAMETERS-1'!$B$5:$J$44,3,FALSE)</f>
        <v>0</v>
      </c>
      <c r="BY218" s="44">
        <f>OVYLD1_!BY218*VLOOKUP(OVYLD2_!BY$4,'[1]INTERNAL PARAMETERS-1'!$B$5:$J$44,5,FALSE)*VLOOKUP(OVYLD2_!BY$4,'[1]INTERNAL PARAMETERS-1'!$B$5:$J$44,6,FALSE)*VLOOKUP(OVYLD2_!BY$4,'[1]INTERNAL PARAMETERS-1'!$B$5:$J$44,3,FALSE) + OVYLD1_!BY218*(1-VLOOKUP(OVYLD2_!BY$4,'[1]INTERNAL PARAMETERS-1'!$B$5:$J$44,5,FALSE))*VLOOKUP(OVYLD2_!BY$4,'[1]INTERNAL PARAMETERS-1'!$B$5:$J$44,8,FALSE)*VLOOKUP(OVYLD2_!BY$4,'[1]INTERNAL PARAMETERS-1'!$B$5:$J$44,3,FALSE)</f>
        <v>0</v>
      </c>
      <c r="BZ218" s="44">
        <f>OVYLD1_!BZ218*VLOOKUP(OVYLD2_!BZ$4,'[1]INTERNAL PARAMETERS-1'!$B$5:$J$44,5,FALSE)*VLOOKUP(OVYLD2_!BZ$4,'[1]INTERNAL PARAMETERS-1'!$B$5:$J$44,6,FALSE)*VLOOKUP(OVYLD2_!BZ$4,'[1]INTERNAL PARAMETERS-1'!$B$5:$J$44,3,FALSE) + OVYLD1_!BZ218*(1-VLOOKUP(OVYLD2_!BZ$4,'[1]INTERNAL PARAMETERS-1'!$B$5:$J$44,5,FALSE))*VLOOKUP(OVYLD2_!BZ$4,'[1]INTERNAL PARAMETERS-1'!$B$5:$J$44,8,FALSE)*VLOOKUP(OVYLD2_!BZ$4,'[1]INTERNAL PARAMETERS-1'!$B$5:$J$44,3,FALSE)</f>
        <v>0</v>
      </c>
      <c r="CA218" s="44">
        <f>OVYLD1_!CA218*VLOOKUP(OVYLD2_!CA$4,'[1]INTERNAL PARAMETERS-1'!$B$5:$J$44,5,FALSE)*VLOOKUP(OVYLD2_!CA$4,'[1]INTERNAL PARAMETERS-1'!$B$5:$J$44,6,FALSE)*VLOOKUP(OVYLD2_!CA$4,'[1]INTERNAL PARAMETERS-1'!$B$5:$J$44,3,FALSE) + OVYLD1_!CA218*(1-VLOOKUP(OVYLD2_!CA$4,'[1]INTERNAL PARAMETERS-1'!$B$5:$J$44,5,FALSE))*VLOOKUP(OVYLD2_!CA$4,'[1]INTERNAL PARAMETERS-1'!$B$5:$J$44,8,FALSE)*VLOOKUP(OVYLD2_!CA$4,'[1]INTERNAL PARAMETERS-1'!$B$5:$J$44,3,FALSE)</f>
        <v>0</v>
      </c>
      <c r="CB218" s="44">
        <f>OVYLD1_!CB218*VLOOKUP(OVYLD2_!CB$4,'[1]INTERNAL PARAMETERS-1'!$B$5:$J$44,5,FALSE)*VLOOKUP(OVYLD2_!CB$4,'[1]INTERNAL PARAMETERS-1'!$B$5:$J$44,6,FALSE)*VLOOKUP(OVYLD2_!CB$4,'[1]INTERNAL PARAMETERS-1'!$B$5:$J$44,3,FALSE) + OVYLD1_!CB218*(1-VLOOKUP(OVYLD2_!CB$4,'[1]INTERNAL PARAMETERS-1'!$B$5:$J$44,5,FALSE))*VLOOKUP(OVYLD2_!CB$4,'[1]INTERNAL PARAMETERS-1'!$B$5:$J$44,8,FALSE)*VLOOKUP(OVYLD2_!CB$4,'[1]INTERNAL PARAMETERS-1'!$B$5:$J$44,3,FALSE)</f>
        <v>0</v>
      </c>
      <c r="CC218" s="44">
        <f>OVYLD1_!CC218*VLOOKUP(OVYLD2_!CC$4,'[1]INTERNAL PARAMETERS-1'!$B$5:$J$44,5,FALSE)*VLOOKUP(OVYLD2_!CC$4,'[1]INTERNAL PARAMETERS-1'!$B$5:$J$44,6,FALSE)*VLOOKUP(OVYLD2_!CC$4,'[1]INTERNAL PARAMETERS-1'!$B$5:$J$44,3,FALSE) + OVYLD1_!CC218*(1-VLOOKUP(OVYLD2_!CC$4,'[1]INTERNAL PARAMETERS-1'!$B$5:$J$44,5,FALSE))*VLOOKUP(OVYLD2_!CC$4,'[1]INTERNAL PARAMETERS-1'!$B$5:$J$44,8,FALSE)*VLOOKUP(OVYLD2_!CC$4,'[1]INTERNAL PARAMETERS-1'!$B$5:$J$44,3,FALSE)</f>
        <v>0</v>
      </c>
      <c r="CD218" s="44">
        <f>OVYLD1_!CD218*VLOOKUP(OVYLD2_!CD$4,'[1]INTERNAL PARAMETERS-1'!$B$5:$J$44,5,FALSE)*VLOOKUP(OVYLD2_!CD$4,'[1]INTERNAL PARAMETERS-1'!$B$5:$J$44,6,FALSE)*VLOOKUP(OVYLD2_!CD$4,'[1]INTERNAL PARAMETERS-1'!$B$5:$J$44,3,FALSE) + OVYLD1_!CD218*(1-VLOOKUP(OVYLD2_!CD$4,'[1]INTERNAL PARAMETERS-1'!$B$5:$J$44,5,FALSE))*VLOOKUP(OVYLD2_!CD$4,'[1]INTERNAL PARAMETERS-1'!$B$5:$J$44,8,FALSE)*VLOOKUP(OVYLD2_!CD$4,'[1]INTERNAL PARAMETERS-1'!$B$5:$J$44,3,FALSE)</f>
        <v>0</v>
      </c>
      <c r="CE218" s="44">
        <f>OVYLD1_!CE218*VLOOKUP(OVYLD2_!CE$4,'[1]INTERNAL PARAMETERS-1'!$B$5:$J$44,5,FALSE)*VLOOKUP(OVYLD2_!CE$4,'[1]INTERNAL PARAMETERS-1'!$B$5:$J$44,6,FALSE)*VLOOKUP(OVYLD2_!CE$4,'[1]INTERNAL PARAMETERS-1'!$B$5:$J$44,3,FALSE) + OVYLD1_!CE218*(1-VLOOKUP(OVYLD2_!CE$4,'[1]INTERNAL PARAMETERS-1'!$B$5:$J$44,5,FALSE))*VLOOKUP(OVYLD2_!CE$4,'[1]INTERNAL PARAMETERS-1'!$B$5:$J$44,8,FALSE)*VLOOKUP(OVYLD2_!CE$4,'[1]INTERNAL PARAMETERS-1'!$B$5:$J$44,3,FALSE)</f>
        <v>0</v>
      </c>
      <c r="CF218" s="44">
        <f>OVYLD1_!CF218*VLOOKUP(OVYLD2_!CF$4,'[1]INTERNAL PARAMETERS-1'!$B$5:$J$44,5,FALSE)*VLOOKUP(OVYLD2_!CF$4,'[1]INTERNAL PARAMETERS-1'!$B$5:$J$44,6,FALSE)*VLOOKUP(OVYLD2_!CF$4,'[1]INTERNAL PARAMETERS-1'!$B$5:$J$44,3,FALSE) + OVYLD1_!CF218*(1-VLOOKUP(OVYLD2_!CF$4,'[1]INTERNAL PARAMETERS-1'!$B$5:$J$44,5,FALSE))*VLOOKUP(OVYLD2_!CF$4,'[1]INTERNAL PARAMETERS-1'!$B$5:$J$44,8,FALSE)*VLOOKUP(OVYLD2_!CF$4,'[1]INTERNAL PARAMETERS-1'!$B$5:$J$44,3,FALSE)</f>
        <v>0</v>
      </c>
      <c r="CG218" s="44">
        <f>OVYLD1_!CG218*VLOOKUP(OVYLD2_!CG$4,'[1]INTERNAL PARAMETERS-1'!$B$5:$J$44,5,FALSE)*VLOOKUP(OVYLD2_!CG$4,'[1]INTERNAL PARAMETERS-1'!$B$5:$J$44,6,FALSE)*VLOOKUP(OVYLD2_!CG$4,'[1]INTERNAL PARAMETERS-1'!$B$5:$J$44,3,FALSE) + OVYLD1_!CG218*(1-VLOOKUP(OVYLD2_!CG$4,'[1]INTERNAL PARAMETERS-1'!$B$5:$J$44,5,FALSE))*VLOOKUP(OVYLD2_!CG$4,'[1]INTERNAL PARAMETERS-1'!$B$5:$J$44,8,FALSE)*VLOOKUP(OVYLD2_!CG$4,'[1]INTERNAL PARAMETERS-1'!$B$5:$J$44,3,FALSE)</f>
        <v>0</v>
      </c>
      <c r="CH218" s="43">
        <f>OVYLD1_!CH218*VLOOKUP(OVYLD2_!CH$4,'[1]INTERNAL PARAMETERS-1'!$B$5:$J$44,5,FALSE)*VLOOKUP(OVYLD2_!CH$4,'[1]INTERNAL PARAMETERS-1'!$B$5:$J$44,6,FALSE)*VLOOKUP(OVYLD2_!CH$4,'[1]INTERNAL PARAMETERS-1'!$B$5:$J$44,3,FALSE) + OVYLD1_!CH218*(1-VLOOKUP(OVYLD2_!CH$4,'[1]INTERNAL PARAMETERS-1'!$B$5:$J$44,5,FALSE))*VLOOKUP(OVYLD2_!CH$4,'[1]INTERNAL PARAMETERS-1'!$B$5:$J$44,8,FALSE)*VLOOKUP(OVYLD2_!CH$4,'[1]INTERNAL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5">
      <c r="B219" s="58" t="s">
        <v>7</v>
      </c>
      <c r="C219" s="57" t="s">
        <v>63</v>
      </c>
      <c r="D219" s="57" t="s">
        <v>64</v>
      </c>
      <c r="E219" s="128">
        <f>OVERALL2021!AI219</f>
        <v>0</v>
      </c>
      <c r="F219" s="56">
        <f>'[1]INTERNAL PARAMETERS-1'!M21</f>
        <v>9.3150000000000013</v>
      </c>
      <c r="G219" s="45">
        <f>OVYLD1_!G219*VLOOKUP(OVYLD2_!G$4,'[1]INTERNAL PARAMETERS-1'!$B$5:$J$44,5,FALSE)*VLOOKUP(OVYLD2_!G$4,'[1]INTERNAL PARAMETERS-1'!$B$5:$J$44,7,FALSE)*OVYLD2_!$F219 + OVYLD1_!G219*(1-VLOOKUP(OVYLD2_!G$4,'[1]INTERNAL PARAMETERS-1'!$B$5:$J$44,5,FALSE))*VLOOKUP(OVYLD2_!G$4,'[1]INTERNAL PARAMETERS-1'!$B$5:$J$44,9,FALSE)*OVYLD2_!$F219</f>
        <v>0</v>
      </c>
      <c r="H219" s="44">
        <f>OVYLD1_!H219*VLOOKUP(OVYLD2_!H$4,'[1]INTERNAL PARAMETERS-1'!$B$5:$J$44,5,FALSE)*VLOOKUP(OVYLD2_!H$4,'[1]INTERNAL PARAMETERS-1'!$B$5:$J$44,7,FALSE)*OVYLD2_!$F219 + OVYLD1_!H219*(1-VLOOKUP(OVYLD2_!H$4,'[1]INTERNAL PARAMETERS-1'!$B$5:$J$44,5,FALSE))*VLOOKUP(OVYLD2_!H$4,'[1]INTERNAL PARAMETERS-1'!$B$5:$J$44,9,FALSE)*OVYLD2_!$F219</f>
        <v>0</v>
      </c>
      <c r="I219" s="44">
        <f>OVYLD1_!I219*VLOOKUP(OVYLD2_!I$4,'[1]INTERNAL PARAMETERS-1'!$B$5:$J$44,5,FALSE)*VLOOKUP(OVYLD2_!I$4,'[1]INTERNAL PARAMETERS-1'!$B$5:$J$44,7,FALSE)*OVYLD2_!$F219 + OVYLD1_!I219*(1-VLOOKUP(OVYLD2_!I$4,'[1]INTERNAL PARAMETERS-1'!$B$5:$J$44,5,FALSE))*VLOOKUP(OVYLD2_!I$4,'[1]INTERNAL PARAMETERS-1'!$B$5:$J$44,9,FALSE)*OVYLD2_!$F219</f>
        <v>0</v>
      </c>
      <c r="J219" s="44">
        <f>OVYLD1_!J219*VLOOKUP(OVYLD2_!J$4,'[1]INTERNAL PARAMETERS-1'!$B$5:$J$44,5,FALSE)*VLOOKUP(OVYLD2_!J$4,'[1]INTERNAL PARAMETERS-1'!$B$5:$J$44,7,FALSE)*OVYLD2_!$F219 + OVYLD1_!J219*(1-VLOOKUP(OVYLD2_!J$4,'[1]INTERNAL PARAMETERS-1'!$B$5:$J$44,5,FALSE))*VLOOKUP(OVYLD2_!J$4,'[1]INTERNAL PARAMETERS-1'!$B$5:$J$44,9,FALSE)*OVYLD2_!$F219</f>
        <v>0</v>
      </c>
      <c r="K219" s="44">
        <f>OVYLD1_!K219*VLOOKUP(OVYLD2_!K$4,'[1]INTERNAL PARAMETERS-1'!$B$5:$J$44,5,FALSE)*VLOOKUP(OVYLD2_!K$4,'[1]INTERNAL PARAMETERS-1'!$B$5:$J$44,7,FALSE)*OVYLD2_!$F219 + OVYLD1_!K219*(1-VLOOKUP(OVYLD2_!K$4,'[1]INTERNAL PARAMETERS-1'!$B$5:$J$44,5,FALSE))*VLOOKUP(OVYLD2_!K$4,'[1]INTERNAL PARAMETERS-1'!$B$5:$J$44,9,FALSE)*OVYLD2_!$F219</f>
        <v>0</v>
      </c>
      <c r="L219" s="44">
        <f>OVYLD1_!L219*VLOOKUP(OVYLD2_!L$4,'[1]INTERNAL PARAMETERS-1'!$B$5:$J$44,5,FALSE)*VLOOKUP(OVYLD2_!L$4,'[1]INTERNAL PARAMETERS-1'!$B$5:$J$44,7,FALSE)*OVYLD2_!$F219 + OVYLD1_!L219*(1-VLOOKUP(OVYLD2_!L$4,'[1]INTERNAL PARAMETERS-1'!$B$5:$J$44,5,FALSE))*VLOOKUP(OVYLD2_!L$4,'[1]INTERNAL PARAMETERS-1'!$B$5:$J$44,9,FALSE)*OVYLD2_!$F219</f>
        <v>0</v>
      </c>
      <c r="M219" s="44">
        <f>OVYLD1_!M219*VLOOKUP(OVYLD2_!M$4,'[1]INTERNAL PARAMETERS-1'!$B$5:$J$44,5,FALSE)*VLOOKUP(OVYLD2_!M$4,'[1]INTERNAL PARAMETERS-1'!$B$5:$J$44,7,FALSE)*OVYLD2_!$F219 + OVYLD1_!M219*(1-VLOOKUP(OVYLD2_!M$4,'[1]INTERNAL PARAMETERS-1'!$B$5:$J$44,5,FALSE))*VLOOKUP(OVYLD2_!M$4,'[1]INTERNAL PARAMETERS-1'!$B$5:$J$44,9,FALSE)*OVYLD2_!$F219</f>
        <v>0</v>
      </c>
      <c r="N219" s="44">
        <f>OVYLD1_!N219*VLOOKUP(OVYLD2_!N$4,'[1]INTERNAL PARAMETERS-1'!$B$5:$J$44,5,FALSE)*VLOOKUP(OVYLD2_!N$4,'[1]INTERNAL PARAMETERS-1'!$B$5:$J$44,7,FALSE)*OVYLD2_!$F219 + OVYLD1_!N219*(1-VLOOKUP(OVYLD2_!N$4,'[1]INTERNAL PARAMETERS-1'!$B$5:$J$44,5,FALSE))*VLOOKUP(OVYLD2_!N$4,'[1]INTERNAL PARAMETERS-1'!$B$5:$J$44,9,FALSE)*OVYLD2_!$F219</f>
        <v>0</v>
      </c>
      <c r="O219" s="44">
        <f>OVYLD1_!O219*VLOOKUP(OVYLD2_!O$4,'[1]INTERNAL PARAMETERS-1'!$B$5:$J$44,5,FALSE)*VLOOKUP(OVYLD2_!O$4,'[1]INTERNAL PARAMETERS-1'!$B$5:$J$44,7,FALSE)*OVYLD2_!$F219 + OVYLD1_!O219*(1-VLOOKUP(OVYLD2_!O$4,'[1]INTERNAL PARAMETERS-1'!$B$5:$J$44,5,FALSE))*VLOOKUP(OVYLD2_!O$4,'[1]INTERNAL PARAMETERS-1'!$B$5:$J$44,9,FALSE)*OVYLD2_!$F219</f>
        <v>0</v>
      </c>
      <c r="P219" s="44">
        <f>OVYLD1_!P219*VLOOKUP(OVYLD2_!P$4,'[1]INTERNAL PARAMETERS-1'!$B$5:$J$44,5,FALSE)*VLOOKUP(OVYLD2_!P$4,'[1]INTERNAL PARAMETERS-1'!$B$5:$J$44,7,FALSE)*OVYLD2_!$F219 + OVYLD1_!P219*(1-VLOOKUP(OVYLD2_!P$4,'[1]INTERNAL PARAMETERS-1'!$B$5:$J$44,5,FALSE))*VLOOKUP(OVYLD2_!P$4,'[1]INTERNAL PARAMETERS-1'!$B$5:$J$44,9,FALSE)*OVYLD2_!$F219</f>
        <v>0</v>
      </c>
      <c r="Q219" s="44">
        <f>OVYLD1_!Q219*VLOOKUP(OVYLD2_!Q$4,'[1]INTERNAL PARAMETERS-1'!$B$5:$J$44,5,FALSE)*VLOOKUP(OVYLD2_!Q$4,'[1]INTERNAL PARAMETERS-1'!$B$5:$J$44,7,FALSE)*OVYLD2_!$F219 + OVYLD1_!Q219*(1-VLOOKUP(OVYLD2_!Q$4,'[1]INTERNAL PARAMETERS-1'!$B$5:$J$44,5,FALSE))*VLOOKUP(OVYLD2_!Q$4,'[1]INTERNAL PARAMETERS-1'!$B$5:$J$44,9,FALSE)*OVYLD2_!$F219</f>
        <v>0</v>
      </c>
      <c r="R219" s="44">
        <f>OVYLD1_!R219*VLOOKUP(OVYLD2_!R$4,'[1]INTERNAL PARAMETERS-1'!$B$5:$J$44,5,FALSE)*VLOOKUP(OVYLD2_!R$4,'[1]INTERNAL PARAMETERS-1'!$B$5:$J$44,7,FALSE)*OVYLD2_!$F219 + OVYLD1_!R219*(1-VLOOKUP(OVYLD2_!R$4,'[1]INTERNAL PARAMETERS-1'!$B$5:$J$44,5,FALSE))*VLOOKUP(OVYLD2_!R$4,'[1]INTERNAL PARAMETERS-1'!$B$5:$J$44,9,FALSE)*OVYLD2_!$F219</f>
        <v>0</v>
      </c>
      <c r="S219" s="44">
        <f>OVYLD1_!S219*VLOOKUP(OVYLD2_!S$4,'[1]INTERNAL PARAMETERS-1'!$B$5:$J$44,5,FALSE)*VLOOKUP(OVYLD2_!S$4,'[1]INTERNAL PARAMETERS-1'!$B$5:$J$44,7,FALSE)*OVYLD2_!$F219 + OVYLD1_!S219*(1-VLOOKUP(OVYLD2_!S$4,'[1]INTERNAL PARAMETERS-1'!$B$5:$J$44,5,FALSE))*VLOOKUP(OVYLD2_!S$4,'[1]INTERNAL PARAMETERS-1'!$B$5:$J$44,9,FALSE)*OVYLD2_!$F219</f>
        <v>0</v>
      </c>
      <c r="T219" s="44">
        <f>OVYLD1_!T219*VLOOKUP(OVYLD2_!T$4,'[1]INTERNAL PARAMETERS-1'!$B$5:$J$44,5,FALSE)*VLOOKUP(OVYLD2_!T$4,'[1]INTERNAL PARAMETERS-1'!$B$5:$J$44,7,FALSE)*OVYLD2_!$F219 + OVYLD1_!T219*(1-VLOOKUP(OVYLD2_!T$4,'[1]INTERNAL PARAMETERS-1'!$B$5:$J$44,5,FALSE))*VLOOKUP(OVYLD2_!T$4,'[1]INTERNAL PARAMETERS-1'!$B$5:$J$44,9,FALSE)*OVYLD2_!$F219</f>
        <v>0</v>
      </c>
      <c r="U219" s="44">
        <f>OVYLD1_!U219*VLOOKUP(OVYLD2_!U$4,'[1]INTERNAL PARAMETERS-1'!$B$5:$J$44,5,FALSE)*VLOOKUP(OVYLD2_!U$4,'[1]INTERNAL PARAMETERS-1'!$B$5:$J$44,7,FALSE)*OVYLD2_!$F219 + OVYLD1_!U219*(1-VLOOKUP(OVYLD2_!U$4,'[1]INTERNAL PARAMETERS-1'!$B$5:$J$44,5,FALSE))*VLOOKUP(OVYLD2_!U$4,'[1]INTERNAL PARAMETERS-1'!$B$5:$J$44,9,FALSE)*OVYLD2_!$F219</f>
        <v>0</v>
      </c>
      <c r="V219" s="44">
        <f>OVYLD1_!V219*VLOOKUP(OVYLD2_!V$4,'[1]INTERNAL PARAMETERS-1'!$B$5:$J$44,5,FALSE)*VLOOKUP(OVYLD2_!V$4,'[1]INTERNAL PARAMETERS-1'!$B$5:$J$44,7,FALSE)*OVYLD2_!$F219 + OVYLD1_!V219*(1-VLOOKUP(OVYLD2_!V$4,'[1]INTERNAL PARAMETERS-1'!$B$5:$J$44,5,FALSE))*VLOOKUP(OVYLD2_!V$4,'[1]INTERNAL PARAMETERS-1'!$B$5:$J$44,9,FALSE)*OVYLD2_!$F219</f>
        <v>0</v>
      </c>
      <c r="W219" s="44">
        <f>OVYLD1_!W219*VLOOKUP(OVYLD2_!W$4,'[1]INTERNAL PARAMETERS-1'!$B$5:$J$44,5,FALSE)*VLOOKUP(OVYLD2_!W$4,'[1]INTERNAL PARAMETERS-1'!$B$5:$J$44,7,FALSE)*OVYLD2_!$F219 + OVYLD1_!W219*(1-VLOOKUP(OVYLD2_!W$4,'[1]INTERNAL PARAMETERS-1'!$B$5:$J$44,5,FALSE))*VLOOKUP(OVYLD2_!W$4,'[1]INTERNAL PARAMETERS-1'!$B$5:$J$44,9,FALSE)*OVYLD2_!$F219</f>
        <v>0</v>
      </c>
      <c r="X219" s="44">
        <f>OVYLD1_!X219*VLOOKUP(OVYLD2_!X$4,'[1]INTERNAL PARAMETERS-1'!$B$5:$J$44,5,FALSE)*VLOOKUP(OVYLD2_!X$4,'[1]INTERNAL PARAMETERS-1'!$B$5:$J$44,7,FALSE)*OVYLD2_!$F219 + OVYLD1_!X219*(1-VLOOKUP(OVYLD2_!X$4,'[1]INTERNAL PARAMETERS-1'!$B$5:$J$44,5,FALSE))*VLOOKUP(OVYLD2_!X$4,'[1]INTERNAL PARAMETERS-1'!$B$5:$J$44,9,FALSE)*OVYLD2_!$F219</f>
        <v>0</v>
      </c>
      <c r="Y219" s="44">
        <f>OVYLD1_!Y219*VLOOKUP(OVYLD2_!Y$4,'[1]INTERNAL PARAMETERS-1'!$B$5:$J$44,5,FALSE)*VLOOKUP(OVYLD2_!Y$4,'[1]INTERNAL PARAMETERS-1'!$B$5:$J$44,7,FALSE)*OVYLD2_!$F219 + OVYLD1_!Y219*(1-VLOOKUP(OVYLD2_!Y$4,'[1]INTERNAL PARAMETERS-1'!$B$5:$J$44,5,FALSE))*VLOOKUP(OVYLD2_!Y$4,'[1]INTERNAL PARAMETERS-1'!$B$5:$J$44,9,FALSE)*OVYLD2_!$F219</f>
        <v>0</v>
      </c>
      <c r="Z219" s="44">
        <f>OVYLD1_!Z219*VLOOKUP(OVYLD2_!Z$4,'[1]INTERNAL PARAMETERS-1'!$B$5:$J$44,5,FALSE)*VLOOKUP(OVYLD2_!Z$4,'[1]INTERNAL PARAMETERS-1'!$B$5:$J$44,7,FALSE)*OVYLD2_!$F219 + OVYLD1_!Z219*(1-VLOOKUP(OVYLD2_!Z$4,'[1]INTERNAL PARAMETERS-1'!$B$5:$J$44,5,FALSE))*VLOOKUP(OVYLD2_!Z$4,'[1]INTERNAL PARAMETERS-1'!$B$5:$J$44,9,FALSE)*OVYLD2_!$F219</f>
        <v>0</v>
      </c>
      <c r="AA219" s="44">
        <f>OVYLD1_!AA219*VLOOKUP(OVYLD2_!AA$4,'[1]INTERNAL PARAMETERS-1'!$B$5:$J$44,5,FALSE)*VLOOKUP(OVYLD2_!AA$4,'[1]INTERNAL PARAMETERS-1'!$B$5:$J$44,7,FALSE)*OVYLD2_!$F219 + OVYLD1_!AA219*(1-VLOOKUP(OVYLD2_!AA$4,'[1]INTERNAL PARAMETERS-1'!$B$5:$J$44,5,FALSE))*VLOOKUP(OVYLD2_!AA$4,'[1]INTERNAL PARAMETERS-1'!$B$5:$J$44,9,FALSE)*OVYLD2_!$F219</f>
        <v>0</v>
      </c>
      <c r="AB219" s="44">
        <f>OVYLD1_!AB219*VLOOKUP(OVYLD2_!AB$4,'[1]INTERNAL PARAMETERS-1'!$B$5:$J$44,5,FALSE)*VLOOKUP(OVYLD2_!AB$4,'[1]INTERNAL PARAMETERS-1'!$B$5:$J$44,7,FALSE)*OVYLD2_!$F219 + OVYLD1_!AB219*(1-VLOOKUP(OVYLD2_!AB$4,'[1]INTERNAL PARAMETERS-1'!$B$5:$J$44,5,FALSE))*VLOOKUP(OVYLD2_!AB$4,'[1]INTERNAL PARAMETERS-1'!$B$5:$J$44,9,FALSE)*OVYLD2_!$F219</f>
        <v>0</v>
      </c>
      <c r="AC219" s="44">
        <f>OVYLD1_!AC219*VLOOKUP(OVYLD2_!AC$4,'[1]INTERNAL PARAMETERS-1'!$B$5:$J$44,5,FALSE)*VLOOKUP(OVYLD2_!AC$4,'[1]INTERNAL PARAMETERS-1'!$B$5:$J$44,7,FALSE)*OVYLD2_!$F219 + OVYLD1_!AC219*(1-VLOOKUP(OVYLD2_!AC$4,'[1]INTERNAL PARAMETERS-1'!$B$5:$J$44,5,FALSE))*VLOOKUP(OVYLD2_!AC$4,'[1]INTERNAL PARAMETERS-1'!$B$5:$J$44,9,FALSE)*OVYLD2_!$F219</f>
        <v>0</v>
      </c>
      <c r="AD219" s="44">
        <f>OVYLD1_!AD219*VLOOKUP(OVYLD2_!AD$4,'[1]INTERNAL PARAMETERS-1'!$B$5:$J$44,5,FALSE)*VLOOKUP(OVYLD2_!AD$4,'[1]INTERNAL PARAMETERS-1'!$B$5:$J$44,7,FALSE)*OVYLD2_!$F219 + OVYLD1_!AD219*(1-VLOOKUP(OVYLD2_!AD$4,'[1]INTERNAL PARAMETERS-1'!$B$5:$J$44,5,FALSE))*VLOOKUP(OVYLD2_!AD$4,'[1]INTERNAL PARAMETERS-1'!$B$5:$J$44,9,FALSE)*OVYLD2_!$F219</f>
        <v>0</v>
      </c>
      <c r="AE219" s="44">
        <f>OVYLD1_!AE219*VLOOKUP(OVYLD2_!AE$4,'[1]INTERNAL PARAMETERS-1'!$B$5:$J$44,5,FALSE)*VLOOKUP(OVYLD2_!AE$4,'[1]INTERNAL PARAMETERS-1'!$B$5:$J$44,7,FALSE)*OVYLD2_!$F219 + OVYLD1_!AE219*(1-VLOOKUP(OVYLD2_!AE$4,'[1]INTERNAL PARAMETERS-1'!$B$5:$J$44,5,FALSE))*VLOOKUP(OVYLD2_!AE$4,'[1]INTERNAL PARAMETERS-1'!$B$5:$J$44,9,FALSE)*OVYLD2_!$F219</f>
        <v>0</v>
      </c>
      <c r="AF219" s="44">
        <f>OVYLD1_!AF219*VLOOKUP(OVYLD2_!AF$4,'[1]INTERNAL PARAMETERS-1'!$B$5:$J$44,5,FALSE)*VLOOKUP(OVYLD2_!AF$4,'[1]INTERNAL PARAMETERS-1'!$B$5:$J$44,7,FALSE)*OVYLD2_!$F219 + OVYLD1_!AF219*(1-VLOOKUP(OVYLD2_!AF$4,'[1]INTERNAL PARAMETERS-1'!$B$5:$J$44,5,FALSE))*VLOOKUP(OVYLD2_!AF$4,'[1]INTERNAL PARAMETERS-1'!$B$5:$J$44,9,FALSE)*OVYLD2_!$F219</f>
        <v>0</v>
      </c>
      <c r="AG219" s="44">
        <f>OVYLD1_!AG219*VLOOKUP(OVYLD2_!AG$4,'[1]INTERNAL PARAMETERS-1'!$B$5:$J$44,5,FALSE)*VLOOKUP(OVYLD2_!AG$4,'[1]INTERNAL PARAMETERS-1'!$B$5:$J$44,7,FALSE)*OVYLD2_!$F219 + OVYLD1_!AG219*(1-VLOOKUP(OVYLD2_!AG$4,'[1]INTERNAL PARAMETERS-1'!$B$5:$J$44,5,FALSE))*VLOOKUP(OVYLD2_!AG$4,'[1]INTERNAL PARAMETERS-1'!$B$5:$J$44,9,FALSE)*OVYLD2_!$F219</f>
        <v>0</v>
      </c>
      <c r="AH219" s="44">
        <f>OVYLD1_!AH219*VLOOKUP(OVYLD2_!AH$4,'[1]INTERNAL PARAMETERS-1'!$B$5:$J$44,5,FALSE)*VLOOKUP(OVYLD2_!AH$4,'[1]INTERNAL PARAMETERS-1'!$B$5:$J$44,7,FALSE)*OVYLD2_!$F219 + OVYLD1_!AH219*(1-VLOOKUP(OVYLD2_!AH$4,'[1]INTERNAL PARAMETERS-1'!$B$5:$J$44,5,FALSE))*VLOOKUP(OVYLD2_!AH$4,'[1]INTERNAL PARAMETERS-1'!$B$5:$J$44,9,FALSE)*OVYLD2_!$F219</f>
        <v>0</v>
      </c>
      <c r="AI219" s="44">
        <f>OVYLD1_!AI219*VLOOKUP(OVYLD2_!AI$4,'[1]INTERNAL PARAMETERS-1'!$B$5:$J$44,5,FALSE)*VLOOKUP(OVYLD2_!AI$4,'[1]INTERNAL PARAMETERS-1'!$B$5:$J$44,7,FALSE)*OVYLD2_!$F219 + OVYLD1_!AI219*(1-VLOOKUP(OVYLD2_!AI$4,'[1]INTERNAL PARAMETERS-1'!$B$5:$J$44,5,FALSE))*VLOOKUP(OVYLD2_!AI$4,'[1]INTERNAL PARAMETERS-1'!$B$5:$J$44,9,FALSE)*OVYLD2_!$F219</f>
        <v>0</v>
      </c>
      <c r="AJ219" s="44">
        <f>OVYLD1_!AJ219*VLOOKUP(OVYLD2_!AJ$4,'[1]INTERNAL PARAMETERS-1'!$B$5:$J$44,5,FALSE)*VLOOKUP(OVYLD2_!AJ$4,'[1]INTERNAL PARAMETERS-1'!$B$5:$J$44,7,FALSE)*OVYLD2_!$F219 + OVYLD1_!AJ219*(1-VLOOKUP(OVYLD2_!AJ$4,'[1]INTERNAL PARAMETERS-1'!$B$5:$J$44,5,FALSE))*VLOOKUP(OVYLD2_!AJ$4,'[1]INTERNAL PARAMETERS-1'!$B$5:$J$44,9,FALSE)*OVYLD2_!$F219</f>
        <v>0</v>
      </c>
      <c r="AK219" s="44">
        <f>OVYLD1_!AK219*VLOOKUP(OVYLD2_!AK$4,'[1]INTERNAL PARAMETERS-1'!$B$5:$J$44,5,FALSE)*VLOOKUP(OVYLD2_!AK$4,'[1]INTERNAL PARAMETERS-1'!$B$5:$J$44,7,FALSE)*OVYLD2_!$F219 + OVYLD1_!AK219*(1-VLOOKUP(OVYLD2_!AK$4,'[1]INTERNAL PARAMETERS-1'!$B$5:$J$44,5,FALSE))*VLOOKUP(OVYLD2_!AK$4,'[1]INTERNAL PARAMETERS-1'!$B$5:$J$44,9,FALSE)*OVYLD2_!$F219</f>
        <v>0</v>
      </c>
      <c r="AL219" s="44">
        <f>OVYLD1_!AL219*VLOOKUP(OVYLD2_!AL$4,'[1]INTERNAL PARAMETERS-1'!$B$5:$J$44,5,FALSE)*VLOOKUP(OVYLD2_!AL$4,'[1]INTERNAL PARAMETERS-1'!$B$5:$J$44,7,FALSE)*OVYLD2_!$F219 + OVYLD1_!AL219*(1-VLOOKUP(OVYLD2_!AL$4,'[1]INTERNAL PARAMETERS-1'!$B$5:$J$44,5,FALSE))*VLOOKUP(OVYLD2_!AL$4,'[1]INTERNAL PARAMETERS-1'!$B$5:$J$44,9,FALSE)*OVYLD2_!$F219</f>
        <v>0</v>
      </c>
      <c r="AM219" s="44">
        <f>OVYLD1_!AM219*VLOOKUP(OVYLD2_!AM$4,'[1]INTERNAL PARAMETERS-1'!$B$5:$J$44,5,FALSE)*VLOOKUP(OVYLD2_!AM$4,'[1]INTERNAL PARAMETERS-1'!$B$5:$J$44,7,FALSE)*OVYLD2_!$F219 + OVYLD1_!AM219*(1-VLOOKUP(OVYLD2_!AM$4,'[1]INTERNAL PARAMETERS-1'!$B$5:$J$44,5,FALSE))*VLOOKUP(OVYLD2_!AM$4,'[1]INTERNAL PARAMETERS-1'!$B$5:$J$44,9,FALSE)*OVYLD2_!$F219</f>
        <v>0</v>
      </c>
      <c r="AN219" s="44">
        <f>OVYLD1_!AN219*VLOOKUP(OVYLD2_!AN$4,'[1]INTERNAL PARAMETERS-1'!$B$5:$J$44,5,FALSE)*VLOOKUP(OVYLD2_!AN$4,'[1]INTERNAL PARAMETERS-1'!$B$5:$J$44,7,FALSE)*OVYLD2_!$F219 + OVYLD1_!AN219*(1-VLOOKUP(OVYLD2_!AN$4,'[1]INTERNAL PARAMETERS-1'!$B$5:$J$44,5,FALSE))*VLOOKUP(OVYLD2_!AN$4,'[1]INTERNAL PARAMETERS-1'!$B$5:$J$44,9,FALSE)*OVYLD2_!$F219</f>
        <v>0</v>
      </c>
      <c r="AO219" s="44">
        <f>OVYLD1_!AO219*VLOOKUP(OVYLD2_!AO$4,'[1]INTERNAL PARAMETERS-1'!$B$5:$J$44,5,FALSE)*VLOOKUP(OVYLD2_!AO$4,'[1]INTERNAL PARAMETERS-1'!$B$5:$J$44,7,FALSE)*OVYLD2_!$F219 + OVYLD1_!AO219*(1-VLOOKUP(OVYLD2_!AO$4,'[1]INTERNAL PARAMETERS-1'!$B$5:$J$44,5,FALSE))*VLOOKUP(OVYLD2_!AO$4,'[1]INTERNAL PARAMETERS-1'!$B$5:$J$44,9,FALSE)*OVYLD2_!$F219</f>
        <v>0</v>
      </c>
      <c r="AP219" s="44">
        <f>OVYLD1_!AP219*VLOOKUP(OVYLD2_!AP$4,'[1]INTERNAL PARAMETERS-1'!$B$5:$J$44,5,FALSE)*VLOOKUP(OVYLD2_!AP$4,'[1]INTERNAL PARAMETERS-1'!$B$5:$J$44,7,FALSE)*OVYLD2_!$F219 + OVYLD1_!AP219*(1-VLOOKUP(OVYLD2_!AP$4,'[1]INTERNAL PARAMETERS-1'!$B$5:$J$44,5,FALSE))*VLOOKUP(OVYLD2_!AP$4,'[1]INTERNAL PARAMETERS-1'!$B$5:$J$44,9,FALSE)*OVYLD2_!$F219</f>
        <v>0</v>
      </c>
      <c r="AQ219" s="44">
        <f>OVYLD1_!AQ219*VLOOKUP(OVYLD2_!AQ$4,'[1]INTERNAL PARAMETERS-1'!$B$5:$J$44,5,FALSE)*VLOOKUP(OVYLD2_!AQ$4,'[1]INTERNAL PARAMETERS-1'!$B$5:$J$44,7,FALSE)*OVYLD2_!$F219 + OVYLD1_!AQ219*(1-VLOOKUP(OVYLD2_!AQ$4,'[1]INTERNAL PARAMETERS-1'!$B$5:$J$44,5,FALSE))*VLOOKUP(OVYLD2_!AQ$4,'[1]INTERNAL PARAMETERS-1'!$B$5:$J$44,9,FALSE)*OVYLD2_!$F219</f>
        <v>0</v>
      </c>
      <c r="AR219" s="44">
        <f>OVYLD1_!AR219*VLOOKUP(OVYLD2_!AR$4,'[1]INTERNAL PARAMETERS-1'!$B$5:$J$44,5,FALSE)*VLOOKUP(OVYLD2_!AR$4,'[1]INTERNAL PARAMETERS-1'!$B$5:$J$44,7,FALSE)*OVYLD2_!$F219 + OVYLD1_!AR219*(1-VLOOKUP(OVYLD2_!AR$4,'[1]INTERNAL PARAMETERS-1'!$B$5:$J$44,5,FALSE))*VLOOKUP(OVYLD2_!AR$4,'[1]INTERNAL PARAMETERS-1'!$B$5:$J$44,9,FALSE)*OVYLD2_!$F219</f>
        <v>0</v>
      </c>
      <c r="AS219" s="44">
        <f>OVYLD1_!AS219*VLOOKUP(OVYLD2_!AS$4,'[1]INTERNAL PARAMETERS-1'!$B$5:$J$44,5,FALSE)*VLOOKUP(OVYLD2_!AS$4,'[1]INTERNAL PARAMETERS-1'!$B$5:$J$44,7,FALSE)*OVYLD2_!$F219 + OVYLD1_!AS219*(1-VLOOKUP(OVYLD2_!AS$4,'[1]INTERNAL PARAMETERS-1'!$B$5:$J$44,5,FALSE))*VLOOKUP(OVYLD2_!AS$4,'[1]INTERNAL PARAMETERS-1'!$B$5:$J$44,9,FALSE)*OVYLD2_!$F219</f>
        <v>0</v>
      </c>
      <c r="AT219" s="43">
        <f>OVYLD1_!AT219*VLOOKUP(OVYLD2_!AT$4,'[1]INTERNAL PARAMETERS-1'!$B$5:$J$44,5,FALSE)*VLOOKUP(OVYLD2_!AT$4,'[1]INTERNAL PARAMETERS-1'!$B$5:$J$44,7,FALSE)*OVYLD2_!$F219 + OVYLD1_!AT219*(1-VLOOKUP(OVYLD2_!AT$4,'[1]INTERNAL PARAMETERS-1'!$B$5:$J$44,5,FALSE))*VLOOKUP(OVYLD2_!AT$4,'[1]INTERNAL PARAMETERS-1'!$B$5:$J$44,9,FALSE)*OVYLD2_!$F219</f>
        <v>0</v>
      </c>
      <c r="AU219" s="45">
        <f>OVYLD1_!AU219*VLOOKUP(OVYLD2_!AU$4,'[1]INTERNAL PARAMETERS-1'!$B$5:$J$44,5,FALSE)*VLOOKUP(OVYLD2_!AU$4,'[1]INTERNAL PARAMETERS-1'!$B$5:$J$44,6,FALSE)*VLOOKUP(OVYLD2_!AU$4,'[1]INTERNAL PARAMETERS-1'!$B$5:$J$44,3,FALSE) + OVYLD1_!AU219*(1-VLOOKUP(OVYLD2_!AU$4,'[1]INTERNAL PARAMETERS-1'!$B$5:$J$44,5,FALSE))*VLOOKUP(OVYLD2_!AU$4,'[1]INTERNAL PARAMETERS-1'!$B$5:$J$44,8,FALSE)*VLOOKUP(OVYLD2_!AU$4,'[1]INTERNAL PARAMETERS-1'!$B$5:$J$44,3,FALSE)</f>
        <v>0</v>
      </c>
      <c r="AV219" s="44">
        <f>OVYLD1_!AV219*VLOOKUP(OVYLD2_!AV$4,'[1]INTERNAL PARAMETERS-1'!$B$5:$J$44,5,FALSE)*VLOOKUP(OVYLD2_!AV$4,'[1]INTERNAL PARAMETERS-1'!$B$5:$J$44,6,FALSE)*VLOOKUP(OVYLD2_!AV$4,'[1]INTERNAL PARAMETERS-1'!$B$5:$J$44,3,FALSE) + OVYLD1_!AV219*(1-VLOOKUP(OVYLD2_!AV$4,'[1]INTERNAL PARAMETERS-1'!$B$5:$J$44,5,FALSE))*VLOOKUP(OVYLD2_!AV$4,'[1]INTERNAL PARAMETERS-1'!$B$5:$J$44,8,FALSE)*VLOOKUP(OVYLD2_!AV$4,'[1]INTERNAL PARAMETERS-1'!$B$5:$J$44,3,FALSE)</f>
        <v>0</v>
      </c>
      <c r="AW219" s="44">
        <f>OVYLD1_!AW219*VLOOKUP(OVYLD2_!AW$4,'[1]INTERNAL PARAMETERS-1'!$B$5:$J$44,5,FALSE)*VLOOKUP(OVYLD2_!AW$4,'[1]INTERNAL PARAMETERS-1'!$B$5:$J$44,6,FALSE)*VLOOKUP(OVYLD2_!AW$4,'[1]INTERNAL PARAMETERS-1'!$B$5:$J$44,3,FALSE) + OVYLD1_!AW219*(1-VLOOKUP(OVYLD2_!AW$4,'[1]INTERNAL PARAMETERS-1'!$B$5:$J$44,5,FALSE))*VLOOKUP(OVYLD2_!AW$4,'[1]INTERNAL PARAMETERS-1'!$B$5:$J$44,8,FALSE)*VLOOKUP(OVYLD2_!AW$4,'[1]INTERNAL PARAMETERS-1'!$B$5:$J$44,3,FALSE)</f>
        <v>0</v>
      </c>
      <c r="AX219" s="44">
        <f>OVYLD1_!AX219*VLOOKUP(OVYLD2_!AX$4,'[1]INTERNAL PARAMETERS-1'!$B$5:$J$44,5,FALSE)*VLOOKUP(OVYLD2_!AX$4,'[1]INTERNAL PARAMETERS-1'!$B$5:$J$44,6,FALSE)*VLOOKUP(OVYLD2_!AX$4,'[1]INTERNAL PARAMETERS-1'!$B$5:$J$44,3,FALSE) + OVYLD1_!AX219*(1-VLOOKUP(OVYLD2_!AX$4,'[1]INTERNAL PARAMETERS-1'!$B$5:$J$44,5,FALSE))*VLOOKUP(OVYLD2_!AX$4,'[1]INTERNAL PARAMETERS-1'!$B$5:$J$44,8,FALSE)*VLOOKUP(OVYLD2_!AX$4,'[1]INTERNAL PARAMETERS-1'!$B$5:$J$44,3,FALSE)</f>
        <v>0</v>
      </c>
      <c r="AY219" s="44">
        <f>OVYLD1_!AY219*VLOOKUP(OVYLD2_!AY$4,'[1]INTERNAL PARAMETERS-1'!$B$5:$J$44,5,FALSE)*VLOOKUP(OVYLD2_!AY$4,'[1]INTERNAL PARAMETERS-1'!$B$5:$J$44,6,FALSE)*VLOOKUP(OVYLD2_!AY$4,'[1]INTERNAL PARAMETERS-1'!$B$5:$J$44,3,FALSE) + OVYLD1_!AY219*(1-VLOOKUP(OVYLD2_!AY$4,'[1]INTERNAL PARAMETERS-1'!$B$5:$J$44,5,FALSE))*VLOOKUP(OVYLD2_!AY$4,'[1]INTERNAL PARAMETERS-1'!$B$5:$J$44,8,FALSE)*VLOOKUP(OVYLD2_!AY$4,'[1]INTERNAL PARAMETERS-1'!$B$5:$J$44,3,FALSE)</f>
        <v>0</v>
      </c>
      <c r="AZ219" s="44">
        <f>OVYLD1_!AZ219*VLOOKUP(OVYLD2_!AZ$4,'[1]INTERNAL PARAMETERS-1'!$B$5:$J$44,5,FALSE)*VLOOKUP(OVYLD2_!AZ$4,'[1]INTERNAL PARAMETERS-1'!$B$5:$J$44,6,FALSE)*VLOOKUP(OVYLD2_!AZ$4,'[1]INTERNAL PARAMETERS-1'!$B$5:$J$44,3,FALSE) + OVYLD1_!AZ219*(1-VLOOKUP(OVYLD2_!AZ$4,'[1]INTERNAL PARAMETERS-1'!$B$5:$J$44,5,FALSE))*VLOOKUP(OVYLD2_!AZ$4,'[1]INTERNAL PARAMETERS-1'!$B$5:$J$44,8,FALSE)*VLOOKUP(OVYLD2_!AZ$4,'[1]INTERNAL PARAMETERS-1'!$B$5:$J$44,3,FALSE)</f>
        <v>0</v>
      </c>
      <c r="BA219" s="44">
        <f>OVYLD1_!BA219*VLOOKUP(OVYLD2_!BA$4,'[1]INTERNAL PARAMETERS-1'!$B$5:$J$44,5,FALSE)*VLOOKUP(OVYLD2_!BA$4,'[1]INTERNAL PARAMETERS-1'!$B$5:$J$44,6,FALSE)*VLOOKUP(OVYLD2_!BA$4,'[1]INTERNAL PARAMETERS-1'!$B$5:$J$44,3,FALSE) + OVYLD1_!BA219*(1-VLOOKUP(OVYLD2_!BA$4,'[1]INTERNAL PARAMETERS-1'!$B$5:$J$44,5,FALSE))*VLOOKUP(OVYLD2_!BA$4,'[1]INTERNAL PARAMETERS-1'!$B$5:$J$44,8,FALSE)*VLOOKUP(OVYLD2_!BA$4,'[1]INTERNAL PARAMETERS-1'!$B$5:$J$44,3,FALSE)</f>
        <v>0</v>
      </c>
      <c r="BB219" s="44">
        <f>OVYLD1_!BB219*VLOOKUP(OVYLD2_!BB$4,'[1]INTERNAL PARAMETERS-1'!$B$5:$J$44,5,FALSE)*VLOOKUP(OVYLD2_!BB$4,'[1]INTERNAL PARAMETERS-1'!$B$5:$J$44,6,FALSE)*VLOOKUP(OVYLD2_!BB$4,'[1]INTERNAL PARAMETERS-1'!$B$5:$J$44,3,FALSE) + OVYLD1_!BB219*(1-VLOOKUP(OVYLD2_!BB$4,'[1]INTERNAL PARAMETERS-1'!$B$5:$J$44,5,FALSE))*VLOOKUP(OVYLD2_!BB$4,'[1]INTERNAL PARAMETERS-1'!$B$5:$J$44,8,FALSE)*VLOOKUP(OVYLD2_!BB$4,'[1]INTERNAL PARAMETERS-1'!$B$5:$J$44,3,FALSE)</f>
        <v>0</v>
      </c>
      <c r="BC219" s="44">
        <f>OVYLD1_!BC219*VLOOKUP(OVYLD2_!BC$4,'[1]INTERNAL PARAMETERS-1'!$B$5:$J$44,5,FALSE)*VLOOKUP(OVYLD2_!BC$4,'[1]INTERNAL PARAMETERS-1'!$B$5:$J$44,6,FALSE)*VLOOKUP(OVYLD2_!BC$4,'[1]INTERNAL PARAMETERS-1'!$B$5:$J$44,3,FALSE) + OVYLD1_!BC219*(1-VLOOKUP(OVYLD2_!BC$4,'[1]INTERNAL PARAMETERS-1'!$B$5:$J$44,5,FALSE))*VLOOKUP(OVYLD2_!BC$4,'[1]INTERNAL PARAMETERS-1'!$B$5:$J$44,8,FALSE)*VLOOKUP(OVYLD2_!BC$4,'[1]INTERNAL PARAMETERS-1'!$B$5:$J$44,3,FALSE)</f>
        <v>0</v>
      </c>
      <c r="BD219" s="44">
        <f>OVYLD1_!BD219*VLOOKUP(OVYLD2_!BD$4,'[1]INTERNAL PARAMETERS-1'!$B$5:$J$44,5,FALSE)*VLOOKUP(OVYLD2_!BD$4,'[1]INTERNAL PARAMETERS-1'!$B$5:$J$44,6,FALSE)*VLOOKUP(OVYLD2_!BD$4,'[1]INTERNAL PARAMETERS-1'!$B$5:$J$44,3,FALSE) + OVYLD1_!BD219*(1-VLOOKUP(OVYLD2_!BD$4,'[1]INTERNAL PARAMETERS-1'!$B$5:$J$44,5,FALSE))*VLOOKUP(OVYLD2_!BD$4,'[1]INTERNAL PARAMETERS-1'!$B$5:$J$44,8,FALSE)*VLOOKUP(OVYLD2_!BD$4,'[1]INTERNAL PARAMETERS-1'!$B$5:$J$44,3,FALSE)</f>
        <v>0</v>
      </c>
      <c r="BE219" s="44">
        <f>OVYLD1_!BE219*VLOOKUP(OVYLD2_!BE$4,'[1]INTERNAL PARAMETERS-1'!$B$5:$J$44,5,FALSE)*VLOOKUP(OVYLD2_!BE$4,'[1]INTERNAL PARAMETERS-1'!$B$5:$J$44,6,FALSE)*VLOOKUP(OVYLD2_!BE$4,'[1]INTERNAL PARAMETERS-1'!$B$5:$J$44,3,FALSE) + OVYLD1_!BE219*(1-VLOOKUP(OVYLD2_!BE$4,'[1]INTERNAL PARAMETERS-1'!$B$5:$J$44,5,FALSE))*VLOOKUP(OVYLD2_!BE$4,'[1]INTERNAL PARAMETERS-1'!$B$5:$J$44,8,FALSE)*VLOOKUP(OVYLD2_!BE$4,'[1]INTERNAL PARAMETERS-1'!$B$5:$J$44,3,FALSE)</f>
        <v>0</v>
      </c>
      <c r="BF219" s="44">
        <f>OVYLD1_!BF219*VLOOKUP(OVYLD2_!BF$4,'[1]INTERNAL PARAMETERS-1'!$B$5:$J$44,5,FALSE)*VLOOKUP(OVYLD2_!BF$4,'[1]INTERNAL PARAMETERS-1'!$B$5:$J$44,6,FALSE)*VLOOKUP(OVYLD2_!BF$4,'[1]INTERNAL PARAMETERS-1'!$B$5:$J$44,3,FALSE) + OVYLD1_!BF219*(1-VLOOKUP(OVYLD2_!BF$4,'[1]INTERNAL PARAMETERS-1'!$B$5:$J$44,5,FALSE))*VLOOKUP(OVYLD2_!BF$4,'[1]INTERNAL PARAMETERS-1'!$B$5:$J$44,8,FALSE)*VLOOKUP(OVYLD2_!BF$4,'[1]INTERNAL PARAMETERS-1'!$B$5:$J$44,3,FALSE)</f>
        <v>0</v>
      </c>
      <c r="BG219" s="44">
        <f>OVYLD1_!BG219*VLOOKUP(OVYLD2_!BG$4,'[1]INTERNAL PARAMETERS-1'!$B$5:$J$44,5,FALSE)*VLOOKUP(OVYLD2_!BG$4,'[1]INTERNAL PARAMETERS-1'!$B$5:$J$44,6,FALSE)*VLOOKUP(OVYLD2_!BG$4,'[1]INTERNAL PARAMETERS-1'!$B$5:$J$44,3,FALSE) + OVYLD1_!BG219*(1-VLOOKUP(OVYLD2_!BG$4,'[1]INTERNAL PARAMETERS-1'!$B$5:$J$44,5,FALSE))*VLOOKUP(OVYLD2_!BG$4,'[1]INTERNAL PARAMETERS-1'!$B$5:$J$44,8,FALSE)*VLOOKUP(OVYLD2_!BG$4,'[1]INTERNAL PARAMETERS-1'!$B$5:$J$44,3,FALSE)</f>
        <v>0</v>
      </c>
      <c r="BH219" s="44">
        <f>OVYLD1_!BH219*VLOOKUP(OVYLD2_!BH$4,'[1]INTERNAL PARAMETERS-1'!$B$5:$J$44,5,FALSE)*VLOOKUP(OVYLD2_!BH$4,'[1]INTERNAL PARAMETERS-1'!$B$5:$J$44,6,FALSE)*VLOOKUP(OVYLD2_!BH$4,'[1]INTERNAL PARAMETERS-1'!$B$5:$J$44,3,FALSE) + OVYLD1_!BH219*(1-VLOOKUP(OVYLD2_!BH$4,'[1]INTERNAL PARAMETERS-1'!$B$5:$J$44,5,FALSE))*VLOOKUP(OVYLD2_!BH$4,'[1]INTERNAL PARAMETERS-1'!$B$5:$J$44,8,FALSE)*VLOOKUP(OVYLD2_!BH$4,'[1]INTERNAL PARAMETERS-1'!$B$5:$J$44,3,FALSE)</f>
        <v>0</v>
      </c>
      <c r="BI219" s="44">
        <f>OVYLD1_!BI219*VLOOKUP(OVYLD2_!BI$4,'[1]INTERNAL PARAMETERS-1'!$B$5:$J$44,5,FALSE)*VLOOKUP(OVYLD2_!BI$4,'[1]INTERNAL PARAMETERS-1'!$B$5:$J$44,6,FALSE)*VLOOKUP(OVYLD2_!BI$4,'[1]INTERNAL PARAMETERS-1'!$B$5:$J$44,3,FALSE) + OVYLD1_!BI219*(1-VLOOKUP(OVYLD2_!BI$4,'[1]INTERNAL PARAMETERS-1'!$B$5:$J$44,5,FALSE))*VLOOKUP(OVYLD2_!BI$4,'[1]INTERNAL PARAMETERS-1'!$B$5:$J$44,8,FALSE)*VLOOKUP(OVYLD2_!BI$4,'[1]INTERNAL PARAMETERS-1'!$B$5:$J$44,3,FALSE)</f>
        <v>0</v>
      </c>
      <c r="BJ219" s="44">
        <f>OVYLD1_!BJ219*VLOOKUP(OVYLD2_!BJ$4,'[1]INTERNAL PARAMETERS-1'!$B$5:$J$44,5,FALSE)*VLOOKUP(OVYLD2_!BJ$4,'[1]INTERNAL PARAMETERS-1'!$B$5:$J$44,6,FALSE)*VLOOKUP(OVYLD2_!BJ$4,'[1]INTERNAL PARAMETERS-1'!$B$5:$J$44,3,FALSE) + OVYLD1_!BJ219*(1-VLOOKUP(OVYLD2_!BJ$4,'[1]INTERNAL PARAMETERS-1'!$B$5:$J$44,5,FALSE))*VLOOKUP(OVYLD2_!BJ$4,'[1]INTERNAL PARAMETERS-1'!$B$5:$J$44,8,FALSE)*VLOOKUP(OVYLD2_!BJ$4,'[1]INTERNAL PARAMETERS-1'!$B$5:$J$44,3,FALSE)</f>
        <v>0</v>
      </c>
      <c r="BK219" s="44">
        <f>OVYLD1_!BK219*VLOOKUP(OVYLD2_!BK$4,'[1]INTERNAL PARAMETERS-1'!$B$5:$J$44,5,FALSE)*VLOOKUP(OVYLD2_!BK$4,'[1]INTERNAL PARAMETERS-1'!$B$5:$J$44,6,FALSE)*VLOOKUP(OVYLD2_!BK$4,'[1]INTERNAL PARAMETERS-1'!$B$5:$J$44,3,FALSE) + OVYLD1_!BK219*(1-VLOOKUP(OVYLD2_!BK$4,'[1]INTERNAL PARAMETERS-1'!$B$5:$J$44,5,FALSE))*VLOOKUP(OVYLD2_!BK$4,'[1]INTERNAL PARAMETERS-1'!$B$5:$J$44,8,FALSE)*VLOOKUP(OVYLD2_!BK$4,'[1]INTERNAL PARAMETERS-1'!$B$5:$J$44,3,FALSE)</f>
        <v>0</v>
      </c>
      <c r="BL219" s="44">
        <f>OVYLD1_!BL219*VLOOKUP(OVYLD2_!BL$4,'[1]INTERNAL PARAMETERS-1'!$B$5:$J$44,5,FALSE)*VLOOKUP(OVYLD2_!BL$4,'[1]INTERNAL PARAMETERS-1'!$B$5:$J$44,6,FALSE)*VLOOKUP(OVYLD2_!BL$4,'[1]INTERNAL PARAMETERS-1'!$B$5:$J$44,3,FALSE) + OVYLD1_!BL219*(1-VLOOKUP(OVYLD2_!BL$4,'[1]INTERNAL PARAMETERS-1'!$B$5:$J$44,5,FALSE))*VLOOKUP(OVYLD2_!BL$4,'[1]INTERNAL PARAMETERS-1'!$B$5:$J$44,8,FALSE)*VLOOKUP(OVYLD2_!BL$4,'[1]INTERNAL PARAMETERS-1'!$B$5:$J$44,3,FALSE)</f>
        <v>0</v>
      </c>
      <c r="BM219" s="44">
        <f>OVYLD1_!BM219*VLOOKUP(OVYLD2_!BM$4,'[1]INTERNAL PARAMETERS-1'!$B$5:$J$44,5,FALSE)*VLOOKUP(OVYLD2_!BM$4,'[1]INTERNAL PARAMETERS-1'!$B$5:$J$44,6,FALSE)*VLOOKUP(OVYLD2_!BM$4,'[1]INTERNAL PARAMETERS-1'!$B$5:$J$44,3,FALSE) + OVYLD1_!BM219*(1-VLOOKUP(OVYLD2_!BM$4,'[1]INTERNAL PARAMETERS-1'!$B$5:$J$44,5,FALSE))*VLOOKUP(OVYLD2_!BM$4,'[1]INTERNAL PARAMETERS-1'!$B$5:$J$44,8,FALSE)*VLOOKUP(OVYLD2_!BM$4,'[1]INTERNAL PARAMETERS-1'!$B$5:$J$44,3,FALSE)</f>
        <v>0</v>
      </c>
      <c r="BN219" s="44">
        <f>OVYLD1_!BN219*VLOOKUP(OVYLD2_!BN$4,'[1]INTERNAL PARAMETERS-1'!$B$5:$J$44,5,FALSE)*VLOOKUP(OVYLD2_!BN$4,'[1]INTERNAL PARAMETERS-1'!$B$5:$J$44,6,FALSE)*VLOOKUP(OVYLD2_!BN$4,'[1]INTERNAL PARAMETERS-1'!$B$5:$J$44,3,FALSE) + OVYLD1_!BN219*(1-VLOOKUP(OVYLD2_!BN$4,'[1]INTERNAL PARAMETERS-1'!$B$5:$J$44,5,FALSE))*VLOOKUP(OVYLD2_!BN$4,'[1]INTERNAL PARAMETERS-1'!$B$5:$J$44,8,FALSE)*VLOOKUP(OVYLD2_!BN$4,'[1]INTERNAL PARAMETERS-1'!$B$5:$J$44,3,FALSE)</f>
        <v>0</v>
      </c>
      <c r="BO219" s="44">
        <f>OVYLD1_!BO219*VLOOKUP(OVYLD2_!BO$4,'[1]INTERNAL PARAMETERS-1'!$B$5:$J$44,5,FALSE)*VLOOKUP(OVYLD2_!BO$4,'[1]INTERNAL PARAMETERS-1'!$B$5:$J$44,6,FALSE)*VLOOKUP(OVYLD2_!BO$4,'[1]INTERNAL PARAMETERS-1'!$B$5:$J$44,3,FALSE) + OVYLD1_!BO219*(1-VLOOKUP(OVYLD2_!BO$4,'[1]INTERNAL PARAMETERS-1'!$B$5:$J$44,5,FALSE))*VLOOKUP(OVYLD2_!BO$4,'[1]INTERNAL PARAMETERS-1'!$B$5:$J$44,8,FALSE)*VLOOKUP(OVYLD2_!BO$4,'[1]INTERNAL PARAMETERS-1'!$B$5:$J$44,3,FALSE)</f>
        <v>0</v>
      </c>
      <c r="BP219" s="44">
        <f>OVYLD1_!BP219*VLOOKUP(OVYLD2_!BP$4,'[1]INTERNAL PARAMETERS-1'!$B$5:$J$44,5,FALSE)*VLOOKUP(OVYLD2_!BP$4,'[1]INTERNAL PARAMETERS-1'!$B$5:$J$44,6,FALSE)*VLOOKUP(OVYLD2_!BP$4,'[1]INTERNAL PARAMETERS-1'!$B$5:$J$44,3,FALSE) + OVYLD1_!BP219*(1-VLOOKUP(OVYLD2_!BP$4,'[1]INTERNAL PARAMETERS-1'!$B$5:$J$44,5,FALSE))*VLOOKUP(OVYLD2_!BP$4,'[1]INTERNAL PARAMETERS-1'!$B$5:$J$44,8,FALSE)*VLOOKUP(OVYLD2_!BP$4,'[1]INTERNAL PARAMETERS-1'!$B$5:$J$44,3,FALSE)</f>
        <v>0</v>
      </c>
      <c r="BQ219" s="44">
        <f>OVYLD1_!BQ219*VLOOKUP(OVYLD2_!BQ$4,'[1]INTERNAL PARAMETERS-1'!$B$5:$J$44,5,FALSE)*VLOOKUP(OVYLD2_!BQ$4,'[1]INTERNAL PARAMETERS-1'!$B$5:$J$44,6,FALSE)*VLOOKUP(OVYLD2_!BQ$4,'[1]INTERNAL PARAMETERS-1'!$B$5:$J$44,3,FALSE) + OVYLD1_!BQ219*(1-VLOOKUP(OVYLD2_!BQ$4,'[1]INTERNAL PARAMETERS-1'!$B$5:$J$44,5,FALSE))*VLOOKUP(OVYLD2_!BQ$4,'[1]INTERNAL PARAMETERS-1'!$B$5:$J$44,8,FALSE)*VLOOKUP(OVYLD2_!BQ$4,'[1]INTERNAL PARAMETERS-1'!$B$5:$J$44,3,FALSE)</f>
        <v>0</v>
      </c>
      <c r="BR219" s="44">
        <f>OVYLD1_!BR219*VLOOKUP(OVYLD2_!BR$4,'[1]INTERNAL PARAMETERS-1'!$B$5:$J$44,5,FALSE)*VLOOKUP(OVYLD2_!BR$4,'[1]INTERNAL PARAMETERS-1'!$B$5:$J$44,6,FALSE)*VLOOKUP(OVYLD2_!BR$4,'[1]INTERNAL PARAMETERS-1'!$B$5:$J$44,3,FALSE) + OVYLD1_!BR219*(1-VLOOKUP(OVYLD2_!BR$4,'[1]INTERNAL PARAMETERS-1'!$B$5:$J$44,5,FALSE))*VLOOKUP(OVYLD2_!BR$4,'[1]INTERNAL PARAMETERS-1'!$B$5:$J$44,8,FALSE)*VLOOKUP(OVYLD2_!BR$4,'[1]INTERNAL PARAMETERS-1'!$B$5:$J$44,3,FALSE)</f>
        <v>0</v>
      </c>
      <c r="BS219" s="44">
        <f>OVYLD1_!BS219*VLOOKUP(OVYLD2_!BS$4,'[1]INTERNAL PARAMETERS-1'!$B$5:$J$44,5,FALSE)*VLOOKUP(OVYLD2_!BS$4,'[1]INTERNAL PARAMETERS-1'!$B$5:$J$44,6,FALSE)*VLOOKUP(OVYLD2_!BS$4,'[1]INTERNAL PARAMETERS-1'!$B$5:$J$44,3,FALSE) + OVYLD1_!BS219*(1-VLOOKUP(OVYLD2_!BS$4,'[1]INTERNAL PARAMETERS-1'!$B$5:$J$44,5,FALSE))*VLOOKUP(OVYLD2_!BS$4,'[1]INTERNAL PARAMETERS-1'!$B$5:$J$44,8,FALSE)*VLOOKUP(OVYLD2_!BS$4,'[1]INTERNAL PARAMETERS-1'!$B$5:$J$44,3,FALSE)</f>
        <v>0</v>
      </c>
      <c r="BT219" s="44">
        <f>OVYLD1_!BT219*VLOOKUP(OVYLD2_!BT$4,'[1]INTERNAL PARAMETERS-1'!$B$5:$J$44,5,FALSE)*VLOOKUP(OVYLD2_!BT$4,'[1]INTERNAL PARAMETERS-1'!$B$5:$J$44,6,FALSE)*VLOOKUP(OVYLD2_!BT$4,'[1]INTERNAL PARAMETERS-1'!$B$5:$J$44,3,FALSE) + OVYLD1_!BT219*(1-VLOOKUP(OVYLD2_!BT$4,'[1]INTERNAL PARAMETERS-1'!$B$5:$J$44,5,FALSE))*VLOOKUP(OVYLD2_!BT$4,'[1]INTERNAL PARAMETERS-1'!$B$5:$J$44,8,FALSE)*VLOOKUP(OVYLD2_!BT$4,'[1]INTERNAL PARAMETERS-1'!$B$5:$J$44,3,FALSE)</f>
        <v>0</v>
      </c>
      <c r="BU219" s="44">
        <f>OVYLD1_!BU219*VLOOKUP(OVYLD2_!BU$4,'[1]INTERNAL PARAMETERS-1'!$B$5:$J$44,5,FALSE)*VLOOKUP(OVYLD2_!BU$4,'[1]INTERNAL PARAMETERS-1'!$B$5:$J$44,6,FALSE)*VLOOKUP(OVYLD2_!BU$4,'[1]INTERNAL PARAMETERS-1'!$B$5:$J$44,3,FALSE) + OVYLD1_!BU219*(1-VLOOKUP(OVYLD2_!BU$4,'[1]INTERNAL PARAMETERS-1'!$B$5:$J$44,5,FALSE))*VLOOKUP(OVYLD2_!BU$4,'[1]INTERNAL PARAMETERS-1'!$B$5:$J$44,8,FALSE)*VLOOKUP(OVYLD2_!BU$4,'[1]INTERNAL PARAMETERS-1'!$B$5:$J$44,3,FALSE)</f>
        <v>0</v>
      </c>
      <c r="BV219" s="44">
        <f>OVYLD1_!BV219*VLOOKUP(OVYLD2_!BV$4,'[1]INTERNAL PARAMETERS-1'!$B$5:$J$44,5,FALSE)*VLOOKUP(OVYLD2_!BV$4,'[1]INTERNAL PARAMETERS-1'!$B$5:$J$44,6,FALSE)*VLOOKUP(OVYLD2_!BV$4,'[1]INTERNAL PARAMETERS-1'!$B$5:$J$44,3,FALSE) + OVYLD1_!BV219*(1-VLOOKUP(OVYLD2_!BV$4,'[1]INTERNAL PARAMETERS-1'!$B$5:$J$44,5,FALSE))*VLOOKUP(OVYLD2_!BV$4,'[1]INTERNAL PARAMETERS-1'!$B$5:$J$44,8,FALSE)*VLOOKUP(OVYLD2_!BV$4,'[1]INTERNAL PARAMETERS-1'!$B$5:$J$44,3,FALSE)</f>
        <v>0</v>
      </c>
      <c r="BW219" s="44">
        <f>OVYLD1_!BW219*VLOOKUP(OVYLD2_!BW$4,'[1]INTERNAL PARAMETERS-1'!$B$5:$J$44,5,FALSE)*VLOOKUP(OVYLD2_!BW$4,'[1]INTERNAL PARAMETERS-1'!$B$5:$J$44,6,FALSE)*VLOOKUP(OVYLD2_!BW$4,'[1]INTERNAL PARAMETERS-1'!$B$5:$J$44,3,FALSE) + OVYLD1_!BW219*(1-VLOOKUP(OVYLD2_!BW$4,'[1]INTERNAL PARAMETERS-1'!$B$5:$J$44,5,FALSE))*VLOOKUP(OVYLD2_!BW$4,'[1]INTERNAL PARAMETERS-1'!$B$5:$J$44,8,FALSE)*VLOOKUP(OVYLD2_!BW$4,'[1]INTERNAL PARAMETERS-1'!$B$5:$J$44,3,FALSE)</f>
        <v>0</v>
      </c>
      <c r="BX219" s="44">
        <f>OVYLD1_!BX219*VLOOKUP(OVYLD2_!BX$4,'[1]INTERNAL PARAMETERS-1'!$B$5:$J$44,5,FALSE)*VLOOKUP(OVYLD2_!BX$4,'[1]INTERNAL PARAMETERS-1'!$B$5:$J$44,6,FALSE)*VLOOKUP(OVYLD2_!BX$4,'[1]INTERNAL PARAMETERS-1'!$B$5:$J$44,3,FALSE) + OVYLD1_!BX219*(1-VLOOKUP(OVYLD2_!BX$4,'[1]INTERNAL PARAMETERS-1'!$B$5:$J$44,5,FALSE))*VLOOKUP(OVYLD2_!BX$4,'[1]INTERNAL PARAMETERS-1'!$B$5:$J$44,8,FALSE)*VLOOKUP(OVYLD2_!BX$4,'[1]INTERNAL PARAMETERS-1'!$B$5:$J$44,3,FALSE)</f>
        <v>0</v>
      </c>
      <c r="BY219" s="44">
        <f>OVYLD1_!BY219*VLOOKUP(OVYLD2_!BY$4,'[1]INTERNAL PARAMETERS-1'!$B$5:$J$44,5,FALSE)*VLOOKUP(OVYLD2_!BY$4,'[1]INTERNAL PARAMETERS-1'!$B$5:$J$44,6,FALSE)*VLOOKUP(OVYLD2_!BY$4,'[1]INTERNAL PARAMETERS-1'!$B$5:$J$44,3,FALSE) + OVYLD1_!BY219*(1-VLOOKUP(OVYLD2_!BY$4,'[1]INTERNAL PARAMETERS-1'!$B$5:$J$44,5,FALSE))*VLOOKUP(OVYLD2_!BY$4,'[1]INTERNAL PARAMETERS-1'!$B$5:$J$44,8,FALSE)*VLOOKUP(OVYLD2_!BY$4,'[1]INTERNAL PARAMETERS-1'!$B$5:$J$44,3,FALSE)</f>
        <v>0</v>
      </c>
      <c r="BZ219" s="44">
        <f>OVYLD1_!BZ219*VLOOKUP(OVYLD2_!BZ$4,'[1]INTERNAL PARAMETERS-1'!$B$5:$J$44,5,FALSE)*VLOOKUP(OVYLD2_!BZ$4,'[1]INTERNAL PARAMETERS-1'!$B$5:$J$44,6,FALSE)*VLOOKUP(OVYLD2_!BZ$4,'[1]INTERNAL PARAMETERS-1'!$B$5:$J$44,3,FALSE) + OVYLD1_!BZ219*(1-VLOOKUP(OVYLD2_!BZ$4,'[1]INTERNAL PARAMETERS-1'!$B$5:$J$44,5,FALSE))*VLOOKUP(OVYLD2_!BZ$4,'[1]INTERNAL PARAMETERS-1'!$B$5:$J$44,8,FALSE)*VLOOKUP(OVYLD2_!BZ$4,'[1]INTERNAL PARAMETERS-1'!$B$5:$J$44,3,FALSE)</f>
        <v>0</v>
      </c>
      <c r="CA219" s="44">
        <f>OVYLD1_!CA219*VLOOKUP(OVYLD2_!CA$4,'[1]INTERNAL PARAMETERS-1'!$B$5:$J$44,5,FALSE)*VLOOKUP(OVYLD2_!CA$4,'[1]INTERNAL PARAMETERS-1'!$B$5:$J$44,6,FALSE)*VLOOKUP(OVYLD2_!CA$4,'[1]INTERNAL PARAMETERS-1'!$B$5:$J$44,3,FALSE) + OVYLD1_!CA219*(1-VLOOKUP(OVYLD2_!CA$4,'[1]INTERNAL PARAMETERS-1'!$B$5:$J$44,5,FALSE))*VLOOKUP(OVYLD2_!CA$4,'[1]INTERNAL PARAMETERS-1'!$B$5:$J$44,8,FALSE)*VLOOKUP(OVYLD2_!CA$4,'[1]INTERNAL PARAMETERS-1'!$B$5:$J$44,3,FALSE)</f>
        <v>0</v>
      </c>
      <c r="CB219" s="44">
        <f>OVYLD1_!CB219*VLOOKUP(OVYLD2_!CB$4,'[1]INTERNAL PARAMETERS-1'!$B$5:$J$44,5,FALSE)*VLOOKUP(OVYLD2_!CB$4,'[1]INTERNAL PARAMETERS-1'!$B$5:$J$44,6,FALSE)*VLOOKUP(OVYLD2_!CB$4,'[1]INTERNAL PARAMETERS-1'!$B$5:$J$44,3,FALSE) + OVYLD1_!CB219*(1-VLOOKUP(OVYLD2_!CB$4,'[1]INTERNAL PARAMETERS-1'!$B$5:$J$44,5,FALSE))*VLOOKUP(OVYLD2_!CB$4,'[1]INTERNAL PARAMETERS-1'!$B$5:$J$44,8,FALSE)*VLOOKUP(OVYLD2_!CB$4,'[1]INTERNAL PARAMETERS-1'!$B$5:$J$44,3,FALSE)</f>
        <v>0</v>
      </c>
      <c r="CC219" s="44">
        <f>OVYLD1_!CC219*VLOOKUP(OVYLD2_!CC$4,'[1]INTERNAL PARAMETERS-1'!$B$5:$J$44,5,FALSE)*VLOOKUP(OVYLD2_!CC$4,'[1]INTERNAL PARAMETERS-1'!$B$5:$J$44,6,FALSE)*VLOOKUP(OVYLD2_!CC$4,'[1]INTERNAL PARAMETERS-1'!$B$5:$J$44,3,FALSE) + OVYLD1_!CC219*(1-VLOOKUP(OVYLD2_!CC$4,'[1]INTERNAL PARAMETERS-1'!$B$5:$J$44,5,FALSE))*VLOOKUP(OVYLD2_!CC$4,'[1]INTERNAL PARAMETERS-1'!$B$5:$J$44,8,FALSE)*VLOOKUP(OVYLD2_!CC$4,'[1]INTERNAL PARAMETERS-1'!$B$5:$J$44,3,FALSE)</f>
        <v>0</v>
      </c>
      <c r="CD219" s="44">
        <f>OVYLD1_!CD219*VLOOKUP(OVYLD2_!CD$4,'[1]INTERNAL PARAMETERS-1'!$B$5:$J$44,5,FALSE)*VLOOKUP(OVYLD2_!CD$4,'[1]INTERNAL PARAMETERS-1'!$B$5:$J$44,6,FALSE)*VLOOKUP(OVYLD2_!CD$4,'[1]INTERNAL PARAMETERS-1'!$B$5:$J$44,3,FALSE) + OVYLD1_!CD219*(1-VLOOKUP(OVYLD2_!CD$4,'[1]INTERNAL PARAMETERS-1'!$B$5:$J$44,5,FALSE))*VLOOKUP(OVYLD2_!CD$4,'[1]INTERNAL PARAMETERS-1'!$B$5:$J$44,8,FALSE)*VLOOKUP(OVYLD2_!CD$4,'[1]INTERNAL PARAMETERS-1'!$B$5:$J$44,3,FALSE)</f>
        <v>0</v>
      </c>
      <c r="CE219" s="44">
        <f>OVYLD1_!CE219*VLOOKUP(OVYLD2_!CE$4,'[1]INTERNAL PARAMETERS-1'!$B$5:$J$44,5,FALSE)*VLOOKUP(OVYLD2_!CE$4,'[1]INTERNAL PARAMETERS-1'!$B$5:$J$44,6,FALSE)*VLOOKUP(OVYLD2_!CE$4,'[1]INTERNAL PARAMETERS-1'!$B$5:$J$44,3,FALSE) + OVYLD1_!CE219*(1-VLOOKUP(OVYLD2_!CE$4,'[1]INTERNAL PARAMETERS-1'!$B$5:$J$44,5,FALSE))*VLOOKUP(OVYLD2_!CE$4,'[1]INTERNAL PARAMETERS-1'!$B$5:$J$44,8,FALSE)*VLOOKUP(OVYLD2_!CE$4,'[1]INTERNAL PARAMETERS-1'!$B$5:$J$44,3,FALSE)</f>
        <v>0</v>
      </c>
      <c r="CF219" s="44">
        <f>OVYLD1_!CF219*VLOOKUP(OVYLD2_!CF$4,'[1]INTERNAL PARAMETERS-1'!$B$5:$J$44,5,FALSE)*VLOOKUP(OVYLD2_!CF$4,'[1]INTERNAL PARAMETERS-1'!$B$5:$J$44,6,FALSE)*VLOOKUP(OVYLD2_!CF$4,'[1]INTERNAL PARAMETERS-1'!$B$5:$J$44,3,FALSE) + OVYLD1_!CF219*(1-VLOOKUP(OVYLD2_!CF$4,'[1]INTERNAL PARAMETERS-1'!$B$5:$J$44,5,FALSE))*VLOOKUP(OVYLD2_!CF$4,'[1]INTERNAL PARAMETERS-1'!$B$5:$J$44,8,FALSE)*VLOOKUP(OVYLD2_!CF$4,'[1]INTERNAL PARAMETERS-1'!$B$5:$J$44,3,FALSE)</f>
        <v>0</v>
      </c>
      <c r="CG219" s="44">
        <f>OVYLD1_!CG219*VLOOKUP(OVYLD2_!CG$4,'[1]INTERNAL PARAMETERS-1'!$B$5:$J$44,5,FALSE)*VLOOKUP(OVYLD2_!CG$4,'[1]INTERNAL PARAMETERS-1'!$B$5:$J$44,6,FALSE)*VLOOKUP(OVYLD2_!CG$4,'[1]INTERNAL PARAMETERS-1'!$B$5:$J$44,3,FALSE) + OVYLD1_!CG219*(1-VLOOKUP(OVYLD2_!CG$4,'[1]INTERNAL PARAMETERS-1'!$B$5:$J$44,5,FALSE))*VLOOKUP(OVYLD2_!CG$4,'[1]INTERNAL PARAMETERS-1'!$B$5:$J$44,8,FALSE)*VLOOKUP(OVYLD2_!CG$4,'[1]INTERNAL PARAMETERS-1'!$B$5:$J$44,3,FALSE)</f>
        <v>0</v>
      </c>
      <c r="CH219" s="43">
        <f>OVYLD1_!CH219*VLOOKUP(OVYLD2_!CH$4,'[1]INTERNAL PARAMETERS-1'!$B$5:$J$44,5,FALSE)*VLOOKUP(OVYLD2_!CH$4,'[1]INTERNAL PARAMETERS-1'!$B$5:$J$44,6,FALSE)*VLOOKUP(OVYLD2_!CH$4,'[1]INTERNAL PARAMETERS-1'!$B$5:$J$44,3,FALSE) + OVYLD1_!CH219*(1-VLOOKUP(OVYLD2_!CH$4,'[1]INTERNAL PARAMETERS-1'!$B$5:$J$44,5,FALSE))*VLOOKUP(OVYLD2_!CH$4,'[1]INTERNAL PARAMETERS-1'!$B$5:$J$44,8,FALSE)*VLOOKUP(OVYLD2_!CH$4,'[1]INTERNAL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5">
      <c r="B220" s="58" t="s">
        <v>7</v>
      </c>
      <c r="C220" s="57" t="s">
        <v>63</v>
      </c>
      <c r="D220" s="57" t="s">
        <v>62</v>
      </c>
      <c r="E220" s="128">
        <f>OVERALL2021!AI220</f>
        <v>0</v>
      </c>
      <c r="F220" s="56">
        <f>'[1]INTERNAL PARAMETERS-1'!M22</f>
        <v>5.05</v>
      </c>
      <c r="G220" s="45">
        <f>OVYLD1_!G220*VLOOKUP(OVYLD2_!G$4,'[1]INTERNAL PARAMETERS-1'!$B$5:$J$44,5,FALSE)*VLOOKUP(OVYLD2_!G$4,'[1]INTERNAL PARAMETERS-1'!$B$5:$J$44,7,FALSE)*OVYLD2_!$F220 + OVYLD1_!G220*(1-VLOOKUP(OVYLD2_!G$4,'[1]INTERNAL PARAMETERS-1'!$B$5:$J$44,5,FALSE))*VLOOKUP(OVYLD2_!G$4,'[1]INTERNAL PARAMETERS-1'!$B$5:$J$44,9,FALSE)*OVYLD2_!$F220</f>
        <v>0</v>
      </c>
      <c r="H220" s="44">
        <f>OVYLD1_!H220*VLOOKUP(OVYLD2_!H$4,'[1]INTERNAL PARAMETERS-1'!$B$5:$J$44,5,FALSE)*VLOOKUP(OVYLD2_!H$4,'[1]INTERNAL PARAMETERS-1'!$B$5:$J$44,7,FALSE)*OVYLD2_!$F220 + OVYLD1_!H220*(1-VLOOKUP(OVYLD2_!H$4,'[1]INTERNAL PARAMETERS-1'!$B$5:$J$44,5,FALSE))*VLOOKUP(OVYLD2_!H$4,'[1]INTERNAL PARAMETERS-1'!$B$5:$J$44,9,FALSE)*OVYLD2_!$F220</f>
        <v>0</v>
      </c>
      <c r="I220" s="44">
        <f>OVYLD1_!I220*VLOOKUP(OVYLD2_!I$4,'[1]INTERNAL PARAMETERS-1'!$B$5:$J$44,5,FALSE)*VLOOKUP(OVYLD2_!I$4,'[1]INTERNAL PARAMETERS-1'!$B$5:$J$44,7,FALSE)*OVYLD2_!$F220 + OVYLD1_!I220*(1-VLOOKUP(OVYLD2_!I$4,'[1]INTERNAL PARAMETERS-1'!$B$5:$J$44,5,FALSE))*VLOOKUP(OVYLD2_!I$4,'[1]INTERNAL PARAMETERS-1'!$B$5:$J$44,9,FALSE)*OVYLD2_!$F220</f>
        <v>0</v>
      </c>
      <c r="J220" s="44">
        <f>OVYLD1_!J220*VLOOKUP(OVYLD2_!J$4,'[1]INTERNAL PARAMETERS-1'!$B$5:$J$44,5,FALSE)*VLOOKUP(OVYLD2_!J$4,'[1]INTERNAL PARAMETERS-1'!$B$5:$J$44,7,FALSE)*OVYLD2_!$F220 + OVYLD1_!J220*(1-VLOOKUP(OVYLD2_!J$4,'[1]INTERNAL PARAMETERS-1'!$B$5:$J$44,5,FALSE))*VLOOKUP(OVYLD2_!J$4,'[1]INTERNAL PARAMETERS-1'!$B$5:$J$44,9,FALSE)*OVYLD2_!$F220</f>
        <v>0</v>
      </c>
      <c r="K220" s="44">
        <f>OVYLD1_!K220*VLOOKUP(OVYLD2_!K$4,'[1]INTERNAL PARAMETERS-1'!$B$5:$J$44,5,FALSE)*VLOOKUP(OVYLD2_!K$4,'[1]INTERNAL PARAMETERS-1'!$B$5:$J$44,7,FALSE)*OVYLD2_!$F220 + OVYLD1_!K220*(1-VLOOKUP(OVYLD2_!K$4,'[1]INTERNAL PARAMETERS-1'!$B$5:$J$44,5,FALSE))*VLOOKUP(OVYLD2_!K$4,'[1]INTERNAL PARAMETERS-1'!$B$5:$J$44,9,FALSE)*OVYLD2_!$F220</f>
        <v>0</v>
      </c>
      <c r="L220" s="44">
        <f>OVYLD1_!L220*VLOOKUP(OVYLD2_!L$4,'[1]INTERNAL PARAMETERS-1'!$B$5:$J$44,5,FALSE)*VLOOKUP(OVYLD2_!L$4,'[1]INTERNAL PARAMETERS-1'!$B$5:$J$44,7,FALSE)*OVYLD2_!$F220 + OVYLD1_!L220*(1-VLOOKUP(OVYLD2_!L$4,'[1]INTERNAL PARAMETERS-1'!$B$5:$J$44,5,FALSE))*VLOOKUP(OVYLD2_!L$4,'[1]INTERNAL PARAMETERS-1'!$B$5:$J$44,9,FALSE)*OVYLD2_!$F220</f>
        <v>0</v>
      </c>
      <c r="M220" s="44">
        <f>OVYLD1_!M220*VLOOKUP(OVYLD2_!M$4,'[1]INTERNAL PARAMETERS-1'!$B$5:$J$44,5,FALSE)*VLOOKUP(OVYLD2_!M$4,'[1]INTERNAL PARAMETERS-1'!$B$5:$J$44,7,FALSE)*OVYLD2_!$F220 + OVYLD1_!M220*(1-VLOOKUP(OVYLD2_!M$4,'[1]INTERNAL PARAMETERS-1'!$B$5:$J$44,5,FALSE))*VLOOKUP(OVYLD2_!M$4,'[1]INTERNAL PARAMETERS-1'!$B$5:$J$44,9,FALSE)*OVYLD2_!$F220</f>
        <v>0</v>
      </c>
      <c r="N220" s="44">
        <f>OVYLD1_!N220*VLOOKUP(OVYLD2_!N$4,'[1]INTERNAL PARAMETERS-1'!$B$5:$J$44,5,FALSE)*VLOOKUP(OVYLD2_!N$4,'[1]INTERNAL PARAMETERS-1'!$B$5:$J$44,7,FALSE)*OVYLD2_!$F220 + OVYLD1_!N220*(1-VLOOKUP(OVYLD2_!N$4,'[1]INTERNAL PARAMETERS-1'!$B$5:$J$44,5,FALSE))*VLOOKUP(OVYLD2_!N$4,'[1]INTERNAL PARAMETERS-1'!$B$5:$J$44,9,FALSE)*OVYLD2_!$F220</f>
        <v>0</v>
      </c>
      <c r="O220" s="44">
        <f>OVYLD1_!O220*VLOOKUP(OVYLD2_!O$4,'[1]INTERNAL PARAMETERS-1'!$B$5:$J$44,5,FALSE)*VLOOKUP(OVYLD2_!O$4,'[1]INTERNAL PARAMETERS-1'!$B$5:$J$44,7,FALSE)*OVYLD2_!$F220 + OVYLD1_!O220*(1-VLOOKUP(OVYLD2_!O$4,'[1]INTERNAL PARAMETERS-1'!$B$5:$J$44,5,FALSE))*VLOOKUP(OVYLD2_!O$4,'[1]INTERNAL PARAMETERS-1'!$B$5:$J$44,9,FALSE)*OVYLD2_!$F220</f>
        <v>0</v>
      </c>
      <c r="P220" s="44">
        <f>OVYLD1_!P220*VLOOKUP(OVYLD2_!P$4,'[1]INTERNAL PARAMETERS-1'!$B$5:$J$44,5,FALSE)*VLOOKUP(OVYLD2_!P$4,'[1]INTERNAL PARAMETERS-1'!$B$5:$J$44,7,FALSE)*OVYLD2_!$F220 + OVYLD1_!P220*(1-VLOOKUP(OVYLD2_!P$4,'[1]INTERNAL PARAMETERS-1'!$B$5:$J$44,5,FALSE))*VLOOKUP(OVYLD2_!P$4,'[1]INTERNAL PARAMETERS-1'!$B$5:$J$44,9,FALSE)*OVYLD2_!$F220</f>
        <v>0</v>
      </c>
      <c r="Q220" s="44">
        <f>OVYLD1_!Q220*VLOOKUP(OVYLD2_!Q$4,'[1]INTERNAL PARAMETERS-1'!$B$5:$J$44,5,FALSE)*VLOOKUP(OVYLD2_!Q$4,'[1]INTERNAL PARAMETERS-1'!$B$5:$J$44,7,FALSE)*OVYLD2_!$F220 + OVYLD1_!Q220*(1-VLOOKUP(OVYLD2_!Q$4,'[1]INTERNAL PARAMETERS-1'!$B$5:$J$44,5,FALSE))*VLOOKUP(OVYLD2_!Q$4,'[1]INTERNAL PARAMETERS-1'!$B$5:$J$44,9,FALSE)*OVYLD2_!$F220</f>
        <v>0</v>
      </c>
      <c r="R220" s="44">
        <f>OVYLD1_!R220*VLOOKUP(OVYLD2_!R$4,'[1]INTERNAL PARAMETERS-1'!$B$5:$J$44,5,FALSE)*VLOOKUP(OVYLD2_!R$4,'[1]INTERNAL PARAMETERS-1'!$B$5:$J$44,7,FALSE)*OVYLD2_!$F220 + OVYLD1_!R220*(1-VLOOKUP(OVYLD2_!R$4,'[1]INTERNAL PARAMETERS-1'!$B$5:$J$44,5,FALSE))*VLOOKUP(OVYLD2_!R$4,'[1]INTERNAL PARAMETERS-1'!$B$5:$J$44,9,FALSE)*OVYLD2_!$F220</f>
        <v>0</v>
      </c>
      <c r="S220" s="44">
        <f>OVYLD1_!S220*VLOOKUP(OVYLD2_!S$4,'[1]INTERNAL PARAMETERS-1'!$B$5:$J$44,5,FALSE)*VLOOKUP(OVYLD2_!S$4,'[1]INTERNAL PARAMETERS-1'!$B$5:$J$44,7,FALSE)*OVYLD2_!$F220 + OVYLD1_!S220*(1-VLOOKUP(OVYLD2_!S$4,'[1]INTERNAL PARAMETERS-1'!$B$5:$J$44,5,FALSE))*VLOOKUP(OVYLD2_!S$4,'[1]INTERNAL PARAMETERS-1'!$B$5:$J$44,9,FALSE)*OVYLD2_!$F220</f>
        <v>0</v>
      </c>
      <c r="T220" s="44">
        <f>OVYLD1_!T220*VLOOKUP(OVYLD2_!T$4,'[1]INTERNAL PARAMETERS-1'!$B$5:$J$44,5,FALSE)*VLOOKUP(OVYLD2_!T$4,'[1]INTERNAL PARAMETERS-1'!$B$5:$J$44,7,FALSE)*OVYLD2_!$F220 + OVYLD1_!T220*(1-VLOOKUP(OVYLD2_!T$4,'[1]INTERNAL PARAMETERS-1'!$B$5:$J$44,5,FALSE))*VLOOKUP(OVYLD2_!T$4,'[1]INTERNAL PARAMETERS-1'!$B$5:$J$44,9,FALSE)*OVYLD2_!$F220</f>
        <v>0</v>
      </c>
      <c r="U220" s="44">
        <f>OVYLD1_!U220*VLOOKUP(OVYLD2_!U$4,'[1]INTERNAL PARAMETERS-1'!$B$5:$J$44,5,FALSE)*VLOOKUP(OVYLD2_!U$4,'[1]INTERNAL PARAMETERS-1'!$B$5:$J$44,7,FALSE)*OVYLD2_!$F220 + OVYLD1_!U220*(1-VLOOKUP(OVYLD2_!U$4,'[1]INTERNAL PARAMETERS-1'!$B$5:$J$44,5,FALSE))*VLOOKUP(OVYLD2_!U$4,'[1]INTERNAL PARAMETERS-1'!$B$5:$J$44,9,FALSE)*OVYLD2_!$F220</f>
        <v>0</v>
      </c>
      <c r="V220" s="44">
        <f>OVYLD1_!V220*VLOOKUP(OVYLD2_!V$4,'[1]INTERNAL PARAMETERS-1'!$B$5:$J$44,5,FALSE)*VLOOKUP(OVYLD2_!V$4,'[1]INTERNAL PARAMETERS-1'!$B$5:$J$44,7,FALSE)*OVYLD2_!$F220 + OVYLD1_!V220*(1-VLOOKUP(OVYLD2_!V$4,'[1]INTERNAL PARAMETERS-1'!$B$5:$J$44,5,FALSE))*VLOOKUP(OVYLD2_!V$4,'[1]INTERNAL PARAMETERS-1'!$B$5:$J$44,9,FALSE)*OVYLD2_!$F220</f>
        <v>0</v>
      </c>
      <c r="W220" s="44">
        <f>OVYLD1_!W220*VLOOKUP(OVYLD2_!W$4,'[1]INTERNAL PARAMETERS-1'!$B$5:$J$44,5,FALSE)*VLOOKUP(OVYLD2_!W$4,'[1]INTERNAL PARAMETERS-1'!$B$5:$J$44,7,FALSE)*OVYLD2_!$F220 + OVYLD1_!W220*(1-VLOOKUP(OVYLD2_!W$4,'[1]INTERNAL PARAMETERS-1'!$B$5:$J$44,5,FALSE))*VLOOKUP(OVYLD2_!W$4,'[1]INTERNAL PARAMETERS-1'!$B$5:$J$44,9,FALSE)*OVYLD2_!$F220</f>
        <v>0</v>
      </c>
      <c r="X220" s="44">
        <f>OVYLD1_!X220*VLOOKUP(OVYLD2_!X$4,'[1]INTERNAL PARAMETERS-1'!$B$5:$J$44,5,FALSE)*VLOOKUP(OVYLD2_!X$4,'[1]INTERNAL PARAMETERS-1'!$B$5:$J$44,7,FALSE)*OVYLD2_!$F220 + OVYLD1_!X220*(1-VLOOKUP(OVYLD2_!X$4,'[1]INTERNAL PARAMETERS-1'!$B$5:$J$44,5,FALSE))*VLOOKUP(OVYLD2_!X$4,'[1]INTERNAL PARAMETERS-1'!$B$5:$J$44,9,FALSE)*OVYLD2_!$F220</f>
        <v>0</v>
      </c>
      <c r="Y220" s="44">
        <f>OVYLD1_!Y220*VLOOKUP(OVYLD2_!Y$4,'[1]INTERNAL PARAMETERS-1'!$B$5:$J$44,5,FALSE)*VLOOKUP(OVYLD2_!Y$4,'[1]INTERNAL PARAMETERS-1'!$B$5:$J$44,7,FALSE)*OVYLD2_!$F220 + OVYLD1_!Y220*(1-VLOOKUP(OVYLD2_!Y$4,'[1]INTERNAL PARAMETERS-1'!$B$5:$J$44,5,FALSE))*VLOOKUP(OVYLD2_!Y$4,'[1]INTERNAL PARAMETERS-1'!$B$5:$J$44,9,FALSE)*OVYLD2_!$F220</f>
        <v>0</v>
      </c>
      <c r="Z220" s="44">
        <f>OVYLD1_!Z220*VLOOKUP(OVYLD2_!Z$4,'[1]INTERNAL PARAMETERS-1'!$B$5:$J$44,5,FALSE)*VLOOKUP(OVYLD2_!Z$4,'[1]INTERNAL PARAMETERS-1'!$B$5:$J$44,7,FALSE)*OVYLD2_!$F220 + OVYLD1_!Z220*(1-VLOOKUP(OVYLD2_!Z$4,'[1]INTERNAL PARAMETERS-1'!$B$5:$J$44,5,FALSE))*VLOOKUP(OVYLD2_!Z$4,'[1]INTERNAL PARAMETERS-1'!$B$5:$J$44,9,FALSE)*OVYLD2_!$F220</f>
        <v>0</v>
      </c>
      <c r="AA220" s="44">
        <f>OVYLD1_!AA220*VLOOKUP(OVYLD2_!AA$4,'[1]INTERNAL PARAMETERS-1'!$B$5:$J$44,5,FALSE)*VLOOKUP(OVYLD2_!AA$4,'[1]INTERNAL PARAMETERS-1'!$B$5:$J$44,7,FALSE)*OVYLD2_!$F220 + OVYLD1_!AA220*(1-VLOOKUP(OVYLD2_!AA$4,'[1]INTERNAL PARAMETERS-1'!$B$5:$J$44,5,FALSE))*VLOOKUP(OVYLD2_!AA$4,'[1]INTERNAL PARAMETERS-1'!$B$5:$J$44,9,FALSE)*OVYLD2_!$F220</f>
        <v>0</v>
      </c>
      <c r="AB220" s="44">
        <f>OVYLD1_!AB220*VLOOKUP(OVYLD2_!AB$4,'[1]INTERNAL PARAMETERS-1'!$B$5:$J$44,5,FALSE)*VLOOKUP(OVYLD2_!AB$4,'[1]INTERNAL PARAMETERS-1'!$B$5:$J$44,7,FALSE)*OVYLD2_!$F220 + OVYLD1_!AB220*(1-VLOOKUP(OVYLD2_!AB$4,'[1]INTERNAL PARAMETERS-1'!$B$5:$J$44,5,FALSE))*VLOOKUP(OVYLD2_!AB$4,'[1]INTERNAL PARAMETERS-1'!$B$5:$J$44,9,FALSE)*OVYLD2_!$F220</f>
        <v>0</v>
      </c>
      <c r="AC220" s="44">
        <f>OVYLD1_!AC220*VLOOKUP(OVYLD2_!AC$4,'[1]INTERNAL PARAMETERS-1'!$B$5:$J$44,5,FALSE)*VLOOKUP(OVYLD2_!AC$4,'[1]INTERNAL PARAMETERS-1'!$B$5:$J$44,7,FALSE)*OVYLD2_!$F220 + OVYLD1_!AC220*(1-VLOOKUP(OVYLD2_!AC$4,'[1]INTERNAL PARAMETERS-1'!$B$5:$J$44,5,FALSE))*VLOOKUP(OVYLD2_!AC$4,'[1]INTERNAL PARAMETERS-1'!$B$5:$J$44,9,FALSE)*OVYLD2_!$F220</f>
        <v>0</v>
      </c>
      <c r="AD220" s="44">
        <f>OVYLD1_!AD220*VLOOKUP(OVYLD2_!AD$4,'[1]INTERNAL PARAMETERS-1'!$B$5:$J$44,5,FALSE)*VLOOKUP(OVYLD2_!AD$4,'[1]INTERNAL PARAMETERS-1'!$B$5:$J$44,7,FALSE)*OVYLD2_!$F220 + OVYLD1_!AD220*(1-VLOOKUP(OVYLD2_!AD$4,'[1]INTERNAL PARAMETERS-1'!$B$5:$J$44,5,FALSE))*VLOOKUP(OVYLD2_!AD$4,'[1]INTERNAL PARAMETERS-1'!$B$5:$J$44,9,FALSE)*OVYLD2_!$F220</f>
        <v>0</v>
      </c>
      <c r="AE220" s="44">
        <f>OVYLD1_!AE220*VLOOKUP(OVYLD2_!AE$4,'[1]INTERNAL PARAMETERS-1'!$B$5:$J$44,5,FALSE)*VLOOKUP(OVYLD2_!AE$4,'[1]INTERNAL PARAMETERS-1'!$B$5:$J$44,7,FALSE)*OVYLD2_!$F220 + OVYLD1_!AE220*(1-VLOOKUP(OVYLD2_!AE$4,'[1]INTERNAL PARAMETERS-1'!$B$5:$J$44,5,FALSE))*VLOOKUP(OVYLD2_!AE$4,'[1]INTERNAL PARAMETERS-1'!$B$5:$J$44,9,FALSE)*OVYLD2_!$F220</f>
        <v>0</v>
      </c>
      <c r="AF220" s="44">
        <f>OVYLD1_!AF220*VLOOKUP(OVYLD2_!AF$4,'[1]INTERNAL PARAMETERS-1'!$B$5:$J$44,5,FALSE)*VLOOKUP(OVYLD2_!AF$4,'[1]INTERNAL PARAMETERS-1'!$B$5:$J$44,7,FALSE)*OVYLD2_!$F220 + OVYLD1_!AF220*(1-VLOOKUP(OVYLD2_!AF$4,'[1]INTERNAL PARAMETERS-1'!$B$5:$J$44,5,FALSE))*VLOOKUP(OVYLD2_!AF$4,'[1]INTERNAL PARAMETERS-1'!$B$5:$J$44,9,FALSE)*OVYLD2_!$F220</f>
        <v>0</v>
      </c>
      <c r="AG220" s="44">
        <f>OVYLD1_!AG220*VLOOKUP(OVYLD2_!AG$4,'[1]INTERNAL PARAMETERS-1'!$B$5:$J$44,5,FALSE)*VLOOKUP(OVYLD2_!AG$4,'[1]INTERNAL PARAMETERS-1'!$B$5:$J$44,7,FALSE)*OVYLD2_!$F220 + OVYLD1_!AG220*(1-VLOOKUP(OVYLD2_!AG$4,'[1]INTERNAL PARAMETERS-1'!$B$5:$J$44,5,FALSE))*VLOOKUP(OVYLD2_!AG$4,'[1]INTERNAL PARAMETERS-1'!$B$5:$J$44,9,FALSE)*OVYLD2_!$F220</f>
        <v>0</v>
      </c>
      <c r="AH220" s="44">
        <f>OVYLD1_!AH220*VLOOKUP(OVYLD2_!AH$4,'[1]INTERNAL PARAMETERS-1'!$B$5:$J$44,5,FALSE)*VLOOKUP(OVYLD2_!AH$4,'[1]INTERNAL PARAMETERS-1'!$B$5:$J$44,7,FALSE)*OVYLD2_!$F220 + OVYLD1_!AH220*(1-VLOOKUP(OVYLD2_!AH$4,'[1]INTERNAL PARAMETERS-1'!$B$5:$J$44,5,FALSE))*VLOOKUP(OVYLD2_!AH$4,'[1]INTERNAL PARAMETERS-1'!$B$5:$J$44,9,FALSE)*OVYLD2_!$F220</f>
        <v>0</v>
      </c>
      <c r="AI220" s="44">
        <f>OVYLD1_!AI220*VLOOKUP(OVYLD2_!AI$4,'[1]INTERNAL PARAMETERS-1'!$B$5:$J$44,5,FALSE)*VLOOKUP(OVYLD2_!AI$4,'[1]INTERNAL PARAMETERS-1'!$B$5:$J$44,7,FALSE)*OVYLD2_!$F220 + OVYLD1_!AI220*(1-VLOOKUP(OVYLD2_!AI$4,'[1]INTERNAL PARAMETERS-1'!$B$5:$J$44,5,FALSE))*VLOOKUP(OVYLD2_!AI$4,'[1]INTERNAL PARAMETERS-1'!$B$5:$J$44,9,FALSE)*OVYLD2_!$F220</f>
        <v>0</v>
      </c>
      <c r="AJ220" s="44">
        <f>OVYLD1_!AJ220*VLOOKUP(OVYLD2_!AJ$4,'[1]INTERNAL PARAMETERS-1'!$B$5:$J$44,5,FALSE)*VLOOKUP(OVYLD2_!AJ$4,'[1]INTERNAL PARAMETERS-1'!$B$5:$J$44,7,FALSE)*OVYLD2_!$F220 + OVYLD1_!AJ220*(1-VLOOKUP(OVYLD2_!AJ$4,'[1]INTERNAL PARAMETERS-1'!$B$5:$J$44,5,FALSE))*VLOOKUP(OVYLD2_!AJ$4,'[1]INTERNAL PARAMETERS-1'!$B$5:$J$44,9,FALSE)*OVYLD2_!$F220</f>
        <v>0</v>
      </c>
      <c r="AK220" s="44">
        <f>OVYLD1_!AK220*VLOOKUP(OVYLD2_!AK$4,'[1]INTERNAL PARAMETERS-1'!$B$5:$J$44,5,FALSE)*VLOOKUP(OVYLD2_!AK$4,'[1]INTERNAL PARAMETERS-1'!$B$5:$J$44,7,FALSE)*OVYLD2_!$F220 + OVYLD1_!AK220*(1-VLOOKUP(OVYLD2_!AK$4,'[1]INTERNAL PARAMETERS-1'!$B$5:$J$44,5,FALSE))*VLOOKUP(OVYLD2_!AK$4,'[1]INTERNAL PARAMETERS-1'!$B$5:$J$44,9,FALSE)*OVYLD2_!$F220</f>
        <v>0</v>
      </c>
      <c r="AL220" s="44">
        <f>OVYLD1_!AL220*VLOOKUP(OVYLD2_!AL$4,'[1]INTERNAL PARAMETERS-1'!$B$5:$J$44,5,FALSE)*VLOOKUP(OVYLD2_!AL$4,'[1]INTERNAL PARAMETERS-1'!$B$5:$J$44,7,FALSE)*OVYLD2_!$F220 + OVYLD1_!AL220*(1-VLOOKUP(OVYLD2_!AL$4,'[1]INTERNAL PARAMETERS-1'!$B$5:$J$44,5,FALSE))*VLOOKUP(OVYLD2_!AL$4,'[1]INTERNAL PARAMETERS-1'!$B$5:$J$44,9,FALSE)*OVYLD2_!$F220</f>
        <v>0</v>
      </c>
      <c r="AM220" s="44">
        <f>OVYLD1_!AM220*VLOOKUP(OVYLD2_!AM$4,'[1]INTERNAL PARAMETERS-1'!$B$5:$J$44,5,FALSE)*VLOOKUP(OVYLD2_!AM$4,'[1]INTERNAL PARAMETERS-1'!$B$5:$J$44,7,FALSE)*OVYLD2_!$F220 + OVYLD1_!AM220*(1-VLOOKUP(OVYLD2_!AM$4,'[1]INTERNAL PARAMETERS-1'!$B$5:$J$44,5,FALSE))*VLOOKUP(OVYLD2_!AM$4,'[1]INTERNAL PARAMETERS-1'!$B$5:$J$44,9,FALSE)*OVYLD2_!$F220</f>
        <v>0</v>
      </c>
      <c r="AN220" s="44">
        <f>OVYLD1_!AN220*VLOOKUP(OVYLD2_!AN$4,'[1]INTERNAL PARAMETERS-1'!$B$5:$J$44,5,FALSE)*VLOOKUP(OVYLD2_!AN$4,'[1]INTERNAL PARAMETERS-1'!$B$5:$J$44,7,FALSE)*OVYLD2_!$F220 + OVYLD1_!AN220*(1-VLOOKUP(OVYLD2_!AN$4,'[1]INTERNAL PARAMETERS-1'!$B$5:$J$44,5,FALSE))*VLOOKUP(OVYLD2_!AN$4,'[1]INTERNAL PARAMETERS-1'!$B$5:$J$44,9,FALSE)*OVYLD2_!$F220</f>
        <v>0</v>
      </c>
      <c r="AO220" s="44">
        <f>OVYLD1_!AO220*VLOOKUP(OVYLD2_!AO$4,'[1]INTERNAL PARAMETERS-1'!$B$5:$J$44,5,FALSE)*VLOOKUP(OVYLD2_!AO$4,'[1]INTERNAL PARAMETERS-1'!$B$5:$J$44,7,FALSE)*OVYLD2_!$F220 + OVYLD1_!AO220*(1-VLOOKUP(OVYLD2_!AO$4,'[1]INTERNAL PARAMETERS-1'!$B$5:$J$44,5,FALSE))*VLOOKUP(OVYLD2_!AO$4,'[1]INTERNAL PARAMETERS-1'!$B$5:$J$44,9,FALSE)*OVYLD2_!$F220</f>
        <v>0</v>
      </c>
      <c r="AP220" s="44">
        <f>OVYLD1_!AP220*VLOOKUP(OVYLD2_!AP$4,'[1]INTERNAL PARAMETERS-1'!$B$5:$J$44,5,FALSE)*VLOOKUP(OVYLD2_!AP$4,'[1]INTERNAL PARAMETERS-1'!$B$5:$J$44,7,FALSE)*OVYLD2_!$F220 + OVYLD1_!AP220*(1-VLOOKUP(OVYLD2_!AP$4,'[1]INTERNAL PARAMETERS-1'!$B$5:$J$44,5,FALSE))*VLOOKUP(OVYLD2_!AP$4,'[1]INTERNAL PARAMETERS-1'!$B$5:$J$44,9,FALSE)*OVYLD2_!$F220</f>
        <v>0</v>
      </c>
      <c r="AQ220" s="44">
        <f>OVYLD1_!AQ220*VLOOKUP(OVYLD2_!AQ$4,'[1]INTERNAL PARAMETERS-1'!$B$5:$J$44,5,FALSE)*VLOOKUP(OVYLD2_!AQ$4,'[1]INTERNAL PARAMETERS-1'!$B$5:$J$44,7,FALSE)*OVYLD2_!$F220 + OVYLD1_!AQ220*(1-VLOOKUP(OVYLD2_!AQ$4,'[1]INTERNAL PARAMETERS-1'!$B$5:$J$44,5,FALSE))*VLOOKUP(OVYLD2_!AQ$4,'[1]INTERNAL PARAMETERS-1'!$B$5:$J$44,9,FALSE)*OVYLD2_!$F220</f>
        <v>0</v>
      </c>
      <c r="AR220" s="44">
        <f>OVYLD1_!AR220*VLOOKUP(OVYLD2_!AR$4,'[1]INTERNAL PARAMETERS-1'!$B$5:$J$44,5,FALSE)*VLOOKUP(OVYLD2_!AR$4,'[1]INTERNAL PARAMETERS-1'!$B$5:$J$44,7,FALSE)*OVYLD2_!$F220 + OVYLD1_!AR220*(1-VLOOKUP(OVYLD2_!AR$4,'[1]INTERNAL PARAMETERS-1'!$B$5:$J$44,5,FALSE))*VLOOKUP(OVYLD2_!AR$4,'[1]INTERNAL PARAMETERS-1'!$B$5:$J$44,9,FALSE)*OVYLD2_!$F220</f>
        <v>0</v>
      </c>
      <c r="AS220" s="44">
        <f>OVYLD1_!AS220*VLOOKUP(OVYLD2_!AS$4,'[1]INTERNAL PARAMETERS-1'!$B$5:$J$44,5,FALSE)*VLOOKUP(OVYLD2_!AS$4,'[1]INTERNAL PARAMETERS-1'!$B$5:$J$44,7,FALSE)*OVYLD2_!$F220 + OVYLD1_!AS220*(1-VLOOKUP(OVYLD2_!AS$4,'[1]INTERNAL PARAMETERS-1'!$B$5:$J$44,5,FALSE))*VLOOKUP(OVYLD2_!AS$4,'[1]INTERNAL PARAMETERS-1'!$B$5:$J$44,9,FALSE)*OVYLD2_!$F220</f>
        <v>0</v>
      </c>
      <c r="AT220" s="43">
        <f>OVYLD1_!AT220*VLOOKUP(OVYLD2_!AT$4,'[1]INTERNAL PARAMETERS-1'!$B$5:$J$44,5,FALSE)*VLOOKUP(OVYLD2_!AT$4,'[1]INTERNAL PARAMETERS-1'!$B$5:$J$44,7,FALSE)*OVYLD2_!$F220 + OVYLD1_!AT220*(1-VLOOKUP(OVYLD2_!AT$4,'[1]INTERNAL PARAMETERS-1'!$B$5:$J$44,5,FALSE))*VLOOKUP(OVYLD2_!AT$4,'[1]INTERNAL PARAMETERS-1'!$B$5:$J$44,9,FALSE)*OVYLD2_!$F220</f>
        <v>0</v>
      </c>
      <c r="AU220" s="45">
        <f>OVYLD1_!AU220*VLOOKUP(OVYLD2_!AU$4,'[1]INTERNAL PARAMETERS-1'!$B$5:$J$44,5,FALSE)*VLOOKUP(OVYLD2_!AU$4,'[1]INTERNAL PARAMETERS-1'!$B$5:$J$44,6,FALSE)*VLOOKUP(OVYLD2_!AU$4,'[1]INTERNAL PARAMETERS-1'!$B$5:$J$44,3,FALSE) + OVYLD1_!AU220*(1-VLOOKUP(OVYLD2_!AU$4,'[1]INTERNAL PARAMETERS-1'!$B$5:$J$44,5,FALSE))*VLOOKUP(OVYLD2_!AU$4,'[1]INTERNAL PARAMETERS-1'!$B$5:$J$44,8,FALSE)*VLOOKUP(OVYLD2_!AU$4,'[1]INTERNAL PARAMETERS-1'!$B$5:$J$44,3,FALSE)</f>
        <v>0</v>
      </c>
      <c r="AV220" s="44">
        <f>OVYLD1_!AV220*VLOOKUP(OVYLD2_!AV$4,'[1]INTERNAL PARAMETERS-1'!$B$5:$J$44,5,FALSE)*VLOOKUP(OVYLD2_!AV$4,'[1]INTERNAL PARAMETERS-1'!$B$5:$J$44,6,FALSE)*VLOOKUP(OVYLD2_!AV$4,'[1]INTERNAL PARAMETERS-1'!$B$5:$J$44,3,FALSE) + OVYLD1_!AV220*(1-VLOOKUP(OVYLD2_!AV$4,'[1]INTERNAL PARAMETERS-1'!$B$5:$J$44,5,FALSE))*VLOOKUP(OVYLD2_!AV$4,'[1]INTERNAL PARAMETERS-1'!$B$5:$J$44,8,FALSE)*VLOOKUP(OVYLD2_!AV$4,'[1]INTERNAL PARAMETERS-1'!$B$5:$J$44,3,FALSE)</f>
        <v>0</v>
      </c>
      <c r="AW220" s="44">
        <f>OVYLD1_!AW220*VLOOKUP(OVYLD2_!AW$4,'[1]INTERNAL PARAMETERS-1'!$B$5:$J$44,5,FALSE)*VLOOKUP(OVYLD2_!AW$4,'[1]INTERNAL PARAMETERS-1'!$B$5:$J$44,6,FALSE)*VLOOKUP(OVYLD2_!AW$4,'[1]INTERNAL PARAMETERS-1'!$B$5:$J$44,3,FALSE) + OVYLD1_!AW220*(1-VLOOKUP(OVYLD2_!AW$4,'[1]INTERNAL PARAMETERS-1'!$B$5:$J$44,5,FALSE))*VLOOKUP(OVYLD2_!AW$4,'[1]INTERNAL PARAMETERS-1'!$B$5:$J$44,8,FALSE)*VLOOKUP(OVYLD2_!AW$4,'[1]INTERNAL PARAMETERS-1'!$B$5:$J$44,3,FALSE)</f>
        <v>0</v>
      </c>
      <c r="AX220" s="44">
        <f>OVYLD1_!AX220*VLOOKUP(OVYLD2_!AX$4,'[1]INTERNAL PARAMETERS-1'!$B$5:$J$44,5,FALSE)*VLOOKUP(OVYLD2_!AX$4,'[1]INTERNAL PARAMETERS-1'!$B$5:$J$44,6,FALSE)*VLOOKUP(OVYLD2_!AX$4,'[1]INTERNAL PARAMETERS-1'!$B$5:$J$44,3,FALSE) + OVYLD1_!AX220*(1-VLOOKUP(OVYLD2_!AX$4,'[1]INTERNAL PARAMETERS-1'!$B$5:$J$44,5,FALSE))*VLOOKUP(OVYLD2_!AX$4,'[1]INTERNAL PARAMETERS-1'!$B$5:$J$44,8,FALSE)*VLOOKUP(OVYLD2_!AX$4,'[1]INTERNAL PARAMETERS-1'!$B$5:$J$44,3,FALSE)</f>
        <v>0</v>
      </c>
      <c r="AY220" s="44">
        <f>OVYLD1_!AY220*VLOOKUP(OVYLD2_!AY$4,'[1]INTERNAL PARAMETERS-1'!$B$5:$J$44,5,FALSE)*VLOOKUP(OVYLD2_!AY$4,'[1]INTERNAL PARAMETERS-1'!$B$5:$J$44,6,FALSE)*VLOOKUP(OVYLD2_!AY$4,'[1]INTERNAL PARAMETERS-1'!$B$5:$J$44,3,FALSE) + OVYLD1_!AY220*(1-VLOOKUP(OVYLD2_!AY$4,'[1]INTERNAL PARAMETERS-1'!$B$5:$J$44,5,FALSE))*VLOOKUP(OVYLD2_!AY$4,'[1]INTERNAL PARAMETERS-1'!$B$5:$J$44,8,FALSE)*VLOOKUP(OVYLD2_!AY$4,'[1]INTERNAL PARAMETERS-1'!$B$5:$J$44,3,FALSE)</f>
        <v>0</v>
      </c>
      <c r="AZ220" s="44">
        <f>OVYLD1_!AZ220*VLOOKUP(OVYLD2_!AZ$4,'[1]INTERNAL PARAMETERS-1'!$B$5:$J$44,5,FALSE)*VLOOKUP(OVYLD2_!AZ$4,'[1]INTERNAL PARAMETERS-1'!$B$5:$J$44,6,FALSE)*VLOOKUP(OVYLD2_!AZ$4,'[1]INTERNAL PARAMETERS-1'!$B$5:$J$44,3,FALSE) + OVYLD1_!AZ220*(1-VLOOKUP(OVYLD2_!AZ$4,'[1]INTERNAL PARAMETERS-1'!$B$5:$J$44,5,FALSE))*VLOOKUP(OVYLD2_!AZ$4,'[1]INTERNAL PARAMETERS-1'!$B$5:$J$44,8,FALSE)*VLOOKUP(OVYLD2_!AZ$4,'[1]INTERNAL PARAMETERS-1'!$B$5:$J$44,3,FALSE)</f>
        <v>0</v>
      </c>
      <c r="BA220" s="44">
        <f>OVYLD1_!BA220*VLOOKUP(OVYLD2_!BA$4,'[1]INTERNAL PARAMETERS-1'!$B$5:$J$44,5,FALSE)*VLOOKUP(OVYLD2_!BA$4,'[1]INTERNAL PARAMETERS-1'!$B$5:$J$44,6,FALSE)*VLOOKUP(OVYLD2_!BA$4,'[1]INTERNAL PARAMETERS-1'!$B$5:$J$44,3,FALSE) + OVYLD1_!BA220*(1-VLOOKUP(OVYLD2_!BA$4,'[1]INTERNAL PARAMETERS-1'!$B$5:$J$44,5,FALSE))*VLOOKUP(OVYLD2_!BA$4,'[1]INTERNAL PARAMETERS-1'!$B$5:$J$44,8,FALSE)*VLOOKUP(OVYLD2_!BA$4,'[1]INTERNAL PARAMETERS-1'!$B$5:$J$44,3,FALSE)</f>
        <v>0</v>
      </c>
      <c r="BB220" s="44">
        <f>OVYLD1_!BB220*VLOOKUP(OVYLD2_!BB$4,'[1]INTERNAL PARAMETERS-1'!$B$5:$J$44,5,FALSE)*VLOOKUP(OVYLD2_!BB$4,'[1]INTERNAL PARAMETERS-1'!$B$5:$J$44,6,FALSE)*VLOOKUP(OVYLD2_!BB$4,'[1]INTERNAL PARAMETERS-1'!$B$5:$J$44,3,FALSE) + OVYLD1_!BB220*(1-VLOOKUP(OVYLD2_!BB$4,'[1]INTERNAL PARAMETERS-1'!$B$5:$J$44,5,FALSE))*VLOOKUP(OVYLD2_!BB$4,'[1]INTERNAL PARAMETERS-1'!$B$5:$J$44,8,FALSE)*VLOOKUP(OVYLD2_!BB$4,'[1]INTERNAL PARAMETERS-1'!$B$5:$J$44,3,FALSE)</f>
        <v>0</v>
      </c>
      <c r="BC220" s="44">
        <f>OVYLD1_!BC220*VLOOKUP(OVYLD2_!BC$4,'[1]INTERNAL PARAMETERS-1'!$B$5:$J$44,5,FALSE)*VLOOKUP(OVYLD2_!BC$4,'[1]INTERNAL PARAMETERS-1'!$B$5:$J$44,6,FALSE)*VLOOKUP(OVYLD2_!BC$4,'[1]INTERNAL PARAMETERS-1'!$B$5:$J$44,3,FALSE) + OVYLD1_!BC220*(1-VLOOKUP(OVYLD2_!BC$4,'[1]INTERNAL PARAMETERS-1'!$B$5:$J$44,5,FALSE))*VLOOKUP(OVYLD2_!BC$4,'[1]INTERNAL PARAMETERS-1'!$B$5:$J$44,8,FALSE)*VLOOKUP(OVYLD2_!BC$4,'[1]INTERNAL PARAMETERS-1'!$B$5:$J$44,3,FALSE)</f>
        <v>0</v>
      </c>
      <c r="BD220" s="44">
        <f>OVYLD1_!BD220*VLOOKUP(OVYLD2_!BD$4,'[1]INTERNAL PARAMETERS-1'!$B$5:$J$44,5,FALSE)*VLOOKUP(OVYLD2_!BD$4,'[1]INTERNAL PARAMETERS-1'!$B$5:$J$44,6,FALSE)*VLOOKUP(OVYLD2_!BD$4,'[1]INTERNAL PARAMETERS-1'!$B$5:$J$44,3,FALSE) + OVYLD1_!BD220*(1-VLOOKUP(OVYLD2_!BD$4,'[1]INTERNAL PARAMETERS-1'!$B$5:$J$44,5,FALSE))*VLOOKUP(OVYLD2_!BD$4,'[1]INTERNAL PARAMETERS-1'!$B$5:$J$44,8,FALSE)*VLOOKUP(OVYLD2_!BD$4,'[1]INTERNAL PARAMETERS-1'!$B$5:$J$44,3,FALSE)</f>
        <v>0</v>
      </c>
      <c r="BE220" s="44">
        <f>OVYLD1_!BE220*VLOOKUP(OVYLD2_!BE$4,'[1]INTERNAL PARAMETERS-1'!$B$5:$J$44,5,FALSE)*VLOOKUP(OVYLD2_!BE$4,'[1]INTERNAL PARAMETERS-1'!$B$5:$J$44,6,FALSE)*VLOOKUP(OVYLD2_!BE$4,'[1]INTERNAL PARAMETERS-1'!$B$5:$J$44,3,FALSE) + OVYLD1_!BE220*(1-VLOOKUP(OVYLD2_!BE$4,'[1]INTERNAL PARAMETERS-1'!$B$5:$J$44,5,FALSE))*VLOOKUP(OVYLD2_!BE$4,'[1]INTERNAL PARAMETERS-1'!$B$5:$J$44,8,FALSE)*VLOOKUP(OVYLD2_!BE$4,'[1]INTERNAL PARAMETERS-1'!$B$5:$J$44,3,FALSE)</f>
        <v>0</v>
      </c>
      <c r="BF220" s="44">
        <f>OVYLD1_!BF220*VLOOKUP(OVYLD2_!BF$4,'[1]INTERNAL PARAMETERS-1'!$B$5:$J$44,5,FALSE)*VLOOKUP(OVYLD2_!BF$4,'[1]INTERNAL PARAMETERS-1'!$B$5:$J$44,6,FALSE)*VLOOKUP(OVYLD2_!BF$4,'[1]INTERNAL PARAMETERS-1'!$B$5:$J$44,3,FALSE) + OVYLD1_!BF220*(1-VLOOKUP(OVYLD2_!BF$4,'[1]INTERNAL PARAMETERS-1'!$B$5:$J$44,5,FALSE))*VLOOKUP(OVYLD2_!BF$4,'[1]INTERNAL PARAMETERS-1'!$B$5:$J$44,8,FALSE)*VLOOKUP(OVYLD2_!BF$4,'[1]INTERNAL PARAMETERS-1'!$B$5:$J$44,3,FALSE)</f>
        <v>0</v>
      </c>
      <c r="BG220" s="44">
        <f>OVYLD1_!BG220*VLOOKUP(OVYLD2_!BG$4,'[1]INTERNAL PARAMETERS-1'!$B$5:$J$44,5,FALSE)*VLOOKUP(OVYLD2_!BG$4,'[1]INTERNAL PARAMETERS-1'!$B$5:$J$44,6,FALSE)*VLOOKUP(OVYLD2_!BG$4,'[1]INTERNAL PARAMETERS-1'!$B$5:$J$44,3,FALSE) + OVYLD1_!BG220*(1-VLOOKUP(OVYLD2_!BG$4,'[1]INTERNAL PARAMETERS-1'!$B$5:$J$44,5,FALSE))*VLOOKUP(OVYLD2_!BG$4,'[1]INTERNAL PARAMETERS-1'!$B$5:$J$44,8,FALSE)*VLOOKUP(OVYLD2_!BG$4,'[1]INTERNAL PARAMETERS-1'!$B$5:$J$44,3,FALSE)</f>
        <v>0</v>
      </c>
      <c r="BH220" s="44">
        <f>OVYLD1_!BH220*VLOOKUP(OVYLD2_!BH$4,'[1]INTERNAL PARAMETERS-1'!$B$5:$J$44,5,FALSE)*VLOOKUP(OVYLD2_!BH$4,'[1]INTERNAL PARAMETERS-1'!$B$5:$J$44,6,FALSE)*VLOOKUP(OVYLD2_!BH$4,'[1]INTERNAL PARAMETERS-1'!$B$5:$J$44,3,FALSE) + OVYLD1_!BH220*(1-VLOOKUP(OVYLD2_!BH$4,'[1]INTERNAL PARAMETERS-1'!$B$5:$J$44,5,FALSE))*VLOOKUP(OVYLD2_!BH$4,'[1]INTERNAL PARAMETERS-1'!$B$5:$J$44,8,FALSE)*VLOOKUP(OVYLD2_!BH$4,'[1]INTERNAL PARAMETERS-1'!$B$5:$J$44,3,FALSE)</f>
        <v>0</v>
      </c>
      <c r="BI220" s="44">
        <f>OVYLD1_!BI220*VLOOKUP(OVYLD2_!BI$4,'[1]INTERNAL PARAMETERS-1'!$B$5:$J$44,5,FALSE)*VLOOKUP(OVYLD2_!BI$4,'[1]INTERNAL PARAMETERS-1'!$B$5:$J$44,6,FALSE)*VLOOKUP(OVYLD2_!BI$4,'[1]INTERNAL PARAMETERS-1'!$B$5:$J$44,3,FALSE) + OVYLD1_!BI220*(1-VLOOKUP(OVYLD2_!BI$4,'[1]INTERNAL PARAMETERS-1'!$B$5:$J$44,5,FALSE))*VLOOKUP(OVYLD2_!BI$4,'[1]INTERNAL PARAMETERS-1'!$B$5:$J$44,8,FALSE)*VLOOKUP(OVYLD2_!BI$4,'[1]INTERNAL PARAMETERS-1'!$B$5:$J$44,3,FALSE)</f>
        <v>0</v>
      </c>
      <c r="BJ220" s="44">
        <f>OVYLD1_!BJ220*VLOOKUP(OVYLD2_!BJ$4,'[1]INTERNAL PARAMETERS-1'!$B$5:$J$44,5,FALSE)*VLOOKUP(OVYLD2_!BJ$4,'[1]INTERNAL PARAMETERS-1'!$B$5:$J$44,6,FALSE)*VLOOKUP(OVYLD2_!BJ$4,'[1]INTERNAL PARAMETERS-1'!$B$5:$J$44,3,FALSE) + OVYLD1_!BJ220*(1-VLOOKUP(OVYLD2_!BJ$4,'[1]INTERNAL PARAMETERS-1'!$B$5:$J$44,5,FALSE))*VLOOKUP(OVYLD2_!BJ$4,'[1]INTERNAL PARAMETERS-1'!$B$5:$J$44,8,FALSE)*VLOOKUP(OVYLD2_!BJ$4,'[1]INTERNAL PARAMETERS-1'!$B$5:$J$44,3,FALSE)</f>
        <v>0</v>
      </c>
      <c r="BK220" s="44">
        <f>OVYLD1_!BK220*VLOOKUP(OVYLD2_!BK$4,'[1]INTERNAL PARAMETERS-1'!$B$5:$J$44,5,FALSE)*VLOOKUP(OVYLD2_!BK$4,'[1]INTERNAL PARAMETERS-1'!$B$5:$J$44,6,FALSE)*VLOOKUP(OVYLD2_!BK$4,'[1]INTERNAL PARAMETERS-1'!$B$5:$J$44,3,FALSE) + OVYLD1_!BK220*(1-VLOOKUP(OVYLD2_!BK$4,'[1]INTERNAL PARAMETERS-1'!$B$5:$J$44,5,FALSE))*VLOOKUP(OVYLD2_!BK$4,'[1]INTERNAL PARAMETERS-1'!$B$5:$J$44,8,FALSE)*VLOOKUP(OVYLD2_!BK$4,'[1]INTERNAL PARAMETERS-1'!$B$5:$J$44,3,FALSE)</f>
        <v>0</v>
      </c>
      <c r="BL220" s="44">
        <f>OVYLD1_!BL220*VLOOKUP(OVYLD2_!BL$4,'[1]INTERNAL PARAMETERS-1'!$B$5:$J$44,5,FALSE)*VLOOKUP(OVYLD2_!BL$4,'[1]INTERNAL PARAMETERS-1'!$B$5:$J$44,6,FALSE)*VLOOKUP(OVYLD2_!BL$4,'[1]INTERNAL PARAMETERS-1'!$B$5:$J$44,3,FALSE) + OVYLD1_!BL220*(1-VLOOKUP(OVYLD2_!BL$4,'[1]INTERNAL PARAMETERS-1'!$B$5:$J$44,5,FALSE))*VLOOKUP(OVYLD2_!BL$4,'[1]INTERNAL PARAMETERS-1'!$B$5:$J$44,8,FALSE)*VLOOKUP(OVYLD2_!BL$4,'[1]INTERNAL PARAMETERS-1'!$B$5:$J$44,3,FALSE)</f>
        <v>0</v>
      </c>
      <c r="BM220" s="44">
        <f>OVYLD1_!BM220*VLOOKUP(OVYLD2_!BM$4,'[1]INTERNAL PARAMETERS-1'!$B$5:$J$44,5,FALSE)*VLOOKUP(OVYLD2_!BM$4,'[1]INTERNAL PARAMETERS-1'!$B$5:$J$44,6,FALSE)*VLOOKUP(OVYLD2_!BM$4,'[1]INTERNAL PARAMETERS-1'!$B$5:$J$44,3,FALSE) + OVYLD1_!BM220*(1-VLOOKUP(OVYLD2_!BM$4,'[1]INTERNAL PARAMETERS-1'!$B$5:$J$44,5,FALSE))*VLOOKUP(OVYLD2_!BM$4,'[1]INTERNAL PARAMETERS-1'!$B$5:$J$44,8,FALSE)*VLOOKUP(OVYLD2_!BM$4,'[1]INTERNAL PARAMETERS-1'!$B$5:$J$44,3,FALSE)</f>
        <v>0</v>
      </c>
      <c r="BN220" s="44">
        <f>OVYLD1_!BN220*VLOOKUP(OVYLD2_!BN$4,'[1]INTERNAL PARAMETERS-1'!$B$5:$J$44,5,FALSE)*VLOOKUP(OVYLD2_!BN$4,'[1]INTERNAL PARAMETERS-1'!$B$5:$J$44,6,FALSE)*VLOOKUP(OVYLD2_!BN$4,'[1]INTERNAL PARAMETERS-1'!$B$5:$J$44,3,FALSE) + OVYLD1_!BN220*(1-VLOOKUP(OVYLD2_!BN$4,'[1]INTERNAL PARAMETERS-1'!$B$5:$J$44,5,FALSE))*VLOOKUP(OVYLD2_!BN$4,'[1]INTERNAL PARAMETERS-1'!$B$5:$J$44,8,FALSE)*VLOOKUP(OVYLD2_!BN$4,'[1]INTERNAL PARAMETERS-1'!$B$5:$J$44,3,FALSE)</f>
        <v>0</v>
      </c>
      <c r="BO220" s="44">
        <f>OVYLD1_!BO220*VLOOKUP(OVYLD2_!BO$4,'[1]INTERNAL PARAMETERS-1'!$B$5:$J$44,5,FALSE)*VLOOKUP(OVYLD2_!BO$4,'[1]INTERNAL PARAMETERS-1'!$B$5:$J$44,6,FALSE)*VLOOKUP(OVYLD2_!BO$4,'[1]INTERNAL PARAMETERS-1'!$B$5:$J$44,3,FALSE) + OVYLD1_!BO220*(1-VLOOKUP(OVYLD2_!BO$4,'[1]INTERNAL PARAMETERS-1'!$B$5:$J$44,5,FALSE))*VLOOKUP(OVYLD2_!BO$4,'[1]INTERNAL PARAMETERS-1'!$B$5:$J$44,8,FALSE)*VLOOKUP(OVYLD2_!BO$4,'[1]INTERNAL PARAMETERS-1'!$B$5:$J$44,3,FALSE)</f>
        <v>0</v>
      </c>
      <c r="BP220" s="44">
        <f>OVYLD1_!BP220*VLOOKUP(OVYLD2_!BP$4,'[1]INTERNAL PARAMETERS-1'!$B$5:$J$44,5,FALSE)*VLOOKUP(OVYLD2_!BP$4,'[1]INTERNAL PARAMETERS-1'!$B$5:$J$44,6,FALSE)*VLOOKUP(OVYLD2_!BP$4,'[1]INTERNAL PARAMETERS-1'!$B$5:$J$44,3,FALSE) + OVYLD1_!BP220*(1-VLOOKUP(OVYLD2_!BP$4,'[1]INTERNAL PARAMETERS-1'!$B$5:$J$44,5,FALSE))*VLOOKUP(OVYLD2_!BP$4,'[1]INTERNAL PARAMETERS-1'!$B$5:$J$44,8,FALSE)*VLOOKUP(OVYLD2_!BP$4,'[1]INTERNAL PARAMETERS-1'!$B$5:$J$44,3,FALSE)</f>
        <v>0</v>
      </c>
      <c r="BQ220" s="44">
        <f>OVYLD1_!BQ220*VLOOKUP(OVYLD2_!BQ$4,'[1]INTERNAL PARAMETERS-1'!$B$5:$J$44,5,FALSE)*VLOOKUP(OVYLD2_!BQ$4,'[1]INTERNAL PARAMETERS-1'!$B$5:$J$44,6,FALSE)*VLOOKUP(OVYLD2_!BQ$4,'[1]INTERNAL PARAMETERS-1'!$B$5:$J$44,3,FALSE) + OVYLD1_!BQ220*(1-VLOOKUP(OVYLD2_!BQ$4,'[1]INTERNAL PARAMETERS-1'!$B$5:$J$44,5,FALSE))*VLOOKUP(OVYLD2_!BQ$4,'[1]INTERNAL PARAMETERS-1'!$B$5:$J$44,8,FALSE)*VLOOKUP(OVYLD2_!BQ$4,'[1]INTERNAL PARAMETERS-1'!$B$5:$J$44,3,FALSE)</f>
        <v>0</v>
      </c>
      <c r="BR220" s="44">
        <f>OVYLD1_!BR220*VLOOKUP(OVYLD2_!BR$4,'[1]INTERNAL PARAMETERS-1'!$B$5:$J$44,5,FALSE)*VLOOKUP(OVYLD2_!BR$4,'[1]INTERNAL PARAMETERS-1'!$B$5:$J$44,6,FALSE)*VLOOKUP(OVYLD2_!BR$4,'[1]INTERNAL PARAMETERS-1'!$B$5:$J$44,3,FALSE) + OVYLD1_!BR220*(1-VLOOKUP(OVYLD2_!BR$4,'[1]INTERNAL PARAMETERS-1'!$B$5:$J$44,5,FALSE))*VLOOKUP(OVYLD2_!BR$4,'[1]INTERNAL PARAMETERS-1'!$B$5:$J$44,8,FALSE)*VLOOKUP(OVYLD2_!BR$4,'[1]INTERNAL PARAMETERS-1'!$B$5:$J$44,3,FALSE)</f>
        <v>0</v>
      </c>
      <c r="BS220" s="44">
        <f>OVYLD1_!BS220*VLOOKUP(OVYLD2_!BS$4,'[1]INTERNAL PARAMETERS-1'!$B$5:$J$44,5,FALSE)*VLOOKUP(OVYLD2_!BS$4,'[1]INTERNAL PARAMETERS-1'!$B$5:$J$44,6,FALSE)*VLOOKUP(OVYLD2_!BS$4,'[1]INTERNAL PARAMETERS-1'!$B$5:$J$44,3,FALSE) + OVYLD1_!BS220*(1-VLOOKUP(OVYLD2_!BS$4,'[1]INTERNAL PARAMETERS-1'!$B$5:$J$44,5,FALSE))*VLOOKUP(OVYLD2_!BS$4,'[1]INTERNAL PARAMETERS-1'!$B$5:$J$44,8,FALSE)*VLOOKUP(OVYLD2_!BS$4,'[1]INTERNAL PARAMETERS-1'!$B$5:$J$44,3,FALSE)</f>
        <v>0</v>
      </c>
      <c r="BT220" s="44">
        <f>OVYLD1_!BT220*VLOOKUP(OVYLD2_!BT$4,'[1]INTERNAL PARAMETERS-1'!$B$5:$J$44,5,FALSE)*VLOOKUP(OVYLD2_!BT$4,'[1]INTERNAL PARAMETERS-1'!$B$5:$J$44,6,FALSE)*VLOOKUP(OVYLD2_!BT$4,'[1]INTERNAL PARAMETERS-1'!$B$5:$J$44,3,FALSE) + OVYLD1_!BT220*(1-VLOOKUP(OVYLD2_!BT$4,'[1]INTERNAL PARAMETERS-1'!$B$5:$J$44,5,FALSE))*VLOOKUP(OVYLD2_!BT$4,'[1]INTERNAL PARAMETERS-1'!$B$5:$J$44,8,FALSE)*VLOOKUP(OVYLD2_!BT$4,'[1]INTERNAL PARAMETERS-1'!$B$5:$J$44,3,FALSE)</f>
        <v>0</v>
      </c>
      <c r="BU220" s="44">
        <f>OVYLD1_!BU220*VLOOKUP(OVYLD2_!BU$4,'[1]INTERNAL PARAMETERS-1'!$B$5:$J$44,5,FALSE)*VLOOKUP(OVYLD2_!BU$4,'[1]INTERNAL PARAMETERS-1'!$B$5:$J$44,6,FALSE)*VLOOKUP(OVYLD2_!BU$4,'[1]INTERNAL PARAMETERS-1'!$B$5:$J$44,3,FALSE) + OVYLD1_!BU220*(1-VLOOKUP(OVYLD2_!BU$4,'[1]INTERNAL PARAMETERS-1'!$B$5:$J$44,5,FALSE))*VLOOKUP(OVYLD2_!BU$4,'[1]INTERNAL PARAMETERS-1'!$B$5:$J$44,8,FALSE)*VLOOKUP(OVYLD2_!BU$4,'[1]INTERNAL PARAMETERS-1'!$B$5:$J$44,3,FALSE)</f>
        <v>0</v>
      </c>
      <c r="BV220" s="44">
        <f>OVYLD1_!BV220*VLOOKUP(OVYLD2_!BV$4,'[1]INTERNAL PARAMETERS-1'!$B$5:$J$44,5,FALSE)*VLOOKUP(OVYLD2_!BV$4,'[1]INTERNAL PARAMETERS-1'!$B$5:$J$44,6,FALSE)*VLOOKUP(OVYLD2_!BV$4,'[1]INTERNAL PARAMETERS-1'!$B$5:$J$44,3,FALSE) + OVYLD1_!BV220*(1-VLOOKUP(OVYLD2_!BV$4,'[1]INTERNAL PARAMETERS-1'!$B$5:$J$44,5,FALSE))*VLOOKUP(OVYLD2_!BV$4,'[1]INTERNAL PARAMETERS-1'!$B$5:$J$44,8,FALSE)*VLOOKUP(OVYLD2_!BV$4,'[1]INTERNAL PARAMETERS-1'!$B$5:$J$44,3,FALSE)</f>
        <v>0</v>
      </c>
      <c r="BW220" s="44">
        <f>OVYLD1_!BW220*VLOOKUP(OVYLD2_!BW$4,'[1]INTERNAL PARAMETERS-1'!$B$5:$J$44,5,FALSE)*VLOOKUP(OVYLD2_!BW$4,'[1]INTERNAL PARAMETERS-1'!$B$5:$J$44,6,FALSE)*VLOOKUP(OVYLD2_!BW$4,'[1]INTERNAL PARAMETERS-1'!$B$5:$J$44,3,FALSE) + OVYLD1_!BW220*(1-VLOOKUP(OVYLD2_!BW$4,'[1]INTERNAL PARAMETERS-1'!$B$5:$J$44,5,FALSE))*VLOOKUP(OVYLD2_!BW$4,'[1]INTERNAL PARAMETERS-1'!$B$5:$J$44,8,FALSE)*VLOOKUP(OVYLD2_!BW$4,'[1]INTERNAL PARAMETERS-1'!$B$5:$J$44,3,FALSE)</f>
        <v>0</v>
      </c>
      <c r="BX220" s="44">
        <f>OVYLD1_!BX220*VLOOKUP(OVYLD2_!BX$4,'[1]INTERNAL PARAMETERS-1'!$B$5:$J$44,5,FALSE)*VLOOKUP(OVYLD2_!BX$4,'[1]INTERNAL PARAMETERS-1'!$B$5:$J$44,6,FALSE)*VLOOKUP(OVYLD2_!BX$4,'[1]INTERNAL PARAMETERS-1'!$B$5:$J$44,3,FALSE) + OVYLD1_!BX220*(1-VLOOKUP(OVYLD2_!BX$4,'[1]INTERNAL PARAMETERS-1'!$B$5:$J$44,5,FALSE))*VLOOKUP(OVYLD2_!BX$4,'[1]INTERNAL PARAMETERS-1'!$B$5:$J$44,8,FALSE)*VLOOKUP(OVYLD2_!BX$4,'[1]INTERNAL PARAMETERS-1'!$B$5:$J$44,3,FALSE)</f>
        <v>0</v>
      </c>
      <c r="BY220" s="44">
        <f>OVYLD1_!BY220*VLOOKUP(OVYLD2_!BY$4,'[1]INTERNAL PARAMETERS-1'!$B$5:$J$44,5,FALSE)*VLOOKUP(OVYLD2_!BY$4,'[1]INTERNAL PARAMETERS-1'!$B$5:$J$44,6,FALSE)*VLOOKUP(OVYLD2_!BY$4,'[1]INTERNAL PARAMETERS-1'!$B$5:$J$44,3,FALSE) + OVYLD1_!BY220*(1-VLOOKUP(OVYLD2_!BY$4,'[1]INTERNAL PARAMETERS-1'!$B$5:$J$44,5,FALSE))*VLOOKUP(OVYLD2_!BY$4,'[1]INTERNAL PARAMETERS-1'!$B$5:$J$44,8,FALSE)*VLOOKUP(OVYLD2_!BY$4,'[1]INTERNAL PARAMETERS-1'!$B$5:$J$44,3,FALSE)</f>
        <v>0</v>
      </c>
      <c r="BZ220" s="44">
        <f>OVYLD1_!BZ220*VLOOKUP(OVYLD2_!BZ$4,'[1]INTERNAL PARAMETERS-1'!$B$5:$J$44,5,FALSE)*VLOOKUP(OVYLD2_!BZ$4,'[1]INTERNAL PARAMETERS-1'!$B$5:$J$44,6,FALSE)*VLOOKUP(OVYLD2_!BZ$4,'[1]INTERNAL PARAMETERS-1'!$B$5:$J$44,3,FALSE) + OVYLD1_!BZ220*(1-VLOOKUP(OVYLD2_!BZ$4,'[1]INTERNAL PARAMETERS-1'!$B$5:$J$44,5,FALSE))*VLOOKUP(OVYLD2_!BZ$4,'[1]INTERNAL PARAMETERS-1'!$B$5:$J$44,8,FALSE)*VLOOKUP(OVYLD2_!BZ$4,'[1]INTERNAL PARAMETERS-1'!$B$5:$J$44,3,FALSE)</f>
        <v>0</v>
      </c>
      <c r="CA220" s="44">
        <f>OVYLD1_!CA220*VLOOKUP(OVYLD2_!CA$4,'[1]INTERNAL PARAMETERS-1'!$B$5:$J$44,5,FALSE)*VLOOKUP(OVYLD2_!CA$4,'[1]INTERNAL PARAMETERS-1'!$B$5:$J$44,6,FALSE)*VLOOKUP(OVYLD2_!CA$4,'[1]INTERNAL PARAMETERS-1'!$B$5:$J$44,3,FALSE) + OVYLD1_!CA220*(1-VLOOKUP(OVYLD2_!CA$4,'[1]INTERNAL PARAMETERS-1'!$B$5:$J$44,5,FALSE))*VLOOKUP(OVYLD2_!CA$4,'[1]INTERNAL PARAMETERS-1'!$B$5:$J$44,8,FALSE)*VLOOKUP(OVYLD2_!CA$4,'[1]INTERNAL PARAMETERS-1'!$B$5:$J$44,3,FALSE)</f>
        <v>0</v>
      </c>
      <c r="CB220" s="44">
        <f>OVYLD1_!CB220*VLOOKUP(OVYLD2_!CB$4,'[1]INTERNAL PARAMETERS-1'!$B$5:$J$44,5,FALSE)*VLOOKUP(OVYLD2_!CB$4,'[1]INTERNAL PARAMETERS-1'!$B$5:$J$44,6,FALSE)*VLOOKUP(OVYLD2_!CB$4,'[1]INTERNAL PARAMETERS-1'!$B$5:$J$44,3,FALSE) + OVYLD1_!CB220*(1-VLOOKUP(OVYLD2_!CB$4,'[1]INTERNAL PARAMETERS-1'!$B$5:$J$44,5,FALSE))*VLOOKUP(OVYLD2_!CB$4,'[1]INTERNAL PARAMETERS-1'!$B$5:$J$44,8,FALSE)*VLOOKUP(OVYLD2_!CB$4,'[1]INTERNAL PARAMETERS-1'!$B$5:$J$44,3,FALSE)</f>
        <v>0</v>
      </c>
      <c r="CC220" s="44">
        <f>OVYLD1_!CC220*VLOOKUP(OVYLD2_!CC$4,'[1]INTERNAL PARAMETERS-1'!$B$5:$J$44,5,FALSE)*VLOOKUP(OVYLD2_!CC$4,'[1]INTERNAL PARAMETERS-1'!$B$5:$J$44,6,FALSE)*VLOOKUP(OVYLD2_!CC$4,'[1]INTERNAL PARAMETERS-1'!$B$5:$J$44,3,FALSE) + OVYLD1_!CC220*(1-VLOOKUP(OVYLD2_!CC$4,'[1]INTERNAL PARAMETERS-1'!$B$5:$J$44,5,FALSE))*VLOOKUP(OVYLD2_!CC$4,'[1]INTERNAL PARAMETERS-1'!$B$5:$J$44,8,FALSE)*VLOOKUP(OVYLD2_!CC$4,'[1]INTERNAL PARAMETERS-1'!$B$5:$J$44,3,FALSE)</f>
        <v>0</v>
      </c>
      <c r="CD220" s="44">
        <f>OVYLD1_!CD220*VLOOKUP(OVYLD2_!CD$4,'[1]INTERNAL PARAMETERS-1'!$B$5:$J$44,5,FALSE)*VLOOKUP(OVYLD2_!CD$4,'[1]INTERNAL PARAMETERS-1'!$B$5:$J$44,6,FALSE)*VLOOKUP(OVYLD2_!CD$4,'[1]INTERNAL PARAMETERS-1'!$B$5:$J$44,3,FALSE) + OVYLD1_!CD220*(1-VLOOKUP(OVYLD2_!CD$4,'[1]INTERNAL PARAMETERS-1'!$B$5:$J$44,5,FALSE))*VLOOKUP(OVYLD2_!CD$4,'[1]INTERNAL PARAMETERS-1'!$B$5:$J$44,8,FALSE)*VLOOKUP(OVYLD2_!CD$4,'[1]INTERNAL PARAMETERS-1'!$B$5:$J$44,3,FALSE)</f>
        <v>0</v>
      </c>
      <c r="CE220" s="44">
        <f>OVYLD1_!CE220*VLOOKUP(OVYLD2_!CE$4,'[1]INTERNAL PARAMETERS-1'!$B$5:$J$44,5,FALSE)*VLOOKUP(OVYLD2_!CE$4,'[1]INTERNAL PARAMETERS-1'!$B$5:$J$44,6,FALSE)*VLOOKUP(OVYLD2_!CE$4,'[1]INTERNAL PARAMETERS-1'!$B$5:$J$44,3,FALSE) + OVYLD1_!CE220*(1-VLOOKUP(OVYLD2_!CE$4,'[1]INTERNAL PARAMETERS-1'!$B$5:$J$44,5,FALSE))*VLOOKUP(OVYLD2_!CE$4,'[1]INTERNAL PARAMETERS-1'!$B$5:$J$44,8,FALSE)*VLOOKUP(OVYLD2_!CE$4,'[1]INTERNAL PARAMETERS-1'!$B$5:$J$44,3,FALSE)</f>
        <v>0</v>
      </c>
      <c r="CF220" s="44">
        <f>OVYLD1_!CF220*VLOOKUP(OVYLD2_!CF$4,'[1]INTERNAL PARAMETERS-1'!$B$5:$J$44,5,FALSE)*VLOOKUP(OVYLD2_!CF$4,'[1]INTERNAL PARAMETERS-1'!$B$5:$J$44,6,FALSE)*VLOOKUP(OVYLD2_!CF$4,'[1]INTERNAL PARAMETERS-1'!$B$5:$J$44,3,FALSE) + OVYLD1_!CF220*(1-VLOOKUP(OVYLD2_!CF$4,'[1]INTERNAL PARAMETERS-1'!$B$5:$J$44,5,FALSE))*VLOOKUP(OVYLD2_!CF$4,'[1]INTERNAL PARAMETERS-1'!$B$5:$J$44,8,FALSE)*VLOOKUP(OVYLD2_!CF$4,'[1]INTERNAL PARAMETERS-1'!$B$5:$J$44,3,FALSE)</f>
        <v>0</v>
      </c>
      <c r="CG220" s="44">
        <f>OVYLD1_!CG220*VLOOKUP(OVYLD2_!CG$4,'[1]INTERNAL PARAMETERS-1'!$B$5:$J$44,5,FALSE)*VLOOKUP(OVYLD2_!CG$4,'[1]INTERNAL PARAMETERS-1'!$B$5:$J$44,6,FALSE)*VLOOKUP(OVYLD2_!CG$4,'[1]INTERNAL PARAMETERS-1'!$B$5:$J$44,3,FALSE) + OVYLD1_!CG220*(1-VLOOKUP(OVYLD2_!CG$4,'[1]INTERNAL PARAMETERS-1'!$B$5:$J$44,5,FALSE))*VLOOKUP(OVYLD2_!CG$4,'[1]INTERNAL PARAMETERS-1'!$B$5:$J$44,8,FALSE)*VLOOKUP(OVYLD2_!CG$4,'[1]INTERNAL PARAMETERS-1'!$B$5:$J$44,3,FALSE)</f>
        <v>0</v>
      </c>
      <c r="CH220" s="43">
        <f>OVYLD1_!CH220*VLOOKUP(OVYLD2_!CH$4,'[1]INTERNAL PARAMETERS-1'!$B$5:$J$44,5,FALSE)*VLOOKUP(OVYLD2_!CH$4,'[1]INTERNAL PARAMETERS-1'!$B$5:$J$44,6,FALSE)*VLOOKUP(OVYLD2_!CH$4,'[1]INTERNAL PARAMETERS-1'!$B$5:$J$44,3,FALSE) + OVYLD1_!CH220*(1-VLOOKUP(OVYLD2_!CH$4,'[1]INTERNAL PARAMETERS-1'!$B$5:$J$44,5,FALSE))*VLOOKUP(OVYLD2_!CH$4,'[1]INTERNAL PARAMETERS-1'!$B$5:$J$44,8,FALSE)*VLOOKUP(OVYLD2_!CH$4,'[1]INTERNAL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5">
      <c r="B221" s="58" t="s">
        <v>6</v>
      </c>
      <c r="C221" s="57" t="s">
        <v>81</v>
      </c>
      <c r="D221" s="57" t="s">
        <v>80</v>
      </c>
      <c r="E221" s="128">
        <f>OVERALL2021!AI221</f>
        <v>0</v>
      </c>
      <c r="F221" s="59">
        <f>'[1]INTERNAL PARAMETERS-1'!M5</f>
        <v>85.012</v>
      </c>
      <c r="G221" s="45">
        <f>OVYLD1_!G221*VLOOKUP(OVYLD2_!G$4,'[1]INTERNAL PARAMETERS-1'!$B$5:$J$44,5,FALSE)*VLOOKUP(OVYLD2_!G$4,'[1]INTERNAL PARAMETERS-1'!$B$5:$J$44,7,FALSE)*OVYLD2_!$F221 + OVYLD1_!G221*(1-VLOOKUP(OVYLD2_!G$4,'[1]INTERNAL PARAMETERS-1'!$B$5:$J$44,5,FALSE))*VLOOKUP(OVYLD2_!G$4,'[1]INTERNAL PARAMETERS-1'!$B$5:$J$44,9,FALSE)*OVYLD2_!$F221</f>
        <v>0</v>
      </c>
      <c r="H221" s="44">
        <f>OVYLD1_!H221*VLOOKUP(OVYLD2_!H$4,'[1]INTERNAL PARAMETERS-1'!$B$5:$J$44,5,FALSE)*VLOOKUP(OVYLD2_!H$4,'[1]INTERNAL PARAMETERS-1'!$B$5:$J$44,7,FALSE)*OVYLD2_!$F221 + OVYLD1_!H221*(1-VLOOKUP(OVYLD2_!H$4,'[1]INTERNAL PARAMETERS-1'!$B$5:$J$44,5,FALSE))*VLOOKUP(OVYLD2_!H$4,'[1]INTERNAL PARAMETERS-1'!$B$5:$J$44,9,FALSE)*OVYLD2_!$F221</f>
        <v>0</v>
      </c>
      <c r="I221" s="44">
        <f>OVYLD1_!I221*VLOOKUP(OVYLD2_!I$4,'[1]INTERNAL PARAMETERS-1'!$B$5:$J$44,5,FALSE)*VLOOKUP(OVYLD2_!I$4,'[1]INTERNAL PARAMETERS-1'!$B$5:$J$44,7,FALSE)*OVYLD2_!$F221 + OVYLD1_!I221*(1-VLOOKUP(OVYLD2_!I$4,'[1]INTERNAL PARAMETERS-1'!$B$5:$J$44,5,FALSE))*VLOOKUP(OVYLD2_!I$4,'[1]INTERNAL PARAMETERS-1'!$B$5:$J$44,9,FALSE)*OVYLD2_!$F221</f>
        <v>0</v>
      </c>
      <c r="J221" s="44">
        <f>OVYLD1_!J221*VLOOKUP(OVYLD2_!J$4,'[1]INTERNAL PARAMETERS-1'!$B$5:$J$44,5,FALSE)*VLOOKUP(OVYLD2_!J$4,'[1]INTERNAL PARAMETERS-1'!$B$5:$J$44,7,FALSE)*OVYLD2_!$F221 + OVYLD1_!J221*(1-VLOOKUP(OVYLD2_!J$4,'[1]INTERNAL PARAMETERS-1'!$B$5:$J$44,5,FALSE))*VLOOKUP(OVYLD2_!J$4,'[1]INTERNAL PARAMETERS-1'!$B$5:$J$44,9,FALSE)*OVYLD2_!$F221</f>
        <v>0</v>
      </c>
      <c r="K221" s="44">
        <f>OVYLD1_!K221*VLOOKUP(OVYLD2_!K$4,'[1]INTERNAL PARAMETERS-1'!$B$5:$J$44,5,FALSE)*VLOOKUP(OVYLD2_!K$4,'[1]INTERNAL PARAMETERS-1'!$B$5:$J$44,7,FALSE)*OVYLD2_!$F221 + OVYLD1_!K221*(1-VLOOKUP(OVYLD2_!K$4,'[1]INTERNAL PARAMETERS-1'!$B$5:$J$44,5,FALSE))*VLOOKUP(OVYLD2_!K$4,'[1]INTERNAL PARAMETERS-1'!$B$5:$J$44,9,FALSE)*OVYLD2_!$F221</f>
        <v>0</v>
      </c>
      <c r="L221" s="44">
        <f>OVYLD1_!L221*VLOOKUP(OVYLD2_!L$4,'[1]INTERNAL PARAMETERS-1'!$B$5:$J$44,5,FALSE)*VLOOKUP(OVYLD2_!L$4,'[1]INTERNAL PARAMETERS-1'!$B$5:$J$44,7,FALSE)*OVYLD2_!$F221 + OVYLD1_!L221*(1-VLOOKUP(OVYLD2_!L$4,'[1]INTERNAL PARAMETERS-1'!$B$5:$J$44,5,FALSE))*VLOOKUP(OVYLD2_!L$4,'[1]INTERNAL PARAMETERS-1'!$B$5:$J$44,9,FALSE)*OVYLD2_!$F221</f>
        <v>0</v>
      </c>
      <c r="M221" s="44">
        <f>OVYLD1_!M221*VLOOKUP(OVYLD2_!M$4,'[1]INTERNAL PARAMETERS-1'!$B$5:$J$44,5,FALSE)*VLOOKUP(OVYLD2_!M$4,'[1]INTERNAL PARAMETERS-1'!$B$5:$J$44,7,FALSE)*OVYLD2_!$F221 + OVYLD1_!M221*(1-VLOOKUP(OVYLD2_!M$4,'[1]INTERNAL PARAMETERS-1'!$B$5:$J$44,5,FALSE))*VLOOKUP(OVYLD2_!M$4,'[1]INTERNAL PARAMETERS-1'!$B$5:$J$44,9,FALSE)*OVYLD2_!$F221</f>
        <v>0</v>
      </c>
      <c r="N221" s="44">
        <f>OVYLD1_!N221*VLOOKUP(OVYLD2_!N$4,'[1]INTERNAL PARAMETERS-1'!$B$5:$J$44,5,FALSE)*VLOOKUP(OVYLD2_!N$4,'[1]INTERNAL PARAMETERS-1'!$B$5:$J$44,7,FALSE)*OVYLD2_!$F221 + OVYLD1_!N221*(1-VLOOKUP(OVYLD2_!N$4,'[1]INTERNAL PARAMETERS-1'!$B$5:$J$44,5,FALSE))*VLOOKUP(OVYLD2_!N$4,'[1]INTERNAL PARAMETERS-1'!$B$5:$J$44,9,FALSE)*OVYLD2_!$F221</f>
        <v>0</v>
      </c>
      <c r="O221" s="44">
        <f>OVYLD1_!O221*VLOOKUP(OVYLD2_!O$4,'[1]INTERNAL PARAMETERS-1'!$B$5:$J$44,5,FALSE)*VLOOKUP(OVYLD2_!O$4,'[1]INTERNAL PARAMETERS-1'!$B$5:$J$44,7,FALSE)*OVYLD2_!$F221 + OVYLD1_!O221*(1-VLOOKUP(OVYLD2_!O$4,'[1]INTERNAL PARAMETERS-1'!$B$5:$J$44,5,FALSE))*VLOOKUP(OVYLD2_!O$4,'[1]INTERNAL PARAMETERS-1'!$B$5:$J$44,9,FALSE)*OVYLD2_!$F221</f>
        <v>0</v>
      </c>
      <c r="P221" s="44">
        <f>OVYLD1_!P221*VLOOKUP(OVYLD2_!P$4,'[1]INTERNAL PARAMETERS-1'!$B$5:$J$44,5,FALSE)*VLOOKUP(OVYLD2_!P$4,'[1]INTERNAL PARAMETERS-1'!$B$5:$J$44,7,FALSE)*OVYLD2_!$F221 + OVYLD1_!P221*(1-VLOOKUP(OVYLD2_!P$4,'[1]INTERNAL PARAMETERS-1'!$B$5:$J$44,5,FALSE))*VLOOKUP(OVYLD2_!P$4,'[1]INTERNAL PARAMETERS-1'!$B$5:$J$44,9,FALSE)*OVYLD2_!$F221</f>
        <v>0</v>
      </c>
      <c r="Q221" s="44">
        <f>OVYLD1_!Q221*VLOOKUP(OVYLD2_!Q$4,'[1]INTERNAL PARAMETERS-1'!$B$5:$J$44,5,FALSE)*VLOOKUP(OVYLD2_!Q$4,'[1]INTERNAL PARAMETERS-1'!$B$5:$J$44,7,FALSE)*OVYLD2_!$F221 + OVYLD1_!Q221*(1-VLOOKUP(OVYLD2_!Q$4,'[1]INTERNAL PARAMETERS-1'!$B$5:$J$44,5,FALSE))*VLOOKUP(OVYLD2_!Q$4,'[1]INTERNAL PARAMETERS-1'!$B$5:$J$44,9,FALSE)*OVYLD2_!$F221</f>
        <v>0</v>
      </c>
      <c r="R221" s="44">
        <f>OVYLD1_!R221*VLOOKUP(OVYLD2_!R$4,'[1]INTERNAL PARAMETERS-1'!$B$5:$J$44,5,FALSE)*VLOOKUP(OVYLD2_!R$4,'[1]INTERNAL PARAMETERS-1'!$B$5:$J$44,7,FALSE)*OVYLD2_!$F221 + OVYLD1_!R221*(1-VLOOKUP(OVYLD2_!R$4,'[1]INTERNAL PARAMETERS-1'!$B$5:$J$44,5,FALSE))*VLOOKUP(OVYLD2_!R$4,'[1]INTERNAL PARAMETERS-1'!$B$5:$J$44,9,FALSE)*OVYLD2_!$F221</f>
        <v>0</v>
      </c>
      <c r="S221" s="44">
        <f>OVYLD1_!S221*VLOOKUP(OVYLD2_!S$4,'[1]INTERNAL PARAMETERS-1'!$B$5:$J$44,5,FALSE)*VLOOKUP(OVYLD2_!S$4,'[1]INTERNAL PARAMETERS-1'!$B$5:$J$44,7,FALSE)*OVYLD2_!$F221 + OVYLD1_!S221*(1-VLOOKUP(OVYLD2_!S$4,'[1]INTERNAL PARAMETERS-1'!$B$5:$J$44,5,FALSE))*VLOOKUP(OVYLD2_!S$4,'[1]INTERNAL PARAMETERS-1'!$B$5:$J$44,9,FALSE)*OVYLD2_!$F221</f>
        <v>0</v>
      </c>
      <c r="T221" s="44">
        <f>OVYLD1_!T221*VLOOKUP(OVYLD2_!T$4,'[1]INTERNAL PARAMETERS-1'!$B$5:$J$44,5,FALSE)*VLOOKUP(OVYLD2_!T$4,'[1]INTERNAL PARAMETERS-1'!$B$5:$J$44,7,FALSE)*OVYLD2_!$F221 + OVYLD1_!T221*(1-VLOOKUP(OVYLD2_!T$4,'[1]INTERNAL PARAMETERS-1'!$B$5:$J$44,5,FALSE))*VLOOKUP(OVYLD2_!T$4,'[1]INTERNAL PARAMETERS-1'!$B$5:$J$44,9,FALSE)*OVYLD2_!$F221</f>
        <v>0</v>
      </c>
      <c r="U221" s="44">
        <f>OVYLD1_!U221*VLOOKUP(OVYLD2_!U$4,'[1]INTERNAL PARAMETERS-1'!$B$5:$J$44,5,FALSE)*VLOOKUP(OVYLD2_!U$4,'[1]INTERNAL PARAMETERS-1'!$B$5:$J$44,7,FALSE)*OVYLD2_!$F221 + OVYLD1_!U221*(1-VLOOKUP(OVYLD2_!U$4,'[1]INTERNAL PARAMETERS-1'!$B$5:$J$44,5,FALSE))*VLOOKUP(OVYLD2_!U$4,'[1]INTERNAL PARAMETERS-1'!$B$5:$J$44,9,FALSE)*OVYLD2_!$F221</f>
        <v>0</v>
      </c>
      <c r="V221" s="44">
        <f>OVYLD1_!V221*VLOOKUP(OVYLD2_!V$4,'[1]INTERNAL PARAMETERS-1'!$B$5:$J$44,5,FALSE)*VLOOKUP(OVYLD2_!V$4,'[1]INTERNAL PARAMETERS-1'!$B$5:$J$44,7,FALSE)*OVYLD2_!$F221 + OVYLD1_!V221*(1-VLOOKUP(OVYLD2_!V$4,'[1]INTERNAL PARAMETERS-1'!$B$5:$J$44,5,FALSE))*VLOOKUP(OVYLD2_!V$4,'[1]INTERNAL PARAMETERS-1'!$B$5:$J$44,9,FALSE)*OVYLD2_!$F221</f>
        <v>0</v>
      </c>
      <c r="W221" s="44">
        <f>OVYLD1_!W221*VLOOKUP(OVYLD2_!W$4,'[1]INTERNAL PARAMETERS-1'!$B$5:$J$44,5,FALSE)*VLOOKUP(OVYLD2_!W$4,'[1]INTERNAL PARAMETERS-1'!$B$5:$J$44,7,FALSE)*OVYLD2_!$F221 + OVYLD1_!W221*(1-VLOOKUP(OVYLD2_!W$4,'[1]INTERNAL PARAMETERS-1'!$B$5:$J$44,5,FALSE))*VLOOKUP(OVYLD2_!W$4,'[1]INTERNAL PARAMETERS-1'!$B$5:$J$44,9,FALSE)*OVYLD2_!$F221</f>
        <v>0</v>
      </c>
      <c r="X221" s="44">
        <f>OVYLD1_!X221*VLOOKUP(OVYLD2_!X$4,'[1]INTERNAL PARAMETERS-1'!$B$5:$J$44,5,FALSE)*VLOOKUP(OVYLD2_!X$4,'[1]INTERNAL PARAMETERS-1'!$B$5:$J$44,7,FALSE)*OVYLD2_!$F221 + OVYLD1_!X221*(1-VLOOKUP(OVYLD2_!X$4,'[1]INTERNAL PARAMETERS-1'!$B$5:$J$44,5,FALSE))*VLOOKUP(OVYLD2_!X$4,'[1]INTERNAL PARAMETERS-1'!$B$5:$J$44,9,FALSE)*OVYLD2_!$F221</f>
        <v>0</v>
      </c>
      <c r="Y221" s="44">
        <f>OVYLD1_!Y221*VLOOKUP(OVYLD2_!Y$4,'[1]INTERNAL PARAMETERS-1'!$B$5:$J$44,5,FALSE)*VLOOKUP(OVYLD2_!Y$4,'[1]INTERNAL PARAMETERS-1'!$B$5:$J$44,7,FALSE)*OVYLD2_!$F221 + OVYLD1_!Y221*(1-VLOOKUP(OVYLD2_!Y$4,'[1]INTERNAL PARAMETERS-1'!$B$5:$J$44,5,FALSE))*VLOOKUP(OVYLD2_!Y$4,'[1]INTERNAL PARAMETERS-1'!$B$5:$J$44,9,FALSE)*OVYLD2_!$F221</f>
        <v>0</v>
      </c>
      <c r="Z221" s="44">
        <f>OVYLD1_!Z221*VLOOKUP(OVYLD2_!Z$4,'[1]INTERNAL PARAMETERS-1'!$B$5:$J$44,5,FALSE)*VLOOKUP(OVYLD2_!Z$4,'[1]INTERNAL PARAMETERS-1'!$B$5:$J$44,7,FALSE)*OVYLD2_!$F221 + OVYLD1_!Z221*(1-VLOOKUP(OVYLD2_!Z$4,'[1]INTERNAL PARAMETERS-1'!$B$5:$J$44,5,FALSE))*VLOOKUP(OVYLD2_!Z$4,'[1]INTERNAL PARAMETERS-1'!$B$5:$J$44,9,FALSE)*OVYLD2_!$F221</f>
        <v>0</v>
      </c>
      <c r="AA221" s="44">
        <f>OVYLD1_!AA221*VLOOKUP(OVYLD2_!AA$4,'[1]INTERNAL PARAMETERS-1'!$B$5:$J$44,5,FALSE)*VLOOKUP(OVYLD2_!AA$4,'[1]INTERNAL PARAMETERS-1'!$B$5:$J$44,7,FALSE)*OVYLD2_!$F221 + OVYLD1_!AA221*(1-VLOOKUP(OVYLD2_!AA$4,'[1]INTERNAL PARAMETERS-1'!$B$5:$J$44,5,FALSE))*VLOOKUP(OVYLD2_!AA$4,'[1]INTERNAL PARAMETERS-1'!$B$5:$J$44,9,FALSE)*OVYLD2_!$F221</f>
        <v>0</v>
      </c>
      <c r="AB221" s="44">
        <f>OVYLD1_!AB221*VLOOKUP(OVYLD2_!AB$4,'[1]INTERNAL PARAMETERS-1'!$B$5:$J$44,5,FALSE)*VLOOKUP(OVYLD2_!AB$4,'[1]INTERNAL PARAMETERS-1'!$B$5:$J$44,7,FALSE)*OVYLD2_!$F221 + OVYLD1_!AB221*(1-VLOOKUP(OVYLD2_!AB$4,'[1]INTERNAL PARAMETERS-1'!$B$5:$J$44,5,FALSE))*VLOOKUP(OVYLD2_!AB$4,'[1]INTERNAL PARAMETERS-1'!$B$5:$J$44,9,FALSE)*OVYLD2_!$F221</f>
        <v>0</v>
      </c>
      <c r="AC221" s="44">
        <f>OVYLD1_!AC221*VLOOKUP(OVYLD2_!AC$4,'[1]INTERNAL PARAMETERS-1'!$B$5:$J$44,5,FALSE)*VLOOKUP(OVYLD2_!AC$4,'[1]INTERNAL PARAMETERS-1'!$B$5:$J$44,7,FALSE)*OVYLD2_!$F221 + OVYLD1_!AC221*(1-VLOOKUP(OVYLD2_!AC$4,'[1]INTERNAL PARAMETERS-1'!$B$5:$J$44,5,FALSE))*VLOOKUP(OVYLD2_!AC$4,'[1]INTERNAL PARAMETERS-1'!$B$5:$J$44,9,FALSE)*OVYLD2_!$F221</f>
        <v>0</v>
      </c>
      <c r="AD221" s="44">
        <f>OVYLD1_!AD221*VLOOKUP(OVYLD2_!AD$4,'[1]INTERNAL PARAMETERS-1'!$B$5:$J$44,5,FALSE)*VLOOKUP(OVYLD2_!AD$4,'[1]INTERNAL PARAMETERS-1'!$B$5:$J$44,7,FALSE)*OVYLD2_!$F221 + OVYLD1_!AD221*(1-VLOOKUP(OVYLD2_!AD$4,'[1]INTERNAL PARAMETERS-1'!$B$5:$J$44,5,FALSE))*VLOOKUP(OVYLD2_!AD$4,'[1]INTERNAL PARAMETERS-1'!$B$5:$J$44,9,FALSE)*OVYLD2_!$F221</f>
        <v>0</v>
      </c>
      <c r="AE221" s="44">
        <f>OVYLD1_!AE221*VLOOKUP(OVYLD2_!AE$4,'[1]INTERNAL PARAMETERS-1'!$B$5:$J$44,5,FALSE)*VLOOKUP(OVYLD2_!AE$4,'[1]INTERNAL PARAMETERS-1'!$B$5:$J$44,7,FALSE)*OVYLD2_!$F221 + OVYLD1_!AE221*(1-VLOOKUP(OVYLD2_!AE$4,'[1]INTERNAL PARAMETERS-1'!$B$5:$J$44,5,FALSE))*VLOOKUP(OVYLD2_!AE$4,'[1]INTERNAL PARAMETERS-1'!$B$5:$J$44,9,FALSE)*OVYLD2_!$F221</f>
        <v>0</v>
      </c>
      <c r="AF221" s="44">
        <f>OVYLD1_!AF221*VLOOKUP(OVYLD2_!AF$4,'[1]INTERNAL PARAMETERS-1'!$B$5:$J$44,5,FALSE)*VLOOKUP(OVYLD2_!AF$4,'[1]INTERNAL PARAMETERS-1'!$B$5:$J$44,7,FALSE)*OVYLD2_!$F221 + OVYLD1_!AF221*(1-VLOOKUP(OVYLD2_!AF$4,'[1]INTERNAL PARAMETERS-1'!$B$5:$J$44,5,FALSE))*VLOOKUP(OVYLD2_!AF$4,'[1]INTERNAL PARAMETERS-1'!$B$5:$J$44,9,FALSE)*OVYLD2_!$F221</f>
        <v>0</v>
      </c>
      <c r="AG221" s="44">
        <f>OVYLD1_!AG221*VLOOKUP(OVYLD2_!AG$4,'[1]INTERNAL PARAMETERS-1'!$B$5:$J$44,5,FALSE)*VLOOKUP(OVYLD2_!AG$4,'[1]INTERNAL PARAMETERS-1'!$B$5:$J$44,7,FALSE)*OVYLD2_!$F221 + OVYLD1_!AG221*(1-VLOOKUP(OVYLD2_!AG$4,'[1]INTERNAL PARAMETERS-1'!$B$5:$J$44,5,FALSE))*VLOOKUP(OVYLD2_!AG$4,'[1]INTERNAL PARAMETERS-1'!$B$5:$J$44,9,FALSE)*OVYLD2_!$F221</f>
        <v>0</v>
      </c>
      <c r="AH221" s="44">
        <f>OVYLD1_!AH221*VLOOKUP(OVYLD2_!AH$4,'[1]INTERNAL PARAMETERS-1'!$B$5:$J$44,5,FALSE)*VLOOKUP(OVYLD2_!AH$4,'[1]INTERNAL PARAMETERS-1'!$B$5:$J$44,7,FALSE)*OVYLD2_!$F221 + OVYLD1_!AH221*(1-VLOOKUP(OVYLD2_!AH$4,'[1]INTERNAL PARAMETERS-1'!$B$5:$J$44,5,FALSE))*VLOOKUP(OVYLD2_!AH$4,'[1]INTERNAL PARAMETERS-1'!$B$5:$J$44,9,FALSE)*OVYLD2_!$F221</f>
        <v>0</v>
      </c>
      <c r="AI221" s="44">
        <f>OVYLD1_!AI221*VLOOKUP(OVYLD2_!AI$4,'[1]INTERNAL PARAMETERS-1'!$B$5:$J$44,5,FALSE)*VLOOKUP(OVYLD2_!AI$4,'[1]INTERNAL PARAMETERS-1'!$B$5:$J$44,7,FALSE)*OVYLD2_!$F221 + OVYLD1_!AI221*(1-VLOOKUP(OVYLD2_!AI$4,'[1]INTERNAL PARAMETERS-1'!$B$5:$J$44,5,FALSE))*VLOOKUP(OVYLD2_!AI$4,'[1]INTERNAL PARAMETERS-1'!$B$5:$J$44,9,FALSE)*OVYLD2_!$F221</f>
        <v>0</v>
      </c>
      <c r="AJ221" s="44">
        <f>OVYLD1_!AJ221*VLOOKUP(OVYLD2_!AJ$4,'[1]INTERNAL PARAMETERS-1'!$B$5:$J$44,5,FALSE)*VLOOKUP(OVYLD2_!AJ$4,'[1]INTERNAL PARAMETERS-1'!$B$5:$J$44,7,FALSE)*OVYLD2_!$F221 + OVYLD1_!AJ221*(1-VLOOKUP(OVYLD2_!AJ$4,'[1]INTERNAL PARAMETERS-1'!$B$5:$J$44,5,FALSE))*VLOOKUP(OVYLD2_!AJ$4,'[1]INTERNAL PARAMETERS-1'!$B$5:$J$44,9,FALSE)*OVYLD2_!$F221</f>
        <v>0</v>
      </c>
      <c r="AK221" s="44">
        <f>OVYLD1_!AK221*VLOOKUP(OVYLD2_!AK$4,'[1]INTERNAL PARAMETERS-1'!$B$5:$J$44,5,FALSE)*VLOOKUP(OVYLD2_!AK$4,'[1]INTERNAL PARAMETERS-1'!$B$5:$J$44,7,FALSE)*OVYLD2_!$F221 + OVYLD1_!AK221*(1-VLOOKUP(OVYLD2_!AK$4,'[1]INTERNAL PARAMETERS-1'!$B$5:$J$44,5,FALSE))*VLOOKUP(OVYLD2_!AK$4,'[1]INTERNAL PARAMETERS-1'!$B$5:$J$44,9,FALSE)*OVYLD2_!$F221</f>
        <v>0</v>
      </c>
      <c r="AL221" s="44">
        <f>OVYLD1_!AL221*VLOOKUP(OVYLD2_!AL$4,'[1]INTERNAL PARAMETERS-1'!$B$5:$J$44,5,FALSE)*VLOOKUP(OVYLD2_!AL$4,'[1]INTERNAL PARAMETERS-1'!$B$5:$J$44,7,FALSE)*OVYLD2_!$F221 + OVYLD1_!AL221*(1-VLOOKUP(OVYLD2_!AL$4,'[1]INTERNAL PARAMETERS-1'!$B$5:$J$44,5,FALSE))*VLOOKUP(OVYLD2_!AL$4,'[1]INTERNAL PARAMETERS-1'!$B$5:$J$44,9,FALSE)*OVYLD2_!$F221</f>
        <v>0</v>
      </c>
      <c r="AM221" s="44">
        <f>OVYLD1_!AM221*VLOOKUP(OVYLD2_!AM$4,'[1]INTERNAL PARAMETERS-1'!$B$5:$J$44,5,FALSE)*VLOOKUP(OVYLD2_!AM$4,'[1]INTERNAL PARAMETERS-1'!$B$5:$J$44,7,FALSE)*OVYLD2_!$F221 + OVYLD1_!AM221*(1-VLOOKUP(OVYLD2_!AM$4,'[1]INTERNAL PARAMETERS-1'!$B$5:$J$44,5,FALSE))*VLOOKUP(OVYLD2_!AM$4,'[1]INTERNAL PARAMETERS-1'!$B$5:$J$44,9,FALSE)*OVYLD2_!$F221</f>
        <v>0</v>
      </c>
      <c r="AN221" s="44">
        <f>OVYLD1_!AN221*VLOOKUP(OVYLD2_!AN$4,'[1]INTERNAL PARAMETERS-1'!$B$5:$J$44,5,FALSE)*VLOOKUP(OVYLD2_!AN$4,'[1]INTERNAL PARAMETERS-1'!$B$5:$J$44,7,FALSE)*OVYLD2_!$F221 + OVYLD1_!AN221*(1-VLOOKUP(OVYLD2_!AN$4,'[1]INTERNAL PARAMETERS-1'!$B$5:$J$44,5,FALSE))*VLOOKUP(OVYLD2_!AN$4,'[1]INTERNAL PARAMETERS-1'!$B$5:$J$44,9,FALSE)*OVYLD2_!$F221</f>
        <v>0</v>
      </c>
      <c r="AO221" s="44">
        <f>OVYLD1_!AO221*VLOOKUP(OVYLD2_!AO$4,'[1]INTERNAL PARAMETERS-1'!$B$5:$J$44,5,FALSE)*VLOOKUP(OVYLD2_!AO$4,'[1]INTERNAL PARAMETERS-1'!$B$5:$J$44,7,FALSE)*OVYLD2_!$F221 + OVYLD1_!AO221*(1-VLOOKUP(OVYLD2_!AO$4,'[1]INTERNAL PARAMETERS-1'!$B$5:$J$44,5,FALSE))*VLOOKUP(OVYLD2_!AO$4,'[1]INTERNAL PARAMETERS-1'!$B$5:$J$44,9,FALSE)*OVYLD2_!$F221</f>
        <v>0</v>
      </c>
      <c r="AP221" s="44">
        <f>OVYLD1_!AP221*VLOOKUP(OVYLD2_!AP$4,'[1]INTERNAL PARAMETERS-1'!$B$5:$J$44,5,FALSE)*VLOOKUP(OVYLD2_!AP$4,'[1]INTERNAL PARAMETERS-1'!$B$5:$J$44,7,FALSE)*OVYLD2_!$F221 + OVYLD1_!AP221*(1-VLOOKUP(OVYLD2_!AP$4,'[1]INTERNAL PARAMETERS-1'!$B$5:$J$44,5,FALSE))*VLOOKUP(OVYLD2_!AP$4,'[1]INTERNAL PARAMETERS-1'!$B$5:$J$44,9,FALSE)*OVYLD2_!$F221</f>
        <v>0</v>
      </c>
      <c r="AQ221" s="44">
        <f>OVYLD1_!AQ221*VLOOKUP(OVYLD2_!AQ$4,'[1]INTERNAL PARAMETERS-1'!$B$5:$J$44,5,FALSE)*VLOOKUP(OVYLD2_!AQ$4,'[1]INTERNAL PARAMETERS-1'!$B$5:$J$44,7,FALSE)*OVYLD2_!$F221 + OVYLD1_!AQ221*(1-VLOOKUP(OVYLD2_!AQ$4,'[1]INTERNAL PARAMETERS-1'!$B$5:$J$44,5,FALSE))*VLOOKUP(OVYLD2_!AQ$4,'[1]INTERNAL PARAMETERS-1'!$B$5:$J$44,9,FALSE)*OVYLD2_!$F221</f>
        <v>0</v>
      </c>
      <c r="AR221" s="44">
        <f>OVYLD1_!AR221*VLOOKUP(OVYLD2_!AR$4,'[1]INTERNAL PARAMETERS-1'!$B$5:$J$44,5,FALSE)*VLOOKUP(OVYLD2_!AR$4,'[1]INTERNAL PARAMETERS-1'!$B$5:$J$44,7,FALSE)*OVYLD2_!$F221 + OVYLD1_!AR221*(1-VLOOKUP(OVYLD2_!AR$4,'[1]INTERNAL PARAMETERS-1'!$B$5:$J$44,5,FALSE))*VLOOKUP(OVYLD2_!AR$4,'[1]INTERNAL PARAMETERS-1'!$B$5:$J$44,9,FALSE)*OVYLD2_!$F221</f>
        <v>0</v>
      </c>
      <c r="AS221" s="44">
        <f>OVYLD1_!AS221*VLOOKUP(OVYLD2_!AS$4,'[1]INTERNAL PARAMETERS-1'!$B$5:$J$44,5,FALSE)*VLOOKUP(OVYLD2_!AS$4,'[1]INTERNAL PARAMETERS-1'!$B$5:$J$44,7,FALSE)*OVYLD2_!$F221 + OVYLD1_!AS221*(1-VLOOKUP(OVYLD2_!AS$4,'[1]INTERNAL PARAMETERS-1'!$B$5:$J$44,5,FALSE))*VLOOKUP(OVYLD2_!AS$4,'[1]INTERNAL PARAMETERS-1'!$B$5:$J$44,9,FALSE)*OVYLD2_!$F221</f>
        <v>0</v>
      </c>
      <c r="AT221" s="43">
        <f>OVYLD1_!AT221*VLOOKUP(OVYLD2_!AT$4,'[1]INTERNAL PARAMETERS-1'!$B$5:$J$44,5,FALSE)*VLOOKUP(OVYLD2_!AT$4,'[1]INTERNAL PARAMETERS-1'!$B$5:$J$44,7,FALSE)*OVYLD2_!$F221 + OVYLD1_!AT221*(1-VLOOKUP(OVYLD2_!AT$4,'[1]INTERNAL PARAMETERS-1'!$B$5:$J$44,5,FALSE))*VLOOKUP(OVYLD2_!AT$4,'[1]INTERNAL PARAMETERS-1'!$B$5:$J$44,9,FALSE)*OVYLD2_!$F221</f>
        <v>0</v>
      </c>
      <c r="AU221" s="45">
        <f>OVYLD1_!AU221*VLOOKUP(OVYLD2_!AU$4,'[1]INTERNAL PARAMETERS-1'!$B$5:$J$44,5,FALSE)*VLOOKUP(OVYLD2_!AU$4,'[1]INTERNAL PARAMETERS-1'!$B$5:$J$44,6,FALSE)*VLOOKUP(OVYLD2_!AU$4,'[1]INTERNAL PARAMETERS-1'!$B$5:$J$44,3,FALSE) + OVYLD1_!AU221*(1-VLOOKUP(OVYLD2_!AU$4,'[1]INTERNAL PARAMETERS-1'!$B$5:$J$44,5,FALSE))*VLOOKUP(OVYLD2_!AU$4,'[1]INTERNAL PARAMETERS-1'!$B$5:$J$44,8,FALSE)*VLOOKUP(OVYLD2_!AU$4,'[1]INTERNAL PARAMETERS-1'!$B$5:$J$44,3,FALSE)</f>
        <v>0</v>
      </c>
      <c r="AV221" s="44">
        <f>OVYLD1_!AV221*VLOOKUP(OVYLD2_!AV$4,'[1]INTERNAL PARAMETERS-1'!$B$5:$J$44,5,FALSE)*VLOOKUP(OVYLD2_!AV$4,'[1]INTERNAL PARAMETERS-1'!$B$5:$J$44,6,FALSE)*VLOOKUP(OVYLD2_!AV$4,'[1]INTERNAL PARAMETERS-1'!$B$5:$J$44,3,FALSE) + OVYLD1_!AV221*(1-VLOOKUP(OVYLD2_!AV$4,'[1]INTERNAL PARAMETERS-1'!$B$5:$J$44,5,FALSE))*VLOOKUP(OVYLD2_!AV$4,'[1]INTERNAL PARAMETERS-1'!$B$5:$J$44,8,FALSE)*VLOOKUP(OVYLD2_!AV$4,'[1]INTERNAL PARAMETERS-1'!$B$5:$J$44,3,FALSE)</f>
        <v>0</v>
      </c>
      <c r="AW221" s="44">
        <f>OVYLD1_!AW221*VLOOKUP(OVYLD2_!AW$4,'[1]INTERNAL PARAMETERS-1'!$B$5:$J$44,5,FALSE)*VLOOKUP(OVYLD2_!AW$4,'[1]INTERNAL PARAMETERS-1'!$B$5:$J$44,6,FALSE)*VLOOKUP(OVYLD2_!AW$4,'[1]INTERNAL PARAMETERS-1'!$B$5:$J$44,3,FALSE) + OVYLD1_!AW221*(1-VLOOKUP(OVYLD2_!AW$4,'[1]INTERNAL PARAMETERS-1'!$B$5:$J$44,5,FALSE))*VLOOKUP(OVYLD2_!AW$4,'[1]INTERNAL PARAMETERS-1'!$B$5:$J$44,8,FALSE)*VLOOKUP(OVYLD2_!AW$4,'[1]INTERNAL PARAMETERS-1'!$B$5:$J$44,3,FALSE)</f>
        <v>0</v>
      </c>
      <c r="AX221" s="44">
        <f>OVYLD1_!AX221*VLOOKUP(OVYLD2_!AX$4,'[1]INTERNAL PARAMETERS-1'!$B$5:$J$44,5,FALSE)*VLOOKUP(OVYLD2_!AX$4,'[1]INTERNAL PARAMETERS-1'!$B$5:$J$44,6,FALSE)*VLOOKUP(OVYLD2_!AX$4,'[1]INTERNAL PARAMETERS-1'!$B$5:$J$44,3,FALSE) + OVYLD1_!AX221*(1-VLOOKUP(OVYLD2_!AX$4,'[1]INTERNAL PARAMETERS-1'!$B$5:$J$44,5,FALSE))*VLOOKUP(OVYLD2_!AX$4,'[1]INTERNAL PARAMETERS-1'!$B$5:$J$44,8,FALSE)*VLOOKUP(OVYLD2_!AX$4,'[1]INTERNAL PARAMETERS-1'!$B$5:$J$44,3,FALSE)</f>
        <v>0</v>
      </c>
      <c r="AY221" s="44">
        <f>OVYLD1_!AY221*VLOOKUP(OVYLD2_!AY$4,'[1]INTERNAL PARAMETERS-1'!$B$5:$J$44,5,FALSE)*VLOOKUP(OVYLD2_!AY$4,'[1]INTERNAL PARAMETERS-1'!$B$5:$J$44,6,FALSE)*VLOOKUP(OVYLD2_!AY$4,'[1]INTERNAL PARAMETERS-1'!$B$5:$J$44,3,FALSE) + OVYLD1_!AY221*(1-VLOOKUP(OVYLD2_!AY$4,'[1]INTERNAL PARAMETERS-1'!$B$5:$J$44,5,FALSE))*VLOOKUP(OVYLD2_!AY$4,'[1]INTERNAL PARAMETERS-1'!$B$5:$J$44,8,FALSE)*VLOOKUP(OVYLD2_!AY$4,'[1]INTERNAL PARAMETERS-1'!$B$5:$J$44,3,FALSE)</f>
        <v>0</v>
      </c>
      <c r="AZ221" s="44">
        <f>OVYLD1_!AZ221*VLOOKUP(OVYLD2_!AZ$4,'[1]INTERNAL PARAMETERS-1'!$B$5:$J$44,5,FALSE)*VLOOKUP(OVYLD2_!AZ$4,'[1]INTERNAL PARAMETERS-1'!$B$5:$J$44,6,FALSE)*VLOOKUP(OVYLD2_!AZ$4,'[1]INTERNAL PARAMETERS-1'!$B$5:$J$44,3,FALSE) + OVYLD1_!AZ221*(1-VLOOKUP(OVYLD2_!AZ$4,'[1]INTERNAL PARAMETERS-1'!$B$5:$J$44,5,FALSE))*VLOOKUP(OVYLD2_!AZ$4,'[1]INTERNAL PARAMETERS-1'!$B$5:$J$44,8,FALSE)*VLOOKUP(OVYLD2_!AZ$4,'[1]INTERNAL PARAMETERS-1'!$B$5:$J$44,3,FALSE)</f>
        <v>0</v>
      </c>
      <c r="BA221" s="44">
        <f>OVYLD1_!BA221*VLOOKUP(OVYLD2_!BA$4,'[1]INTERNAL PARAMETERS-1'!$B$5:$J$44,5,FALSE)*VLOOKUP(OVYLD2_!BA$4,'[1]INTERNAL PARAMETERS-1'!$B$5:$J$44,6,FALSE)*VLOOKUP(OVYLD2_!BA$4,'[1]INTERNAL PARAMETERS-1'!$B$5:$J$44,3,FALSE) + OVYLD1_!BA221*(1-VLOOKUP(OVYLD2_!BA$4,'[1]INTERNAL PARAMETERS-1'!$B$5:$J$44,5,FALSE))*VLOOKUP(OVYLD2_!BA$4,'[1]INTERNAL PARAMETERS-1'!$B$5:$J$44,8,FALSE)*VLOOKUP(OVYLD2_!BA$4,'[1]INTERNAL PARAMETERS-1'!$B$5:$J$44,3,FALSE)</f>
        <v>0</v>
      </c>
      <c r="BB221" s="44">
        <f>OVYLD1_!BB221*VLOOKUP(OVYLD2_!BB$4,'[1]INTERNAL PARAMETERS-1'!$B$5:$J$44,5,FALSE)*VLOOKUP(OVYLD2_!BB$4,'[1]INTERNAL PARAMETERS-1'!$B$5:$J$44,6,FALSE)*VLOOKUP(OVYLD2_!BB$4,'[1]INTERNAL PARAMETERS-1'!$B$5:$J$44,3,FALSE) + OVYLD1_!BB221*(1-VLOOKUP(OVYLD2_!BB$4,'[1]INTERNAL PARAMETERS-1'!$B$5:$J$44,5,FALSE))*VLOOKUP(OVYLD2_!BB$4,'[1]INTERNAL PARAMETERS-1'!$B$5:$J$44,8,FALSE)*VLOOKUP(OVYLD2_!BB$4,'[1]INTERNAL PARAMETERS-1'!$B$5:$J$44,3,FALSE)</f>
        <v>0</v>
      </c>
      <c r="BC221" s="44">
        <f>OVYLD1_!BC221*VLOOKUP(OVYLD2_!BC$4,'[1]INTERNAL PARAMETERS-1'!$B$5:$J$44,5,FALSE)*VLOOKUP(OVYLD2_!BC$4,'[1]INTERNAL PARAMETERS-1'!$B$5:$J$44,6,FALSE)*VLOOKUP(OVYLD2_!BC$4,'[1]INTERNAL PARAMETERS-1'!$B$5:$J$44,3,FALSE) + OVYLD1_!BC221*(1-VLOOKUP(OVYLD2_!BC$4,'[1]INTERNAL PARAMETERS-1'!$B$5:$J$44,5,FALSE))*VLOOKUP(OVYLD2_!BC$4,'[1]INTERNAL PARAMETERS-1'!$B$5:$J$44,8,FALSE)*VLOOKUP(OVYLD2_!BC$4,'[1]INTERNAL PARAMETERS-1'!$B$5:$J$44,3,FALSE)</f>
        <v>0</v>
      </c>
      <c r="BD221" s="44">
        <f>OVYLD1_!BD221*VLOOKUP(OVYLD2_!BD$4,'[1]INTERNAL PARAMETERS-1'!$B$5:$J$44,5,FALSE)*VLOOKUP(OVYLD2_!BD$4,'[1]INTERNAL PARAMETERS-1'!$B$5:$J$44,6,FALSE)*VLOOKUP(OVYLD2_!BD$4,'[1]INTERNAL PARAMETERS-1'!$B$5:$J$44,3,FALSE) + OVYLD1_!BD221*(1-VLOOKUP(OVYLD2_!BD$4,'[1]INTERNAL PARAMETERS-1'!$B$5:$J$44,5,FALSE))*VLOOKUP(OVYLD2_!BD$4,'[1]INTERNAL PARAMETERS-1'!$B$5:$J$44,8,FALSE)*VLOOKUP(OVYLD2_!BD$4,'[1]INTERNAL PARAMETERS-1'!$B$5:$J$44,3,FALSE)</f>
        <v>0</v>
      </c>
      <c r="BE221" s="44">
        <f>OVYLD1_!BE221*VLOOKUP(OVYLD2_!BE$4,'[1]INTERNAL PARAMETERS-1'!$B$5:$J$44,5,FALSE)*VLOOKUP(OVYLD2_!BE$4,'[1]INTERNAL PARAMETERS-1'!$B$5:$J$44,6,FALSE)*VLOOKUP(OVYLD2_!BE$4,'[1]INTERNAL PARAMETERS-1'!$B$5:$J$44,3,FALSE) + OVYLD1_!BE221*(1-VLOOKUP(OVYLD2_!BE$4,'[1]INTERNAL PARAMETERS-1'!$B$5:$J$44,5,FALSE))*VLOOKUP(OVYLD2_!BE$4,'[1]INTERNAL PARAMETERS-1'!$B$5:$J$44,8,FALSE)*VLOOKUP(OVYLD2_!BE$4,'[1]INTERNAL PARAMETERS-1'!$B$5:$J$44,3,FALSE)</f>
        <v>0</v>
      </c>
      <c r="BF221" s="44">
        <f>OVYLD1_!BF221*VLOOKUP(OVYLD2_!BF$4,'[1]INTERNAL PARAMETERS-1'!$B$5:$J$44,5,FALSE)*VLOOKUP(OVYLD2_!BF$4,'[1]INTERNAL PARAMETERS-1'!$B$5:$J$44,6,FALSE)*VLOOKUP(OVYLD2_!BF$4,'[1]INTERNAL PARAMETERS-1'!$B$5:$J$44,3,FALSE) + OVYLD1_!BF221*(1-VLOOKUP(OVYLD2_!BF$4,'[1]INTERNAL PARAMETERS-1'!$B$5:$J$44,5,FALSE))*VLOOKUP(OVYLD2_!BF$4,'[1]INTERNAL PARAMETERS-1'!$B$5:$J$44,8,FALSE)*VLOOKUP(OVYLD2_!BF$4,'[1]INTERNAL PARAMETERS-1'!$B$5:$J$44,3,FALSE)</f>
        <v>0</v>
      </c>
      <c r="BG221" s="44">
        <f>OVYLD1_!BG221*VLOOKUP(OVYLD2_!BG$4,'[1]INTERNAL PARAMETERS-1'!$B$5:$J$44,5,FALSE)*VLOOKUP(OVYLD2_!BG$4,'[1]INTERNAL PARAMETERS-1'!$B$5:$J$44,6,FALSE)*VLOOKUP(OVYLD2_!BG$4,'[1]INTERNAL PARAMETERS-1'!$B$5:$J$44,3,FALSE) + OVYLD1_!BG221*(1-VLOOKUP(OVYLD2_!BG$4,'[1]INTERNAL PARAMETERS-1'!$B$5:$J$44,5,FALSE))*VLOOKUP(OVYLD2_!BG$4,'[1]INTERNAL PARAMETERS-1'!$B$5:$J$44,8,FALSE)*VLOOKUP(OVYLD2_!BG$4,'[1]INTERNAL PARAMETERS-1'!$B$5:$J$44,3,FALSE)</f>
        <v>0</v>
      </c>
      <c r="BH221" s="44">
        <f>OVYLD1_!BH221*VLOOKUP(OVYLD2_!BH$4,'[1]INTERNAL PARAMETERS-1'!$B$5:$J$44,5,FALSE)*VLOOKUP(OVYLD2_!BH$4,'[1]INTERNAL PARAMETERS-1'!$B$5:$J$44,6,FALSE)*VLOOKUP(OVYLD2_!BH$4,'[1]INTERNAL PARAMETERS-1'!$B$5:$J$44,3,FALSE) + OVYLD1_!BH221*(1-VLOOKUP(OVYLD2_!BH$4,'[1]INTERNAL PARAMETERS-1'!$B$5:$J$44,5,FALSE))*VLOOKUP(OVYLD2_!BH$4,'[1]INTERNAL PARAMETERS-1'!$B$5:$J$44,8,FALSE)*VLOOKUP(OVYLD2_!BH$4,'[1]INTERNAL PARAMETERS-1'!$B$5:$J$44,3,FALSE)</f>
        <v>0</v>
      </c>
      <c r="BI221" s="44">
        <f>OVYLD1_!BI221*VLOOKUP(OVYLD2_!BI$4,'[1]INTERNAL PARAMETERS-1'!$B$5:$J$44,5,FALSE)*VLOOKUP(OVYLD2_!BI$4,'[1]INTERNAL PARAMETERS-1'!$B$5:$J$44,6,FALSE)*VLOOKUP(OVYLD2_!BI$4,'[1]INTERNAL PARAMETERS-1'!$B$5:$J$44,3,FALSE) + OVYLD1_!BI221*(1-VLOOKUP(OVYLD2_!BI$4,'[1]INTERNAL PARAMETERS-1'!$B$5:$J$44,5,FALSE))*VLOOKUP(OVYLD2_!BI$4,'[1]INTERNAL PARAMETERS-1'!$B$5:$J$44,8,FALSE)*VLOOKUP(OVYLD2_!BI$4,'[1]INTERNAL PARAMETERS-1'!$B$5:$J$44,3,FALSE)</f>
        <v>0</v>
      </c>
      <c r="BJ221" s="44">
        <f>OVYLD1_!BJ221*VLOOKUP(OVYLD2_!BJ$4,'[1]INTERNAL PARAMETERS-1'!$B$5:$J$44,5,FALSE)*VLOOKUP(OVYLD2_!BJ$4,'[1]INTERNAL PARAMETERS-1'!$B$5:$J$44,6,FALSE)*VLOOKUP(OVYLD2_!BJ$4,'[1]INTERNAL PARAMETERS-1'!$B$5:$J$44,3,FALSE) + OVYLD1_!BJ221*(1-VLOOKUP(OVYLD2_!BJ$4,'[1]INTERNAL PARAMETERS-1'!$B$5:$J$44,5,FALSE))*VLOOKUP(OVYLD2_!BJ$4,'[1]INTERNAL PARAMETERS-1'!$B$5:$J$44,8,FALSE)*VLOOKUP(OVYLD2_!BJ$4,'[1]INTERNAL PARAMETERS-1'!$B$5:$J$44,3,FALSE)</f>
        <v>0</v>
      </c>
      <c r="BK221" s="44">
        <f>OVYLD1_!BK221*VLOOKUP(OVYLD2_!BK$4,'[1]INTERNAL PARAMETERS-1'!$B$5:$J$44,5,FALSE)*VLOOKUP(OVYLD2_!BK$4,'[1]INTERNAL PARAMETERS-1'!$B$5:$J$44,6,FALSE)*VLOOKUP(OVYLD2_!BK$4,'[1]INTERNAL PARAMETERS-1'!$B$5:$J$44,3,FALSE) + OVYLD1_!BK221*(1-VLOOKUP(OVYLD2_!BK$4,'[1]INTERNAL PARAMETERS-1'!$B$5:$J$44,5,FALSE))*VLOOKUP(OVYLD2_!BK$4,'[1]INTERNAL PARAMETERS-1'!$B$5:$J$44,8,FALSE)*VLOOKUP(OVYLD2_!BK$4,'[1]INTERNAL PARAMETERS-1'!$B$5:$J$44,3,FALSE)</f>
        <v>0</v>
      </c>
      <c r="BL221" s="44">
        <f>OVYLD1_!BL221*VLOOKUP(OVYLD2_!BL$4,'[1]INTERNAL PARAMETERS-1'!$B$5:$J$44,5,FALSE)*VLOOKUP(OVYLD2_!BL$4,'[1]INTERNAL PARAMETERS-1'!$B$5:$J$44,6,FALSE)*VLOOKUP(OVYLD2_!BL$4,'[1]INTERNAL PARAMETERS-1'!$B$5:$J$44,3,FALSE) + OVYLD1_!BL221*(1-VLOOKUP(OVYLD2_!BL$4,'[1]INTERNAL PARAMETERS-1'!$B$5:$J$44,5,FALSE))*VLOOKUP(OVYLD2_!BL$4,'[1]INTERNAL PARAMETERS-1'!$B$5:$J$44,8,FALSE)*VLOOKUP(OVYLD2_!BL$4,'[1]INTERNAL PARAMETERS-1'!$B$5:$J$44,3,FALSE)</f>
        <v>0</v>
      </c>
      <c r="BM221" s="44">
        <f>OVYLD1_!BM221*VLOOKUP(OVYLD2_!BM$4,'[1]INTERNAL PARAMETERS-1'!$B$5:$J$44,5,FALSE)*VLOOKUP(OVYLD2_!BM$4,'[1]INTERNAL PARAMETERS-1'!$B$5:$J$44,6,FALSE)*VLOOKUP(OVYLD2_!BM$4,'[1]INTERNAL PARAMETERS-1'!$B$5:$J$44,3,FALSE) + OVYLD1_!BM221*(1-VLOOKUP(OVYLD2_!BM$4,'[1]INTERNAL PARAMETERS-1'!$B$5:$J$44,5,FALSE))*VLOOKUP(OVYLD2_!BM$4,'[1]INTERNAL PARAMETERS-1'!$B$5:$J$44,8,FALSE)*VLOOKUP(OVYLD2_!BM$4,'[1]INTERNAL PARAMETERS-1'!$B$5:$J$44,3,FALSE)</f>
        <v>0</v>
      </c>
      <c r="BN221" s="44">
        <f>OVYLD1_!BN221*VLOOKUP(OVYLD2_!BN$4,'[1]INTERNAL PARAMETERS-1'!$B$5:$J$44,5,FALSE)*VLOOKUP(OVYLD2_!BN$4,'[1]INTERNAL PARAMETERS-1'!$B$5:$J$44,6,FALSE)*VLOOKUP(OVYLD2_!BN$4,'[1]INTERNAL PARAMETERS-1'!$B$5:$J$44,3,FALSE) + OVYLD1_!BN221*(1-VLOOKUP(OVYLD2_!BN$4,'[1]INTERNAL PARAMETERS-1'!$B$5:$J$44,5,FALSE))*VLOOKUP(OVYLD2_!BN$4,'[1]INTERNAL PARAMETERS-1'!$B$5:$J$44,8,FALSE)*VLOOKUP(OVYLD2_!BN$4,'[1]INTERNAL PARAMETERS-1'!$B$5:$J$44,3,FALSE)</f>
        <v>0</v>
      </c>
      <c r="BO221" s="44">
        <f>OVYLD1_!BO221*VLOOKUP(OVYLD2_!BO$4,'[1]INTERNAL PARAMETERS-1'!$B$5:$J$44,5,FALSE)*VLOOKUP(OVYLD2_!BO$4,'[1]INTERNAL PARAMETERS-1'!$B$5:$J$44,6,FALSE)*VLOOKUP(OVYLD2_!BO$4,'[1]INTERNAL PARAMETERS-1'!$B$5:$J$44,3,FALSE) + OVYLD1_!BO221*(1-VLOOKUP(OVYLD2_!BO$4,'[1]INTERNAL PARAMETERS-1'!$B$5:$J$44,5,FALSE))*VLOOKUP(OVYLD2_!BO$4,'[1]INTERNAL PARAMETERS-1'!$B$5:$J$44,8,FALSE)*VLOOKUP(OVYLD2_!BO$4,'[1]INTERNAL PARAMETERS-1'!$B$5:$J$44,3,FALSE)</f>
        <v>0</v>
      </c>
      <c r="BP221" s="44">
        <f>OVYLD1_!BP221*VLOOKUP(OVYLD2_!BP$4,'[1]INTERNAL PARAMETERS-1'!$B$5:$J$44,5,FALSE)*VLOOKUP(OVYLD2_!BP$4,'[1]INTERNAL PARAMETERS-1'!$B$5:$J$44,6,FALSE)*VLOOKUP(OVYLD2_!BP$4,'[1]INTERNAL PARAMETERS-1'!$B$5:$J$44,3,FALSE) + OVYLD1_!BP221*(1-VLOOKUP(OVYLD2_!BP$4,'[1]INTERNAL PARAMETERS-1'!$B$5:$J$44,5,FALSE))*VLOOKUP(OVYLD2_!BP$4,'[1]INTERNAL PARAMETERS-1'!$B$5:$J$44,8,FALSE)*VLOOKUP(OVYLD2_!BP$4,'[1]INTERNAL PARAMETERS-1'!$B$5:$J$44,3,FALSE)</f>
        <v>0</v>
      </c>
      <c r="BQ221" s="44">
        <f>OVYLD1_!BQ221*VLOOKUP(OVYLD2_!BQ$4,'[1]INTERNAL PARAMETERS-1'!$B$5:$J$44,5,FALSE)*VLOOKUP(OVYLD2_!BQ$4,'[1]INTERNAL PARAMETERS-1'!$B$5:$J$44,6,FALSE)*VLOOKUP(OVYLD2_!BQ$4,'[1]INTERNAL PARAMETERS-1'!$B$5:$J$44,3,FALSE) + OVYLD1_!BQ221*(1-VLOOKUP(OVYLD2_!BQ$4,'[1]INTERNAL PARAMETERS-1'!$B$5:$J$44,5,FALSE))*VLOOKUP(OVYLD2_!BQ$4,'[1]INTERNAL PARAMETERS-1'!$B$5:$J$44,8,FALSE)*VLOOKUP(OVYLD2_!BQ$4,'[1]INTERNAL PARAMETERS-1'!$B$5:$J$44,3,FALSE)</f>
        <v>0</v>
      </c>
      <c r="BR221" s="44">
        <f>OVYLD1_!BR221*VLOOKUP(OVYLD2_!BR$4,'[1]INTERNAL PARAMETERS-1'!$B$5:$J$44,5,FALSE)*VLOOKUP(OVYLD2_!BR$4,'[1]INTERNAL PARAMETERS-1'!$B$5:$J$44,6,FALSE)*VLOOKUP(OVYLD2_!BR$4,'[1]INTERNAL PARAMETERS-1'!$B$5:$J$44,3,FALSE) + OVYLD1_!BR221*(1-VLOOKUP(OVYLD2_!BR$4,'[1]INTERNAL PARAMETERS-1'!$B$5:$J$44,5,FALSE))*VLOOKUP(OVYLD2_!BR$4,'[1]INTERNAL PARAMETERS-1'!$B$5:$J$44,8,FALSE)*VLOOKUP(OVYLD2_!BR$4,'[1]INTERNAL PARAMETERS-1'!$B$5:$J$44,3,FALSE)</f>
        <v>0</v>
      </c>
      <c r="BS221" s="44">
        <f>OVYLD1_!BS221*VLOOKUP(OVYLD2_!BS$4,'[1]INTERNAL PARAMETERS-1'!$B$5:$J$44,5,FALSE)*VLOOKUP(OVYLD2_!BS$4,'[1]INTERNAL PARAMETERS-1'!$B$5:$J$44,6,FALSE)*VLOOKUP(OVYLD2_!BS$4,'[1]INTERNAL PARAMETERS-1'!$B$5:$J$44,3,FALSE) + OVYLD1_!BS221*(1-VLOOKUP(OVYLD2_!BS$4,'[1]INTERNAL PARAMETERS-1'!$B$5:$J$44,5,FALSE))*VLOOKUP(OVYLD2_!BS$4,'[1]INTERNAL PARAMETERS-1'!$B$5:$J$44,8,FALSE)*VLOOKUP(OVYLD2_!BS$4,'[1]INTERNAL PARAMETERS-1'!$B$5:$J$44,3,FALSE)</f>
        <v>0</v>
      </c>
      <c r="BT221" s="44">
        <f>OVYLD1_!BT221*VLOOKUP(OVYLD2_!BT$4,'[1]INTERNAL PARAMETERS-1'!$B$5:$J$44,5,FALSE)*VLOOKUP(OVYLD2_!BT$4,'[1]INTERNAL PARAMETERS-1'!$B$5:$J$44,6,FALSE)*VLOOKUP(OVYLD2_!BT$4,'[1]INTERNAL PARAMETERS-1'!$B$5:$J$44,3,FALSE) + OVYLD1_!BT221*(1-VLOOKUP(OVYLD2_!BT$4,'[1]INTERNAL PARAMETERS-1'!$B$5:$J$44,5,FALSE))*VLOOKUP(OVYLD2_!BT$4,'[1]INTERNAL PARAMETERS-1'!$B$5:$J$44,8,FALSE)*VLOOKUP(OVYLD2_!BT$4,'[1]INTERNAL PARAMETERS-1'!$B$5:$J$44,3,FALSE)</f>
        <v>0</v>
      </c>
      <c r="BU221" s="44">
        <f>OVYLD1_!BU221*VLOOKUP(OVYLD2_!BU$4,'[1]INTERNAL PARAMETERS-1'!$B$5:$J$44,5,FALSE)*VLOOKUP(OVYLD2_!BU$4,'[1]INTERNAL PARAMETERS-1'!$B$5:$J$44,6,FALSE)*VLOOKUP(OVYLD2_!BU$4,'[1]INTERNAL PARAMETERS-1'!$B$5:$J$44,3,FALSE) + OVYLD1_!BU221*(1-VLOOKUP(OVYLD2_!BU$4,'[1]INTERNAL PARAMETERS-1'!$B$5:$J$44,5,FALSE))*VLOOKUP(OVYLD2_!BU$4,'[1]INTERNAL PARAMETERS-1'!$B$5:$J$44,8,FALSE)*VLOOKUP(OVYLD2_!BU$4,'[1]INTERNAL PARAMETERS-1'!$B$5:$J$44,3,FALSE)</f>
        <v>0</v>
      </c>
      <c r="BV221" s="44">
        <f>OVYLD1_!BV221*VLOOKUP(OVYLD2_!BV$4,'[1]INTERNAL PARAMETERS-1'!$B$5:$J$44,5,FALSE)*VLOOKUP(OVYLD2_!BV$4,'[1]INTERNAL PARAMETERS-1'!$B$5:$J$44,6,FALSE)*VLOOKUP(OVYLD2_!BV$4,'[1]INTERNAL PARAMETERS-1'!$B$5:$J$44,3,FALSE) + OVYLD1_!BV221*(1-VLOOKUP(OVYLD2_!BV$4,'[1]INTERNAL PARAMETERS-1'!$B$5:$J$44,5,FALSE))*VLOOKUP(OVYLD2_!BV$4,'[1]INTERNAL PARAMETERS-1'!$B$5:$J$44,8,FALSE)*VLOOKUP(OVYLD2_!BV$4,'[1]INTERNAL PARAMETERS-1'!$B$5:$J$44,3,FALSE)</f>
        <v>0</v>
      </c>
      <c r="BW221" s="44">
        <f>OVYLD1_!BW221*VLOOKUP(OVYLD2_!BW$4,'[1]INTERNAL PARAMETERS-1'!$B$5:$J$44,5,FALSE)*VLOOKUP(OVYLD2_!BW$4,'[1]INTERNAL PARAMETERS-1'!$B$5:$J$44,6,FALSE)*VLOOKUP(OVYLD2_!BW$4,'[1]INTERNAL PARAMETERS-1'!$B$5:$J$44,3,FALSE) + OVYLD1_!BW221*(1-VLOOKUP(OVYLD2_!BW$4,'[1]INTERNAL PARAMETERS-1'!$B$5:$J$44,5,FALSE))*VLOOKUP(OVYLD2_!BW$4,'[1]INTERNAL PARAMETERS-1'!$B$5:$J$44,8,FALSE)*VLOOKUP(OVYLD2_!BW$4,'[1]INTERNAL PARAMETERS-1'!$B$5:$J$44,3,FALSE)</f>
        <v>0</v>
      </c>
      <c r="BX221" s="44">
        <f>OVYLD1_!BX221*VLOOKUP(OVYLD2_!BX$4,'[1]INTERNAL PARAMETERS-1'!$B$5:$J$44,5,FALSE)*VLOOKUP(OVYLD2_!BX$4,'[1]INTERNAL PARAMETERS-1'!$B$5:$J$44,6,FALSE)*VLOOKUP(OVYLD2_!BX$4,'[1]INTERNAL PARAMETERS-1'!$B$5:$J$44,3,FALSE) + OVYLD1_!BX221*(1-VLOOKUP(OVYLD2_!BX$4,'[1]INTERNAL PARAMETERS-1'!$B$5:$J$44,5,FALSE))*VLOOKUP(OVYLD2_!BX$4,'[1]INTERNAL PARAMETERS-1'!$B$5:$J$44,8,FALSE)*VLOOKUP(OVYLD2_!BX$4,'[1]INTERNAL PARAMETERS-1'!$B$5:$J$44,3,FALSE)</f>
        <v>0</v>
      </c>
      <c r="BY221" s="44">
        <f>OVYLD1_!BY221*VLOOKUP(OVYLD2_!BY$4,'[1]INTERNAL PARAMETERS-1'!$B$5:$J$44,5,FALSE)*VLOOKUP(OVYLD2_!BY$4,'[1]INTERNAL PARAMETERS-1'!$B$5:$J$44,6,FALSE)*VLOOKUP(OVYLD2_!BY$4,'[1]INTERNAL PARAMETERS-1'!$B$5:$J$44,3,FALSE) + OVYLD1_!BY221*(1-VLOOKUP(OVYLD2_!BY$4,'[1]INTERNAL PARAMETERS-1'!$B$5:$J$44,5,FALSE))*VLOOKUP(OVYLD2_!BY$4,'[1]INTERNAL PARAMETERS-1'!$B$5:$J$44,8,FALSE)*VLOOKUP(OVYLD2_!BY$4,'[1]INTERNAL PARAMETERS-1'!$B$5:$J$44,3,FALSE)</f>
        <v>0</v>
      </c>
      <c r="BZ221" s="44">
        <f>OVYLD1_!BZ221*VLOOKUP(OVYLD2_!BZ$4,'[1]INTERNAL PARAMETERS-1'!$B$5:$J$44,5,FALSE)*VLOOKUP(OVYLD2_!BZ$4,'[1]INTERNAL PARAMETERS-1'!$B$5:$J$44,6,FALSE)*VLOOKUP(OVYLD2_!BZ$4,'[1]INTERNAL PARAMETERS-1'!$B$5:$J$44,3,FALSE) + OVYLD1_!BZ221*(1-VLOOKUP(OVYLD2_!BZ$4,'[1]INTERNAL PARAMETERS-1'!$B$5:$J$44,5,FALSE))*VLOOKUP(OVYLD2_!BZ$4,'[1]INTERNAL PARAMETERS-1'!$B$5:$J$44,8,FALSE)*VLOOKUP(OVYLD2_!BZ$4,'[1]INTERNAL PARAMETERS-1'!$B$5:$J$44,3,FALSE)</f>
        <v>0</v>
      </c>
      <c r="CA221" s="44">
        <f>OVYLD1_!CA221*VLOOKUP(OVYLD2_!CA$4,'[1]INTERNAL PARAMETERS-1'!$B$5:$J$44,5,FALSE)*VLOOKUP(OVYLD2_!CA$4,'[1]INTERNAL PARAMETERS-1'!$B$5:$J$44,6,FALSE)*VLOOKUP(OVYLD2_!CA$4,'[1]INTERNAL PARAMETERS-1'!$B$5:$J$44,3,FALSE) + OVYLD1_!CA221*(1-VLOOKUP(OVYLD2_!CA$4,'[1]INTERNAL PARAMETERS-1'!$B$5:$J$44,5,FALSE))*VLOOKUP(OVYLD2_!CA$4,'[1]INTERNAL PARAMETERS-1'!$B$5:$J$44,8,FALSE)*VLOOKUP(OVYLD2_!CA$4,'[1]INTERNAL PARAMETERS-1'!$B$5:$J$44,3,FALSE)</f>
        <v>0</v>
      </c>
      <c r="CB221" s="44">
        <f>OVYLD1_!CB221*VLOOKUP(OVYLD2_!CB$4,'[1]INTERNAL PARAMETERS-1'!$B$5:$J$44,5,FALSE)*VLOOKUP(OVYLD2_!CB$4,'[1]INTERNAL PARAMETERS-1'!$B$5:$J$44,6,FALSE)*VLOOKUP(OVYLD2_!CB$4,'[1]INTERNAL PARAMETERS-1'!$B$5:$J$44,3,FALSE) + OVYLD1_!CB221*(1-VLOOKUP(OVYLD2_!CB$4,'[1]INTERNAL PARAMETERS-1'!$B$5:$J$44,5,FALSE))*VLOOKUP(OVYLD2_!CB$4,'[1]INTERNAL PARAMETERS-1'!$B$5:$J$44,8,FALSE)*VLOOKUP(OVYLD2_!CB$4,'[1]INTERNAL PARAMETERS-1'!$B$5:$J$44,3,FALSE)</f>
        <v>0</v>
      </c>
      <c r="CC221" s="44">
        <f>OVYLD1_!CC221*VLOOKUP(OVYLD2_!CC$4,'[1]INTERNAL PARAMETERS-1'!$B$5:$J$44,5,FALSE)*VLOOKUP(OVYLD2_!CC$4,'[1]INTERNAL PARAMETERS-1'!$B$5:$J$44,6,FALSE)*VLOOKUP(OVYLD2_!CC$4,'[1]INTERNAL PARAMETERS-1'!$B$5:$J$44,3,FALSE) + OVYLD1_!CC221*(1-VLOOKUP(OVYLD2_!CC$4,'[1]INTERNAL PARAMETERS-1'!$B$5:$J$44,5,FALSE))*VLOOKUP(OVYLD2_!CC$4,'[1]INTERNAL PARAMETERS-1'!$B$5:$J$44,8,FALSE)*VLOOKUP(OVYLD2_!CC$4,'[1]INTERNAL PARAMETERS-1'!$B$5:$J$44,3,FALSE)</f>
        <v>0</v>
      </c>
      <c r="CD221" s="44">
        <f>OVYLD1_!CD221*VLOOKUP(OVYLD2_!CD$4,'[1]INTERNAL PARAMETERS-1'!$B$5:$J$44,5,FALSE)*VLOOKUP(OVYLD2_!CD$4,'[1]INTERNAL PARAMETERS-1'!$B$5:$J$44,6,FALSE)*VLOOKUP(OVYLD2_!CD$4,'[1]INTERNAL PARAMETERS-1'!$B$5:$J$44,3,FALSE) + OVYLD1_!CD221*(1-VLOOKUP(OVYLD2_!CD$4,'[1]INTERNAL PARAMETERS-1'!$B$5:$J$44,5,FALSE))*VLOOKUP(OVYLD2_!CD$4,'[1]INTERNAL PARAMETERS-1'!$B$5:$J$44,8,FALSE)*VLOOKUP(OVYLD2_!CD$4,'[1]INTERNAL PARAMETERS-1'!$B$5:$J$44,3,FALSE)</f>
        <v>0</v>
      </c>
      <c r="CE221" s="44">
        <f>OVYLD1_!CE221*VLOOKUP(OVYLD2_!CE$4,'[1]INTERNAL PARAMETERS-1'!$B$5:$J$44,5,FALSE)*VLOOKUP(OVYLD2_!CE$4,'[1]INTERNAL PARAMETERS-1'!$B$5:$J$44,6,FALSE)*VLOOKUP(OVYLD2_!CE$4,'[1]INTERNAL PARAMETERS-1'!$B$5:$J$44,3,FALSE) + OVYLD1_!CE221*(1-VLOOKUP(OVYLD2_!CE$4,'[1]INTERNAL PARAMETERS-1'!$B$5:$J$44,5,FALSE))*VLOOKUP(OVYLD2_!CE$4,'[1]INTERNAL PARAMETERS-1'!$B$5:$J$44,8,FALSE)*VLOOKUP(OVYLD2_!CE$4,'[1]INTERNAL PARAMETERS-1'!$B$5:$J$44,3,FALSE)</f>
        <v>0</v>
      </c>
      <c r="CF221" s="44">
        <f>OVYLD1_!CF221*VLOOKUP(OVYLD2_!CF$4,'[1]INTERNAL PARAMETERS-1'!$B$5:$J$44,5,FALSE)*VLOOKUP(OVYLD2_!CF$4,'[1]INTERNAL PARAMETERS-1'!$B$5:$J$44,6,FALSE)*VLOOKUP(OVYLD2_!CF$4,'[1]INTERNAL PARAMETERS-1'!$B$5:$J$44,3,FALSE) + OVYLD1_!CF221*(1-VLOOKUP(OVYLD2_!CF$4,'[1]INTERNAL PARAMETERS-1'!$B$5:$J$44,5,FALSE))*VLOOKUP(OVYLD2_!CF$4,'[1]INTERNAL PARAMETERS-1'!$B$5:$J$44,8,FALSE)*VLOOKUP(OVYLD2_!CF$4,'[1]INTERNAL PARAMETERS-1'!$B$5:$J$44,3,FALSE)</f>
        <v>0</v>
      </c>
      <c r="CG221" s="44">
        <f>OVYLD1_!CG221*VLOOKUP(OVYLD2_!CG$4,'[1]INTERNAL PARAMETERS-1'!$B$5:$J$44,5,FALSE)*VLOOKUP(OVYLD2_!CG$4,'[1]INTERNAL PARAMETERS-1'!$B$5:$J$44,6,FALSE)*VLOOKUP(OVYLD2_!CG$4,'[1]INTERNAL PARAMETERS-1'!$B$5:$J$44,3,FALSE) + OVYLD1_!CG221*(1-VLOOKUP(OVYLD2_!CG$4,'[1]INTERNAL PARAMETERS-1'!$B$5:$J$44,5,FALSE))*VLOOKUP(OVYLD2_!CG$4,'[1]INTERNAL PARAMETERS-1'!$B$5:$J$44,8,FALSE)*VLOOKUP(OVYLD2_!CG$4,'[1]INTERNAL PARAMETERS-1'!$B$5:$J$44,3,FALSE)</f>
        <v>0</v>
      </c>
      <c r="CH221" s="43">
        <f>OVYLD1_!CH221*VLOOKUP(OVYLD2_!CH$4,'[1]INTERNAL PARAMETERS-1'!$B$5:$J$44,5,FALSE)*VLOOKUP(OVYLD2_!CH$4,'[1]INTERNAL PARAMETERS-1'!$B$5:$J$44,6,FALSE)*VLOOKUP(OVYLD2_!CH$4,'[1]INTERNAL PARAMETERS-1'!$B$5:$J$44,3,FALSE) + OVYLD1_!CH221*(1-VLOOKUP(OVYLD2_!CH$4,'[1]INTERNAL PARAMETERS-1'!$B$5:$J$44,5,FALSE))*VLOOKUP(OVYLD2_!CH$4,'[1]INTERNAL PARAMETERS-1'!$B$5:$J$44,8,FALSE)*VLOOKUP(OVYLD2_!CH$4,'[1]INTERNAL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5">
      <c r="B222" s="58" t="s">
        <v>6</v>
      </c>
      <c r="C222" s="57" t="s">
        <v>81</v>
      </c>
      <c r="D222" s="57" t="s">
        <v>79</v>
      </c>
      <c r="E222" s="128">
        <f>OVERALL2021!AI222</f>
        <v>0</v>
      </c>
      <c r="F222" s="59">
        <f>'[1]INTERNAL PARAMETERS-1'!M6</f>
        <v>78.760000000000005</v>
      </c>
      <c r="G222" s="45">
        <f>OVYLD1_!G222*VLOOKUP(OVYLD2_!G$4,'[1]INTERNAL PARAMETERS-1'!$B$5:$J$44,5,FALSE)*VLOOKUP(OVYLD2_!G$4,'[1]INTERNAL PARAMETERS-1'!$B$5:$J$44,7,FALSE)*OVYLD2_!$F222 + OVYLD1_!G222*(1-VLOOKUP(OVYLD2_!G$4,'[1]INTERNAL PARAMETERS-1'!$B$5:$J$44,5,FALSE))*VLOOKUP(OVYLD2_!G$4,'[1]INTERNAL PARAMETERS-1'!$B$5:$J$44,9,FALSE)*OVYLD2_!$F222</f>
        <v>0</v>
      </c>
      <c r="H222" s="44">
        <f>OVYLD1_!H222*VLOOKUP(OVYLD2_!H$4,'[1]INTERNAL PARAMETERS-1'!$B$5:$J$44,5,FALSE)*VLOOKUP(OVYLD2_!H$4,'[1]INTERNAL PARAMETERS-1'!$B$5:$J$44,7,FALSE)*OVYLD2_!$F222 + OVYLD1_!H222*(1-VLOOKUP(OVYLD2_!H$4,'[1]INTERNAL PARAMETERS-1'!$B$5:$J$44,5,FALSE))*VLOOKUP(OVYLD2_!H$4,'[1]INTERNAL PARAMETERS-1'!$B$5:$J$44,9,FALSE)*OVYLD2_!$F222</f>
        <v>0</v>
      </c>
      <c r="I222" s="44">
        <f>OVYLD1_!I222*VLOOKUP(OVYLD2_!I$4,'[1]INTERNAL PARAMETERS-1'!$B$5:$J$44,5,FALSE)*VLOOKUP(OVYLD2_!I$4,'[1]INTERNAL PARAMETERS-1'!$B$5:$J$44,7,FALSE)*OVYLD2_!$F222 + OVYLD1_!I222*(1-VLOOKUP(OVYLD2_!I$4,'[1]INTERNAL PARAMETERS-1'!$B$5:$J$44,5,FALSE))*VLOOKUP(OVYLD2_!I$4,'[1]INTERNAL PARAMETERS-1'!$B$5:$J$44,9,FALSE)*OVYLD2_!$F222</f>
        <v>0</v>
      </c>
      <c r="J222" s="44">
        <f>OVYLD1_!J222*VLOOKUP(OVYLD2_!J$4,'[1]INTERNAL PARAMETERS-1'!$B$5:$J$44,5,FALSE)*VLOOKUP(OVYLD2_!J$4,'[1]INTERNAL PARAMETERS-1'!$B$5:$J$44,7,FALSE)*OVYLD2_!$F222 + OVYLD1_!J222*(1-VLOOKUP(OVYLD2_!J$4,'[1]INTERNAL PARAMETERS-1'!$B$5:$J$44,5,FALSE))*VLOOKUP(OVYLD2_!J$4,'[1]INTERNAL PARAMETERS-1'!$B$5:$J$44,9,FALSE)*OVYLD2_!$F222</f>
        <v>0</v>
      </c>
      <c r="K222" s="44">
        <f>OVYLD1_!K222*VLOOKUP(OVYLD2_!K$4,'[1]INTERNAL PARAMETERS-1'!$B$5:$J$44,5,FALSE)*VLOOKUP(OVYLD2_!K$4,'[1]INTERNAL PARAMETERS-1'!$B$5:$J$44,7,FALSE)*OVYLD2_!$F222 + OVYLD1_!K222*(1-VLOOKUP(OVYLD2_!K$4,'[1]INTERNAL PARAMETERS-1'!$B$5:$J$44,5,FALSE))*VLOOKUP(OVYLD2_!K$4,'[1]INTERNAL PARAMETERS-1'!$B$5:$J$44,9,FALSE)*OVYLD2_!$F222</f>
        <v>0</v>
      </c>
      <c r="L222" s="44">
        <f>OVYLD1_!L222*VLOOKUP(OVYLD2_!L$4,'[1]INTERNAL PARAMETERS-1'!$B$5:$J$44,5,FALSE)*VLOOKUP(OVYLD2_!L$4,'[1]INTERNAL PARAMETERS-1'!$B$5:$J$44,7,FALSE)*OVYLD2_!$F222 + OVYLD1_!L222*(1-VLOOKUP(OVYLD2_!L$4,'[1]INTERNAL PARAMETERS-1'!$B$5:$J$44,5,FALSE))*VLOOKUP(OVYLD2_!L$4,'[1]INTERNAL PARAMETERS-1'!$B$5:$J$44,9,FALSE)*OVYLD2_!$F222</f>
        <v>0</v>
      </c>
      <c r="M222" s="44">
        <f>OVYLD1_!M222*VLOOKUP(OVYLD2_!M$4,'[1]INTERNAL PARAMETERS-1'!$B$5:$J$44,5,FALSE)*VLOOKUP(OVYLD2_!M$4,'[1]INTERNAL PARAMETERS-1'!$B$5:$J$44,7,FALSE)*OVYLD2_!$F222 + OVYLD1_!M222*(1-VLOOKUP(OVYLD2_!M$4,'[1]INTERNAL PARAMETERS-1'!$B$5:$J$44,5,FALSE))*VLOOKUP(OVYLD2_!M$4,'[1]INTERNAL PARAMETERS-1'!$B$5:$J$44,9,FALSE)*OVYLD2_!$F222</f>
        <v>0</v>
      </c>
      <c r="N222" s="44">
        <f>OVYLD1_!N222*VLOOKUP(OVYLD2_!N$4,'[1]INTERNAL PARAMETERS-1'!$B$5:$J$44,5,FALSE)*VLOOKUP(OVYLD2_!N$4,'[1]INTERNAL PARAMETERS-1'!$B$5:$J$44,7,FALSE)*OVYLD2_!$F222 + OVYLD1_!N222*(1-VLOOKUP(OVYLD2_!N$4,'[1]INTERNAL PARAMETERS-1'!$B$5:$J$44,5,FALSE))*VLOOKUP(OVYLD2_!N$4,'[1]INTERNAL PARAMETERS-1'!$B$5:$J$44,9,FALSE)*OVYLD2_!$F222</f>
        <v>0</v>
      </c>
      <c r="O222" s="44">
        <f>OVYLD1_!O222*VLOOKUP(OVYLD2_!O$4,'[1]INTERNAL PARAMETERS-1'!$B$5:$J$44,5,FALSE)*VLOOKUP(OVYLD2_!O$4,'[1]INTERNAL PARAMETERS-1'!$B$5:$J$44,7,FALSE)*OVYLD2_!$F222 + OVYLD1_!O222*(1-VLOOKUP(OVYLD2_!O$4,'[1]INTERNAL PARAMETERS-1'!$B$5:$J$44,5,FALSE))*VLOOKUP(OVYLD2_!O$4,'[1]INTERNAL PARAMETERS-1'!$B$5:$J$44,9,FALSE)*OVYLD2_!$F222</f>
        <v>0</v>
      </c>
      <c r="P222" s="44">
        <f>OVYLD1_!P222*VLOOKUP(OVYLD2_!P$4,'[1]INTERNAL PARAMETERS-1'!$B$5:$J$44,5,FALSE)*VLOOKUP(OVYLD2_!P$4,'[1]INTERNAL PARAMETERS-1'!$B$5:$J$44,7,FALSE)*OVYLD2_!$F222 + OVYLD1_!P222*(1-VLOOKUP(OVYLD2_!P$4,'[1]INTERNAL PARAMETERS-1'!$B$5:$J$44,5,FALSE))*VLOOKUP(OVYLD2_!P$4,'[1]INTERNAL PARAMETERS-1'!$B$5:$J$44,9,FALSE)*OVYLD2_!$F222</f>
        <v>0</v>
      </c>
      <c r="Q222" s="44">
        <f>OVYLD1_!Q222*VLOOKUP(OVYLD2_!Q$4,'[1]INTERNAL PARAMETERS-1'!$B$5:$J$44,5,FALSE)*VLOOKUP(OVYLD2_!Q$4,'[1]INTERNAL PARAMETERS-1'!$B$5:$J$44,7,FALSE)*OVYLD2_!$F222 + OVYLD1_!Q222*(1-VLOOKUP(OVYLD2_!Q$4,'[1]INTERNAL PARAMETERS-1'!$B$5:$J$44,5,FALSE))*VLOOKUP(OVYLD2_!Q$4,'[1]INTERNAL PARAMETERS-1'!$B$5:$J$44,9,FALSE)*OVYLD2_!$F222</f>
        <v>0</v>
      </c>
      <c r="R222" s="44">
        <f>OVYLD1_!R222*VLOOKUP(OVYLD2_!R$4,'[1]INTERNAL PARAMETERS-1'!$B$5:$J$44,5,FALSE)*VLOOKUP(OVYLD2_!R$4,'[1]INTERNAL PARAMETERS-1'!$B$5:$J$44,7,FALSE)*OVYLD2_!$F222 + OVYLD1_!R222*(1-VLOOKUP(OVYLD2_!R$4,'[1]INTERNAL PARAMETERS-1'!$B$5:$J$44,5,FALSE))*VLOOKUP(OVYLD2_!R$4,'[1]INTERNAL PARAMETERS-1'!$B$5:$J$44,9,FALSE)*OVYLD2_!$F222</f>
        <v>0</v>
      </c>
      <c r="S222" s="44">
        <f>OVYLD1_!S222*VLOOKUP(OVYLD2_!S$4,'[1]INTERNAL PARAMETERS-1'!$B$5:$J$44,5,FALSE)*VLOOKUP(OVYLD2_!S$4,'[1]INTERNAL PARAMETERS-1'!$B$5:$J$44,7,FALSE)*OVYLD2_!$F222 + OVYLD1_!S222*(1-VLOOKUP(OVYLD2_!S$4,'[1]INTERNAL PARAMETERS-1'!$B$5:$J$44,5,FALSE))*VLOOKUP(OVYLD2_!S$4,'[1]INTERNAL PARAMETERS-1'!$B$5:$J$44,9,FALSE)*OVYLD2_!$F222</f>
        <v>0</v>
      </c>
      <c r="T222" s="44">
        <f>OVYLD1_!T222*VLOOKUP(OVYLD2_!T$4,'[1]INTERNAL PARAMETERS-1'!$B$5:$J$44,5,FALSE)*VLOOKUP(OVYLD2_!T$4,'[1]INTERNAL PARAMETERS-1'!$B$5:$J$44,7,FALSE)*OVYLD2_!$F222 + OVYLD1_!T222*(1-VLOOKUP(OVYLD2_!T$4,'[1]INTERNAL PARAMETERS-1'!$B$5:$J$44,5,FALSE))*VLOOKUP(OVYLD2_!T$4,'[1]INTERNAL PARAMETERS-1'!$B$5:$J$44,9,FALSE)*OVYLD2_!$F222</f>
        <v>0</v>
      </c>
      <c r="U222" s="44">
        <f>OVYLD1_!U222*VLOOKUP(OVYLD2_!U$4,'[1]INTERNAL PARAMETERS-1'!$B$5:$J$44,5,FALSE)*VLOOKUP(OVYLD2_!U$4,'[1]INTERNAL PARAMETERS-1'!$B$5:$J$44,7,FALSE)*OVYLD2_!$F222 + OVYLD1_!U222*(1-VLOOKUP(OVYLD2_!U$4,'[1]INTERNAL PARAMETERS-1'!$B$5:$J$44,5,FALSE))*VLOOKUP(OVYLD2_!U$4,'[1]INTERNAL PARAMETERS-1'!$B$5:$J$44,9,FALSE)*OVYLD2_!$F222</f>
        <v>0</v>
      </c>
      <c r="V222" s="44">
        <f>OVYLD1_!V222*VLOOKUP(OVYLD2_!V$4,'[1]INTERNAL PARAMETERS-1'!$B$5:$J$44,5,FALSE)*VLOOKUP(OVYLD2_!V$4,'[1]INTERNAL PARAMETERS-1'!$B$5:$J$44,7,FALSE)*OVYLD2_!$F222 + OVYLD1_!V222*(1-VLOOKUP(OVYLD2_!V$4,'[1]INTERNAL PARAMETERS-1'!$B$5:$J$44,5,FALSE))*VLOOKUP(OVYLD2_!V$4,'[1]INTERNAL PARAMETERS-1'!$B$5:$J$44,9,FALSE)*OVYLD2_!$F222</f>
        <v>0</v>
      </c>
      <c r="W222" s="44">
        <f>OVYLD1_!W222*VLOOKUP(OVYLD2_!W$4,'[1]INTERNAL PARAMETERS-1'!$B$5:$J$44,5,FALSE)*VLOOKUP(OVYLD2_!W$4,'[1]INTERNAL PARAMETERS-1'!$B$5:$J$44,7,FALSE)*OVYLD2_!$F222 + OVYLD1_!W222*(1-VLOOKUP(OVYLD2_!W$4,'[1]INTERNAL PARAMETERS-1'!$B$5:$J$44,5,FALSE))*VLOOKUP(OVYLD2_!W$4,'[1]INTERNAL PARAMETERS-1'!$B$5:$J$44,9,FALSE)*OVYLD2_!$F222</f>
        <v>0</v>
      </c>
      <c r="X222" s="44">
        <f>OVYLD1_!X222*VLOOKUP(OVYLD2_!X$4,'[1]INTERNAL PARAMETERS-1'!$B$5:$J$44,5,FALSE)*VLOOKUP(OVYLD2_!X$4,'[1]INTERNAL PARAMETERS-1'!$B$5:$J$44,7,FALSE)*OVYLD2_!$F222 + OVYLD1_!X222*(1-VLOOKUP(OVYLD2_!X$4,'[1]INTERNAL PARAMETERS-1'!$B$5:$J$44,5,FALSE))*VLOOKUP(OVYLD2_!X$4,'[1]INTERNAL PARAMETERS-1'!$B$5:$J$44,9,FALSE)*OVYLD2_!$F222</f>
        <v>0</v>
      </c>
      <c r="Y222" s="44">
        <f>OVYLD1_!Y222*VLOOKUP(OVYLD2_!Y$4,'[1]INTERNAL PARAMETERS-1'!$B$5:$J$44,5,FALSE)*VLOOKUP(OVYLD2_!Y$4,'[1]INTERNAL PARAMETERS-1'!$B$5:$J$44,7,FALSE)*OVYLD2_!$F222 + OVYLD1_!Y222*(1-VLOOKUP(OVYLD2_!Y$4,'[1]INTERNAL PARAMETERS-1'!$B$5:$J$44,5,FALSE))*VLOOKUP(OVYLD2_!Y$4,'[1]INTERNAL PARAMETERS-1'!$B$5:$J$44,9,FALSE)*OVYLD2_!$F222</f>
        <v>0</v>
      </c>
      <c r="Z222" s="44">
        <f>OVYLD1_!Z222*VLOOKUP(OVYLD2_!Z$4,'[1]INTERNAL PARAMETERS-1'!$B$5:$J$44,5,FALSE)*VLOOKUP(OVYLD2_!Z$4,'[1]INTERNAL PARAMETERS-1'!$B$5:$J$44,7,FALSE)*OVYLD2_!$F222 + OVYLD1_!Z222*(1-VLOOKUP(OVYLD2_!Z$4,'[1]INTERNAL PARAMETERS-1'!$B$5:$J$44,5,FALSE))*VLOOKUP(OVYLD2_!Z$4,'[1]INTERNAL PARAMETERS-1'!$B$5:$J$44,9,FALSE)*OVYLD2_!$F222</f>
        <v>0</v>
      </c>
      <c r="AA222" s="44">
        <f>OVYLD1_!AA222*VLOOKUP(OVYLD2_!AA$4,'[1]INTERNAL PARAMETERS-1'!$B$5:$J$44,5,FALSE)*VLOOKUP(OVYLD2_!AA$4,'[1]INTERNAL PARAMETERS-1'!$B$5:$J$44,7,FALSE)*OVYLD2_!$F222 + OVYLD1_!AA222*(1-VLOOKUP(OVYLD2_!AA$4,'[1]INTERNAL PARAMETERS-1'!$B$5:$J$44,5,FALSE))*VLOOKUP(OVYLD2_!AA$4,'[1]INTERNAL PARAMETERS-1'!$B$5:$J$44,9,FALSE)*OVYLD2_!$F222</f>
        <v>0</v>
      </c>
      <c r="AB222" s="44">
        <f>OVYLD1_!AB222*VLOOKUP(OVYLD2_!AB$4,'[1]INTERNAL PARAMETERS-1'!$B$5:$J$44,5,FALSE)*VLOOKUP(OVYLD2_!AB$4,'[1]INTERNAL PARAMETERS-1'!$B$5:$J$44,7,FALSE)*OVYLD2_!$F222 + OVYLD1_!AB222*(1-VLOOKUP(OVYLD2_!AB$4,'[1]INTERNAL PARAMETERS-1'!$B$5:$J$44,5,FALSE))*VLOOKUP(OVYLD2_!AB$4,'[1]INTERNAL PARAMETERS-1'!$B$5:$J$44,9,FALSE)*OVYLD2_!$F222</f>
        <v>0</v>
      </c>
      <c r="AC222" s="44">
        <f>OVYLD1_!AC222*VLOOKUP(OVYLD2_!AC$4,'[1]INTERNAL PARAMETERS-1'!$B$5:$J$44,5,FALSE)*VLOOKUP(OVYLD2_!AC$4,'[1]INTERNAL PARAMETERS-1'!$B$5:$J$44,7,FALSE)*OVYLD2_!$F222 + OVYLD1_!AC222*(1-VLOOKUP(OVYLD2_!AC$4,'[1]INTERNAL PARAMETERS-1'!$B$5:$J$44,5,FALSE))*VLOOKUP(OVYLD2_!AC$4,'[1]INTERNAL PARAMETERS-1'!$B$5:$J$44,9,FALSE)*OVYLD2_!$F222</f>
        <v>0</v>
      </c>
      <c r="AD222" s="44">
        <f>OVYLD1_!AD222*VLOOKUP(OVYLD2_!AD$4,'[1]INTERNAL PARAMETERS-1'!$B$5:$J$44,5,FALSE)*VLOOKUP(OVYLD2_!AD$4,'[1]INTERNAL PARAMETERS-1'!$B$5:$J$44,7,FALSE)*OVYLD2_!$F222 + OVYLD1_!AD222*(1-VLOOKUP(OVYLD2_!AD$4,'[1]INTERNAL PARAMETERS-1'!$B$5:$J$44,5,FALSE))*VLOOKUP(OVYLD2_!AD$4,'[1]INTERNAL PARAMETERS-1'!$B$5:$J$44,9,FALSE)*OVYLD2_!$F222</f>
        <v>0</v>
      </c>
      <c r="AE222" s="44">
        <f>OVYLD1_!AE222*VLOOKUP(OVYLD2_!AE$4,'[1]INTERNAL PARAMETERS-1'!$B$5:$J$44,5,FALSE)*VLOOKUP(OVYLD2_!AE$4,'[1]INTERNAL PARAMETERS-1'!$B$5:$J$44,7,FALSE)*OVYLD2_!$F222 + OVYLD1_!AE222*(1-VLOOKUP(OVYLD2_!AE$4,'[1]INTERNAL PARAMETERS-1'!$B$5:$J$44,5,FALSE))*VLOOKUP(OVYLD2_!AE$4,'[1]INTERNAL PARAMETERS-1'!$B$5:$J$44,9,FALSE)*OVYLD2_!$F222</f>
        <v>0</v>
      </c>
      <c r="AF222" s="44">
        <f>OVYLD1_!AF222*VLOOKUP(OVYLD2_!AF$4,'[1]INTERNAL PARAMETERS-1'!$B$5:$J$44,5,FALSE)*VLOOKUP(OVYLD2_!AF$4,'[1]INTERNAL PARAMETERS-1'!$B$5:$J$44,7,FALSE)*OVYLD2_!$F222 + OVYLD1_!AF222*(1-VLOOKUP(OVYLD2_!AF$4,'[1]INTERNAL PARAMETERS-1'!$B$5:$J$44,5,FALSE))*VLOOKUP(OVYLD2_!AF$4,'[1]INTERNAL PARAMETERS-1'!$B$5:$J$44,9,FALSE)*OVYLD2_!$F222</f>
        <v>0</v>
      </c>
      <c r="AG222" s="44">
        <f>OVYLD1_!AG222*VLOOKUP(OVYLD2_!AG$4,'[1]INTERNAL PARAMETERS-1'!$B$5:$J$44,5,FALSE)*VLOOKUP(OVYLD2_!AG$4,'[1]INTERNAL PARAMETERS-1'!$B$5:$J$44,7,FALSE)*OVYLD2_!$F222 + OVYLD1_!AG222*(1-VLOOKUP(OVYLD2_!AG$4,'[1]INTERNAL PARAMETERS-1'!$B$5:$J$44,5,FALSE))*VLOOKUP(OVYLD2_!AG$4,'[1]INTERNAL PARAMETERS-1'!$B$5:$J$44,9,FALSE)*OVYLD2_!$F222</f>
        <v>0</v>
      </c>
      <c r="AH222" s="44">
        <f>OVYLD1_!AH222*VLOOKUP(OVYLD2_!AH$4,'[1]INTERNAL PARAMETERS-1'!$B$5:$J$44,5,FALSE)*VLOOKUP(OVYLD2_!AH$4,'[1]INTERNAL PARAMETERS-1'!$B$5:$J$44,7,FALSE)*OVYLD2_!$F222 + OVYLD1_!AH222*(1-VLOOKUP(OVYLD2_!AH$4,'[1]INTERNAL PARAMETERS-1'!$B$5:$J$44,5,FALSE))*VLOOKUP(OVYLD2_!AH$4,'[1]INTERNAL PARAMETERS-1'!$B$5:$J$44,9,FALSE)*OVYLD2_!$F222</f>
        <v>0</v>
      </c>
      <c r="AI222" s="44">
        <f>OVYLD1_!AI222*VLOOKUP(OVYLD2_!AI$4,'[1]INTERNAL PARAMETERS-1'!$B$5:$J$44,5,FALSE)*VLOOKUP(OVYLD2_!AI$4,'[1]INTERNAL PARAMETERS-1'!$B$5:$J$44,7,FALSE)*OVYLD2_!$F222 + OVYLD1_!AI222*(1-VLOOKUP(OVYLD2_!AI$4,'[1]INTERNAL PARAMETERS-1'!$B$5:$J$44,5,FALSE))*VLOOKUP(OVYLD2_!AI$4,'[1]INTERNAL PARAMETERS-1'!$B$5:$J$44,9,FALSE)*OVYLD2_!$F222</f>
        <v>0</v>
      </c>
      <c r="AJ222" s="44">
        <f>OVYLD1_!AJ222*VLOOKUP(OVYLD2_!AJ$4,'[1]INTERNAL PARAMETERS-1'!$B$5:$J$44,5,FALSE)*VLOOKUP(OVYLD2_!AJ$4,'[1]INTERNAL PARAMETERS-1'!$B$5:$J$44,7,FALSE)*OVYLD2_!$F222 + OVYLD1_!AJ222*(1-VLOOKUP(OVYLD2_!AJ$4,'[1]INTERNAL PARAMETERS-1'!$B$5:$J$44,5,FALSE))*VLOOKUP(OVYLD2_!AJ$4,'[1]INTERNAL PARAMETERS-1'!$B$5:$J$44,9,FALSE)*OVYLD2_!$F222</f>
        <v>0</v>
      </c>
      <c r="AK222" s="44">
        <f>OVYLD1_!AK222*VLOOKUP(OVYLD2_!AK$4,'[1]INTERNAL PARAMETERS-1'!$B$5:$J$44,5,FALSE)*VLOOKUP(OVYLD2_!AK$4,'[1]INTERNAL PARAMETERS-1'!$B$5:$J$44,7,FALSE)*OVYLD2_!$F222 + OVYLD1_!AK222*(1-VLOOKUP(OVYLD2_!AK$4,'[1]INTERNAL PARAMETERS-1'!$B$5:$J$44,5,FALSE))*VLOOKUP(OVYLD2_!AK$4,'[1]INTERNAL PARAMETERS-1'!$B$5:$J$44,9,FALSE)*OVYLD2_!$F222</f>
        <v>0</v>
      </c>
      <c r="AL222" s="44">
        <f>OVYLD1_!AL222*VLOOKUP(OVYLD2_!AL$4,'[1]INTERNAL PARAMETERS-1'!$B$5:$J$44,5,FALSE)*VLOOKUP(OVYLD2_!AL$4,'[1]INTERNAL PARAMETERS-1'!$B$5:$J$44,7,FALSE)*OVYLD2_!$F222 + OVYLD1_!AL222*(1-VLOOKUP(OVYLD2_!AL$4,'[1]INTERNAL PARAMETERS-1'!$B$5:$J$44,5,FALSE))*VLOOKUP(OVYLD2_!AL$4,'[1]INTERNAL PARAMETERS-1'!$B$5:$J$44,9,FALSE)*OVYLD2_!$F222</f>
        <v>0</v>
      </c>
      <c r="AM222" s="44">
        <f>OVYLD1_!AM222*VLOOKUP(OVYLD2_!AM$4,'[1]INTERNAL PARAMETERS-1'!$B$5:$J$44,5,FALSE)*VLOOKUP(OVYLD2_!AM$4,'[1]INTERNAL PARAMETERS-1'!$B$5:$J$44,7,FALSE)*OVYLD2_!$F222 + OVYLD1_!AM222*(1-VLOOKUP(OVYLD2_!AM$4,'[1]INTERNAL PARAMETERS-1'!$B$5:$J$44,5,FALSE))*VLOOKUP(OVYLD2_!AM$4,'[1]INTERNAL PARAMETERS-1'!$B$5:$J$44,9,FALSE)*OVYLD2_!$F222</f>
        <v>0</v>
      </c>
      <c r="AN222" s="44">
        <f>OVYLD1_!AN222*VLOOKUP(OVYLD2_!AN$4,'[1]INTERNAL PARAMETERS-1'!$B$5:$J$44,5,FALSE)*VLOOKUP(OVYLD2_!AN$4,'[1]INTERNAL PARAMETERS-1'!$B$5:$J$44,7,FALSE)*OVYLD2_!$F222 + OVYLD1_!AN222*(1-VLOOKUP(OVYLD2_!AN$4,'[1]INTERNAL PARAMETERS-1'!$B$5:$J$44,5,FALSE))*VLOOKUP(OVYLD2_!AN$4,'[1]INTERNAL PARAMETERS-1'!$B$5:$J$44,9,FALSE)*OVYLD2_!$F222</f>
        <v>0</v>
      </c>
      <c r="AO222" s="44">
        <f>OVYLD1_!AO222*VLOOKUP(OVYLD2_!AO$4,'[1]INTERNAL PARAMETERS-1'!$B$5:$J$44,5,FALSE)*VLOOKUP(OVYLD2_!AO$4,'[1]INTERNAL PARAMETERS-1'!$B$5:$J$44,7,FALSE)*OVYLD2_!$F222 + OVYLD1_!AO222*(1-VLOOKUP(OVYLD2_!AO$4,'[1]INTERNAL PARAMETERS-1'!$B$5:$J$44,5,FALSE))*VLOOKUP(OVYLD2_!AO$4,'[1]INTERNAL PARAMETERS-1'!$B$5:$J$44,9,FALSE)*OVYLD2_!$F222</f>
        <v>0</v>
      </c>
      <c r="AP222" s="44">
        <f>OVYLD1_!AP222*VLOOKUP(OVYLD2_!AP$4,'[1]INTERNAL PARAMETERS-1'!$B$5:$J$44,5,FALSE)*VLOOKUP(OVYLD2_!AP$4,'[1]INTERNAL PARAMETERS-1'!$B$5:$J$44,7,FALSE)*OVYLD2_!$F222 + OVYLD1_!AP222*(1-VLOOKUP(OVYLD2_!AP$4,'[1]INTERNAL PARAMETERS-1'!$B$5:$J$44,5,FALSE))*VLOOKUP(OVYLD2_!AP$4,'[1]INTERNAL PARAMETERS-1'!$B$5:$J$44,9,FALSE)*OVYLD2_!$F222</f>
        <v>0</v>
      </c>
      <c r="AQ222" s="44">
        <f>OVYLD1_!AQ222*VLOOKUP(OVYLD2_!AQ$4,'[1]INTERNAL PARAMETERS-1'!$B$5:$J$44,5,FALSE)*VLOOKUP(OVYLD2_!AQ$4,'[1]INTERNAL PARAMETERS-1'!$B$5:$J$44,7,FALSE)*OVYLD2_!$F222 + OVYLD1_!AQ222*(1-VLOOKUP(OVYLD2_!AQ$4,'[1]INTERNAL PARAMETERS-1'!$B$5:$J$44,5,FALSE))*VLOOKUP(OVYLD2_!AQ$4,'[1]INTERNAL PARAMETERS-1'!$B$5:$J$44,9,FALSE)*OVYLD2_!$F222</f>
        <v>0</v>
      </c>
      <c r="AR222" s="44">
        <f>OVYLD1_!AR222*VLOOKUP(OVYLD2_!AR$4,'[1]INTERNAL PARAMETERS-1'!$B$5:$J$44,5,FALSE)*VLOOKUP(OVYLD2_!AR$4,'[1]INTERNAL PARAMETERS-1'!$B$5:$J$44,7,FALSE)*OVYLD2_!$F222 + OVYLD1_!AR222*(1-VLOOKUP(OVYLD2_!AR$4,'[1]INTERNAL PARAMETERS-1'!$B$5:$J$44,5,FALSE))*VLOOKUP(OVYLD2_!AR$4,'[1]INTERNAL PARAMETERS-1'!$B$5:$J$44,9,FALSE)*OVYLD2_!$F222</f>
        <v>0</v>
      </c>
      <c r="AS222" s="44">
        <f>OVYLD1_!AS222*VLOOKUP(OVYLD2_!AS$4,'[1]INTERNAL PARAMETERS-1'!$B$5:$J$44,5,FALSE)*VLOOKUP(OVYLD2_!AS$4,'[1]INTERNAL PARAMETERS-1'!$B$5:$J$44,7,FALSE)*OVYLD2_!$F222 + OVYLD1_!AS222*(1-VLOOKUP(OVYLD2_!AS$4,'[1]INTERNAL PARAMETERS-1'!$B$5:$J$44,5,FALSE))*VLOOKUP(OVYLD2_!AS$4,'[1]INTERNAL PARAMETERS-1'!$B$5:$J$44,9,FALSE)*OVYLD2_!$F222</f>
        <v>0</v>
      </c>
      <c r="AT222" s="43">
        <f>OVYLD1_!AT222*VLOOKUP(OVYLD2_!AT$4,'[1]INTERNAL PARAMETERS-1'!$B$5:$J$44,5,FALSE)*VLOOKUP(OVYLD2_!AT$4,'[1]INTERNAL PARAMETERS-1'!$B$5:$J$44,7,FALSE)*OVYLD2_!$F222 + OVYLD1_!AT222*(1-VLOOKUP(OVYLD2_!AT$4,'[1]INTERNAL PARAMETERS-1'!$B$5:$J$44,5,FALSE))*VLOOKUP(OVYLD2_!AT$4,'[1]INTERNAL PARAMETERS-1'!$B$5:$J$44,9,FALSE)*OVYLD2_!$F222</f>
        <v>0</v>
      </c>
      <c r="AU222" s="45">
        <f>OVYLD1_!AU222*VLOOKUP(OVYLD2_!AU$4,'[1]INTERNAL PARAMETERS-1'!$B$5:$J$44,5,FALSE)*VLOOKUP(OVYLD2_!AU$4,'[1]INTERNAL PARAMETERS-1'!$B$5:$J$44,6,FALSE)*VLOOKUP(OVYLD2_!AU$4,'[1]INTERNAL PARAMETERS-1'!$B$5:$J$44,3,FALSE) + OVYLD1_!AU222*(1-VLOOKUP(OVYLD2_!AU$4,'[1]INTERNAL PARAMETERS-1'!$B$5:$J$44,5,FALSE))*VLOOKUP(OVYLD2_!AU$4,'[1]INTERNAL PARAMETERS-1'!$B$5:$J$44,8,FALSE)*VLOOKUP(OVYLD2_!AU$4,'[1]INTERNAL PARAMETERS-1'!$B$5:$J$44,3,FALSE)</f>
        <v>0</v>
      </c>
      <c r="AV222" s="44">
        <f>OVYLD1_!AV222*VLOOKUP(OVYLD2_!AV$4,'[1]INTERNAL PARAMETERS-1'!$B$5:$J$44,5,FALSE)*VLOOKUP(OVYLD2_!AV$4,'[1]INTERNAL PARAMETERS-1'!$B$5:$J$44,6,FALSE)*VLOOKUP(OVYLD2_!AV$4,'[1]INTERNAL PARAMETERS-1'!$B$5:$J$44,3,FALSE) + OVYLD1_!AV222*(1-VLOOKUP(OVYLD2_!AV$4,'[1]INTERNAL PARAMETERS-1'!$B$5:$J$44,5,FALSE))*VLOOKUP(OVYLD2_!AV$4,'[1]INTERNAL PARAMETERS-1'!$B$5:$J$44,8,FALSE)*VLOOKUP(OVYLD2_!AV$4,'[1]INTERNAL PARAMETERS-1'!$B$5:$J$44,3,FALSE)</f>
        <v>0</v>
      </c>
      <c r="AW222" s="44">
        <f>OVYLD1_!AW222*VLOOKUP(OVYLD2_!AW$4,'[1]INTERNAL PARAMETERS-1'!$B$5:$J$44,5,FALSE)*VLOOKUP(OVYLD2_!AW$4,'[1]INTERNAL PARAMETERS-1'!$B$5:$J$44,6,FALSE)*VLOOKUP(OVYLD2_!AW$4,'[1]INTERNAL PARAMETERS-1'!$B$5:$J$44,3,FALSE) + OVYLD1_!AW222*(1-VLOOKUP(OVYLD2_!AW$4,'[1]INTERNAL PARAMETERS-1'!$B$5:$J$44,5,FALSE))*VLOOKUP(OVYLD2_!AW$4,'[1]INTERNAL PARAMETERS-1'!$B$5:$J$44,8,FALSE)*VLOOKUP(OVYLD2_!AW$4,'[1]INTERNAL PARAMETERS-1'!$B$5:$J$44,3,FALSE)</f>
        <v>0</v>
      </c>
      <c r="AX222" s="44">
        <f>OVYLD1_!AX222*VLOOKUP(OVYLD2_!AX$4,'[1]INTERNAL PARAMETERS-1'!$B$5:$J$44,5,FALSE)*VLOOKUP(OVYLD2_!AX$4,'[1]INTERNAL PARAMETERS-1'!$B$5:$J$44,6,FALSE)*VLOOKUP(OVYLD2_!AX$4,'[1]INTERNAL PARAMETERS-1'!$B$5:$J$44,3,FALSE) + OVYLD1_!AX222*(1-VLOOKUP(OVYLD2_!AX$4,'[1]INTERNAL PARAMETERS-1'!$B$5:$J$44,5,FALSE))*VLOOKUP(OVYLD2_!AX$4,'[1]INTERNAL PARAMETERS-1'!$B$5:$J$44,8,FALSE)*VLOOKUP(OVYLD2_!AX$4,'[1]INTERNAL PARAMETERS-1'!$B$5:$J$44,3,FALSE)</f>
        <v>0</v>
      </c>
      <c r="AY222" s="44">
        <f>OVYLD1_!AY222*VLOOKUP(OVYLD2_!AY$4,'[1]INTERNAL PARAMETERS-1'!$B$5:$J$44,5,FALSE)*VLOOKUP(OVYLD2_!AY$4,'[1]INTERNAL PARAMETERS-1'!$B$5:$J$44,6,FALSE)*VLOOKUP(OVYLD2_!AY$4,'[1]INTERNAL PARAMETERS-1'!$B$5:$J$44,3,FALSE) + OVYLD1_!AY222*(1-VLOOKUP(OVYLD2_!AY$4,'[1]INTERNAL PARAMETERS-1'!$B$5:$J$44,5,FALSE))*VLOOKUP(OVYLD2_!AY$4,'[1]INTERNAL PARAMETERS-1'!$B$5:$J$44,8,FALSE)*VLOOKUP(OVYLD2_!AY$4,'[1]INTERNAL PARAMETERS-1'!$B$5:$J$44,3,FALSE)</f>
        <v>0</v>
      </c>
      <c r="AZ222" s="44">
        <f>OVYLD1_!AZ222*VLOOKUP(OVYLD2_!AZ$4,'[1]INTERNAL PARAMETERS-1'!$B$5:$J$44,5,FALSE)*VLOOKUP(OVYLD2_!AZ$4,'[1]INTERNAL PARAMETERS-1'!$B$5:$J$44,6,FALSE)*VLOOKUP(OVYLD2_!AZ$4,'[1]INTERNAL PARAMETERS-1'!$B$5:$J$44,3,FALSE) + OVYLD1_!AZ222*(1-VLOOKUP(OVYLD2_!AZ$4,'[1]INTERNAL PARAMETERS-1'!$B$5:$J$44,5,FALSE))*VLOOKUP(OVYLD2_!AZ$4,'[1]INTERNAL PARAMETERS-1'!$B$5:$J$44,8,FALSE)*VLOOKUP(OVYLD2_!AZ$4,'[1]INTERNAL PARAMETERS-1'!$B$5:$J$44,3,FALSE)</f>
        <v>0</v>
      </c>
      <c r="BA222" s="44">
        <f>OVYLD1_!BA222*VLOOKUP(OVYLD2_!BA$4,'[1]INTERNAL PARAMETERS-1'!$B$5:$J$44,5,FALSE)*VLOOKUP(OVYLD2_!BA$4,'[1]INTERNAL PARAMETERS-1'!$B$5:$J$44,6,FALSE)*VLOOKUP(OVYLD2_!BA$4,'[1]INTERNAL PARAMETERS-1'!$B$5:$J$44,3,FALSE) + OVYLD1_!BA222*(1-VLOOKUP(OVYLD2_!BA$4,'[1]INTERNAL PARAMETERS-1'!$B$5:$J$44,5,FALSE))*VLOOKUP(OVYLD2_!BA$4,'[1]INTERNAL PARAMETERS-1'!$B$5:$J$44,8,FALSE)*VLOOKUP(OVYLD2_!BA$4,'[1]INTERNAL PARAMETERS-1'!$B$5:$J$44,3,FALSE)</f>
        <v>0</v>
      </c>
      <c r="BB222" s="44">
        <f>OVYLD1_!BB222*VLOOKUP(OVYLD2_!BB$4,'[1]INTERNAL PARAMETERS-1'!$B$5:$J$44,5,FALSE)*VLOOKUP(OVYLD2_!BB$4,'[1]INTERNAL PARAMETERS-1'!$B$5:$J$44,6,FALSE)*VLOOKUP(OVYLD2_!BB$4,'[1]INTERNAL PARAMETERS-1'!$B$5:$J$44,3,FALSE) + OVYLD1_!BB222*(1-VLOOKUP(OVYLD2_!BB$4,'[1]INTERNAL PARAMETERS-1'!$B$5:$J$44,5,FALSE))*VLOOKUP(OVYLD2_!BB$4,'[1]INTERNAL PARAMETERS-1'!$B$5:$J$44,8,FALSE)*VLOOKUP(OVYLD2_!BB$4,'[1]INTERNAL PARAMETERS-1'!$B$5:$J$44,3,FALSE)</f>
        <v>0</v>
      </c>
      <c r="BC222" s="44">
        <f>OVYLD1_!BC222*VLOOKUP(OVYLD2_!BC$4,'[1]INTERNAL PARAMETERS-1'!$B$5:$J$44,5,FALSE)*VLOOKUP(OVYLD2_!BC$4,'[1]INTERNAL PARAMETERS-1'!$B$5:$J$44,6,FALSE)*VLOOKUP(OVYLD2_!BC$4,'[1]INTERNAL PARAMETERS-1'!$B$5:$J$44,3,FALSE) + OVYLD1_!BC222*(1-VLOOKUP(OVYLD2_!BC$4,'[1]INTERNAL PARAMETERS-1'!$B$5:$J$44,5,FALSE))*VLOOKUP(OVYLD2_!BC$4,'[1]INTERNAL PARAMETERS-1'!$B$5:$J$44,8,FALSE)*VLOOKUP(OVYLD2_!BC$4,'[1]INTERNAL PARAMETERS-1'!$B$5:$J$44,3,FALSE)</f>
        <v>0</v>
      </c>
      <c r="BD222" s="44">
        <f>OVYLD1_!BD222*VLOOKUP(OVYLD2_!BD$4,'[1]INTERNAL PARAMETERS-1'!$B$5:$J$44,5,FALSE)*VLOOKUP(OVYLD2_!BD$4,'[1]INTERNAL PARAMETERS-1'!$B$5:$J$44,6,FALSE)*VLOOKUP(OVYLD2_!BD$4,'[1]INTERNAL PARAMETERS-1'!$B$5:$J$44,3,FALSE) + OVYLD1_!BD222*(1-VLOOKUP(OVYLD2_!BD$4,'[1]INTERNAL PARAMETERS-1'!$B$5:$J$44,5,FALSE))*VLOOKUP(OVYLD2_!BD$4,'[1]INTERNAL PARAMETERS-1'!$B$5:$J$44,8,FALSE)*VLOOKUP(OVYLD2_!BD$4,'[1]INTERNAL PARAMETERS-1'!$B$5:$J$44,3,FALSE)</f>
        <v>0</v>
      </c>
      <c r="BE222" s="44">
        <f>OVYLD1_!BE222*VLOOKUP(OVYLD2_!BE$4,'[1]INTERNAL PARAMETERS-1'!$B$5:$J$44,5,FALSE)*VLOOKUP(OVYLD2_!BE$4,'[1]INTERNAL PARAMETERS-1'!$B$5:$J$44,6,FALSE)*VLOOKUP(OVYLD2_!BE$4,'[1]INTERNAL PARAMETERS-1'!$B$5:$J$44,3,FALSE) + OVYLD1_!BE222*(1-VLOOKUP(OVYLD2_!BE$4,'[1]INTERNAL PARAMETERS-1'!$B$5:$J$44,5,FALSE))*VLOOKUP(OVYLD2_!BE$4,'[1]INTERNAL PARAMETERS-1'!$B$5:$J$44,8,FALSE)*VLOOKUP(OVYLD2_!BE$4,'[1]INTERNAL PARAMETERS-1'!$B$5:$J$44,3,FALSE)</f>
        <v>0</v>
      </c>
      <c r="BF222" s="44">
        <f>OVYLD1_!BF222*VLOOKUP(OVYLD2_!BF$4,'[1]INTERNAL PARAMETERS-1'!$B$5:$J$44,5,FALSE)*VLOOKUP(OVYLD2_!BF$4,'[1]INTERNAL PARAMETERS-1'!$B$5:$J$44,6,FALSE)*VLOOKUP(OVYLD2_!BF$4,'[1]INTERNAL PARAMETERS-1'!$B$5:$J$44,3,FALSE) + OVYLD1_!BF222*(1-VLOOKUP(OVYLD2_!BF$4,'[1]INTERNAL PARAMETERS-1'!$B$5:$J$44,5,FALSE))*VLOOKUP(OVYLD2_!BF$4,'[1]INTERNAL PARAMETERS-1'!$B$5:$J$44,8,FALSE)*VLOOKUP(OVYLD2_!BF$4,'[1]INTERNAL PARAMETERS-1'!$B$5:$J$44,3,FALSE)</f>
        <v>0</v>
      </c>
      <c r="BG222" s="44">
        <f>OVYLD1_!BG222*VLOOKUP(OVYLD2_!BG$4,'[1]INTERNAL PARAMETERS-1'!$B$5:$J$44,5,FALSE)*VLOOKUP(OVYLD2_!BG$4,'[1]INTERNAL PARAMETERS-1'!$B$5:$J$44,6,FALSE)*VLOOKUP(OVYLD2_!BG$4,'[1]INTERNAL PARAMETERS-1'!$B$5:$J$44,3,FALSE) + OVYLD1_!BG222*(1-VLOOKUP(OVYLD2_!BG$4,'[1]INTERNAL PARAMETERS-1'!$B$5:$J$44,5,FALSE))*VLOOKUP(OVYLD2_!BG$4,'[1]INTERNAL PARAMETERS-1'!$B$5:$J$44,8,FALSE)*VLOOKUP(OVYLD2_!BG$4,'[1]INTERNAL PARAMETERS-1'!$B$5:$J$44,3,FALSE)</f>
        <v>0</v>
      </c>
      <c r="BH222" s="44">
        <f>OVYLD1_!BH222*VLOOKUP(OVYLD2_!BH$4,'[1]INTERNAL PARAMETERS-1'!$B$5:$J$44,5,FALSE)*VLOOKUP(OVYLD2_!BH$4,'[1]INTERNAL PARAMETERS-1'!$B$5:$J$44,6,FALSE)*VLOOKUP(OVYLD2_!BH$4,'[1]INTERNAL PARAMETERS-1'!$B$5:$J$44,3,FALSE) + OVYLD1_!BH222*(1-VLOOKUP(OVYLD2_!BH$4,'[1]INTERNAL PARAMETERS-1'!$B$5:$J$44,5,FALSE))*VLOOKUP(OVYLD2_!BH$4,'[1]INTERNAL PARAMETERS-1'!$B$5:$J$44,8,FALSE)*VLOOKUP(OVYLD2_!BH$4,'[1]INTERNAL PARAMETERS-1'!$B$5:$J$44,3,FALSE)</f>
        <v>0</v>
      </c>
      <c r="BI222" s="44">
        <f>OVYLD1_!BI222*VLOOKUP(OVYLD2_!BI$4,'[1]INTERNAL PARAMETERS-1'!$B$5:$J$44,5,FALSE)*VLOOKUP(OVYLD2_!BI$4,'[1]INTERNAL PARAMETERS-1'!$B$5:$J$44,6,FALSE)*VLOOKUP(OVYLD2_!BI$4,'[1]INTERNAL PARAMETERS-1'!$B$5:$J$44,3,FALSE) + OVYLD1_!BI222*(1-VLOOKUP(OVYLD2_!BI$4,'[1]INTERNAL PARAMETERS-1'!$B$5:$J$44,5,FALSE))*VLOOKUP(OVYLD2_!BI$4,'[1]INTERNAL PARAMETERS-1'!$B$5:$J$44,8,FALSE)*VLOOKUP(OVYLD2_!BI$4,'[1]INTERNAL PARAMETERS-1'!$B$5:$J$44,3,FALSE)</f>
        <v>0</v>
      </c>
      <c r="BJ222" s="44">
        <f>OVYLD1_!BJ222*VLOOKUP(OVYLD2_!BJ$4,'[1]INTERNAL PARAMETERS-1'!$B$5:$J$44,5,FALSE)*VLOOKUP(OVYLD2_!BJ$4,'[1]INTERNAL PARAMETERS-1'!$B$5:$J$44,6,FALSE)*VLOOKUP(OVYLD2_!BJ$4,'[1]INTERNAL PARAMETERS-1'!$B$5:$J$44,3,FALSE) + OVYLD1_!BJ222*(1-VLOOKUP(OVYLD2_!BJ$4,'[1]INTERNAL PARAMETERS-1'!$B$5:$J$44,5,FALSE))*VLOOKUP(OVYLD2_!BJ$4,'[1]INTERNAL PARAMETERS-1'!$B$5:$J$44,8,FALSE)*VLOOKUP(OVYLD2_!BJ$4,'[1]INTERNAL PARAMETERS-1'!$B$5:$J$44,3,FALSE)</f>
        <v>0</v>
      </c>
      <c r="BK222" s="44">
        <f>OVYLD1_!BK222*VLOOKUP(OVYLD2_!BK$4,'[1]INTERNAL PARAMETERS-1'!$B$5:$J$44,5,FALSE)*VLOOKUP(OVYLD2_!BK$4,'[1]INTERNAL PARAMETERS-1'!$B$5:$J$44,6,FALSE)*VLOOKUP(OVYLD2_!BK$4,'[1]INTERNAL PARAMETERS-1'!$B$5:$J$44,3,FALSE) + OVYLD1_!BK222*(1-VLOOKUP(OVYLD2_!BK$4,'[1]INTERNAL PARAMETERS-1'!$B$5:$J$44,5,FALSE))*VLOOKUP(OVYLD2_!BK$4,'[1]INTERNAL PARAMETERS-1'!$B$5:$J$44,8,FALSE)*VLOOKUP(OVYLD2_!BK$4,'[1]INTERNAL PARAMETERS-1'!$B$5:$J$44,3,FALSE)</f>
        <v>0</v>
      </c>
      <c r="BL222" s="44">
        <f>OVYLD1_!BL222*VLOOKUP(OVYLD2_!BL$4,'[1]INTERNAL PARAMETERS-1'!$B$5:$J$44,5,FALSE)*VLOOKUP(OVYLD2_!BL$4,'[1]INTERNAL PARAMETERS-1'!$B$5:$J$44,6,FALSE)*VLOOKUP(OVYLD2_!BL$4,'[1]INTERNAL PARAMETERS-1'!$B$5:$J$44,3,FALSE) + OVYLD1_!BL222*(1-VLOOKUP(OVYLD2_!BL$4,'[1]INTERNAL PARAMETERS-1'!$B$5:$J$44,5,FALSE))*VLOOKUP(OVYLD2_!BL$4,'[1]INTERNAL PARAMETERS-1'!$B$5:$J$44,8,FALSE)*VLOOKUP(OVYLD2_!BL$4,'[1]INTERNAL PARAMETERS-1'!$B$5:$J$44,3,FALSE)</f>
        <v>0</v>
      </c>
      <c r="BM222" s="44">
        <f>OVYLD1_!BM222*VLOOKUP(OVYLD2_!BM$4,'[1]INTERNAL PARAMETERS-1'!$B$5:$J$44,5,FALSE)*VLOOKUP(OVYLD2_!BM$4,'[1]INTERNAL PARAMETERS-1'!$B$5:$J$44,6,FALSE)*VLOOKUP(OVYLD2_!BM$4,'[1]INTERNAL PARAMETERS-1'!$B$5:$J$44,3,FALSE) + OVYLD1_!BM222*(1-VLOOKUP(OVYLD2_!BM$4,'[1]INTERNAL PARAMETERS-1'!$B$5:$J$44,5,FALSE))*VLOOKUP(OVYLD2_!BM$4,'[1]INTERNAL PARAMETERS-1'!$B$5:$J$44,8,FALSE)*VLOOKUP(OVYLD2_!BM$4,'[1]INTERNAL PARAMETERS-1'!$B$5:$J$44,3,FALSE)</f>
        <v>0</v>
      </c>
      <c r="BN222" s="44">
        <f>OVYLD1_!BN222*VLOOKUP(OVYLD2_!BN$4,'[1]INTERNAL PARAMETERS-1'!$B$5:$J$44,5,FALSE)*VLOOKUP(OVYLD2_!BN$4,'[1]INTERNAL PARAMETERS-1'!$B$5:$J$44,6,FALSE)*VLOOKUP(OVYLD2_!BN$4,'[1]INTERNAL PARAMETERS-1'!$B$5:$J$44,3,FALSE) + OVYLD1_!BN222*(1-VLOOKUP(OVYLD2_!BN$4,'[1]INTERNAL PARAMETERS-1'!$B$5:$J$44,5,FALSE))*VLOOKUP(OVYLD2_!BN$4,'[1]INTERNAL PARAMETERS-1'!$B$5:$J$44,8,FALSE)*VLOOKUP(OVYLD2_!BN$4,'[1]INTERNAL PARAMETERS-1'!$B$5:$J$44,3,FALSE)</f>
        <v>0</v>
      </c>
      <c r="BO222" s="44">
        <f>OVYLD1_!BO222*VLOOKUP(OVYLD2_!BO$4,'[1]INTERNAL PARAMETERS-1'!$B$5:$J$44,5,FALSE)*VLOOKUP(OVYLD2_!BO$4,'[1]INTERNAL PARAMETERS-1'!$B$5:$J$44,6,FALSE)*VLOOKUP(OVYLD2_!BO$4,'[1]INTERNAL PARAMETERS-1'!$B$5:$J$44,3,FALSE) + OVYLD1_!BO222*(1-VLOOKUP(OVYLD2_!BO$4,'[1]INTERNAL PARAMETERS-1'!$B$5:$J$44,5,FALSE))*VLOOKUP(OVYLD2_!BO$4,'[1]INTERNAL PARAMETERS-1'!$B$5:$J$44,8,FALSE)*VLOOKUP(OVYLD2_!BO$4,'[1]INTERNAL PARAMETERS-1'!$B$5:$J$44,3,FALSE)</f>
        <v>0</v>
      </c>
      <c r="BP222" s="44">
        <f>OVYLD1_!BP222*VLOOKUP(OVYLD2_!BP$4,'[1]INTERNAL PARAMETERS-1'!$B$5:$J$44,5,FALSE)*VLOOKUP(OVYLD2_!BP$4,'[1]INTERNAL PARAMETERS-1'!$B$5:$J$44,6,FALSE)*VLOOKUP(OVYLD2_!BP$4,'[1]INTERNAL PARAMETERS-1'!$B$5:$J$44,3,FALSE) + OVYLD1_!BP222*(1-VLOOKUP(OVYLD2_!BP$4,'[1]INTERNAL PARAMETERS-1'!$B$5:$J$44,5,FALSE))*VLOOKUP(OVYLD2_!BP$4,'[1]INTERNAL PARAMETERS-1'!$B$5:$J$44,8,FALSE)*VLOOKUP(OVYLD2_!BP$4,'[1]INTERNAL PARAMETERS-1'!$B$5:$J$44,3,FALSE)</f>
        <v>0</v>
      </c>
      <c r="BQ222" s="44">
        <f>OVYLD1_!BQ222*VLOOKUP(OVYLD2_!BQ$4,'[1]INTERNAL PARAMETERS-1'!$B$5:$J$44,5,FALSE)*VLOOKUP(OVYLD2_!BQ$4,'[1]INTERNAL PARAMETERS-1'!$B$5:$J$44,6,FALSE)*VLOOKUP(OVYLD2_!BQ$4,'[1]INTERNAL PARAMETERS-1'!$B$5:$J$44,3,FALSE) + OVYLD1_!BQ222*(1-VLOOKUP(OVYLD2_!BQ$4,'[1]INTERNAL PARAMETERS-1'!$B$5:$J$44,5,FALSE))*VLOOKUP(OVYLD2_!BQ$4,'[1]INTERNAL PARAMETERS-1'!$B$5:$J$44,8,FALSE)*VLOOKUP(OVYLD2_!BQ$4,'[1]INTERNAL PARAMETERS-1'!$B$5:$J$44,3,FALSE)</f>
        <v>0</v>
      </c>
      <c r="BR222" s="44">
        <f>OVYLD1_!BR222*VLOOKUP(OVYLD2_!BR$4,'[1]INTERNAL PARAMETERS-1'!$B$5:$J$44,5,FALSE)*VLOOKUP(OVYLD2_!BR$4,'[1]INTERNAL PARAMETERS-1'!$B$5:$J$44,6,FALSE)*VLOOKUP(OVYLD2_!BR$4,'[1]INTERNAL PARAMETERS-1'!$B$5:$J$44,3,FALSE) + OVYLD1_!BR222*(1-VLOOKUP(OVYLD2_!BR$4,'[1]INTERNAL PARAMETERS-1'!$B$5:$J$44,5,FALSE))*VLOOKUP(OVYLD2_!BR$4,'[1]INTERNAL PARAMETERS-1'!$B$5:$J$44,8,FALSE)*VLOOKUP(OVYLD2_!BR$4,'[1]INTERNAL PARAMETERS-1'!$B$5:$J$44,3,FALSE)</f>
        <v>0</v>
      </c>
      <c r="BS222" s="44">
        <f>OVYLD1_!BS222*VLOOKUP(OVYLD2_!BS$4,'[1]INTERNAL PARAMETERS-1'!$B$5:$J$44,5,FALSE)*VLOOKUP(OVYLD2_!BS$4,'[1]INTERNAL PARAMETERS-1'!$B$5:$J$44,6,FALSE)*VLOOKUP(OVYLD2_!BS$4,'[1]INTERNAL PARAMETERS-1'!$B$5:$J$44,3,FALSE) + OVYLD1_!BS222*(1-VLOOKUP(OVYLD2_!BS$4,'[1]INTERNAL PARAMETERS-1'!$B$5:$J$44,5,FALSE))*VLOOKUP(OVYLD2_!BS$4,'[1]INTERNAL PARAMETERS-1'!$B$5:$J$44,8,FALSE)*VLOOKUP(OVYLD2_!BS$4,'[1]INTERNAL PARAMETERS-1'!$B$5:$J$44,3,FALSE)</f>
        <v>0</v>
      </c>
      <c r="BT222" s="44">
        <f>OVYLD1_!BT222*VLOOKUP(OVYLD2_!BT$4,'[1]INTERNAL PARAMETERS-1'!$B$5:$J$44,5,FALSE)*VLOOKUP(OVYLD2_!BT$4,'[1]INTERNAL PARAMETERS-1'!$B$5:$J$44,6,FALSE)*VLOOKUP(OVYLD2_!BT$4,'[1]INTERNAL PARAMETERS-1'!$B$5:$J$44,3,FALSE) + OVYLD1_!BT222*(1-VLOOKUP(OVYLD2_!BT$4,'[1]INTERNAL PARAMETERS-1'!$B$5:$J$44,5,FALSE))*VLOOKUP(OVYLD2_!BT$4,'[1]INTERNAL PARAMETERS-1'!$B$5:$J$44,8,FALSE)*VLOOKUP(OVYLD2_!BT$4,'[1]INTERNAL PARAMETERS-1'!$B$5:$J$44,3,FALSE)</f>
        <v>0</v>
      </c>
      <c r="BU222" s="44">
        <f>OVYLD1_!BU222*VLOOKUP(OVYLD2_!BU$4,'[1]INTERNAL PARAMETERS-1'!$B$5:$J$44,5,FALSE)*VLOOKUP(OVYLD2_!BU$4,'[1]INTERNAL PARAMETERS-1'!$B$5:$J$44,6,FALSE)*VLOOKUP(OVYLD2_!BU$4,'[1]INTERNAL PARAMETERS-1'!$B$5:$J$44,3,FALSE) + OVYLD1_!BU222*(1-VLOOKUP(OVYLD2_!BU$4,'[1]INTERNAL PARAMETERS-1'!$B$5:$J$44,5,FALSE))*VLOOKUP(OVYLD2_!BU$4,'[1]INTERNAL PARAMETERS-1'!$B$5:$J$44,8,FALSE)*VLOOKUP(OVYLD2_!BU$4,'[1]INTERNAL PARAMETERS-1'!$B$5:$J$44,3,FALSE)</f>
        <v>0</v>
      </c>
      <c r="BV222" s="44">
        <f>OVYLD1_!BV222*VLOOKUP(OVYLD2_!BV$4,'[1]INTERNAL PARAMETERS-1'!$B$5:$J$44,5,FALSE)*VLOOKUP(OVYLD2_!BV$4,'[1]INTERNAL PARAMETERS-1'!$B$5:$J$44,6,FALSE)*VLOOKUP(OVYLD2_!BV$4,'[1]INTERNAL PARAMETERS-1'!$B$5:$J$44,3,FALSE) + OVYLD1_!BV222*(1-VLOOKUP(OVYLD2_!BV$4,'[1]INTERNAL PARAMETERS-1'!$B$5:$J$44,5,FALSE))*VLOOKUP(OVYLD2_!BV$4,'[1]INTERNAL PARAMETERS-1'!$B$5:$J$44,8,FALSE)*VLOOKUP(OVYLD2_!BV$4,'[1]INTERNAL PARAMETERS-1'!$B$5:$J$44,3,FALSE)</f>
        <v>0</v>
      </c>
      <c r="BW222" s="44">
        <f>OVYLD1_!BW222*VLOOKUP(OVYLD2_!BW$4,'[1]INTERNAL PARAMETERS-1'!$B$5:$J$44,5,FALSE)*VLOOKUP(OVYLD2_!BW$4,'[1]INTERNAL PARAMETERS-1'!$B$5:$J$44,6,FALSE)*VLOOKUP(OVYLD2_!BW$4,'[1]INTERNAL PARAMETERS-1'!$B$5:$J$44,3,FALSE) + OVYLD1_!BW222*(1-VLOOKUP(OVYLD2_!BW$4,'[1]INTERNAL PARAMETERS-1'!$B$5:$J$44,5,FALSE))*VLOOKUP(OVYLD2_!BW$4,'[1]INTERNAL PARAMETERS-1'!$B$5:$J$44,8,FALSE)*VLOOKUP(OVYLD2_!BW$4,'[1]INTERNAL PARAMETERS-1'!$B$5:$J$44,3,FALSE)</f>
        <v>0</v>
      </c>
      <c r="BX222" s="44">
        <f>OVYLD1_!BX222*VLOOKUP(OVYLD2_!BX$4,'[1]INTERNAL PARAMETERS-1'!$B$5:$J$44,5,FALSE)*VLOOKUP(OVYLD2_!BX$4,'[1]INTERNAL PARAMETERS-1'!$B$5:$J$44,6,FALSE)*VLOOKUP(OVYLD2_!BX$4,'[1]INTERNAL PARAMETERS-1'!$B$5:$J$44,3,FALSE) + OVYLD1_!BX222*(1-VLOOKUP(OVYLD2_!BX$4,'[1]INTERNAL PARAMETERS-1'!$B$5:$J$44,5,FALSE))*VLOOKUP(OVYLD2_!BX$4,'[1]INTERNAL PARAMETERS-1'!$B$5:$J$44,8,FALSE)*VLOOKUP(OVYLD2_!BX$4,'[1]INTERNAL PARAMETERS-1'!$B$5:$J$44,3,FALSE)</f>
        <v>0</v>
      </c>
      <c r="BY222" s="44">
        <f>OVYLD1_!BY222*VLOOKUP(OVYLD2_!BY$4,'[1]INTERNAL PARAMETERS-1'!$B$5:$J$44,5,FALSE)*VLOOKUP(OVYLD2_!BY$4,'[1]INTERNAL PARAMETERS-1'!$B$5:$J$44,6,FALSE)*VLOOKUP(OVYLD2_!BY$4,'[1]INTERNAL PARAMETERS-1'!$B$5:$J$44,3,FALSE) + OVYLD1_!BY222*(1-VLOOKUP(OVYLD2_!BY$4,'[1]INTERNAL PARAMETERS-1'!$B$5:$J$44,5,FALSE))*VLOOKUP(OVYLD2_!BY$4,'[1]INTERNAL PARAMETERS-1'!$B$5:$J$44,8,FALSE)*VLOOKUP(OVYLD2_!BY$4,'[1]INTERNAL PARAMETERS-1'!$B$5:$J$44,3,FALSE)</f>
        <v>0</v>
      </c>
      <c r="BZ222" s="44">
        <f>OVYLD1_!BZ222*VLOOKUP(OVYLD2_!BZ$4,'[1]INTERNAL PARAMETERS-1'!$B$5:$J$44,5,FALSE)*VLOOKUP(OVYLD2_!BZ$4,'[1]INTERNAL PARAMETERS-1'!$B$5:$J$44,6,FALSE)*VLOOKUP(OVYLD2_!BZ$4,'[1]INTERNAL PARAMETERS-1'!$B$5:$J$44,3,FALSE) + OVYLD1_!BZ222*(1-VLOOKUP(OVYLD2_!BZ$4,'[1]INTERNAL PARAMETERS-1'!$B$5:$J$44,5,FALSE))*VLOOKUP(OVYLD2_!BZ$4,'[1]INTERNAL PARAMETERS-1'!$B$5:$J$44,8,FALSE)*VLOOKUP(OVYLD2_!BZ$4,'[1]INTERNAL PARAMETERS-1'!$B$5:$J$44,3,FALSE)</f>
        <v>0</v>
      </c>
      <c r="CA222" s="44">
        <f>OVYLD1_!CA222*VLOOKUP(OVYLD2_!CA$4,'[1]INTERNAL PARAMETERS-1'!$B$5:$J$44,5,FALSE)*VLOOKUP(OVYLD2_!CA$4,'[1]INTERNAL PARAMETERS-1'!$B$5:$J$44,6,FALSE)*VLOOKUP(OVYLD2_!CA$4,'[1]INTERNAL PARAMETERS-1'!$B$5:$J$44,3,FALSE) + OVYLD1_!CA222*(1-VLOOKUP(OVYLD2_!CA$4,'[1]INTERNAL PARAMETERS-1'!$B$5:$J$44,5,FALSE))*VLOOKUP(OVYLD2_!CA$4,'[1]INTERNAL PARAMETERS-1'!$B$5:$J$44,8,FALSE)*VLOOKUP(OVYLD2_!CA$4,'[1]INTERNAL PARAMETERS-1'!$B$5:$J$44,3,FALSE)</f>
        <v>0</v>
      </c>
      <c r="CB222" s="44">
        <f>OVYLD1_!CB222*VLOOKUP(OVYLD2_!CB$4,'[1]INTERNAL PARAMETERS-1'!$B$5:$J$44,5,FALSE)*VLOOKUP(OVYLD2_!CB$4,'[1]INTERNAL PARAMETERS-1'!$B$5:$J$44,6,FALSE)*VLOOKUP(OVYLD2_!CB$4,'[1]INTERNAL PARAMETERS-1'!$B$5:$J$44,3,FALSE) + OVYLD1_!CB222*(1-VLOOKUP(OVYLD2_!CB$4,'[1]INTERNAL PARAMETERS-1'!$B$5:$J$44,5,FALSE))*VLOOKUP(OVYLD2_!CB$4,'[1]INTERNAL PARAMETERS-1'!$B$5:$J$44,8,FALSE)*VLOOKUP(OVYLD2_!CB$4,'[1]INTERNAL PARAMETERS-1'!$B$5:$J$44,3,FALSE)</f>
        <v>0</v>
      </c>
      <c r="CC222" s="44">
        <f>OVYLD1_!CC222*VLOOKUP(OVYLD2_!CC$4,'[1]INTERNAL PARAMETERS-1'!$B$5:$J$44,5,FALSE)*VLOOKUP(OVYLD2_!CC$4,'[1]INTERNAL PARAMETERS-1'!$B$5:$J$44,6,FALSE)*VLOOKUP(OVYLD2_!CC$4,'[1]INTERNAL PARAMETERS-1'!$B$5:$J$44,3,FALSE) + OVYLD1_!CC222*(1-VLOOKUP(OVYLD2_!CC$4,'[1]INTERNAL PARAMETERS-1'!$B$5:$J$44,5,FALSE))*VLOOKUP(OVYLD2_!CC$4,'[1]INTERNAL PARAMETERS-1'!$B$5:$J$44,8,FALSE)*VLOOKUP(OVYLD2_!CC$4,'[1]INTERNAL PARAMETERS-1'!$B$5:$J$44,3,FALSE)</f>
        <v>0</v>
      </c>
      <c r="CD222" s="44">
        <f>OVYLD1_!CD222*VLOOKUP(OVYLD2_!CD$4,'[1]INTERNAL PARAMETERS-1'!$B$5:$J$44,5,FALSE)*VLOOKUP(OVYLD2_!CD$4,'[1]INTERNAL PARAMETERS-1'!$B$5:$J$44,6,FALSE)*VLOOKUP(OVYLD2_!CD$4,'[1]INTERNAL PARAMETERS-1'!$B$5:$J$44,3,FALSE) + OVYLD1_!CD222*(1-VLOOKUP(OVYLD2_!CD$4,'[1]INTERNAL PARAMETERS-1'!$B$5:$J$44,5,FALSE))*VLOOKUP(OVYLD2_!CD$4,'[1]INTERNAL PARAMETERS-1'!$B$5:$J$44,8,FALSE)*VLOOKUP(OVYLD2_!CD$4,'[1]INTERNAL PARAMETERS-1'!$B$5:$J$44,3,FALSE)</f>
        <v>0</v>
      </c>
      <c r="CE222" s="44">
        <f>OVYLD1_!CE222*VLOOKUP(OVYLD2_!CE$4,'[1]INTERNAL PARAMETERS-1'!$B$5:$J$44,5,FALSE)*VLOOKUP(OVYLD2_!CE$4,'[1]INTERNAL PARAMETERS-1'!$B$5:$J$44,6,FALSE)*VLOOKUP(OVYLD2_!CE$4,'[1]INTERNAL PARAMETERS-1'!$B$5:$J$44,3,FALSE) + OVYLD1_!CE222*(1-VLOOKUP(OVYLD2_!CE$4,'[1]INTERNAL PARAMETERS-1'!$B$5:$J$44,5,FALSE))*VLOOKUP(OVYLD2_!CE$4,'[1]INTERNAL PARAMETERS-1'!$B$5:$J$44,8,FALSE)*VLOOKUP(OVYLD2_!CE$4,'[1]INTERNAL PARAMETERS-1'!$B$5:$J$44,3,FALSE)</f>
        <v>0</v>
      </c>
      <c r="CF222" s="44">
        <f>OVYLD1_!CF222*VLOOKUP(OVYLD2_!CF$4,'[1]INTERNAL PARAMETERS-1'!$B$5:$J$44,5,FALSE)*VLOOKUP(OVYLD2_!CF$4,'[1]INTERNAL PARAMETERS-1'!$B$5:$J$44,6,FALSE)*VLOOKUP(OVYLD2_!CF$4,'[1]INTERNAL PARAMETERS-1'!$B$5:$J$44,3,FALSE) + OVYLD1_!CF222*(1-VLOOKUP(OVYLD2_!CF$4,'[1]INTERNAL PARAMETERS-1'!$B$5:$J$44,5,FALSE))*VLOOKUP(OVYLD2_!CF$4,'[1]INTERNAL PARAMETERS-1'!$B$5:$J$44,8,FALSE)*VLOOKUP(OVYLD2_!CF$4,'[1]INTERNAL PARAMETERS-1'!$B$5:$J$44,3,FALSE)</f>
        <v>0</v>
      </c>
      <c r="CG222" s="44">
        <f>OVYLD1_!CG222*VLOOKUP(OVYLD2_!CG$4,'[1]INTERNAL PARAMETERS-1'!$B$5:$J$44,5,FALSE)*VLOOKUP(OVYLD2_!CG$4,'[1]INTERNAL PARAMETERS-1'!$B$5:$J$44,6,FALSE)*VLOOKUP(OVYLD2_!CG$4,'[1]INTERNAL PARAMETERS-1'!$B$5:$J$44,3,FALSE) + OVYLD1_!CG222*(1-VLOOKUP(OVYLD2_!CG$4,'[1]INTERNAL PARAMETERS-1'!$B$5:$J$44,5,FALSE))*VLOOKUP(OVYLD2_!CG$4,'[1]INTERNAL PARAMETERS-1'!$B$5:$J$44,8,FALSE)*VLOOKUP(OVYLD2_!CG$4,'[1]INTERNAL PARAMETERS-1'!$B$5:$J$44,3,FALSE)</f>
        <v>0</v>
      </c>
      <c r="CH222" s="43">
        <f>OVYLD1_!CH222*VLOOKUP(OVYLD2_!CH$4,'[1]INTERNAL PARAMETERS-1'!$B$5:$J$44,5,FALSE)*VLOOKUP(OVYLD2_!CH$4,'[1]INTERNAL PARAMETERS-1'!$B$5:$J$44,6,FALSE)*VLOOKUP(OVYLD2_!CH$4,'[1]INTERNAL PARAMETERS-1'!$B$5:$J$44,3,FALSE) + OVYLD1_!CH222*(1-VLOOKUP(OVYLD2_!CH$4,'[1]INTERNAL PARAMETERS-1'!$B$5:$J$44,5,FALSE))*VLOOKUP(OVYLD2_!CH$4,'[1]INTERNAL PARAMETERS-1'!$B$5:$J$44,8,FALSE)*VLOOKUP(OVYLD2_!CH$4,'[1]INTERNAL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5">
      <c r="B223" s="58" t="s">
        <v>6</v>
      </c>
      <c r="C223" s="57" t="s">
        <v>81</v>
      </c>
      <c r="D223" s="57" t="s">
        <v>78</v>
      </c>
      <c r="E223" s="128">
        <f>OVERALL2021!AI223</f>
        <v>0</v>
      </c>
      <c r="F223" s="59">
        <f>'[1]INTERNAL PARAMETERS-1'!M7</f>
        <v>73.784999999999997</v>
      </c>
      <c r="G223" s="45">
        <f>OVYLD1_!G223*VLOOKUP(OVYLD2_!G$4,'[1]INTERNAL PARAMETERS-1'!$B$5:$J$44,5,FALSE)*VLOOKUP(OVYLD2_!G$4,'[1]INTERNAL PARAMETERS-1'!$B$5:$J$44,7,FALSE)*OVYLD2_!$F223 + OVYLD1_!G223*(1-VLOOKUP(OVYLD2_!G$4,'[1]INTERNAL PARAMETERS-1'!$B$5:$J$44,5,FALSE))*VLOOKUP(OVYLD2_!G$4,'[1]INTERNAL PARAMETERS-1'!$B$5:$J$44,9,FALSE)*OVYLD2_!$F223</f>
        <v>0</v>
      </c>
      <c r="H223" s="44">
        <f>OVYLD1_!H223*VLOOKUP(OVYLD2_!H$4,'[1]INTERNAL PARAMETERS-1'!$B$5:$J$44,5,FALSE)*VLOOKUP(OVYLD2_!H$4,'[1]INTERNAL PARAMETERS-1'!$B$5:$J$44,7,FALSE)*OVYLD2_!$F223 + OVYLD1_!H223*(1-VLOOKUP(OVYLD2_!H$4,'[1]INTERNAL PARAMETERS-1'!$B$5:$J$44,5,FALSE))*VLOOKUP(OVYLD2_!H$4,'[1]INTERNAL PARAMETERS-1'!$B$5:$J$44,9,FALSE)*OVYLD2_!$F223</f>
        <v>0</v>
      </c>
      <c r="I223" s="44">
        <f>OVYLD1_!I223*VLOOKUP(OVYLD2_!I$4,'[1]INTERNAL PARAMETERS-1'!$B$5:$J$44,5,FALSE)*VLOOKUP(OVYLD2_!I$4,'[1]INTERNAL PARAMETERS-1'!$B$5:$J$44,7,FALSE)*OVYLD2_!$F223 + OVYLD1_!I223*(1-VLOOKUP(OVYLD2_!I$4,'[1]INTERNAL PARAMETERS-1'!$B$5:$J$44,5,FALSE))*VLOOKUP(OVYLD2_!I$4,'[1]INTERNAL PARAMETERS-1'!$B$5:$J$44,9,FALSE)*OVYLD2_!$F223</f>
        <v>0</v>
      </c>
      <c r="J223" s="44">
        <f>OVYLD1_!J223*VLOOKUP(OVYLD2_!J$4,'[1]INTERNAL PARAMETERS-1'!$B$5:$J$44,5,FALSE)*VLOOKUP(OVYLD2_!J$4,'[1]INTERNAL PARAMETERS-1'!$B$5:$J$44,7,FALSE)*OVYLD2_!$F223 + OVYLD1_!J223*(1-VLOOKUP(OVYLD2_!J$4,'[1]INTERNAL PARAMETERS-1'!$B$5:$J$44,5,FALSE))*VLOOKUP(OVYLD2_!J$4,'[1]INTERNAL PARAMETERS-1'!$B$5:$J$44,9,FALSE)*OVYLD2_!$F223</f>
        <v>0</v>
      </c>
      <c r="K223" s="44">
        <f>OVYLD1_!K223*VLOOKUP(OVYLD2_!K$4,'[1]INTERNAL PARAMETERS-1'!$B$5:$J$44,5,FALSE)*VLOOKUP(OVYLD2_!K$4,'[1]INTERNAL PARAMETERS-1'!$B$5:$J$44,7,FALSE)*OVYLD2_!$F223 + OVYLD1_!K223*(1-VLOOKUP(OVYLD2_!K$4,'[1]INTERNAL PARAMETERS-1'!$B$5:$J$44,5,FALSE))*VLOOKUP(OVYLD2_!K$4,'[1]INTERNAL PARAMETERS-1'!$B$5:$J$44,9,FALSE)*OVYLD2_!$F223</f>
        <v>0</v>
      </c>
      <c r="L223" s="44">
        <f>OVYLD1_!L223*VLOOKUP(OVYLD2_!L$4,'[1]INTERNAL PARAMETERS-1'!$B$5:$J$44,5,FALSE)*VLOOKUP(OVYLD2_!L$4,'[1]INTERNAL PARAMETERS-1'!$B$5:$J$44,7,FALSE)*OVYLD2_!$F223 + OVYLD1_!L223*(1-VLOOKUP(OVYLD2_!L$4,'[1]INTERNAL PARAMETERS-1'!$B$5:$J$44,5,FALSE))*VLOOKUP(OVYLD2_!L$4,'[1]INTERNAL PARAMETERS-1'!$B$5:$J$44,9,FALSE)*OVYLD2_!$F223</f>
        <v>0</v>
      </c>
      <c r="M223" s="44">
        <f>OVYLD1_!M223*VLOOKUP(OVYLD2_!M$4,'[1]INTERNAL PARAMETERS-1'!$B$5:$J$44,5,FALSE)*VLOOKUP(OVYLD2_!M$4,'[1]INTERNAL PARAMETERS-1'!$B$5:$J$44,7,FALSE)*OVYLD2_!$F223 + OVYLD1_!M223*(1-VLOOKUP(OVYLD2_!M$4,'[1]INTERNAL PARAMETERS-1'!$B$5:$J$44,5,FALSE))*VLOOKUP(OVYLD2_!M$4,'[1]INTERNAL PARAMETERS-1'!$B$5:$J$44,9,FALSE)*OVYLD2_!$F223</f>
        <v>0</v>
      </c>
      <c r="N223" s="44">
        <f>OVYLD1_!N223*VLOOKUP(OVYLD2_!N$4,'[1]INTERNAL PARAMETERS-1'!$B$5:$J$44,5,FALSE)*VLOOKUP(OVYLD2_!N$4,'[1]INTERNAL PARAMETERS-1'!$B$5:$J$44,7,FALSE)*OVYLD2_!$F223 + OVYLD1_!N223*(1-VLOOKUP(OVYLD2_!N$4,'[1]INTERNAL PARAMETERS-1'!$B$5:$J$44,5,FALSE))*VLOOKUP(OVYLD2_!N$4,'[1]INTERNAL PARAMETERS-1'!$B$5:$J$44,9,FALSE)*OVYLD2_!$F223</f>
        <v>0</v>
      </c>
      <c r="O223" s="44">
        <f>OVYLD1_!O223*VLOOKUP(OVYLD2_!O$4,'[1]INTERNAL PARAMETERS-1'!$B$5:$J$44,5,FALSE)*VLOOKUP(OVYLD2_!O$4,'[1]INTERNAL PARAMETERS-1'!$B$5:$J$44,7,FALSE)*OVYLD2_!$F223 + OVYLD1_!O223*(1-VLOOKUP(OVYLD2_!O$4,'[1]INTERNAL PARAMETERS-1'!$B$5:$J$44,5,FALSE))*VLOOKUP(OVYLD2_!O$4,'[1]INTERNAL PARAMETERS-1'!$B$5:$J$44,9,FALSE)*OVYLD2_!$F223</f>
        <v>0</v>
      </c>
      <c r="P223" s="44">
        <f>OVYLD1_!P223*VLOOKUP(OVYLD2_!P$4,'[1]INTERNAL PARAMETERS-1'!$B$5:$J$44,5,FALSE)*VLOOKUP(OVYLD2_!P$4,'[1]INTERNAL PARAMETERS-1'!$B$5:$J$44,7,FALSE)*OVYLD2_!$F223 + OVYLD1_!P223*(1-VLOOKUP(OVYLD2_!P$4,'[1]INTERNAL PARAMETERS-1'!$B$5:$J$44,5,FALSE))*VLOOKUP(OVYLD2_!P$4,'[1]INTERNAL PARAMETERS-1'!$B$5:$J$44,9,FALSE)*OVYLD2_!$F223</f>
        <v>0</v>
      </c>
      <c r="Q223" s="44">
        <f>OVYLD1_!Q223*VLOOKUP(OVYLD2_!Q$4,'[1]INTERNAL PARAMETERS-1'!$B$5:$J$44,5,FALSE)*VLOOKUP(OVYLD2_!Q$4,'[1]INTERNAL PARAMETERS-1'!$B$5:$J$44,7,FALSE)*OVYLD2_!$F223 + OVYLD1_!Q223*(1-VLOOKUP(OVYLD2_!Q$4,'[1]INTERNAL PARAMETERS-1'!$B$5:$J$44,5,FALSE))*VLOOKUP(OVYLD2_!Q$4,'[1]INTERNAL PARAMETERS-1'!$B$5:$J$44,9,FALSE)*OVYLD2_!$F223</f>
        <v>0</v>
      </c>
      <c r="R223" s="44">
        <f>OVYLD1_!R223*VLOOKUP(OVYLD2_!R$4,'[1]INTERNAL PARAMETERS-1'!$B$5:$J$44,5,FALSE)*VLOOKUP(OVYLD2_!R$4,'[1]INTERNAL PARAMETERS-1'!$B$5:$J$44,7,FALSE)*OVYLD2_!$F223 + OVYLD1_!R223*(1-VLOOKUP(OVYLD2_!R$4,'[1]INTERNAL PARAMETERS-1'!$B$5:$J$44,5,FALSE))*VLOOKUP(OVYLD2_!R$4,'[1]INTERNAL PARAMETERS-1'!$B$5:$J$44,9,FALSE)*OVYLD2_!$F223</f>
        <v>0</v>
      </c>
      <c r="S223" s="44">
        <f>OVYLD1_!S223*VLOOKUP(OVYLD2_!S$4,'[1]INTERNAL PARAMETERS-1'!$B$5:$J$44,5,FALSE)*VLOOKUP(OVYLD2_!S$4,'[1]INTERNAL PARAMETERS-1'!$B$5:$J$44,7,FALSE)*OVYLD2_!$F223 + OVYLD1_!S223*(1-VLOOKUP(OVYLD2_!S$4,'[1]INTERNAL PARAMETERS-1'!$B$5:$J$44,5,FALSE))*VLOOKUP(OVYLD2_!S$4,'[1]INTERNAL PARAMETERS-1'!$B$5:$J$44,9,FALSE)*OVYLD2_!$F223</f>
        <v>0</v>
      </c>
      <c r="T223" s="44">
        <f>OVYLD1_!T223*VLOOKUP(OVYLD2_!T$4,'[1]INTERNAL PARAMETERS-1'!$B$5:$J$44,5,FALSE)*VLOOKUP(OVYLD2_!T$4,'[1]INTERNAL PARAMETERS-1'!$B$5:$J$44,7,FALSE)*OVYLD2_!$F223 + OVYLD1_!T223*(1-VLOOKUP(OVYLD2_!T$4,'[1]INTERNAL PARAMETERS-1'!$B$5:$J$44,5,FALSE))*VLOOKUP(OVYLD2_!T$4,'[1]INTERNAL PARAMETERS-1'!$B$5:$J$44,9,FALSE)*OVYLD2_!$F223</f>
        <v>0</v>
      </c>
      <c r="U223" s="44">
        <f>OVYLD1_!U223*VLOOKUP(OVYLD2_!U$4,'[1]INTERNAL PARAMETERS-1'!$B$5:$J$44,5,FALSE)*VLOOKUP(OVYLD2_!U$4,'[1]INTERNAL PARAMETERS-1'!$B$5:$J$44,7,FALSE)*OVYLD2_!$F223 + OVYLD1_!U223*(1-VLOOKUP(OVYLD2_!U$4,'[1]INTERNAL PARAMETERS-1'!$B$5:$J$44,5,FALSE))*VLOOKUP(OVYLD2_!U$4,'[1]INTERNAL PARAMETERS-1'!$B$5:$J$44,9,FALSE)*OVYLD2_!$F223</f>
        <v>0</v>
      </c>
      <c r="V223" s="44">
        <f>OVYLD1_!V223*VLOOKUP(OVYLD2_!V$4,'[1]INTERNAL PARAMETERS-1'!$B$5:$J$44,5,FALSE)*VLOOKUP(OVYLD2_!V$4,'[1]INTERNAL PARAMETERS-1'!$B$5:$J$44,7,FALSE)*OVYLD2_!$F223 + OVYLD1_!V223*(1-VLOOKUP(OVYLD2_!V$4,'[1]INTERNAL PARAMETERS-1'!$B$5:$J$44,5,FALSE))*VLOOKUP(OVYLD2_!V$4,'[1]INTERNAL PARAMETERS-1'!$B$5:$J$44,9,FALSE)*OVYLD2_!$F223</f>
        <v>0</v>
      </c>
      <c r="W223" s="44">
        <f>OVYLD1_!W223*VLOOKUP(OVYLD2_!W$4,'[1]INTERNAL PARAMETERS-1'!$B$5:$J$44,5,FALSE)*VLOOKUP(OVYLD2_!W$4,'[1]INTERNAL PARAMETERS-1'!$B$5:$J$44,7,FALSE)*OVYLD2_!$F223 + OVYLD1_!W223*(1-VLOOKUP(OVYLD2_!W$4,'[1]INTERNAL PARAMETERS-1'!$B$5:$J$44,5,FALSE))*VLOOKUP(OVYLD2_!W$4,'[1]INTERNAL PARAMETERS-1'!$B$5:$J$44,9,FALSE)*OVYLD2_!$F223</f>
        <v>0</v>
      </c>
      <c r="X223" s="44">
        <f>OVYLD1_!X223*VLOOKUP(OVYLD2_!X$4,'[1]INTERNAL PARAMETERS-1'!$B$5:$J$44,5,FALSE)*VLOOKUP(OVYLD2_!X$4,'[1]INTERNAL PARAMETERS-1'!$B$5:$J$44,7,FALSE)*OVYLD2_!$F223 + OVYLD1_!X223*(1-VLOOKUP(OVYLD2_!X$4,'[1]INTERNAL PARAMETERS-1'!$B$5:$J$44,5,FALSE))*VLOOKUP(OVYLD2_!X$4,'[1]INTERNAL PARAMETERS-1'!$B$5:$J$44,9,FALSE)*OVYLD2_!$F223</f>
        <v>0</v>
      </c>
      <c r="Y223" s="44">
        <f>OVYLD1_!Y223*VLOOKUP(OVYLD2_!Y$4,'[1]INTERNAL PARAMETERS-1'!$B$5:$J$44,5,FALSE)*VLOOKUP(OVYLD2_!Y$4,'[1]INTERNAL PARAMETERS-1'!$B$5:$J$44,7,FALSE)*OVYLD2_!$F223 + OVYLD1_!Y223*(1-VLOOKUP(OVYLD2_!Y$4,'[1]INTERNAL PARAMETERS-1'!$B$5:$J$44,5,FALSE))*VLOOKUP(OVYLD2_!Y$4,'[1]INTERNAL PARAMETERS-1'!$B$5:$J$44,9,FALSE)*OVYLD2_!$F223</f>
        <v>0</v>
      </c>
      <c r="Z223" s="44">
        <f>OVYLD1_!Z223*VLOOKUP(OVYLD2_!Z$4,'[1]INTERNAL PARAMETERS-1'!$B$5:$J$44,5,FALSE)*VLOOKUP(OVYLD2_!Z$4,'[1]INTERNAL PARAMETERS-1'!$B$5:$J$44,7,FALSE)*OVYLD2_!$F223 + OVYLD1_!Z223*(1-VLOOKUP(OVYLD2_!Z$4,'[1]INTERNAL PARAMETERS-1'!$B$5:$J$44,5,FALSE))*VLOOKUP(OVYLD2_!Z$4,'[1]INTERNAL PARAMETERS-1'!$B$5:$J$44,9,FALSE)*OVYLD2_!$F223</f>
        <v>0</v>
      </c>
      <c r="AA223" s="44">
        <f>OVYLD1_!AA223*VLOOKUP(OVYLD2_!AA$4,'[1]INTERNAL PARAMETERS-1'!$B$5:$J$44,5,FALSE)*VLOOKUP(OVYLD2_!AA$4,'[1]INTERNAL PARAMETERS-1'!$B$5:$J$44,7,FALSE)*OVYLD2_!$F223 + OVYLD1_!AA223*(1-VLOOKUP(OVYLD2_!AA$4,'[1]INTERNAL PARAMETERS-1'!$B$5:$J$44,5,FALSE))*VLOOKUP(OVYLD2_!AA$4,'[1]INTERNAL PARAMETERS-1'!$B$5:$J$44,9,FALSE)*OVYLD2_!$F223</f>
        <v>0</v>
      </c>
      <c r="AB223" s="44">
        <f>OVYLD1_!AB223*VLOOKUP(OVYLD2_!AB$4,'[1]INTERNAL PARAMETERS-1'!$B$5:$J$44,5,FALSE)*VLOOKUP(OVYLD2_!AB$4,'[1]INTERNAL PARAMETERS-1'!$B$5:$J$44,7,FALSE)*OVYLD2_!$F223 + OVYLD1_!AB223*(1-VLOOKUP(OVYLD2_!AB$4,'[1]INTERNAL PARAMETERS-1'!$B$5:$J$44,5,FALSE))*VLOOKUP(OVYLD2_!AB$4,'[1]INTERNAL PARAMETERS-1'!$B$5:$J$44,9,FALSE)*OVYLD2_!$F223</f>
        <v>0</v>
      </c>
      <c r="AC223" s="44">
        <f>OVYLD1_!AC223*VLOOKUP(OVYLD2_!AC$4,'[1]INTERNAL PARAMETERS-1'!$B$5:$J$44,5,FALSE)*VLOOKUP(OVYLD2_!AC$4,'[1]INTERNAL PARAMETERS-1'!$B$5:$J$44,7,FALSE)*OVYLD2_!$F223 + OVYLD1_!AC223*(1-VLOOKUP(OVYLD2_!AC$4,'[1]INTERNAL PARAMETERS-1'!$B$5:$J$44,5,FALSE))*VLOOKUP(OVYLD2_!AC$4,'[1]INTERNAL PARAMETERS-1'!$B$5:$J$44,9,FALSE)*OVYLD2_!$F223</f>
        <v>0</v>
      </c>
      <c r="AD223" s="44">
        <f>OVYLD1_!AD223*VLOOKUP(OVYLD2_!AD$4,'[1]INTERNAL PARAMETERS-1'!$B$5:$J$44,5,FALSE)*VLOOKUP(OVYLD2_!AD$4,'[1]INTERNAL PARAMETERS-1'!$B$5:$J$44,7,FALSE)*OVYLD2_!$F223 + OVYLD1_!AD223*(1-VLOOKUP(OVYLD2_!AD$4,'[1]INTERNAL PARAMETERS-1'!$B$5:$J$44,5,FALSE))*VLOOKUP(OVYLD2_!AD$4,'[1]INTERNAL PARAMETERS-1'!$B$5:$J$44,9,FALSE)*OVYLD2_!$F223</f>
        <v>0</v>
      </c>
      <c r="AE223" s="44">
        <f>OVYLD1_!AE223*VLOOKUP(OVYLD2_!AE$4,'[1]INTERNAL PARAMETERS-1'!$B$5:$J$44,5,FALSE)*VLOOKUP(OVYLD2_!AE$4,'[1]INTERNAL PARAMETERS-1'!$B$5:$J$44,7,FALSE)*OVYLD2_!$F223 + OVYLD1_!AE223*(1-VLOOKUP(OVYLD2_!AE$4,'[1]INTERNAL PARAMETERS-1'!$B$5:$J$44,5,FALSE))*VLOOKUP(OVYLD2_!AE$4,'[1]INTERNAL PARAMETERS-1'!$B$5:$J$44,9,FALSE)*OVYLD2_!$F223</f>
        <v>0</v>
      </c>
      <c r="AF223" s="44">
        <f>OVYLD1_!AF223*VLOOKUP(OVYLD2_!AF$4,'[1]INTERNAL PARAMETERS-1'!$B$5:$J$44,5,FALSE)*VLOOKUP(OVYLD2_!AF$4,'[1]INTERNAL PARAMETERS-1'!$B$5:$J$44,7,FALSE)*OVYLD2_!$F223 + OVYLD1_!AF223*(1-VLOOKUP(OVYLD2_!AF$4,'[1]INTERNAL PARAMETERS-1'!$B$5:$J$44,5,FALSE))*VLOOKUP(OVYLD2_!AF$4,'[1]INTERNAL PARAMETERS-1'!$B$5:$J$44,9,FALSE)*OVYLD2_!$F223</f>
        <v>0</v>
      </c>
      <c r="AG223" s="44">
        <f>OVYLD1_!AG223*VLOOKUP(OVYLD2_!AG$4,'[1]INTERNAL PARAMETERS-1'!$B$5:$J$44,5,FALSE)*VLOOKUP(OVYLD2_!AG$4,'[1]INTERNAL PARAMETERS-1'!$B$5:$J$44,7,FALSE)*OVYLD2_!$F223 + OVYLD1_!AG223*(1-VLOOKUP(OVYLD2_!AG$4,'[1]INTERNAL PARAMETERS-1'!$B$5:$J$44,5,FALSE))*VLOOKUP(OVYLD2_!AG$4,'[1]INTERNAL PARAMETERS-1'!$B$5:$J$44,9,FALSE)*OVYLD2_!$F223</f>
        <v>0</v>
      </c>
      <c r="AH223" s="44">
        <f>OVYLD1_!AH223*VLOOKUP(OVYLD2_!AH$4,'[1]INTERNAL PARAMETERS-1'!$B$5:$J$44,5,FALSE)*VLOOKUP(OVYLD2_!AH$4,'[1]INTERNAL PARAMETERS-1'!$B$5:$J$44,7,FALSE)*OVYLD2_!$F223 + OVYLD1_!AH223*(1-VLOOKUP(OVYLD2_!AH$4,'[1]INTERNAL PARAMETERS-1'!$B$5:$J$44,5,FALSE))*VLOOKUP(OVYLD2_!AH$4,'[1]INTERNAL PARAMETERS-1'!$B$5:$J$44,9,FALSE)*OVYLD2_!$F223</f>
        <v>0</v>
      </c>
      <c r="AI223" s="44">
        <f>OVYLD1_!AI223*VLOOKUP(OVYLD2_!AI$4,'[1]INTERNAL PARAMETERS-1'!$B$5:$J$44,5,FALSE)*VLOOKUP(OVYLD2_!AI$4,'[1]INTERNAL PARAMETERS-1'!$B$5:$J$44,7,FALSE)*OVYLD2_!$F223 + OVYLD1_!AI223*(1-VLOOKUP(OVYLD2_!AI$4,'[1]INTERNAL PARAMETERS-1'!$B$5:$J$44,5,FALSE))*VLOOKUP(OVYLD2_!AI$4,'[1]INTERNAL PARAMETERS-1'!$B$5:$J$44,9,FALSE)*OVYLD2_!$F223</f>
        <v>0</v>
      </c>
      <c r="AJ223" s="44">
        <f>OVYLD1_!AJ223*VLOOKUP(OVYLD2_!AJ$4,'[1]INTERNAL PARAMETERS-1'!$B$5:$J$44,5,FALSE)*VLOOKUP(OVYLD2_!AJ$4,'[1]INTERNAL PARAMETERS-1'!$B$5:$J$44,7,FALSE)*OVYLD2_!$F223 + OVYLD1_!AJ223*(1-VLOOKUP(OVYLD2_!AJ$4,'[1]INTERNAL PARAMETERS-1'!$B$5:$J$44,5,FALSE))*VLOOKUP(OVYLD2_!AJ$4,'[1]INTERNAL PARAMETERS-1'!$B$5:$J$44,9,FALSE)*OVYLD2_!$F223</f>
        <v>0</v>
      </c>
      <c r="AK223" s="44">
        <f>OVYLD1_!AK223*VLOOKUP(OVYLD2_!AK$4,'[1]INTERNAL PARAMETERS-1'!$B$5:$J$44,5,FALSE)*VLOOKUP(OVYLD2_!AK$4,'[1]INTERNAL PARAMETERS-1'!$B$5:$J$44,7,FALSE)*OVYLD2_!$F223 + OVYLD1_!AK223*(1-VLOOKUP(OVYLD2_!AK$4,'[1]INTERNAL PARAMETERS-1'!$B$5:$J$44,5,FALSE))*VLOOKUP(OVYLD2_!AK$4,'[1]INTERNAL PARAMETERS-1'!$B$5:$J$44,9,FALSE)*OVYLD2_!$F223</f>
        <v>0</v>
      </c>
      <c r="AL223" s="44">
        <f>OVYLD1_!AL223*VLOOKUP(OVYLD2_!AL$4,'[1]INTERNAL PARAMETERS-1'!$B$5:$J$44,5,FALSE)*VLOOKUP(OVYLD2_!AL$4,'[1]INTERNAL PARAMETERS-1'!$B$5:$J$44,7,FALSE)*OVYLD2_!$F223 + OVYLD1_!AL223*(1-VLOOKUP(OVYLD2_!AL$4,'[1]INTERNAL PARAMETERS-1'!$B$5:$J$44,5,FALSE))*VLOOKUP(OVYLD2_!AL$4,'[1]INTERNAL PARAMETERS-1'!$B$5:$J$44,9,FALSE)*OVYLD2_!$F223</f>
        <v>0</v>
      </c>
      <c r="AM223" s="44">
        <f>OVYLD1_!AM223*VLOOKUP(OVYLD2_!AM$4,'[1]INTERNAL PARAMETERS-1'!$B$5:$J$44,5,FALSE)*VLOOKUP(OVYLD2_!AM$4,'[1]INTERNAL PARAMETERS-1'!$B$5:$J$44,7,FALSE)*OVYLD2_!$F223 + OVYLD1_!AM223*(1-VLOOKUP(OVYLD2_!AM$4,'[1]INTERNAL PARAMETERS-1'!$B$5:$J$44,5,FALSE))*VLOOKUP(OVYLD2_!AM$4,'[1]INTERNAL PARAMETERS-1'!$B$5:$J$44,9,FALSE)*OVYLD2_!$F223</f>
        <v>0</v>
      </c>
      <c r="AN223" s="44">
        <f>OVYLD1_!AN223*VLOOKUP(OVYLD2_!AN$4,'[1]INTERNAL PARAMETERS-1'!$B$5:$J$44,5,FALSE)*VLOOKUP(OVYLD2_!AN$4,'[1]INTERNAL PARAMETERS-1'!$B$5:$J$44,7,FALSE)*OVYLD2_!$F223 + OVYLD1_!AN223*(1-VLOOKUP(OVYLD2_!AN$4,'[1]INTERNAL PARAMETERS-1'!$B$5:$J$44,5,FALSE))*VLOOKUP(OVYLD2_!AN$4,'[1]INTERNAL PARAMETERS-1'!$B$5:$J$44,9,FALSE)*OVYLD2_!$F223</f>
        <v>0</v>
      </c>
      <c r="AO223" s="44">
        <f>OVYLD1_!AO223*VLOOKUP(OVYLD2_!AO$4,'[1]INTERNAL PARAMETERS-1'!$B$5:$J$44,5,FALSE)*VLOOKUP(OVYLD2_!AO$4,'[1]INTERNAL PARAMETERS-1'!$B$5:$J$44,7,FALSE)*OVYLD2_!$F223 + OVYLD1_!AO223*(1-VLOOKUP(OVYLD2_!AO$4,'[1]INTERNAL PARAMETERS-1'!$B$5:$J$44,5,FALSE))*VLOOKUP(OVYLD2_!AO$4,'[1]INTERNAL PARAMETERS-1'!$B$5:$J$44,9,FALSE)*OVYLD2_!$F223</f>
        <v>0</v>
      </c>
      <c r="AP223" s="44">
        <f>OVYLD1_!AP223*VLOOKUP(OVYLD2_!AP$4,'[1]INTERNAL PARAMETERS-1'!$B$5:$J$44,5,FALSE)*VLOOKUP(OVYLD2_!AP$4,'[1]INTERNAL PARAMETERS-1'!$B$5:$J$44,7,FALSE)*OVYLD2_!$F223 + OVYLD1_!AP223*(1-VLOOKUP(OVYLD2_!AP$4,'[1]INTERNAL PARAMETERS-1'!$B$5:$J$44,5,FALSE))*VLOOKUP(OVYLD2_!AP$4,'[1]INTERNAL PARAMETERS-1'!$B$5:$J$44,9,FALSE)*OVYLD2_!$F223</f>
        <v>0</v>
      </c>
      <c r="AQ223" s="44">
        <f>OVYLD1_!AQ223*VLOOKUP(OVYLD2_!AQ$4,'[1]INTERNAL PARAMETERS-1'!$B$5:$J$44,5,FALSE)*VLOOKUP(OVYLD2_!AQ$4,'[1]INTERNAL PARAMETERS-1'!$B$5:$J$44,7,FALSE)*OVYLD2_!$F223 + OVYLD1_!AQ223*(1-VLOOKUP(OVYLD2_!AQ$4,'[1]INTERNAL PARAMETERS-1'!$B$5:$J$44,5,FALSE))*VLOOKUP(OVYLD2_!AQ$4,'[1]INTERNAL PARAMETERS-1'!$B$5:$J$44,9,FALSE)*OVYLD2_!$F223</f>
        <v>0</v>
      </c>
      <c r="AR223" s="44">
        <f>OVYLD1_!AR223*VLOOKUP(OVYLD2_!AR$4,'[1]INTERNAL PARAMETERS-1'!$B$5:$J$44,5,FALSE)*VLOOKUP(OVYLD2_!AR$4,'[1]INTERNAL PARAMETERS-1'!$B$5:$J$44,7,FALSE)*OVYLD2_!$F223 + OVYLD1_!AR223*(1-VLOOKUP(OVYLD2_!AR$4,'[1]INTERNAL PARAMETERS-1'!$B$5:$J$44,5,FALSE))*VLOOKUP(OVYLD2_!AR$4,'[1]INTERNAL PARAMETERS-1'!$B$5:$J$44,9,FALSE)*OVYLD2_!$F223</f>
        <v>0</v>
      </c>
      <c r="AS223" s="44">
        <f>OVYLD1_!AS223*VLOOKUP(OVYLD2_!AS$4,'[1]INTERNAL PARAMETERS-1'!$B$5:$J$44,5,FALSE)*VLOOKUP(OVYLD2_!AS$4,'[1]INTERNAL PARAMETERS-1'!$B$5:$J$44,7,FALSE)*OVYLD2_!$F223 + OVYLD1_!AS223*(1-VLOOKUP(OVYLD2_!AS$4,'[1]INTERNAL PARAMETERS-1'!$B$5:$J$44,5,FALSE))*VLOOKUP(OVYLD2_!AS$4,'[1]INTERNAL PARAMETERS-1'!$B$5:$J$44,9,FALSE)*OVYLD2_!$F223</f>
        <v>0</v>
      </c>
      <c r="AT223" s="43">
        <f>OVYLD1_!AT223*VLOOKUP(OVYLD2_!AT$4,'[1]INTERNAL PARAMETERS-1'!$B$5:$J$44,5,FALSE)*VLOOKUP(OVYLD2_!AT$4,'[1]INTERNAL PARAMETERS-1'!$B$5:$J$44,7,FALSE)*OVYLD2_!$F223 + OVYLD1_!AT223*(1-VLOOKUP(OVYLD2_!AT$4,'[1]INTERNAL PARAMETERS-1'!$B$5:$J$44,5,FALSE))*VLOOKUP(OVYLD2_!AT$4,'[1]INTERNAL PARAMETERS-1'!$B$5:$J$44,9,FALSE)*OVYLD2_!$F223</f>
        <v>0</v>
      </c>
      <c r="AU223" s="45">
        <f>OVYLD1_!AU223*VLOOKUP(OVYLD2_!AU$4,'[1]INTERNAL PARAMETERS-1'!$B$5:$J$44,5,FALSE)*VLOOKUP(OVYLD2_!AU$4,'[1]INTERNAL PARAMETERS-1'!$B$5:$J$44,6,FALSE)*VLOOKUP(OVYLD2_!AU$4,'[1]INTERNAL PARAMETERS-1'!$B$5:$J$44,3,FALSE) + OVYLD1_!AU223*(1-VLOOKUP(OVYLD2_!AU$4,'[1]INTERNAL PARAMETERS-1'!$B$5:$J$44,5,FALSE))*VLOOKUP(OVYLD2_!AU$4,'[1]INTERNAL PARAMETERS-1'!$B$5:$J$44,8,FALSE)*VLOOKUP(OVYLD2_!AU$4,'[1]INTERNAL PARAMETERS-1'!$B$5:$J$44,3,FALSE)</f>
        <v>0</v>
      </c>
      <c r="AV223" s="44">
        <f>OVYLD1_!AV223*VLOOKUP(OVYLD2_!AV$4,'[1]INTERNAL PARAMETERS-1'!$B$5:$J$44,5,FALSE)*VLOOKUP(OVYLD2_!AV$4,'[1]INTERNAL PARAMETERS-1'!$B$5:$J$44,6,FALSE)*VLOOKUP(OVYLD2_!AV$4,'[1]INTERNAL PARAMETERS-1'!$B$5:$J$44,3,FALSE) + OVYLD1_!AV223*(1-VLOOKUP(OVYLD2_!AV$4,'[1]INTERNAL PARAMETERS-1'!$B$5:$J$44,5,FALSE))*VLOOKUP(OVYLD2_!AV$4,'[1]INTERNAL PARAMETERS-1'!$B$5:$J$44,8,FALSE)*VLOOKUP(OVYLD2_!AV$4,'[1]INTERNAL PARAMETERS-1'!$B$5:$J$44,3,FALSE)</f>
        <v>0</v>
      </c>
      <c r="AW223" s="44">
        <f>OVYLD1_!AW223*VLOOKUP(OVYLD2_!AW$4,'[1]INTERNAL PARAMETERS-1'!$B$5:$J$44,5,FALSE)*VLOOKUP(OVYLD2_!AW$4,'[1]INTERNAL PARAMETERS-1'!$B$5:$J$44,6,FALSE)*VLOOKUP(OVYLD2_!AW$4,'[1]INTERNAL PARAMETERS-1'!$B$5:$J$44,3,FALSE) + OVYLD1_!AW223*(1-VLOOKUP(OVYLD2_!AW$4,'[1]INTERNAL PARAMETERS-1'!$B$5:$J$44,5,FALSE))*VLOOKUP(OVYLD2_!AW$4,'[1]INTERNAL PARAMETERS-1'!$B$5:$J$44,8,FALSE)*VLOOKUP(OVYLD2_!AW$4,'[1]INTERNAL PARAMETERS-1'!$B$5:$J$44,3,FALSE)</f>
        <v>0</v>
      </c>
      <c r="AX223" s="44">
        <f>OVYLD1_!AX223*VLOOKUP(OVYLD2_!AX$4,'[1]INTERNAL PARAMETERS-1'!$B$5:$J$44,5,FALSE)*VLOOKUP(OVYLD2_!AX$4,'[1]INTERNAL PARAMETERS-1'!$B$5:$J$44,6,FALSE)*VLOOKUP(OVYLD2_!AX$4,'[1]INTERNAL PARAMETERS-1'!$B$5:$J$44,3,FALSE) + OVYLD1_!AX223*(1-VLOOKUP(OVYLD2_!AX$4,'[1]INTERNAL PARAMETERS-1'!$B$5:$J$44,5,FALSE))*VLOOKUP(OVYLD2_!AX$4,'[1]INTERNAL PARAMETERS-1'!$B$5:$J$44,8,FALSE)*VLOOKUP(OVYLD2_!AX$4,'[1]INTERNAL PARAMETERS-1'!$B$5:$J$44,3,FALSE)</f>
        <v>0</v>
      </c>
      <c r="AY223" s="44">
        <f>OVYLD1_!AY223*VLOOKUP(OVYLD2_!AY$4,'[1]INTERNAL PARAMETERS-1'!$B$5:$J$44,5,FALSE)*VLOOKUP(OVYLD2_!AY$4,'[1]INTERNAL PARAMETERS-1'!$B$5:$J$44,6,FALSE)*VLOOKUP(OVYLD2_!AY$4,'[1]INTERNAL PARAMETERS-1'!$B$5:$J$44,3,FALSE) + OVYLD1_!AY223*(1-VLOOKUP(OVYLD2_!AY$4,'[1]INTERNAL PARAMETERS-1'!$B$5:$J$44,5,FALSE))*VLOOKUP(OVYLD2_!AY$4,'[1]INTERNAL PARAMETERS-1'!$B$5:$J$44,8,FALSE)*VLOOKUP(OVYLD2_!AY$4,'[1]INTERNAL PARAMETERS-1'!$B$5:$J$44,3,FALSE)</f>
        <v>0</v>
      </c>
      <c r="AZ223" s="44">
        <f>OVYLD1_!AZ223*VLOOKUP(OVYLD2_!AZ$4,'[1]INTERNAL PARAMETERS-1'!$B$5:$J$44,5,FALSE)*VLOOKUP(OVYLD2_!AZ$4,'[1]INTERNAL PARAMETERS-1'!$B$5:$J$44,6,FALSE)*VLOOKUP(OVYLD2_!AZ$4,'[1]INTERNAL PARAMETERS-1'!$B$5:$J$44,3,FALSE) + OVYLD1_!AZ223*(1-VLOOKUP(OVYLD2_!AZ$4,'[1]INTERNAL PARAMETERS-1'!$B$5:$J$44,5,FALSE))*VLOOKUP(OVYLD2_!AZ$4,'[1]INTERNAL PARAMETERS-1'!$B$5:$J$44,8,FALSE)*VLOOKUP(OVYLD2_!AZ$4,'[1]INTERNAL PARAMETERS-1'!$B$5:$J$44,3,FALSE)</f>
        <v>0</v>
      </c>
      <c r="BA223" s="44">
        <f>OVYLD1_!BA223*VLOOKUP(OVYLD2_!BA$4,'[1]INTERNAL PARAMETERS-1'!$B$5:$J$44,5,FALSE)*VLOOKUP(OVYLD2_!BA$4,'[1]INTERNAL PARAMETERS-1'!$B$5:$J$44,6,FALSE)*VLOOKUP(OVYLD2_!BA$4,'[1]INTERNAL PARAMETERS-1'!$B$5:$J$44,3,FALSE) + OVYLD1_!BA223*(1-VLOOKUP(OVYLD2_!BA$4,'[1]INTERNAL PARAMETERS-1'!$B$5:$J$44,5,FALSE))*VLOOKUP(OVYLD2_!BA$4,'[1]INTERNAL PARAMETERS-1'!$B$5:$J$44,8,FALSE)*VLOOKUP(OVYLD2_!BA$4,'[1]INTERNAL PARAMETERS-1'!$B$5:$J$44,3,FALSE)</f>
        <v>0</v>
      </c>
      <c r="BB223" s="44">
        <f>OVYLD1_!BB223*VLOOKUP(OVYLD2_!BB$4,'[1]INTERNAL PARAMETERS-1'!$B$5:$J$44,5,FALSE)*VLOOKUP(OVYLD2_!BB$4,'[1]INTERNAL PARAMETERS-1'!$B$5:$J$44,6,FALSE)*VLOOKUP(OVYLD2_!BB$4,'[1]INTERNAL PARAMETERS-1'!$B$5:$J$44,3,FALSE) + OVYLD1_!BB223*(1-VLOOKUP(OVYLD2_!BB$4,'[1]INTERNAL PARAMETERS-1'!$B$5:$J$44,5,FALSE))*VLOOKUP(OVYLD2_!BB$4,'[1]INTERNAL PARAMETERS-1'!$B$5:$J$44,8,FALSE)*VLOOKUP(OVYLD2_!BB$4,'[1]INTERNAL PARAMETERS-1'!$B$5:$J$44,3,FALSE)</f>
        <v>0</v>
      </c>
      <c r="BC223" s="44">
        <f>OVYLD1_!BC223*VLOOKUP(OVYLD2_!BC$4,'[1]INTERNAL PARAMETERS-1'!$B$5:$J$44,5,FALSE)*VLOOKUP(OVYLD2_!BC$4,'[1]INTERNAL PARAMETERS-1'!$B$5:$J$44,6,FALSE)*VLOOKUP(OVYLD2_!BC$4,'[1]INTERNAL PARAMETERS-1'!$B$5:$J$44,3,FALSE) + OVYLD1_!BC223*(1-VLOOKUP(OVYLD2_!BC$4,'[1]INTERNAL PARAMETERS-1'!$B$5:$J$44,5,FALSE))*VLOOKUP(OVYLD2_!BC$4,'[1]INTERNAL PARAMETERS-1'!$B$5:$J$44,8,FALSE)*VLOOKUP(OVYLD2_!BC$4,'[1]INTERNAL PARAMETERS-1'!$B$5:$J$44,3,FALSE)</f>
        <v>0</v>
      </c>
      <c r="BD223" s="44">
        <f>OVYLD1_!BD223*VLOOKUP(OVYLD2_!BD$4,'[1]INTERNAL PARAMETERS-1'!$B$5:$J$44,5,FALSE)*VLOOKUP(OVYLD2_!BD$4,'[1]INTERNAL PARAMETERS-1'!$B$5:$J$44,6,FALSE)*VLOOKUP(OVYLD2_!BD$4,'[1]INTERNAL PARAMETERS-1'!$B$5:$J$44,3,FALSE) + OVYLD1_!BD223*(1-VLOOKUP(OVYLD2_!BD$4,'[1]INTERNAL PARAMETERS-1'!$B$5:$J$44,5,FALSE))*VLOOKUP(OVYLD2_!BD$4,'[1]INTERNAL PARAMETERS-1'!$B$5:$J$44,8,FALSE)*VLOOKUP(OVYLD2_!BD$4,'[1]INTERNAL PARAMETERS-1'!$B$5:$J$44,3,FALSE)</f>
        <v>0</v>
      </c>
      <c r="BE223" s="44">
        <f>OVYLD1_!BE223*VLOOKUP(OVYLD2_!BE$4,'[1]INTERNAL PARAMETERS-1'!$B$5:$J$44,5,FALSE)*VLOOKUP(OVYLD2_!BE$4,'[1]INTERNAL PARAMETERS-1'!$B$5:$J$44,6,FALSE)*VLOOKUP(OVYLD2_!BE$4,'[1]INTERNAL PARAMETERS-1'!$B$5:$J$44,3,FALSE) + OVYLD1_!BE223*(1-VLOOKUP(OVYLD2_!BE$4,'[1]INTERNAL PARAMETERS-1'!$B$5:$J$44,5,FALSE))*VLOOKUP(OVYLD2_!BE$4,'[1]INTERNAL PARAMETERS-1'!$B$5:$J$44,8,FALSE)*VLOOKUP(OVYLD2_!BE$4,'[1]INTERNAL PARAMETERS-1'!$B$5:$J$44,3,FALSE)</f>
        <v>0</v>
      </c>
      <c r="BF223" s="44">
        <f>OVYLD1_!BF223*VLOOKUP(OVYLD2_!BF$4,'[1]INTERNAL PARAMETERS-1'!$B$5:$J$44,5,FALSE)*VLOOKUP(OVYLD2_!BF$4,'[1]INTERNAL PARAMETERS-1'!$B$5:$J$44,6,FALSE)*VLOOKUP(OVYLD2_!BF$4,'[1]INTERNAL PARAMETERS-1'!$B$5:$J$44,3,FALSE) + OVYLD1_!BF223*(1-VLOOKUP(OVYLD2_!BF$4,'[1]INTERNAL PARAMETERS-1'!$B$5:$J$44,5,FALSE))*VLOOKUP(OVYLD2_!BF$4,'[1]INTERNAL PARAMETERS-1'!$B$5:$J$44,8,FALSE)*VLOOKUP(OVYLD2_!BF$4,'[1]INTERNAL PARAMETERS-1'!$B$5:$J$44,3,FALSE)</f>
        <v>0</v>
      </c>
      <c r="BG223" s="44">
        <f>OVYLD1_!BG223*VLOOKUP(OVYLD2_!BG$4,'[1]INTERNAL PARAMETERS-1'!$B$5:$J$44,5,FALSE)*VLOOKUP(OVYLD2_!BG$4,'[1]INTERNAL PARAMETERS-1'!$B$5:$J$44,6,FALSE)*VLOOKUP(OVYLD2_!BG$4,'[1]INTERNAL PARAMETERS-1'!$B$5:$J$44,3,FALSE) + OVYLD1_!BG223*(1-VLOOKUP(OVYLD2_!BG$4,'[1]INTERNAL PARAMETERS-1'!$B$5:$J$44,5,FALSE))*VLOOKUP(OVYLD2_!BG$4,'[1]INTERNAL PARAMETERS-1'!$B$5:$J$44,8,FALSE)*VLOOKUP(OVYLD2_!BG$4,'[1]INTERNAL PARAMETERS-1'!$B$5:$J$44,3,FALSE)</f>
        <v>0</v>
      </c>
      <c r="BH223" s="44">
        <f>OVYLD1_!BH223*VLOOKUP(OVYLD2_!BH$4,'[1]INTERNAL PARAMETERS-1'!$B$5:$J$44,5,FALSE)*VLOOKUP(OVYLD2_!BH$4,'[1]INTERNAL PARAMETERS-1'!$B$5:$J$44,6,FALSE)*VLOOKUP(OVYLD2_!BH$4,'[1]INTERNAL PARAMETERS-1'!$B$5:$J$44,3,FALSE) + OVYLD1_!BH223*(1-VLOOKUP(OVYLD2_!BH$4,'[1]INTERNAL PARAMETERS-1'!$B$5:$J$44,5,FALSE))*VLOOKUP(OVYLD2_!BH$4,'[1]INTERNAL PARAMETERS-1'!$B$5:$J$44,8,FALSE)*VLOOKUP(OVYLD2_!BH$4,'[1]INTERNAL PARAMETERS-1'!$B$5:$J$44,3,FALSE)</f>
        <v>0</v>
      </c>
      <c r="BI223" s="44">
        <f>OVYLD1_!BI223*VLOOKUP(OVYLD2_!BI$4,'[1]INTERNAL PARAMETERS-1'!$B$5:$J$44,5,FALSE)*VLOOKUP(OVYLD2_!BI$4,'[1]INTERNAL PARAMETERS-1'!$B$5:$J$44,6,FALSE)*VLOOKUP(OVYLD2_!BI$4,'[1]INTERNAL PARAMETERS-1'!$B$5:$J$44,3,FALSE) + OVYLD1_!BI223*(1-VLOOKUP(OVYLD2_!BI$4,'[1]INTERNAL PARAMETERS-1'!$B$5:$J$44,5,FALSE))*VLOOKUP(OVYLD2_!BI$4,'[1]INTERNAL PARAMETERS-1'!$B$5:$J$44,8,FALSE)*VLOOKUP(OVYLD2_!BI$4,'[1]INTERNAL PARAMETERS-1'!$B$5:$J$44,3,FALSE)</f>
        <v>0</v>
      </c>
      <c r="BJ223" s="44">
        <f>OVYLD1_!BJ223*VLOOKUP(OVYLD2_!BJ$4,'[1]INTERNAL PARAMETERS-1'!$B$5:$J$44,5,FALSE)*VLOOKUP(OVYLD2_!BJ$4,'[1]INTERNAL PARAMETERS-1'!$B$5:$J$44,6,FALSE)*VLOOKUP(OVYLD2_!BJ$4,'[1]INTERNAL PARAMETERS-1'!$B$5:$J$44,3,FALSE) + OVYLD1_!BJ223*(1-VLOOKUP(OVYLD2_!BJ$4,'[1]INTERNAL PARAMETERS-1'!$B$5:$J$44,5,FALSE))*VLOOKUP(OVYLD2_!BJ$4,'[1]INTERNAL PARAMETERS-1'!$B$5:$J$44,8,FALSE)*VLOOKUP(OVYLD2_!BJ$4,'[1]INTERNAL PARAMETERS-1'!$B$5:$J$44,3,FALSE)</f>
        <v>0</v>
      </c>
      <c r="BK223" s="44">
        <f>OVYLD1_!BK223*VLOOKUP(OVYLD2_!BK$4,'[1]INTERNAL PARAMETERS-1'!$B$5:$J$44,5,FALSE)*VLOOKUP(OVYLD2_!BK$4,'[1]INTERNAL PARAMETERS-1'!$B$5:$J$44,6,FALSE)*VLOOKUP(OVYLD2_!BK$4,'[1]INTERNAL PARAMETERS-1'!$B$5:$J$44,3,FALSE) + OVYLD1_!BK223*(1-VLOOKUP(OVYLD2_!BK$4,'[1]INTERNAL PARAMETERS-1'!$B$5:$J$44,5,FALSE))*VLOOKUP(OVYLD2_!BK$4,'[1]INTERNAL PARAMETERS-1'!$B$5:$J$44,8,FALSE)*VLOOKUP(OVYLD2_!BK$4,'[1]INTERNAL PARAMETERS-1'!$B$5:$J$44,3,FALSE)</f>
        <v>0</v>
      </c>
      <c r="BL223" s="44">
        <f>OVYLD1_!BL223*VLOOKUP(OVYLD2_!BL$4,'[1]INTERNAL PARAMETERS-1'!$B$5:$J$44,5,FALSE)*VLOOKUP(OVYLD2_!BL$4,'[1]INTERNAL PARAMETERS-1'!$B$5:$J$44,6,FALSE)*VLOOKUP(OVYLD2_!BL$4,'[1]INTERNAL PARAMETERS-1'!$B$5:$J$44,3,FALSE) + OVYLD1_!BL223*(1-VLOOKUP(OVYLD2_!BL$4,'[1]INTERNAL PARAMETERS-1'!$B$5:$J$44,5,FALSE))*VLOOKUP(OVYLD2_!BL$4,'[1]INTERNAL PARAMETERS-1'!$B$5:$J$44,8,FALSE)*VLOOKUP(OVYLD2_!BL$4,'[1]INTERNAL PARAMETERS-1'!$B$5:$J$44,3,FALSE)</f>
        <v>0</v>
      </c>
      <c r="BM223" s="44">
        <f>OVYLD1_!BM223*VLOOKUP(OVYLD2_!BM$4,'[1]INTERNAL PARAMETERS-1'!$B$5:$J$44,5,FALSE)*VLOOKUP(OVYLD2_!BM$4,'[1]INTERNAL PARAMETERS-1'!$B$5:$J$44,6,FALSE)*VLOOKUP(OVYLD2_!BM$4,'[1]INTERNAL PARAMETERS-1'!$B$5:$J$44,3,FALSE) + OVYLD1_!BM223*(1-VLOOKUP(OVYLD2_!BM$4,'[1]INTERNAL PARAMETERS-1'!$B$5:$J$44,5,FALSE))*VLOOKUP(OVYLD2_!BM$4,'[1]INTERNAL PARAMETERS-1'!$B$5:$J$44,8,FALSE)*VLOOKUP(OVYLD2_!BM$4,'[1]INTERNAL PARAMETERS-1'!$B$5:$J$44,3,FALSE)</f>
        <v>0</v>
      </c>
      <c r="BN223" s="44">
        <f>OVYLD1_!BN223*VLOOKUP(OVYLD2_!BN$4,'[1]INTERNAL PARAMETERS-1'!$B$5:$J$44,5,FALSE)*VLOOKUP(OVYLD2_!BN$4,'[1]INTERNAL PARAMETERS-1'!$B$5:$J$44,6,FALSE)*VLOOKUP(OVYLD2_!BN$4,'[1]INTERNAL PARAMETERS-1'!$B$5:$J$44,3,FALSE) + OVYLD1_!BN223*(1-VLOOKUP(OVYLD2_!BN$4,'[1]INTERNAL PARAMETERS-1'!$B$5:$J$44,5,FALSE))*VLOOKUP(OVYLD2_!BN$4,'[1]INTERNAL PARAMETERS-1'!$B$5:$J$44,8,FALSE)*VLOOKUP(OVYLD2_!BN$4,'[1]INTERNAL PARAMETERS-1'!$B$5:$J$44,3,FALSE)</f>
        <v>0</v>
      </c>
      <c r="BO223" s="44">
        <f>OVYLD1_!BO223*VLOOKUP(OVYLD2_!BO$4,'[1]INTERNAL PARAMETERS-1'!$B$5:$J$44,5,FALSE)*VLOOKUP(OVYLD2_!BO$4,'[1]INTERNAL PARAMETERS-1'!$B$5:$J$44,6,FALSE)*VLOOKUP(OVYLD2_!BO$4,'[1]INTERNAL PARAMETERS-1'!$B$5:$J$44,3,FALSE) + OVYLD1_!BO223*(1-VLOOKUP(OVYLD2_!BO$4,'[1]INTERNAL PARAMETERS-1'!$B$5:$J$44,5,FALSE))*VLOOKUP(OVYLD2_!BO$4,'[1]INTERNAL PARAMETERS-1'!$B$5:$J$44,8,FALSE)*VLOOKUP(OVYLD2_!BO$4,'[1]INTERNAL PARAMETERS-1'!$B$5:$J$44,3,FALSE)</f>
        <v>0</v>
      </c>
      <c r="BP223" s="44">
        <f>OVYLD1_!BP223*VLOOKUP(OVYLD2_!BP$4,'[1]INTERNAL PARAMETERS-1'!$B$5:$J$44,5,FALSE)*VLOOKUP(OVYLD2_!BP$4,'[1]INTERNAL PARAMETERS-1'!$B$5:$J$44,6,FALSE)*VLOOKUP(OVYLD2_!BP$4,'[1]INTERNAL PARAMETERS-1'!$B$5:$J$44,3,FALSE) + OVYLD1_!BP223*(1-VLOOKUP(OVYLD2_!BP$4,'[1]INTERNAL PARAMETERS-1'!$B$5:$J$44,5,FALSE))*VLOOKUP(OVYLD2_!BP$4,'[1]INTERNAL PARAMETERS-1'!$B$5:$J$44,8,FALSE)*VLOOKUP(OVYLD2_!BP$4,'[1]INTERNAL PARAMETERS-1'!$B$5:$J$44,3,FALSE)</f>
        <v>0</v>
      </c>
      <c r="BQ223" s="44">
        <f>OVYLD1_!BQ223*VLOOKUP(OVYLD2_!BQ$4,'[1]INTERNAL PARAMETERS-1'!$B$5:$J$44,5,FALSE)*VLOOKUP(OVYLD2_!BQ$4,'[1]INTERNAL PARAMETERS-1'!$B$5:$J$44,6,FALSE)*VLOOKUP(OVYLD2_!BQ$4,'[1]INTERNAL PARAMETERS-1'!$B$5:$J$44,3,FALSE) + OVYLD1_!BQ223*(1-VLOOKUP(OVYLD2_!BQ$4,'[1]INTERNAL PARAMETERS-1'!$B$5:$J$44,5,FALSE))*VLOOKUP(OVYLD2_!BQ$4,'[1]INTERNAL PARAMETERS-1'!$B$5:$J$44,8,FALSE)*VLOOKUP(OVYLD2_!BQ$4,'[1]INTERNAL PARAMETERS-1'!$B$5:$J$44,3,FALSE)</f>
        <v>0</v>
      </c>
      <c r="BR223" s="44">
        <f>OVYLD1_!BR223*VLOOKUP(OVYLD2_!BR$4,'[1]INTERNAL PARAMETERS-1'!$B$5:$J$44,5,FALSE)*VLOOKUP(OVYLD2_!BR$4,'[1]INTERNAL PARAMETERS-1'!$B$5:$J$44,6,FALSE)*VLOOKUP(OVYLD2_!BR$4,'[1]INTERNAL PARAMETERS-1'!$B$5:$J$44,3,FALSE) + OVYLD1_!BR223*(1-VLOOKUP(OVYLD2_!BR$4,'[1]INTERNAL PARAMETERS-1'!$B$5:$J$44,5,FALSE))*VLOOKUP(OVYLD2_!BR$4,'[1]INTERNAL PARAMETERS-1'!$B$5:$J$44,8,FALSE)*VLOOKUP(OVYLD2_!BR$4,'[1]INTERNAL PARAMETERS-1'!$B$5:$J$44,3,FALSE)</f>
        <v>0</v>
      </c>
      <c r="BS223" s="44">
        <f>OVYLD1_!BS223*VLOOKUP(OVYLD2_!BS$4,'[1]INTERNAL PARAMETERS-1'!$B$5:$J$44,5,FALSE)*VLOOKUP(OVYLD2_!BS$4,'[1]INTERNAL PARAMETERS-1'!$B$5:$J$44,6,FALSE)*VLOOKUP(OVYLD2_!BS$4,'[1]INTERNAL PARAMETERS-1'!$B$5:$J$44,3,FALSE) + OVYLD1_!BS223*(1-VLOOKUP(OVYLD2_!BS$4,'[1]INTERNAL PARAMETERS-1'!$B$5:$J$44,5,FALSE))*VLOOKUP(OVYLD2_!BS$4,'[1]INTERNAL PARAMETERS-1'!$B$5:$J$44,8,FALSE)*VLOOKUP(OVYLD2_!BS$4,'[1]INTERNAL PARAMETERS-1'!$B$5:$J$44,3,FALSE)</f>
        <v>0</v>
      </c>
      <c r="BT223" s="44">
        <f>OVYLD1_!BT223*VLOOKUP(OVYLD2_!BT$4,'[1]INTERNAL PARAMETERS-1'!$B$5:$J$44,5,FALSE)*VLOOKUP(OVYLD2_!BT$4,'[1]INTERNAL PARAMETERS-1'!$B$5:$J$44,6,FALSE)*VLOOKUP(OVYLD2_!BT$4,'[1]INTERNAL PARAMETERS-1'!$B$5:$J$44,3,FALSE) + OVYLD1_!BT223*(1-VLOOKUP(OVYLD2_!BT$4,'[1]INTERNAL PARAMETERS-1'!$B$5:$J$44,5,FALSE))*VLOOKUP(OVYLD2_!BT$4,'[1]INTERNAL PARAMETERS-1'!$B$5:$J$44,8,FALSE)*VLOOKUP(OVYLD2_!BT$4,'[1]INTERNAL PARAMETERS-1'!$B$5:$J$44,3,FALSE)</f>
        <v>0</v>
      </c>
      <c r="BU223" s="44">
        <f>OVYLD1_!BU223*VLOOKUP(OVYLD2_!BU$4,'[1]INTERNAL PARAMETERS-1'!$B$5:$J$44,5,FALSE)*VLOOKUP(OVYLD2_!BU$4,'[1]INTERNAL PARAMETERS-1'!$B$5:$J$44,6,FALSE)*VLOOKUP(OVYLD2_!BU$4,'[1]INTERNAL PARAMETERS-1'!$B$5:$J$44,3,FALSE) + OVYLD1_!BU223*(1-VLOOKUP(OVYLD2_!BU$4,'[1]INTERNAL PARAMETERS-1'!$B$5:$J$44,5,FALSE))*VLOOKUP(OVYLD2_!BU$4,'[1]INTERNAL PARAMETERS-1'!$B$5:$J$44,8,FALSE)*VLOOKUP(OVYLD2_!BU$4,'[1]INTERNAL PARAMETERS-1'!$B$5:$J$44,3,FALSE)</f>
        <v>0</v>
      </c>
      <c r="BV223" s="44">
        <f>OVYLD1_!BV223*VLOOKUP(OVYLD2_!BV$4,'[1]INTERNAL PARAMETERS-1'!$B$5:$J$44,5,FALSE)*VLOOKUP(OVYLD2_!BV$4,'[1]INTERNAL PARAMETERS-1'!$B$5:$J$44,6,FALSE)*VLOOKUP(OVYLD2_!BV$4,'[1]INTERNAL PARAMETERS-1'!$B$5:$J$44,3,FALSE) + OVYLD1_!BV223*(1-VLOOKUP(OVYLD2_!BV$4,'[1]INTERNAL PARAMETERS-1'!$B$5:$J$44,5,FALSE))*VLOOKUP(OVYLD2_!BV$4,'[1]INTERNAL PARAMETERS-1'!$B$5:$J$44,8,FALSE)*VLOOKUP(OVYLD2_!BV$4,'[1]INTERNAL PARAMETERS-1'!$B$5:$J$44,3,FALSE)</f>
        <v>0</v>
      </c>
      <c r="BW223" s="44">
        <f>OVYLD1_!BW223*VLOOKUP(OVYLD2_!BW$4,'[1]INTERNAL PARAMETERS-1'!$B$5:$J$44,5,FALSE)*VLOOKUP(OVYLD2_!BW$4,'[1]INTERNAL PARAMETERS-1'!$B$5:$J$44,6,FALSE)*VLOOKUP(OVYLD2_!BW$4,'[1]INTERNAL PARAMETERS-1'!$B$5:$J$44,3,FALSE) + OVYLD1_!BW223*(1-VLOOKUP(OVYLD2_!BW$4,'[1]INTERNAL PARAMETERS-1'!$B$5:$J$44,5,FALSE))*VLOOKUP(OVYLD2_!BW$4,'[1]INTERNAL PARAMETERS-1'!$B$5:$J$44,8,FALSE)*VLOOKUP(OVYLD2_!BW$4,'[1]INTERNAL PARAMETERS-1'!$B$5:$J$44,3,FALSE)</f>
        <v>0</v>
      </c>
      <c r="BX223" s="44">
        <f>OVYLD1_!BX223*VLOOKUP(OVYLD2_!BX$4,'[1]INTERNAL PARAMETERS-1'!$B$5:$J$44,5,FALSE)*VLOOKUP(OVYLD2_!BX$4,'[1]INTERNAL PARAMETERS-1'!$B$5:$J$44,6,FALSE)*VLOOKUP(OVYLD2_!BX$4,'[1]INTERNAL PARAMETERS-1'!$B$5:$J$44,3,FALSE) + OVYLD1_!BX223*(1-VLOOKUP(OVYLD2_!BX$4,'[1]INTERNAL PARAMETERS-1'!$B$5:$J$44,5,FALSE))*VLOOKUP(OVYLD2_!BX$4,'[1]INTERNAL PARAMETERS-1'!$B$5:$J$44,8,FALSE)*VLOOKUP(OVYLD2_!BX$4,'[1]INTERNAL PARAMETERS-1'!$B$5:$J$44,3,FALSE)</f>
        <v>0</v>
      </c>
      <c r="BY223" s="44">
        <f>OVYLD1_!BY223*VLOOKUP(OVYLD2_!BY$4,'[1]INTERNAL PARAMETERS-1'!$B$5:$J$44,5,FALSE)*VLOOKUP(OVYLD2_!BY$4,'[1]INTERNAL PARAMETERS-1'!$B$5:$J$44,6,FALSE)*VLOOKUP(OVYLD2_!BY$4,'[1]INTERNAL PARAMETERS-1'!$B$5:$J$44,3,FALSE) + OVYLD1_!BY223*(1-VLOOKUP(OVYLD2_!BY$4,'[1]INTERNAL PARAMETERS-1'!$B$5:$J$44,5,FALSE))*VLOOKUP(OVYLD2_!BY$4,'[1]INTERNAL PARAMETERS-1'!$B$5:$J$44,8,FALSE)*VLOOKUP(OVYLD2_!BY$4,'[1]INTERNAL PARAMETERS-1'!$B$5:$J$44,3,FALSE)</f>
        <v>0</v>
      </c>
      <c r="BZ223" s="44">
        <f>OVYLD1_!BZ223*VLOOKUP(OVYLD2_!BZ$4,'[1]INTERNAL PARAMETERS-1'!$B$5:$J$44,5,FALSE)*VLOOKUP(OVYLD2_!BZ$4,'[1]INTERNAL PARAMETERS-1'!$B$5:$J$44,6,FALSE)*VLOOKUP(OVYLD2_!BZ$4,'[1]INTERNAL PARAMETERS-1'!$B$5:$J$44,3,FALSE) + OVYLD1_!BZ223*(1-VLOOKUP(OVYLD2_!BZ$4,'[1]INTERNAL PARAMETERS-1'!$B$5:$J$44,5,FALSE))*VLOOKUP(OVYLD2_!BZ$4,'[1]INTERNAL PARAMETERS-1'!$B$5:$J$44,8,FALSE)*VLOOKUP(OVYLD2_!BZ$4,'[1]INTERNAL PARAMETERS-1'!$B$5:$J$44,3,FALSE)</f>
        <v>0</v>
      </c>
      <c r="CA223" s="44">
        <f>OVYLD1_!CA223*VLOOKUP(OVYLD2_!CA$4,'[1]INTERNAL PARAMETERS-1'!$B$5:$J$44,5,FALSE)*VLOOKUP(OVYLD2_!CA$4,'[1]INTERNAL PARAMETERS-1'!$B$5:$J$44,6,FALSE)*VLOOKUP(OVYLD2_!CA$4,'[1]INTERNAL PARAMETERS-1'!$B$5:$J$44,3,FALSE) + OVYLD1_!CA223*(1-VLOOKUP(OVYLD2_!CA$4,'[1]INTERNAL PARAMETERS-1'!$B$5:$J$44,5,FALSE))*VLOOKUP(OVYLD2_!CA$4,'[1]INTERNAL PARAMETERS-1'!$B$5:$J$44,8,FALSE)*VLOOKUP(OVYLD2_!CA$4,'[1]INTERNAL PARAMETERS-1'!$B$5:$J$44,3,FALSE)</f>
        <v>0</v>
      </c>
      <c r="CB223" s="44">
        <f>OVYLD1_!CB223*VLOOKUP(OVYLD2_!CB$4,'[1]INTERNAL PARAMETERS-1'!$B$5:$J$44,5,FALSE)*VLOOKUP(OVYLD2_!CB$4,'[1]INTERNAL PARAMETERS-1'!$B$5:$J$44,6,FALSE)*VLOOKUP(OVYLD2_!CB$4,'[1]INTERNAL PARAMETERS-1'!$B$5:$J$44,3,FALSE) + OVYLD1_!CB223*(1-VLOOKUP(OVYLD2_!CB$4,'[1]INTERNAL PARAMETERS-1'!$B$5:$J$44,5,FALSE))*VLOOKUP(OVYLD2_!CB$4,'[1]INTERNAL PARAMETERS-1'!$B$5:$J$44,8,FALSE)*VLOOKUP(OVYLD2_!CB$4,'[1]INTERNAL PARAMETERS-1'!$B$5:$J$44,3,FALSE)</f>
        <v>0</v>
      </c>
      <c r="CC223" s="44">
        <f>OVYLD1_!CC223*VLOOKUP(OVYLD2_!CC$4,'[1]INTERNAL PARAMETERS-1'!$B$5:$J$44,5,FALSE)*VLOOKUP(OVYLD2_!CC$4,'[1]INTERNAL PARAMETERS-1'!$B$5:$J$44,6,FALSE)*VLOOKUP(OVYLD2_!CC$4,'[1]INTERNAL PARAMETERS-1'!$B$5:$J$44,3,FALSE) + OVYLD1_!CC223*(1-VLOOKUP(OVYLD2_!CC$4,'[1]INTERNAL PARAMETERS-1'!$B$5:$J$44,5,FALSE))*VLOOKUP(OVYLD2_!CC$4,'[1]INTERNAL PARAMETERS-1'!$B$5:$J$44,8,FALSE)*VLOOKUP(OVYLD2_!CC$4,'[1]INTERNAL PARAMETERS-1'!$B$5:$J$44,3,FALSE)</f>
        <v>0</v>
      </c>
      <c r="CD223" s="44">
        <f>OVYLD1_!CD223*VLOOKUP(OVYLD2_!CD$4,'[1]INTERNAL PARAMETERS-1'!$B$5:$J$44,5,FALSE)*VLOOKUP(OVYLD2_!CD$4,'[1]INTERNAL PARAMETERS-1'!$B$5:$J$44,6,FALSE)*VLOOKUP(OVYLD2_!CD$4,'[1]INTERNAL PARAMETERS-1'!$B$5:$J$44,3,FALSE) + OVYLD1_!CD223*(1-VLOOKUP(OVYLD2_!CD$4,'[1]INTERNAL PARAMETERS-1'!$B$5:$J$44,5,FALSE))*VLOOKUP(OVYLD2_!CD$4,'[1]INTERNAL PARAMETERS-1'!$B$5:$J$44,8,FALSE)*VLOOKUP(OVYLD2_!CD$4,'[1]INTERNAL PARAMETERS-1'!$B$5:$J$44,3,FALSE)</f>
        <v>0</v>
      </c>
      <c r="CE223" s="44">
        <f>OVYLD1_!CE223*VLOOKUP(OVYLD2_!CE$4,'[1]INTERNAL PARAMETERS-1'!$B$5:$J$44,5,FALSE)*VLOOKUP(OVYLD2_!CE$4,'[1]INTERNAL PARAMETERS-1'!$B$5:$J$44,6,FALSE)*VLOOKUP(OVYLD2_!CE$4,'[1]INTERNAL PARAMETERS-1'!$B$5:$J$44,3,FALSE) + OVYLD1_!CE223*(1-VLOOKUP(OVYLD2_!CE$4,'[1]INTERNAL PARAMETERS-1'!$B$5:$J$44,5,FALSE))*VLOOKUP(OVYLD2_!CE$4,'[1]INTERNAL PARAMETERS-1'!$B$5:$J$44,8,FALSE)*VLOOKUP(OVYLD2_!CE$4,'[1]INTERNAL PARAMETERS-1'!$B$5:$J$44,3,FALSE)</f>
        <v>0</v>
      </c>
      <c r="CF223" s="44">
        <f>OVYLD1_!CF223*VLOOKUP(OVYLD2_!CF$4,'[1]INTERNAL PARAMETERS-1'!$B$5:$J$44,5,FALSE)*VLOOKUP(OVYLD2_!CF$4,'[1]INTERNAL PARAMETERS-1'!$B$5:$J$44,6,FALSE)*VLOOKUP(OVYLD2_!CF$4,'[1]INTERNAL PARAMETERS-1'!$B$5:$J$44,3,FALSE) + OVYLD1_!CF223*(1-VLOOKUP(OVYLD2_!CF$4,'[1]INTERNAL PARAMETERS-1'!$B$5:$J$44,5,FALSE))*VLOOKUP(OVYLD2_!CF$4,'[1]INTERNAL PARAMETERS-1'!$B$5:$J$44,8,FALSE)*VLOOKUP(OVYLD2_!CF$4,'[1]INTERNAL PARAMETERS-1'!$B$5:$J$44,3,FALSE)</f>
        <v>0</v>
      </c>
      <c r="CG223" s="44">
        <f>OVYLD1_!CG223*VLOOKUP(OVYLD2_!CG$4,'[1]INTERNAL PARAMETERS-1'!$B$5:$J$44,5,FALSE)*VLOOKUP(OVYLD2_!CG$4,'[1]INTERNAL PARAMETERS-1'!$B$5:$J$44,6,FALSE)*VLOOKUP(OVYLD2_!CG$4,'[1]INTERNAL PARAMETERS-1'!$B$5:$J$44,3,FALSE) + OVYLD1_!CG223*(1-VLOOKUP(OVYLD2_!CG$4,'[1]INTERNAL PARAMETERS-1'!$B$5:$J$44,5,FALSE))*VLOOKUP(OVYLD2_!CG$4,'[1]INTERNAL PARAMETERS-1'!$B$5:$J$44,8,FALSE)*VLOOKUP(OVYLD2_!CG$4,'[1]INTERNAL PARAMETERS-1'!$B$5:$J$44,3,FALSE)</f>
        <v>0</v>
      </c>
      <c r="CH223" s="43">
        <f>OVYLD1_!CH223*VLOOKUP(OVYLD2_!CH$4,'[1]INTERNAL PARAMETERS-1'!$B$5:$J$44,5,FALSE)*VLOOKUP(OVYLD2_!CH$4,'[1]INTERNAL PARAMETERS-1'!$B$5:$J$44,6,FALSE)*VLOOKUP(OVYLD2_!CH$4,'[1]INTERNAL PARAMETERS-1'!$B$5:$J$44,3,FALSE) + OVYLD1_!CH223*(1-VLOOKUP(OVYLD2_!CH$4,'[1]INTERNAL PARAMETERS-1'!$B$5:$J$44,5,FALSE))*VLOOKUP(OVYLD2_!CH$4,'[1]INTERNAL PARAMETERS-1'!$B$5:$J$44,8,FALSE)*VLOOKUP(OVYLD2_!CH$4,'[1]INTERNAL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5">
      <c r="B224" s="58" t="s">
        <v>6</v>
      </c>
      <c r="C224" s="57" t="s">
        <v>81</v>
      </c>
      <c r="D224" s="57" t="s">
        <v>77</v>
      </c>
      <c r="E224" s="128">
        <f>OVERALL2021!AI224</f>
        <v>0</v>
      </c>
      <c r="F224" s="59">
        <f>'[1]INTERNAL PARAMETERS-1'!M8</f>
        <v>68.824999999999989</v>
      </c>
      <c r="G224" s="45">
        <f>OVYLD1_!G224*VLOOKUP(OVYLD2_!G$4,'[1]INTERNAL PARAMETERS-1'!$B$5:$J$44,5,FALSE)*VLOOKUP(OVYLD2_!G$4,'[1]INTERNAL PARAMETERS-1'!$B$5:$J$44,7,FALSE)*OVYLD2_!$F224 + OVYLD1_!G224*(1-VLOOKUP(OVYLD2_!G$4,'[1]INTERNAL PARAMETERS-1'!$B$5:$J$44,5,FALSE))*VLOOKUP(OVYLD2_!G$4,'[1]INTERNAL PARAMETERS-1'!$B$5:$J$44,9,FALSE)*OVYLD2_!$F224</f>
        <v>0</v>
      </c>
      <c r="H224" s="44">
        <f>OVYLD1_!H224*VLOOKUP(OVYLD2_!H$4,'[1]INTERNAL PARAMETERS-1'!$B$5:$J$44,5,FALSE)*VLOOKUP(OVYLD2_!H$4,'[1]INTERNAL PARAMETERS-1'!$B$5:$J$44,7,FALSE)*OVYLD2_!$F224 + OVYLD1_!H224*(1-VLOOKUP(OVYLD2_!H$4,'[1]INTERNAL PARAMETERS-1'!$B$5:$J$44,5,FALSE))*VLOOKUP(OVYLD2_!H$4,'[1]INTERNAL PARAMETERS-1'!$B$5:$J$44,9,FALSE)*OVYLD2_!$F224</f>
        <v>0</v>
      </c>
      <c r="I224" s="44">
        <f>OVYLD1_!I224*VLOOKUP(OVYLD2_!I$4,'[1]INTERNAL PARAMETERS-1'!$B$5:$J$44,5,FALSE)*VLOOKUP(OVYLD2_!I$4,'[1]INTERNAL PARAMETERS-1'!$B$5:$J$44,7,FALSE)*OVYLD2_!$F224 + OVYLD1_!I224*(1-VLOOKUP(OVYLD2_!I$4,'[1]INTERNAL PARAMETERS-1'!$B$5:$J$44,5,FALSE))*VLOOKUP(OVYLD2_!I$4,'[1]INTERNAL PARAMETERS-1'!$B$5:$J$44,9,FALSE)*OVYLD2_!$F224</f>
        <v>0</v>
      </c>
      <c r="J224" s="44">
        <f>OVYLD1_!J224*VLOOKUP(OVYLD2_!J$4,'[1]INTERNAL PARAMETERS-1'!$B$5:$J$44,5,FALSE)*VLOOKUP(OVYLD2_!J$4,'[1]INTERNAL PARAMETERS-1'!$B$5:$J$44,7,FALSE)*OVYLD2_!$F224 + OVYLD1_!J224*(1-VLOOKUP(OVYLD2_!J$4,'[1]INTERNAL PARAMETERS-1'!$B$5:$J$44,5,FALSE))*VLOOKUP(OVYLD2_!J$4,'[1]INTERNAL PARAMETERS-1'!$B$5:$J$44,9,FALSE)*OVYLD2_!$F224</f>
        <v>0</v>
      </c>
      <c r="K224" s="44">
        <f>OVYLD1_!K224*VLOOKUP(OVYLD2_!K$4,'[1]INTERNAL PARAMETERS-1'!$B$5:$J$44,5,FALSE)*VLOOKUP(OVYLD2_!K$4,'[1]INTERNAL PARAMETERS-1'!$B$5:$J$44,7,FALSE)*OVYLD2_!$F224 + OVYLD1_!K224*(1-VLOOKUP(OVYLD2_!K$4,'[1]INTERNAL PARAMETERS-1'!$B$5:$J$44,5,FALSE))*VLOOKUP(OVYLD2_!K$4,'[1]INTERNAL PARAMETERS-1'!$B$5:$J$44,9,FALSE)*OVYLD2_!$F224</f>
        <v>0</v>
      </c>
      <c r="L224" s="44">
        <f>OVYLD1_!L224*VLOOKUP(OVYLD2_!L$4,'[1]INTERNAL PARAMETERS-1'!$B$5:$J$44,5,FALSE)*VLOOKUP(OVYLD2_!L$4,'[1]INTERNAL PARAMETERS-1'!$B$5:$J$44,7,FALSE)*OVYLD2_!$F224 + OVYLD1_!L224*(1-VLOOKUP(OVYLD2_!L$4,'[1]INTERNAL PARAMETERS-1'!$B$5:$J$44,5,FALSE))*VLOOKUP(OVYLD2_!L$4,'[1]INTERNAL PARAMETERS-1'!$B$5:$J$44,9,FALSE)*OVYLD2_!$F224</f>
        <v>0</v>
      </c>
      <c r="M224" s="44">
        <f>OVYLD1_!M224*VLOOKUP(OVYLD2_!M$4,'[1]INTERNAL PARAMETERS-1'!$B$5:$J$44,5,FALSE)*VLOOKUP(OVYLD2_!M$4,'[1]INTERNAL PARAMETERS-1'!$B$5:$J$44,7,FALSE)*OVYLD2_!$F224 + OVYLD1_!M224*(1-VLOOKUP(OVYLD2_!M$4,'[1]INTERNAL PARAMETERS-1'!$B$5:$J$44,5,FALSE))*VLOOKUP(OVYLD2_!M$4,'[1]INTERNAL PARAMETERS-1'!$B$5:$J$44,9,FALSE)*OVYLD2_!$F224</f>
        <v>0</v>
      </c>
      <c r="N224" s="44">
        <f>OVYLD1_!N224*VLOOKUP(OVYLD2_!N$4,'[1]INTERNAL PARAMETERS-1'!$B$5:$J$44,5,FALSE)*VLOOKUP(OVYLD2_!N$4,'[1]INTERNAL PARAMETERS-1'!$B$5:$J$44,7,FALSE)*OVYLD2_!$F224 + OVYLD1_!N224*(1-VLOOKUP(OVYLD2_!N$4,'[1]INTERNAL PARAMETERS-1'!$B$5:$J$44,5,FALSE))*VLOOKUP(OVYLD2_!N$4,'[1]INTERNAL PARAMETERS-1'!$B$5:$J$44,9,FALSE)*OVYLD2_!$F224</f>
        <v>0</v>
      </c>
      <c r="O224" s="44">
        <f>OVYLD1_!O224*VLOOKUP(OVYLD2_!O$4,'[1]INTERNAL PARAMETERS-1'!$B$5:$J$44,5,FALSE)*VLOOKUP(OVYLD2_!O$4,'[1]INTERNAL PARAMETERS-1'!$B$5:$J$44,7,FALSE)*OVYLD2_!$F224 + OVYLD1_!O224*(1-VLOOKUP(OVYLD2_!O$4,'[1]INTERNAL PARAMETERS-1'!$B$5:$J$44,5,FALSE))*VLOOKUP(OVYLD2_!O$4,'[1]INTERNAL PARAMETERS-1'!$B$5:$J$44,9,FALSE)*OVYLD2_!$F224</f>
        <v>0</v>
      </c>
      <c r="P224" s="44">
        <f>OVYLD1_!P224*VLOOKUP(OVYLD2_!P$4,'[1]INTERNAL PARAMETERS-1'!$B$5:$J$44,5,FALSE)*VLOOKUP(OVYLD2_!P$4,'[1]INTERNAL PARAMETERS-1'!$B$5:$J$44,7,FALSE)*OVYLD2_!$F224 + OVYLD1_!P224*(1-VLOOKUP(OVYLD2_!P$4,'[1]INTERNAL PARAMETERS-1'!$B$5:$J$44,5,FALSE))*VLOOKUP(OVYLD2_!P$4,'[1]INTERNAL PARAMETERS-1'!$B$5:$J$44,9,FALSE)*OVYLD2_!$F224</f>
        <v>0</v>
      </c>
      <c r="Q224" s="44">
        <f>OVYLD1_!Q224*VLOOKUP(OVYLD2_!Q$4,'[1]INTERNAL PARAMETERS-1'!$B$5:$J$44,5,FALSE)*VLOOKUP(OVYLD2_!Q$4,'[1]INTERNAL PARAMETERS-1'!$B$5:$J$44,7,FALSE)*OVYLD2_!$F224 + OVYLD1_!Q224*(1-VLOOKUP(OVYLD2_!Q$4,'[1]INTERNAL PARAMETERS-1'!$B$5:$J$44,5,FALSE))*VLOOKUP(OVYLD2_!Q$4,'[1]INTERNAL PARAMETERS-1'!$B$5:$J$44,9,FALSE)*OVYLD2_!$F224</f>
        <v>0</v>
      </c>
      <c r="R224" s="44">
        <f>OVYLD1_!R224*VLOOKUP(OVYLD2_!R$4,'[1]INTERNAL PARAMETERS-1'!$B$5:$J$44,5,FALSE)*VLOOKUP(OVYLD2_!R$4,'[1]INTERNAL PARAMETERS-1'!$B$5:$J$44,7,FALSE)*OVYLD2_!$F224 + OVYLD1_!R224*(1-VLOOKUP(OVYLD2_!R$4,'[1]INTERNAL PARAMETERS-1'!$B$5:$J$44,5,FALSE))*VLOOKUP(OVYLD2_!R$4,'[1]INTERNAL PARAMETERS-1'!$B$5:$J$44,9,FALSE)*OVYLD2_!$F224</f>
        <v>0</v>
      </c>
      <c r="S224" s="44">
        <f>OVYLD1_!S224*VLOOKUP(OVYLD2_!S$4,'[1]INTERNAL PARAMETERS-1'!$B$5:$J$44,5,FALSE)*VLOOKUP(OVYLD2_!S$4,'[1]INTERNAL PARAMETERS-1'!$B$5:$J$44,7,FALSE)*OVYLD2_!$F224 + OVYLD1_!S224*(1-VLOOKUP(OVYLD2_!S$4,'[1]INTERNAL PARAMETERS-1'!$B$5:$J$44,5,FALSE))*VLOOKUP(OVYLD2_!S$4,'[1]INTERNAL PARAMETERS-1'!$B$5:$J$44,9,FALSE)*OVYLD2_!$F224</f>
        <v>0</v>
      </c>
      <c r="T224" s="44">
        <f>OVYLD1_!T224*VLOOKUP(OVYLD2_!T$4,'[1]INTERNAL PARAMETERS-1'!$B$5:$J$44,5,FALSE)*VLOOKUP(OVYLD2_!T$4,'[1]INTERNAL PARAMETERS-1'!$B$5:$J$44,7,FALSE)*OVYLD2_!$F224 + OVYLD1_!T224*(1-VLOOKUP(OVYLD2_!T$4,'[1]INTERNAL PARAMETERS-1'!$B$5:$J$44,5,FALSE))*VLOOKUP(OVYLD2_!T$4,'[1]INTERNAL PARAMETERS-1'!$B$5:$J$44,9,FALSE)*OVYLD2_!$F224</f>
        <v>0</v>
      </c>
      <c r="U224" s="44">
        <f>OVYLD1_!U224*VLOOKUP(OVYLD2_!U$4,'[1]INTERNAL PARAMETERS-1'!$B$5:$J$44,5,FALSE)*VLOOKUP(OVYLD2_!U$4,'[1]INTERNAL PARAMETERS-1'!$B$5:$J$44,7,FALSE)*OVYLD2_!$F224 + OVYLD1_!U224*(1-VLOOKUP(OVYLD2_!U$4,'[1]INTERNAL PARAMETERS-1'!$B$5:$J$44,5,FALSE))*VLOOKUP(OVYLD2_!U$4,'[1]INTERNAL PARAMETERS-1'!$B$5:$J$44,9,FALSE)*OVYLD2_!$F224</f>
        <v>0</v>
      </c>
      <c r="V224" s="44">
        <f>OVYLD1_!V224*VLOOKUP(OVYLD2_!V$4,'[1]INTERNAL PARAMETERS-1'!$B$5:$J$44,5,FALSE)*VLOOKUP(OVYLD2_!V$4,'[1]INTERNAL PARAMETERS-1'!$B$5:$J$44,7,FALSE)*OVYLD2_!$F224 + OVYLD1_!V224*(1-VLOOKUP(OVYLD2_!V$4,'[1]INTERNAL PARAMETERS-1'!$B$5:$J$44,5,FALSE))*VLOOKUP(OVYLD2_!V$4,'[1]INTERNAL PARAMETERS-1'!$B$5:$J$44,9,FALSE)*OVYLD2_!$F224</f>
        <v>0</v>
      </c>
      <c r="W224" s="44">
        <f>OVYLD1_!W224*VLOOKUP(OVYLD2_!W$4,'[1]INTERNAL PARAMETERS-1'!$B$5:$J$44,5,FALSE)*VLOOKUP(OVYLD2_!W$4,'[1]INTERNAL PARAMETERS-1'!$B$5:$J$44,7,FALSE)*OVYLD2_!$F224 + OVYLD1_!W224*(1-VLOOKUP(OVYLD2_!W$4,'[1]INTERNAL PARAMETERS-1'!$B$5:$J$44,5,FALSE))*VLOOKUP(OVYLD2_!W$4,'[1]INTERNAL PARAMETERS-1'!$B$5:$J$44,9,FALSE)*OVYLD2_!$F224</f>
        <v>0</v>
      </c>
      <c r="X224" s="44">
        <f>OVYLD1_!X224*VLOOKUP(OVYLD2_!X$4,'[1]INTERNAL PARAMETERS-1'!$B$5:$J$44,5,FALSE)*VLOOKUP(OVYLD2_!X$4,'[1]INTERNAL PARAMETERS-1'!$B$5:$J$44,7,FALSE)*OVYLD2_!$F224 + OVYLD1_!X224*(1-VLOOKUP(OVYLD2_!X$4,'[1]INTERNAL PARAMETERS-1'!$B$5:$J$44,5,FALSE))*VLOOKUP(OVYLD2_!X$4,'[1]INTERNAL PARAMETERS-1'!$B$5:$J$44,9,FALSE)*OVYLD2_!$F224</f>
        <v>0</v>
      </c>
      <c r="Y224" s="44">
        <f>OVYLD1_!Y224*VLOOKUP(OVYLD2_!Y$4,'[1]INTERNAL PARAMETERS-1'!$B$5:$J$44,5,FALSE)*VLOOKUP(OVYLD2_!Y$4,'[1]INTERNAL PARAMETERS-1'!$B$5:$J$44,7,FALSE)*OVYLD2_!$F224 + OVYLD1_!Y224*(1-VLOOKUP(OVYLD2_!Y$4,'[1]INTERNAL PARAMETERS-1'!$B$5:$J$44,5,FALSE))*VLOOKUP(OVYLD2_!Y$4,'[1]INTERNAL PARAMETERS-1'!$B$5:$J$44,9,FALSE)*OVYLD2_!$F224</f>
        <v>0</v>
      </c>
      <c r="Z224" s="44">
        <f>OVYLD1_!Z224*VLOOKUP(OVYLD2_!Z$4,'[1]INTERNAL PARAMETERS-1'!$B$5:$J$44,5,FALSE)*VLOOKUP(OVYLD2_!Z$4,'[1]INTERNAL PARAMETERS-1'!$B$5:$J$44,7,FALSE)*OVYLD2_!$F224 + OVYLD1_!Z224*(1-VLOOKUP(OVYLD2_!Z$4,'[1]INTERNAL PARAMETERS-1'!$B$5:$J$44,5,FALSE))*VLOOKUP(OVYLD2_!Z$4,'[1]INTERNAL PARAMETERS-1'!$B$5:$J$44,9,FALSE)*OVYLD2_!$F224</f>
        <v>0</v>
      </c>
      <c r="AA224" s="44">
        <f>OVYLD1_!AA224*VLOOKUP(OVYLD2_!AA$4,'[1]INTERNAL PARAMETERS-1'!$B$5:$J$44,5,FALSE)*VLOOKUP(OVYLD2_!AA$4,'[1]INTERNAL PARAMETERS-1'!$B$5:$J$44,7,FALSE)*OVYLD2_!$F224 + OVYLD1_!AA224*(1-VLOOKUP(OVYLD2_!AA$4,'[1]INTERNAL PARAMETERS-1'!$B$5:$J$44,5,FALSE))*VLOOKUP(OVYLD2_!AA$4,'[1]INTERNAL PARAMETERS-1'!$B$5:$J$44,9,FALSE)*OVYLD2_!$F224</f>
        <v>0</v>
      </c>
      <c r="AB224" s="44">
        <f>OVYLD1_!AB224*VLOOKUP(OVYLD2_!AB$4,'[1]INTERNAL PARAMETERS-1'!$B$5:$J$44,5,FALSE)*VLOOKUP(OVYLD2_!AB$4,'[1]INTERNAL PARAMETERS-1'!$B$5:$J$44,7,FALSE)*OVYLD2_!$F224 + OVYLD1_!AB224*(1-VLOOKUP(OVYLD2_!AB$4,'[1]INTERNAL PARAMETERS-1'!$B$5:$J$44,5,FALSE))*VLOOKUP(OVYLD2_!AB$4,'[1]INTERNAL PARAMETERS-1'!$B$5:$J$44,9,FALSE)*OVYLD2_!$F224</f>
        <v>0</v>
      </c>
      <c r="AC224" s="44">
        <f>OVYLD1_!AC224*VLOOKUP(OVYLD2_!AC$4,'[1]INTERNAL PARAMETERS-1'!$B$5:$J$44,5,FALSE)*VLOOKUP(OVYLD2_!AC$4,'[1]INTERNAL PARAMETERS-1'!$B$5:$J$44,7,FALSE)*OVYLD2_!$F224 + OVYLD1_!AC224*(1-VLOOKUP(OVYLD2_!AC$4,'[1]INTERNAL PARAMETERS-1'!$B$5:$J$44,5,FALSE))*VLOOKUP(OVYLD2_!AC$4,'[1]INTERNAL PARAMETERS-1'!$B$5:$J$44,9,FALSE)*OVYLD2_!$F224</f>
        <v>0</v>
      </c>
      <c r="AD224" s="44">
        <f>OVYLD1_!AD224*VLOOKUP(OVYLD2_!AD$4,'[1]INTERNAL PARAMETERS-1'!$B$5:$J$44,5,FALSE)*VLOOKUP(OVYLD2_!AD$4,'[1]INTERNAL PARAMETERS-1'!$B$5:$J$44,7,FALSE)*OVYLD2_!$F224 + OVYLD1_!AD224*(1-VLOOKUP(OVYLD2_!AD$4,'[1]INTERNAL PARAMETERS-1'!$B$5:$J$44,5,FALSE))*VLOOKUP(OVYLD2_!AD$4,'[1]INTERNAL PARAMETERS-1'!$B$5:$J$44,9,FALSE)*OVYLD2_!$F224</f>
        <v>0</v>
      </c>
      <c r="AE224" s="44">
        <f>OVYLD1_!AE224*VLOOKUP(OVYLD2_!AE$4,'[1]INTERNAL PARAMETERS-1'!$B$5:$J$44,5,FALSE)*VLOOKUP(OVYLD2_!AE$4,'[1]INTERNAL PARAMETERS-1'!$B$5:$J$44,7,FALSE)*OVYLD2_!$F224 + OVYLD1_!AE224*(1-VLOOKUP(OVYLD2_!AE$4,'[1]INTERNAL PARAMETERS-1'!$B$5:$J$44,5,FALSE))*VLOOKUP(OVYLD2_!AE$4,'[1]INTERNAL PARAMETERS-1'!$B$5:$J$44,9,FALSE)*OVYLD2_!$F224</f>
        <v>0</v>
      </c>
      <c r="AF224" s="44">
        <f>OVYLD1_!AF224*VLOOKUP(OVYLD2_!AF$4,'[1]INTERNAL PARAMETERS-1'!$B$5:$J$44,5,FALSE)*VLOOKUP(OVYLD2_!AF$4,'[1]INTERNAL PARAMETERS-1'!$B$5:$J$44,7,FALSE)*OVYLD2_!$F224 + OVYLD1_!AF224*(1-VLOOKUP(OVYLD2_!AF$4,'[1]INTERNAL PARAMETERS-1'!$B$5:$J$44,5,FALSE))*VLOOKUP(OVYLD2_!AF$4,'[1]INTERNAL PARAMETERS-1'!$B$5:$J$44,9,FALSE)*OVYLD2_!$F224</f>
        <v>0</v>
      </c>
      <c r="AG224" s="44">
        <f>OVYLD1_!AG224*VLOOKUP(OVYLD2_!AG$4,'[1]INTERNAL PARAMETERS-1'!$B$5:$J$44,5,FALSE)*VLOOKUP(OVYLD2_!AG$4,'[1]INTERNAL PARAMETERS-1'!$B$5:$J$44,7,FALSE)*OVYLD2_!$F224 + OVYLD1_!AG224*(1-VLOOKUP(OVYLD2_!AG$4,'[1]INTERNAL PARAMETERS-1'!$B$5:$J$44,5,FALSE))*VLOOKUP(OVYLD2_!AG$4,'[1]INTERNAL PARAMETERS-1'!$B$5:$J$44,9,FALSE)*OVYLD2_!$F224</f>
        <v>0</v>
      </c>
      <c r="AH224" s="44">
        <f>OVYLD1_!AH224*VLOOKUP(OVYLD2_!AH$4,'[1]INTERNAL PARAMETERS-1'!$B$5:$J$44,5,FALSE)*VLOOKUP(OVYLD2_!AH$4,'[1]INTERNAL PARAMETERS-1'!$B$5:$J$44,7,FALSE)*OVYLD2_!$F224 + OVYLD1_!AH224*(1-VLOOKUP(OVYLD2_!AH$4,'[1]INTERNAL PARAMETERS-1'!$B$5:$J$44,5,FALSE))*VLOOKUP(OVYLD2_!AH$4,'[1]INTERNAL PARAMETERS-1'!$B$5:$J$44,9,FALSE)*OVYLD2_!$F224</f>
        <v>0</v>
      </c>
      <c r="AI224" s="44">
        <f>OVYLD1_!AI224*VLOOKUP(OVYLD2_!AI$4,'[1]INTERNAL PARAMETERS-1'!$B$5:$J$44,5,FALSE)*VLOOKUP(OVYLD2_!AI$4,'[1]INTERNAL PARAMETERS-1'!$B$5:$J$44,7,FALSE)*OVYLD2_!$F224 + OVYLD1_!AI224*(1-VLOOKUP(OVYLD2_!AI$4,'[1]INTERNAL PARAMETERS-1'!$B$5:$J$44,5,FALSE))*VLOOKUP(OVYLD2_!AI$4,'[1]INTERNAL PARAMETERS-1'!$B$5:$J$44,9,FALSE)*OVYLD2_!$F224</f>
        <v>0</v>
      </c>
      <c r="AJ224" s="44">
        <f>OVYLD1_!AJ224*VLOOKUP(OVYLD2_!AJ$4,'[1]INTERNAL PARAMETERS-1'!$B$5:$J$44,5,FALSE)*VLOOKUP(OVYLD2_!AJ$4,'[1]INTERNAL PARAMETERS-1'!$B$5:$J$44,7,FALSE)*OVYLD2_!$F224 + OVYLD1_!AJ224*(1-VLOOKUP(OVYLD2_!AJ$4,'[1]INTERNAL PARAMETERS-1'!$B$5:$J$44,5,FALSE))*VLOOKUP(OVYLD2_!AJ$4,'[1]INTERNAL PARAMETERS-1'!$B$5:$J$44,9,FALSE)*OVYLD2_!$F224</f>
        <v>0</v>
      </c>
      <c r="AK224" s="44">
        <f>OVYLD1_!AK224*VLOOKUP(OVYLD2_!AK$4,'[1]INTERNAL PARAMETERS-1'!$B$5:$J$44,5,FALSE)*VLOOKUP(OVYLD2_!AK$4,'[1]INTERNAL PARAMETERS-1'!$B$5:$J$44,7,FALSE)*OVYLD2_!$F224 + OVYLD1_!AK224*(1-VLOOKUP(OVYLD2_!AK$4,'[1]INTERNAL PARAMETERS-1'!$B$5:$J$44,5,FALSE))*VLOOKUP(OVYLD2_!AK$4,'[1]INTERNAL PARAMETERS-1'!$B$5:$J$44,9,FALSE)*OVYLD2_!$F224</f>
        <v>0</v>
      </c>
      <c r="AL224" s="44">
        <f>OVYLD1_!AL224*VLOOKUP(OVYLD2_!AL$4,'[1]INTERNAL PARAMETERS-1'!$B$5:$J$44,5,FALSE)*VLOOKUP(OVYLD2_!AL$4,'[1]INTERNAL PARAMETERS-1'!$B$5:$J$44,7,FALSE)*OVYLD2_!$F224 + OVYLD1_!AL224*(1-VLOOKUP(OVYLD2_!AL$4,'[1]INTERNAL PARAMETERS-1'!$B$5:$J$44,5,FALSE))*VLOOKUP(OVYLD2_!AL$4,'[1]INTERNAL PARAMETERS-1'!$B$5:$J$44,9,FALSE)*OVYLD2_!$F224</f>
        <v>0</v>
      </c>
      <c r="AM224" s="44">
        <f>OVYLD1_!AM224*VLOOKUP(OVYLD2_!AM$4,'[1]INTERNAL PARAMETERS-1'!$B$5:$J$44,5,FALSE)*VLOOKUP(OVYLD2_!AM$4,'[1]INTERNAL PARAMETERS-1'!$B$5:$J$44,7,FALSE)*OVYLD2_!$F224 + OVYLD1_!AM224*(1-VLOOKUP(OVYLD2_!AM$4,'[1]INTERNAL PARAMETERS-1'!$B$5:$J$44,5,FALSE))*VLOOKUP(OVYLD2_!AM$4,'[1]INTERNAL PARAMETERS-1'!$B$5:$J$44,9,FALSE)*OVYLD2_!$F224</f>
        <v>0</v>
      </c>
      <c r="AN224" s="44">
        <f>OVYLD1_!AN224*VLOOKUP(OVYLD2_!AN$4,'[1]INTERNAL PARAMETERS-1'!$B$5:$J$44,5,FALSE)*VLOOKUP(OVYLD2_!AN$4,'[1]INTERNAL PARAMETERS-1'!$B$5:$J$44,7,FALSE)*OVYLD2_!$F224 + OVYLD1_!AN224*(1-VLOOKUP(OVYLD2_!AN$4,'[1]INTERNAL PARAMETERS-1'!$B$5:$J$44,5,FALSE))*VLOOKUP(OVYLD2_!AN$4,'[1]INTERNAL PARAMETERS-1'!$B$5:$J$44,9,FALSE)*OVYLD2_!$F224</f>
        <v>0</v>
      </c>
      <c r="AO224" s="44">
        <f>OVYLD1_!AO224*VLOOKUP(OVYLD2_!AO$4,'[1]INTERNAL PARAMETERS-1'!$B$5:$J$44,5,FALSE)*VLOOKUP(OVYLD2_!AO$4,'[1]INTERNAL PARAMETERS-1'!$B$5:$J$44,7,FALSE)*OVYLD2_!$F224 + OVYLD1_!AO224*(1-VLOOKUP(OVYLD2_!AO$4,'[1]INTERNAL PARAMETERS-1'!$B$5:$J$44,5,FALSE))*VLOOKUP(OVYLD2_!AO$4,'[1]INTERNAL PARAMETERS-1'!$B$5:$J$44,9,FALSE)*OVYLD2_!$F224</f>
        <v>0</v>
      </c>
      <c r="AP224" s="44">
        <f>OVYLD1_!AP224*VLOOKUP(OVYLD2_!AP$4,'[1]INTERNAL PARAMETERS-1'!$B$5:$J$44,5,FALSE)*VLOOKUP(OVYLD2_!AP$4,'[1]INTERNAL PARAMETERS-1'!$B$5:$J$44,7,FALSE)*OVYLD2_!$F224 + OVYLD1_!AP224*(1-VLOOKUP(OVYLD2_!AP$4,'[1]INTERNAL PARAMETERS-1'!$B$5:$J$44,5,FALSE))*VLOOKUP(OVYLD2_!AP$4,'[1]INTERNAL PARAMETERS-1'!$B$5:$J$44,9,FALSE)*OVYLD2_!$F224</f>
        <v>0</v>
      </c>
      <c r="AQ224" s="44">
        <f>OVYLD1_!AQ224*VLOOKUP(OVYLD2_!AQ$4,'[1]INTERNAL PARAMETERS-1'!$B$5:$J$44,5,FALSE)*VLOOKUP(OVYLD2_!AQ$4,'[1]INTERNAL PARAMETERS-1'!$B$5:$J$44,7,FALSE)*OVYLD2_!$F224 + OVYLD1_!AQ224*(1-VLOOKUP(OVYLD2_!AQ$4,'[1]INTERNAL PARAMETERS-1'!$B$5:$J$44,5,FALSE))*VLOOKUP(OVYLD2_!AQ$4,'[1]INTERNAL PARAMETERS-1'!$B$5:$J$44,9,FALSE)*OVYLD2_!$F224</f>
        <v>0</v>
      </c>
      <c r="AR224" s="44">
        <f>OVYLD1_!AR224*VLOOKUP(OVYLD2_!AR$4,'[1]INTERNAL PARAMETERS-1'!$B$5:$J$44,5,FALSE)*VLOOKUP(OVYLD2_!AR$4,'[1]INTERNAL PARAMETERS-1'!$B$5:$J$44,7,FALSE)*OVYLD2_!$F224 + OVYLD1_!AR224*(1-VLOOKUP(OVYLD2_!AR$4,'[1]INTERNAL PARAMETERS-1'!$B$5:$J$44,5,FALSE))*VLOOKUP(OVYLD2_!AR$4,'[1]INTERNAL PARAMETERS-1'!$B$5:$J$44,9,FALSE)*OVYLD2_!$F224</f>
        <v>0</v>
      </c>
      <c r="AS224" s="44">
        <f>OVYLD1_!AS224*VLOOKUP(OVYLD2_!AS$4,'[1]INTERNAL PARAMETERS-1'!$B$5:$J$44,5,FALSE)*VLOOKUP(OVYLD2_!AS$4,'[1]INTERNAL PARAMETERS-1'!$B$5:$J$44,7,FALSE)*OVYLD2_!$F224 + OVYLD1_!AS224*(1-VLOOKUP(OVYLD2_!AS$4,'[1]INTERNAL PARAMETERS-1'!$B$5:$J$44,5,FALSE))*VLOOKUP(OVYLD2_!AS$4,'[1]INTERNAL PARAMETERS-1'!$B$5:$J$44,9,FALSE)*OVYLD2_!$F224</f>
        <v>0</v>
      </c>
      <c r="AT224" s="43">
        <f>OVYLD1_!AT224*VLOOKUP(OVYLD2_!AT$4,'[1]INTERNAL PARAMETERS-1'!$B$5:$J$44,5,FALSE)*VLOOKUP(OVYLD2_!AT$4,'[1]INTERNAL PARAMETERS-1'!$B$5:$J$44,7,FALSE)*OVYLD2_!$F224 + OVYLD1_!AT224*(1-VLOOKUP(OVYLD2_!AT$4,'[1]INTERNAL PARAMETERS-1'!$B$5:$J$44,5,FALSE))*VLOOKUP(OVYLD2_!AT$4,'[1]INTERNAL PARAMETERS-1'!$B$5:$J$44,9,FALSE)*OVYLD2_!$F224</f>
        <v>0</v>
      </c>
      <c r="AU224" s="45">
        <f>OVYLD1_!AU224*VLOOKUP(OVYLD2_!AU$4,'[1]INTERNAL PARAMETERS-1'!$B$5:$J$44,5,FALSE)*VLOOKUP(OVYLD2_!AU$4,'[1]INTERNAL PARAMETERS-1'!$B$5:$J$44,6,FALSE)*VLOOKUP(OVYLD2_!AU$4,'[1]INTERNAL PARAMETERS-1'!$B$5:$J$44,3,FALSE) + OVYLD1_!AU224*(1-VLOOKUP(OVYLD2_!AU$4,'[1]INTERNAL PARAMETERS-1'!$B$5:$J$44,5,FALSE))*VLOOKUP(OVYLD2_!AU$4,'[1]INTERNAL PARAMETERS-1'!$B$5:$J$44,8,FALSE)*VLOOKUP(OVYLD2_!AU$4,'[1]INTERNAL PARAMETERS-1'!$B$5:$J$44,3,FALSE)</f>
        <v>0</v>
      </c>
      <c r="AV224" s="44">
        <f>OVYLD1_!AV224*VLOOKUP(OVYLD2_!AV$4,'[1]INTERNAL PARAMETERS-1'!$B$5:$J$44,5,FALSE)*VLOOKUP(OVYLD2_!AV$4,'[1]INTERNAL PARAMETERS-1'!$B$5:$J$44,6,FALSE)*VLOOKUP(OVYLD2_!AV$4,'[1]INTERNAL PARAMETERS-1'!$B$5:$J$44,3,FALSE) + OVYLD1_!AV224*(1-VLOOKUP(OVYLD2_!AV$4,'[1]INTERNAL PARAMETERS-1'!$B$5:$J$44,5,FALSE))*VLOOKUP(OVYLD2_!AV$4,'[1]INTERNAL PARAMETERS-1'!$B$5:$J$44,8,FALSE)*VLOOKUP(OVYLD2_!AV$4,'[1]INTERNAL PARAMETERS-1'!$B$5:$J$44,3,FALSE)</f>
        <v>0</v>
      </c>
      <c r="AW224" s="44">
        <f>OVYLD1_!AW224*VLOOKUP(OVYLD2_!AW$4,'[1]INTERNAL PARAMETERS-1'!$B$5:$J$44,5,FALSE)*VLOOKUP(OVYLD2_!AW$4,'[1]INTERNAL PARAMETERS-1'!$B$5:$J$44,6,FALSE)*VLOOKUP(OVYLD2_!AW$4,'[1]INTERNAL PARAMETERS-1'!$B$5:$J$44,3,FALSE) + OVYLD1_!AW224*(1-VLOOKUP(OVYLD2_!AW$4,'[1]INTERNAL PARAMETERS-1'!$B$5:$J$44,5,FALSE))*VLOOKUP(OVYLD2_!AW$4,'[1]INTERNAL PARAMETERS-1'!$B$5:$J$44,8,FALSE)*VLOOKUP(OVYLD2_!AW$4,'[1]INTERNAL PARAMETERS-1'!$B$5:$J$44,3,FALSE)</f>
        <v>0</v>
      </c>
      <c r="AX224" s="44">
        <f>OVYLD1_!AX224*VLOOKUP(OVYLD2_!AX$4,'[1]INTERNAL PARAMETERS-1'!$B$5:$J$44,5,FALSE)*VLOOKUP(OVYLD2_!AX$4,'[1]INTERNAL PARAMETERS-1'!$B$5:$J$44,6,FALSE)*VLOOKUP(OVYLD2_!AX$4,'[1]INTERNAL PARAMETERS-1'!$B$5:$J$44,3,FALSE) + OVYLD1_!AX224*(1-VLOOKUP(OVYLD2_!AX$4,'[1]INTERNAL PARAMETERS-1'!$B$5:$J$44,5,FALSE))*VLOOKUP(OVYLD2_!AX$4,'[1]INTERNAL PARAMETERS-1'!$B$5:$J$44,8,FALSE)*VLOOKUP(OVYLD2_!AX$4,'[1]INTERNAL PARAMETERS-1'!$B$5:$J$44,3,FALSE)</f>
        <v>0</v>
      </c>
      <c r="AY224" s="44">
        <f>OVYLD1_!AY224*VLOOKUP(OVYLD2_!AY$4,'[1]INTERNAL PARAMETERS-1'!$B$5:$J$44,5,FALSE)*VLOOKUP(OVYLD2_!AY$4,'[1]INTERNAL PARAMETERS-1'!$B$5:$J$44,6,FALSE)*VLOOKUP(OVYLD2_!AY$4,'[1]INTERNAL PARAMETERS-1'!$B$5:$J$44,3,FALSE) + OVYLD1_!AY224*(1-VLOOKUP(OVYLD2_!AY$4,'[1]INTERNAL PARAMETERS-1'!$B$5:$J$44,5,FALSE))*VLOOKUP(OVYLD2_!AY$4,'[1]INTERNAL PARAMETERS-1'!$B$5:$J$44,8,FALSE)*VLOOKUP(OVYLD2_!AY$4,'[1]INTERNAL PARAMETERS-1'!$B$5:$J$44,3,FALSE)</f>
        <v>0</v>
      </c>
      <c r="AZ224" s="44">
        <f>OVYLD1_!AZ224*VLOOKUP(OVYLD2_!AZ$4,'[1]INTERNAL PARAMETERS-1'!$B$5:$J$44,5,FALSE)*VLOOKUP(OVYLD2_!AZ$4,'[1]INTERNAL PARAMETERS-1'!$B$5:$J$44,6,FALSE)*VLOOKUP(OVYLD2_!AZ$4,'[1]INTERNAL PARAMETERS-1'!$B$5:$J$44,3,FALSE) + OVYLD1_!AZ224*(1-VLOOKUP(OVYLD2_!AZ$4,'[1]INTERNAL PARAMETERS-1'!$B$5:$J$44,5,FALSE))*VLOOKUP(OVYLD2_!AZ$4,'[1]INTERNAL PARAMETERS-1'!$B$5:$J$44,8,FALSE)*VLOOKUP(OVYLD2_!AZ$4,'[1]INTERNAL PARAMETERS-1'!$B$5:$J$44,3,FALSE)</f>
        <v>0</v>
      </c>
      <c r="BA224" s="44">
        <f>OVYLD1_!BA224*VLOOKUP(OVYLD2_!BA$4,'[1]INTERNAL PARAMETERS-1'!$B$5:$J$44,5,FALSE)*VLOOKUP(OVYLD2_!BA$4,'[1]INTERNAL PARAMETERS-1'!$B$5:$J$44,6,FALSE)*VLOOKUP(OVYLD2_!BA$4,'[1]INTERNAL PARAMETERS-1'!$B$5:$J$44,3,FALSE) + OVYLD1_!BA224*(1-VLOOKUP(OVYLD2_!BA$4,'[1]INTERNAL PARAMETERS-1'!$B$5:$J$44,5,FALSE))*VLOOKUP(OVYLD2_!BA$4,'[1]INTERNAL PARAMETERS-1'!$B$5:$J$44,8,FALSE)*VLOOKUP(OVYLD2_!BA$4,'[1]INTERNAL PARAMETERS-1'!$B$5:$J$44,3,FALSE)</f>
        <v>0</v>
      </c>
      <c r="BB224" s="44">
        <f>OVYLD1_!BB224*VLOOKUP(OVYLD2_!BB$4,'[1]INTERNAL PARAMETERS-1'!$B$5:$J$44,5,FALSE)*VLOOKUP(OVYLD2_!BB$4,'[1]INTERNAL PARAMETERS-1'!$B$5:$J$44,6,FALSE)*VLOOKUP(OVYLD2_!BB$4,'[1]INTERNAL PARAMETERS-1'!$B$5:$J$44,3,FALSE) + OVYLD1_!BB224*(1-VLOOKUP(OVYLD2_!BB$4,'[1]INTERNAL PARAMETERS-1'!$B$5:$J$44,5,FALSE))*VLOOKUP(OVYLD2_!BB$4,'[1]INTERNAL PARAMETERS-1'!$B$5:$J$44,8,FALSE)*VLOOKUP(OVYLD2_!BB$4,'[1]INTERNAL PARAMETERS-1'!$B$5:$J$44,3,FALSE)</f>
        <v>0</v>
      </c>
      <c r="BC224" s="44">
        <f>OVYLD1_!BC224*VLOOKUP(OVYLD2_!BC$4,'[1]INTERNAL PARAMETERS-1'!$B$5:$J$44,5,FALSE)*VLOOKUP(OVYLD2_!BC$4,'[1]INTERNAL PARAMETERS-1'!$B$5:$J$44,6,FALSE)*VLOOKUP(OVYLD2_!BC$4,'[1]INTERNAL PARAMETERS-1'!$B$5:$J$44,3,FALSE) + OVYLD1_!BC224*(1-VLOOKUP(OVYLD2_!BC$4,'[1]INTERNAL PARAMETERS-1'!$B$5:$J$44,5,FALSE))*VLOOKUP(OVYLD2_!BC$4,'[1]INTERNAL PARAMETERS-1'!$B$5:$J$44,8,FALSE)*VLOOKUP(OVYLD2_!BC$4,'[1]INTERNAL PARAMETERS-1'!$B$5:$J$44,3,FALSE)</f>
        <v>0</v>
      </c>
      <c r="BD224" s="44">
        <f>OVYLD1_!BD224*VLOOKUP(OVYLD2_!BD$4,'[1]INTERNAL PARAMETERS-1'!$B$5:$J$44,5,FALSE)*VLOOKUP(OVYLD2_!BD$4,'[1]INTERNAL PARAMETERS-1'!$B$5:$J$44,6,FALSE)*VLOOKUP(OVYLD2_!BD$4,'[1]INTERNAL PARAMETERS-1'!$B$5:$J$44,3,FALSE) + OVYLD1_!BD224*(1-VLOOKUP(OVYLD2_!BD$4,'[1]INTERNAL PARAMETERS-1'!$B$5:$J$44,5,FALSE))*VLOOKUP(OVYLD2_!BD$4,'[1]INTERNAL PARAMETERS-1'!$B$5:$J$44,8,FALSE)*VLOOKUP(OVYLD2_!BD$4,'[1]INTERNAL PARAMETERS-1'!$B$5:$J$44,3,FALSE)</f>
        <v>0</v>
      </c>
      <c r="BE224" s="44">
        <f>OVYLD1_!BE224*VLOOKUP(OVYLD2_!BE$4,'[1]INTERNAL PARAMETERS-1'!$B$5:$J$44,5,FALSE)*VLOOKUP(OVYLD2_!BE$4,'[1]INTERNAL PARAMETERS-1'!$B$5:$J$44,6,FALSE)*VLOOKUP(OVYLD2_!BE$4,'[1]INTERNAL PARAMETERS-1'!$B$5:$J$44,3,FALSE) + OVYLD1_!BE224*(1-VLOOKUP(OVYLD2_!BE$4,'[1]INTERNAL PARAMETERS-1'!$B$5:$J$44,5,FALSE))*VLOOKUP(OVYLD2_!BE$4,'[1]INTERNAL PARAMETERS-1'!$B$5:$J$44,8,FALSE)*VLOOKUP(OVYLD2_!BE$4,'[1]INTERNAL PARAMETERS-1'!$B$5:$J$44,3,FALSE)</f>
        <v>0</v>
      </c>
      <c r="BF224" s="44">
        <f>OVYLD1_!BF224*VLOOKUP(OVYLD2_!BF$4,'[1]INTERNAL PARAMETERS-1'!$B$5:$J$44,5,FALSE)*VLOOKUP(OVYLD2_!BF$4,'[1]INTERNAL PARAMETERS-1'!$B$5:$J$44,6,FALSE)*VLOOKUP(OVYLD2_!BF$4,'[1]INTERNAL PARAMETERS-1'!$B$5:$J$44,3,FALSE) + OVYLD1_!BF224*(1-VLOOKUP(OVYLD2_!BF$4,'[1]INTERNAL PARAMETERS-1'!$B$5:$J$44,5,FALSE))*VLOOKUP(OVYLD2_!BF$4,'[1]INTERNAL PARAMETERS-1'!$B$5:$J$44,8,FALSE)*VLOOKUP(OVYLD2_!BF$4,'[1]INTERNAL PARAMETERS-1'!$B$5:$J$44,3,FALSE)</f>
        <v>0</v>
      </c>
      <c r="BG224" s="44">
        <f>OVYLD1_!BG224*VLOOKUP(OVYLD2_!BG$4,'[1]INTERNAL PARAMETERS-1'!$B$5:$J$44,5,FALSE)*VLOOKUP(OVYLD2_!BG$4,'[1]INTERNAL PARAMETERS-1'!$B$5:$J$44,6,FALSE)*VLOOKUP(OVYLD2_!BG$4,'[1]INTERNAL PARAMETERS-1'!$B$5:$J$44,3,FALSE) + OVYLD1_!BG224*(1-VLOOKUP(OVYLD2_!BG$4,'[1]INTERNAL PARAMETERS-1'!$B$5:$J$44,5,FALSE))*VLOOKUP(OVYLD2_!BG$4,'[1]INTERNAL PARAMETERS-1'!$B$5:$J$44,8,FALSE)*VLOOKUP(OVYLD2_!BG$4,'[1]INTERNAL PARAMETERS-1'!$B$5:$J$44,3,FALSE)</f>
        <v>0</v>
      </c>
      <c r="BH224" s="44">
        <f>OVYLD1_!BH224*VLOOKUP(OVYLD2_!BH$4,'[1]INTERNAL PARAMETERS-1'!$B$5:$J$44,5,FALSE)*VLOOKUP(OVYLD2_!BH$4,'[1]INTERNAL PARAMETERS-1'!$B$5:$J$44,6,FALSE)*VLOOKUP(OVYLD2_!BH$4,'[1]INTERNAL PARAMETERS-1'!$B$5:$J$44,3,FALSE) + OVYLD1_!BH224*(1-VLOOKUP(OVYLD2_!BH$4,'[1]INTERNAL PARAMETERS-1'!$B$5:$J$44,5,FALSE))*VLOOKUP(OVYLD2_!BH$4,'[1]INTERNAL PARAMETERS-1'!$B$5:$J$44,8,FALSE)*VLOOKUP(OVYLD2_!BH$4,'[1]INTERNAL PARAMETERS-1'!$B$5:$J$44,3,FALSE)</f>
        <v>0</v>
      </c>
      <c r="BI224" s="44">
        <f>OVYLD1_!BI224*VLOOKUP(OVYLD2_!BI$4,'[1]INTERNAL PARAMETERS-1'!$B$5:$J$44,5,FALSE)*VLOOKUP(OVYLD2_!BI$4,'[1]INTERNAL PARAMETERS-1'!$B$5:$J$44,6,FALSE)*VLOOKUP(OVYLD2_!BI$4,'[1]INTERNAL PARAMETERS-1'!$B$5:$J$44,3,FALSE) + OVYLD1_!BI224*(1-VLOOKUP(OVYLD2_!BI$4,'[1]INTERNAL PARAMETERS-1'!$B$5:$J$44,5,FALSE))*VLOOKUP(OVYLD2_!BI$4,'[1]INTERNAL PARAMETERS-1'!$B$5:$J$44,8,FALSE)*VLOOKUP(OVYLD2_!BI$4,'[1]INTERNAL PARAMETERS-1'!$B$5:$J$44,3,FALSE)</f>
        <v>0</v>
      </c>
      <c r="BJ224" s="44">
        <f>OVYLD1_!BJ224*VLOOKUP(OVYLD2_!BJ$4,'[1]INTERNAL PARAMETERS-1'!$B$5:$J$44,5,FALSE)*VLOOKUP(OVYLD2_!BJ$4,'[1]INTERNAL PARAMETERS-1'!$B$5:$J$44,6,FALSE)*VLOOKUP(OVYLD2_!BJ$4,'[1]INTERNAL PARAMETERS-1'!$B$5:$J$44,3,FALSE) + OVYLD1_!BJ224*(1-VLOOKUP(OVYLD2_!BJ$4,'[1]INTERNAL PARAMETERS-1'!$B$5:$J$44,5,FALSE))*VLOOKUP(OVYLD2_!BJ$4,'[1]INTERNAL PARAMETERS-1'!$B$5:$J$44,8,FALSE)*VLOOKUP(OVYLD2_!BJ$4,'[1]INTERNAL PARAMETERS-1'!$B$5:$J$44,3,FALSE)</f>
        <v>0</v>
      </c>
      <c r="BK224" s="44">
        <f>OVYLD1_!BK224*VLOOKUP(OVYLD2_!BK$4,'[1]INTERNAL PARAMETERS-1'!$B$5:$J$44,5,FALSE)*VLOOKUP(OVYLD2_!BK$4,'[1]INTERNAL PARAMETERS-1'!$B$5:$J$44,6,FALSE)*VLOOKUP(OVYLD2_!BK$4,'[1]INTERNAL PARAMETERS-1'!$B$5:$J$44,3,FALSE) + OVYLD1_!BK224*(1-VLOOKUP(OVYLD2_!BK$4,'[1]INTERNAL PARAMETERS-1'!$B$5:$J$44,5,FALSE))*VLOOKUP(OVYLD2_!BK$4,'[1]INTERNAL PARAMETERS-1'!$B$5:$J$44,8,FALSE)*VLOOKUP(OVYLD2_!BK$4,'[1]INTERNAL PARAMETERS-1'!$B$5:$J$44,3,FALSE)</f>
        <v>0</v>
      </c>
      <c r="BL224" s="44">
        <f>OVYLD1_!BL224*VLOOKUP(OVYLD2_!BL$4,'[1]INTERNAL PARAMETERS-1'!$B$5:$J$44,5,FALSE)*VLOOKUP(OVYLD2_!BL$4,'[1]INTERNAL PARAMETERS-1'!$B$5:$J$44,6,FALSE)*VLOOKUP(OVYLD2_!BL$4,'[1]INTERNAL PARAMETERS-1'!$B$5:$J$44,3,FALSE) + OVYLD1_!BL224*(1-VLOOKUP(OVYLD2_!BL$4,'[1]INTERNAL PARAMETERS-1'!$B$5:$J$44,5,FALSE))*VLOOKUP(OVYLD2_!BL$4,'[1]INTERNAL PARAMETERS-1'!$B$5:$J$44,8,FALSE)*VLOOKUP(OVYLD2_!BL$4,'[1]INTERNAL PARAMETERS-1'!$B$5:$J$44,3,FALSE)</f>
        <v>0</v>
      </c>
      <c r="BM224" s="44">
        <f>OVYLD1_!BM224*VLOOKUP(OVYLD2_!BM$4,'[1]INTERNAL PARAMETERS-1'!$B$5:$J$44,5,FALSE)*VLOOKUP(OVYLD2_!BM$4,'[1]INTERNAL PARAMETERS-1'!$B$5:$J$44,6,FALSE)*VLOOKUP(OVYLD2_!BM$4,'[1]INTERNAL PARAMETERS-1'!$B$5:$J$44,3,FALSE) + OVYLD1_!BM224*(1-VLOOKUP(OVYLD2_!BM$4,'[1]INTERNAL PARAMETERS-1'!$B$5:$J$44,5,FALSE))*VLOOKUP(OVYLD2_!BM$4,'[1]INTERNAL PARAMETERS-1'!$B$5:$J$44,8,FALSE)*VLOOKUP(OVYLD2_!BM$4,'[1]INTERNAL PARAMETERS-1'!$B$5:$J$44,3,FALSE)</f>
        <v>0</v>
      </c>
      <c r="BN224" s="44">
        <f>OVYLD1_!BN224*VLOOKUP(OVYLD2_!BN$4,'[1]INTERNAL PARAMETERS-1'!$B$5:$J$44,5,FALSE)*VLOOKUP(OVYLD2_!BN$4,'[1]INTERNAL PARAMETERS-1'!$B$5:$J$44,6,FALSE)*VLOOKUP(OVYLD2_!BN$4,'[1]INTERNAL PARAMETERS-1'!$B$5:$J$44,3,FALSE) + OVYLD1_!BN224*(1-VLOOKUP(OVYLD2_!BN$4,'[1]INTERNAL PARAMETERS-1'!$B$5:$J$44,5,FALSE))*VLOOKUP(OVYLD2_!BN$4,'[1]INTERNAL PARAMETERS-1'!$B$5:$J$44,8,FALSE)*VLOOKUP(OVYLD2_!BN$4,'[1]INTERNAL PARAMETERS-1'!$B$5:$J$44,3,FALSE)</f>
        <v>0</v>
      </c>
      <c r="BO224" s="44">
        <f>OVYLD1_!BO224*VLOOKUP(OVYLD2_!BO$4,'[1]INTERNAL PARAMETERS-1'!$B$5:$J$44,5,FALSE)*VLOOKUP(OVYLD2_!BO$4,'[1]INTERNAL PARAMETERS-1'!$B$5:$J$44,6,FALSE)*VLOOKUP(OVYLD2_!BO$4,'[1]INTERNAL PARAMETERS-1'!$B$5:$J$44,3,FALSE) + OVYLD1_!BO224*(1-VLOOKUP(OVYLD2_!BO$4,'[1]INTERNAL PARAMETERS-1'!$B$5:$J$44,5,FALSE))*VLOOKUP(OVYLD2_!BO$4,'[1]INTERNAL PARAMETERS-1'!$B$5:$J$44,8,FALSE)*VLOOKUP(OVYLD2_!BO$4,'[1]INTERNAL PARAMETERS-1'!$B$5:$J$44,3,FALSE)</f>
        <v>0</v>
      </c>
      <c r="BP224" s="44">
        <f>OVYLD1_!BP224*VLOOKUP(OVYLD2_!BP$4,'[1]INTERNAL PARAMETERS-1'!$B$5:$J$44,5,FALSE)*VLOOKUP(OVYLD2_!BP$4,'[1]INTERNAL PARAMETERS-1'!$B$5:$J$44,6,FALSE)*VLOOKUP(OVYLD2_!BP$4,'[1]INTERNAL PARAMETERS-1'!$B$5:$J$44,3,FALSE) + OVYLD1_!BP224*(1-VLOOKUP(OVYLD2_!BP$4,'[1]INTERNAL PARAMETERS-1'!$B$5:$J$44,5,FALSE))*VLOOKUP(OVYLD2_!BP$4,'[1]INTERNAL PARAMETERS-1'!$B$5:$J$44,8,FALSE)*VLOOKUP(OVYLD2_!BP$4,'[1]INTERNAL PARAMETERS-1'!$B$5:$J$44,3,FALSE)</f>
        <v>0</v>
      </c>
      <c r="BQ224" s="44">
        <f>OVYLD1_!BQ224*VLOOKUP(OVYLD2_!BQ$4,'[1]INTERNAL PARAMETERS-1'!$B$5:$J$44,5,FALSE)*VLOOKUP(OVYLD2_!BQ$4,'[1]INTERNAL PARAMETERS-1'!$B$5:$J$44,6,FALSE)*VLOOKUP(OVYLD2_!BQ$4,'[1]INTERNAL PARAMETERS-1'!$B$5:$J$44,3,FALSE) + OVYLD1_!BQ224*(1-VLOOKUP(OVYLD2_!BQ$4,'[1]INTERNAL PARAMETERS-1'!$B$5:$J$44,5,FALSE))*VLOOKUP(OVYLD2_!BQ$4,'[1]INTERNAL PARAMETERS-1'!$B$5:$J$44,8,FALSE)*VLOOKUP(OVYLD2_!BQ$4,'[1]INTERNAL PARAMETERS-1'!$B$5:$J$44,3,FALSE)</f>
        <v>0</v>
      </c>
      <c r="BR224" s="44">
        <f>OVYLD1_!BR224*VLOOKUP(OVYLD2_!BR$4,'[1]INTERNAL PARAMETERS-1'!$B$5:$J$44,5,FALSE)*VLOOKUP(OVYLD2_!BR$4,'[1]INTERNAL PARAMETERS-1'!$B$5:$J$44,6,FALSE)*VLOOKUP(OVYLD2_!BR$4,'[1]INTERNAL PARAMETERS-1'!$B$5:$J$44,3,FALSE) + OVYLD1_!BR224*(1-VLOOKUP(OVYLD2_!BR$4,'[1]INTERNAL PARAMETERS-1'!$B$5:$J$44,5,FALSE))*VLOOKUP(OVYLD2_!BR$4,'[1]INTERNAL PARAMETERS-1'!$B$5:$J$44,8,FALSE)*VLOOKUP(OVYLD2_!BR$4,'[1]INTERNAL PARAMETERS-1'!$B$5:$J$44,3,FALSE)</f>
        <v>0</v>
      </c>
      <c r="BS224" s="44">
        <f>OVYLD1_!BS224*VLOOKUP(OVYLD2_!BS$4,'[1]INTERNAL PARAMETERS-1'!$B$5:$J$44,5,FALSE)*VLOOKUP(OVYLD2_!BS$4,'[1]INTERNAL PARAMETERS-1'!$B$5:$J$44,6,FALSE)*VLOOKUP(OVYLD2_!BS$4,'[1]INTERNAL PARAMETERS-1'!$B$5:$J$44,3,FALSE) + OVYLD1_!BS224*(1-VLOOKUP(OVYLD2_!BS$4,'[1]INTERNAL PARAMETERS-1'!$B$5:$J$44,5,FALSE))*VLOOKUP(OVYLD2_!BS$4,'[1]INTERNAL PARAMETERS-1'!$B$5:$J$44,8,FALSE)*VLOOKUP(OVYLD2_!BS$4,'[1]INTERNAL PARAMETERS-1'!$B$5:$J$44,3,FALSE)</f>
        <v>0</v>
      </c>
      <c r="BT224" s="44">
        <f>OVYLD1_!BT224*VLOOKUP(OVYLD2_!BT$4,'[1]INTERNAL PARAMETERS-1'!$B$5:$J$44,5,FALSE)*VLOOKUP(OVYLD2_!BT$4,'[1]INTERNAL PARAMETERS-1'!$B$5:$J$44,6,FALSE)*VLOOKUP(OVYLD2_!BT$4,'[1]INTERNAL PARAMETERS-1'!$B$5:$J$44,3,FALSE) + OVYLD1_!BT224*(1-VLOOKUP(OVYLD2_!BT$4,'[1]INTERNAL PARAMETERS-1'!$B$5:$J$44,5,FALSE))*VLOOKUP(OVYLD2_!BT$4,'[1]INTERNAL PARAMETERS-1'!$B$5:$J$44,8,FALSE)*VLOOKUP(OVYLD2_!BT$4,'[1]INTERNAL PARAMETERS-1'!$B$5:$J$44,3,FALSE)</f>
        <v>0</v>
      </c>
      <c r="BU224" s="44">
        <f>OVYLD1_!BU224*VLOOKUP(OVYLD2_!BU$4,'[1]INTERNAL PARAMETERS-1'!$B$5:$J$44,5,FALSE)*VLOOKUP(OVYLD2_!BU$4,'[1]INTERNAL PARAMETERS-1'!$B$5:$J$44,6,FALSE)*VLOOKUP(OVYLD2_!BU$4,'[1]INTERNAL PARAMETERS-1'!$B$5:$J$44,3,FALSE) + OVYLD1_!BU224*(1-VLOOKUP(OVYLD2_!BU$4,'[1]INTERNAL PARAMETERS-1'!$B$5:$J$44,5,FALSE))*VLOOKUP(OVYLD2_!BU$4,'[1]INTERNAL PARAMETERS-1'!$B$5:$J$44,8,FALSE)*VLOOKUP(OVYLD2_!BU$4,'[1]INTERNAL PARAMETERS-1'!$B$5:$J$44,3,FALSE)</f>
        <v>0</v>
      </c>
      <c r="BV224" s="44">
        <f>OVYLD1_!BV224*VLOOKUP(OVYLD2_!BV$4,'[1]INTERNAL PARAMETERS-1'!$B$5:$J$44,5,FALSE)*VLOOKUP(OVYLD2_!BV$4,'[1]INTERNAL PARAMETERS-1'!$B$5:$J$44,6,FALSE)*VLOOKUP(OVYLD2_!BV$4,'[1]INTERNAL PARAMETERS-1'!$B$5:$J$44,3,FALSE) + OVYLD1_!BV224*(1-VLOOKUP(OVYLD2_!BV$4,'[1]INTERNAL PARAMETERS-1'!$B$5:$J$44,5,FALSE))*VLOOKUP(OVYLD2_!BV$4,'[1]INTERNAL PARAMETERS-1'!$B$5:$J$44,8,FALSE)*VLOOKUP(OVYLD2_!BV$4,'[1]INTERNAL PARAMETERS-1'!$B$5:$J$44,3,FALSE)</f>
        <v>0</v>
      </c>
      <c r="BW224" s="44">
        <f>OVYLD1_!BW224*VLOOKUP(OVYLD2_!BW$4,'[1]INTERNAL PARAMETERS-1'!$B$5:$J$44,5,FALSE)*VLOOKUP(OVYLD2_!BW$4,'[1]INTERNAL PARAMETERS-1'!$B$5:$J$44,6,FALSE)*VLOOKUP(OVYLD2_!BW$4,'[1]INTERNAL PARAMETERS-1'!$B$5:$J$44,3,FALSE) + OVYLD1_!BW224*(1-VLOOKUP(OVYLD2_!BW$4,'[1]INTERNAL PARAMETERS-1'!$B$5:$J$44,5,FALSE))*VLOOKUP(OVYLD2_!BW$4,'[1]INTERNAL PARAMETERS-1'!$B$5:$J$44,8,FALSE)*VLOOKUP(OVYLD2_!BW$4,'[1]INTERNAL PARAMETERS-1'!$B$5:$J$44,3,FALSE)</f>
        <v>0</v>
      </c>
      <c r="BX224" s="44">
        <f>OVYLD1_!BX224*VLOOKUP(OVYLD2_!BX$4,'[1]INTERNAL PARAMETERS-1'!$B$5:$J$44,5,FALSE)*VLOOKUP(OVYLD2_!BX$4,'[1]INTERNAL PARAMETERS-1'!$B$5:$J$44,6,FALSE)*VLOOKUP(OVYLD2_!BX$4,'[1]INTERNAL PARAMETERS-1'!$B$5:$J$44,3,FALSE) + OVYLD1_!BX224*(1-VLOOKUP(OVYLD2_!BX$4,'[1]INTERNAL PARAMETERS-1'!$B$5:$J$44,5,FALSE))*VLOOKUP(OVYLD2_!BX$4,'[1]INTERNAL PARAMETERS-1'!$B$5:$J$44,8,FALSE)*VLOOKUP(OVYLD2_!BX$4,'[1]INTERNAL PARAMETERS-1'!$B$5:$J$44,3,FALSE)</f>
        <v>0</v>
      </c>
      <c r="BY224" s="44">
        <f>OVYLD1_!BY224*VLOOKUP(OVYLD2_!BY$4,'[1]INTERNAL PARAMETERS-1'!$B$5:$J$44,5,FALSE)*VLOOKUP(OVYLD2_!BY$4,'[1]INTERNAL PARAMETERS-1'!$B$5:$J$44,6,FALSE)*VLOOKUP(OVYLD2_!BY$4,'[1]INTERNAL PARAMETERS-1'!$B$5:$J$44,3,FALSE) + OVYLD1_!BY224*(1-VLOOKUP(OVYLD2_!BY$4,'[1]INTERNAL PARAMETERS-1'!$B$5:$J$44,5,FALSE))*VLOOKUP(OVYLD2_!BY$4,'[1]INTERNAL PARAMETERS-1'!$B$5:$J$44,8,FALSE)*VLOOKUP(OVYLD2_!BY$4,'[1]INTERNAL PARAMETERS-1'!$B$5:$J$44,3,FALSE)</f>
        <v>0</v>
      </c>
      <c r="BZ224" s="44">
        <f>OVYLD1_!BZ224*VLOOKUP(OVYLD2_!BZ$4,'[1]INTERNAL PARAMETERS-1'!$B$5:$J$44,5,FALSE)*VLOOKUP(OVYLD2_!BZ$4,'[1]INTERNAL PARAMETERS-1'!$B$5:$J$44,6,FALSE)*VLOOKUP(OVYLD2_!BZ$4,'[1]INTERNAL PARAMETERS-1'!$B$5:$J$44,3,FALSE) + OVYLD1_!BZ224*(1-VLOOKUP(OVYLD2_!BZ$4,'[1]INTERNAL PARAMETERS-1'!$B$5:$J$44,5,FALSE))*VLOOKUP(OVYLD2_!BZ$4,'[1]INTERNAL PARAMETERS-1'!$B$5:$J$44,8,FALSE)*VLOOKUP(OVYLD2_!BZ$4,'[1]INTERNAL PARAMETERS-1'!$B$5:$J$44,3,FALSE)</f>
        <v>0</v>
      </c>
      <c r="CA224" s="44">
        <f>OVYLD1_!CA224*VLOOKUP(OVYLD2_!CA$4,'[1]INTERNAL PARAMETERS-1'!$B$5:$J$44,5,FALSE)*VLOOKUP(OVYLD2_!CA$4,'[1]INTERNAL PARAMETERS-1'!$B$5:$J$44,6,FALSE)*VLOOKUP(OVYLD2_!CA$4,'[1]INTERNAL PARAMETERS-1'!$B$5:$J$44,3,FALSE) + OVYLD1_!CA224*(1-VLOOKUP(OVYLD2_!CA$4,'[1]INTERNAL PARAMETERS-1'!$B$5:$J$44,5,FALSE))*VLOOKUP(OVYLD2_!CA$4,'[1]INTERNAL PARAMETERS-1'!$B$5:$J$44,8,FALSE)*VLOOKUP(OVYLD2_!CA$4,'[1]INTERNAL PARAMETERS-1'!$B$5:$J$44,3,FALSE)</f>
        <v>0</v>
      </c>
      <c r="CB224" s="44">
        <f>OVYLD1_!CB224*VLOOKUP(OVYLD2_!CB$4,'[1]INTERNAL PARAMETERS-1'!$B$5:$J$44,5,FALSE)*VLOOKUP(OVYLD2_!CB$4,'[1]INTERNAL PARAMETERS-1'!$B$5:$J$44,6,FALSE)*VLOOKUP(OVYLD2_!CB$4,'[1]INTERNAL PARAMETERS-1'!$B$5:$J$44,3,FALSE) + OVYLD1_!CB224*(1-VLOOKUP(OVYLD2_!CB$4,'[1]INTERNAL PARAMETERS-1'!$B$5:$J$44,5,FALSE))*VLOOKUP(OVYLD2_!CB$4,'[1]INTERNAL PARAMETERS-1'!$B$5:$J$44,8,FALSE)*VLOOKUP(OVYLD2_!CB$4,'[1]INTERNAL PARAMETERS-1'!$B$5:$J$44,3,FALSE)</f>
        <v>0</v>
      </c>
      <c r="CC224" s="44">
        <f>OVYLD1_!CC224*VLOOKUP(OVYLD2_!CC$4,'[1]INTERNAL PARAMETERS-1'!$B$5:$J$44,5,FALSE)*VLOOKUP(OVYLD2_!CC$4,'[1]INTERNAL PARAMETERS-1'!$B$5:$J$44,6,FALSE)*VLOOKUP(OVYLD2_!CC$4,'[1]INTERNAL PARAMETERS-1'!$B$5:$J$44,3,FALSE) + OVYLD1_!CC224*(1-VLOOKUP(OVYLD2_!CC$4,'[1]INTERNAL PARAMETERS-1'!$B$5:$J$44,5,FALSE))*VLOOKUP(OVYLD2_!CC$4,'[1]INTERNAL PARAMETERS-1'!$B$5:$J$44,8,FALSE)*VLOOKUP(OVYLD2_!CC$4,'[1]INTERNAL PARAMETERS-1'!$B$5:$J$44,3,FALSE)</f>
        <v>0</v>
      </c>
      <c r="CD224" s="44">
        <f>OVYLD1_!CD224*VLOOKUP(OVYLD2_!CD$4,'[1]INTERNAL PARAMETERS-1'!$B$5:$J$44,5,FALSE)*VLOOKUP(OVYLD2_!CD$4,'[1]INTERNAL PARAMETERS-1'!$B$5:$J$44,6,FALSE)*VLOOKUP(OVYLD2_!CD$4,'[1]INTERNAL PARAMETERS-1'!$B$5:$J$44,3,FALSE) + OVYLD1_!CD224*(1-VLOOKUP(OVYLD2_!CD$4,'[1]INTERNAL PARAMETERS-1'!$B$5:$J$44,5,FALSE))*VLOOKUP(OVYLD2_!CD$4,'[1]INTERNAL PARAMETERS-1'!$B$5:$J$44,8,FALSE)*VLOOKUP(OVYLD2_!CD$4,'[1]INTERNAL PARAMETERS-1'!$B$5:$J$44,3,FALSE)</f>
        <v>0</v>
      </c>
      <c r="CE224" s="44">
        <f>OVYLD1_!CE224*VLOOKUP(OVYLD2_!CE$4,'[1]INTERNAL PARAMETERS-1'!$B$5:$J$44,5,FALSE)*VLOOKUP(OVYLD2_!CE$4,'[1]INTERNAL PARAMETERS-1'!$B$5:$J$44,6,FALSE)*VLOOKUP(OVYLD2_!CE$4,'[1]INTERNAL PARAMETERS-1'!$B$5:$J$44,3,FALSE) + OVYLD1_!CE224*(1-VLOOKUP(OVYLD2_!CE$4,'[1]INTERNAL PARAMETERS-1'!$B$5:$J$44,5,FALSE))*VLOOKUP(OVYLD2_!CE$4,'[1]INTERNAL PARAMETERS-1'!$B$5:$J$44,8,FALSE)*VLOOKUP(OVYLD2_!CE$4,'[1]INTERNAL PARAMETERS-1'!$B$5:$J$44,3,FALSE)</f>
        <v>0</v>
      </c>
      <c r="CF224" s="44">
        <f>OVYLD1_!CF224*VLOOKUP(OVYLD2_!CF$4,'[1]INTERNAL PARAMETERS-1'!$B$5:$J$44,5,FALSE)*VLOOKUP(OVYLD2_!CF$4,'[1]INTERNAL PARAMETERS-1'!$B$5:$J$44,6,FALSE)*VLOOKUP(OVYLD2_!CF$4,'[1]INTERNAL PARAMETERS-1'!$B$5:$J$44,3,FALSE) + OVYLD1_!CF224*(1-VLOOKUP(OVYLD2_!CF$4,'[1]INTERNAL PARAMETERS-1'!$B$5:$J$44,5,FALSE))*VLOOKUP(OVYLD2_!CF$4,'[1]INTERNAL PARAMETERS-1'!$B$5:$J$44,8,FALSE)*VLOOKUP(OVYLD2_!CF$4,'[1]INTERNAL PARAMETERS-1'!$B$5:$J$44,3,FALSE)</f>
        <v>0</v>
      </c>
      <c r="CG224" s="44">
        <f>OVYLD1_!CG224*VLOOKUP(OVYLD2_!CG$4,'[1]INTERNAL PARAMETERS-1'!$B$5:$J$44,5,FALSE)*VLOOKUP(OVYLD2_!CG$4,'[1]INTERNAL PARAMETERS-1'!$B$5:$J$44,6,FALSE)*VLOOKUP(OVYLD2_!CG$4,'[1]INTERNAL PARAMETERS-1'!$B$5:$J$44,3,FALSE) + OVYLD1_!CG224*(1-VLOOKUP(OVYLD2_!CG$4,'[1]INTERNAL PARAMETERS-1'!$B$5:$J$44,5,FALSE))*VLOOKUP(OVYLD2_!CG$4,'[1]INTERNAL PARAMETERS-1'!$B$5:$J$44,8,FALSE)*VLOOKUP(OVYLD2_!CG$4,'[1]INTERNAL PARAMETERS-1'!$B$5:$J$44,3,FALSE)</f>
        <v>0</v>
      </c>
      <c r="CH224" s="43">
        <f>OVYLD1_!CH224*VLOOKUP(OVYLD2_!CH$4,'[1]INTERNAL PARAMETERS-1'!$B$5:$J$44,5,FALSE)*VLOOKUP(OVYLD2_!CH$4,'[1]INTERNAL PARAMETERS-1'!$B$5:$J$44,6,FALSE)*VLOOKUP(OVYLD2_!CH$4,'[1]INTERNAL PARAMETERS-1'!$B$5:$J$44,3,FALSE) + OVYLD1_!CH224*(1-VLOOKUP(OVYLD2_!CH$4,'[1]INTERNAL PARAMETERS-1'!$B$5:$J$44,5,FALSE))*VLOOKUP(OVYLD2_!CH$4,'[1]INTERNAL PARAMETERS-1'!$B$5:$J$44,8,FALSE)*VLOOKUP(OVYLD2_!CH$4,'[1]INTERNAL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5">
      <c r="B225" s="58" t="s">
        <v>6</v>
      </c>
      <c r="C225" s="57" t="s">
        <v>81</v>
      </c>
      <c r="D225" s="57" t="s">
        <v>76</v>
      </c>
      <c r="E225" s="128">
        <f>OVERALL2021!AI225</f>
        <v>0</v>
      </c>
      <c r="F225" s="59">
        <f>'[1]INTERNAL PARAMETERS-1'!M9</f>
        <v>63.875</v>
      </c>
      <c r="G225" s="45">
        <f>OVYLD1_!G225*VLOOKUP(OVYLD2_!G$4,'[1]INTERNAL PARAMETERS-1'!$B$5:$J$44,5,FALSE)*VLOOKUP(OVYLD2_!G$4,'[1]INTERNAL PARAMETERS-1'!$B$5:$J$44,7,FALSE)*OVYLD2_!$F225 + OVYLD1_!G225*(1-VLOOKUP(OVYLD2_!G$4,'[1]INTERNAL PARAMETERS-1'!$B$5:$J$44,5,FALSE))*VLOOKUP(OVYLD2_!G$4,'[1]INTERNAL PARAMETERS-1'!$B$5:$J$44,9,FALSE)*OVYLD2_!$F225</f>
        <v>0</v>
      </c>
      <c r="H225" s="44">
        <f>OVYLD1_!H225*VLOOKUP(OVYLD2_!H$4,'[1]INTERNAL PARAMETERS-1'!$B$5:$J$44,5,FALSE)*VLOOKUP(OVYLD2_!H$4,'[1]INTERNAL PARAMETERS-1'!$B$5:$J$44,7,FALSE)*OVYLD2_!$F225 + OVYLD1_!H225*(1-VLOOKUP(OVYLD2_!H$4,'[1]INTERNAL PARAMETERS-1'!$B$5:$J$44,5,FALSE))*VLOOKUP(OVYLD2_!H$4,'[1]INTERNAL PARAMETERS-1'!$B$5:$J$44,9,FALSE)*OVYLD2_!$F225</f>
        <v>0</v>
      </c>
      <c r="I225" s="44">
        <f>OVYLD1_!I225*VLOOKUP(OVYLD2_!I$4,'[1]INTERNAL PARAMETERS-1'!$B$5:$J$44,5,FALSE)*VLOOKUP(OVYLD2_!I$4,'[1]INTERNAL PARAMETERS-1'!$B$5:$J$44,7,FALSE)*OVYLD2_!$F225 + OVYLD1_!I225*(1-VLOOKUP(OVYLD2_!I$4,'[1]INTERNAL PARAMETERS-1'!$B$5:$J$44,5,FALSE))*VLOOKUP(OVYLD2_!I$4,'[1]INTERNAL PARAMETERS-1'!$B$5:$J$44,9,FALSE)*OVYLD2_!$F225</f>
        <v>0</v>
      </c>
      <c r="J225" s="44">
        <f>OVYLD1_!J225*VLOOKUP(OVYLD2_!J$4,'[1]INTERNAL PARAMETERS-1'!$B$5:$J$44,5,FALSE)*VLOOKUP(OVYLD2_!J$4,'[1]INTERNAL PARAMETERS-1'!$B$5:$J$44,7,FALSE)*OVYLD2_!$F225 + OVYLD1_!J225*(1-VLOOKUP(OVYLD2_!J$4,'[1]INTERNAL PARAMETERS-1'!$B$5:$J$44,5,FALSE))*VLOOKUP(OVYLD2_!J$4,'[1]INTERNAL PARAMETERS-1'!$B$5:$J$44,9,FALSE)*OVYLD2_!$F225</f>
        <v>0</v>
      </c>
      <c r="K225" s="44">
        <f>OVYLD1_!K225*VLOOKUP(OVYLD2_!K$4,'[1]INTERNAL PARAMETERS-1'!$B$5:$J$44,5,FALSE)*VLOOKUP(OVYLD2_!K$4,'[1]INTERNAL PARAMETERS-1'!$B$5:$J$44,7,FALSE)*OVYLD2_!$F225 + OVYLD1_!K225*(1-VLOOKUP(OVYLD2_!K$4,'[1]INTERNAL PARAMETERS-1'!$B$5:$J$44,5,FALSE))*VLOOKUP(OVYLD2_!K$4,'[1]INTERNAL PARAMETERS-1'!$B$5:$J$44,9,FALSE)*OVYLD2_!$F225</f>
        <v>0</v>
      </c>
      <c r="L225" s="44">
        <f>OVYLD1_!L225*VLOOKUP(OVYLD2_!L$4,'[1]INTERNAL PARAMETERS-1'!$B$5:$J$44,5,FALSE)*VLOOKUP(OVYLD2_!L$4,'[1]INTERNAL PARAMETERS-1'!$B$5:$J$44,7,FALSE)*OVYLD2_!$F225 + OVYLD1_!L225*(1-VLOOKUP(OVYLD2_!L$4,'[1]INTERNAL PARAMETERS-1'!$B$5:$J$44,5,FALSE))*VLOOKUP(OVYLD2_!L$4,'[1]INTERNAL PARAMETERS-1'!$B$5:$J$44,9,FALSE)*OVYLD2_!$F225</f>
        <v>0</v>
      </c>
      <c r="M225" s="44">
        <f>OVYLD1_!M225*VLOOKUP(OVYLD2_!M$4,'[1]INTERNAL PARAMETERS-1'!$B$5:$J$44,5,FALSE)*VLOOKUP(OVYLD2_!M$4,'[1]INTERNAL PARAMETERS-1'!$B$5:$J$44,7,FALSE)*OVYLD2_!$F225 + OVYLD1_!M225*(1-VLOOKUP(OVYLD2_!M$4,'[1]INTERNAL PARAMETERS-1'!$B$5:$J$44,5,FALSE))*VLOOKUP(OVYLD2_!M$4,'[1]INTERNAL PARAMETERS-1'!$B$5:$J$44,9,FALSE)*OVYLD2_!$F225</f>
        <v>0</v>
      </c>
      <c r="N225" s="44">
        <f>OVYLD1_!N225*VLOOKUP(OVYLD2_!N$4,'[1]INTERNAL PARAMETERS-1'!$B$5:$J$44,5,FALSE)*VLOOKUP(OVYLD2_!N$4,'[1]INTERNAL PARAMETERS-1'!$B$5:$J$44,7,FALSE)*OVYLD2_!$F225 + OVYLD1_!N225*(1-VLOOKUP(OVYLD2_!N$4,'[1]INTERNAL PARAMETERS-1'!$B$5:$J$44,5,FALSE))*VLOOKUP(OVYLD2_!N$4,'[1]INTERNAL PARAMETERS-1'!$B$5:$J$44,9,FALSE)*OVYLD2_!$F225</f>
        <v>0</v>
      </c>
      <c r="O225" s="44">
        <f>OVYLD1_!O225*VLOOKUP(OVYLD2_!O$4,'[1]INTERNAL PARAMETERS-1'!$B$5:$J$44,5,FALSE)*VLOOKUP(OVYLD2_!O$4,'[1]INTERNAL PARAMETERS-1'!$B$5:$J$44,7,FALSE)*OVYLD2_!$F225 + OVYLD1_!O225*(1-VLOOKUP(OVYLD2_!O$4,'[1]INTERNAL PARAMETERS-1'!$B$5:$J$44,5,FALSE))*VLOOKUP(OVYLD2_!O$4,'[1]INTERNAL PARAMETERS-1'!$B$5:$J$44,9,FALSE)*OVYLD2_!$F225</f>
        <v>0</v>
      </c>
      <c r="P225" s="44">
        <f>OVYLD1_!P225*VLOOKUP(OVYLD2_!P$4,'[1]INTERNAL PARAMETERS-1'!$B$5:$J$44,5,FALSE)*VLOOKUP(OVYLD2_!P$4,'[1]INTERNAL PARAMETERS-1'!$B$5:$J$44,7,FALSE)*OVYLD2_!$F225 + OVYLD1_!P225*(1-VLOOKUP(OVYLD2_!P$4,'[1]INTERNAL PARAMETERS-1'!$B$5:$J$44,5,FALSE))*VLOOKUP(OVYLD2_!P$4,'[1]INTERNAL PARAMETERS-1'!$B$5:$J$44,9,FALSE)*OVYLD2_!$F225</f>
        <v>0</v>
      </c>
      <c r="Q225" s="44">
        <f>OVYLD1_!Q225*VLOOKUP(OVYLD2_!Q$4,'[1]INTERNAL PARAMETERS-1'!$B$5:$J$44,5,FALSE)*VLOOKUP(OVYLD2_!Q$4,'[1]INTERNAL PARAMETERS-1'!$B$5:$J$44,7,FALSE)*OVYLD2_!$F225 + OVYLD1_!Q225*(1-VLOOKUP(OVYLD2_!Q$4,'[1]INTERNAL PARAMETERS-1'!$B$5:$J$44,5,FALSE))*VLOOKUP(OVYLD2_!Q$4,'[1]INTERNAL PARAMETERS-1'!$B$5:$J$44,9,FALSE)*OVYLD2_!$F225</f>
        <v>0</v>
      </c>
      <c r="R225" s="44">
        <f>OVYLD1_!R225*VLOOKUP(OVYLD2_!R$4,'[1]INTERNAL PARAMETERS-1'!$B$5:$J$44,5,FALSE)*VLOOKUP(OVYLD2_!R$4,'[1]INTERNAL PARAMETERS-1'!$B$5:$J$44,7,FALSE)*OVYLD2_!$F225 + OVYLD1_!R225*(1-VLOOKUP(OVYLD2_!R$4,'[1]INTERNAL PARAMETERS-1'!$B$5:$J$44,5,FALSE))*VLOOKUP(OVYLD2_!R$4,'[1]INTERNAL PARAMETERS-1'!$B$5:$J$44,9,FALSE)*OVYLD2_!$F225</f>
        <v>0</v>
      </c>
      <c r="S225" s="44">
        <f>OVYLD1_!S225*VLOOKUP(OVYLD2_!S$4,'[1]INTERNAL PARAMETERS-1'!$B$5:$J$44,5,FALSE)*VLOOKUP(OVYLD2_!S$4,'[1]INTERNAL PARAMETERS-1'!$B$5:$J$44,7,FALSE)*OVYLD2_!$F225 + OVYLD1_!S225*(1-VLOOKUP(OVYLD2_!S$4,'[1]INTERNAL PARAMETERS-1'!$B$5:$J$44,5,FALSE))*VLOOKUP(OVYLD2_!S$4,'[1]INTERNAL PARAMETERS-1'!$B$5:$J$44,9,FALSE)*OVYLD2_!$F225</f>
        <v>0</v>
      </c>
      <c r="T225" s="44">
        <f>OVYLD1_!T225*VLOOKUP(OVYLD2_!T$4,'[1]INTERNAL PARAMETERS-1'!$B$5:$J$44,5,FALSE)*VLOOKUP(OVYLD2_!T$4,'[1]INTERNAL PARAMETERS-1'!$B$5:$J$44,7,FALSE)*OVYLD2_!$F225 + OVYLD1_!T225*(1-VLOOKUP(OVYLD2_!T$4,'[1]INTERNAL PARAMETERS-1'!$B$5:$J$44,5,FALSE))*VLOOKUP(OVYLD2_!T$4,'[1]INTERNAL PARAMETERS-1'!$B$5:$J$44,9,FALSE)*OVYLD2_!$F225</f>
        <v>0</v>
      </c>
      <c r="U225" s="44">
        <f>OVYLD1_!U225*VLOOKUP(OVYLD2_!U$4,'[1]INTERNAL PARAMETERS-1'!$B$5:$J$44,5,FALSE)*VLOOKUP(OVYLD2_!U$4,'[1]INTERNAL PARAMETERS-1'!$B$5:$J$44,7,FALSE)*OVYLD2_!$F225 + OVYLD1_!U225*(1-VLOOKUP(OVYLD2_!U$4,'[1]INTERNAL PARAMETERS-1'!$B$5:$J$44,5,FALSE))*VLOOKUP(OVYLD2_!U$4,'[1]INTERNAL PARAMETERS-1'!$B$5:$J$44,9,FALSE)*OVYLD2_!$F225</f>
        <v>0</v>
      </c>
      <c r="V225" s="44">
        <f>OVYLD1_!V225*VLOOKUP(OVYLD2_!V$4,'[1]INTERNAL PARAMETERS-1'!$B$5:$J$44,5,FALSE)*VLOOKUP(OVYLD2_!V$4,'[1]INTERNAL PARAMETERS-1'!$B$5:$J$44,7,FALSE)*OVYLD2_!$F225 + OVYLD1_!V225*(1-VLOOKUP(OVYLD2_!V$4,'[1]INTERNAL PARAMETERS-1'!$B$5:$J$44,5,FALSE))*VLOOKUP(OVYLD2_!V$4,'[1]INTERNAL PARAMETERS-1'!$B$5:$J$44,9,FALSE)*OVYLD2_!$F225</f>
        <v>0</v>
      </c>
      <c r="W225" s="44">
        <f>OVYLD1_!W225*VLOOKUP(OVYLD2_!W$4,'[1]INTERNAL PARAMETERS-1'!$B$5:$J$44,5,FALSE)*VLOOKUP(OVYLD2_!W$4,'[1]INTERNAL PARAMETERS-1'!$B$5:$J$44,7,FALSE)*OVYLD2_!$F225 + OVYLD1_!W225*(1-VLOOKUP(OVYLD2_!W$4,'[1]INTERNAL PARAMETERS-1'!$B$5:$J$44,5,FALSE))*VLOOKUP(OVYLD2_!W$4,'[1]INTERNAL PARAMETERS-1'!$B$5:$J$44,9,FALSE)*OVYLD2_!$F225</f>
        <v>0</v>
      </c>
      <c r="X225" s="44">
        <f>OVYLD1_!X225*VLOOKUP(OVYLD2_!X$4,'[1]INTERNAL PARAMETERS-1'!$B$5:$J$44,5,FALSE)*VLOOKUP(OVYLD2_!X$4,'[1]INTERNAL PARAMETERS-1'!$B$5:$J$44,7,FALSE)*OVYLD2_!$F225 + OVYLD1_!X225*(1-VLOOKUP(OVYLD2_!X$4,'[1]INTERNAL PARAMETERS-1'!$B$5:$J$44,5,FALSE))*VLOOKUP(OVYLD2_!X$4,'[1]INTERNAL PARAMETERS-1'!$B$5:$J$44,9,FALSE)*OVYLD2_!$F225</f>
        <v>0</v>
      </c>
      <c r="Y225" s="44">
        <f>OVYLD1_!Y225*VLOOKUP(OVYLD2_!Y$4,'[1]INTERNAL PARAMETERS-1'!$B$5:$J$44,5,FALSE)*VLOOKUP(OVYLD2_!Y$4,'[1]INTERNAL PARAMETERS-1'!$B$5:$J$44,7,FALSE)*OVYLD2_!$F225 + OVYLD1_!Y225*(1-VLOOKUP(OVYLD2_!Y$4,'[1]INTERNAL PARAMETERS-1'!$B$5:$J$44,5,FALSE))*VLOOKUP(OVYLD2_!Y$4,'[1]INTERNAL PARAMETERS-1'!$B$5:$J$44,9,FALSE)*OVYLD2_!$F225</f>
        <v>0</v>
      </c>
      <c r="Z225" s="44">
        <f>OVYLD1_!Z225*VLOOKUP(OVYLD2_!Z$4,'[1]INTERNAL PARAMETERS-1'!$B$5:$J$44,5,FALSE)*VLOOKUP(OVYLD2_!Z$4,'[1]INTERNAL PARAMETERS-1'!$B$5:$J$44,7,FALSE)*OVYLD2_!$F225 + OVYLD1_!Z225*(1-VLOOKUP(OVYLD2_!Z$4,'[1]INTERNAL PARAMETERS-1'!$B$5:$J$44,5,FALSE))*VLOOKUP(OVYLD2_!Z$4,'[1]INTERNAL PARAMETERS-1'!$B$5:$J$44,9,FALSE)*OVYLD2_!$F225</f>
        <v>0</v>
      </c>
      <c r="AA225" s="44">
        <f>OVYLD1_!AA225*VLOOKUP(OVYLD2_!AA$4,'[1]INTERNAL PARAMETERS-1'!$B$5:$J$44,5,FALSE)*VLOOKUP(OVYLD2_!AA$4,'[1]INTERNAL PARAMETERS-1'!$B$5:$J$44,7,FALSE)*OVYLD2_!$F225 + OVYLD1_!AA225*(1-VLOOKUP(OVYLD2_!AA$4,'[1]INTERNAL PARAMETERS-1'!$B$5:$J$44,5,FALSE))*VLOOKUP(OVYLD2_!AA$4,'[1]INTERNAL PARAMETERS-1'!$B$5:$J$44,9,FALSE)*OVYLD2_!$F225</f>
        <v>0</v>
      </c>
      <c r="AB225" s="44">
        <f>OVYLD1_!AB225*VLOOKUP(OVYLD2_!AB$4,'[1]INTERNAL PARAMETERS-1'!$B$5:$J$44,5,FALSE)*VLOOKUP(OVYLD2_!AB$4,'[1]INTERNAL PARAMETERS-1'!$B$5:$J$44,7,FALSE)*OVYLD2_!$F225 + OVYLD1_!AB225*(1-VLOOKUP(OVYLD2_!AB$4,'[1]INTERNAL PARAMETERS-1'!$B$5:$J$44,5,FALSE))*VLOOKUP(OVYLD2_!AB$4,'[1]INTERNAL PARAMETERS-1'!$B$5:$J$44,9,FALSE)*OVYLD2_!$F225</f>
        <v>0</v>
      </c>
      <c r="AC225" s="44">
        <f>OVYLD1_!AC225*VLOOKUP(OVYLD2_!AC$4,'[1]INTERNAL PARAMETERS-1'!$B$5:$J$44,5,FALSE)*VLOOKUP(OVYLD2_!AC$4,'[1]INTERNAL PARAMETERS-1'!$B$5:$J$44,7,FALSE)*OVYLD2_!$F225 + OVYLD1_!AC225*(1-VLOOKUP(OVYLD2_!AC$4,'[1]INTERNAL PARAMETERS-1'!$B$5:$J$44,5,FALSE))*VLOOKUP(OVYLD2_!AC$4,'[1]INTERNAL PARAMETERS-1'!$B$5:$J$44,9,FALSE)*OVYLD2_!$F225</f>
        <v>0</v>
      </c>
      <c r="AD225" s="44">
        <f>OVYLD1_!AD225*VLOOKUP(OVYLD2_!AD$4,'[1]INTERNAL PARAMETERS-1'!$B$5:$J$44,5,FALSE)*VLOOKUP(OVYLD2_!AD$4,'[1]INTERNAL PARAMETERS-1'!$B$5:$J$44,7,FALSE)*OVYLD2_!$F225 + OVYLD1_!AD225*(1-VLOOKUP(OVYLD2_!AD$4,'[1]INTERNAL PARAMETERS-1'!$B$5:$J$44,5,FALSE))*VLOOKUP(OVYLD2_!AD$4,'[1]INTERNAL PARAMETERS-1'!$B$5:$J$44,9,FALSE)*OVYLD2_!$F225</f>
        <v>0</v>
      </c>
      <c r="AE225" s="44">
        <f>OVYLD1_!AE225*VLOOKUP(OVYLD2_!AE$4,'[1]INTERNAL PARAMETERS-1'!$B$5:$J$44,5,FALSE)*VLOOKUP(OVYLD2_!AE$4,'[1]INTERNAL PARAMETERS-1'!$B$5:$J$44,7,FALSE)*OVYLD2_!$F225 + OVYLD1_!AE225*(1-VLOOKUP(OVYLD2_!AE$4,'[1]INTERNAL PARAMETERS-1'!$B$5:$J$44,5,FALSE))*VLOOKUP(OVYLD2_!AE$4,'[1]INTERNAL PARAMETERS-1'!$B$5:$J$44,9,FALSE)*OVYLD2_!$F225</f>
        <v>0</v>
      </c>
      <c r="AF225" s="44">
        <f>OVYLD1_!AF225*VLOOKUP(OVYLD2_!AF$4,'[1]INTERNAL PARAMETERS-1'!$B$5:$J$44,5,FALSE)*VLOOKUP(OVYLD2_!AF$4,'[1]INTERNAL PARAMETERS-1'!$B$5:$J$44,7,FALSE)*OVYLD2_!$F225 + OVYLD1_!AF225*(1-VLOOKUP(OVYLD2_!AF$4,'[1]INTERNAL PARAMETERS-1'!$B$5:$J$44,5,FALSE))*VLOOKUP(OVYLD2_!AF$4,'[1]INTERNAL PARAMETERS-1'!$B$5:$J$44,9,FALSE)*OVYLD2_!$F225</f>
        <v>0</v>
      </c>
      <c r="AG225" s="44">
        <f>OVYLD1_!AG225*VLOOKUP(OVYLD2_!AG$4,'[1]INTERNAL PARAMETERS-1'!$B$5:$J$44,5,FALSE)*VLOOKUP(OVYLD2_!AG$4,'[1]INTERNAL PARAMETERS-1'!$B$5:$J$44,7,FALSE)*OVYLD2_!$F225 + OVYLD1_!AG225*(1-VLOOKUP(OVYLD2_!AG$4,'[1]INTERNAL PARAMETERS-1'!$B$5:$J$44,5,FALSE))*VLOOKUP(OVYLD2_!AG$4,'[1]INTERNAL PARAMETERS-1'!$B$5:$J$44,9,FALSE)*OVYLD2_!$F225</f>
        <v>0</v>
      </c>
      <c r="AH225" s="44">
        <f>OVYLD1_!AH225*VLOOKUP(OVYLD2_!AH$4,'[1]INTERNAL PARAMETERS-1'!$B$5:$J$44,5,FALSE)*VLOOKUP(OVYLD2_!AH$4,'[1]INTERNAL PARAMETERS-1'!$B$5:$J$44,7,FALSE)*OVYLD2_!$F225 + OVYLD1_!AH225*(1-VLOOKUP(OVYLD2_!AH$4,'[1]INTERNAL PARAMETERS-1'!$B$5:$J$44,5,FALSE))*VLOOKUP(OVYLD2_!AH$4,'[1]INTERNAL PARAMETERS-1'!$B$5:$J$44,9,FALSE)*OVYLD2_!$F225</f>
        <v>0</v>
      </c>
      <c r="AI225" s="44">
        <f>OVYLD1_!AI225*VLOOKUP(OVYLD2_!AI$4,'[1]INTERNAL PARAMETERS-1'!$B$5:$J$44,5,FALSE)*VLOOKUP(OVYLD2_!AI$4,'[1]INTERNAL PARAMETERS-1'!$B$5:$J$44,7,FALSE)*OVYLD2_!$F225 + OVYLD1_!AI225*(1-VLOOKUP(OVYLD2_!AI$4,'[1]INTERNAL PARAMETERS-1'!$B$5:$J$44,5,FALSE))*VLOOKUP(OVYLD2_!AI$4,'[1]INTERNAL PARAMETERS-1'!$B$5:$J$44,9,FALSE)*OVYLD2_!$F225</f>
        <v>0</v>
      </c>
      <c r="AJ225" s="44">
        <f>OVYLD1_!AJ225*VLOOKUP(OVYLD2_!AJ$4,'[1]INTERNAL PARAMETERS-1'!$B$5:$J$44,5,FALSE)*VLOOKUP(OVYLD2_!AJ$4,'[1]INTERNAL PARAMETERS-1'!$B$5:$J$44,7,FALSE)*OVYLD2_!$F225 + OVYLD1_!AJ225*(1-VLOOKUP(OVYLD2_!AJ$4,'[1]INTERNAL PARAMETERS-1'!$B$5:$J$44,5,FALSE))*VLOOKUP(OVYLD2_!AJ$4,'[1]INTERNAL PARAMETERS-1'!$B$5:$J$44,9,FALSE)*OVYLD2_!$F225</f>
        <v>0</v>
      </c>
      <c r="AK225" s="44">
        <f>OVYLD1_!AK225*VLOOKUP(OVYLD2_!AK$4,'[1]INTERNAL PARAMETERS-1'!$B$5:$J$44,5,FALSE)*VLOOKUP(OVYLD2_!AK$4,'[1]INTERNAL PARAMETERS-1'!$B$5:$J$44,7,FALSE)*OVYLD2_!$F225 + OVYLD1_!AK225*(1-VLOOKUP(OVYLD2_!AK$4,'[1]INTERNAL PARAMETERS-1'!$B$5:$J$44,5,FALSE))*VLOOKUP(OVYLD2_!AK$4,'[1]INTERNAL PARAMETERS-1'!$B$5:$J$44,9,FALSE)*OVYLD2_!$F225</f>
        <v>0</v>
      </c>
      <c r="AL225" s="44">
        <f>OVYLD1_!AL225*VLOOKUP(OVYLD2_!AL$4,'[1]INTERNAL PARAMETERS-1'!$B$5:$J$44,5,FALSE)*VLOOKUP(OVYLD2_!AL$4,'[1]INTERNAL PARAMETERS-1'!$B$5:$J$44,7,FALSE)*OVYLD2_!$F225 + OVYLD1_!AL225*(1-VLOOKUP(OVYLD2_!AL$4,'[1]INTERNAL PARAMETERS-1'!$B$5:$J$44,5,FALSE))*VLOOKUP(OVYLD2_!AL$4,'[1]INTERNAL PARAMETERS-1'!$B$5:$J$44,9,FALSE)*OVYLD2_!$F225</f>
        <v>0</v>
      </c>
      <c r="AM225" s="44">
        <f>OVYLD1_!AM225*VLOOKUP(OVYLD2_!AM$4,'[1]INTERNAL PARAMETERS-1'!$B$5:$J$44,5,FALSE)*VLOOKUP(OVYLD2_!AM$4,'[1]INTERNAL PARAMETERS-1'!$B$5:$J$44,7,FALSE)*OVYLD2_!$F225 + OVYLD1_!AM225*(1-VLOOKUP(OVYLD2_!AM$4,'[1]INTERNAL PARAMETERS-1'!$B$5:$J$44,5,FALSE))*VLOOKUP(OVYLD2_!AM$4,'[1]INTERNAL PARAMETERS-1'!$B$5:$J$44,9,FALSE)*OVYLD2_!$F225</f>
        <v>0</v>
      </c>
      <c r="AN225" s="44">
        <f>OVYLD1_!AN225*VLOOKUP(OVYLD2_!AN$4,'[1]INTERNAL PARAMETERS-1'!$B$5:$J$44,5,FALSE)*VLOOKUP(OVYLD2_!AN$4,'[1]INTERNAL PARAMETERS-1'!$B$5:$J$44,7,FALSE)*OVYLD2_!$F225 + OVYLD1_!AN225*(1-VLOOKUP(OVYLD2_!AN$4,'[1]INTERNAL PARAMETERS-1'!$B$5:$J$44,5,FALSE))*VLOOKUP(OVYLD2_!AN$4,'[1]INTERNAL PARAMETERS-1'!$B$5:$J$44,9,FALSE)*OVYLD2_!$F225</f>
        <v>0</v>
      </c>
      <c r="AO225" s="44">
        <f>OVYLD1_!AO225*VLOOKUP(OVYLD2_!AO$4,'[1]INTERNAL PARAMETERS-1'!$B$5:$J$44,5,FALSE)*VLOOKUP(OVYLD2_!AO$4,'[1]INTERNAL PARAMETERS-1'!$B$5:$J$44,7,FALSE)*OVYLD2_!$F225 + OVYLD1_!AO225*(1-VLOOKUP(OVYLD2_!AO$4,'[1]INTERNAL PARAMETERS-1'!$B$5:$J$44,5,FALSE))*VLOOKUP(OVYLD2_!AO$4,'[1]INTERNAL PARAMETERS-1'!$B$5:$J$44,9,FALSE)*OVYLD2_!$F225</f>
        <v>0</v>
      </c>
      <c r="AP225" s="44">
        <f>OVYLD1_!AP225*VLOOKUP(OVYLD2_!AP$4,'[1]INTERNAL PARAMETERS-1'!$B$5:$J$44,5,FALSE)*VLOOKUP(OVYLD2_!AP$4,'[1]INTERNAL PARAMETERS-1'!$B$5:$J$44,7,FALSE)*OVYLD2_!$F225 + OVYLD1_!AP225*(1-VLOOKUP(OVYLD2_!AP$4,'[1]INTERNAL PARAMETERS-1'!$B$5:$J$44,5,FALSE))*VLOOKUP(OVYLD2_!AP$4,'[1]INTERNAL PARAMETERS-1'!$B$5:$J$44,9,FALSE)*OVYLD2_!$F225</f>
        <v>0</v>
      </c>
      <c r="AQ225" s="44">
        <f>OVYLD1_!AQ225*VLOOKUP(OVYLD2_!AQ$4,'[1]INTERNAL PARAMETERS-1'!$B$5:$J$44,5,FALSE)*VLOOKUP(OVYLD2_!AQ$4,'[1]INTERNAL PARAMETERS-1'!$B$5:$J$44,7,FALSE)*OVYLD2_!$F225 + OVYLD1_!AQ225*(1-VLOOKUP(OVYLD2_!AQ$4,'[1]INTERNAL PARAMETERS-1'!$B$5:$J$44,5,FALSE))*VLOOKUP(OVYLD2_!AQ$4,'[1]INTERNAL PARAMETERS-1'!$B$5:$J$44,9,FALSE)*OVYLD2_!$F225</f>
        <v>0</v>
      </c>
      <c r="AR225" s="44">
        <f>OVYLD1_!AR225*VLOOKUP(OVYLD2_!AR$4,'[1]INTERNAL PARAMETERS-1'!$B$5:$J$44,5,FALSE)*VLOOKUP(OVYLD2_!AR$4,'[1]INTERNAL PARAMETERS-1'!$B$5:$J$44,7,FALSE)*OVYLD2_!$F225 + OVYLD1_!AR225*(1-VLOOKUP(OVYLD2_!AR$4,'[1]INTERNAL PARAMETERS-1'!$B$5:$J$44,5,FALSE))*VLOOKUP(OVYLD2_!AR$4,'[1]INTERNAL PARAMETERS-1'!$B$5:$J$44,9,FALSE)*OVYLD2_!$F225</f>
        <v>0</v>
      </c>
      <c r="AS225" s="44">
        <f>OVYLD1_!AS225*VLOOKUP(OVYLD2_!AS$4,'[1]INTERNAL PARAMETERS-1'!$B$5:$J$44,5,FALSE)*VLOOKUP(OVYLD2_!AS$4,'[1]INTERNAL PARAMETERS-1'!$B$5:$J$44,7,FALSE)*OVYLD2_!$F225 + OVYLD1_!AS225*(1-VLOOKUP(OVYLD2_!AS$4,'[1]INTERNAL PARAMETERS-1'!$B$5:$J$44,5,FALSE))*VLOOKUP(OVYLD2_!AS$4,'[1]INTERNAL PARAMETERS-1'!$B$5:$J$44,9,FALSE)*OVYLD2_!$F225</f>
        <v>0</v>
      </c>
      <c r="AT225" s="43">
        <f>OVYLD1_!AT225*VLOOKUP(OVYLD2_!AT$4,'[1]INTERNAL PARAMETERS-1'!$B$5:$J$44,5,FALSE)*VLOOKUP(OVYLD2_!AT$4,'[1]INTERNAL PARAMETERS-1'!$B$5:$J$44,7,FALSE)*OVYLD2_!$F225 + OVYLD1_!AT225*(1-VLOOKUP(OVYLD2_!AT$4,'[1]INTERNAL PARAMETERS-1'!$B$5:$J$44,5,FALSE))*VLOOKUP(OVYLD2_!AT$4,'[1]INTERNAL PARAMETERS-1'!$B$5:$J$44,9,FALSE)*OVYLD2_!$F225</f>
        <v>0</v>
      </c>
      <c r="AU225" s="45">
        <f>OVYLD1_!AU225*VLOOKUP(OVYLD2_!AU$4,'[1]INTERNAL PARAMETERS-1'!$B$5:$J$44,5,FALSE)*VLOOKUP(OVYLD2_!AU$4,'[1]INTERNAL PARAMETERS-1'!$B$5:$J$44,6,FALSE)*VLOOKUP(OVYLD2_!AU$4,'[1]INTERNAL PARAMETERS-1'!$B$5:$J$44,3,FALSE) + OVYLD1_!AU225*(1-VLOOKUP(OVYLD2_!AU$4,'[1]INTERNAL PARAMETERS-1'!$B$5:$J$44,5,FALSE))*VLOOKUP(OVYLD2_!AU$4,'[1]INTERNAL PARAMETERS-1'!$B$5:$J$44,8,FALSE)*VLOOKUP(OVYLD2_!AU$4,'[1]INTERNAL PARAMETERS-1'!$B$5:$J$44,3,FALSE)</f>
        <v>0</v>
      </c>
      <c r="AV225" s="44">
        <f>OVYLD1_!AV225*VLOOKUP(OVYLD2_!AV$4,'[1]INTERNAL PARAMETERS-1'!$B$5:$J$44,5,FALSE)*VLOOKUP(OVYLD2_!AV$4,'[1]INTERNAL PARAMETERS-1'!$B$5:$J$44,6,FALSE)*VLOOKUP(OVYLD2_!AV$4,'[1]INTERNAL PARAMETERS-1'!$B$5:$J$44,3,FALSE) + OVYLD1_!AV225*(1-VLOOKUP(OVYLD2_!AV$4,'[1]INTERNAL PARAMETERS-1'!$B$5:$J$44,5,FALSE))*VLOOKUP(OVYLD2_!AV$4,'[1]INTERNAL PARAMETERS-1'!$B$5:$J$44,8,FALSE)*VLOOKUP(OVYLD2_!AV$4,'[1]INTERNAL PARAMETERS-1'!$B$5:$J$44,3,FALSE)</f>
        <v>0</v>
      </c>
      <c r="AW225" s="44">
        <f>OVYLD1_!AW225*VLOOKUP(OVYLD2_!AW$4,'[1]INTERNAL PARAMETERS-1'!$B$5:$J$44,5,FALSE)*VLOOKUP(OVYLD2_!AW$4,'[1]INTERNAL PARAMETERS-1'!$B$5:$J$44,6,FALSE)*VLOOKUP(OVYLD2_!AW$4,'[1]INTERNAL PARAMETERS-1'!$B$5:$J$44,3,FALSE) + OVYLD1_!AW225*(1-VLOOKUP(OVYLD2_!AW$4,'[1]INTERNAL PARAMETERS-1'!$B$5:$J$44,5,FALSE))*VLOOKUP(OVYLD2_!AW$4,'[1]INTERNAL PARAMETERS-1'!$B$5:$J$44,8,FALSE)*VLOOKUP(OVYLD2_!AW$4,'[1]INTERNAL PARAMETERS-1'!$B$5:$J$44,3,FALSE)</f>
        <v>0</v>
      </c>
      <c r="AX225" s="44">
        <f>OVYLD1_!AX225*VLOOKUP(OVYLD2_!AX$4,'[1]INTERNAL PARAMETERS-1'!$B$5:$J$44,5,FALSE)*VLOOKUP(OVYLD2_!AX$4,'[1]INTERNAL PARAMETERS-1'!$B$5:$J$44,6,FALSE)*VLOOKUP(OVYLD2_!AX$4,'[1]INTERNAL PARAMETERS-1'!$B$5:$J$44,3,FALSE) + OVYLD1_!AX225*(1-VLOOKUP(OVYLD2_!AX$4,'[1]INTERNAL PARAMETERS-1'!$B$5:$J$44,5,FALSE))*VLOOKUP(OVYLD2_!AX$4,'[1]INTERNAL PARAMETERS-1'!$B$5:$J$44,8,FALSE)*VLOOKUP(OVYLD2_!AX$4,'[1]INTERNAL PARAMETERS-1'!$B$5:$J$44,3,FALSE)</f>
        <v>0</v>
      </c>
      <c r="AY225" s="44">
        <f>OVYLD1_!AY225*VLOOKUP(OVYLD2_!AY$4,'[1]INTERNAL PARAMETERS-1'!$B$5:$J$44,5,FALSE)*VLOOKUP(OVYLD2_!AY$4,'[1]INTERNAL PARAMETERS-1'!$B$5:$J$44,6,FALSE)*VLOOKUP(OVYLD2_!AY$4,'[1]INTERNAL PARAMETERS-1'!$B$5:$J$44,3,FALSE) + OVYLD1_!AY225*(1-VLOOKUP(OVYLD2_!AY$4,'[1]INTERNAL PARAMETERS-1'!$B$5:$J$44,5,FALSE))*VLOOKUP(OVYLD2_!AY$4,'[1]INTERNAL PARAMETERS-1'!$B$5:$J$44,8,FALSE)*VLOOKUP(OVYLD2_!AY$4,'[1]INTERNAL PARAMETERS-1'!$B$5:$J$44,3,FALSE)</f>
        <v>0</v>
      </c>
      <c r="AZ225" s="44">
        <f>OVYLD1_!AZ225*VLOOKUP(OVYLD2_!AZ$4,'[1]INTERNAL PARAMETERS-1'!$B$5:$J$44,5,FALSE)*VLOOKUP(OVYLD2_!AZ$4,'[1]INTERNAL PARAMETERS-1'!$B$5:$J$44,6,FALSE)*VLOOKUP(OVYLD2_!AZ$4,'[1]INTERNAL PARAMETERS-1'!$B$5:$J$44,3,FALSE) + OVYLD1_!AZ225*(1-VLOOKUP(OVYLD2_!AZ$4,'[1]INTERNAL PARAMETERS-1'!$B$5:$J$44,5,FALSE))*VLOOKUP(OVYLD2_!AZ$4,'[1]INTERNAL PARAMETERS-1'!$B$5:$J$44,8,FALSE)*VLOOKUP(OVYLD2_!AZ$4,'[1]INTERNAL PARAMETERS-1'!$B$5:$J$44,3,FALSE)</f>
        <v>0</v>
      </c>
      <c r="BA225" s="44">
        <f>OVYLD1_!BA225*VLOOKUP(OVYLD2_!BA$4,'[1]INTERNAL PARAMETERS-1'!$B$5:$J$44,5,FALSE)*VLOOKUP(OVYLD2_!BA$4,'[1]INTERNAL PARAMETERS-1'!$B$5:$J$44,6,FALSE)*VLOOKUP(OVYLD2_!BA$4,'[1]INTERNAL PARAMETERS-1'!$B$5:$J$44,3,FALSE) + OVYLD1_!BA225*(1-VLOOKUP(OVYLD2_!BA$4,'[1]INTERNAL PARAMETERS-1'!$B$5:$J$44,5,FALSE))*VLOOKUP(OVYLD2_!BA$4,'[1]INTERNAL PARAMETERS-1'!$B$5:$J$44,8,FALSE)*VLOOKUP(OVYLD2_!BA$4,'[1]INTERNAL PARAMETERS-1'!$B$5:$J$44,3,FALSE)</f>
        <v>0</v>
      </c>
      <c r="BB225" s="44">
        <f>OVYLD1_!BB225*VLOOKUP(OVYLD2_!BB$4,'[1]INTERNAL PARAMETERS-1'!$B$5:$J$44,5,FALSE)*VLOOKUP(OVYLD2_!BB$4,'[1]INTERNAL PARAMETERS-1'!$B$5:$J$44,6,FALSE)*VLOOKUP(OVYLD2_!BB$4,'[1]INTERNAL PARAMETERS-1'!$B$5:$J$44,3,FALSE) + OVYLD1_!BB225*(1-VLOOKUP(OVYLD2_!BB$4,'[1]INTERNAL PARAMETERS-1'!$B$5:$J$44,5,FALSE))*VLOOKUP(OVYLD2_!BB$4,'[1]INTERNAL PARAMETERS-1'!$B$5:$J$44,8,FALSE)*VLOOKUP(OVYLD2_!BB$4,'[1]INTERNAL PARAMETERS-1'!$B$5:$J$44,3,FALSE)</f>
        <v>0</v>
      </c>
      <c r="BC225" s="44">
        <f>OVYLD1_!BC225*VLOOKUP(OVYLD2_!BC$4,'[1]INTERNAL PARAMETERS-1'!$B$5:$J$44,5,FALSE)*VLOOKUP(OVYLD2_!BC$4,'[1]INTERNAL PARAMETERS-1'!$B$5:$J$44,6,FALSE)*VLOOKUP(OVYLD2_!BC$4,'[1]INTERNAL PARAMETERS-1'!$B$5:$J$44,3,FALSE) + OVYLD1_!BC225*(1-VLOOKUP(OVYLD2_!BC$4,'[1]INTERNAL PARAMETERS-1'!$B$5:$J$44,5,FALSE))*VLOOKUP(OVYLD2_!BC$4,'[1]INTERNAL PARAMETERS-1'!$B$5:$J$44,8,FALSE)*VLOOKUP(OVYLD2_!BC$4,'[1]INTERNAL PARAMETERS-1'!$B$5:$J$44,3,FALSE)</f>
        <v>0</v>
      </c>
      <c r="BD225" s="44">
        <f>OVYLD1_!BD225*VLOOKUP(OVYLD2_!BD$4,'[1]INTERNAL PARAMETERS-1'!$B$5:$J$44,5,FALSE)*VLOOKUP(OVYLD2_!BD$4,'[1]INTERNAL PARAMETERS-1'!$B$5:$J$44,6,FALSE)*VLOOKUP(OVYLD2_!BD$4,'[1]INTERNAL PARAMETERS-1'!$B$5:$J$44,3,FALSE) + OVYLD1_!BD225*(1-VLOOKUP(OVYLD2_!BD$4,'[1]INTERNAL PARAMETERS-1'!$B$5:$J$44,5,FALSE))*VLOOKUP(OVYLD2_!BD$4,'[1]INTERNAL PARAMETERS-1'!$B$5:$J$44,8,FALSE)*VLOOKUP(OVYLD2_!BD$4,'[1]INTERNAL PARAMETERS-1'!$B$5:$J$44,3,FALSE)</f>
        <v>0</v>
      </c>
      <c r="BE225" s="44">
        <f>OVYLD1_!BE225*VLOOKUP(OVYLD2_!BE$4,'[1]INTERNAL PARAMETERS-1'!$B$5:$J$44,5,FALSE)*VLOOKUP(OVYLD2_!BE$4,'[1]INTERNAL PARAMETERS-1'!$B$5:$J$44,6,FALSE)*VLOOKUP(OVYLD2_!BE$4,'[1]INTERNAL PARAMETERS-1'!$B$5:$J$44,3,FALSE) + OVYLD1_!BE225*(1-VLOOKUP(OVYLD2_!BE$4,'[1]INTERNAL PARAMETERS-1'!$B$5:$J$44,5,FALSE))*VLOOKUP(OVYLD2_!BE$4,'[1]INTERNAL PARAMETERS-1'!$B$5:$J$44,8,FALSE)*VLOOKUP(OVYLD2_!BE$4,'[1]INTERNAL PARAMETERS-1'!$B$5:$J$44,3,FALSE)</f>
        <v>0</v>
      </c>
      <c r="BF225" s="44">
        <f>OVYLD1_!BF225*VLOOKUP(OVYLD2_!BF$4,'[1]INTERNAL PARAMETERS-1'!$B$5:$J$44,5,FALSE)*VLOOKUP(OVYLD2_!BF$4,'[1]INTERNAL PARAMETERS-1'!$B$5:$J$44,6,FALSE)*VLOOKUP(OVYLD2_!BF$4,'[1]INTERNAL PARAMETERS-1'!$B$5:$J$44,3,FALSE) + OVYLD1_!BF225*(1-VLOOKUP(OVYLD2_!BF$4,'[1]INTERNAL PARAMETERS-1'!$B$5:$J$44,5,FALSE))*VLOOKUP(OVYLD2_!BF$4,'[1]INTERNAL PARAMETERS-1'!$B$5:$J$44,8,FALSE)*VLOOKUP(OVYLD2_!BF$4,'[1]INTERNAL PARAMETERS-1'!$B$5:$J$44,3,FALSE)</f>
        <v>0</v>
      </c>
      <c r="BG225" s="44">
        <f>OVYLD1_!BG225*VLOOKUP(OVYLD2_!BG$4,'[1]INTERNAL PARAMETERS-1'!$B$5:$J$44,5,FALSE)*VLOOKUP(OVYLD2_!BG$4,'[1]INTERNAL PARAMETERS-1'!$B$5:$J$44,6,FALSE)*VLOOKUP(OVYLD2_!BG$4,'[1]INTERNAL PARAMETERS-1'!$B$5:$J$44,3,FALSE) + OVYLD1_!BG225*(1-VLOOKUP(OVYLD2_!BG$4,'[1]INTERNAL PARAMETERS-1'!$B$5:$J$44,5,FALSE))*VLOOKUP(OVYLD2_!BG$4,'[1]INTERNAL PARAMETERS-1'!$B$5:$J$44,8,FALSE)*VLOOKUP(OVYLD2_!BG$4,'[1]INTERNAL PARAMETERS-1'!$B$5:$J$44,3,FALSE)</f>
        <v>0</v>
      </c>
      <c r="BH225" s="44">
        <f>OVYLD1_!BH225*VLOOKUP(OVYLD2_!BH$4,'[1]INTERNAL PARAMETERS-1'!$B$5:$J$44,5,FALSE)*VLOOKUP(OVYLD2_!BH$4,'[1]INTERNAL PARAMETERS-1'!$B$5:$J$44,6,FALSE)*VLOOKUP(OVYLD2_!BH$4,'[1]INTERNAL PARAMETERS-1'!$B$5:$J$44,3,FALSE) + OVYLD1_!BH225*(1-VLOOKUP(OVYLD2_!BH$4,'[1]INTERNAL PARAMETERS-1'!$B$5:$J$44,5,FALSE))*VLOOKUP(OVYLD2_!BH$4,'[1]INTERNAL PARAMETERS-1'!$B$5:$J$44,8,FALSE)*VLOOKUP(OVYLD2_!BH$4,'[1]INTERNAL PARAMETERS-1'!$B$5:$J$44,3,FALSE)</f>
        <v>0</v>
      </c>
      <c r="BI225" s="44">
        <f>OVYLD1_!BI225*VLOOKUP(OVYLD2_!BI$4,'[1]INTERNAL PARAMETERS-1'!$B$5:$J$44,5,FALSE)*VLOOKUP(OVYLD2_!BI$4,'[1]INTERNAL PARAMETERS-1'!$B$5:$J$44,6,FALSE)*VLOOKUP(OVYLD2_!BI$4,'[1]INTERNAL PARAMETERS-1'!$B$5:$J$44,3,FALSE) + OVYLD1_!BI225*(1-VLOOKUP(OVYLD2_!BI$4,'[1]INTERNAL PARAMETERS-1'!$B$5:$J$44,5,FALSE))*VLOOKUP(OVYLD2_!BI$4,'[1]INTERNAL PARAMETERS-1'!$B$5:$J$44,8,FALSE)*VLOOKUP(OVYLD2_!BI$4,'[1]INTERNAL PARAMETERS-1'!$B$5:$J$44,3,FALSE)</f>
        <v>0</v>
      </c>
      <c r="BJ225" s="44">
        <f>OVYLD1_!BJ225*VLOOKUP(OVYLD2_!BJ$4,'[1]INTERNAL PARAMETERS-1'!$B$5:$J$44,5,FALSE)*VLOOKUP(OVYLD2_!BJ$4,'[1]INTERNAL PARAMETERS-1'!$B$5:$J$44,6,FALSE)*VLOOKUP(OVYLD2_!BJ$4,'[1]INTERNAL PARAMETERS-1'!$B$5:$J$44,3,FALSE) + OVYLD1_!BJ225*(1-VLOOKUP(OVYLD2_!BJ$4,'[1]INTERNAL PARAMETERS-1'!$B$5:$J$44,5,FALSE))*VLOOKUP(OVYLD2_!BJ$4,'[1]INTERNAL PARAMETERS-1'!$B$5:$J$44,8,FALSE)*VLOOKUP(OVYLD2_!BJ$4,'[1]INTERNAL PARAMETERS-1'!$B$5:$J$44,3,FALSE)</f>
        <v>0</v>
      </c>
      <c r="BK225" s="44">
        <f>OVYLD1_!BK225*VLOOKUP(OVYLD2_!BK$4,'[1]INTERNAL PARAMETERS-1'!$B$5:$J$44,5,FALSE)*VLOOKUP(OVYLD2_!BK$4,'[1]INTERNAL PARAMETERS-1'!$B$5:$J$44,6,FALSE)*VLOOKUP(OVYLD2_!BK$4,'[1]INTERNAL PARAMETERS-1'!$B$5:$J$44,3,FALSE) + OVYLD1_!BK225*(1-VLOOKUP(OVYLD2_!BK$4,'[1]INTERNAL PARAMETERS-1'!$B$5:$J$44,5,FALSE))*VLOOKUP(OVYLD2_!BK$4,'[1]INTERNAL PARAMETERS-1'!$B$5:$J$44,8,FALSE)*VLOOKUP(OVYLD2_!BK$4,'[1]INTERNAL PARAMETERS-1'!$B$5:$J$44,3,FALSE)</f>
        <v>0</v>
      </c>
      <c r="BL225" s="44">
        <f>OVYLD1_!BL225*VLOOKUP(OVYLD2_!BL$4,'[1]INTERNAL PARAMETERS-1'!$B$5:$J$44,5,FALSE)*VLOOKUP(OVYLD2_!BL$4,'[1]INTERNAL PARAMETERS-1'!$B$5:$J$44,6,FALSE)*VLOOKUP(OVYLD2_!BL$4,'[1]INTERNAL PARAMETERS-1'!$B$5:$J$44,3,FALSE) + OVYLD1_!BL225*(1-VLOOKUP(OVYLD2_!BL$4,'[1]INTERNAL PARAMETERS-1'!$B$5:$J$44,5,FALSE))*VLOOKUP(OVYLD2_!BL$4,'[1]INTERNAL PARAMETERS-1'!$B$5:$J$44,8,FALSE)*VLOOKUP(OVYLD2_!BL$4,'[1]INTERNAL PARAMETERS-1'!$B$5:$J$44,3,FALSE)</f>
        <v>0</v>
      </c>
      <c r="BM225" s="44">
        <f>OVYLD1_!BM225*VLOOKUP(OVYLD2_!BM$4,'[1]INTERNAL PARAMETERS-1'!$B$5:$J$44,5,FALSE)*VLOOKUP(OVYLD2_!BM$4,'[1]INTERNAL PARAMETERS-1'!$B$5:$J$44,6,FALSE)*VLOOKUP(OVYLD2_!BM$4,'[1]INTERNAL PARAMETERS-1'!$B$5:$J$44,3,FALSE) + OVYLD1_!BM225*(1-VLOOKUP(OVYLD2_!BM$4,'[1]INTERNAL PARAMETERS-1'!$B$5:$J$44,5,FALSE))*VLOOKUP(OVYLD2_!BM$4,'[1]INTERNAL PARAMETERS-1'!$B$5:$J$44,8,FALSE)*VLOOKUP(OVYLD2_!BM$4,'[1]INTERNAL PARAMETERS-1'!$B$5:$J$44,3,FALSE)</f>
        <v>0</v>
      </c>
      <c r="BN225" s="44">
        <f>OVYLD1_!BN225*VLOOKUP(OVYLD2_!BN$4,'[1]INTERNAL PARAMETERS-1'!$B$5:$J$44,5,FALSE)*VLOOKUP(OVYLD2_!BN$4,'[1]INTERNAL PARAMETERS-1'!$B$5:$J$44,6,FALSE)*VLOOKUP(OVYLD2_!BN$4,'[1]INTERNAL PARAMETERS-1'!$B$5:$J$44,3,FALSE) + OVYLD1_!BN225*(1-VLOOKUP(OVYLD2_!BN$4,'[1]INTERNAL PARAMETERS-1'!$B$5:$J$44,5,FALSE))*VLOOKUP(OVYLD2_!BN$4,'[1]INTERNAL PARAMETERS-1'!$B$5:$J$44,8,FALSE)*VLOOKUP(OVYLD2_!BN$4,'[1]INTERNAL PARAMETERS-1'!$B$5:$J$44,3,FALSE)</f>
        <v>0</v>
      </c>
      <c r="BO225" s="44">
        <f>OVYLD1_!BO225*VLOOKUP(OVYLD2_!BO$4,'[1]INTERNAL PARAMETERS-1'!$B$5:$J$44,5,FALSE)*VLOOKUP(OVYLD2_!BO$4,'[1]INTERNAL PARAMETERS-1'!$B$5:$J$44,6,FALSE)*VLOOKUP(OVYLD2_!BO$4,'[1]INTERNAL PARAMETERS-1'!$B$5:$J$44,3,FALSE) + OVYLD1_!BO225*(1-VLOOKUP(OVYLD2_!BO$4,'[1]INTERNAL PARAMETERS-1'!$B$5:$J$44,5,FALSE))*VLOOKUP(OVYLD2_!BO$4,'[1]INTERNAL PARAMETERS-1'!$B$5:$J$44,8,FALSE)*VLOOKUP(OVYLD2_!BO$4,'[1]INTERNAL PARAMETERS-1'!$B$5:$J$44,3,FALSE)</f>
        <v>0</v>
      </c>
      <c r="BP225" s="44">
        <f>OVYLD1_!BP225*VLOOKUP(OVYLD2_!BP$4,'[1]INTERNAL PARAMETERS-1'!$B$5:$J$44,5,FALSE)*VLOOKUP(OVYLD2_!BP$4,'[1]INTERNAL PARAMETERS-1'!$B$5:$J$44,6,FALSE)*VLOOKUP(OVYLD2_!BP$4,'[1]INTERNAL PARAMETERS-1'!$B$5:$J$44,3,FALSE) + OVYLD1_!BP225*(1-VLOOKUP(OVYLD2_!BP$4,'[1]INTERNAL PARAMETERS-1'!$B$5:$J$44,5,FALSE))*VLOOKUP(OVYLD2_!BP$4,'[1]INTERNAL PARAMETERS-1'!$B$5:$J$44,8,FALSE)*VLOOKUP(OVYLD2_!BP$4,'[1]INTERNAL PARAMETERS-1'!$B$5:$J$44,3,FALSE)</f>
        <v>0</v>
      </c>
      <c r="BQ225" s="44">
        <f>OVYLD1_!BQ225*VLOOKUP(OVYLD2_!BQ$4,'[1]INTERNAL PARAMETERS-1'!$B$5:$J$44,5,FALSE)*VLOOKUP(OVYLD2_!BQ$4,'[1]INTERNAL PARAMETERS-1'!$B$5:$J$44,6,FALSE)*VLOOKUP(OVYLD2_!BQ$4,'[1]INTERNAL PARAMETERS-1'!$B$5:$J$44,3,FALSE) + OVYLD1_!BQ225*(1-VLOOKUP(OVYLD2_!BQ$4,'[1]INTERNAL PARAMETERS-1'!$B$5:$J$44,5,FALSE))*VLOOKUP(OVYLD2_!BQ$4,'[1]INTERNAL PARAMETERS-1'!$B$5:$J$44,8,FALSE)*VLOOKUP(OVYLD2_!BQ$4,'[1]INTERNAL PARAMETERS-1'!$B$5:$J$44,3,FALSE)</f>
        <v>0</v>
      </c>
      <c r="BR225" s="44">
        <f>OVYLD1_!BR225*VLOOKUP(OVYLD2_!BR$4,'[1]INTERNAL PARAMETERS-1'!$B$5:$J$44,5,FALSE)*VLOOKUP(OVYLD2_!BR$4,'[1]INTERNAL PARAMETERS-1'!$B$5:$J$44,6,FALSE)*VLOOKUP(OVYLD2_!BR$4,'[1]INTERNAL PARAMETERS-1'!$B$5:$J$44,3,FALSE) + OVYLD1_!BR225*(1-VLOOKUP(OVYLD2_!BR$4,'[1]INTERNAL PARAMETERS-1'!$B$5:$J$44,5,FALSE))*VLOOKUP(OVYLD2_!BR$4,'[1]INTERNAL PARAMETERS-1'!$B$5:$J$44,8,FALSE)*VLOOKUP(OVYLD2_!BR$4,'[1]INTERNAL PARAMETERS-1'!$B$5:$J$44,3,FALSE)</f>
        <v>0</v>
      </c>
      <c r="BS225" s="44">
        <f>OVYLD1_!BS225*VLOOKUP(OVYLD2_!BS$4,'[1]INTERNAL PARAMETERS-1'!$B$5:$J$44,5,FALSE)*VLOOKUP(OVYLD2_!BS$4,'[1]INTERNAL PARAMETERS-1'!$B$5:$J$44,6,FALSE)*VLOOKUP(OVYLD2_!BS$4,'[1]INTERNAL PARAMETERS-1'!$B$5:$J$44,3,FALSE) + OVYLD1_!BS225*(1-VLOOKUP(OVYLD2_!BS$4,'[1]INTERNAL PARAMETERS-1'!$B$5:$J$44,5,FALSE))*VLOOKUP(OVYLD2_!BS$4,'[1]INTERNAL PARAMETERS-1'!$B$5:$J$44,8,FALSE)*VLOOKUP(OVYLD2_!BS$4,'[1]INTERNAL PARAMETERS-1'!$B$5:$J$44,3,FALSE)</f>
        <v>0</v>
      </c>
      <c r="BT225" s="44">
        <f>OVYLD1_!BT225*VLOOKUP(OVYLD2_!BT$4,'[1]INTERNAL PARAMETERS-1'!$B$5:$J$44,5,FALSE)*VLOOKUP(OVYLD2_!BT$4,'[1]INTERNAL PARAMETERS-1'!$B$5:$J$44,6,FALSE)*VLOOKUP(OVYLD2_!BT$4,'[1]INTERNAL PARAMETERS-1'!$B$5:$J$44,3,FALSE) + OVYLD1_!BT225*(1-VLOOKUP(OVYLD2_!BT$4,'[1]INTERNAL PARAMETERS-1'!$B$5:$J$44,5,FALSE))*VLOOKUP(OVYLD2_!BT$4,'[1]INTERNAL PARAMETERS-1'!$B$5:$J$44,8,FALSE)*VLOOKUP(OVYLD2_!BT$4,'[1]INTERNAL PARAMETERS-1'!$B$5:$J$44,3,FALSE)</f>
        <v>0</v>
      </c>
      <c r="BU225" s="44">
        <f>OVYLD1_!BU225*VLOOKUP(OVYLD2_!BU$4,'[1]INTERNAL PARAMETERS-1'!$B$5:$J$44,5,FALSE)*VLOOKUP(OVYLD2_!BU$4,'[1]INTERNAL PARAMETERS-1'!$B$5:$J$44,6,FALSE)*VLOOKUP(OVYLD2_!BU$4,'[1]INTERNAL PARAMETERS-1'!$B$5:$J$44,3,FALSE) + OVYLD1_!BU225*(1-VLOOKUP(OVYLD2_!BU$4,'[1]INTERNAL PARAMETERS-1'!$B$5:$J$44,5,FALSE))*VLOOKUP(OVYLD2_!BU$4,'[1]INTERNAL PARAMETERS-1'!$B$5:$J$44,8,FALSE)*VLOOKUP(OVYLD2_!BU$4,'[1]INTERNAL PARAMETERS-1'!$B$5:$J$44,3,FALSE)</f>
        <v>0</v>
      </c>
      <c r="BV225" s="44">
        <f>OVYLD1_!BV225*VLOOKUP(OVYLD2_!BV$4,'[1]INTERNAL PARAMETERS-1'!$B$5:$J$44,5,FALSE)*VLOOKUP(OVYLD2_!BV$4,'[1]INTERNAL PARAMETERS-1'!$B$5:$J$44,6,FALSE)*VLOOKUP(OVYLD2_!BV$4,'[1]INTERNAL PARAMETERS-1'!$B$5:$J$44,3,FALSE) + OVYLD1_!BV225*(1-VLOOKUP(OVYLD2_!BV$4,'[1]INTERNAL PARAMETERS-1'!$B$5:$J$44,5,FALSE))*VLOOKUP(OVYLD2_!BV$4,'[1]INTERNAL PARAMETERS-1'!$B$5:$J$44,8,FALSE)*VLOOKUP(OVYLD2_!BV$4,'[1]INTERNAL PARAMETERS-1'!$B$5:$J$44,3,FALSE)</f>
        <v>0</v>
      </c>
      <c r="BW225" s="44">
        <f>OVYLD1_!BW225*VLOOKUP(OVYLD2_!BW$4,'[1]INTERNAL PARAMETERS-1'!$B$5:$J$44,5,FALSE)*VLOOKUP(OVYLD2_!BW$4,'[1]INTERNAL PARAMETERS-1'!$B$5:$J$44,6,FALSE)*VLOOKUP(OVYLD2_!BW$4,'[1]INTERNAL PARAMETERS-1'!$B$5:$J$44,3,FALSE) + OVYLD1_!BW225*(1-VLOOKUP(OVYLD2_!BW$4,'[1]INTERNAL PARAMETERS-1'!$B$5:$J$44,5,FALSE))*VLOOKUP(OVYLD2_!BW$4,'[1]INTERNAL PARAMETERS-1'!$B$5:$J$44,8,FALSE)*VLOOKUP(OVYLD2_!BW$4,'[1]INTERNAL PARAMETERS-1'!$B$5:$J$44,3,FALSE)</f>
        <v>0</v>
      </c>
      <c r="BX225" s="44">
        <f>OVYLD1_!BX225*VLOOKUP(OVYLD2_!BX$4,'[1]INTERNAL PARAMETERS-1'!$B$5:$J$44,5,FALSE)*VLOOKUP(OVYLD2_!BX$4,'[1]INTERNAL PARAMETERS-1'!$B$5:$J$44,6,FALSE)*VLOOKUP(OVYLD2_!BX$4,'[1]INTERNAL PARAMETERS-1'!$B$5:$J$44,3,FALSE) + OVYLD1_!BX225*(1-VLOOKUP(OVYLD2_!BX$4,'[1]INTERNAL PARAMETERS-1'!$B$5:$J$44,5,FALSE))*VLOOKUP(OVYLD2_!BX$4,'[1]INTERNAL PARAMETERS-1'!$B$5:$J$44,8,FALSE)*VLOOKUP(OVYLD2_!BX$4,'[1]INTERNAL PARAMETERS-1'!$B$5:$J$44,3,FALSE)</f>
        <v>0</v>
      </c>
      <c r="BY225" s="44">
        <f>OVYLD1_!BY225*VLOOKUP(OVYLD2_!BY$4,'[1]INTERNAL PARAMETERS-1'!$B$5:$J$44,5,FALSE)*VLOOKUP(OVYLD2_!BY$4,'[1]INTERNAL PARAMETERS-1'!$B$5:$J$44,6,FALSE)*VLOOKUP(OVYLD2_!BY$4,'[1]INTERNAL PARAMETERS-1'!$B$5:$J$44,3,FALSE) + OVYLD1_!BY225*(1-VLOOKUP(OVYLD2_!BY$4,'[1]INTERNAL PARAMETERS-1'!$B$5:$J$44,5,FALSE))*VLOOKUP(OVYLD2_!BY$4,'[1]INTERNAL PARAMETERS-1'!$B$5:$J$44,8,FALSE)*VLOOKUP(OVYLD2_!BY$4,'[1]INTERNAL PARAMETERS-1'!$B$5:$J$44,3,FALSE)</f>
        <v>0</v>
      </c>
      <c r="BZ225" s="44">
        <f>OVYLD1_!BZ225*VLOOKUP(OVYLD2_!BZ$4,'[1]INTERNAL PARAMETERS-1'!$B$5:$J$44,5,FALSE)*VLOOKUP(OVYLD2_!BZ$4,'[1]INTERNAL PARAMETERS-1'!$B$5:$J$44,6,FALSE)*VLOOKUP(OVYLD2_!BZ$4,'[1]INTERNAL PARAMETERS-1'!$B$5:$J$44,3,FALSE) + OVYLD1_!BZ225*(1-VLOOKUP(OVYLD2_!BZ$4,'[1]INTERNAL PARAMETERS-1'!$B$5:$J$44,5,FALSE))*VLOOKUP(OVYLD2_!BZ$4,'[1]INTERNAL PARAMETERS-1'!$B$5:$J$44,8,FALSE)*VLOOKUP(OVYLD2_!BZ$4,'[1]INTERNAL PARAMETERS-1'!$B$5:$J$44,3,FALSE)</f>
        <v>0</v>
      </c>
      <c r="CA225" s="44">
        <f>OVYLD1_!CA225*VLOOKUP(OVYLD2_!CA$4,'[1]INTERNAL PARAMETERS-1'!$B$5:$J$44,5,FALSE)*VLOOKUP(OVYLD2_!CA$4,'[1]INTERNAL PARAMETERS-1'!$B$5:$J$44,6,FALSE)*VLOOKUP(OVYLD2_!CA$4,'[1]INTERNAL PARAMETERS-1'!$B$5:$J$44,3,FALSE) + OVYLD1_!CA225*(1-VLOOKUP(OVYLD2_!CA$4,'[1]INTERNAL PARAMETERS-1'!$B$5:$J$44,5,FALSE))*VLOOKUP(OVYLD2_!CA$4,'[1]INTERNAL PARAMETERS-1'!$B$5:$J$44,8,FALSE)*VLOOKUP(OVYLD2_!CA$4,'[1]INTERNAL PARAMETERS-1'!$B$5:$J$44,3,FALSE)</f>
        <v>0</v>
      </c>
      <c r="CB225" s="44">
        <f>OVYLD1_!CB225*VLOOKUP(OVYLD2_!CB$4,'[1]INTERNAL PARAMETERS-1'!$B$5:$J$44,5,FALSE)*VLOOKUP(OVYLD2_!CB$4,'[1]INTERNAL PARAMETERS-1'!$B$5:$J$44,6,FALSE)*VLOOKUP(OVYLD2_!CB$4,'[1]INTERNAL PARAMETERS-1'!$B$5:$J$44,3,FALSE) + OVYLD1_!CB225*(1-VLOOKUP(OVYLD2_!CB$4,'[1]INTERNAL PARAMETERS-1'!$B$5:$J$44,5,FALSE))*VLOOKUP(OVYLD2_!CB$4,'[1]INTERNAL PARAMETERS-1'!$B$5:$J$44,8,FALSE)*VLOOKUP(OVYLD2_!CB$4,'[1]INTERNAL PARAMETERS-1'!$B$5:$J$44,3,FALSE)</f>
        <v>0</v>
      </c>
      <c r="CC225" s="44">
        <f>OVYLD1_!CC225*VLOOKUP(OVYLD2_!CC$4,'[1]INTERNAL PARAMETERS-1'!$B$5:$J$44,5,FALSE)*VLOOKUP(OVYLD2_!CC$4,'[1]INTERNAL PARAMETERS-1'!$B$5:$J$44,6,FALSE)*VLOOKUP(OVYLD2_!CC$4,'[1]INTERNAL PARAMETERS-1'!$B$5:$J$44,3,FALSE) + OVYLD1_!CC225*(1-VLOOKUP(OVYLD2_!CC$4,'[1]INTERNAL PARAMETERS-1'!$B$5:$J$44,5,FALSE))*VLOOKUP(OVYLD2_!CC$4,'[1]INTERNAL PARAMETERS-1'!$B$5:$J$44,8,FALSE)*VLOOKUP(OVYLD2_!CC$4,'[1]INTERNAL PARAMETERS-1'!$B$5:$J$44,3,FALSE)</f>
        <v>0</v>
      </c>
      <c r="CD225" s="44">
        <f>OVYLD1_!CD225*VLOOKUP(OVYLD2_!CD$4,'[1]INTERNAL PARAMETERS-1'!$B$5:$J$44,5,FALSE)*VLOOKUP(OVYLD2_!CD$4,'[1]INTERNAL PARAMETERS-1'!$B$5:$J$44,6,FALSE)*VLOOKUP(OVYLD2_!CD$4,'[1]INTERNAL PARAMETERS-1'!$B$5:$J$44,3,FALSE) + OVYLD1_!CD225*(1-VLOOKUP(OVYLD2_!CD$4,'[1]INTERNAL PARAMETERS-1'!$B$5:$J$44,5,FALSE))*VLOOKUP(OVYLD2_!CD$4,'[1]INTERNAL PARAMETERS-1'!$B$5:$J$44,8,FALSE)*VLOOKUP(OVYLD2_!CD$4,'[1]INTERNAL PARAMETERS-1'!$B$5:$J$44,3,FALSE)</f>
        <v>0</v>
      </c>
      <c r="CE225" s="44">
        <f>OVYLD1_!CE225*VLOOKUP(OVYLD2_!CE$4,'[1]INTERNAL PARAMETERS-1'!$B$5:$J$44,5,FALSE)*VLOOKUP(OVYLD2_!CE$4,'[1]INTERNAL PARAMETERS-1'!$B$5:$J$44,6,FALSE)*VLOOKUP(OVYLD2_!CE$4,'[1]INTERNAL PARAMETERS-1'!$B$5:$J$44,3,FALSE) + OVYLD1_!CE225*(1-VLOOKUP(OVYLD2_!CE$4,'[1]INTERNAL PARAMETERS-1'!$B$5:$J$44,5,FALSE))*VLOOKUP(OVYLD2_!CE$4,'[1]INTERNAL PARAMETERS-1'!$B$5:$J$44,8,FALSE)*VLOOKUP(OVYLD2_!CE$4,'[1]INTERNAL PARAMETERS-1'!$B$5:$J$44,3,FALSE)</f>
        <v>0</v>
      </c>
      <c r="CF225" s="44">
        <f>OVYLD1_!CF225*VLOOKUP(OVYLD2_!CF$4,'[1]INTERNAL PARAMETERS-1'!$B$5:$J$44,5,FALSE)*VLOOKUP(OVYLD2_!CF$4,'[1]INTERNAL PARAMETERS-1'!$B$5:$J$44,6,FALSE)*VLOOKUP(OVYLD2_!CF$4,'[1]INTERNAL PARAMETERS-1'!$B$5:$J$44,3,FALSE) + OVYLD1_!CF225*(1-VLOOKUP(OVYLD2_!CF$4,'[1]INTERNAL PARAMETERS-1'!$B$5:$J$44,5,FALSE))*VLOOKUP(OVYLD2_!CF$4,'[1]INTERNAL PARAMETERS-1'!$B$5:$J$44,8,FALSE)*VLOOKUP(OVYLD2_!CF$4,'[1]INTERNAL PARAMETERS-1'!$B$5:$J$44,3,FALSE)</f>
        <v>0</v>
      </c>
      <c r="CG225" s="44">
        <f>OVYLD1_!CG225*VLOOKUP(OVYLD2_!CG$4,'[1]INTERNAL PARAMETERS-1'!$B$5:$J$44,5,FALSE)*VLOOKUP(OVYLD2_!CG$4,'[1]INTERNAL PARAMETERS-1'!$B$5:$J$44,6,FALSE)*VLOOKUP(OVYLD2_!CG$4,'[1]INTERNAL PARAMETERS-1'!$B$5:$J$44,3,FALSE) + OVYLD1_!CG225*(1-VLOOKUP(OVYLD2_!CG$4,'[1]INTERNAL PARAMETERS-1'!$B$5:$J$44,5,FALSE))*VLOOKUP(OVYLD2_!CG$4,'[1]INTERNAL PARAMETERS-1'!$B$5:$J$44,8,FALSE)*VLOOKUP(OVYLD2_!CG$4,'[1]INTERNAL PARAMETERS-1'!$B$5:$J$44,3,FALSE)</f>
        <v>0</v>
      </c>
      <c r="CH225" s="43">
        <f>OVYLD1_!CH225*VLOOKUP(OVYLD2_!CH$4,'[1]INTERNAL PARAMETERS-1'!$B$5:$J$44,5,FALSE)*VLOOKUP(OVYLD2_!CH$4,'[1]INTERNAL PARAMETERS-1'!$B$5:$J$44,6,FALSE)*VLOOKUP(OVYLD2_!CH$4,'[1]INTERNAL PARAMETERS-1'!$B$5:$J$44,3,FALSE) + OVYLD1_!CH225*(1-VLOOKUP(OVYLD2_!CH$4,'[1]INTERNAL PARAMETERS-1'!$B$5:$J$44,5,FALSE))*VLOOKUP(OVYLD2_!CH$4,'[1]INTERNAL PARAMETERS-1'!$B$5:$J$44,8,FALSE)*VLOOKUP(OVYLD2_!CH$4,'[1]INTERNAL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5">
      <c r="B226" s="58" t="s">
        <v>6</v>
      </c>
      <c r="C226" s="57" t="s">
        <v>81</v>
      </c>
      <c r="D226" s="57" t="s">
        <v>75</v>
      </c>
      <c r="E226" s="128">
        <f>OVERALL2021!AI226</f>
        <v>0</v>
      </c>
      <c r="F226" s="59">
        <f>'[1]INTERNAL PARAMETERS-1'!M10</f>
        <v>58.935000000000002</v>
      </c>
      <c r="G226" s="45">
        <f>OVYLD1_!G226*VLOOKUP(OVYLD2_!G$4,'[1]INTERNAL PARAMETERS-1'!$B$5:$J$44,5,FALSE)*VLOOKUP(OVYLD2_!G$4,'[1]INTERNAL PARAMETERS-1'!$B$5:$J$44,7,FALSE)*OVYLD2_!$F226 + OVYLD1_!G226*(1-VLOOKUP(OVYLD2_!G$4,'[1]INTERNAL PARAMETERS-1'!$B$5:$J$44,5,FALSE))*VLOOKUP(OVYLD2_!G$4,'[1]INTERNAL PARAMETERS-1'!$B$5:$J$44,9,FALSE)*OVYLD2_!$F226</f>
        <v>0</v>
      </c>
      <c r="H226" s="44">
        <f>OVYLD1_!H226*VLOOKUP(OVYLD2_!H$4,'[1]INTERNAL PARAMETERS-1'!$B$5:$J$44,5,FALSE)*VLOOKUP(OVYLD2_!H$4,'[1]INTERNAL PARAMETERS-1'!$B$5:$J$44,7,FALSE)*OVYLD2_!$F226 + OVYLD1_!H226*(1-VLOOKUP(OVYLD2_!H$4,'[1]INTERNAL PARAMETERS-1'!$B$5:$J$44,5,FALSE))*VLOOKUP(OVYLD2_!H$4,'[1]INTERNAL PARAMETERS-1'!$B$5:$J$44,9,FALSE)*OVYLD2_!$F226</f>
        <v>0</v>
      </c>
      <c r="I226" s="44">
        <f>OVYLD1_!I226*VLOOKUP(OVYLD2_!I$4,'[1]INTERNAL PARAMETERS-1'!$B$5:$J$44,5,FALSE)*VLOOKUP(OVYLD2_!I$4,'[1]INTERNAL PARAMETERS-1'!$B$5:$J$44,7,FALSE)*OVYLD2_!$F226 + OVYLD1_!I226*(1-VLOOKUP(OVYLD2_!I$4,'[1]INTERNAL PARAMETERS-1'!$B$5:$J$44,5,FALSE))*VLOOKUP(OVYLD2_!I$4,'[1]INTERNAL PARAMETERS-1'!$B$5:$J$44,9,FALSE)*OVYLD2_!$F226</f>
        <v>0</v>
      </c>
      <c r="J226" s="44">
        <f>OVYLD1_!J226*VLOOKUP(OVYLD2_!J$4,'[1]INTERNAL PARAMETERS-1'!$B$5:$J$44,5,FALSE)*VLOOKUP(OVYLD2_!J$4,'[1]INTERNAL PARAMETERS-1'!$B$5:$J$44,7,FALSE)*OVYLD2_!$F226 + OVYLD1_!J226*(1-VLOOKUP(OVYLD2_!J$4,'[1]INTERNAL PARAMETERS-1'!$B$5:$J$44,5,FALSE))*VLOOKUP(OVYLD2_!J$4,'[1]INTERNAL PARAMETERS-1'!$B$5:$J$44,9,FALSE)*OVYLD2_!$F226</f>
        <v>0</v>
      </c>
      <c r="K226" s="44">
        <f>OVYLD1_!K226*VLOOKUP(OVYLD2_!K$4,'[1]INTERNAL PARAMETERS-1'!$B$5:$J$44,5,FALSE)*VLOOKUP(OVYLD2_!K$4,'[1]INTERNAL PARAMETERS-1'!$B$5:$J$44,7,FALSE)*OVYLD2_!$F226 + OVYLD1_!K226*(1-VLOOKUP(OVYLD2_!K$4,'[1]INTERNAL PARAMETERS-1'!$B$5:$J$44,5,FALSE))*VLOOKUP(OVYLD2_!K$4,'[1]INTERNAL PARAMETERS-1'!$B$5:$J$44,9,FALSE)*OVYLD2_!$F226</f>
        <v>0</v>
      </c>
      <c r="L226" s="44">
        <f>OVYLD1_!L226*VLOOKUP(OVYLD2_!L$4,'[1]INTERNAL PARAMETERS-1'!$B$5:$J$44,5,FALSE)*VLOOKUP(OVYLD2_!L$4,'[1]INTERNAL PARAMETERS-1'!$B$5:$J$44,7,FALSE)*OVYLD2_!$F226 + OVYLD1_!L226*(1-VLOOKUP(OVYLD2_!L$4,'[1]INTERNAL PARAMETERS-1'!$B$5:$J$44,5,FALSE))*VLOOKUP(OVYLD2_!L$4,'[1]INTERNAL PARAMETERS-1'!$B$5:$J$44,9,FALSE)*OVYLD2_!$F226</f>
        <v>0</v>
      </c>
      <c r="M226" s="44">
        <f>OVYLD1_!M226*VLOOKUP(OVYLD2_!M$4,'[1]INTERNAL PARAMETERS-1'!$B$5:$J$44,5,FALSE)*VLOOKUP(OVYLD2_!M$4,'[1]INTERNAL PARAMETERS-1'!$B$5:$J$44,7,FALSE)*OVYLD2_!$F226 + OVYLD1_!M226*(1-VLOOKUP(OVYLD2_!M$4,'[1]INTERNAL PARAMETERS-1'!$B$5:$J$44,5,FALSE))*VLOOKUP(OVYLD2_!M$4,'[1]INTERNAL PARAMETERS-1'!$B$5:$J$44,9,FALSE)*OVYLD2_!$F226</f>
        <v>0</v>
      </c>
      <c r="N226" s="44">
        <f>OVYLD1_!N226*VLOOKUP(OVYLD2_!N$4,'[1]INTERNAL PARAMETERS-1'!$B$5:$J$44,5,FALSE)*VLOOKUP(OVYLD2_!N$4,'[1]INTERNAL PARAMETERS-1'!$B$5:$J$44,7,FALSE)*OVYLD2_!$F226 + OVYLD1_!N226*(1-VLOOKUP(OVYLD2_!N$4,'[1]INTERNAL PARAMETERS-1'!$B$5:$J$44,5,FALSE))*VLOOKUP(OVYLD2_!N$4,'[1]INTERNAL PARAMETERS-1'!$B$5:$J$44,9,FALSE)*OVYLD2_!$F226</f>
        <v>0</v>
      </c>
      <c r="O226" s="44">
        <f>OVYLD1_!O226*VLOOKUP(OVYLD2_!O$4,'[1]INTERNAL PARAMETERS-1'!$B$5:$J$44,5,FALSE)*VLOOKUP(OVYLD2_!O$4,'[1]INTERNAL PARAMETERS-1'!$B$5:$J$44,7,FALSE)*OVYLD2_!$F226 + OVYLD1_!O226*(1-VLOOKUP(OVYLD2_!O$4,'[1]INTERNAL PARAMETERS-1'!$B$5:$J$44,5,FALSE))*VLOOKUP(OVYLD2_!O$4,'[1]INTERNAL PARAMETERS-1'!$B$5:$J$44,9,FALSE)*OVYLD2_!$F226</f>
        <v>0</v>
      </c>
      <c r="P226" s="44">
        <f>OVYLD1_!P226*VLOOKUP(OVYLD2_!P$4,'[1]INTERNAL PARAMETERS-1'!$B$5:$J$44,5,FALSE)*VLOOKUP(OVYLD2_!P$4,'[1]INTERNAL PARAMETERS-1'!$B$5:$J$44,7,FALSE)*OVYLD2_!$F226 + OVYLD1_!P226*(1-VLOOKUP(OVYLD2_!P$4,'[1]INTERNAL PARAMETERS-1'!$B$5:$J$44,5,FALSE))*VLOOKUP(OVYLD2_!P$4,'[1]INTERNAL PARAMETERS-1'!$B$5:$J$44,9,FALSE)*OVYLD2_!$F226</f>
        <v>0</v>
      </c>
      <c r="Q226" s="44">
        <f>OVYLD1_!Q226*VLOOKUP(OVYLD2_!Q$4,'[1]INTERNAL PARAMETERS-1'!$B$5:$J$44,5,FALSE)*VLOOKUP(OVYLD2_!Q$4,'[1]INTERNAL PARAMETERS-1'!$B$5:$J$44,7,FALSE)*OVYLD2_!$F226 + OVYLD1_!Q226*(1-VLOOKUP(OVYLD2_!Q$4,'[1]INTERNAL PARAMETERS-1'!$B$5:$J$44,5,FALSE))*VLOOKUP(OVYLD2_!Q$4,'[1]INTERNAL PARAMETERS-1'!$B$5:$J$44,9,FALSE)*OVYLD2_!$F226</f>
        <v>0</v>
      </c>
      <c r="R226" s="44">
        <f>OVYLD1_!R226*VLOOKUP(OVYLD2_!R$4,'[1]INTERNAL PARAMETERS-1'!$B$5:$J$44,5,FALSE)*VLOOKUP(OVYLD2_!R$4,'[1]INTERNAL PARAMETERS-1'!$B$5:$J$44,7,FALSE)*OVYLD2_!$F226 + OVYLD1_!R226*(1-VLOOKUP(OVYLD2_!R$4,'[1]INTERNAL PARAMETERS-1'!$B$5:$J$44,5,FALSE))*VLOOKUP(OVYLD2_!R$4,'[1]INTERNAL PARAMETERS-1'!$B$5:$J$44,9,FALSE)*OVYLD2_!$F226</f>
        <v>0</v>
      </c>
      <c r="S226" s="44">
        <f>OVYLD1_!S226*VLOOKUP(OVYLD2_!S$4,'[1]INTERNAL PARAMETERS-1'!$B$5:$J$44,5,FALSE)*VLOOKUP(OVYLD2_!S$4,'[1]INTERNAL PARAMETERS-1'!$B$5:$J$44,7,FALSE)*OVYLD2_!$F226 + OVYLD1_!S226*(1-VLOOKUP(OVYLD2_!S$4,'[1]INTERNAL PARAMETERS-1'!$B$5:$J$44,5,FALSE))*VLOOKUP(OVYLD2_!S$4,'[1]INTERNAL PARAMETERS-1'!$B$5:$J$44,9,FALSE)*OVYLD2_!$F226</f>
        <v>0</v>
      </c>
      <c r="T226" s="44">
        <f>OVYLD1_!T226*VLOOKUP(OVYLD2_!T$4,'[1]INTERNAL PARAMETERS-1'!$B$5:$J$44,5,FALSE)*VLOOKUP(OVYLD2_!T$4,'[1]INTERNAL PARAMETERS-1'!$B$5:$J$44,7,FALSE)*OVYLD2_!$F226 + OVYLD1_!T226*(1-VLOOKUP(OVYLD2_!T$4,'[1]INTERNAL PARAMETERS-1'!$B$5:$J$44,5,FALSE))*VLOOKUP(OVYLD2_!T$4,'[1]INTERNAL PARAMETERS-1'!$B$5:$J$44,9,FALSE)*OVYLD2_!$F226</f>
        <v>0</v>
      </c>
      <c r="U226" s="44">
        <f>OVYLD1_!U226*VLOOKUP(OVYLD2_!U$4,'[1]INTERNAL PARAMETERS-1'!$B$5:$J$44,5,FALSE)*VLOOKUP(OVYLD2_!U$4,'[1]INTERNAL PARAMETERS-1'!$B$5:$J$44,7,FALSE)*OVYLD2_!$F226 + OVYLD1_!U226*(1-VLOOKUP(OVYLD2_!U$4,'[1]INTERNAL PARAMETERS-1'!$B$5:$J$44,5,FALSE))*VLOOKUP(OVYLD2_!U$4,'[1]INTERNAL PARAMETERS-1'!$B$5:$J$44,9,FALSE)*OVYLD2_!$F226</f>
        <v>0</v>
      </c>
      <c r="V226" s="44">
        <f>OVYLD1_!V226*VLOOKUP(OVYLD2_!V$4,'[1]INTERNAL PARAMETERS-1'!$B$5:$J$44,5,FALSE)*VLOOKUP(OVYLD2_!V$4,'[1]INTERNAL PARAMETERS-1'!$B$5:$J$44,7,FALSE)*OVYLD2_!$F226 + OVYLD1_!V226*(1-VLOOKUP(OVYLD2_!V$4,'[1]INTERNAL PARAMETERS-1'!$B$5:$J$44,5,FALSE))*VLOOKUP(OVYLD2_!V$4,'[1]INTERNAL PARAMETERS-1'!$B$5:$J$44,9,FALSE)*OVYLD2_!$F226</f>
        <v>0</v>
      </c>
      <c r="W226" s="44">
        <f>OVYLD1_!W226*VLOOKUP(OVYLD2_!W$4,'[1]INTERNAL PARAMETERS-1'!$B$5:$J$44,5,FALSE)*VLOOKUP(OVYLD2_!W$4,'[1]INTERNAL PARAMETERS-1'!$B$5:$J$44,7,FALSE)*OVYLD2_!$F226 + OVYLD1_!W226*(1-VLOOKUP(OVYLD2_!W$4,'[1]INTERNAL PARAMETERS-1'!$B$5:$J$44,5,FALSE))*VLOOKUP(OVYLD2_!W$4,'[1]INTERNAL PARAMETERS-1'!$B$5:$J$44,9,FALSE)*OVYLD2_!$F226</f>
        <v>0</v>
      </c>
      <c r="X226" s="44">
        <f>OVYLD1_!X226*VLOOKUP(OVYLD2_!X$4,'[1]INTERNAL PARAMETERS-1'!$B$5:$J$44,5,FALSE)*VLOOKUP(OVYLD2_!X$4,'[1]INTERNAL PARAMETERS-1'!$B$5:$J$44,7,FALSE)*OVYLD2_!$F226 + OVYLD1_!X226*(1-VLOOKUP(OVYLD2_!X$4,'[1]INTERNAL PARAMETERS-1'!$B$5:$J$44,5,FALSE))*VLOOKUP(OVYLD2_!X$4,'[1]INTERNAL PARAMETERS-1'!$B$5:$J$44,9,FALSE)*OVYLD2_!$F226</f>
        <v>0</v>
      </c>
      <c r="Y226" s="44">
        <f>OVYLD1_!Y226*VLOOKUP(OVYLD2_!Y$4,'[1]INTERNAL PARAMETERS-1'!$B$5:$J$44,5,FALSE)*VLOOKUP(OVYLD2_!Y$4,'[1]INTERNAL PARAMETERS-1'!$B$5:$J$44,7,FALSE)*OVYLD2_!$F226 + OVYLD1_!Y226*(1-VLOOKUP(OVYLD2_!Y$4,'[1]INTERNAL PARAMETERS-1'!$B$5:$J$44,5,FALSE))*VLOOKUP(OVYLD2_!Y$4,'[1]INTERNAL PARAMETERS-1'!$B$5:$J$44,9,FALSE)*OVYLD2_!$F226</f>
        <v>0</v>
      </c>
      <c r="Z226" s="44">
        <f>OVYLD1_!Z226*VLOOKUP(OVYLD2_!Z$4,'[1]INTERNAL PARAMETERS-1'!$B$5:$J$44,5,FALSE)*VLOOKUP(OVYLD2_!Z$4,'[1]INTERNAL PARAMETERS-1'!$B$5:$J$44,7,FALSE)*OVYLD2_!$F226 + OVYLD1_!Z226*(1-VLOOKUP(OVYLD2_!Z$4,'[1]INTERNAL PARAMETERS-1'!$B$5:$J$44,5,FALSE))*VLOOKUP(OVYLD2_!Z$4,'[1]INTERNAL PARAMETERS-1'!$B$5:$J$44,9,FALSE)*OVYLD2_!$F226</f>
        <v>0</v>
      </c>
      <c r="AA226" s="44">
        <f>OVYLD1_!AA226*VLOOKUP(OVYLD2_!AA$4,'[1]INTERNAL PARAMETERS-1'!$B$5:$J$44,5,FALSE)*VLOOKUP(OVYLD2_!AA$4,'[1]INTERNAL PARAMETERS-1'!$B$5:$J$44,7,FALSE)*OVYLD2_!$F226 + OVYLD1_!AA226*(1-VLOOKUP(OVYLD2_!AA$4,'[1]INTERNAL PARAMETERS-1'!$B$5:$J$44,5,FALSE))*VLOOKUP(OVYLD2_!AA$4,'[1]INTERNAL PARAMETERS-1'!$B$5:$J$44,9,FALSE)*OVYLD2_!$F226</f>
        <v>0</v>
      </c>
      <c r="AB226" s="44">
        <f>OVYLD1_!AB226*VLOOKUP(OVYLD2_!AB$4,'[1]INTERNAL PARAMETERS-1'!$B$5:$J$44,5,FALSE)*VLOOKUP(OVYLD2_!AB$4,'[1]INTERNAL PARAMETERS-1'!$B$5:$J$44,7,FALSE)*OVYLD2_!$F226 + OVYLD1_!AB226*(1-VLOOKUP(OVYLD2_!AB$4,'[1]INTERNAL PARAMETERS-1'!$B$5:$J$44,5,FALSE))*VLOOKUP(OVYLD2_!AB$4,'[1]INTERNAL PARAMETERS-1'!$B$5:$J$44,9,FALSE)*OVYLD2_!$F226</f>
        <v>0</v>
      </c>
      <c r="AC226" s="44">
        <f>OVYLD1_!AC226*VLOOKUP(OVYLD2_!AC$4,'[1]INTERNAL PARAMETERS-1'!$B$5:$J$44,5,FALSE)*VLOOKUP(OVYLD2_!AC$4,'[1]INTERNAL PARAMETERS-1'!$B$5:$J$44,7,FALSE)*OVYLD2_!$F226 + OVYLD1_!AC226*(1-VLOOKUP(OVYLD2_!AC$4,'[1]INTERNAL PARAMETERS-1'!$B$5:$J$44,5,FALSE))*VLOOKUP(OVYLD2_!AC$4,'[1]INTERNAL PARAMETERS-1'!$B$5:$J$44,9,FALSE)*OVYLD2_!$F226</f>
        <v>0</v>
      </c>
      <c r="AD226" s="44">
        <f>OVYLD1_!AD226*VLOOKUP(OVYLD2_!AD$4,'[1]INTERNAL PARAMETERS-1'!$B$5:$J$44,5,FALSE)*VLOOKUP(OVYLD2_!AD$4,'[1]INTERNAL PARAMETERS-1'!$B$5:$J$44,7,FALSE)*OVYLD2_!$F226 + OVYLD1_!AD226*(1-VLOOKUP(OVYLD2_!AD$4,'[1]INTERNAL PARAMETERS-1'!$B$5:$J$44,5,FALSE))*VLOOKUP(OVYLD2_!AD$4,'[1]INTERNAL PARAMETERS-1'!$B$5:$J$44,9,FALSE)*OVYLD2_!$F226</f>
        <v>0</v>
      </c>
      <c r="AE226" s="44">
        <f>OVYLD1_!AE226*VLOOKUP(OVYLD2_!AE$4,'[1]INTERNAL PARAMETERS-1'!$B$5:$J$44,5,FALSE)*VLOOKUP(OVYLD2_!AE$4,'[1]INTERNAL PARAMETERS-1'!$B$5:$J$44,7,FALSE)*OVYLD2_!$F226 + OVYLD1_!AE226*(1-VLOOKUP(OVYLD2_!AE$4,'[1]INTERNAL PARAMETERS-1'!$B$5:$J$44,5,FALSE))*VLOOKUP(OVYLD2_!AE$4,'[1]INTERNAL PARAMETERS-1'!$B$5:$J$44,9,FALSE)*OVYLD2_!$F226</f>
        <v>0</v>
      </c>
      <c r="AF226" s="44">
        <f>OVYLD1_!AF226*VLOOKUP(OVYLD2_!AF$4,'[1]INTERNAL PARAMETERS-1'!$B$5:$J$44,5,FALSE)*VLOOKUP(OVYLD2_!AF$4,'[1]INTERNAL PARAMETERS-1'!$B$5:$J$44,7,FALSE)*OVYLD2_!$F226 + OVYLD1_!AF226*(1-VLOOKUP(OVYLD2_!AF$4,'[1]INTERNAL PARAMETERS-1'!$B$5:$J$44,5,FALSE))*VLOOKUP(OVYLD2_!AF$4,'[1]INTERNAL PARAMETERS-1'!$B$5:$J$44,9,FALSE)*OVYLD2_!$F226</f>
        <v>0</v>
      </c>
      <c r="AG226" s="44">
        <f>OVYLD1_!AG226*VLOOKUP(OVYLD2_!AG$4,'[1]INTERNAL PARAMETERS-1'!$B$5:$J$44,5,FALSE)*VLOOKUP(OVYLD2_!AG$4,'[1]INTERNAL PARAMETERS-1'!$B$5:$J$44,7,FALSE)*OVYLD2_!$F226 + OVYLD1_!AG226*(1-VLOOKUP(OVYLD2_!AG$4,'[1]INTERNAL PARAMETERS-1'!$B$5:$J$44,5,FALSE))*VLOOKUP(OVYLD2_!AG$4,'[1]INTERNAL PARAMETERS-1'!$B$5:$J$44,9,FALSE)*OVYLD2_!$F226</f>
        <v>0</v>
      </c>
      <c r="AH226" s="44">
        <f>OVYLD1_!AH226*VLOOKUP(OVYLD2_!AH$4,'[1]INTERNAL PARAMETERS-1'!$B$5:$J$44,5,FALSE)*VLOOKUP(OVYLD2_!AH$4,'[1]INTERNAL PARAMETERS-1'!$B$5:$J$44,7,FALSE)*OVYLD2_!$F226 + OVYLD1_!AH226*(1-VLOOKUP(OVYLD2_!AH$4,'[1]INTERNAL PARAMETERS-1'!$B$5:$J$44,5,FALSE))*VLOOKUP(OVYLD2_!AH$4,'[1]INTERNAL PARAMETERS-1'!$B$5:$J$44,9,FALSE)*OVYLD2_!$F226</f>
        <v>0</v>
      </c>
      <c r="AI226" s="44">
        <f>OVYLD1_!AI226*VLOOKUP(OVYLD2_!AI$4,'[1]INTERNAL PARAMETERS-1'!$B$5:$J$44,5,FALSE)*VLOOKUP(OVYLD2_!AI$4,'[1]INTERNAL PARAMETERS-1'!$B$5:$J$44,7,FALSE)*OVYLD2_!$F226 + OVYLD1_!AI226*(1-VLOOKUP(OVYLD2_!AI$4,'[1]INTERNAL PARAMETERS-1'!$B$5:$J$44,5,FALSE))*VLOOKUP(OVYLD2_!AI$4,'[1]INTERNAL PARAMETERS-1'!$B$5:$J$44,9,FALSE)*OVYLD2_!$F226</f>
        <v>0</v>
      </c>
      <c r="AJ226" s="44">
        <f>OVYLD1_!AJ226*VLOOKUP(OVYLD2_!AJ$4,'[1]INTERNAL PARAMETERS-1'!$B$5:$J$44,5,FALSE)*VLOOKUP(OVYLD2_!AJ$4,'[1]INTERNAL PARAMETERS-1'!$B$5:$J$44,7,FALSE)*OVYLD2_!$F226 + OVYLD1_!AJ226*(1-VLOOKUP(OVYLD2_!AJ$4,'[1]INTERNAL PARAMETERS-1'!$B$5:$J$44,5,FALSE))*VLOOKUP(OVYLD2_!AJ$4,'[1]INTERNAL PARAMETERS-1'!$B$5:$J$44,9,FALSE)*OVYLD2_!$F226</f>
        <v>0</v>
      </c>
      <c r="AK226" s="44">
        <f>OVYLD1_!AK226*VLOOKUP(OVYLD2_!AK$4,'[1]INTERNAL PARAMETERS-1'!$B$5:$J$44,5,FALSE)*VLOOKUP(OVYLD2_!AK$4,'[1]INTERNAL PARAMETERS-1'!$B$5:$J$44,7,FALSE)*OVYLD2_!$F226 + OVYLD1_!AK226*(1-VLOOKUP(OVYLD2_!AK$4,'[1]INTERNAL PARAMETERS-1'!$B$5:$J$44,5,FALSE))*VLOOKUP(OVYLD2_!AK$4,'[1]INTERNAL PARAMETERS-1'!$B$5:$J$44,9,FALSE)*OVYLD2_!$F226</f>
        <v>0</v>
      </c>
      <c r="AL226" s="44">
        <f>OVYLD1_!AL226*VLOOKUP(OVYLD2_!AL$4,'[1]INTERNAL PARAMETERS-1'!$B$5:$J$44,5,FALSE)*VLOOKUP(OVYLD2_!AL$4,'[1]INTERNAL PARAMETERS-1'!$B$5:$J$44,7,FALSE)*OVYLD2_!$F226 + OVYLD1_!AL226*(1-VLOOKUP(OVYLD2_!AL$4,'[1]INTERNAL PARAMETERS-1'!$B$5:$J$44,5,FALSE))*VLOOKUP(OVYLD2_!AL$4,'[1]INTERNAL PARAMETERS-1'!$B$5:$J$44,9,FALSE)*OVYLD2_!$F226</f>
        <v>0</v>
      </c>
      <c r="AM226" s="44">
        <f>OVYLD1_!AM226*VLOOKUP(OVYLD2_!AM$4,'[1]INTERNAL PARAMETERS-1'!$B$5:$J$44,5,FALSE)*VLOOKUP(OVYLD2_!AM$4,'[1]INTERNAL PARAMETERS-1'!$B$5:$J$44,7,FALSE)*OVYLD2_!$F226 + OVYLD1_!AM226*(1-VLOOKUP(OVYLD2_!AM$4,'[1]INTERNAL PARAMETERS-1'!$B$5:$J$44,5,FALSE))*VLOOKUP(OVYLD2_!AM$4,'[1]INTERNAL PARAMETERS-1'!$B$5:$J$44,9,FALSE)*OVYLD2_!$F226</f>
        <v>0</v>
      </c>
      <c r="AN226" s="44">
        <f>OVYLD1_!AN226*VLOOKUP(OVYLD2_!AN$4,'[1]INTERNAL PARAMETERS-1'!$B$5:$J$44,5,FALSE)*VLOOKUP(OVYLD2_!AN$4,'[1]INTERNAL PARAMETERS-1'!$B$5:$J$44,7,FALSE)*OVYLD2_!$F226 + OVYLD1_!AN226*(1-VLOOKUP(OVYLD2_!AN$4,'[1]INTERNAL PARAMETERS-1'!$B$5:$J$44,5,FALSE))*VLOOKUP(OVYLD2_!AN$4,'[1]INTERNAL PARAMETERS-1'!$B$5:$J$44,9,FALSE)*OVYLD2_!$F226</f>
        <v>0</v>
      </c>
      <c r="AO226" s="44">
        <f>OVYLD1_!AO226*VLOOKUP(OVYLD2_!AO$4,'[1]INTERNAL PARAMETERS-1'!$B$5:$J$44,5,FALSE)*VLOOKUP(OVYLD2_!AO$4,'[1]INTERNAL PARAMETERS-1'!$B$5:$J$44,7,FALSE)*OVYLD2_!$F226 + OVYLD1_!AO226*(1-VLOOKUP(OVYLD2_!AO$4,'[1]INTERNAL PARAMETERS-1'!$B$5:$J$44,5,FALSE))*VLOOKUP(OVYLD2_!AO$4,'[1]INTERNAL PARAMETERS-1'!$B$5:$J$44,9,FALSE)*OVYLD2_!$F226</f>
        <v>0</v>
      </c>
      <c r="AP226" s="44">
        <f>OVYLD1_!AP226*VLOOKUP(OVYLD2_!AP$4,'[1]INTERNAL PARAMETERS-1'!$B$5:$J$44,5,FALSE)*VLOOKUP(OVYLD2_!AP$4,'[1]INTERNAL PARAMETERS-1'!$B$5:$J$44,7,FALSE)*OVYLD2_!$F226 + OVYLD1_!AP226*(1-VLOOKUP(OVYLD2_!AP$4,'[1]INTERNAL PARAMETERS-1'!$B$5:$J$44,5,FALSE))*VLOOKUP(OVYLD2_!AP$4,'[1]INTERNAL PARAMETERS-1'!$B$5:$J$44,9,FALSE)*OVYLD2_!$F226</f>
        <v>0</v>
      </c>
      <c r="AQ226" s="44">
        <f>OVYLD1_!AQ226*VLOOKUP(OVYLD2_!AQ$4,'[1]INTERNAL PARAMETERS-1'!$B$5:$J$44,5,FALSE)*VLOOKUP(OVYLD2_!AQ$4,'[1]INTERNAL PARAMETERS-1'!$B$5:$J$44,7,FALSE)*OVYLD2_!$F226 + OVYLD1_!AQ226*(1-VLOOKUP(OVYLD2_!AQ$4,'[1]INTERNAL PARAMETERS-1'!$B$5:$J$44,5,FALSE))*VLOOKUP(OVYLD2_!AQ$4,'[1]INTERNAL PARAMETERS-1'!$B$5:$J$44,9,FALSE)*OVYLD2_!$F226</f>
        <v>0</v>
      </c>
      <c r="AR226" s="44">
        <f>OVYLD1_!AR226*VLOOKUP(OVYLD2_!AR$4,'[1]INTERNAL PARAMETERS-1'!$B$5:$J$44,5,FALSE)*VLOOKUP(OVYLD2_!AR$4,'[1]INTERNAL PARAMETERS-1'!$B$5:$J$44,7,FALSE)*OVYLD2_!$F226 + OVYLD1_!AR226*(1-VLOOKUP(OVYLD2_!AR$4,'[1]INTERNAL PARAMETERS-1'!$B$5:$J$44,5,FALSE))*VLOOKUP(OVYLD2_!AR$4,'[1]INTERNAL PARAMETERS-1'!$B$5:$J$44,9,FALSE)*OVYLD2_!$F226</f>
        <v>0</v>
      </c>
      <c r="AS226" s="44">
        <f>OVYLD1_!AS226*VLOOKUP(OVYLD2_!AS$4,'[1]INTERNAL PARAMETERS-1'!$B$5:$J$44,5,FALSE)*VLOOKUP(OVYLD2_!AS$4,'[1]INTERNAL PARAMETERS-1'!$B$5:$J$44,7,FALSE)*OVYLD2_!$F226 + OVYLD1_!AS226*(1-VLOOKUP(OVYLD2_!AS$4,'[1]INTERNAL PARAMETERS-1'!$B$5:$J$44,5,FALSE))*VLOOKUP(OVYLD2_!AS$4,'[1]INTERNAL PARAMETERS-1'!$B$5:$J$44,9,FALSE)*OVYLD2_!$F226</f>
        <v>0</v>
      </c>
      <c r="AT226" s="43">
        <f>OVYLD1_!AT226*VLOOKUP(OVYLD2_!AT$4,'[1]INTERNAL PARAMETERS-1'!$B$5:$J$44,5,FALSE)*VLOOKUP(OVYLD2_!AT$4,'[1]INTERNAL PARAMETERS-1'!$B$5:$J$44,7,FALSE)*OVYLD2_!$F226 + OVYLD1_!AT226*(1-VLOOKUP(OVYLD2_!AT$4,'[1]INTERNAL PARAMETERS-1'!$B$5:$J$44,5,FALSE))*VLOOKUP(OVYLD2_!AT$4,'[1]INTERNAL PARAMETERS-1'!$B$5:$J$44,9,FALSE)*OVYLD2_!$F226</f>
        <v>0</v>
      </c>
      <c r="AU226" s="45">
        <f>OVYLD1_!AU226*VLOOKUP(OVYLD2_!AU$4,'[1]INTERNAL PARAMETERS-1'!$B$5:$J$44,5,FALSE)*VLOOKUP(OVYLD2_!AU$4,'[1]INTERNAL PARAMETERS-1'!$B$5:$J$44,6,FALSE)*VLOOKUP(OVYLD2_!AU$4,'[1]INTERNAL PARAMETERS-1'!$B$5:$J$44,3,FALSE) + OVYLD1_!AU226*(1-VLOOKUP(OVYLD2_!AU$4,'[1]INTERNAL PARAMETERS-1'!$B$5:$J$44,5,FALSE))*VLOOKUP(OVYLD2_!AU$4,'[1]INTERNAL PARAMETERS-1'!$B$5:$J$44,8,FALSE)*VLOOKUP(OVYLD2_!AU$4,'[1]INTERNAL PARAMETERS-1'!$B$5:$J$44,3,FALSE)</f>
        <v>0</v>
      </c>
      <c r="AV226" s="44">
        <f>OVYLD1_!AV226*VLOOKUP(OVYLD2_!AV$4,'[1]INTERNAL PARAMETERS-1'!$B$5:$J$44,5,FALSE)*VLOOKUP(OVYLD2_!AV$4,'[1]INTERNAL PARAMETERS-1'!$B$5:$J$44,6,FALSE)*VLOOKUP(OVYLD2_!AV$4,'[1]INTERNAL PARAMETERS-1'!$B$5:$J$44,3,FALSE) + OVYLD1_!AV226*(1-VLOOKUP(OVYLD2_!AV$4,'[1]INTERNAL PARAMETERS-1'!$B$5:$J$44,5,FALSE))*VLOOKUP(OVYLD2_!AV$4,'[1]INTERNAL PARAMETERS-1'!$B$5:$J$44,8,FALSE)*VLOOKUP(OVYLD2_!AV$4,'[1]INTERNAL PARAMETERS-1'!$B$5:$J$44,3,FALSE)</f>
        <v>0</v>
      </c>
      <c r="AW226" s="44">
        <f>OVYLD1_!AW226*VLOOKUP(OVYLD2_!AW$4,'[1]INTERNAL PARAMETERS-1'!$B$5:$J$44,5,FALSE)*VLOOKUP(OVYLD2_!AW$4,'[1]INTERNAL PARAMETERS-1'!$B$5:$J$44,6,FALSE)*VLOOKUP(OVYLD2_!AW$4,'[1]INTERNAL PARAMETERS-1'!$B$5:$J$44,3,FALSE) + OVYLD1_!AW226*(1-VLOOKUP(OVYLD2_!AW$4,'[1]INTERNAL PARAMETERS-1'!$B$5:$J$44,5,FALSE))*VLOOKUP(OVYLD2_!AW$4,'[1]INTERNAL PARAMETERS-1'!$B$5:$J$44,8,FALSE)*VLOOKUP(OVYLD2_!AW$4,'[1]INTERNAL PARAMETERS-1'!$B$5:$J$44,3,FALSE)</f>
        <v>0</v>
      </c>
      <c r="AX226" s="44">
        <f>OVYLD1_!AX226*VLOOKUP(OVYLD2_!AX$4,'[1]INTERNAL PARAMETERS-1'!$B$5:$J$44,5,FALSE)*VLOOKUP(OVYLD2_!AX$4,'[1]INTERNAL PARAMETERS-1'!$B$5:$J$44,6,FALSE)*VLOOKUP(OVYLD2_!AX$4,'[1]INTERNAL PARAMETERS-1'!$B$5:$J$44,3,FALSE) + OVYLD1_!AX226*(1-VLOOKUP(OVYLD2_!AX$4,'[1]INTERNAL PARAMETERS-1'!$B$5:$J$44,5,FALSE))*VLOOKUP(OVYLD2_!AX$4,'[1]INTERNAL PARAMETERS-1'!$B$5:$J$44,8,FALSE)*VLOOKUP(OVYLD2_!AX$4,'[1]INTERNAL PARAMETERS-1'!$B$5:$J$44,3,FALSE)</f>
        <v>0</v>
      </c>
      <c r="AY226" s="44">
        <f>OVYLD1_!AY226*VLOOKUP(OVYLD2_!AY$4,'[1]INTERNAL PARAMETERS-1'!$B$5:$J$44,5,FALSE)*VLOOKUP(OVYLD2_!AY$4,'[1]INTERNAL PARAMETERS-1'!$B$5:$J$44,6,FALSE)*VLOOKUP(OVYLD2_!AY$4,'[1]INTERNAL PARAMETERS-1'!$B$5:$J$44,3,FALSE) + OVYLD1_!AY226*(1-VLOOKUP(OVYLD2_!AY$4,'[1]INTERNAL PARAMETERS-1'!$B$5:$J$44,5,FALSE))*VLOOKUP(OVYLD2_!AY$4,'[1]INTERNAL PARAMETERS-1'!$B$5:$J$44,8,FALSE)*VLOOKUP(OVYLD2_!AY$4,'[1]INTERNAL PARAMETERS-1'!$B$5:$J$44,3,FALSE)</f>
        <v>0</v>
      </c>
      <c r="AZ226" s="44">
        <f>OVYLD1_!AZ226*VLOOKUP(OVYLD2_!AZ$4,'[1]INTERNAL PARAMETERS-1'!$B$5:$J$44,5,FALSE)*VLOOKUP(OVYLD2_!AZ$4,'[1]INTERNAL PARAMETERS-1'!$B$5:$J$44,6,FALSE)*VLOOKUP(OVYLD2_!AZ$4,'[1]INTERNAL PARAMETERS-1'!$B$5:$J$44,3,FALSE) + OVYLD1_!AZ226*(1-VLOOKUP(OVYLD2_!AZ$4,'[1]INTERNAL PARAMETERS-1'!$B$5:$J$44,5,FALSE))*VLOOKUP(OVYLD2_!AZ$4,'[1]INTERNAL PARAMETERS-1'!$B$5:$J$44,8,FALSE)*VLOOKUP(OVYLD2_!AZ$4,'[1]INTERNAL PARAMETERS-1'!$B$5:$J$44,3,FALSE)</f>
        <v>0</v>
      </c>
      <c r="BA226" s="44">
        <f>OVYLD1_!BA226*VLOOKUP(OVYLD2_!BA$4,'[1]INTERNAL PARAMETERS-1'!$B$5:$J$44,5,FALSE)*VLOOKUP(OVYLD2_!BA$4,'[1]INTERNAL PARAMETERS-1'!$B$5:$J$44,6,FALSE)*VLOOKUP(OVYLD2_!BA$4,'[1]INTERNAL PARAMETERS-1'!$B$5:$J$44,3,FALSE) + OVYLD1_!BA226*(1-VLOOKUP(OVYLD2_!BA$4,'[1]INTERNAL PARAMETERS-1'!$B$5:$J$44,5,FALSE))*VLOOKUP(OVYLD2_!BA$4,'[1]INTERNAL PARAMETERS-1'!$B$5:$J$44,8,FALSE)*VLOOKUP(OVYLD2_!BA$4,'[1]INTERNAL PARAMETERS-1'!$B$5:$J$44,3,FALSE)</f>
        <v>0</v>
      </c>
      <c r="BB226" s="44">
        <f>OVYLD1_!BB226*VLOOKUP(OVYLD2_!BB$4,'[1]INTERNAL PARAMETERS-1'!$B$5:$J$44,5,FALSE)*VLOOKUP(OVYLD2_!BB$4,'[1]INTERNAL PARAMETERS-1'!$B$5:$J$44,6,FALSE)*VLOOKUP(OVYLD2_!BB$4,'[1]INTERNAL PARAMETERS-1'!$B$5:$J$44,3,FALSE) + OVYLD1_!BB226*(1-VLOOKUP(OVYLD2_!BB$4,'[1]INTERNAL PARAMETERS-1'!$B$5:$J$44,5,FALSE))*VLOOKUP(OVYLD2_!BB$4,'[1]INTERNAL PARAMETERS-1'!$B$5:$J$44,8,FALSE)*VLOOKUP(OVYLD2_!BB$4,'[1]INTERNAL PARAMETERS-1'!$B$5:$J$44,3,FALSE)</f>
        <v>0</v>
      </c>
      <c r="BC226" s="44">
        <f>OVYLD1_!BC226*VLOOKUP(OVYLD2_!BC$4,'[1]INTERNAL PARAMETERS-1'!$B$5:$J$44,5,FALSE)*VLOOKUP(OVYLD2_!BC$4,'[1]INTERNAL PARAMETERS-1'!$B$5:$J$44,6,FALSE)*VLOOKUP(OVYLD2_!BC$4,'[1]INTERNAL PARAMETERS-1'!$B$5:$J$44,3,FALSE) + OVYLD1_!BC226*(1-VLOOKUP(OVYLD2_!BC$4,'[1]INTERNAL PARAMETERS-1'!$B$5:$J$44,5,FALSE))*VLOOKUP(OVYLD2_!BC$4,'[1]INTERNAL PARAMETERS-1'!$B$5:$J$44,8,FALSE)*VLOOKUP(OVYLD2_!BC$4,'[1]INTERNAL PARAMETERS-1'!$B$5:$J$44,3,FALSE)</f>
        <v>0</v>
      </c>
      <c r="BD226" s="44">
        <f>OVYLD1_!BD226*VLOOKUP(OVYLD2_!BD$4,'[1]INTERNAL PARAMETERS-1'!$B$5:$J$44,5,FALSE)*VLOOKUP(OVYLD2_!BD$4,'[1]INTERNAL PARAMETERS-1'!$B$5:$J$44,6,FALSE)*VLOOKUP(OVYLD2_!BD$4,'[1]INTERNAL PARAMETERS-1'!$B$5:$J$44,3,FALSE) + OVYLD1_!BD226*(1-VLOOKUP(OVYLD2_!BD$4,'[1]INTERNAL PARAMETERS-1'!$B$5:$J$44,5,FALSE))*VLOOKUP(OVYLD2_!BD$4,'[1]INTERNAL PARAMETERS-1'!$B$5:$J$44,8,FALSE)*VLOOKUP(OVYLD2_!BD$4,'[1]INTERNAL PARAMETERS-1'!$B$5:$J$44,3,FALSE)</f>
        <v>0</v>
      </c>
      <c r="BE226" s="44">
        <f>OVYLD1_!BE226*VLOOKUP(OVYLD2_!BE$4,'[1]INTERNAL PARAMETERS-1'!$B$5:$J$44,5,FALSE)*VLOOKUP(OVYLD2_!BE$4,'[1]INTERNAL PARAMETERS-1'!$B$5:$J$44,6,FALSE)*VLOOKUP(OVYLD2_!BE$4,'[1]INTERNAL PARAMETERS-1'!$B$5:$J$44,3,FALSE) + OVYLD1_!BE226*(1-VLOOKUP(OVYLD2_!BE$4,'[1]INTERNAL PARAMETERS-1'!$B$5:$J$44,5,FALSE))*VLOOKUP(OVYLD2_!BE$4,'[1]INTERNAL PARAMETERS-1'!$B$5:$J$44,8,FALSE)*VLOOKUP(OVYLD2_!BE$4,'[1]INTERNAL PARAMETERS-1'!$B$5:$J$44,3,FALSE)</f>
        <v>0</v>
      </c>
      <c r="BF226" s="44">
        <f>OVYLD1_!BF226*VLOOKUP(OVYLD2_!BF$4,'[1]INTERNAL PARAMETERS-1'!$B$5:$J$44,5,FALSE)*VLOOKUP(OVYLD2_!BF$4,'[1]INTERNAL PARAMETERS-1'!$B$5:$J$44,6,FALSE)*VLOOKUP(OVYLD2_!BF$4,'[1]INTERNAL PARAMETERS-1'!$B$5:$J$44,3,FALSE) + OVYLD1_!BF226*(1-VLOOKUP(OVYLD2_!BF$4,'[1]INTERNAL PARAMETERS-1'!$B$5:$J$44,5,FALSE))*VLOOKUP(OVYLD2_!BF$4,'[1]INTERNAL PARAMETERS-1'!$B$5:$J$44,8,FALSE)*VLOOKUP(OVYLD2_!BF$4,'[1]INTERNAL PARAMETERS-1'!$B$5:$J$44,3,FALSE)</f>
        <v>0</v>
      </c>
      <c r="BG226" s="44">
        <f>OVYLD1_!BG226*VLOOKUP(OVYLD2_!BG$4,'[1]INTERNAL PARAMETERS-1'!$B$5:$J$44,5,FALSE)*VLOOKUP(OVYLD2_!BG$4,'[1]INTERNAL PARAMETERS-1'!$B$5:$J$44,6,FALSE)*VLOOKUP(OVYLD2_!BG$4,'[1]INTERNAL PARAMETERS-1'!$B$5:$J$44,3,FALSE) + OVYLD1_!BG226*(1-VLOOKUP(OVYLD2_!BG$4,'[1]INTERNAL PARAMETERS-1'!$B$5:$J$44,5,FALSE))*VLOOKUP(OVYLD2_!BG$4,'[1]INTERNAL PARAMETERS-1'!$B$5:$J$44,8,FALSE)*VLOOKUP(OVYLD2_!BG$4,'[1]INTERNAL PARAMETERS-1'!$B$5:$J$44,3,FALSE)</f>
        <v>0</v>
      </c>
      <c r="BH226" s="44">
        <f>OVYLD1_!BH226*VLOOKUP(OVYLD2_!BH$4,'[1]INTERNAL PARAMETERS-1'!$B$5:$J$44,5,FALSE)*VLOOKUP(OVYLD2_!BH$4,'[1]INTERNAL PARAMETERS-1'!$B$5:$J$44,6,FALSE)*VLOOKUP(OVYLD2_!BH$4,'[1]INTERNAL PARAMETERS-1'!$B$5:$J$44,3,FALSE) + OVYLD1_!BH226*(1-VLOOKUP(OVYLD2_!BH$4,'[1]INTERNAL PARAMETERS-1'!$B$5:$J$44,5,FALSE))*VLOOKUP(OVYLD2_!BH$4,'[1]INTERNAL PARAMETERS-1'!$B$5:$J$44,8,FALSE)*VLOOKUP(OVYLD2_!BH$4,'[1]INTERNAL PARAMETERS-1'!$B$5:$J$44,3,FALSE)</f>
        <v>0</v>
      </c>
      <c r="BI226" s="44">
        <f>OVYLD1_!BI226*VLOOKUP(OVYLD2_!BI$4,'[1]INTERNAL PARAMETERS-1'!$B$5:$J$44,5,FALSE)*VLOOKUP(OVYLD2_!BI$4,'[1]INTERNAL PARAMETERS-1'!$B$5:$J$44,6,FALSE)*VLOOKUP(OVYLD2_!BI$4,'[1]INTERNAL PARAMETERS-1'!$B$5:$J$44,3,FALSE) + OVYLD1_!BI226*(1-VLOOKUP(OVYLD2_!BI$4,'[1]INTERNAL PARAMETERS-1'!$B$5:$J$44,5,FALSE))*VLOOKUP(OVYLD2_!BI$4,'[1]INTERNAL PARAMETERS-1'!$B$5:$J$44,8,FALSE)*VLOOKUP(OVYLD2_!BI$4,'[1]INTERNAL PARAMETERS-1'!$B$5:$J$44,3,FALSE)</f>
        <v>0</v>
      </c>
      <c r="BJ226" s="44">
        <f>OVYLD1_!BJ226*VLOOKUP(OVYLD2_!BJ$4,'[1]INTERNAL PARAMETERS-1'!$B$5:$J$44,5,FALSE)*VLOOKUP(OVYLD2_!BJ$4,'[1]INTERNAL PARAMETERS-1'!$B$5:$J$44,6,FALSE)*VLOOKUP(OVYLD2_!BJ$4,'[1]INTERNAL PARAMETERS-1'!$B$5:$J$44,3,FALSE) + OVYLD1_!BJ226*(1-VLOOKUP(OVYLD2_!BJ$4,'[1]INTERNAL PARAMETERS-1'!$B$5:$J$44,5,FALSE))*VLOOKUP(OVYLD2_!BJ$4,'[1]INTERNAL PARAMETERS-1'!$B$5:$J$44,8,FALSE)*VLOOKUP(OVYLD2_!BJ$4,'[1]INTERNAL PARAMETERS-1'!$B$5:$J$44,3,FALSE)</f>
        <v>0</v>
      </c>
      <c r="BK226" s="44">
        <f>OVYLD1_!BK226*VLOOKUP(OVYLD2_!BK$4,'[1]INTERNAL PARAMETERS-1'!$B$5:$J$44,5,FALSE)*VLOOKUP(OVYLD2_!BK$4,'[1]INTERNAL PARAMETERS-1'!$B$5:$J$44,6,FALSE)*VLOOKUP(OVYLD2_!BK$4,'[1]INTERNAL PARAMETERS-1'!$B$5:$J$44,3,FALSE) + OVYLD1_!BK226*(1-VLOOKUP(OVYLD2_!BK$4,'[1]INTERNAL PARAMETERS-1'!$B$5:$J$44,5,FALSE))*VLOOKUP(OVYLD2_!BK$4,'[1]INTERNAL PARAMETERS-1'!$B$5:$J$44,8,FALSE)*VLOOKUP(OVYLD2_!BK$4,'[1]INTERNAL PARAMETERS-1'!$B$5:$J$44,3,FALSE)</f>
        <v>0</v>
      </c>
      <c r="BL226" s="44">
        <f>OVYLD1_!BL226*VLOOKUP(OVYLD2_!BL$4,'[1]INTERNAL PARAMETERS-1'!$B$5:$J$44,5,FALSE)*VLOOKUP(OVYLD2_!BL$4,'[1]INTERNAL PARAMETERS-1'!$B$5:$J$44,6,FALSE)*VLOOKUP(OVYLD2_!BL$4,'[1]INTERNAL PARAMETERS-1'!$B$5:$J$44,3,FALSE) + OVYLD1_!BL226*(1-VLOOKUP(OVYLD2_!BL$4,'[1]INTERNAL PARAMETERS-1'!$B$5:$J$44,5,FALSE))*VLOOKUP(OVYLD2_!BL$4,'[1]INTERNAL PARAMETERS-1'!$B$5:$J$44,8,FALSE)*VLOOKUP(OVYLD2_!BL$4,'[1]INTERNAL PARAMETERS-1'!$B$5:$J$44,3,FALSE)</f>
        <v>0</v>
      </c>
      <c r="BM226" s="44">
        <f>OVYLD1_!BM226*VLOOKUP(OVYLD2_!BM$4,'[1]INTERNAL PARAMETERS-1'!$B$5:$J$44,5,FALSE)*VLOOKUP(OVYLD2_!BM$4,'[1]INTERNAL PARAMETERS-1'!$B$5:$J$44,6,FALSE)*VLOOKUP(OVYLD2_!BM$4,'[1]INTERNAL PARAMETERS-1'!$B$5:$J$44,3,FALSE) + OVYLD1_!BM226*(1-VLOOKUP(OVYLD2_!BM$4,'[1]INTERNAL PARAMETERS-1'!$B$5:$J$44,5,FALSE))*VLOOKUP(OVYLD2_!BM$4,'[1]INTERNAL PARAMETERS-1'!$B$5:$J$44,8,FALSE)*VLOOKUP(OVYLD2_!BM$4,'[1]INTERNAL PARAMETERS-1'!$B$5:$J$44,3,FALSE)</f>
        <v>0</v>
      </c>
      <c r="BN226" s="44">
        <f>OVYLD1_!BN226*VLOOKUP(OVYLD2_!BN$4,'[1]INTERNAL PARAMETERS-1'!$B$5:$J$44,5,FALSE)*VLOOKUP(OVYLD2_!BN$4,'[1]INTERNAL PARAMETERS-1'!$B$5:$J$44,6,FALSE)*VLOOKUP(OVYLD2_!BN$4,'[1]INTERNAL PARAMETERS-1'!$B$5:$J$44,3,FALSE) + OVYLD1_!BN226*(1-VLOOKUP(OVYLD2_!BN$4,'[1]INTERNAL PARAMETERS-1'!$B$5:$J$44,5,FALSE))*VLOOKUP(OVYLD2_!BN$4,'[1]INTERNAL PARAMETERS-1'!$B$5:$J$44,8,FALSE)*VLOOKUP(OVYLD2_!BN$4,'[1]INTERNAL PARAMETERS-1'!$B$5:$J$44,3,FALSE)</f>
        <v>0</v>
      </c>
      <c r="BO226" s="44">
        <f>OVYLD1_!BO226*VLOOKUP(OVYLD2_!BO$4,'[1]INTERNAL PARAMETERS-1'!$B$5:$J$44,5,FALSE)*VLOOKUP(OVYLD2_!BO$4,'[1]INTERNAL PARAMETERS-1'!$B$5:$J$44,6,FALSE)*VLOOKUP(OVYLD2_!BO$4,'[1]INTERNAL PARAMETERS-1'!$B$5:$J$44,3,FALSE) + OVYLD1_!BO226*(1-VLOOKUP(OVYLD2_!BO$4,'[1]INTERNAL PARAMETERS-1'!$B$5:$J$44,5,FALSE))*VLOOKUP(OVYLD2_!BO$4,'[1]INTERNAL PARAMETERS-1'!$B$5:$J$44,8,FALSE)*VLOOKUP(OVYLD2_!BO$4,'[1]INTERNAL PARAMETERS-1'!$B$5:$J$44,3,FALSE)</f>
        <v>0</v>
      </c>
      <c r="BP226" s="44">
        <f>OVYLD1_!BP226*VLOOKUP(OVYLD2_!BP$4,'[1]INTERNAL PARAMETERS-1'!$B$5:$J$44,5,FALSE)*VLOOKUP(OVYLD2_!BP$4,'[1]INTERNAL PARAMETERS-1'!$B$5:$J$44,6,FALSE)*VLOOKUP(OVYLD2_!BP$4,'[1]INTERNAL PARAMETERS-1'!$B$5:$J$44,3,FALSE) + OVYLD1_!BP226*(1-VLOOKUP(OVYLD2_!BP$4,'[1]INTERNAL PARAMETERS-1'!$B$5:$J$44,5,FALSE))*VLOOKUP(OVYLD2_!BP$4,'[1]INTERNAL PARAMETERS-1'!$B$5:$J$44,8,FALSE)*VLOOKUP(OVYLD2_!BP$4,'[1]INTERNAL PARAMETERS-1'!$B$5:$J$44,3,FALSE)</f>
        <v>0</v>
      </c>
      <c r="BQ226" s="44">
        <f>OVYLD1_!BQ226*VLOOKUP(OVYLD2_!BQ$4,'[1]INTERNAL PARAMETERS-1'!$B$5:$J$44,5,FALSE)*VLOOKUP(OVYLD2_!BQ$4,'[1]INTERNAL PARAMETERS-1'!$B$5:$J$44,6,FALSE)*VLOOKUP(OVYLD2_!BQ$4,'[1]INTERNAL PARAMETERS-1'!$B$5:$J$44,3,FALSE) + OVYLD1_!BQ226*(1-VLOOKUP(OVYLD2_!BQ$4,'[1]INTERNAL PARAMETERS-1'!$B$5:$J$44,5,FALSE))*VLOOKUP(OVYLD2_!BQ$4,'[1]INTERNAL PARAMETERS-1'!$B$5:$J$44,8,FALSE)*VLOOKUP(OVYLD2_!BQ$4,'[1]INTERNAL PARAMETERS-1'!$B$5:$J$44,3,FALSE)</f>
        <v>0</v>
      </c>
      <c r="BR226" s="44">
        <f>OVYLD1_!BR226*VLOOKUP(OVYLD2_!BR$4,'[1]INTERNAL PARAMETERS-1'!$B$5:$J$44,5,FALSE)*VLOOKUP(OVYLD2_!BR$4,'[1]INTERNAL PARAMETERS-1'!$B$5:$J$44,6,FALSE)*VLOOKUP(OVYLD2_!BR$4,'[1]INTERNAL PARAMETERS-1'!$B$5:$J$44,3,FALSE) + OVYLD1_!BR226*(1-VLOOKUP(OVYLD2_!BR$4,'[1]INTERNAL PARAMETERS-1'!$B$5:$J$44,5,FALSE))*VLOOKUP(OVYLD2_!BR$4,'[1]INTERNAL PARAMETERS-1'!$B$5:$J$44,8,FALSE)*VLOOKUP(OVYLD2_!BR$4,'[1]INTERNAL PARAMETERS-1'!$B$5:$J$44,3,FALSE)</f>
        <v>0</v>
      </c>
      <c r="BS226" s="44">
        <f>OVYLD1_!BS226*VLOOKUP(OVYLD2_!BS$4,'[1]INTERNAL PARAMETERS-1'!$B$5:$J$44,5,FALSE)*VLOOKUP(OVYLD2_!BS$4,'[1]INTERNAL PARAMETERS-1'!$B$5:$J$44,6,FALSE)*VLOOKUP(OVYLD2_!BS$4,'[1]INTERNAL PARAMETERS-1'!$B$5:$J$44,3,FALSE) + OVYLD1_!BS226*(1-VLOOKUP(OVYLD2_!BS$4,'[1]INTERNAL PARAMETERS-1'!$B$5:$J$44,5,FALSE))*VLOOKUP(OVYLD2_!BS$4,'[1]INTERNAL PARAMETERS-1'!$B$5:$J$44,8,FALSE)*VLOOKUP(OVYLD2_!BS$4,'[1]INTERNAL PARAMETERS-1'!$B$5:$J$44,3,FALSE)</f>
        <v>0</v>
      </c>
      <c r="BT226" s="44">
        <f>OVYLD1_!BT226*VLOOKUP(OVYLD2_!BT$4,'[1]INTERNAL PARAMETERS-1'!$B$5:$J$44,5,FALSE)*VLOOKUP(OVYLD2_!BT$4,'[1]INTERNAL PARAMETERS-1'!$B$5:$J$44,6,FALSE)*VLOOKUP(OVYLD2_!BT$4,'[1]INTERNAL PARAMETERS-1'!$B$5:$J$44,3,FALSE) + OVYLD1_!BT226*(1-VLOOKUP(OVYLD2_!BT$4,'[1]INTERNAL PARAMETERS-1'!$B$5:$J$44,5,FALSE))*VLOOKUP(OVYLD2_!BT$4,'[1]INTERNAL PARAMETERS-1'!$B$5:$J$44,8,FALSE)*VLOOKUP(OVYLD2_!BT$4,'[1]INTERNAL PARAMETERS-1'!$B$5:$J$44,3,FALSE)</f>
        <v>0</v>
      </c>
      <c r="BU226" s="44">
        <f>OVYLD1_!BU226*VLOOKUP(OVYLD2_!BU$4,'[1]INTERNAL PARAMETERS-1'!$B$5:$J$44,5,FALSE)*VLOOKUP(OVYLD2_!BU$4,'[1]INTERNAL PARAMETERS-1'!$B$5:$J$44,6,FALSE)*VLOOKUP(OVYLD2_!BU$4,'[1]INTERNAL PARAMETERS-1'!$B$5:$J$44,3,FALSE) + OVYLD1_!BU226*(1-VLOOKUP(OVYLD2_!BU$4,'[1]INTERNAL PARAMETERS-1'!$B$5:$J$44,5,FALSE))*VLOOKUP(OVYLD2_!BU$4,'[1]INTERNAL PARAMETERS-1'!$B$5:$J$44,8,FALSE)*VLOOKUP(OVYLD2_!BU$4,'[1]INTERNAL PARAMETERS-1'!$B$5:$J$44,3,FALSE)</f>
        <v>0</v>
      </c>
      <c r="BV226" s="44">
        <f>OVYLD1_!BV226*VLOOKUP(OVYLD2_!BV$4,'[1]INTERNAL PARAMETERS-1'!$B$5:$J$44,5,FALSE)*VLOOKUP(OVYLD2_!BV$4,'[1]INTERNAL PARAMETERS-1'!$B$5:$J$44,6,FALSE)*VLOOKUP(OVYLD2_!BV$4,'[1]INTERNAL PARAMETERS-1'!$B$5:$J$44,3,FALSE) + OVYLD1_!BV226*(1-VLOOKUP(OVYLD2_!BV$4,'[1]INTERNAL PARAMETERS-1'!$B$5:$J$44,5,FALSE))*VLOOKUP(OVYLD2_!BV$4,'[1]INTERNAL PARAMETERS-1'!$B$5:$J$44,8,FALSE)*VLOOKUP(OVYLD2_!BV$4,'[1]INTERNAL PARAMETERS-1'!$B$5:$J$44,3,FALSE)</f>
        <v>0</v>
      </c>
      <c r="BW226" s="44">
        <f>OVYLD1_!BW226*VLOOKUP(OVYLD2_!BW$4,'[1]INTERNAL PARAMETERS-1'!$B$5:$J$44,5,FALSE)*VLOOKUP(OVYLD2_!BW$4,'[1]INTERNAL PARAMETERS-1'!$B$5:$J$44,6,FALSE)*VLOOKUP(OVYLD2_!BW$4,'[1]INTERNAL PARAMETERS-1'!$B$5:$J$44,3,FALSE) + OVYLD1_!BW226*(1-VLOOKUP(OVYLD2_!BW$4,'[1]INTERNAL PARAMETERS-1'!$B$5:$J$44,5,FALSE))*VLOOKUP(OVYLD2_!BW$4,'[1]INTERNAL PARAMETERS-1'!$B$5:$J$44,8,FALSE)*VLOOKUP(OVYLD2_!BW$4,'[1]INTERNAL PARAMETERS-1'!$B$5:$J$44,3,FALSE)</f>
        <v>0</v>
      </c>
      <c r="BX226" s="44">
        <f>OVYLD1_!BX226*VLOOKUP(OVYLD2_!BX$4,'[1]INTERNAL PARAMETERS-1'!$B$5:$J$44,5,FALSE)*VLOOKUP(OVYLD2_!BX$4,'[1]INTERNAL PARAMETERS-1'!$B$5:$J$44,6,FALSE)*VLOOKUP(OVYLD2_!BX$4,'[1]INTERNAL PARAMETERS-1'!$B$5:$J$44,3,FALSE) + OVYLD1_!BX226*(1-VLOOKUP(OVYLD2_!BX$4,'[1]INTERNAL PARAMETERS-1'!$B$5:$J$44,5,FALSE))*VLOOKUP(OVYLD2_!BX$4,'[1]INTERNAL PARAMETERS-1'!$B$5:$J$44,8,FALSE)*VLOOKUP(OVYLD2_!BX$4,'[1]INTERNAL PARAMETERS-1'!$B$5:$J$44,3,FALSE)</f>
        <v>0</v>
      </c>
      <c r="BY226" s="44">
        <f>OVYLD1_!BY226*VLOOKUP(OVYLD2_!BY$4,'[1]INTERNAL PARAMETERS-1'!$B$5:$J$44,5,FALSE)*VLOOKUP(OVYLD2_!BY$4,'[1]INTERNAL PARAMETERS-1'!$B$5:$J$44,6,FALSE)*VLOOKUP(OVYLD2_!BY$4,'[1]INTERNAL PARAMETERS-1'!$B$5:$J$44,3,FALSE) + OVYLD1_!BY226*(1-VLOOKUP(OVYLD2_!BY$4,'[1]INTERNAL PARAMETERS-1'!$B$5:$J$44,5,FALSE))*VLOOKUP(OVYLD2_!BY$4,'[1]INTERNAL PARAMETERS-1'!$B$5:$J$44,8,FALSE)*VLOOKUP(OVYLD2_!BY$4,'[1]INTERNAL PARAMETERS-1'!$B$5:$J$44,3,FALSE)</f>
        <v>0</v>
      </c>
      <c r="BZ226" s="44">
        <f>OVYLD1_!BZ226*VLOOKUP(OVYLD2_!BZ$4,'[1]INTERNAL PARAMETERS-1'!$B$5:$J$44,5,FALSE)*VLOOKUP(OVYLD2_!BZ$4,'[1]INTERNAL PARAMETERS-1'!$B$5:$J$44,6,FALSE)*VLOOKUP(OVYLD2_!BZ$4,'[1]INTERNAL PARAMETERS-1'!$B$5:$J$44,3,FALSE) + OVYLD1_!BZ226*(1-VLOOKUP(OVYLD2_!BZ$4,'[1]INTERNAL PARAMETERS-1'!$B$5:$J$44,5,FALSE))*VLOOKUP(OVYLD2_!BZ$4,'[1]INTERNAL PARAMETERS-1'!$B$5:$J$44,8,FALSE)*VLOOKUP(OVYLD2_!BZ$4,'[1]INTERNAL PARAMETERS-1'!$B$5:$J$44,3,FALSE)</f>
        <v>0</v>
      </c>
      <c r="CA226" s="44">
        <f>OVYLD1_!CA226*VLOOKUP(OVYLD2_!CA$4,'[1]INTERNAL PARAMETERS-1'!$B$5:$J$44,5,FALSE)*VLOOKUP(OVYLD2_!CA$4,'[1]INTERNAL PARAMETERS-1'!$B$5:$J$44,6,FALSE)*VLOOKUP(OVYLD2_!CA$4,'[1]INTERNAL PARAMETERS-1'!$B$5:$J$44,3,FALSE) + OVYLD1_!CA226*(1-VLOOKUP(OVYLD2_!CA$4,'[1]INTERNAL PARAMETERS-1'!$B$5:$J$44,5,FALSE))*VLOOKUP(OVYLD2_!CA$4,'[1]INTERNAL PARAMETERS-1'!$B$5:$J$44,8,FALSE)*VLOOKUP(OVYLD2_!CA$4,'[1]INTERNAL PARAMETERS-1'!$B$5:$J$44,3,FALSE)</f>
        <v>0</v>
      </c>
      <c r="CB226" s="44">
        <f>OVYLD1_!CB226*VLOOKUP(OVYLD2_!CB$4,'[1]INTERNAL PARAMETERS-1'!$B$5:$J$44,5,FALSE)*VLOOKUP(OVYLD2_!CB$4,'[1]INTERNAL PARAMETERS-1'!$B$5:$J$44,6,FALSE)*VLOOKUP(OVYLD2_!CB$4,'[1]INTERNAL PARAMETERS-1'!$B$5:$J$44,3,FALSE) + OVYLD1_!CB226*(1-VLOOKUP(OVYLD2_!CB$4,'[1]INTERNAL PARAMETERS-1'!$B$5:$J$44,5,FALSE))*VLOOKUP(OVYLD2_!CB$4,'[1]INTERNAL PARAMETERS-1'!$B$5:$J$44,8,FALSE)*VLOOKUP(OVYLD2_!CB$4,'[1]INTERNAL PARAMETERS-1'!$B$5:$J$44,3,FALSE)</f>
        <v>0</v>
      </c>
      <c r="CC226" s="44">
        <f>OVYLD1_!CC226*VLOOKUP(OVYLD2_!CC$4,'[1]INTERNAL PARAMETERS-1'!$B$5:$J$44,5,FALSE)*VLOOKUP(OVYLD2_!CC$4,'[1]INTERNAL PARAMETERS-1'!$B$5:$J$44,6,FALSE)*VLOOKUP(OVYLD2_!CC$4,'[1]INTERNAL PARAMETERS-1'!$B$5:$J$44,3,FALSE) + OVYLD1_!CC226*(1-VLOOKUP(OVYLD2_!CC$4,'[1]INTERNAL PARAMETERS-1'!$B$5:$J$44,5,FALSE))*VLOOKUP(OVYLD2_!CC$4,'[1]INTERNAL PARAMETERS-1'!$B$5:$J$44,8,FALSE)*VLOOKUP(OVYLD2_!CC$4,'[1]INTERNAL PARAMETERS-1'!$B$5:$J$44,3,FALSE)</f>
        <v>0</v>
      </c>
      <c r="CD226" s="44">
        <f>OVYLD1_!CD226*VLOOKUP(OVYLD2_!CD$4,'[1]INTERNAL PARAMETERS-1'!$B$5:$J$44,5,FALSE)*VLOOKUP(OVYLD2_!CD$4,'[1]INTERNAL PARAMETERS-1'!$B$5:$J$44,6,FALSE)*VLOOKUP(OVYLD2_!CD$4,'[1]INTERNAL PARAMETERS-1'!$B$5:$J$44,3,FALSE) + OVYLD1_!CD226*(1-VLOOKUP(OVYLD2_!CD$4,'[1]INTERNAL PARAMETERS-1'!$B$5:$J$44,5,FALSE))*VLOOKUP(OVYLD2_!CD$4,'[1]INTERNAL PARAMETERS-1'!$B$5:$J$44,8,FALSE)*VLOOKUP(OVYLD2_!CD$4,'[1]INTERNAL PARAMETERS-1'!$B$5:$J$44,3,FALSE)</f>
        <v>0</v>
      </c>
      <c r="CE226" s="44">
        <f>OVYLD1_!CE226*VLOOKUP(OVYLD2_!CE$4,'[1]INTERNAL PARAMETERS-1'!$B$5:$J$44,5,FALSE)*VLOOKUP(OVYLD2_!CE$4,'[1]INTERNAL PARAMETERS-1'!$B$5:$J$44,6,FALSE)*VLOOKUP(OVYLD2_!CE$4,'[1]INTERNAL PARAMETERS-1'!$B$5:$J$44,3,FALSE) + OVYLD1_!CE226*(1-VLOOKUP(OVYLD2_!CE$4,'[1]INTERNAL PARAMETERS-1'!$B$5:$J$44,5,FALSE))*VLOOKUP(OVYLD2_!CE$4,'[1]INTERNAL PARAMETERS-1'!$B$5:$J$44,8,FALSE)*VLOOKUP(OVYLD2_!CE$4,'[1]INTERNAL PARAMETERS-1'!$B$5:$J$44,3,FALSE)</f>
        <v>0</v>
      </c>
      <c r="CF226" s="44">
        <f>OVYLD1_!CF226*VLOOKUP(OVYLD2_!CF$4,'[1]INTERNAL PARAMETERS-1'!$B$5:$J$44,5,FALSE)*VLOOKUP(OVYLD2_!CF$4,'[1]INTERNAL PARAMETERS-1'!$B$5:$J$44,6,FALSE)*VLOOKUP(OVYLD2_!CF$4,'[1]INTERNAL PARAMETERS-1'!$B$5:$J$44,3,FALSE) + OVYLD1_!CF226*(1-VLOOKUP(OVYLD2_!CF$4,'[1]INTERNAL PARAMETERS-1'!$B$5:$J$44,5,FALSE))*VLOOKUP(OVYLD2_!CF$4,'[1]INTERNAL PARAMETERS-1'!$B$5:$J$44,8,FALSE)*VLOOKUP(OVYLD2_!CF$4,'[1]INTERNAL PARAMETERS-1'!$B$5:$J$44,3,FALSE)</f>
        <v>0</v>
      </c>
      <c r="CG226" s="44">
        <f>OVYLD1_!CG226*VLOOKUP(OVYLD2_!CG$4,'[1]INTERNAL PARAMETERS-1'!$B$5:$J$44,5,FALSE)*VLOOKUP(OVYLD2_!CG$4,'[1]INTERNAL PARAMETERS-1'!$B$5:$J$44,6,FALSE)*VLOOKUP(OVYLD2_!CG$4,'[1]INTERNAL PARAMETERS-1'!$B$5:$J$44,3,FALSE) + OVYLD1_!CG226*(1-VLOOKUP(OVYLD2_!CG$4,'[1]INTERNAL PARAMETERS-1'!$B$5:$J$44,5,FALSE))*VLOOKUP(OVYLD2_!CG$4,'[1]INTERNAL PARAMETERS-1'!$B$5:$J$44,8,FALSE)*VLOOKUP(OVYLD2_!CG$4,'[1]INTERNAL PARAMETERS-1'!$B$5:$J$44,3,FALSE)</f>
        <v>0</v>
      </c>
      <c r="CH226" s="43">
        <f>OVYLD1_!CH226*VLOOKUP(OVYLD2_!CH$4,'[1]INTERNAL PARAMETERS-1'!$B$5:$J$44,5,FALSE)*VLOOKUP(OVYLD2_!CH$4,'[1]INTERNAL PARAMETERS-1'!$B$5:$J$44,6,FALSE)*VLOOKUP(OVYLD2_!CH$4,'[1]INTERNAL PARAMETERS-1'!$B$5:$J$44,3,FALSE) + OVYLD1_!CH226*(1-VLOOKUP(OVYLD2_!CH$4,'[1]INTERNAL PARAMETERS-1'!$B$5:$J$44,5,FALSE))*VLOOKUP(OVYLD2_!CH$4,'[1]INTERNAL PARAMETERS-1'!$B$5:$J$44,8,FALSE)*VLOOKUP(OVYLD2_!CH$4,'[1]INTERNAL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5">
      <c r="B227" s="58" t="s">
        <v>6</v>
      </c>
      <c r="C227" s="57" t="s">
        <v>81</v>
      </c>
      <c r="D227" s="57" t="s">
        <v>74</v>
      </c>
      <c r="E227" s="128">
        <f>OVERALL2021!AI227</f>
        <v>0</v>
      </c>
      <c r="F227" s="59">
        <f>'[1]INTERNAL PARAMETERS-1'!M11</f>
        <v>53.995000000000005</v>
      </c>
      <c r="G227" s="45">
        <f>OVYLD1_!G227*VLOOKUP(OVYLD2_!G$4,'[1]INTERNAL PARAMETERS-1'!$B$5:$J$44,5,FALSE)*VLOOKUP(OVYLD2_!G$4,'[1]INTERNAL PARAMETERS-1'!$B$5:$J$44,7,FALSE)*OVYLD2_!$F227 + OVYLD1_!G227*(1-VLOOKUP(OVYLD2_!G$4,'[1]INTERNAL PARAMETERS-1'!$B$5:$J$44,5,FALSE))*VLOOKUP(OVYLD2_!G$4,'[1]INTERNAL PARAMETERS-1'!$B$5:$J$44,9,FALSE)*OVYLD2_!$F227</f>
        <v>0</v>
      </c>
      <c r="H227" s="44">
        <f>OVYLD1_!H227*VLOOKUP(OVYLD2_!H$4,'[1]INTERNAL PARAMETERS-1'!$B$5:$J$44,5,FALSE)*VLOOKUP(OVYLD2_!H$4,'[1]INTERNAL PARAMETERS-1'!$B$5:$J$44,7,FALSE)*OVYLD2_!$F227 + OVYLD1_!H227*(1-VLOOKUP(OVYLD2_!H$4,'[1]INTERNAL PARAMETERS-1'!$B$5:$J$44,5,FALSE))*VLOOKUP(OVYLD2_!H$4,'[1]INTERNAL PARAMETERS-1'!$B$5:$J$44,9,FALSE)*OVYLD2_!$F227</f>
        <v>0</v>
      </c>
      <c r="I227" s="44">
        <f>OVYLD1_!I227*VLOOKUP(OVYLD2_!I$4,'[1]INTERNAL PARAMETERS-1'!$B$5:$J$44,5,FALSE)*VLOOKUP(OVYLD2_!I$4,'[1]INTERNAL PARAMETERS-1'!$B$5:$J$44,7,FALSE)*OVYLD2_!$F227 + OVYLD1_!I227*(1-VLOOKUP(OVYLD2_!I$4,'[1]INTERNAL PARAMETERS-1'!$B$5:$J$44,5,FALSE))*VLOOKUP(OVYLD2_!I$4,'[1]INTERNAL PARAMETERS-1'!$B$5:$J$44,9,FALSE)*OVYLD2_!$F227</f>
        <v>0</v>
      </c>
      <c r="J227" s="44">
        <f>OVYLD1_!J227*VLOOKUP(OVYLD2_!J$4,'[1]INTERNAL PARAMETERS-1'!$B$5:$J$44,5,FALSE)*VLOOKUP(OVYLD2_!J$4,'[1]INTERNAL PARAMETERS-1'!$B$5:$J$44,7,FALSE)*OVYLD2_!$F227 + OVYLD1_!J227*(1-VLOOKUP(OVYLD2_!J$4,'[1]INTERNAL PARAMETERS-1'!$B$5:$J$44,5,FALSE))*VLOOKUP(OVYLD2_!J$4,'[1]INTERNAL PARAMETERS-1'!$B$5:$J$44,9,FALSE)*OVYLD2_!$F227</f>
        <v>0</v>
      </c>
      <c r="K227" s="44">
        <f>OVYLD1_!K227*VLOOKUP(OVYLD2_!K$4,'[1]INTERNAL PARAMETERS-1'!$B$5:$J$44,5,FALSE)*VLOOKUP(OVYLD2_!K$4,'[1]INTERNAL PARAMETERS-1'!$B$5:$J$44,7,FALSE)*OVYLD2_!$F227 + OVYLD1_!K227*(1-VLOOKUP(OVYLD2_!K$4,'[1]INTERNAL PARAMETERS-1'!$B$5:$J$44,5,FALSE))*VLOOKUP(OVYLD2_!K$4,'[1]INTERNAL PARAMETERS-1'!$B$5:$J$44,9,FALSE)*OVYLD2_!$F227</f>
        <v>0</v>
      </c>
      <c r="L227" s="44">
        <f>OVYLD1_!L227*VLOOKUP(OVYLD2_!L$4,'[1]INTERNAL PARAMETERS-1'!$B$5:$J$44,5,FALSE)*VLOOKUP(OVYLD2_!L$4,'[1]INTERNAL PARAMETERS-1'!$B$5:$J$44,7,FALSE)*OVYLD2_!$F227 + OVYLD1_!L227*(1-VLOOKUP(OVYLD2_!L$4,'[1]INTERNAL PARAMETERS-1'!$B$5:$J$44,5,FALSE))*VLOOKUP(OVYLD2_!L$4,'[1]INTERNAL PARAMETERS-1'!$B$5:$J$44,9,FALSE)*OVYLD2_!$F227</f>
        <v>0</v>
      </c>
      <c r="M227" s="44">
        <f>OVYLD1_!M227*VLOOKUP(OVYLD2_!M$4,'[1]INTERNAL PARAMETERS-1'!$B$5:$J$44,5,FALSE)*VLOOKUP(OVYLD2_!M$4,'[1]INTERNAL PARAMETERS-1'!$B$5:$J$44,7,FALSE)*OVYLD2_!$F227 + OVYLD1_!M227*(1-VLOOKUP(OVYLD2_!M$4,'[1]INTERNAL PARAMETERS-1'!$B$5:$J$44,5,FALSE))*VLOOKUP(OVYLD2_!M$4,'[1]INTERNAL PARAMETERS-1'!$B$5:$J$44,9,FALSE)*OVYLD2_!$F227</f>
        <v>0</v>
      </c>
      <c r="N227" s="44">
        <f>OVYLD1_!N227*VLOOKUP(OVYLD2_!N$4,'[1]INTERNAL PARAMETERS-1'!$B$5:$J$44,5,FALSE)*VLOOKUP(OVYLD2_!N$4,'[1]INTERNAL PARAMETERS-1'!$B$5:$J$44,7,FALSE)*OVYLD2_!$F227 + OVYLD1_!N227*(1-VLOOKUP(OVYLD2_!N$4,'[1]INTERNAL PARAMETERS-1'!$B$5:$J$44,5,FALSE))*VLOOKUP(OVYLD2_!N$4,'[1]INTERNAL PARAMETERS-1'!$B$5:$J$44,9,FALSE)*OVYLD2_!$F227</f>
        <v>0</v>
      </c>
      <c r="O227" s="44">
        <f>OVYLD1_!O227*VLOOKUP(OVYLD2_!O$4,'[1]INTERNAL PARAMETERS-1'!$B$5:$J$44,5,FALSE)*VLOOKUP(OVYLD2_!O$4,'[1]INTERNAL PARAMETERS-1'!$B$5:$J$44,7,FALSE)*OVYLD2_!$F227 + OVYLD1_!O227*(1-VLOOKUP(OVYLD2_!O$4,'[1]INTERNAL PARAMETERS-1'!$B$5:$J$44,5,FALSE))*VLOOKUP(OVYLD2_!O$4,'[1]INTERNAL PARAMETERS-1'!$B$5:$J$44,9,FALSE)*OVYLD2_!$F227</f>
        <v>0</v>
      </c>
      <c r="P227" s="44">
        <f>OVYLD1_!P227*VLOOKUP(OVYLD2_!P$4,'[1]INTERNAL PARAMETERS-1'!$B$5:$J$44,5,FALSE)*VLOOKUP(OVYLD2_!P$4,'[1]INTERNAL PARAMETERS-1'!$B$5:$J$44,7,FALSE)*OVYLD2_!$F227 + OVYLD1_!P227*(1-VLOOKUP(OVYLD2_!P$4,'[1]INTERNAL PARAMETERS-1'!$B$5:$J$44,5,FALSE))*VLOOKUP(OVYLD2_!P$4,'[1]INTERNAL PARAMETERS-1'!$B$5:$J$44,9,FALSE)*OVYLD2_!$F227</f>
        <v>0</v>
      </c>
      <c r="Q227" s="44">
        <f>OVYLD1_!Q227*VLOOKUP(OVYLD2_!Q$4,'[1]INTERNAL PARAMETERS-1'!$B$5:$J$44,5,FALSE)*VLOOKUP(OVYLD2_!Q$4,'[1]INTERNAL PARAMETERS-1'!$B$5:$J$44,7,FALSE)*OVYLD2_!$F227 + OVYLD1_!Q227*(1-VLOOKUP(OVYLD2_!Q$4,'[1]INTERNAL PARAMETERS-1'!$B$5:$J$44,5,FALSE))*VLOOKUP(OVYLD2_!Q$4,'[1]INTERNAL PARAMETERS-1'!$B$5:$J$44,9,FALSE)*OVYLD2_!$F227</f>
        <v>0</v>
      </c>
      <c r="R227" s="44">
        <f>OVYLD1_!R227*VLOOKUP(OVYLD2_!R$4,'[1]INTERNAL PARAMETERS-1'!$B$5:$J$44,5,FALSE)*VLOOKUP(OVYLD2_!R$4,'[1]INTERNAL PARAMETERS-1'!$B$5:$J$44,7,FALSE)*OVYLD2_!$F227 + OVYLD1_!R227*(1-VLOOKUP(OVYLD2_!R$4,'[1]INTERNAL PARAMETERS-1'!$B$5:$J$44,5,FALSE))*VLOOKUP(OVYLD2_!R$4,'[1]INTERNAL PARAMETERS-1'!$B$5:$J$44,9,FALSE)*OVYLD2_!$F227</f>
        <v>0</v>
      </c>
      <c r="S227" s="44">
        <f>OVYLD1_!S227*VLOOKUP(OVYLD2_!S$4,'[1]INTERNAL PARAMETERS-1'!$B$5:$J$44,5,FALSE)*VLOOKUP(OVYLD2_!S$4,'[1]INTERNAL PARAMETERS-1'!$B$5:$J$44,7,FALSE)*OVYLD2_!$F227 + OVYLD1_!S227*(1-VLOOKUP(OVYLD2_!S$4,'[1]INTERNAL PARAMETERS-1'!$B$5:$J$44,5,FALSE))*VLOOKUP(OVYLD2_!S$4,'[1]INTERNAL PARAMETERS-1'!$B$5:$J$44,9,FALSE)*OVYLD2_!$F227</f>
        <v>0</v>
      </c>
      <c r="T227" s="44">
        <f>OVYLD1_!T227*VLOOKUP(OVYLD2_!T$4,'[1]INTERNAL PARAMETERS-1'!$B$5:$J$44,5,FALSE)*VLOOKUP(OVYLD2_!T$4,'[1]INTERNAL PARAMETERS-1'!$B$5:$J$44,7,FALSE)*OVYLD2_!$F227 + OVYLD1_!T227*(1-VLOOKUP(OVYLD2_!T$4,'[1]INTERNAL PARAMETERS-1'!$B$5:$J$44,5,FALSE))*VLOOKUP(OVYLD2_!T$4,'[1]INTERNAL PARAMETERS-1'!$B$5:$J$44,9,FALSE)*OVYLD2_!$F227</f>
        <v>0</v>
      </c>
      <c r="U227" s="44">
        <f>OVYLD1_!U227*VLOOKUP(OVYLD2_!U$4,'[1]INTERNAL PARAMETERS-1'!$B$5:$J$44,5,FALSE)*VLOOKUP(OVYLD2_!U$4,'[1]INTERNAL PARAMETERS-1'!$B$5:$J$44,7,FALSE)*OVYLD2_!$F227 + OVYLD1_!U227*(1-VLOOKUP(OVYLD2_!U$4,'[1]INTERNAL PARAMETERS-1'!$B$5:$J$44,5,FALSE))*VLOOKUP(OVYLD2_!U$4,'[1]INTERNAL PARAMETERS-1'!$B$5:$J$44,9,FALSE)*OVYLD2_!$F227</f>
        <v>0</v>
      </c>
      <c r="V227" s="44">
        <f>OVYLD1_!V227*VLOOKUP(OVYLD2_!V$4,'[1]INTERNAL PARAMETERS-1'!$B$5:$J$44,5,FALSE)*VLOOKUP(OVYLD2_!V$4,'[1]INTERNAL PARAMETERS-1'!$B$5:$J$44,7,FALSE)*OVYLD2_!$F227 + OVYLD1_!V227*(1-VLOOKUP(OVYLD2_!V$4,'[1]INTERNAL PARAMETERS-1'!$B$5:$J$44,5,FALSE))*VLOOKUP(OVYLD2_!V$4,'[1]INTERNAL PARAMETERS-1'!$B$5:$J$44,9,FALSE)*OVYLD2_!$F227</f>
        <v>0</v>
      </c>
      <c r="W227" s="44">
        <f>OVYLD1_!W227*VLOOKUP(OVYLD2_!W$4,'[1]INTERNAL PARAMETERS-1'!$B$5:$J$44,5,FALSE)*VLOOKUP(OVYLD2_!W$4,'[1]INTERNAL PARAMETERS-1'!$B$5:$J$44,7,FALSE)*OVYLD2_!$F227 + OVYLD1_!W227*(1-VLOOKUP(OVYLD2_!W$4,'[1]INTERNAL PARAMETERS-1'!$B$5:$J$44,5,FALSE))*VLOOKUP(OVYLD2_!W$4,'[1]INTERNAL PARAMETERS-1'!$B$5:$J$44,9,FALSE)*OVYLD2_!$F227</f>
        <v>0</v>
      </c>
      <c r="X227" s="44">
        <f>OVYLD1_!X227*VLOOKUP(OVYLD2_!X$4,'[1]INTERNAL PARAMETERS-1'!$B$5:$J$44,5,FALSE)*VLOOKUP(OVYLD2_!X$4,'[1]INTERNAL PARAMETERS-1'!$B$5:$J$44,7,FALSE)*OVYLD2_!$F227 + OVYLD1_!X227*(1-VLOOKUP(OVYLD2_!X$4,'[1]INTERNAL PARAMETERS-1'!$B$5:$J$44,5,FALSE))*VLOOKUP(OVYLD2_!X$4,'[1]INTERNAL PARAMETERS-1'!$B$5:$J$44,9,FALSE)*OVYLD2_!$F227</f>
        <v>0</v>
      </c>
      <c r="Y227" s="44">
        <f>OVYLD1_!Y227*VLOOKUP(OVYLD2_!Y$4,'[1]INTERNAL PARAMETERS-1'!$B$5:$J$44,5,FALSE)*VLOOKUP(OVYLD2_!Y$4,'[1]INTERNAL PARAMETERS-1'!$B$5:$J$44,7,FALSE)*OVYLD2_!$F227 + OVYLD1_!Y227*(1-VLOOKUP(OVYLD2_!Y$4,'[1]INTERNAL PARAMETERS-1'!$B$5:$J$44,5,FALSE))*VLOOKUP(OVYLD2_!Y$4,'[1]INTERNAL PARAMETERS-1'!$B$5:$J$44,9,FALSE)*OVYLD2_!$F227</f>
        <v>0</v>
      </c>
      <c r="Z227" s="44">
        <f>OVYLD1_!Z227*VLOOKUP(OVYLD2_!Z$4,'[1]INTERNAL PARAMETERS-1'!$B$5:$J$44,5,FALSE)*VLOOKUP(OVYLD2_!Z$4,'[1]INTERNAL PARAMETERS-1'!$B$5:$J$44,7,FALSE)*OVYLD2_!$F227 + OVYLD1_!Z227*(1-VLOOKUP(OVYLD2_!Z$4,'[1]INTERNAL PARAMETERS-1'!$B$5:$J$44,5,FALSE))*VLOOKUP(OVYLD2_!Z$4,'[1]INTERNAL PARAMETERS-1'!$B$5:$J$44,9,FALSE)*OVYLD2_!$F227</f>
        <v>0</v>
      </c>
      <c r="AA227" s="44">
        <f>OVYLD1_!AA227*VLOOKUP(OVYLD2_!AA$4,'[1]INTERNAL PARAMETERS-1'!$B$5:$J$44,5,FALSE)*VLOOKUP(OVYLD2_!AA$4,'[1]INTERNAL PARAMETERS-1'!$B$5:$J$44,7,FALSE)*OVYLD2_!$F227 + OVYLD1_!AA227*(1-VLOOKUP(OVYLD2_!AA$4,'[1]INTERNAL PARAMETERS-1'!$B$5:$J$44,5,FALSE))*VLOOKUP(OVYLD2_!AA$4,'[1]INTERNAL PARAMETERS-1'!$B$5:$J$44,9,FALSE)*OVYLD2_!$F227</f>
        <v>0</v>
      </c>
      <c r="AB227" s="44">
        <f>OVYLD1_!AB227*VLOOKUP(OVYLD2_!AB$4,'[1]INTERNAL PARAMETERS-1'!$B$5:$J$44,5,FALSE)*VLOOKUP(OVYLD2_!AB$4,'[1]INTERNAL PARAMETERS-1'!$B$5:$J$44,7,FALSE)*OVYLD2_!$F227 + OVYLD1_!AB227*(1-VLOOKUP(OVYLD2_!AB$4,'[1]INTERNAL PARAMETERS-1'!$B$5:$J$44,5,FALSE))*VLOOKUP(OVYLD2_!AB$4,'[1]INTERNAL PARAMETERS-1'!$B$5:$J$44,9,FALSE)*OVYLD2_!$F227</f>
        <v>0</v>
      </c>
      <c r="AC227" s="44">
        <f>OVYLD1_!AC227*VLOOKUP(OVYLD2_!AC$4,'[1]INTERNAL PARAMETERS-1'!$B$5:$J$44,5,FALSE)*VLOOKUP(OVYLD2_!AC$4,'[1]INTERNAL PARAMETERS-1'!$B$5:$J$44,7,FALSE)*OVYLD2_!$F227 + OVYLD1_!AC227*(1-VLOOKUP(OVYLD2_!AC$4,'[1]INTERNAL PARAMETERS-1'!$B$5:$J$44,5,FALSE))*VLOOKUP(OVYLD2_!AC$4,'[1]INTERNAL PARAMETERS-1'!$B$5:$J$44,9,FALSE)*OVYLD2_!$F227</f>
        <v>0</v>
      </c>
      <c r="AD227" s="44">
        <f>OVYLD1_!AD227*VLOOKUP(OVYLD2_!AD$4,'[1]INTERNAL PARAMETERS-1'!$B$5:$J$44,5,FALSE)*VLOOKUP(OVYLD2_!AD$4,'[1]INTERNAL PARAMETERS-1'!$B$5:$J$44,7,FALSE)*OVYLD2_!$F227 + OVYLD1_!AD227*(1-VLOOKUP(OVYLD2_!AD$4,'[1]INTERNAL PARAMETERS-1'!$B$5:$J$44,5,FALSE))*VLOOKUP(OVYLD2_!AD$4,'[1]INTERNAL PARAMETERS-1'!$B$5:$J$44,9,FALSE)*OVYLD2_!$F227</f>
        <v>0</v>
      </c>
      <c r="AE227" s="44">
        <f>OVYLD1_!AE227*VLOOKUP(OVYLD2_!AE$4,'[1]INTERNAL PARAMETERS-1'!$B$5:$J$44,5,FALSE)*VLOOKUP(OVYLD2_!AE$4,'[1]INTERNAL PARAMETERS-1'!$B$5:$J$44,7,FALSE)*OVYLD2_!$F227 + OVYLD1_!AE227*(1-VLOOKUP(OVYLD2_!AE$4,'[1]INTERNAL PARAMETERS-1'!$B$5:$J$44,5,FALSE))*VLOOKUP(OVYLD2_!AE$4,'[1]INTERNAL PARAMETERS-1'!$B$5:$J$44,9,FALSE)*OVYLD2_!$F227</f>
        <v>0</v>
      </c>
      <c r="AF227" s="44">
        <f>OVYLD1_!AF227*VLOOKUP(OVYLD2_!AF$4,'[1]INTERNAL PARAMETERS-1'!$B$5:$J$44,5,FALSE)*VLOOKUP(OVYLD2_!AF$4,'[1]INTERNAL PARAMETERS-1'!$B$5:$J$44,7,FALSE)*OVYLD2_!$F227 + OVYLD1_!AF227*(1-VLOOKUP(OVYLD2_!AF$4,'[1]INTERNAL PARAMETERS-1'!$B$5:$J$44,5,FALSE))*VLOOKUP(OVYLD2_!AF$4,'[1]INTERNAL PARAMETERS-1'!$B$5:$J$44,9,FALSE)*OVYLD2_!$F227</f>
        <v>0</v>
      </c>
      <c r="AG227" s="44">
        <f>OVYLD1_!AG227*VLOOKUP(OVYLD2_!AG$4,'[1]INTERNAL PARAMETERS-1'!$B$5:$J$44,5,FALSE)*VLOOKUP(OVYLD2_!AG$4,'[1]INTERNAL PARAMETERS-1'!$B$5:$J$44,7,FALSE)*OVYLD2_!$F227 + OVYLD1_!AG227*(1-VLOOKUP(OVYLD2_!AG$4,'[1]INTERNAL PARAMETERS-1'!$B$5:$J$44,5,FALSE))*VLOOKUP(OVYLD2_!AG$4,'[1]INTERNAL PARAMETERS-1'!$B$5:$J$44,9,FALSE)*OVYLD2_!$F227</f>
        <v>0</v>
      </c>
      <c r="AH227" s="44">
        <f>OVYLD1_!AH227*VLOOKUP(OVYLD2_!AH$4,'[1]INTERNAL PARAMETERS-1'!$B$5:$J$44,5,FALSE)*VLOOKUP(OVYLD2_!AH$4,'[1]INTERNAL PARAMETERS-1'!$B$5:$J$44,7,FALSE)*OVYLD2_!$F227 + OVYLD1_!AH227*(1-VLOOKUP(OVYLD2_!AH$4,'[1]INTERNAL PARAMETERS-1'!$B$5:$J$44,5,FALSE))*VLOOKUP(OVYLD2_!AH$4,'[1]INTERNAL PARAMETERS-1'!$B$5:$J$44,9,FALSE)*OVYLD2_!$F227</f>
        <v>0</v>
      </c>
      <c r="AI227" s="44">
        <f>OVYLD1_!AI227*VLOOKUP(OVYLD2_!AI$4,'[1]INTERNAL PARAMETERS-1'!$B$5:$J$44,5,FALSE)*VLOOKUP(OVYLD2_!AI$4,'[1]INTERNAL PARAMETERS-1'!$B$5:$J$44,7,FALSE)*OVYLD2_!$F227 + OVYLD1_!AI227*(1-VLOOKUP(OVYLD2_!AI$4,'[1]INTERNAL PARAMETERS-1'!$B$5:$J$44,5,FALSE))*VLOOKUP(OVYLD2_!AI$4,'[1]INTERNAL PARAMETERS-1'!$B$5:$J$44,9,FALSE)*OVYLD2_!$F227</f>
        <v>0</v>
      </c>
      <c r="AJ227" s="44">
        <f>OVYLD1_!AJ227*VLOOKUP(OVYLD2_!AJ$4,'[1]INTERNAL PARAMETERS-1'!$B$5:$J$44,5,FALSE)*VLOOKUP(OVYLD2_!AJ$4,'[1]INTERNAL PARAMETERS-1'!$B$5:$J$44,7,FALSE)*OVYLD2_!$F227 + OVYLD1_!AJ227*(1-VLOOKUP(OVYLD2_!AJ$4,'[1]INTERNAL PARAMETERS-1'!$B$5:$J$44,5,FALSE))*VLOOKUP(OVYLD2_!AJ$4,'[1]INTERNAL PARAMETERS-1'!$B$5:$J$44,9,FALSE)*OVYLD2_!$F227</f>
        <v>0</v>
      </c>
      <c r="AK227" s="44">
        <f>OVYLD1_!AK227*VLOOKUP(OVYLD2_!AK$4,'[1]INTERNAL PARAMETERS-1'!$B$5:$J$44,5,FALSE)*VLOOKUP(OVYLD2_!AK$4,'[1]INTERNAL PARAMETERS-1'!$B$5:$J$44,7,FALSE)*OVYLD2_!$F227 + OVYLD1_!AK227*(1-VLOOKUP(OVYLD2_!AK$4,'[1]INTERNAL PARAMETERS-1'!$B$5:$J$44,5,FALSE))*VLOOKUP(OVYLD2_!AK$4,'[1]INTERNAL PARAMETERS-1'!$B$5:$J$44,9,FALSE)*OVYLD2_!$F227</f>
        <v>0</v>
      </c>
      <c r="AL227" s="44">
        <f>OVYLD1_!AL227*VLOOKUP(OVYLD2_!AL$4,'[1]INTERNAL PARAMETERS-1'!$B$5:$J$44,5,FALSE)*VLOOKUP(OVYLD2_!AL$4,'[1]INTERNAL PARAMETERS-1'!$B$5:$J$44,7,FALSE)*OVYLD2_!$F227 + OVYLD1_!AL227*(1-VLOOKUP(OVYLD2_!AL$4,'[1]INTERNAL PARAMETERS-1'!$B$5:$J$44,5,FALSE))*VLOOKUP(OVYLD2_!AL$4,'[1]INTERNAL PARAMETERS-1'!$B$5:$J$44,9,FALSE)*OVYLD2_!$F227</f>
        <v>0</v>
      </c>
      <c r="AM227" s="44">
        <f>OVYLD1_!AM227*VLOOKUP(OVYLD2_!AM$4,'[1]INTERNAL PARAMETERS-1'!$B$5:$J$44,5,FALSE)*VLOOKUP(OVYLD2_!AM$4,'[1]INTERNAL PARAMETERS-1'!$B$5:$J$44,7,FALSE)*OVYLD2_!$F227 + OVYLD1_!AM227*(1-VLOOKUP(OVYLD2_!AM$4,'[1]INTERNAL PARAMETERS-1'!$B$5:$J$44,5,FALSE))*VLOOKUP(OVYLD2_!AM$4,'[1]INTERNAL PARAMETERS-1'!$B$5:$J$44,9,FALSE)*OVYLD2_!$F227</f>
        <v>0</v>
      </c>
      <c r="AN227" s="44">
        <f>OVYLD1_!AN227*VLOOKUP(OVYLD2_!AN$4,'[1]INTERNAL PARAMETERS-1'!$B$5:$J$44,5,FALSE)*VLOOKUP(OVYLD2_!AN$4,'[1]INTERNAL PARAMETERS-1'!$B$5:$J$44,7,FALSE)*OVYLD2_!$F227 + OVYLD1_!AN227*(1-VLOOKUP(OVYLD2_!AN$4,'[1]INTERNAL PARAMETERS-1'!$B$5:$J$44,5,FALSE))*VLOOKUP(OVYLD2_!AN$4,'[1]INTERNAL PARAMETERS-1'!$B$5:$J$44,9,FALSE)*OVYLD2_!$F227</f>
        <v>0</v>
      </c>
      <c r="AO227" s="44">
        <f>OVYLD1_!AO227*VLOOKUP(OVYLD2_!AO$4,'[1]INTERNAL PARAMETERS-1'!$B$5:$J$44,5,FALSE)*VLOOKUP(OVYLD2_!AO$4,'[1]INTERNAL PARAMETERS-1'!$B$5:$J$44,7,FALSE)*OVYLD2_!$F227 + OVYLD1_!AO227*(1-VLOOKUP(OVYLD2_!AO$4,'[1]INTERNAL PARAMETERS-1'!$B$5:$J$44,5,FALSE))*VLOOKUP(OVYLD2_!AO$4,'[1]INTERNAL PARAMETERS-1'!$B$5:$J$44,9,FALSE)*OVYLD2_!$F227</f>
        <v>0</v>
      </c>
      <c r="AP227" s="44">
        <f>OVYLD1_!AP227*VLOOKUP(OVYLD2_!AP$4,'[1]INTERNAL PARAMETERS-1'!$B$5:$J$44,5,FALSE)*VLOOKUP(OVYLD2_!AP$4,'[1]INTERNAL PARAMETERS-1'!$B$5:$J$44,7,FALSE)*OVYLD2_!$F227 + OVYLD1_!AP227*(1-VLOOKUP(OVYLD2_!AP$4,'[1]INTERNAL PARAMETERS-1'!$B$5:$J$44,5,FALSE))*VLOOKUP(OVYLD2_!AP$4,'[1]INTERNAL PARAMETERS-1'!$B$5:$J$44,9,FALSE)*OVYLD2_!$F227</f>
        <v>0</v>
      </c>
      <c r="AQ227" s="44">
        <f>OVYLD1_!AQ227*VLOOKUP(OVYLD2_!AQ$4,'[1]INTERNAL PARAMETERS-1'!$B$5:$J$44,5,FALSE)*VLOOKUP(OVYLD2_!AQ$4,'[1]INTERNAL PARAMETERS-1'!$B$5:$J$44,7,FALSE)*OVYLD2_!$F227 + OVYLD1_!AQ227*(1-VLOOKUP(OVYLD2_!AQ$4,'[1]INTERNAL PARAMETERS-1'!$B$5:$J$44,5,FALSE))*VLOOKUP(OVYLD2_!AQ$4,'[1]INTERNAL PARAMETERS-1'!$B$5:$J$44,9,FALSE)*OVYLD2_!$F227</f>
        <v>0</v>
      </c>
      <c r="AR227" s="44">
        <f>OVYLD1_!AR227*VLOOKUP(OVYLD2_!AR$4,'[1]INTERNAL PARAMETERS-1'!$B$5:$J$44,5,FALSE)*VLOOKUP(OVYLD2_!AR$4,'[1]INTERNAL PARAMETERS-1'!$B$5:$J$44,7,FALSE)*OVYLD2_!$F227 + OVYLD1_!AR227*(1-VLOOKUP(OVYLD2_!AR$4,'[1]INTERNAL PARAMETERS-1'!$B$5:$J$44,5,FALSE))*VLOOKUP(OVYLD2_!AR$4,'[1]INTERNAL PARAMETERS-1'!$B$5:$J$44,9,FALSE)*OVYLD2_!$F227</f>
        <v>0</v>
      </c>
      <c r="AS227" s="44">
        <f>OVYLD1_!AS227*VLOOKUP(OVYLD2_!AS$4,'[1]INTERNAL PARAMETERS-1'!$B$5:$J$44,5,FALSE)*VLOOKUP(OVYLD2_!AS$4,'[1]INTERNAL PARAMETERS-1'!$B$5:$J$44,7,FALSE)*OVYLD2_!$F227 + OVYLD1_!AS227*(1-VLOOKUP(OVYLD2_!AS$4,'[1]INTERNAL PARAMETERS-1'!$B$5:$J$44,5,FALSE))*VLOOKUP(OVYLD2_!AS$4,'[1]INTERNAL PARAMETERS-1'!$B$5:$J$44,9,FALSE)*OVYLD2_!$F227</f>
        <v>0</v>
      </c>
      <c r="AT227" s="43">
        <f>OVYLD1_!AT227*VLOOKUP(OVYLD2_!AT$4,'[1]INTERNAL PARAMETERS-1'!$B$5:$J$44,5,FALSE)*VLOOKUP(OVYLD2_!AT$4,'[1]INTERNAL PARAMETERS-1'!$B$5:$J$44,7,FALSE)*OVYLD2_!$F227 + OVYLD1_!AT227*(1-VLOOKUP(OVYLD2_!AT$4,'[1]INTERNAL PARAMETERS-1'!$B$5:$J$44,5,FALSE))*VLOOKUP(OVYLD2_!AT$4,'[1]INTERNAL PARAMETERS-1'!$B$5:$J$44,9,FALSE)*OVYLD2_!$F227</f>
        <v>0</v>
      </c>
      <c r="AU227" s="45">
        <f>OVYLD1_!AU227*VLOOKUP(OVYLD2_!AU$4,'[1]INTERNAL PARAMETERS-1'!$B$5:$J$44,5,FALSE)*VLOOKUP(OVYLD2_!AU$4,'[1]INTERNAL PARAMETERS-1'!$B$5:$J$44,6,FALSE)*VLOOKUP(OVYLD2_!AU$4,'[1]INTERNAL PARAMETERS-1'!$B$5:$J$44,3,FALSE) + OVYLD1_!AU227*(1-VLOOKUP(OVYLD2_!AU$4,'[1]INTERNAL PARAMETERS-1'!$B$5:$J$44,5,FALSE))*VLOOKUP(OVYLD2_!AU$4,'[1]INTERNAL PARAMETERS-1'!$B$5:$J$44,8,FALSE)*VLOOKUP(OVYLD2_!AU$4,'[1]INTERNAL PARAMETERS-1'!$B$5:$J$44,3,FALSE)</f>
        <v>0</v>
      </c>
      <c r="AV227" s="44">
        <f>OVYLD1_!AV227*VLOOKUP(OVYLD2_!AV$4,'[1]INTERNAL PARAMETERS-1'!$B$5:$J$44,5,FALSE)*VLOOKUP(OVYLD2_!AV$4,'[1]INTERNAL PARAMETERS-1'!$B$5:$J$44,6,FALSE)*VLOOKUP(OVYLD2_!AV$4,'[1]INTERNAL PARAMETERS-1'!$B$5:$J$44,3,FALSE) + OVYLD1_!AV227*(1-VLOOKUP(OVYLD2_!AV$4,'[1]INTERNAL PARAMETERS-1'!$B$5:$J$44,5,FALSE))*VLOOKUP(OVYLD2_!AV$4,'[1]INTERNAL PARAMETERS-1'!$B$5:$J$44,8,FALSE)*VLOOKUP(OVYLD2_!AV$4,'[1]INTERNAL PARAMETERS-1'!$B$5:$J$44,3,FALSE)</f>
        <v>0</v>
      </c>
      <c r="AW227" s="44">
        <f>OVYLD1_!AW227*VLOOKUP(OVYLD2_!AW$4,'[1]INTERNAL PARAMETERS-1'!$B$5:$J$44,5,FALSE)*VLOOKUP(OVYLD2_!AW$4,'[1]INTERNAL PARAMETERS-1'!$B$5:$J$44,6,FALSE)*VLOOKUP(OVYLD2_!AW$4,'[1]INTERNAL PARAMETERS-1'!$B$5:$J$44,3,FALSE) + OVYLD1_!AW227*(1-VLOOKUP(OVYLD2_!AW$4,'[1]INTERNAL PARAMETERS-1'!$B$5:$J$44,5,FALSE))*VLOOKUP(OVYLD2_!AW$4,'[1]INTERNAL PARAMETERS-1'!$B$5:$J$44,8,FALSE)*VLOOKUP(OVYLD2_!AW$4,'[1]INTERNAL PARAMETERS-1'!$B$5:$J$44,3,FALSE)</f>
        <v>0</v>
      </c>
      <c r="AX227" s="44">
        <f>OVYLD1_!AX227*VLOOKUP(OVYLD2_!AX$4,'[1]INTERNAL PARAMETERS-1'!$B$5:$J$44,5,FALSE)*VLOOKUP(OVYLD2_!AX$4,'[1]INTERNAL PARAMETERS-1'!$B$5:$J$44,6,FALSE)*VLOOKUP(OVYLD2_!AX$4,'[1]INTERNAL PARAMETERS-1'!$B$5:$J$44,3,FALSE) + OVYLD1_!AX227*(1-VLOOKUP(OVYLD2_!AX$4,'[1]INTERNAL PARAMETERS-1'!$B$5:$J$44,5,FALSE))*VLOOKUP(OVYLD2_!AX$4,'[1]INTERNAL PARAMETERS-1'!$B$5:$J$44,8,FALSE)*VLOOKUP(OVYLD2_!AX$4,'[1]INTERNAL PARAMETERS-1'!$B$5:$J$44,3,FALSE)</f>
        <v>0</v>
      </c>
      <c r="AY227" s="44">
        <f>OVYLD1_!AY227*VLOOKUP(OVYLD2_!AY$4,'[1]INTERNAL PARAMETERS-1'!$B$5:$J$44,5,FALSE)*VLOOKUP(OVYLD2_!AY$4,'[1]INTERNAL PARAMETERS-1'!$B$5:$J$44,6,FALSE)*VLOOKUP(OVYLD2_!AY$4,'[1]INTERNAL PARAMETERS-1'!$B$5:$J$44,3,FALSE) + OVYLD1_!AY227*(1-VLOOKUP(OVYLD2_!AY$4,'[1]INTERNAL PARAMETERS-1'!$B$5:$J$44,5,FALSE))*VLOOKUP(OVYLD2_!AY$4,'[1]INTERNAL PARAMETERS-1'!$B$5:$J$44,8,FALSE)*VLOOKUP(OVYLD2_!AY$4,'[1]INTERNAL PARAMETERS-1'!$B$5:$J$44,3,FALSE)</f>
        <v>0</v>
      </c>
      <c r="AZ227" s="44">
        <f>OVYLD1_!AZ227*VLOOKUP(OVYLD2_!AZ$4,'[1]INTERNAL PARAMETERS-1'!$B$5:$J$44,5,FALSE)*VLOOKUP(OVYLD2_!AZ$4,'[1]INTERNAL PARAMETERS-1'!$B$5:$J$44,6,FALSE)*VLOOKUP(OVYLD2_!AZ$4,'[1]INTERNAL PARAMETERS-1'!$B$5:$J$44,3,FALSE) + OVYLD1_!AZ227*(1-VLOOKUP(OVYLD2_!AZ$4,'[1]INTERNAL PARAMETERS-1'!$B$5:$J$44,5,FALSE))*VLOOKUP(OVYLD2_!AZ$4,'[1]INTERNAL PARAMETERS-1'!$B$5:$J$44,8,FALSE)*VLOOKUP(OVYLD2_!AZ$4,'[1]INTERNAL PARAMETERS-1'!$B$5:$J$44,3,FALSE)</f>
        <v>0</v>
      </c>
      <c r="BA227" s="44">
        <f>OVYLD1_!BA227*VLOOKUP(OVYLD2_!BA$4,'[1]INTERNAL PARAMETERS-1'!$B$5:$J$44,5,FALSE)*VLOOKUP(OVYLD2_!BA$4,'[1]INTERNAL PARAMETERS-1'!$B$5:$J$44,6,FALSE)*VLOOKUP(OVYLD2_!BA$4,'[1]INTERNAL PARAMETERS-1'!$B$5:$J$44,3,FALSE) + OVYLD1_!BA227*(1-VLOOKUP(OVYLD2_!BA$4,'[1]INTERNAL PARAMETERS-1'!$B$5:$J$44,5,FALSE))*VLOOKUP(OVYLD2_!BA$4,'[1]INTERNAL PARAMETERS-1'!$B$5:$J$44,8,FALSE)*VLOOKUP(OVYLD2_!BA$4,'[1]INTERNAL PARAMETERS-1'!$B$5:$J$44,3,FALSE)</f>
        <v>0</v>
      </c>
      <c r="BB227" s="44">
        <f>OVYLD1_!BB227*VLOOKUP(OVYLD2_!BB$4,'[1]INTERNAL PARAMETERS-1'!$B$5:$J$44,5,FALSE)*VLOOKUP(OVYLD2_!BB$4,'[1]INTERNAL PARAMETERS-1'!$B$5:$J$44,6,FALSE)*VLOOKUP(OVYLD2_!BB$4,'[1]INTERNAL PARAMETERS-1'!$B$5:$J$44,3,FALSE) + OVYLD1_!BB227*(1-VLOOKUP(OVYLD2_!BB$4,'[1]INTERNAL PARAMETERS-1'!$B$5:$J$44,5,FALSE))*VLOOKUP(OVYLD2_!BB$4,'[1]INTERNAL PARAMETERS-1'!$B$5:$J$44,8,FALSE)*VLOOKUP(OVYLD2_!BB$4,'[1]INTERNAL PARAMETERS-1'!$B$5:$J$44,3,FALSE)</f>
        <v>0</v>
      </c>
      <c r="BC227" s="44">
        <f>OVYLD1_!BC227*VLOOKUP(OVYLD2_!BC$4,'[1]INTERNAL PARAMETERS-1'!$B$5:$J$44,5,FALSE)*VLOOKUP(OVYLD2_!BC$4,'[1]INTERNAL PARAMETERS-1'!$B$5:$J$44,6,FALSE)*VLOOKUP(OVYLD2_!BC$4,'[1]INTERNAL PARAMETERS-1'!$B$5:$J$44,3,FALSE) + OVYLD1_!BC227*(1-VLOOKUP(OVYLD2_!BC$4,'[1]INTERNAL PARAMETERS-1'!$B$5:$J$44,5,FALSE))*VLOOKUP(OVYLD2_!BC$4,'[1]INTERNAL PARAMETERS-1'!$B$5:$J$44,8,FALSE)*VLOOKUP(OVYLD2_!BC$4,'[1]INTERNAL PARAMETERS-1'!$B$5:$J$44,3,FALSE)</f>
        <v>0</v>
      </c>
      <c r="BD227" s="44">
        <f>OVYLD1_!BD227*VLOOKUP(OVYLD2_!BD$4,'[1]INTERNAL PARAMETERS-1'!$B$5:$J$44,5,FALSE)*VLOOKUP(OVYLD2_!BD$4,'[1]INTERNAL PARAMETERS-1'!$B$5:$J$44,6,FALSE)*VLOOKUP(OVYLD2_!BD$4,'[1]INTERNAL PARAMETERS-1'!$B$5:$J$44,3,FALSE) + OVYLD1_!BD227*(1-VLOOKUP(OVYLD2_!BD$4,'[1]INTERNAL PARAMETERS-1'!$B$5:$J$44,5,FALSE))*VLOOKUP(OVYLD2_!BD$4,'[1]INTERNAL PARAMETERS-1'!$B$5:$J$44,8,FALSE)*VLOOKUP(OVYLD2_!BD$4,'[1]INTERNAL PARAMETERS-1'!$B$5:$J$44,3,FALSE)</f>
        <v>0</v>
      </c>
      <c r="BE227" s="44">
        <f>OVYLD1_!BE227*VLOOKUP(OVYLD2_!BE$4,'[1]INTERNAL PARAMETERS-1'!$B$5:$J$44,5,FALSE)*VLOOKUP(OVYLD2_!BE$4,'[1]INTERNAL PARAMETERS-1'!$B$5:$J$44,6,FALSE)*VLOOKUP(OVYLD2_!BE$4,'[1]INTERNAL PARAMETERS-1'!$B$5:$J$44,3,FALSE) + OVYLD1_!BE227*(1-VLOOKUP(OVYLD2_!BE$4,'[1]INTERNAL PARAMETERS-1'!$B$5:$J$44,5,FALSE))*VLOOKUP(OVYLD2_!BE$4,'[1]INTERNAL PARAMETERS-1'!$B$5:$J$44,8,FALSE)*VLOOKUP(OVYLD2_!BE$4,'[1]INTERNAL PARAMETERS-1'!$B$5:$J$44,3,FALSE)</f>
        <v>0</v>
      </c>
      <c r="BF227" s="44">
        <f>OVYLD1_!BF227*VLOOKUP(OVYLD2_!BF$4,'[1]INTERNAL PARAMETERS-1'!$B$5:$J$44,5,FALSE)*VLOOKUP(OVYLD2_!BF$4,'[1]INTERNAL PARAMETERS-1'!$B$5:$J$44,6,FALSE)*VLOOKUP(OVYLD2_!BF$4,'[1]INTERNAL PARAMETERS-1'!$B$5:$J$44,3,FALSE) + OVYLD1_!BF227*(1-VLOOKUP(OVYLD2_!BF$4,'[1]INTERNAL PARAMETERS-1'!$B$5:$J$44,5,FALSE))*VLOOKUP(OVYLD2_!BF$4,'[1]INTERNAL PARAMETERS-1'!$B$5:$J$44,8,FALSE)*VLOOKUP(OVYLD2_!BF$4,'[1]INTERNAL PARAMETERS-1'!$B$5:$J$44,3,FALSE)</f>
        <v>0</v>
      </c>
      <c r="BG227" s="44">
        <f>OVYLD1_!BG227*VLOOKUP(OVYLD2_!BG$4,'[1]INTERNAL PARAMETERS-1'!$B$5:$J$44,5,FALSE)*VLOOKUP(OVYLD2_!BG$4,'[1]INTERNAL PARAMETERS-1'!$B$5:$J$44,6,FALSE)*VLOOKUP(OVYLD2_!BG$4,'[1]INTERNAL PARAMETERS-1'!$B$5:$J$44,3,FALSE) + OVYLD1_!BG227*(1-VLOOKUP(OVYLD2_!BG$4,'[1]INTERNAL PARAMETERS-1'!$B$5:$J$44,5,FALSE))*VLOOKUP(OVYLD2_!BG$4,'[1]INTERNAL PARAMETERS-1'!$B$5:$J$44,8,FALSE)*VLOOKUP(OVYLD2_!BG$4,'[1]INTERNAL PARAMETERS-1'!$B$5:$J$44,3,FALSE)</f>
        <v>0</v>
      </c>
      <c r="BH227" s="44">
        <f>OVYLD1_!BH227*VLOOKUP(OVYLD2_!BH$4,'[1]INTERNAL PARAMETERS-1'!$B$5:$J$44,5,FALSE)*VLOOKUP(OVYLD2_!BH$4,'[1]INTERNAL PARAMETERS-1'!$B$5:$J$44,6,FALSE)*VLOOKUP(OVYLD2_!BH$4,'[1]INTERNAL PARAMETERS-1'!$B$5:$J$44,3,FALSE) + OVYLD1_!BH227*(1-VLOOKUP(OVYLD2_!BH$4,'[1]INTERNAL PARAMETERS-1'!$B$5:$J$44,5,FALSE))*VLOOKUP(OVYLD2_!BH$4,'[1]INTERNAL PARAMETERS-1'!$B$5:$J$44,8,FALSE)*VLOOKUP(OVYLD2_!BH$4,'[1]INTERNAL PARAMETERS-1'!$B$5:$J$44,3,FALSE)</f>
        <v>0</v>
      </c>
      <c r="BI227" s="44">
        <f>OVYLD1_!BI227*VLOOKUP(OVYLD2_!BI$4,'[1]INTERNAL PARAMETERS-1'!$B$5:$J$44,5,FALSE)*VLOOKUP(OVYLD2_!BI$4,'[1]INTERNAL PARAMETERS-1'!$B$5:$J$44,6,FALSE)*VLOOKUP(OVYLD2_!BI$4,'[1]INTERNAL PARAMETERS-1'!$B$5:$J$44,3,FALSE) + OVYLD1_!BI227*(1-VLOOKUP(OVYLD2_!BI$4,'[1]INTERNAL PARAMETERS-1'!$B$5:$J$44,5,FALSE))*VLOOKUP(OVYLD2_!BI$4,'[1]INTERNAL PARAMETERS-1'!$B$5:$J$44,8,FALSE)*VLOOKUP(OVYLD2_!BI$4,'[1]INTERNAL PARAMETERS-1'!$B$5:$J$44,3,FALSE)</f>
        <v>0</v>
      </c>
      <c r="BJ227" s="44">
        <f>OVYLD1_!BJ227*VLOOKUP(OVYLD2_!BJ$4,'[1]INTERNAL PARAMETERS-1'!$B$5:$J$44,5,FALSE)*VLOOKUP(OVYLD2_!BJ$4,'[1]INTERNAL PARAMETERS-1'!$B$5:$J$44,6,FALSE)*VLOOKUP(OVYLD2_!BJ$4,'[1]INTERNAL PARAMETERS-1'!$B$5:$J$44,3,FALSE) + OVYLD1_!BJ227*(1-VLOOKUP(OVYLD2_!BJ$4,'[1]INTERNAL PARAMETERS-1'!$B$5:$J$44,5,FALSE))*VLOOKUP(OVYLD2_!BJ$4,'[1]INTERNAL PARAMETERS-1'!$B$5:$J$44,8,FALSE)*VLOOKUP(OVYLD2_!BJ$4,'[1]INTERNAL PARAMETERS-1'!$B$5:$J$44,3,FALSE)</f>
        <v>0</v>
      </c>
      <c r="BK227" s="44">
        <f>OVYLD1_!BK227*VLOOKUP(OVYLD2_!BK$4,'[1]INTERNAL PARAMETERS-1'!$B$5:$J$44,5,FALSE)*VLOOKUP(OVYLD2_!BK$4,'[1]INTERNAL PARAMETERS-1'!$B$5:$J$44,6,FALSE)*VLOOKUP(OVYLD2_!BK$4,'[1]INTERNAL PARAMETERS-1'!$B$5:$J$44,3,FALSE) + OVYLD1_!BK227*(1-VLOOKUP(OVYLD2_!BK$4,'[1]INTERNAL PARAMETERS-1'!$B$5:$J$44,5,FALSE))*VLOOKUP(OVYLD2_!BK$4,'[1]INTERNAL PARAMETERS-1'!$B$5:$J$44,8,FALSE)*VLOOKUP(OVYLD2_!BK$4,'[1]INTERNAL PARAMETERS-1'!$B$5:$J$44,3,FALSE)</f>
        <v>0</v>
      </c>
      <c r="BL227" s="44">
        <f>OVYLD1_!BL227*VLOOKUP(OVYLD2_!BL$4,'[1]INTERNAL PARAMETERS-1'!$B$5:$J$44,5,FALSE)*VLOOKUP(OVYLD2_!BL$4,'[1]INTERNAL PARAMETERS-1'!$B$5:$J$44,6,FALSE)*VLOOKUP(OVYLD2_!BL$4,'[1]INTERNAL PARAMETERS-1'!$B$5:$J$44,3,FALSE) + OVYLD1_!BL227*(1-VLOOKUP(OVYLD2_!BL$4,'[1]INTERNAL PARAMETERS-1'!$B$5:$J$44,5,FALSE))*VLOOKUP(OVYLD2_!BL$4,'[1]INTERNAL PARAMETERS-1'!$B$5:$J$44,8,FALSE)*VLOOKUP(OVYLD2_!BL$4,'[1]INTERNAL PARAMETERS-1'!$B$5:$J$44,3,FALSE)</f>
        <v>0</v>
      </c>
      <c r="BM227" s="44">
        <f>OVYLD1_!BM227*VLOOKUP(OVYLD2_!BM$4,'[1]INTERNAL PARAMETERS-1'!$B$5:$J$44,5,FALSE)*VLOOKUP(OVYLD2_!BM$4,'[1]INTERNAL PARAMETERS-1'!$B$5:$J$44,6,FALSE)*VLOOKUP(OVYLD2_!BM$4,'[1]INTERNAL PARAMETERS-1'!$B$5:$J$44,3,FALSE) + OVYLD1_!BM227*(1-VLOOKUP(OVYLD2_!BM$4,'[1]INTERNAL PARAMETERS-1'!$B$5:$J$44,5,FALSE))*VLOOKUP(OVYLD2_!BM$4,'[1]INTERNAL PARAMETERS-1'!$B$5:$J$44,8,FALSE)*VLOOKUP(OVYLD2_!BM$4,'[1]INTERNAL PARAMETERS-1'!$B$5:$J$44,3,FALSE)</f>
        <v>0</v>
      </c>
      <c r="BN227" s="44">
        <f>OVYLD1_!BN227*VLOOKUP(OVYLD2_!BN$4,'[1]INTERNAL PARAMETERS-1'!$B$5:$J$44,5,FALSE)*VLOOKUP(OVYLD2_!BN$4,'[1]INTERNAL PARAMETERS-1'!$B$5:$J$44,6,FALSE)*VLOOKUP(OVYLD2_!BN$4,'[1]INTERNAL PARAMETERS-1'!$B$5:$J$44,3,FALSE) + OVYLD1_!BN227*(1-VLOOKUP(OVYLD2_!BN$4,'[1]INTERNAL PARAMETERS-1'!$B$5:$J$44,5,FALSE))*VLOOKUP(OVYLD2_!BN$4,'[1]INTERNAL PARAMETERS-1'!$B$5:$J$44,8,FALSE)*VLOOKUP(OVYLD2_!BN$4,'[1]INTERNAL PARAMETERS-1'!$B$5:$J$44,3,FALSE)</f>
        <v>0</v>
      </c>
      <c r="BO227" s="44">
        <f>OVYLD1_!BO227*VLOOKUP(OVYLD2_!BO$4,'[1]INTERNAL PARAMETERS-1'!$B$5:$J$44,5,FALSE)*VLOOKUP(OVYLD2_!BO$4,'[1]INTERNAL PARAMETERS-1'!$B$5:$J$44,6,FALSE)*VLOOKUP(OVYLD2_!BO$4,'[1]INTERNAL PARAMETERS-1'!$B$5:$J$44,3,FALSE) + OVYLD1_!BO227*(1-VLOOKUP(OVYLD2_!BO$4,'[1]INTERNAL PARAMETERS-1'!$B$5:$J$44,5,FALSE))*VLOOKUP(OVYLD2_!BO$4,'[1]INTERNAL PARAMETERS-1'!$B$5:$J$44,8,FALSE)*VLOOKUP(OVYLD2_!BO$4,'[1]INTERNAL PARAMETERS-1'!$B$5:$J$44,3,FALSE)</f>
        <v>0</v>
      </c>
      <c r="BP227" s="44">
        <f>OVYLD1_!BP227*VLOOKUP(OVYLD2_!BP$4,'[1]INTERNAL PARAMETERS-1'!$B$5:$J$44,5,FALSE)*VLOOKUP(OVYLD2_!BP$4,'[1]INTERNAL PARAMETERS-1'!$B$5:$J$44,6,FALSE)*VLOOKUP(OVYLD2_!BP$4,'[1]INTERNAL PARAMETERS-1'!$B$5:$J$44,3,FALSE) + OVYLD1_!BP227*(1-VLOOKUP(OVYLD2_!BP$4,'[1]INTERNAL PARAMETERS-1'!$B$5:$J$44,5,FALSE))*VLOOKUP(OVYLD2_!BP$4,'[1]INTERNAL PARAMETERS-1'!$B$5:$J$44,8,FALSE)*VLOOKUP(OVYLD2_!BP$4,'[1]INTERNAL PARAMETERS-1'!$B$5:$J$44,3,FALSE)</f>
        <v>0</v>
      </c>
      <c r="BQ227" s="44">
        <f>OVYLD1_!BQ227*VLOOKUP(OVYLD2_!BQ$4,'[1]INTERNAL PARAMETERS-1'!$B$5:$J$44,5,FALSE)*VLOOKUP(OVYLD2_!BQ$4,'[1]INTERNAL PARAMETERS-1'!$B$5:$J$44,6,FALSE)*VLOOKUP(OVYLD2_!BQ$4,'[1]INTERNAL PARAMETERS-1'!$B$5:$J$44,3,FALSE) + OVYLD1_!BQ227*(1-VLOOKUP(OVYLD2_!BQ$4,'[1]INTERNAL PARAMETERS-1'!$B$5:$J$44,5,FALSE))*VLOOKUP(OVYLD2_!BQ$4,'[1]INTERNAL PARAMETERS-1'!$B$5:$J$44,8,FALSE)*VLOOKUP(OVYLD2_!BQ$4,'[1]INTERNAL PARAMETERS-1'!$B$5:$J$44,3,FALSE)</f>
        <v>0</v>
      </c>
      <c r="BR227" s="44">
        <f>OVYLD1_!BR227*VLOOKUP(OVYLD2_!BR$4,'[1]INTERNAL PARAMETERS-1'!$B$5:$J$44,5,FALSE)*VLOOKUP(OVYLD2_!BR$4,'[1]INTERNAL PARAMETERS-1'!$B$5:$J$44,6,FALSE)*VLOOKUP(OVYLD2_!BR$4,'[1]INTERNAL PARAMETERS-1'!$B$5:$J$44,3,FALSE) + OVYLD1_!BR227*(1-VLOOKUP(OVYLD2_!BR$4,'[1]INTERNAL PARAMETERS-1'!$B$5:$J$44,5,FALSE))*VLOOKUP(OVYLD2_!BR$4,'[1]INTERNAL PARAMETERS-1'!$B$5:$J$44,8,FALSE)*VLOOKUP(OVYLD2_!BR$4,'[1]INTERNAL PARAMETERS-1'!$B$5:$J$44,3,FALSE)</f>
        <v>0</v>
      </c>
      <c r="BS227" s="44">
        <f>OVYLD1_!BS227*VLOOKUP(OVYLD2_!BS$4,'[1]INTERNAL PARAMETERS-1'!$B$5:$J$44,5,FALSE)*VLOOKUP(OVYLD2_!BS$4,'[1]INTERNAL PARAMETERS-1'!$B$5:$J$44,6,FALSE)*VLOOKUP(OVYLD2_!BS$4,'[1]INTERNAL PARAMETERS-1'!$B$5:$J$44,3,FALSE) + OVYLD1_!BS227*(1-VLOOKUP(OVYLD2_!BS$4,'[1]INTERNAL PARAMETERS-1'!$B$5:$J$44,5,FALSE))*VLOOKUP(OVYLD2_!BS$4,'[1]INTERNAL PARAMETERS-1'!$B$5:$J$44,8,FALSE)*VLOOKUP(OVYLD2_!BS$4,'[1]INTERNAL PARAMETERS-1'!$B$5:$J$44,3,FALSE)</f>
        <v>0</v>
      </c>
      <c r="BT227" s="44">
        <f>OVYLD1_!BT227*VLOOKUP(OVYLD2_!BT$4,'[1]INTERNAL PARAMETERS-1'!$B$5:$J$44,5,FALSE)*VLOOKUP(OVYLD2_!BT$4,'[1]INTERNAL PARAMETERS-1'!$B$5:$J$44,6,FALSE)*VLOOKUP(OVYLD2_!BT$4,'[1]INTERNAL PARAMETERS-1'!$B$5:$J$44,3,FALSE) + OVYLD1_!BT227*(1-VLOOKUP(OVYLD2_!BT$4,'[1]INTERNAL PARAMETERS-1'!$B$5:$J$44,5,FALSE))*VLOOKUP(OVYLD2_!BT$4,'[1]INTERNAL PARAMETERS-1'!$B$5:$J$44,8,FALSE)*VLOOKUP(OVYLD2_!BT$4,'[1]INTERNAL PARAMETERS-1'!$B$5:$J$44,3,FALSE)</f>
        <v>0</v>
      </c>
      <c r="BU227" s="44">
        <f>OVYLD1_!BU227*VLOOKUP(OVYLD2_!BU$4,'[1]INTERNAL PARAMETERS-1'!$B$5:$J$44,5,FALSE)*VLOOKUP(OVYLD2_!BU$4,'[1]INTERNAL PARAMETERS-1'!$B$5:$J$44,6,FALSE)*VLOOKUP(OVYLD2_!BU$4,'[1]INTERNAL PARAMETERS-1'!$B$5:$J$44,3,FALSE) + OVYLD1_!BU227*(1-VLOOKUP(OVYLD2_!BU$4,'[1]INTERNAL PARAMETERS-1'!$B$5:$J$44,5,FALSE))*VLOOKUP(OVYLD2_!BU$4,'[1]INTERNAL PARAMETERS-1'!$B$5:$J$44,8,FALSE)*VLOOKUP(OVYLD2_!BU$4,'[1]INTERNAL PARAMETERS-1'!$B$5:$J$44,3,FALSE)</f>
        <v>0</v>
      </c>
      <c r="BV227" s="44">
        <f>OVYLD1_!BV227*VLOOKUP(OVYLD2_!BV$4,'[1]INTERNAL PARAMETERS-1'!$B$5:$J$44,5,FALSE)*VLOOKUP(OVYLD2_!BV$4,'[1]INTERNAL PARAMETERS-1'!$B$5:$J$44,6,FALSE)*VLOOKUP(OVYLD2_!BV$4,'[1]INTERNAL PARAMETERS-1'!$B$5:$J$44,3,FALSE) + OVYLD1_!BV227*(1-VLOOKUP(OVYLD2_!BV$4,'[1]INTERNAL PARAMETERS-1'!$B$5:$J$44,5,FALSE))*VLOOKUP(OVYLD2_!BV$4,'[1]INTERNAL PARAMETERS-1'!$B$5:$J$44,8,FALSE)*VLOOKUP(OVYLD2_!BV$4,'[1]INTERNAL PARAMETERS-1'!$B$5:$J$44,3,FALSE)</f>
        <v>0</v>
      </c>
      <c r="BW227" s="44">
        <f>OVYLD1_!BW227*VLOOKUP(OVYLD2_!BW$4,'[1]INTERNAL PARAMETERS-1'!$B$5:$J$44,5,FALSE)*VLOOKUP(OVYLD2_!BW$4,'[1]INTERNAL PARAMETERS-1'!$B$5:$J$44,6,FALSE)*VLOOKUP(OVYLD2_!BW$4,'[1]INTERNAL PARAMETERS-1'!$B$5:$J$44,3,FALSE) + OVYLD1_!BW227*(1-VLOOKUP(OVYLD2_!BW$4,'[1]INTERNAL PARAMETERS-1'!$B$5:$J$44,5,FALSE))*VLOOKUP(OVYLD2_!BW$4,'[1]INTERNAL PARAMETERS-1'!$B$5:$J$44,8,FALSE)*VLOOKUP(OVYLD2_!BW$4,'[1]INTERNAL PARAMETERS-1'!$B$5:$J$44,3,FALSE)</f>
        <v>0</v>
      </c>
      <c r="BX227" s="44">
        <f>OVYLD1_!BX227*VLOOKUP(OVYLD2_!BX$4,'[1]INTERNAL PARAMETERS-1'!$B$5:$J$44,5,FALSE)*VLOOKUP(OVYLD2_!BX$4,'[1]INTERNAL PARAMETERS-1'!$B$5:$J$44,6,FALSE)*VLOOKUP(OVYLD2_!BX$4,'[1]INTERNAL PARAMETERS-1'!$B$5:$J$44,3,FALSE) + OVYLD1_!BX227*(1-VLOOKUP(OVYLD2_!BX$4,'[1]INTERNAL PARAMETERS-1'!$B$5:$J$44,5,FALSE))*VLOOKUP(OVYLD2_!BX$4,'[1]INTERNAL PARAMETERS-1'!$B$5:$J$44,8,FALSE)*VLOOKUP(OVYLD2_!BX$4,'[1]INTERNAL PARAMETERS-1'!$B$5:$J$44,3,FALSE)</f>
        <v>0</v>
      </c>
      <c r="BY227" s="44">
        <f>OVYLD1_!BY227*VLOOKUP(OVYLD2_!BY$4,'[1]INTERNAL PARAMETERS-1'!$B$5:$J$44,5,FALSE)*VLOOKUP(OVYLD2_!BY$4,'[1]INTERNAL PARAMETERS-1'!$B$5:$J$44,6,FALSE)*VLOOKUP(OVYLD2_!BY$4,'[1]INTERNAL PARAMETERS-1'!$B$5:$J$44,3,FALSE) + OVYLD1_!BY227*(1-VLOOKUP(OVYLD2_!BY$4,'[1]INTERNAL PARAMETERS-1'!$B$5:$J$44,5,FALSE))*VLOOKUP(OVYLD2_!BY$4,'[1]INTERNAL PARAMETERS-1'!$B$5:$J$44,8,FALSE)*VLOOKUP(OVYLD2_!BY$4,'[1]INTERNAL PARAMETERS-1'!$B$5:$J$44,3,FALSE)</f>
        <v>0</v>
      </c>
      <c r="BZ227" s="44">
        <f>OVYLD1_!BZ227*VLOOKUP(OVYLD2_!BZ$4,'[1]INTERNAL PARAMETERS-1'!$B$5:$J$44,5,FALSE)*VLOOKUP(OVYLD2_!BZ$4,'[1]INTERNAL PARAMETERS-1'!$B$5:$J$44,6,FALSE)*VLOOKUP(OVYLD2_!BZ$4,'[1]INTERNAL PARAMETERS-1'!$B$5:$J$44,3,FALSE) + OVYLD1_!BZ227*(1-VLOOKUP(OVYLD2_!BZ$4,'[1]INTERNAL PARAMETERS-1'!$B$5:$J$44,5,FALSE))*VLOOKUP(OVYLD2_!BZ$4,'[1]INTERNAL PARAMETERS-1'!$B$5:$J$44,8,FALSE)*VLOOKUP(OVYLD2_!BZ$4,'[1]INTERNAL PARAMETERS-1'!$B$5:$J$44,3,FALSE)</f>
        <v>0</v>
      </c>
      <c r="CA227" s="44">
        <f>OVYLD1_!CA227*VLOOKUP(OVYLD2_!CA$4,'[1]INTERNAL PARAMETERS-1'!$B$5:$J$44,5,FALSE)*VLOOKUP(OVYLD2_!CA$4,'[1]INTERNAL PARAMETERS-1'!$B$5:$J$44,6,FALSE)*VLOOKUP(OVYLD2_!CA$4,'[1]INTERNAL PARAMETERS-1'!$B$5:$J$44,3,FALSE) + OVYLD1_!CA227*(1-VLOOKUP(OVYLD2_!CA$4,'[1]INTERNAL PARAMETERS-1'!$B$5:$J$44,5,FALSE))*VLOOKUP(OVYLD2_!CA$4,'[1]INTERNAL PARAMETERS-1'!$B$5:$J$44,8,FALSE)*VLOOKUP(OVYLD2_!CA$4,'[1]INTERNAL PARAMETERS-1'!$B$5:$J$44,3,FALSE)</f>
        <v>0</v>
      </c>
      <c r="CB227" s="44">
        <f>OVYLD1_!CB227*VLOOKUP(OVYLD2_!CB$4,'[1]INTERNAL PARAMETERS-1'!$B$5:$J$44,5,FALSE)*VLOOKUP(OVYLD2_!CB$4,'[1]INTERNAL PARAMETERS-1'!$B$5:$J$44,6,FALSE)*VLOOKUP(OVYLD2_!CB$4,'[1]INTERNAL PARAMETERS-1'!$B$5:$J$44,3,FALSE) + OVYLD1_!CB227*(1-VLOOKUP(OVYLD2_!CB$4,'[1]INTERNAL PARAMETERS-1'!$B$5:$J$44,5,FALSE))*VLOOKUP(OVYLD2_!CB$4,'[1]INTERNAL PARAMETERS-1'!$B$5:$J$44,8,FALSE)*VLOOKUP(OVYLD2_!CB$4,'[1]INTERNAL PARAMETERS-1'!$B$5:$J$44,3,FALSE)</f>
        <v>0</v>
      </c>
      <c r="CC227" s="44">
        <f>OVYLD1_!CC227*VLOOKUP(OVYLD2_!CC$4,'[1]INTERNAL PARAMETERS-1'!$B$5:$J$44,5,FALSE)*VLOOKUP(OVYLD2_!CC$4,'[1]INTERNAL PARAMETERS-1'!$B$5:$J$44,6,FALSE)*VLOOKUP(OVYLD2_!CC$4,'[1]INTERNAL PARAMETERS-1'!$B$5:$J$44,3,FALSE) + OVYLD1_!CC227*(1-VLOOKUP(OVYLD2_!CC$4,'[1]INTERNAL PARAMETERS-1'!$B$5:$J$44,5,FALSE))*VLOOKUP(OVYLD2_!CC$4,'[1]INTERNAL PARAMETERS-1'!$B$5:$J$44,8,FALSE)*VLOOKUP(OVYLD2_!CC$4,'[1]INTERNAL PARAMETERS-1'!$B$5:$J$44,3,FALSE)</f>
        <v>0</v>
      </c>
      <c r="CD227" s="44">
        <f>OVYLD1_!CD227*VLOOKUP(OVYLD2_!CD$4,'[1]INTERNAL PARAMETERS-1'!$B$5:$J$44,5,FALSE)*VLOOKUP(OVYLD2_!CD$4,'[1]INTERNAL PARAMETERS-1'!$B$5:$J$44,6,FALSE)*VLOOKUP(OVYLD2_!CD$4,'[1]INTERNAL PARAMETERS-1'!$B$5:$J$44,3,FALSE) + OVYLD1_!CD227*(1-VLOOKUP(OVYLD2_!CD$4,'[1]INTERNAL PARAMETERS-1'!$B$5:$J$44,5,FALSE))*VLOOKUP(OVYLD2_!CD$4,'[1]INTERNAL PARAMETERS-1'!$B$5:$J$44,8,FALSE)*VLOOKUP(OVYLD2_!CD$4,'[1]INTERNAL PARAMETERS-1'!$B$5:$J$44,3,FALSE)</f>
        <v>0</v>
      </c>
      <c r="CE227" s="44">
        <f>OVYLD1_!CE227*VLOOKUP(OVYLD2_!CE$4,'[1]INTERNAL PARAMETERS-1'!$B$5:$J$44,5,FALSE)*VLOOKUP(OVYLD2_!CE$4,'[1]INTERNAL PARAMETERS-1'!$B$5:$J$44,6,FALSE)*VLOOKUP(OVYLD2_!CE$4,'[1]INTERNAL PARAMETERS-1'!$B$5:$J$44,3,FALSE) + OVYLD1_!CE227*(1-VLOOKUP(OVYLD2_!CE$4,'[1]INTERNAL PARAMETERS-1'!$B$5:$J$44,5,FALSE))*VLOOKUP(OVYLD2_!CE$4,'[1]INTERNAL PARAMETERS-1'!$B$5:$J$44,8,FALSE)*VLOOKUP(OVYLD2_!CE$4,'[1]INTERNAL PARAMETERS-1'!$B$5:$J$44,3,FALSE)</f>
        <v>0</v>
      </c>
      <c r="CF227" s="44">
        <f>OVYLD1_!CF227*VLOOKUP(OVYLD2_!CF$4,'[1]INTERNAL PARAMETERS-1'!$B$5:$J$44,5,FALSE)*VLOOKUP(OVYLD2_!CF$4,'[1]INTERNAL PARAMETERS-1'!$B$5:$J$44,6,FALSE)*VLOOKUP(OVYLD2_!CF$4,'[1]INTERNAL PARAMETERS-1'!$B$5:$J$44,3,FALSE) + OVYLD1_!CF227*(1-VLOOKUP(OVYLD2_!CF$4,'[1]INTERNAL PARAMETERS-1'!$B$5:$J$44,5,FALSE))*VLOOKUP(OVYLD2_!CF$4,'[1]INTERNAL PARAMETERS-1'!$B$5:$J$44,8,FALSE)*VLOOKUP(OVYLD2_!CF$4,'[1]INTERNAL PARAMETERS-1'!$B$5:$J$44,3,FALSE)</f>
        <v>0</v>
      </c>
      <c r="CG227" s="44">
        <f>OVYLD1_!CG227*VLOOKUP(OVYLD2_!CG$4,'[1]INTERNAL PARAMETERS-1'!$B$5:$J$44,5,FALSE)*VLOOKUP(OVYLD2_!CG$4,'[1]INTERNAL PARAMETERS-1'!$B$5:$J$44,6,FALSE)*VLOOKUP(OVYLD2_!CG$4,'[1]INTERNAL PARAMETERS-1'!$B$5:$J$44,3,FALSE) + OVYLD1_!CG227*(1-VLOOKUP(OVYLD2_!CG$4,'[1]INTERNAL PARAMETERS-1'!$B$5:$J$44,5,FALSE))*VLOOKUP(OVYLD2_!CG$4,'[1]INTERNAL PARAMETERS-1'!$B$5:$J$44,8,FALSE)*VLOOKUP(OVYLD2_!CG$4,'[1]INTERNAL PARAMETERS-1'!$B$5:$J$44,3,FALSE)</f>
        <v>0</v>
      </c>
      <c r="CH227" s="43">
        <f>OVYLD1_!CH227*VLOOKUP(OVYLD2_!CH$4,'[1]INTERNAL PARAMETERS-1'!$B$5:$J$44,5,FALSE)*VLOOKUP(OVYLD2_!CH$4,'[1]INTERNAL PARAMETERS-1'!$B$5:$J$44,6,FALSE)*VLOOKUP(OVYLD2_!CH$4,'[1]INTERNAL PARAMETERS-1'!$B$5:$J$44,3,FALSE) + OVYLD1_!CH227*(1-VLOOKUP(OVYLD2_!CH$4,'[1]INTERNAL PARAMETERS-1'!$B$5:$J$44,5,FALSE))*VLOOKUP(OVYLD2_!CH$4,'[1]INTERNAL PARAMETERS-1'!$B$5:$J$44,8,FALSE)*VLOOKUP(OVYLD2_!CH$4,'[1]INTERNAL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5">
      <c r="B228" s="58" t="s">
        <v>6</v>
      </c>
      <c r="C228" s="57" t="s">
        <v>81</v>
      </c>
      <c r="D228" s="57" t="s">
        <v>73</v>
      </c>
      <c r="E228" s="128">
        <f>OVERALL2021!AI228</f>
        <v>0</v>
      </c>
      <c r="F228" s="59">
        <f>'[1]INTERNAL PARAMETERS-1'!M12</f>
        <v>49.09</v>
      </c>
      <c r="G228" s="45">
        <f>OVYLD1_!G228*VLOOKUP(OVYLD2_!G$4,'[1]INTERNAL PARAMETERS-1'!$B$5:$J$44,5,FALSE)*VLOOKUP(OVYLD2_!G$4,'[1]INTERNAL PARAMETERS-1'!$B$5:$J$44,7,FALSE)*OVYLD2_!$F228 + OVYLD1_!G228*(1-VLOOKUP(OVYLD2_!G$4,'[1]INTERNAL PARAMETERS-1'!$B$5:$J$44,5,FALSE))*VLOOKUP(OVYLD2_!G$4,'[1]INTERNAL PARAMETERS-1'!$B$5:$J$44,9,FALSE)*OVYLD2_!$F228</f>
        <v>0</v>
      </c>
      <c r="H228" s="44">
        <f>OVYLD1_!H228*VLOOKUP(OVYLD2_!H$4,'[1]INTERNAL PARAMETERS-1'!$B$5:$J$44,5,FALSE)*VLOOKUP(OVYLD2_!H$4,'[1]INTERNAL PARAMETERS-1'!$B$5:$J$44,7,FALSE)*OVYLD2_!$F228 + OVYLD1_!H228*(1-VLOOKUP(OVYLD2_!H$4,'[1]INTERNAL PARAMETERS-1'!$B$5:$J$44,5,FALSE))*VLOOKUP(OVYLD2_!H$4,'[1]INTERNAL PARAMETERS-1'!$B$5:$J$44,9,FALSE)*OVYLD2_!$F228</f>
        <v>0</v>
      </c>
      <c r="I228" s="44">
        <f>OVYLD1_!I228*VLOOKUP(OVYLD2_!I$4,'[1]INTERNAL PARAMETERS-1'!$B$5:$J$44,5,FALSE)*VLOOKUP(OVYLD2_!I$4,'[1]INTERNAL PARAMETERS-1'!$B$5:$J$44,7,FALSE)*OVYLD2_!$F228 + OVYLD1_!I228*(1-VLOOKUP(OVYLD2_!I$4,'[1]INTERNAL PARAMETERS-1'!$B$5:$J$44,5,FALSE))*VLOOKUP(OVYLD2_!I$4,'[1]INTERNAL PARAMETERS-1'!$B$5:$J$44,9,FALSE)*OVYLD2_!$F228</f>
        <v>0</v>
      </c>
      <c r="J228" s="44">
        <f>OVYLD1_!J228*VLOOKUP(OVYLD2_!J$4,'[1]INTERNAL PARAMETERS-1'!$B$5:$J$44,5,FALSE)*VLOOKUP(OVYLD2_!J$4,'[1]INTERNAL PARAMETERS-1'!$B$5:$J$44,7,FALSE)*OVYLD2_!$F228 + OVYLD1_!J228*(1-VLOOKUP(OVYLD2_!J$4,'[1]INTERNAL PARAMETERS-1'!$B$5:$J$44,5,FALSE))*VLOOKUP(OVYLD2_!J$4,'[1]INTERNAL PARAMETERS-1'!$B$5:$J$44,9,FALSE)*OVYLD2_!$F228</f>
        <v>0</v>
      </c>
      <c r="K228" s="44">
        <f>OVYLD1_!K228*VLOOKUP(OVYLD2_!K$4,'[1]INTERNAL PARAMETERS-1'!$B$5:$J$44,5,FALSE)*VLOOKUP(OVYLD2_!K$4,'[1]INTERNAL PARAMETERS-1'!$B$5:$J$44,7,FALSE)*OVYLD2_!$F228 + OVYLD1_!K228*(1-VLOOKUP(OVYLD2_!K$4,'[1]INTERNAL PARAMETERS-1'!$B$5:$J$44,5,FALSE))*VLOOKUP(OVYLD2_!K$4,'[1]INTERNAL PARAMETERS-1'!$B$5:$J$44,9,FALSE)*OVYLD2_!$F228</f>
        <v>0</v>
      </c>
      <c r="L228" s="44">
        <f>OVYLD1_!L228*VLOOKUP(OVYLD2_!L$4,'[1]INTERNAL PARAMETERS-1'!$B$5:$J$44,5,FALSE)*VLOOKUP(OVYLD2_!L$4,'[1]INTERNAL PARAMETERS-1'!$B$5:$J$44,7,FALSE)*OVYLD2_!$F228 + OVYLD1_!L228*(1-VLOOKUP(OVYLD2_!L$4,'[1]INTERNAL PARAMETERS-1'!$B$5:$J$44,5,FALSE))*VLOOKUP(OVYLD2_!L$4,'[1]INTERNAL PARAMETERS-1'!$B$5:$J$44,9,FALSE)*OVYLD2_!$F228</f>
        <v>0</v>
      </c>
      <c r="M228" s="44">
        <f>OVYLD1_!M228*VLOOKUP(OVYLD2_!M$4,'[1]INTERNAL PARAMETERS-1'!$B$5:$J$44,5,FALSE)*VLOOKUP(OVYLD2_!M$4,'[1]INTERNAL PARAMETERS-1'!$B$5:$J$44,7,FALSE)*OVYLD2_!$F228 + OVYLD1_!M228*(1-VLOOKUP(OVYLD2_!M$4,'[1]INTERNAL PARAMETERS-1'!$B$5:$J$44,5,FALSE))*VLOOKUP(OVYLD2_!M$4,'[1]INTERNAL PARAMETERS-1'!$B$5:$J$44,9,FALSE)*OVYLD2_!$F228</f>
        <v>0</v>
      </c>
      <c r="N228" s="44">
        <f>OVYLD1_!N228*VLOOKUP(OVYLD2_!N$4,'[1]INTERNAL PARAMETERS-1'!$B$5:$J$44,5,FALSE)*VLOOKUP(OVYLD2_!N$4,'[1]INTERNAL PARAMETERS-1'!$B$5:$J$44,7,FALSE)*OVYLD2_!$F228 + OVYLD1_!N228*(1-VLOOKUP(OVYLD2_!N$4,'[1]INTERNAL PARAMETERS-1'!$B$5:$J$44,5,FALSE))*VLOOKUP(OVYLD2_!N$4,'[1]INTERNAL PARAMETERS-1'!$B$5:$J$44,9,FALSE)*OVYLD2_!$F228</f>
        <v>0</v>
      </c>
      <c r="O228" s="44">
        <f>OVYLD1_!O228*VLOOKUP(OVYLD2_!O$4,'[1]INTERNAL PARAMETERS-1'!$B$5:$J$44,5,FALSE)*VLOOKUP(OVYLD2_!O$4,'[1]INTERNAL PARAMETERS-1'!$B$5:$J$44,7,FALSE)*OVYLD2_!$F228 + OVYLD1_!O228*(1-VLOOKUP(OVYLD2_!O$4,'[1]INTERNAL PARAMETERS-1'!$B$5:$J$44,5,FALSE))*VLOOKUP(OVYLD2_!O$4,'[1]INTERNAL PARAMETERS-1'!$B$5:$J$44,9,FALSE)*OVYLD2_!$F228</f>
        <v>0</v>
      </c>
      <c r="P228" s="44">
        <f>OVYLD1_!P228*VLOOKUP(OVYLD2_!P$4,'[1]INTERNAL PARAMETERS-1'!$B$5:$J$44,5,FALSE)*VLOOKUP(OVYLD2_!P$4,'[1]INTERNAL PARAMETERS-1'!$B$5:$J$44,7,FALSE)*OVYLD2_!$F228 + OVYLD1_!P228*(1-VLOOKUP(OVYLD2_!P$4,'[1]INTERNAL PARAMETERS-1'!$B$5:$J$44,5,FALSE))*VLOOKUP(OVYLD2_!P$4,'[1]INTERNAL PARAMETERS-1'!$B$5:$J$44,9,FALSE)*OVYLD2_!$F228</f>
        <v>0</v>
      </c>
      <c r="Q228" s="44">
        <f>OVYLD1_!Q228*VLOOKUP(OVYLD2_!Q$4,'[1]INTERNAL PARAMETERS-1'!$B$5:$J$44,5,FALSE)*VLOOKUP(OVYLD2_!Q$4,'[1]INTERNAL PARAMETERS-1'!$B$5:$J$44,7,FALSE)*OVYLD2_!$F228 + OVYLD1_!Q228*(1-VLOOKUP(OVYLD2_!Q$4,'[1]INTERNAL PARAMETERS-1'!$B$5:$J$44,5,FALSE))*VLOOKUP(OVYLD2_!Q$4,'[1]INTERNAL PARAMETERS-1'!$B$5:$J$44,9,FALSE)*OVYLD2_!$F228</f>
        <v>0</v>
      </c>
      <c r="R228" s="44">
        <f>OVYLD1_!R228*VLOOKUP(OVYLD2_!R$4,'[1]INTERNAL PARAMETERS-1'!$B$5:$J$44,5,FALSE)*VLOOKUP(OVYLD2_!R$4,'[1]INTERNAL PARAMETERS-1'!$B$5:$J$44,7,FALSE)*OVYLD2_!$F228 + OVYLD1_!R228*(1-VLOOKUP(OVYLD2_!R$4,'[1]INTERNAL PARAMETERS-1'!$B$5:$J$44,5,FALSE))*VLOOKUP(OVYLD2_!R$4,'[1]INTERNAL PARAMETERS-1'!$B$5:$J$44,9,FALSE)*OVYLD2_!$F228</f>
        <v>0</v>
      </c>
      <c r="S228" s="44">
        <f>OVYLD1_!S228*VLOOKUP(OVYLD2_!S$4,'[1]INTERNAL PARAMETERS-1'!$B$5:$J$44,5,FALSE)*VLOOKUP(OVYLD2_!S$4,'[1]INTERNAL PARAMETERS-1'!$B$5:$J$44,7,FALSE)*OVYLD2_!$F228 + OVYLD1_!S228*(1-VLOOKUP(OVYLD2_!S$4,'[1]INTERNAL PARAMETERS-1'!$B$5:$J$44,5,FALSE))*VLOOKUP(OVYLD2_!S$4,'[1]INTERNAL PARAMETERS-1'!$B$5:$J$44,9,FALSE)*OVYLD2_!$F228</f>
        <v>0</v>
      </c>
      <c r="T228" s="44">
        <f>OVYLD1_!T228*VLOOKUP(OVYLD2_!T$4,'[1]INTERNAL PARAMETERS-1'!$B$5:$J$44,5,FALSE)*VLOOKUP(OVYLD2_!T$4,'[1]INTERNAL PARAMETERS-1'!$B$5:$J$44,7,FALSE)*OVYLD2_!$F228 + OVYLD1_!T228*(1-VLOOKUP(OVYLD2_!T$4,'[1]INTERNAL PARAMETERS-1'!$B$5:$J$44,5,FALSE))*VLOOKUP(OVYLD2_!T$4,'[1]INTERNAL PARAMETERS-1'!$B$5:$J$44,9,FALSE)*OVYLD2_!$F228</f>
        <v>0</v>
      </c>
      <c r="U228" s="44">
        <f>OVYLD1_!U228*VLOOKUP(OVYLD2_!U$4,'[1]INTERNAL PARAMETERS-1'!$B$5:$J$44,5,FALSE)*VLOOKUP(OVYLD2_!U$4,'[1]INTERNAL PARAMETERS-1'!$B$5:$J$44,7,FALSE)*OVYLD2_!$F228 + OVYLD1_!U228*(1-VLOOKUP(OVYLD2_!U$4,'[1]INTERNAL PARAMETERS-1'!$B$5:$J$44,5,FALSE))*VLOOKUP(OVYLD2_!U$4,'[1]INTERNAL PARAMETERS-1'!$B$5:$J$44,9,FALSE)*OVYLD2_!$F228</f>
        <v>0</v>
      </c>
      <c r="V228" s="44">
        <f>OVYLD1_!V228*VLOOKUP(OVYLD2_!V$4,'[1]INTERNAL PARAMETERS-1'!$B$5:$J$44,5,FALSE)*VLOOKUP(OVYLD2_!V$4,'[1]INTERNAL PARAMETERS-1'!$B$5:$J$44,7,FALSE)*OVYLD2_!$F228 + OVYLD1_!V228*(1-VLOOKUP(OVYLD2_!V$4,'[1]INTERNAL PARAMETERS-1'!$B$5:$J$44,5,FALSE))*VLOOKUP(OVYLD2_!V$4,'[1]INTERNAL PARAMETERS-1'!$B$5:$J$44,9,FALSE)*OVYLD2_!$F228</f>
        <v>0</v>
      </c>
      <c r="W228" s="44">
        <f>OVYLD1_!W228*VLOOKUP(OVYLD2_!W$4,'[1]INTERNAL PARAMETERS-1'!$B$5:$J$44,5,FALSE)*VLOOKUP(OVYLD2_!W$4,'[1]INTERNAL PARAMETERS-1'!$B$5:$J$44,7,FALSE)*OVYLD2_!$F228 + OVYLD1_!W228*(1-VLOOKUP(OVYLD2_!W$4,'[1]INTERNAL PARAMETERS-1'!$B$5:$J$44,5,FALSE))*VLOOKUP(OVYLD2_!W$4,'[1]INTERNAL PARAMETERS-1'!$B$5:$J$44,9,FALSE)*OVYLD2_!$F228</f>
        <v>0</v>
      </c>
      <c r="X228" s="44">
        <f>OVYLD1_!X228*VLOOKUP(OVYLD2_!X$4,'[1]INTERNAL PARAMETERS-1'!$B$5:$J$44,5,FALSE)*VLOOKUP(OVYLD2_!X$4,'[1]INTERNAL PARAMETERS-1'!$B$5:$J$44,7,FALSE)*OVYLD2_!$F228 + OVYLD1_!X228*(1-VLOOKUP(OVYLD2_!X$4,'[1]INTERNAL PARAMETERS-1'!$B$5:$J$44,5,FALSE))*VLOOKUP(OVYLD2_!X$4,'[1]INTERNAL PARAMETERS-1'!$B$5:$J$44,9,FALSE)*OVYLD2_!$F228</f>
        <v>0</v>
      </c>
      <c r="Y228" s="44">
        <f>OVYLD1_!Y228*VLOOKUP(OVYLD2_!Y$4,'[1]INTERNAL PARAMETERS-1'!$B$5:$J$44,5,FALSE)*VLOOKUP(OVYLD2_!Y$4,'[1]INTERNAL PARAMETERS-1'!$B$5:$J$44,7,FALSE)*OVYLD2_!$F228 + OVYLD1_!Y228*(1-VLOOKUP(OVYLD2_!Y$4,'[1]INTERNAL PARAMETERS-1'!$B$5:$J$44,5,FALSE))*VLOOKUP(OVYLD2_!Y$4,'[1]INTERNAL PARAMETERS-1'!$B$5:$J$44,9,FALSE)*OVYLD2_!$F228</f>
        <v>0</v>
      </c>
      <c r="Z228" s="44">
        <f>OVYLD1_!Z228*VLOOKUP(OVYLD2_!Z$4,'[1]INTERNAL PARAMETERS-1'!$B$5:$J$44,5,FALSE)*VLOOKUP(OVYLD2_!Z$4,'[1]INTERNAL PARAMETERS-1'!$B$5:$J$44,7,FALSE)*OVYLD2_!$F228 + OVYLD1_!Z228*(1-VLOOKUP(OVYLD2_!Z$4,'[1]INTERNAL PARAMETERS-1'!$B$5:$J$44,5,FALSE))*VLOOKUP(OVYLD2_!Z$4,'[1]INTERNAL PARAMETERS-1'!$B$5:$J$44,9,FALSE)*OVYLD2_!$F228</f>
        <v>0</v>
      </c>
      <c r="AA228" s="44">
        <f>OVYLD1_!AA228*VLOOKUP(OVYLD2_!AA$4,'[1]INTERNAL PARAMETERS-1'!$B$5:$J$44,5,FALSE)*VLOOKUP(OVYLD2_!AA$4,'[1]INTERNAL PARAMETERS-1'!$B$5:$J$44,7,FALSE)*OVYLD2_!$F228 + OVYLD1_!AA228*(1-VLOOKUP(OVYLD2_!AA$4,'[1]INTERNAL PARAMETERS-1'!$B$5:$J$44,5,FALSE))*VLOOKUP(OVYLD2_!AA$4,'[1]INTERNAL PARAMETERS-1'!$B$5:$J$44,9,FALSE)*OVYLD2_!$F228</f>
        <v>0</v>
      </c>
      <c r="AB228" s="44">
        <f>OVYLD1_!AB228*VLOOKUP(OVYLD2_!AB$4,'[1]INTERNAL PARAMETERS-1'!$B$5:$J$44,5,FALSE)*VLOOKUP(OVYLD2_!AB$4,'[1]INTERNAL PARAMETERS-1'!$B$5:$J$44,7,FALSE)*OVYLD2_!$F228 + OVYLD1_!AB228*(1-VLOOKUP(OVYLD2_!AB$4,'[1]INTERNAL PARAMETERS-1'!$B$5:$J$44,5,FALSE))*VLOOKUP(OVYLD2_!AB$4,'[1]INTERNAL PARAMETERS-1'!$B$5:$J$44,9,FALSE)*OVYLD2_!$F228</f>
        <v>0</v>
      </c>
      <c r="AC228" s="44">
        <f>OVYLD1_!AC228*VLOOKUP(OVYLD2_!AC$4,'[1]INTERNAL PARAMETERS-1'!$B$5:$J$44,5,FALSE)*VLOOKUP(OVYLD2_!AC$4,'[1]INTERNAL PARAMETERS-1'!$B$5:$J$44,7,FALSE)*OVYLD2_!$F228 + OVYLD1_!AC228*(1-VLOOKUP(OVYLD2_!AC$4,'[1]INTERNAL PARAMETERS-1'!$B$5:$J$44,5,FALSE))*VLOOKUP(OVYLD2_!AC$4,'[1]INTERNAL PARAMETERS-1'!$B$5:$J$44,9,FALSE)*OVYLD2_!$F228</f>
        <v>0</v>
      </c>
      <c r="AD228" s="44">
        <f>OVYLD1_!AD228*VLOOKUP(OVYLD2_!AD$4,'[1]INTERNAL PARAMETERS-1'!$B$5:$J$44,5,FALSE)*VLOOKUP(OVYLD2_!AD$4,'[1]INTERNAL PARAMETERS-1'!$B$5:$J$44,7,FALSE)*OVYLD2_!$F228 + OVYLD1_!AD228*(1-VLOOKUP(OVYLD2_!AD$4,'[1]INTERNAL PARAMETERS-1'!$B$5:$J$44,5,FALSE))*VLOOKUP(OVYLD2_!AD$4,'[1]INTERNAL PARAMETERS-1'!$B$5:$J$44,9,FALSE)*OVYLD2_!$F228</f>
        <v>0</v>
      </c>
      <c r="AE228" s="44">
        <f>OVYLD1_!AE228*VLOOKUP(OVYLD2_!AE$4,'[1]INTERNAL PARAMETERS-1'!$B$5:$J$44,5,FALSE)*VLOOKUP(OVYLD2_!AE$4,'[1]INTERNAL PARAMETERS-1'!$B$5:$J$44,7,FALSE)*OVYLD2_!$F228 + OVYLD1_!AE228*(1-VLOOKUP(OVYLD2_!AE$4,'[1]INTERNAL PARAMETERS-1'!$B$5:$J$44,5,FALSE))*VLOOKUP(OVYLD2_!AE$4,'[1]INTERNAL PARAMETERS-1'!$B$5:$J$44,9,FALSE)*OVYLD2_!$F228</f>
        <v>0</v>
      </c>
      <c r="AF228" s="44">
        <f>OVYLD1_!AF228*VLOOKUP(OVYLD2_!AF$4,'[1]INTERNAL PARAMETERS-1'!$B$5:$J$44,5,FALSE)*VLOOKUP(OVYLD2_!AF$4,'[1]INTERNAL PARAMETERS-1'!$B$5:$J$44,7,FALSE)*OVYLD2_!$F228 + OVYLD1_!AF228*(1-VLOOKUP(OVYLD2_!AF$4,'[1]INTERNAL PARAMETERS-1'!$B$5:$J$44,5,FALSE))*VLOOKUP(OVYLD2_!AF$4,'[1]INTERNAL PARAMETERS-1'!$B$5:$J$44,9,FALSE)*OVYLD2_!$F228</f>
        <v>0</v>
      </c>
      <c r="AG228" s="44">
        <f>OVYLD1_!AG228*VLOOKUP(OVYLD2_!AG$4,'[1]INTERNAL PARAMETERS-1'!$B$5:$J$44,5,FALSE)*VLOOKUP(OVYLD2_!AG$4,'[1]INTERNAL PARAMETERS-1'!$B$5:$J$44,7,FALSE)*OVYLD2_!$F228 + OVYLD1_!AG228*(1-VLOOKUP(OVYLD2_!AG$4,'[1]INTERNAL PARAMETERS-1'!$B$5:$J$44,5,FALSE))*VLOOKUP(OVYLD2_!AG$4,'[1]INTERNAL PARAMETERS-1'!$B$5:$J$44,9,FALSE)*OVYLD2_!$F228</f>
        <v>0</v>
      </c>
      <c r="AH228" s="44">
        <f>OVYLD1_!AH228*VLOOKUP(OVYLD2_!AH$4,'[1]INTERNAL PARAMETERS-1'!$B$5:$J$44,5,FALSE)*VLOOKUP(OVYLD2_!AH$4,'[1]INTERNAL PARAMETERS-1'!$B$5:$J$44,7,FALSE)*OVYLD2_!$F228 + OVYLD1_!AH228*(1-VLOOKUP(OVYLD2_!AH$4,'[1]INTERNAL PARAMETERS-1'!$B$5:$J$44,5,FALSE))*VLOOKUP(OVYLD2_!AH$4,'[1]INTERNAL PARAMETERS-1'!$B$5:$J$44,9,FALSE)*OVYLD2_!$F228</f>
        <v>0</v>
      </c>
      <c r="AI228" s="44">
        <f>OVYLD1_!AI228*VLOOKUP(OVYLD2_!AI$4,'[1]INTERNAL PARAMETERS-1'!$B$5:$J$44,5,FALSE)*VLOOKUP(OVYLD2_!AI$4,'[1]INTERNAL PARAMETERS-1'!$B$5:$J$44,7,FALSE)*OVYLD2_!$F228 + OVYLD1_!AI228*(1-VLOOKUP(OVYLD2_!AI$4,'[1]INTERNAL PARAMETERS-1'!$B$5:$J$44,5,FALSE))*VLOOKUP(OVYLD2_!AI$4,'[1]INTERNAL PARAMETERS-1'!$B$5:$J$44,9,FALSE)*OVYLD2_!$F228</f>
        <v>0</v>
      </c>
      <c r="AJ228" s="44">
        <f>OVYLD1_!AJ228*VLOOKUP(OVYLD2_!AJ$4,'[1]INTERNAL PARAMETERS-1'!$B$5:$J$44,5,FALSE)*VLOOKUP(OVYLD2_!AJ$4,'[1]INTERNAL PARAMETERS-1'!$B$5:$J$44,7,FALSE)*OVYLD2_!$F228 + OVYLD1_!AJ228*(1-VLOOKUP(OVYLD2_!AJ$4,'[1]INTERNAL PARAMETERS-1'!$B$5:$J$44,5,FALSE))*VLOOKUP(OVYLD2_!AJ$4,'[1]INTERNAL PARAMETERS-1'!$B$5:$J$44,9,FALSE)*OVYLD2_!$F228</f>
        <v>0</v>
      </c>
      <c r="AK228" s="44">
        <f>OVYLD1_!AK228*VLOOKUP(OVYLD2_!AK$4,'[1]INTERNAL PARAMETERS-1'!$B$5:$J$44,5,FALSE)*VLOOKUP(OVYLD2_!AK$4,'[1]INTERNAL PARAMETERS-1'!$B$5:$J$44,7,FALSE)*OVYLD2_!$F228 + OVYLD1_!AK228*(1-VLOOKUP(OVYLD2_!AK$4,'[1]INTERNAL PARAMETERS-1'!$B$5:$J$44,5,FALSE))*VLOOKUP(OVYLD2_!AK$4,'[1]INTERNAL PARAMETERS-1'!$B$5:$J$44,9,FALSE)*OVYLD2_!$F228</f>
        <v>0</v>
      </c>
      <c r="AL228" s="44">
        <f>OVYLD1_!AL228*VLOOKUP(OVYLD2_!AL$4,'[1]INTERNAL PARAMETERS-1'!$B$5:$J$44,5,FALSE)*VLOOKUP(OVYLD2_!AL$4,'[1]INTERNAL PARAMETERS-1'!$B$5:$J$44,7,FALSE)*OVYLD2_!$F228 + OVYLD1_!AL228*(1-VLOOKUP(OVYLD2_!AL$4,'[1]INTERNAL PARAMETERS-1'!$B$5:$J$44,5,FALSE))*VLOOKUP(OVYLD2_!AL$4,'[1]INTERNAL PARAMETERS-1'!$B$5:$J$44,9,FALSE)*OVYLD2_!$F228</f>
        <v>0</v>
      </c>
      <c r="AM228" s="44">
        <f>OVYLD1_!AM228*VLOOKUP(OVYLD2_!AM$4,'[1]INTERNAL PARAMETERS-1'!$B$5:$J$44,5,FALSE)*VLOOKUP(OVYLD2_!AM$4,'[1]INTERNAL PARAMETERS-1'!$B$5:$J$44,7,FALSE)*OVYLD2_!$F228 + OVYLD1_!AM228*(1-VLOOKUP(OVYLD2_!AM$4,'[1]INTERNAL PARAMETERS-1'!$B$5:$J$44,5,FALSE))*VLOOKUP(OVYLD2_!AM$4,'[1]INTERNAL PARAMETERS-1'!$B$5:$J$44,9,FALSE)*OVYLD2_!$F228</f>
        <v>0</v>
      </c>
      <c r="AN228" s="44">
        <f>OVYLD1_!AN228*VLOOKUP(OVYLD2_!AN$4,'[1]INTERNAL PARAMETERS-1'!$B$5:$J$44,5,FALSE)*VLOOKUP(OVYLD2_!AN$4,'[1]INTERNAL PARAMETERS-1'!$B$5:$J$44,7,FALSE)*OVYLD2_!$F228 + OVYLD1_!AN228*(1-VLOOKUP(OVYLD2_!AN$4,'[1]INTERNAL PARAMETERS-1'!$B$5:$J$44,5,FALSE))*VLOOKUP(OVYLD2_!AN$4,'[1]INTERNAL PARAMETERS-1'!$B$5:$J$44,9,FALSE)*OVYLD2_!$F228</f>
        <v>0</v>
      </c>
      <c r="AO228" s="44">
        <f>OVYLD1_!AO228*VLOOKUP(OVYLD2_!AO$4,'[1]INTERNAL PARAMETERS-1'!$B$5:$J$44,5,FALSE)*VLOOKUP(OVYLD2_!AO$4,'[1]INTERNAL PARAMETERS-1'!$B$5:$J$44,7,FALSE)*OVYLD2_!$F228 + OVYLD1_!AO228*(1-VLOOKUP(OVYLD2_!AO$4,'[1]INTERNAL PARAMETERS-1'!$B$5:$J$44,5,FALSE))*VLOOKUP(OVYLD2_!AO$4,'[1]INTERNAL PARAMETERS-1'!$B$5:$J$44,9,FALSE)*OVYLD2_!$F228</f>
        <v>0</v>
      </c>
      <c r="AP228" s="44">
        <f>OVYLD1_!AP228*VLOOKUP(OVYLD2_!AP$4,'[1]INTERNAL PARAMETERS-1'!$B$5:$J$44,5,FALSE)*VLOOKUP(OVYLD2_!AP$4,'[1]INTERNAL PARAMETERS-1'!$B$5:$J$44,7,FALSE)*OVYLD2_!$F228 + OVYLD1_!AP228*(1-VLOOKUP(OVYLD2_!AP$4,'[1]INTERNAL PARAMETERS-1'!$B$5:$J$44,5,FALSE))*VLOOKUP(OVYLD2_!AP$4,'[1]INTERNAL PARAMETERS-1'!$B$5:$J$44,9,FALSE)*OVYLD2_!$F228</f>
        <v>0</v>
      </c>
      <c r="AQ228" s="44">
        <f>OVYLD1_!AQ228*VLOOKUP(OVYLD2_!AQ$4,'[1]INTERNAL PARAMETERS-1'!$B$5:$J$44,5,FALSE)*VLOOKUP(OVYLD2_!AQ$4,'[1]INTERNAL PARAMETERS-1'!$B$5:$J$44,7,FALSE)*OVYLD2_!$F228 + OVYLD1_!AQ228*(1-VLOOKUP(OVYLD2_!AQ$4,'[1]INTERNAL PARAMETERS-1'!$B$5:$J$44,5,FALSE))*VLOOKUP(OVYLD2_!AQ$4,'[1]INTERNAL PARAMETERS-1'!$B$5:$J$44,9,FALSE)*OVYLD2_!$F228</f>
        <v>0</v>
      </c>
      <c r="AR228" s="44">
        <f>OVYLD1_!AR228*VLOOKUP(OVYLD2_!AR$4,'[1]INTERNAL PARAMETERS-1'!$B$5:$J$44,5,FALSE)*VLOOKUP(OVYLD2_!AR$4,'[1]INTERNAL PARAMETERS-1'!$B$5:$J$44,7,FALSE)*OVYLD2_!$F228 + OVYLD1_!AR228*(1-VLOOKUP(OVYLD2_!AR$4,'[1]INTERNAL PARAMETERS-1'!$B$5:$J$44,5,FALSE))*VLOOKUP(OVYLD2_!AR$4,'[1]INTERNAL PARAMETERS-1'!$B$5:$J$44,9,FALSE)*OVYLD2_!$F228</f>
        <v>0</v>
      </c>
      <c r="AS228" s="44">
        <f>OVYLD1_!AS228*VLOOKUP(OVYLD2_!AS$4,'[1]INTERNAL PARAMETERS-1'!$B$5:$J$44,5,FALSE)*VLOOKUP(OVYLD2_!AS$4,'[1]INTERNAL PARAMETERS-1'!$B$5:$J$44,7,FALSE)*OVYLD2_!$F228 + OVYLD1_!AS228*(1-VLOOKUP(OVYLD2_!AS$4,'[1]INTERNAL PARAMETERS-1'!$B$5:$J$44,5,FALSE))*VLOOKUP(OVYLD2_!AS$4,'[1]INTERNAL PARAMETERS-1'!$B$5:$J$44,9,FALSE)*OVYLD2_!$F228</f>
        <v>0</v>
      </c>
      <c r="AT228" s="43">
        <f>OVYLD1_!AT228*VLOOKUP(OVYLD2_!AT$4,'[1]INTERNAL PARAMETERS-1'!$B$5:$J$44,5,FALSE)*VLOOKUP(OVYLD2_!AT$4,'[1]INTERNAL PARAMETERS-1'!$B$5:$J$44,7,FALSE)*OVYLD2_!$F228 + OVYLD1_!AT228*(1-VLOOKUP(OVYLD2_!AT$4,'[1]INTERNAL PARAMETERS-1'!$B$5:$J$44,5,FALSE))*VLOOKUP(OVYLD2_!AT$4,'[1]INTERNAL PARAMETERS-1'!$B$5:$J$44,9,FALSE)*OVYLD2_!$F228</f>
        <v>0</v>
      </c>
      <c r="AU228" s="45">
        <f>OVYLD1_!AU228*VLOOKUP(OVYLD2_!AU$4,'[1]INTERNAL PARAMETERS-1'!$B$5:$J$44,5,FALSE)*VLOOKUP(OVYLD2_!AU$4,'[1]INTERNAL PARAMETERS-1'!$B$5:$J$44,6,FALSE)*VLOOKUP(OVYLD2_!AU$4,'[1]INTERNAL PARAMETERS-1'!$B$5:$J$44,3,FALSE) + OVYLD1_!AU228*(1-VLOOKUP(OVYLD2_!AU$4,'[1]INTERNAL PARAMETERS-1'!$B$5:$J$44,5,FALSE))*VLOOKUP(OVYLD2_!AU$4,'[1]INTERNAL PARAMETERS-1'!$B$5:$J$44,8,FALSE)*VLOOKUP(OVYLD2_!AU$4,'[1]INTERNAL PARAMETERS-1'!$B$5:$J$44,3,FALSE)</f>
        <v>0</v>
      </c>
      <c r="AV228" s="44">
        <f>OVYLD1_!AV228*VLOOKUP(OVYLD2_!AV$4,'[1]INTERNAL PARAMETERS-1'!$B$5:$J$44,5,FALSE)*VLOOKUP(OVYLD2_!AV$4,'[1]INTERNAL PARAMETERS-1'!$B$5:$J$44,6,FALSE)*VLOOKUP(OVYLD2_!AV$4,'[1]INTERNAL PARAMETERS-1'!$B$5:$J$44,3,FALSE) + OVYLD1_!AV228*(1-VLOOKUP(OVYLD2_!AV$4,'[1]INTERNAL PARAMETERS-1'!$B$5:$J$44,5,FALSE))*VLOOKUP(OVYLD2_!AV$4,'[1]INTERNAL PARAMETERS-1'!$B$5:$J$44,8,FALSE)*VLOOKUP(OVYLD2_!AV$4,'[1]INTERNAL PARAMETERS-1'!$B$5:$J$44,3,FALSE)</f>
        <v>0</v>
      </c>
      <c r="AW228" s="44">
        <f>OVYLD1_!AW228*VLOOKUP(OVYLD2_!AW$4,'[1]INTERNAL PARAMETERS-1'!$B$5:$J$44,5,FALSE)*VLOOKUP(OVYLD2_!AW$4,'[1]INTERNAL PARAMETERS-1'!$B$5:$J$44,6,FALSE)*VLOOKUP(OVYLD2_!AW$4,'[1]INTERNAL PARAMETERS-1'!$B$5:$J$44,3,FALSE) + OVYLD1_!AW228*(1-VLOOKUP(OVYLD2_!AW$4,'[1]INTERNAL PARAMETERS-1'!$B$5:$J$44,5,FALSE))*VLOOKUP(OVYLD2_!AW$4,'[1]INTERNAL PARAMETERS-1'!$B$5:$J$44,8,FALSE)*VLOOKUP(OVYLD2_!AW$4,'[1]INTERNAL PARAMETERS-1'!$B$5:$J$44,3,FALSE)</f>
        <v>0</v>
      </c>
      <c r="AX228" s="44">
        <f>OVYLD1_!AX228*VLOOKUP(OVYLD2_!AX$4,'[1]INTERNAL PARAMETERS-1'!$B$5:$J$44,5,FALSE)*VLOOKUP(OVYLD2_!AX$4,'[1]INTERNAL PARAMETERS-1'!$B$5:$J$44,6,FALSE)*VLOOKUP(OVYLD2_!AX$4,'[1]INTERNAL PARAMETERS-1'!$B$5:$J$44,3,FALSE) + OVYLD1_!AX228*(1-VLOOKUP(OVYLD2_!AX$4,'[1]INTERNAL PARAMETERS-1'!$B$5:$J$44,5,FALSE))*VLOOKUP(OVYLD2_!AX$4,'[1]INTERNAL PARAMETERS-1'!$B$5:$J$44,8,FALSE)*VLOOKUP(OVYLD2_!AX$4,'[1]INTERNAL PARAMETERS-1'!$B$5:$J$44,3,FALSE)</f>
        <v>0</v>
      </c>
      <c r="AY228" s="44">
        <f>OVYLD1_!AY228*VLOOKUP(OVYLD2_!AY$4,'[1]INTERNAL PARAMETERS-1'!$B$5:$J$44,5,FALSE)*VLOOKUP(OVYLD2_!AY$4,'[1]INTERNAL PARAMETERS-1'!$B$5:$J$44,6,FALSE)*VLOOKUP(OVYLD2_!AY$4,'[1]INTERNAL PARAMETERS-1'!$B$5:$J$44,3,FALSE) + OVYLD1_!AY228*(1-VLOOKUP(OVYLD2_!AY$4,'[1]INTERNAL PARAMETERS-1'!$B$5:$J$44,5,FALSE))*VLOOKUP(OVYLD2_!AY$4,'[1]INTERNAL PARAMETERS-1'!$B$5:$J$44,8,FALSE)*VLOOKUP(OVYLD2_!AY$4,'[1]INTERNAL PARAMETERS-1'!$B$5:$J$44,3,FALSE)</f>
        <v>0</v>
      </c>
      <c r="AZ228" s="44">
        <f>OVYLD1_!AZ228*VLOOKUP(OVYLD2_!AZ$4,'[1]INTERNAL PARAMETERS-1'!$B$5:$J$44,5,FALSE)*VLOOKUP(OVYLD2_!AZ$4,'[1]INTERNAL PARAMETERS-1'!$B$5:$J$44,6,FALSE)*VLOOKUP(OVYLD2_!AZ$4,'[1]INTERNAL PARAMETERS-1'!$B$5:$J$44,3,FALSE) + OVYLD1_!AZ228*(1-VLOOKUP(OVYLD2_!AZ$4,'[1]INTERNAL PARAMETERS-1'!$B$5:$J$44,5,FALSE))*VLOOKUP(OVYLD2_!AZ$4,'[1]INTERNAL PARAMETERS-1'!$B$5:$J$44,8,FALSE)*VLOOKUP(OVYLD2_!AZ$4,'[1]INTERNAL PARAMETERS-1'!$B$5:$J$44,3,FALSE)</f>
        <v>0</v>
      </c>
      <c r="BA228" s="44">
        <f>OVYLD1_!BA228*VLOOKUP(OVYLD2_!BA$4,'[1]INTERNAL PARAMETERS-1'!$B$5:$J$44,5,FALSE)*VLOOKUP(OVYLD2_!BA$4,'[1]INTERNAL PARAMETERS-1'!$B$5:$J$44,6,FALSE)*VLOOKUP(OVYLD2_!BA$4,'[1]INTERNAL PARAMETERS-1'!$B$5:$J$44,3,FALSE) + OVYLD1_!BA228*(1-VLOOKUP(OVYLD2_!BA$4,'[1]INTERNAL PARAMETERS-1'!$B$5:$J$44,5,FALSE))*VLOOKUP(OVYLD2_!BA$4,'[1]INTERNAL PARAMETERS-1'!$B$5:$J$44,8,FALSE)*VLOOKUP(OVYLD2_!BA$4,'[1]INTERNAL PARAMETERS-1'!$B$5:$J$44,3,FALSE)</f>
        <v>0</v>
      </c>
      <c r="BB228" s="44">
        <f>OVYLD1_!BB228*VLOOKUP(OVYLD2_!BB$4,'[1]INTERNAL PARAMETERS-1'!$B$5:$J$44,5,FALSE)*VLOOKUP(OVYLD2_!BB$4,'[1]INTERNAL PARAMETERS-1'!$B$5:$J$44,6,FALSE)*VLOOKUP(OVYLD2_!BB$4,'[1]INTERNAL PARAMETERS-1'!$B$5:$J$44,3,FALSE) + OVYLD1_!BB228*(1-VLOOKUP(OVYLD2_!BB$4,'[1]INTERNAL PARAMETERS-1'!$B$5:$J$44,5,FALSE))*VLOOKUP(OVYLD2_!BB$4,'[1]INTERNAL PARAMETERS-1'!$B$5:$J$44,8,FALSE)*VLOOKUP(OVYLD2_!BB$4,'[1]INTERNAL PARAMETERS-1'!$B$5:$J$44,3,FALSE)</f>
        <v>0</v>
      </c>
      <c r="BC228" s="44">
        <f>OVYLD1_!BC228*VLOOKUP(OVYLD2_!BC$4,'[1]INTERNAL PARAMETERS-1'!$B$5:$J$44,5,FALSE)*VLOOKUP(OVYLD2_!BC$4,'[1]INTERNAL PARAMETERS-1'!$B$5:$J$44,6,FALSE)*VLOOKUP(OVYLD2_!BC$4,'[1]INTERNAL PARAMETERS-1'!$B$5:$J$44,3,FALSE) + OVYLD1_!BC228*(1-VLOOKUP(OVYLD2_!BC$4,'[1]INTERNAL PARAMETERS-1'!$B$5:$J$44,5,FALSE))*VLOOKUP(OVYLD2_!BC$4,'[1]INTERNAL PARAMETERS-1'!$B$5:$J$44,8,FALSE)*VLOOKUP(OVYLD2_!BC$4,'[1]INTERNAL PARAMETERS-1'!$B$5:$J$44,3,FALSE)</f>
        <v>0</v>
      </c>
      <c r="BD228" s="44">
        <f>OVYLD1_!BD228*VLOOKUP(OVYLD2_!BD$4,'[1]INTERNAL PARAMETERS-1'!$B$5:$J$44,5,FALSE)*VLOOKUP(OVYLD2_!BD$4,'[1]INTERNAL PARAMETERS-1'!$B$5:$J$44,6,FALSE)*VLOOKUP(OVYLD2_!BD$4,'[1]INTERNAL PARAMETERS-1'!$B$5:$J$44,3,FALSE) + OVYLD1_!BD228*(1-VLOOKUP(OVYLD2_!BD$4,'[1]INTERNAL PARAMETERS-1'!$B$5:$J$44,5,FALSE))*VLOOKUP(OVYLD2_!BD$4,'[1]INTERNAL PARAMETERS-1'!$B$5:$J$44,8,FALSE)*VLOOKUP(OVYLD2_!BD$4,'[1]INTERNAL PARAMETERS-1'!$B$5:$J$44,3,FALSE)</f>
        <v>0</v>
      </c>
      <c r="BE228" s="44">
        <f>OVYLD1_!BE228*VLOOKUP(OVYLD2_!BE$4,'[1]INTERNAL PARAMETERS-1'!$B$5:$J$44,5,FALSE)*VLOOKUP(OVYLD2_!BE$4,'[1]INTERNAL PARAMETERS-1'!$B$5:$J$44,6,FALSE)*VLOOKUP(OVYLD2_!BE$4,'[1]INTERNAL PARAMETERS-1'!$B$5:$J$44,3,FALSE) + OVYLD1_!BE228*(1-VLOOKUP(OVYLD2_!BE$4,'[1]INTERNAL PARAMETERS-1'!$B$5:$J$44,5,FALSE))*VLOOKUP(OVYLD2_!BE$4,'[1]INTERNAL PARAMETERS-1'!$B$5:$J$44,8,FALSE)*VLOOKUP(OVYLD2_!BE$4,'[1]INTERNAL PARAMETERS-1'!$B$5:$J$44,3,FALSE)</f>
        <v>0</v>
      </c>
      <c r="BF228" s="44">
        <f>OVYLD1_!BF228*VLOOKUP(OVYLD2_!BF$4,'[1]INTERNAL PARAMETERS-1'!$B$5:$J$44,5,FALSE)*VLOOKUP(OVYLD2_!BF$4,'[1]INTERNAL PARAMETERS-1'!$B$5:$J$44,6,FALSE)*VLOOKUP(OVYLD2_!BF$4,'[1]INTERNAL PARAMETERS-1'!$B$5:$J$44,3,FALSE) + OVYLD1_!BF228*(1-VLOOKUP(OVYLD2_!BF$4,'[1]INTERNAL PARAMETERS-1'!$B$5:$J$44,5,FALSE))*VLOOKUP(OVYLD2_!BF$4,'[1]INTERNAL PARAMETERS-1'!$B$5:$J$44,8,FALSE)*VLOOKUP(OVYLD2_!BF$4,'[1]INTERNAL PARAMETERS-1'!$B$5:$J$44,3,FALSE)</f>
        <v>0</v>
      </c>
      <c r="BG228" s="44">
        <f>OVYLD1_!BG228*VLOOKUP(OVYLD2_!BG$4,'[1]INTERNAL PARAMETERS-1'!$B$5:$J$44,5,FALSE)*VLOOKUP(OVYLD2_!BG$4,'[1]INTERNAL PARAMETERS-1'!$B$5:$J$44,6,FALSE)*VLOOKUP(OVYLD2_!BG$4,'[1]INTERNAL PARAMETERS-1'!$B$5:$J$44,3,FALSE) + OVYLD1_!BG228*(1-VLOOKUP(OVYLD2_!BG$4,'[1]INTERNAL PARAMETERS-1'!$B$5:$J$44,5,FALSE))*VLOOKUP(OVYLD2_!BG$4,'[1]INTERNAL PARAMETERS-1'!$B$5:$J$44,8,FALSE)*VLOOKUP(OVYLD2_!BG$4,'[1]INTERNAL PARAMETERS-1'!$B$5:$J$44,3,FALSE)</f>
        <v>0</v>
      </c>
      <c r="BH228" s="44">
        <f>OVYLD1_!BH228*VLOOKUP(OVYLD2_!BH$4,'[1]INTERNAL PARAMETERS-1'!$B$5:$J$44,5,FALSE)*VLOOKUP(OVYLD2_!BH$4,'[1]INTERNAL PARAMETERS-1'!$B$5:$J$44,6,FALSE)*VLOOKUP(OVYLD2_!BH$4,'[1]INTERNAL PARAMETERS-1'!$B$5:$J$44,3,FALSE) + OVYLD1_!BH228*(1-VLOOKUP(OVYLD2_!BH$4,'[1]INTERNAL PARAMETERS-1'!$B$5:$J$44,5,FALSE))*VLOOKUP(OVYLD2_!BH$4,'[1]INTERNAL PARAMETERS-1'!$B$5:$J$44,8,FALSE)*VLOOKUP(OVYLD2_!BH$4,'[1]INTERNAL PARAMETERS-1'!$B$5:$J$44,3,FALSE)</f>
        <v>0</v>
      </c>
      <c r="BI228" s="44">
        <f>OVYLD1_!BI228*VLOOKUP(OVYLD2_!BI$4,'[1]INTERNAL PARAMETERS-1'!$B$5:$J$44,5,FALSE)*VLOOKUP(OVYLD2_!BI$4,'[1]INTERNAL PARAMETERS-1'!$B$5:$J$44,6,FALSE)*VLOOKUP(OVYLD2_!BI$4,'[1]INTERNAL PARAMETERS-1'!$B$5:$J$44,3,FALSE) + OVYLD1_!BI228*(1-VLOOKUP(OVYLD2_!BI$4,'[1]INTERNAL PARAMETERS-1'!$B$5:$J$44,5,FALSE))*VLOOKUP(OVYLD2_!BI$4,'[1]INTERNAL PARAMETERS-1'!$B$5:$J$44,8,FALSE)*VLOOKUP(OVYLD2_!BI$4,'[1]INTERNAL PARAMETERS-1'!$B$5:$J$44,3,FALSE)</f>
        <v>0</v>
      </c>
      <c r="BJ228" s="44">
        <f>OVYLD1_!BJ228*VLOOKUP(OVYLD2_!BJ$4,'[1]INTERNAL PARAMETERS-1'!$B$5:$J$44,5,FALSE)*VLOOKUP(OVYLD2_!BJ$4,'[1]INTERNAL PARAMETERS-1'!$B$5:$J$44,6,FALSE)*VLOOKUP(OVYLD2_!BJ$4,'[1]INTERNAL PARAMETERS-1'!$B$5:$J$44,3,FALSE) + OVYLD1_!BJ228*(1-VLOOKUP(OVYLD2_!BJ$4,'[1]INTERNAL PARAMETERS-1'!$B$5:$J$44,5,FALSE))*VLOOKUP(OVYLD2_!BJ$4,'[1]INTERNAL PARAMETERS-1'!$B$5:$J$44,8,FALSE)*VLOOKUP(OVYLD2_!BJ$4,'[1]INTERNAL PARAMETERS-1'!$B$5:$J$44,3,FALSE)</f>
        <v>0</v>
      </c>
      <c r="BK228" s="44">
        <f>OVYLD1_!BK228*VLOOKUP(OVYLD2_!BK$4,'[1]INTERNAL PARAMETERS-1'!$B$5:$J$44,5,FALSE)*VLOOKUP(OVYLD2_!BK$4,'[1]INTERNAL PARAMETERS-1'!$B$5:$J$44,6,FALSE)*VLOOKUP(OVYLD2_!BK$4,'[1]INTERNAL PARAMETERS-1'!$B$5:$J$44,3,FALSE) + OVYLD1_!BK228*(1-VLOOKUP(OVYLD2_!BK$4,'[1]INTERNAL PARAMETERS-1'!$B$5:$J$44,5,FALSE))*VLOOKUP(OVYLD2_!BK$4,'[1]INTERNAL PARAMETERS-1'!$B$5:$J$44,8,FALSE)*VLOOKUP(OVYLD2_!BK$4,'[1]INTERNAL PARAMETERS-1'!$B$5:$J$44,3,FALSE)</f>
        <v>0</v>
      </c>
      <c r="BL228" s="44">
        <f>OVYLD1_!BL228*VLOOKUP(OVYLD2_!BL$4,'[1]INTERNAL PARAMETERS-1'!$B$5:$J$44,5,FALSE)*VLOOKUP(OVYLD2_!BL$4,'[1]INTERNAL PARAMETERS-1'!$B$5:$J$44,6,FALSE)*VLOOKUP(OVYLD2_!BL$4,'[1]INTERNAL PARAMETERS-1'!$B$5:$J$44,3,FALSE) + OVYLD1_!BL228*(1-VLOOKUP(OVYLD2_!BL$4,'[1]INTERNAL PARAMETERS-1'!$B$5:$J$44,5,FALSE))*VLOOKUP(OVYLD2_!BL$4,'[1]INTERNAL PARAMETERS-1'!$B$5:$J$44,8,FALSE)*VLOOKUP(OVYLD2_!BL$4,'[1]INTERNAL PARAMETERS-1'!$B$5:$J$44,3,FALSE)</f>
        <v>0</v>
      </c>
      <c r="BM228" s="44">
        <f>OVYLD1_!BM228*VLOOKUP(OVYLD2_!BM$4,'[1]INTERNAL PARAMETERS-1'!$B$5:$J$44,5,FALSE)*VLOOKUP(OVYLD2_!BM$4,'[1]INTERNAL PARAMETERS-1'!$B$5:$J$44,6,FALSE)*VLOOKUP(OVYLD2_!BM$4,'[1]INTERNAL PARAMETERS-1'!$B$5:$J$44,3,FALSE) + OVYLD1_!BM228*(1-VLOOKUP(OVYLD2_!BM$4,'[1]INTERNAL PARAMETERS-1'!$B$5:$J$44,5,FALSE))*VLOOKUP(OVYLD2_!BM$4,'[1]INTERNAL PARAMETERS-1'!$B$5:$J$44,8,FALSE)*VLOOKUP(OVYLD2_!BM$4,'[1]INTERNAL PARAMETERS-1'!$B$5:$J$44,3,FALSE)</f>
        <v>0</v>
      </c>
      <c r="BN228" s="44">
        <f>OVYLD1_!BN228*VLOOKUP(OVYLD2_!BN$4,'[1]INTERNAL PARAMETERS-1'!$B$5:$J$44,5,FALSE)*VLOOKUP(OVYLD2_!BN$4,'[1]INTERNAL PARAMETERS-1'!$B$5:$J$44,6,FALSE)*VLOOKUP(OVYLD2_!BN$4,'[1]INTERNAL PARAMETERS-1'!$B$5:$J$44,3,FALSE) + OVYLD1_!BN228*(1-VLOOKUP(OVYLD2_!BN$4,'[1]INTERNAL PARAMETERS-1'!$B$5:$J$44,5,FALSE))*VLOOKUP(OVYLD2_!BN$4,'[1]INTERNAL PARAMETERS-1'!$B$5:$J$44,8,FALSE)*VLOOKUP(OVYLD2_!BN$4,'[1]INTERNAL PARAMETERS-1'!$B$5:$J$44,3,FALSE)</f>
        <v>0</v>
      </c>
      <c r="BO228" s="44">
        <f>OVYLD1_!BO228*VLOOKUP(OVYLD2_!BO$4,'[1]INTERNAL PARAMETERS-1'!$B$5:$J$44,5,FALSE)*VLOOKUP(OVYLD2_!BO$4,'[1]INTERNAL PARAMETERS-1'!$B$5:$J$44,6,FALSE)*VLOOKUP(OVYLD2_!BO$4,'[1]INTERNAL PARAMETERS-1'!$B$5:$J$44,3,FALSE) + OVYLD1_!BO228*(1-VLOOKUP(OVYLD2_!BO$4,'[1]INTERNAL PARAMETERS-1'!$B$5:$J$44,5,FALSE))*VLOOKUP(OVYLD2_!BO$4,'[1]INTERNAL PARAMETERS-1'!$B$5:$J$44,8,FALSE)*VLOOKUP(OVYLD2_!BO$4,'[1]INTERNAL PARAMETERS-1'!$B$5:$J$44,3,FALSE)</f>
        <v>0</v>
      </c>
      <c r="BP228" s="44">
        <f>OVYLD1_!BP228*VLOOKUP(OVYLD2_!BP$4,'[1]INTERNAL PARAMETERS-1'!$B$5:$J$44,5,FALSE)*VLOOKUP(OVYLD2_!BP$4,'[1]INTERNAL PARAMETERS-1'!$B$5:$J$44,6,FALSE)*VLOOKUP(OVYLD2_!BP$4,'[1]INTERNAL PARAMETERS-1'!$B$5:$J$44,3,FALSE) + OVYLD1_!BP228*(1-VLOOKUP(OVYLD2_!BP$4,'[1]INTERNAL PARAMETERS-1'!$B$5:$J$44,5,FALSE))*VLOOKUP(OVYLD2_!BP$4,'[1]INTERNAL PARAMETERS-1'!$B$5:$J$44,8,FALSE)*VLOOKUP(OVYLD2_!BP$4,'[1]INTERNAL PARAMETERS-1'!$B$5:$J$44,3,FALSE)</f>
        <v>0</v>
      </c>
      <c r="BQ228" s="44">
        <f>OVYLD1_!BQ228*VLOOKUP(OVYLD2_!BQ$4,'[1]INTERNAL PARAMETERS-1'!$B$5:$J$44,5,FALSE)*VLOOKUP(OVYLD2_!BQ$4,'[1]INTERNAL PARAMETERS-1'!$B$5:$J$44,6,FALSE)*VLOOKUP(OVYLD2_!BQ$4,'[1]INTERNAL PARAMETERS-1'!$B$5:$J$44,3,FALSE) + OVYLD1_!BQ228*(1-VLOOKUP(OVYLD2_!BQ$4,'[1]INTERNAL PARAMETERS-1'!$B$5:$J$44,5,FALSE))*VLOOKUP(OVYLD2_!BQ$4,'[1]INTERNAL PARAMETERS-1'!$B$5:$J$44,8,FALSE)*VLOOKUP(OVYLD2_!BQ$4,'[1]INTERNAL PARAMETERS-1'!$B$5:$J$44,3,FALSE)</f>
        <v>0</v>
      </c>
      <c r="BR228" s="44">
        <f>OVYLD1_!BR228*VLOOKUP(OVYLD2_!BR$4,'[1]INTERNAL PARAMETERS-1'!$B$5:$J$44,5,FALSE)*VLOOKUP(OVYLD2_!BR$4,'[1]INTERNAL PARAMETERS-1'!$B$5:$J$44,6,FALSE)*VLOOKUP(OVYLD2_!BR$4,'[1]INTERNAL PARAMETERS-1'!$B$5:$J$44,3,FALSE) + OVYLD1_!BR228*(1-VLOOKUP(OVYLD2_!BR$4,'[1]INTERNAL PARAMETERS-1'!$B$5:$J$44,5,FALSE))*VLOOKUP(OVYLD2_!BR$4,'[1]INTERNAL PARAMETERS-1'!$B$5:$J$44,8,FALSE)*VLOOKUP(OVYLD2_!BR$4,'[1]INTERNAL PARAMETERS-1'!$B$5:$J$44,3,FALSE)</f>
        <v>0</v>
      </c>
      <c r="BS228" s="44">
        <f>OVYLD1_!BS228*VLOOKUP(OVYLD2_!BS$4,'[1]INTERNAL PARAMETERS-1'!$B$5:$J$44,5,FALSE)*VLOOKUP(OVYLD2_!BS$4,'[1]INTERNAL PARAMETERS-1'!$B$5:$J$44,6,FALSE)*VLOOKUP(OVYLD2_!BS$4,'[1]INTERNAL PARAMETERS-1'!$B$5:$J$44,3,FALSE) + OVYLD1_!BS228*(1-VLOOKUP(OVYLD2_!BS$4,'[1]INTERNAL PARAMETERS-1'!$B$5:$J$44,5,FALSE))*VLOOKUP(OVYLD2_!BS$4,'[1]INTERNAL PARAMETERS-1'!$B$5:$J$44,8,FALSE)*VLOOKUP(OVYLD2_!BS$4,'[1]INTERNAL PARAMETERS-1'!$B$5:$J$44,3,FALSE)</f>
        <v>0</v>
      </c>
      <c r="BT228" s="44">
        <f>OVYLD1_!BT228*VLOOKUP(OVYLD2_!BT$4,'[1]INTERNAL PARAMETERS-1'!$B$5:$J$44,5,FALSE)*VLOOKUP(OVYLD2_!BT$4,'[1]INTERNAL PARAMETERS-1'!$B$5:$J$44,6,FALSE)*VLOOKUP(OVYLD2_!BT$4,'[1]INTERNAL PARAMETERS-1'!$B$5:$J$44,3,FALSE) + OVYLD1_!BT228*(1-VLOOKUP(OVYLD2_!BT$4,'[1]INTERNAL PARAMETERS-1'!$B$5:$J$44,5,FALSE))*VLOOKUP(OVYLD2_!BT$4,'[1]INTERNAL PARAMETERS-1'!$B$5:$J$44,8,FALSE)*VLOOKUP(OVYLD2_!BT$4,'[1]INTERNAL PARAMETERS-1'!$B$5:$J$44,3,FALSE)</f>
        <v>0</v>
      </c>
      <c r="BU228" s="44">
        <f>OVYLD1_!BU228*VLOOKUP(OVYLD2_!BU$4,'[1]INTERNAL PARAMETERS-1'!$B$5:$J$44,5,FALSE)*VLOOKUP(OVYLD2_!BU$4,'[1]INTERNAL PARAMETERS-1'!$B$5:$J$44,6,FALSE)*VLOOKUP(OVYLD2_!BU$4,'[1]INTERNAL PARAMETERS-1'!$B$5:$J$44,3,FALSE) + OVYLD1_!BU228*(1-VLOOKUP(OVYLD2_!BU$4,'[1]INTERNAL PARAMETERS-1'!$B$5:$J$44,5,FALSE))*VLOOKUP(OVYLD2_!BU$4,'[1]INTERNAL PARAMETERS-1'!$B$5:$J$44,8,FALSE)*VLOOKUP(OVYLD2_!BU$4,'[1]INTERNAL PARAMETERS-1'!$B$5:$J$44,3,FALSE)</f>
        <v>0</v>
      </c>
      <c r="BV228" s="44">
        <f>OVYLD1_!BV228*VLOOKUP(OVYLD2_!BV$4,'[1]INTERNAL PARAMETERS-1'!$B$5:$J$44,5,FALSE)*VLOOKUP(OVYLD2_!BV$4,'[1]INTERNAL PARAMETERS-1'!$B$5:$J$44,6,FALSE)*VLOOKUP(OVYLD2_!BV$4,'[1]INTERNAL PARAMETERS-1'!$B$5:$J$44,3,FALSE) + OVYLD1_!BV228*(1-VLOOKUP(OVYLD2_!BV$4,'[1]INTERNAL PARAMETERS-1'!$B$5:$J$44,5,FALSE))*VLOOKUP(OVYLD2_!BV$4,'[1]INTERNAL PARAMETERS-1'!$B$5:$J$44,8,FALSE)*VLOOKUP(OVYLD2_!BV$4,'[1]INTERNAL PARAMETERS-1'!$B$5:$J$44,3,FALSE)</f>
        <v>0</v>
      </c>
      <c r="BW228" s="44">
        <f>OVYLD1_!BW228*VLOOKUP(OVYLD2_!BW$4,'[1]INTERNAL PARAMETERS-1'!$B$5:$J$44,5,FALSE)*VLOOKUP(OVYLD2_!BW$4,'[1]INTERNAL PARAMETERS-1'!$B$5:$J$44,6,FALSE)*VLOOKUP(OVYLD2_!BW$4,'[1]INTERNAL PARAMETERS-1'!$B$5:$J$44,3,FALSE) + OVYLD1_!BW228*(1-VLOOKUP(OVYLD2_!BW$4,'[1]INTERNAL PARAMETERS-1'!$B$5:$J$44,5,FALSE))*VLOOKUP(OVYLD2_!BW$4,'[1]INTERNAL PARAMETERS-1'!$B$5:$J$44,8,FALSE)*VLOOKUP(OVYLD2_!BW$4,'[1]INTERNAL PARAMETERS-1'!$B$5:$J$44,3,FALSE)</f>
        <v>0</v>
      </c>
      <c r="BX228" s="44">
        <f>OVYLD1_!BX228*VLOOKUP(OVYLD2_!BX$4,'[1]INTERNAL PARAMETERS-1'!$B$5:$J$44,5,FALSE)*VLOOKUP(OVYLD2_!BX$4,'[1]INTERNAL PARAMETERS-1'!$B$5:$J$44,6,FALSE)*VLOOKUP(OVYLD2_!BX$4,'[1]INTERNAL PARAMETERS-1'!$B$5:$J$44,3,FALSE) + OVYLD1_!BX228*(1-VLOOKUP(OVYLD2_!BX$4,'[1]INTERNAL PARAMETERS-1'!$B$5:$J$44,5,FALSE))*VLOOKUP(OVYLD2_!BX$4,'[1]INTERNAL PARAMETERS-1'!$B$5:$J$44,8,FALSE)*VLOOKUP(OVYLD2_!BX$4,'[1]INTERNAL PARAMETERS-1'!$B$5:$J$44,3,FALSE)</f>
        <v>0</v>
      </c>
      <c r="BY228" s="44">
        <f>OVYLD1_!BY228*VLOOKUP(OVYLD2_!BY$4,'[1]INTERNAL PARAMETERS-1'!$B$5:$J$44,5,FALSE)*VLOOKUP(OVYLD2_!BY$4,'[1]INTERNAL PARAMETERS-1'!$B$5:$J$44,6,FALSE)*VLOOKUP(OVYLD2_!BY$4,'[1]INTERNAL PARAMETERS-1'!$B$5:$J$44,3,FALSE) + OVYLD1_!BY228*(1-VLOOKUP(OVYLD2_!BY$4,'[1]INTERNAL PARAMETERS-1'!$B$5:$J$44,5,FALSE))*VLOOKUP(OVYLD2_!BY$4,'[1]INTERNAL PARAMETERS-1'!$B$5:$J$44,8,FALSE)*VLOOKUP(OVYLD2_!BY$4,'[1]INTERNAL PARAMETERS-1'!$B$5:$J$44,3,FALSE)</f>
        <v>0</v>
      </c>
      <c r="BZ228" s="44">
        <f>OVYLD1_!BZ228*VLOOKUP(OVYLD2_!BZ$4,'[1]INTERNAL PARAMETERS-1'!$B$5:$J$44,5,FALSE)*VLOOKUP(OVYLD2_!BZ$4,'[1]INTERNAL PARAMETERS-1'!$B$5:$J$44,6,FALSE)*VLOOKUP(OVYLD2_!BZ$4,'[1]INTERNAL PARAMETERS-1'!$B$5:$J$44,3,FALSE) + OVYLD1_!BZ228*(1-VLOOKUP(OVYLD2_!BZ$4,'[1]INTERNAL PARAMETERS-1'!$B$5:$J$44,5,FALSE))*VLOOKUP(OVYLD2_!BZ$4,'[1]INTERNAL PARAMETERS-1'!$B$5:$J$44,8,FALSE)*VLOOKUP(OVYLD2_!BZ$4,'[1]INTERNAL PARAMETERS-1'!$B$5:$J$44,3,FALSE)</f>
        <v>0</v>
      </c>
      <c r="CA228" s="44">
        <f>OVYLD1_!CA228*VLOOKUP(OVYLD2_!CA$4,'[1]INTERNAL PARAMETERS-1'!$B$5:$J$44,5,FALSE)*VLOOKUP(OVYLD2_!CA$4,'[1]INTERNAL PARAMETERS-1'!$B$5:$J$44,6,FALSE)*VLOOKUP(OVYLD2_!CA$4,'[1]INTERNAL PARAMETERS-1'!$B$5:$J$44,3,FALSE) + OVYLD1_!CA228*(1-VLOOKUP(OVYLD2_!CA$4,'[1]INTERNAL PARAMETERS-1'!$B$5:$J$44,5,FALSE))*VLOOKUP(OVYLD2_!CA$4,'[1]INTERNAL PARAMETERS-1'!$B$5:$J$44,8,FALSE)*VLOOKUP(OVYLD2_!CA$4,'[1]INTERNAL PARAMETERS-1'!$B$5:$J$44,3,FALSE)</f>
        <v>0</v>
      </c>
      <c r="CB228" s="44">
        <f>OVYLD1_!CB228*VLOOKUP(OVYLD2_!CB$4,'[1]INTERNAL PARAMETERS-1'!$B$5:$J$44,5,FALSE)*VLOOKUP(OVYLD2_!CB$4,'[1]INTERNAL PARAMETERS-1'!$B$5:$J$44,6,FALSE)*VLOOKUP(OVYLD2_!CB$4,'[1]INTERNAL PARAMETERS-1'!$B$5:$J$44,3,FALSE) + OVYLD1_!CB228*(1-VLOOKUP(OVYLD2_!CB$4,'[1]INTERNAL PARAMETERS-1'!$B$5:$J$44,5,FALSE))*VLOOKUP(OVYLD2_!CB$4,'[1]INTERNAL PARAMETERS-1'!$B$5:$J$44,8,FALSE)*VLOOKUP(OVYLD2_!CB$4,'[1]INTERNAL PARAMETERS-1'!$B$5:$J$44,3,FALSE)</f>
        <v>0</v>
      </c>
      <c r="CC228" s="44">
        <f>OVYLD1_!CC228*VLOOKUP(OVYLD2_!CC$4,'[1]INTERNAL PARAMETERS-1'!$B$5:$J$44,5,FALSE)*VLOOKUP(OVYLD2_!CC$4,'[1]INTERNAL PARAMETERS-1'!$B$5:$J$44,6,FALSE)*VLOOKUP(OVYLD2_!CC$4,'[1]INTERNAL PARAMETERS-1'!$B$5:$J$44,3,FALSE) + OVYLD1_!CC228*(1-VLOOKUP(OVYLD2_!CC$4,'[1]INTERNAL PARAMETERS-1'!$B$5:$J$44,5,FALSE))*VLOOKUP(OVYLD2_!CC$4,'[1]INTERNAL PARAMETERS-1'!$B$5:$J$44,8,FALSE)*VLOOKUP(OVYLD2_!CC$4,'[1]INTERNAL PARAMETERS-1'!$B$5:$J$44,3,FALSE)</f>
        <v>0</v>
      </c>
      <c r="CD228" s="44">
        <f>OVYLD1_!CD228*VLOOKUP(OVYLD2_!CD$4,'[1]INTERNAL PARAMETERS-1'!$B$5:$J$44,5,FALSE)*VLOOKUP(OVYLD2_!CD$4,'[1]INTERNAL PARAMETERS-1'!$B$5:$J$44,6,FALSE)*VLOOKUP(OVYLD2_!CD$4,'[1]INTERNAL PARAMETERS-1'!$B$5:$J$44,3,FALSE) + OVYLD1_!CD228*(1-VLOOKUP(OVYLD2_!CD$4,'[1]INTERNAL PARAMETERS-1'!$B$5:$J$44,5,FALSE))*VLOOKUP(OVYLD2_!CD$4,'[1]INTERNAL PARAMETERS-1'!$B$5:$J$44,8,FALSE)*VLOOKUP(OVYLD2_!CD$4,'[1]INTERNAL PARAMETERS-1'!$B$5:$J$44,3,FALSE)</f>
        <v>0</v>
      </c>
      <c r="CE228" s="44">
        <f>OVYLD1_!CE228*VLOOKUP(OVYLD2_!CE$4,'[1]INTERNAL PARAMETERS-1'!$B$5:$J$44,5,FALSE)*VLOOKUP(OVYLD2_!CE$4,'[1]INTERNAL PARAMETERS-1'!$B$5:$J$44,6,FALSE)*VLOOKUP(OVYLD2_!CE$4,'[1]INTERNAL PARAMETERS-1'!$B$5:$J$44,3,FALSE) + OVYLD1_!CE228*(1-VLOOKUP(OVYLD2_!CE$4,'[1]INTERNAL PARAMETERS-1'!$B$5:$J$44,5,FALSE))*VLOOKUP(OVYLD2_!CE$4,'[1]INTERNAL PARAMETERS-1'!$B$5:$J$44,8,FALSE)*VLOOKUP(OVYLD2_!CE$4,'[1]INTERNAL PARAMETERS-1'!$B$5:$J$44,3,FALSE)</f>
        <v>0</v>
      </c>
      <c r="CF228" s="44">
        <f>OVYLD1_!CF228*VLOOKUP(OVYLD2_!CF$4,'[1]INTERNAL PARAMETERS-1'!$B$5:$J$44,5,FALSE)*VLOOKUP(OVYLD2_!CF$4,'[1]INTERNAL PARAMETERS-1'!$B$5:$J$44,6,FALSE)*VLOOKUP(OVYLD2_!CF$4,'[1]INTERNAL PARAMETERS-1'!$B$5:$J$44,3,FALSE) + OVYLD1_!CF228*(1-VLOOKUP(OVYLD2_!CF$4,'[1]INTERNAL PARAMETERS-1'!$B$5:$J$44,5,FALSE))*VLOOKUP(OVYLD2_!CF$4,'[1]INTERNAL PARAMETERS-1'!$B$5:$J$44,8,FALSE)*VLOOKUP(OVYLD2_!CF$4,'[1]INTERNAL PARAMETERS-1'!$B$5:$J$44,3,FALSE)</f>
        <v>0</v>
      </c>
      <c r="CG228" s="44">
        <f>OVYLD1_!CG228*VLOOKUP(OVYLD2_!CG$4,'[1]INTERNAL PARAMETERS-1'!$B$5:$J$44,5,FALSE)*VLOOKUP(OVYLD2_!CG$4,'[1]INTERNAL PARAMETERS-1'!$B$5:$J$44,6,FALSE)*VLOOKUP(OVYLD2_!CG$4,'[1]INTERNAL PARAMETERS-1'!$B$5:$J$44,3,FALSE) + OVYLD1_!CG228*(1-VLOOKUP(OVYLD2_!CG$4,'[1]INTERNAL PARAMETERS-1'!$B$5:$J$44,5,FALSE))*VLOOKUP(OVYLD2_!CG$4,'[1]INTERNAL PARAMETERS-1'!$B$5:$J$44,8,FALSE)*VLOOKUP(OVYLD2_!CG$4,'[1]INTERNAL PARAMETERS-1'!$B$5:$J$44,3,FALSE)</f>
        <v>0</v>
      </c>
      <c r="CH228" s="43">
        <f>OVYLD1_!CH228*VLOOKUP(OVYLD2_!CH$4,'[1]INTERNAL PARAMETERS-1'!$B$5:$J$44,5,FALSE)*VLOOKUP(OVYLD2_!CH$4,'[1]INTERNAL PARAMETERS-1'!$B$5:$J$44,6,FALSE)*VLOOKUP(OVYLD2_!CH$4,'[1]INTERNAL PARAMETERS-1'!$B$5:$J$44,3,FALSE) + OVYLD1_!CH228*(1-VLOOKUP(OVYLD2_!CH$4,'[1]INTERNAL PARAMETERS-1'!$B$5:$J$44,5,FALSE))*VLOOKUP(OVYLD2_!CH$4,'[1]INTERNAL PARAMETERS-1'!$B$5:$J$44,8,FALSE)*VLOOKUP(OVYLD2_!CH$4,'[1]INTERNAL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5">
      <c r="B229" s="58" t="s">
        <v>6</v>
      </c>
      <c r="C229" s="57" t="s">
        <v>81</v>
      </c>
      <c r="D229" s="57" t="s">
        <v>72</v>
      </c>
      <c r="E229" s="128">
        <f>OVERALL2021!AI229</f>
        <v>0</v>
      </c>
      <c r="F229" s="59">
        <f>'[1]INTERNAL PARAMETERS-1'!M13</f>
        <v>44.225000000000001</v>
      </c>
      <c r="G229" s="45">
        <f>OVYLD1_!G229*VLOOKUP(OVYLD2_!G$4,'[1]INTERNAL PARAMETERS-1'!$B$5:$J$44,5,FALSE)*VLOOKUP(OVYLD2_!G$4,'[1]INTERNAL PARAMETERS-1'!$B$5:$J$44,7,FALSE)*OVYLD2_!$F229 + OVYLD1_!G229*(1-VLOOKUP(OVYLD2_!G$4,'[1]INTERNAL PARAMETERS-1'!$B$5:$J$44,5,FALSE))*VLOOKUP(OVYLD2_!G$4,'[1]INTERNAL PARAMETERS-1'!$B$5:$J$44,9,FALSE)*OVYLD2_!$F229</f>
        <v>0</v>
      </c>
      <c r="H229" s="44">
        <f>OVYLD1_!H229*VLOOKUP(OVYLD2_!H$4,'[1]INTERNAL PARAMETERS-1'!$B$5:$J$44,5,FALSE)*VLOOKUP(OVYLD2_!H$4,'[1]INTERNAL PARAMETERS-1'!$B$5:$J$44,7,FALSE)*OVYLD2_!$F229 + OVYLD1_!H229*(1-VLOOKUP(OVYLD2_!H$4,'[1]INTERNAL PARAMETERS-1'!$B$5:$J$44,5,FALSE))*VLOOKUP(OVYLD2_!H$4,'[1]INTERNAL PARAMETERS-1'!$B$5:$J$44,9,FALSE)*OVYLD2_!$F229</f>
        <v>0</v>
      </c>
      <c r="I229" s="44">
        <f>OVYLD1_!I229*VLOOKUP(OVYLD2_!I$4,'[1]INTERNAL PARAMETERS-1'!$B$5:$J$44,5,FALSE)*VLOOKUP(OVYLD2_!I$4,'[1]INTERNAL PARAMETERS-1'!$B$5:$J$44,7,FALSE)*OVYLD2_!$F229 + OVYLD1_!I229*(1-VLOOKUP(OVYLD2_!I$4,'[1]INTERNAL PARAMETERS-1'!$B$5:$J$44,5,FALSE))*VLOOKUP(OVYLD2_!I$4,'[1]INTERNAL PARAMETERS-1'!$B$5:$J$44,9,FALSE)*OVYLD2_!$F229</f>
        <v>0</v>
      </c>
      <c r="J229" s="44">
        <f>OVYLD1_!J229*VLOOKUP(OVYLD2_!J$4,'[1]INTERNAL PARAMETERS-1'!$B$5:$J$44,5,FALSE)*VLOOKUP(OVYLD2_!J$4,'[1]INTERNAL PARAMETERS-1'!$B$5:$J$44,7,FALSE)*OVYLD2_!$F229 + OVYLD1_!J229*(1-VLOOKUP(OVYLD2_!J$4,'[1]INTERNAL PARAMETERS-1'!$B$5:$J$44,5,FALSE))*VLOOKUP(OVYLD2_!J$4,'[1]INTERNAL PARAMETERS-1'!$B$5:$J$44,9,FALSE)*OVYLD2_!$F229</f>
        <v>0</v>
      </c>
      <c r="K229" s="44">
        <f>OVYLD1_!K229*VLOOKUP(OVYLD2_!K$4,'[1]INTERNAL PARAMETERS-1'!$B$5:$J$44,5,FALSE)*VLOOKUP(OVYLD2_!K$4,'[1]INTERNAL PARAMETERS-1'!$B$5:$J$44,7,FALSE)*OVYLD2_!$F229 + OVYLD1_!K229*(1-VLOOKUP(OVYLD2_!K$4,'[1]INTERNAL PARAMETERS-1'!$B$5:$J$44,5,FALSE))*VLOOKUP(OVYLD2_!K$4,'[1]INTERNAL PARAMETERS-1'!$B$5:$J$44,9,FALSE)*OVYLD2_!$F229</f>
        <v>0</v>
      </c>
      <c r="L229" s="44">
        <f>OVYLD1_!L229*VLOOKUP(OVYLD2_!L$4,'[1]INTERNAL PARAMETERS-1'!$B$5:$J$44,5,FALSE)*VLOOKUP(OVYLD2_!L$4,'[1]INTERNAL PARAMETERS-1'!$B$5:$J$44,7,FALSE)*OVYLD2_!$F229 + OVYLD1_!L229*(1-VLOOKUP(OVYLD2_!L$4,'[1]INTERNAL PARAMETERS-1'!$B$5:$J$44,5,FALSE))*VLOOKUP(OVYLD2_!L$4,'[1]INTERNAL PARAMETERS-1'!$B$5:$J$44,9,FALSE)*OVYLD2_!$F229</f>
        <v>0</v>
      </c>
      <c r="M229" s="44">
        <f>OVYLD1_!M229*VLOOKUP(OVYLD2_!M$4,'[1]INTERNAL PARAMETERS-1'!$B$5:$J$44,5,FALSE)*VLOOKUP(OVYLD2_!M$4,'[1]INTERNAL PARAMETERS-1'!$B$5:$J$44,7,FALSE)*OVYLD2_!$F229 + OVYLD1_!M229*(1-VLOOKUP(OVYLD2_!M$4,'[1]INTERNAL PARAMETERS-1'!$B$5:$J$44,5,FALSE))*VLOOKUP(OVYLD2_!M$4,'[1]INTERNAL PARAMETERS-1'!$B$5:$J$44,9,FALSE)*OVYLD2_!$F229</f>
        <v>0</v>
      </c>
      <c r="N229" s="44">
        <f>OVYLD1_!N229*VLOOKUP(OVYLD2_!N$4,'[1]INTERNAL PARAMETERS-1'!$B$5:$J$44,5,FALSE)*VLOOKUP(OVYLD2_!N$4,'[1]INTERNAL PARAMETERS-1'!$B$5:$J$44,7,FALSE)*OVYLD2_!$F229 + OVYLD1_!N229*(1-VLOOKUP(OVYLD2_!N$4,'[1]INTERNAL PARAMETERS-1'!$B$5:$J$44,5,FALSE))*VLOOKUP(OVYLD2_!N$4,'[1]INTERNAL PARAMETERS-1'!$B$5:$J$44,9,FALSE)*OVYLD2_!$F229</f>
        <v>0</v>
      </c>
      <c r="O229" s="44">
        <f>OVYLD1_!O229*VLOOKUP(OVYLD2_!O$4,'[1]INTERNAL PARAMETERS-1'!$B$5:$J$44,5,FALSE)*VLOOKUP(OVYLD2_!O$4,'[1]INTERNAL PARAMETERS-1'!$B$5:$J$44,7,FALSE)*OVYLD2_!$F229 + OVYLD1_!O229*(1-VLOOKUP(OVYLD2_!O$4,'[1]INTERNAL PARAMETERS-1'!$B$5:$J$44,5,FALSE))*VLOOKUP(OVYLD2_!O$4,'[1]INTERNAL PARAMETERS-1'!$B$5:$J$44,9,FALSE)*OVYLD2_!$F229</f>
        <v>0</v>
      </c>
      <c r="P229" s="44">
        <f>OVYLD1_!P229*VLOOKUP(OVYLD2_!P$4,'[1]INTERNAL PARAMETERS-1'!$B$5:$J$44,5,FALSE)*VLOOKUP(OVYLD2_!P$4,'[1]INTERNAL PARAMETERS-1'!$B$5:$J$44,7,FALSE)*OVYLD2_!$F229 + OVYLD1_!P229*(1-VLOOKUP(OVYLD2_!P$4,'[1]INTERNAL PARAMETERS-1'!$B$5:$J$44,5,FALSE))*VLOOKUP(OVYLD2_!P$4,'[1]INTERNAL PARAMETERS-1'!$B$5:$J$44,9,FALSE)*OVYLD2_!$F229</f>
        <v>0</v>
      </c>
      <c r="Q229" s="44">
        <f>OVYLD1_!Q229*VLOOKUP(OVYLD2_!Q$4,'[1]INTERNAL PARAMETERS-1'!$B$5:$J$44,5,FALSE)*VLOOKUP(OVYLD2_!Q$4,'[1]INTERNAL PARAMETERS-1'!$B$5:$J$44,7,FALSE)*OVYLD2_!$F229 + OVYLD1_!Q229*(1-VLOOKUP(OVYLD2_!Q$4,'[1]INTERNAL PARAMETERS-1'!$B$5:$J$44,5,FALSE))*VLOOKUP(OVYLD2_!Q$4,'[1]INTERNAL PARAMETERS-1'!$B$5:$J$44,9,FALSE)*OVYLD2_!$F229</f>
        <v>0</v>
      </c>
      <c r="R229" s="44">
        <f>OVYLD1_!R229*VLOOKUP(OVYLD2_!R$4,'[1]INTERNAL PARAMETERS-1'!$B$5:$J$44,5,FALSE)*VLOOKUP(OVYLD2_!R$4,'[1]INTERNAL PARAMETERS-1'!$B$5:$J$44,7,FALSE)*OVYLD2_!$F229 + OVYLD1_!R229*(1-VLOOKUP(OVYLD2_!R$4,'[1]INTERNAL PARAMETERS-1'!$B$5:$J$44,5,FALSE))*VLOOKUP(OVYLD2_!R$4,'[1]INTERNAL PARAMETERS-1'!$B$5:$J$44,9,FALSE)*OVYLD2_!$F229</f>
        <v>0</v>
      </c>
      <c r="S229" s="44">
        <f>OVYLD1_!S229*VLOOKUP(OVYLD2_!S$4,'[1]INTERNAL PARAMETERS-1'!$B$5:$J$44,5,FALSE)*VLOOKUP(OVYLD2_!S$4,'[1]INTERNAL PARAMETERS-1'!$B$5:$J$44,7,FALSE)*OVYLD2_!$F229 + OVYLD1_!S229*(1-VLOOKUP(OVYLD2_!S$4,'[1]INTERNAL PARAMETERS-1'!$B$5:$J$44,5,FALSE))*VLOOKUP(OVYLD2_!S$4,'[1]INTERNAL PARAMETERS-1'!$B$5:$J$44,9,FALSE)*OVYLD2_!$F229</f>
        <v>0</v>
      </c>
      <c r="T229" s="44">
        <f>OVYLD1_!T229*VLOOKUP(OVYLD2_!T$4,'[1]INTERNAL PARAMETERS-1'!$B$5:$J$44,5,FALSE)*VLOOKUP(OVYLD2_!T$4,'[1]INTERNAL PARAMETERS-1'!$B$5:$J$44,7,FALSE)*OVYLD2_!$F229 + OVYLD1_!T229*(1-VLOOKUP(OVYLD2_!T$4,'[1]INTERNAL PARAMETERS-1'!$B$5:$J$44,5,FALSE))*VLOOKUP(OVYLD2_!T$4,'[1]INTERNAL PARAMETERS-1'!$B$5:$J$44,9,FALSE)*OVYLD2_!$F229</f>
        <v>0</v>
      </c>
      <c r="U229" s="44">
        <f>OVYLD1_!U229*VLOOKUP(OVYLD2_!U$4,'[1]INTERNAL PARAMETERS-1'!$B$5:$J$44,5,FALSE)*VLOOKUP(OVYLD2_!U$4,'[1]INTERNAL PARAMETERS-1'!$B$5:$J$44,7,FALSE)*OVYLD2_!$F229 + OVYLD1_!U229*(1-VLOOKUP(OVYLD2_!U$4,'[1]INTERNAL PARAMETERS-1'!$B$5:$J$44,5,FALSE))*VLOOKUP(OVYLD2_!U$4,'[1]INTERNAL PARAMETERS-1'!$B$5:$J$44,9,FALSE)*OVYLD2_!$F229</f>
        <v>0</v>
      </c>
      <c r="V229" s="44">
        <f>OVYLD1_!V229*VLOOKUP(OVYLD2_!V$4,'[1]INTERNAL PARAMETERS-1'!$B$5:$J$44,5,FALSE)*VLOOKUP(OVYLD2_!V$4,'[1]INTERNAL PARAMETERS-1'!$B$5:$J$44,7,FALSE)*OVYLD2_!$F229 + OVYLD1_!V229*(1-VLOOKUP(OVYLD2_!V$4,'[1]INTERNAL PARAMETERS-1'!$B$5:$J$44,5,FALSE))*VLOOKUP(OVYLD2_!V$4,'[1]INTERNAL PARAMETERS-1'!$B$5:$J$44,9,FALSE)*OVYLD2_!$F229</f>
        <v>0</v>
      </c>
      <c r="W229" s="44">
        <f>OVYLD1_!W229*VLOOKUP(OVYLD2_!W$4,'[1]INTERNAL PARAMETERS-1'!$B$5:$J$44,5,FALSE)*VLOOKUP(OVYLD2_!W$4,'[1]INTERNAL PARAMETERS-1'!$B$5:$J$44,7,FALSE)*OVYLD2_!$F229 + OVYLD1_!W229*(1-VLOOKUP(OVYLD2_!W$4,'[1]INTERNAL PARAMETERS-1'!$B$5:$J$44,5,FALSE))*VLOOKUP(OVYLD2_!W$4,'[1]INTERNAL PARAMETERS-1'!$B$5:$J$44,9,FALSE)*OVYLD2_!$F229</f>
        <v>0</v>
      </c>
      <c r="X229" s="44">
        <f>OVYLD1_!X229*VLOOKUP(OVYLD2_!X$4,'[1]INTERNAL PARAMETERS-1'!$B$5:$J$44,5,FALSE)*VLOOKUP(OVYLD2_!X$4,'[1]INTERNAL PARAMETERS-1'!$B$5:$J$44,7,FALSE)*OVYLD2_!$F229 + OVYLD1_!X229*(1-VLOOKUP(OVYLD2_!X$4,'[1]INTERNAL PARAMETERS-1'!$B$5:$J$44,5,FALSE))*VLOOKUP(OVYLD2_!X$4,'[1]INTERNAL PARAMETERS-1'!$B$5:$J$44,9,FALSE)*OVYLD2_!$F229</f>
        <v>0</v>
      </c>
      <c r="Y229" s="44">
        <f>OVYLD1_!Y229*VLOOKUP(OVYLD2_!Y$4,'[1]INTERNAL PARAMETERS-1'!$B$5:$J$44,5,FALSE)*VLOOKUP(OVYLD2_!Y$4,'[1]INTERNAL PARAMETERS-1'!$B$5:$J$44,7,FALSE)*OVYLD2_!$F229 + OVYLD1_!Y229*(1-VLOOKUP(OVYLD2_!Y$4,'[1]INTERNAL PARAMETERS-1'!$B$5:$J$44,5,FALSE))*VLOOKUP(OVYLD2_!Y$4,'[1]INTERNAL PARAMETERS-1'!$B$5:$J$44,9,FALSE)*OVYLD2_!$F229</f>
        <v>0</v>
      </c>
      <c r="Z229" s="44">
        <f>OVYLD1_!Z229*VLOOKUP(OVYLD2_!Z$4,'[1]INTERNAL PARAMETERS-1'!$B$5:$J$44,5,FALSE)*VLOOKUP(OVYLD2_!Z$4,'[1]INTERNAL PARAMETERS-1'!$B$5:$J$44,7,FALSE)*OVYLD2_!$F229 + OVYLD1_!Z229*(1-VLOOKUP(OVYLD2_!Z$4,'[1]INTERNAL PARAMETERS-1'!$B$5:$J$44,5,FALSE))*VLOOKUP(OVYLD2_!Z$4,'[1]INTERNAL PARAMETERS-1'!$B$5:$J$44,9,FALSE)*OVYLD2_!$F229</f>
        <v>0</v>
      </c>
      <c r="AA229" s="44">
        <f>OVYLD1_!AA229*VLOOKUP(OVYLD2_!AA$4,'[1]INTERNAL PARAMETERS-1'!$B$5:$J$44,5,FALSE)*VLOOKUP(OVYLD2_!AA$4,'[1]INTERNAL PARAMETERS-1'!$B$5:$J$44,7,FALSE)*OVYLD2_!$F229 + OVYLD1_!AA229*(1-VLOOKUP(OVYLD2_!AA$4,'[1]INTERNAL PARAMETERS-1'!$B$5:$J$44,5,FALSE))*VLOOKUP(OVYLD2_!AA$4,'[1]INTERNAL PARAMETERS-1'!$B$5:$J$44,9,FALSE)*OVYLD2_!$F229</f>
        <v>0</v>
      </c>
      <c r="AB229" s="44">
        <f>OVYLD1_!AB229*VLOOKUP(OVYLD2_!AB$4,'[1]INTERNAL PARAMETERS-1'!$B$5:$J$44,5,FALSE)*VLOOKUP(OVYLD2_!AB$4,'[1]INTERNAL PARAMETERS-1'!$B$5:$J$44,7,FALSE)*OVYLD2_!$F229 + OVYLD1_!AB229*(1-VLOOKUP(OVYLD2_!AB$4,'[1]INTERNAL PARAMETERS-1'!$B$5:$J$44,5,FALSE))*VLOOKUP(OVYLD2_!AB$4,'[1]INTERNAL PARAMETERS-1'!$B$5:$J$44,9,FALSE)*OVYLD2_!$F229</f>
        <v>0</v>
      </c>
      <c r="AC229" s="44">
        <f>OVYLD1_!AC229*VLOOKUP(OVYLD2_!AC$4,'[1]INTERNAL PARAMETERS-1'!$B$5:$J$44,5,FALSE)*VLOOKUP(OVYLD2_!AC$4,'[1]INTERNAL PARAMETERS-1'!$B$5:$J$44,7,FALSE)*OVYLD2_!$F229 + OVYLD1_!AC229*(1-VLOOKUP(OVYLD2_!AC$4,'[1]INTERNAL PARAMETERS-1'!$B$5:$J$44,5,FALSE))*VLOOKUP(OVYLD2_!AC$4,'[1]INTERNAL PARAMETERS-1'!$B$5:$J$44,9,FALSE)*OVYLD2_!$F229</f>
        <v>0</v>
      </c>
      <c r="AD229" s="44">
        <f>OVYLD1_!AD229*VLOOKUP(OVYLD2_!AD$4,'[1]INTERNAL PARAMETERS-1'!$B$5:$J$44,5,FALSE)*VLOOKUP(OVYLD2_!AD$4,'[1]INTERNAL PARAMETERS-1'!$B$5:$J$44,7,FALSE)*OVYLD2_!$F229 + OVYLD1_!AD229*(1-VLOOKUP(OVYLD2_!AD$4,'[1]INTERNAL PARAMETERS-1'!$B$5:$J$44,5,FALSE))*VLOOKUP(OVYLD2_!AD$4,'[1]INTERNAL PARAMETERS-1'!$B$5:$J$44,9,FALSE)*OVYLD2_!$F229</f>
        <v>0</v>
      </c>
      <c r="AE229" s="44">
        <f>OVYLD1_!AE229*VLOOKUP(OVYLD2_!AE$4,'[1]INTERNAL PARAMETERS-1'!$B$5:$J$44,5,FALSE)*VLOOKUP(OVYLD2_!AE$4,'[1]INTERNAL PARAMETERS-1'!$B$5:$J$44,7,FALSE)*OVYLD2_!$F229 + OVYLD1_!AE229*(1-VLOOKUP(OVYLD2_!AE$4,'[1]INTERNAL PARAMETERS-1'!$B$5:$J$44,5,FALSE))*VLOOKUP(OVYLD2_!AE$4,'[1]INTERNAL PARAMETERS-1'!$B$5:$J$44,9,FALSE)*OVYLD2_!$F229</f>
        <v>0</v>
      </c>
      <c r="AF229" s="44">
        <f>OVYLD1_!AF229*VLOOKUP(OVYLD2_!AF$4,'[1]INTERNAL PARAMETERS-1'!$B$5:$J$44,5,FALSE)*VLOOKUP(OVYLD2_!AF$4,'[1]INTERNAL PARAMETERS-1'!$B$5:$J$44,7,FALSE)*OVYLD2_!$F229 + OVYLD1_!AF229*(1-VLOOKUP(OVYLD2_!AF$4,'[1]INTERNAL PARAMETERS-1'!$B$5:$J$44,5,FALSE))*VLOOKUP(OVYLD2_!AF$4,'[1]INTERNAL PARAMETERS-1'!$B$5:$J$44,9,FALSE)*OVYLD2_!$F229</f>
        <v>0</v>
      </c>
      <c r="AG229" s="44">
        <f>OVYLD1_!AG229*VLOOKUP(OVYLD2_!AG$4,'[1]INTERNAL PARAMETERS-1'!$B$5:$J$44,5,FALSE)*VLOOKUP(OVYLD2_!AG$4,'[1]INTERNAL PARAMETERS-1'!$B$5:$J$44,7,FALSE)*OVYLD2_!$F229 + OVYLD1_!AG229*(1-VLOOKUP(OVYLD2_!AG$4,'[1]INTERNAL PARAMETERS-1'!$B$5:$J$44,5,FALSE))*VLOOKUP(OVYLD2_!AG$4,'[1]INTERNAL PARAMETERS-1'!$B$5:$J$44,9,FALSE)*OVYLD2_!$F229</f>
        <v>0</v>
      </c>
      <c r="AH229" s="44">
        <f>OVYLD1_!AH229*VLOOKUP(OVYLD2_!AH$4,'[1]INTERNAL PARAMETERS-1'!$B$5:$J$44,5,FALSE)*VLOOKUP(OVYLD2_!AH$4,'[1]INTERNAL PARAMETERS-1'!$B$5:$J$44,7,FALSE)*OVYLD2_!$F229 + OVYLD1_!AH229*(1-VLOOKUP(OVYLD2_!AH$4,'[1]INTERNAL PARAMETERS-1'!$B$5:$J$44,5,FALSE))*VLOOKUP(OVYLD2_!AH$4,'[1]INTERNAL PARAMETERS-1'!$B$5:$J$44,9,FALSE)*OVYLD2_!$F229</f>
        <v>0</v>
      </c>
      <c r="AI229" s="44">
        <f>OVYLD1_!AI229*VLOOKUP(OVYLD2_!AI$4,'[1]INTERNAL PARAMETERS-1'!$B$5:$J$44,5,FALSE)*VLOOKUP(OVYLD2_!AI$4,'[1]INTERNAL PARAMETERS-1'!$B$5:$J$44,7,FALSE)*OVYLD2_!$F229 + OVYLD1_!AI229*(1-VLOOKUP(OVYLD2_!AI$4,'[1]INTERNAL PARAMETERS-1'!$B$5:$J$44,5,FALSE))*VLOOKUP(OVYLD2_!AI$4,'[1]INTERNAL PARAMETERS-1'!$B$5:$J$44,9,FALSE)*OVYLD2_!$F229</f>
        <v>0</v>
      </c>
      <c r="AJ229" s="44">
        <f>OVYLD1_!AJ229*VLOOKUP(OVYLD2_!AJ$4,'[1]INTERNAL PARAMETERS-1'!$B$5:$J$44,5,FALSE)*VLOOKUP(OVYLD2_!AJ$4,'[1]INTERNAL PARAMETERS-1'!$B$5:$J$44,7,FALSE)*OVYLD2_!$F229 + OVYLD1_!AJ229*(1-VLOOKUP(OVYLD2_!AJ$4,'[1]INTERNAL PARAMETERS-1'!$B$5:$J$44,5,FALSE))*VLOOKUP(OVYLD2_!AJ$4,'[1]INTERNAL PARAMETERS-1'!$B$5:$J$44,9,FALSE)*OVYLD2_!$F229</f>
        <v>0</v>
      </c>
      <c r="AK229" s="44">
        <f>OVYLD1_!AK229*VLOOKUP(OVYLD2_!AK$4,'[1]INTERNAL PARAMETERS-1'!$B$5:$J$44,5,FALSE)*VLOOKUP(OVYLD2_!AK$4,'[1]INTERNAL PARAMETERS-1'!$B$5:$J$44,7,FALSE)*OVYLD2_!$F229 + OVYLD1_!AK229*(1-VLOOKUP(OVYLD2_!AK$4,'[1]INTERNAL PARAMETERS-1'!$B$5:$J$44,5,FALSE))*VLOOKUP(OVYLD2_!AK$4,'[1]INTERNAL PARAMETERS-1'!$B$5:$J$44,9,FALSE)*OVYLD2_!$F229</f>
        <v>0</v>
      </c>
      <c r="AL229" s="44">
        <f>OVYLD1_!AL229*VLOOKUP(OVYLD2_!AL$4,'[1]INTERNAL PARAMETERS-1'!$B$5:$J$44,5,FALSE)*VLOOKUP(OVYLD2_!AL$4,'[1]INTERNAL PARAMETERS-1'!$B$5:$J$44,7,FALSE)*OVYLD2_!$F229 + OVYLD1_!AL229*(1-VLOOKUP(OVYLD2_!AL$4,'[1]INTERNAL PARAMETERS-1'!$B$5:$J$44,5,FALSE))*VLOOKUP(OVYLD2_!AL$4,'[1]INTERNAL PARAMETERS-1'!$B$5:$J$44,9,FALSE)*OVYLD2_!$F229</f>
        <v>0</v>
      </c>
      <c r="AM229" s="44">
        <f>OVYLD1_!AM229*VLOOKUP(OVYLD2_!AM$4,'[1]INTERNAL PARAMETERS-1'!$B$5:$J$44,5,FALSE)*VLOOKUP(OVYLD2_!AM$4,'[1]INTERNAL PARAMETERS-1'!$B$5:$J$44,7,FALSE)*OVYLD2_!$F229 + OVYLD1_!AM229*(1-VLOOKUP(OVYLD2_!AM$4,'[1]INTERNAL PARAMETERS-1'!$B$5:$J$44,5,FALSE))*VLOOKUP(OVYLD2_!AM$4,'[1]INTERNAL PARAMETERS-1'!$B$5:$J$44,9,FALSE)*OVYLD2_!$F229</f>
        <v>0</v>
      </c>
      <c r="AN229" s="44">
        <f>OVYLD1_!AN229*VLOOKUP(OVYLD2_!AN$4,'[1]INTERNAL PARAMETERS-1'!$B$5:$J$44,5,FALSE)*VLOOKUP(OVYLD2_!AN$4,'[1]INTERNAL PARAMETERS-1'!$B$5:$J$44,7,FALSE)*OVYLD2_!$F229 + OVYLD1_!AN229*(1-VLOOKUP(OVYLD2_!AN$4,'[1]INTERNAL PARAMETERS-1'!$B$5:$J$44,5,FALSE))*VLOOKUP(OVYLD2_!AN$4,'[1]INTERNAL PARAMETERS-1'!$B$5:$J$44,9,FALSE)*OVYLD2_!$F229</f>
        <v>0</v>
      </c>
      <c r="AO229" s="44">
        <f>OVYLD1_!AO229*VLOOKUP(OVYLD2_!AO$4,'[1]INTERNAL PARAMETERS-1'!$B$5:$J$44,5,FALSE)*VLOOKUP(OVYLD2_!AO$4,'[1]INTERNAL PARAMETERS-1'!$B$5:$J$44,7,FALSE)*OVYLD2_!$F229 + OVYLD1_!AO229*(1-VLOOKUP(OVYLD2_!AO$4,'[1]INTERNAL PARAMETERS-1'!$B$5:$J$44,5,FALSE))*VLOOKUP(OVYLD2_!AO$4,'[1]INTERNAL PARAMETERS-1'!$B$5:$J$44,9,FALSE)*OVYLD2_!$F229</f>
        <v>0</v>
      </c>
      <c r="AP229" s="44">
        <f>OVYLD1_!AP229*VLOOKUP(OVYLD2_!AP$4,'[1]INTERNAL PARAMETERS-1'!$B$5:$J$44,5,FALSE)*VLOOKUP(OVYLD2_!AP$4,'[1]INTERNAL PARAMETERS-1'!$B$5:$J$44,7,FALSE)*OVYLD2_!$F229 + OVYLD1_!AP229*(1-VLOOKUP(OVYLD2_!AP$4,'[1]INTERNAL PARAMETERS-1'!$B$5:$J$44,5,FALSE))*VLOOKUP(OVYLD2_!AP$4,'[1]INTERNAL PARAMETERS-1'!$B$5:$J$44,9,FALSE)*OVYLD2_!$F229</f>
        <v>0</v>
      </c>
      <c r="AQ229" s="44">
        <f>OVYLD1_!AQ229*VLOOKUP(OVYLD2_!AQ$4,'[1]INTERNAL PARAMETERS-1'!$B$5:$J$44,5,FALSE)*VLOOKUP(OVYLD2_!AQ$4,'[1]INTERNAL PARAMETERS-1'!$B$5:$J$44,7,FALSE)*OVYLD2_!$F229 + OVYLD1_!AQ229*(1-VLOOKUP(OVYLD2_!AQ$4,'[1]INTERNAL PARAMETERS-1'!$B$5:$J$44,5,FALSE))*VLOOKUP(OVYLD2_!AQ$4,'[1]INTERNAL PARAMETERS-1'!$B$5:$J$44,9,FALSE)*OVYLD2_!$F229</f>
        <v>0</v>
      </c>
      <c r="AR229" s="44">
        <f>OVYLD1_!AR229*VLOOKUP(OVYLD2_!AR$4,'[1]INTERNAL PARAMETERS-1'!$B$5:$J$44,5,FALSE)*VLOOKUP(OVYLD2_!AR$4,'[1]INTERNAL PARAMETERS-1'!$B$5:$J$44,7,FALSE)*OVYLD2_!$F229 + OVYLD1_!AR229*(1-VLOOKUP(OVYLD2_!AR$4,'[1]INTERNAL PARAMETERS-1'!$B$5:$J$44,5,FALSE))*VLOOKUP(OVYLD2_!AR$4,'[1]INTERNAL PARAMETERS-1'!$B$5:$J$44,9,FALSE)*OVYLD2_!$F229</f>
        <v>0</v>
      </c>
      <c r="AS229" s="44">
        <f>OVYLD1_!AS229*VLOOKUP(OVYLD2_!AS$4,'[1]INTERNAL PARAMETERS-1'!$B$5:$J$44,5,FALSE)*VLOOKUP(OVYLD2_!AS$4,'[1]INTERNAL PARAMETERS-1'!$B$5:$J$44,7,FALSE)*OVYLD2_!$F229 + OVYLD1_!AS229*(1-VLOOKUP(OVYLD2_!AS$4,'[1]INTERNAL PARAMETERS-1'!$B$5:$J$44,5,FALSE))*VLOOKUP(OVYLD2_!AS$4,'[1]INTERNAL PARAMETERS-1'!$B$5:$J$44,9,FALSE)*OVYLD2_!$F229</f>
        <v>0</v>
      </c>
      <c r="AT229" s="43">
        <f>OVYLD1_!AT229*VLOOKUP(OVYLD2_!AT$4,'[1]INTERNAL PARAMETERS-1'!$B$5:$J$44,5,FALSE)*VLOOKUP(OVYLD2_!AT$4,'[1]INTERNAL PARAMETERS-1'!$B$5:$J$44,7,FALSE)*OVYLD2_!$F229 + OVYLD1_!AT229*(1-VLOOKUP(OVYLD2_!AT$4,'[1]INTERNAL PARAMETERS-1'!$B$5:$J$44,5,FALSE))*VLOOKUP(OVYLD2_!AT$4,'[1]INTERNAL PARAMETERS-1'!$B$5:$J$44,9,FALSE)*OVYLD2_!$F229</f>
        <v>0</v>
      </c>
      <c r="AU229" s="45">
        <f>OVYLD1_!AU229*VLOOKUP(OVYLD2_!AU$4,'[1]INTERNAL PARAMETERS-1'!$B$5:$J$44,5,FALSE)*VLOOKUP(OVYLD2_!AU$4,'[1]INTERNAL PARAMETERS-1'!$B$5:$J$44,6,FALSE)*VLOOKUP(OVYLD2_!AU$4,'[1]INTERNAL PARAMETERS-1'!$B$5:$J$44,3,FALSE) + OVYLD1_!AU229*(1-VLOOKUP(OVYLD2_!AU$4,'[1]INTERNAL PARAMETERS-1'!$B$5:$J$44,5,FALSE))*VLOOKUP(OVYLD2_!AU$4,'[1]INTERNAL PARAMETERS-1'!$B$5:$J$44,8,FALSE)*VLOOKUP(OVYLD2_!AU$4,'[1]INTERNAL PARAMETERS-1'!$B$5:$J$44,3,FALSE)</f>
        <v>0</v>
      </c>
      <c r="AV229" s="44">
        <f>OVYLD1_!AV229*VLOOKUP(OVYLD2_!AV$4,'[1]INTERNAL PARAMETERS-1'!$B$5:$J$44,5,FALSE)*VLOOKUP(OVYLD2_!AV$4,'[1]INTERNAL PARAMETERS-1'!$B$5:$J$44,6,FALSE)*VLOOKUP(OVYLD2_!AV$4,'[1]INTERNAL PARAMETERS-1'!$B$5:$J$44,3,FALSE) + OVYLD1_!AV229*(1-VLOOKUP(OVYLD2_!AV$4,'[1]INTERNAL PARAMETERS-1'!$B$5:$J$44,5,FALSE))*VLOOKUP(OVYLD2_!AV$4,'[1]INTERNAL PARAMETERS-1'!$B$5:$J$44,8,FALSE)*VLOOKUP(OVYLD2_!AV$4,'[1]INTERNAL PARAMETERS-1'!$B$5:$J$44,3,FALSE)</f>
        <v>0</v>
      </c>
      <c r="AW229" s="44">
        <f>OVYLD1_!AW229*VLOOKUP(OVYLD2_!AW$4,'[1]INTERNAL PARAMETERS-1'!$B$5:$J$44,5,FALSE)*VLOOKUP(OVYLD2_!AW$4,'[1]INTERNAL PARAMETERS-1'!$B$5:$J$44,6,FALSE)*VLOOKUP(OVYLD2_!AW$4,'[1]INTERNAL PARAMETERS-1'!$B$5:$J$44,3,FALSE) + OVYLD1_!AW229*(1-VLOOKUP(OVYLD2_!AW$4,'[1]INTERNAL PARAMETERS-1'!$B$5:$J$44,5,FALSE))*VLOOKUP(OVYLD2_!AW$4,'[1]INTERNAL PARAMETERS-1'!$B$5:$J$44,8,FALSE)*VLOOKUP(OVYLD2_!AW$4,'[1]INTERNAL PARAMETERS-1'!$B$5:$J$44,3,FALSE)</f>
        <v>0</v>
      </c>
      <c r="AX229" s="44">
        <f>OVYLD1_!AX229*VLOOKUP(OVYLD2_!AX$4,'[1]INTERNAL PARAMETERS-1'!$B$5:$J$44,5,FALSE)*VLOOKUP(OVYLD2_!AX$4,'[1]INTERNAL PARAMETERS-1'!$B$5:$J$44,6,FALSE)*VLOOKUP(OVYLD2_!AX$4,'[1]INTERNAL PARAMETERS-1'!$B$5:$J$44,3,FALSE) + OVYLD1_!AX229*(1-VLOOKUP(OVYLD2_!AX$4,'[1]INTERNAL PARAMETERS-1'!$B$5:$J$44,5,FALSE))*VLOOKUP(OVYLD2_!AX$4,'[1]INTERNAL PARAMETERS-1'!$B$5:$J$44,8,FALSE)*VLOOKUP(OVYLD2_!AX$4,'[1]INTERNAL PARAMETERS-1'!$B$5:$J$44,3,FALSE)</f>
        <v>0</v>
      </c>
      <c r="AY229" s="44">
        <f>OVYLD1_!AY229*VLOOKUP(OVYLD2_!AY$4,'[1]INTERNAL PARAMETERS-1'!$B$5:$J$44,5,FALSE)*VLOOKUP(OVYLD2_!AY$4,'[1]INTERNAL PARAMETERS-1'!$B$5:$J$44,6,FALSE)*VLOOKUP(OVYLD2_!AY$4,'[1]INTERNAL PARAMETERS-1'!$B$5:$J$44,3,FALSE) + OVYLD1_!AY229*(1-VLOOKUP(OVYLD2_!AY$4,'[1]INTERNAL PARAMETERS-1'!$B$5:$J$44,5,FALSE))*VLOOKUP(OVYLD2_!AY$4,'[1]INTERNAL PARAMETERS-1'!$B$5:$J$44,8,FALSE)*VLOOKUP(OVYLD2_!AY$4,'[1]INTERNAL PARAMETERS-1'!$B$5:$J$44,3,FALSE)</f>
        <v>0</v>
      </c>
      <c r="AZ229" s="44">
        <f>OVYLD1_!AZ229*VLOOKUP(OVYLD2_!AZ$4,'[1]INTERNAL PARAMETERS-1'!$B$5:$J$44,5,FALSE)*VLOOKUP(OVYLD2_!AZ$4,'[1]INTERNAL PARAMETERS-1'!$B$5:$J$44,6,FALSE)*VLOOKUP(OVYLD2_!AZ$4,'[1]INTERNAL PARAMETERS-1'!$B$5:$J$44,3,FALSE) + OVYLD1_!AZ229*(1-VLOOKUP(OVYLD2_!AZ$4,'[1]INTERNAL PARAMETERS-1'!$B$5:$J$44,5,FALSE))*VLOOKUP(OVYLD2_!AZ$4,'[1]INTERNAL PARAMETERS-1'!$B$5:$J$44,8,FALSE)*VLOOKUP(OVYLD2_!AZ$4,'[1]INTERNAL PARAMETERS-1'!$B$5:$J$44,3,FALSE)</f>
        <v>0</v>
      </c>
      <c r="BA229" s="44">
        <f>OVYLD1_!BA229*VLOOKUP(OVYLD2_!BA$4,'[1]INTERNAL PARAMETERS-1'!$B$5:$J$44,5,FALSE)*VLOOKUP(OVYLD2_!BA$4,'[1]INTERNAL PARAMETERS-1'!$B$5:$J$44,6,FALSE)*VLOOKUP(OVYLD2_!BA$4,'[1]INTERNAL PARAMETERS-1'!$B$5:$J$44,3,FALSE) + OVYLD1_!BA229*(1-VLOOKUP(OVYLD2_!BA$4,'[1]INTERNAL PARAMETERS-1'!$B$5:$J$44,5,FALSE))*VLOOKUP(OVYLD2_!BA$4,'[1]INTERNAL PARAMETERS-1'!$B$5:$J$44,8,FALSE)*VLOOKUP(OVYLD2_!BA$4,'[1]INTERNAL PARAMETERS-1'!$B$5:$J$44,3,FALSE)</f>
        <v>0</v>
      </c>
      <c r="BB229" s="44">
        <f>OVYLD1_!BB229*VLOOKUP(OVYLD2_!BB$4,'[1]INTERNAL PARAMETERS-1'!$B$5:$J$44,5,FALSE)*VLOOKUP(OVYLD2_!BB$4,'[1]INTERNAL PARAMETERS-1'!$B$5:$J$44,6,FALSE)*VLOOKUP(OVYLD2_!BB$4,'[1]INTERNAL PARAMETERS-1'!$B$5:$J$44,3,FALSE) + OVYLD1_!BB229*(1-VLOOKUP(OVYLD2_!BB$4,'[1]INTERNAL PARAMETERS-1'!$B$5:$J$44,5,FALSE))*VLOOKUP(OVYLD2_!BB$4,'[1]INTERNAL PARAMETERS-1'!$B$5:$J$44,8,FALSE)*VLOOKUP(OVYLD2_!BB$4,'[1]INTERNAL PARAMETERS-1'!$B$5:$J$44,3,FALSE)</f>
        <v>0</v>
      </c>
      <c r="BC229" s="44">
        <f>OVYLD1_!BC229*VLOOKUP(OVYLD2_!BC$4,'[1]INTERNAL PARAMETERS-1'!$B$5:$J$44,5,FALSE)*VLOOKUP(OVYLD2_!BC$4,'[1]INTERNAL PARAMETERS-1'!$B$5:$J$44,6,FALSE)*VLOOKUP(OVYLD2_!BC$4,'[1]INTERNAL PARAMETERS-1'!$B$5:$J$44,3,FALSE) + OVYLD1_!BC229*(1-VLOOKUP(OVYLD2_!BC$4,'[1]INTERNAL PARAMETERS-1'!$B$5:$J$44,5,FALSE))*VLOOKUP(OVYLD2_!BC$4,'[1]INTERNAL PARAMETERS-1'!$B$5:$J$44,8,FALSE)*VLOOKUP(OVYLD2_!BC$4,'[1]INTERNAL PARAMETERS-1'!$B$5:$J$44,3,FALSE)</f>
        <v>0</v>
      </c>
      <c r="BD229" s="44">
        <f>OVYLD1_!BD229*VLOOKUP(OVYLD2_!BD$4,'[1]INTERNAL PARAMETERS-1'!$B$5:$J$44,5,FALSE)*VLOOKUP(OVYLD2_!BD$4,'[1]INTERNAL PARAMETERS-1'!$B$5:$J$44,6,FALSE)*VLOOKUP(OVYLD2_!BD$4,'[1]INTERNAL PARAMETERS-1'!$B$5:$J$44,3,FALSE) + OVYLD1_!BD229*(1-VLOOKUP(OVYLD2_!BD$4,'[1]INTERNAL PARAMETERS-1'!$B$5:$J$44,5,FALSE))*VLOOKUP(OVYLD2_!BD$4,'[1]INTERNAL PARAMETERS-1'!$B$5:$J$44,8,FALSE)*VLOOKUP(OVYLD2_!BD$4,'[1]INTERNAL PARAMETERS-1'!$B$5:$J$44,3,FALSE)</f>
        <v>0</v>
      </c>
      <c r="BE229" s="44">
        <f>OVYLD1_!BE229*VLOOKUP(OVYLD2_!BE$4,'[1]INTERNAL PARAMETERS-1'!$B$5:$J$44,5,FALSE)*VLOOKUP(OVYLD2_!BE$4,'[1]INTERNAL PARAMETERS-1'!$B$5:$J$44,6,FALSE)*VLOOKUP(OVYLD2_!BE$4,'[1]INTERNAL PARAMETERS-1'!$B$5:$J$44,3,FALSE) + OVYLD1_!BE229*(1-VLOOKUP(OVYLD2_!BE$4,'[1]INTERNAL PARAMETERS-1'!$B$5:$J$44,5,FALSE))*VLOOKUP(OVYLD2_!BE$4,'[1]INTERNAL PARAMETERS-1'!$B$5:$J$44,8,FALSE)*VLOOKUP(OVYLD2_!BE$4,'[1]INTERNAL PARAMETERS-1'!$B$5:$J$44,3,FALSE)</f>
        <v>0</v>
      </c>
      <c r="BF229" s="44">
        <f>OVYLD1_!BF229*VLOOKUP(OVYLD2_!BF$4,'[1]INTERNAL PARAMETERS-1'!$B$5:$J$44,5,FALSE)*VLOOKUP(OVYLD2_!BF$4,'[1]INTERNAL PARAMETERS-1'!$B$5:$J$44,6,FALSE)*VLOOKUP(OVYLD2_!BF$4,'[1]INTERNAL PARAMETERS-1'!$B$5:$J$44,3,FALSE) + OVYLD1_!BF229*(1-VLOOKUP(OVYLD2_!BF$4,'[1]INTERNAL PARAMETERS-1'!$B$5:$J$44,5,FALSE))*VLOOKUP(OVYLD2_!BF$4,'[1]INTERNAL PARAMETERS-1'!$B$5:$J$44,8,FALSE)*VLOOKUP(OVYLD2_!BF$4,'[1]INTERNAL PARAMETERS-1'!$B$5:$J$44,3,FALSE)</f>
        <v>0</v>
      </c>
      <c r="BG229" s="44">
        <f>OVYLD1_!BG229*VLOOKUP(OVYLD2_!BG$4,'[1]INTERNAL PARAMETERS-1'!$B$5:$J$44,5,FALSE)*VLOOKUP(OVYLD2_!BG$4,'[1]INTERNAL PARAMETERS-1'!$B$5:$J$44,6,FALSE)*VLOOKUP(OVYLD2_!BG$4,'[1]INTERNAL PARAMETERS-1'!$B$5:$J$44,3,FALSE) + OVYLD1_!BG229*(1-VLOOKUP(OVYLD2_!BG$4,'[1]INTERNAL PARAMETERS-1'!$B$5:$J$44,5,FALSE))*VLOOKUP(OVYLD2_!BG$4,'[1]INTERNAL PARAMETERS-1'!$B$5:$J$44,8,FALSE)*VLOOKUP(OVYLD2_!BG$4,'[1]INTERNAL PARAMETERS-1'!$B$5:$J$44,3,FALSE)</f>
        <v>0</v>
      </c>
      <c r="BH229" s="44">
        <f>OVYLD1_!BH229*VLOOKUP(OVYLD2_!BH$4,'[1]INTERNAL PARAMETERS-1'!$B$5:$J$44,5,FALSE)*VLOOKUP(OVYLD2_!BH$4,'[1]INTERNAL PARAMETERS-1'!$B$5:$J$44,6,FALSE)*VLOOKUP(OVYLD2_!BH$4,'[1]INTERNAL PARAMETERS-1'!$B$5:$J$44,3,FALSE) + OVYLD1_!BH229*(1-VLOOKUP(OVYLD2_!BH$4,'[1]INTERNAL PARAMETERS-1'!$B$5:$J$44,5,FALSE))*VLOOKUP(OVYLD2_!BH$4,'[1]INTERNAL PARAMETERS-1'!$B$5:$J$44,8,FALSE)*VLOOKUP(OVYLD2_!BH$4,'[1]INTERNAL PARAMETERS-1'!$B$5:$J$44,3,FALSE)</f>
        <v>0</v>
      </c>
      <c r="BI229" s="44">
        <f>OVYLD1_!BI229*VLOOKUP(OVYLD2_!BI$4,'[1]INTERNAL PARAMETERS-1'!$B$5:$J$44,5,FALSE)*VLOOKUP(OVYLD2_!BI$4,'[1]INTERNAL PARAMETERS-1'!$B$5:$J$44,6,FALSE)*VLOOKUP(OVYLD2_!BI$4,'[1]INTERNAL PARAMETERS-1'!$B$5:$J$44,3,FALSE) + OVYLD1_!BI229*(1-VLOOKUP(OVYLD2_!BI$4,'[1]INTERNAL PARAMETERS-1'!$B$5:$J$44,5,FALSE))*VLOOKUP(OVYLD2_!BI$4,'[1]INTERNAL PARAMETERS-1'!$B$5:$J$44,8,FALSE)*VLOOKUP(OVYLD2_!BI$4,'[1]INTERNAL PARAMETERS-1'!$B$5:$J$44,3,FALSE)</f>
        <v>0</v>
      </c>
      <c r="BJ229" s="44">
        <f>OVYLD1_!BJ229*VLOOKUP(OVYLD2_!BJ$4,'[1]INTERNAL PARAMETERS-1'!$B$5:$J$44,5,FALSE)*VLOOKUP(OVYLD2_!BJ$4,'[1]INTERNAL PARAMETERS-1'!$B$5:$J$44,6,FALSE)*VLOOKUP(OVYLD2_!BJ$4,'[1]INTERNAL PARAMETERS-1'!$B$5:$J$44,3,FALSE) + OVYLD1_!BJ229*(1-VLOOKUP(OVYLD2_!BJ$4,'[1]INTERNAL PARAMETERS-1'!$B$5:$J$44,5,FALSE))*VLOOKUP(OVYLD2_!BJ$4,'[1]INTERNAL PARAMETERS-1'!$B$5:$J$44,8,FALSE)*VLOOKUP(OVYLD2_!BJ$4,'[1]INTERNAL PARAMETERS-1'!$B$5:$J$44,3,FALSE)</f>
        <v>0</v>
      </c>
      <c r="BK229" s="44">
        <f>OVYLD1_!BK229*VLOOKUP(OVYLD2_!BK$4,'[1]INTERNAL PARAMETERS-1'!$B$5:$J$44,5,FALSE)*VLOOKUP(OVYLD2_!BK$4,'[1]INTERNAL PARAMETERS-1'!$B$5:$J$44,6,FALSE)*VLOOKUP(OVYLD2_!BK$4,'[1]INTERNAL PARAMETERS-1'!$B$5:$J$44,3,FALSE) + OVYLD1_!BK229*(1-VLOOKUP(OVYLD2_!BK$4,'[1]INTERNAL PARAMETERS-1'!$B$5:$J$44,5,FALSE))*VLOOKUP(OVYLD2_!BK$4,'[1]INTERNAL PARAMETERS-1'!$B$5:$J$44,8,FALSE)*VLOOKUP(OVYLD2_!BK$4,'[1]INTERNAL PARAMETERS-1'!$B$5:$J$44,3,FALSE)</f>
        <v>0</v>
      </c>
      <c r="BL229" s="44">
        <f>OVYLD1_!BL229*VLOOKUP(OVYLD2_!BL$4,'[1]INTERNAL PARAMETERS-1'!$B$5:$J$44,5,FALSE)*VLOOKUP(OVYLD2_!BL$4,'[1]INTERNAL PARAMETERS-1'!$B$5:$J$44,6,FALSE)*VLOOKUP(OVYLD2_!BL$4,'[1]INTERNAL PARAMETERS-1'!$B$5:$J$44,3,FALSE) + OVYLD1_!BL229*(1-VLOOKUP(OVYLD2_!BL$4,'[1]INTERNAL PARAMETERS-1'!$B$5:$J$44,5,FALSE))*VLOOKUP(OVYLD2_!BL$4,'[1]INTERNAL PARAMETERS-1'!$B$5:$J$44,8,FALSE)*VLOOKUP(OVYLD2_!BL$4,'[1]INTERNAL PARAMETERS-1'!$B$5:$J$44,3,FALSE)</f>
        <v>0</v>
      </c>
      <c r="BM229" s="44">
        <f>OVYLD1_!BM229*VLOOKUP(OVYLD2_!BM$4,'[1]INTERNAL PARAMETERS-1'!$B$5:$J$44,5,FALSE)*VLOOKUP(OVYLD2_!BM$4,'[1]INTERNAL PARAMETERS-1'!$B$5:$J$44,6,FALSE)*VLOOKUP(OVYLD2_!BM$4,'[1]INTERNAL PARAMETERS-1'!$B$5:$J$44,3,FALSE) + OVYLD1_!BM229*(1-VLOOKUP(OVYLD2_!BM$4,'[1]INTERNAL PARAMETERS-1'!$B$5:$J$44,5,FALSE))*VLOOKUP(OVYLD2_!BM$4,'[1]INTERNAL PARAMETERS-1'!$B$5:$J$44,8,FALSE)*VLOOKUP(OVYLD2_!BM$4,'[1]INTERNAL PARAMETERS-1'!$B$5:$J$44,3,FALSE)</f>
        <v>0</v>
      </c>
      <c r="BN229" s="44">
        <f>OVYLD1_!BN229*VLOOKUP(OVYLD2_!BN$4,'[1]INTERNAL PARAMETERS-1'!$B$5:$J$44,5,FALSE)*VLOOKUP(OVYLD2_!BN$4,'[1]INTERNAL PARAMETERS-1'!$B$5:$J$44,6,FALSE)*VLOOKUP(OVYLD2_!BN$4,'[1]INTERNAL PARAMETERS-1'!$B$5:$J$44,3,FALSE) + OVYLD1_!BN229*(1-VLOOKUP(OVYLD2_!BN$4,'[1]INTERNAL PARAMETERS-1'!$B$5:$J$44,5,FALSE))*VLOOKUP(OVYLD2_!BN$4,'[1]INTERNAL PARAMETERS-1'!$B$5:$J$44,8,FALSE)*VLOOKUP(OVYLD2_!BN$4,'[1]INTERNAL PARAMETERS-1'!$B$5:$J$44,3,FALSE)</f>
        <v>0</v>
      </c>
      <c r="BO229" s="44">
        <f>OVYLD1_!BO229*VLOOKUP(OVYLD2_!BO$4,'[1]INTERNAL PARAMETERS-1'!$B$5:$J$44,5,FALSE)*VLOOKUP(OVYLD2_!BO$4,'[1]INTERNAL PARAMETERS-1'!$B$5:$J$44,6,FALSE)*VLOOKUP(OVYLD2_!BO$4,'[1]INTERNAL PARAMETERS-1'!$B$5:$J$44,3,FALSE) + OVYLD1_!BO229*(1-VLOOKUP(OVYLD2_!BO$4,'[1]INTERNAL PARAMETERS-1'!$B$5:$J$44,5,FALSE))*VLOOKUP(OVYLD2_!BO$4,'[1]INTERNAL PARAMETERS-1'!$B$5:$J$44,8,FALSE)*VLOOKUP(OVYLD2_!BO$4,'[1]INTERNAL PARAMETERS-1'!$B$5:$J$44,3,FALSE)</f>
        <v>0</v>
      </c>
      <c r="BP229" s="44">
        <f>OVYLD1_!BP229*VLOOKUP(OVYLD2_!BP$4,'[1]INTERNAL PARAMETERS-1'!$B$5:$J$44,5,FALSE)*VLOOKUP(OVYLD2_!BP$4,'[1]INTERNAL PARAMETERS-1'!$B$5:$J$44,6,FALSE)*VLOOKUP(OVYLD2_!BP$4,'[1]INTERNAL PARAMETERS-1'!$B$5:$J$44,3,FALSE) + OVYLD1_!BP229*(1-VLOOKUP(OVYLD2_!BP$4,'[1]INTERNAL PARAMETERS-1'!$B$5:$J$44,5,FALSE))*VLOOKUP(OVYLD2_!BP$4,'[1]INTERNAL PARAMETERS-1'!$B$5:$J$44,8,FALSE)*VLOOKUP(OVYLD2_!BP$4,'[1]INTERNAL PARAMETERS-1'!$B$5:$J$44,3,FALSE)</f>
        <v>0</v>
      </c>
      <c r="BQ229" s="44">
        <f>OVYLD1_!BQ229*VLOOKUP(OVYLD2_!BQ$4,'[1]INTERNAL PARAMETERS-1'!$B$5:$J$44,5,FALSE)*VLOOKUP(OVYLD2_!BQ$4,'[1]INTERNAL PARAMETERS-1'!$B$5:$J$44,6,FALSE)*VLOOKUP(OVYLD2_!BQ$4,'[1]INTERNAL PARAMETERS-1'!$B$5:$J$44,3,FALSE) + OVYLD1_!BQ229*(1-VLOOKUP(OVYLD2_!BQ$4,'[1]INTERNAL PARAMETERS-1'!$B$5:$J$44,5,FALSE))*VLOOKUP(OVYLD2_!BQ$4,'[1]INTERNAL PARAMETERS-1'!$B$5:$J$44,8,FALSE)*VLOOKUP(OVYLD2_!BQ$4,'[1]INTERNAL PARAMETERS-1'!$B$5:$J$44,3,FALSE)</f>
        <v>0</v>
      </c>
      <c r="BR229" s="44">
        <f>OVYLD1_!BR229*VLOOKUP(OVYLD2_!BR$4,'[1]INTERNAL PARAMETERS-1'!$B$5:$J$44,5,FALSE)*VLOOKUP(OVYLD2_!BR$4,'[1]INTERNAL PARAMETERS-1'!$B$5:$J$44,6,FALSE)*VLOOKUP(OVYLD2_!BR$4,'[1]INTERNAL PARAMETERS-1'!$B$5:$J$44,3,FALSE) + OVYLD1_!BR229*(1-VLOOKUP(OVYLD2_!BR$4,'[1]INTERNAL PARAMETERS-1'!$B$5:$J$44,5,FALSE))*VLOOKUP(OVYLD2_!BR$4,'[1]INTERNAL PARAMETERS-1'!$B$5:$J$44,8,FALSE)*VLOOKUP(OVYLD2_!BR$4,'[1]INTERNAL PARAMETERS-1'!$B$5:$J$44,3,FALSE)</f>
        <v>0</v>
      </c>
      <c r="BS229" s="44">
        <f>OVYLD1_!BS229*VLOOKUP(OVYLD2_!BS$4,'[1]INTERNAL PARAMETERS-1'!$B$5:$J$44,5,FALSE)*VLOOKUP(OVYLD2_!BS$4,'[1]INTERNAL PARAMETERS-1'!$B$5:$J$44,6,FALSE)*VLOOKUP(OVYLD2_!BS$4,'[1]INTERNAL PARAMETERS-1'!$B$5:$J$44,3,FALSE) + OVYLD1_!BS229*(1-VLOOKUP(OVYLD2_!BS$4,'[1]INTERNAL PARAMETERS-1'!$B$5:$J$44,5,FALSE))*VLOOKUP(OVYLD2_!BS$4,'[1]INTERNAL PARAMETERS-1'!$B$5:$J$44,8,FALSE)*VLOOKUP(OVYLD2_!BS$4,'[1]INTERNAL PARAMETERS-1'!$B$5:$J$44,3,FALSE)</f>
        <v>0</v>
      </c>
      <c r="BT229" s="44">
        <f>OVYLD1_!BT229*VLOOKUP(OVYLD2_!BT$4,'[1]INTERNAL PARAMETERS-1'!$B$5:$J$44,5,FALSE)*VLOOKUP(OVYLD2_!BT$4,'[1]INTERNAL PARAMETERS-1'!$B$5:$J$44,6,FALSE)*VLOOKUP(OVYLD2_!BT$4,'[1]INTERNAL PARAMETERS-1'!$B$5:$J$44,3,FALSE) + OVYLD1_!BT229*(1-VLOOKUP(OVYLD2_!BT$4,'[1]INTERNAL PARAMETERS-1'!$B$5:$J$44,5,FALSE))*VLOOKUP(OVYLD2_!BT$4,'[1]INTERNAL PARAMETERS-1'!$B$5:$J$44,8,FALSE)*VLOOKUP(OVYLD2_!BT$4,'[1]INTERNAL PARAMETERS-1'!$B$5:$J$44,3,FALSE)</f>
        <v>0</v>
      </c>
      <c r="BU229" s="44">
        <f>OVYLD1_!BU229*VLOOKUP(OVYLD2_!BU$4,'[1]INTERNAL PARAMETERS-1'!$B$5:$J$44,5,FALSE)*VLOOKUP(OVYLD2_!BU$4,'[1]INTERNAL PARAMETERS-1'!$B$5:$J$44,6,FALSE)*VLOOKUP(OVYLD2_!BU$4,'[1]INTERNAL PARAMETERS-1'!$B$5:$J$44,3,FALSE) + OVYLD1_!BU229*(1-VLOOKUP(OVYLD2_!BU$4,'[1]INTERNAL PARAMETERS-1'!$B$5:$J$44,5,FALSE))*VLOOKUP(OVYLD2_!BU$4,'[1]INTERNAL PARAMETERS-1'!$B$5:$J$44,8,FALSE)*VLOOKUP(OVYLD2_!BU$4,'[1]INTERNAL PARAMETERS-1'!$B$5:$J$44,3,FALSE)</f>
        <v>0</v>
      </c>
      <c r="BV229" s="44">
        <f>OVYLD1_!BV229*VLOOKUP(OVYLD2_!BV$4,'[1]INTERNAL PARAMETERS-1'!$B$5:$J$44,5,FALSE)*VLOOKUP(OVYLD2_!BV$4,'[1]INTERNAL PARAMETERS-1'!$B$5:$J$44,6,FALSE)*VLOOKUP(OVYLD2_!BV$4,'[1]INTERNAL PARAMETERS-1'!$B$5:$J$44,3,FALSE) + OVYLD1_!BV229*(1-VLOOKUP(OVYLD2_!BV$4,'[1]INTERNAL PARAMETERS-1'!$B$5:$J$44,5,FALSE))*VLOOKUP(OVYLD2_!BV$4,'[1]INTERNAL PARAMETERS-1'!$B$5:$J$44,8,FALSE)*VLOOKUP(OVYLD2_!BV$4,'[1]INTERNAL PARAMETERS-1'!$B$5:$J$44,3,FALSE)</f>
        <v>0</v>
      </c>
      <c r="BW229" s="44">
        <f>OVYLD1_!BW229*VLOOKUP(OVYLD2_!BW$4,'[1]INTERNAL PARAMETERS-1'!$B$5:$J$44,5,FALSE)*VLOOKUP(OVYLD2_!BW$4,'[1]INTERNAL PARAMETERS-1'!$B$5:$J$44,6,FALSE)*VLOOKUP(OVYLD2_!BW$4,'[1]INTERNAL PARAMETERS-1'!$B$5:$J$44,3,FALSE) + OVYLD1_!BW229*(1-VLOOKUP(OVYLD2_!BW$4,'[1]INTERNAL PARAMETERS-1'!$B$5:$J$44,5,FALSE))*VLOOKUP(OVYLD2_!BW$4,'[1]INTERNAL PARAMETERS-1'!$B$5:$J$44,8,FALSE)*VLOOKUP(OVYLD2_!BW$4,'[1]INTERNAL PARAMETERS-1'!$B$5:$J$44,3,FALSE)</f>
        <v>0</v>
      </c>
      <c r="BX229" s="44">
        <f>OVYLD1_!BX229*VLOOKUP(OVYLD2_!BX$4,'[1]INTERNAL PARAMETERS-1'!$B$5:$J$44,5,FALSE)*VLOOKUP(OVYLD2_!BX$4,'[1]INTERNAL PARAMETERS-1'!$B$5:$J$44,6,FALSE)*VLOOKUP(OVYLD2_!BX$4,'[1]INTERNAL PARAMETERS-1'!$B$5:$J$44,3,FALSE) + OVYLD1_!BX229*(1-VLOOKUP(OVYLD2_!BX$4,'[1]INTERNAL PARAMETERS-1'!$B$5:$J$44,5,FALSE))*VLOOKUP(OVYLD2_!BX$4,'[1]INTERNAL PARAMETERS-1'!$B$5:$J$44,8,FALSE)*VLOOKUP(OVYLD2_!BX$4,'[1]INTERNAL PARAMETERS-1'!$B$5:$J$44,3,FALSE)</f>
        <v>0</v>
      </c>
      <c r="BY229" s="44">
        <f>OVYLD1_!BY229*VLOOKUP(OVYLD2_!BY$4,'[1]INTERNAL PARAMETERS-1'!$B$5:$J$44,5,FALSE)*VLOOKUP(OVYLD2_!BY$4,'[1]INTERNAL PARAMETERS-1'!$B$5:$J$44,6,FALSE)*VLOOKUP(OVYLD2_!BY$4,'[1]INTERNAL PARAMETERS-1'!$B$5:$J$44,3,FALSE) + OVYLD1_!BY229*(1-VLOOKUP(OVYLD2_!BY$4,'[1]INTERNAL PARAMETERS-1'!$B$5:$J$44,5,FALSE))*VLOOKUP(OVYLD2_!BY$4,'[1]INTERNAL PARAMETERS-1'!$B$5:$J$44,8,FALSE)*VLOOKUP(OVYLD2_!BY$4,'[1]INTERNAL PARAMETERS-1'!$B$5:$J$44,3,FALSE)</f>
        <v>0</v>
      </c>
      <c r="BZ229" s="44">
        <f>OVYLD1_!BZ229*VLOOKUP(OVYLD2_!BZ$4,'[1]INTERNAL PARAMETERS-1'!$B$5:$J$44,5,FALSE)*VLOOKUP(OVYLD2_!BZ$4,'[1]INTERNAL PARAMETERS-1'!$B$5:$J$44,6,FALSE)*VLOOKUP(OVYLD2_!BZ$4,'[1]INTERNAL PARAMETERS-1'!$B$5:$J$44,3,FALSE) + OVYLD1_!BZ229*(1-VLOOKUP(OVYLD2_!BZ$4,'[1]INTERNAL PARAMETERS-1'!$B$5:$J$44,5,FALSE))*VLOOKUP(OVYLD2_!BZ$4,'[1]INTERNAL PARAMETERS-1'!$B$5:$J$44,8,FALSE)*VLOOKUP(OVYLD2_!BZ$4,'[1]INTERNAL PARAMETERS-1'!$B$5:$J$44,3,FALSE)</f>
        <v>0</v>
      </c>
      <c r="CA229" s="44">
        <f>OVYLD1_!CA229*VLOOKUP(OVYLD2_!CA$4,'[1]INTERNAL PARAMETERS-1'!$B$5:$J$44,5,FALSE)*VLOOKUP(OVYLD2_!CA$4,'[1]INTERNAL PARAMETERS-1'!$B$5:$J$44,6,FALSE)*VLOOKUP(OVYLD2_!CA$4,'[1]INTERNAL PARAMETERS-1'!$B$5:$J$44,3,FALSE) + OVYLD1_!CA229*(1-VLOOKUP(OVYLD2_!CA$4,'[1]INTERNAL PARAMETERS-1'!$B$5:$J$44,5,FALSE))*VLOOKUP(OVYLD2_!CA$4,'[1]INTERNAL PARAMETERS-1'!$B$5:$J$44,8,FALSE)*VLOOKUP(OVYLD2_!CA$4,'[1]INTERNAL PARAMETERS-1'!$B$5:$J$44,3,FALSE)</f>
        <v>0</v>
      </c>
      <c r="CB229" s="44">
        <f>OVYLD1_!CB229*VLOOKUP(OVYLD2_!CB$4,'[1]INTERNAL PARAMETERS-1'!$B$5:$J$44,5,FALSE)*VLOOKUP(OVYLD2_!CB$4,'[1]INTERNAL PARAMETERS-1'!$B$5:$J$44,6,FALSE)*VLOOKUP(OVYLD2_!CB$4,'[1]INTERNAL PARAMETERS-1'!$B$5:$J$44,3,FALSE) + OVYLD1_!CB229*(1-VLOOKUP(OVYLD2_!CB$4,'[1]INTERNAL PARAMETERS-1'!$B$5:$J$44,5,FALSE))*VLOOKUP(OVYLD2_!CB$4,'[1]INTERNAL PARAMETERS-1'!$B$5:$J$44,8,FALSE)*VLOOKUP(OVYLD2_!CB$4,'[1]INTERNAL PARAMETERS-1'!$B$5:$J$44,3,FALSE)</f>
        <v>0</v>
      </c>
      <c r="CC229" s="44">
        <f>OVYLD1_!CC229*VLOOKUP(OVYLD2_!CC$4,'[1]INTERNAL PARAMETERS-1'!$B$5:$J$44,5,FALSE)*VLOOKUP(OVYLD2_!CC$4,'[1]INTERNAL PARAMETERS-1'!$B$5:$J$44,6,FALSE)*VLOOKUP(OVYLD2_!CC$4,'[1]INTERNAL PARAMETERS-1'!$B$5:$J$44,3,FALSE) + OVYLD1_!CC229*(1-VLOOKUP(OVYLD2_!CC$4,'[1]INTERNAL PARAMETERS-1'!$B$5:$J$44,5,FALSE))*VLOOKUP(OVYLD2_!CC$4,'[1]INTERNAL PARAMETERS-1'!$B$5:$J$44,8,FALSE)*VLOOKUP(OVYLD2_!CC$4,'[1]INTERNAL PARAMETERS-1'!$B$5:$J$44,3,FALSE)</f>
        <v>0</v>
      </c>
      <c r="CD229" s="44">
        <f>OVYLD1_!CD229*VLOOKUP(OVYLD2_!CD$4,'[1]INTERNAL PARAMETERS-1'!$B$5:$J$44,5,FALSE)*VLOOKUP(OVYLD2_!CD$4,'[1]INTERNAL PARAMETERS-1'!$B$5:$J$44,6,FALSE)*VLOOKUP(OVYLD2_!CD$4,'[1]INTERNAL PARAMETERS-1'!$B$5:$J$44,3,FALSE) + OVYLD1_!CD229*(1-VLOOKUP(OVYLD2_!CD$4,'[1]INTERNAL PARAMETERS-1'!$B$5:$J$44,5,FALSE))*VLOOKUP(OVYLD2_!CD$4,'[1]INTERNAL PARAMETERS-1'!$B$5:$J$44,8,FALSE)*VLOOKUP(OVYLD2_!CD$4,'[1]INTERNAL PARAMETERS-1'!$B$5:$J$44,3,FALSE)</f>
        <v>0</v>
      </c>
      <c r="CE229" s="44">
        <f>OVYLD1_!CE229*VLOOKUP(OVYLD2_!CE$4,'[1]INTERNAL PARAMETERS-1'!$B$5:$J$44,5,FALSE)*VLOOKUP(OVYLD2_!CE$4,'[1]INTERNAL PARAMETERS-1'!$B$5:$J$44,6,FALSE)*VLOOKUP(OVYLD2_!CE$4,'[1]INTERNAL PARAMETERS-1'!$B$5:$J$44,3,FALSE) + OVYLD1_!CE229*(1-VLOOKUP(OVYLD2_!CE$4,'[1]INTERNAL PARAMETERS-1'!$B$5:$J$44,5,FALSE))*VLOOKUP(OVYLD2_!CE$4,'[1]INTERNAL PARAMETERS-1'!$B$5:$J$44,8,FALSE)*VLOOKUP(OVYLD2_!CE$4,'[1]INTERNAL PARAMETERS-1'!$B$5:$J$44,3,FALSE)</f>
        <v>0</v>
      </c>
      <c r="CF229" s="44">
        <f>OVYLD1_!CF229*VLOOKUP(OVYLD2_!CF$4,'[1]INTERNAL PARAMETERS-1'!$B$5:$J$44,5,FALSE)*VLOOKUP(OVYLD2_!CF$4,'[1]INTERNAL PARAMETERS-1'!$B$5:$J$44,6,FALSE)*VLOOKUP(OVYLD2_!CF$4,'[1]INTERNAL PARAMETERS-1'!$B$5:$J$44,3,FALSE) + OVYLD1_!CF229*(1-VLOOKUP(OVYLD2_!CF$4,'[1]INTERNAL PARAMETERS-1'!$B$5:$J$44,5,FALSE))*VLOOKUP(OVYLD2_!CF$4,'[1]INTERNAL PARAMETERS-1'!$B$5:$J$44,8,FALSE)*VLOOKUP(OVYLD2_!CF$4,'[1]INTERNAL PARAMETERS-1'!$B$5:$J$44,3,FALSE)</f>
        <v>0</v>
      </c>
      <c r="CG229" s="44">
        <f>OVYLD1_!CG229*VLOOKUP(OVYLD2_!CG$4,'[1]INTERNAL PARAMETERS-1'!$B$5:$J$44,5,FALSE)*VLOOKUP(OVYLD2_!CG$4,'[1]INTERNAL PARAMETERS-1'!$B$5:$J$44,6,FALSE)*VLOOKUP(OVYLD2_!CG$4,'[1]INTERNAL PARAMETERS-1'!$B$5:$J$44,3,FALSE) + OVYLD1_!CG229*(1-VLOOKUP(OVYLD2_!CG$4,'[1]INTERNAL PARAMETERS-1'!$B$5:$J$44,5,FALSE))*VLOOKUP(OVYLD2_!CG$4,'[1]INTERNAL PARAMETERS-1'!$B$5:$J$44,8,FALSE)*VLOOKUP(OVYLD2_!CG$4,'[1]INTERNAL PARAMETERS-1'!$B$5:$J$44,3,FALSE)</f>
        <v>0</v>
      </c>
      <c r="CH229" s="43">
        <f>OVYLD1_!CH229*VLOOKUP(OVYLD2_!CH$4,'[1]INTERNAL PARAMETERS-1'!$B$5:$J$44,5,FALSE)*VLOOKUP(OVYLD2_!CH$4,'[1]INTERNAL PARAMETERS-1'!$B$5:$J$44,6,FALSE)*VLOOKUP(OVYLD2_!CH$4,'[1]INTERNAL PARAMETERS-1'!$B$5:$J$44,3,FALSE) + OVYLD1_!CH229*(1-VLOOKUP(OVYLD2_!CH$4,'[1]INTERNAL PARAMETERS-1'!$B$5:$J$44,5,FALSE))*VLOOKUP(OVYLD2_!CH$4,'[1]INTERNAL PARAMETERS-1'!$B$5:$J$44,8,FALSE)*VLOOKUP(OVYLD2_!CH$4,'[1]INTERNAL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5">
      <c r="B230" s="58" t="s">
        <v>6</v>
      </c>
      <c r="C230" s="57" t="s">
        <v>81</v>
      </c>
      <c r="D230" s="57" t="s">
        <v>71</v>
      </c>
      <c r="E230" s="128">
        <f>OVERALL2021!AI230</f>
        <v>0</v>
      </c>
      <c r="F230" s="59">
        <f>'[1]INTERNAL PARAMETERS-1'!M14</f>
        <v>39.424999999999997</v>
      </c>
      <c r="G230" s="45">
        <f>OVYLD1_!G230*VLOOKUP(OVYLD2_!G$4,'[1]INTERNAL PARAMETERS-1'!$B$5:$J$44,5,FALSE)*VLOOKUP(OVYLD2_!G$4,'[1]INTERNAL PARAMETERS-1'!$B$5:$J$44,7,FALSE)*OVYLD2_!$F230 + OVYLD1_!G230*(1-VLOOKUP(OVYLD2_!G$4,'[1]INTERNAL PARAMETERS-1'!$B$5:$J$44,5,FALSE))*VLOOKUP(OVYLD2_!G$4,'[1]INTERNAL PARAMETERS-1'!$B$5:$J$44,9,FALSE)*OVYLD2_!$F230</f>
        <v>0</v>
      </c>
      <c r="H230" s="44">
        <f>OVYLD1_!H230*VLOOKUP(OVYLD2_!H$4,'[1]INTERNAL PARAMETERS-1'!$B$5:$J$44,5,FALSE)*VLOOKUP(OVYLD2_!H$4,'[1]INTERNAL PARAMETERS-1'!$B$5:$J$44,7,FALSE)*OVYLD2_!$F230 + OVYLD1_!H230*(1-VLOOKUP(OVYLD2_!H$4,'[1]INTERNAL PARAMETERS-1'!$B$5:$J$44,5,FALSE))*VLOOKUP(OVYLD2_!H$4,'[1]INTERNAL PARAMETERS-1'!$B$5:$J$44,9,FALSE)*OVYLD2_!$F230</f>
        <v>0</v>
      </c>
      <c r="I230" s="44">
        <f>OVYLD1_!I230*VLOOKUP(OVYLD2_!I$4,'[1]INTERNAL PARAMETERS-1'!$B$5:$J$44,5,FALSE)*VLOOKUP(OVYLD2_!I$4,'[1]INTERNAL PARAMETERS-1'!$B$5:$J$44,7,FALSE)*OVYLD2_!$F230 + OVYLD1_!I230*(1-VLOOKUP(OVYLD2_!I$4,'[1]INTERNAL PARAMETERS-1'!$B$5:$J$44,5,FALSE))*VLOOKUP(OVYLD2_!I$4,'[1]INTERNAL PARAMETERS-1'!$B$5:$J$44,9,FALSE)*OVYLD2_!$F230</f>
        <v>0</v>
      </c>
      <c r="J230" s="44">
        <f>OVYLD1_!J230*VLOOKUP(OVYLD2_!J$4,'[1]INTERNAL PARAMETERS-1'!$B$5:$J$44,5,FALSE)*VLOOKUP(OVYLD2_!J$4,'[1]INTERNAL PARAMETERS-1'!$B$5:$J$44,7,FALSE)*OVYLD2_!$F230 + OVYLD1_!J230*(1-VLOOKUP(OVYLD2_!J$4,'[1]INTERNAL PARAMETERS-1'!$B$5:$J$44,5,FALSE))*VLOOKUP(OVYLD2_!J$4,'[1]INTERNAL PARAMETERS-1'!$B$5:$J$44,9,FALSE)*OVYLD2_!$F230</f>
        <v>0</v>
      </c>
      <c r="K230" s="44">
        <f>OVYLD1_!K230*VLOOKUP(OVYLD2_!K$4,'[1]INTERNAL PARAMETERS-1'!$B$5:$J$44,5,FALSE)*VLOOKUP(OVYLD2_!K$4,'[1]INTERNAL PARAMETERS-1'!$B$5:$J$44,7,FALSE)*OVYLD2_!$F230 + OVYLD1_!K230*(1-VLOOKUP(OVYLD2_!K$4,'[1]INTERNAL PARAMETERS-1'!$B$5:$J$44,5,FALSE))*VLOOKUP(OVYLD2_!K$4,'[1]INTERNAL PARAMETERS-1'!$B$5:$J$44,9,FALSE)*OVYLD2_!$F230</f>
        <v>0</v>
      </c>
      <c r="L230" s="44">
        <f>OVYLD1_!L230*VLOOKUP(OVYLD2_!L$4,'[1]INTERNAL PARAMETERS-1'!$B$5:$J$44,5,FALSE)*VLOOKUP(OVYLD2_!L$4,'[1]INTERNAL PARAMETERS-1'!$B$5:$J$44,7,FALSE)*OVYLD2_!$F230 + OVYLD1_!L230*(1-VLOOKUP(OVYLD2_!L$4,'[1]INTERNAL PARAMETERS-1'!$B$5:$J$44,5,FALSE))*VLOOKUP(OVYLD2_!L$4,'[1]INTERNAL PARAMETERS-1'!$B$5:$J$44,9,FALSE)*OVYLD2_!$F230</f>
        <v>0</v>
      </c>
      <c r="M230" s="44">
        <f>OVYLD1_!M230*VLOOKUP(OVYLD2_!M$4,'[1]INTERNAL PARAMETERS-1'!$B$5:$J$44,5,FALSE)*VLOOKUP(OVYLD2_!M$4,'[1]INTERNAL PARAMETERS-1'!$B$5:$J$44,7,FALSE)*OVYLD2_!$F230 + OVYLD1_!M230*(1-VLOOKUP(OVYLD2_!M$4,'[1]INTERNAL PARAMETERS-1'!$B$5:$J$44,5,FALSE))*VLOOKUP(OVYLD2_!M$4,'[1]INTERNAL PARAMETERS-1'!$B$5:$J$44,9,FALSE)*OVYLD2_!$F230</f>
        <v>0</v>
      </c>
      <c r="N230" s="44">
        <f>OVYLD1_!N230*VLOOKUP(OVYLD2_!N$4,'[1]INTERNAL PARAMETERS-1'!$B$5:$J$44,5,FALSE)*VLOOKUP(OVYLD2_!N$4,'[1]INTERNAL PARAMETERS-1'!$B$5:$J$44,7,FALSE)*OVYLD2_!$F230 + OVYLD1_!N230*(1-VLOOKUP(OVYLD2_!N$4,'[1]INTERNAL PARAMETERS-1'!$B$5:$J$44,5,FALSE))*VLOOKUP(OVYLD2_!N$4,'[1]INTERNAL PARAMETERS-1'!$B$5:$J$44,9,FALSE)*OVYLD2_!$F230</f>
        <v>0</v>
      </c>
      <c r="O230" s="44">
        <f>OVYLD1_!O230*VLOOKUP(OVYLD2_!O$4,'[1]INTERNAL PARAMETERS-1'!$B$5:$J$44,5,FALSE)*VLOOKUP(OVYLD2_!O$4,'[1]INTERNAL PARAMETERS-1'!$B$5:$J$44,7,FALSE)*OVYLD2_!$F230 + OVYLD1_!O230*(1-VLOOKUP(OVYLD2_!O$4,'[1]INTERNAL PARAMETERS-1'!$B$5:$J$44,5,FALSE))*VLOOKUP(OVYLD2_!O$4,'[1]INTERNAL PARAMETERS-1'!$B$5:$J$44,9,FALSE)*OVYLD2_!$F230</f>
        <v>0</v>
      </c>
      <c r="P230" s="44">
        <f>OVYLD1_!P230*VLOOKUP(OVYLD2_!P$4,'[1]INTERNAL PARAMETERS-1'!$B$5:$J$44,5,FALSE)*VLOOKUP(OVYLD2_!P$4,'[1]INTERNAL PARAMETERS-1'!$B$5:$J$44,7,FALSE)*OVYLD2_!$F230 + OVYLD1_!P230*(1-VLOOKUP(OVYLD2_!P$4,'[1]INTERNAL PARAMETERS-1'!$B$5:$J$44,5,FALSE))*VLOOKUP(OVYLD2_!P$4,'[1]INTERNAL PARAMETERS-1'!$B$5:$J$44,9,FALSE)*OVYLD2_!$F230</f>
        <v>0</v>
      </c>
      <c r="Q230" s="44">
        <f>OVYLD1_!Q230*VLOOKUP(OVYLD2_!Q$4,'[1]INTERNAL PARAMETERS-1'!$B$5:$J$44,5,FALSE)*VLOOKUP(OVYLD2_!Q$4,'[1]INTERNAL PARAMETERS-1'!$B$5:$J$44,7,FALSE)*OVYLD2_!$F230 + OVYLD1_!Q230*(1-VLOOKUP(OVYLD2_!Q$4,'[1]INTERNAL PARAMETERS-1'!$B$5:$J$44,5,FALSE))*VLOOKUP(OVYLD2_!Q$4,'[1]INTERNAL PARAMETERS-1'!$B$5:$J$44,9,FALSE)*OVYLD2_!$F230</f>
        <v>0</v>
      </c>
      <c r="R230" s="44">
        <f>OVYLD1_!R230*VLOOKUP(OVYLD2_!R$4,'[1]INTERNAL PARAMETERS-1'!$B$5:$J$44,5,FALSE)*VLOOKUP(OVYLD2_!R$4,'[1]INTERNAL PARAMETERS-1'!$B$5:$J$44,7,FALSE)*OVYLD2_!$F230 + OVYLD1_!R230*(1-VLOOKUP(OVYLD2_!R$4,'[1]INTERNAL PARAMETERS-1'!$B$5:$J$44,5,FALSE))*VLOOKUP(OVYLD2_!R$4,'[1]INTERNAL PARAMETERS-1'!$B$5:$J$44,9,FALSE)*OVYLD2_!$F230</f>
        <v>0</v>
      </c>
      <c r="S230" s="44">
        <f>OVYLD1_!S230*VLOOKUP(OVYLD2_!S$4,'[1]INTERNAL PARAMETERS-1'!$B$5:$J$44,5,FALSE)*VLOOKUP(OVYLD2_!S$4,'[1]INTERNAL PARAMETERS-1'!$B$5:$J$44,7,FALSE)*OVYLD2_!$F230 + OVYLD1_!S230*(1-VLOOKUP(OVYLD2_!S$4,'[1]INTERNAL PARAMETERS-1'!$B$5:$J$44,5,FALSE))*VLOOKUP(OVYLD2_!S$4,'[1]INTERNAL PARAMETERS-1'!$B$5:$J$44,9,FALSE)*OVYLD2_!$F230</f>
        <v>0</v>
      </c>
      <c r="T230" s="44">
        <f>OVYLD1_!T230*VLOOKUP(OVYLD2_!T$4,'[1]INTERNAL PARAMETERS-1'!$B$5:$J$44,5,FALSE)*VLOOKUP(OVYLD2_!T$4,'[1]INTERNAL PARAMETERS-1'!$B$5:$J$44,7,FALSE)*OVYLD2_!$F230 + OVYLD1_!T230*(1-VLOOKUP(OVYLD2_!T$4,'[1]INTERNAL PARAMETERS-1'!$B$5:$J$44,5,FALSE))*VLOOKUP(OVYLD2_!T$4,'[1]INTERNAL PARAMETERS-1'!$B$5:$J$44,9,FALSE)*OVYLD2_!$F230</f>
        <v>0</v>
      </c>
      <c r="U230" s="44">
        <f>OVYLD1_!U230*VLOOKUP(OVYLD2_!U$4,'[1]INTERNAL PARAMETERS-1'!$B$5:$J$44,5,FALSE)*VLOOKUP(OVYLD2_!U$4,'[1]INTERNAL PARAMETERS-1'!$B$5:$J$44,7,FALSE)*OVYLD2_!$F230 + OVYLD1_!U230*(1-VLOOKUP(OVYLD2_!U$4,'[1]INTERNAL PARAMETERS-1'!$B$5:$J$44,5,FALSE))*VLOOKUP(OVYLD2_!U$4,'[1]INTERNAL PARAMETERS-1'!$B$5:$J$44,9,FALSE)*OVYLD2_!$F230</f>
        <v>0</v>
      </c>
      <c r="V230" s="44">
        <f>OVYLD1_!V230*VLOOKUP(OVYLD2_!V$4,'[1]INTERNAL PARAMETERS-1'!$B$5:$J$44,5,FALSE)*VLOOKUP(OVYLD2_!V$4,'[1]INTERNAL PARAMETERS-1'!$B$5:$J$44,7,FALSE)*OVYLD2_!$F230 + OVYLD1_!V230*(1-VLOOKUP(OVYLD2_!V$4,'[1]INTERNAL PARAMETERS-1'!$B$5:$J$44,5,FALSE))*VLOOKUP(OVYLD2_!V$4,'[1]INTERNAL PARAMETERS-1'!$B$5:$J$44,9,FALSE)*OVYLD2_!$F230</f>
        <v>0</v>
      </c>
      <c r="W230" s="44">
        <f>OVYLD1_!W230*VLOOKUP(OVYLD2_!W$4,'[1]INTERNAL PARAMETERS-1'!$B$5:$J$44,5,FALSE)*VLOOKUP(OVYLD2_!W$4,'[1]INTERNAL PARAMETERS-1'!$B$5:$J$44,7,FALSE)*OVYLD2_!$F230 + OVYLD1_!W230*(1-VLOOKUP(OVYLD2_!W$4,'[1]INTERNAL PARAMETERS-1'!$B$5:$J$44,5,FALSE))*VLOOKUP(OVYLD2_!W$4,'[1]INTERNAL PARAMETERS-1'!$B$5:$J$44,9,FALSE)*OVYLD2_!$F230</f>
        <v>0</v>
      </c>
      <c r="X230" s="44">
        <f>OVYLD1_!X230*VLOOKUP(OVYLD2_!X$4,'[1]INTERNAL PARAMETERS-1'!$B$5:$J$44,5,FALSE)*VLOOKUP(OVYLD2_!X$4,'[1]INTERNAL PARAMETERS-1'!$B$5:$J$44,7,FALSE)*OVYLD2_!$F230 + OVYLD1_!X230*(1-VLOOKUP(OVYLD2_!X$4,'[1]INTERNAL PARAMETERS-1'!$B$5:$J$44,5,FALSE))*VLOOKUP(OVYLD2_!X$4,'[1]INTERNAL PARAMETERS-1'!$B$5:$J$44,9,FALSE)*OVYLD2_!$F230</f>
        <v>0</v>
      </c>
      <c r="Y230" s="44">
        <f>OVYLD1_!Y230*VLOOKUP(OVYLD2_!Y$4,'[1]INTERNAL PARAMETERS-1'!$B$5:$J$44,5,FALSE)*VLOOKUP(OVYLD2_!Y$4,'[1]INTERNAL PARAMETERS-1'!$B$5:$J$44,7,FALSE)*OVYLD2_!$F230 + OVYLD1_!Y230*(1-VLOOKUP(OVYLD2_!Y$4,'[1]INTERNAL PARAMETERS-1'!$B$5:$J$44,5,FALSE))*VLOOKUP(OVYLD2_!Y$4,'[1]INTERNAL PARAMETERS-1'!$B$5:$J$44,9,FALSE)*OVYLD2_!$F230</f>
        <v>0</v>
      </c>
      <c r="Z230" s="44">
        <f>OVYLD1_!Z230*VLOOKUP(OVYLD2_!Z$4,'[1]INTERNAL PARAMETERS-1'!$B$5:$J$44,5,FALSE)*VLOOKUP(OVYLD2_!Z$4,'[1]INTERNAL PARAMETERS-1'!$B$5:$J$44,7,FALSE)*OVYLD2_!$F230 + OVYLD1_!Z230*(1-VLOOKUP(OVYLD2_!Z$4,'[1]INTERNAL PARAMETERS-1'!$B$5:$J$44,5,FALSE))*VLOOKUP(OVYLD2_!Z$4,'[1]INTERNAL PARAMETERS-1'!$B$5:$J$44,9,FALSE)*OVYLD2_!$F230</f>
        <v>0</v>
      </c>
      <c r="AA230" s="44">
        <f>OVYLD1_!AA230*VLOOKUP(OVYLD2_!AA$4,'[1]INTERNAL PARAMETERS-1'!$B$5:$J$44,5,FALSE)*VLOOKUP(OVYLD2_!AA$4,'[1]INTERNAL PARAMETERS-1'!$B$5:$J$44,7,FALSE)*OVYLD2_!$F230 + OVYLD1_!AA230*(1-VLOOKUP(OVYLD2_!AA$4,'[1]INTERNAL PARAMETERS-1'!$B$5:$J$44,5,FALSE))*VLOOKUP(OVYLD2_!AA$4,'[1]INTERNAL PARAMETERS-1'!$B$5:$J$44,9,FALSE)*OVYLD2_!$F230</f>
        <v>0</v>
      </c>
      <c r="AB230" s="44">
        <f>OVYLD1_!AB230*VLOOKUP(OVYLD2_!AB$4,'[1]INTERNAL PARAMETERS-1'!$B$5:$J$44,5,FALSE)*VLOOKUP(OVYLD2_!AB$4,'[1]INTERNAL PARAMETERS-1'!$B$5:$J$44,7,FALSE)*OVYLD2_!$F230 + OVYLD1_!AB230*(1-VLOOKUP(OVYLD2_!AB$4,'[1]INTERNAL PARAMETERS-1'!$B$5:$J$44,5,FALSE))*VLOOKUP(OVYLD2_!AB$4,'[1]INTERNAL PARAMETERS-1'!$B$5:$J$44,9,FALSE)*OVYLD2_!$F230</f>
        <v>0</v>
      </c>
      <c r="AC230" s="44">
        <f>OVYLD1_!AC230*VLOOKUP(OVYLD2_!AC$4,'[1]INTERNAL PARAMETERS-1'!$B$5:$J$44,5,FALSE)*VLOOKUP(OVYLD2_!AC$4,'[1]INTERNAL PARAMETERS-1'!$B$5:$J$44,7,FALSE)*OVYLD2_!$F230 + OVYLD1_!AC230*(1-VLOOKUP(OVYLD2_!AC$4,'[1]INTERNAL PARAMETERS-1'!$B$5:$J$44,5,FALSE))*VLOOKUP(OVYLD2_!AC$4,'[1]INTERNAL PARAMETERS-1'!$B$5:$J$44,9,FALSE)*OVYLD2_!$F230</f>
        <v>0</v>
      </c>
      <c r="AD230" s="44">
        <f>OVYLD1_!AD230*VLOOKUP(OVYLD2_!AD$4,'[1]INTERNAL PARAMETERS-1'!$B$5:$J$44,5,FALSE)*VLOOKUP(OVYLD2_!AD$4,'[1]INTERNAL PARAMETERS-1'!$B$5:$J$44,7,FALSE)*OVYLD2_!$F230 + OVYLD1_!AD230*(1-VLOOKUP(OVYLD2_!AD$4,'[1]INTERNAL PARAMETERS-1'!$B$5:$J$44,5,FALSE))*VLOOKUP(OVYLD2_!AD$4,'[1]INTERNAL PARAMETERS-1'!$B$5:$J$44,9,FALSE)*OVYLD2_!$F230</f>
        <v>0</v>
      </c>
      <c r="AE230" s="44">
        <f>OVYLD1_!AE230*VLOOKUP(OVYLD2_!AE$4,'[1]INTERNAL PARAMETERS-1'!$B$5:$J$44,5,FALSE)*VLOOKUP(OVYLD2_!AE$4,'[1]INTERNAL PARAMETERS-1'!$B$5:$J$44,7,FALSE)*OVYLD2_!$F230 + OVYLD1_!AE230*(1-VLOOKUP(OVYLD2_!AE$4,'[1]INTERNAL PARAMETERS-1'!$B$5:$J$44,5,FALSE))*VLOOKUP(OVYLD2_!AE$4,'[1]INTERNAL PARAMETERS-1'!$B$5:$J$44,9,FALSE)*OVYLD2_!$F230</f>
        <v>0</v>
      </c>
      <c r="AF230" s="44">
        <f>OVYLD1_!AF230*VLOOKUP(OVYLD2_!AF$4,'[1]INTERNAL PARAMETERS-1'!$B$5:$J$44,5,FALSE)*VLOOKUP(OVYLD2_!AF$4,'[1]INTERNAL PARAMETERS-1'!$B$5:$J$44,7,FALSE)*OVYLD2_!$F230 + OVYLD1_!AF230*(1-VLOOKUP(OVYLD2_!AF$4,'[1]INTERNAL PARAMETERS-1'!$B$5:$J$44,5,FALSE))*VLOOKUP(OVYLD2_!AF$4,'[1]INTERNAL PARAMETERS-1'!$B$5:$J$44,9,FALSE)*OVYLD2_!$F230</f>
        <v>0</v>
      </c>
      <c r="AG230" s="44">
        <f>OVYLD1_!AG230*VLOOKUP(OVYLD2_!AG$4,'[1]INTERNAL PARAMETERS-1'!$B$5:$J$44,5,FALSE)*VLOOKUP(OVYLD2_!AG$4,'[1]INTERNAL PARAMETERS-1'!$B$5:$J$44,7,FALSE)*OVYLD2_!$F230 + OVYLD1_!AG230*(1-VLOOKUP(OVYLD2_!AG$4,'[1]INTERNAL PARAMETERS-1'!$B$5:$J$44,5,FALSE))*VLOOKUP(OVYLD2_!AG$4,'[1]INTERNAL PARAMETERS-1'!$B$5:$J$44,9,FALSE)*OVYLD2_!$F230</f>
        <v>0</v>
      </c>
      <c r="AH230" s="44">
        <f>OVYLD1_!AH230*VLOOKUP(OVYLD2_!AH$4,'[1]INTERNAL PARAMETERS-1'!$B$5:$J$44,5,FALSE)*VLOOKUP(OVYLD2_!AH$4,'[1]INTERNAL PARAMETERS-1'!$B$5:$J$44,7,FALSE)*OVYLD2_!$F230 + OVYLD1_!AH230*(1-VLOOKUP(OVYLD2_!AH$4,'[1]INTERNAL PARAMETERS-1'!$B$5:$J$44,5,FALSE))*VLOOKUP(OVYLD2_!AH$4,'[1]INTERNAL PARAMETERS-1'!$B$5:$J$44,9,FALSE)*OVYLD2_!$F230</f>
        <v>0</v>
      </c>
      <c r="AI230" s="44">
        <f>OVYLD1_!AI230*VLOOKUP(OVYLD2_!AI$4,'[1]INTERNAL PARAMETERS-1'!$B$5:$J$44,5,FALSE)*VLOOKUP(OVYLD2_!AI$4,'[1]INTERNAL PARAMETERS-1'!$B$5:$J$44,7,FALSE)*OVYLD2_!$F230 + OVYLD1_!AI230*(1-VLOOKUP(OVYLD2_!AI$4,'[1]INTERNAL PARAMETERS-1'!$B$5:$J$44,5,FALSE))*VLOOKUP(OVYLD2_!AI$4,'[1]INTERNAL PARAMETERS-1'!$B$5:$J$44,9,FALSE)*OVYLD2_!$F230</f>
        <v>0</v>
      </c>
      <c r="AJ230" s="44">
        <f>OVYLD1_!AJ230*VLOOKUP(OVYLD2_!AJ$4,'[1]INTERNAL PARAMETERS-1'!$B$5:$J$44,5,FALSE)*VLOOKUP(OVYLD2_!AJ$4,'[1]INTERNAL PARAMETERS-1'!$B$5:$J$44,7,FALSE)*OVYLD2_!$F230 + OVYLD1_!AJ230*(1-VLOOKUP(OVYLD2_!AJ$4,'[1]INTERNAL PARAMETERS-1'!$B$5:$J$44,5,FALSE))*VLOOKUP(OVYLD2_!AJ$4,'[1]INTERNAL PARAMETERS-1'!$B$5:$J$44,9,FALSE)*OVYLD2_!$F230</f>
        <v>0</v>
      </c>
      <c r="AK230" s="44">
        <f>OVYLD1_!AK230*VLOOKUP(OVYLD2_!AK$4,'[1]INTERNAL PARAMETERS-1'!$B$5:$J$44,5,FALSE)*VLOOKUP(OVYLD2_!AK$4,'[1]INTERNAL PARAMETERS-1'!$B$5:$J$44,7,FALSE)*OVYLD2_!$F230 + OVYLD1_!AK230*(1-VLOOKUP(OVYLD2_!AK$4,'[1]INTERNAL PARAMETERS-1'!$B$5:$J$44,5,FALSE))*VLOOKUP(OVYLD2_!AK$4,'[1]INTERNAL PARAMETERS-1'!$B$5:$J$44,9,FALSE)*OVYLD2_!$F230</f>
        <v>0</v>
      </c>
      <c r="AL230" s="44">
        <f>OVYLD1_!AL230*VLOOKUP(OVYLD2_!AL$4,'[1]INTERNAL PARAMETERS-1'!$B$5:$J$44,5,FALSE)*VLOOKUP(OVYLD2_!AL$4,'[1]INTERNAL PARAMETERS-1'!$B$5:$J$44,7,FALSE)*OVYLD2_!$F230 + OVYLD1_!AL230*(1-VLOOKUP(OVYLD2_!AL$4,'[1]INTERNAL PARAMETERS-1'!$B$5:$J$44,5,FALSE))*VLOOKUP(OVYLD2_!AL$4,'[1]INTERNAL PARAMETERS-1'!$B$5:$J$44,9,FALSE)*OVYLD2_!$F230</f>
        <v>0</v>
      </c>
      <c r="AM230" s="44">
        <f>OVYLD1_!AM230*VLOOKUP(OVYLD2_!AM$4,'[1]INTERNAL PARAMETERS-1'!$B$5:$J$44,5,FALSE)*VLOOKUP(OVYLD2_!AM$4,'[1]INTERNAL PARAMETERS-1'!$B$5:$J$44,7,FALSE)*OVYLD2_!$F230 + OVYLD1_!AM230*(1-VLOOKUP(OVYLD2_!AM$4,'[1]INTERNAL PARAMETERS-1'!$B$5:$J$44,5,FALSE))*VLOOKUP(OVYLD2_!AM$4,'[1]INTERNAL PARAMETERS-1'!$B$5:$J$44,9,FALSE)*OVYLD2_!$F230</f>
        <v>0</v>
      </c>
      <c r="AN230" s="44">
        <f>OVYLD1_!AN230*VLOOKUP(OVYLD2_!AN$4,'[1]INTERNAL PARAMETERS-1'!$B$5:$J$44,5,FALSE)*VLOOKUP(OVYLD2_!AN$4,'[1]INTERNAL PARAMETERS-1'!$B$5:$J$44,7,FALSE)*OVYLD2_!$F230 + OVYLD1_!AN230*(1-VLOOKUP(OVYLD2_!AN$4,'[1]INTERNAL PARAMETERS-1'!$B$5:$J$44,5,FALSE))*VLOOKUP(OVYLD2_!AN$4,'[1]INTERNAL PARAMETERS-1'!$B$5:$J$44,9,FALSE)*OVYLD2_!$F230</f>
        <v>0</v>
      </c>
      <c r="AO230" s="44">
        <f>OVYLD1_!AO230*VLOOKUP(OVYLD2_!AO$4,'[1]INTERNAL PARAMETERS-1'!$B$5:$J$44,5,FALSE)*VLOOKUP(OVYLD2_!AO$4,'[1]INTERNAL PARAMETERS-1'!$B$5:$J$44,7,FALSE)*OVYLD2_!$F230 + OVYLD1_!AO230*(1-VLOOKUP(OVYLD2_!AO$4,'[1]INTERNAL PARAMETERS-1'!$B$5:$J$44,5,FALSE))*VLOOKUP(OVYLD2_!AO$4,'[1]INTERNAL PARAMETERS-1'!$B$5:$J$44,9,FALSE)*OVYLD2_!$F230</f>
        <v>0</v>
      </c>
      <c r="AP230" s="44">
        <f>OVYLD1_!AP230*VLOOKUP(OVYLD2_!AP$4,'[1]INTERNAL PARAMETERS-1'!$B$5:$J$44,5,FALSE)*VLOOKUP(OVYLD2_!AP$4,'[1]INTERNAL PARAMETERS-1'!$B$5:$J$44,7,FALSE)*OVYLD2_!$F230 + OVYLD1_!AP230*(1-VLOOKUP(OVYLD2_!AP$4,'[1]INTERNAL PARAMETERS-1'!$B$5:$J$44,5,FALSE))*VLOOKUP(OVYLD2_!AP$4,'[1]INTERNAL PARAMETERS-1'!$B$5:$J$44,9,FALSE)*OVYLD2_!$F230</f>
        <v>0</v>
      </c>
      <c r="AQ230" s="44">
        <f>OVYLD1_!AQ230*VLOOKUP(OVYLD2_!AQ$4,'[1]INTERNAL PARAMETERS-1'!$B$5:$J$44,5,FALSE)*VLOOKUP(OVYLD2_!AQ$4,'[1]INTERNAL PARAMETERS-1'!$B$5:$J$44,7,FALSE)*OVYLD2_!$F230 + OVYLD1_!AQ230*(1-VLOOKUP(OVYLD2_!AQ$4,'[1]INTERNAL PARAMETERS-1'!$B$5:$J$44,5,FALSE))*VLOOKUP(OVYLD2_!AQ$4,'[1]INTERNAL PARAMETERS-1'!$B$5:$J$44,9,FALSE)*OVYLD2_!$F230</f>
        <v>0</v>
      </c>
      <c r="AR230" s="44">
        <f>OVYLD1_!AR230*VLOOKUP(OVYLD2_!AR$4,'[1]INTERNAL PARAMETERS-1'!$B$5:$J$44,5,FALSE)*VLOOKUP(OVYLD2_!AR$4,'[1]INTERNAL PARAMETERS-1'!$B$5:$J$44,7,FALSE)*OVYLD2_!$F230 + OVYLD1_!AR230*(1-VLOOKUP(OVYLD2_!AR$4,'[1]INTERNAL PARAMETERS-1'!$B$5:$J$44,5,FALSE))*VLOOKUP(OVYLD2_!AR$4,'[1]INTERNAL PARAMETERS-1'!$B$5:$J$44,9,FALSE)*OVYLD2_!$F230</f>
        <v>0</v>
      </c>
      <c r="AS230" s="44">
        <f>OVYLD1_!AS230*VLOOKUP(OVYLD2_!AS$4,'[1]INTERNAL PARAMETERS-1'!$B$5:$J$44,5,FALSE)*VLOOKUP(OVYLD2_!AS$4,'[1]INTERNAL PARAMETERS-1'!$B$5:$J$44,7,FALSE)*OVYLD2_!$F230 + OVYLD1_!AS230*(1-VLOOKUP(OVYLD2_!AS$4,'[1]INTERNAL PARAMETERS-1'!$B$5:$J$44,5,FALSE))*VLOOKUP(OVYLD2_!AS$4,'[1]INTERNAL PARAMETERS-1'!$B$5:$J$44,9,FALSE)*OVYLD2_!$F230</f>
        <v>0</v>
      </c>
      <c r="AT230" s="43">
        <f>OVYLD1_!AT230*VLOOKUP(OVYLD2_!AT$4,'[1]INTERNAL PARAMETERS-1'!$B$5:$J$44,5,FALSE)*VLOOKUP(OVYLD2_!AT$4,'[1]INTERNAL PARAMETERS-1'!$B$5:$J$44,7,FALSE)*OVYLD2_!$F230 + OVYLD1_!AT230*(1-VLOOKUP(OVYLD2_!AT$4,'[1]INTERNAL PARAMETERS-1'!$B$5:$J$44,5,FALSE))*VLOOKUP(OVYLD2_!AT$4,'[1]INTERNAL PARAMETERS-1'!$B$5:$J$44,9,FALSE)*OVYLD2_!$F230</f>
        <v>0</v>
      </c>
      <c r="AU230" s="45">
        <f>OVYLD1_!AU230*VLOOKUP(OVYLD2_!AU$4,'[1]INTERNAL PARAMETERS-1'!$B$5:$J$44,5,FALSE)*VLOOKUP(OVYLD2_!AU$4,'[1]INTERNAL PARAMETERS-1'!$B$5:$J$44,6,FALSE)*VLOOKUP(OVYLD2_!AU$4,'[1]INTERNAL PARAMETERS-1'!$B$5:$J$44,3,FALSE) + OVYLD1_!AU230*(1-VLOOKUP(OVYLD2_!AU$4,'[1]INTERNAL PARAMETERS-1'!$B$5:$J$44,5,FALSE))*VLOOKUP(OVYLD2_!AU$4,'[1]INTERNAL PARAMETERS-1'!$B$5:$J$44,8,FALSE)*VLOOKUP(OVYLD2_!AU$4,'[1]INTERNAL PARAMETERS-1'!$B$5:$J$44,3,FALSE)</f>
        <v>0</v>
      </c>
      <c r="AV230" s="44">
        <f>OVYLD1_!AV230*VLOOKUP(OVYLD2_!AV$4,'[1]INTERNAL PARAMETERS-1'!$B$5:$J$44,5,FALSE)*VLOOKUP(OVYLD2_!AV$4,'[1]INTERNAL PARAMETERS-1'!$B$5:$J$44,6,FALSE)*VLOOKUP(OVYLD2_!AV$4,'[1]INTERNAL PARAMETERS-1'!$B$5:$J$44,3,FALSE) + OVYLD1_!AV230*(1-VLOOKUP(OVYLD2_!AV$4,'[1]INTERNAL PARAMETERS-1'!$B$5:$J$44,5,FALSE))*VLOOKUP(OVYLD2_!AV$4,'[1]INTERNAL PARAMETERS-1'!$B$5:$J$44,8,FALSE)*VLOOKUP(OVYLD2_!AV$4,'[1]INTERNAL PARAMETERS-1'!$B$5:$J$44,3,FALSE)</f>
        <v>0</v>
      </c>
      <c r="AW230" s="44">
        <f>OVYLD1_!AW230*VLOOKUP(OVYLD2_!AW$4,'[1]INTERNAL PARAMETERS-1'!$B$5:$J$44,5,FALSE)*VLOOKUP(OVYLD2_!AW$4,'[1]INTERNAL PARAMETERS-1'!$B$5:$J$44,6,FALSE)*VLOOKUP(OVYLD2_!AW$4,'[1]INTERNAL PARAMETERS-1'!$B$5:$J$44,3,FALSE) + OVYLD1_!AW230*(1-VLOOKUP(OVYLD2_!AW$4,'[1]INTERNAL PARAMETERS-1'!$B$5:$J$44,5,FALSE))*VLOOKUP(OVYLD2_!AW$4,'[1]INTERNAL PARAMETERS-1'!$B$5:$J$44,8,FALSE)*VLOOKUP(OVYLD2_!AW$4,'[1]INTERNAL PARAMETERS-1'!$B$5:$J$44,3,FALSE)</f>
        <v>0</v>
      </c>
      <c r="AX230" s="44">
        <f>OVYLD1_!AX230*VLOOKUP(OVYLD2_!AX$4,'[1]INTERNAL PARAMETERS-1'!$B$5:$J$44,5,FALSE)*VLOOKUP(OVYLD2_!AX$4,'[1]INTERNAL PARAMETERS-1'!$B$5:$J$44,6,FALSE)*VLOOKUP(OVYLD2_!AX$4,'[1]INTERNAL PARAMETERS-1'!$B$5:$J$44,3,FALSE) + OVYLD1_!AX230*(1-VLOOKUP(OVYLD2_!AX$4,'[1]INTERNAL PARAMETERS-1'!$B$5:$J$44,5,FALSE))*VLOOKUP(OVYLD2_!AX$4,'[1]INTERNAL PARAMETERS-1'!$B$5:$J$44,8,FALSE)*VLOOKUP(OVYLD2_!AX$4,'[1]INTERNAL PARAMETERS-1'!$B$5:$J$44,3,FALSE)</f>
        <v>0</v>
      </c>
      <c r="AY230" s="44">
        <f>OVYLD1_!AY230*VLOOKUP(OVYLD2_!AY$4,'[1]INTERNAL PARAMETERS-1'!$B$5:$J$44,5,FALSE)*VLOOKUP(OVYLD2_!AY$4,'[1]INTERNAL PARAMETERS-1'!$B$5:$J$44,6,FALSE)*VLOOKUP(OVYLD2_!AY$4,'[1]INTERNAL PARAMETERS-1'!$B$5:$J$44,3,FALSE) + OVYLD1_!AY230*(1-VLOOKUP(OVYLD2_!AY$4,'[1]INTERNAL PARAMETERS-1'!$B$5:$J$44,5,FALSE))*VLOOKUP(OVYLD2_!AY$4,'[1]INTERNAL PARAMETERS-1'!$B$5:$J$44,8,FALSE)*VLOOKUP(OVYLD2_!AY$4,'[1]INTERNAL PARAMETERS-1'!$B$5:$J$44,3,FALSE)</f>
        <v>0</v>
      </c>
      <c r="AZ230" s="44">
        <f>OVYLD1_!AZ230*VLOOKUP(OVYLD2_!AZ$4,'[1]INTERNAL PARAMETERS-1'!$B$5:$J$44,5,FALSE)*VLOOKUP(OVYLD2_!AZ$4,'[1]INTERNAL PARAMETERS-1'!$B$5:$J$44,6,FALSE)*VLOOKUP(OVYLD2_!AZ$4,'[1]INTERNAL PARAMETERS-1'!$B$5:$J$44,3,FALSE) + OVYLD1_!AZ230*(1-VLOOKUP(OVYLD2_!AZ$4,'[1]INTERNAL PARAMETERS-1'!$B$5:$J$44,5,FALSE))*VLOOKUP(OVYLD2_!AZ$4,'[1]INTERNAL PARAMETERS-1'!$B$5:$J$44,8,FALSE)*VLOOKUP(OVYLD2_!AZ$4,'[1]INTERNAL PARAMETERS-1'!$B$5:$J$44,3,FALSE)</f>
        <v>0</v>
      </c>
      <c r="BA230" s="44">
        <f>OVYLD1_!BA230*VLOOKUP(OVYLD2_!BA$4,'[1]INTERNAL PARAMETERS-1'!$B$5:$J$44,5,FALSE)*VLOOKUP(OVYLD2_!BA$4,'[1]INTERNAL PARAMETERS-1'!$B$5:$J$44,6,FALSE)*VLOOKUP(OVYLD2_!BA$4,'[1]INTERNAL PARAMETERS-1'!$B$5:$J$44,3,FALSE) + OVYLD1_!BA230*(1-VLOOKUP(OVYLD2_!BA$4,'[1]INTERNAL PARAMETERS-1'!$B$5:$J$44,5,FALSE))*VLOOKUP(OVYLD2_!BA$4,'[1]INTERNAL PARAMETERS-1'!$B$5:$J$44,8,FALSE)*VLOOKUP(OVYLD2_!BA$4,'[1]INTERNAL PARAMETERS-1'!$B$5:$J$44,3,FALSE)</f>
        <v>0</v>
      </c>
      <c r="BB230" s="44">
        <f>OVYLD1_!BB230*VLOOKUP(OVYLD2_!BB$4,'[1]INTERNAL PARAMETERS-1'!$B$5:$J$44,5,FALSE)*VLOOKUP(OVYLD2_!BB$4,'[1]INTERNAL PARAMETERS-1'!$B$5:$J$44,6,FALSE)*VLOOKUP(OVYLD2_!BB$4,'[1]INTERNAL PARAMETERS-1'!$B$5:$J$44,3,FALSE) + OVYLD1_!BB230*(1-VLOOKUP(OVYLD2_!BB$4,'[1]INTERNAL PARAMETERS-1'!$B$5:$J$44,5,FALSE))*VLOOKUP(OVYLD2_!BB$4,'[1]INTERNAL PARAMETERS-1'!$B$5:$J$44,8,FALSE)*VLOOKUP(OVYLD2_!BB$4,'[1]INTERNAL PARAMETERS-1'!$B$5:$J$44,3,FALSE)</f>
        <v>0</v>
      </c>
      <c r="BC230" s="44">
        <f>OVYLD1_!BC230*VLOOKUP(OVYLD2_!BC$4,'[1]INTERNAL PARAMETERS-1'!$B$5:$J$44,5,FALSE)*VLOOKUP(OVYLD2_!BC$4,'[1]INTERNAL PARAMETERS-1'!$B$5:$J$44,6,FALSE)*VLOOKUP(OVYLD2_!BC$4,'[1]INTERNAL PARAMETERS-1'!$B$5:$J$44,3,FALSE) + OVYLD1_!BC230*(1-VLOOKUP(OVYLD2_!BC$4,'[1]INTERNAL PARAMETERS-1'!$B$5:$J$44,5,FALSE))*VLOOKUP(OVYLD2_!BC$4,'[1]INTERNAL PARAMETERS-1'!$B$5:$J$44,8,FALSE)*VLOOKUP(OVYLD2_!BC$4,'[1]INTERNAL PARAMETERS-1'!$B$5:$J$44,3,FALSE)</f>
        <v>0</v>
      </c>
      <c r="BD230" s="44">
        <f>OVYLD1_!BD230*VLOOKUP(OVYLD2_!BD$4,'[1]INTERNAL PARAMETERS-1'!$B$5:$J$44,5,FALSE)*VLOOKUP(OVYLD2_!BD$4,'[1]INTERNAL PARAMETERS-1'!$B$5:$J$44,6,FALSE)*VLOOKUP(OVYLD2_!BD$4,'[1]INTERNAL PARAMETERS-1'!$B$5:$J$44,3,FALSE) + OVYLD1_!BD230*(1-VLOOKUP(OVYLD2_!BD$4,'[1]INTERNAL PARAMETERS-1'!$B$5:$J$44,5,FALSE))*VLOOKUP(OVYLD2_!BD$4,'[1]INTERNAL PARAMETERS-1'!$B$5:$J$44,8,FALSE)*VLOOKUP(OVYLD2_!BD$4,'[1]INTERNAL PARAMETERS-1'!$B$5:$J$44,3,FALSE)</f>
        <v>0</v>
      </c>
      <c r="BE230" s="44">
        <f>OVYLD1_!BE230*VLOOKUP(OVYLD2_!BE$4,'[1]INTERNAL PARAMETERS-1'!$B$5:$J$44,5,FALSE)*VLOOKUP(OVYLD2_!BE$4,'[1]INTERNAL PARAMETERS-1'!$B$5:$J$44,6,FALSE)*VLOOKUP(OVYLD2_!BE$4,'[1]INTERNAL PARAMETERS-1'!$B$5:$J$44,3,FALSE) + OVYLD1_!BE230*(1-VLOOKUP(OVYLD2_!BE$4,'[1]INTERNAL PARAMETERS-1'!$B$5:$J$44,5,FALSE))*VLOOKUP(OVYLD2_!BE$4,'[1]INTERNAL PARAMETERS-1'!$B$5:$J$44,8,FALSE)*VLOOKUP(OVYLD2_!BE$4,'[1]INTERNAL PARAMETERS-1'!$B$5:$J$44,3,FALSE)</f>
        <v>0</v>
      </c>
      <c r="BF230" s="44">
        <f>OVYLD1_!BF230*VLOOKUP(OVYLD2_!BF$4,'[1]INTERNAL PARAMETERS-1'!$B$5:$J$44,5,FALSE)*VLOOKUP(OVYLD2_!BF$4,'[1]INTERNAL PARAMETERS-1'!$B$5:$J$44,6,FALSE)*VLOOKUP(OVYLD2_!BF$4,'[1]INTERNAL PARAMETERS-1'!$B$5:$J$44,3,FALSE) + OVYLD1_!BF230*(1-VLOOKUP(OVYLD2_!BF$4,'[1]INTERNAL PARAMETERS-1'!$B$5:$J$44,5,FALSE))*VLOOKUP(OVYLD2_!BF$4,'[1]INTERNAL PARAMETERS-1'!$B$5:$J$44,8,FALSE)*VLOOKUP(OVYLD2_!BF$4,'[1]INTERNAL PARAMETERS-1'!$B$5:$J$44,3,FALSE)</f>
        <v>0</v>
      </c>
      <c r="BG230" s="44">
        <f>OVYLD1_!BG230*VLOOKUP(OVYLD2_!BG$4,'[1]INTERNAL PARAMETERS-1'!$B$5:$J$44,5,FALSE)*VLOOKUP(OVYLD2_!BG$4,'[1]INTERNAL PARAMETERS-1'!$B$5:$J$44,6,FALSE)*VLOOKUP(OVYLD2_!BG$4,'[1]INTERNAL PARAMETERS-1'!$B$5:$J$44,3,FALSE) + OVYLD1_!BG230*(1-VLOOKUP(OVYLD2_!BG$4,'[1]INTERNAL PARAMETERS-1'!$B$5:$J$44,5,FALSE))*VLOOKUP(OVYLD2_!BG$4,'[1]INTERNAL PARAMETERS-1'!$B$5:$J$44,8,FALSE)*VLOOKUP(OVYLD2_!BG$4,'[1]INTERNAL PARAMETERS-1'!$B$5:$J$44,3,FALSE)</f>
        <v>0</v>
      </c>
      <c r="BH230" s="44">
        <f>OVYLD1_!BH230*VLOOKUP(OVYLD2_!BH$4,'[1]INTERNAL PARAMETERS-1'!$B$5:$J$44,5,FALSE)*VLOOKUP(OVYLD2_!BH$4,'[1]INTERNAL PARAMETERS-1'!$B$5:$J$44,6,FALSE)*VLOOKUP(OVYLD2_!BH$4,'[1]INTERNAL PARAMETERS-1'!$B$5:$J$44,3,FALSE) + OVYLD1_!BH230*(1-VLOOKUP(OVYLD2_!BH$4,'[1]INTERNAL PARAMETERS-1'!$B$5:$J$44,5,FALSE))*VLOOKUP(OVYLD2_!BH$4,'[1]INTERNAL PARAMETERS-1'!$B$5:$J$44,8,FALSE)*VLOOKUP(OVYLD2_!BH$4,'[1]INTERNAL PARAMETERS-1'!$B$5:$J$44,3,FALSE)</f>
        <v>0</v>
      </c>
      <c r="BI230" s="44">
        <f>OVYLD1_!BI230*VLOOKUP(OVYLD2_!BI$4,'[1]INTERNAL PARAMETERS-1'!$B$5:$J$44,5,FALSE)*VLOOKUP(OVYLD2_!BI$4,'[1]INTERNAL PARAMETERS-1'!$B$5:$J$44,6,FALSE)*VLOOKUP(OVYLD2_!BI$4,'[1]INTERNAL PARAMETERS-1'!$B$5:$J$44,3,FALSE) + OVYLD1_!BI230*(1-VLOOKUP(OVYLD2_!BI$4,'[1]INTERNAL PARAMETERS-1'!$B$5:$J$44,5,FALSE))*VLOOKUP(OVYLD2_!BI$4,'[1]INTERNAL PARAMETERS-1'!$B$5:$J$44,8,FALSE)*VLOOKUP(OVYLD2_!BI$4,'[1]INTERNAL PARAMETERS-1'!$B$5:$J$44,3,FALSE)</f>
        <v>0</v>
      </c>
      <c r="BJ230" s="44">
        <f>OVYLD1_!BJ230*VLOOKUP(OVYLD2_!BJ$4,'[1]INTERNAL PARAMETERS-1'!$B$5:$J$44,5,FALSE)*VLOOKUP(OVYLD2_!BJ$4,'[1]INTERNAL PARAMETERS-1'!$B$5:$J$44,6,FALSE)*VLOOKUP(OVYLD2_!BJ$4,'[1]INTERNAL PARAMETERS-1'!$B$5:$J$44,3,FALSE) + OVYLD1_!BJ230*(1-VLOOKUP(OVYLD2_!BJ$4,'[1]INTERNAL PARAMETERS-1'!$B$5:$J$44,5,FALSE))*VLOOKUP(OVYLD2_!BJ$4,'[1]INTERNAL PARAMETERS-1'!$B$5:$J$44,8,FALSE)*VLOOKUP(OVYLD2_!BJ$4,'[1]INTERNAL PARAMETERS-1'!$B$5:$J$44,3,FALSE)</f>
        <v>0</v>
      </c>
      <c r="BK230" s="44">
        <f>OVYLD1_!BK230*VLOOKUP(OVYLD2_!BK$4,'[1]INTERNAL PARAMETERS-1'!$B$5:$J$44,5,FALSE)*VLOOKUP(OVYLD2_!BK$4,'[1]INTERNAL PARAMETERS-1'!$B$5:$J$44,6,FALSE)*VLOOKUP(OVYLD2_!BK$4,'[1]INTERNAL PARAMETERS-1'!$B$5:$J$44,3,FALSE) + OVYLD1_!BK230*(1-VLOOKUP(OVYLD2_!BK$4,'[1]INTERNAL PARAMETERS-1'!$B$5:$J$44,5,FALSE))*VLOOKUP(OVYLD2_!BK$4,'[1]INTERNAL PARAMETERS-1'!$B$5:$J$44,8,FALSE)*VLOOKUP(OVYLD2_!BK$4,'[1]INTERNAL PARAMETERS-1'!$B$5:$J$44,3,FALSE)</f>
        <v>0</v>
      </c>
      <c r="BL230" s="44">
        <f>OVYLD1_!BL230*VLOOKUP(OVYLD2_!BL$4,'[1]INTERNAL PARAMETERS-1'!$B$5:$J$44,5,FALSE)*VLOOKUP(OVYLD2_!BL$4,'[1]INTERNAL PARAMETERS-1'!$B$5:$J$44,6,FALSE)*VLOOKUP(OVYLD2_!BL$4,'[1]INTERNAL PARAMETERS-1'!$B$5:$J$44,3,FALSE) + OVYLD1_!BL230*(1-VLOOKUP(OVYLD2_!BL$4,'[1]INTERNAL PARAMETERS-1'!$B$5:$J$44,5,FALSE))*VLOOKUP(OVYLD2_!BL$4,'[1]INTERNAL PARAMETERS-1'!$B$5:$J$44,8,FALSE)*VLOOKUP(OVYLD2_!BL$4,'[1]INTERNAL PARAMETERS-1'!$B$5:$J$44,3,FALSE)</f>
        <v>0</v>
      </c>
      <c r="BM230" s="44">
        <f>OVYLD1_!BM230*VLOOKUP(OVYLD2_!BM$4,'[1]INTERNAL PARAMETERS-1'!$B$5:$J$44,5,FALSE)*VLOOKUP(OVYLD2_!BM$4,'[1]INTERNAL PARAMETERS-1'!$B$5:$J$44,6,FALSE)*VLOOKUP(OVYLD2_!BM$4,'[1]INTERNAL PARAMETERS-1'!$B$5:$J$44,3,FALSE) + OVYLD1_!BM230*(1-VLOOKUP(OVYLD2_!BM$4,'[1]INTERNAL PARAMETERS-1'!$B$5:$J$44,5,FALSE))*VLOOKUP(OVYLD2_!BM$4,'[1]INTERNAL PARAMETERS-1'!$B$5:$J$44,8,FALSE)*VLOOKUP(OVYLD2_!BM$4,'[1]INTERNAL PARAMETERS-1'!$B$5:$J$44,3,FALSE)</f>
        <v>0</v>
      </c>
      <c r="BN230" s="44">
        <f>OVYLD1_!BN230*VLOOKUP(OVYLD2_!BN$4,'[1]INTERNAL PARAMETERS-1'!$B$5:$J$44,5,FALSE)*VLOOKUP(OVYLD2_!BN$4,'[1]INTERNAL PARAMETERS-1'!$B$5:$J$44,6,FALSE)*VLOOKUP(OVYLD2_!BN$4,'[1]INTERNAL PARAMETERS-1'!$B$5:$J$44,3,FALSE) + OVYLD1_!BN230*(1-VLOOKUP(OVYLD2_!BN$4,'[1]INTERNAL PARAMETERS-1'!$B$5:$J$44,5,FALSE))*VLOOKUP(OVYLD2_!BN$4,'[1]INTERNAL PARAMETERS-1'!$B$5:$J$44,8,FALSE)*VLOOKUP(OVYLD2_!BN$4,'[1]INTERNAL PARAMETERS-1'!$B$5:$J$44,3,FALSE)</f>
        <v>0</v>
      </c>
      <c r="BO230" s="44">
        <f>OVYLD1_!BO230*VLOOKUP(OVYLD2_!BO$4,'[1]INTERNAL PARAMETERS-1'!$B$5:$J$44,5,FALSE)*VLOOKUP(OVYLD2_!BO$4,'[1]INTERNAL PARAMETERS-1'!$B$5:$J$44,6,FALSE)*VLOOKUP(OVYLD2_!BO$4,'[1]INTERNAL PARAMETERS-1'!$B$5:$J$44,3,FALSE) + OVYLD1_!BO230*(1-VLOOKUP(OVYLD2_!BO$4,'[1]INTERNAL PARAMETERS-1'!$B$5:$J$44,5,FALSE))*VLOOKUP(OVYLD2_!BO$4,'[1]INTERNAL PARAMETERS-1'!$B$5:$J$44,8,FALSE)*VLOOKUP(OVYLD2_!BO$4,'[1]INTERNAL PARAMETERS-1'!$B$5:$J$44,3,FALSE)</f>
        <v>0</v>
      </c>
      <c r="BP230" s="44">
        <f>OVYLD1_!BP230*VLOOKUP(OVYLD2_!BP$4,'[1]INTERNAL PARAMETERS-1'!$B$5:$J$44,5,FALSE)*VLOOKUP(OVYLD2_!BP$4,'[1]INTERNAL PARAMETERS-1'!$B$5:$J$44,6,FALSE)*VLOOKUP(OVYLD2_!BP$4,'[1]INTERNAL PARAMETERS-1'!$B$5:$J$44,3,FALSE) + OVYLD1_!BP230*(1-VLOOKUP(OVYLD2_!BP$4,'[1]INTERNAL PARAMETERS-1'!$B$5:$J$44,5,FALSE))*VLOOKUP(OVYLD2_!BP$4,'[1]INTERNAL PARAMETERS-1'!$B$5:$J$44,8,FALSE)*VLOOKUP(OVYLD2_!BP$4,'[1]INTERNAL PARAMETERS-1'!$B$5:$J$44,3,FALSE)</f>
        <v>0</v>
      </c>
      <c r="BQ230" s="44">
        <f>OVYLD1_!BQ230*VLOOKUP(OVYLD2_!BQ$4,'[1]INTERNAL PARAMETERS-1'!$B$5:$J$44,5,FALSE)*VLOOKUP(OVYLD2_!BQ$4,'[1]INTERNAL PARAMETERS-1'!$B$5:$J$44,6,FALSE)*VLOOKUP(OVYLD2_!BQ$4,'[1]INTERNAL PARAMETERS-1'!$B$5:$J$44,3,FALSE) + OVYLD1_!BQ230*(1-VLOOKUP(OVYLD2_!BQ$4,'[1]INTERNAL PARAMETERS-1'!$B$5:$J$44,5,FALSE))*VLOOKUP(OVYLD2_!BQ$4,'[1]INTERNAL PARAMETERS-1'!$B$5:$J$44,8,FALSE)*VLOOKUP(OVYLD2_!BQ$4,'[1]INTERNAL PARAMETERS-1'!$B$5:$J$44,3,FALSE)</f>
        <v>0</v>
      </c>
      <c r="BR230" s="44">
        <f>OVYLD1_!BR230*VLOOKUP(OVYLD2_!BR$4,'[1]INTERNAL PARAMETERS-1'!$B$5:$J$44,5,FALSE)*VLOOKUP(OVYLD2_!BR$4,'[1]INTERNAL PARAMETERS-1'!$B$5:$J$44,6,FALSE)*VLOOKUP(OVYLD2_!BR$4,'[1]INTERNAL PARAMETERS-1'!$B$5:$J$44,3,FALSE) + OVYLD1_!BR230*(1-VLOOKUP(OVYLD2_!BR$4,'[1]INTERNAL PARAMETERS-1'!$B$5:$J$44,5,FALSE))*VLOOKUP(OVYLD2_!BR$4,'[1]INTERNAL PARAMETERS-1'!$B$5:$J$44,8,FALSE)*VLOOKUP(OVYLD2_!BR$4,'[1]INTERNAL PARAMETERS-1'!$B$5:$J$44,3,FALSE)</f>
        <v>0</v>
      </c>
      <c r="BS230" s="44">
        <f>OVYLD1_!BS230*VLOOKUP(OVYLD2_!BS$4,'[1]INTERNAL PARAMETERS-1'!$B$5:$J$44,5,FALSE)*VLOOKUP(OVYLD2_!BS$4,'[1]INTERNAL PARAMETERS-1'!$B$5:$J$44,6,FALSE)*VLOOKUP(OVYLD2_!BS$4,'[1]INTERNAL PARAMETERS-1'!$B$5:$J$44,3,FALSE) + OVYLD1_!BS230*(1-VLOOKUP(OVYLD2_!BS$4,'[1]INTERNAL PARAMETERS-1'!$B$5:$J$44,5,FALSE))*VLOOKUP(OVYLD2_!BS$4,'[1]INTERNAL PARAMETERS-1'!$B$5:$J$44,8,FALSE)*VLOOKUP(OVYLD2_!BS$4,'[1]INTERNAL PARAMETERS-1'!$B$5:$J$44,3,FALSE)</f>
        <v>0</v>
      </c>
      <c r="BT230" s="44">
        <f>OVYLD1_!BT230*VLOOKUP(OVYLD2_!BT$4,'[1]INTERNAL PARAMETERS-1'!$B$5:$J$44,5,FALSE)*VLOOKUP(OVYLD2_!BT$4,'[1]INTERNAL PARAMETERS-1'!$B$5:$J$44,6,FALSE)*VLOOKUP(OVYLD2_!BT$4,'[1]INTERNAL PARAMETERS-1'!$B$5:$J$44,3,FALSE) + OVYLD1_!BT230*(1-VLOOKUP(OVYLD2_!BT$4,'[1]INTERNAL PARAMETERS-1'!$B$5:$J$44,5,FALSE))*VLOOKUP(OVYLD2_!BT$4,'[1]INTERNAL PARAMETERS-1'!$B$5:$J$44,8,FALSE)*VLOOKUP(OVYLD2_!BT$4,'[1]INTERNAL PARAMETERS-1'!$B$5:$J$44,3,FALSE)</f>
        <v>0</v>
      </c>
      <c r="BU230" s="44">
        <f>OVYLD1_!BU230*VLOOKUP(OVYLD2_!BU$4,'[1]INTERNAL PARAMETERS-1'!$B$5:$J$44,5,FALSE)*VLOOKUP(OVYLD2_!BU$4,'[1]INTERNAL PARAMETERS-1'!$B$5:$J$44,6,FALSE)*VLOOKUP(OVYLD2_!BU$4,'[1]INTERNAL PARAMETERS-1'!$B$5:$J$44,3,FALSE) + OVYLD1_!BU230*(1-VLOOKUP(OVYLD2_!BU$4,'[1]INTERNAL PARAMETERS-1'!$B$5:$J$44,5,FALSE))*VLOOKUP(OVYLD2_!BU$4,'[1]INTERNAL PARAMETERS-1'!$B$5:$J$44,8,FALSE)*VLOOKUP(OVYLD2_!BU$4,'[1]INTERNAL PARAMETERS-1'!$B$5:$J$44,3,FALSE)</f>
        <v>0</v>
      </c>
      <c r="BV230" s="44">
        <f>OVYLD1_!BV230*VLOOKUP(OVYLD2_!BV$4,'[1]INTERNAL PARAMETERS-1'!$B$5:$J$44,5,FALSE)*VLOOKUP(OVYLD2_!BV$4,'[1]INTERNAL PARAMETERS-1'!$B$5:$J$44,6,FALSE)*VLOOKUP(OVYLD2_!BV$4,'[1]INTERNAL PARAMETERS-1'!$B$5:$J$44,3,FALSE) + OVYLD1_!BV230*(1-VLOOKUP(OVYLD2_!BV$4,'[1]INTERNAL PARAMETERS-1'!$B$5:$J$44,5,FALSE))*VLOOKUP(OVYLD2_!BV$4,'[1]INTERNAL PARAMETERS-1'!$B$5:$J$44,8,FALSE)*VLOOKUP(OVYLD2_!BV$4,'[1]INTERNAL PARAMETERS-1'!$B$5:$J$44,3,FALSE)</f>
        <v>0</v>
      </c>
      <c r="BW230" s="44">
        <f>OVYLD1_!BW230*VLOOKUP(OVYLD2_!BW$4,'[1]INTERNAL PARAMETERS-1'!$B$5:$J$44,5,FALSE)*VLOOKUP(OVYLD2_!BW$4,'[1]INTERNAL PARAMETERS-1'!$B$5:$J$44,6,FALSE)*VLOOKUP(OVYLD2_!BW$4,'[1]INTERNAL PARAMETERS-1'!$B$5:$J$44,3,FALSE) + OVYLD1_!BW230*(1-VLOOKUP(OVYLD2_!BW$4,'[1]INTERNAL PARAMETERS-1'!$B$5:$J$44,5,FALSE))*VLOOKUP(OVYLD2_!BW$4,'[1]INTERNAL PARAMETERS-1'!$B$5:$J$44,8,FALSE)*VLOOKUP(OVYLD2_!BW$4,'[1]INTERNAL PARAMETERS-1'!$B$5:$J$44,3,FALSE)</f>
        <v>0</v>
      </c>
      <c r="BX230" s="44">
        <f>OVYLD1_!BX230*VLOOKUP(OVYLD2_!BX$4,'[1]INTERNAL PARAMETERS-1'!$B$5:$J$44,5,FALSE)*VLOOKUP(OVYLD2_!BX$4,'[1]INTERNAL PARAMETERS-1'!$B$5:$J$44,6,FALSE)*VLOOKUP(OVYLD2_!BX$4,'[1]INTERNAL PARAMETERS-1'!$B$5:$J$44,3,FALSE) + OVYLD1_!BX230*(1-VLOOKUP(OVYLD2_!BX$4,'[1]INTERNAL PARAMETERS-1'!$B$5:$J$44,5,FALSE))*VLOOKUP(OVYLD2_!BX$4,'[1]INTERNAL PARAMETERS-1'!$B$5:$J$44,8,FALSE)*VLOOKUP(OVYLD2_!BX$4,'[1]INTERNAL PARAMETERS-1'!$B$5:$J$44,3,FALSE)</f>
        <v>0</v>
      </c>
      <c r="BY230" s="44">
        <f>OVYLD1_!BY230*VLOOKUP(OVYLD2_!BY$4,'[1]INTERNAL PARAMETERS-1'!$B$5:$J$44,5,FALSE)*VLOOKUP(OVYLD2_!BY$4,'[1]INTERNAL PARAMETERS-1'!$B$5:$J$44,6,FALSE)*VLOOKUP(OVYLD2_!BY$4,'[1]INTERNAL PARAMETERS-1'!$B$5:$J$44,3,FALSE) + OVYLD1_!BY230*(1-VLOOKUP(OVYLD2_!BY$4,'[1]INTERNAL PARAMETERS-1'!$B$5:$J$44,5,FALSE))*VLOOKUP(OVYLD2_!BY$4,'[1]INTERNAL PARAMETERS-1'!$B$5:$J$44,8,FALSE)*VLOOKUP(OVYLD2_!BY$4,'[1]INTERNAL PARAMETERS-1'!$B$5:$J$44,3,FALSE)</f>
        <v>0</v>
      </c>
      <c r="BZ230" s="44">
        <f>OVYLD1_!BZ230*VLOOKUP(OVYLD2_!BZ$4,'[1]INTERNAL PARAMETERS-1'!$B$5:$J$44,5,FALSE)*VLOOKUP(OVYLD2_!BZ$4,'[1]INTERNAL PARAMETERS-1'!$B$5:$J$44,6,FALSE)*VLOOKUP(OVYLD2_!BZ$4,'[1]INTERNAL PARAMETERS-1'!$B$5:$J$44,3,FALSE) + OVYLD1_!BZ230*(1-VLOOKUP(OVYLD2_!BZ$4,'[1]INTERNAL PARAMETERS-1'!$B$5:$J$44,5,FALSE))*VLOOKUP(OVYLD2_!BZ$4,'[1]INTERNAL PARAMETERS-1'!$B$5:$J$44,8,FALSE)*VLOOKUP(OVYLD2_!BZ$4,'[1]INTERNAL PARAMETERS-1'!$B$5:$J$44,3,FALSE)</f>
        <v>0</v>
      </c>
      <c r="CA230" s="44">
        <f>OVYLD1_!CA230*VLOOKUP(OVYLD2_!CA$4,'[1]INTERNAL PARAMETERS-1'!$B$5:$J$44,5,FALSE)*VLOOKUP(OVYLD2_!CA$4,'[1]INTERNAL PARAMETERS-1'!$B$5:$J$44,6,FALSE)*VLOOKUP(OVYLD2_!CA$4,'[1]INTERNAL PARAMETERS-1'!$B$5:$J$44,3,FALSE) + OVYLD1_!CA230*(1-VLOOKUP(OVYLD2_!CA$4,'[1]INTERNAL PARAMETERS-1'!$B$5:$J$44,5,FALSE))*VLOOKUP(OVYLD2_!CA$4,'[1]INTERNAL PARAMETERS-1'!$B$5:$J$44,8,FALSE)*VLOOKUP(OVYLD2_!CA$4,'[1]INTERNAL PARAMETERS-1'!$B$5:$J$44,3,FALSE)</f>
        <v>0</v>
      </c>
      <c r="CB230" s="44">
        <f>OVYLD1_!CB230*VLOOKUP(OVYLD2_!CB$4,'[1]INTERNAL PARAMETERS-1'!$B$5:$J$44,5,FALSE)*VLOOKUP(OVYLD2_!CB$4,'[1]INTERNAL PARAMETERS-1'!$B$5:$J$44,6,FALSE)*VLOOKUP(OVYLD2_!CB$4,'[1]INTERNAL PARAMETERS-1'!$B$5:$J$44,3,FALSE) + OVYLD1_!CB230*(1-VLOOKUP(OVYLD2_!CB$4,'[1]INTERNAL PARAMETERS-1'!$B$5:$J$44,5,FALSE))*VLOOKUP(OVYLD2_!CB$4,'[1]INTERNAL PARAMETERS-1'!$B$5:$J$44,8,FALSE)*VLOOKUP(OVYLD2_!CB$4,'[1]INTERNAL PARAMETERS-1'!$B$5:$J$44,3,FALSE)</f>
        <v>0</v>
      </c>
      <c r="CC230" s="44">
        <f>OVYLD1_!CC230*VLOOKUP(OVYLD2_!CC$4,'[1]INTERNAL PARAMETERS-1'!$B$5:$J$44,5,FALSE)*VLOOKUP(OVYLD2_!CC$4,'[1]INTERNAL PARAMETERS-1'!$B$5:$J$44,6,FALSE)*VLOOKUP(OVYLD2_!CC$4,'[1]INTERNAL PARAMETERS-1'!$B$5:$J$44,3,FALSE) + OVYLD1_!CC230*(1-VLOOKUP(OVYLD2_!CC$4,'[1]INTERNAL PARAMETERS-1'!$B$5:$J$44,5,FALSE))*VLOOKUP(OVYLD2_!CC$4,'[1]INTERNAL PARAMETERS-1'!$B$5:$J$44,8,FALSE)*VLOOKUP(OVYLD2_!CC$4,'[1]INTERNAL PARAMETERS-1'!$B$5:$J$44,3,FALSE)</f>
        <v>0</v>
      </c>
      <c r="CD230" s="44">
        <f>OVYLD1_!CD230*VLOOKUP(OVYLD2_!CD$4,'[1]INTERNAL PARAMETERS-1'!$B$5:$J$44,5,FALSE)*VLOOKUP(OVYLD2_!CD$4,'[1]INTERNAL PARAMETERS-1'!$B$5:$J$44,6,FALSE)*VLOOKUP(OVYLD2_!CD$4,'[1]INTERNAL PARAMETERS-1'!$B$5:$J$44,3,FALSE) + OVYLD1_!CD230*(1-VLOOKUP(OVYLD2_!CD$4,'[1]INTERNAL PARAMETERS-1'!$B$5:$J$44,5,FALSE))*VLOOKUP(OVYLD2_!CD$4,'[1]INTERNAL PARAMETERS-1'!$B$5:$J$44,8,FALSE)*VLOOKUP(OVYLD2_!CD$4,'[1]INTERNAL PARAMETERS-1'!$B$5:$J$44,3,FALSE)</f>
        <v>0</v>
      </c>
      <c r="CE230" s="44">
        <f>OVYLD1_!CE230*VLOOKUP(OVYLD2_!CE$4,'[1]INTERNAL PARAMETERS-1'!$B$5:$J$44,5,FALSE)*VLOOKUP(OVYLD2_!CE$4,'[1]INTERNAL PARAMETERS-1'!$B$5:$J$44,6,FALSE)*VLOOKUP(OVYLD2_!CE$4,'[1]INTERNAL PARAMETERS-1'!$B$5:$J$44,3,FALSE) + OVYLD1_!CE230*(1-VLOOKUP(OVYLD2_!CE$4,'[1]INTERNAL PARAMETERS-1'!$B$5:$J$44,5,FALSE))*VLOOKUP(OVYLD2_!CE$4,'[1]INTERNAL PARAMETERS-1'!$B$5:$J$44,8,FALSE)*VLOOKUP(OVYLD2_!CE$4,'[1]INTERNAL PARAMETERS-1'!$B$5:$J$44,3,FALSE)</f>
        <v>0</v>
      </c>
      <c r="CF230" s="44">
        <f>OVYLD1_!CF230*VLOOKUP(OVYLD2_!CF$4,'[1]INTERNAL PARAMETERS-1'!$B$5:$J$44,5,FALSE)*VLOOKUP(OVYLD2_!CF$4,'[1]INTERNAL PARAMETERS-1'!$B$5:$J$44,6,FALSE)*VLOOKUP(OVYLD2_!CF$4,'[1]INTERNAL PARAMETERS-1'!$B$5:$J$44,3,FALSE) + OVYLD1_!CF230*(1-VLOOKUP(OVYLD2_!CF$4,'[1]INTERNAL PARAMETERS-1'!$B$5:$J$44,5,FALSE))*VLOOKUP(OVYLD2_!CF$4,'[1]INTERNAL PARAMETERS-1'!$B$5:$J$44,8,FALSE)*VLOOKUP(OVYLD2_!CF$4,'[1]INTERNAL PARAMETERS-1'!$B$5:$J$44,3,FALSE)</f>
        <v>0</v>
      </c>
      <c r="CG230" s="44">
        <f>OVYLD1_!CG230*VLOOKUP(OVYLD2_!CG$4,'[1]INTERNAL PARAMETERS-1'!$B$5:$J$44,5,FALSE)*VLOOKUP(OVYLD2_!CG$4,'[1]INTERNAL PARAMETERS-1'!$B$5:$J$44,6,FALSE)*VLOOKUP(OVYLD2_!CG$4,'[1]INTERNAL PARAMETERS-1'!$B$5:$J$44,3,FALSE) + OVYLD1_!CG230*(1-VLOOKUP(OVYLD2_!CG$4,'[1]INTERNAL PARAMETERS-1'!$B$5:$J$44,5,FALSE))*VLOOKUP(OVYLD2_!CG$4,'[1]INTERNAL PARAMETERS-1'!$B$5:$J$44,8,FALSE)*VLOOKUP(OVYLD2_!CG$4,'[1]INTERNAL PARAMETERS-1'!$B$5:$J$44,3,FALSE)</f>
        <v>0</v>
      </c>
      <c r="CH230" s="43">
        <f>OVYLD1_!CH230*VLOOKUP(OVYLD2_!CH$4,'[1]INTERNAL PARAMETERS-1'!$B$5:$J$44,5,FALSE)*VLOOKUP(OVYLD2_!CH$4,'[1]INTERNAL PARAMETERS-1'!$B$5:$J$44,6,FALSE)*VLOOKUP(OVYLD2_!CH$4,'[1]INTERNAL PARAMETERS-1'!$B$5:$J$44,3,FALSE) + OVYLD1_!CH230*(1-VLOOKUP(OVYLD2_!CH$4,'[1]INTERNAL PARAMETERS-1'!$B$5:$J$44,5,FALSE))*VLOOKUP(OVYLD2_!CH$4,'[1]INTERNAL PARAMETERS-1'!$B$5:$J$44,8,FALSE)*VLOOKUP(OVYLD2_!CH$4,'[1]INTERNAL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5">
      <c r="B231" s="58" t="s">
        <v>6</v>
      </c>
      <c r="C231" s="57" t="s">
        <v>81</v>
      </c>
      <c r="D231" s="57" t="s">
        <v>70</v>
      </c>
      <c r="E231" s="128">
        <f>OVERALL2021!AI231</f>
        <v>0</v>
      </c>
      <c r="F231" s="59">
        <f>'[1]INTERNAL PARAMETERS-1'!M15</f>
        <v>34.72</v>
      </c>
      <c r="G231" s="45">
        <f>OVYLD1_!G231*VLOOKUP(OVYLD2_!G$4,'[1]INTERNAL PARAMETERS-1'!$B$5:$J$44,5,FALSE)*VLOOKUP(OVYLD2_!G$4,'[1]INTERNAL PARAMETERS-1'!$B$5:$J$44,7,FALSE)*OVYLD2_!$F231 + OVYLD1_!G231*(1-VLOOKUP(OVYLD2_!G$4,'[1]INTERNAL PARAMETERS-1'!$B$5:$J$44,5,FALSE))*VLOOKUP(OVYLD2_!G$4,'[1]INTERNAL PARAMETERS-1'!$B$5:$J$44,9,FALSE)*OVYLD2_!$F231</f>
        <v>0</v>
      </c>
      <c r="H231" s="44">
        <f>OVYLD1_!H231*VLOOKUP(OVYLD2_!H$4,'[1]INTERNAL PARAMETERS-1'!$B$5:$J$44,5,FALSE)*VLOOKUP(OVYLD2_!H$4,'[1]INTERNAL PARAMETERS-1'!$B$5:$J$44,7,FALSE)*OVYLD2_!$F231 + OVYLD1_!H231*(1-VLOOKUP(OVYLD2_!H$4,'[1]INTERNAL PARAMETERS-1'!$B$5:$J$44,5,FALSE))*VLOOKUP(OVYLD2_!H$4,'[1]INTERNAL PARAMETERS-1'!$B$5:$J$44,9,FALSE)*OVYLD2_!$F231</f>
        <v>0</v>
      </c>
      <c r="I231" s="44">
        <f>OVYLD1_!I231*VLOOKUP(OVYLD2_!I$4,'[1]INTERNAL PARAMETERS-1'!$B$5:$J$44,5,FALSE)*VLOOKUP(OVYLD2_!I$4,'[1]INTERNAL PARAMETERS-1'!$B$5:$J$44,7,FALSE)*OVYLD2_!$F231 + OVYLD1_!I231*(1-VLOOKUP(OVYLD2_!I$4,'[1]INTERNAL PARAMETERS-1'!$B$5:$J$44,5,FALSE))*VLOOKUP(OVYLD2_!I$4,'[1]INTERNAL PARAMETERS-1'!$B$5:$J$44,9,FALSE)*OVYLD2_!$F231</f>
        <v>0</v>
      </c>
      <c r="J231" s="44">
        <f>OVYLD1_!J231*VLOOKUP(OVYLD2_!J$4,'[1]INTERNAL PARAMETERS-1'!$B$5:$J$44,5,FALSE)*VLOOKUP(OVYLD2_!J$4,'[1]INTERNAL PARAMETERS-1'!$B$5:$J$44,7,FALSE)*OVYLD2_!$F231 + OVYLD1_!J231*(1-VLOOKUP(OVYLD2_!J$4,'[1]INTERNAL PARAMETERS-1'!$B$5:$J$44,5,FALSE))*VLOOKUP(OVYLD2_!J$4,'[1]INTERNAL PARAMETERS-1'!$B$5:$J$44,9,FALSE)*OVYLD2_!$F231</f>
        <v>0</v>
      </c>
      <c r="K231" s="44">
        <f>OVYLD1_!K231*VLOOKUP(OVYLD2_!K$4,'[1]INTERNAL PARAMETERS-1'!$B$5:$J$44,5,FALSE)*VLOOKUP(OVYLD2_!K$4,'[1]INTERNAL PARAMETERS-1'!$B$5:$J$44,7,FALSE)*OVYLD2_!$F231 + OVYLD1_!K231*(1-VLOOKUP(OVYLD2_!K$4,'[1]INTERNAL PARAMETERS-1'!$B$5:$J$44,5,FALSE))*VLOOKUP(OVYLD2_!K$4,'[1]INTERNAL PARAMETERS-1'!$B$5:$J$44,9,FALSE)*OVYLD2_!$F231</f>
        <v>0</v>
      </c>
      <c r="L231" s="44">
        <f>OVYLD1_!L231*VLOOKUP(OVYLD2_!L$4,'[1]INTERNAL PARAMETERS-1'!$B$5:$J$44,5,FALSE)*VLOOKUP(OVYLD2_!L$4,'[1]INTERNAL PARAMETERS-1'!$B$5:$J$44,7,FALSE)*OVYLD2_!$F231 + OVYLD1_!L231*(1-VLOOKUP(OVYLD2_!L$4,'[1]INTERNAL PARAMETERS-1'!$B$5:$J$44,5,FALSE))*VLOOKUP(OVYLD2_!L$4,'[1]INTERNAL PARAMETERS-1'!$B$5:$J$44,9,FALSE)*OVYLD2_!$F231</f>
        <v>0</v>
      </c>
      <c r="M231" s="44">
        <f>OVYLD1_!M231*VLOOKUP(OVYLD2_!M$4,'[1]INTERNAL PARAMETERS-1'!$B$5:$J$44,5,FALSE)*VLOOKUP(OVYLD2_!M$4,'[1]INTERNAL PARAMETERS-1'!$B$5:$J$44,7,FALSE)*OVYLD2_!$F231 + OVYLD1_!M231*(1-VLOOKUP(OVYLD2_!M$4,'[1]INTERNAL PARAMETERS-1'!$B$5:$J$44,5,FALSE))*VLOOKUP(OVYLD2_!M$4,'[1]INTERNAL PARAMETERS-1'!$B$5:$J$44,9,FALSE)*OVYLD2_!$F231</f>
        <v>0</v>
      </c>
      <c r="N231" s="44">
        <f>OVYLD1_!N231*VLOOKUP(OVYLD2_!N$4,'[1]INTERNAL PARAMETERS-1'!$B$5:$J$44,5,FALSE)*VLOOKUP(OVYLD2_!N$4,'[1]INTERNAL PARAMETERS-1'!$B$5:$J$44,7,FALSE)*OVYLD2_!$F231 + OVYLD1_!N231*(1-VLOOKUP(OVYLD2_!N$4,'[1]INTERNAL PARAMETERS-1'!$B$5:$J$44,5,FALSE))*VLOOKUP(OVYLD2_!N$4,'[1]INTERNAL PARAMETERS-1'!$B$5:$J$44,9,FALSE)*OVYLD2_!$F231</f>
        <v>0</v>
      </c>
      <c r="O231" s="44">
        <f>OVYLD1_!O231*VLOOKUP(OVYLD2_!O$4,'[1]INTERNAL PARAMETERS-1'!$B$5:$J$44,5,FALSE)*VLOOKUP(OVYLD2_!O$4,'[1]INTERNAL PARAMETERS-1'!$B$5:$J$44,7,FALSE)*OVYLD2_!$F231 + OVYLD1_!O231*(1-VLOOKUP(OVYLD2_!O$4,'[1]INTERNAL PARAMETERS-1'!$B$5:$J$44,5,FALSE))*VLOOKUP(OVYLD2_!O$4,'[1]INTERNAL PARAMETERS-1'!$B$5:$J$44,9,FALSE)*OVYLD2_!$F231</f>
        <v>0</v>
      </c>
      <c r="P231" s="44">
        <f>OVYLD1_!P231*VLOOKUP(OVYLD2_!P$4,'[1]INTERNAL PARAMETERS-1'!$B$5:$J$44,5,FALSE)*VLOOKUP(OVYLD2_!P$4,'[1]INTERNAL PARAMETERS-1'!$B$5:$J$44,7,FALSE)*OVYLD2_!$F231 + OVYLD1_!P231*(1-VLOOKUP(OVYLD2_!P$4,'[1]INTERNAL PARAMETERS-1'!$B$5:$J$44,5,FALSE))*VLOOKUP(OVYLD2_!P$4,'[1]INTERNAL PARAMETERS-1'!$B$5:$J$44,9,FALSE)*OVYLD2_!$F231</f>
        <v>0</v>
      </c>
      <c r="Q231" s="44">
        <f>OVYLD1_!Q231*VLOOKUP(OVYLD2_!Q$4,'[1]INTERNAL PARAMETERS-1'!$B$5:$J$44,5,FALSE)*VLOOKUP(OVYLD2_!Q$4,'[1]INTERNAL PARAMETERS-1'!$B$5:$J$44,7,FALSE)*OVYLD2_!$F231 + OVYLD1_!Q231*(1-VLOOKUP(OVYLD2_!Q$4,'[1]INTERNAL PARAMETERS-1'!$B$5:$J$44,5,FALSE))*VLOOKUP(OVYLD2_!Q$4,'[1]INTERNAL PARAMETERS-1'!$B$5:$J$44,9,FALSE)*OVYLD2_!$F231</f>
        <v>0</v>
      </c>
      <c r="R231" s="44">
        <f>OVYLD1_!R231*VLOOKUP(OVYLD2_!R$4,'[1]INTERNAL PARAMETERS-1'!$B$5:$J$44,5,FALSE)*VLOOKUP(OVYLD2_!R$4,'[1]INTERNAL PARAMETERS-1'!$B$5:$J$44,7,FALSE)*OVYLD2_!$F231 + OVYLD1_!R231*(1-VLOOKUP(OVYLD2_!R$4,'[1]INTERNAL PARAMETERS-1'!$B$5:$J$44,5,FALSE))*VLOOKUP(OVYLD2_!R$4,'[1]INTERNAL PARAMETERS-1'!$B$5:$J$44,9,FALSE)*OVYLD2_!$F231</f>
        <v>0</v>
      </c>
      <c r="S231" s="44">
        <f>OVYLD1_!S231*VLOOKUP(OVYLD2_!S$4,'[1]INTERNAL PARAMETERS-1'!$B$5:$J$44,5,FALSE)*VLOOKUP(OVYLD2_!S$4,'[1]INTERNAL PARAMETERS-1'!$B$5:$J$44,7,FALSE)*OVYLD2_!$F231 + OVYLD1_!S231*(1-VLOOKUP(OVYLD2_!S$4,'[1]INTERNAL PARAMETERS-1'!$B$5:$J$44,5,FALSE))*VLOOKUP(OVYLD2_!S$4,'[1]INTERNAL PARAMETERS-1'!$B$5:$J$44,9,FALSE)*OVYLD2_!$F231</f>
        <v>0</v>
      </c>
      <c r="T231" s="44">
        <f>OVYLD1_!T231*VLOOKUP(OVYLD2_!T$4,'[1]INTERNAL PARAMETERS-1'!$B$5:$J$44,5,FALSE)*VLOOKUP(OVYLD2_!T$4,'[1]INTERNAL PARAMETERS-1'!$B$5:$J$44,7,FALSE)*OVYLD2_!$F231 + OVYLD1_!T231*(1-VLOOKUP(OVYLD2_!T$4,'[1]INTERNAL PARAMETERS-1'!$B$5:$J$44,5,FALSE))*VLOOKUP(OVYLD2_!T$4,'[1]INTERNAL PARAMETERS-1'!$B$5:$J$44,9,FALSE)*OVYLD2_!$F231</f>
        <v>0</v>
      </c>
      <c r="U231" s="44">
        <f>OVYLD1_!U231*VLOOKUP(OVYLD2_!U$4,'[1]INTERNAL PARAMETERS-1'!$B$5:$J$44,5,FALSE)*VLOOKUP(OVYLD2_!U$4,'[1]INTERNAL PARAMETERS-1'!$B$5:$J$44,7,FALSE)*OVYLD2_!$F231 + OVYLD1_!U231*(1-VLOOKUP(OVYLD2_!U$4,'[1]INTERNAL PARAMETERS-1'!$B$5:$J$44,5,FALSE))*VLOOKUP(OVYLD2_!U$4,'[1]INTERNAL PARAMETERS-1'!$B$5:$J$44,9,FALSE)*OVYLD2_!$F231</f>
        <v>0</v>
      </c>
      <c r="V231" s="44">
        <f>OVYLD1_!V231*VLOOKUP(OVYLD2_!V$4,'[1]INTERNAL PARAMETERS-1'!$B$5:$J$44,5,FALSE)*VLOOKUP(OVYLD2_!V$4,'[1]INTERNAL PARAMETERS-1'!$B$5:$J$44,7,FALSE)*OVYLD2_!$F231 + OVYLD1_!V231*(1-VLOOKUP(OVYLD2_!V$4,'[1]INTERNAL PARAMETERS-1'!$B$5:$J$44,5,FALSE))*VLOOKUP(OVYLD2_!V$4,'[1]INTERNAL PARAMETERS-1'!$B$5:$J$44,9,FALSE)*OVYLD2_!$F231</f>
        <v>0</v>
      </c>
      <c r="W231" s="44">
        <f>OVYLD1_!W231*VLOOKUP(OVYLD2_!W$4,'[1]INTERNAL PARAMETERS-1'!$B$5:$J$44,5,FALSE)*VLOOKUP(OVYLD2_!W$4,'[1]INTERNAL PARAMETERS-1'!$B$5:$J$44,7,FALSE)*OVYLD2_!$F231 + OVYLD1_!W231*(1-VLOOKUP(OVYLD2_!W$4,'[1]INTERNAL PARAMETERS-1'!$B$5:$J$44,5,FALSE))*VLOOKUP(OVYLD2_!W$4,'[1]INTERNAL PARAMETERS-1'!$B$5:$J$44,9,FALSE)*OVYLD2_!$F231</f>
        <v>0</v>
      </c>
      <c r="X231" s="44">
        <f>OVYLD1_!X231*VLOOKUP(OVYLD2_!X$4,'[1]INTERNAL PARAMETERS-1'!$B$5:$J$44,5,FALSE)*VLOOKUP(OVYLD2_!X$4,'[1]INTERNAL PARAMETERS-1'!$B$5:$J$44,7,FALSE)*OVYLD2_!$F231 + OVYLD1_!X231*(1-VLOOKUP(OVYLD2_!X$4,'[1]INTERNAL PARAMETERS-1'!$B$5:$J$44,5,FALSE))*VLOOKUP(OVYLD2_!X$4,'[1]INTERNAL PARAMETERS-1'!$B$5:$J$44,9,FALSE)*OVYLD2_!$F231</f>
        <v>0</v>
      </c>
      <c r="Y231" s="44">
        <f>OVYLD1_!Y231*VLOOKUP(OVYLD2_!Y$4,'[1]INTERNAL PARAMETERS-1'!$B$5:$J$44,5,FALSE)*VLOOKUP(OVYLD2_!Y$4,'[1]INTERNAL PARAMETERS-1'!$B$5:$J$44,7,FALSE)*OVYLD2_!$F231 + OVYLD1_!Y231*(1-VLOOKUP(OVYLD2_!Y$4,'[1]INTERNAL PARAMETERS-1'!$B$5:$J$44,5,FALSE))*VLOOKUP(OVYLD2_!Y$4,'[1]INTERNAL PARAMETERS-1'!$B$5:$J$44,9,FALSE)*OVYLD2_!$F231</f>
        <v>0</v>
      </c>
      <c r="Z231" s="44">
        <f>OVYLD1_!Z231*VLOOKUP(OVYLD2_!Z$4,'[1]INTERNAL PARAMETERS-1'!$B$5:$J$44,5,FALSE)*VLOOKUP(OVYLD2_!Z$4,'[1]INTERNAL PARAMETERS-1'!$B$5:$J$44,7,FALSE)*OVYLD2_!$F231 + OVYLD1_!Z231*(1-VLOOKUP(OVYLD2_!Z$4,'[1]INTERNAL PARAMETERS-1'!$B$5:$J$44,5,FALSE))*VLOOKUP(OVYLD2_!Z$4,'[1]INTERNAL PARAMETERS-1'!$B$5:$J$44,9,FALSE)*OVYLD2_!$F231</f>
        <v>0</v>
      </c>
      <c r="AA231" s="44">
        <f>OVYLD1_!AA231*VLOOKUP(OVYLD2_!AA$4,'[1]INTERNAL PARAMETERS-1'!$B$5:$J$44,5,FALSE)*VLOOKUP(OVYLD2_!AA$4,'[1]INTERNAL PARAMETERS-1'!$B$5:$J$44,7,FALSE)*OVYLD2_!$F231 + OVYLD1_!AA231*(1-VLOOKUP(OVYLD2_!AA$4,'[1]INTERNAL PARAMETERS-1'!$B$5:$J$44,5,FALSE))*VLOOKUP(OVYLD2_!AA$4,'[1]INTERNAL PARAMETERS-1'!$B$5:$J$44,9,FALSE)*OVYLD2_!$F231</f>
        <v>0</v>
      </c>
      <c r="AB231" s="44">
        <f>OVYLD1_!AB231*VLOOKUP(OVYLD2_!AB$4,'[1]INTERNAL PARAMETERS-1'!$B$5:$J$44,5,FALSE)*VLOOKUP(OVYLD2_!AB$4,'[1]INTERNAL PARAMETERS-1'!$B$5:$J$44,7,FALSE)*OVYLD2_!$F231 + OVYLD1_!AB231*(1-VLOOKUP(OVYLD2_!AB$4,'[1]INTERNAL PARAMETERS-1'!$B$5:$J$44,5,FALSE))*VLOOKUP(OVYLD2_!AB$4,'[1]INTERNAL PARAMETERS-1'!$B$5:$J$44,9,FALSE)*OVYLD2_!$F231</f>
        <v>0</v>
      </c>
      <c r="AC231" s="44">
        <f>OVYLD1_!AC231*VLOOKUP(OVYLD2_!AC$4,'[1]INTERNAL PARAMETERS-1'!$B$5:$J$44,5,FALSE)*VLOOKUP(OVYLD2_!AC$4,'[1]INTERNAL PARAMETERS-1'!$B$5:$J$44,7,FALSE)*OVYLD2_!$F231 + OVYLD1_!AC231*(1-VLOOKUP(OVYLD2_!AC$4,'[1]INTERNAL PARAMETERS-1'!$B$5:$J$44,5,FALSE))*VLOOKUP(OVYLD2_!AC$4,'[1]INTERNAL PARAMETERS-1'!$B$5:$J$44,9,FALSE)*OVYLD2_!$F231</f>
        <v>0</v>
      </c>
      <c r="AD231" s="44">
        <f>OVYLD1_!AD231*VLOOKUP(OVYLD2_!AD$4,'[1]INTERNAL PARAMETERS-1'!$B$5:$J$44,5,FALSE)*VLOOKUP(OVYLD2_!AD$4,'[1]INTERNAL PARAMETERS-1'!$B$5:$J$44,7,FALSE)*OVYLD2_!$F231 + OVYLD1_!AD231*(1-VLOOKUP(OVYLD2_!AD$4,'[1]INTERNAL PARAMETERS-1'!$B$5:$J$44,5,FALSE))*VLOOKUP(OVYLD2_!AD$4,'[1]INTERNAL PARAMETERS-1'!$B$5:$J$44,9,FALSE)*OVYLD2_!$F231</f>
        <v>0</v>
      </c>
      <c r="AE231" s="44">
        <f>OVYLD1_!AE231*VLOOKUP(OVYLD2_!AE$4,'[1]INTERNAL PARAMETERS-1'!$B$5:$J$44,5,FALSE)*VLOOKUP(OVYLD2_!AE$4,'[1]INTERNAL PARAMETERS-1'!$B$5:$J$44,7,FALSE)*OVYLD2_!$F231 + OVYLD1_!AE231*(1-VLOOKUP(OVYLD2_!AE$4,'[1]INTERNAL PARAMETERS-1'!$B$5:$J$44,5,FALSE))*VLOOKUP(OVYLD2_!AE$4,'[1]INTERNAL PARAMETERS-1'!$B$5:$J$44,9,FALSE)*OVYLD2_!$F231</f>
        <v>0</v>
      </c>
      <c r="AF231" s="44">
        <f>OVYLD1_!AF231*VLOOKUP(OVYLD2_!AF$4,'[1]INTERNAL PARAMETERS-1'!$B$5:$J$44,5,FALSE)*VLOOKUP(OVYLD2_!AF$4,'[1]INTERNAL PARAMETERS-1'!$B$5:$J$44,7,FALSE)*OVYLD2_!$F231 + OVYLD1_!AF231*(1-VLOOKUP(OVYLD2_!AF$4,'[1]INTERNAL PARAMETERS-1'!$B$5:$J$44,5,FALSE))*VLOOKUP(OVYLD2_!AF$4,'[1]INTERNAL PARAMETERS-1'!$B$5:$J$44,9,FALSE)*OVYLD2_!$F231</f>
        <v>0</v>
      </c>
      <c r="AG231" s="44">
        <f>OVYLD1_!AG231*VLOOKUP(OVYLD2_!AG$4,'[1]INTERNAL PARAMETERS-1'!$B$5:$J$44,5,FALSE)*VLOOKUP(OVYLD2_!AG$4,'[1]INTERNAL PARAMETERS-1'!$B$5:$J$44,7,FALSE)*OVYLD2_!$F231 + OVYLD1_!AG231*(1-VLOOKUP(OVYLD2_!AG$4,'[1]INTERNAL PARAMETERS-1'!$B$5:$J$44,5,FALSE))*VLOOKUP(OVYLD2_!AG$4,'[1]INTERNAL PARAMETERS-1'!$B$5:$J$44,9,FALSE)*OVYLD2_!$F231</f>
        <v>0</v>
      </c>
      <c r="AH231" s="44">
        <f>OVYLD1_!AH231*VLOOKUP(OVYLD2_!AH$4,'[1]INTERNAL PARAMETERS-1'!$B$5:$J$44,5,FALSE)*VLOOKUP(OVYLD2_!AH$4,'[1]INTERNAL PARAMETERS-1'!$B$5:$J$44,7,FALSE)*OVYLD2_!$F231 + OVYLD1_!AH231*(1-VLOOKUP(OVYLD2_!AH$4,'[1]INTERNAL PARAMETERS-1'!$B$5:$J$44,5,FALSE))*VLOOKUP(OVYLD2_!AH$4,'[1]INTERNAL PARAMETERS-1'!$B$5:$J$44,9,FALSE)*OVYLD2_!$F231</f>
        <v>0</v>
      </c>
      <c r="AI231" s="44">
        <f>OVYLD1_!AI231*VLOOKUP(OVYLD2_!AI$4,'[1]INTERNAL PARAMETERS-1'!$B$5:$J$44,5,FALSE)*VLOOKUP(OVYLD2_!AI$4,'[1]INTERNAL PARAMETERS-1'!$B$5:$J$44,7,FALSE)*OVYLD2_!$F231 + OVYLD1_!AI231*(1-VLOOKUP(OVYLD2_!AI$4,'[1]INTERNAL PARAMETERS-1'!$B$5:$J$44,5,FALSE))*VLOOKUP(OVYLD2_!AI$4,'[1]INTERNAL PARAMETERS-1'!$B$5:$J$44,9,FALSE)*OVYLD2_!$F231</f>
        <v>0</v>
      </c>
      <c r="AJ231" s="44">
        <f>OVYLD1_!AJ231*VLOOKUP(OVYLD2_!AJ$4,'[1]INTERNAL PARAMETERS-1'!$B$5:$J$44,5,FALSE)*VLOOKUP(OVYLD2_!AJ$4,'[1]INTERNAL PARAMETERS-1'!$B$5:$J$44,7,FALSE)*OVYLD2_!$F231 + OVYLD1_!AJ231*(1-VLOOKUP(OVYLD2_!AJ$4,'[1]INTERNAL PARAMETERS-1'!$B$5:$J$44,5,FALSE))*VLOOKUP(OVYLD2_!AJ$4,'[1]INTERNAL PARAMETERS-1'!$B$5:$J$44,9,FALSE)*OVYLD2_!$F231</f>
        <v>0</v>
      </c>
      <c r="AK231" s="44">
        <f>OVYLD1_!AK231*VLOOKUP(OVYLD2_!AK$4,'[1]INTERNAL PARAMETERS-1'!$B$5:$J$44,5,FALSE)*VLOOKUP(OVYLD2_!AK$4,'[1]INTERNAL PARAMETERS-1'!$B$5:$J$44,7,FALSE)*OVYLD2_!$F231 + OVYLD1_!AK231*(1-VLOOKUP(OVYLD2_!AK$4,'[1]INTERNAL PARAMETERS-1'!$B$5:$J$44,5,FALSE))*VLOOKUP(OVYLD2_!AK$4,'[1]INTERNAL PARAMETERS-1'!$B$5:$J$44,9,FALSE)*OVYLD2_!$F231</f>
        <v>0</v>
      </c>
      <c r="AL231" s="44">
        <f>OVYLD1_!AL231*VLOOKUP(OVYLD2_!AL$4,'[1]INTERNAL PARAMETERS-1'!$B$5:$J$44,5,FALSE)*VLOOKUP(OVYLD2_!AL$4,'[1]INTERNAL PARAMETERS-1'!$B$5:$J$44,7,FALSE)*OVYLD2_!$F231 + OVYLD1_!AL231*(1-VLOOKUP(OVYLD2_!AL$4,'[1]INTERNAL PARAMETERS-1'!$B$5:$J$44,5,FALSE))*VLOOKUP(OVYLD2_!AL$4,'[1]INTERNAL PARAMETERS-1'!$B$5:$J$44,9,FALSE)*OVYLD2_!$F231</f>
        <v>0</v>
      </c>
      <c r="AM231" s="44">
        <f>OVYLD1_!AM231*VLOOKUP(OVYLD2_!AM$4,'[1]INTERNAL PARAMETERS-1'!$B$5:$J$44,5,FALSE)*VLOOKUP(OVYLD2_!AM$4,'[1]INTERNAL PARAMETERS-1'!$B$5:$J$44,7,FALSE)*OVYLD2_!$F231 + OVYLD1_!AM231*(1-VLOOKUP(OVYLD2_!AM$4,'[1]INTERNAL PARAMETERS-1'!$B$5:$J$44,5,FALSE))*VLOOKUP(OVYLD2_!AM$4,'[1]INTERNAL PARAMETERS-1'!$B$5:$J$44,9,FALSE)*OVYLD2_!$F231</f>
        <v>0</v>
      </c>
      <c r="AN231" s="44">
        <f>OVYLD1_!AN231*VLOOKUP(OVYLD2_!AN$4,'[1]INTERNAL PARAMETERS-1'!$B$5:$J$44,5,FALSE)*VLOOKUP(OVYLD2_!AN$4,'[1]INTERNAL PARAMETERS-1'!$B$5:$J$44,7,FALSE)*OVYLD2_!$F231 + OVYLD1_!AN231*(1-VLOOKUP(OVYLD2_!AN$4,'[1]INTERNAL PARAMETERS-1'!$B$5:$J$44,5,FALSE))*VLOOKUP(OVYLD2_!AN$4,'[1]INTERNAL PARAMETERS-1'!$B$5:$J$44,9,FALSE)*OVYLD2_!$F231</f>
        <v>0</v>
      </c>
      <c r="AO231" s="44">
        <f>OVYLD1_!AO231*VLOOKUP(OVYLD2_!AO$4,'[1]INTERNAL PARAMETERS-1'!$B$5:$J$44,5,FALSE)*VLOOKUP(OVYLD2_!AO$4,'[1]INTERNAL PARAMETERS-1'!$B$5:$J$44,7,FALSE)*OVYLD2_!$F231 + OVYLD1_!AO231*(1-VLOOKUP(OVYLD2_!AO$4,'[1]INTERNAL PARAMETERS-1'!$B$5:$J$44,5,FALSE))*VLOOKUP(OVYLD2_!AO$4,'[1]INTERNAL PARAMETERS-1'!$B$5:$J$44,9,FALSE)*OVYLD2_!$F231</f>
        <v>0</v>
      </c>
      <c r="AP231" s="44">
        <f>OVYLD1_!AP231*VLOOKUP(OVYLD2_!AP$4,'[1]INTERNAL PARAMETERS-1'!$B$5:$J$44,5,FALSE)*VLOOKUP(OVYLD2_!AP$4,'[1]INTERNAL PARAMETERS-1'!$B$5:$J$44,7,FALSE)*OVYLD2_!$F231 + OVYLD1_!AP231*(1-VLOOKUP(OVYLD2_!AP$4,'[1]INTERNAL PARAMETERS-1'!$B$5:$J$44,5,FALSE))*VLOOKUP(OVYLD2_!AP$4,'[1]INTERNAL PARAMETERS-1'!$B$5:$J$44,9,FALSE)*OVYLD2_!$F231</f>
        <v>0</v>
      </c>
      <c r="AQ231" s="44">
        <f>OVYLD1_!AQ231*VLOOKUP(OVYLD2_!AQ$4,'[1]INTERNAL PARAMETERS-1'!$B$5:$J$44,5,FALSE)*VLOOKUP(OVYLD2_!AQ$4,'[1]INTERNAL PARAMETERS-1'!$B$5:$J$44,7,FALSE)*OVYLD2_!$F231 + OVYLD1_!AQ231*(1-VLOOKUP(OVYLD2_!AQ$4,'[1]INTERNAL PARAMETERS-1'!$B$5:$J$44,5,FALSE))*VLOOKUP(OVYLD2_!AQ$4,'[1]INTERNAL PARAMETERS-1'!$B$5:$J$44,9,FALSE)*OVYLD2_!$F231</f>
        <v>0</v>
      </c>
      <c r="AR231" s="44">
        <f>OVYLD1_!AR231*VLOOKUP(OVYLD2_!AR$4,'[1]INTERNAL PARAMETERS-1'!$B$5:$J$44,5,FALSE)*VLOOKUP(OVYLD2_!AR$4,'[1]INTERNAL PARAMETERS-1'!$B$5:$J$44,7,FALSE)*OVYLD2_!$F231 + OVYLD1_!AR231*(1-VLOOKUP(OVYLD2_!AR$4,'[1]INTERNAL PARAMETERS-1'!$B$5:$J$44,5,FALSE))*VLOOKUP(OVYLD2_!AR$4,'[1]INTERNAL PARAMETERS-1'!$B$5:$J$44,9,FALSE)*OVYLD2_!$F231</f>
        <v>0</v>
      </c>
      <c r="AS231" s="44">
        <f>OVYLD1_!AS231*VLOOKUP(OVYLD2_!AS$4,'[1]INTERNAL PARAMETERS-1'!$B$5:$J$44,5,FALSE)*VLOOKUP(OVYLD2_!AS$4,'[1]INTERNAL PARAMETERS-1'!$B$5:$J$44,7,FALSE)*OVYLD2_!$F231 + OVYLD1_!AS231*(1-VLOOKUP(OVYLD2_!AS$4,'[1]INTERNAL PARAMETERS-1'!$B$5:$J$44,5,FALSE))*VLOOKUP(OVYLD2_!AS$4,'[1]INTERNAL PARAMETERS-1'!$B$5:$J$44,9,FALSE)*OVYLD2_!$F231</f>
        <v>0</v>
      </c>
      <c r="AT231" s="43">
        <f>OVYLD1_!AT231*VLOOKUP(OVYLD2_!AT$4,'[1]INTERNAL PARAMETERS-1'!$B$5:$J$44,5,FALSE)*VLOOKUP(OVYLD2_!AT$4,'[1]INTERNAL PARAMETERS-1'!$B$5:$J$44,7,FALSE)*OVYLD2_!$F231 + OVYLD1_!AT231*(1-VLOOKUP(OVYLD2_!AT$4,'[1]INTERNAL PARAMETERS-1'!$B$5:$J$44,5,FALSE))*VLOOKUP(OVYLD2_!AT$4,'[1]INTERNAL PARAMETERS-1'!$B$5:$J$44,9,FALSE)*OVYLD2_!$F231</f>
        <v>0</v>
      </c>
      <c r="AU231" s="45">
        <f>OVYLD1_!AU231*VLOOKUP(OVYLD2_!AU$4,'[1]INTERNAL PARAMETERS-1'!$B$5:$J$44,5,FALSE)*VLOOKUP(OVYLD2_!AU$4,'[1]INTERNAL PARAMETERS-1'!$B$5:$J$44,6,FALSE)*VLOOKUP(OVYLD2_!AU$4,'[1]INTERNAL PARAMETERS-1'!$B$5:$J$44,3,FALSE) + OVYLD1_!AU231*(1-VLOOKUP(OVYLD2_!AU$4,'[1]INTERNAL PARAMETERS-1'!$B$5:$J$44,5,FALSE))*VLOOKUP(OVYLD2_!AU$4,'[1]INTERNAL PARAMETERS-1'!$B$5:$J$44,8,FALSE)*VLOOKUP(OVYLD2_!AU$4,'[1]INTERNAL PARAMETERS-1'!$B$5:$J$44,3,FALSE)</f>
        <v>0</v>
      </c>
      <c r="AV231" s="44">
        <f>OVYLD1_!AV231*VLOOKUP(OVYLD2_!AV$4,'[1]INTERNAL PARAMETERS-1'!$B$5:$J$44,5,FALSE)*VLOOKUP(OVYLD2_!AV$4,'[1]INTERNAL PARAMETERS-1'!$B$5:$J$44,6,FALSE)*VLOOKUP(OVYLD2_!AV$4,'[1]INTERNAL PARAMETERS-1'!$B$5:$J$44,3,FALSE) + OVYLD1_!AV231*(1-VLOOKUP(OVYLD2_!AV$4,'[1]INTERNAL PARAMETERS-1'!$B$5:$J$44,5,FALSE))*VLOOKUP(OVYLD2_!AV$4,'[1]INTERNAL PARAMETERS-1'!$B$5:$J$44,8,FALSE)*VLOOKUP(OVYLD2_!AV$4,'[1]INTERNAL PARAMETERS-1'!$B$5:$J$44,3,FALSE)</f>
        <v>0</v>
      </c>
      <c r="AW231" s="44">
        <f>OVYLD1_!AW231*VLOOKUP(OVYLD2_!AW$4,'[1]INTERNAL PARAMETERS-1'!$B$5:$J$44,5,FALSE)*VLOOKUP(OVYLD2_!AW$4,'[1]INTERNAL PARAMETERS-1'!$B$5:$J$44,6,FALSE)*VLOOKUP(OVYLD2_!AW$4,'[1]INTERNAL PARAMETERS-1'!$B$5:$J$44,3,FALSE) + OVYLD1_!AW231*(1-VLOOKUP(OVYLD2_!AW$4,'[1]INTERNAL PARAMETERS-1'!$B$5:$J$44,5,FALSE))*VLOOKUP(OVYLD2_!AW$4,'[1]INTERNAL PARAMETERS-1'!$B$5:$J$44,8,FALSE)*VLOOKUP(OVYLD2_!AW$4,'[1]INTERNAL PARAMETERS-1'!$B$5:$J$44,3,FALSE)</f>
        <v>0</v>
      </c>
      <c r="AX231" s="44">
        <f>OVYLD1_!AX231*VLOOKUP(OVYLD2_!AX$4,'[1]INTERNAL PARAMETERS-1'!$B$5:$J$44,5,FALSE)*VLOOKUP(OVYLD2_!AX$4,'[1]INTERNAL PARAMETERS-1'!$B$5:$J$44,6,FALSE)*VLOOKUP(OVYLD2_!AX$4,'[1]INTERNAL PARAMETERS-1'!$B$5:$J$44,3,FALSE) + OVYLD1_!AX231*(1-VLOOKUP(OVYLD2_!AX$4,'[1]INTERNAL PARAMETERS-1'!$B$5:$J$44,5,FALSE))*VLOOKUP(OVYLD2_!AX$4,'[1]INTERNAL PARAMETERS-1'!$B$5:$J$44,8,FALSE)*VLOOKUP(OVYLD2_!AX$4,'[1]INTERNAL PARAMETERS-1'!$B$5:$J$44,3,FALSE)</f>
        <v>0</v>
      </c>
      <c r="AY231" s="44">
        <f>OVYLD1_!AY231*VLOOKUP(OVYLD2_!AY$4,'[1]INTERNAL PARAMETERS-1'!$B$5:$J$44,5,FALSE)*VLOOKUP(OVYLD2_!AY$4,'[1]INTERNAL PARAMETERS-1'!$B$5:$J$44,6,FALSE)*VLOOKUP(OVYLD2_!AY$4,'[1]INTERNAL PARAMETERS-1'!$B$5:$J$44,3,FALSE) + OVYLD1_!AY231*(1-VLOOKUP(OVYLD2_!AY$4,'[1]INTERNAL PARAMETERS-1'!$B$5:$J$44,5,FALSE))*VLOOKUP(OVYLD2_!AY$4,'[1]INTERNAL PARAMETERS-1'!$B$5:$J$44,8,FALSE)*VLOOKUP(OVYLD2_!AY$4,'[1]INTERNAL PARAMETERS-1'!$B$5:$J$44,3,FALSE)</f>
        <v>0</v>
      </c>
      <c r="AZ231" s="44">
        <f>OVYLD1_!AZ231*VLOOKUP(OVYLD2_!AZ$4,'[1]INTERNAL PARAMETERS-1'!$B$5:$J$44,5,FALSE)*VLOOKUP(OVYLD2_!AZ$4,'[1]INTERNAL PARAMETERS-1'!$B$5:$J$44,6,FALSE)*VLOOKUP(OVYLD2_!AZ$4,'[1]INTERNAL PARAMETERS-1'!$B$5:$J$44,3,FALSE) + OVYLD1_!AZ231*(1-VLOOKUP(OVYLD2_!AZ$4,'[1]INTERNAL PARAMETERS-1'!$B$5:$J$44,5,FALSE))*VLOOKUP(OVYLD2_!AZ$4,'[1]INTERNAL PARAMETERS-1'!$B$5:$J$44,8,FALSE)*VLOOKUP(OVYLD2_!AZ$4,'[1]INTERNAL PARAMETERS-1'!$B$5:$J$44,3,FALSE)</f>
        <v>0</v>
      </c>
      <c r="BA231" s="44">
        <f>OVYLD1_!BA231*VLOOKUP(OVYLD2_!BA$4,'[1]INTERNAL PARAMETERS-1'!$B$5:$J$44,5,FALSE)*VLOOKUP(OVYLD2_!BA$4,'[1]INTERNAL PARAMETERS-1'!$B$5:$J$44,6,FALSE)*VLOOKUP(OVYLD2_!BA$4,'[1]INTERNAL PARAMETERS-1'!$B$5:$J$44,3,FALSE) + OVYLD1_!BA231*(1-VLOOKUP(OVYLD2_!BA$4,'[1]INTERNAL PARAMETERS-1'!$B$5:$J$44,5,FALSE))*VLOOKUP(OVYLD2_!BA$4,'[1]INTERNAL PARAMETERS-1'!$B$5:$J$44,8,FALSE)*VLOOKUP(OVYLD2_!BA$4,'[1]INTERNAL PARAMETERS-1'!$B$5:$J$44,3,FALSE)</f>
        <v>0</v>
      </c>
      <c r="BB231" s="44">
        <f>OVYLD1_!BB231*VLOOKUP(OVYLD2_!BB$4,'[1]INTERNAL PARAMETERS-1'!$B$5:$J$44,5,FALSE)*VLOOKUP(OVYLD2_!BB$4,'[1]INTERNAL PARAMETERS-1'!$B$5:$J$44,6,FALSE)*VLOOKUP(OVYLD2_!BB$4,'[1]INTERNAL PARAMETERS-1'!$B$5:$J$44,3,FALSE) + OVYLD1_!BB231*(1-VLOOKUP(OVYLD2_!BB$4,'[1]INTERNAL PARAMETERS-1'!$B$5:$J$44,5,FALSE))*VLOOKUP(OVYLD2_!BB$4,'[1]INTERNAL PARAMETERS-1'!$B$5:$J$44,8,FALSE)*VLOOKUP(OVYLD2_!BB$4,'[1]INTERNAL PARAMETERS-1'!$B$5:$J$44,3,FALSE)</f>
        <v>0</v>
      </c>
      <c r="BC231" s="44">
        <f>OVYLD1_!BC231*VLOOKUP(OVYLD2_!BC$4,'[1]INTERNAL PARAMETERS-1'!$B$5:$J$44,5,FALSE)*VLOOKUP(OVYLD2_!BC$4,'[1]INTERNAL PARAMETERS-1'!$B$5:$J$44,6,FALSE)*VLOOKUP(OVYLD2_!BC$4,'[1]INTERNAL PARAMETERS-1'!$B$5:$J$44,3,FALSE) + OVYLD1_!BC231*(1-VLOOKUP(OVYLD2_!BC$4,'[1]INTERNAL PARAMETERS-1'!$B$5:$J$44,5,FALSE))*VLOOKUP(OVYLD2_!BC$4,'[1]INTERNAL PARAMETERS-1'!$B$5:$J$44,8,FALSE)*VLOOKUP(OVYLD2_!BC$4,'[1]INTERNAL PARAMETERS-1'!$B$5:$J$44,3,FALSE)</f>
        <v>0</v>
      </c>
      <c r="BD231" s="44">
        <f>OVYLD1_!BD231*VLOOKUP(OVYLD2_!BD$4,'[1]INTERNAL PARAMETERS-1'!$B$5:$J$44,5,FALSE)*VLOOKUP(OVYLD2_!BD$4,'[1]INTERNAL PARAMETERS-1'!$B$5:$J$44,6,FALSE)*VLOOKUP(OVYLD2_!BD$4,'[1]INTERNAL PARAMETERS-1'!$B$5:$J$44,3,FALSE) + OVYLD1_!BD231*(1-VLOOKUP(OVYLD2_!BD$4,'[1]INTERNAL PARAMETERS-1'!$B$5:$J$44,5,FALSE))*VLOOKUP(OVYLD2_!BD$4,'[1]INTERNAL PARAMETERS-1'!$B$5:$J$44,8,FALSE)*VLOOKUP(OVYLD2_!BD$4,'[1]INTERNAL PARAMETERS-1'!$B$5:$J$44,3,FALSE)</f>
        <v>0</v>
      </c>
      <c r="BE231" s="44">
        <f>OVYLD1_!BE231*VLOOKUP(OVYLD2_!BE$4,'[1]INTERNAL PARAMETERS-1'!$B$5:$J$44,5,FALSE)*VLOOKUP(OVYLD2_!BE$4,'[1]INTERNAL PARAMETERS-1'!$B$5:$J$44,6,FALSE)*VLOOKUP(OVYLD2_!BE$4,'[1]INTERNAL PARAMETERS-1'!$B$5:$J$44,3,FALSE) + OVYLD1_!BE231*(1-VLOOKUP(OVYLD2_!BE$4,'[1]INTERNAL PARAMETERS-1'!$B$5:$J$44,5,FALSE))*VLOOKUP(OVYLD2_!BE$4,'[1]INTERNAL PARAMETERS-1'!$B$5:$J$44,8,FALSE)*VLOOKUP(OVYLD2_!BE$4,'[1]INTERNAL PARAMETERS-1'!$B$5:$J$44,3,FALSE)</f>
        <v>0</v>
      </c>
      <c r="BF231" s="44">
        <f>OVYLD1_!BF231*VLOOKUP(OVYLD2_!BF$4,'[1]INTERNAL PARAMETERS-1'!$B$5:$J$44,5,FALSE)*VLOOKUP(OVYLD2_!BF$4,'[1]INTERNAL PARAMETERS-1'!$B$5:$J$44,6,FALSE)*VLOOKUP(OVYLD2_!BF$4,'[1]INTERNAL PARAMETERS-1'!$B$5:$J$44,3,FALSE) + OVYLD1_!BF231*(1-VLOOKUP(OVYLD2_!BF$4,'[1]INTERNAL PARAMETERS-1'!$B$5:$J$44,5,FALSE))*VLOOKUP(OVYLD2_!BF$4,'[1]INTERNAL PARAMETERS-1'!$B$5:$J$44,8,FALSE)*VLOOKUP(OVYLD2_!BF$4,'[1]INTERNAL PARAMETERS-1'!$B$5:$J$44,3,FALSE)</f>
        <v>0</v>
      </c>
      <c r="BG231" s="44">
        <f>OVYLD1_!BG231*VLOOKUP(OVYLD2_!BG$4,'[1]INTERNAL PARAMETERS-1'!$B$5:$J$44,5,FALSE)*VLOOKUP(OVYLD2_!BG$4,'[1]INTERNAL PARAMETERS-1'!$B$5:$J$44,6,FALSE)*VLOOKUP(OVYLD2_!BG$4,'[1]INTERNAL PARAMETERS-1'!$B$5:$J$44,3,FALSE) + OVYLD1_!BG231*(1-VLOOKUP(OVYLD2_!BG$4,'[1]INTERNAL PARAMETERS-1'!$B$5:$J$44,5,FALSE))*VLOOKUP(OVYLD2_!BG$4,'[1]INTERNAL PARAMETERS-1'!$B$5:$J$44,8,FALSE)*VLOOKUP(OVYLD2_!BG$4,'[1]INTERNAL PARAMETERS-1'!$B$5:$J$44,3,FALSE)</f>
        <v>0</v>
      </c>
      <c r="BH231" s="44">
        <f>OVYLD1_!BH231*VLOOKUP(OVYLD2_!BH$4,'[1]INTERNAL PARAMETERS-1'!$B$5:$J$44,5,FALSE)*VLOOKUP(OVYLD2_!BH$4,'[1]INTERNAL PARAMETERS-1'!$B$5:$J$44,6,FALSE)*VLOOKUP(OVYLD2_!BH$4,'[1]INTERNAL PARAMETERS-1'!$B$5:$J$44,3,FALSE) + OVYLD1_!BH231*(1-VLOOKUP(OVYLD2_!BH$4,'[1]INTERNAL PARAMETERS-1'!$B$5:$J$44,5,FALSE))*VLOOKUP(OVYLD2_!BH$4,'[1]INTERNAL PARAMETERS-1'!$B$5:$J$44,8,FALSE)*VLOOKUP(OVYLD2_!BH$4,'[1]INTERNAL PARAMETERS-1'!$B$5:$J$44,3,FALSE)</f>
        <v>0</v>
      </c>
      <c r="BI231" s="44">
        <f>OVYLD1_!BI231*VLOOKUP(OVYLD2_!BI$4,'[1]INTERNAL PARAMETERS-1'!$B$5:$J$44,5,FALSE)*VLOOKUP(OVYLD2_!BI$4,'[1]INTERNAL PARAMETERS-1'!$B$5:$J$44,6,FALSE)*VLOOKUP(OVYLD2_!BI$4,'[1]INTERNAL PARAMETERS-1'!$B$5:$J$44,3,FALSE) + OVYLD1_!BI231*(1-VLOOKUP(OVYLD2_!BI$4,'[1]INTERNAL PARAMETERS-1'!$B$5:$J$44,5,FALSE))*VLOOKUP(OVYLD2_!BI$4,'[1]INTERNAL PARAMETERS-1'!$B$5:$J$44,8,FALSE)*VLOOKUP(OVYLD2_!BI$4,'[1]INTERNAL PARAMETERS-1'!$B$5:$J$44,3,FALSE)</f>
        <v>0</v>
      </c>
      <c r="BJ231" s="44">
        <f>OVYLD1_!BJ231*VLOOKUP(OVYLD2_!BJ$4,'[1]INTERNAL PARAMETERS-1'!$B$5:$J$44,5,FALSE)*VLOOKUP(OVYLD2_!BJ$4,'[1]INTERNAL PARAMETERS-1'!$B$5:$J$44,6,FALSE)*VLOOKUP(OVYLD2_!BJ$4,'[1]INTERNAL PARAMETERS-1'!$B$5:$J$44,3,FALSE) + OVYLD1_!BJ231*(1-VLOOKUP(OVYLD2_!BJ$4,'[1]INTERNAL PARAMETERS-1'!$B$5:$J$44,5,FALSE))*VLOOKUP(OVYLD2_!BJ$4,'[1]INTERNAL PARAMETERS-1'!$B$5:$J$44,8,FALSE)*VLOOKUP(OVYLD2_!BJ$4,'[1]INTERNAL PARAMETERS-1'!$B$5:$J$44,3,FALSE)</f>
        <v>0</v>
      </c>
      <c r="BK231" s="44">
        <f>OVYLD1_!BK231*VLOOKUP(OVYLD2_!BK$4,'[1]INTERNAL PARAMETERS-1'!$B$5:$J$44,5,FALSE)*VLOOKUP(OVYLD2_!BK$4,'[1]INTERNAL PARAMETERS-1'!$B$5:$J$44,6,FALSE)*VLOOKUP(OVYLD2_!BK$4,'[1]INTERNAL PARAMETERS-1'!$B$5:$J$44,3,FALSE) + OVYLD1_!BK231*(1-VLOOKUP(OVYLD2_!BK$4,'[1]INTERNAL PARAMETERS-1'!$B$5:$J$44,5,FALSE))*VLOOKUP(OVYLD2_!BK$4,'[1]INTERNAL PARAMETERS-1'!$B$5:$J$44,8,FALSE)*VLOOKUP(OVYLD2_!BK$4,'[1]INTERNAL PARAMETERS-1'!$B$5:$J$44,3,FALSE)</f>
        <v>0</v>
      </c>
      <c r="BL231" s="44">
        <f>OVYLD1_!BL231*VLOOKUP(OVYLD2_!BL$4,'[1]INTERNAL PARAMETERS-1'!$B$5:$J$44,5,FALSE)*VLOOKUP(OVYLD2_!BL$4,'[1]INTERNAL PARAMETERS-1'!$B$5:$J$44,6,FALSE)*VLOOKUP(OVYLD2_!BL$4,'[1]INTERNAL PARAMETERS-1'!$B$5:$J$44,3,FALSE) + OVYLD1_!BL231*(1-VLOOKUP(OVYLD2_!BL$4,'[1]INTERNAL PARAMETERS-1'!$B$5:$J$44,5,FALSE))*VLOOKUP(OVYLD2_!BL$4,'[1]INTERNAL PARAMETERS-1'!$B$5:$J$44,8,FALSE)*VLOOKUP(OVYLD2_!BL$4,'[1]INTERNAL PARAMETERS-1'!$B$5:$J$44,3,FALSE)</f>
        <v>0</v>
      </c>
      <c r="BM231" s="44">
        <f>OVYLD1_!BM231*VLOOKUP(OVYLD2_!BM$4,'[1]INTERNAL PARAMETERS-1'!$B$5:$J$44,5,FALSE)*VLOOKUP(OVYLD2_!BM$4,'[1]INTERNAL PARAMETERS-1'!$B$5:$J$44,6,FALSE)*VLOOKUP(OVYLD2_!BM$4,'[1]INTERNAL PARAMETERS-1'!$B$5:$J$44,3,FALSE) + OVYLD1_!BM231*(1-VLOOKUP(OVYLD2_!BM$4,'[1]INTERNAL PARAMETERS-1'!$B$5:$J$44,5,FALSE))*VLOOKUP(OVYLD2_!BM$4,'[1]INTERNAL PARAMETERS-1'!$B$5:$J$44,8,FALSE)*VLOOKUP(OVYLD2_!BM$4,'[1]INTERNAL PARAMETERS-1'!$B$5:$J$44,3,FALSE)</f>
        <v>0</v>
      </c>
      <c r="BN231" s="44">
        <f>OVYLD1_!BN231*VLOOKUP(OVYLD2_!BN$4,'[1]INTERNAL PARAMETERS-1'!$B$5:$J$44,5,FALSE)*VLOOKUP(OVYLD2_!BN$4,'[1]INTERNAL PARAMETERS-1'!$B$5:$J$44,6,FALSE)*VLOOKUP(OVYLD2_!BN$4,'[1]INTERNAL PARAMETERS-1'!$B$5:$J$44,3,FALSE) + OVYLD1_!BN231*(1-VLOOKUP(OVYLD2_!BN$4,'[1]INTERNAL PARAMETERS-1'!$B$5:$J$44,5,FALSE))*VLOOKUP(OVYLD2_!BN$4,'[1]INTERNAL PARAMETERS-1'!$B$5:$J$44,8,FALSE)*VLOOKUP(OVYLD2_!BN$4,'[1]INTERNAL PARAMETERS-1'!$B$5:$J$44,3,FALSE)</f>
        <v>0</v>
      </c>
      <c r="BO231" s="44">
        <f>OVYLD1_!BO231*VLOOKUP(OVYLD2_!BO$4,'[1]INTERNAL PARAMETERS-1'!$B$5:$J$44,5,FALSE)*VLOOKUP(OVYLD2_!BO$4,'[1]INTERNAL PARAMETERS-1'!$B$5:$J$44,6,FALSE)*VLOOKUP(OVYLD2_!BO$4,'[1]INTERNAL PARAMETERS-1'!$B$5:$J$44,3,FALSE) + OVYLD1_!BO231*(1-VLOOKUP(OVYLD2_!BO$4,'[1]INTERNAL PARAMETERS-1'!$B$5:$J$44,5,FALSE))*VLOOKUP(OVYLD2_!BO$4,'[1]INTERNAL PARAMETERS-1'!$B$5:$J$44,8,FALSE)*VLOOKUP(OVYLD2_!BO$4,'[1]INTERNAL PARAMETERS-1'!$B$5:$J$44,3,FALSE)</f>
        <v>0</v>
      </c>
      <c r="BP231" s="44">
        <f>OVYLD1_!BP231*VLOOKUP(OVYLD2_!BP$4,'[1]INTERNAL PARAMETERS-1'!$B$5:$J$44,5,FALSE)*VLOOKUP(OVYLD2_!BP$4,'[1]INTERNAL PARAMETERS-1'!$B$5:$J$44,6,FALSE)*VLOOKUP(OVYLD2_!BP$4,'[1]INTERNAL PARAMETERS-1'!$B$5:$J$44,3,FALSE) + OVYLD1_!BP231*(1-VLOOKUP(OVYLD2_!BP$4,'[1]INTERNAL PARAMETERS-1'!$B$5:$J$44,5,FALSE))*VLOOKUP(OVYLD2_!BP$4,'[1]INTERNAL PARAMETERS-1'!$B$5:$J$44,8,FALSE)*VLOOKUP(OVYLD2_!BP$4,'[1]INTERNAL PARAMETERS-1'!$B$5:$J$44,3,FALSE)</f>
        <v>0</v>
      </c>
      <c r="BQ231" s="44">
        <f>OVYLD1_!BQ231*VLOOKUP(OVYLD2_!BQ$4,'[1]INTERNAL PARAMETERS-1'!$B$5:$J$44,5,FALSE)*VLOOKUP(OVYLD2_!BQ$4,'[1]INTERNAL PARAMETERS-1'!$B$5:$J$44,6,FALSE)*VLOOKUP(OVYLD2_!BQ$4,'[1]INTERNAL PARAMETERS-1'!$B$5:$J$44,3,FALSE) + OVYLD1_!BQ231*(1-VLOOKUP(OVYLD2_!BQ$4,'[1]INTERNAL PARAMETERS-1'!$B$5:$J$44,5,FALSE))*VLOOKUP(OVYLD2_!BQ$4,'[1]INTERNAL PARAMETERS-1'!$B$5:$J$44,8,FALSE)*VLOOKUP(OVYLD2_!BQ$4,'[1]INTERNAL PARAMETERS-1'!$B$5:$J$44,3,FALSE)</f>
        <v>0</v>
      </c>
      <c r="BR231" s="44">
        <f>OVYLD1_!BR231*VLOOKUP(OVYLD2_!BR$4,'[1]INTERNAL PARAMETERS-1'!$B$5:$J$44,5,FALSE)*VLOOKUP(OVYLD2_!BR$4,'[1]INTERNAL PARAMETERS-1'!$B$5:$J$44,6,FALSE)*VLOOKUP(OVYLD2_!BR$4,'[1]INTERNAL PARAMETERS-1'!$B$5:$J$44,3,FALSE) + OVYLD1_!BR231*(1-VLOOKUP(OVYLD2_!BR$4,'[1]INTERNAL PARAMETERS-1'!$B$5:$J$44,5,FALSE))*VLOOKUP(OVYLD2_!BR$4,'[1]INTERNAL PARAMETERS-1'!$B$5:$J$44,8,FALSE)*VLOOKUP(OVYLD2_!BR$4,'[1]INTERNAL PARAMETERS-1'!$B$5:$J$44,3,FALSE)</f>
        <v>0</v>
      </c>
      <c r="BS231" s="44">
        <f>OVYLD1_!BS231*VLOOKUP(OVYLD2_!BS$4,'[1]INTERNAL PARAMETERS-1'!$B$5:$J$44,5,FALSE)*VLOOKUP(OVYLD2_!BS$4,'[1]INTERNAL PARAMETERS-1'!$B$5:$J$44,6,FALSE)*VLOOKUP(OVYLD2_!BS$4,'[1]INTERNAL PARAMETERS-1'!$B$5:$J$44,3,FALSE) + OVYLD1_!BS231*(1-VLOOKUP(OVYLD2_!BS$4,'[1]INTERNAL PARAMETERS-1'!$B$5:$J$44,5,FALSE))*VLOOKUP(OVYLD2_!BS$4,'[1]INTERNAL PARAMETERS-1'!$B$5:$J$44,8,FALSE)*VLOOKUP(OVYLD2_!BS$4,'[1]INTERNAL PARAMETERS-1'!$B$5:$J$44,3,FALSE)</f>
        <v>0</v>
      </c>
      <c r="BT231" s="44">
        <f>OVYLD1_!BT231*VLOOKUP(OVYLD2_!BT$4,'[1]INTERNAL PARAMETERS-1'!$B$5:$J$44,5,FALSE)*VLOOKUP(OVYLD2_!BT$4,'[1]INTERNAL PARAMETERS-1'!$B$5:$J$44,6,FALSE)*VLOOKUP(OVYLD2_!BT$4,'[1]INTERNAL PARAMETERS-1'!$B$5:$J$44,3,FALSE) + OVYLD1_!BT231*(1-VLOOKUP(OVYLD2_!BT$4,'[1]INTERNAL PARAMETERS-1'!$B$5:$J$44,5,FALSE))*VLOOKUP(OVYLD2_!BT$4,'[1]INTERNAL PARAMETERS-1'!$B$5:$J$44,8,FALSE)*VLOOKUP(OVYLD2_!BT$4,'[1]INTERNAL PARAMETERS-1'!$B$5:$J$44,3,FALSE)</f>
        <v>0</v>
      </c>
      <c r="BU231" s="44">
        <f>OVYLD1_!BU231*VLOOKUP(OVYLD2_!BU$4,'[1]INTERNAL PARAMETERS-1'!$B$5:$J$44,5,FALSE)*VLOOKUP(OVYLD2_!BU$4,'[1]INTERNAL PARAMETERS-1'!$B$5:$J$44,6,FALSE)*VLOOKUP(OVYLD2_!BU$4,'[1]INTERNAL PARAMETERS-1'!$B$5:$J$44,3,FALSE) + OVYLD1_!BU231*(1-VLOOKUP(OVYLD2_!BU$4,'[1]INTERNAL PARAMETERS-1'!$B$5:$J$44,5,FALSE))*VLOOKUP(OVYLD2_!BU$4,'[1]INTERNAL PARAMETERS-1'!$B$5:$J$44,8,FALSE)*VLOOKUP(OVYLD2_!BU$4,'[1]INTERNAL PARAMETERS-1'!$B$5:$J$44,3,FALSE)</f>
        <v>0</v>
      </c>
      <c r="BV231" s="44">
        <f>OVYLD1_!BV231*VLOOKUP(OVYLD2_!BV$4,'[1]INTERNAL PARAMETERS-1'!$B$5:$J$44,5,FALSE)*VLOOKUP(OVYLD2_!BV$4,'[1]INTERNAL PARAMETERS-1'!$B$5:$J$44,6,FALSE)*VLOOKUP(OVYLD2_!BV$4,'[1]INTERNAL PARAMETERS-1'!$B$5:$J$44,3,FALSE) + OVYLD1_!BV231*(1-VLOOKUP(OVYLD2_!BV$4,'[1]INTERNAL PARAMETERS-1'!$B$5:$J$44,5,FALSE))*VLOOKUP(OVYLD2_!BV$4,'[1]INTERNAL PARAMETERS-1'!$B$5:$J$44,8,FALSE)*VLOOKUP(OVYLD2_!BV$4,'[1]INTERNAL PARAMETERS-1'!$B$5:$J$44,3,FALSE)</f>
        <v>0</v>
      </c>
      <c r="BW231" s="44">
        <f>OVYLD1_!BW231*VLOOKUP(OVYLD2_!BW$4,'[1]INTERNAL PARAMETERS-1'!$B$5:$J$44,5,FALSE)*VLOOKUP(OVYLD2_!BW$4,'[1]INTERNAL PARAMETERS-1'!$B$5:$J$44,6,FALSE)*VLOOKUP(OVYLD2_!BW$4,'[1]INTERNAL PARAMETERS-1'!$B$5:$J$44,3,FALSE) + OVYLD1_!BW231*(1-VLOOKUP(OVYLD2_!BW$4,'[1]INTERNAL PARAMETERS-1'!$B$5:$J$44,5,FALSE))*VLOOKUP(OVYLD2_!BW$4,'[1]INTERNAL PARAMETERS-1'!$B$5:$J$44,8,FALSE)*VLOOKUP(OVYLD2_!BW$4,'[1]INTERNAL PARAMETERS-1'!$B$5:$J$44,3,FALSE)</f>
        <v>0</v>
      </c>
      <c r="BX231" s="44">
        <f>OVYLD1_!BX231*VLOOKUP(OVYLD2_!BX$4,'[1]INTERNAL PARAMETERS-1'!$B$5:$J$44,5,FALSE)*VLOOKUP(OVYLD2_!BX$4,'[1]INTERNAL PARAMETERS-1'!$B$5:$J$44,6,FALSE)*VLOOKUP(OVYLD2_!BX$4,'[1]INTERNAL PARAMETERS-1'!$B$5:$J$44,3,FALSE) + OVYLD1_!BX231*(1-VLOOKUP(OVYLD2_!BX$4,'[1]INTERNAL PARAMETERS-1'!$B$5:$J$44,5,FALSE))*VLOOKUP(OVYLD2_!BX$4,'[1]INTERNAL PARAMETERS-1'!$B$5:$J$44,8,FALSE)*VLOOKUP(OVYLD2_!BX$4,'[1]INTERNAL PARAMETERS-1'!$B$5:$J$44,3,FALSE)</f>
        <v>0</v>
      </c>
      <c r="BY231" s="44">
        <f>OVYLD1_!BY231*VLOOKUP(OVYLD2_!BY$4,'[1]INTERNAL PARAMETERS-1'!$B$5:$J$44,5,FALSE)*VLOOKUP(OVYLD2_!BY$4,'[1]INTERNAL PARAMETERS-1'!$B$5:$J$44,6,FALSE)*VLOOKUP(OVYLD2_!BY$4,'[1]INTERNAL PARAMETERS-1'!$B$5:$J$44,3,FALSE) + OVYLD1_!BY231*(1-VLOOKUP(OVYLD2_!BY$4,'[1]INTERNAL PARAMETERS-1'!$B$5:$J$44,5,FALSE))*VLOOKUP(OVYLD2_!BY$4,'[1]INTERNAL PARAMETERS-1'!$B$5:$J$44,8,FALSE)*VLOOKUP(OVYLD2_!BY$4,'[1]INTERNAL PARAMETERS-1'!$B$5:$J$44,3,FALSE)</f>
        <v>0</v>
      </c>
      <c r="BZ231" s="44">
        <f>OVYLD1_!BZ231*VLOOKUP(OVYLD2_!BZ$4,'[1]INTERNAL PARAMETERS-1'!$B$5:$J$44,5,FALSE)*VLOOKUP(OVYLD2_!BZ$4,'[1]INTERNAL PARAMETERS-1'!$B$5:$J$44,6,FALSE)*VLOOKUP(OVYLD2_!BZ$4,'[1]INTERNAL PARAMETERS-1'!$B$5:$J$44,3,FALSE) + OVYLD1_!BZ231*(1-VLOOKUP(OVYLD2_!BZ$4,'[1]INTERNAL PARAMETERS-1'!$B$5:$J$44,5,FALSE))*VLOOKUP(OVYLD2_!BZ$4,'[1]INTERNAL PARAMETERS-1'!$B$5:$J$44,8,FALSE)*VLOOKUP(OVYLD2_!BZ$4,'[1]INTERNAL PARAMETERS-1'!$B$5:$J$44,3,FALSE)</f>
        <v>0</v>
      </c>
      <c r="CA231" s="44">
        <f>OVYLD1_!CA231*VLOOKUP(OVYLD2_!CA$4,'[1]INTERNAL PARAMETERS-1'!$B$5:$J$44,5,FALSE)*VLOOKUP(OVYLD2_!CA$4,'[1]INTERNAL PARAMETERS-1'!$B$5:$J$44,6,FALSE)*VLOOKUP(OVYLD2_!CA$4,'[1]INTERNAL PARAMETERS-1'!$B$5:$J$44,3,FALSE) + OVYLD1_!CA231*(1-VLOOKUP(OVYLD2_!CA$4,'[1]INTERNAL PARAMETERS-1'!$B$5:$J$44,5,FALSE))*VLOOKUP(OVYLD2_!CA$4,'[1]INTERNAL PARAMETERS-1'!$B$5:$J$44,8,FALSE)*VLOOKUP(OVYLD2_!CA$4,'[1]INTERNAL PARAMETERS-1'!$B$5:$J$44,3,FALSE)</f>
        <v>0</v>
      </c>
      <c r="CB231" s="44">
        <f>OVYLD1_!CB231*VLOOKUP(OVYLD2_!CB$4,'[1]INTERNAL PARAMETERS-1'!$B$5:$J$44,5,FALSE)*VLOOKUP(OVYLD2_!CB$4,'[1]INTERNAL PARAMETERS-1'!$B$5:$J$44,6,FALSE)*VLOOKUP(OVYLD2_!CB$4,'[1]INTERNAL PARAMETERS-1'!$B$5:$J$44,3,FALSE) + OVYLD1_!CB231*(1-VLOOKUP(OVYLD2_!CB$4,'[1]INTERNAL PARAMETERS-1'!$B$5:$J$44,5,FALSE))*VLOOKUP(OVYLD2_!CB$4,'[1]INTERNAL PARAMETERS-1'!$B$5:$J$44,8,FALSE)*VLOOKUP(OVYLD2_!CB$4,'[1]INTERNAL PARAMETERS-1'!$B$5:$J$44,3,FALSE)</f>
        <v>0</v>
      </c>
      <c r="CC231" s="44">
        <f>OVYLD1_!CC231*VLOOKUP(OVYLD2_!CC$4,'[1]INTERNAL PARAMETERS-1'!$B$5:$J$44,5,FALSE)*VLOOKUP(OVYLD2_!CC$4,'[1]INTERNAL PARAMETERS-1'!$B$5:$J$44,6,FALSE)*VLOOKUP(OVYLD2_!CC$4,'[1]INTERNAL PARAMETERS-1'!$B$5:$J$44,3,FALSE) + OVYLD1_!CC231*(1-VLOOKUP(OVYLD2_!CC$4,'[1]INTERNAL PARAMETERS-1'!$B$5:$J$44,5,FALSE))*VLOOKUP(OVYLD2_!CC$4,'[1]INTERNAL PARAMETERS-1'!$B$5:$J$44,8,FALSE)*VLOOKUP(OVYLD2_!CC$4,'[1]INTERNAL PARAMETERS-1'!$B$5:$J$44,3,FALSE)</f>
        <v>0</v>
      </c>
      <c r="CD231" s="44">
        <f>OVYLD1_!CD231*VLOOKUP(OVYLD2_!CD$4,'[1]INTERNAL PARAMETERS-1'!$B$5:$J$44,5,FALSE)*VLOOKUP(OVYLD2_!CD$4,'[1]INTERNAL PARAMETERS-1'!$B$5:$J$44,6,FALSE)*VLOOKUP(OVYLD2_!CD$4,'[1]INTERNAL PARAMETERS-1'!$B$5:$J$44,3,FALSE) + OVYLD1_!CD231*(1-VLOOKUP(OVYLD2_!CD$4,'[1]INTERNAL PARAMETERS-1'!$B$5:$J$44,5,FALSE))*VLOOKUP(OVYLD2_!CD$4,'[1]INTERNAL PARAMETERS-1'!$B$5:$J$44,8,FALSE)*VLOOKUP(OVYLD2_!CD$4,'[1]INTERNAL PARAMETERS-1'!$B$5:$J$44,3,FALSE)</f>
        <v>0</v>
      </c>
      <c r="CE231" s="44">
        <f>OVYLD1_!CE231*VLOOKUP(OVYLD2_!CE$4,'[1]INTERNAL PARAMETERS-1'!$B$5:$J$44,5,FALSE)*VLOOKUP(OVYLD2_!CE$4,'[1]INTERNAL PARAMETERS-1'!$B$5:$J$44,6,FALSE)*VLOOKUP(OVYLD2_!CE$4,'[1]INTERNAL PARAMETERS-1'!$B$5:$J$44,3,FALSE) + OVYLD1_!CE231*(1-VLOOKUP(OVYLD2_!CE$4,'[1]INTERNAL PARAMETERS-1'!$B$5:$J$44,5,FALSE))*VLOOKUP(OVYLD2_!CE$4,'[1]INTERNAL PARAMETERS-1'!$B$5:$J$44,8,FALSE)*VLOOKUP(OVYLD2_!CE$4,'[1]INTERNAL PARAMETERS-1'!$B$5:$J$44,3,FALSE)</f>
        <v>0</v>
      </c>
      <c r="CF231" s="44">
        <f>OVYLD1_!CF231*VLOOKUP(OVYLD2_!CF$4,'[1]INTERNAL PARAMETERS-1'!$B$5:$J$44,5,FALSE)*VLOOKUP(OVYLD2_!CF$4,'[1]INTERNAL PARAMETERS-1'!$B$5:$J$44,6,FALSE)*VLOOKUP(OVYLD2_!CF$4,'[1]INTERNAL PARAMETERS-1'!$B$5:$J$44,3,FALSE) + OVYLD1_!CF231*(1-VLOOKUP(OVYLD2_!CF$4,'[1]INTERNAL PARAMETERS-1'!$B$5:$J$44,5,FALSE))*VLOOKUP(OVYLD2_!CF$4,'[1]INTERNAL PARAMETERS-1'!$B$5:$J$44,8,FALSE)*VLOOKUP(OVYLD2_!CF$4,'[1]INTERNAL PARAMETERS-1'!$B$5:$J$44,3,FALSE)</f>
        <v>0</v>
      </c>
      <c r="CG231" s="44">
        <f>OVYLD1_!CG231*VLOOKUP(OVYLD2_!CG$4,'[1]INTERNAL PARAMETERS-1'!$B$5:$J$44,5,FALSE)*VLOOKUP(OVYLD2_!CG$4,'[1]INTERNAL PARAMETERS-1'!$B$5:$J$44,6,FALSE)*VLOOKUP(OVYLD2_!CG$4,'[1]INTERNAL PARAMETERS-1'!$B$5:$J$44,3,FALSE) + OVYLD1_!CG231*(1-VLOOKUP(OVYLD2_!CG$4,'[1]INTERNAL PARAMETERS-1'!$B$5:$J$44,5,FALSE))*VLOOKUP(OVYLD2_!CG$4,'[1]INTERNAL PARAMETERS-1'!$B$5:$J$44,8,FALSE)*VLOOKUP(OVYLD2_!CG$4,'[1]INTERNAL PARAMETERS-1'!$B$5:$J$44,3,FALSE)</f>
        <v>0</v>
      </c>
      <c r="CH231" s="43">
        <f>OVYLD1_!CH231*VLOOKUP(OVYLD2_!CH$4,'[1]INTERNAL PARAMETERS-1'!$B$5:$J$44,5,FALSE)*VLOOKUP(OVYLD2_!CH$4,'[1]INTERNAL PARAMETERS-1'!$B$5:$J$44,6,FALSE)*VLOOKUP(OVYLD2_!CH$4,'[1]INTERNAL PARAMETERS-1'!$B$5:$J$44,3,FALSE) + OVYLD1_!CH231*(1-VLOOKUP(OVYLD2_!CH$4,'[1]INTERNAL PARAMETERS-1'!$B$5:$J$44,5,FALSE))*VLOOKUP(OVYLD2_!CH$4,'[1]INTERNAL PARAMETERS-1'!$B$5:$J$44,8,FALSE)*VLOOKUP(OVYLD2_!CH$4,'[1]INTERNAL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5">
      <c r="B232" s="58" t="s">
        <v>6</v>
      </c>
      <c r="C232" s="57" t="s">
        <v>81</v>
      </c>
      <c r="D232" s="57" t="s">
        <v>69</v>
      </c>
      <c r="E232" s="128">
        <f>OVERALL2021!AI232</f>
        <v>0</v>
      </c>
      <c r="F232" s="59">
        <f>'[1]INTERNAL PARAMETERS-1'!M16</f>
        <v>30.094999999999999</v>
      </c>
      <c r="G232" s="45">
        <f>OVYLD1_!G232*VLOOKUP(OVYLD2_!G$4,'[1]INTERNAL PARAMETERS-1'!$B$5:$J$44,5,FALSE)*VLOOKUP(OVYLD2_!G$4,'[1]INTERNAL PARAMETERS-1'!$B$5:$J$44,7,FALSE)*OVYLD2_!$F232 + OVYLD1_!G232*(1-VLOOKUP(OVYLD2_!G$4,'[1]INTERNAL PARAMETERS-1'!$B$5:$J$44,5,FALSE))*VLOOKUP(OVYLD2_!G$4,'[1]INTERNAL PARAMETERS-1'!$B$5:$J$44,9,FALSE)*OVYLD2_!$F232</f>
        <v>0</v>
      </c>
      <c r="H232" s="44">
        <f>OVYLD1_!H232*VLOOKUP(OVYLD2_!H$4,'[1]INTERNAL PARAMETERS-1'!$B$5:$J$44,5,FALSE)*VLOOKUP(OVYLD2_!H$4,'[1]INTERNAL PARAMETERS-1'!$B$5:$J$44,7,FALSE)*OVYLD2_!$F232 + OVYLD1_!H232*(1-VLOOKUP(OVYLD2_!H$4,'[1]INTERNAL PARAMETERS-1'!$B$5:$J$44,5,FALSE))*VLOOKUP(OVYLD2_!H$4,'[1]INTERNAL PARAMETERS-1'!$B$5:$J$44,9,FALSE)*OVYLD2_!$F232</f>
        <v>0</v>
      </c>
      <c r="I232" s="44">
        <f>OVYLD1_!I232*VLOOKUP(OVYLD2_!I$4,'[1]INTERNAL PARAMETERS-1'!$B$5:$J$44,5,FALSE)*VLOOKUP(OVYLD2_!I$4,'[1]INTERNAL PARAMETERS-1'!$B$5:$J$44,7,FALSE)*OVYLD2_!$F232 + OVYLD1_!I232*(1-VLOOKUP(OVYLD2_!I$4,'[1]INTERNAL PARAMETERS-1'!$B$5:$J$44,5,FALSE))*VLOOKUP(OVYLD2_!I$4,'[1]INTERNAL PARAMETERS-1'!$B$5:$J$44,9,FALSE)*OVYLD2_!$F232</f>
        <v>0</v>
      </c>
      <c r="J232" s="44">
        <f>OVYLD1_!J232*VLOOKUP(OVYLD2_!J$4,'[1]INTERNAL PARAMETERS-1'!$B$5:$J$44,5,FALSE)*VLOOKUP(OVYLD2_!J$4,'[1]INTERNAL PARAMETERS-1'!$B$5:$J$44,7,FALSE)*OVYLD2_!$F232 + OVYLD1_!J232*(1-VLOOKUP(OVYLD2_!J$4,'[1]INTERNAL PARAMETERS-1'!$B$5:$J$44,5,FALSE))*VLOOKUP(OVYLD2_!J$4,'[1]INTERNAL PARAMETERS-1'!$B$5:$J$44,9,FALSE)*OVYLD2_!$F232</f>
        <v>0</v>
      </c>
      <c r="K232" s="44">
        <f>OVYLD1_!K232*VLOOKUP(OVYLD2_!K$4,'[1]INTERNAL PARAMETERS-1'!$B$5:$J$44,5,FALSE)*VLOOKUP(OVYLD2_!K$4,'[1]INTERNAL PARAMETERS-1'!$B$5:$J$44,7,FALSE)*OVYLD2_!$F232 + OVYLD1_!K232*(1-VLOOKUP(OVYLD2_!K$4,'[1]INTERNAL PARAMETERS-1'!$B$5:$J$44,5,FALSE))*VLOOKUP(OVYLD2_!K$4,'[1]INTERNAL PARAMETERS-1'!$B$5:$J$44,9,FALSE)*OVYLD2_!$F232</f>
        <v>0</v>
      </c>
      <c r="L232" s="44">
        <f>OVYLD1_!L232*VLOOKUP(OVYLD2_!L$4,'[1]INTERNAL PARAMETERS-1'!$B$5:$J$44,5,FALSE)*VLOOKUP(OVYLD2_!L$4,'[1]INTERNAL PARAMETERS-1'!$B$5:$J$44,7,FALSE)*OVYLD2_!$F232 + OVYLD1_!L232*(1-VLOOKUP(OVYLD2_!L$4,'[1]INTERNAL PARAMETERS-1'!$B$5:$J$44,5,FALSE))*VLOOKUP(OVYLD2_!L$4,'[1]INTERNAL PARAMETERS-1'!$B$5:$J$44,9,FALSE)*OVYLD2_!$F232</f>
        <v>0</v>
      </c>
      <c r="M232" s="44">
        <f>OVYLD1_!M232*VLOOKUP(OVYLD2_!M$4,'[1]INTERNAL PARAMETERS-1'!$B$5:$J$44,5,FALSE)*VLOOKUP(OVYLD2_!M$4,'[1]INTERNAL PARAMETERS-1'!$B$5:$J$44,7,FALSE)*OVYLD2_!$F232 + OVYLD1_!M232*(1-VLOOKUP(OVYLD2_!M$4,'[1]INTERNAL PARAMETERS-1'!$B$5:$J$44,5,FALSE))*VLOOKUP(OVYLD2_!M$4,'[1]INTERNAL PARAMETERS-1'!$B$5:$J$44,9,FALSE)*OVYLD2_!$F232</f>
        <v>0</v>
      </c>
      <c r="N232" s="44">
        <f>OVYLD1_!N232*VLOOKUP(OVYLD2_!N$4,'[1]INTERNAL PARAMETERS-1'!$B$5:$J$44,5,FALSE)*VLOOKUP(OVYLD2_!N$4,'[1]INTERNAL PARAMETERS-1'!$B$5:$J$44,7,FALSE)*OVYLD2_!$F232 + OVYLD1_!N232*(1-VLOOKUP(OVYLD2_!N$4,'[1]INTERNAL PARAMETERS-1'!$B$5:$J$44,5,FALSE))*VLOOKUP(OVYLD2_!N$4,'[1]INTERNAL PARAMETERS-1'!$B$5:$J$44,9,FALSE)*OVYLD2_!$F232</f>
        <v>0</v>
      </c>
      <c r="O232" s="44">
        <f>OVYLD1_!O232*VLOOKUP(OVYLD2_!O$4,'[1]INTERNAL PARAMETERS-1'!$B$5:$J$44,5,FALSE)*VLOOKUP(OVYLD2_!O$4,'[1]INTERNAL PARAMETERS-1'!$B$5:$J$44,7,FALSE)*OVYLD2_!$F232 + OVYLD1_!O232*(1-VLOOKUP(OVYLD2_!O$4,'[1]INTERNAL PARAMETERS-1'!$B$5:$J$44,5,FALSE))*VLOOKUP(OVYLD2_!O$4,'[1]INTERNAL PARAMETERS-1'!$B$5:$J$44,9,FALSE)*OVYLD2_!$F232</f>
        <v>0</v>
      </c>
      <c r="P232" s="44">
        <f>OVYLD1_!P232*VLOOKUP(OVYLD2_!P$4,'[1]INTERNAL PARAMETERS-1'!$B$5:$J$44,5,FALSE)*VLOOKUP(OVYLD2_!P$4,'[1]INTERNAL PARAMETERS-1'!$B$5:$J$44,7,FALSE)*OVYLD2_!$F232 + OVYLD1_!P232*(1-VLOOKUP(OVYLD2_!P$4,'[1]INTERNAL PARAMETERS-1'!$B$5:$J$44,5,FALSE))*VLOOKUP(OVYLD2_!P$4,'[1]INTERNAL PARAMETERS-1'!$B$5:$J$44,9,FALSE)*OVYLD2_!$F232</f>
        <v>0</v>
      </c>
      <c r="Q232" s="44">
        <f>OVYLD1_!Q232*VLOOKUP(OVYLD2_!Q$4,'[1]INTERNAL PARAMETERS-1'!$B$5:$J$44,5,FALSE)*VLOOKUP(OVYLD2_!Q$4,'[1]INTERNAL PARAMETERS-1'!$B$5:$J$44,7,FALSE)*OVYLD2_!$F232 + OVYLD1_!Q232*(1-VLOOKUP(OVYLD2_!Q$4,'[1]INTERNAL PARAMETERS-1'!$B$5:$J$44,5,FALSE))*VLOOKUP(OVYLD2_!Q$4,'[1]INTERNAL PARAMETERS-1'!$B$5:$J$44,9,FALSE)*OVYLD2_!$F232</f>
        <v>0</v>
      </c>
      <c r="R232" s="44">
        <f>OVYLD1_!R232*VLOOKUP(OVYLD2_!R$4,'[1]INTERNAL PARAMETERS-1'!$B$5:$J$44,5,FALSE)*VLOOKUP(OVYLD2_!R$4,'[1]INTERNAL PARAMETERS-1'!$B$5:$J$44,7,FALSE)*OVYLD2_!$F232 + OVYLD1_!R232*(1-VLOOKUP(OVYLD2_!R$4,'[1]INTERNAL PARAMETERS-1'!$B$5:$J$44,5,FALSE))*VLOOKUP(OVYLD2_!R$4,'[1]INTERNAL PARAMETERS-1'!$B$5:$J$44,9,FALSE)*OVYLD2_!$F232</f>
        <v>0</v>
      </c>
      <c r="S232" s="44">
        <f>OVYLD1_!S232*VLOOKUP(OVYLD2_!S$4,'[1]INTERNAL PARAMETERS-1'!$B$5:$J$44,5,FALSE)*VLOOKUP(OVYLD2_!S$4,'[1]INTERNAL PARAMETERS-1'!$B$5:$J$44,7,FALSE)*OVYLD2_!$F232 + OVYLD1_!S232*(1-VLOOKUP(OVYLD2_!S$4,'[1]INTERNAL PARAMETERS-1'!$B$5:$J$44,5,FALSE))*VLOOKUP(OVYLD2_!S$4,'[1]INTERNAL PARAMETERS-1'!$B$5:$J$44,9,FALSE)*OVYLD2_!$F232</f>
        <v>0</v>
      </c>
      <c r="T232" s="44">
        <f>OVYLD1_!T232*VLOOKUP(OVYLD2_!T$4,'[1]INTERNAL PARAMETERS-1'!$B$5:$J$44,5,FALSE)*VLOOKUP(OVYLD2_!T$4,'[1]INTERNAL PARAMETERS-1'!$B$5:$J$44,7,FALSE)*OVYLD2_!$F232 + OVYLD1_!T232*(1-VLOOKUP(OVYLD2_!T$4,'[1]INTERNAL PARAMETERS-1'!$B$5:$J$44,5,FALSE))*VLOOKUP(OVYLD2_!T$4,'[1]INTERNAL PARAMETERS-1'!$B$5:$J$44,9,FALSE)*OVYLD2_!$F232</f>
        <v>0</v>
      </c>
      <c r="U232" s="44">
        <f>OVYLD1_!U232*VLOOKUP(OVYLD2_!U$4,'[1]INTERNAL PARAMETERS-1'!$B$5:$J$44,5,FALSE)*VLOOKUP(OVYLD2_!U$4,'[1]INTERNAL PARAMETERS-1'!$B$5:$J$44,7,FALSE)*OVYLD2_!$F232 + OVYLD1_!U232*(1-VLOOKUP(OVYLD2_!U$4,'[1]INTERNAL PARAMETERS-1'!$B$5:$J$44,5,FALSE))*VLOOKUP(OVYLD2_!U$4,'[1]INTERNAL PARAMETERS-1'!$B$5:$J$44,9,FALSE)*OVYLD2_!$F232</f>
        <v>0</v>
      </c>
      <c r="V232" s="44">
        <f>OVYLD1_!V232*VLOOKUP(OVYLD2_!V$4,'[1]INTERNAL PARAMETERS-1'!$B$5:$J$44,5,FALSE)*VLOOKUP(OVYLD2_!V$4,'[1]INTERNAL PARAMETERS-1'!$B$5:$J$44,7,FALSE)*OVYLD2_!$F232 + OVYLD1_!V232*(1-VLOOKUP(OVYLD2_!V$4,'[1]INTERNAL PARAMETERS-1'!$B$5:$J$44,5,FALSE))*VLOOKUP(OVYLD2_!V$4,'[1]INTERNAL PARAMETERS-1'!$B$5:$J$44,9,FALSE)*OVYLD2_!$F232</f>
        <v>0</v>
      </c>
      <c r="W232" s="44">
        <f>OVYLD1_!W232*VLOOKUP(OVYLD2_!W$4,'[1]INTERNAL PARAMETERS-1'!$B$5:$J$44,5,FALSE)*VLOOKUP(OVYLD2_!W$4,'[1]INTERNAL PARAMETERS-1'!$B$5:$J$44,7,FALSE)*OVYLD2_!$F232 + OVYLD1_!W232*(1-VLOOKUP(OVYLD2_!W$4,'[1]INTERNAL PARAMETERS-1'!$B$5:$J$44,5,FALSE))*VLOOKUP(OVYLD2_!W$4,'[1]INTERNAL PARAMETERS-1'!$B$5:$J$44,9,FALSE)*OVYLD2_!$F232</f>
        <v>0</v>
      </c>
      <c r="X232" s="44">
        <f>OVYLD1_!X232*VLOOKUP(OVYLD2_!X$4,'[1]INTERNAL PARAMETERS-1'!$B$5:$J$44,5,FALSE)*VLOOKUP(OVYLD2_!X$4,'[1]INTERNAL PARAMETERS-1'!$B$5:$J$44,7,FALSE)*OVYLD2_!$F232 + OVYLD1_!X232*(1-VLOOKUP(OVYLD2_!X$4,'[1]INTERNAL PARAMETERS-1'!$B$5:$J$44,5,FALSE))*VLOOKUP(OVYLD2_!X$4,'[1]INTERNAL PARAMETERS-1'!$B$5:$J$44,9,FALSE)*OVYLD2_!$F232</f>
        <v>0</v>
      </c>
      <c r="Y232" s="44">
        <f>OVYLD1_!Y232*VLOOKUP(OVYLD2_!Y$4,'[1]INTERNAL PARAMETERS-1'!$B$5:$J$44,5,FALSE)*VLOOKUP(OVYLD2_!Y$4,'[1]INTERNAL PARAMETERS-1'!$B$5:$J$44,7,FALSE)*OVYLD2_!$F232 + OVYLD1_!Y232*(1-VLOOKUP(OVYLD2_!Y$4,'[1]INTERNAL PARAMETERS-1'!$B$5:$J$44,5,FALSE))*VLOOKUP(OVYLD2_!Y$4,'[1]INTERNAL PARAMETERS-1'!$B$5:$J$44,9,FALSE)*OVYLD2_!$F232</f>
        <v>0</v>
      </c>
      <c r="Z232" s="44">
        <f>OVYLD1_!Z232*VLOOKUP(OVYLD2_!Z$4,'[1]INTERNAL PARAMETERS-1'!$B$5:$J$44,5,FALSE)*VLOOKUP(OVYLD2_!Z$4,'[1]INTERNAL PARAMETERS-1'!$B$5:$J$44,7,FALSE)*OVYLD2_!$F232 + OVYLD1_!Z232*(1-VLOOKUP(OVYLD2_!Z$4,'[1]INTERNAL PARAMETERS-1'!$B$5:$J$44,5,FALSE))*VLOOKUP(OVYLD2_!Z$4,'[1]INTERNAL PARAMETERS-1'!$B$5:$J$44,9,FALSE)*OVYLD2_!$F232</f>
        <v>0</v>
      </c>
      <c r="AA232" s="44">
        <f>OVYLD1_!AA232*VLOOKUP(OVYLD2_!AA$4,'[1]INTERNAL PARAMETERS-1'!$B$5:$J$44,5,FALSE)*VLOOKUP(OVYLD2_!AA$4,'[1]INTERNAL PARAMETERS-1'!$B$5:$J$44,7,FALSE)*OVYLD2_!$F232 + OVYLD1_!AA232*(1-VLOOKUP(OVYLD2_!AA$4,'[1]INTERNAL PARAMETERS-1'!$B$5:$J$44,5,FALSE))*VLOOKUP(OVYLD2_!AA$4,'[1]INTERNAL PARAMETERS-1'!$B$5:$J$44,9,FALSE)*OVYLD2_!$F232</f>
        <v>0</v>
      </c>
      <c r="AB232" s="44">
        <f>OVYLD1_!AB232*VLOOKUP(OVYLD2_!AB$4,'[1]INTERNAL PARAMETERS-1'!$B$5:$J$44,5,FALSE)*VLOOKUP(OVYLD2_!AB$4,'[1]INTERNAL PARAMETERS-1'!$B$5:$J$44,7,FALSE)*OVYLD2_!$F232 + OVYLD1_!AB232*(1-VLOOKUP(OVYLD2_!AB$4,'[1]INTERNAL PARAMETERS-1'!$B$5:$J$44,5,FALSE))*VLOOKUP(OVYLD2_!AB$4,'[1]INTERNAL PARAMETERS-1'!$B$5:$J$44,9,FALSE)*OVYLD2_!$F232</f>
        <v>0</v>
      </c>
      <c r="AC232" s="44">
        <f>OVYLD1_!AC232*VLOOKUP(OVYLD2_!AC$4,'[1]INTERNAL PARAMETERS-1'!$B$5:$J$44,5,FALSE)*VLOOKUP(OVYLD2_!AC$4,'[1]INTERNAL PARAMETERS-1'!$B$5:$J$44,7,FALSE)*OVYLD2_!$F232 + OVYLD1_!AC232*(1-VLOOKUP(OVYLD2_!AC$4,'[1]INTERNAL PARAMETERS-1'!$B$5:$J$44,5,FALSE))*VLOOKUP(OVYLD2_!AC$4,'[1]INTERNAL PARAMETERS-1'!$B$5:$J$44,9,FALSE)*OVYLD2_!$F232</f>
        <v>0</v>
      </c>
      <c r="AD232" s="44">
        <f>OVYLD1_!AD232*VLOOKUP(OVYLD2_!AD$4,'[1]INTERNAL PARAMETERS-1'!$B$5:$J$44,5,FALSE)*VLOOKUP(OVYLD2_!AD$4,'[1]INTERNAL PARAMETERS-1'!$B$5:$J$44,7,FALSE)*OVYLD2_!$F232 + OVYLD1_!AD232*(1-VLOOKUP(OVYLD2_!AD$4,'[1]INTERNAL PARAMETERS-1'!$B$5:$J$44,5,FALSE))*VLOOKUP(OVYLD2_!AD$4,'[1]INTERNAL PARAMETERS-1'!$B$5:$J$44,9,FALSE)*OVYLD2_!$F232</f>
        <v>0</v>
      </c>
      <c r="AE232" s="44">
        <f>OVYLD1_!AE232*VLOOKUP(OVYLD2_!AE$4,'[1]INTERNAL PARAMETERS-1'!$B$5:$J$44,5,FALSE)*VLOOKUP(OVYLD2_!AE$4,'[1]INTERNAL PARAMETERS-1'!$B$5:$J$44,7,FALSE)*OVYLD2_!$F232 + OVYLD1_!AE232*(1-VLOOKUP(OVYLD2_!AE$4,'[1]INTERNAL PARAMETERS-1'!$B$5:$J$44,5,FALSE))*VLOOKUP(OVYLD2_!AE$4,'[1]INTERNAL PARAMETERS-1'!$B$5:$J$44,9,FALSE)*OVYLD2_!$F232</f>
        <v>0</v>
      </c>
      <c r="AF232" s="44">
        <f>OVYLD1_!AF232*VLOOKUP(OVYLD2_!AF$4,'[1]INTERNAL PARAMETERS-1'!$B$5:$J$44,5,FALSE)*VLOOKUP(OVYLD2_!AF$4,'[1]INTERNAL PARAMETERS-1'!$B$5:$J$44,7,FALSE)*OVYLD2_!$F232 + OVYLD1_!AF232*(1-VLOOKUP(OVYLD2_!AF$4,'[1]INTERNAL PARAMETERS-1'!$B$5:$J$44,5,FALSE))*VLOOKUP(OVYLD2_!AF$4,'[1]INTERNAL PARAMETERS-1'!$B$5:$J$44,9,FALSE)*OVYLD2_!$F232</f>
        <v>0</v>
      </c>
      <c r="AG232" s="44">
        <f>OVYLD1_!AG232*VLOOKUP(OVYLD2_!AG$4,'[1]INTERNAL PARAMETERS-1'!$B$5:$J$44,5,FALSE)*VLOOKUP(OVYLD2_!AG$4,'[1]INTERNAL PARAMETERS-1'!$B$5:$J$44,7,FALSE)*OVYLD2_!$F232 + OVYLD1_!AG232*(1-VLOOKUP(OVYLD2_!AG$4,'[1]INTERNAL PARAMETERS-1'!$B$5:$J$44,5,FALSE))*VLOOKUP(OVYLD2_!AG$4,'[1]INTERNAL PARAMETERS-1'!$B$5:$J$44,9,FALSE)*OVYLD2_!$F232</f>
        <v>0</v>
      </c>
      <c r="AH232" s="44">
        <f>OVYLD1_!AH232*VLOOKUP(OVYLD2_!AH$4,'[1]INTERNAL PARAMETERS-1'!$B$5:$J$44,5,FALSE)*VLOOKUP(OVYLD2_!AH$4,'[1]INTERNAL PARAMETERS-1'!$B$5:$J$44,7,FALSE)*OVYLD2_!$F232 + OVYLD1_!AH232*(1-VLOOKUP(OVYLD2_!AH$4,'[1]INTERNAL PARAMETERS-1'!$B$5:$J$44,5,FALSE))*VLOOKUP(OVYLD2_!AH$4,'[1]INTERNAL PARAMETERS-1'!$B$5:$J$44,9,FALSE)*OVYLD2_!$F232</f>
        <v>0</v>
      </c>
      <c r="AI232" s="44">
        <f>OVYLD1_!AI232*VLOOKUP(OVYLD2_!AI$4,'[1]INTERNAL PARAMETERS-1'!$B$5:$J$44,5,FALSE)*VLOOKUP(OVYLD2_!AI$4,'[1]INTERNAL PARAMETERS-1'!$B$5:$J$44,7,FALSE)*OVYLD2_!$F232 + OVYLD1_!AI232*(1-VLOOKUP(OVYLD2_!AI$4,'[1]INTERNAL PARAMETERS-1'!$B$5:$J$44,5,FALSE))*VLOOKUP(OVYLD2_!AI$4,'[1]INTERNAL PARAMETERS-1'!$B$5:$J$44,9,FALSE)*OVYLD2_!$F232</f>
        <v>0</v>
      </c>
      <c r="AJ232" s="44">
        <f>OVYLD1_!AJ232*VLOOKUP(OVYLD2_!AJ$4,'[1]INTERNAL PARAMETERS-1'!$B$5:$J$44,5,FALSE)*VLOOKUP(OVYLD2_!AJ$4,'[1]INTERNAL PARAMETERS-1'!$B$5:$J$44,7,FALSE)*OVYLD2_!$F232 + OVYLD1_!AJ232*(1-VLOOKUP(OVYLD2_!AJ$4,'[1]INTERNAL PARAMETERS-1'!$B$5:$J$44,5,FALSE))*VLOOKUP(OVYLD2_!AJ$4,'[1]INTERNAL PARAMETERS-1'!$B$5:$J$44,9,FALSE)*OVYLD2_!$F232</f>
        <v>0</v>
      </c>
      <c r="AK232" s="44">
        <f>OVYLD1_!AK232*VLOOKUP(OVYLD2_!AK$4,'[1]INTERNAL PARAMETERS-1'!$B$5:$J$44,5,FALSE)*VLOOKUP(OVYLD2_!AK$4,'[1]INTERNAL PARAMETERS-1'!$B$5:$J$44,7,FALSE)*OVYLD2_!$F232 + OVYLD1_!AK232*(1-VLOOKUP(OVYLD2_!AK$4,'[1]INTERNAL PARAMETERS-1'!$B$5:$J$44,5,FALSE))*VLOOKUP(OVYLD2_!AK$4,'[1]INTERNAL PARAMETERS-1'!$B$5:$J$44,9,FALSE)*OVYLD2_!$F232</f>
        <v>0</v>
      </c>
      <c r="AL232" s="44">
        <f>OVYLD1_!AL232*VLOOKUP(OVYLD2_!AL$4,'[1]INTERNAL PARAMETERS-1'!$B$5:$J$44,5,FALSE)*VLOOKUP(OVYLD2_!AL$4,'[1]INTERNAL PARAMETERS-1'!$B$5:$J$44,7,FALSE)*OVYLD2_!$F232 + OVYLD1_!AL232*(1-VLOOKUP(OVYLD2_!AL$4,'[1]INTERNAL PARAMETERS-1'!$B$5:$J$44,5,FALSE))*VLOOKUP(OVYLD2_!AL$4,'[1]INTERNAL PARAMETERS-1'!$B$5:$J$44,9,FALSE)*OVYLD2_!$F232</f>
        <v>0</v>
      </c>
      <c r="AM232" s="44">
        <f>OVYLD1_!AM232*VLOOKUP(OVYLD2_!AM$4,'[1]INTERNAL PARAMETERS-1'!$B$5:$J$44,5,FALSE)*VLOOKUP(OVYLD2_!AM$4,'[1]INTERNAL PARAMETERS-1'!$B$5:$J$44,7,FALSE)*OVYLD2_!$F232 + OVYLD1_!AM232*(1-VLOOKUP(OVYLD2_!AM$4,'[1]INTERNAL PARAMETERS-1'!$B$5:$J$44,5,FALSE))*VLOOKUP(OVYLD2_!AM$4,'[1]INTERNAL PARAMETERS-1'!$B$5:$J$44,9,FALSE)*OVYLD2_!$F232</f>
        <v>0</v>
      </c>
      <c r="AN232" s="44">
        <f>OVYLD1_!AN232*VLOOKUP(OVYLD2_!AN$4,'[1]INTERNAL PARAMETERS-1'!$B$5:$J$44,5,FALSE)*VLOOKUP(OVYLD2_!AN$4,'[1]INTERNAL PARAMETERS-1'!$B$5:$J$44,7,FALSE)*OVYLD2_!$F232 + OVYLD1_!AN232*(1-VLOOKUP(OVYLD2_!AN$4,'[1]INTERNAL PARAMETERS-1'!$B$5:$J$44,5,FALSE))*VLOOKUP(OVYLD2_!AN$4,'[1]INTERNAL PARAMETERS-1'!$B$5:$J$44,9,FALSE)*OVYLD2_!$F232</f>
        <v>0</v>
      </c>
      <c r="AO232" s="44">
        <f>OVYLD1_!AO232*VLOOKUP(OVYLD2_!AO$4,'[1]INTERNAL PARAMETERS-1'!$B$5:$J$44,5,FALSE)*VLOOKUP(OVYLD2_!AO$4,'[1]INTERNAL PARAMETERS-1'!$B$5:$J$44,7,FALSE)*OVYLD2_!$F232 + OVYLD1_!AO232*(1-VLOOKUP(OVYLD2_!AO$4,'[1]INTERNAL PARAMETERS-1'!$B$5:$J$44,5,FALSE))*VLOOKUP(OVYLD2_!AO$4,'[1]INTERNAL PARAMETERS-1'!$B$5:$J$44,9,FALSE)*OVYLD2_!$F232</f>
        <v>0</v>
      </c>
      <c r="AP232" s="44">
        <f>OVYLD1_!AP232*VLOOKUP(OVYLD2_!AP$4,'[1]INTERNAL PARAMETERS-1'!$B$5:$J$44,5,FALSE)*VLOOKUP(OVYLD2_!AP$4,'[1]INTERNAL PARAMETERS-1'!$B$5:$J$44,7,FALSE)*OVYLD2_!$F232 + OVYLD1_!AP232*(1-VLOOKUP(OVYLD2_!AP$4,'[1]INTERNAL PARAMETERS-1'!$B$5:$J$44,5,FALSE))*VLOOKUP(OVYLD2_!AP$4,'[1]INTERNAL PARAMETERS-1'!$B$5:$J$44,9,FALSE)*OVYLD2_!$F232</f>
        <v>0</v>
      </c>
      <c r="AQ232" s="44">
        <f>OVYLD1_!AQ232*VLOOKUP(OVYLD2_!AQ$4,'[1]INTERNAL PARAMETERS-1'!$B$5:$J$44,5,FALSE)*VLOOKUP(OVYLD2_!AQ$4,'[1]INTERNAL PARAMETERS-1'!$B$5:$J$44,7,FALSE)*OVYLD2_!$F232 + OVYLD1_!AQ232*(1-VLOOKUP(OVYLD2_!AQ$4,'[1]INTERNAL PARAMETERS-1'!$B$5:$J$44,5,FALSE))*VLOOKUP(OVYLD2_!AQ$4,'[1]INTERNAL PARAMETERS-1'!$B$5:$J$44,9,FALSE)*OVYLD2_!$F232</f>
        <v>0</v>
      </c>
      <c r="AR232" s="44">
        <f>OVYLD1_!AR232*VLOOKUP(OVYLD2_!AR$4,'[1]INTERNAL PARAMETERS-1'!$B$5:$J$44,5,FALSE)*VLOOKUP(OVYLD2_!AR$4,'[1]INTERNAL PARAMETERS-1'!$B$5:$J$44,7,FALSE)*OVYLD2_!$F232 + OVYLD1_!AR232*(1-VLOOKUP(OVYLD2_!AR$4,'[1]INTERNAL PARAMETERS-1'!$B$5:$J$44,5,FALSE))*VLOOKUP(OVYLD2_!AR$4,'[1]INTERNAL PARAMETERS-1'!$B$5:$J$44,9,FALSE)*OVYLD2_!$F232</f>
        <v>0</v>
      </c>
      <c r="AS232" s="44">
        <f>OVYLD1_!AS232*VLOOKUP(OVYLD2_!AS$4,'[1]INTERNAL PARAMETERS-1'!$B$5:$J$44,5,FALSE)*VLOOKUP(OVYLD2_!AS$4,'[1]INTERNAL PARAMETERS-1'!$B$5:$J$44,7,FALSE)*OVYLD2_!$F232 + OVYLD1_!AS232*(1-VLOOKUP(OVYLD2_!AS$4,'[1]INTERNAL PARAMETERS-1'!$B$5:$J$44,5,FALSE))*VLOOKUP(OVYLD2_!AS$4,'[1]INTERNAL PARAMETERS-1'!$B$5:$J$44,9,FALSE)*OVYLD2_!$F232</f>
        <v>0</v>
      </c>
      <c r="AT232" s="43">
        <f>OVYLD1_!AT232*VLOOKUP(OVYLD2_!AT$4,'[1]INTERNAL PARAMETERS-1'!$B$5:$J$44,5,FALSE)*VLOOKUP(OVYLD2_!AT$4,'[1]INTERNAL PARAMETERS-1'!$B$5:$J$44,7,FALSE)*OVYLD2_!$F232 + OVYLD1_!AT232*(1-VLOOKUP(OVYLD2_!AT$4,'[1]INTERNAL PARAMETERS-1'!$B$5:$J$44,5,FALSE))*VLOOKUP(OVYLD2_!AT$4,'[1]INTERNAL PARAMETERS-1'!$B$5:$J$44,9,FALSE)*OVYLD2_!$F232</f>
        <v>0</v>
      </c>
      <c r="AU232" s="45">
        <f>OVYLD1_!AU232*VLOOKUP(OVYLD2_!AU$4,'[1]INTERNAL PARAMETERS-1'!$B$5:$J$44,5,FALSE)*VLOOKUP(OVYLD2_!AU$4,'[1]INTERNAL PARAMETERS-1'!$B$5:$J$44,6,FALSE)*VLOOKUP(OVYLD2_!AU$4,'[1]INTERNAL PARAMETERS-1'!$B$5:$J$44,3,FALSE) + OVYLD1_!AU232*(1-VLOOKUP(OVYLD2_!AU$4,'[1]INTERNAL PARAMETERS-1'!$B$5:$J$44,5,FALSE))*VLOOKUP(OVYLD2_!AU$4,'[1]INTERNAL PARAMETERS-1'!$B$5:$J$44,8,FALSE)*VLOOKUP(OVYLD2_!AU$4,'[1]INTERNAL PARAMETERS-1'!$B$5:$J$44,3,FALSE)</f>
        <v>0</v>
      </c>
      <c r="AV232" s="44">
        <f>OVYLD1_!AV232*VLOOKUP(OVYLD2_!AV$4,'[1]INTERNAL PARAMETERS-1'!$B$5:$J$44,5,FALSE)*VLOOKUP(OVYLD2_!AV$4,'[1]INTERNAL PARAMETERS-1'!$B$5:$J$44,6,FALSE)*VLOOKUP(OVYLD2_!AV$4,'[1]INTERNAL PARAMETERS-1'!$B$5:$J$44,3,FALSE) + OVYLD1_!AV232*(1-VLOOKUP(OVYLD2_!AV$4,'[1]INTERNAL PARAMETERS-1'!$B$5:$J$44,5,FALSE))*VLOOKUP(OVYLD2_!AV$4,'[1]INTERNAL PARAMETERS-1'!$B$5:$J$44,8,FALSE)*VLOOKUP(OVYLD2_!AV$4,'[1]INTERNAL PARAMETERS-1'!$B$5:$J$44,3,FALSE)</f>
        <v>0</v>
      </c>
      <c r="AW232" s="44">
        <f>OVYLD1_!AW232*VLOOKUP(OVYLD2_!AW$4,'[1]INTERNAL PARAMETERS-1'!$B$5:$J$44,5,FALSE)*VLOOKUP(OVYLD2_!AW$4,'[1]INTERNAL PARAMETERS-1'!$B$5:$J$44,6,FALSE)*VLOOKUP(OVYLD2_!AW$4,'[1]INTERNAL PARAMETERS-1'!$B$5:$J$44,3,FALSE) + OVYLD1_!AW232*(1-VLOOKUP(OVYLD2_!AW$4,'[1]INTERNAL PARAMETERS-1'!$B$5:$J$44,5,FALSE))*VLOOKUP(OVYLD2_!AW$4,'[1]INTERNAL PARAMETERS-1'!$B$5:$J$44,8,FALSE)*VLOOKUP(OVYLD2_!AW$4,'[1]INTERNAL PARAMETERS-1'!$B$5:$J$44,3,FALSE)</f>
        <v>0</v>
      </c>
      <c r="AX232" s="44">
        <f>OVYLD1_!AX232*VLOOKUP(OVYLD2_!AX$4,'[1]INTERNAL PARAMETERS-1'!$B$5:$J$44,5,FALSE)*VLOOKUP(OVYLD2_!AX$4,'[1]INTERNAL PARAMETERS-1'!$B$5:$J$44,6,FALSE)*VLOOKUP(OVYLD2_!AX$4,'[1]INTERNAL PARAMETERS-1'!$B$5:$J$44,3,FALSE) + OVYLD1_!AX232*(1-VLOOKUP(OVYLD2_!AX$4,'[1]INTERNAL PARAMETERS-1'!$B$5:$J$44,5,FALSE))*VLOOKUP(OVYLD2_!AX$4,'[1]INTERNAL PARAMETERS-1'!$B$5:$J$44,8,FALSE)*VLOOKUP(OVYLD2_!AX$4,'[1]INTERNAL PARAMETERS-1'!$B$5:$J$44,3,FALSE)</f>
        <v>0</v>
      </c>
      <c r="AY232" s="44">
        <f>OVYLD1_!AY232*VLOOKUP(OVYLD2_!AY$4,'[1]INTERNAL PARAMETERS-1'!$B$5:$J$44,5,FALSE)*VLOOKUP(OVYLD2_!AY$4,'[1]INTERNAL PARAMETERS-1'!$B$5:$J$44,6,FALSE)*VLOOKUP(OVYLD2_!AY$4,'[1]INTERNAL PARAMETERS-1'!$B$5:$J$44,3,FALSE) + OVYLD1_!AY232*(1-VLOOKUP(OVYLD2_!AY$4,'[1]INTERNAL PARAMETERS-1'!$B$5:$J$44,5,FALSE))*VLOOKUP(OVYLD2_!AY$4,'[1]INTERNAL PARAMETERS-1'!$B$5:$J$44,8,FALSE)*VLOOKUP(OVYLD2_!AY$4,'[1]INTERNAL PARAMETERS-1'!$B$5:$J$44,3,FALSE)</f>
        <v>0</v>
      </c>
      <c r="AZ232" s="44">
        <f>OVYLD1_!AZ232*VLOOKUP(OVYLD2_!AZ$4,'[1]INTERNAL PARAMETERS-1'!$B$5:$J$44,5,FALSE)*VLOOKUP(OVYLD2_!AZ$4,'[1]INTERNAL PARAMETERS-1'!$B$5:$J$44,6,FALSE)*VLOOKUP(OVYLD2_!AZ$4,'[1]INTERNAL PARAMETERS-1'!$B$5:$J$44,3,FALSE) + OVYLD1_!AZ232*(1-VLOOKUP(OVYLD2_!AZ$4,'[1]INTERNAL PARAMETERS-1'!$B$5:$J$44,5,FALSE))*VLOOKUP(OVYLD2_!AZ$4,'[1]INTERNAL PARAMETERS-1'!$B$5:$J$44,8,FALSE)*VLOOKUP(OVYLD2_!AZ$4,'[1]INTERNAL PARAMETERS-1'!$B$5:$J$44,3,FALSE)</f>
        <v>0</v>
      </c>
      <c r="BA232" s="44">
        <f>OVYLD1_!BA232*VLOOKUP(OVYLD2_!BA$4,'[1]INTERNAL PARAMETERS-1'!$B$5:$J$44,5,FALSE)*VLOOKUP(OVYLD2_!BA$4,'[1]INTERNAL PARAMETERS-1'!$B$5:$J$44,6,FALSE)*VLOOKUP(OVYLD2_!BA$4,'[1]INTERNAL PARAMETERS-1'!$B$5:$J$44,3,FALSE) + OVYLD1_!BA232*(1-VLOOKUP(OVYLD2_!BA$4,'[1]INTERNAL PARAMETERS-1'!$B$5:$J$44,5,FALSE))*VLOOKUP(OVYLD2_!BA$4,'[1]INTERNAL PARAMETERS-1'!$B$5:$J$44,8,FALSE)*VLOOKUP(OVYLD2_!BA$4,'[1]INTERNAL PARAMETERS-1'!$B$5:$J$44,3,FALSE)</f>
        <v>0</v>
      </c>
      <c r="BB232" s="44">
        <f>OVYLD1_!BB232*VLOOKUP(OVYLD2_!BB$4,'[1]INTERNAL PARAMETERS-1'!$B$5:$J$44,5,FALSE)*VLOOKUP(OVYLD2_!BB$4,'[1]INTERNAL PARAMETERS-1'!$B$5:$J$44,6,FALSE)*VLOOKUP(OVYLD2_!BB$4,'[1]INTERNAL PARAMETERS-1'!$B$5:$J$44,3,FALSE) + OVYLD1_!BB232*(1-VLOOKUP(OVYLD2_!BB$4,'[1]INTERNAL PARAMETERS-1'!$B$5:$J$44,5,FALSE))*VLOOKUP(OVYLD2_!BB$4,'[1]INTERNAL PARAMETERS-1'!$B$5:$J$44,8,FALSE)*VLOOKUP(OVYLD2_!BB$4,'[1]INTERNAL PARAMETERS-1'!$B$5:$J$44,3,FALSE)</f>
        <v>0</v>
      </c>
      <c r="BC232" s="44">
        <f>OVYLD1_!BC232*VLOOKUP(OVYLD2_!BC$4,'[1]INTERNAL PARAMETERS-1'!$B$5:$J$44,5,FALSE)*VLOOKUP(OVYLD2_!BC$4,'[1]INTERNAL PARAMETERS-1'!$B$5:$J$44,6,FALSE)*VLOOKUP(OVYLD2_!BC$4,'[1]INTERNAL PARAMETERS-1'!$B$5:$J$44,3,FALSE) + OVYLD1_!BC232*(1-VLOOKUP(OVYLD2_!BC$4,'[1]INTERNAL PARAMETERS-1'!$B$5:$J$44,5,FALSE))*VLOOKUP(OVYLD2_!BC$4,'[1]INTERNAL PARAMETERS-1'!$B$5:$J$44,8,FALSE)*VLOOKUP(OVYLD2_!BC$4,'[1]INTERNAL PARAMETERS-1'!$B$5:$J$44,3,FALSE)</f>
        <v>0</v>
      </c>
      <c r="BD232" s="44">
        <f>OVYLD1_!BD232*VLOOKUP(OVYLD2_!BD$4,'[1]INTERNAL PARAMETERS-1'!$B$5:$J$44,5,FALSE)*VLOOKUP(OVYLD2_!BD$4,'[1]INTERNAL PARAMETERS-1'!$B$5:$J$44,6,FALSE)*VLOOKUP(OVYLD2_!BD$4,'[1]INTERNAL PARAMETERS-1'!$B$5:$J$44,3,FALSE) + OVYLD1_!BD232*(1-VLOOKUP(OVYLD2_!BD$4,'[1]INTERNAL PARAMETERS-1'!$B$5:$J$44,5,FALSE))*VLOOKUP(OVYLD2_!BD$4,'[1]INTERNAL PARAMETERS-1'!$B$5:$J$44,8,FALSE)*VLOOKUP(OVYLD2_!BD$4,'[1]INTERNAL PARAMETERS-1'!$B$5:$J$44,3,FALSE)</f>
        <v>0</v>
      </c>
      <c r="BE232" s="44">
        <f>OVYLD1_!BE232*VLOOKUP(OVYLD2_!BE$4,'[1]INTERNAL PARAMETERS-1'!$B$5:$J$44,5,FALSE)*VLOOKUP(OVYLD2_!BE$4,'[1]INTERNAL PARAMETERS-1'!$B$5:$J$44,6,FALSE)*VLOOKUP(OVYLD2_!BE$4,'[1]INTERNAL PARAMETERS-1'!$B$5:$J$44,3,FALSE) + OVYLD1_!BE232*(1-VLOOKUP(OVYLD2_!BE$4,'[1]INTERNAL PARAMETERS-1'!$B$5:$J$44,5,FALSE))*VLOOKUP(OVYLD2_!BE$4,'[1]INTERNAL PARAMETERS-1'!$B$5:$J$44,8,FALSE)*VLOOKUP(OVYLD2_!BE$4,'[1]INTERNAL PARAMETERS-1'!$B$5:$J$44,3,FALSE)</f>
        <v>0</v>
      </c>
      <c r="BF232" s="44">
        <f>OVYLD1_!BF232*VLOOKUP(OVYLD2_!BF$4,'[1]INTERNAL PARAMETERS-1'!$B$5:$J$44,5,FALSE)*VLOOKUP(OVYLD2_!BF$4,'[1]INTERNAL PARAMETERS-1'!$B$5:$J$44,6,FALSE)*VLOOKUP(OVYLD2_!BF$4,'[1]INTERNAL PARAMETERS-1'!$B$5:$J$44,3,FALSE) + OVYLD1_!BF232*(1-VLOOKUP(OVYLD2_!BF$4,'[1]INTERNAL PARAMETERS-1'!$B$5:$J$44,5,FALSE))*VLOOKUP(OVYLD2_!BF$4,'[1]INTERNAL PARAMETERS-1'!$B$5:$J$44,8,FALSE)*VLOOKUP(OVYLD2_!BF$4,'[1]INTERNAL PARAMETERS-1'!$B$5:$J$44,3,FALSE)</f>
        <v>0</v>
      </c>
      <c r="BG232" s="44">
        <f>OVYLD1_!BG232*VLOOKUP(OVYLD2_!BG$4,'[1]INTERNAL PARAMETERS-1'!$B$5:$J$44,5,FALSE)*VLOOKUP(OVYLD2_!BG$4,'[1]INTERNAL PARAMETERS-1'!$B$5:$J$44,6,FALSE)*VLOOKUP(OVYLD2_!BG$4,'[1]INTERNAL PARAMETERS-1'!$B$5:$J$44,3,FALSE) + OVYLD1_!BG232*(1-VLOOKUP(OVYLD2_!BG$4,'[1]INTERNAL PARAMETERS-1'!$B$5:$J$44,5,FALSE))*VLOOKUP(OVYLD2_!BG$4,'[1]INTERNAL PARAMETERS-1'!$B$5:$J$44,8,FALSE)*VLOOKUP(OVYLD2_!BG$4,'[1]INTERNAL PARAMETERS-1'!$B$5:$J$44,3,FALSE)</f>
        <v>0</v>
      </c>
      <c r="BH232" s="44">
        <f>OVYLD1_!BH232*VLOOKUP(OVYLD2_!BH$4,'[1]INTERNAL PARAMETERS-1'!$B$5:$J$44,5,FALSE)*VLOOKUP(OVYLD2_!BH$4,'[1]INTERNAL PARAMETERS-1'!$B$5:$J$44,6,FALSE)*VLOOKUP(OVYLD2_!BH$4,'[1]INTERNAL PARAMETERS-1'!$B$5:$J$44,3,FALSE) + OVYLD1_!BH232*(1-VLOOKUP(OVYLD2_!BH$4,'[1]INTERNAL PARAMETERS-1'!$B$5:$J$44,5,FALSE))*VLOOKUP(OVYLD2_!BH$4,'[1]INTERNAL PARAMETERS-1'!$B$5:$J$44,8,FALSE)*VLOOKUP(OVYLD2_!BH$4,'[1]INTERNAL PARAMETERS-1'!$B$5:$J$44,3,FALSE)</f>
        <v>0</v>
      </c>
      <c r="BI232" s="44">
        <f>OVYLD1_!BI232*VLOOKUP(OVYLD2_!BI$4,'[1]INTERNAL PARAMETERS-1'!$B$5:$J$44,5,FALSE)*VLOOKUP(OVYLD2_!BI$4,'[1]INTERNAL PARAMETERS-1'!$B$5:$J$44,6,FALSE)*VLOOKUP(OVYLD2_!BI$4,'[1]INTERNAL PARAMETERS-1'!$B$5:$J$44,3,FALSE) + OVYLD1_!BI232*(1-VLOOKUP(OVYLD2_!BI$4,'[1]INTERNAL PARAMETERS-1'!$B$5:$J$44,5,FALSE))*VLOOKUP(OVYLD2_!BI$4,'[1]INTERNAL PARAMETERS-1'!$B$5:$J$44,8,FALSE)*VLOOKUP(OVYLD2_!BI$4,'[1]INTERNAL PARAMETERS-1'!$B$5:$J$44,3,FALSE)</f>
        <v>0</v>
      </c>
      <c r="BJ232" s="44">
        <f>OVYLD1_!BJ232*VLOOKUP(OVYLD2_!BJ$4,'[1]INTERNAL PARAMETERS-1'!$B$5:$J$44,5,FALSE)*VLOOKUP(OVYLD2_!BJ$4,'[1]INTERNAL PARAMETERS-1'!$B$5:$J$44,6,FALSE)*VLOOKUP(OVYLD2_!BJ$4,'[1]INTERNAL PARAMETERS-1'!$B$5:$J$44,3,FALSE) + OVYLD1_!BJ232*(1-VLOOKUP(OVYLD2_!BJ$4,'[1]INTERNAL PARAMETERS-1'!$B$5:$J$44,5,FALSE))*VLOOKUP(OVYLD2_!BJ$4,'[1]INTERNAL PARAMETERS-1'!$B$5:$J$44,8,FALSE)*VLOOKUP(OVYLD2_!BJ$4,'[1]INTERNAL PARAMETERS-1'!$B$5:$J$44,3,FALSE)</f>
        <v>0</v>
      </c>
      <c r="BK232" s="44">
        <f>OVYLD1_!BK232*VLOOKUP(OVYLD2_!BK$4,'[1]INTERNAL PARAMETERS-1'!$B$5:$J$44,5,FALSE)*VLOOKUP(OVYLD2_!BK$4,'[1]INTERNAL PARAMETERS-1'!$B$5:$J$44,6,FALSE)*VLOOKUP(OVYLD2_!BK$4,'[1]INTERNAL PARAMETERS-1'!$B$5:$J$44,3,FALSE) + OVYLD1_!BK232*(1-VLOOKUP(OVYLD2_!BK$4,'[1]INTERNAL PARAMETERS-1'!$B$5:$J$44,5,FALSE))*VLOOKUP(OVYLD2_!BK$4,'[1]INTERNAL PARAMETERS-1'!$B$5:$J$44,8,FALSE)*VLOOKUP(OVYLD2_!BK$4,'[1]INTERNAL PARAMETERS-1'!$B$5:$J$44,3,FALSE)</f>
        <v>0</v>
      </c>
      <c r="BL232" s="44">
        <f>OVYLD1_!BL232*VLOOKUP(OVYLD2_!BL$4,'[1]INTERNAL PARAMETERS-1'!$B$5:$J$44,5,FALSE)*VLOOKUP(OVYLD2_!BL$4,'[1]INTERNAL PARAMETERS-1'!$B$5:$J$44,6,FALSE)*VLOOKUP(OVYLD2_!BL$4,'[1]INTERNAL PARAMETERS-1'!$B$5:$J$44,3,FALSE) + OVYLD1_!BL232*(1-VLOOKUP(OVYLD2_!BL$4,'[1]INTERNAL PARAMETERS-1'!$B$5:$J$44,5,FALSE))*VLOOKUP(OVYLD2_!BL$4,'[1]INTERNAL PARAMETERS-1'!$B$5:$J$44,8,FALSE)*VLOOKUP(OVYLD2_!BL$4,'[1]INTERNAL PARAMETERS-1'!$B$5:$J$44,3,FALSE)</f>
        <v>0</v>
      </c>
      <c r="BM232" s="44">
        <f>OVYLD1_!BM232*VLOOKUP(OVYLD2_!BM$4,'[1]INTERNAL PARAMETERS-1'!$B$5:$J$44,5,FALSE)*VLOOKUP(OVYLD2_!BM$4,'[1]INTERNAL PARAMETERS-1'!$B$5:$J$44,6,FALSE)*VLOOKUP(OVYLD2_!BM$4,'[1]INTERNAL PARAMETERS-1'!$B$5:$J$44,3,FALSE) + OVYLD1_!BM232*(1-VLOOKUP(OVYLD2_!BM$4,'[1]INTERNAL PARAMETERS-1'!$B$5:$J$44,5,FALSE))*VLOOKUP(OVYLD2_!BM$4,'[1]INTERNAL PARAMETERS-1'!$B$5:$J$44,8,FALSE)*VLOOKUP(OVYLD2_!BM$4,'[1]INTERNAL PARAMETERS-1'!$B$5:$J$44,3,FALSE)</f>
        <v>0</v>
      </c>
      <c r="BN232" s="44">
        <f>OVYLD1_!BN232*VLOOKUP(OVYLD2_!BN$4,'[1]INTERNAL PARAMETERS-1'!$B$5:$J$44,5,FALSE)*VLOOKUP(OVYLD2_!BN$4,'[1]INTERNAL PARAMETERS-1'!$B$5:$J$44,6,FALSE)*VLOOKUP(OVYLD2_!BN$4,'[1]INTERNAL PARAMETERS-1'!$B$5:$J$44,3,FALSE) + OVYLD1_!BN232*(1-VLOOKUP(OVYLD2_!BN$4,'[1]INTERNAL PARAMETERS-1'!$B$5:$J$44,5,FALSE))*VLOOKUP(OVYLD2_!BN$4,'[1]INTERNAL PARAMETERS-1'!$B$5:$J$44,8,FALSE)*VLOOKUP(OVYLD2_!BN$4,'[1]INTERNAL PARAMETERS-1'!$B$5:$J$44,3,FALSE)</f>
        <v>0</v>
      </c>
      <c r="BO232" s="44">
        <f>OVYLD1_!BO232*VLOOKUP(OVYLD2_!BO$4,'[1]INTERNAL PARAMETERS-1'!$B$5:$J$44,5,FALSE)*VLOOKUP(OVYLD2_!BO$4,'[1]INTERNAL PARAMETERS-1'!$B$5:$J$44,6,FALSE)*VLOOKUP(OVYLD2_!BO$4,'[1]INTERNAL PARAMETERS-1'!$B$5:$J$44,3,FALSE) + OVYLD1_!BO232*(1-VLOOKUP(OVYLD2_!BO$4,'[1]INTERNAL PARAMETERS-1'!$B$5:$J$44,5,FALSE))*VLOOKUP(OVYLD2_!BO$4,'[1]INTERNAL PARAMETERS-1'!$B$5:$J$44,8,FALSE)*VLOOKUP(OVYLD2_!BO$4,'[1]INTERNAL PARAMETERS-1'!$B$5:$J$44,3,FALSE)</f>
        <v>0</v>
      </c>
      <c r="BP232" s="44">
        <f>OVYLD1_!BP232*VLOOKUP(OVYLD2_!BP$4,'[1]INTERNAL PARAMETERS-1'!$B$5:$J$44,5,FALSE)*VLOOKUP(OVYLD2_!BP$4,'[1]INTERNAL PARAMETERS-1'!$B$5:$J$44,6,FALSE)*VLOOKUP(OVYLD2_!BP$4,'[1]INTERNAL PARAMETERS-1'!$B$5:$J$44,3,FALSE) + OVYLD1_!BP232*(1-VLOOKUP(OVYLD2_!BP$4,'[1]INTERNAL PARAMETERS-1'!$B$5:$J$44,5,FALSE))*VLOOKUP(OVYLD2_!BP$4,'[1]INTERNAL PARAMETERS-1'!$B$5:$J$44,8,FALSE)*VLOOKUP(OVYLD2_!BP$4,'[1]INTERNAL PARAMETERS-1'!$B$5:$J$44,3,FALSE)</f>
        <v>0</v>
      </c>
      <c r="BQ232" s="44">
        <f>OVYLD1_!BQ232*VLOOKUP(OVYLD2_!BQ$4,'[1]INTERNAL PARAMETERS-1'!$B$5:$J$44,5,FALSE)*VLOOKUP(OVYLD2_!BQ$4,'[1]INTERNAL PARAMETERS-1'!$B$5:$J$44,6,FALSE)*VLOOKUP(OVYLD2_!BQ$4,'[1]INTERNAL PARAMETERS-1'!$B$5:$J$44,3,FALSE) + OVYLD1_!BQ232*(1-VLOOKUP(OVYLD2_!BQ$4,'[1]INTERNAL PARAMETERS-1'!$B$5:$J$44,5,FALSE))*VLOOKUP(OVYLD2_!BQ$4,'[1]INTERNAL PARAMETERS-1'!$B$5:$J$44,8,FALSE)*VLOOKUP(OVYLD2_!BQ$4,'[1]INTERNAL PARAMETERS-1'!$B$5:$J$44,3,FALSE)</f>
        <v>0</v>
      </c>
      <c r="BR232" s="44">
        <f>OVYLD1_!BR232*VLOOKUP(OVYLD2_!BR$4,'[1]INTERNAL PARAMETERS-1'!$B$5:$J$44,5,FALSE)*VLOOKUP(OVYLD2_!BR$4,'[1]INTERNAL PARAMETERS-1'!$B$5:$J$44,6,FALSE)*VLOOKUP(OVYLD2_!BR$4,'[1]INTERNAL PARAMETERS-1'!$B$5:$J$44,3,FALSE) + OVYLD1_!BR232*(1-VLOOKUP(OVYLD2_!BR$4,'[1]INTERNAL PARAMETERS-1'!$B$5:$J$44,5,FALSE))*VLOOKUP(OVYLD2_!BR$4,'[1]INTERNAL PARAMETERS-1'!$B$5:$J$44,8,FALSE)*VLOOKUP(OVYLD2_!BR$4,'[1]INTERNAL PARAMETERS-1'!$B$5:$J$44,3,FALSE)</f>
        <v>0</v>
      </c>
      <c r="BS232" s="44">
        <f>OVYLD1_!BS232*VLOOKUP(OVYLD2_!BS$4,'[1]INTERNAL PARAMETERS-1'!$B$5:$J$44,5,FALSE)*VLOOKUP(OVYLD2_!BS$4,'[1]INTERNAL PARAMETERS-1'!$B$5:$J$44,6,FALSE)*VLOOKUP(OVYLD2_!BS$4,'[1]INTERNAL PARAMETERS-1'!$B$5:$J$44,3,FALSE) + OVYLD1_!BS232*(1-VLOOKUP(OVYLD2_!BS$4,'[1]INTERNAL PARAMETERS-1'!$B$5:$J$44,5,FALSE))*VLOOKUP(OVYLD2_!BS$4,'[1]INTERNAL PARAMETERS-1'!$B$5:$J$44,8,FALSE)*VLOOKUP(OVYLD2_!BS$4,'[1]INTERNAL PARAMETERS-1'!$B$5:$J$44,3,FALSE)</f>
        <v>0</v>
      </c>
      <c r="BT232" s="44">
        <f>OVYLD1_!BT232*VLOOKUP(OVYLD2_!BT$4,'[1]INTERNAL PARAMETERS-1'!$B$5:$J$44,5,FALSE)*VLOOKUP(OVYLD2_!BT$4,'[1]INTERNAL PARAMETERS-1'!$B$5:$J$44,6,FALSE)*VLOOKUP(OVYLD2_!BT$4,'[1]INTERNAL PARAMETERS-1'!$B$5:$J$44,3,FALSE) + OVYLD1_!BT232*(1-VLOOKUP(OVYLD2_!BT$4,'[1]INTERNAL PARAMETERS-1'!$B$5:$J$44,5,FALSE))*VLOOKUP(OVYLD2_!BT$4,'[1]INTERNAL PARAMETERS-1'!$B$5:$J$44,8,FALSE)*VLOOKUP(OVYLD2_!BT$4,'[1]INTERNAL PARAMETERS-1'!$B$5:$J$44,3,FALSE)</f>
        <v>0</v>
      </c>
      <c r="BU232" s="44">
        <f>OVYLD1_!BU232*VLOOKUP(OVYLD2_!BU$4,'[1]INTERNAL PARAMETERS-1'!$B$5:$J$44,5,FALSE)*VLOOKUP(OVYLD2_!BU$4,'[1]INTERNAL PARAMETERS-1'!$B$5:$J$44,6,FALSE)*VLOOKUP(OVYLD2_!BU$4,'[1]INTERNAL PARAMETERS-1'!$B$5:$J$44,3,FALSE) + OVYLD1_!BU232*(1-VLOOKUP(OVYLD2_!BU$4,'[1]INTERNAL PARAMETERS-1'!$B$5:$J$44,5,FALSE))*VLOOKUP(OVYLD2_!BU$4,'[1]INTERNAL PARAMETERS-1'!$B$5:$J$44,8,FALSE)*VLOOKUP(OVYLD2_!BU$4,'[1]INTERNAL PARAMETERS-1'!$B$5:$J$44,3,FALSE)</f>
        <v>0</v>
      </c>
      <c r="BV232" s="44">
        <f>OVYLD1_!BV232*VLOOKUP(OVYLD2_!BV$4,'[1]INTERNAL PARAMETERS-1'!$B$5:$J$44,5,FALSE)*VLOOKUP(OVYLD2_!BV$4,'[1]INTERNAL PARAMETERS-1'!$B$5:$J$44,6,FALSE)*VLOOKUP(OVYLD2_!BV$4,'[1]INTERNAL PARAMETERS-1'!$B$5:$J$44,3,FALSE) + OVYLD1_!BV232*(1-VLOOKUP(OVYLD2_!BV$4,'[1]INTERNAL PARAMETERS-1'!$B$5:$J$44,5,FALSE))*VLOOKUP(OVYLD2_!BV$4,'[1]INTERNAL PARAMETERS-1'!$B$5:$J$44,8,FALSE)*VLOOKUP(OVYLD2_!BV$4,'[1]INTERNAL PARAMETERS-1'!$B$5:$J$44,3,FALSE)</f>
        <v>0</v>
      </c>
      <c r="BW232" s="44">
        <f>OVYLD1_!BW232*VLOOKUP(OVYLD2_!BW$4,'[1]INTERNAL PARAMETERS-1'!$B$5:$J$44,5,FALSE)*VLOOKUP(OVYLD2_!BW$4,'[1]INTERNAL PARAMETERS-1'!$B$5:$J$44,6,FALSE)*VLOOKUP(OVYLD2_!BW$4,'[1]INTERNAL PARAMETERS-1'!$B$5:$J$44,3,FALSE) + OVYLD1_!BW232*(1-VLOOKUP(OVYLD2_!BW$4,'[1]INTERNAL PARAMETERS-1'!$B$5:$J$44,5,FALSE))*VLOOKUP(OVYLD2_!BW$4,'[1]INTERNAL PARAMETERS-1'!$B$5:$J$44,8,FALSE)*VLOOKUP(OVYLD2_!BW$4,'[1]INTERNAL PARAMETERS-1'!$B$5:$J$44,3,FALSE)</f>
        <v>0</v>
      </c>
      <c r="BX232" s="44">
        <f>OVYLD1_!BX232*VLOOKUP(OVYLD2_!BX$4,'[1]INTERNAL PARAMETERS-1'!$B$5:$J$44,5,FALSE)*VLOOKUP(OVYLD2_!BX$4,'[1]INTERNAL PARAMETERS-1'!$B$5:$J$44,6,FALSE)*VLOOKUP(OVYLD2_!BX$4,'[1]INTERNAL PARAMETERS-1'!$B$5:$J$44,3,FALSE) + OVYLD1_!BX232*(1-VLOOKUP(OVYLD2_!BX$4,'[1]INTERNAL PARAMETERS-1'!$B$5:$J$44,5,FALSE))*VLOOKUP(OVYLD2_!BX$4,'[1]INTERNAL PARAMETERS-1'!$B$5:$J$44,8,FALSE)*VLOOKUP(OVYLD2_!BX$4,'[1]INTERNAL PARAMETERS-1'!$B$5:$J$44,3,FALSE)</f>
        <v>0</v>
      </c>
      <c r="BY232" s="44">
        <f>OVYLD1_!BY232*VLOOKUP(OVYLD2_!BY$4,'[1]INTERNAL PARAMETERS-1'!$B$5:$J$44,5,FALSE)*VLOOKUP(OVYLD2_!BY$4,'[1]INTERNAL PARAMETERS-1'!$B$5:$J$44,6,FALSE)*VLOOKUP(OVYLD2_!BY$4,'[1]INTERNAL PARAMETERS-1'!$B$5:$J$44,3,FALSE) + OVYLD1_!BY232*(1-VLOOKUP(OVYLD2_!BY$4,'[1]INTERNAL PARAMETERS-1'!$B$5:$J$44,5,FALSE))*VLOOKUP(OVYLD2_!BY$4,'[1]INTERNAL PARAMETERS-1'!$B$5:$J$44,8,FALSE)*VLOOKUP(OVYLD2_!BY$4,'[1]INTERNAL PARAMETERS-1'!$B$5:$J$44,3,FALSE)</f>
        <v>0</v>
      </c>
      <c r="BZ232" s="44">
        <f>OVYLD1_!BZ232*VLOOKUP(OVYLD2_!BZ$4,'[1]INTERNAL PARAMETERS-1'!$B$5:$J$44,5,FALSE)*VLOOKUP(OVYLD2_!BZ$4,'[1]INTERNAL PARAMETERS-1'!$B$5:$J$44,6,FALSE)*VLOOKUP(OVYLD2_!BZ$4,'[1]INTERNAL PARAMETERS-1'!$B$5:$J$44,3,FALSE) + OVYLD1_!BZ232*(1-VLOOKUP(OVYLD2_!BZ$4,'[1]INTERNAL PARAMETERS-1'!$B$5:$J$44,5,FALSE))*VLOOKUP(OVYLD2_!BZ$4,'[1]INTERNAL PARAMETERS-1'!$B$5:$J$44,8,FALSE)*VLOOKUP(OVYLD2_!BZ$4,'[1]INTERNAL PARAMETERS-1'!$B$5:$J$44,3,FALSE)</f>
        <v>0</v>
      </c>
      <c r="CA232" s="44">
        <f>OVYLD1_!CA232*VLOOKUP(OVYLD2_!CA$4,'[1]INTERNAL PARAMETERS-1'!$B$5:$J$44,5,FALSE)*VLOOKUP(OVYLD2_!CA$4,'[1]INTERNAL PARAMETERS-1'!$B$5:$J$44,6,FALSE)*VLOOKUP(OVYLD2_!CA$4,'[1]INTERNAL PARAMETERS-1'!$B$5:$J$44,3,FALSE) + OVYLD1_!CA232*(1-VLOOKUP(OVYLD2_!CA$4,'[1]INTERNAL PARAMETERS-1'!$B$5:$J$44,5,FALSE))*VLOOKUP(OVYLD2_!CA$4,'[1]INTERNAL PARAMETERS-1'!$B$5:$J$44,8,FALSE)*VLOOKUP(OVYLD2_!CA$4,'[1]INTERNAL PARAMETERS-1'!$B$5:$J$44,3,FALSE)</f>
        <v>0</v>
      </c>
      <c r="CB232" s="44">
        <f>OVYLD1_!CB232*VLOOKUP(OVYLD2_!CB$4,'[1]INTERNAL PARAMETERS-1'!$B$5:$J$44,5,FALSE)*VLOOKUP(OVYLD2_!CB$4,'[1]INTERNAL PARAMETERS-1'!$B$5:$J$44,6,FALSE)*VLOOKUP(OVYLD2_!CB$4,'[1]INTERNAL PARAMETERS-1'!$B$5:$J$44,3,FALSE) + OVYLD1_!CB232*(1-VLOOKUP(OVYLD2_!CB$4,'[1]INTERNAL PARAMETERS-1'!$B$5:$J$44,5,FALSE))*VLOOKUP(OVYLD2_!CB$4,'[1]INTERNAL PARAMETERS-1'!$B$5:$J$44,8,FALSE)*VLOOKUP(OVYLD2_!CB$4,'[1]INTERNAL PARAMETERS-1'!$B$5:$J$44,3,FALSE)</f>
        <v>0</v>
      </c>
      <c r="CC232" s="44">
        <f>OVYLD1_!CC232*VLOOKUP(OVYLD2_!CC$4,'[1]INTERNAL PARAMETERS-1'!$B$5:$J$44,5,FALSE)*VLOOKUP(OVYLD2_!CC$4,'[1]INTERNAL PARAMETERS-1'!$B$5:$J$44,6,FALSE)*VLOOKUP(OVYLD2_!CC$4,'[1]INTERNAL PARAMETERS-1'!$B$5:$J$44,3,FALSE) + OVYLD1_!CC232*(1-VLOOKUP(OVYLD2_!CC$4,'[1]INTERNAL PARAMETERS-1'!$B$5:$J$44,5,FALSE))*VLOOKUP(OVYLD2_!CC$4,'[1]INTERNAL PARAMETERS-1'!$B$5:$J$44,8,FALSE)*VLOOKUP(OVYLD2_!CC$4,'[1]INTERNAL PARAMETERS-1'!$B$5:$J$44,3,FALSE)</f>
        <v>0</v>
      </c>
      <c r="CD232" s="44">
        <f>OVYLD1_!CD232*VLOOKUP(OVYLD2_!CD$4,'[1]INTERNAL PARAMETERS-1'!$B$5:$J$44,5,FALSE)*VLOOKUP(OVYLD2_!CD$4,'[1]INTERNAL PARAMETERS-1'!$B$5:$J$44,6,FALSE)*VLOOKUP(OVYLD2_!CD$4,'[1]INTERNAL PARAMETERS-1'!$B$5:$J$44,3,FALSE) + OVYLD1_!CD232*(1-VLOOKUP(OVYLD2_!CD$4,'[1]INTERNAL PARAMETERS-1'!$B$5:$J$44,5,FALSE))*VLOOKUP(OVYLD2_!CD$4,'[1]INTERNAL PARAMETERS-1'!$B$5:$J$44,8,FALSE)*VLOOKUP(OVYLD2_!CD$4,'[1]INTERNAL PARAMETERS-1'!$B$5:$J$44,3,FALSE)</f>
        <v>0</v>
      </c>
      <c r="CE232" s="44">
        <f>OVYLD1_!CE232*VLOOKUP(OVYLD2_!CE$4,'[1]INTERNAL PARAMETERS-1'!$B$5:$J$44,5,FALSE)*VLOOKUP(OVYLD2_!CE$4,'[1]INTERNAL PARAMETERS-1'!$B$5:$J$44,6,FALSE)*VLOOKUP(OVYLD2_!CE$4,'[1]INTERNAL PARAMETERS-1'!$B$5:$J$44,3,FALSE) + OVYLD1_!CE232*(1-VLOOKUP(OVYLD2_!CE$4,'[1]INTERNAL PARAMETERS-1'!$B$5:$J$44,5,FALSE))*VLOOKUP(OVYLD2_!CE$4,'[1]INTERNAL PARAMETERS-1'!$B$5:$J$44,8,FALSE)*VLOOKUP(OVYLD2_!CE$4,'[1]INTERNAL PARAMETERS-1'!$B$5:$J$44,3,FALSE)</f>
        <v>0</v>
      </c>
      <c r="CF232" s="44">
        <f>OVYLD1_!CF232*VLOOKUP(OVYLD2_!CF$4,'[1]INTERNAL PARAMETERS-1'!$B$5:$J$44,5,FALSE)*VLOOKUP(OVYLD2_!CF$4,'[1]INTERNAL PARAMETERS-1'!$B$5:$J$44,6,FALSE)*VLOOKUP(OVYLD2_!CF$4,'[1]INTERNAL PARAMETERS-1'!$B$5:$J$44,3,FALSE) + OVYLD1_!CF232*(1-VLOOKUP(OVYLD2_!CF$4,'[1]INTERNAL PARAMETERS-1'!$B$5:$J$44,5,FALSE))*VLOOKUP(OVYLD2_!CF$4,'[1]INTERNAL PARAMETERS-1'!$B$5:$J$44,8,FALSE)*VLOOKUP(OVYLD2_!CF$4,'[1]INTERNAL PARAMETERS-1'!$B$5:$J$44,3,FALSE)</f>
        <v>0</v>
      </c>
      <c r="CG232" s="44">
        <f>OVYLD1_!CG232*VLOOKUP(OVYLD2_!CG$4,'[1]INTERNAL PARAMETERS-1'!$B$5:$J$44,5,FALSE)*VLOOKUP(OVYLD2_!CG$4,'[1]INTERNAL PARAMETERS-1'!$B$5:$J$44,6,FALSE)*VLOOKUP(OVYLD2_!CG$4,'[1]INTERNAL PARAMETERS-1'!$B$5:$J$44,3,FALSE) + OVYLD1_!CG232*(1-VLOOKUP(OVYLD2_!CG$4,'[1]INTERNAL PARAMETERS-1'!$B$5:$J$44,5,FALSE))*VLOOKUP(OVYLD2_!CG$4,'[1]INTERNAL PARAMETERS-1'!$B$5:$J$44,8,FALSE)*VLOOKUP(OVYLD2_!CG$4,'[1]INTERNAL PARAMETERS-1'!$B$5:$J$44,3,FALSE)</f>
        <v>0</v>
      </c>
      <c r="CH232" s="43">
        <f>OVYLD1_!CH232*VLOOKUP(OVYLD2_!CH$4,'[1]INTERNAL PARAMETERS-1'!$B$5:$J$44,5,FALSE)*VLOOKUP(OVYLD2_!CH$4,'[1]INTERNAL PARAMETERS-1'!$B$5:$J$44,6,FALSE)*VLOOKUP(OVYLD2_!CH$4,'[1]INTERNAL PARAMETERS-1'!$B$5:$J$44,3,FALSE) + OVYLD1_!CH232*(1-VLOOKUP(OVYLD2_!CH$4,'[1]INTERNAL PARAMETERS-1'!$B$5:$J$44,5,FALSE))*VLOOKUP(OVYLD2_!CH$4,'[1]INTERNAL PARAMETERS-1'!$B$5:$J$44,8,FALSE)*VLOOKUP(OVYLD2_!CH$4,'[1]INTERNAL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5">
      <c r="B233" s="61" t="s">
        <v>6</v>
      </c>
      <c r="C233" s="60" t="s">
        <v>81</v>
      </c>
      <c r="D233" s="60" t="s">
        <v>68</v>
      </c>
      <c r="E233" s="128">
        <f>OVERALL2021!AI233</f>
        <v>0</v>
      </c>
      <c r="F233" s="59">
        <f>'[1]INTERNAL PARAMETERS-1'!M17</f>
        <v>25.55</v>
      </c>
      <c r="G233" s="45">
        <f>OVYLD1_!G233*VLOOKUP(OVYLD2_!G$4,'[1]INTERNAL PARAMETERS-1'!$B$5:$J$44,5,FALSE)*VLOOKUP(OVYLD2_!G$4,'[1]INTERNAL PARAMETERS-1'!$B$5:$J$44,7,FALSE)*OVYLD2_!$F233 + OVYLD1_!G233*(1-VLOOKUP(OVYLD2_!G$4,'[1]INTERNAL PARAMETERS-1'!$B$5:$J$44,5,FALSE))*VLOOKUP(OVYLD2_!G$4,'[1]INTERNAL PARAMETERS-1'!$B$5:$J$44,9,FALSE)*OVYLD2_!$F233</f>
        <v>0</v>
      </c>
      <c r="H233" s="44">
        <f>OVYLD1_!H233*VLOOKUP(OVYLD2_!H$4,'[1]INTERNAL PARAMETERS-1'!$B$5:$J$44,5,FALSE)*VLOOKUP(OVYLD2_!H$4,'[1]INTERNAL PARAMETERS-1'!$B$5:$J$44,7,FALSE)*OVYLD2_!$F233 + OVYLD1_!H233*(1-VLOOKUP(OVYLD2_!H$4,'[1]INTERNAL PARAMETERS-1'!$B$5:$J$44,5,FALSE))*VLOOKUP(OVYLD2_!H$4,'[1]INTERNAL PARAMETERS-1'!$B$5:$J$44,9,FALSE)*OVYLD2_!$F233</f>
        <v>0</v>
      </c>
      <c r="I233" s="44">
        <f>OVYLD1_!I233*VLOOKUP(OVYLD2_!I$4,'[1]INTERNAL PARAMETERS-1'!$B$5:$J$44,5,FALSE)*VLOOKUP(OVYLD2_!I$4,'[1]INTERNAL PARAMETERS-1'!$B$5:$J$44,7,FALSE)*OVYLD2_!$F233 + OVYLD1_!I233*(1-VLOOKUP(OVYLD2_!I$4,'[1]INTERNAL PARAMETERS-1'!$B$5:$J$44,5,FALSE))*VLOOKUP(OVYLD2_!I$4,'[1]INTERNAL PARAMETERS-1'!$B$5:$J$44,9,FALSE)*OVYLD2_!$F233</f>
        <v>0</v>
      </c>
      <c r="J233" s="44">
        <f>OVYLD1_!J233*VLOOKUP(OVYLD2_!J$4,'[1]INTERNAL PARAMETERS-1'!$B$5:$J$44,5,FALSE)*VLOOKUP(OVYLD2_!J$4,'[1]INTERNAL PARAMETERS-1'!$B$5:$J$44,7,FALSE)*OVYLD2_!$F233 + OVYLD1_!J233*(1-VLOOKUP(OVYLD2_!J$4,'[1]INTERNAL PARAMETERS-1'!$B$5:$J$44,5,FALSE))*VLOOKUP(OVYLD2_!J$4,'[1]INTERNAL PARAMETERS-1'!$B$5:$J$44,9,FALSE)*OVYLD2_!$F233</f>
        <v>0</v>
      </c>
      <c r="K233" s="44">
        <f>OVYLD1_!K233*VLOOKUP(OVYLD2_!K$4,'[1]INTERNAL PARAMETERS-1'!$B$5:$J$44,5,FALSE)*VLOOKUP(OVYLD2_!K$4,'[1]INTERNAL PARAMETERS-1'!$B$5:$J$44,7,FALSE)*OVYLD2_!$F233 + OVYLD1_!K233*(1-VLOOKUP(OVYLD2_!K$4,'[1]INTERNAL PARAMETERS-1'!$B$5:$J$44,5,FALSE))*VLOOKUP(OVYLD2_!K$4,'[1]INTERNAL PARAMETERS-1'!$B$5:$J$44,9,FALSE)*OVYLD2_!$F233</f>
        <v>0</v>
      </c>
      <c r="L233" s="44">
        <f>OVYLD1_!L233*VLOOKUP(OVYLD2_!L$4,'[1]INTERNAL PARAMETERS-1'!$B$5:$J$44,5,FALSE)*VLOOKUP(OVYLD2_!L$4,'[1]INTERNAL PARAMETERS-1'!$B$5:$J$44,7,FALSE)*OVYLD2_!$F233 + OVYLD1_!L233*(1-VLOOKUP(OVYLD2_!L$4,'[1]INTERNAL PARAMETERS-1'!$B$5:$J$44,5,FALSE))*VLOOKUP(OVYLD2_!L$4,'[1]INTERNAL PARAMETERS-1'!$B$5:$J$44,9,FALSE)*OVYLD2_!$F233</f>
        <v>0</v>
      </c>
      <c r="M233" s="44">
        <f>OVYLD1_!M233*VLOOKUP(OVYLD2_!M$4,'[1]INTERNAL PARAMETERS-1'!$B$5:$J$44,5,FALSE)*VLOOKUP(OVYLD2_!M$4,'[1]INTERNAL PARAMETERS-1'!$B$5:$J$44,7,FALSE)*OVYLD2_!$F233 + OVYLD1_!M233*(1-VLOOKUP(OVYLD2_!M$4,'[1]INTERNAL PARAMETERS-1'!$B$5:$J$44,5,FALSE))*VLOOKUP(OVYLD2_!M$4,'[1]INTERNAL PARAMETERS-1'!$B$5:$J$44,9,FALSE)*OVYLD2_!$F233</f>
        <v>0</v>
      </c>
      <c r="N233" s="44">
        <f>OVYLD1_!N233*VLOOKUP(OVYLD2_!N$4,'[1]INTERNAL PARAMETERS-1'!$B$5:$J$44,5,FALSE)*VLOOKUP(OVYLD2_!N$4,'[1]INTERNAL PARAMETERS-1'!$B$5:$J$44,7,FALSE)*OVYLD2_!$F233 + OVYLD1_!N233*(1-VLOOKUP(OVYLD2_!N$4,'[1]INTERNAL PARAMETERS-1'!$B$5:$J$44,5,FALSE))*VLOOKUP(OVYLD2_!N$4,'[1]INTERNAL PARAMETERS-1'!$B$5:$J$44,9,FALSE)*OVYLD2_!$F233</f>
        <v>0</v>
      </c>
      <c r="O233" s="44">
        <f>OVYLD1_!O233*VLOOKUP(OVYLD2_!O$4,'[1]INTERNAL PARAMETERS-1'!$B$5:$J$44,5,FALSE)*VLOOKUP(OVYLD2_!O$4,'[1]INTERNAL PARAMETERS-1'!$B$5:$J$44,7,FALSE)*OVYLD2_!$F233 + OVYLD1_!O233*(1-VLOOKUP(OVYLD2_!O$4,'[1]INTERNAL PARAMETERS-1'!$B$5:$J$44,5,FALSE))*VLOOKUP(OVYLD2_!O$4,'[1]INTERNAL PARAMETERS-1'!$B$5:$J$44,9,FALSE)*OVYLD2_!$F233</f>
        <v>0</v>
      </c>
      <c r="P233" s="44">
        <f>OVYLD1_!P233*VLOOKUP(OVYLD2_!P$4,'[1]INTERNAL PARAMETERS-1'!$B$5:$J$44,5,FALSE)*VLOOKUP(OVYLD2_!P$4,'[1]INTERNAL PARAMETERS-1'!$B$5:$J$44,7,FALSE)*OVYLD2_!$F233 + OVYLD1_!P233*(1-VLOOKUP(OVYLD2_!P$4,'[1]INTERNAL PARAMETERS-1'!$B$5:$J$44,5,FALSE))*VLOOKUP(OVYLD2_!P$4,'[1]INTERNAL PARAMETERS-1'!$B$5:$J$44,9,FALSE)*OVYLD2_!$F233</f>
        <v>0</v>
      </c>
      <c r="Q233" s="44">
        <f>OVYLD1_!Q233*VLOOKUP(OVYLD2_!Q$4,'[1]INTERNAL PARAMETERS-1'!$B$5:$J$44,5,FALSE)*VLOOKUP(OVYLD2_!Q$4,'[1]INTERNAL PARAMETERS-1'!$B$5:$J$44,7,FALSE)*OVYLD2_!$F233 + OVYLD1_!Q233*(1-VLOOKUP(OVYLD2_!Q$4,'[1]INTERNAL PARAMETERS-1'!$B$5:$J$44,5,FALSE))*VLOOKUP(OVYLD2_!Q$4,'[1]INTERNAL PARAMETERS-1'!$B$5:$J$44,9,FALSE)*OVYLD2_!$F233</f>
        <v>0</v>
      </c>
      <c r="R233" s="44">
        <f>OVYLD1_!R233*VLOOKUP(OVYLD2_!R$4,'[1]INTERNAL PARAMETERS-1'!$B$5:$J$44,5,FALSE)*VLOOKUP(OVYLD2_!R$4,'[1]INTERNAL PARAMETERS-1'!$B$5:$J$44,7,FALSE)*OVYLD2_!$F233 + OVYLD1_!R233*(1-VLOOKUP(OVYLD2_!R$4,'[1]INTERNAL PARAMETERS-1'!$B$5:$J$44,5,FALSE))*VLOOKUP(OVYLD2_!R$4,'[1]INTERNAL PARAMETERS-1'!$B$5:$J$44,9,FALSE)*OVYLD2_!$F233</f>
        <v>0</v>
      </c>
      <c r="S233" s="44">
        <f>OVYLD1_!S233*VLOOKUP(OVYLD2_!S$4,'[1]INTERNAL PARAMETERS-1'!$B$5:$J$44,5,FALSE)*VLOOKUP(OVYLD2_!S$4,'[1]INTERNAL PARAMETERS-1'!$B$5:$J$44,7,FALSE)*OVYLD2_!$F233 + OVYLD1_!S233*(1-VLOOKUP(OVYLD2_!S$4,'[1]INTERNAL PARAMETERS-1'!$B$5:$J$44,5,FALSE))*VLOOKUP(OVYLD2_!S$4,'[1]INTERNAL PARAMETERS-1'!$B$5:$J$44,9,FALSE)*OVYLD2_!$F233</f>
        <v>0</v>
      </c>
      <c r="T233" s="44">
        <f>OVYLD1_!T233*VLOOKUP(OVYLD2_!T$4,'[1]INTERNAL PARAMETERS-1'!$B$5:$J$44,5,FALSE)*VLOOKUP(OVYLD2_!T$4,'[1]INTERNAL PARAMETERS-1'!$B$5:$J$44,7,FALSE)*OVYLD2_!$F233 + OVYLD1_!T233*(1-VLOOKUP(OVYLD2_!T$4,'[1]INTERNAL PARAMETERS-1'!$B$5:$J$44,5,FALSE))*VLOOKUP(OVYLD2_!T$4,'[1]INTERNAL PARAMETERS-1'!$B$5:$J$44,9,FALSE)*OVYLD2_!$F233</f>
        <v>0</v>
      </c>
      <c r="U233" s="44">
        <f>OVYLD1_!U233*VLOOKUP(OVYLD2_!U$4,'[1]INTERNAL PARAMETERS-1'!$B$5:$J$44,5,FALSE)*VLOOKUP(OVYLD2_!U$4,'[1]INTERNAL PARAMETERS-1'!$B$5:$J$44,7,FALSE)*OVYLD2_!$F233 + OVYLD1_!U233*(1-VLOOKUP(OVYLD2_!U$4,'[1]INTERNAL PARAMETERS-1'!$B$5:$J$44,5,FALSE))*VLOOKUP(OVYLD2_!U$4,'[1]INTERNAL PARAMETERS-1'!$B$5:$J$44,9,FALSE)*OVYLD2_!$F233</f>
        <v>0</v>
      </c>
      <c r="V233" s="44">
        <f>OVYLD1_!V233*VLOOKUP(OVYLD2_!V$4,'[1]INTERNAL PARAMETERS-1'!$B$5:$J$44,5,FALSE)*VLOOKUP(OVYLD2_!V$4,'[1]INTERNAL PARAMETERS-1'!$B$5:$J$44,7,FALSE)*OVYLD2_!$F233 + OVYLD1_!V233*(1-VLOOKUP(OVYLD2_!V$4,'[1]INTERNAL PARAMETERS-1'!$B$5:$J$44,5,FALSE))*VLOOKUP(OVYLD2_!V$4,'[1]INTERNAL PARAMETERS-1'!$B$5:$J$44,9,FALSE)*OVYLD2_!$F233</f>
        <v>0</v>
      </c>
      <c r="W233" s="44">
        <f>OVYLD1_!W233*VLOOKUP(OVYLD2_!W$4,'[1]INTERNAL PARAMETERS-1'!$B$5:$J$44,5,FALSE)*VLOOKUP(OVYLD2_!W$4,'[1]INTERNAL PARAMETERS-1'!$B$5:$J$44,7,FALSE)*OVYLD2_!$F233 + OVYLD1_!W233*(1-VLOOKUP(OVYLD2_!W$4,'[1]INTERNAL PARAMETERS-1'!$B$5:$J$44,5,FALSE))*VLOOKUP(OVYLD2_!W$4,'[1]INTERNAL PARAMETERS-1'!$B$5:$J$44,9,FALSE)*OVYLD2_!$F233</f>
        <v>0</v>
      </c>
      <c r="X233" s="44">
        <f>OVYLD1_!X233*VLOOKUP(OVYLD2_!X$4,'[1]INTERNAL PARAMETERS-1'!$B$5:$J$44,5,FALSE)*VLOOKUP(OVYLD2_!X$4,'[1]INTERNAL PARAMETERS-1'!$B$5:$J$44,7,FALSE)*OVYLD2_!$F233 + OVYLD1_!X233*(1-VLOOKUP(OVYLD2_!X$4,'[1]INTERNAL PARAMETERS-1'!$B$5:$J$44,5,FALSE))*VLOOKUP(OVYLD2_!X$4,'[1]INTERNAL PARAMETERS-1'!$B$5:$J$44,9,FALSE)*OVYLD2_!$F233</f>
        <v>0</v>
      </c>
      <c r="Y233" s="44">
        <f>OVYLD1_!Y233*VLOOKUP(OVYLD2_!Y$4,'[1]INTERNAL PARAMETERS-1'!$B$5:$J$44,5,FALSE)*VLOOKUP(OVYLD2_!Y$4,'[1]INTERNAL PARAMETERS-1'!$B$5:$J$44,7,FALSE)*OVYLD2_!$F233 + OVYLD1_!Y233*(1-VLOOKUP(OVYLD2_!Y$4,'[1]INTERNAL PARAMETERS-1'!$B$5:$J$44,5,FALSE))*VLOOKUP(OVYLD2_!Y$4,'[1]INTERNAL PARAMETERS-1'!$B$5:$J$44,9,FALSE)*OVYLD2_!$F233</f>
        <v>0</v>
      </c>
      <c r="Z233" s="44">
        <f>OVYLD1_!Z233*VLOOKUP(OVYLD2_!Z$4,'[1]INTERNAL PARAMETERS-1'!$B$5:$J$44,5,FALSE)*VLOOKUP(OVYLD2_!Z$4,'[1]INTERNAL PARAMETERS-1'!$B$5:$J$44,7,FALSE)*OVYLD2_!$F233 + OVYLD1_!Z233*(1-VLOOKUP(OVYLD2_!Z$4,'[1]INTERNAL PARAMETERS-1'!$B$5:$J$44,5,FALSE))*VLOOKUP(OVYLD2_!Z$4,'[1]INTERNAL PARAMETERS-1'!$B$5:$J$44,9,FALSE)*OVYLD2_!$F233</f>
        <v>0</v>
      </c>
      <c r="AA233" s="44">
        <f>OVYLD1_!AA233*VLOOKUP(OVYLD2_!AA$4,'[1]INTERNAL PARAMETERS-1'!$B$5:$J$44,5,FALSE)*VLOOKUP(OVYLD2_!AA$4,'[1]INTERNAL PARAMETERS-1'!$B$5:$J$44,7,FALSE)*OVYLD2_!$F233 + OVYLD1_!AA233*(1-VLOOKUP(OVYLD2_!AA$4,'[1]INTERNAL PARAMETERS-1'!$B$5:$J$44,5,FALSE))*VLOOKUP(OVYLD2_!AA$4,'[1]INTERNAL PARAMETERS-1'!$B$5:$J$44,9,FALSE)*OVYLD2_!$F233</f>
        <v>0</v>
      </c>
      <c r="AB233" s="44">
        <f>OVYLD1_!AB233*VLOOKUP(OVYLD2_!AB$4,'[1]INTERNAL PARAMETERS-1'!$B$5:$J$44,5,FALSE)*VLOOKUP(OVYLD2_!AB$4,'[1]INTERNAL PARAMETERS-1'!$B$5:$J$44,7,FALSE)*OVYLD2_!$F233 + OVYLD1_!AB233*(1-VLOOKUP(OVYLD2_!AB$4,'[1]INTERNAL PARAMETERS-1'!$B$5:$J$44,5,FALSE))*VLOOKUP(OVYLD2_!AB$4,'[1]INTERNAL PARAMETERS-1'!$B$5:$J$44,9,FALSE)*OVYLD2_!$F233</f>
        <v>0</v>
      </c>
      <c r="AC233" s="44">
        <f>OVYLD1_!AC233*VLOOKUP(OVYLD2_!AC$4,'[1]INTERNAL PARAMETERS-1'!$B$5:$J$44,5,FALSE)*VLOOKUP(OVYLD2_!AC$4,'[1]INTERNAL PARAMETERS-1'!$B$5:$J$44,7,FALSE)*OVYLD2_!$F233 + OVYLD1_!AC233*(1-VLOOKUP(OVYLD2_!AC$4,'[1]INTERNAL PARAMETERS-1'!$B$5:$J$44,5,FALSE))*VLOOKUP(OVYLD2_!AC$4,'[1]INTERNAL PARAMETERS-1'!$B$5:$J$44,9,FALSE)*OVYLD2_!$F233</f>
        <v>0</v>
      </c>
      <c r="AD233" s="44">
        <f>OVYLD1_!AD233*VLOOKUP(OVYLD2_!AD$4,'[1]INTERNAL PARAMETERS-1'!$B$5:$J$44,5,FALSE)*VLOOKUP(OVYLD2_!AD$4,'[1]INTERNAL PARAMETERS-1'!$B$5:$J$44,7,FALSE)*OVYLD2_!$F233 + OVYLD1_!AD233*(1-VLOOKUP(OVYLD2_!AD$4,'[1]INTERNAL PARAMETERS-1'!$B$5:$J$44,5,FALSE))*VLOOKUP(OVYLD2_!AD$4,'[1]INTERNAL PARAMETERS-1'!$B$5:$J$44,9,FALSE)*OVYLD2_!$F233</f>
        <v>0</v>
      </c>
      <c r="AE233" s="44">
        <f>OVYLD1_!AE233*VLOOKUP(OVYLD2_!AE$4,'[1]INTERNAL PARAMETERS-1'!$B$5:$J$44,5,FALSE)*VLOOKUP(OVYLD2_!AE$4,'[1]INTERNAL PARAMETERS-1'!$B$5:$J$44,7,FALSE)*OVYLD2_!$F233 + OVYLD1_!AE233*(1-VLOOKUP(OVYLD2_!AE$4,'[1]INTERNAL PARAMETERS-1'!$B$5:$J$44,5,FALSE))*VLOOKUP(OVYLD2_!AE$4,'[1]INTERNAL PARAMETERS-1'!$B$5:$J$44,9,FALSE)*OVYLD2_!$F233</f>
        <v>0</v>
      </c>
      <c r="AF233" s="44">
        <f>OVYLD1_!AF233*VLOOKUP(OVYLD2_!AF$4,'[1]INTERNAL PARAMETERS-1'!$B$5:$J$44,5,FALSE)*VLOOKUP(OVYLD2_!AF$4,'[1]INTERNAL PARAMETERS-1'!$B$5:$J$44,7,FALSE)*OVYLD2_!$F233 + OVYLD1_!AF233*(1-VLOOKUP(OVYLD2_!AF$4,'[1]INTERNAL PARAMETERS-1'!$B$5:$J$44,5,FALSE))*VLOOKUP(OVYLD2_!AF$4,'[1]INTERNAL PARAMETERS-1'!$B$5:$J$44,9,FALSE)*OVYLD2_!$F233</f>
        <v>0</v>
      </c>
      <c r="AG233" s="44">
        <f>OVYLD1_!AG233*VLOOKUP(OVYLD2_!AG$4,'[1]INTERNAL PARAMETERS-1'!$B$5:$J$44,5,FALSE)*VLOOKUP(OVYLD2_!AG$4,'[1]INTERNAL PARAMETERS-1'!$B$5:$J$44,7,FALSE)*OVYLD2_!$F233 + OVYLD1_!AG233*(1-VLOOKUP(OVYLD2_!AG$4,'[1]INTERNAL PARAMETERS-1'!$B$5:$J$44,5,FALSE))*VLOOKUP(OVYLD2_!AG$4,'[1]INTERNAL PARAMETERS-1'!$B$5:$J$44,9,FALSE)*OVYLD2_!$F233</f>
        <v>0</v>
      </c>
      <c r="AH233" s="44">
        <f>OVYLD1_!AH233*VLOOKUP(OVYLD2_!AH$4,'[1]INTERNAL PARAMETERS-1'!$B$5:$J$44,5,FALSE)*VLOOKUP(OVYLD2_!AH$4,'[1]INTERNAL PARAMETERS-1'!$B$5:$J$44,7,FALSE)*OVYLD2_!$F233 + OVYLD1_!AH233*(1-VLOOKUP(OVYLD2_!AH$4,'[1]INTERNAL PARAMETERS-1'!$B$5:$J$44,5,FALSE))*VLOOKUP(OVYLD2_!AH$4,'[1]INTERNAL PARAMETERS-1'!$B$5:$J$44,9,FALSE)*OVYLD2_!$F233</f>
        <v>0</v>
      </c>
      <c r="AI233" s="44">
        <f>OVYLD1_!AI233*VLOOKUP(OVYLD2_!AI$4,'[1]INTERNAL PARAMETERS-1'!$B$5:$J$44,5,FALSE)*VLOOKUP(OVYLD2_!AI$4,'[1]INTERNAL PARAMETERS-1'!$B$5:$J$44,7,FALSE)*OVYLD2_!$F233 + OVYLD1_!AI233*(1-VLOOKUP(OVYLD2_!AI$4,'[1]INTERNAL PARAMETERS-1'!$B$5:$J$44,5,FALSE))*VLOOKUP(OVYLD2_!AI$4,'[1]INTERNAL PARAMETERS-1'!$B$5:$J$44,9,FALSE)*OVYLD2_!$F233</f>
        <v>0</v>
      </c>
      <c r="AJ233" s="44">
        <f>OVYLD1_!AJ233*VLOOKUP(OVYLD2_!AJ$4,'[1]INTERNAL PARAMETERS-1'!$B$5:$J$44,5,FALSE)*VLOOKUP(OVYLD2_!AJ$4,'[1]INTERNAL PARAMETERS-1'!$B$5:$J$44,7,FALSE)*OVYLD2_!$F233 + OVYLD1_!AJ233*(1-VLOOKUP(OVYLD2_!AJ$4,'[1]INTERNAL PARAMETERS-1'!$B$5:$J$44,5,FALSE))*VLOOKUP(OVYLD2_!AJ$4,'[1]INTERNAL PARAMETERS-1'!$B$5:$J$44,9,FALSE)*OVYLD2_!$F233</f>
        <v>0</v>
      </c>
      <c r="AK233" s="44">
        <f>OVYLD1_!AK233*VLOOKUP(OVYLD2_!AK$4,'[1]INTERNAL PARAMETERS-1'!$B$5:$J$44,5,FALSE)*VLOOKUP(OVYLD2_!AK$4,'[1]INTERNAL PARAMETERS-1'!$B$5:$J$44,7,FALSE)*OVYLD2_!$F233 + OVYLD1_!AK233*(1-VLOOKUP(OVYLD2_!AK$4,'[1]INTERNAL PARAMETERS-1'!$B$5:$J$44,5,FALSE))*VLOOKUP(OVYLD2_!AK$4,'[1]INTERNAL PARAMETERS-1'!$B$5:$J$44,9,FALSE)*OVYLD2_!$F233</f>
        <v>0</v>
      </c>
      <c r="AL233" s="44">
        <f>OVYLD1_!AL233*VLOOKUP(OVYLD2_!AL$4,'[1]INTERNAL PARAMETERS-1'!$B$5:$J$44,5,FALSE)*VLOOKUP(OVYLD2_!AL$4,'[1]INTERNAL PARAMETERS-1'!$B$5:$J$44,7,FALSE)*OVYLD2_!$F233 + OVYLD1_!AL233*(1-VLOOKUP(OVYLD2_!AL$4,'[1]INTERNAL PARAMETERS-1'!$B$5:$J$44,5,FALSE))*VLOOKUP(OVYLD2_!AL$4,'[1]INTERNAL PARAMETERS-1'!$B$5:$J$44,9,FALSE)*OVYLD2_!$F233</f>
        <v>0</v>
      </c>
      <c r="AM233" s="44">
        <f>OVYLD1_!AM233*VLOOKUP(OVYLD2_!AM$4,'[1]INTERNAL PARAMETERS-1'!$B$5:$J$44,5,FALSE)*VLOOKUP(OVYLD2_!AM$4,'[1]INTERNAL PARAMETERS-1'!$B$5:$J$44,7,FALSE)*OVYLD2_!$F233 + OVYLD1_!AM233*(1-VLOOKUP(OVYLD2_!AM$4,'[1]INTERNAL PARAMETERS-1'!$B$5:$J$44,5,FALSE))*VLOOKUP(OVYLD2_!AM$4,'[1]INTERNAL PARAMETERS-1'!$B$5:$J$44,9,FALSE)*OVYLD2_!$F233</f>
        <v>0</v>
      </c>
      <c r="AN233" s="44">
        <f>OVYLD1_!AN233*VLOOKUP(OVYLD2_!AN$4,'[1]INTERNAL PARAMETERS-1'!$B$5:$J$44,5,FALSE)*VLOOKUP(OVYLD2_!AN$4,'[1]INTERNAL PARAMETERS-1'!$B$5:$J$44,7,FALSE)*OVYLD2_!$F233 + OVYLD1_!AN233*(1-VLOOKUP(OVYLD2_!AN$4,'[1]INTERNAL PARAMETERS-1'!$B$5:$J$44,5,FALSE))*VLOOKUP(OVYLD2_!AN$4,'[1]INTERNAL PARAMETERS-1'!$B$5:$J$44,9,FALSE)*OVYLD2_!$F233</f>
        <v>0</v>
      </c>
      <c r="AO233" s="44">
        <f>OVYLD1_!AO233*VLOOKUP(OVYLD2_!AO$4,'[1]INTERNAL PARAMETERS-1'!$B$5:$J$44,5,FALSE)*VLOOKUP(OVYLD2_!AO$4,'[1]INTERNAL PARAMETERS-1'!$B$5:$J$44,7,FALSE)*OVYLD2_!$F233 + OVYLD1_!AO233*(1-VLOOKUP(OVYLD2_!AO$4,'[1]INTERNAL PARAMETERS-1'!$B$5:$J$44,5,FALSE))*VLOOKUP(OVYLD2_!AO$4,'[1]INTERNAL PARAMETERS-1'!$B$5:$J$44,9,FALSE)*OVYLD2_!$F233</f>
        <v>0</v>
      </c>
      <c r="AP233" s="44">
        <f>OVYLD1_!AP233*VLOOKUP(OVYLD2_!AP$4,'[1]INTERNAL PARAMETERS-1'!$B$5:$J$44,5,FALSE)*VLOOKUP(OVYLD2_!AP$4,'[1]INTERNAL PARAMETERS-1'!$B$5:$J$44,7,FALSE)*OVYLD2_!$F233 + OVYLD1_!AP233*(1-VLOOKUP(OVYLD2_!AP$4,'[1]INTERNAL PARAMETERS-1'!$B$5:$J$44,5,FALSE))*VLOOKUP(OVYLD2_!AP$4,'[1]INTERNAL PARAMETERS-1'!$B$5:$J$44,9,FALSE)*OVYLD2_!$F233</f>
        <v>0</v>
      </c>
      <c r="AQ233" s="44">
        <f>OVYLD1_!AQ233*VLOOKUP(OVYLD2_!AQ$4,'[1]INTERNAL PARAMETERS-1'!$B$5:$J$44,5,FALSE)*VLOOKUP(OVYLD2_!AQ$4,'[1]INTERNAL PARAMETERS-1'!$B$5:$J$44,7,FALSE)*OVYLD2_!$F233 + OVYLD1_!AQ233*(1-VLOOKUP(OVYLD2_!AQ$4,'[1]INTERNAL PARAMETERS-1'!$B$5:$J$44,5,FALSE))*VLOOKUP(OVYLD2_!AQ$4,'[1]INTERNAL PARAMETERS-1'!$B$5:$J$44,9,FALSE)*OVYLD2_!$F233</f>
        <v>0</v>
      </c>
      <c r="AR233" s="44">
        <f>OVYLD1_!AR233*VLOOKUP(OVYLD2_!AR$4,'[1]INTERNAL PARAMETERS-1'!$B$5:$J$44,5,FALSE)*VLOOKUP(OVYLD2_!AR$4,'[1]INTERNAL PARAMETERS-1'!$B$5:$J$44,7,FALSE)*OVYLD2_!$F233 + OVYLD1_!AR233*(1-VLOOKUP(OVYLD2_!AR$4,'[1]INTERNAL PARAMETERS-1'!$B$5:$J$44,5,FALSE))*VLOOKUP(OVYLD2_!AR$4,'[1]INTERNAL PARAMETERS-1'!$B$5:$J$44,9,FALSE)*OVYLD2_!$F233</f>
        <v>0</v>
      </c>
      <c r="AS233" s="44">
        <f>OVYLD1_!AS233*VLOOKUP(OVYLD2_!AS$4,'[1]INTERNAL PARAMETERS-1'!$B$5:$J$44,5,FALSE)*VLOOKUP(OVYLD2_!AS$4,'[1]INTERNAL PARAMETERS-1'!$B$5:$J$44,7,FALSE)*OVYLD2_!$F233 + OVYLD1_!AS233*(1-VLOOKUP(OVYLD2_!AS$4,'[1]INTERNAL PARAMETERS-1'!$B$5:$J$44,5,FALSE))*VLOOKUP(OVYLD2_!AS$4,'[1]INTERNAL PARAMETERS-1'!$B$5:$J$44,9,FALSE)*OVYLD2_!$F233</f>
        <v>0</v>
      </c>
      <c r="AT233" s="43">
        <f>OVYLD1_!AT233*VLOOKUP(OVYLD2_!AT$4,'[1]INTERNAL PARAMETERS-1'!$B$5:$J$44,5,FALSE)*VLOOKUP(OVYLD2_!AT$4,'[1]INTERNAL PARAMETERS-1'!$B$5:$J$44,7,FALSE)*OVYLD2_!$F233 + OVYLD1_!AT233*(1-VLOOKUP(OVYLD2_!AT$4,'[1]INTERNAL PARAMETERS-1'!$B$5:$J$44,5,FALSE))*VLOOKUP(OVYLD2_!AT$4,'[1]INTERNAL PARAMETERS-1'!$B$5:$J$44,9,FALSE)*OVYLD2_!$F233</f>
        <v>0</v>
      </c>
      <c r="AU233" s="45">
        <f>OVYLD1_!AU233*VLOOKUP(OVYLD2_!AU$4,'[1]INTERNAL PARAMETERS-1'!$B$5:$J$44,5,FALSE)*VLOOKUP(OVYLD2_!AU$4,'[1]INTERNAL PARAMETERS-1'!$B$5:$J$44,6,FALSE)*VLOOKUP(OVYLD2_!AU$4,'[1]INTERNAL PARAMETERS-1'!$B$5:$J$44,3,FALSE) + OVYLD1_!AU233*(1-VLOOKUP(OVYLD2_!AU$4,'[1]INTERNAL PARAMETERS-1'!$B$5:$J$44,5,FALSE))*VLOOKUP(OVYLD2_!AU$4,'[1]INTERNAL PARAMETERS-1'!$B$5:$J$44,8,FALSE)*VLOOKUP(OVYLD2_!AU$4,'[1]INTERNAL PARAMETERS-1'!$B$5:$J$44,3,FALSE)</f>
        <v>0</v>
      </c>
      <c r="AV233" s="44">
        <f>OVYLD1_!AV233*VLOOKUP(OVYLD2_!AV$4,'[1]INTERNAL PARAMETERS-1'!$B$5:$J$44,5,FALSE)*VLOOKUP(OVYLD2_!AV$4,'[1]INTERNAL PARAMETERS-1'!$B$5:$J$44,6,FALSE)*VLOOKUP(OVYLD2_!AV$4,'[1]INTERNAL PARAMETERS-1'!$B$5:$J$44,3,FALSE) + OVYLD1_!AV233*(1-VLOOKUP(OVYLD2_!AV$4,'[1]INTERNAL PARAMETERS-1'!$B$5:$J$44,5,FALSE))*VLOOKUP(OVYLD2_!AV$4,'[1]INTERNAL PARAMETERS-1'!$B$5:$J$44,8,FALSE)*VLOOKUP(OVYLD2_!AV$4,'[1]INTERNAL PARAMETERS-1'!$B$5:$J$44,3,FALSE)</f>
        <v>0</v>
      </c>
      <c r="AW233" s="44">
        <f>OVYLD1_!AW233*VLOOKUP(OVYLD2_!AW$4,'[1]INTERNAL PARAMETERS-1'!$B$5:$J$44,5,FALSE)*VLOOKUP(OVYLD2_!AW$4,'[1]INTERNAL PARAMETERS-1'!$B$5:$J$44,6,FALSE)*VLOOKUP(OVYLD2_!AW$4,'[1]INTERNAL PARAMETERS-1'!$B$5:$J$44,3,FALSE) + OVYLD1_!AW233*(1-VLOOKUP(OVYLD2_!AW$4,'[1]INTERNAL PARAMETERS-1'!$B$5:$J$44,5,FALSE))*VLOOKUP(OVYLD2_!AW$4,'[1]INTERNAL PARAMETERS-1'!$B$5:$J$44,8,FALSE)*VLOOKUP(OVYLD2_!AW$4,'[1]INTERNAL PARAMETERS-1'!$B$5:$J$44,3,FALSE)</f>
        <v>0</v>
      </c>
      <c r="AX233" s="44">
        <f>OVYLD1_!AX233*VLOOKUP(OVYLD2_!AX$4,'[1]INTERNAL PARAMETERS-1'!$B$5:$J$44,5,FALSE)*VLOOKUP(OVYLD2_!AX$4,'[1]INTERNAL PARAMETERS-1'!$B$5:$J$44,6,FALSE)*VLOOKUP(OVYLD2_!AX$4,'[1]INTERNAL PARAMETERS-1'!$B$5:$J$44,3,FALSE) + OVYLD1_!AX233*(1-VLOOKUP(OVYLD2_!AX$4,'[1]INTERNAL PARAMETERS-1'!$B$5:$J$44,5,FALSE))*VLOOKUP(OVYLD2_!AX$4,'[1]INTERNAL PARAMETERS-1'!$B$5:$J$44,8,FALSE)*VLOOKUP(OVYLD2_!AX$4,'[1]INTERNAL PARAMETERS-1'!$B$5:$J$44,3,FALSE)</f>
        <v>0</v>
      </c>
      <c r="AY233" s="44">
        <f>OVYLD1_!AY233*VLOOKUP(OVYLD2_!AY$4,'[1]INTERNAL PARAMETERS-1'!$B$5:$J$44,5,FALSE)*VLOOKUP(OVYLD2_!AY$4,'[1]INTERNAL PARAMETERS-1'!$B$5:$J$44,6,FALSE)*VLOOKUP(OVYLD2_!AY$4,'[1]INTERNAL PARAMETERS-1'!$B$5:$J$44,3,FALSE) + OVYLD1_!AY233*(1-VLOOKUP(OVYLD2_!AY$4,'[1]INTERNAL PARAMETERS-1'!$B$5:$J$44,5,FALSE))*VLOOKUP(OVYLD2_!AY$4,'[1]INTERNAL PARAMETERS-1'!$B$5:$J$44,8,FALSE)*VLOOKUP(OVYLD2_!AY$4,'[1]INTERNAL PARAMETERS-1'!$B$5:$J$44,3,FALSE)</f>
        <v>0</v>
      </c>
      <c r="AZ233" s="44">
        <f>OVYLD1_!AZ233*VLOOKUP(OVYLD2_!AZ$4,'[1]INTERNAL PARAMETERS-1'!$B$5:$J$44,5,FALSE)*VLOOKUP(OVYLD2_!AZ$4,'[1]INTERNAL PARAMETERS-1'!$B$5:$J$44,6,FALSE)*VLOOKUP(OVYLD2_!AZ$4,'[1]INTERNAL PARAMETERS-1'!$B$5:$J$44,3,FALSE) + OVYLD1_!AZ233*(1-VLOOKUP(OVYLD2_!AZ$4,'[1]INTERNAL PARAMETERS-1'!$B$5:$J$44,5,FALSE))*VLOOKUP(OVYLD2_!AZ$4,'[1]INTERNAL PARAMETERS-1'!$B$5:$J$44,8,FALSE)*VLOOKUP(OVYLD2_!AZ$4,'[1]INTERNAL PARAMETERS-1'!$B$5:$J$44,3,FALSE)</f>
        <v>0</v>
      </c>
      <c r="BA233" s="44">
        <f>OVYLD1_!BA233*VLOOKUP(OVYLD2_!BA$4,'[1]INTERNAL PARAMETERS-1'!$B$5:$J$44,5,FALSE)*VLOOKUP(OVYLD2_!BA$4,'[1]INTERNAL PARAMETERS-1'!$B$5:$J$44,6,FALSE)*VLOOKUP(OVYLD2_!BA$4,'[1]INTERNAL PARAMETERS-1'!$B$5:$J$44,3,FALSE) + OVYLD1_!BA233*(1-VLOOKUP(OVYLD2_!BA$4,'[1]INTERNAL PARAMETERS-1'!$B$5:$J$44,5,FALSE))*VLOOKUP(OVYLD2_!BA$4,'[1]INTERNAL PARAMETERS-1'!$B$5:$J$44,8,FALSE)*VLOOKUP(OVYLD2_!BA$4,'[1]INTERNAL PARAMETERS-1'!$B$5:$J$44,3,FALSE)</f>
        <v>0</v>
      </c>
      <c r="BB233" s="44">
        <f>OVYLD1_!BB233*VLOOKUP(OVYLD2_!BB$4,'[1]INTERNAL PARAMETERS-1'!$B$5:$J$44,5,FALSE)*VLOOKUP(OVYLD2_!BB$4,'[1]INTERNAL PARAMETERS-1'!$B$5:$J$44,6,FALSE)*VLOOKUP(OVYLD2_!BB$4,'[1]INTERNAL PARAMETERS-1'!$B$5:$J$44,3,FALSE) + OVYLD1_!BB233*(1-VLOOKUP(OVYLD2_!BB$4,'[1]INTERNAL PARAMETERS-1'!$B$5:$J$44,5,FALSE))*VLOOKUP(OVYLD2_!BB$4,'[1]INTERNAL PARAMETERS-1'!$B$5:$J$44,8,FALSE)*VLOOKUP(OVYLD2_!BB$4,'[1]INTERNAL PARAMETERS-1'!$B$5:$J$44,3,FALSE)</f>
        <v>0</v>
      </c>
      <c r="BC233" s="44">
        <f>OVYLD1_!BC233*VLOOKUP(OVYLD2_!BC$4,'[1]INTERNAL PARAMETERS-1'!$B$5:$J$44,5,FALSE)*VLOOKUP(OVYLD2_!BC$4,'[1]INTERNAL PARAMETERS-1'!$B$5:$J$44,6,FALSE)*VLOOKUP(OVYLD2_!BC$4,'[1]INTERNAL PARAMETERS-1'!$B$5:$J$44,3,FALSE) + OVYLD1_!BC233*(1-VLOOKUP(OVYLD2_!BC$4,'[1]INTERNAL PARAMETERS-1'!$B$5:$J$44,5,FALSE))*VLOOKUP(OVYLD2_!BC$4,'[1]INTERNAL PARAMETERS-1'!$B$5:$J$44,8,FALSE)*VLOOKUP(OVYLD2_!BC$4,'[1]INTERNAL PARAMETERS-1'!$B$5:$J$44,3,FALSE)</f>
        <v>0</v>
      </c>
      <c r="BD233" s="44">
        <f>OVYLD1_!BD233*VLOOKUP(OVYLD2_!BD$4,'[1]INTERNAL PARAMETERS-1'!$B$5:$J$44,5,FALSE)*VLOOKUP(OVYLD2_!BD$4,'[1]INTERNAL PARAMETERS-1'!$B$5:$J$44,6,FALSE)*VLOOKUP(OVYLD2_!BD$4,'[1]INTERNAL PARAMETERS-1'!$B$5:$J$44,3,FALSE) + OVYLD1_!BD233*(1-VLOOKUP(OVYLD2_!BD$4,'[1]INTERNAL PARAMETERS-1'!$B$5:$J$44,5,FALSE))*VLOOKUP(OVYLD2_!BD$4,'[1]INTERNAL PARAMETERS-1'!$B$5:$J$44,8,FALSE)*VLOOKUP(OVYLD2_!BD$4,'[1]INTERNAL PARAMETERS-1'!$B$5:$J$44,3,FALSE)</f>
        <v>0</v>
      </c>
      <c r="BE233" s="44">
        <f>OVYLD1_!BE233*VLOOKUP(OVYLD2_!BE$4,'[1]INTERNAL PARAMETERS-1'!$B$5:$J$44,5,FALSE)*VLOOKUP(OVYLD2_!BE$4,'[1]INTERNAL PARAMETERS-1'!$B$5:$J$44,6,FALSE)*VLOOKUP(OVYLD2_!BE$4,'[1]INTERNAL PARAMETERS-1'!$B$5:$J$44,3,FALSE) + OVYLD1_!BE233*(1-VLOOKUP(OVYLD2_!BE$4,'[1]INTERNAL PARAMETERS-1'!$B$5:$J$44,5,FALSE))*VLOOKUP(OVYLD2_!BE$4,'[1]INTERNAL PARAMETERS-1'!$B$5:$J$44,8,FALSE)*VLOOKUP(OVYLD2_!BE$4,'[1]INTERNAL PARAMETERS-1'!$B$5:$J$44,3,FALSE)</f>
        <v>0</v>
      </c>
      <c r="BF233" s="44">
        <f>OVYLD1_!BF233*VLOOKUP(OVYLD2_!BF$4,'[1]INTERNAL PARAMETERS-1'!$B$5:$J$44,5,FALSE)*VLOOKUP(OVYLD2_!BF$4,'[1]INTERNAL PARAMETERS-1'!$B$5:$J$44,6,FALSE)*VLOOKUP(OVYLD2_!BF$4,'[1]INTERNAL PARAMETERS-1'!$B$5:$J$44,3,FALSE) + OVYLD1_!BF233*(1-VLOOKUP(OVYLD2_!BF$4,'[1]INTERNAL PARAMETERS-1'!$B$5:$J$44,5,FALSE))*VLOOKUP(OVYLD2_!BF$4,'[1]INTERNAL PARAMETERS-1'!$B$5:$J$44,8,FALSE)*VLOOKUP(OVYLD2_!BF$4,'[1]INTERNAL PARAMETERS-1'!$B$5:$J$44,3,FALSE)</f>
        <v>0</v>
      </c>
      <c r="BG233" s="44">
        <f>OVYLD1_!BG233*VLOOKUP(OVYLD2_!BG$4,'[1]INTERNAL PARAMETERS-1'!$B$5:$J$44,5,FALSE)*VLOOKUP(OVYLD2_!BG$4,'[1]INTERNAL PARAMETERS-1'!$B$5:$J$44,6,FALSE)*VLOOKUP(OVYLD2_!BG$4,'[1]INTERNAL PARAMETERS-1'!$B$5:$J$44,3,FALSE) + OVYLD1_!BG233*(1-VLOOKUP(OVYLD2_!BG$4,'[1]INTERNAL PARAMETERS-1'!$B$5:$J$44,5,FALSE))*VLOOKUP(OVYLD2_!BG$4,'[1]INTERNAL PARAMETERS-1'!$B$5:$J$44,8,FALSE)*VLOOKUP(OVYLD2_!BG$4,'[1]INTERNAL PARAMETERS-1'!$B$5:$J$44,3,FALSE)</f>
        <v>0</v>
      </c>
      <c r="BH233" s="44">
        <f>OVYLD1_!BH233*VLOOKUP(OVYLD2_!BH$4,'[1]INTERNAL PARAMETERS-1'!$B$5:$J$44,5,FALSE)*VLOOKUP(OVYLD2_!BH$4,'[1]INTERNAL PARAMETERS-1'!$B$5:$J$44,6,FALSE)*VLOOKUP(OVYLD2_!BH$4,'[1]INTERNAL PARAMETERS-1'!$B$5:$J$44,3,FALSE) + OVYLD1_!BH233*(1-VLOOKUP(OVYLD2_!BH$4,'[1]INTERNAL PARAMETERS-1'!$B$5:$J$44,5,FALSE))*VLOOKUP(OVYLD2_!BH$4,'[1]INTERNAL PARAMETERS-1'!$B$5:$J$44,8,FALSE)*VLOOKUP(OVYLD2_!BH$4,'[1]INTERNAL PARAMETERS-1'!$B$5:$J$44,3,FALSE)</f>
        <v>0</v>
      </c>
      <c r="BI233" s="44">
        <f>OVYLD1_!BI233*VLOOKUP(OVYLD2_!BI$4,'[1]INTERNAL PARAMETERS-1'!$B$5:$J$44,5,FALSE)*VLOOKUP(OVYLD2_!BI$4,'[1]INTERNAL PARAMETERS-1'!$B$5:$J$44,6,FALSE)*VLOOKUP(OVYLD2_!BI$4,'[1]INTERNAL PARAMETERS-1'!$B$5:$J$44,3,FALSE) + OVYLD1_!BI233*(1-VLOOKUP(OVYLD2_!BI$4,'[1]INTERNAL PARAMETERS-1'!$B$5:$J$44,5,FALSE))*VLOOKUP(OVYLD2_!BI$4,'[1]INTERNAL PARAMETERS-1'!$B$5:$J$44,8,FALSE)*VLOOKUP(OVYLD2_!BI$4,'[1]INTERNAL PARAMETERS-1'!$B$5:$J$44,3,FALSE)</f>
        <v>0</v>
      </c>
      <c r="BJ233" s="44">
        <f>OVYLD1_!BJ233*VLOOKUP(OVYLD2_!BJ$4,'[1]INTERNAL PARAMETERS-1'!$B$5:$J$44,5,FALSE)*VLOOKUP(OVYLD2_!BJ$4,'[1]INTERNAL PARAMETERS-1'!$B$5:$J$44,6,FALSE)*VLOOKUP(OVYLD2_!BJ$4,'[1]INTERNAL PARAMETERS-1'!$B$5:$J$44,3,FALSE) + OVYLD1_!BJ233*(1-VLOOKUP(OVYLD2_!BJ$4,'[1]INTERNAL PARAMETERS-1'!$B$5:$J$44,5,FALSE))*VLOOKUP(OVYLD2_!BJ$4,'[1]INTERNAL PARAMETERS-1'!$B$5:$J$44,8,FALSE)*VLOOKUP(OVYLD2_!BJ$4,'[1]INTERNAL PARAMETERS-1'!$B$5:$J$44,3,FALSE)</f>
        <v>0</v>
      </c>
      <c r="BK233" s="44">
        <f>OVYLD1_!BK233*VLOOKUP(OVYLD2_!BK$4,'[1]INTERNAL PARAMETERS-1'!$B$5:$J$44,5,FALSE)*VLOOKUP(OVYLD2_!BK$4,'[1]INTERNAL PARAMETERS-1'!$B$5:$J$44,6,FALSE)*VLOOKUP(OVYLD2_!BK$4,'[1]INTERNAL PARAMETERS-1'!$B$5:$J$44,3,FALSE) + OVYLD1_!BK233*(1-VLOOKUP(OVYLD2_!BK$4,'[1]INTERNAL PARAMETERS-1'!$B$5:$J$44,5,FALSE))*VLOOKUP(OVYLD2_!BK$4,'[1]INTERNAL PARAMETERS-1'!$B$5:$J$44,8,FALSE)*VLOOKUP(OVYLD2_!BK$4,'[1]INTERNAL PARAMETERS-1'!$B$5:$J$44,3,FALSE)</f>
        <v>0</v>
      </c>
      <c r="BL233" s="44">
        <f>OVYLD1_!BL233*VLOOKUP(OVYLD2_!BL$4,'[1]INTERNAL PARAMETERS-1'!$B$5:$J$44,5,FALSE)*VLOOKUP(OVYLD2_!BL$4,'[1]INTERNAL PARAMETERS-1'!$B$5:$J$44,6,FALSE)*VLOOKUP(OVYLD2_!BL$4,'[1]INTERNAL PARAMETERS-1'!$B$5:$J$44,3,FALSE) + OVYLD1_!BL233*(1-VLOOKUP(OVYLD2_!BL$4,'[1]INTERNAL PARAMETERS-1'!$B$5:$J$44,5,FALSE))*VLOOKUP(OVYLD2_!BL$4,'[1]INTERNAL PARAMETERS-1'!$B$5:$J$44,8,FALSE)*VLOOKUP(OVYLD2_!BL$4,'[1]INTERNAL PARAMETERS-1'!$B$5:$J$44,3,FALSE)</f>
        <v>0</v>
      </c>
      <c r="BM233" s="44">
        <f>OVYLD1_!BM233*VLOOKUP(OVYLD2_!BM$4,'[1]INTERNAL PARAMETERS-1'!$B$5:$J$44,5,FALSE)*VLOOKUP(OVYLD2_!BM$4,'[1]INTERNAL PARAMETERS-1'!$B$5:$J$44,6,FALSE)*VLOOKUP(OVYLD2_!BM$4,'[1]INTERNAL PARAMETERS-1'!$B$5:$J$44,3,FALSE) + OVYLD1_!BM233*(1-VLOOKUP(OVYLD2_!BM$4,'[1]INTERNAL PARAMETERS-1'!$B$5:$J$44,5,FALSE))*VLOOKUP(OVYLD2_!BM$4,'[1]INTERNAL PARAMETERS-1'!$B$5:$J$44,8,FALSE)*VLOOKUP(OVYLD2_!BM$4,'[1]INTERNAL PARAMETERS-1'!$B$5:$J$44,3,FALSE)</f>
        <v>0</v>
      </c>
      <c r="BN233" s="44">
        <f>OVYLD1_!BN233*VLOOKUP(OVYLD2_!BN$4,'[1]INTERNAL PARAMETERS-1'!$B$5:$J$44,5,FALSE)*VLOOKUP(OVYLD2_!BN$4,'[1]INTERNAL PARAMETERS-1'!$B$5:$J$44,6,FALSE)*VLOOKUP(OVYLD2_!BN$4,'[1]INTERNAL PARAMETERS-1'!$B$5:$J$44,3,FALSE) + OVYLD1_!BN233*(1-VLOOKUP(OVYLD2_!BN$4,'[1]INTERNAL PARAMETERS-1'!$B$5:$J$44,5,FALSE))*VLOOKUP(OVYLD2_!BN$4,'[1]INTERNAL PARAMETERS-1'!$B$5:$J$44,8,FALSE)*VLOOKUP(OVYLD2_!BN$4,'[1]INTERNAL PARAMETERS-1'!$B$5:$J$44,3,FALSE)</f>
        <v>0</v>
      </c>
      <c r="BO233" s="44">
        <f>OVYLD1_!BO233*VLOOKUP(OVYLD2_!BO$4,'[1]INTERNAL PARAMETERS-1'!$B$5:$J$44,5,FALSE)*VLOOKUP(OVYLD2_!BO$4,'[1]INTERNAL PARAMETERS-1'!$B$5:$J$44,6,FALSE)*VLOOKUP(OVYLD2_!BO$4,'[1]INTERNAL PARAMETERS-1'!$B$5:$J$44,3,FALSE) + OVYLD1_!BO233*(1-VLOOKUP(OVYLD2_!BO$4,'[1]INTERNAL PARAMETERS-1'!$B$5:$J$44,5,FALSE))*VLOOKUP(OVYLD2_!BO$4,'[1]INTERNAL PARAMETERS-1'!$B$5:$J$44,8,FALSE)*VLOOKUP(OVYLD2_!BO$4,'[1]INTERNAL PARAMETERS-1'!$B$5:$J$44,3,FALSE)</f>
        <v>0</v>
      </c>
      <c r="BP233" s="44">
        <f>OVYLD1_!BP233*VLOOKUP(OVYLD2_!BP$4,'[1]INTERNAL PARAMETERS-1'!$B$5:$J$44,5,FALSE)*VLOOKUP(OVYLD2_!BP$4,'[1]INTERNAL PARAMETERS-1'!$B$5:$J$44,6,FALSE)*VLOOKUP(OVYLD2_!BP$4,'[1]INTERNAL PARAMETERS-1'!$B$5:$J$44,3,FALSE) + OVYLD1_!BP233*(1-VLOOKUP(OVYLD2_!BP$4,'[1]INTERNAL PARAMETERS-1'!$B$5:$J$44,5,FALSE))*VLOOKUP(OVYLD2_!BP$4,'[1]INTERNAL PARAMETERS-1'!$B$5:$J$44,8,FALSE)*VLOOKUP(OVYLD2_!BP$4,'[1]INTERNAL PARAMETERS-1'!$B$5:$J$44,3,FALSE)</f>
        <v>0</v>
      </c>
      <c r="BQ233" s="44">
        <f>OVYLD1_!BQ233*VLOOKUP(OVYLD2_!BQ$4,'[1]INTERNAL PARAMETERS-1'!$B$5:$J$44,5,FALSE)*VLOOKUP(OVYLD2_!BQ$4,'[1]INTERNAL PARAMETERS-1'!$B$5:$J$44,6,FALSE)*VLOOKUP(OVYLD2_!BQ$4,'[1]INTERNAL PARAMETERS-1'!$B$5:$J$44,3,FALSE) + OVYLD1_!BQ233*(1-VLOOKUP(OVYLD2_!BQ$4,'[1]INTERNAL PARAMETERS-1'!$B$5:$J$44,5,FALSE))*VLOOKUP(OVYLD2_!BQ$4,'[1]INTERNAL PARAMETERS-1'!$B$5:$J$44,8,FALSE)*VLOOKUP(OVYLD2_!BQ$4,'[1]INTERNAL PARAMETERS-1'!$B$5:$J$44,3,FALSE)</f>
        <v>0</v>
      </c>
      <c r="BR233" s="44">
        <f>OVYLD1_!BR233*VLOOKUP(OVYLD2_!BR$4,'[1]INTERNAL PARAMETERS-1'!$B$5:$J$44,5,FALSE)*VLOOKUP(OVYLD2_!BR$4,'[1]INTERNAL PARAMETERS-1'!$B$5:$J$44,6,FALSE)*VLOOKUP(OVYLD2_!BR$4,'[1]INTERNAL PARAMETERS-1'!$B$5:$J$44,3,FALSE) + OVYLD1_!BR233*(1-VLOOKUP(OVYLD2_!BR$4,'[1]INTERNAL PARAMETERS-1'!$B$5:$J$44,5,FALSE))*VLOOKUP(OVYLD2_!BR$4,'[1]INTERNAL PARAMETERS-1'!$B$5:$J$44,8,FALSE)*VLOOKUP(OVYLD2_!BR$4,'[1]INTERNAL PARAMETERS-1'!$B$5:$J$44,3,FALSE)</f>
        <v>0</v>
      </c>
      <c r="BS233" s="44">
        <f>OVYLD1_!BS233*VLOOKUP(OVYLD2_!BS$4,'[1]INTERNAL PARAMETERS-1'!$B$5:$J$44,5,FALSE)*VLOOKUP(OVYLD2_!BS$4,'[1]INTERNAL PARAMETERS-1'!$B$5:$J$44,6,FALSE)*VLOOKUP(OVYLD2_!BS$4,'[1]INTERNAL PARAMETERS-1'!$B$5:$J$44,3,FALSE) + OVYLD1_!BS233*(1-VLOOKUP(OVYLD2_!BS$4,'[1]INTERNAL PARAMETERS-1'!$B$5:$J$44,5,FALSE))*VLOOKUP(OVYLD2_!BS$4,'[1]INTERNAL PARAMETERS-1'!$B$5:$J$44,8,FALSE)*VLOOKUP(OVYLD2_!BS$4,'[1]INTERNAL PARAMETERS-1'!$B$5:$J$44,3,FALSE)</f>
        <v>0</v>
      </c>
      <c r="BT233" s="44">
        <f>OVYLD1_!BT233*VLOOKUP(OVYLD2_!BT$4,'[1]INTERNAL PARAMETERS-1'!$B$5:$J$44,5,FALSE)*VLOOKUP(OVYLD2_!BT$4,'[1]INTERNAL PARAMETERS-1'!$B$5:$J$44,6,FALSE)*VLOOKUP(OVYLD2_!BT$4,'[1]INTERNAL PARAMETERS-1'!$B$5:$J$44,3,FALSE) + OVYLD1_!BT233*(1-VLOOKUP(OVYLD2_!BT$4,'[1]INTERNAL PARAMETERS-1'!$B$5:$J$44,5,FALSE))*VLOOKUP(OVYLD2_!BT$4,'[1]INTERNAL PARAMETERS-1'!$B$5:$J$44,8,FALSE)*VLOOKUP(OVYLD2_!BT$4,'[1]INTERNAL PARAMETERS-1'!$B$5:$J$44,3,FALSE)</f>
        <v>0</v>
      </c>
      <c r="BU233" s="44">
        <f>OVYLD1_!BU233*VLOOKUP(OVYLD2_!BU$4,'[1]INTERNAL PARAMETERS-1'!$B$5:$J$44,5,FALSE)*VLOOKUP(OVYLD2_!BU$4,'[1]INTERNAL PARAMETERS-1'!$B$5:$J$44,6,FALSE)*VLOOKUP(OVYLD2_!BU$4,'[1]INTERNAL PARAMETERS-1'!$B$5:$J$44,3,FALSE) + OVYLD1_!BU233*(1-VLOOKUP(OVYLD2_!BU$4,'[1]INTERNAL PARAMETERS-1'!$B$5:$J$44,5,FALSE))*VLOOKUP(OVYLD2_!BU$4,'[1]INTERNAL PARAMETERS-1'!$B$5:$J$44,8,FALSE)*VLOOKUP(OVYLD2_!BU$4,'[1]INTERNAL PARAMETERS-1'!$B$5:$J$44,3,FALSE)</f>
        <v>0</v>
      </c>
      <c r="BV233" s="44">
        <f>OVYLD1_!BV233*VLOOKUP(OVYLD2_!BV$4,'[1]INTERNAL PARAMETERS-1'!$B$5:$J$44,5,FALSE)*VLOOKUP(OVYLD2_!BV$4,'[1]INTERNAL PARAMETERS-1'!$B$5:$J$44,6,FALSE)*VLOOKUP(OVYLD2_!BV$4,'[1]INTERNAL PARAMETERS-1'!$B$5:$J$44,3,FALSE) + OVYLD1_!BV233*(1-VLOOKUP(OVYLD2_!BV$4,'[1]INTERNAL PARAMETERS-1'!$B$5:$J$44,5,FALSE))*VLOOKUP(OVYLD2_!BV$4,'[1]INTERNAL PARAMETERS-1'!$B$5:$J$44,8,FALSE)*VLOOKUP(OVYLD2_!BV$4,'[1]INTERNAL PARAMETERS-1'!$B$5:$J$44,3,FALSE)</f>
        <v>0</v>
      </c>
      <c r="BW233" s="44">
        <f>OVYLD1_!BW233*VLOOKUP(OVYLD2_!BW$4,'[1]INTERNAL PARAMETERS-1'!$B$5:$J$44,5,FALSE)*VLOOKUP(OVYLD2_!BW$4,'[1]INTERNAL PARAMETERS-1'!$B$5:$J$44,6,FALSE)*VLOOKUP(OVYLD2_!BW$4,'[1]INTERNAL PARAMETERS-1'!$B$5:$J$44,3,FALSE) + OVYLD1_!BW233*(1-VLOOKUP(OVYLD2_!BW$4,'[1]INTERNAL PARAMETERS-1'!$B$5:$J$44,5,FALSE))*VLOOKUP(OVYLD2_!BW$4,'[1]INTERNAL PARAMETERS-1'!$B$5:$J$44,8,FALSE)*VLOOKUP(OVYLD2_!BW$4,'[1]INTERNAL PARAMETERS-1'!$B$5:$J$44,3,FALSE)</f>
        <v>0</v>
      </c>
      <c r="BX233" s="44">
        <f>OVYLD1_!BX233*VLOOKUP(OVYLD2_!BX$4,'[1]INTERNAL PARAMETERS-1'!$B$5:$J$44,5,FALSE)*VLOOKUP(OVYLD2_!BX$4,'[1]INTERNAL PARAMETERS-1'!$B$5:$J$44,6,FALSE)*VLOOKUP(OVYLD2_!BX$4,'[1]INTERNAL PARAMETERS-1'!$B$5:$J$44,3,FALSE) + OVYLD1_!BX233*(1-VLOOKUP(OVYLD2_!BX$4,'[1]INTERNAL PARAMETERS-1'!$B$5:$J$44,5,FALSE))*VLOOKUP(OVYLD2_!BX$4,'[1]INTERNAL PARAMETERS-1'!$B$5:$J$44,8,FALSE)*VLOOKUP(OVYLD2_!BX$4,'[1]INTERNAL PARAMETERS-1'!$B$5:$J$44,3,FALSE)</f>
        <v>0</v>
      </c>
      <c r="BY233" s="44">
        <f>OVYLD1_!BY233*VLOOKUP(OVYLD2_!BY$4,'[1]INTERNAL PARAMETERS-1'!$B$5:$J$44,5,FALSE)*VLOOKUP(OVYLD2_!BY$4,'[1]INTERNAL PARAMETERS-1'!$B$5:$J$44,6,FALSE)*VLOOKUP(OVYLD2_!BY$4,'[1]INTERNAL PARAMETERS-1'!$B$5:$J$44,3,FALSE) + OVYLD1_!BY233*(1-VLOOKUP(OVYLD2_!BY$4,'[1]INTERNAL PARAMETERS-1'!$B$5:$J$44,5,FALSE))*VLOOKUP(OVYLD2_!BY$4,'[1]INTERNAL PARAMETERS-1'!$B$5:$J$44,8,FALSE)*VLOOKUP(OVYLD2_!BY$4,'[1]INTERNAL PARAMETERS-1'!$B$5:$J$44,3,FALSE)</f>
        <v>0</v>
      </c>
      <c r="BZ233" s="44">
        <f>OVYLD1_!BZ233*VLOOKUP(OVYLD2_!BZ$4,'[1]INTERNAL PARAMETERS-1'!$B$5:$J$44,5,FALSE)*VLOOKUP(OVYLD2_!BZ$4,'[1]INTERNAL PARAMETERS-1'!$B$5:$J$44,6,FALSE)*VLOOKUP(OVYLD2_!BZ$4,'[1]INTERNAL PARAMETERS-1'!$B$5:$J$44,3,FALSE) + OVYLD1_!BZ233*(1-VLOOKUP(OVYLD2_!BZ$4,'[1]INTERNAL PARAMETERS-1'!$B$5:$J$44,5,FALSE))*VLOOKUP(OVYLD2_!BZ$4,'[1]INTERNAL PARAMETERS-1'!$B$5:$J$44,8,FALSE)*VLOOKUP(OVYLD2_!BZ$4,'[1]INTERNAL PARAMETERS-1'!$B$5:$J$44,3,FALSE)</f>
        <v>0</v>
      </c>
      <c r="CA233" s="44">
        <f>OVYLD1_!CA233*VLOOKUP(OVYLD2_!CA$4,'[1]INTERNAL PARAMETERS-1'!$B$5:$J$44,5,FALSE)*VLOOKUP(OVYLD2_!CA$4,'[1]INTERNAL PARAMETERS-1'!$B$5:$J$44,6,FALSE)*VLOOKUP(OVYLD2_!CA$4,'[1]INTERNAL PARAMETERS-1'!$B$5:$J$44,3,FALSE) + OVYLD1_!CA233*(1-VLOOKUP(OVYLD2_!CA$4,'[1]INTERNAL PARAMETERS-1'!$B$5:$J$44,5,FALSE))*VLOOKUP(OVYLD2_!CA$4,'[1]INTERNAL PARAMETERS-1'!$B$5:$J$44,8,FALSE)*VLOOKUP(OVYLD2_!CA$4,'[1]INTERNAL PARAMETERS-1'!$B$5:$J$44,3,FALSE)</f>
        <v>0</v>
      </c>
      <c r="CB233" s="44">
        <f>OVYLD1_!CB233*VLOOKUP(OVYLD2_!CB$4,'[1]INTERNAL PARAMETERS-1'!$B$5:$J$44,5,FALSE)*VLOOKUP(OVYLD2_!CB$4,'[1]INTERNAL PARAMETERS-1'!$B$5:$J$44,6,FALSE)*VLOOKUP(OVYLD2_!CB$4,'[1]INTERNAL PARAMETERS-1'!$B$5:$J$44,3,FALSE) + OVYLD1_!CB233*(1-VLOOKUP(OVYLD2_!CB$4,'[1]INTERNAL PARAMETERS-1'!$B$5:$J$44,5,FALSE))*VLOOKUP(OVYLD2_!CB$4,'[1]INTERNAL PARAMETERS-1'!$B$5:$J$44,8,FALSE)*VLOOKUP(OVYLD2_!CB$4,'[1]INTERNAL PARAMETERS-1'!$B$5:$J$44,3,FALSE)</f>
        <v>0</v>
      </c>
      <c r="CC233" s="44">
        <f>OVYLD1_!CC233*VLOOKUP(OVYLD2_!CC$4,'[1]INTERNAL PARAMETERS-1'!$B$5:$J$44,5,FALSE)*VLOOKUP(OVYLD2_!CC$4,'[1]INTERNAL PARAMETERS-1'!$B$5:$J$44,6,FALSE)*VLOOKUP(OVYLD2_!CC$4,'[1]INTERNAL PARAMETERS-1'!$B$5:$J$44,3,FALSE) + OVYLD1_!CC233*(1-VLOOKUP(OVYLD2_!CC$4,'[1]INTERNAL PARAMETERS-1'!$B$5:$J$44,5,FALSE))*VLOOKUP(OVYLD2_!CC$4,'[1]INTERNAL PARAMETERS-1'!$B$5:$J$44,8,FALSE)*VLOOKUP(OVYLD2_!CC$4,'[1]INTERNAL PARAMETERS-1'!$B$5:$J$44,3,FALSE)</f>
        <v>0</v>
      </c>
      <c r="CD233" s="44">
        <f>OVYLD1_!CD233*VLOOKUP(OVYLD2_!CD$4,'[1]INTERNAL PARAMETERS-1'!$B$5:$J$44,5,FALSE)*VLOOKUP(OVYLD2_!CD$4,'[1]INTERNAL PARAMETERS-1'!$B$5:$J$44,6,FALSE)*VLOOKUP(OVYLD2_!CD$4,'[1]INTERNAL PARAMETERS-1'!$B$5:$J$44,3,FALSE) + OVYLD1_!CD233*(1-VLOOKUP(OVYLD2_!CD$4,'[1]INTERNAL PARAMETERS-1'!$B$5:$J$44,5,FALSE))*VLOOKUP(OVYLD2_!CD$4,'[1]INTERNAL PARAMETERS-1'!$B$5:$J$44,8,FALSE)*VLOOKUP(OVYLD2_!CD$4,'[1]INTERNAL PARAMETERS-1'!$B$5:$J$44,3,FALSE)</f>
        <v>0</v>
      </c>
      <c r="CE233" s="44">
        <f>OVYLD1_!CE233*VLOOKUP(OVYLD2_!CE$4,'[1]INTERNAL PARAMETERS-1'!$B$5:$J$44,5,FALSE)*VLOOKUP(OVYLD2_!CE$4,'[1]INTERNAL PARAMETERS-1'!$B$5:$J$44,6,FALSE)*VLOOKUP(OVYLD2_!CE$4,'[1]INTERNAL PARAMETERS-1'!$B$5:$J$44,3,FALSE) + OVYLD1_!CE233*(1-VLOOKUP(OVYLD2_!CE$4,'[1]INTERNAL PARAMETERS-1'!$B$5:$J$44,5,FALSE))*VLOOKUP(OVYLD2_!CE$4,'[1]INTERNAL PARAMETERS-1'!$B$5:$J$44,8,FALSE)*VLOOKUP(OVYLD2_!CE$4,'[1]INTERNAL PARAMETERS-1'!$B$5:$J$44,3,FALSE)</f>
        <v>0</v>
      </c>
      <c r="CF233" s="44">
        <f>OVYLD1_!CF233*VLOOKUP(OVYLD2_!CF$4,'[1]INTERNAL PARAMETERS-1'!$B$5:$J$44,5,FALSE)*VLOOKUP(OVYLD2_!CF$4,'[1]INTERNAL PARAMETERS-1'!$B$5:$J$44,6,FALSE)*VLOOKUP(OVYLD2_!CF$4,'[1]INTERNAL PARAMETERS-1'!$B$5:$J$44,3,FALSE) + OVYLD1_!CF233*(1-VLOOKUP(OVYLD2_!CF$4,'[1]INTERNAL PARAMETERS-1'!$B$5:$J$44,5,FALSE))*VLOOKUP(OVYLD2_!CF$4,'[1]INTERNAL PARAMETERS-1'!$B$5:$J$44,8,FALSE)*VLOOKUP(OVYLD2_!CF$4,'[1]INTERNAL PARAMETERS-1'!$B$5:$J$44,3,FALSE)</f>
        <v>0</v>
      </c>
      <c r="CG233" s="44">
        <f>OVYLD1_!CG233*VLOOKUP(OVYLD2_!CG$4,'[1]INTERNAL PARAMETERS-1'!$B$5:$J$44,5,FALSE)*VLOOKUP(OVYLD2_!CG$4,'[1]INTERNAL PARAMETERS-1'!$B$5:$J$44,6,FALSE)*VLOOKUP(OVYLD2_!CG$4,'[1]INTERNAL PARAMETERS-1'!$B$5:$J$44,3,FALSE) + OVYLD1_!CG233*(1-VLOOKUP(OVYLD2_!CG$4,'[1]INTERNAL PARAMETERS-1'!$B$5:$J$44,5,FALSE))*VLOOKUP(OVYLD2_!CG$4,'[1]INTERNAL PARAMETERS-1'!$B$5:$J$44,8,FALSE)*VLOOKUP(OVYLD2_!CG$4,'[1]INTERNAL PARAMETERS-1'!$B$5:$J$44,3,FALSE)</f>
        <v>0</v>
      </c>
      <c r="CH233" s="43">
        <f>OVYLD1_!CH233*VLOOKUP(OVYLD2_!CH$4,'[1]INTERNAL PARAMETERS-1'!$B$5:$J$44,5,FALSE)*VLOOKUP(OVYLD2_!CH$4,'[1]INTERNAL PARAMETERS-1'!$B$5:$J$44,6,FALSE)*VLOOKUP(OVYLD2_!CH$4,'[1]INTERNAL PARAMETERS-1'!$B$5:$J$44,3,FALSE) + OVYLD1_!CH233*(1-VLOOKUP(OVYLD2_!CH$4,'[1]INTERNAL PARAMETERS-1'!$B$5:$J$44,5,FALSE))*VLOOKUP(OVYLD2_!CH$4,'[1]INTERNAL PARAMETERS-1'!$B$5:$J$44,8,FALSE)*VLOOKUP(OVYLD2_!CH$4,'[1]INTERNAL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5">
      <c r="B234" s="61" t="s">
        <v>6</v>
      </c>
      <c r="C234" s="60" t="s">
        <v>81</v>
      </c>
      <c r="D234" s="60" t="s">
        <v>67</v>
      </c>
      <c r="E234" s="128">
        <f>OVERALL2021!AI234</f>
        <v>0</v>
      </c>
      <c r="F234" s="59">
        <f>'[1]INTERNAL PARAMETERS-1'!M18</f>
        <v>21.115000000000002</v>
      </c>
      <c r="G234" s="45">
        <f>OVYLD1_!G234*VLOOKUP(OVYLD2_!G$4,'[1]INTERNAL PARAMETERS-1'!$B$5:$J$44,5,FALSE)*VLOOKUP(OVYLD2_!G$4,'[1]INTERNAL PARAMETERS-1'!$B$5:$J$44,7,FALSE)*OVYLD2_!$F234 + OVYLD1_!G234*(1-VLOOKUP(OVYLD2_!G$4,'[1]INTERNAL PARAMETERS-1'!$B$5:$J$44,5,FALSE))*VLOOKUP(OVYLD2_!G$4,'[1]INTERNAL PARAMETERS-1'!$B$5:$J$44,9,FALSE)*OVYLD2_!$F234</f>
        <v>0</v>
      </c>
      <c r="H234" s="44">
        <f>OVYLD1_!H234*VLOOKUP(OVYLD2_!H$4,'[1]INTERNAL PARAMETERS-1'!$B$5:$J$44,5,FALSE)*VLOOKUP(OVYLD2_!H$4,'[1]INTERNAL PARAMETERS-1'!$B$5:$J$44,7,FALSE)*OVYLD2_!$F234 + OVYLD1_!H234*(1-VLOOKUP(OVYLD2_!H$4,'[1]INTERNAL PARAMETERS-1'!$B$5:$J$44,5,FALSE))*VLOOKUP(OVYLD2_!H$4,'[1]INTERNAL PARAMETERS-1'!$B$5:$J$44,9,FALSE)*OVYLD2_!$F234</f>
        <v>0</v>
      </c>
      <c r="I234" s="44">
        <f>OVYLD1_!I234*VLOOKUP(OVYLD2_!I$4,'[1]INTERNAL PARAMETERS-1'!$B$5:$J$44,5,FALSE)*VLOOKUP(OVYLD2_!I$4,'[1]INTERNAL PARAMETERS-1'!$B$5:$J$44,7,FALSE)*OVYLD2_!$F234 + OVYLD1_!I234*(1-VLOOKUP(OVYLD2_!I$4,'[1]INTERNAL PARAMETERS-1'!$B$5:$J$44,5,FALSE))*VLOOKUP(OVYLD2_!I$4,'[1]INTERNAL PARAMETERS-1'!$B$5:$J$44,9,FALSE)*OVYLD2_!$F234</f>
        <v>0</v>
      </c>
      <c r="J234" s="44">
        <f>OVYLD1_!J234*VLOOKUP(OVYLD2_!J$4,'[1]INTERNAL PARAMETERS-1'!$B$5:$J$44,5,FALSE)*VLOOKUP(OVYLD2_!J$4,'[1]INTERNAL PARAMETERS-1'!$B$5:$J$44,7,FALSE)*OVYLD2_!$F234 + OVYLD1_!J234*(1-VLOOKUP(OVYLD2_!J$4,'[1]INTERNAL PARAMETERS-1'!$B$5:$J$44,5,FALSE))*VLOOKUP(OVYLD2_!J$4,'[1]INTERNAL PARAMETERS-1'!$B$5:$J$44,9,FALSE)*OVYLD2_!$F234</f>
        <v>0</v>
      </c>
      <c r="K234" s="44">
        <f>OVYLD1_!K234*VLOOKUP(OVYLD2_!K$4,'[1]INTERNAL PARAMETERS-1'!$B$5:$J$44,5,FALSE)*VLOOKUP(OVYLD2_!K$4,'[1]INTERNAL PARAMETERS-1'!$B$5:$J$44,7,FALSE)*OVYLD2_!$F234 + OVYLD1_!K234*(1-VLOOKUP(OVYLD2_!K$4,'[1]INTERNAL PARAMETERS-1'!$B$5:$J$44,5,FALSE))*VLOOKUP(OVYLD2_!K$4,'[1]INTERNAL PARAMETERS-1'!$B$5:$J$44,9,FALSE)*OVYLD2_!$F234</f>
        <v>0</v>
      </c>
      <c r="L234" s="44">
        <f>OVYLD1_!L234*VLOOKUP(OVYLD2_!L$4,'[1]INTERNAL PARAMETERS-1'!$B$5:$J$44,5,FALSE)*VLOOKUP(OVYLD2_!L$4,'[1]INTERNAL PARAMETERS-1'!$B$5:$J$44,7,FALSE)*OVYLD2_!$F234 + OVYLD1_!L234*(1-VLOOKUP(OVYLD2_!L$4,'[1]INTERNAL PARAMETERS-1'!$B$5:$J$44,5,FALSE))*VLOOKUP(OVYLD2_!L$4,'[1]INTERNAL PARAMETERS-1'!$B$5:$J$44,9,FALSE)*OVYLD2_!$F234</f>
        <v>0</v>
      </c>
      <c r="M234" s="44">
        <f>OVYLD1_!M234*VLOOKUP(OVYLD2_!M$4,'[1]INTERNAL PARAMETERS-1'!$B$5:$J$44,5,FALSE)*VLOOKUP(OVYLD2_!M$4,'[1]INTERNAL PARAMETERS-1'!$B$5:$J$44,7,FALSE)*OVYLD2_!$F234 + OVYLD1_!M234*(1-VLOOKUP(OVYLD2_!M$4,'[1]INTERNAL PARAMETERS-1'!$B$5:$J$44,5,FALSE))*VLOOKUP(OVYLD2_!M$4,'[1]INTERNAL PARAMETERS-1'!$B$5:$J$44,9,FALSE)*OVYLD2_!$F234</f>
        <v>0</v>
      </c>
      <c r="N234" s="44">
        <f>OVYLD1_!N234*VLOOKUP(OVYLD2_!N$4,'[1]INTERNAL PARAMETERS-1'!$B$5:$J$44,5,FALSE)*VLOOKUP(OVYLD2_!N$4,'[1]INTERNAL PARAMETERS-1'!$B$5:$J$44,7,FALSE)*OVYLD2_!$F234 + OVYLD1_!N234*(1-VLOOKUP(OVYLD2_!N$4,'[1]INTERNAL PARAMETERS-1'!$B$5:$J$44,5,FALSE))*VLOOKUP(OVYLD2_!N$4,'[1]INTERNAL PARAMETERS-1'!$B$5:$J$44,9,FALSE)*OVYLD2_!$F234</f>
        <v>0</v>
      </c>
      <c r="O234" s="44">
        <f>OVYLD1_!O234*VLOOKUP(OVYLD2_!O$4,'[1]INTERNAL PARAMETERS-1'!$B$5:$J$44,5,FALSE)*VLOOKUP(OVYLD2_!O$4,'[1]INTERNAL PARAMETERS-1'!$B$5:$J$44,7,FALSE)*OVYLD2_!$F234 + OVYLD1_!O234*(1-VLOOKUP(OVYLD2_!O$4,'[1]INTERNAL PARAMETERS-1'!$B$5:$J$44,5,FALSE))*VLOOKUP(OVYLD2_!O$4,'[1]INTERNAL PARAMETERS-1'!$B$5:$J$44,9,FALSE)*OVYLD2_!$F234</f>
        <v>0</v>
      </c>
      <c r="P234" s="44">
        <f>OVYLD1_!P234*VLOOKUP(OVYLD2_!P$4,'[1]INTERNAL PARAMETERS-1'!$B$5:$J$44,5,FALSE)*VLOOKUP(OVYLD2_!P$4,'[1]INTERNAL PARAMETERS-1'!$B$5:$J$44,7,FALSE)*OVYLD2_!$F234 + OVYLD1_!P234*(1-VLOOKUP(OVYLD2_!P$4,'[1]INTERNAL PARAMETERS-1'!$B$5:$J$44,5,FALSE))*VLOOKUP(OVYLD2_!P$4,'[1]INTERNAL PARAMETERS-1'!$B$5:$J$44,9,FALSE)*OVYLD2_!$F234</f>
        <v>0</v>
      </c>
      <c r="Q234" s="44">
        <f>OVYLD1_!Q234*VLOOKUP(OVYLD2_!Q$4,'[1]INTERNAL PARAMETERS-1'!$B$5:$J$44,5,FALSE)*VLOOKUP(OVYLD2_!Q$4,'[1]INTERNAL PARAMETERS-1'!$B$5:$J$44,7,FALSE)*OVYLD2_!$F234 + OVYLD1_!Q234*(1-VLOOKUP(OVYLD2_!Q$4,'[1]INTERNAL PARAMETERS-1'!$B$5:$J$44,5,FALSE))*VLOOKUP(OVYLD2_!Q$4,'[1]INTERNAL PARAMETERS-1'!$B$5:$J$44,9,FALSE)*OVYLD2_!$F234</f>
        <v>0</v>
      </c>
      <c r="R234" s="44">
        <f>OVYLD1_!R234*VLOOKUP(OVYLD2_!R$4,'[1]INTERNAL PARAMETERS-1'!$B$5:$J$44,5,FALSE)*VLOOKUP(OVYLD2_!R$4,'[1]INTERNAL PARAMETERS-1'!$B$5:$J$44,7,FALSE)*OVYLD2_!$F234 + OVYLD1_!R234*(1-VLOOKUP(OVYLD2_!R$4,'[1]INTERNAL PARAMETERS-1'!$B$5:$J$44,5,FALSE))*VLOOKUP(OVYLD2_!R$4,'[1]INTERNAL PARAMETERS-1'!$B$5:$J$44,9,FALSE)*OVYLD2_!$F234</f>
        <v>0</v>
      </c>
      <c r="S234" s="44">
        <f>OVYLD1_!S234*VLOOKUP(OVYLD2_!S$4,'[1]INTERNAL PARAMETERS-1'!$B$5:$J$44,5,FALSE)*VLOOKUP(OVYLD2_!S$4,'[1]INTERNAL PARAMETERS-1'!$B$5:$J$44,7,FALSE)*OVYLD2_!$F234 + OVYLD1_!S234*(1-VLOOKUP(OVYLD2_!S$4,'[1]INTERNAL PARAMETERS-1'!$B$5:$J$44,5,FALSE))*VLOOKUP(OVYLD2_!S$4,'[1]INTERNAL PARAMETERS-1'!$B$5:$J$44,9,FALSE)*OVYLD2_!$F234</f>
        <v>0</v>
      </c>
      <c r="T234" s="44">
        <f>OVYLD1_!T234*VLOOKUP(OVYLD2_!T$4,'[1]INTERNAL PARAMETERS-1'!$B$5:$J$44,5,FALSE)*VLOOKUP(OVYLD2_!T$4,'[1]INTERNAL PARAMETERS-1'!$B$5:$J$44,7,FALSE)*OVYLD2_!$F234 + OVYLD1_!T234*(1-VLOOKUP(OVYLD2_!T$4,'[1]INTERNAL PARAMETERS-1'!$B$5:$J$44,5,FALSE))*VLOOKUP(OVYLD2_!T$4,'[1]INTERNAL PARAMETERS-1'!$B$5:$J$44,9,FALSE)*OVYLD2_!$F234</f>
        <v>0</v>
      </c>
      <c r="U234" s="44">
        <f>OVYLD1_!U234*VLOOKUP(OVYLD2_!U$4,'[1]INTERNAL PARAMETERS-1'!$B$5:$J$44,5,FALSE)*VLOOKUP(OVYLD2_!U$4,'[1]INTERNAL PARAMETERS-1'!$B$5:$J$44,7,FALSE)*OVYLD2_!$F234 + OVYLD1_!U234*(1-VLOOKUP(OVYLD2_!U$4,'[1]INTERNAL PARAMETERS-1'!$B$5:$J$44,5,FALSE))*VLOOKUP(OVYLD2_!U$4,'[1]INTERNAL PARAMETERS-1'!$B$5:$J$44,9,FALSE)*OVYLD2_!$F234</f>
        <v>0</v>
      </c>
      <c r="V234" s="44">
        <f>OVYLD1_!V234*VLOOKUP(OVYLD2_!V$4,'[1]INTERNAL PARAMETERS-1'!$B$5:$J$44,5,FALSE)*VLOOKUP(OVYLD2_!V$4,'[1]INTERNAL PARAMETERS-1'!$B$5:$J$44,7,FALSE)*OVYLD2_!$F234 + OVYLD1_!V234*(1-VLOOKUP(OVYLD2_!V$4,'[1]INTERNAL PARAMETERS-1'!$B$5:$J$44,5,FALSE))*VLOOKUP(OVYLD2_!V$4,'[1]INTERNAL PARAMETERS-1'!$B$5:$J$44,9,FALSE)*OVYLD2_!$F234</f>
        <v>0</v>
      </c>
      <c r="W234" s="44">
        <f>OVYLD1_!W234*VLOOKUP(OVYLD2_!W$4,'[1]INTERNAL PARAMETERS-1'!$B$5:$J$44,5,FALSE)*VLOOKUP(OVYLD2_!W$4,'[1]INTERNAL PARAMETERS-1'!$B$5:$J$44,7,FALSE)*OVYLD2_!$F234 + OVYLD1_!W234*(1-VLOOKUP(OVYLD2_!W$4,'[1]INTERNAL PARAMETERS-1'!$B$5:$J$44,5,FALSE))*VLOOKUP(OVYLD2_!W$4,'[1]INTERNAL PARAMETERS-1'!$B$5:$J$44,9,FALSE)*OVYLD2_!$F234</f>
        <v>0</v>
      </c>
      <c r="X234" s="44">
        <f>OVYLD1_!X234*VLOOKUP(OVYLD2_!X$4,'[1]INTERNAL PARAMETERS-1'!$B$5:$J$44,5,FALSE)*VLOOKUP(OVYLD2_!X$4,'[1]INTERNAL PARAMETERS-1'!$B$5:$J$44,7,FALSE)*OVYLD2_!$F234 + OVYLD1_!X234*(1-VLOOKUP(OVYLD2_!X$4,'[1]INTERNAL PARAMETERS-1'!$B$5:$J$44,5,FALSE))*VLOOKUP(OVYLD2_!X$4,'[1]INTERNAL PARAMETERS-1'!$B$5:$J$44,9,FALSE)*OVYLD2_!$F234</f>
        <v>0</v>
      </c>
      <c r="Y234" s="44">
        <f>OVYLD1_!Y234*VLOOKUP(OVYLD2_!Y$4,'[1]INTERNAL PARAMETERS-1'!$B$5:$J$44,5,FALSE)*VLOOKUP(OVYLD2_!Y$4,'[1]INTERNAL PARAMETERS-1'!$B$5:$J$44,7,FALSE)*OVYLD2_!$F234 + OVYLD1_!Y234*(1-VLOOKUP(OVYLD2_!Y$4,'[1]INTERNAL PARAMETERS-1'!$B$5:$J$44,5,FALSE))*VLOOKUP(OVYLD2_!Y$4,'[1]INTERNAL PARAMETERS-1'!$B$5:$J$44,9,FALSE)*OVYLD2_!$F234</f>
        <v>0</v>
      </c>
      <c r="Z234" s="44">
        <f>OVYLD1_!Z234*VLOOKUP(OVYLD2_!Z$4,'[1]INTERNAL PARAMETERS-1'!$B$5:$J$44,5,FALSE)*VLOOKUP(OVYLD2_!Z$4,'[1]INTERNAL PARAMETERS-1'!$B$5:$J$44,7,FALSE)*OVYLD2_!$F234 + OVYLD1_!Z234*(1-VLOOKUP(OVYLD2_!Z$4,'[1]INTERNAL PARAMETERS-1'!$B$5:$J$44,5,FALSE))*VLOOKUP(OVYLD2_!Z$4,'[1]INTERNAL PARAMETERS-1'!$B$5:$J$44,9,FALSE)*OVYLD2_!$F234</f>
        <v>0</v>
      </c>
      <c r="AA234" s="44">
        <f>OVYLD1_!AA234*VLOOKUP(OVYLD2_!AA$4,'[1]INTERNAL PARAMETERS-1'!$B$5:$J$44,5,FALSE)*VLOOKUP(OVYLD2_!AA$4,'[1]INTERNAL PARAMETERS-1'!$B$5:$J$44,7,FALSE)*OVYLD2_!$F234 + OVYLD1_!AA234*(1-VLOOKUP(OVYLD2_!AA$4,'[1]INTERNAL PARAMETERS-1'!$B$5:$J$44,5,FALSE))*VLOOKUP(OVYLD2_!AA$4,'[1]INTERNAL PARAMETERS-1'!$B$5:$J$44,9,FALSE)*OVYLD2_!$F234</f>
        <v>0</v>
      </c>
      <c r="AB234" s="44">
        <f>OVYLD1_!AB234*VLOOKUP(OVYLD2_!AB$4,'[1]INTERNAL PARAMETERS-1'!$B$5:$J$44,5,FALSE)*VLOOKUP(OVYLD2_!AB$4,'[1]INTERNAL PARAMETERS-1'!$B$5:$J$44,7,FALSE)*OVYLD2_!$F234 + OVYLD1_!AB234*(1-VLOOKUP(OVYLD2_!AB$4,'[1]INTERNAL PARAMETERS-1'!$B$5:$J$44,5,FALSE))*VLOOKUP(OVYLD2_!AB$4,'[1]INTERNAL PARAMETERS-1'!$B$5:$J$44,9,FALSE)*OVYLD2_!$F234</f>
        <v>0</v>
      </c>
      <c r="AC234" s="44">
        <f>OVYLD1_!AC234*VLOOKUP(OVYLD2_!AC$4,'[1]INTERNAL PARAMETERS-1'!$B$5:$J$44,5,FALSE)*VLOOKUP(OVYLD2_!AC$4,'[1]INTERNAL PARAMETERS-1'!$B$5:$J$44,7,FALSE)*OVYLD2_!$F234 + OVYLD1_!AC234*(1-VLOOKUP(OVYLD2_!AC$4,'[1]INTERNAL PARAMETERS-1'!$B$5:$J$44,5,FALSE))*VLOOKUP(OVYLD2_!AC$4,'[1]INTERNAL PARAMETERS-1'!$B$5:$J$44,9,FALSE)*OVYLD2_!$F234</f>
        <v>0</v>
      </c>
      <c r="AD234" s="44">
        <f>OVYLD1_!AD234*VLOOKUP(OVYLD2_!AD$4,'[1]INTERNAL PARAMETERS-1'!$B$5:$J$44,5,FALSE)*VLOOKUP(OVYLD2_!AD$4,'[1]INTERNAL PARAMETERS-1'!$B$5:$J$44,7,FALSE)*OVYLD2_!$F234 + OVYLD1_!AD234*(1-VLOOKUP(OVYLD2_!AD$4,'[1]INTERNAL PARAMETERS-1'!$B$5:$J$44,5,FALSE))*VLOOKUP(OVYLD2_!AD$4,'[1]INTERNAL PARAMETERS-1'!$B$5:$J$44,9,FALSE)*OVYLD2_!$F234</f>
        <v>0</v>
      </c>
      <c r="AE234" s="44">
        <f>OVYLD1_!AE234*VLOOKUP(OVYLD2_!AE$4,'[1]INTERNAL PARAMETERS-1'!$B$5:$J$44,5,FALSE)*VLOOKUP(OVYLD2_!AE$4,'[1]INTERNAL PARAMETERS-1'!$B$5:$J$44,7,FALSE)*OVYLD2_!$F234 + OVYLD1_!AE234*(1-VLOOKUP(OVYLD2_!AE$4,'[1]INTERNAL PARAMETERS-1'!$B$5:$J$44,5,FALSE))*VLOOKUP(OVYLD2_!AE$4,'[1]INTERNAL PARAMETERS-1'!$B$5:$J$44,9,FALSE)*OVYLD2_!$F234</f>
        <v>0</v>
      </c>
      <c r="AF234" s="44">
        <f>OVYLD1_!AF234*VLOOKUP(OVYLD2_!AF$4,'[1]INTERNAL PARAMETERS-1'!$B$5:$J$44,5,FALSE)*VLOOKUP(OVYLD2_!AF$4,'[1]INTERNAL PARAMETERS-1'!$B$5:$J$44,7,FALSE)*OVYLD2_!$F234 + OVYLD1_!AF234*(1-VLOOKUP(OVYLD2_!AF$4,'[1]INTERNAL PARAMETERS-1'!$B$5:$J$44,5,FALSE))*VLOOKUP(OVYLD2_!AF$4,'[1]INTERNAL PARAMETERS-1'!$B$5:$J$44,9,FALSE)*OVYLD2_!$F234</f>
        <v>0</v>
      </c>
      <c r="AG234" s="44">
        <f>OVYLD1_!AG234*VLOOKUP(OVYLD2_!AG$4,'[1]INTERNAL PARAMETERS-1'!$B$5:$J$44,5,FALSE)*VLOOKUP(OVYLD2_!AG$4,'[1]INTERNAL PARAMETERS-1'!$B$5:$J$44,7,FALSE)*OVYLD2_!$F234 + OVYLD1_!AG234*(1-VLOOKUP(OVYLD2_!AG$4,'[1]INTERNAL PARAMETERS-1'!$B$5:$J$44,5,FALSE))*VLOOKUP(OVYLD2_!AG$4,'[1]INTERNAL PARAMETERS-1'!$B$5:$J$44,9,FALSE)*OVYLD2_!$F234</f>
        <v>0</v>
      </c>
      <c r="AH234" s="44">
        <f>OVYLD1_!AH234*VLOOKUP(OVYLD2_!AH$4,'[1]INTERNAL PARAMETERS-1'!$B$5:$J$44,5,FALSE)*VLOOKUP(OVYLD2_!AH$4,'[1]INTERNAL PARAMETERS-1'!$B$5:$J$44,7,FALSE)*OVYLD2_!$F234 + OVYLD1_!AH234*(1-VLOOKUP(OVYLD2_!AH$4,'[1]INTERNAL PARAMETERS-1'!$B$5:$J$44,5,FALSE))*VLOOKUP(OVYLD2_!AH$4,'[1]INTERNAL PARAMETERS-1'!$B$5:$J$44,9,FALSE)*OVYLD2_!$F234</f>
        <v>0</v>
      </c>
      <c r="AI234" s="44">
        <f>OVYLD1_!AI234*VLOOKUP(OVYLD2_!AI$4,'[1]INTERNAL PARAMETERS-1'!$B$5:$J$44,5,FALSE)*VLOOKUP(OVYLD2_!AI$4,'[1]INTERNAL PARAMETERS-1'!$B$5:$J$44,7,FALSE)*OVYLD2_!$F234 + OVYLD1_!AI234*(1-VLOOKUP(OVYLD2_!AI$4,'[1]INTERNAL PARAMETERS-1'!$B$5:$J$44,5,FALSE))*VLOOKUP(OVYLD2_!AI$4,'[1]INTERNAL PARAMETERS-1'!$B$5:$J$44,9,FALSE)*OVYLD2_!$F234</f>
        <v>0</v>
      </c>
      <c r="AJ234" s="44">
        <f>OVYLD1_!AJ234*VLOOKUP(OVYLD2_!AJ$4,'[1]INTERNAL PARAMETERS-1'!$B$5:$J$44,5,FALSE)*VLOOKUP(OVYLD2_!AJ$4,'[1]INTERNAL PARAMETERS-1'!$B$5:$J$44,7,FALSE)*OVYLD2_!$F234 + OVYLD1_!AJ234*(1-VLOOKUP(OVYLD2_!AJ$4,'[1]INTERNAL PARAMETERS-1'!$B$5:$J$44,5,FALSE))*VLOOKUP(OVYLD2_!AJ$4,'[1]INTERNAL PARAMETERS-1'!$B$5:$J$44,9,FALSE)*OVYLD2_!$F234</f>
        <v>0</v>
      </c>
      <c r="AK234" s="44">
        <f>OVYLD1_!AK234*VLOOKUP(OVYLD2_!AK$4,'[1]INTERNAL PARAMETERS-1'!$B$5:$J$44,5,FALSE)*VLOOKUP(OVYLD2_!AK$4,'[1]INTERNAL PARAMETERS-1'!$B$5:$J$44,7,FALSE)*OVYLD2_!$F234 + OVYLD1_!AK234*(1-VLOOKUP(OVYLD2_!AK$4,'[1]INTERNAL PARAMETERS-1'!$B$5:$J$44,5,FALSE))*VLOOKUP(OVYLD2_!AK$4,'[1]INTERNAL PARAMETERS-1'!$B$5:$J$44,9,FALSE)*OVYLD2_!$F234</f>
        <v>0</v>
      </c>
      <c r="AL234" s="44">
        <f>OVYLD1_!AL234*VLOOKUP(OVYLD2_!AL$4,'[1]INTERNAL PARAMETERS-1'!$B$5:$J$44,5,FALSE)*VLOOKUP(OVYLD2_!AL$4,'[1]INTERNAL PARAMETERS-1'!$B$5:$J$44,7,FALSE)*OVYLD2_!$F234 + OVYLD1_!AL234*(1-VLOOKUP(OVYLD2_!AL$4,'[1]INTERNAL PARAMETERS-1'!$B$5:$J$44,5,FALSE))*VLOOKUP(OVYLD2_!AL$4,'[1]INTERNAL PARAMETERS-1'!$B$5:$J$44,9,FALSE)*OVYLD2_!$F234</f>
        <v>0</v>
      </c>
      <c r="AM234" s="44">
        <f>OVYLD1_!AM234*VLOOKUP(OVYLD2_!AM$4,'[1]INTERNAL PARAMETERS-1'!$B$5:$J$44,5,FALSE)*VLOOKUP(OVYLD2_!AM$4,'[1]INTERNAL PARAMETERS-1'!$B$5:$J$44,7,FALSE)*OVYLD2_!$F234 + OVYLD1_!AM234*(1-VLOOKUP(OVYLD2_!AM$4,'[1]INTERNAL PARAMETERS-1'!$B$5:$J$44,5,FALSE))*VLOOKUP(OVYLD2_!AM$4,'[1]INTERNAL PARAMETERS-1'!$B$5:$J$44,9,FALSE)*OVYLD2_!$F234</f>
        <v>0</v>
      </c>
      <c r="AN234" s="44">
        <f>OVYLD1_!AN234*VLOOKUP(OVYLD2_!AN$4,'[1]INTERNAL PARAMETERS-1'!$B$5:$J$44,5,FALSE)*VLOOKUP(OVYLD2_!AN$4,'[1]INTERNAL PARAMETERS-1'!$B$5:$J$44,7,FALSE)*OVYLD2_!$F234 + OVYLD1_!AN234*(1-VLOOKUP(OVYLD2_!AN$4,'[1]INTERNAL PARAMETERS-1'!$B$5:$J$44,5,FALSE))*VLOOKUP(OVYLD2_!AN$4,'[1]INTERNAL PARAMETERS-1'!$B$5:$J$44,9,FALSE)*OVYLD2_!$F234</f>
        <v>0</v>
      </c>
      <c r="AO234" s="44">
        <f>OVYLD1_!AO234*VLOOKUP(OVYLD2_!AO$4,'[1]INTERNAL PARAMETERS-1'!$B$5:$J$44,5,FALSE)*VLOOKUP(OVYLD2_!AO$4,'[1]INTERNAL PARAMETERS-1'!$B$5:$J$44,7,FALSE)*OVYLD2_!$F234 + OVYLD1_!AO234*(1-VLOOKUP(OVYLD2_!AO$4,'[1]INTERNAL PARAMETERS-1'!$B$5:$J$44,5,FALSE))*VLOOKUP(OVYLD2_!AO$4,'[1]INTERNAL PARAMETERS-1'!$B$5:$J$44,9,FALSE)*OVYLD2_!$F234</f>
        <v>0</v>
      </c>
      <c r="AP234" s="44">
        <f>OVYLD1_!AP234*VLOOKUP(OVYLD2_!AP$4,'[1]INTERNAL PARAMETERS-1'!$B$5:$J$44,5,FALSE)*VLOOKUP(OVYLD2_!AP$4,'[1]INTERNAL PARAMETERS-1'!$B$5:$J$44,7,FALSE)*OVYLD2_!$F234 + OVYLD1_!AP234*(1-VLOOKUP(OVYLD2_!AP$4,'[1]INTERNAL PARAMETERS-1'!$B$5:$J$44,5,FALSE))*VLOOKUP(OVYLD2_!AP$4,'[1]INTERNAL PARAMETERS-1'!$B$5:$J$44,9,FALSE)*OVYLD2_!$F234</f>
        <v>0</v>
      </c>
      <c r="AQ234" s="44">
        <f>OVYLD1_!AQ234*VLOOKUP(OVYLD2_!AQ$4,'[1]INTERNAL PARAMETERS-1'!$B$5:$J$44,5,FALSE)*VLOOKUP(OVYLD2_!AQ$4,'[1]INTERNAL PARAMETERS-1'!$B$5:$J$44,7,FALSE)*OVYLD2_!$F234 + OVYLD1_!AQ234*(1-VLOOKUP(OVYLD2_!AQ$4,'[1]INTERNAL PARAMETERS-1'!$B$5:$J$44,5,FALSE))*VLOOKUP(OVYLD2_!AQ$4,'[1]INTERNAL PARAMETERS-1'!$B$5:$J$44,9,FALSE)*OVYLD2_!$F234</f>
        <v>0</v>
      </c>
      <c r="AR234" s="44">
        <f>OVYLD1_!AR234*VLOOKUP(OVYLD2_!AR$4,'[1]INTERNAL PARAMETERS-1'!$B$5:$J$44,5,FALSE)*VLOOKUP(OVYLD2_!AR$4,'[1]INTERNAL PARAMETERS-1'!$B$5:$J$44,7,FALSE)*OVYLD2_!$F234 + OVYLD1_!AR234*(1-VLOOKUP(OVYLD2_!AR$4,'[1]INTERNAL PARAMETERS-1'!$B$5:$J$44,5,FALSE))*VLOOKUP(OVYLD2_!AR$4,'[1]INTERNAL PARAMETERS-1'!$B$5:$J$44,9,FALSE)*OVYLD2_!$F234</f>
        <v>0</v>
      </c>
      <c r="AS234" s="44">
        <f>OVYLD1_!AS234*VLOOKUP(OVYLD2_!AS$4,'[1]INTERNAL PARAMETERS-1'!$B$5:$J$44,5,FALSE)*VLOOKUP(OVYLD2_!AS$4,'[1]INTERNAL PARAMETERS-1'!$B$5:$J$44,7,FALSE)*OVYLD2_!$F234 + OVYLD1_!AS234*(1-VLOOKUP(OVYLD2_!AS$4,'[1]INTERNAL PARAMETERS-1'!$B$5:$J$44,5,FALSE))*VLOOKUP(OVYLD2_!AS$4,'[1]INTERNAL PARAMETERS-1'!$B$5:$J$44,9,FALSE)*OVYLD2_!$F234</f>
        <v>0</v>
      </c>
      <c r="AT234" s="43">
        <f>OVYLD1_!AT234*VLOOKUP(OVYLD2_!AT$4,'[1]INTERNAL PARAMETERS-1'!$B$5:$J$44,5,FALSE)*VLOOKUP(OVYLD2_!AT$4,'[1]INTERNAL PARAMETERS-1'!$B$5:$J$44,7,FALSE)*OVYLD2_!$F234 + OVYLD1_!AT234*(1-VLOOKUP(OVYLD2_!AT$4,'[1]INTERNAL PARAMETERS-1'!$B$5:$J$44,5,FALSE))*VLOOKUP(OVYLD2_!AT$4,'[1]INTERNAL PARAMETERS-1'!$B$5:$J$44,9,FALSE)*OVYLD2_!$F234</f>
        <v>0</v>
      </c>
      <c r="AU234" s="45">
        <f>OVYLD1_!AU234*VLOOKUP(OVYLD2_!AU$4,'[1]INTERNAL PARAMETERS-1'!$B$5:$J$44,5,FALSE)*VLOOKUP(OVYLD2_!AU$4,'[1]INTERNAL PARAMETERS-1'!$B$5:$J$44,6,FALSE)*VLOOKUP(OVYLD2_!AU$4,'[1]INTERNAL PARAMETERS-1'!$B$5:$J$44,3,FALSE) + OVYLD1_!AU234*(1-VLOOKUP(OVYLD2_!AU$4,'[1]INTERNAL PARAMETERS-1'!$B$5:$J$44,5,FALSE))*VLOOKUP(OVYLD2_!AU$4,'[1]INTERNAL PARAMETERS-1'!$B$5:$J$44,8,FALSE)*VLOOKUP(OVYLD2_!AU$4,'[1]INTERNAL PARAMETERS-1'!$B$5:$J$44,3,FALSE)</f>
        <v>0</v>
      </c>
      <c r="AV234" s="44">
        <f>OVYLD1_!AV234*VLOOKUP(OVYLD2_!AV$4,'[1]INTERNAL PARAMETERS-1'!$B$5:$J$44,5,FALSE)*VLOOKUP(OVYLD2_!AV$4,'[1]INTERNAL PARAMETERS-1'!$B$5:$J$44,6,FALSE)*VLOOKUP(OVYLD2_!AV$4,'[1]INTERNAL PARAMETERS-1'!$B$5:$J$44,3,FALSE) + OVYLD1_!AV234*(1-VLOOKUP(OVYLD2_!AV$4,'[1]INTERNAL PARAMETERS-1'!$B$5:$J$44,5,FALSE))*VLOOKUP(OVYLD2_!AV$4,'[1]INTERNAL PARAMETERS-1'!$B$5:$J$44,8,FALSE)*VLOOKUP(OVYLD2_!AV$4,'[1]INTERNAL PARAMETERS-1'!$B$5:$J$44,3,FALSE)</f>
        <v>0</v>
      </c>
      <c r="AW234" s="44">
        <f>OVYLD1_!AW234*VLOOKUP(OVYLD2_!AW$4,'[1]INTERNAL PARAMETERS-1'!$B$5:$J$44,5,FALSE)*VLOOKUP(OVYLD2_!AW$4,'[1]INTERNAL PARAMETERS-1'!$B$5:$J$44,6,FALSE)*VLOOKUP(OVYLD2_!AW$4,'[1]INTERNAL PARAMETERS-1'!$B$5:$J$44,3,FALSE) + OVYLD1_!AW234*(1-VLOOKUP(OVYLD2_!AW$4,'[1]INTERNAL PARAMETERS-1'!$B$5:$J$44,5,FALSE))*VLOOKUP(OVYLD2_!AW$4,'[1]INTERNAL PARAMETERS-1'!$B$5:$J$44,8,FALSE)*VLOOKUP(OVYLD2_!AW$4,'[1]INTERNAL PARAMETERS-1'!$B$5:$J$44,3,FALSE)</f>
        <v>0</v>
      </c>
      <c r="AX234" s="44">
        <f>OVYLD1_!AX234*VLOOKUP(OVYLD2_!AX$4,'[1]INTERNAL PARAMETERS-1'!$B$5:$J$44,5,FALSE)*VLOOKUP(OVYLD2_!AX$4,'[1]INTERNAL PARAMETERS-1'!$B$5:$J$44,6,FALSE)*VLOOKUP(OVYLD2_!AX$4,'[1]INTERNAL PARAMETERS-1'!$B$5:$J$44,3,FALSE) + OVYLD1_!AX234*(1-VLOOKUP(OVYLD2_!AX$4,'[1]INTERNAL PARAMETERS-1'!$B$5:$J$44,5,FALSE))*VLOOKUP(OVYLD2_!AX$4,'[1]INTERNAL PARAMETERS-1'!$B$5:$J$44,8,FALSE)*VLOOKUP(OVYLD2_!AX$4,'[1]INTERNAL PARAMETERS-1'!$B$5:$J$44,3,FALSE)</f>
        <v>0</v>
      </c>
      <c r="AY234" s="44">
        <f>OVYLD1_!AY234*VLOOKUP(OVYLD2_!AY$4,'[1]INTERNAL PARAMETERS-1'!$B$5:$J$44,5,FALSE)*VLOOKUP(OVYLD2_!AY$4,'[1]INTERNAL PARAMETERS-1'!$B$5:$J$44,6,FALSE)*VLOOKUP(OVYLD2_!AY$4,'[1]INTERNAL PARAMETERS-1'!$B$5:$J$44,3,FALSE) + OVYLD1_!AY234*(1-VLOOKUP(OVYLD2_!AY$4,'[1]INTERNAL PARAMETERS-1'!$B$5:$J$44,5,FALSE))*VLOOKUP(OVYLD2_!AY$4,'[1]INTERNAL PARAMETERS-1'!$B$5:$J$44,8,FALSE)*VLOOKUP(OVYLD2_!AY$4,'[1]INTERNAL PARAMETERS-1'!$B$5:$J$44,3,FALSE)</f>
        <v>0</v>
      </c>
      <c r="AZ234" s="44">
        <f>OVYLD1_!AZ234*VLOOKUP(OVYLD2_!AZ$4,'[1]INTERNAL PARAMETERS-1'!$B$5:$J$44,5,FALSE)*VLOOKUP(OVYLD2_!AZ$4,'[1]INTERNAL PARAMETERS-1'!$B$5:$J$44,6,FALSE)*VLOOKUP(OVYLD2_!AZ$4,'[1]INTERNAL PARAMETERS-1'!$B$5:$J$44,3,FALSE) + OVYLD1_!AZ234*(1-VLOOKUP(OVYLD2_!AZ$4,'[1]INTERNAL PARAMETERS-1'!$B$5:$J$44,5,FALSE))*VLOOKUP(OVYLD2_!AZ$4,'[1]INTERNAL PARAMETERS-1'!$B$5:$J$44,8,FALSE)*VLOOKUP(OVYLD2_!AZ$4,'[1]INTERNAL PARAMETERS-1'!$B$5:$J$44,3,FALSE)</f>
        <v>0</v>
      </c>
      <c r="BA234" s="44">
        <f>OVYLD1_!BA234*VLOOKUP(OVYLD2_!BA$4,'[1]INTERNAL PARAMETERS-1'!$B$5:$J$44,5,FALSE)*VLOOKUP(OVYLD2_!BA$4,'[1]INTERNAL PARAMETERS-1'!$B$5:$J$44,6,FALSE)*VLOOKUP(OVYLD2_!BA$4,'[1]INTERNAL PARAMETERS-1'!$B$5:$J$44,3,FALSE) + OVYLD1_!BA234*(1-VLOOKUP(OVYLD2_!BA$4,'[1]INTERNAL PARAMETERS-1'!$B$5:$J$44,5,FALSE))*VLOOKUP(OVYLD2_!BA$4,'[1]INTERNAL PARAMETERS-1'!$B$5:$J$44,8,FALSE)*VLOOKUP(OVYLD2_!BA$4,'[1]INTERNAL PARAMETERS-1'!$B$5:$J$44,3,FALSE)</f>
        <v>0</v>
      </c>
      <c r="BB234" s="44">
        <f>OVYLD1_!BB234*VLOOKUP(OVYLD2_!BB$4,'[1]INTERNAL PARAMETERS-1'!$B$5:$J$44,5,FALSE)*VLOOKUP(OVYLD2_!BB$4,'[1]INTERNAL PARAMETERS-1'!$B$5:$J$44,6,FALSE)*VLOOKUP(OVYLD2_!BB$4,'[1]INTERNAL PARAMETERS-1'!$B$5:$J$44,3,FALSE) + OVYLD1_!BB234*(1-VLOOKUP(OVYLD2_!BB$4,'[1]INTERNAL PARAMETERS-1'!$B$5:$J$44,5,FALSE))*VLOOKUP(OVYLD2_!BB$4,'[1]INTERNAL PARAMETERS-1'!$B$5:$J$44,8,FALSE)*VLOOKUP(OVYLD2_!BB$4,'[1]INTERNAL PARAMETERS-1'!$B$5:$J$44,3,FALSE)</f>
        <v>0</v>
      </c>
      <c r="BC234" s="44">
        <f>OVYLD1_!BC234*VLOOKUP(OVYLD2_!BC$4,'[1]INTERNAL PARAMETERS-1'!$B$5:$J$44,5,FALSE)*VLOOKUP(OVYLD2_!BC$4,'[1]INTERNAL PARAMETERS-1'!$B$5:$J$44,6,FALSE)*VLOOKUP(OVYLD2_!BC$4,'[1]INTERNAL PARAMETERS-1'!$B$5:$J$44,3,FALSE) + OVYLD1_!BC234*(1-VLOOKUP(OVYLD2_!BC$4,'[1]INTERNAL PARAMETERS-1'!$B$5:$J$44,5,FALSE))*VLOOKUP(OVYLD2_!BC$4,'[1]INTERNAL PARAMETERS-1'!$B$5:$J$44,8,FALSE)*VLOOKUP(OVYLD2_!BC$4,'[1]INTERNAL PARAMETERS-1'!$B$5:$J$44,3,FALSE)</f>
        <v>0</v>
      </c>
      <c r="BD234" s="44">
        <f>OVYLD1_!BD234*VLOOKUP(OVYLD2_!BD$4,'[1]INTERNAL PARAMETERS-1'!$B$5:$J$44,5,FALSE)*VLOOKUP(OVYLD2_!BD$4,'[1]INTERNAL PARAMETERS-1'!$B$5:$J$44,6,FALSE)*VLOOKUP(OVYLD2_!BD$4,'[1]INTERNAL PARAMETERS-1'!$B$5:$J$44,3,FALSE) + OVYLD1_!BD234*(1-VLOOKUP(OVYLD2_!BD$4,'[1]INTERNAL PARAMETERS-1'!$B$5:$J$44,5,FALSE))*VLOOKUP(OVYLD2_!BD$4,'[1]INTERNAL PARAMETERS-1'!$B$5:$J$44,8,FALSE)*VLOOKUP(OVYLD2_!BD$4,'[1]INTERNAL PARAMETERS-1'!$B$5:$J$44,3,FALSE)</f>
        <v>0</v>
      </c>
      <c r="BE234" s="44">
        <f>OVYLD1_!BE234*VLOOKUP(OVYLD2_!BE$4,'[1]INTERNAL PARAMETERS-1'!$B$5:$J$44,5,FALSE)*VLOOKUP(OVYLD2_!BE$4,'[1]INTERNAL PARAMETERS-1'!$B$5:$J$44,6,FALSE)*VLOOKUP(OVYLD2_!BE$4,'[1]INTERNAL PARAMETERS-1'!$B$5:$J$44,3,FALSE) + OVYLD1_!BE234*(1-VLOOKUP(OVYLD2_!BE$4,'[1]INTERNAL PARAMETERS-1'!$B$5:$J$44,5,FALSE))*VLOOKUP(OVYLD2_!BE$4,'[1]INTERNAL PARAMETERS-1'!$B$5:$J$44,8,FALSE)*VLOOKUP(OVYLD2_!BE$4,'[1]INTERNAL PARAMETERS-1'!$B$5:$J$44,3,FALSE)</f>
        <v>0</v>
      </c>
      <c r="BF234" s="44">
        <f>OVYLD1_!BF234*VLOOKUP(OVYLD2_!BF$4,'[1]INTERNAL PARAMETERS-1'!$B$5:$J$44,5,FALSE)*VLOOKUP(OVYLD2_!BF$4,'[1]INTERNAL PARAMETERS-1'!$B$5:$J$44,6,FALSE)*VLOOKUP(OVYLD2_!BF$4,'[1]INTERNAL PARAMETERS-1'!$B$5:$J$44,3,FALSE) + OVYLD1_!BF234*(1-VLOOKUP(OVYLD2_!BF$4,'[1]INTERNAL PARAMETERS-1'!$B$5:$J$44,5,FALSE))*VLOOKUP(OVYLD2_!BF$4,'[1]INTERNAL PARAMETERS-1'!$B$5:$J$44,8,FALSE)*VLOOKUP(OVYLD2_!BF$4,'[1]INTERNAL PARAMETERS-1'!$B$5:$J$44,3,FALSE)</f>
        <v>0</v>
      </c>
      <c r="BG234" s="44">
        <f>OVYLD1_!BG234*VLOOKUP(OVYLD2_!BG$4,'[1]INTERNAL PARAMETERS-1'!$B$5:$J$44,5,FALSE)*VLOOKUP(OVYLD2_!BG$4,'[1]INTERNAL PARAMETERS-1'!$B$5:$J$44,6,FALSE)*VLOOKUP(OVYLD2_!BG$4,'[1]INTERNAL PARAMETERS-1'!$B$5:$J$44,3,FALSE) + OVYLD1_!BG234*(1-VLOOKUP(OVYLD2_!BG$4,'[1]INTERNAL PARAMETERS-1'!$B$5:$J$44,5,FALSE))*VLOOKUP(OVYLD2_!BG$4,'[1]INTERNAL PARAMETERS-1'!$B$5:$J$44,8,FALSE)*VLOOKUP(OVYLD2_!BG$4,'[1]INTERNAL PARAMETERS-1'!$B$5:$J$44,3,FALSE)</f>
        <v>0</v>
      </c>
      <c r="BH234" s="44">
        <f>OVYLD1_!BH234*VLOOKUP(OVYLD2_!BH$4,'[1]INTERNAL PARAMETERS-1'!$B$5:$J$44,5,FALSE)*VLOOKUP(OVYLD2_!BH$4,'[1]INTERNAL PARAMETERS-1'!$B$5:$J$44,6,FALSE)*VLOOKUP(OVYLD2_!BH$4,'[1]INTERNAL PARAMETERS-1'!$B$5:$J$44,3,FALSE) + OVYLD1_!BH234*(1-VLOOKUP(OVYLD2_!BH$4,'[1]INTERNAL PARAMETERS-1'!$B$5:$J$44,5,FALSE))*VLOOKUP(OVYLD2_!BH$4,'[1]INTERNAL PARAMETERS-1'!$B$5:$J$44,8,FALSE)*VLOOKUP(OVYLD2_!BH$4,'[1]INTERNAL PARAMETERS-1'!$B$5:$J$44,3,FALSE)</f>
        <v>0</v>
      </c>
      <c r="BI234" s="44">
        <f>OVYLD1_!BI234*VLOOKUP(OVYLD2_!BI$4,'[1]INTERNAL PARAMETERS-1'!$B$5:$J$44,5,FALSE)*VLOOKUP(OVYLD2_!BI$4,'[1]INTERNAL PARAMETERS-1'!$B$5:$J$44,6,FALSE)*VLOOKUP(OVYLD2_!BI$4,'[1]INTERNAL PARAMETERS-1'!$B$5:$J$44,3,FALSE) + OVYLD1_!BI234*(1-VLOOKUP(OVYLD2_!BI$4,'[1]INTERNAL PARAMETERS-1'!$B$5:$J$44,5,FALSE))*VLOOKUP(OVYLD2_!BI$4,'[1]INTERNAL PARAMETERS-1'!$B$5:$J$44,8,FALSE)*VLOOKUP(OVYLD2_!BI$4,'[1]INTERNAL PARAMETERS-1'!$B$5:$J$44,3,FALSE)</f>
        <v>0</v>
      </c>
      <c r="BJ234" s="44">
        <f>OVYLD1_!BJ234*VLOOKUP(OVYLD2_!BJ$4,'[1]INTERNAL PARAMETERS-1'!$B$5:$J$44,5,FALSE)*VLOOKUP(OVYLD2_!BJ$4,'[1]INTERNAL PARAMETERS-1'!$B$5:$J$44,6,FALSE)*VLOOKUP(OVYLD2_!BJ$4,'[1]INTERNAL PARAMETERS-1'!$B$5:$J$44,3,FALSE) + OVYLD1_!BJ234*(1-VLOOKUP(OVYLD2_!BJ$4,'[1]INTERNAL PARAMETERS-1'!$B$5:$J$44,5,FALSE))*VLOOKUP(OVYLD2_!BJ$4,'[1]INTERNAL PARAMETERS-1'!$B$5:$J$44,8,FALSE)*VLOOKUP(OVYLD2_!BJ$4,'[1]INTERNAL PARAMETERS-1'!$B$5:$J$44,3,FALSE)</f>
        <v>0</v>
      </c>
      <c r="BK234" s="44">
        <f>OVYLD1_!BK234*VLOOKUP(OVYLD2_!BK$4,'[1]INTERNAL PARAMETERS-1'!$B$5:$J$44,5,FALSE)*VLOOKUP(OVYLD2_!BK$4,'[1]INTERNAL PARAMETERS-1'!$B$5:$J$44,6,FALSE)*VLOOKUP(OVYLD2_!BK$4,'[1]INTERNAL PARAMETERS-1'!$B$5:$J$44,3,FALSE) + OVYLD1_!BK234*(1-VLOOKUP(OVYLD2_!BK$4,'[1]INTERNAL PARAMETERS-1'!$B$5:$J$44,5,FALSE))*VLOOKUP(OVYLD2_!BK$4,'[1]INTERNAL PARAMETERS-1'!$B$5:$J$44,8,FALSE)*VLOOKUP(OVYLD2_!BK$4,'[1]INTERNAL PARAMETERS-1'!$B$5:$J$44,3,FALSE)</f>
        <v>0</v>
      </c>
      <c r="BL234" s="44">
        <f>OVYLD1_!BL234*VLOOKUP(OVYLD2_!BL$4,'[1]INTERNAL PARAMETERS-1'!$B$5:$J$44,5,FALSE)*VLOOKUP(OVYLD2_!BL$4,'[1]INTERNAL PARAMETERS-1'!$B$5:$J$44,6,FALSE)*VLOOKUP(OVYLD2_!BL$4,'[1]INTERNAL PARAMETERS-1'!$B$5:$J$44,3,FALSE) + OVYLD1_!BL234*(1-VLOOKUP(OVYLD2_!BL$4,'[1]INTERNAL PARAMETERS-1'!$B$5:$J$44,5,FALSE))*VLOOKUP(OVYLD2_!BL$4,'[1]INTERNAL PARAMETERS-1'!$B$5:$J$44,8,FALSE)*VLOOKUP(OVYLD2_!BL$4,'[1]INTERNAL PARAMETERS-1'!$B$5:$J$44,3,FALSE)</f>
        <v>0</v>
      </c>
      <c r="BM234" s="44">
        <f>OVYLD1_!BM234*VLOOKUP(OVYLD2_!BM$4,'[1]INTERNAL PARAMETERS-1'!$B$5:$J$44,5,FALSE)*VLOOKUP(OVYLD2_!BM$4,'[1]INTERNAL PARAMETERS-1'!$B$5:$J$44,6,FALSE)*VLOOKUP(OVYLD2_!BM$4,'[1]INTERNAL PARAMETERS-1'!$B$5:$J$44,3,FALSE) + OVYLD1_!BM234*(1-VLOOKUP(OVYLD2_!BM$4,'[1]INTERNAL PARAMETERS-1'!$B$5:$J$44,5,FALSE))*VLOOKUP(OVYLD2_!BM$4,'[1]INTERNAL PARAMETERS-1'!$B$5:$J$44,8,FALSE)*VLOOKUP(OVYLD2_!BM$4,'[1]INTERNAL PARAMETERS-1'!$B$5:$J$44,3,FALSE)</f>
        <v>0</v>
      </c>
      <c r="BN234" s="44">
        <f>OVYLD1_!BN234*VLOOKUP(OVYLD2_!BN$4,'[1]INTERNAL PARAMETERS-1'!$B$5:$J$44,5,FALSE)*VLOOKUP(OVYLD2_!BN$4,'[1]INTERNAL PARAMETERS-1'!$B$5:$J$44,6,FALSE)*VLOOKUP(OVYLD2_!BN$4,'[1]INTERNAL PARAMETERS-1'!$B$5:$J$44,3,FALSE) + OVYLD1_!BN234*(1-VLOOKUP(OVYLD2_!BN$4,'[1]INTERNAL PARAMETERS-1'!$B$5:$J$44,5,FALSE))*VLOOKUP(OVYLD2_!BN$4,'[1]INTERNAL PARAMETERS-1'!$B$5:$J$44,8,FALSE)*VLOOKUP(OVYLD2_!BN$4,'[1]INTERNAL PARAMETERS-1'!$B$5:$J$44,3,FALSE)</f>
        <v>0</v>
      </c>
      <c r="BO234" s="44">
        <f>OVYLD1_!BO234*VLOOKUP(OVYLD2_!BO$4,'[1]INTERNAL PARAMETERS-1'!$B$5:$J$44,5,FALSE)*VLOOKUP(OVYLD2_!BO$4,'[1]INTERNAL PARAMETERS-1'!$B$5:$J$44,6,FALSE)*VLOOKUP(OVYLD2_!BO$4,'[1]INTERNAL PARAMETERS-1'!$B$5:$J$44,3,FALSE) + OVYLD1_!BO234*(1-VLOOKUP(OVYLD2_!BO$4,'[1]INTERNAL PARAMETERS-1'!$B$5:$J$44,5,FALSE))*VLOOKUP(OVYLD2_!BO$4,'[1]INTERNAL PARAMETERS-1'!$B$5:$J$44,8,FALSE)*VLOOKUP(OVYLD2_!BO$4,'[1]INTERNAL PARAMETERS-1'!$B$5:$J$44,3,FALSE)</f>
        <v>0</v>
      </c>
      <c r="BP234" s="44">
        <f>OVYLD1_!BP234*VLOOKUP(OVYLD2_!BP$4,'[1]INTERNAL PARAMETERS-1'!$B$5:$J$44,5,FALSE)*VLOOKUP(OVYLD2_!BP$4,'[1]INTERNAL PARAMETERS-1'!$B$5:$J$44,6,FALSE)*VLOOKUP(OVYLD2_!BP$4,'[1]INTERNAL PARAMETERS-1'!$B$5:$J$44,3,FALSE) + OVYLD1_!BP234*(1-VLOOKUP(OVYLD2_!BP$4,'[1]INTERNAL PARAMETERS-1'!$B$5:$J$44,5,FALSE))*VLOOKUP(OVYLD2_!BP$4,'[1]INTERNAL PARAMETERS-1'!$B$5:$J$44,8,FALSE)*VLOOKUP(OVYLD2_!BP$4,'[1]INTERNAL PARAMETERS-1'!$B$5:$J$44,3,FALSE)</f>
        <v>0</v>
      </c>
      <c r="BQ234" s="44">
        <f>OVYLD1_!BQ234*VLOOKUP(OVYLD2_!BQ$4,'[1]INTERNAL PARAMETERS-1'!$B$5:$J$44,5,FALSE)*VLOOKUP(OVYLD2_!BQ$4,'[1]INTERNAL PARAMETERS-1'!$B$5:$J$44,6,FALSE)*VLOOKUP(OVYLD2_!BQ$4,'[1]INTERNAL PARAMETERS-1'!$B$5:$J$44,3,FALSE) + OVYLD1_!BQ234*(1-VLOOKUP(OVYLD2_!BQ$4,'[1]INTERNAL PARAMETERS-1'!$B$5:$J$44,5,FALSE))*VLOOKUP(OVYLD2_!BQ$4,'[1]INTERNAL PARAMETERS-1'!$B$5:$J$44,8,FALSE)*VLOOKUP(OVYLD2_!BQ$4,'[1]INTERNAL PARAMETERS-1'!$B$5:$J$44,3,FALSE)</f>
        <v>0</v>
      </c>
      <c r="BR234" s="44">
        <f>OVYLD1_!BR234*VLOOKUP(OVYLD2_!BR$4,'[1]INTERNAL PARAMETERS-1'!$B$5:$J$44,5,FALSE)*VLOOKUP(OVYLD2_!BR$4,'[1]INTERNAL PARAMETERS-1'!$B$5:$J$44,6,FALSE)*VLOOKUP(OVYLD2_!BR$4,'[1]INTERNAL PARAMETERS-1'!$B$5:$J$44,3,FALSE) + OVYLD1_!BR234*(1-VLOOKUP(OVYLD2_!BR$4,'[1]INTERNAL PARAMETERS-1'!$B$5:$J$44,5,FALSE))*VLOOKUP(OVYLD2_!BR$4,'[1]INTERNAL PARAMETERS-1'!$B$5:$J$44,8,FALSE)*VLOOKUP(OVYLD2_!BR$4,'[1]INTERNAL PARAMETERS-1'!$B$5:$J$44,3,FALSE)</f>
        <v>0</v>
      </c>
      <c r="BS234" s="44">
        <f>OVYLD1_!BS234*VLOOKUP(OVYLD2_!BS$4,'[1]INTERNAL PARAMETERS-1'!$B$5:$J$44,5,FALSE)*VLOOKUP(OVYLD2_!BS$4,'[1]INTERNAL PARAMETERS-1'!$B$5:$J$44,6,FALSE)*VLOOKUP(OVYLD2_!BS$4,'[1]INTERNAL PARAMETERS-1'!$B$5:$J$44,3,FALSE) + OVYLD1_!BS234*(1-VLOOKUP(OVYLD2_!BS$4,'[1]INTERNAL PARAMETERS-1'!$B$5:$J$44,5,FALSE))*VLOOKUP(OVYLD2_!BS$4,'[1]INTERNAL PARAMETERS-1'!$B$5:$J$44,8,FALSE)*VLOOKUP(OVYLD2_!BS$4,'[1]INTERNAL PARAMETERS-1'!$B$5:$J$44,3,FALSE)</f>
        <v>0</v>
      </c>
      <c r="BT234" s="44">
        <f>OVYLD1_!BT234*VLOOKUP(OVYLD2_!BT$4,'[1]INTERNAL PARAMETERS-1'!$B$5:$J$44,5,FALSE)*VLOOKUP(OVYLD2_!BT$4,'[1]INTERNAL PARAMETERS-1'!$B$5:$J$44,6,FALSE)*VLOOKUP(OVYLD2_!BT$4,'[1]INTERNAL PARAMETERS-1'!$B$5:$J$44,3,FALSE) + OVYLD1_!BT234*(1-VLOOKUP(OVYLD2_!BT$4,'[1]INTERNAL PARAMETERS-1'!$B$5:$J$44,5,FALSE))*VLOOKUP(OVYLD2_!BT$4,'[1]INTERNAL PARAMETERS-1'!$B$5:$J$44,8,FALSE)*VLOOKUP(OVYLD2_!BT$4,'[1]INTERNAL PARAMETERS-1'!$B$5:$J$44,3,FALSE)</f>
        <v>0</v>
      </c>
      <c r="BU234" s="44">
        <f>OVYLD1_!BU234*VLOOKUP(OVYLD2_!BU$4,'[1]INTERNAL PARAMETERS-1'!$B$5:$J$44,5,FALSE)*VLOOKUP(OVYLD2_!BU$4,'[1]INTERNAL PARAMETERS-1'!$B$5:$J$44,6,FALSE)*VLOOKUP(OVYLD2_!BU$4,'[1]INTERNAL PARAMETERS-1'!$B$5:$J$44,3,FALSE) + OVYLD1_!BU234*(1-VLOOKUP(OVYLD2_!BU$4,'[1]INTERNAL PARAMETERS-1'!$B$5:$J$44,5,FALSE))*VLOOKUP(OVYLD2_!BU$4,'[1]INTERNAL PARAMETERS-1'!$B$5:$J$44,8,FALSE)*VLOOKUP(OVYLD2_!BU$4,'[1]INTERNAL PARAMETERS-1'!$B$5:$J$44,3,FALSE)</f>
        <v>0</v>
      </c>
      <c r="BV234" s="44">
        <f>OVYLD1_!BV234*VLOOKUP(OVYLD2_!BV$4,'[1]INTERNAL PARAMETERS-1'!$B$5:$J$44,5,FALSE)*VLOOKUP(OVYLD2_!BV$4,'[1]INTERNAL PARAMETERS-1'!$B$5:$J$44,6,FALSE)*VLOOKUP(OVYLD2_!BV$4,'[1]INTERNAL PARAMETERS-1'!$B$5:$J$44,3,FALSE) + OVYLD1_!BV234*(1-VLOOKUP(OVYLD2_!BV$4,'[1]INTERNAL PARAMETERS-1'!$B$5:$J$44,5,FALSE))*VLOOKUP(OVYLD2_!BV$4,'[1]INTERNAL PARAMETERS-1'!$B$5:$J$44,8,FALSE)*VLOOKUP(OVYLD2_!BV$4,'[1]INTERNAL PARAMETERS-1'!$B$5:$J$44,3,FALSE)</f>
        <v>0</v>
      </c>
      <c r="BW234" s="44">
        <f>OVYLD1_!BW234*VLOOKUP(OVYLD2_!BW$4,'[1]INTERNAL PARAMETERS-1'!$B$5:$J$44,5,FALSE)*VLOOKUP(OVYLD2_!BW$4,'[1]INTERNAL PARAMETERS-1'!$B$5:$J$44,6,FALSE)*VLOOKUP(OVYLD2_!BW$4,'[1]INTERNAL PARAMETERS-1'!$B$5:$J$44,3,FALSE) + OVYLD1_!BW234*(1-VLOOKUP(OVYLD2_!BW$4,'[1]INTERNAL PARAMETERS-1'!$B$5:$J$44,5,FALSE))*VLOOKUP(OVYLD2_!BW$4,'[1]INTERNAL PARAMETERS-1'!$B$5:$J$44,8,FALSE)*VLOOKUP(OVYLD2_!BW$4,'[1]INTERNAL PARAMETERS-1'!$B$5:$J$44,3,FALSE)</f>
        <v>0</v>
      </c>
      <c r="BX234" s="44">
        <f>OVYLD1_!BX234*VLOOKUP(OVYLD2_!BX$4,'[1]INTERNAL PARAMETERS-1'!$B$5:$J$44,5,FALSE)*VLOOKUP(OVYLD2_!BX$4,'[1]INTERNAL PARAMETERS-1'!$B$5:$J$44,6,FALSE)*VLOOKUP(OVYLD2_!BX$4,'[1]INTERNAL PARAMETERS-1'!$B$5:$J$44,3,FALSE) + OVYLD1_!BX234*(1-VLOOKUP(OVYLD2_!BX$4,'[1]INTERNAL PARAMETERS-1'!$B$5:$J$44,5,FALSE))*VLOOKUP(OVYLD2_!BX$4,'[1]INTERNAL PARAMETERS-1'!$B$5:$J$44,8,FALSE)*VLOOKUP(OVYLD2_!BX$4,'[1]INTERNAL PARAMETERS-1'!$B$5:$J$44,3,FALSE)</f>
        <v>0</v>
      </c>
      <c r="BY234" s="44">
        <f>OVYLD1_!BY234*VLOOKUP(OVYLD2_!BY$4,'[1]INTERNAL PARAMETERS-1'!$B$5:$J$44,5,FALSE)*VLOOKUP(OVYLD2_!BY$4,'[1]INTERNAL PARAMETERS-1'!$B$5:$J$44,6,FALSE)*VLOOKUP(OVYLD2_!BY$4,'[1]INTERNAL PARAMETERS-1'!$B$5:$J$44,3,FALSE) + OVYLD1_!BY234*(1-VLOOKUP(OVYLD2_!BY$4,'[1]INTERNAL PARAMETERS-1'!$B$5:$J$44,5,FALSE))*VLOOKUP(OVYLD2_!BY$4,'[1]INTERNAL PARAMETERS-1'!$B$5:$J$44,8,FALSE)*VLOOKUP(OVYLD2_!BY$4,'[1]INTERNAL PARAMETERS-1'!$B$5:$J$44,3,FALSE)</f>
        <v>0</v>
      </c>
      <c r="BZ234" s="44">
        <f>OVYLD1_!BZ234*VLOOKUP(OVYLD2_!BZ$4,'[1]INTERNAL PARAMETERS-1'!$B$5:$J$44,5,FALSE)*VLOOKUP(OVYLD2_!BZ$4,'[1]INTERNAL PARAMETERS-1'!$B$5:$J$44,6,FALSE)*VLOOKUP(OVYLD2_!BZ$4,'[1]INTERNAL PARAMETERS-1'!$B$5:$J$44,3,FALSE) + OVYLD1_!BZ234*(1-VLOOKUP(OVYLD2_!BZ$4,'[1]INTERNAL PARAMETERS-1'!$B$5:$J$44,5,FALSE))*VLOOKUP(OVYLD2_!BZ$4,'[1]INTERNAL PARAMETERS-1'!$B$5:$J$44,8,FALSE)*VLOOKUP(OVYLD2_!BZ$4,'[1]INTERNAL PARAMETERS-1'!$B$5:$J$44,3,FALSE)</f>
        <v>0</v>
      </c>
      <c r="CA234" s="44">
        <f>OVYLD1_!CA234*VLOOKUP(OVYLD2_!CA$4,'[1]INTERNAL PARAMETERS-1'!$B$5:$J$44,5,FALSE)*VLOOKUP(OVYLD2_!CA$4,'[1]INTERNAL PARAMETERS-1'!$B$5:$J$44,6,FALSE)*VLOOKUP(OVYLD2_!CA$4,'[1]INTERNAL PARAMETERS-1'!$B$5:$J$44,3,FALSE) + OVYLD1_!CA234*(1-VLOOKUP(OVYLD2_!CA$4,'[1]INTERNAL PARAMETERS-1'!$B$5:$J$44,5,FALSE))*VLOOKUP(OVYLD2_!CA$4,'[1]INTERNAL PARAMETERS-1'!$B$5:$J$44,8,FALSE)*VLOOKUP(OVYLD2_!CA$4,'[1]INTERNAL PARAMETERS-1'!$B$5:$J$44,3,FALSE)</f>
        <v>0</v>
      </c>
      <c r="CB234" s="44">
        <f>OVYLD1_!CB234*VLOOKUP(OVYLD2_!CB$4,'[1]INTERNAL PARAMETERS-1'!$B$5:$J$44,5,FALSE)*VLOOKUP(OVYLD2_!CB$4,'[1]INTERNAL PARAMETERS-1'!$B$5:$J$44,6,FALSE)*VLOOKUP(OVYLD2_!CB$4,'[1]INTERNAL PARAMETERS-1'!$B$5:$J$44,3,FALSE) + OVYLD1_!CB234*(1-VLOOKUP(OVYLD2_!CB$4,'[1]INTERNAL PARAMETERS-1'!$B$5:$J$44,5,FALSE))*VLOOKUP(OVYLD2_!CB$4,'[1]INTERNAL PARAMETERS-1'!$B$5:$J$44,8,FALSE)*VLOOKUP(OVYLD2_!CB$4,'[1]INTERNAL PARAMETERS-1'!$B$5:$J$44,3,FALSE)</f>
        <v>0</v>
      </c>
      <c r="CC234" s="44">
        <f>OVYLD1_!CC234*VLOOKUP(OVYLD2_!CC$4,'[1]INTERNAL PARAMETERS-1'!$B$5:$J$44,5,FALSE)*VLOOKUP(OVYLD2_!CC$4,'[1]INTERNAL PARAMETERS-1'!$B$5:$J$44,6,FALSE)*VLOOKUP(OVYLD2_!CC$4,'[1]INTERNAL PARAMETERS-1'!$B$5:$J$44,3,FALSE) + OVYLD1_!CC234*(1-VLOOKUP(OVYLD2_!CC$4,'[1]INTERNAL PARAMETERS-1'!$B$5:$J$44,5,FALSE))*VLOOKUP(OVYLD2_!CC$4,'[1]INTERNAL PARAMETERS-1'!$B$5:$J$44,8,FALSE)*VLOOKUP(OVYLD2_!CC$4,'[1]INTERNAL PARAMETERS-1'!$B$5:$J$44,3,FALSE)</f>
        <v>0</v>
      </c>
      <c r="CD234" s="44">
        <f>OVYLD1_!CD234*VLOOKUP(OVYLD2_!CD$4,'[1]INTERNAL PARAMETERS-1'!$B$5:$J$44,5,FALSE)*VLOOKUP(OVYLD2_!CD$4,'[1]INTERNAL PARAMETERS-1'!$B$5:$J$44,6,FALSE)*VLOOKUP(OVYLD2_!CD$4,'[1]INTERNAL PARAMETERS-1'!$B$5:$J$44,3,FALSE) + OVYLD1_!CD234*(1-VLOOKUP(OVYLD2_!CD$4,'[1]INTERNAL PARAMETERS-1'!$B$5:$J$44,5,FALSE))*VLOOKUP(OVYLD2_!CD$4,'[1]INTERNAL PARAMETERS-1'!$B$5:$J$44,8,FALSE)*VLOOKUP(OVYLD2_!CD$4,'[1]INTERNAL PARAMETERS-1'!$B$5:$J$44,3,FALSE)</f>
        <v>0</v>
      </c>
      <c r="CE234" s="44">
        <f>OVYLD1_!CE234*VLOOKUP(OVYLD2_!CE$4,'[1]INTERNAL PARAMETERS-1'!$B$5:$J$44,5,FALSE)*VLOOKUP(OVYLD2_!CE$4,'[1]INTERNAL PARAMETERS-1'!$B$5:$J$44,6,FALSE)*VLOOKUP(OVYLD2_!CE$4,'[1]INTERNAL PARAMETERS-1'!$B$5:$J$44,3,FALSE) + OVYLD1_!CE234*(1-VLOOKUP(OVYLD2_!CE$4,'[1]INTERNAL PARAMETERS-1'!$B$5:$J$44,5,FALSE))*VLOOKUP(OVYLD2_!CE$4,'[1]INTERNAL PARAMETERS-1'!$B$5:$J$44,8,FALSE)*VLOOKUP(OVYLD2_!CE$4,'[1]INTERNAL PARAMETERS-1'!$B$5:$J$44,3,FALSE)</f>
        <v>0</v>
      </c>
      <c r="CF234" s="44">
        <f>OVYLD1_!CF234*VLOOKUP(OVYLD2_!CF$4,'[1]INTERNAL PARAMETERS-1'!$B$5:$J$44,5,FALSE)*VLOOKUP(OVYLD2_!CF$4,'[1]INTERNAL PARAMETERS-1'!$B$5:$J$44,6,FALSE)*VLOOKUP(OVYLD2_!CF$4,'[1]INTERNAL PARAMETERS-1'!$B$5:$J$44,3,FALSE) + OVYLD1_!CF234*(1-VLOOKUP(OVYLD2_!CF$4,'[1]INTERNAL PARAMETERS-1'!$B$5:$J$44,5,FALSE))*VLOOKUP(OVYLD2_!CF$4,'[1]INTERNAL PARAMETERS-1'!$B$5:$J$44,8,FALSE)*VLOOKUP(OVYLD2_!CF$4,'[1]INTERNAL PARAMETERS-1'!$B$5:$J$44,3,FALSE)</f>
        <v>0</v>
      </c>
      <c r="CG234" s="44">
        <f>OVYLD1_!CG234*VLOOKUP(OVYLD2_!CG$4,'[1]INTERNAL PARAMETERS-1'!$B$5:$J$44,5,FALSE)*VLOOKUP(OVYLD2_!CG$4,'[1]INTERNAL PARAMETERS-1'!$B$5:$J$44,6,FALSE)*VLOOKUP(OVYLD2_!CG$4,'[1]INTERNAL PARAMETERS-1'!$B$5:$J$44,3,FALSE) + OVYLD1_!CG234*(1-VLOOKUP(OVYLD2_!CG$4,'[1]INTERNAL PARAMETERS-1'!$B$5:$J$44,5,FALSE))*VLOOKUP(OVYLD2_!CG$4,'[1]INTERNAL PARAMETERS-1'!$B$5:$J$44,8,FALSE)*VLOOKUP(OVYLD2_!CG$4,'[1]INTERNAL PARAMETERS-1'!$B$5:$J$44,3,FALSE)</f>
        <v>0</v>
      </c>
      <c r="CH234" s="43">
        <f>OVYLD1_!CH234*VLOOKUP(OVYLD2_!CH$4,'[1]INTERNAL PARAMETERS-1'!$B$5:$J$44,5,FALSE)*VLOOKUP(OVYLD2_!CH$4,'[1]INTERNAL PARAMETERS-1'!$B$5:$J$44,6,FALSE)*VLOOKUP(OVYLD2_!CH$4,'[1]INTERNAL PARAMETERS-1'!$B$5:$J$44,3,FALSE) + OVYLD1_!CH234*(1-VLOOKUP(OVYLD2_!CH$4,'[1]INTERNAL PARAMETERS-1'!$B$5:$J$44,5,FALSE))*VLOOKUP(OVYLD2_!CH$4,'[1]INTERNAL PARAMETERS-1'!$B$5:$J$44,8,FALSE)*VLOOKUP(OVYLD2_!CH$4,'[1]INTERNAL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5">
      <c r="B235" s="61" t="s">
        <v>6</v>
      </c>
      <c r="C235" s="60" t="s">
        <v>81</v>
      </c>
      <c r="D235" s="60" t="s">
        <v>66</v>
      </c>
      <c r="E235" s="128">
        <f>OVERALL2021!AI235</f>
        <v>0</v>
      </c>
      <c r="F235" s="59">
        <f>'[1]INTERNAL PARAMETERS-1'!M19</f>
        <v>16.865000000000002</v>
      </c>
      <c r="G235" s="45">
        <f>OVYLD1_!G235*VLOOKUP(OVYLD2_!G$4,'[1]INTERNAL PARAMETERS-1'!$B$5:$J$44,5,FALSE)*VLOOKUP(OVYLD2_!G$4,'[1]INTERNAL PARAMETERS-1'!$B$5:$J$44,7,FALSE)*OVYLD2_!$F235 + OVYLD1_!G235*(1-VLOOKUP(OVYLD2_!G$4,'[1]INTERNAL PARAMETERS-1'!$B$5:$J$44,5,FALSE))*VLOOKUP(OVYLD2_!G$4,'[1]INTERNAL PARAMETERS-1'!$B$5:$J$44,9,FALSE)*OVYLD2_!$F235</f>
        <v>0</v>
      </c>
      <c r="H235" s="44">
        <f>OVYLD1_!H235*VLOOKUP(OVYLD2_!H$4,'[1]INTERNAL PARAMETERS-1'!$B$5:$J$44,5,FALSE)*VLOOKUP(OVYLD2_!H$4,'[1]INTERNAL PARAMETERS-1'!$B$5:$J$44,7,FALSE)*OVYLD2_!$F235 + OVYLD1_!H235*(1-VLOOKUP(OVYLD2_!H$4,'[1]INTERNAL PARAMETERS-1'!$B$5:$J$44,5,FALSE))*VLOOKUP(OVYLD2_!H$4,'[1]INTERNAL PARAMETERS-1'!$B$5:$J$44,9,FALSE)*OVYLD2_!$F235</f>
        <v>0</v>
      </c>
      <c r="I235" s="44">
        <f>OVYLD1_!I235*VLOOKUP(OVYLD2_!I$4,'[1]INTERNAL PARAMETERS-1'!$B$5:$J$44,5,FALSE)*VLOOKUP(OVYLD2_!I$4,'[1]INTERNAL PARAMETERS-1'!$B$5:$J$44,7,FALSE)*OVYLD2_!$F235 + OVYLD1_!I235*(1-VLOOKUP(OVYLD2_!I$4,'[1]INTERNAL PARAMETERS-1'!$B$5:$J$44,5,FALSE))*VLOOKUP(OVYLD2_!I$4,'[1]INTERNAL PARAMETERS-1'!$B$5:$J$44,9,FALSE)*OVYLD2_!$F235</f>
        <v>0</v>
      </c>
      <c r="J235" s="44">
        <f>OVYLD1_!J235*VLOOKUP(OVYLD2_!J$4,'[1]INTERNAL PARAMETERS-1'!$B$5:$J$44,5,FALSE)*VLOOKUP(OVYLD2_!J$4,'[1]INTERNAL PARAMETERS-1'!$B$5:$J$44,7,FALSE)*OVYLD2_!$F235 + OVYLD1_!J235*(1-VLOOKUP(OVYLD2_!J$4,'[1]INTERNAL PARAMETERS-1'!$B$5:$J$44,5,FALSE))*VLOOKUP(OVYLD2_!J$4,'[1]INTERNAL PARAMETERS-1'!$B$5:$J$44,9,FALSE)*OVYLD2_!$F235</f>
        <v>0</v>
      </c>
      <c r="K235" s="44">
        <f>OVYLD1_!K235*VLOOKUP(OVYLD2_!K$4,'[1]INTERNAL PARAMETERS-1'!$B$5:$J$44,5,FALSE)*VLOOKUP(OVYLD2_!K$4,'[1]INTERNAL PARAMETERS-1'!$B$5:$J$44,7,FALSE)*OVYLD2_!$F235 + OVYLD1_!K235*(1-VLOOKUP(OVYLD2_!K$4,'[1]INTERNAL PARAMETERS-1'!$B$5:$J$44,5,FALSE))*VLOOKUP(OVYLD2_!K$4,'[1]INTERNAL PARAMETERS-1'!$B$5:$J$44,9,FALSE)*OVYLD2_!$F235</f>
        <v>0</v>
      </c>
      <c r="L235" s="44">
        <f>OVYLD1_!L235*VLOOKUP(OVYLD2_!L$4,'[1]INTERNAL PARAMETERS-1'!$B$5:$J$44,5,FALSE)*VLOOKUP(OVYLD2_!L$4,'[1]INTERNAL PARAMETERS-1'!$B$5:$J$44,7,FALSE)*OVYLD2_!$F235 + OVYLD1_!L235*(1-VLOOKUP(OVYLD2_!L$4,'[1]INTERNAL PARAMETERS-1'!$B$5:$J$44,5,FALSE))*VLOOKUP(OVYLD2_!L$4,'[1]INTERNAL PARAMETERS-1'!$B$5:$J$44,9,FALSE)*OVYLD2_!$F235</f>
        <v>0</v>
      </c>
      <c r="M235" s="44">
        <f>OVYLD1_!M235*VLOOKUP(OVYLD2_!M$4,'[1]INTERNAL PARAMETERS-1'!$B$5:$J$44,5,FALSE)*VLOOKUP(OVYLD2_!M$4,'[1]INTERNAL PARAMETERS-1'!$B$5:$J$44,7,FALSE)*OVYLD2_!$F235 + OVYLD1_!M235*(1-VLOOKUP(OVYLD2_!M$4,'[1]INTERNAL PARAMETERS-1'!$B$5:$J$44,5,FALSE))*VLOOKUP(OVYLD2_!M$4,'[1]INTERNAL PARAMETERS-1'!$B$5:$J$44,9,FALSE)*OVYLD2_!$F235</f>
        <v>0</v>
      </c>
      <c r="N235" s="44">
        <f>OVYLD1_!N235*VLOOKUP(OVYLD2_!N$4,'[1]INTERNAL PARAMETERS-1'!$B$5:$J$44,5,FALSE)*VLOOKUP(OVYLD2_!N$4,'[1]INTERNAL PARAMETERS-1'!$B$5:$J$44,7,FALSE)*OVYLD2_!$F235 + OVYLD1_!N235*(1-VLOOKUP(OVYLD2_!N$4,'[1]INTERNAL PARAMETERS-1'!$B$5:$J$44,5,FALSE))*VLOOKUP(OVYLD2_!N$4,'[1]INTERNAL PARAMETERS-1'!$B$5:$J$44,9,FALSE)*OVYLD2_!$F235</f>
        <v>0</v>
      </c>
      <c r="O235" s="44">
        <f>OVYLD1_!O235*VLOOKUP(OVYLD2_!O$4,'[1]INTERNAL PARAMETERS-1'!$B$5:$J$44,5,FALSE)*VLOOKUP(OVYLD2_!O$4,'[1]INTERNAL PARAMETERS-1'!$B$5:$J$44,7,FALSE)*OVYLD2_!$F235 + OVYLD1_!O235*(1-VLOOKUP(OVYLD2_!O$4,'[1]INTERNAL PARAMETERS-1'!$B$5:$J$44,5,FALSE))*VLOOKUP(OVYLD2_!O$4,'[1]INTERNAL PARAMETERS-1'!$B$5:$J$44,9,FALSE)*OVYLD2_!$F235</f>
        <v>0</v>
      </c>
      <c r="P235" s="44">
        <f>OVYLD1_!P235*VLOOKUP(OVYLD2_!P$4,'[1]INTERNAL PARAMETERS-1'!$B$5:$J$44,5,FALSE)*VLOOKUP(OVYLD2_!P$4,'[1]INTERNAL PARAMETERS-1'!$B$5:$J$44,7,FALSE)*OVYLD2_!$F235 + OVYLD1_!P235*(1-VLOOKUP(OVYLD2_!P$4,'[1]INTERNAL PARAMETERS-1'!$B$5:$J$44,5,FALSE))*VLOOKUP(OVYLD2_!P$4,'[1]INTERNAL PARAMETERS-1'!$B$5:$J$44,9,FALSE)*OVYLD2_!$F235</f>
        <v>0</v>
      </c>
      <c r="Q235" s="44">
        <f>OVYLD1_!Q235*VLOOKUP(OVYLD2_!Q$4,'[1]INTERNAL PARAMETERS-1'!$B$5:$J$44,5,FALSE)*VLOOKUP(OVYLD2_!Q$4,'[1]INTERNAL PARAMETERS-1'!$B$5:$J$44,7,FALSE)*OVYLD2_!$F235 + OVYLD1_!Q235*(1-VLOOKUP(OVYLD2_!Q$4,'[1]INTERNAL PARAMETERS-1'!$B$5:$J$44,5,FALSE))*VLOOKUP(OVYLD2_!Q$4,'[1]INTERNAL PARAMETERS-1'!$B$5:$J$44,9,FALSE)*OVYLD2_!$F235</f>
        <v>0</v>
      </c>
      <c r="R235" s="44">
        <f>OVYLD1_!R235*VLOOKUP(OVYLD2_!R$4,'[1]INTERNAL PARAMETERS-1'!$B$5:$J$44,5,FALSE)*VLOOKUP(OVYLD2_!R$4,'[1]INTERNAL PARAMETERS-1'!$B$5:$J$44,7,FALSE)*OVYLD2_!$F235 + OVYLD1_!R235*(1-VLOOKUP(OVYLD2_!R$4,'[1]INTERNAL PARAMETERS-1'!$B$5:$J$44,5,FALSE))*VLOOKUP(OVYLD2_!R$4,'[1]INTERNAL PARAMETERS-1'!$B$5:$J$44,9,FALSE)*OVYLD2_!$F235</f>
        <v>0</v>
      </c>
      <c r="S235" s="44">
        <f>OVYLD1_!S235*VLOOKUP(OVYLD2_!S$4,'[1]INTERNAL PARAMETERS-1'!$B$5:$J$44,5,FALSE)*VLOOKUP(OVYLD2_!S$4,'[1]INTERNAL PARAMETERS-1'!$B$5:$J$44,7,FALSE)*OVYLD2_!$F235 + OVYLD1_!S235*(1-VLOOKUP(OVYLD2_!S$4,'[1]INTERNAL PARAMETERS-1'!$B$5:$J$44,5,FALSE))*VLOOKUP(OVYLD2_!S$4,'[1]INTERNAL PARAMETERS-1'!$B$5:$J$44,9,FALSE)*OVYLD2_!$F235</f>
        <v>0</v>
      </c>
      <c r="T235" s="44">
        <f>OVYLD1_!T235*VLOOKUP(OVYLD2_!T$4,'[1]INTERNAL PARAMETERS-1'!$B$5:$J$44,5,FALSE)*VLOOKUP(OVYLD2_!T$4,'[1]INTERNAL PARAMETERS-1'!$B$5:$J$44,7,FALSE)*OVYLD2_!$F235 + OVYLD1_!T235*(1-VLOOKUP(OVYLD2_!T$4,'[1]INTERNAL PARAMETERS-1'!$B$5:$J$44,5,FALSE))*VLOOKUP(OVYLD2_!T$4,'[1]INTERNAL PARAMETERS-1'!$B$5:$J$44,9,FALSE)*OVYLD2_!$F235</f>
        <v>0</v>
      </c>
      <c r="U235" s="44">
        <f>OVYLD1_!U235*VLOOKUP(OVYLD2_!U$4,'[1]INTERNAL PARAMETERS-1'!$B$5:$J$44,5,FALSE)*VLOOKUP(OVYLD2_!U$4,'[1]INTERNAL PARAMETERS-1'!$B$5:$J$44,7,FALSE)*OVYLD2_!$F235 + OVYLD1_!U235*(1-VLOOKUP(OVYLD2_!U$4,'[1]INTERNAL PARAMETERS-1'!$B$5:$J$44,5,FALSE))*VLOOKUP(OVYLD2_!U$4,'[1]INTERNAL PARAMETERS-1'!$B$5:$J$44,9,FALSE)*OVYLD2_!$F235</f>
        <v>0</v>
      </c>
      <c r="V235" s="44">
        <f>OVYLD1_!V235*VLOOKUP(OVYLD2_!V$4,'[1]INTERNAL PARAMETERS-1'!$B$5:$J$44,5,FALSE)*VLOOKUP(OVYLD2_!V$4,'[1]INTERNAL PARAMETERS-1'!$B$5:$J$44,7,FALSE)*OVYLD2_!$F235 + OVYLD1_!V235*(1-VLOOKUP(OVYLD2_!V$4,'[1]INTERNAL PARAMETERS-1'!$B$5:$J$44,5,FALSE))*VLOOKUP(OVYLD2_!V$4,'[1]INTERNAL PARAMETERS-1'!$B$5:$J$44,9,FALSE)*OVYLD2_!$F235</f>
        <v>0</v>
      </c>
      <c r="W235" s="44">
        <f>OVYLD1_!W235*VLOOKUP(OVYLD2_!W$4,'[1]INTERNAL PARAMETERS-1'!$B$5:$J$44,5,FALSE)*VLOOKUP(OVYLD2_!W$4,'[1]INTERNAL PARAMETERS-1'!$B$5:$J$44,7,FALSE)*OVYLD2_!$F235 + OVYLD1_!W235*(1-VLOOKUP(OVYLD2_!W$4,'[1]INTERNAL PARAMETERS-1'!$B$5:$J$44,5,FALSE))*VLOOKUP(OVYLD2_!W$4,'[1]INTERNAL PARAMETERS-1'!$B$5:$J$44,9,FALSE)*OVYLD2_!$F235</f>
        <v>0</v>
      </c>
      <c r="X235" s="44">
        <f>OVYLD1_!X235*VLOOKUP(OVYLD2_!X$4,'[1]INTERNAL PARAMETERS-1'!$B$5:$J$44,5,FALSE)*VLOOKUP(OVYLD2_!X$4,'[1]INTERNAL PARAMETERS-1'!$B$5:$J$44,7,FALSE)*OVYLD2_!$F235 + OVYLD1_!X235*(1-VLOOKUP(OVYLD2_!X$4,'[1]INTERNAL PARAMETERS-1'!$B$5:$J$44,5,FALSE))*VLOOKUP(OVYLD2_!X$4,'[1]INTERNAL PARAMETERS-1'!$B$5:$J$44,9,FALSE)*OVYLD2_!$F235</f>
        <v>0</v>
      </c>
      <c r="Y235" s="44">
        <f>OVYLD1_!Y235*VLOOKUP(OVYLD2_!Y$4,'[1]INTERNAL PARAMETERS-1'!$B$5:$J$44,5,FALSE)*VLOOKUP(OVYLD2_!Y$4,'[1]INTERNAL PARAMETERS-1'!$B$5:$J$44,7,FALSE)*OVYLD2_!$F235 + OVYLD1_!Y235*(1-VLOOKUP(OVYLD2_!Y$4,'[1]INTERNAL PARAMETERS-1'!$B$5:$J$44,5,FALSE))*VLOOKUP(OVYLD2_!Y$4,'[1]INTERNAL PARAMETERS-1'!$B$5:$J$44,9,FALSE)*OVYLD2_!$F235</f>
        <v>0</v>
      </c>
      <c r="Z235" s="44">
        <f>OVYLD1_!Z235*VLOOKUP(OVYLD2_!Z$4,'[1]INTERNAL PARAMETERS-1'!$B$5:$J$44,5,FALSE)*VLOOKUP(OVYLD2_!Z$4,'[1]INTERNAL PARAMETERS-1'!$B$5:$J$44,7,FALSE)*OVYLD2_!$F235 + OVYLD1_!Z235*(1-VLOOKUP(OVYLD2_!Z$4,'[1]INTERNAL PARAMETERS-1'!$B$5:$J$44,5,FALSE))*VLOOKUP(OVYLD2_!Z$4,'[1]INTERNAL PARAMETERS-1'!$B$5:$J$44,9,FALSE)*OVYLD2_!$F235</f>
        <v>0</v>
      </c>
      <c r="AA235" s="44">
        <f>OVYLD1_!AA235*VLOOKUP(OVYLD2_!AA$4,'[1]INTERNAL PARAMETERS-1'!$B$5:$J$44,5,FALSE)*VLOOKUP(OVYLD2_!AA$4,'[1]INTERNAL PARAMETERS-1'!$B$5:$J$44,7,FALSE)*OVYLD2_!$F235 + OVYLD1_!AA235*(1-VLOOKUP(OVYLD2_!AA$4,'[1]INTERNAL PARAMETERS-1'!$B$5:$J$44,5,FALSE))*VLOOKUP(OVYLD2_!AA$4,'[1]INTERNAL PARAMETERS-1'!$B$5:$J$44,9,FALSE)*OVYLD2_!$F235</f>
        <v>0</v>
      </c>
      <c r="AB235" s="44">
        <f>OVYLD1_!AB235*VLOOKUP(OVYLD2_!AB$4,'[1]INTERNAL PARAMETERS-1'!$B$5:$J$44,5,FALSE)*VLOOKUP(OVYLD2_!AB$4,'[1]INTERNAL PARAMETERS-1'!$B$5:$J$44,7,FALSE)*OVYLD2_!$F235 + OVYLD1_!AB235*(1-VLOOKUP(OVYLD2_!AB$4,'[1]INTERNAL PARAMETERS-1'!$B$5:$J$44,5,FALSE))*VLOOKUP(OVYLD2_!AB$4,'[1]INTERNAL PARAMETERS-1'!$B$5:$J$44,9,FALSE)*OVYLD2_!$F235</f>
        <v>0</v>
      </c>
      <c r="AC235" s="44">
        <f>OVYLD1_!AC235*VLOOKUP(OVYLD2_!AC$4,'[1]INTERNAL PARAMETERS-1'!$B$5:$J$44,5,FALSE)*VLOOKUP(OVYLD2_!AC$4,'[1]INTERNAL PARAMETERS-1'!$B$5:$J$44,7,FALSE)*OVYLD2_!$F235 + OVYLD1_!AC235*(1-VLOOKUP(OVYLD2_!AC$4,'[1]INTERNAL PARAMETERS-1'!$B$5:$J$44,5,FALSE))*VLOOKUP(OVYLD2_!AC$4,'[1]INTERNAL PARAMETERS-1'!$B$5:$J$44,9,FALSE)*OVYLD2_!$F235</f>
        <v>0</v>
      </c>
      <c r="AD235" s="44">
        <f>OVYLD1_!AD235*VLOOKUP(OVYLD2_!AD$4,'[1]INTERNAL PARAMETERS-1'!$B$5:$J$44,5,FALSE)*VLOOKUP(OVYLD2_!AD$4,'[1]INTERNAL PARAMETERS-1'!$B$5:$J$44,7,FALSE)*OVYLD2_!$F235 + OVYLD1_!AD235*(1-VLOOKUP(OVYLD2_!AD$4,'[1]INTERNAL PARAMETERS-1'!$B$5:$J$44,5,FALSE))*VLOOKUP(OVYLD2_!AD$4,'[1]INTERNAL PARAMETERS-1'!$B$5:$J$44,9,FALSE)*OVYLD2_!$F235</f>
        <v>0</v>
      </c>
      <c r="AE235" s="44">
        <f>OVYLD1_!AE235*VLOOKUP(OVYLD2_!AE$4,'[1]INTERNAL PARAMETERS-1'!$B$5:$J$44,5,FALSE)*VLOOKUP(OVYLD2_!AE$4,'[1]INTERNAL PARAMETERS-1'!$B$5:$J$44,7,FALSE)*OVYLD2_!$F235 + OVYLD1_!AE235*(1-VLOOKUP(OVYLD2_!AE$4,'[1]INTERNAL PARAMETERS-1'!$B$5:$J$44,5,FALSE))*VLOOKUP(OVYLD2_!AE$4,'[1]INTERNAL PARAMETERS-1'!$B$5:$J$44,9,FALSE)*OVYLD2_!$F235</f>
        <v>0</v>
      </c>
      <c r="AF235" s="44">
        <f>OVYLD1_!AF235*VLOOKUP(OVYLD2_!AF$4,'[1]INTERNAL PARAMETERS-1'!$B$5:$J$44,5,FALSE)*VLOOKUP(OVYLD2_!AF$4,'[1]INTERNAL PARAMETERS-1'!$B$5:$J$44,7,FALSE)*OVYLD2_!$F235 + OVYLD1_!AF235*(1-VLOOKUP(OVYLD2_!AF$4,'[1]INTERNAL PARAMETERS-1'!$B$5:$J$44,5,FALSE))*VLOOKUP(OVYLD2_!AF$4,'[1]INTERNAL PARAMETERS-1'!$B$5:$J$44,9,FALSE)*OVYLD2_!$F235</f>
        <v>0</v>
      </c>
      <c r="AG235" s="44">
        <f>OVYLD1_!AG235*VLOOKUP(OVYLD2_!AG$4,'[1]INTERNAL PARAMETERS-1'!$B$5:$J$44,5,FALSE)*VLOOKUP(OVYLD2_!AG$4,'[1]INTERNAL PARAMETERS-1'!$B$5:$J$44,7,FALSE)*OVYLD2_!$F235 + OVYLD1_!AG235*(1-VLOOKUP(OVYLD2_!AG$4,'[1]INTERNAL PARAMETERS-1'!$B$5:$J$44,5,FALSE))*VLOOKUP(OVYLD2_!AG$4,'[1]INTERNAL PARAMETERS-1'!$B$5:$J$44,9,FALSE)*OVYLD2_!$F235</f>
        <v>0</v>
      </c>
      <c r="AH235" s="44">
        <f>OVYLD1_!AH235*VLOOKUP(OVYLD2_!AH$4,'[1]INTERNAL PARAMETERS-1'!$B$5:$J$44,5,FALSE)*VLOOKUP(OVYLD2_!AH$4,'[1]INTERNAL PARAMETERS-1'!$B$5:$J$44,7,FALSE)*OVYLD2_!$F235 + OVYLD1_!AH235*(1-VLOOKUP(OVYLD2_!AH$4,'[1]INTERNAL PARAMETERS-1'!$B$5:$J$44,5,FALSE))*VLOOKUP(OVYLD2_!AH$4,'[1]INTERNAL PARAMETERS-1'!$B$5:$J$44,9,FALSE)*OVYLD2_!$F235</f>
        <v>0</v>
      </c>
      <c r="AI235" s="44">
        <f>OVYLD1_!AI235*VLOOKUP(OVYLD2_!AI$4,'[1]INTERNAL PARAMETERS-1'!$B$5:$J$44,5,FALSE)*VLOOKUP(OVYLD2_!AI$4,'[1]INTERNAL PARAMETERS-1'!$B$5:$J$44,7,FALSE)*OVYLD2_!$F235 + OVYLD1_!AI235*(1-VLOOKUP(OVYLD2_!AI$4,'[1]INTERNAL PARAMETERS-1'!$B$5:$J$44,5,FALSE))*VLOOKUP(OVYLD2_!AI$4,'[1]INTERNAL PARAMETERS-1'!$B$5:$J$44,9,FALSE)*OVYLD2_!$F235</f>
        <v>0</v>
      </c>
      <c r="AJ235" s="44">
        <f>OVYLD1_!AJ235*VLOOKUP(OVYLD2_!AJ$4,'[1]INTERNAL PARAMETERS-1'!$B$5:$J$44,5,FALSE)*VLOOKUP(OVYLD2_!AJ$4,'[1]INTERNAL PARAMETERS-1'!$B$5:$J$44,7,FALSE)*OVYLD2_!$F235 + OVYLD1_!AJ235*(1-VLOOKUP(OVYLD2_!AJ$4,'[1]INTERNAL PARAMETERS-1'!$B$5:$J$44,5,FALSE))*VLOOKUP(OVYLD2_!AJ$4,'[1]INTERNAL PARAMETERS-1'!$B$5:$J$44,9,FALSE)*OVYLD2_!$F235</f>
        <v>0</v>
      </c>
      <c r="AK235" s="44">
        <f>OVYLD1_!AK235*VLOOKUP(OVYLD2_!AK$4,'[1]INTERNAL PARAMETERS-1'!$B$5:$J$44,5,FALSE)*VLOOKUP(OVYLD2_!AK$4,'[1]INTERNAL PARAMETERS-1'!$B$5:$J$44,7,FALSE)*OVYLD2_!$F235 + OVYLD1_!AK235*(1-VLOOKUP(OVYLD2_!AK$4,'[1]INTERNAL PARAMETERS-1'!$B$5:$J$44,5,FALSE))*VLOOKUP(OVYLD2_!AK$4,'[1]INTERNAL PARAMETERS-1'!$B$5:$J$44,9,FALSE)*OVYLD2_!$F235</f>
        <v>0</v>
      </c>
      <c r="AL235" s="44">
        <f>OVYLD1_!AL235*VLOOKUP(OVYLD2_!AL$4,'[1]INTERNAL PARAMETERS-1'!$B$5:$J$44,5,FALSE)*VLOOKUP(OVYLD2_!AL$4,'[1]INTERNAL PARAMETERS-1'!$B$5:$J$44,7,FALSE)*OVYLD2_!$F235 + OVYLD1_!AL235*(1-VLOOKUP(OVYLD2_!AL$4,'[1]INTERNAL PARAMETERS-1'!$B$5:$J$44,5,FALSE))*VLOOKUP(OVYLD2_!AL$4,'[1]INTERNAL PARAMETERS-1'!$B$5:$J$44,9,FALSE)*OVYLD2_!$F235</f>
        <v>0</v>
      </c>
      <c r="AM235" s="44">
        <f>OVYLD1_!AM235*VLOOKUP(OVYLD2_!AM$4,'[1]INTERNAL PARAMETERS-1'!$B$5:$J$44,5,FALSE)*VLOOKUP(OVYLD2_!AM$4,'[1]INTERNAL PARAMETERS-1'!$B$5:$J$44,7,FALSE)*OVYLD2_!$F235 + OVYLD1_!AM235*(1-VLOOKUP(OVYLD2_!AM$4,'[1]INTERNAL PARAMETERS-1'!$B$5:$J$44,5,FALSE))*VLOOKUP(OVYLD2_!AM$4,'[1]INTERNAL PARAMETERS-1'!$B$5:$J$44,9,FALSE)*OVYLD2_!$F235</f>
        <v>0</v>
      </c>
      <c r="AN235" s="44">
        <f>OVYLD1_!AN235*VLOOKUP(OVYLD2_!AN$4,'[1]INTERNAL PARAMETERS-1'!$B$5:$J$44,5,FALSE)*VLOOKUP(OVYLD2_!AN$4,'[1]INTERNAL PARAMETERS-1'!$B$5:$J$44,7,FALSE)*OVYLD2_!$F235 + OVYLD1_!AN235*(1-VLOOKUP(OVYLD2_!AN$4,'[1]INTERNAL PARAMETERS-1'!$B$5:$J$44,5,FALSE))*VLOOKUP(OVYLD2_!AN$4,'[1]INTERNAL PARAMETERS-1'!$B$5:$J$44,9,FALSE)*OVYLD2_!$F235</f>
        <v>0</v>
      </c>
      <c r="AO235" s="44">
        <f>OVYLD1_!AO235*VLOOKUP(OVYLD2_!AO$4,'[1]INTERNAL PARAMETERS-1'!$B$5:$J$44,5,FALSE)*VLOOKUP(OVYLD2_!AO$4,'[1]INTERNAL PARAMETERS-1'!$B$5:$J$44,7,FALSE)*OVYLD2_!$F235 + OVYLD1_!AO235*(1-VLOOKUP(OVYLD2_!AO$4,'[1]INTERNAL PARAMETERS-1'!$B$5:$J$44,5,FALSE))*VLOOKUP(OVYLD2_!AO$4,'[1]INTERNAL PARAMETERS-1'!$B$5:$J$44,9,FALSE)*OVYLD2_!$F235</f>
        <v>0</v>
      </c>
      <c r="AP235" s="44">
        <f>OVYLD1_!AP235*VLOOKUP(OVYLD2_!AP$4,'[1]INTERNAL PARAMETERS-1'!$B$5:$J$44,5,FALSE)*VLOOKUP(OVYLD2_!AP$4,'[1]INTERNAL PARAMETERS-1'!$B$5:$J$44,7,FALSE)*OVYLD2_!$F235 + OVYLD1_!AP235*(1-VLOOKUP(OVYLD2_!AP$4,'[1]INTERNAL PARAMETERS-1'!$B$5:$J$44,5,FALSE))*VLOOKUP(OVYLD2_!AP$4,'[1]INTERNAL PARAMETERS-1'!$B$5:$J$44,9,FALSE)*OVYLD2_!$F235</f>
        <v>0</v>
      </c>
      <c r="AQ235" s="44">
        <f>OVYLD1_!AQ235*VLOOKUP(OVYLD2_!AQ$4,'[1]INTERNAL PARAMETERS-1'!$B$5:$J$44,5,FALSE)*VLOOKUP(OVYLD2_!AQ$4,'[1]INTERNAL PARAMETERS-1'!$B$5:$J$44,7,FALSE)*OVYLD2_!$F235 + OVYLD1_!AQ235*(1-VLOOKUP(OVYLD2_!AQ$4,'[1]INTERNAL PARAMETERS-1'!$B$5:$J$44,5,FALSE))*VLOOKUP(OVYLD2_!AQ$4,'[1]INTERNAL PARAMETERS-1'!$B$5:$J$44,9,FALSE)*OVYLD2_!$F235</f>
        <v>0</v>
      </c>
      <c r="AR235" s="44">
        <f>OVYLD1_!AR235*VLOOKUP(OVYLD2_!AR$4,'[1]INTERNAL PARAMETERS-1'!$B$5:$J$44,5,FALSE)*VLOOKUP(OVYLD2_!AR$4,'[1]INTERNAL PARAMETERS-1'!$B$5:$J$44,7,FALSE)*OVYLD2_!$F235 + OVYLD1_!AR235*(1-VLOOKUP(OVYLD2_!AR$4,'[1]INTERNAL PARAMETERS-1'!$B$5:$J$44,5,FALSE))*VLOOKUP(OVYLD2_!AR$4,'[1]INTERNAL PARAMETERS-1'!$B$5:$J$44,9,FALSE)*OVYLD2_!$F235</f>
        <v>0</v>
      </c>
      <c r="AS235" s="44">
        <f>OVYLD1_!AS235*VLOOKUP(OVYLD2_!AS$4,'[1]INTERNAL PARAMETERS-1'!$B$5:$J$44,5,FALSE)*VLOOKUP(OVYLD2_!AS$4,'[1]INTERNAL PARAMETERS-1'!$B$5:$J$44,7,FALSE)*OVYLD2_!$F235 + OVYLD1_!AS235*(1-VLOOKUP(OVYLD2_!AS$4,'[1]INTERNAL PARAMETERS-1'!$B$5:$J$44,5,FALSE))*VLOOKUP(OVYLD2_!AS$4,'[1]INTERNAL PARAMETERS-1'!$B$5:$J$44,9,FALSE)*OVYLD2_!$F235</f>
        <v>0</v>
      </c>
      <c r="AT235" s="43">
        <f>OVYLD1_!AT235*VLOOKUP(OVYLD2_!AT$4,'[1]INTERNAL PARAMETERS-1'!$B$5:$J$44,5,FALSE)*VLOOKUP(OVYLD2_!AT$4,'[1]INTERNAL PARAMETERS-1'!$B$5:$J$44,7,FALSE)*OVYLD2_!$F235 + OVYLD1_!AT235*(1-VLOOKUP(OVYLD2_!AT$4,'[1]INTERNAL PARAMETERS-1'!$B$5:$J$44,5,FALSE))*VLOOKUP(OVYLD2_!AT$4,'[1]INTERNAL PARAMETERS-1'!$B$5:$J$44,9,FALSE)*OVYLD2_!$F235</f>
        <v>0</v>
      </c>
      <c r="AU235" s="45">
        <f>OVYLD1_!AU235*VLOOKUP(OVYLD2_!AU$4,'[1]INTERNAL PARAMETERS-1'!$B$5:$J$44,5,FALSE)*VLOOKUP(OVYLD2_!AU$4,'[1]INTERNAL PARAMETERS-1'!$B$5:$J$44,6,FALSE)*VLOOKUP(OVYLD2_!AU$4,'[1]INTERNAL PARAMETERS-1'!$B$5:$J$44,3,FALSE) + OVYLD1_!AU235*(1-VLOOKUP(OVYLD2_!AU$4,'[1]INTERNAL PARAMETERS-1'!$B$5:$J$44,5,FALSE))*VLOOKUP(OVYLD2_!AU$4,'[1]INTERNAL PARAMETERS-1'!$B$5:$J$44,8,FALSE)*VLOOKUP(OVYLD2_!AU$4,'[1]INTERNAL PARAMETERS-1'!$B$5:$J$44,3,FALSE)</f>
        <v>0</v>
      </c>
      <c r="AV235" s="44">
        <f>OVYLD1_!AV235*VLOOKUP(OVYLD2_!AV$4,'[1]INTERNAL PARAMETERS-1'!$B$5:$J$44,5,FALSE)*VLOOKUP(OVYLD2_!AV$4,'[1]INTERNAL PARAMETERS-1'!$B$5:$J$44,6,FALSE)*VLOOKUP(OVYLD2_!AV$4,'[1]INTERNAL PARAMETERS-1'!$B$5:$J$44,3,FALSE) + OVYLD1_!AV235*(1-VLOOKUP(OVYLD2_!AV$4,'[1]INTERNAL PARAMETERS-1'!$B$5:$J$44,5,FALSE))*VLOOKUP(OVYLD2_!AV$4,'[1]INTERNAL PARAMETERS-1'!$B$5:$J$44,8,FALSE)*VLOOKUP(OVYLD2_!AV$4,'[1]INTERNAL PARAMETERS-1'!$B$5:$J$44,3,FALSE)</f>
        <v>0</v>
      </c>
      <c r="AW235" s="44">
        <f>OVYLD1_!AW235*VLOOKUP(OVYLD2_!AW$4,'[1]INTERNAL PARAMETERS-1'!$B$5:$J$44,5,FALSE)*VLOOKUP(OVYLD2_!AW$4,'[1]INTERNAL PARAMETERS-1'!$B$5:$J$44,6,FALSE)*VLOOKUP(OVYLD2_!AW$4,'[1]INTERNAL PARAMETERS-1'!$B$5:$J$44,3,FALSE) + OVYLD1_!AW235*(1-VLOOKUP(OVYLD2_!AW$4,'[1]INTERNAL PARAMETERS-1'!$B$5:$J$44,5,FALSE))*VLOOKUP(OVYLD2_!AW$4,'[1]INTERNAL PARAMETERS-1'!$B$5:$J$44,8,FALSE)*VLOOKUP(OVYLD2_!AW$4,'[1]INTERNAL PARAMETERS-1'!$B$5:$J$44,3,FALSE)</f>
        <v>0</v>
      </c>
      <c r="AX235" s="44">
        <f>OVYLD1_!AX235*VLOOKUP(OVYLD2_!AX$4,'[1]INTERNAL PARAMETERS-1'!$B$5:$J$44,5,FALSE)*VLOOKUP(OVYLD2_!AX$4,'[1]INTERNAL PARAMETERS-1'!$B$5:$J$44,6,FALSE)*VLOOKUP(OVYLD2_!AX$4,'[1]INTERNAL PARAMETERS-1'!$B$5:$J$44,3,FALSE) + OVYLD1_!AX235*(1-VLOOKUP(OVYLD2_!AX$4,'[1]INTERNAL PARAMETERS-1'!$B$5:$J$44,5,FALSE))*VLOOKUP(OVYLD2_!AX$4,'[1]INTERNAL PARAMETERS-1'!$B$5:$J$44,8,FALSE)*VLOOKUP(OVYLD2_!AX$4,'[1]INTERNAL PARAMETERS-1'!$B$5:$J$44,3,FALSE)</f>
        <v>0</v>
      </c>
      <c r="AY235" s="44">
        <f>OVYLD1_!AY235*VLOOKUP(OVYLD2_!AY$4,'[1]INTERNAL PARAMETERS-1'!$B$5:$J$44,5,FALSE)*VLOOKUP(OVYLD2_!AY$4,'[1]INTERNAL PARAMETERS-1'!$B$5:$J$44,6,FALSE)*VLOOKUP(OVYLD2_!AY$4,'[1]INTERNAL PARAMETERS-1'!$B$5:$J$44,3,FALSE) + OVYLD1_!AY235*(1-VLOOKUP(OVYLD2_!AY$4,'[1]INTERNAL PARAMETERS-1'!$B$5:$J$44,5,FALSE))*VLOOKUP(OVYLD2_!AY$4,'[1]INTERNAL PARAMETERS-1'!$B$5:$J$44,8,FALSE)*VLOOKUP(OVYLD2_!AY$4,'[1]INTERNAL PARAMETERS-1'!$B$5:$J$44,3,FALSE)</f>
        <v>0</v>
      </c>
      <c r="AZ235" s="44">
        <f>OVYLD1_!AZ235*VLOOKUP(OVYLD2_!AZ$4,'[1]INTERNAL PARAMETERS-1'!$B$5:$J$44,5,FALSE)*VLOOKUP(OVYLD2_!AZ$4,'[1]INTERNAL PARAMETERS-1'!$B$5:$J$44,6,FALSE)*VLOOKUP(OVYLD2_!AZ$4,'[1]INTERNAL PARAMETERS-1'!$B$5:$J$44,3,FALSE) + OVYLD1_!AZ235*(1-VLOOKUP(OVYLD2_!AZ$4,'[1]INTERNAL PARAMETERS-1'!$B$5:$J$44,5,FALSE))*VLOOKUP(OVYLD2_!AZ$4,'[1]INTERNAL PARAMETERS-1'!$B$5:$J$44,8,FALSE)*VLOOKUP(OVYLD2_!AZ$4,'[1]INTERNAL PARAMETERS-1'!$B$5:$J$44,3,FALSE)</f>
        <v>0</v>
      </c>
      <c r="BA235" s="44">
        <f>OVYLD1_!BA235*VLOOKUP(OVYLD2_!BA$4,'[1]INTERNAL PARAMETERS-1'!$B$5:$J$44,5,FALSE)*VLOOKUP(OVYLD2_!BA$4,'[1]INTERNAL PARAMETERS-1'!$B$5:$J$44,6,FALSE)*VLOOKUP(OVYLD2_!BA$4,'[1]INTERNAL PARAMETERS-1'!$B$5:$J$44,3,FALSE) + OVYLD1_!BA235*(1-VLOOKUP(OVYLD2_!BA$4,'[1]INTERNAL PARAMETERS-1'!$B$5:$J$44,5,FALSE))*VLOOKUP(OVYLD2_!BA$4,'[1]INTERNAL PARAMETERS-1'!$B$5:$J$44,8,FALSE)*VLOOKUP(OVYLD2_!BA$4,'[1]INTERNAL PARAMETERS-1'!$B$5:$J$44,3,FALSE)</f>
        <v>0</v>
      </c>
      <c r="BB235" s="44">
        <f>OVYLD1_!BB235*VLOOKUP(OVYLD2_!BB$4,'[1]INTERNAL PARAMETERS-1'!$B$5:$J$44,5,FALSE)*VLOOKUP(OVYLD2_!BB$4,'[1]INTERNAL PARAMETERS-1'!$B$5:$J$44,6,FALSE)*VLOOKUP(OVYLD2_!BB$4,'[1]INTERNAL PARAMETERS-1'!$B$5:$J$44,3,FALSE) + OVYLD1_!BB235*(1-VLOOKUP(OVYLD2_!BB$4,'[1]INTERNAL PARAMETERS-1'!$B$5:$J$44,5,FALSE))*VLOOKUP(OVYLD2_!BB$4,'[1]INTERNAL PARAMETERS-1'!$B$5:$J$44,8,FALSE)*VLOOKUP(OVYLD2_!BB$4,'[1]INTERNAL PARAMETERS-1'!$B$5:$J$44,3,FALSE)</f>
        <v>0</v>
      </c>
      <c r="BC235" s="44">
        <f>OVYLD1_!BC235*VLOOKUP(OVYLD2_!BC$4,'[1]INTERNAL PARAMETERS-1'!$B$5:$J$44,5,FALSE)*VLOOKUP(OVYLD2_!BC$4,'[1]INTERNAL PARAMETERS-1'!$B$5:$J$44,6,FALSE)*VLOOKUP(OVYLD2_!BC$4,'[1]INTERNAL PARAMETERS-1'!$B$5:$J$44,3,FALSE) + OVYLD1_!BC235*(1-VLOOKUP(OVYLD2_!BC$4,'[1]INTERNAL PARAMETERS-1'!$B$5:$J$44,5,FALSE))*VLOOKUP(OVYLD2_!BC$4,'[1]INTERNAL PARAMETERS-1'!$B$5:$J$44,8,FALSE)*VLOOKUP(OVYLD2_!BC$4,'[1]INTERNAL PARAMETERS-1'!$B$5:$J$44,3,FALSE)</f>
        <v>0</v>
      </c>
      <c r="BD235" s="44">
        <f>OVYLD1_!BD235*VLOOKUP(OVYLD2_!BD$4,'[1]INTERNAL PARAMETERS-1'!$B$5:$J$44,5,FALSE)*VLOOKUP(OVYLD2_!BD$4,'[1]INTERNAL PARAMETERS-1'!$B$5:$J$44,6,FALSE)*VLOOKUP(OVYLD2_!BD$4,'[1]INTERNAL PARAMETERS-1'!$B$5:$J$44,3,FALSE) + OVYLD1_!BD235*(1-VLOOKUP(OVYLD2_!BD$4,'[1]INTERNAL PARAMETERS-1'!$B$5:$J$44,5,FALSE))*VLOOKUP(OVYLD2_!BD$4,'[1]INTERNAL PARAMETERS-1'!$B$5:$J$44,8,FALSE)*VLOOKUP(OVYLD2_!BD$4,'[1]INTERNAL PARAMETERS-1'!$B$5:$J$44,3,FALSE)</f>
        <v>0</v>
      </c>
      <c r="BE235" s="44">
        <f>OVYLD1_!BE235*VLOOKUP(OVYLD2_!BE$4,'[1]INTERNAL PARAMETERS-1'!$B$5:$J$44,5,FALSE)*VLOOKUP(OVYLD2_!BE$4,'[1]INTERNAL PARAMETERS-1'!$B$5:$J$44,6,FALSE)*VLOOKUP(OVYLD2_!BE$4,'[1]INTERNAL PARAMETERS-1'!$B$5:$J$44,3,FALSE) + OVYLD1_!BE235*(1-VLOOKUP(OVYLD2_!BE$4,'[1]INTERNAL PARAMETERS-1'!$B$5:$J$44,5,FALSE))*VLOOKUP(OVYLD2_!BE$4,'[1]INTERNAL PARAMETERS-1'!$B$5:$J$44,8,FALSE)*VLOOKUP(OVYLD2_!BE$4,'[1]INTERNAL PARAMETERS-1'!$B$5:$J$44,3,FALSE)</f>
        <v>0</v>
      </c>
      <c r="BF235" s="44">
        <f>OVYLD1_!BF235*VLOOKUP(OVYLD2_!BF$4,'[1]INTERNAL PARAMETERS-1'!$B$5:$J$44,5,FALSE)*VLOOKUP(OVYLD2_!BF$4,'[1]INTERNAL PARAMETERS-1'!$B$5:$J$44,6,FALSE)*VLOOKUP(OVYLD2_!BF$4,'[1]INTERNAL PARAMETERS-1'!$B$5:$J$44,3,FALSE) + OVYLD1_!BF235*(1-VLOOKUP(OVYLD2_!BF$4,'[1]INTERNAL PARAMETERS-1'!$B$5:$J$44,5,FALSE))*VLOOKUP(OVYLD2_!BF$4,'[1]INTERNAL PARAMETERS-1'!$B$5:$J$44,8,FALSE)*VLOOKUP(OVYLD2_!BF$4,'[1]INTERNAL PARAMETERS-1'!$B$5:$J$44,3,FALSE)</f>
        <v>0</v>
      </c>
      <c r="BG235" s="44">
        <f>OVYLD1_!BG235*VLOOKUP(OVYLD2_!BG$4,'[1]INTERNAL PARAMETERS-1'!$B$5:$J$44,5,FALSE)*VLOOKUP(OVYLD2_!BG$4,'[1]INTERNAL PARAMETERS-1'!$B$5:$J$44,6,FALSE)*VLOOKUP(OVYLD2_!BG$4,'[1]INTERNAL PARAMETERS-1'!$B$5:$J$44,3,FALSE) + OVYLD1_!BG235*(1-VLOOKUP(OVYLD2_!BG$4,'[1]INTERNAL PARAMETERS-1'!$B$5:$J$44,5,FALSE))*VLOOKUP(OVYLD2_!BG$4,'[1]INTERNAL PARAMETERS-1'!$B$5:$J$44,8,FALSE)*VLOOKUP(OVYLD2_!BG$4,'[1]INTERNAL PARAMETERS-1'!$B$5:$J$44,3,FALSE)</f>
        <v>0</v>
      </c>
      <c r="BH235" s="44">
        <f>OVYLD1_!BH235*VLOOKUP(OVYLD2_!BH$4,'[1]INTERNAL PARAMETERS-1'!$B$5:$J$44,5,FALSE)*VLOOKUP(OVYLD2_!BH$4,'[1]INTERNAL PARAMETERS-1'!$B$5:$J$44,6,FALSE)*VLOOKUP(OVYLD2_!BH$4,'[1]INTERNAL PARAMETERS-1'!$B$5:$J$44,3,FALSE) + OVYLD1_!BH235*(1-VLOOKUP(OVYLD2_!BH$4,'[1]INTERNAL PARAMETERS-1'!$B$5:$J$44,5,FALSE))*VLOOKUP(OVYLD2_!BH$4,'[1]INTERNAL PARAMETERS-1'!$B$5:$J$44,8,FALSE)*VLOOKUP(OVYLD2_!BH$4,'[1]INTERNAL PARAMETERS-1'!$B$5:$J$44,3,FALSE)</f>
        <v>0</v>
      </c>
      <c r="BI235" s="44">
        <f>OVYLD1_!BI235*VLOOKUP(OVYLD2_!BI$4,'[1]INTERNAL PARAMETERS-1'!$B$5:$J$44,5,FALSE)*VLOOKUP(OVYLD2_!BI$4,'[1]INTERNAL PARAMETERS-1'!$B$5:$J$44,6,FALSE)*VLOOKUP(OVYLD2_!BI$4,'[1]INTERNAL PARAMETERS-1'!$B$5:$J$44,3,FALSE) + OVYLD1_!BI235*(1-VLOOKUP(OVYLD2_!BI$4,'[1]INTERNAL PARAMETERS-1'!$B$5:$J$44,5,FALSE))*VLOOKUP(OVYLD2_!BI$4,'[1]INTERNAL PARAMETERS-1'!$B$5:$J$44,8,FALSE)*VLOOKUP(OVYLD2_!BI$4,'[1]INTERNAL PARAMETERS-1'!$B$5:$J$44,3,FALSE)</f>
        <v>0</v>
      </c>
      <c r="BJ235" s="44">
        <f>OVYLD1_!BJ235*VLOOKUP(OVYLD2_!BJ$4,'[1]INTERNAL PARAMETERS-1'!$B$5:$J$44,5,FALSE)*VLOOKUP(OVYLD2_!BJ$4,'[1]INTERNAL PARAMETERS-1'!$B$5:$J$44,6,FALSE)*VLOOKUP(OVYLD2_!BJ$4,'[1]INTERNAL PARAMETERS-1'!$B$5:$J$44,3,FALSE) + OVYLD1_!BJ235*(1-VLOOKUP(OVYLD2_!BJ$4,'[1]INTERNAL PARAMETERS-1'!$B$5:$J$44,5,FALSE))*VLOOKUP(OVYLD2_!BJ$4,'[1]INTERNAL PARAMETERS-1'!$B$5:$J$44,8,FALSE)*VLOOKUP(OVYLD2_!BJ$4,'[1]INTERNAL PARAMETERS-1'!$B$5:$J$44,3,FALSE)</f>
        <v>0</v>
      </c>
      <c r="BK235" s="44">
        <f>OVYLD1_!BK235*VLOOKUP(OVYLD2_!BK$4,'[1]INTERNAL PARAMETERS-1'!$B$5:$J$44,5,FALSE)*VLOOKUP(OVYLD2_!BK$4,'[1]INTERNAL PARAMETERS-1'!$B$5:$J$44,6,FALSE)*VLOOKUP(OVYLD2_!BK$4,'[1]INTERNAL PARAMETERS-1'!$B$5:$J$44,3,FALSE) + OVYLD1_!BK235*(1-VLOOKUP(OVYLD2_!BK$4,'[1]INTERNAL PARAMETERS-1'!$B$5:$J$44,5,FALSE))*VLOOKUP(OVYLD2_!BK$4,'[1]INTERNAL PARAMETERS-1'!$B$5:$J$44,8,FALSE)*VLOOKUP(OVYLD2_!BK$4,'[1]INTERNAL PARAMETERS-1'!$B$5:$J$44,3,FALSE)</f>
        <v>0</v>
      </c>
      <c r="BL235" s="44">
        <f>OVYLD1_!BL235*VLOOKUP(OVYLD2_!BL$4,'[1]INTERNAL PARAMETERS-1'!$B$5:$J$44,5,FALSE)*VLOOKUP(OVYLD2_!BL$4,'[1]INTERNAL PARAMETERS-1'!$B$5:$J$44,6,FALSE)*VLOOKUP(OVYLD2_!BL$4,'[1]INTERNAL PARAMETERS-1'!$B$5:$J$44,3,FALSE) + OVYLD1_!BL235*(1-VLOOKUP(OVYLD2_!BL$4,'[1]INTERNAL PARAMETERS-1'!$B$5:$J$44,5,FALSE))*VLOOKUP(OVYLD2_!BL$4,'[1]INTERNAL PARAMETERS-1'!$B$5:$J$44,8,FALSE)*VLOOKUP(OVYLD2_!BL$4,'[1]INTERNAL PARAMETERS-1'!$B$5:$J$44,3,FALSE)</f>
        <v>0</v>
      </c>
      <c r="BM235" s="44">
        <f>OVYLD1_!BM235*VLOOKUP(OVYLD2_!BM$4,'[1]INTERNAL PARAMETERS-1'!$B$5:$J$44,5,FALSE)*VLOOKUP(OVYLD2_!BM$4,'[1]INTERNAL PARAMETERS-1'!$B$5:$J$44,6,FALSE)*VLOOKUP(OVYLD2_!BM$4,'[1]INTERNAL PARAMETERS-1'!$B$5:$J$44,3,FALSE) + OVYLD1_!BM235*(1-VLOOKUP(OVYLD2_!BM$4,'[1]INTERNAL PARAMETERS-1'!$B$5:$J$44,5,FALSE))*VLOOKUP(OVYLD2_!BM$4,'[1]INTERNAL PARAMETERS-1'!$B$5:$J$44,8,FALSE)*VLOOKUP(OVYLD2_!BM$4,'[1]INTERNAL PARAMETERS-1'!$B$5:$J$44,3,FALSE)</f>
        <v>0</v>
      </c>
      <c r="BN235" s="44">
        <f>OVYLD1_!BN235*VLOOKUP(OVYLD2_!BN$4,'[1]INTERNAL PARAMETERS-1'!$B$5:$J$44,5,FALSE)*VLOOKUP(OVYLD2_!BN$4,'[1]INTERNAL PARAMETERS-1'!$B$5:$J$44,6,FALSE)*VLOOKUP(OVYLD2_!BN$4,'[1]INTERNAL PARAMETERS-1'!$B$5:$J$44,3,FALSE) + OVYLD1_!BN235*(1-VLOOKUP(OVYLD2_!BN$4,'[1]INTERNAL PARAMETERS-1'!$B$5:$J$44,5,FALSE))*VLOOKUP(OVYLD2_!BN$4,'[1]INTERNAL PARAMETERS-1'!$B$5:$J$44,8,FALSE)*VLOOKUP(OVYLD2_!BN$4,'[1]INTERNAL PARAMETERS-1'!$B$5:$J$44,3,FALSE)</f>
        <v>0</v>
      </c>
      <c r="BO235" s="44">
        <f>OVYLD1_!BO235*VLOOKUP(OVYLD2_!BO$4,'[1]INTERNAL PARAMETERS-1'!$B$5:$J$44,5,FALSE)*VLOOKUP(OVYLD2_!BO$4,'[1]INTERNAL PARAMETERS-1'!$B$5:$J$44,6,FALSE)*VLOOKUP(OVYLD2_!BO$4,'[1]INTERNAL PARAMETERS-1'!$B$5:$J$44,3,FALSE) + OVYLD1_!BO235*(1-VLOOKUP(OVYLD2_!BO$4,'[1]INTERNAL PARAMETERS-1'!$B$5:$J$44,5,FALSE))*VLOOKUP(OVYLD2_!BO$4,'[1]INTERNAL PARAMETERS-1'!$B$5:$J$44,8,FALSE)*VLOOKUP(OVYLD2_!BO$4,'[1]INTERNAL PARAMETERS-1'!$B$5:$J$44,3,FALSE)</f>
        <v>0</v>
      </c>
      <c r="BP235" s="44">
        <f>OVYLD1_!BP235*VLOOKUP(OVYLD2_!BP$4,'[1]INTERNAL PARAMETERS-1'!$B$5:$J$44,5,FALSE)*VLOOKUP(OVYLD2_!BP$4,'[1]INTERNAL PARAMETERS-1'!$B$5:$J$44,6,FALSE)*VLOOKUP(OVYLD2_!BP$4,'[1]INTERNAL PARAMETERS-1'!$B$5:$J$44,3,FALSE) + OVYLD1_!BP235*(1-VLOOKUP(OVYLD2_!BP$4,'[1]INTERNAL PARAMETERS-1'!$B$5:$J$44,5,FALSE))*VLOOKUP(OVYLD2_!BP$4,'[1]INTERNAL PARAMETERS-1'!$B$5:$J$44,8,FALSE)*VLOOKUP(OVYLD2_!BP$4,'[1]INTERNAL PARAMETERS-1'!$B$5:$J$44,3,FALSE)</f>
        <v>0</v>
      </c>
      <c r="BQ235" s="44">
        <f>OVYLD1_!BQ235*VLOOKUP(OVYLD2_!BQ$4,'[1]INTERNAL PARAMETERS-1'!$B$5:$J$44,5,FALSE)*VLOOKUP(OVYLD2_!BQ$4,'[1]INTERNAL PARAMETERS-1'!$B$5:$J$44,6,FALSE)*VLOOKUP(OVYLD2_!BQ$4,'[1]INTERNAL PARAMETERS-1'!$B$5:$J$44,3,FALSE) + OVYLD1_!BQ235*(1-VLOOKUP(OVYLD2_!BQ$4,'[1]INTERNAL PARAMETERS-1'!$B$5:$J$44,5,FALSE))*VLOOKUP(OVYLD2_!BQ$4,'[1]INTERNAL PARAMETERS-1'!$B$5:$J$44,8,FALSE)*VLOOKUP(OVYLD2_!BQ$4,'[1]INTERNAL PARAMETERS-1'!$B$5:$J$44,3,FALSE)</f>
        <v>0</v>
      </c>
      <c r="BR235" s="44">
        <f>OVYLD1_!BR235*VLOOKUP(OVYLD2_!BR$4,'[1]INTERNAL PARAMETERS-1'!$B$5:$J$44,5,FALSE)*VLOOKUP(OVYLD2_!BR$4,'[1]INTERNAL PARAMETERS-1'!$B$5:$J$44,6,FALSE)*VLOOKUP(OVYLD2_!BR$4,'[1]INTERNAL PARAMETERS-1'!$B$5:$J$44,3,FALSE) + OVYLD1_!BR235*(1-VLOOKUP(OVYLD2_!BR$4,'[1]INTERNAL PARAMETERS-1'!$B$5:$J$44,5,FALSE))*VLOOKUP(OVYLD2_!BR$4,'[1]INTERNAL PARAMETERS-1'!$B$5:$J$44,8,FALSE)*VLOOKUP(OVYLD2_!BR$4,'[1]INTERNAL PARAMETERS-1'!$B$5:$J$44,3,FALSE)</f>
        <v>0</v>
      </c>
      <c r="BS235" s="44">
        <f>OVYLD1_!BS235*VLOOKUP(OVYLD2_!BS$4,'[1]INTERNAL PARAMETERS-1'!$B$5:$J$44,5,FALSE)*VLOOKUP(OVYLD2_!BS$4,'[1]INTERNAL PARAMETERS-1'!$B$5:$J$44,6,FALSE)*VLOOKUP(OVYLD2_!BS$4,'[1]INTERNAL PARAMETERS-1'!$B$5:$J$44,3,FALSE) + OVYLD1_!BS235*(1-VLOOKUP(OVYLD2_!BS$4,'[1]INTERNAL PARAMETERS-1'!$B$5:$J$44,5,FALSE))*VLOOKUP(OVYLD2_!BS$4,'[1]INTERNAL PARAMETERS-1'!$B$5:$J$44,8,FALSE)*VLOOKUP(OVYLD2_!BS$4,'[1]INTERNAL PARAMETERS-1'!$B$5:$J$44,3,FALSE)</f>
        <v>0</v>
      </c>
      <c r="BT235" s="44">
        <f>OVYLD1_!BT235*VLOOKUP(OVYLD2_!BT$4,'[1]INTERNAL PARAMETERS-1'!$B$5:$J$44,5,FALSE)*VLOOKUP(OVYLD2_!BT$4,'[1]INTERNAL PARAMETERS-1'!$B$5:$J$44,6,FALSE)*VLOOKUP(OVYLD2_!BT$4,'[1]INTERNAL PARAMETERS-1'!$B$5:$J$44,3,FALSE) + OVYLD1_!BT235*(1-VLOOKUP(OVYLD2_!BT$4,'[1]INTERNAL PARAMETERS-1'!$B$5:$J$44,5,FALSE))*VLOOKUP(OVYLD2_!BT$4,'[1]INTERNAL PARAMETERS-1'!$B$5:$J$44,8,FALSE)*VLOOKUP(OVYLD2_!BT$4,'[1]INTERNAL PARAMETERS-1'!$B$5:$J$44,3,FALSE)</f>
        <v>0</v>
      </c>
      <c r="BU235" s="44">
        <f>OVYLD1_!BU235*VLOOKUP(OVYLD2_!BU$4,'[1]INTERNAL PARAMETERS-1'!$B$5:$J$44,5,FALSE)*VLOOKUP(OVYLD2_!BU$4,'[1]INTERNAL PARAMETERS-1'!$B$5:$J$44,6,FALSE)*VLOOKUP(OVYLD2_!BU$4,'[1]INTERNAL PARAMETERS-1'!$B$5:$J$44,3,FALSE) + OVYLD1_!BU235*(1-VLOOKUP(OVYLD2_!BU$4,'[1]INTERNAL PARAMETERS-1'!$B$5:$J$44,5,FALSE))*VLOOKUP(OVYLD2_!BU$4,'[1]INTERNAL PARAMETERS-1'!$B$5:$J$44,8,FALSE)*VLOOKUP(OVYLD2_!BU$4,'[1]INTERNAL PARAMETERS-1'!$B$5:$J$44,3,FALSE)</f>
        <v>0</v>
      </c>
      <c r="BV235" s="44">
        <f>OVYLD1_!BV235*VLOOKUP(OVYLD2_!BV$4,'[1]INTERNAL PARAMETERS-1'!$B$5:$J$44,5,FALSE)*VLOOKUP(OVYLD2_!BV$4,'[1]INTERNAL PARAMETERS-1'!$B$5:$J$44,6,FALSE)*VLOOKUP(OVYLD2_!BV$4,'[1]INTERNAL PARAMETERS-1'!$B$5:$J$44,3,FALSE) + OVYLD1_!BV235*(1-VLOOKUP(OVYLD2_!BV$4,'[1]INTERNAL PARAMETERS-1'!$B$5:$J$44,5,FALSE))*VLOOKUP(OVYLD2_!BV$4,'[1]INTERNAL PARAMETERS-1'!$B$5:$J$44,8,FALSE)*VLOOKUP(OVYLD2_!BV$4,'[1]INTERNAL PARAMETERS-1'!$B$5:$J$44,3,FALSE)</f>
        <v>0</v>
      </c>
      <c r="BW235" s="44">
        <f>OVYLD1_!BW235*VLOOKUP(OVYLD2_!BW$4,'[1]INTERNAL PARAMETERS-1'!$B$5:$J$44,5,FALSE)*VLOOKUP(OVYLD2_!BW$4,'[1]INTERNAL PARAMETERS-1'!$B$5:$J$44,6,FALSE)*VLOOKUP(OVYLD2_!BW$4,'[1]INTERNAL PARAMETERS-1'!$B$5:$J$44,3,FALSE) + OVYLD1_!BW235*(1-VLOOKUP(OVYLD2_!BW$4,'[1]INTERNAL PARAMETERS-1'!$B$5:$J$44,5,FALSE))*VLOOKUP(OVYLD2_!BW$4,'[1]INTERNAL PARAMETERS-1'!$B$5:$J$44,8,FALSE)*VLOOKUP(OVYLD2_!BW$4,'[1]INTERNAL PARAMETERS-1'!$B$5:$J$44,3,FALSE)</f>
        <v>0</v>
      </c>
      <c r="BX235" s="44">
        <f>OVYLD1_!BX235*VLOOKUP(OVYLD2_!BX$4,'[1]INTERNAL PARAMETERS-1'!$B$5:$J$44,5,FALSE)*VLOOKUP(OVYLD2_!BX$4,'[1]INTERNAL PARAMETERS-1'!$B$5:$J$44,6,FALSE)*VLOOKUP(OVYLD2_!BX$4,'[1]INTERNAL PARAMETERS-1'!$B$5:$J$44,3,FALSE) + OVYLD1_!BX235*(1-VLOOKUP(OVYLD2_!BX$4,'[1]INTERNAL PARAMETERS-1'!$B$5:$J$44,5,FALSE))*VLOOKUP(OVYLD2_!BX$4,'[1]INTERNAL PARAMETERS-1'!$B$5:$J$44,8,FALSE)*VLOOKUP(OVYLD2_!BX$4,'[1]INTERNAL PARAMETERS-1'!$B$5:$J$44,3,FALSE)</f>
        <v>0</v>
      </c>
      <c r="BY235" s="44">
        <f>OVYLD1_!BY235*VLOOKUP(OVYLD2_!BY$4,'[1]INTERNAL PARAMETERS-1'!$B$5:$J$44,5,FALSE)*VLOOKUP(OVYLD2_!BY$4,'[1]INTERNAL PARAMETERS-1'!$B$5:$J$44,6,FALSE)*VLOOKUP(OVYLD2_!BY$4,'[1]INTERNAL PARAMETERS-1'!$B$5:$J$44,3,FALSE) + OVYLD1_!BY235*(1-VLOOKUP(OVYLD2_!BY$4,'[1]INTERNAL PARAMETERS-1'!$B$5:$J$44,5,FALSE))*VLOOKUP(OVYLD2_!BY$4,'[1]INTERNAL PARAMETERS-1'!$B$5:$J$44,8,FALSE)*VLOOKUP(OVYLD2_!BY$4,'[1]INTERNAL PARAMETERS-1'!$B$5:$J$44,3,FALSE)</f>
        <v>0</v>
      </c>
      <c r="BZ235" s="44">
        <f>OVYLD1_!BZ235*VLOOKUP(OVYLD2_!BZ$4,'[1]INTERNAL PARAMETERS-1'!$B$5:$J$44,5,FALSE)*VLOOKUP(OVYLD2_!BZ$4,'[1]INTERNAL PARAMETERS-1'!$B$5:$J$44,6,FALSE)*VLOOKUP(OVYLD2_!BZ$4,'[1]INTERNAL PARAMETERS-1'!$B$5:$J$44,3,FALSE) + OVYLD1_!BZ235*(1-VLOOKUP(OVYLD2_!BZ$4,'[1]INTERNAL PARAMETERS-1'!$B$5:$J$44,5,FALSE))*VLOOKUP(OVYLD2_!BZ$4,'[1]INTERNAL PARAMETERS-1'!$B$5:$J$44,8,FALSE)*VLOOKUP(OVYLD2_!BZ$4,'[1]INTERNAL PARAMETERS-1'!$B$5:$J$44,3,FALSE)</f>
        <v>0</v>
      </c>
      <c r="CA235" s="44">
        <f>OVYLD1_!CA235*VLOOKUP(OVYLD2_!CA$4,'[1]INTERNAL PARAMETERS-1'!$B$5:$J$44,5,FALSE)*VLOOKUP(OVYLD2_!CA$4,'[1]INTERNAL PARAMETERS-1'!$B$5:$J$44,6,FALSE)*VLOOKUP(OVYLD2_!CA$4,'[1]INTERNAL PARAMETERS-1'!$B$5:$J$44,3,FALSE) + OVYLD1_!CA235*(1-VLOOKUP(OVYLD2_!CA$4,'[1]INTERNAL PARAMETERS-1'!$B$5:$J$44,5,FALSE))*VLOOKUP(OVYLD2_!CA$4,'[1]INTERNAL PARAMETERS-1'!$B$5:$J$44,8,FALSE)*VLOOKUP(OVYLD2_!CA$4,'[1]INTERNAL PARAMETERS-1'!$B$5:$J$44,3,FALSE)</f>
        <v>0</v>
      </c>
      <c r="CB235" s="44">
        <f>OVYLD1_!CB235*VLOOKUP(OVYLD2_!CB$4,'[1]INTERNAL PARAMETERS-1'!$B$5:$J$44,5,FALSE)*VLOOKUP(OVYLD2_!CB$4,'[1]INTERNAL PARAMETERS-1'!$B$5:$J$44,6,FALSE)*VLOOKUP(OVYLD2_!CB$4,'[1]INTERNAL PARAMETERS-1'!$B$5:$J$44,3,FALSE) + OVYLD1_!CB235*(1-VLOOKUP(OVYLD2_!CB$4,'[1]INTERNAL PARAMETERS-1'!$B$5:$J$44,5,FALSE))*VLOOKUP(OVYLD2_!CB$4,'[1]INTERNAL PARAMETERS-1'!$B$5:$J$44,8,FALSE)*VLOOKUP(OVYLD2_!CB$4,'[1]INTERNAL PARAMETERS-1'!$B$5:$J$44,3,FALSE)</f>
        <v>0</v>
      </c>
      <c r="CC235" s="44">
        <f>OVYLD1_!CC235*VLOOKUP(OVYLD2_!CC$4,'[1]INTERNAL PARAMETERS-1'!$B$5:$J$44,5,FALSE)*VLOOKUP(OVYLD2_!CC$4,'[1]INTERNAL PARAMETERS-1'!$B$5:$J$44,6,FALSE)*VLOOKUP(OVYLD2_!CC$4,'[1]INTERNAL PARAMETERS-1'!$B$5:$J$44,3,FALSE) + OVYLD1_!CC235*(1-VLOOKUP(OVYLD2_!CC$4,'[1]INTERNAL PARAMETERS-1'!$B$5:$J$44,5,FALSE))*VLOOKUP(OVYLD2_!CC$4,'[1]INTERNAL PARAMETERS-1'!$B$5:$J$44,8,FALSE)*VLOOKUP(OVYLD2_!CC$4,'[1]INTERNAL PARAMETERS-1'!$B$5:$J$44,3,FALSE)</f>
        <v>0</v>
      </c>
      <c r="CD235" s="44">
        <f>OVYLD1_!CD235*VLOOKUP(OVYLD2_!CD$4,'[1]INTERNAL PARAMETERS-1'!$B$5:$J$44,5,FALSE)*VLOOKUP(OVYLD2_!CD$4,'[1]INTERNAL PARAMETERS-1'!$B$5:$J$44,6,FALSE)*VLOOKUP(OVYLD2_!CD$4,'[1]INTERNAL PARAMETERS-1'!$B$5:$J$44,3,FALSE) + OVYLD1_!CD235*(1-VLOOKUP(OVYLD2_!CD$4,'[1]INTERNAL PARAMETERS-1'!$B$5:$J$44,5,FALSE))*VLOOKUP(OVYLD2_!CD$4,'[1]INTERNAL PARAMETERS-1'!$B$5:$J$44,8,FALSE)*VLOOKUP(OVYLD2_!CD$4,'[1]INTERNAL PARAMETERS-1'!$B$5:$J$44,3,FALSE)</f>
        <v>0</v>
      </c>
      <c r="CE235" s="44">
        <f>OVYLD1_!CE235*VLOOKUP(OVYLD2_!CE$4,'[1]INTERNAL PARAMETERS-1'!$B$5:$J$44,5,FALSE)*VLOOKUP(OVYLD2_!CE$4,'[1]INTERNAL PARAMETERS-1'!$B$5:$J$44,6,FALSE)*VLOOKUP(OVYLD2_!CE$4,'[1]INTERNAL PARAMETERS-1'!$B$5:$J$44,3,FALSE) + OVYLD1_!CE235*(1-VLOOKUP(OVYLD2_!CE$4,'[1]INTERNAL PARAMETERS-1'!$B$5:$J$44,5,FALSE))*VLOOKUP(OVYLD2_!CE$4,'[1]INTERNAL PARAMETERS-1'!$B$5:$J$44,8,FALSE)*VLOOKUP(OVYLD2_!CE$4,'[1]INTERNAL PARAMETERS-1'!$B$5:$J$44,3,FALSE)</f>
        <v>0</v>
      </c>
      <c r="CF235" s="44">
        <f>OVYLD1_!CF235*VLOOKUP(OVYLD2_!CF$4,'[1]INTERNAL PARAMETERS-1'!$B$5:$J$44,5,FALSE)*VLOOKUP(OVYLD2_!CF$4,'[1]INTERNAL PARAMETERS-1'!$B$5:$J$44,6,FALSE)*VLOOKUP(OVYLD2_!CF$4,'[1]INTERNAL PARAMETERS-1'!$B$5:$J$44,3,FALSE) + OVYLD1_!CF235*(1-VLOOKUP(OVYLD2_!CF$4,'[1]INTERNAL PARAMETERS-1'!$B$5:$J$44,5,FALSE))*VLOOKUP(OVYLD2_!CF$4,'[1]INTERNAL PARAMETERS-1'!$B$5:$J$44,8,FALSE)*VLOOKUP(OVYLD2_!CF$4,'[1]INTERNAL PARAMETERS-1'!$B$5:$J$44,3,FALSE)</f>
        <v>0</v>
      </c>
      <c r="CG235" s="44">
        <f>OVYLD1_!CG235*VLOOKUP(OVYLD2_!CG$4,'[1]INTERNAL PARAMETERS-1'!$B$5:$J$44,5,FALSE)*VLOOKUP(OVYLD2_!CG$4,'[1]INTERNAL PARAMETERS-1'!$B$5:$J$44,6,FALSE)*VLOOKUP(OVYLD2_!CG$4,'[1]INTERNAL PARAMETERS-1'!$B$5:$J$44,3,FALSE) + OVYLD1_!CG235*(1-VLOOKUP(OVYLD2_!CG$4,'[1]INTERNAL PARAMETERS-1'!$B$5:$J$44,5,FALSE))*VLOOKUP(OVYLD2_!CG$4,'[1]INTERNAL PARAMETERS-1'!$B$5:$J$44,8,FALSE)*VLOOKUP(OVYLD2_!CG$4,'[1]INTERNAL PARAMETERS-1'!$B$5:$J$44,3,FALSE)</f>
        <v>0</v>
      </c>
      <c r="CH235" s="43">
        <f>OVYLD1_!CH235*VLOOKUP(OVYLD2_!CH$4,'[1]INTERNAL PARAMETERS-1'!$B$5:$J$44,5,FALSE)*VLOOKUP(OVYLD2_!CH$4,'[1]INTERNAL PARAMETERS-1'!$B$5:$J$44,6,FALSE)*VLOOKUP(OVYLD2_!CH$4,'[1]INTERNAL PARAMETERS-1'!$B$5:$J$44,3,FALSE) + OVYLD1_!CH235*(1-VLOOKUP(OVYLD2_!CH$4,'[1]INTERNAL PARAMETERS-1'!$B$5:$J$44,5,FALSE))*VLOOKUP(OVYLD2_!CH$4,'[1]INTERNAL PARAMETERS-1'!$B$5:$J$44,8,FALSE)*VLOOKUP(OVYLD2_!CH$4,'[1]INTERNAL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5">
      <c r="B236" s="61" t="s">
        <v>6</v>
      </c>
      <c r="C236" s="60" t="s">
        <v>81</v>
      </c>
      <c r="D236" s="60" t="s">
        <v>65</v>
      </c>
      <c r="E236" s="128">
        <f>OVERALL2021!AI236</f>
        <v>0</v>
      </c>
      <c r="F236" s="59">
        <f>'[1]INTERNAL PARAMETERS-1'!M20</f>
        <v>12.89</v>
      </c>
      <c r="G236" s="45">
        <f>OVYLD1_!G236*VLOOKUP(OVYLD2_!G$4,'[1]INTERNAL PARAMETERS-1'!$B$5:$J$44,5,FALSE)*VLOOKUP(OVYLD2_!G$4,'[1]INTERNAL PARAMETERS-1'!$B$5:$J$44,7,FALSE)*OVYLD2_!$F236 + OVYLD1_!G236*(1-VLOOKUP(OVYLD2_!G$4,'[1]INTERNAL PARAMETERS-1'!$B$5:$J$44,5,FALSE))*VLOOKUP(OVYLD2_!G$4,'[1]INTERNAL PARAMETERS-1'!$B$5:$J$44,9,FALSE)*OVYLD2_!$F236</f>
        <v>0</v>
      </c>
      <c r="H236" s="44">
        <f>OVYLD1_!H236*VLOOKUP(OVYLD2_!H$4,'[1]INTERNAL PARAMETERS-1'!$B$5:$J$44,5,FALSE)*VLOOKUP(OVYLD2_!H$4,'[1]INTERNAL PARAMETERS-1'!$B$5:$J$44,7,FALSE)*OVYLD2_!$F236 + OVYLD1_!H236*(1-VLOOKUP(OVYLD2_!H$4,'[1]INTERNAL PARAMETERS-1'!$B$5:$J$44,5,FALSE))*VLOOKUP(OVYLD2_!H$4,'[1]INTERNAL PARAMETERS-1'!$B$5:$J$44,9,FALSE)*OVYLD2_!$F236</f>
        <v>0</v>
      </c>
      <c r="I236" s="44">
        <f>OVYLD1_!I236*VLOOKUP(OVYLD2_!I$4,'[1]INTERNAL PARAMETERS-1'!$B$5:$J$44,5,FALSE)*VLOOKUP(OVYLD2_!I$4,'[1]INTERNAL PARAMETERS-1'!$B$5:$J$44,7,FALSE)*OVYLD2_!$F236 + OVYLD1_!I236*(1-VLOOKUP(OVYLD2_!I$4,'[1]INTERNAL PARAMETERS-1'!$B$5:$J$44,5,FALSE))*VLOOKUP(OVYLD2_!I$4,'[1]INTERNAL PARAMETERS-1'!$B$5:$J$44,9,FALSE)*OVYLD2_!$F236</f>
        <v>0</v>
      </c>
      <c r="J236" s="44">
        <f>OVYLD1_!J236*VLOOKUP(OVYLD2_!J$4,'[1]INTERNAL PARAMETERS-1'!$B$5:$J$44,5,FALSE)*VLOOKUP(OVYLD2_!J$4,'[1]INTERNAL PARAMETERS-1'!$B$5:$J$44,7,FALSE)*OVYLD2_!$F236 + OVYLD1_!J236*(1-VLOOKUP(OVYLD2_!J$4,'[1]INTERNAL PARAMETERS-1'!$B$5:$J$44,5,FALSE))*VLOOKUP(OVYLD2_!J$4,'[1]INTERNAL PARAMETERS-1'!$B$5:$J$44,9,FALSE)*OVYLD2_!$F236</f>
        <v>0</v>
      </c>
      <c r="K236" s="44">
        <f>OVYLD1_!K236*VLOOKUP(OVYLD2_!K$4,'[1]INTERNAL PARAMETERS-1'!$B$5:$J$44,5,FALSE)*VLOOKUP(OVYLD2_!K$4,'[1]INTERNAL PARAMETERS-1'!$B$5:$J$44,7,FALSE)*OVYLD2_!$F236 + OVYLD1_!K236*(1-VLOOKUP(OVYLD2_!K$4,'[1]INTERNAL PARAMETERS-1'!$B$5:$J$44,5,FALSE))*VLOOKUP(OVYLD2_!K$4,'[1]INTERNAL PARAMETERS-1'!$B$5:$J$44,9,FALSE)*OVYLD2_!$F236</f>
        <v>0</v>
      </c>
      <c r="L236" s="44">
        <f>OVYLD1_!L236*VLOOKUP(OVYLD2_!L$4,'[1]INTERNAL PARAMETERS-1'!$B$5:$J$44,5,FALSE)*VLOOKUP(OVYLD2_!L$4,'[1]INTERNAL PARAMETERS-1'!$B$5:$J$44,7,FALSE)*OVYLD2_!$F236 + OVYLD1_!L236*(1-VLOOKUP(OVYLD2_!L$4,'[1]INTERNAL PARAMETERS-1'!$B$5:$J$44,5,FALSE))*VLOOKUP(OVYLD2_!L$4,'[1]INTERNAL PARAMETERS-1'!$B$5:$J$44,9,FALSE)*OVYLD2_!$F236</f>
        <v>0</v>
      </c>
      <c r="M236" s="44">
        <f>OVYLD1_!M236*VLOOKUP(OVYLD2_!M$4,'[1]INTERNAL PARAMETERS-1'!$B$5:$J$44,5,FALSE)*VLOOKUP(OVYLD2_!M$4,'[1]INTERNAL PARAMETERS-1'!$B$5:$J$44,7,FALSE)*OVYLD2_!$F236 + OVYLD1_!M236*(1-VLOOKUP(OVYLD2_!M$4,'[1]INTERNAL PARAMETERS-1'!$B$5:$J$44,5,FALSE))*VLOOKUP(OVYLD2_!M$4,'[1]INTERNAL PARAMETERS-1'!$B$5:$J$44,9,FALSE)*OVYLD2_!$F236</f>
        <v>0</v>
      </c>
      <c r="N236" s="44">
        <f>OVYLD1_!N236*VLOOKUP(OVYLD2_!N$4,'[1]INTERNAL PARAMETERS-1'!$B$5:$J$44,5,FALSE)*VLOOKUP(OVYLD2_!N$4,'[1]INTERNAL PARAMETERS-1'!$B$5:$J$44,7,FALSE)*OVYLD2_!$F236 + OVYLD1_!N236*(1-VLOOKUP(OVYLD2_!N$4,'[1]INTERNAL PARAMETERS-1'!$B$5:$J$44,5,FALSE))*VLOOKUP(OVYLD2_!N$4,'[1]INTERNAL PARAMETERS-1'!$B$5:$J$44,9,FALSE)*OVYLD2_!$F236</f>
        <v>0</v>
      </c>
      <c r="O236" s="44">
        <f>OVYLD1_!O236*VLOOKUP(OVYLD2_!O$4,'[1]INTERNAL PARAMETERS-1'!$B$5:$J$44,5,FALSE)*VLOOKUP(OVYLD2_!O$4,'[1]INTERNAL PARAMETERS-1'!$B$5:$J$44,7,FALSE)*OVYLD2_!$F236 + OVYLD1_!O236*(1-VLOOKUP(OVYLD2_!O$4,'[1]INTERNAL PARAMETERS-1'!$B$5:$J$44,5,FALSE))*VLOOKUP(OVYLD2_!O$4,'[1]INTERNAL PARAMETERS-1'!$B$5:$J$44,9,FALSE)*OVYLD2_!$F236</f>
        <v>0</v>
      </c>
      <c r="P236" s="44">
        <f>OVYLD1_!P236*VLOOKUP(OVYLD2_!P$4,'[1]INTERNAL PARAMETERS-1'!$B$5:$J$44,5,FALSE)*VLOOKUP(OVYLD2_!P$4,'[1]INTERNAL PARAMETERS-1'!$B$5:$J$44,7,FALSE)*OVYLD2_!$F236 + OVYLD1_!P236*(1-VLOOKUP(OVYLD2_!P$4,'[1]INTERNAL PARAMETERS-1'!$B$5:$J$44,5,FALSE))*VLOOKUP(OVYLD2_!P$4,'[1]INTERNAL PARAMETERS-1'!$B$5:$J$44,9,FALSE)*OVYLD2_!$F236</f>
        <v>0</v>
      </c>
      <c r="Q236" s="44">
        <f>OVYLD1_!Q236*VLOOKUP(OVYLD2_!Q$4,'[1]INTERNAL PARAMETERS-1'!$B$5:$J$44,5,FALSE)*VLOOKUP(OVYLD2_!Q$4,'[1]INTERNAL PARAMETERS-1'!$B$5:$J$44,7,FALSE)*OVYLD2_!$F236 + OVYLD1_!Q236*(1-VLOOKUP(OVYLD2_!Q$4,'[1]INTERNAL PARAMETERS-1'!$B$5:$J$44,5,FALSE))*VLOOKUP(OVYLD2_!Q$4,'[1]INTERNAL PARAMETERS-1'!$B$5:$J$44,9,FALSE)*OVYLD2_!$F236</f>
        <v>0</v>
      </c>
      <c r="R236" s="44">
        <f>OVYLD1_!R236*VLOOKUP(OVYLD2_!R$4,'[1]INTERNAL PARAMETERS-1'!$B$5:$J$44,5,FALSE)*VLOOKUP(OVYLD2_!R$4,'[1]INTERNAL PARAMETERS-1'!$B$5:$J$44,7,FALSE)*OVYLD2_!$F236 + OVYLD1_!R236*(1-VLOOKUP(OVYLD2_!R$4,'[1]INTERNAL PARAMETERS-1'!$B$5:$J$44,5,FALSE))*VLOOKUP(OVYLD2_!R$4,'[1]INTERNAL PARAMETERS-1'!$B$5:$J$44,9,FALSE)*OVYLD2_!$F236</f>
        <v>0</v>
      </c>
      <c r="S236" s="44">
        <f>OVYLD1_!S236*VLOOKUP(OVYLD2_!S$4,'[1]INTERNAL PARAMETERS-1'!$B$5:$J$44,5,FALSE)*VLOOKUP(OVYLD2_!S$4,'[1]INTERNAL PARAMETERS-1'!$B$5:$J$44,7,FALSE)*OVYLD2_!$F236 + OVYLD1_!S236*(1-VLOOKUP(OVYLD2_!S$4,'[1]INTERNAL PARAMETERS-1'!$B$5:$J$44,5,FALSE))*VLOOKUP(OVYLD2_!S$4,'[1]INTERNAL PARAMETERS-1'!$B$5:$J$44,9,FALSE)*OVYLD2_!$F236</f>
        <v>0</v>
      </c>
      <c r="T236" s="44">
        <f>OVYLD1_!T236*VLOOKUP(OVYLD2_!T$4,'[1]INTERNAL PARAMETERS-1'!$B$5:$J$44,5,FALSE)*VLOOKUP(OVYLD2_!T$4,'[1]INTERNAL PARAMETERS-1'!$B$5:$J$44,7,FALSE)*OVYLD2_!$F236 + OVYLD1_!T236*(1-VLOOKUP(OVYLD2_!T$4,'[1]INTERNAL PARAMETERS-1'!$B$5:$J$44,5,FALSE))*VLOOKUP(OVYLD2_!T$4,'[1]INTERNAL PARAMETERS-1'!$B$5:$J$44,9,FALSE)*OVYLD2_!$F236</f>
        <v>0</v>
      </c>
      <c r="U236" s="44">
        <f>OVYLD1_!U236*VLOOKUP(OVYLD2_!U$4,'[1]INTERNAL PARAMETERS-1'!$B$5:$J$44,5,FALSE)*VLOOKUP(OVYLD2_!U$4,'[1]INTERNAL PARAMETERS-1'!$B$5:$J$44,7,FALSE)*OVYLD2_!$F236 + OVYLD1_!U236*(1-VLOOKUP(OVYLD2_!U$4,'[1]INTERNAL PARAMETERS-1'!$B$5:$J$44,5,FALSE))*VLOOKUP(OVYLD2_!U$4,'[1]INTERNAL PARAMETERS-1'!$B$5:$J$44,9,FALSE)*OVYLD2_!$F236</f>
        <v>0</v>
      </c>
      <c r="V236" s="44">
        <f>OVYLD1_!V236*VLOOKUP(OVYLD2_!V$4,'[1]INTERNAL PARAMETERS-1'!$B$5:$J$44,5,FALSE)*VLOOKUP(OVYLD2_!V$4,'[1]INTERNAL PARAMETERS-1'!$B$5:$J$44,7,FALSE)*OVYLD2_!$F236 + OVYLD1_!V236*(1-VLOOKUP(OVYLD2_!V$4,'[1]INTERNAL PARAMETERS-1'!$B$5:$J$44,5,FALSE))*VLOOKUP(OVYLD2_!V$4,'[1]INTERNAL PARAMETERS-1'!$B$5:$J$44,9,FALSE)*OVYLD2_!$F236</f>
        <v>0</v>
      </c>
      <c r="W236" s="44">
        <f>OVYLD1_!W236*VLOOKUP(OVYLD2_!W$4,'[1]INTERNAL PARAMETERS-1'!$B$5:$J$44,5,FALSE)*VLOOKUP(OVYLD2_!W$4,'[1]INTERNAL PARAMETERS-1'!$B$5:$J$44,7,FALSE)*OVYLD2_!$F236 + OVYLD1_!W236*(1-VLOOKUP(OVYLD2_!W$4,'[1]INTERNAL PARAMETERS-1'!$B$5:$J$44,5,FALSE))*VLOOKUP(OVYLD2_!W$4,'[1]INTERNAL PARAMETERS-1'!$B$5:$J$44,9,FALSE)*OVYLD2_!$F236</f>
        <v>0</v>
      </c>
      <c r="X236" s="44">
        <f>OVYLD1_!X236*VLOOKUP(OVYLD2_!X$4,'[1]INTERNAL PARAMETERS-1'!$B$5:$J$44,5,FALSE)*VLOOKUP(OVYLD2_!X$4,'[1]INTERNAL PARAMETERS-1'!$B$5:$J$44,7,FALSE)*OVYLD2_!$F236 + OVYLD1_!X236*(1-VLOOKUP(OVYLD2_!X$4,'[1]INTERNAL PARAMETERS-1'!$B$5:$J$44,5,FALSE))*VLOOKUP(OVYLD2_!X$4,'[1]INTERNAL PARAMETERS-1'!$B$5:$J$44,9,FALSE)*OVYLD2_!$F236</f>
        <v>0</v>
      </c>
      <c r="Y236" s="44">
        <f>OVYLD1_!Y236*VLOOKUP(OVYLD2_!Y$4,'[1]INTERNAL PARAMETERS-1'!$B$5:$J$44,5,FALSE)*VLOOKUP(OVYLD2_!Y$4,'[1]INTERNAL PARAMETERS-1'!$B$5:$J$44,7,FALSE)*OVYLD2_!$F236 + OVYLD1_!Y236*(1-VLOOKUP(OVYLD2_!Y$4,'[1]INTERNAL PARAMETERS-1'!$B$5:$J$44,5,FALSE))*VLOOKUP(OVYLD2_!Y$4,'[1]INTERNAL PARAMETERS-1'!$B$5:$J$44,9,FALSE)*OVYLD2_!$F236</f>
        <v>0</v>
      </c>
      <c r="Z236" s="44">
        <f>OVYLD1_!Z236*VLOOKUP(OVYLD2_!Z$4,'[1]INTERNAL PARAMETERS-1'!$B$5:$J$44,5,FALSE)*VLOOKUP(OVYLD2_!Z$4,'[1]INTERNAL PARAMETERS-1'!$B$5:$J$44,7,FALSE)*OVYLD2_!$F236 + OVYLD1_!Z236*(1-VLOOKUP(OVYLD2_!Z$4,'[1]INTERNAL PARAMETERS-1'!$B$5:$J$44,5,FALSE))*VLOOKUP(OVYLD2_!Z$4,'[1]INTERNAL PARAMETERS-1'!$B$5:$J$44,9,FALSE)*OVYLD2_!$F236</f>
        <v>0</v>
      </c>
      <c r="AA236" s="44">
        <f>OVYLD1_!AA236*VLOOKUP(OVYLD2_!AA$4,'[1]INTERNAL PARAMETERS-1'!$B$5:$J$44,5,FALSE)*VLOOKUP(OVYLD2_!AA$4,'[1]INTERNAL PARAMETERS-1'!$B$5:$J$44,7,FALSE)*OVYLD2_!$F236 + OVYLD1_!AA236*(1-VLOOKUP(OVYLD2_!AA$4,'[1]INTERNAL PARAMETERS-1'!$B$5:$J$44,5,FALSE))*VLOOKUP(OVYLD2_!AA$4,'[1]INTERNAL PARAMETERS-1'!$B$5:$J$44,9,FALSE)*OVYLD2_!$F236</f>
        <v>0</v>
      </c>
      <c r="AB236" s="44">
        <f>OVYLD1_!AB236*VLOOKUP(OVYLD2_!AB$4,'[1]INTERNAL PARAMETERS-1'!$B$5:$J$44,5,FALSE)*VLOOKUP(OVYLD2_!AB$4,'[1]INTERNAL PARAMETERS-1'!$B$5:$J$44,7,FALSE)*OVYLD2_!$F236 + OVYLD1_!AB236*(1-VLOOKUP(OVYLD2_!AB$4,'[1]INTERNAL PARAMETERS-1'!$B$5:$J$44,5,FALSE))*VLOOKUP(OVYLD2_!AB$4,'[1]INTERNAL PARAMETERS-1'!$B$5:$J$44,9,FALSE)*OVYLD2_!$F236</f>
        <v>0</v>
      </c>
      <c r="AC236" s="44">
        <f>OVYLD1_!AC236*VLOOKUP(OVYLD2_!AC$4,'[1]INTERNAL PARAMETERS-1'!$B$5:$J$44,5,FALSE)*VLOOKUP(OVYLD2_!AC$4,'[1]INTERNAL PARAMETERS-1'!$B$5:$J$44,7,FALSE)*OVYLD2_!$F236 + OVYLD1_!AC236*(1-VLOOKUP(OVYLD2_!AC$4,'[1]INTERNAL PARAMETERS-1'!$B$5:$J$44,5,FALSE))*VLOOKUP(OVYLD2_!AC$4,'[1]INTERNAL PARAMETERS-1'!$B$5:$J$44,9,FALSE)*OVYLD2_!$F236</f>
        <v>0</v>
      </c>
      <c r="AD236" s="44">
        <f>OVYLD1_!AD236*VLOOKUP(OVYLD2_!AD$4,'[1]INTERNAL PARAMETERS-1'!$B$5:$J$44,5,FALSE)*VLOOKUP(OVYLD2_!AD$4,'[1]INTERNAL PARAMETERS-1'!$B$5:$J$44,7,FALSE)*OVYLD2_!$F236 + OVYLD1_!AD236*(1-VLOOKUP(OVYLD2_!AD$4,'[1]INTERNAL PARAMETERS-1'!$B$5:$J$44,5,FALSE))*VLOOKUP(OVYLD2_!AD$4,'[1]INTERNAL PARAMETERS-1'!$B$5:$J$44,9,FALSE)*OVYLD2_!$F236</f>
        <v>0</v>
      </c>
      <c r="AE236" s="44">
        <f>OVYLD1_!AE236*VLOOKUP(OVYLD2_!AE$4,'[1]INTERNAL PARAMETERS-1'!$B$5:$J$44,5,FALSE)*VLOOKUP(OVYLD2_!AE$4,'[1]INTERNAL PARAMETERS-1'!$B$5:$J$44,7,FALSE)*OVYLD2_!$F236 + OVYLD1_!AE236*(1-VLOOKUP(OVYLD2_!AE$4,'[1]INTERNAL PARAMETERS-1'!$B$5:$J$44,5,FALSE))*VLOOKUP(OVYLD2_!AE$4,'[1]INTERNAL PARAMETERS-1'!$B$5:$J$44,9,FALSE)*OVYLD2_!$F236</f>
        <v>0</v>
      </c>
      <c r="AF236" s="44">
        <f>OVYLD1_!AF236*VLOOKUP(OVYLD2_!AF$4,'[1]INTERNAL PARAMETERS-1'!$B$5:$J$44,5,FALSE)*VLOOKUP(OVYLD2_!AF$4,'[1]INTERNAL PARAMETERS-1'!$B$5:$J$44,7,FALSE)*OVYLD2_!$F236 + OVYLD1_!AF236*(1-VLOOKUP(OVYLD2_!AF$4,'[1]INTERNAL PARAMETERS-1'!$B$5:$J$44,5,FALSE))*VLOOKUP(OVYLD2_!AF$4,'[1]INTERNAL PARAMETERS-1'!$B$5:$J$44,9,FALSE)*OVYLD2_!$F236</f>
        <v>0</v>
      </c>
      <c r="AG236" s="44">
        <f>OVYLD1_!AG236*VLOOKUP(OVYLD2_!AG$4,'[1]INTERNAL PARAMETERS-1'!$B$5:$J$44,5,FALSE)*VLOOKUP(OVYLD2_!AG$4,'[1]INTERNAL PARAMETERS-1'!$B$5:$J$44,7,FALSE)*OVYLD2_!$F236 + OVYLD1_!AG236*(1-VLOOKUP(OVYLD2_!AG$4,'[1]INTERNAL PARAMETERS-1'!$B$5:$J$44,5,FALSE))*VLOOKUP(OVYLD2_!AG$4,'[1]INTERNAL PARAMETERS-1'!$B$5:$J$44,9,FALSE)*OVYLD2_!$F236</f>
        <v>0</v>
      </c>
      <c r="AH236" s="44">
        <f>OVYLD1_!AH236*VLOOKUP(OVYLD2_!AH$4,'[1]INTERNAL PARAMETERS-1'!$B$5:$J$44,5,FALSE)*VLOOKUP(OVYLD2_!AH$4,'[1]INTERNAL PARAMETERS-1'!$B$5:$J$44,7,FALSE)*OVYLD2_!$F236 + OVYLD1_!AH236*(1-VLOOKUP(OVYLD2_!AH$4,'[1]INTERNAL PARAMETERS-1'!$B$5:$J$44,5,FALSE))*VLOOKUP(OVYLD2_!AH$4,'[1]INTERNAL PARAMETERS-1'!$B$5:$J$44,9,FALSE)*OVYLD2_!$F236</f>
        <v>0</v>
      </c>
      <c r="AI236" s="44">
        <f>OVYLD1_!AI236*VLOOKUP(OVYLD2_!AI$4,'[1]INTERNAL PARAMETERS-1'!$B$5:$J$44,5,FALSE)*VLOOKUP(OVYLD2_!AI$4,'[1]INTERNAL PARAMETERS-1'!$B$5:$J$44,7,FALSE)*OVYLD2_!$F236 + OVYLD1_!AI236*(1-VLOOKUP(OVYLD2_!AI$4,'[1]INTERNAL PARAMETERS-1'!$B$5:$J$44,5,FALSE))*VLOOKUP(OVYLD2_!AI$4,'[1]INTERNAL PARAMETERS-1'!$B$5:$J$44,9,FALSE)*OVYLD2_!$F236</f>
        <v>0</v>
      </c>
      <c r="AJ236" s="44">
        <f>OVYLD1_!AJ236*VLOOKUP(OVYLD2_!AJ$4,'[1]INTERNAL PARAMETERS-1'!$B$5:$J$44,5,FALSE)*VLOOKUP(OVYLD2_!AJ$4,'[1]INTERNAL PARAMETERS-1'!$B$5:$J$44,7,FALSE)*OVYLD2_!$F236 + OVYLD1_!AJ236*(1-VLOOKUP(OVYLD2_!AJ$4,'[1]INTERNAL PARAMETERS-1'!$B$5:$J$44,5,FALSE))*VLOOKUP(OVYLD2_!AJ$4,'[1]INTERNAL PARAMETERS-1'!$B$5:$J$44,9,FALSE)*OVYLD2_!$F236</f>
        <v>0</v>
      </c>
      <c r="AK236" s="44">
        <f>OVYLD1_!AK236*VLOOKUP(OVYLD2_!AK$4,'[1]INTERNAL PARAMETERS-1'!$B$5:$J$44,5,FALSE)*VLOOKUP(OVYLD2_!AK$4,'[1]INTERNAL PARAMETERS-1'!$B$5:$J$44,7,FALSE)*OVYLD2_!$F236 + OVYLD1_!AK236*(1-VLOOKUP(OVYLD2_!AK$4,'[1]INTERNAL PARAMETERS-1'!$B$5:$J$44,5,FALSE))*VLOOKUP(OVYLD2_!AK$4,'[1]INTERNAL PARAMETERS-1'!$B$5:$J$44,9,FALSE)*OVYLD2_!$F236</f>
        <v>0</v>
      </c>
      <c r="AL236" s="44">
        <f>OVYLD1_!AL236*VLOOKUP(OVYLD2_!AL$4,'[1]INTERNAL PARAMETERS-1'!$B$5:$J$44,5,FALSE)*VLOOKUP(OVYLD2_!AL$4,'[1]INTERNAL PARAMETERS-1'!$B$5:$J$44,7,FALSE)*OVYLD2_!$F236 + OVYLD1_!AL236*(1-VLOOKUP(OVYLD2_!AL$4,'[1]INTERNAL PARAMETERS-1'!$B$5:$J$44,5,FALSE))*VLOOKUP(OVYLD2_!AL$4,'[1]INTERNAL PARAMETERS-1'!$B$5:$J$44,9,FALSE)*OVYLD2_!$F236</f>
        <v>0</v>
      </c>
      <c r="AM236" s="44">
        <f>OVYLD1_!AM236*VLOOKUP(OVYLD2_!AM$4,'[1]INTERNAL PARAMETERS-1'!$B$5:$J$44,5,FALSE)*VLOOKUP(OVYLD2_!AM$4,'[1]INTERNAL PARAMETERS-1'!$B$5:$J$44,7,FALSE)*OVYLD2_!$F236 + OVYLD1_!AM236*(1-VLOOKUP(OVYLD2_!AM$4,'[1]INTERNAL PARAMETERS-1'!$B$5:$J$44,5,FALSE))*VLOOKUP(OVYLD2_!AM$4,'[1]INTERNAL PARAMETERS-1'!$B$5:$J$44,9,FALSE)*OVYLD2_!$F236</f>
        <v>0</v>
      </c>
      <c r="AN236" s="44">
        <f>OVYLD1_!AN236*VLOOKUP(OVYLD2_!AN$4,'[1]INTERNAL PARAMETERS-1'!$B$5:$J$44,5,FALSE)*VLOOKUP(OVYLD2_!AN$4,'[1]INTERNAL PARAMETERS-1'!$B$5:$J$44,7,FALSE)*OVYLD2_!$F236 + OVYLD1_!AN236*(1-VLOOKUP(OVYLD2_!AN$4,'[1]INTERNAL PARAMETERS-1'!$B$5:$J$44,5,FALSE))*VLOOKUP(OVYLD2_!AN$4,'[1]INTERNAL PARAMETERS-1'!$B$5:$J$44,9,FALSE)*OVYLD2_!$F236</f>
        <v>0</v>
      </c>
      <c r="AO236" s="44">
        <f>OVYLD1_!AO236*VLOOKUP(OVYLD2_!AO$4,'[1]INTERNAL PARAMETERS-1'!$B$5:$J$44,5,FALSE)*VLOOKUP(OVYLD2_!AO$4,'[1]INTERNAL PARAMETERS-1'!$B$5:$J$44,7,FALSE)*OVYLD2_!$F236 + OVYLD1_!AO236*(1-VLOOKUP(OVYLD2_!AO$4,'[1]INTERNAL PARAMETERS-1'!$B$5:$J$44,5,FALSE))*VLOOKUP(OVYLD2_!AO$4,'[1]INTERNAL PARAMETERS-1'!$B$5:$J$44,9,FALSE)*OVYLD2_!$F236</f>
        <v>0</v>
      </c>
      <c r="AP236" s="44">
        <f>OVYLD1_!AP236*VLOOKUP(OVYLD2_!AP$4,'[1]INTERNAL PARAMETERS-1'!$B$5:$J$44,5,FALSE)*VLOOKUP(OVYLD2_!AP$4,'[1]INTERNAL PARAMETERS-1'!$B$5:$J$44,7,FALSE)*OVYLD2_!$F236 + OVYLD1_!AP236*(1-VLOOKUP(OVYLD2_!AP$4,'[1]INTERNAL PARAMETERS-1'!$B$5:$J$44,5,FALSE))*VLOOKUP(OVYLD2_!AP$4,'[1]INTERNAL PARAMETERS-1'!$B$5:$J$44,9,FALSE)*OVYLD2_!$F236</f>
        <v>0</v>
      </c>
      <c r="AQ236" s="44">
        <f>OVYLD1_!AQ236*VLOOKUP(OVYLD2_!AQ$4,'[1]INTERNAL PARAMETERS-1'!$B$5:$J$44,5,FALSE)*VLOOKUP(OVYLD2_!AQ$4,'[1]INTERNAL PARAMETERS-1'!$B$5:$J$44,7,FALSE)*OVYLD2_!$F236 + OVYLD1_!AQ236*(1-VLOOKUP(OVYLD2_!AQ$4,'[1]INTERNAL PARAMETERS-1'!$B$5:$J$44,5,FALSE))*VLOOKUP(OVYLD2_!AQ$4,'[1]INTERNAL PARAMETERS-1'!$B$5:$J$44,9,FALSE)*OVYLD2_!$F236</f>
        <v>0</v>
      </c>
      <c r="AR236" s="44">
        <f>OVYLD1_!AR236*VLOOKUP(OVYLD2_!AR$4,'[1]INTERNAL PARAMETERS-1'!$B$5:$J$44,5,FALSE)*VLOOKUP(OVYLD2_!AR$4,'[1]INTERNAL PARAMETERS-1'!$B$5:$J$44,7,FALSE)*OVYLD2_!$F236 + OVYLD1_!AR236*(1-VLOOKUP(OVYLD2_!AR$4,'[1]INTERNAL PARAMETERS-1'!$B$5:$J$44,5,FALSE))*VLOOKUP(OVYLD2_!AR$4,'[1]INTERNAL PARAMETERS-1'!$B$5:$J$44,9,FALSE)*OVYLD2_!$F236</f>
        <v>0</v>
      </c>
      <c r="AS236" s="44">
        <f>OVYLD1_!AS236*VLOOKUP(OVYLD2_!AS$4,'[1]INTERNAL PARAMETERS-1'!$B$5:$J$44,5,FALSE)*VLOOKUP(OVYLD2_!AS$4,'[1]INTERNAL PARAMETERS-1'!$B$5:$J$44,7,FALSE)*OVYLD2_!$F236 + OVYLD1_!AS236*(1-VLOOKUP(OVYLD2_!AS$4,'[1]INTERNAL PARAMETERS-1'!$B$5:$J$44,5,FALSE))*VLOOKUP(OVYLD2_!AS$4,'[1]INTERNAL PARAMETERS-1'!$B$5:$J$44,9,FALSE)*OVYLD2_!$F236</f>
        <v>0</v>
      </c>
      <c r="AT236" s="43">
        <f>OVYLD1_!AT236*VLOOKUP(OVYLD2_!AT$4,'[1]INTERNAL PARAMETERS-1'!$B$5:$J$44,5,FALSE)*VLOOKUP(OVYLD2_!AT$4,'[1]INTERNAL PARAMETERS-1'!$B$5:$J$44,7,FALSE)*OVYLD2_!$F236 + OVYLD1_!AT236*(1-VLOOKUP(OVYLD2_!AT$4,'[1]INTERNAL PARAMETERS-1'!$B$5:$J$44,5,FALSE))*VLOOKUP(OVYLD2_!AT$4,'[1]INTERNAL PARAMETERS-1'!$B$5:$J$44,9,FALSE)*OVYLD2_!$F236</f>
        <v>0</v>
      </c>
      <c r="AU236" s="45">
        <f>OVYLD1_!AU236*VLOOKUP(OVYLD2_!AU$4,'[1]INTERNAL PARAMETERS-1'!$B$5:$J$44,5,FALSE)*VLOOKUP(OVYLD2_!AU$4,'[1]INTERNAL PARAMETERS-1'!$B$5:$J$44,6,FALSE)*VLOOKUP(OVYLD2_!AU$4,'[1]INTERNAL PARAMETERS-1'!$B$5:$J$44,3,FALSE) + OVYLD1_!AU236*(1-VLOOKUP(OVYLD2_!AU$4,'[1]INTERNAL PARAMETERS-1'!$B$5:$J$44,5,FALSE))*VLOOKUP(OVYLD2_!AU$4,'[1]INTERNAL PARAMETERS-1'!$B$5:$J$44,8,FALSE)*VLOOKUP(OVYLD2_!AU$4,'[1]INTERNAL PARAMETERS-1'!$B$5:$J$44,3,FALSE)</f>
        <v>0</v>
      </c>
      <c r="AV236" s="44">
        <f>OVYLD1_!AV236*VLOOKUP(OVYLD2_!AV$4,'[1]INTERNAL PARAMETERS-1'!$B$5:$J$44,5,FALSE)*VLOOKUP(OVYLD2_!AV$4,'[1]INTERNAL PARAMETERS-1'!$B$5:$J$44,6,FALSE)*VLOOKUP(OVYLD2_!AV$4,'[1]INTERNAL PARAMETERS-1'!$B$5:$J$44,3,FALSE) + OVYLD1_!AV236*(1-VLOOKUP(OVYLD2_!AV$4,'[1]INTERNAL PARAMETERS-1'!$B$5:$J$44,5,FALSE))*VLOOKUP(OVYLD2_!AV$4,'[1]INTERNAL PARAMETERS-1'!$B$5:$J$44,8,FALSE)*VLOOKUP(OVYLD2_!AV$4,'[1]INTERNAL PARAMETERS-1'!$B$5:$J$44,3,FALSE)</f>
        <v>0</v>
      </c>
      <c r="AW236" s="44">
        <f>OVYLD1_!AW236*VLOOKUP(OVYLD2_!AW$4,'[1]INTERNAL PARAMETERS-1'!$B$5:$J$44,5,FALSE)*VLOOKUP(OVYLD2_!AW$4,'[1]INTERNAL PARAMETERS-1'!$B$5:$J$44,6,FALSE)*VLOOKUP(OVYLD2_!AW$4,'[1]INTERNAL PARAMETERS-1'!$B$5:$J$44,3,FALSE) + OVYLD1_!AW236*(1-VLOOKUP(OVYLD2_!AW$4,'[1]INTERNAL PARAMETERS-1'!$B$5:$J$44,5,FALSE))*VLOOKUP(OVYLD2_!AW$4,'[1]INTERNAL PARAMETERS-1'!$B$5:$J$44,8,FALSE)*VLOOKUP(OVYLD2_!AW$4,'[1]INTERNAL PARAMETERS-1'!$B$5:$J$44,3,FALSE)</f>
        <v>0</v>
      </c>
      <c r="AX236" s="44">
        <f>OVYLD1_!AX236*VLOOKUP(OVYLD2_!AX$4,'[1]INTERNAL PARAMETERS-1'!$B$5:$J$44,5,FALSE)*VLOOKUP(OVYLD2_!AX$4,'[1]INTERNAL PARAMETERS-1'!$B$5:$J$44,6,FALSE)*VLOOKUP(OVYLD2_!AX$4,'[1]INTERNAL PARAMETERS-1'!$B$5:$J$44,3,FALSE) + OVYLD1_!AX236*(1-VLOOKUP(OVYLD2_!AX$4,'[1]INTERNAL PARAMETERS-1'!$B$5:$J$44,5,FALSE))*VLOOKUP(OVYLD2_!AX$4,'[1]INTERNAL PARAMETERS-1'!$B$5:$J$44,8,FALSE)*VLOOKUP(OVYLD2_!AX$4,'[1]INTERNAL PARAMETERS-1'!$B$5:$J$44,3,FALSE)</f>
        <v>0</v>
      </c>
      <c r="AY236" s="44">
        <f>OVYLD1_!AY236*VLOOKUP(OVYLD2_!AY$4,'[1]INTERNAL PARAMETERS-1'!$B$5:$J$44,5,FALSE)*VLOOKUP(OVYLD2_!AY$4,'[1]INTERNAL PARAMETERS-1'!$B$5:$J$44,6,FALSE)*VLOOKUP(OVYLD2_!AY$4,'[1]INTERNAL PARAMETERS-1'!$B$5:$J$44,3,FALSE) + OVYLD1_!AY236*(1-VLOOKUP(OVYLD2_!AY$4,'[1]INTERNAL PARAMETERS-1'!$B$5:$J$44,5,FALSE))*VLOOKUP(OVYLD2_!AY$4,'[1]INTERNAL PARAMETERS-1'!$B$5:$J$44,8,FALSE)*VLOOKUP(OVYLD2_!AY$4,'[1]INTERNAL PARAMETERS-1'!$B$5:$J$44,3,FALSE)</f>
        <v>0</v>
      </c>
      <c r="AZ236" s="44">
        <f>OVYLD1_!AZ236*VLOOKUP(OVYLD2_!AZ$4,'[1]INTERNAL PARAMETERS-1'!$B$5:$J$44,5,FALSE)*VLOOKUP(OVYLD2_!AZ$4,'[1]INTERNAL PARAMETERS-1'!$B$5:$J$44,6,FALSE)*VLOOKUP(OVYLD2_!AZ$4,'[1]INTERNAL PARAMETERS-1'!$B$5:$J$44,3,FALSE) + OVYLD1_!AZ236*(1-VLOOKUP(OVYLD2_!AZ$4,'[1]INTERNAL PARAMETERS-1'!$B$5:$J$44,5,FALSE))*VLOOKUP(OVYLD2_!AZ$4,'[1]INTERNAL PARAMETERS-1'!$B$5:$J$44,8,FALSE)*VLOOKUP(OVYLD2_!AZ$4,'[1]INTERNAL PARAMETERS-1'!$B$5:$J$44,3,FALSE)</f>
        <v>0</v>
      </c>
      <c r="BA236" s="44">
        <f>OVYLD1_!BA236*VLOOKUP(OVYLD2_!BA$4,'[1]INTERNAL PARAMETERS-1'!$B$5:$J$44,5,FALSE)*VLOOKUP(OVYLD2_!BA$4,'[1]INTERNAL PARAMETERS-1'!$B$5:$J$44,6,FALSE)*VLOOKUP(OVYLD2_!BA$4,'[1]INTERNAL PARAMETERS-1'!$B$5:$J$44,3,FALSE) + OVYLD1_!BA236*(1-VLOOKUP(OVYLD2_!BA$4,'[1]INTERNAL PARAMETERS-1'!$B$5:$J$44,5,FALSE))*VLOOKUP(OVYLD2_!BA$4,'[1]INTERNAL PARAMETERS-1'!$B$5:$J$44,8,FALSE)*VLOOKUP(OVYLD2_!BA$4,'[1]INTERNAL PARAMETERS-1'!$B$5:$J$44,3,FALSE)</f>
        <v>0</v>
      </c>
      <c r="BB236" s="44">
        <f>OVYLD1_!BB236*VLOOKUP(OVYLD2_!BB$4,'[1]INTERNAL PARAMETERS-1'!$B$5:$J$44,5,FALSE)*VLOOKUP(OVYLD2_!BB$4,'[1]INTERNAL PARAMETERS-1'!$B$5:$J$44,6,FALSE)*VLOOKUP(OVYLD2_!BB$4,'[1]INTERNAL PARAMETERS-1'!$B$5:$J$44,3,FALSE) + OVYLD1_!BB236*(1-VLOOKUP(OVYLD2_!BB$4,'[1]INTERNAL PARAMETERS-1'!$B$5:$J$44,5,FALSE))*VLOOKUP(OVYLD2_!BB$4,'[1]INTERNAL PARAMETERS-1'!$B$5:$J$44,8,FALSE)*VLOOKUP(OVYLD2_!BB$4,'[1]INTERNAL PARAMETERS-1'!$B$5:$J$44,3,FALSE)</f>
        <v>0</v>
      </c>
      <c r="BC236" s="44">
        <f>OVYLD1_!BC236*VLOOKUP(OVYLD2_!BC$4,'[1]INTERNAL PARAMETERS-1'!$B$5:$J$44,5,FALSE)*VLOOKUP(OVYLD2_!BC$4,'[1]INTERNAL PARAMETERS-1'!$B$5:$J$44,6,FALSE)*VLOOKUP(OVYLD2_!BC$4,'[1]INTERNAL PARAMETERS-1'!$B$5:$J$44,3,FALSE) + OVYLD1_!BC236*(1-VLOOKUP(OVYLD2_!BC$4,'[1]INTERNAL PARAMETERS-1'!$B$5:$J$44,5,FALSE))*VLOOKUP(OVYLD2_!BC$4,'[1]INTERNAL PARAMETERS-1'!$B$5:$J$44,8,FALSE)*VLOOKUP(OVYLD2_!BC$4,'[1]INTERNAL PARAMETERS-1'!$B$5:$J$44,3,FALSE)</f>
        <v>0</v>
      </c>
      <c r="BD236" s="44">
        <f>OVYLD1_!BD236*VLOOKUP(OVYLD2_!BD$4,'[1]INTERNAL PARAMETERS-1'!$B$5:$J$44,5,FALSE)*VLOOKUP(OVYLD2_!BD$4,'[1]INTERNAL PARAMETERS-1'!$B$5:$J$44,6,FALSE)*VLOOKUP(OVYLD2_!BD$4,'[1]INTERNAL PARAMETERS-1'!$B$5:$J$44,3,FALSE) + OVYLD1_!BD236*(1-VLOOKUP(OVYLD2_!BD$4,'[1]INTERNAL PARAMETERS-1'!$B$5:$J$44,5,FALSE))*VLOOKUP(OVYLD2_!BD$4,'[1]INTERNAL PARAMETERS-1'!$B$5:$J$44,8,FALSE)*VLOOKUP(OVYLD2_!BD$4,'[1]INTERNAL PARAMETERS-1'!$B$5:$J$44,3,FALSE)</f>
        <v>0</v>
      </c>
      <c r="BE236" s="44">
        <f>OVYLD1_!BE236*VLOOKUP(OVYLD2_!BE$4,'[1]INTERNAL PARAMETERS-1'!$B$5:$J$44,5,FALSE)*VLOOKUP(OVYLD2_!BE$4,'[1]INTERNAL PARAMETERS-1'!$B$5:$J$44,6,FALSE)*VLOOKUP(OVYLD2_!BE$4,'[1]INTERNAL PARAMETERS-1'!$B$5:$J$44,3,FALSE) + OVYLD1_!BE236*(1-VLOOKUP(OVYLD2_!BE$4,'[1]INTERNAL PARAMETERS-1'!$B$5:$J$44,5,FALSE))*VLOOKUP(OVYLD2_!BE$4,'[1]INTERNAL PARAMETERS-1'!$B$5:$J$44,8,FALSE)*VLOOKUP(OVYLD2_!BE$4,'[1]INTERNAL PARAMETERS-1'!$B$5:$J$44,3,FALSE)</f>
        <v>0</v>
      </c>
      <c r="BF236" s="44">
        <f>OVYLD1_!BF236*VLOOKUP(OVYLD2_!BF$4,'[1]INTERNAL PARAMETERS-1'!$B$5:$J$44,5,FALSE)*VLOOKUP(OVYLD2_!BF$4,'[1]INTERNAL PARAMETERS-1'!$B$5:$J$44,6,FALSE)*VLOOKUP(OVYLD2_!BF$4,'[1]INTERNAL PARAMETERS-1'!$B$5:$J$44,3,FALSE) + OVYLD1_!BF236*(1-VLOOKUP(OVYLD2_!BF$4,'[1]INTERNAL PARAMETERS-1'!$B$5:$J$44,5,FALSE))*VLOOKUP(OVYLD2_!BF$4,'[1]INTERNAL PARAMETERS-1'!$B$5:$J$44,8,FALSE)*VLOOKUP(OVYLD2_!BF$4,'[1]INTERNAL PARAMETERS-1'!$B$5:$J$44,3,FALSE)</f>
        <v>0</v>
      </c>
      <c r="BG236" s="44">
        <f>OVYLD1_!BG236*VLOOKUP(OVYLD2_!BG$4,'[1]INTERNAL PARAMETERS-1'!$B$5:$J$44,5,FALSE)*VLOOKUP(OVYLD2_!BG$4,'[1]INTERNAL PARAMETERS-1'!$B$5:$J$44,6,FALSE)*VLOOKUP(OVYLD2_!BG$4,'[1]INTERNAL PARAMETERS-1'!$B$5:$J$44,3,FALSE) + OVYLD1_!BG236*(1-VLOOKUP(OVYLD2_!BG$4,'[1]INTERNAL PARAMETERS-1'!$B$5:$J$44,5,FALSE))*VLOOKUP(OVYLD2_!BG$4,'[1]INTERNAL PARAMETERS-1'!$B$5:$J$44,8,FALSE)*VLOOKUP(OVYLD2_!BG$4,'[1]INTERNAL PARAMETERS-1'!$B$5:$J$44,3,FALSE)</f>
        <v>0</v>
      </c>
      <c r="BH236" s="44">
        <f>OVYLD1_!BH236*VLOOKUP(OVYLD2_!BH$4,'[1]INTERNAL PARAMETERS-1'!$B$5:$J$44,5,FALSE)*VLOOKUP(OVYLD2_!BH$4,'[1]INTERNAL PARAMETERS-1'!$B$5:$J$44,6,FALSE)*VLOOKUP(OVYLD2_!BH$4,'[1]INTERNAL PARAMETERS-1'!$B$5:$J$44,3,FALSE) + OVYLD1_!BH236*(1-VLOOKUP(OVYLD2_!BH$4,'[1]INTERNAL PARAMETERS-1'!$B$5:$J$44,5,FALSE))*VLOOKUP(OVYLD2_!BH$4,'[1]INTERNAL PARAMETERS-1'!$B$5:$J$44,8,FALSE)*VLOOKUP(OVYLD2_!BH$4,'[1]INTERNAL PARAMETERS-1'!$B$5:$J$44,3,FALSE)</f>
        <v>0</v>
      </c>
      <c r="BI236" s="44">
        <f>OVYLD1_!BI236*VLOOKUP(OVYLD2_!BI$4,'[1]INTERNAL PARAMETERS-1'!$B$5:$J$44,5,FALSE)*VLOOKUP(OVYLD2_!BI$4,'[1]INTERNAL PARAMETERS-1'!$B$5:$J$44,6,FALSE)*VLOOKUP(OVYLD2_!BI$4,'[1]INTERNAL PARAMETERS-1'!$B$5:$J$44,3,FALSE) + OVYLD1_!BI236*(1-VLOOKUP(OVYLD2_!BI$4,'[1]INTERNAL PARAMETERS-1'!$B$5:$J$44,5,FALSE))*VLOOKUP(OVYLD2_!BI$4,'[1]INTERNAL PARAMETERS-1'!$B$5:$J$44,8,FALSE)*VLOOKUP(OVYLD2_!BI$4,'[1]INTERNAL PARAMETERS-1'!$B$5:$J$44,3,FALSE)</f>
        <v>0</v>
      </c>
      <c r="BJ236" s="44">
        <f>OVYLD1_!BJ236*VLOOKUP(OVYLD2_!BJ$4,'[1]INTERNAL PARAMETERS-1'!$B$5:$J$44,5,FALSE)*VLOOKUP(OVYLD2_!BJ$4,'[1]INTERNAL PARAMETERS-1'!$B$5:$J$44,6,FALSE)*VLOOKUP(OVYLD2_!BJ$4,'[1]INTERNAL PARAMETERS-1'!$B$5:$J$44,3,FALSE) + OVYLD1_!BJ236*(1-VLOOKUP(OVYLD2_!BJ$4,'[1]INTERNAL PARAMETERS-1'!$B$5:$J$44,5,FALSE))*VLOOKUP(OVYLD2_!BJ$4,'[1]INTERNAL PARAMETERS-1'!$B$5:$J$44,8,FALSE)*VLOOKUP(OVYLD2_!BJ$4,'[1]INTERNAL PARAMETERS-1'!$B$5:$J$44,3,FALSE)</f>
        <v>0</v>
      </c>
      <c r="BK236" s="44">
        <f>OVYLD1_!BK236*VLOOKUP(OVYLD2_!BK$4,'[1]INTERNAL PARAMETERS-1'!$B$5:$J$44,5,FALSE)*VLOOKUP(OVYLD2_!BK$4,'[1]INTERNAL PARAMETERS-1'!$B$5:$J$44,6,FALSE)*VLOOKUP(OVYLD2_!BK$4,'[1]INTERNAL PARAMETERS-1'!$B$5:$J$44,3,FALSE) + OVYLD1_!BK236*(1-VLOOKUP(OVYLD2_!BK$4,'[1]INTERNAL PARAMETERS-1'!$B$5:$J$44,5,FALSE))*VLOOKUP(OVYLD2_!BK$4,'[1]INTERNAL PARAMETERS-1'!$B$5:$J$44,8,FALSE)*VLOOKUP(OVYLD2_!BK$4,'[1]INTERNAL PARAMETERS-1'!$B$5:$J$44,3,FALSE)</f>
        <v>0</v>
      </c>
      <c r="BL236" s="44">
        <f>OVYLD1_!BL236*VLOOKUP(OVYLD2_!BL$4,'[1]INTERNAL PARAMETERS-1'!$B$5:$J$44,5,FALSE)*VLOOKUP(OVYLD2_!BL$4,'[1]INTERNAL PARAMETERS-1'!$B$5:$J$44,6,FALSE)*VLOOKUP(OVYLD2_!BL$4,'[1]INTERNAL PARAMETERS-1'!$B$5:$J$44,3,FALSE) + OVYLD1_!BL236*(1-VLOOKUP(OVYLD2_!BL$4,'[1]INTERNAL PARAMETERS-1'!$B$5:$J$44,5,FALSE))*VLOOKUP(OVYLD2_!BL$4,'[1]INTERNAL PARAMETERS-1'!$B$5:$J$44,8,FALSE)*VLOOKUP(OVYLD2_!BL$4,'[1]INTERNAL PARAMETERS-1'!$B$5:$J$44,3,FALSE)</f>
        <v>0</v>
      </c>
      <c r="BM236" s="44">
        <f>OVYLD1_!BM236*VLOOKUP(OVYLD2_!BM$4,'[1]INTERNAL PARAMETERS-1'!$B$5:$J$44,5,FALSE)*VLOOKUP(OVYLD2_!BM$4,'[1]INTERNAL PARAMETERS-1'!$B$5:$J$44,6,FALSE)*VLOOKUP(OVYLD2_!BM$4,'[1]INTERNAL PARAMETERS-1'!$B$5:$J$44,3,FALSE) + OVYLD1_!BM236*(1-VLOOKUP(OVYLD2_!BM$4,'[1]INTERNAL PARAMETERS-1'!$B$5:$J$44,5,FALSE))*VLOOKUP(OVYLD2_!BM$4,'[1]INTERNAL PARAMETERS-1'!$B$5:$J$44,8,FALSE)*VLOOKUP(OVYLD2_!BM$4,'[1]INTERNAL PARAMETERS-1'!$B$5:$J$44,3,FALSE)</f>
        <v>0</v>
      </c>
      <c r="BN236" s="44">
        <f>OVYLD1_!BN236*VLOOKUP(OVYLD2_!BN$4,'[1]INTERNAL PARAMETERS-1'!$B$5:$J$44,5,FALSE)*VLOOKUP(OVYLD2_!BN$4,'[1]INTERNAL PARAMETERS-1'!$B$5:$J$44,6,FALSE)*VLOOKUP(OVYLD2_!BN$4,'[1]INTERNAL PARAMETERS-1'!$B$5:$J$44,3,FALSE) + OVYLD1_!BN236*(1-VLOOKUP(OVYLD2_!BN$4,'[1]INTERNAL PARAMETERS-1'!$B$5:$J$44,5,FALSE))*VLOOKUP(OVYLD2_!BN$4,'[1]INTERNAL PARAMETERS-1'!$B$5:$J$44,8,FALSE)*VLOOKUP(OVYLD2_!BN$4,'[1]INTERNAL PARAMETERS-1'!$B$5:$J$44,3,FALSE)</f>
        <v>0</v>
      </c>
      <c r="BO236" s="44">
        <f>OVYLD1_!BO236*VLOOKUP(OVYLD2_!BO$4,'[1]INTERNAL PARAMETERS-1'!$B$5:$J$44,5,FALSE)*VLOOKUP(OVYLD2_!BO$4,'[1]INTERNAL PARAMETERS-1'!$B$5:$J$44,6,FALSE)*VLOOKUP(OVYLD2_!BO$4,'[1]INTERNAL PARAMETERS-1'!$B$5:$J$44,3,FALSE) + OVYLD1_!BO236*(1-VLOOKUP(OVYLD2_!BO$4,'[1]INTERNAL PARAMETERS-1'!$B$5:$J$44,5,FALSE))*VLOOKUP(OVYLD2_!BO$4,'[1]INTERNAL PARAMETERS-1'!$B$5:$J$44,8,FALSE)*VLOOKUP(OVYLD2_!BO$4,'[1]INTERNAL PARAMETERS-1'!$B$5:$J$44,3,FALSE)</f>
        <v>0</v>
      </c>
      <c r="BP236" s="44">
        <f>OVYLD1_!BP236*VLOOKUP(OVYLD2_!BP$4,'[1]INTERNAL PARAMETERS-1'!$B$5:$J$44,5,FALSE)*VLOOKUP(OVYLD2_!BP$4,'[1]INTERNAL PARAMETERS-1'!$B$5:$J$44,6,FALSE)*VLOOKUP(OVYLD2_!BP$4,'[1]INTERNAL PARAMETERS-1'!$B$5:$J$44,3,FALSE) + OVYLD1_!BP236*(1-VLOOKUP(OVYLD2_!BP$4,'[1]INTERNAL PARAMETERS-1'!$B$5:$J$44,5,FALSE))*VLOOKUP(OVYLD2_!BP$4,'[1]INTERNAL PARAMETERS-1'!$B$5:$J$44,8,FALSE)*VLOOKUP(OVYLD2_!BP$4,'[1]INTERNAL PARAMETERS-1'!$B$5:$J$44,3,FALSE)</f>
        <v>0</v>
      </c>
      <c r="BQ236" s="44">
        <f>OVYLD1_!BQ236*VLOOKUP(OVYLD2_!BQ$4,'[1]INTERNAL PARAMETERS-1'!$B$5:$J$44,5,FALSE)*VLOOKUP(OVYLD2_!BQ$4,'[1]INTERNAL PARAMETERS-1'!$B$5:$J$44,6,FALSE)*VLOOKUP(OVYLD2_!BQ$4,'[1]INTERNAL PARAMETERS-1'!$B$5:$J$44,3,FALSE) + OVYLD1_!BQ236*(1-VLOOKUP(OVYLD2_!BQ$4,'[1]INTERNAL PARAMETERS-1'!$B$5:$J$44,5,FALSE))*VLOOKUP(OVYLD2_!BQ$4,'[1]INTERNAL PARAMETERS-1'!$B$5:$J$44,8,FALSE)*VLOOKUP(OVYLD2_!BQ$4,'[1]INTERNAL PARAMETERS-1'!$B$5:$J$44,3,FALSE)</f>
        <v>0</v>
      </c>
      <c r="BR236" s="44">
        <f>OVYLD1_!BR236*VLOOKUP(OVYLD2_!BR$4,'[1]INTERNAL PARAMETERS-1'!$B$5:$J$44,5,FALSE)*VLOOKUP(OVYLD2_!BR$4,'[1]INTERNAL PARAMETERS-1'!$B$5:$J$44,6,FALSE)*VLOOKUP(OVYLD2_!BR$4,'[1]INTERNAL PARAMETERS-1'!$B$5:$J$44,3,FALSE) + OVYLD1_!BR236*(1-VLOOKUP(OVYLD2_!BR$4,'[1]INTERNAL PARAMETERS-1'!$B$5:$J$44,5,FALSE))*VLOOKUP(OVYLD2_!BR$4,'[1]INTERNAL PARAMETERS-1'!$B$5:$J$44,8,FALSE)*VLOOKUP(OVYLD2_!BR$4,'[1]INTERNAL PARAMETERS-1'!$B$5:$J$44,3,FALSE)</f>
        <v>0</v>
      </c>
      <c r="BS236" s="44">
        <f>OVYLD1_!BS236*VLOOKUP(OVYLD2_!BS$4,'[1]INTERNAL PARAMETERS-1'!$B$5:$J$44,5,FALSE)*VLOOKUP(OVYLD2_!BS$4,'[1]INTERNAL PARAMETERS-1'!$B$5:$J$44,6,FALSE)*VLOOKUP(OVYLD2_!BS$4,'[1]INTERNAL PARAMETERS-1'!$B$5:$J$44,3,FALSE) + OVYLD1_!BS236*(1-VLOOKUP(OVYLD2_!BS$4,'[1]INTERNAL PARAMETERS-1'!$B$5:$J$44,5,FALSE))*VLOOKUP(OVYLD2_!BS$4,'[1]INTERNAL PARAMETERS-1'!$B$5:$J$44,8,FALSE)*VLOOKUP(OVYLD2_!BS$4,'[1]INTERNAL PARAMETERS-1'!$B$5:$J$44,3,FALSE)</f>
        <v>0</v>
      </c>
      <c r="BT236" s="44">
        <f>OVYLD1_!BT236*VLOOKUP(OVYLD2_!BT$4,'[1]INTERNAL PARAMETERS-1'!$B$5:$J$44,5,FALSE)*VLOOKUP(OVYLD2_!BT$4,'[1]INTERNAL PARAMETERS-1'!$B$5:$J$44,6,FALSE)*VLOOKUP(OVYLD2_!BT$4,'[1]INTERNAL PARAMETERS-1'!$B$5:$J$44,3,FALSE) + OVYLD1_!BT236*(1-VLOOKUP(OVYLD2_!BT$4,'[1]INTERNAL PARAMETERS-1'!$B$5:$J$44,5,FALSE))*VLOOKUP(OVYLD2_!BT$4,'[1]INTERNAL PARAMETERS-1'!$B$5:$J$44,8,FALSE)*VLOOKUP(OVYLD2_!BT$4,'[1]INTERNAL PARAMETERS-1'!$B$5:$J$44,3,FALSE)</f>
        <v>0</v>
      </c>
      <c r="BU236" s="44">
        <f>OVYLD1_!BU236*VLOOKUP(OVYLD2_!BU$4,'[1]INTERNAL PARAMETERS-1'!$B$5:$J$44,5,FALSE)*VLOOKUP(OVYLD2_!BU$4,'[1]INTERNAL PARAMETERS-1'!$B$5:$J$44,6,FALSE)*VLOOKUP(OVYLD2_!BU$4,'[1]INTERNAL PARAMETERS-1'!$B$5:$J$44,3,FALSE) + OVYLD1_!BU236*(1-VLOOKUP(OVYLD2_!BU$4,'[1]INTERNAL PARAMETERS-1'!$B$5:$J$44,5,FALSE))*VLOOKUP(OVYLD2_!BU$4,'[1]INTERNAL PARAMETERS-1'!$B$5:$J$44,8,FALSE)*VLOOKUP(OVYLD2_!BU$4,'[1]INTERNAL PARAMETERS-1'!$B$5:$J$44,3,FALSE)</f>
        <v>0</v>
      </c>
      <c r="BV236" s="44">
        <f>OVYLD1_!BV236*VLOOKUP(OVYLD2_!BV$4,'[1]INTERNAL PARAMETERS-1'!$B$5:$J$44,5,FALSE)*VLOOKUP(OVYLD2_!BV$4,'[1]INTERNAL PARAMETERS-1'!$B$5:$J$44,6,FALSE)*VLOOKUP(OVYLD2_!BV$4,'[1]INTERNAL PARAMETERS-1'!$B$5:$J$44,3,FALSE) + OVYLD1_!BV236*(1-VLOOKUP(OVYLD2_!BV$4,'[1]INTERNAL PARAMETERS-1'!$B$5:$J$44,5,FALSE))*VLOOKUP(OVYLD2_!BV$4,'[1]INTERNAL PARAMETERS-1'!$B$5:$J$44,8,FALSE)*VLOOKUP(OVYLD2_!BV$4,'[1]INTERNAL PARAMETERS-1'!$B$5:$J$44,3,FALSE)</f>
        <v>0</v>
      </c>
      <c r="BW236" s="44">
        <f>OVYLD1_!BW236*VLOOKUP(OVYLD2_!BW$4,'[1]INTERNAL PARAMETERS-1'!$B$5:$J$44,5,FALSE)*VLOOKUP(OVYLD2_!BW$4,'[1]INTERNAL PARAMETERS-1'!$B$5:$J$44,6,FALSE)*VLOOKUP(OVYLD2_!BW$4,'[1]INTERNAL PARAMETERS-1'!$B$5:$J$44,3,FALSE) + OVYLD1_!BW236*(1-VLOOKUP(OVYLD2_!BW$4,'[1]INTERNAL PARAMETERS-1'!$B$5:$J$44,5,FALSE))*VLOOKUP(OVYLD2_!BW$4,'[1]INTERNAL PARAMETERS-1'!$B$5:$J$44,8,FALSE)*VLOOKUP(OVYLD2_!BW$4,'[1]INTERNAL PARAMETERS-1'!$B$5:$J$44,3,FALSE)</f>
        <v>0</v>
      </c>
      <c r="BX236" s="44">
        <f>OVYLD1_!BX236*VLOOKUP(OVYLD2_!BX$4,'[1]INTERNAL PARAMETERS-1'!$B$5:$J$44,5,FALSE)*VLOOKUP(OVYLD2_!BX$4,'[1]INTERNAL PARAMETERS-1'!$B$5:$J$44,6,FALSE)*VLOOKUP(OVYLD2_!BX$4,'[1]INTERNAL PARAMETERS-1'!$B$5:$J$44,3,FALSE) + OVYLD1_!BX236*(1-VLOOKUP(OVYLD2_!BX$4,'[1]INTERNAL PARAMETERS-1'!$B$5:$J$44,5,FALSE))*VLOOKUP(OVYLD2_!BX$4,'[1]INTERNAL PARAMETERS-1'!$B$5:$J$44,8,FALSE)*VLOOKUP(OVYLD2_!BX$4,'[1]INTERNAL PARAMETERS-1'!$B$5:$J$44,3,FALSE)</f>
        <v>0</v>
      </c>
      <c r="BY236" s="44">
        <f>OVYLD1_!BY236*VLOOKUP(OVYLD2_!BY$4,'[1]INTERNAL PARAMETERS-1'!$B$5:$J$44,5,FALSE)*VLOOKUP(OVYLD2_!BY$4,'[1]INTERNAL PARAMETERS-1'!$B$5:$J$44,6,FALSE)*VLOOKUP(OVYLD2_!BY$4,'[1]INTERNAL PARAMETERS-1'!$B$5:$J$44,3,FALSE) + OVYLD1_!BY236*(1-VLOOKUP(OVYLD2_!BY$4,'[1]INTERNAL PARAMETERS-1'!$B$5:$J$44,5,FALSE))*VLOOKUP(OVYLD2_!BY$4,'[1]INTERNAL PARAMETERS-1'!$B$5:$J$44,8,FALSE)*VLOOKUP(OVYLD2_!BY$4,'[1]INTERNAL PARAMETERS-1'!$B$5:$J$44,3,FALSE)</f>
        <v>0</v>
      </c>
      <c r="BZ236" s="44">
        <f>OVYLD1_!BZ236*VLOOKUP(OVYLD2_!BZ$4,'[1]INTERNAL PARAMETERS-1'!$B$5:$J$44,5,FALSE)*VLOOKUP(OVYLD2_!BZ$4,'[1]INTERNAL PARAMETERS-1'!$B$5:$J$44,6,FALSE)*VLOOKUP(OVYLD2_!BZ$4,'[1]INTERNAL PARAMETERS-1'!$B$5:$J$44,3,FALSE) + OVYLD1_!BZ236*(1-VLOOKUP(OVYLD2_!BZ$4,'[1]INTERNAL PARAMETERS-1'!$B$5:$J$44,5,FALSE))*VLOOKUP(OVYLD2_!BZ$4,'[1]INTERNAL PARAMETERS-1'!$B$5:$J$44,8,FALSE)*VLOOKUP(OVYLD2_!BZ$4,'[1]INTERNAL PARAMETERS-1'!$B$5:$J$44,3,FALSE)</f>
        <v>0</v>
      </c>
      <c r="CA236" s="44">
        <f>OVYLD1_!CA236*VLOOKUP(OVYLD2_!CA$4,'[1]INTERNAL PARAMETERS-1'!$B$5:$J$44,5,FALSE)*VLOOKUP(OVYLD2_!CA$4,'[1]INTERNAL PARAMETERS-1'!$B$5:$J$44,6,FALSE)*VLOOKUP(OVYLD2_!CA$4,'[1]INTERNAL PARAMETERS-1'!$B$5:$J$44,3,FALSE) + OVYLD1_!CA236*(1-VLOOKUP(OVYLD2_!CA$4,'[1]INTERNAL PARAMETERS-1'!$B$5:$J$44,5,FALSE))*VLOOKUP(OVYLD2_!CA$4,'[1]INTERNAL PARAMETERS-1'!$B$5:$J$44,8,FALSE)*VLOOKUP(OVYLD2_!CA$4,'[1]INTERNAL PARAMETERS-1'!$B$5:$J$44,3,FALSE)</f>
        <v>0</v>
      </c>
      <c r="CB236" s="44">
        <f>OVYLD1_!CB236*VLOOKUP(OVYLD2_!CB$4,'[1]INTERNAL PARAMETERS-1'!$B$5:$J$44,5,FALSE)*VLOOKUP(OVYLD2_!CB$4,'[1]INTERNAL PARAMETERS-1'!$B$5:$J$44,6,FALSE)*VLOOKUP(OVYLD2_!CB$4,'[1]INTERNAL PARAMETERS-1'!$B$5:$J$44,3,FALSE) + OVYLD1_!CB236*(1-VLOOKUP(OVYLD2_!CB$4,'[1]INTERNAL PARAMETERS-1'!$B$5:$J$44,5,FALSE))*VLOOKUP(OVYLD2_!CB$4,'[1]INTERNAL PARAMETERS-1'!$B$5:$J$44,8,FALSE)*VLOOKUP(OVYLD2_!CB$4,'[1]INTERNAL PARAMETERS-1'!$B$5:$J$44,3,FALSE)</f>
        <v>0</v>
      </c>
      <c r="CC236" s="44">
        <f>OVYLD1_!CC236*VLOOKUP(OVYLD2_!CC$4,'[1]INTERNAL PARAMETERS-1'!$B$5:$J$44,5,FALSE)*VLOOKUP(OVYLD2_!CC$4,'[1]INTERNAL PARAMETERS-1'!$B$5:$J$44,6,FALSE)*VLOOKUP(OVYLD2_!CC$4,'[1]INTERNAL PARAMETERS-1'!$B$5:$J$44,3,FALSE) + OVYLD1_!CC236*(1-VLOOKUP(OVYLD2_!CC$4,'[1]INTERNAL PARAMETERS-1'!$B$5:$J$44,5,FALSE))*VLOOKUP(OVYLD2_!CC$4,'[1]INTERNAL PARAMETERS-1'!$B$5:$J$44,8,FALSE)*VLOOKUP(OVYLD2_!CC$4,'[1]INTERNAL PARAMETERS-1'!$B$5:$J$44,3,FALSE)</f>
        <v>0</v>
      </c>
      <c r="CD236" s="44">
        <f>OVYLD1_!CD236*VLOOKUP(OVYLD2_!CD$4,'[1]INTERNAL PARAMETERS-1'!$B$5:$J$44,5,FALSE)*VLOOKUP(OVYLD2_!CD$4,'[1]INTERNAL PARAMETERS-1'!$B$5:$J$44,6,FALSE)*VLOOKUP(OVYLD2_!CD$4,'[1]INTERNAL PARAMETERS-1'!$B$5:$J$44,3,FALSE) + OVYLD1_!CD236*(1-VLOOKUP(OVYLD2_!CD$4,'[1]INTERNAL PARAMETERS-1'!$B$5:$J$44,5,FALSE))*VLOOKUP(OVYLD2_!CD$4,'[1]INTERNAL PARAMETERS-1'!$B$5:$J$44,8,FALSE)*VLOOKUP(OVYLD2_!CD$4,'[1]INTERNAL PARAMETERS-1'!$B$5:$J$44,3,FALSE)</f>
        <v>0</v>
      </c>
      <c r="CE236" s="44">
        <f>OVYLD1_!CE236*VLOOKUP(OVYLD2_!CE$4,'[1]INTERNAL PARAMETERS-1'!$B$5:$J$44,5,FALSE)*VLOOKUP(OVYLD2_!CE$4,'[1]INTERNAL PARAMETERS-1'!$B$5:$J$44,6,FALSE)*VLOOKUP(OVYLD2_!CE$4,'[1]INTERNAL PARAMETERS-1'!$B$5:$J$44,3,FALSE) + OVYLD1_!CE236*(1-VLOOKUP(OVYLD2_!CE$4,'[1]INTERNAL PARAMETERS-1'!$B$5:$J$44,5,FALSE))*VLOOKUP(OVYLD2_!CE$4,'[1]INTERNAL PARAMETERS-1'!$B$5:$J$44,8,FALSE)*VLOOKUP(OVYLD2_!CE$4,'[1]INTERNAL PARAMETERS-1'!$B$5:$J$44,3,FALSE)</f>
        <v>0</v>
      </c>
      <c r="CF236" s="44">
        <f>OVYLD1_!CF236*VLOOKUP(OVYLD2_!CF$4,'[1]INTERNAL PARAMETERS-1'!$B$5:$J$44,5,FALSE)*VLOOKUP(OVYLD2_!CF$4,'[1]INTERNAL PARAMETERS-1'!$B$5:$J$44,6,FALSE)*VLOOKUP(OVYLD2_!CF$4,'[1]INTERNAL PARAMETERS-1'!$B$5:$J$44,3,FALSE) + OVYLD1_!CF236*(1-VLOOKUP(OVYLD2_!CF$4,'[1]INTERNAL PARAMETERS-1'!$B$5:$J$44,5,FALSE))*VLOOKUP(OVYLD2_!CF$4,'[1]INTERNAL PARAMETERS-1'!$B$5:$J$44,8,FALSE)*VLOOKUP(OVYLD2_!CF$4,'[1]INTERNAL PARAMETERS-1'!$B$5:$J$44,3,FALSE)</f>
        <v>0</v>
      </c>
      <c r="CG236" s="44">
        <f>OVYLD1_!CG236*VLOOKUP(OVYLD2_!CG$4,'[1]INTERNAL PARAMETERS-1'!$B$5:$J$44,5,FALSE)*VLOOKUP(OVYLD2_!CG$4,'[1]INTERNAL PARAMETERS-1'!$B$5:$J$44,6,FALSE)*VLOOKUP(OVYLD2_!CG$4,'[1]INTERNAL PARAMETERS-1'!$B$5:$J$44,3,FALSE) + OVYLD1_!CG236*(1-VLOOKUP(OVYLD2_!CG$4,'[1]INTERNAL PARAMETERS-1'!$B$5:$J$44,5,FALSE))*VLOOKUP(OVYLD2_!CG$4,'[1]INTERNAL PARAMETERS-1'!$B$5:$J$44,8,FALSE)*VLOOKUP(OVYLD2_!CG$4,'[1]INTERNAL PARAMETERS-1'!$B$5:$J$44,3,FALSE)</f>
        <v>0</v>
      </c>
      <c r="CH236" s="43">
        <f>OVYLD1_!CH236*VLOOKUP(OVYLD2_!CH$4,'[1]INTERNAL PARAMETERS-1'!$B$5:$J$44,5,FALSE)*VLOOKUP(OVYLD2_!CH$4,'[1]INTERNAL PARAMETERS-1'!$B$5:$J$44,6,FALSE)*VLOOKUP(OVYLD2_!CH$4,'[1]INTERNAL PARAMETERS-1'!$B$5:$J$44,3,FALSE) + OVYLD1_!CH236*(1-VLOOKUP(OVYLD2_!CH$4,'[1]INTERNAL PARAMETERS-1'!$B$5:$J$44,5,FALSE))*VLOOKUP(OVYLD2_!CH$4,'[1]INTERNAL PARAMETERS-1'!$B$5:$J$44,8,FALSE)*VLOOKUP(OVYLD2_!CH$4,'[1]INTERNAL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5">
      <c r="B237" s="61" t="s">
        <v>6</v>
      </c>
      <c r="C237" s="60" t="s">
        <v>81</v>
      </c>
      <c r="D237" s="60" t="s">
        <v>64</v>
      </c>
      <c r="E237" s="128">
        <f>OVERALL2021!AI237</f>
        <v>0</v>
      </c>
      <c r="F237" s="59">
        <f>'[1]INTERNAL PARAMETERS-1'!M21</f>
        <v>9.3150000000000013</v>
      </c>
      <c r="G237" s="45">
        <f>OVYLD1_!G237*VLOOKUP(OVYLD2_!G$4,'[1]INTERNAL PARAMETERS-1'!$B$5:$J$44,5,FALSE)*VLOOKUP(OVYLD2_!G$4,'[1]INTERNAL PARAMETERS-1'!$B$5:$J$44,7,FALSE)*OVYLD2_!$F237 + OVYLD1_!G237*(1-VLOOKUP(OVYLD2_!G$4,'[1]INTERNAL PARAMETERS-1'!$B$5:$J$44,5,FALSE))*VLOOKUP(OVYLD2_!G$4,'[1]INTERNAL PARAMETERS-1'!$B$5:$J$44,9,FALSE)*OVYLD2_!$F237</f>
        <v>0</v>
      </c>
      <c r="H237" s="44">
        <f>OVYLD1_!H237*VLOOKUP(OVYLD2_!H$4,'[1]INTERNAL PARAMETERS-1'!$B$5:$J$44,5,FALSE)*VLOOKUP(OVYLD2_!H$4,'[1]INTERNAL PARAMETERS-1'!$B$5:$J$44,7,FALSE)*OVYLD2_!$F237 + OVYLD1_!H237*(1-VLOOKUP(OVYLD2_!H$4,'[1]INTERNAL PARAMETERS-1'!$B$5:$J$44,5,FALSE))*VLOOKUP(OVYLD2_!H$4,'[1]INTERNAL PARAMETERS-1'!$B$5:$J$44,9,FALSE)*OVYLD2_!$F237</f>
        <v>0</v>
      </c>
      <c r="I237" s="44">
        <f>OVYLD1_!I237*VLOOKUP(OVYLD2_!I$4,'[1]INTERNAL PARAMETERS-1'!$B$5:$J$44,5,FALSE)*VLOOKUP(OVYLD2_!I$4,'[1]INTERNAL PARAMETERS-1'!$B$5:$J$44,7,FALSE)*OVYLD2_!$F237 + OVYLD1_!I237*(1-VLOOKUP(OVYLD2_!I$4,'[1]INTERNAL PARAMETERS-1'!$B$5:$J$44,5,FALSE))*VLOOKUP(OVYLD2_!I$4,'[1]INTERNAL PARAMETERS-1'!$B$5:$J$44,9,FALSE)*OVYLD2_!$F237</f>
        <v>0</v>
      </c>
      <c r="J237" s="44">
        <f>OVYLD1_!J237*VLOOKUP(OVYLD2_!J$4,'[1]INTERNAL PARAMETERS-1'!$B$5:$J$44,5,FALSE)*VLOOKUP(OVYLD2_!J$4,'[1]INTERNAL PARAMETERS-1'!$B$5:$J$44,7,FALSE)*OVYLD2_!$F237 + OVYLD1_!J237*(1-VLOOKUP(OVYLD2_!J$4,'[1]INTERNAL PARAMETERS-1'!$B$5:$J$44,5,FALSE))*VLOOKUP(OVYLD2_!J$4,'[1]INTERNAL PARAMETERS-1'!$B$5:$J$44,9,FALSE)*OVYLD2_!$F237</f>
        <v>0</v>
      </c>
      <c r="K237" s="44">
        <f>OVYLD1_!K237*VLOOKUP(OVYLD2_!K$4,'[1]INTERNAL PARAMETERS-1'!$B$5:$J$44,5,FALSE)*VLOOKUP(OVYLD2_!K$4,'[1]INTERNAL PARAMETERS-1'!$B$5:$J$44,7,FALSE)*OVYLD2_!$F237 + OVYLD1_!K237*(1-VLOOKUP(OVYLD2_!K$4,'[1]INTERNAL PARAMETERS-1'!$B$5:$J$44,5,FALSE))*VLOOKUP(OVYLD2_!K$4,'[1]INTERNAL PARAMETERS-1'!$B$5:$J$44,9,FALSE)*OVYLD2_!$F237</f>
        <v>0</v>
      </c>
      <c r="L237" s="44">
        <f>OVYLD1_!L237*VLOOKUP(OVYLD2_!L$4,'[1]INTERNAL PARAMETERS-1'!$B$5:$J$44,5,FALSE)*VLOOKUP(OVYLD2_!L$4,'[1]INTERNAL PARAMETERS-1'!$B$5:$J$44,7,FALSE)*OVYLD2_!$F237 + OVYLD1_!L237*(1-VLOOKUP(OVYLD2_!L$4,'[1]INTERNAL PARAMETERS-1'!$B$5:$J$44,5,FALSE))*VLOOKUP(OVYLD2_!L$4,'[1]INTERNAL PARAMETERS-1'!$B$5:$J$44,9,FALSE)*OVYLD2_!$F237</f>
        <v>0</v>
      </c>
      <c r="M237" s="44">
        <f>OVYLD1_!M237*VLOOKUP(OVYLD2_!M$4,'[1]INTERNAL PARAMETERS-1'!$B$5:$J$44,5,FALSE)*VLOOKUP(OVYLD2_!M$4,'[1]INTERNAL PARAMETERS-1'!$B$5:$J$44,7,FALSE)*OVYLD2_!$F237 + OVYLD1_!M237*(1-VLOOKUP(OVYLD2_!M$4,'[1]INTERNAL PARAMETERS-1'!$B$5:$J$44,5,FALSE))*VLOOKUP(OVYLD2_!M$4,'[1]INTERNAL PARAMETERS-1'!$B$5:$J$44,9,FALSE)*OVYLD2_!$F237</f>
        <v>0</v>
      </c>
      <c r="N237" s="44">
        <f>OVYLD1_!N237*VLOOKUP(OVYLD2_!N$4,'[1]INTERNAL PARAMETERS-1'!$B$5:$J$44,5,FALSE)*VLOOKUP(OVYLD2_!N$4,'[1]INTERNAL PARAMETERS-1'!$B$5:$J$44,7,FALSE)*OVYLD2_!$F237 + OVYLD1_!N237*(1-VLOOKUP(OVYLD2_!N$4,'[1]INTERNAL PARAMETERS-1'!$B$5:$J$44,5,FALSE))*VLOOKUP(OVYLD2_!N$4,'[1]INTERNAL PARAMETERS-1'!$B$5:$J$44,9,FALSE)*OVYLD2_!$F237</f>
        <v>0</v>
      </c>
      <c r="O237" s="44">
        <f>OVYLD1_!O237*VLOOKUP(OVYLD2_!O$4,'[1]INTERNAL PARAMETERS-1'!$B$5:$J$44,5,FALSE)*VLOOKUP(OVYLD2_!O$4,'[1]INTERNAL PARAMETERS-1'!$B$5:$J$44,7,FALSE)*OVYLD2_!$F237 + OVYLD1_!O237*(1-VLOOKUP(OVYLD2_!O$4,'[1]INTERNAL PARAMETERS-1'!$B$5:$J$44,5,FALSE))*VLOOKUP(OVYLD2_!O$4,'[1]INTERNAL PARAMETERS-1'!$B$5:$J$44,9,FALSE)*OVYLD2_!$F237</f>
        <v>0</v>
      </c>
      <c r="P237" s="44">
        <f>OVYLD1_!P237*VLOOKUP(OVYLD2_!P$4,'[1]INTERNAL PARAMETERS-1'!$B$5:$J$44,5,FALSE)*VLOOKUP(OVYLD2_!P$4,'[1]INTERNAL PARAMETERS-1'!$B$5:$J$44,7,FALSE)*OVYLD2_!$F237 + OVYLD1_!P237*(1-VLOOKUP(OVYLD2_!P$4,'[1]INTERNAL PARAMETERS-1'!$B$5:$J$44,5,FALSE))*VLOOKUP(OVYLD2_!P$4,'[1]INTERNAL PARAMETERS-1'!$B$5:$J$44,9,FALSE)*OVYLD2_!$F237</f>
        <v>0</v>
      </c>
      <c r="Q237" s="44">
        <f>OVYLD1_!Q237*VLOOKUP(OVYLD2_!Q$4,'[1]INTERNAL PARAMETERS-1'!$B$5:$J$44,5,FALSE)*VLOOKUP(OVYLD2_!Q$4,'[1]INTERNAL PARAMETERS-1'!$B$5:$J$44,7,FALSE)*OVYLD2_!$F237 + OVYLD1_!Q237*(1-VLOOKUP(OVYLD2_!Q$4,'[1]INTERNAL PARAMETERS-1'!$B$5:$J$44,5,FALSE))*VLOOKUP(OVYLD2_!Q$4,'[1]INTERNAL PARAMETERS-1'!$B$5:$J$44,9,FALSE)*OVYLD2_!$F237</f>
        <v>0</v>
      </c>
      <c r="R237" s="44">
        <f>OVYLD1_!R237*VLOOKUP(OVYLD2_!R$4,'[1]INTERNAL PARAMETERS-1'!$B$5:$J$44,5,FALSE)*VLOOKUP(OVYLD2_!R$4,'[1]INTERNAL PARAMETERS-1'!$B$5:$J$44,7,FALSE)*OVYLD2_!$F237 + OVYLD1_!R237*(1-VLOOKUP(OVYLD2_!R$4,'[1]INTERNAL PARAMETERS-1'!$B$5:$J$44,5,FALSE))*VLOOKUP(OVYLD2_!R$4,'[1]INTERNAL PARAMETERS-1'!$B$5:$J$44,9,FALSE)*OVYLD2_!$F237</f>
        <v>0</v>
      </c>
      <c r="S237" s="44">
        <f>OVYLD1_!S237*VLOOKUP(OVYLD2_!S$4,'[1]INTERNAL PARAMETERS-1'!$B$5:$J$44,5,FALSE)*VLOOKUP(OVYLD2_!S$4,'[1]INTERNAL PARAMETERS-1'!$B$5:$J$44,7,FALSE)*OVYLD2_!$F237 + OVYLD1_!S237*(1-VLOOKUP(OVYLD2_!S$4,'[1]INTERNAL PARAMETERS-1'!$B$5:$J$44,5,FALSE))*VLOOKUP(OVYLD2_!S$4,'[1]INTERNAL PARAMETERS-1'!$B$5:$J$44,9,FALSE)*OVYLD2_!$F237</f>
        <v>0</v>
      </c>
      <c r="T237" s="44">
        <f>OVYLD1_!T237*VLOOKUP(OVYLD2_!T$4,'[1]INTERNAL PARAMETERS-1'!$B$5:$J$44,5,FALSE)*VLOOKUP(OVYLD2_!T$4,'[1]INTERNAL PARAMETERS-1'!$B$5:$J$44,7,FALSE)*OVYLD2_!$F237 + OVYLD1_!T237*(1-VLOOKUP(OVYLD2_!T$4,'[1]INTERNAL PARAMETERS-1'!$B$5:$J$44,5,FALSE))*VLOOKUP(OVYLD2_!T$4,'[1]INTERNAL PARAMETERS-1'!$B$5:$J$44,9,FALSE)*OVYLD2_!$F237</f>
        <v>0</v>
      </c>
      <c r="U237" s="44">
        <f>OVYLD1_!U237*VLOOKUP(OVYLD2_!U$4,'[1]INTERNAL PARAMETERS-1'!$B$5:$J$44,5,FALSE)*VLOOKUP(OVYLD2_!U$4,'[1]INTERNAL PARAMETERS-1'!$B$5:$J$44,7,FALSE)*OVYLD2_!$F237 + OVYLD1_!U237*(1-VLOOKUP(OVYLD2_!U$4,'[1]INTERNAL PARAMETERS-1'!$B$5:$J$44,5,FALSE))*VLOOKUP(OVYLD2_!U$4,'[1]INTERNAL PARAMETERS-1'!$B$5:$J$44,9,FALSE)*OVYLD2_!$F237</f>
        <v>0</v>
      </c>
      <c r="V237" s="44">
        <f>OVYLD1_!V237*VLOOKUP(OVYLD2_!V$4,'[1]INTERNAL PARAMETERS-1'!$B$5:$J$44,5,FALSE)*VLOOKUP(OVYLD2_!V$4,'[1]INTERNAL PARAMETERS-1'!$B$5:$J$44,7,FALSE)*OVYLD2_!$F237 + OVYLD1_!V237*(1-VLOOKUP(OVYLD2_!V$4,'[1]INTERNAL PARAMETERS-1'!$B$5:$J$44,5,FALSE))*VLOOKUP(OVYLD2_!V$4,'[1]INTERNAL PARAMETERS-1'!$B$5:$J$44,9,FALSE)*OVYLD2_!$F237</f>
        <v>0</v>
      </c>
      <c r="W237" s="44">
        <f>OVYLD1_!W237*VLOOKUP(OVYLD2_!W$4,'[1]INTERNAL PARAMETERS-1'!$B$5:$J$44,5,FALSE)*VLOOKUP(OVYLD2_!W$4,'[1]INTERNAL PARAMETERS-1'!$B$5:$J$44,7,FALSE)*OVYLD2_!$F237 + OVYLD1_!W237*(1-VLOOKUP(OVYLD2_!W$4,'[1]INTERNAL PARAMETERS-1'!$B$5:$J$44,5,FALSE))*VLOOKUP(OVYLD2_!W$4,'[1]INTERNAL PARAMETERS-1'!$B$5:$J$44,9,FALSE)*OVYLD2_!$F237</f>
        <v>0</v>
      </c>
      <c r="X237" s="44">
        <f>OVYLD1_!X237*VLOOKUP(OVYLD2_!X$4,'[1]INTERNAL PARAMETERS-1'!$B$5:$J$44,5,FALSE)*VLOOKUP(OVYLD2_!X$4,'[1]INTERNAL PARAMETERS-1'!$B$5:$J$44,7,FALSE)*OVYLD2_!$F237 + OVYLD1_!X237*(1-VLOOKUP(OVYLD2_!X$4,'[1]INTERNAL PARAMETERS-1'!$B$5:$J$44,5,FALSE))*VLOOKUP(OVYLD2_!X$4,'[1]INTERNAL PARAMETERS-1'!$B$5:$J$44,9,FALSE)*OVYLD2_!$F237</f>
        <v>0</v>
      </c>
      <c r="Y237" s="44">
        <f>OVYLD1_!Y237*VLOOKUP(OVYLD2_!Y$4,'[1]INTERNAL PARAMETERS-1'!$B$5:$J$44,5,FALSE)*VLOOKUP(OVYLD2_!Y$4,'[1]INTERNAL PARAMETERS-1'!$B$5:$J$44,7,FALSE)*OVYLD2_!$F237 + OVYLD1_!Y237*(1-VLOOKUP(OVYLD2_!Y$4,'[1]INTERNAL PARAMETERS-1'!$B$5:$J$44,5,FALSE))*VLOOKUP(OVYLD2_!Y$4,'[1]INTERNAL PARAMETERS-1'!$B$5:$J$44,9,FALSE)*OVYLD2_!$F237</f>
        <v>0</v>
      </c>
      <c r="Z237" s="44">
        <f>OVYLD1_!Z237*VLOOKUP(OVYLD2_!Z$4,'[1]INTERNAL PARAMETERS-1'!$B$5:$J$44,5,FALSE)*VLOOKUP(OVYLD2_!Z$4,'[1]INTERNAL PARAMETERS-1'!$B$5:$J$44,7,FALSE)*OVYLD2_!$F237 + OVYLD1_!Z237*(1-VLOOKUP(OVYLD2_!Z$4,'[1]INTERNAL PARAMETERS-1'!$B$5:$J$44,5,FALSE))*VLOOKUP(OVYLD2_!Z$4,'[1]INTERNAL PARAMETERS-1'!$B$5:$J$44,9,FALSE)*OVYLD2_!$F237</f>
        <v>0</v>
      </c>
      <c r="AA237" s="44">
        <f>OVYLD1_!AA237*VLOOKUP(OVYLD2_!AA$4,'[1]INTERNAL PARAMETERS-1'!$B$5:$J$44,5,FALSE)*VLOOKUP(OVYLD2_!AA$4,'[1]INTERNAL PARAMETERS-1'!$B$5:$J$44,7,FALSE)*OVYLD2_!$F237 + OVYLD1_!AA237*(1-VLOOKUP(OVYLD2_!AA$4,'[1]INTERNAL PARAMETERS-1'!$B$5:$J$44,5,FALSE))*VLOOKUP(OVYLD2_!AA$4,'[1]INTERNAL PARAMETERS-1'!$B$5:$J$44,9,FALSE)*OVYLD2_!$F237</f>
        <v>0</v>
      </c>
      <c r="AB237" s="44">
        <f>OVYLD1_!AB237*VLOOKUP(OVYLD2_!AB$4,'[1]INTERNAL PARAMETERS-1'!$B$5:$J$44,5,FALSE)*VLOOKUP(OVYLD2_!AB$4,'[1]INTERNAL PARAMETERS-1'!$B$5:$J$44,7,FALSE)*OVYLD2_!$F237 + OVYLD1_!AB237*(1-VLOOKUP(OVYLD2_!AB$4,'[1]INTERNAL PARAMETERS-1'!$B$5:$J$44,5,FALSE))*VLOOKUP(OVYLD2_!AB$4,'[1]INTERNAL PARAMETERS-1'!$B$5:$J$44,9,FALSE)*OVYLD2_!$F237</f>
        <v>0</v>
      </c>
      <c r="AC237" s="44">
        <f>OVYLD1_!AC237*VLOOKUP(OVYLD2_!AC$4,'[1]INTERNAL PARAMETERS-1'!$B$5:$J$44,5,FALSE)*VLOOKUP(OVYLD2_!AC$4,'[1]INTERNAL PARAMETERS-1'!$B$5:$J$44,7,FALSE)*OVYLD2_!$F237 + OVYLD1_!AC237*(1-VLOOKUP(OVYLD2_!AC$4,'[1]INTERNAL PARAMETERS-1'!$B$5:$J$44,5,FALSE))*VLOOKUP(OVYLD2_!AC$4,'[1]INTERNAL PARAMETERS-1'!$B$5:$J$44,9,FALSE)*OVYLD2_!$F237</f>
        <v>0</v>
      </c>
      <c r="AD237" s="44">
        <f>OVYLD1_!AD237*VLOOKUP(OVYLD2_!AD$4,'[1]INTERNAL PARAMETERS-1'!$B$5:$J$44,5,FALSE)*VLOOKUP(OVYLD2_!AD$4,'[1]INTERNAL PARAMETERS-1'!$B$5:$J$44,7,FALSE)*OVYLD2_!$F237 + OVYLD1_!AD237*(1-VLOOKUP(OVYLD2_!AD$4,'[1]INTERNAL PARAMETERS-1'!$B$5:$J$44,5,FALSE))*VLOOKUP(OVYLD2_!AD$4,'[1]INTERNAL PARAMETERS-1'!$B$5:$J$44,9,FALSE)*OVYLD2_!$F237</f>
        <v>0</v>
      </c>
      <c r="AE237" s="44">
        <f>OVYLD1_!AE237*VLOOKUP(OVYLD2_!AE$4,'[1]INTERNAL PARAMETERS-1'!$B$5:$J$44,5,FALSE)*VLOOKUP(OVYLD2_!AE$4,'[1]INTERNAL PARAMETERS-1'!$B$5:$J$44,7,FALSE)*OVYLD2_!$F237 + OVYLD1_!AE237*(1-VLOOKUP(OVYLD2_!AE$4,'[1]INTERNAL PARAMETERS-1'!$B$5:$J$44,5,FALSE))*VLOOKUP(OVYLD2_!AE$4,'[1]INTERNAL PARAMETERS-1'!$B$5:$J$44,9,FALSE)*OVYLD2_!$F237</f>
        <v>0</v>
      </c>
      <c r="AF237" s="44">
        <f>OVYLD1_!AF237*VLOOKUP(OVYLD2_!AF$4,'[1]INTERNAL PARAMETERS-1'!$B$5:$J$44,5,FALSE)*VLOOKUP(OVYLD2_!AF$4,'[1]INTERNAL PARAMETERS-1'!$B$5:$J$44,7,FALSE)*OVYLD2_!$F237 + OVYLD1_!AF237*(1-VLOOKUP(OVYLD2_!AF$4,'[1]INTERNAL PARAMETERS-1'!$B$5:$J$44,5,FALSE))*VLOOKUP(OVYLD2_!AF$4,'[1]INTERNAL PARAMETERS-1'!$B$5:$J$44,9,FALSE)*OVYLD2_!$F237</f>
        <v>0</v>
      </c>
      <c r="AG237" s="44">
        <f>OVYLD1_!AG237*VLOOKUP(OVYLD2_!AG$4,'[1]INTERNAL PARAMETERS-1'!$B$5:$J$44,5,FALSE)*VLOOKUP(OVYLD2_!AG$4,'[1]INTERNAL PARAMETERS-1'!$B$5:$J$44,7,FALSE)*OVYLD2_!$F237 + OVYLD1_!AG237*(1-VLOOKUP(OVYLD2_!AG$4,'[1]INTERNAL PARAMETERS-1'!$B$5:$J$44,5,FALSE))*VLOOKUP(OVYLD2_!AG$4,'[1]INTERNAL PARAMETERS-1'!$B$5:$J$44,9,FALSE)*OVYLD2_!$F237</f>
        <v>0</v>
      </c>
      <c r="AH237" s="44">
        <f>OVYLD1_!AH237*VLOOKUP(OVYLD2_!AH$4,'[1]INTERNAL PARAMETERS-1'!$B$5:$J$44,5,FALSE)*VLOOKUP(OVYLD2_!AH$4,'[1]INTERNAL PARAMETERS-1'!$B$5:$J$44,7,FALSE)*OVYLD2_!$F237 + OVYLD1_!AH237*(1-VLOOKUP(OVYLD2_!AH$4,'[1]INTERNAL PARAMETERS-1'!$B$5:$J$44,5,FALSE))*VLOOKUP(OVYLD2_!AH$4,'[1]INTERNAL PARAMETERS-1'!$B$5:$J$44,9,FALSE)*OVYLD2_!$F237</f>
        <v>0</v>
      </c>
      <c r="AI237" s="44">
        <f>OVYLD1_!AI237*VLOOKUP(OVYLD2_!AI$4,'[1]INTERNAL PARAMETERS-1'!$B$5:$J$44,5,FALSE)*VLOOKUP(OVYLD2_!AI$4,'[1]INTERNAL PARAMETERS-1'!$B$5:$J$44,7,FALSE)*OVYLD2_!$F237 + OVYLD1_!AI237*(1-VLOOKUP(OVYLD2_!AI$4,'[1]INTERNAL PARAMETERS-1'!$B$5:$J$44,5,FALSE))*VLOOKUP(OVYLD2_!AI$4,'[1]INTERNAL PARAMETERS-1'!$B$5:$J$44,9,FALSE)*OVYLD2_!$F237</f>
        <v>0</v>
      </c>
      <c r="AJ237" s="44">
        <f>OVYLD1_!AJ237*VLOOKUP(OVYLD2_!AJ$4,'[1]INTERNAL PARAMETERS-1'!$B$5:$J$44,5,FALSE)*VLOOKUP(OVYLD2_!AJ$4,'[1]INTERNAL PARAMETERS-1'!$B$5:$J$44,7,FALSE)*OVYLD2_!$F237 + OVYLD1_!AJ237*(1-VLOOKUP(OVYLD2_!AJ$4,'[1]INTERNAL PARAMETERS-1'!$B$5:$J$44,5,FALSE))*VLOOKUP(OVYLD2_!AJ$4,'[1]INTERNAL PARAMETERS-1'!$B$5:$J$44,9,FALSE)*OVYLD2_!$F237</f>
        <v>0</v>
      </c>
      <c r="AK237" s="44">
        <f>OVYLD1_!AK237*VLOOKUP(OVYLD2_!AK$4,'[1]INTERNAL PARAMETERS-1'!$B$5:$J$44,5,FALSE)*VLOOKUP(OVYLD2_!AK$4,'[1]INTERNAL PARAMETERS-1'!$B$5:$J$44,7,FALSE)*OVYLD2_!$F237 + OVYLD1_!AK237*(1-VLOOKUP(OVYLD2_!AK$4,'[1]INTERNAL PARAMETERS-1'!$B$5:$J$44,5,FALSE))*VLOOKUP(OVYLD2_!AK$4,'[1]INTERNAL PARAMETERS-1'!$B$5:$J$44,9,FALSE)*OVYLD2_!$F237</f>
        <v>0</v>
      </c>
      <c r="AL237" s="44">
        <f>OVYLD1_!AL237*VLOOKUP(OVYLD2_!AL$4,'[1]INTERNAL PARAMETERS-1'!$B$5:$J$44,5,FALSE)*VLOOKUP(OVYLD2_!AL$4,'[1]INTERNAL PARAMETERS-1'!$B$5:$J$44,7,FALSE)*OVYLD2_!$F237 + OVYLD1_!AL237*(1-VLOOKUP(OVYLD2_!AL$4,'[1]INTERNAL PARAMETERS-1'!$B$5:$J$44,5,FALSE))*VLOOKUP(OVYLD2_!AL$4,'[1]INTERNAL PARAMETERS-1'!$B$5:$J$44,9,FALSE)*OVYLD2_!$F237</f>
        <v>0</v>
      </c>
      <c r="AM237" s="44">
        <f>OVYLD1_!AM237*VLOOKUP(OVYLD2_!AM$4,'[1]INTERNAL PARAMETERS-1'!$B$5:$J$44,5,FALSE)*VLOOKUP(OVYLD2_!AM$4,'[1]INTERNAL PARAMETERS-1'!$B$5:$J$44,7,FALSE)*OVYLD2_!$F237 + OVYLD1_!AM237*(1-VLOOKUP(OVYLD2_!AM$4,'[1]INTERNAL PARAMETERS-1'!$B$5:$J$44,5,FALSE))*VLOOKUP(OVYLD2_!AM$4,'[1]INTERNAL PARAMETERS-1'!$B$5:$J$44,9,FALSE)*OVYLD2_!$F237</f>
        <v>0</v>
      </c>
      <c r="AN237" s="44">
        <f>OVYLD1_!AN237*VLOOKUP(OVYLD2_!AN$4,'[1]INTERNAL PARAMETERS-1'!$B$5:$J$44,5,FALSE)*VLOOKUP(OVYLD2_!AN$4,'[1]INTERNAL PARAMETERS-1'!$B$5:$J$44,7,FALSE)*OVYLD2_!$F237 + OVYLD1_!AN237*(1-VLOOKUP(OVYLD2_!AN$4,'[1]INTERNAL PARAMETERS-1'!$B$5:$J$44,5,FALSE))*VLOOKUP(OVYLD2_!AN$4,'[1]INTERNAL PARAMETERS-1'!$B$5:$J$44,9,FALSE)*OVYLD2_!$F237</f>
        <v>0</v>
      </c>
      <c r="AO237" s="44">
        <f>OVYLD1_!AO237*VLOOKUP(OVYLD2_!AO$4,'[1]INTERNAL PARAMETERS-1'!$B$5:$J$44,5,FALSE)*VLOOKUP(OVYLD2_!AO$4,'[1]INTERNAL PARAMETERS-1'!$B$5:$J$44,7,FALSE)*OVYLD2_!$F237 + OVYLD1_!AO237*(1-VLOOKUP(OVYLD2_!AO$4,'[1]INTERNAL PARAMETERS-1'!$B$5:$J$44,5,FALSE))*VLOOKUP(OVYLD2_!AO$4,'[1]INTERNAL PARAMETERS-1'!$B$5:$J$44,9,FALSE)*OVYLD2_!$F237</f>
        <v>0</v>
      </c>
      <c r="AP237" s="44">
        <f>OVYLD1_!AP237*VLOOKUP(OVYLD2_!AP$4,'[1]INTERNAL PARAMETERS-1'!$B$5:$J$44,5,FALSE)*VLOOKUP(OVYLD2_!AP$4,'[1]INTERNAL PARAMETERS-1'!$B$5:$J$44,7,FALSE)*OVYLD2_!$F237 + OVYLD1_!AP237*(1-VLOOKUP(OVYLD2_!AP$4,'[1]INTERNAL PARAMETERS-1'!$B$5:$J$44,5,FALSE))*VLOOKUP(OVYLD2_!AP$4,'[1]INTERNAL PARAMETERS-1'!$B$5:$J$44,9,FALSE)*OVYLD2_!$F237</f>
        <v>0</v>
      </c>
      <c r="AQ237" s="44">
        <f>OVYLD1_!AQ237*VLOOKUP(OVYLD2_!AQ$4,'[1]INTERNAL PARAMETERS-1'!$B$5:$J$44,5,FALSE)*VLOOKUP(OVYLD2_!AQ$4,'[1]INTERNAL PARAMETERS-1'!$B$5:$J$44,7,FALSE)*OVYLD2_!$F237 + OVYLD1_!AQ237*(1-VLOOKUP(OVYLD2_!AQ$4,'[1]INTERNAL PARAMETERS-1'!$B$5:$J$44,5,FALSE))*VLOOKUP(OVYLD2_!AQ$4,'[1]INTERNAL PARAMETERS-1'!$B$5:$J$44,9,FALSE)*OVYLD2_!$F237</f>
        <v>0</v>
      </c>
      <c r="AR237" s="44">
        <f>OVYLD1_!AR237*VLOOKUP(OVYLD2_!AR$4,'[1]INTERNAL PARAMETERS-1'!$B$5:$J$44,5,FALSE)*VLOOKUP(OVYLD2_!AR$4,'[1]INTERNAL PARAMETERS-1'!$B$5:$J$44,7,FALSE)*OVYLD2_!$F237 + OVYLD1_!AR237*(1-VLOOKUP(OVYLD2_!AR$4,'[1]INTERNAL PARAMETERS-1'!$B$5:$J$44,5,FALSE))*VLOOKUP(OVYLD2_!AR$4,'[1]INTERNAL PARAMETERS-1'!$B$5:$J$44,9,FALSE)*OVYLD2_!$F237</f>
        <v>0</v>
      </c>
      <c r="AS237" s="44">
        <f>OVYLD1_!AS237*VLOOKUP(OVYLD2_!AS$4,'[1]INTERNAL PARAMETERS-1'!$B$5:$J$44,5,FALSE)*VLOOKUP(OVYLD2_!AS$4,'[1]INTERNAL PARAMETERS-1'!$B$5:$J$44,7,FALSE)*OVYLD2_!$F237 + OVYLD1_!AS237*(1-VLOOKUP(OVYLD2_!AS$4,'[1]INTERNAL PARAMETERS-1'!$B$5:$J$44,5,FALSE))*VLOOKUP(OVYLD2_!AS$4,'[1]INTERNAL PARAMETERS-1'!$B$5:$J$44,9,FALSE)*OVYLD2_!$F237</f>
        <v>0</v>
      </c>
      <c r="AT237" s="43">
        <f>OVYLD1_!AT237*VLOOKUP(OVYLD2_!AT$4,'[1]INTERNAL PARAMETERS-1'!$B$5:$J$44,5,FALSE)*VLOOKUP(OVYLD2_!AT$4,'[1]INTERNAL PARAMETERS-1'!$B$5:$J$44,7,FALSE)*OVYLD2_!$F237 + OVYLD1_!AT237*(1-VLOOKUP(OVYLD2_!AT$4,'[1]INTERNAL PARAMETERS-1'!$B$5:$J$44,5,FALSE))*VLOOKUP(OVYLD2_!AT$4,'[1]INTERNAL PARAMETERS-1'!$B$5:$J$44,9,FALSE)*OVYLD2_!$F237</f>
        <v>0</v>
      </c>
      <c r="AU237" s="45">
        <f>OVYLD1_!AU237*VLOOKUP(OVYLD2_!AU$4,'[1]INTERNAL PARAMETERS-1'!$B$5:$J$44,5,FALSE)*VLOOKUP(OVYLD2_!AU$4,'[1]INTERNAL PARAMETERS-1'!$B$5:$J$44,6,FALSE)*VLOOKUP(OVYLD2_!AU$4,'[1]INTERNAL PARAMETERS-1'!$B$5:$J$44,3,FALSE) + OVYLD1_!AU237*(1-VLOOKUP(OVYLD2_!AU$4,'[1]INTERNAL PARAMETERS-1'!$B$5:$J$44,5,FALSE))*VLOOKUP(OVYLD2_!AU$4,'[1]INTERNAL PARAMETERS-1'!$B$5:$J$44,8,FALSE)*VLOOKUP(OVYLD2_!AU$4,'[1]INTERNAL PARAMETERS-1'!$B$5:$J$44,3,FALSE)</f>
        <v>0</v>
      </c>
      <c r="AV237" s="44">
        <f>OVYLD1_!AV237*VLOOKUP(OVYLD2_!AV$4,'[1]INTERNAL PARAMETERS-1'!$B$5:$J$44,5,FALSE)*VLOOKUP(OVYLD2_!AV$4,'[1]INTERNAL PARAMETERS-1'!$B$5:$J$44,6,FALSE)*VLOOKUP(OVYLD2_!AV$4,'[1]INTERNAL PARAMETERS-1'!$B$5:$J$44,3,FALSE) + OVYLD1_!AV237*(1-VLOOKUP(OVYLD2_!AV$4,'[1]INTERNAL PARAMETERS-1'!$B$5:$J$44,5,FALSE))*VLOOKUP(OVYLD2_!AV$4,'[1]INTERNAL PARAMETERS-1'!$B$5:$J$44,8,FALSE)*VLOOKUP(OVYLD2_!AV$4,'[1]INTERNAL PARAMETERS-1'!$B$5:$J$44,3,FALSE)</f>
        <v>0</v>
      </c>
      <c r="AW237" s="44">
        <f>OVYLD1_!AW237*VLOOKUP(OVYLD2_!AW$4,'[1]INTERNAL PARAMETERS-1'!$B$5:$J$44,5,FALSE)*VLOOKUP(OVYLD2_!AW$4,'[1]INTERNAL PARAMETERS-1'!$B$5:$J$44,6,FALSE)*VLOOKUP(OVYLD2_!AW$4,'[1]INTERNAL PARAMETERS-1'!$B$5:$J$44,3,FALSE) + OVYLD1_!AW237*(1-VLOOKUP(OVYLD2_!AW$4,'[1]INTERNAL PARAMETERS-1'!$B$5:$J$44,5,FALSE))*VLOOKUP(OVYLD2_!AW$4,'[1]INTERNAL PARAMETERS-1'!$B$5:$J$44,8,FALSE)*VLOOKUP(OVYLD2_!AW$4,'[1]INTERNAL PARAMETERS-1'!$B$5:$J$44,3,FALSE)</f>
        <v>0</v>
      </c>
      <c r="AX237" s="44">
        <f>OVYLD1_!AX237*VLOOKUP(OVYLD2_!AX$4,'[1]INTERNAL PARAMETERS-1'!$B$5:$J$44,5,FALSE)*VLOOKUP(OVYLD2_!AX$4,'[1]INTERNAL PARAMETERS-1'!$B$5:$J$44,6,FALSE)*VLOOKUP(OVYLD2_!AX$4,'[1]INTERNAL PARAMETERS-1'!$B$5:$J$44,3,FALSE) + OVYLD1_!AX237*(1-VLOOKUP(OVYLD2_!AX$4,'[1]INTERNAL PARAMETERS-1'!$B$5:$J$44,5,FALSE))*VLOOKUP(OVYLD2_!AX$4,'[1]INTERNAL PARAMETERS-1'!$B$5:$J$44,8,FALSE)*VLOOKUP(OVYLD2_!AX$4,'[1]INTERNAL PARAMETERS-1'!$B$5:$J$44,3,FALSE)</f>
        <v>0</v>
      </c>
      <c r="AY237" s="44">
        <f>OVYLD1_!AY237*VLOOKUP(OVYLD2_!AY$4,'[1]INTERNAL PARAMETERS-1'!$B$5:$J$44,5,FALSE)*VLOOKUP(OVYLD2_!AY$4,'[1]INTERNAL PARAMETERS-1'!$B$5:$J$44,6,FALSE)*VLOOKUP(OVYLD2_!AY$4,'[1]INTERNAL PARAMETERS-1'!$B$5:$J$44,3,FALSE) + OVYLD1_!AY237*(1-VLOOKUP(OVYLD2_!AY$4,'[1]INTERNAL PARAMETERS-1'!$B$5:$J$44,5,FALSE))*VLOOKUP(OVYLD2_!AY$4,'[1]INTERNAL PARAMETERS-1'!$B$5:$J$44,8,FALSE)*VLOOKUP(OVYLD2_!AY$4,'[1]INTERNAL PARAMETERS-1'!$B$5:$J$44,3,FALSE)</f>
        <v>0</v>
      </c>
      <c r="AZ237" s="44">
        <f>OVYLD1_!AZ237*VLOOKUP(OVYLD2_!AZ$4,'[1]INTERNAL PARAMETERS-1'!$B$5:$J$44,5,FALSE)*VLOOKUP(OVYLD2_!AZ$4,'[1]INTERNAL PARAMETERS-1'!$B$5:$J$44,6,FALSE)*VLOOKUP(OVYLD2_!AZ$4,'[1]INTERNAL PARAMETERS-1'!$B$5:$J$44,3,FALSE) + OVYLD1_!AZ237*(1-VLOOKUP(OVYLD2_!AZ$4,'[1]INTERNAL PARAMETERS-1'!$B$5:$J$44,5,FALSE))*VLOOKUP(OVYLD2_!AZ$4,'[1]INTERNAL PARAMETERS-1'!$B$5:$J$44,8,FALSE)*VLOOKUP(OVYLD2_!AZ$4,'[1]INTERNAL PARAMETERS-1'!$B$5:$J$44,3,FALSE)</f>
        <v>0</v>
      </c>
      <c r="BA237" s="44">
        <f>OVYLD1_!BA237*VLOOKUP(OVYLD2_!BA$4,'[1]INTERNAL PARAMETERS-1'!$B$5:$J$44,5,FALSE)*VLOOKUP(OVYLD2_!BA$4,'[1]INTERNAL PARAMETERS-1'!$B$5:$J$44,6,FALSE)*VLOOKUP(OVYLD2_!BA$4,'[1]INTERNAL PARAMETERS-1'!$B$5:$J$44,3,FALSE) + OVYLD1_!BA237*(1-VLOOKUP(OVYLD2_!BA$4,'[1]INTERNAL PARAMETERS-1'!$B$5:$J$44,5,FALSE))*VLOOKUP(OVYLD2_!BA$4,'[1]INTERNAL PARAMETERS-1'!$B$5:$J$44,8,FALSE)*VLOOKUP(OVYLD2_!BA$4,'[1]INTERNAL PARAMETERS-1'!$B$5:$J$44,3,FALSE)</f>
        <v>0</v>
      </c>
      <c r="BB237" s="44">
        <f>OVYLD1_!BB237*VLOOKUP(OVYLD2_!BB$4,'[1]INTERNAL PARAMETERS-1'!$B$5:$J$44,5,FALSE)*VLOOKUP(OVYLD2_!BB$4,'[1]INTERNAL PARAMETERS-1'!$B$5:$J$44,6,FALSE)*VLOOKUP(OVYLD2_!BB$4,'[1]INTERNAL PARAMETERS-1'!$B$5:$J$44,3,FALSE) + OVYLD1_!BB237*(1-VLOOKUP(OVYLD2_!BB$4,'[1]INTERNAL PARAMETERS-1'!$B$5:$J$44,5,FALSE))*VLOOKUP(OVYLD2_!BB$4,'[1]INTERNAL PARAMETERS-1'!$B$5:$J$44,8,FALSE)*VLOOKUP(OVYLD2_!BB$4,'[1]INTERNAL PARAMETERS-1'!$B$5:$J$44,3,FALSE)</f>
        <v>0</v>
      </c>
      <c r="BC237" s="44">
        <f>OVYLD1_!BC237*VLOOKUP(OVYLD2_!BC$4,'[1]INTERNAL PARAMETERS-1'!$B$5:$J$44,5,FALSE)*VLOOKUP(OVYLD2_!BC$4,'[1]INTERNAL PARAMETERS-1'!$B$5:$J$44,6,FALSE)*VLOOKUP(OVYLD2_!BC$4,'[1]INTERNAL PARAMETERS-1'!$B$5:$J$44,3,FALSE) + OVYLD1_!BC237*(1-VLOOKUP(OVYLD2_!BC$4,'[1]INTERNAL PARAMETERS-1'!$B$5:$J$44,5,FALSE))*VLOOKUP(OVYLD2_!BC$4,'[1]INTERNAL PARAMETERS-1'!$B$5:$J$44,8,FALSE)*VLOOKUP(OVYLD2_!BC$4,'[1]INTERNAL PARAMETERS-1'!$B$5:$J$44,3,FALSE)</f>
        <v>0</v>
      </c>
      <c r="BD237" s="44">
        <f>OVYLD1_!BD237*VLOOKUP(OVYLD2_!BD$4,'[1]INTERNAL PARAMETERS-1'!$B$5:$J$44,5,FALSE)*VLOOKUP(OVYLD2_!BD$4,'[1]INTERNAL PARAMETERS-1'!$B$5:$J$44,6,FALSE)*VLOOKUP(OVYLD2_!BD$4,'[1]INTERNAL PARAMETERS-1'!$B$5:$J$44,3,FALSE) + OVYLD1_!BD237*(1-VLOOKUP(OVYLD2_!BD$4,'[1]INTERNAL PARAMETERS-1'!$B$5:$J$44,5,FALSE))*VLOOKUP(OVYLD2_!BD$4,'[1]INTERNAL PARAMETERS-1'!$B$5:$J$44,8,FALSE)*VLOOKUP(OVYLD2_!BD$4,'[1]INTERNAL PARAMETERS-1'!$B$5:$J$44,3,FALSE)</f>
        <v>0</v>
      </c>
      <c r="BE237" s="44">
        <f>OVYLD1_!BE237*VLOOKUP(OVYLD2_!BE$4,'[1]INTERNAL PARAMETERS-1'!$B$5:$J$44,5,FALSE)*VLOOKUP(OVYLD2_!BE$4,'[1]INTERNAL PARAMETERS-1'!$B$5:$J$44,6,FALSE)*VLOOKUP(OVYLD2_!BE$4,'[1]INTERNAL PARAMETERS-1'!$B$5:$J$44,3,FALSE) + OVYLD1_!BE237*(1-VLOOKUP(OVYLD2_!BE$4,'[1]INTERNAL PARAMETERS-1'!$B$5:$J$44,5,FALSE))*VLOOKUP(OVYLD2_!BE$4,'[1]INTERNAL PARAMETERS-1'!$B$5:$J$44,8,FALSE)*VLOOKUP(OVYLD2_!BE$4,'[1]INTERNAL PARAMETERS-1'!$B$5:$J$44,3,FALSE)</f>
        <v>0</v>
      </c>
      <c r="BF237" s="44">
        <f>OVYLD1_!BF237*VLOOKUP(OVYLD2_!BF$4,'[1]INTERNAL PARAMETERS-1'!$B$5:$J$44,5,FALSE)*VLOOKUP(OVYLD2_!BF$4,'[1]INTERNAL PARAMETERS-1'!$B$5:$J$44,6,FALSE)*VLOOKUP(OVYLD2_!BF$4,'[1]INTERNAL PARAMETERS-1'!$B$5:$J$44,3,FALSE) + OVYLD1_!BF237*(1-VLOOKUP(OVYLD2_!BF$4,'[1]INTERNAL PARAMETERS-1'!$B$5:$J$44,5,FALSE))*VLOOKUP(OVYLD2_!BF$4,'[1]INTERNAL PARAMETERS-1'!$B$5:$J$44,8,FALSE)*VLOOKUP(OVYLD2_!BF$4,'[1]INTERNAL PARAMETERS-1'!$B$5:$J$44,3,FALSE)</f>
        <v>0</v>
      </c>
      <c r="BG237" s="44">
        <f>OVYLD1_!BG237*VLOOKUP(OVYLD2_!BG$4,'[1]INTERNAL PARAMETERS-1'!$B$5:$J$44,5,FALSE)*VLOOKUP(OVYLD2_!BG$4,'[1]INTERNAL PARAMETERS-1'!$B$5:$J$44,6,FALSE)*VLOOKUP(OVYLD2_!BG$4,'[1]INTERNAL PARAMETERS-1'!$B$5:$J$44,3,FALSE) + OVYLD1_!BG237*(1-VLOOKUP(OVYLD2_!BG$4,'[1]INTERNAL PARAMETERS-1'!$B$5:$J$44,5,FALSE))*VLOOKUP(OVYLD2_!BG$4,'[1]INTERNAL PARAMETERS-1'!$B$5:$J$44,8,FALSE)*VLOOKUP(OVYLD2_!BG$4,'[1]INTERNAL PARAMETERS-1'!$B$5:$J$44,3,FALSE)</f>
        <v>0</v>
      </c>
      <c r="BH237" s="44">
        <f>OVYLD1_!BH237*VLOOKUP(OVYLD2_!BH$4,'[1]INTERNAL PARAMETERS-1'!$B$5:$J$44,5,FALSE)*VLOOKUP(OVYLD2_!BH$4,'[1]INTERNAL PARAMETERS-1'!$B$5:$J$44,6,FALSE)*VLOOKUP(OVYLD2_!BH$4,'[1]INTERNAL PARAMETERS-1'!$B$5:$J$44,3,FALSE) + OVYLD1_!BH237*(1-VLOOKUP(OVYLD2_!BH$4,'[1]INTERNAL PARAMETERS-1'!$B$5:$J$44,5,FALSE))*VLOOKUP(OVYLD2_!BH$4,'[1]INTERNAL PARAMETERS-1'!$B$5:$J$44,8,FALSE)*VLOOKUP(OVYLD2_!BH$4,'[1]INTERNAL PARAMETERS-1'!$B$5:$J$44,3,FALSE)</f>
        <v>0</v>
      </c>
      <c r="BI237" s="44">
        <f>OVYLD1_!BI237*VLOOKUP(OVYLD2_!BI$4,'[1]INTERNAL PARAMETERS-1'!$B$5:$J$44,5,FALSE)*VLOOKUP(OVYLD2_!BI$4,'[1]INTERNAL PARAMETERS-1'!$B$5:$J$44,6,FALSE)*VLOOKUP(OVYLD2_!BI$4,'[1]INTERNAL PARAMETERS-1'!$B$5:$J$44,3,FALSE) + OVYLD1_!BI237*(1-VLOOKUP(OVYLD2_!BI$4,'[1]INTERNAL PARAMETERS-1'!$B$5:$J$44,5,FALSE))*VLOOKUP(OVYLD2_!BI$4,'[1]INTERNAL PARAMETERS-1'!$B$5:$J$44,8,FALSE)*VLOOKUP(OVYLD2_!BI$4,'[1]INTERNAL PARAMETERS-1'!$B$5:$J$44,3,FALSE)</f>
        <v>0</v>
      </c>
      <c r="BJ237" s="44">
        <f>OVYLD1_!BJ237*VLOOKUP(OVYLD2_!BJ$4,'[1]INTERNAL PARAMETERS-1'!$B$5:$J$44,5,FALSE)*VLOOKUP(OVYLD2_!BJ$4,'[1]INTERNAL PARAMETERS-1'!$B$5:$J$44,6,FALSE)*VLOOKUP(OVYLD2_!BJ$4,'[1]INTERNAL PARAMETERS-1'!$B$5:$J$44,3,FALSE) + OVYLD1_!BJ237*(1-VLOOKUP(OVYLD2_!BJ$4,'[1]INTERNAL PARAMETERS-1'!$B$5:$J$44,5,FALSE))*VLOOKUP(OVYLD2_!BJ$4,'[1]INTERNAL PARAMETERS-1'!$B$5:$J$44,8,FALSE)*VLOOKUP(OVYLD2_!BJ$4,'[1]INTERNAL PARAMETERS-1'!$B$5:$J$44,3,FALSE)</f>
        <v>0</v>
      </c>
      <c r="BK237" s="44">
        <f>OVYLD1_!BK237*VLOOKUP(OVYLD2_!BK$4,'[1]INTERNAL PARAMETERS-1'!$B$5:$J$44,5,FALSE)*VLOOKUP(OVYLD2_!BK$4,'[1]INTERNAL PARAMETERS-1'!$B$5:$J$44,6,FALSE)*VLOOKUP(OVYLD2_!BK$4,'[1]INTERNAL PARAMETERS-1'!$B$5:$J$44,3,FALSE) + OVYLD1_!BK237*(1-VLOOKUP(OVYLD2_!BK$4,'[1]INTERNAL PARAMETERS-1'!$B$5:$J$44,5,FALSE))*VLOOKUP(OVYLD2_!BK$4,'[1]INTERNAL PARAMETERS-1'!$B$5:$J$44,8,FALSE)*VLOOKUP(OVYLD2_!BK$4,'[1]INTERNAL PARAMETERS-1'!$B$5:$J$44,3,FALSE)</f>
        <v>0</v>
      </c>
      <c r="BL237" s="44">
        <f>OVYLD1_!BL237*VLOOKUP(OVYLD2_!BL$4,'[1]INTERNAL PARAMETERS-1'!$B$5:$J$44,5,FALSE)*VLOOKUP(OVYLD2_!BL$4,'[1]INTERNAL PARAMETERS-1'!$B$5:$J$44,6,FALSE)*VLOOKUP(OVYLD2_!BL$4,'[1]INTERNAL PARAMETERS-1'!$B$5:$J$44,3,FALSE) + OVYLD1_!BL237*(1-VLOOKUP(OVYLD2_!BL$4,'[1]INTERNAL PARAMETERS-1'!$B$5:$J$44,5,FALSE))*VLOOKUP(OVYLD2_!BL$4,'[1]INTERNAL PARAMETERS-1'!$B$5:$J$44,8,FALSE)*VLOOKUP(OVYLD2_!BL$4,'[1]INTERNAL PARAMETERS-1'!$B$5:$J$44,3,FALSE)</f>
        <v>0</v>
      </c>
      <c r="BM237" s="44">
        <f>OVYLD1_!BM237*VLOOKUP(OVYLD2_!BM$4,'[1]INTERNAL PARAMETERS-1'!$B$5:$J$44,5,FALSE)*VLOOKUP(OVYLD2_!BM$4,'[1]INTERNAL PARAMETERS-1'!$B$5:$J$44,6,FALSE)*VLOOKUP(OVYLD2_!BM$4,'[1]INTERNAL PARAMETERS-1'!$B$5:$J$44,3,FALSE) + OVYLD1_!BM237*(1-VLOOKUP(OVYLD2_!BM$4,'[1]INTERNAL PARAMETERS-1'!$B$5:$J$44,5,FALSE))*VLOOKUP(OVYLD2_!BM$4,'[1]INTERNAL PARAMETERS-1'!$B$5:$J$44,8,FALSE)*VLOOKUP(OVYLD2_!BM$4,'[1]INTERNAL PARAMETERS-1'!$B$5:$J$44,3,FALSE)</f>
        <v>0</v>
      </c>
      <c r="BN237" s="44">
        <f>OVYLD1_!BN237*VLOOKUP(OVYLD2_!BN$4,'[1]INTERNAL PARAMETERS-1'!$B$5:$J$44,5,FALSE)*VLOOKUP(OVYLD2_!BN$4,'[1]INTERNAL PARAMETERS-1'!$B$5:$J$44,6,FALSE)*VLOOKUP(OVYLD2_!BN$4,'[1]INTERNAL PARAMETERS-1'!$B$5:$J$44,3,FALSE) + OVYLD1_!BN237*(1-VLOOKUP(OVYLD2_!BN$4,'[1]INTERNAL PARAMETERS-1'!$B$5:$J$44,5,FALSE))*VLOOKUP(OVYLD2_!BN$4,'[1]INTERNAL PARAMETERS-1'!$B$5:$J$44,8,FALSE)*VLOOKUP(OVYLD2_!BN$4,'[1]INTERNAL PARAMETERS-1'!$B$5:$J$44,3,FALSE)</f>
        <v>0</v>
      </c>
      <c r="BO237" s="44">
        <f>OVYLD1_!BO237*VLOOKUP(OVYLD2_!BO$4,'[1]INTERNAL PARAMETERS-1'!$B$5:$J$44,5,FALSE)*VLOOKUP(OVYLD2_!BO$4,'[1]INTERNAL PARAMETERS-1'!$B$5:$J$44,6,FALSE)*VLOOKUP(OVYLD2_!BO$4,'[1]INTERNAL PARAMETERS-1'!$B$5:$J$44,3,FALSE) + OVYLD1_!BO237*(1-VLOOKUP(OVYLD2_!BO$4,'[1]INTERNAL PARAMETERS-1'!$B$5:$J$44,5,FALSE))*VLOOKUP(OVYLD2_!BO$4,'[1]INTERNAL PARAMETERS-1'!$B$5:$J$44,8,FALSE)*VLOOKUP(OVYLD2_!BO$4,'[1]INTERNAL PARAMETERS-1'!$B$5:$J$44,3,FALSE)</f>
        <v>0</v>
      </c>
      <c r="BP237" s="44">
        <f>OVYLD1_!BP237*VLOOKUP(OVYLD2_!BP$4,'[1]INTERNAL PARAMETERS-1'!$B$5:$J$44,5,FALSE)*VLOOKUP(OVYLD2_!BP$4,'[1]INTERNAL PARAMETERS-1'!$B$5:$J$44,6,FALSE)*VLOOKUP(OVYLD2_!BP$4,'[1]INTERNAL PARAMETERS-1'!$B$5:$J$44,3,FALSE) + OVYLD1_!BP237*(1-VLOOKUP(OVYLD2_!BP$4,'[1]INTERNAL PARAMETERS-1'!$B$5:$J$44,5,FALSE))*VLOOKUP(OVYLD2_!BP$4,'[1]INTERNAL PARAMETERS-1'!$B$5:$J$44,8,FALSE)*VLOOKUP(OVYLD2_!BP$4,'[1]INTERNAL PARAMETERS-1'!$B$5:$J$44,3,FALSE)</f>
        <v>0</v>
      </c>
      <c r="BQ237" s="44">
        <f>OVYLD1_!BQ237*VLOOKUP(OVYLD2_!BQ$4,'[1]INTERNAL PARAMETERS-1'!$B$5:$J$44,5,FALSE)*VLOOKUP(OVYLD2_!BQ$4,'[1]INTERNAL PARAMETERS-1'!$B$5:$J$44,6,FALSE)*VLOOKUP(OVYLD2_!BQ$4,'[1]INTERNAL PARAMETERS-1'!$B$5:$J$44,3,FALSE) + OVYLD1_!BQ237*(1-VLOOKUP(OVYLD2_!BQ$4,'[1]INTERNAL PARAMETERS-1'!$B$5:$J$44,5,FALSE))*VLOOKUP(OVYLD2_!BQ$4,'[1]INTERNAL PARAMETERS-1'!$B$5:$J$44,8,FALSE)*VLOOKUP(OVYLD2_!BQ$4,'[1]INTERNAL PARAMETERS-1'!$B$5:$J$44,3,FALSE)</f>
        <v>0</v>
      </c>
      <c r="BR237" s="44">
        <f>OVYLD1_!BR237*VLOOKUP(OVYLD2_!BR$4,'[1]INTERNAL PARAMETERS-1'!$B$5:$J$44,5,FALSE)*VLOOKUP(OVYLD2_!BR$4,'[1]INTERNAL PARAMETERS-1'!$B$5:$J$44,6,FALSE)*VLOOKUP(OVYLD2_!BR$4,'[1]INTERNAL PARAMETERS-1'!$B$5:$J$44,3,FALSE) + OVYLD1_!BR237*(1-VLOOKUP(OVYLD2_!BR$4,'[1]INTERNAL PARAMETERS-1'!$B$5:$J$44,5,FALSE))*VLOOKUP(OVYLD2_!BR$4,'[1]INTERNAL PARAMETERS-1'!$B$5:$J$44,8,FALSE)*VLOOKUP(OVYLD2_!BR$4,'[1]INTERNAL PARAMETERS-1'!$B$5:$J$44,3,FALSE)</f>
        <v>0</v>
      </c>
      <c r="BS237" s="44">
        <f>OVYLD1_!BS237*VLOOKUP(OVYLD2_!BS$4,'[1]INTERNAL PARAMETERS-1'!$B$5:$J$44,5,FALSE)*VLOOKUP(OVYLD2_!BS$4,'[1]INTERNAL PARAMETERS-1'!$B$5:$J$44,6,FALSE)*VLOOKUP(OVYLD2_!BS$4,'[1]INTERNAL PARAMETERS-1'!$B$5:$J$44,3,FALSE) + OVYLD1_!BS237*(1-VLOOKUP(OVYLD2_!BS$4,'[1]INTERNAL PARAMETERS-1'!$B$5:$J$44,5,FALSE))*VLOOKUP(OVYLD2_!BS$4,'[1]INTERNAL PARAMETERS-1'!$B$5:$J$44,8,FALSE)*VLOOKUP(OVYLD2_!BS$4,'[1]INTERNAL PARAMETERS-1'!$B$5:$J$44,3,FALSE)</f>
        <v>0</v>
      </c>
      <c r="BT237" s="44">
        <f>OVYLD1_!BT237*VLOOKUP(OVYLD2_!BT$4,'[1]INTERNAL PARAMETERS-1'!$B$5:$J$44,5,FALSE)*VLOOKUP(OVYLD2_!BT$4,'[1]INTERNAL PARAMETERS-1'!$B$5:$J$44,6,FALSE)*VLOOKUP(OVYLD2_!BT$4,'[1]INTERNAL PARAMETERS-1'!$B$5:$J$44,3,FALSE) + OVYLD1_!BT237*(1-VLOOKUP(OVYLD2_!BT$4,'[1]INTERNAL PARAMETERS-1'!$B$5:$J$44,5,FALSE))*VLOOKUP(OVYLD2_!BT$4,'[1]INTERNAL PARAMETERS-1'!$B$5:$J$44,8,FALSE)*VLOOKUP(OVYLD2_!BT$4,'[1]INTERNAL PARAMETERS-1'!$B$5:$J$44,3,FALSE)</f>
        <v>0</v>
      </c>
      <c r="BU237" s="44">
        <f>OVYLD1_!BU237*VLOOKUP(OVYLD2_!BU$4,'[1]INTERNAL PARAMETERS-1'!$B$5:$J$44,5,FALSE)*VLOOKUP(OVYLD2_!BU$4,'[1]INTERNAL PARAMETERS-1'!$B$5:$J$44,6,FALSE)*VLOOKUP(OVYLD2_!BU$4,'[1]INTERNAL PARAMETERS-1'!$B$5:$J$44,3,FALSE) + OVYLD1_!BU237*(1-VLOOKUP(OVYLD2_!BU$4,'[1]INTERNAL PARAMETERS-1'!$B$5:$J$44,5,FALSE))*VLOOKUP(OVYLD2_!BU$4,'[1]INTERNAL PARAMETERS-1'!$B$5:$J$44,8,FALSE)*VLOOKUP(OVYLD2_!BU$4,'[1]INTERNAL PARAMETERS-1'!$B$5:$J$44,3,FALSE)</f>
        <v>0</v>
      </c>
      <c r="BV237" s="44">
        <f>OVYLD1_!BV237*VLOOKUP(OVYLD2_!BV$4,'[1]INTERNAL PARAMETERS-1'!$B$5:$J$44,5,FALSE)*VLOOKUP(OVYLD2_!BV$4,'[1]INTERNAL PARAMETERS-1'!$B$5:$J$44,6,FALSE)*VLOOKUP(OVYLD2_!BV$4,'[1]INTERNAL PARAMETERS-1'!$B$5:$J$44,3,FALSE) + OVYLD1_!BV237*(1-VLOOKUP(OVYLD2_!BV$4,'[1]INTERNAL PARAMETERS-1'!$B$5:$J$44,5,FALSE))*VLOOKUP(OVYLD2_!BV$4,'[1]INTERNAL PARAMETERS-1'!$B$5:$J$44,8,FALSE)*VLOOKUP(OVYLD2_!BV$4,'[1]INTERNAL PARAMETERS-1'!$B$5:$J$44,3,FALSE)</f>
        <v>0</v>
      </c>
      <c r="BW237" s="44">
        <f>OVYLD1_!BW237*VLOOKUP(OVYLD2_!BW$4,'[1]INTERNAL PARAMETERS-1'!$B$5:$J$44,5,FALSE)*VLOOKUP(OVYLD2_!BW$4,'[1]INTERNAL PARAMETERS-1'!$B$5:$J$44,6,FALSE)*VLOOKUP(OVYLD2_!BW$4,'[1]INTERNAL PARAMETERS-1'!$B$5:$J$44,3,FALSE) + OVYLD1_!BW237*(1-VLOOKUP(OVYLD2_!BW$4,'[1]INTERNAL PARAMETERS-1'!$B$5:$J$44,5,FALSE))*VLOOKUP(OVYLD2_!BW$4,'[1]INTERNAL PARAMETERS-1'!$B$5:$J$44,8,FALSE)*VLOOKUP(OVYLD2_!BW$4,'[1]INTERNAL PARAMETERS-1'!$B$5:$J$44,3,FALSE)</f>
        <v>0</v>
      </c>
      <c r="BX237" s="44">
        <f>OVYLD1_!BX237*VLOOKUP(OVYLD2_!BX$4,'[1]INTERNAL PARAMETERS-1'!$B$5:$J$44,5,FALSE)*VLOOKUP(OVYLD2_!BX$4,'[1]INTERNAL PARAMETERS-1'!$B$5:$J$44,6,FALSE)*VLOOKUP(OVYLD2_!BX$4,'[1]INTERNAL PARAMETERS-1'!$B$5:$J$44,3,FALSE) + OVYLD1_!BX237*(1-VLOOKUP(OVYLD2_!BX$4,'[1]INTERNAL PARAMETERS-1'!$B$5:$J$44,5,FALSE))*VLOOKUP(OVYLD2_!BX$4,'[1]INTERNAL PARAMETERS-1'!$B$5:$J$44,8,FALSE)*VLOOKUP(OVYLD2_!BX$4,'[1]INTERNAL PARAMETERS-1'!$B$5:$J$44,3,FALSE)</f>
        <v>0</v>
      </c>
      <c r="BY237" s="44">
        <f>OVYLD1_!BY237*VLOOKUP(OVYLD2_!BY$4,'[1]INTERNAL PARAMETERS-1'!$B$5:$J$44,5,FALSE)*VLOOKUP(OVYLD2_!BY$4,'[1]INTERNAL PARAMETERS-1'!$B$5:$J$44,6,FALSE)*VLOOKUP(OVYLD2_!BY$4,'[1]INTERNAL PARAMETERS-1'!$B$5:$J$44,3,FALSE) + OVYLD1_!BY237*(1-VLOOKUP(OVYLD2_!BY$4,'[1]INTERNAL PARAMETERS-1'!$B$5:$J$44,5,FALSE))*VLOOKUP(OVYLD2_!BY$4,'[1]INTERNAL PARAMETERS-1'!$B$5:$J$44,8,FALSE)*VLOOKUP(OVYLD2_!BY$4,'[1]INTERNAL PARAMETERS-1'!$B$5:$J$44,3,FALSE)</f>
        <v>0</v>
      </c>
      <c r="BZ237" s="44">
        <f>OVYLD1_!BZ237*VLOOKUP(OVYLD2_!BZ$4,'[1]INTERNAL PARAMETERS-1'!$B$5:$J$44,5,FALSE)*VLOOKUP(OVYLD2_!BZ$4,'[1]INTERNAL PARAMETERS-1'!$B$5:$J$44,6,FALSE)*VLOOKUP(OVYLD2_!BZ$4,'[1]INTERNAL PARAMETERS-1'!$B$5:$J$44,3,FALSE) + OVYLD1_!BZ237*(1-VLOOKUP(OVYLD2_!BZ$4,'[1]INTERNAL PARAMETERS-1'!$B$5:$J$44,5,FALSE))*VLOOKUP(OVYLD2_!BZ$4,'[1]INTERNAL PARAMETERS-1'!$B$5:$J$44,8,FALSE)*VLOOKUP(OVYLD2_!BZ$4,'[1]INTERNAL PARAMETERS-1'!$B$5:$J$44,3,FALSE)</f>
        <v>0</v>
      </c>
      <c r="CA237" s="44">
        <f>OVYLD1_!CA237*VLOOKUP(OVYLD2_!CA$4,'[1]INTERNAL PARAMETERS-1'!$B$5:$J$44,5,FALSE)*VLOOKUP(OVYLD2_!CA$4,'[1]INTERNAL PARAMETERS-1'!$B$5:$J$44,6,FALSE)*VLOOKUP(OVYLD2_!CA$4,'[1]INTERNAL PARAMETERS-1'!$B$5:$J$44,3,FALSE) + OVYLD1_!CA237*(1-VLOOKUP(OVYLD2_!CA$4,'[1]INTERNAL PARAMETERS-1'!$B$5:$J$44,5,FALSE))*VLOOKUP(OVYLD2_!CA$4,'[1]INTERNAL PARAMETERS-1'!$B$5:$J$44,8,FALSE)*VLOOKUP(OVYLD2_!CA$4,'[1]INTERNAL PARAMETERS-1'!$B$5:$J$44,3,FALSE)</f>
        <v>0</v>
      </c>
      <c r="CB237" s="44">
        <f>OVYLD1_!CB237*VLOOKUP(OVYLD2_!CB$4,'[1]INTERNAL PARAMETERS-1'!$B$5:$J$44,5,FALSE)*VLOOKUP(OVYLD2_!CB$4,'[1]INTERNAL PARAMETERS-1'!$B$5:$J$44,6,FALSE)*VLOOKUP(OVYLD2_!CB$4,'[1]INTERNAL PARAMETERS-1'!$B$5:$J$44,3,FALSE) + OVYLD1_!CB237*(1-VLOOKUP(OVYLD2_!CB$4,'[1]INTERNAL PARAMETERS-1'!$B$5:$J$44,5,FALSE))*VLOOKUP(OVYLD2_!CB$4,'[1]INTERNAL PARAMETERS-1'!$B$5:$J$44,8,FALSE)*VLOOKUP(OVYLD2_!CB$4,'[1]INTERNAL PARAMETERS-1'!$B$5:$J$44,3,FALSE)</f>
        <v>0</v>
      </c>
      <c r="CC237" s="44">
        <f>OVYLD1_!CC237*VLOOKUP(OVYLD2_!CC$4,'[1]INTERNAL PARAMETERS-1'!$B$5:$J$44,5,FALSE)*VLOOKUP(OVYLD2_!CC$4,'[1]INTERNAL PARAMETERS-1'!$B$5:$J$44,6,FALSE)*VLOOKUP(OVYLD2_!CC$4,'[1]INTERNAL PARAMETERS-1'!$B$5:$J$44,3,FALSE) + OVYLD1_!CC237*(1-VLOOKUP(OVYLD2_!CC$4,'[1]INTERNAL PARAMETERS-1'!$B$5:$J$44,5,FALSE))*VLOOKUP(OVYLD2_!CC$4,'[1]INTERNAL PARAMETERS-1'!$B$5:$J$44,8,FALSE)*VLOOKUP(OVYLD2_!CC$4,'[1]INTERNAL PARAMETERS-1'!$B$5:$J$44,3,FALSE)</f>
        <v>0</v>
      </c>
      <c r="CD237" s="44">
        <f>OVYLD1_!CD237*VLOOKUP(OVYLD2_!CD$4,'[1]INTERNAL PARAMETERS-1'!$B$5:$J$44,5,FALSE)*VLOOKUP(OVYLD2_!CD$4,'[1]INTERNAL PARAMETERS-1'!$B$5:$J$44,6,FALSE)*VLOOKUP(OVYLD2_!CD$4,'[1]INTERNAL PARAMETERS-1'!$B$5:$J$44,3,FALSE) + OVYLD1_!CD237*(1-VLOOKUP(OVYLD2_!CD$4,'[1]INTERNAL PARAMETERS-1'!$B$5:$J$44,5,FALSE))*VLOOKUP(OVYLD2_!CD$4,'[1]INTERNAL PARAMETERS-1'!$B$5:$J$44,8,FALSE)*VLOOKUP(OVYLD2_!CD$4,'[1]INTERNAL PARAMETERS-1'!$B$5:$J$44,3,FALSE)</f>
        <v>0</v>
      </c>
      <c r="CE237" s="44">
        <f>OVYLD1_!CE237*VLOOKUP(OVYLD2_!CE$4,'[1]INTERNAL PARAMETERS-1'!$B$5:$J$44,5,FALSE)*VLOOKUP(OVYLD2_!CE$4,'[1]INTERNAL PARAMETERS-1'!$B$5:$J$44,6,FALSE)*VLOOKUP(OVYLD2_!CE$4,'[1]INTERNAL PARAMETERS-1'!$B$5:$J$44,3,FALSE) + OVYLD1_!CE237*(1-VLOOKUP(OVYLD2_!CE$4,'[1]INTERNAL PARAMETERS-1'!$B$5:$J$44,5,FALSE))*VLOOKUP(OVYLD2_!CE$4,'[1]INTERNAL PARAMETERS-1'!$B$5:$J$44,8,FALSE)*VLOOKUP(OVYLD2_!CE$4,'[1]INTERNAL PARAMETERS-1'!$B$5:$J$44,3,FALSE)</f>
        <v>0</v>
      </c>
      <c r="CF237" s="44">
        <f>OVYLD1_!CF237*VLOOKUP(OVYLD2_!CF$4,'[1]INTERNAL PARAMETERS-1'!$B$5:$J$44,5,FALSE)*VLOOKUP(OVYLD2_!CF$4,'[1]INTERNAL PARAMETERS-1'!$B$5:$J$44,6,FALSE)*VLOOKUP(OVYLD2_!CF$4,'[1]INTERNAL PARAMETERS-1'!$B$5:$J$44,3,FALSE) + OVYLD1_!CF237*(1-VLOOKUP(OVYLD2_!CF$4,'[1]INTERNAL PARAMETERS-1'!$B$5:$J$44,5,FALSE))*VLOOKUP(OVYLD2_!CF$4,'[1]INTERNAL PARAMETERS-1'!$B$5:$J$44,8,FALSE)*VLOOKUP(OVYLD2_!CF$4,'[1]INTERNAL PARAMETERS-1'!$B$5:$J$44,3,FALSE)</f>
        <v>0</v>
      </c>
      <c r="CG237" s="44">
        <f>OVYLD1_!CG237*VLOOKUP(OVYLD2_!CG$4,'[1]INTERNAL PARAMETERS-1'!$B$5:$J$44,5,FALSE)*VLOOKUP(OVYLD2_!CG$4,'[1]INTERNAL PARAMETERS-1'!$B$5:$J$44,6,FALSE)*VLOOKUP(OVYLD2_!CG$4,'[1]INTERNAL PARAMETERS-1'!$B$5:$J$44,3,FALSE) + OVYLD1_!CG237*(1-VLOOKUP(OVYLD2_!CG$4,'[1]INTERNAL PARAMETERS-1'!$B$5:$J$44,5,FALSE))*VLOOKUP(OVYLD2_!CG$4,'[1]INTERNAL PARAMETERS-1'!$B$5:$J$44,8,FALSE)*VLOOKUP(OVYLD2_!CG$4,'[1]INTERNAL PARAMETERS-1'!$B$5:$J$44,3,FALSE)</f>
        <v>0</v>
      </c>
      <c r="CH237" s="43">
        <f>OVYLD1_!CH237*VLOOKUP(OVYLD2_!CH$4,'[1]INTERNAL PARAMETERS-1'!$B$5:$J$44,5,FALSE)*VLOOKUP(OVYLD2_!CH$4,'[1]INTERNAL PARAMETERS-1'!$B$5:$J$44,6,FALSE)*VLOOKUP(OVYLD2_!CH$4,'[1]INTERNAL PARAMETERS-1'!$B$5:$J$44,3,FALSE) + OVYLD1_!CH237*(1-VLOOKUP(OVYLD2_!CH$4,'[1]INTERNAL PARAMETERS-1'!$B$5:$J$44,5,FALSE))*VLOOKUP(OVYLD2_!CH$4,'[1]INTERNAL PARAMETERS-1'!$B$5:$J$44,8,FALSE)*VLOOKUP(OVYLD2_!CH$4,'[1]INTERNAL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5">
      <c r="B238" s="61" t="s">
        <v>6</v>
      </c>
      <c r="C238" s="60" t="s">
        <v>81</v>
      </c>
      <c r="D238" s="60" t="s">
        <v>62</v>
      </c>
      <c r="E238" s="128">
        <f>OVERALL2021!AI238</f>
        <v>0</v>
      </c>
      <c r="F238" s="59">
        <f>'[1]INTERNAL PARAMETERS-1'!M22</f>
        <v>5.05</v>
      </c>
      <c r="G238" s="45">
        <f>OVYLD1_!G238*VLOOKUP(OVYLD2_!G$4,'[1]INTERNAL PARAMETERS-1'!$B$5:$J$44,5,FALSE)*VLOOKUP(OVYLD2_!G$4,'[1]INTERNAL PARAMETERS-1'!$B$5:$J$44,7,FALSE)*OVYLD2_!$F238 + OVYLD1_!G238*(1-VLOOKUP(OVYLD2_!G$4,'[1]INTERNAL PARAMETERS-1'!$B$5:$J$44,5,FALSE))*VLOOKUP(OVYLD2_!G$4,'[1]INTERNAL PARAMETERS-1'!$B$5:$J$44,9,FALSE)*OVYLD2_!$F238</f>
        <v>0</v>
      </c>
      <c r="H238" s="44">
        <f>OVYLD1_!H238*VLOOKUP(OVYLD2_!H$4,'[1]INTERNAL PARAMETERS-1'!$B$5:$J$44,5,FALSE)*VLOOKUP(OVYLD2_!H$4,'[1]INTERNAL PARAMETERS-1'!$B$5:$J$44,7,FALSE)*OVYLD2_!$F238 + OVYLD1_!H238*(1-VLOOKUP(OVYLD2_!H$4,'[1]INTERNAL PARAMETERS-1'!$B$5:$J$44,5,FALSE))*VLOOKUP(OVYLD2_!H$4,'[1]INTERNAL PARAMETERS-1'!$B$5:$J$44,9,FALSE)*OVYLD2_!$F238</f>
        <v>0</v>
      </c>
      <c r="I238" s="44">
        <f>OVYLD1_!I238*VLOOKUP(OVYLD2_!I$4,'[1]INTERNAL PARAMETERS-1'!$B$5:$J$44,5,FALSE)*VLOOKUP(OVYLD2_!I$4,'[1]INTERNAL PARAMETERS-1'!$B$5:$J$44,7,FALSE)*OVYLD2_!$F238 + OVYLD1_!I238*(1-VLOOKUP(OVYLD2_!I$4,'[1]INTERNAL PARAMETERS-1'!$B$5:$J$44,5,FALSE))*VLOOKUP(OVYLD2_!I$4,'[1]INTERNAL PARAMETERS-1'!$B$5:$J$44,9,FALSE)*OVYLD2_!$F238</f>
        <v>0</v>
      </c>
      <c r="J238" s="44">
        <f>OVYLD1_!J238*VLOOKUP(OVYLD2_!J$4,'[1]INTERNAL PARAMETERS-1'!$B$5:$J$44,5,FALSE)*VLOOKUP(OVYLD2_!J$4,'[1]INTERNAL PARAMETERS-1'!$B$5:$J$44,7,FALSE)*OVYLD2_!$F238 + OVYLD1_!J238*(1-VLOOKUP(OVYLD2_!J$4,'[1]INTERNAL PARAMETERS-1'!$B$5:$J$44,5,FALSE))*VLOOKUP(OVYLD2_!J$4,'[1]INTERNAL PARAMETERS-1'!$B$5:$J$44,9,FALSE)*OVYLD2_!$F238</f>
        <v>0</v>
      </c>
      <c r="K238" s="44">
        <f>OVYLD1_!K238*VLOOKUP(OVYLD2_!K$4,'[1]INTERNAL PARAMETERS-1'!$B$5:$J$44,5,FALSE)*VLOOKUP(OVYLD2_!K$4,'[1]INTERNAL PARAMETERS-1'!$B$5:$J$44,7,FALSE)*OVYLD2_!$F238 + OVYLD1_!K238*(1-VLOOKUP(OVYLD2_!K$4,'[1]INTERNAL PARAMETERS-1'!$B$5:$J$44,5,FALSE))*VLOOKUP(OVYLD2_!K$4,'[1]INTERNAL PARAMETERS-1'!$B$5:$J$44,9,FALSE)*OVYLD2_!$F238</f>
        <v>0</v>
      </c>
      <c r="L238" s="44">
        <f>OVYLD1_!L238*VLOOKUP(OVYLD2_!L$4,'[1]INTERNAL PARAMETERS-1'!$B$5:$J$44,5,FALSE)*VLOOKUP(OVYLD2_!L$4,'[1]INTERNAL PARAMETERS-1'!$B$5:$J$44,7,FALSE)*OVYLD2_!$F238 + OVYLD1_!L238*(1-VLOOKUP(OVYLD2_!L$4,'[1]INTERNAL PARAMETERS-1'!$B$5:$J$44,5,FALSE))*VLOOKUP(OVYLD2_!L$4,'[1]INTERNAL PARAMETERS-1'!$B$5:$J$44,9,FALSE)*OVYLD2_!$F238</f>
        <v>0</v>
      </c>
      <c r="M238" s="44">
        <f>OVYLD1_!M238*VLOOKUP(OVYLD2_!M$4,'[1]INTERNAL PARAMETERS-1'!$B$5:$J$44,5,FALSE)*VLOOKUP(OVYLD2_!M$4,'[1]INTERNAL PARAMETERS-1'!$B$5:$J$44,7,FALSE)*OVYLD2_!$F238 + OVYLD1_!M238*(1-VLOOKUP(OVYLD2_!M$4,'[1]INTERNAL PARAMETERS-1'!$B$5:$J$44,5,FALSE))*VLOOKUP(OVYLD2_!M$4,'[1]INTERNAL PARAMETERS-1'!$B$5:$J$44,9,FALSE)*OVYLD2_!$F238</f>
        <v>0</v>
      </c>
      <c r="N238" s="44">
        <f>OVYLD1_!N238*VLOOKUP(OVYLD2_!N$4,'[1]INTERNAL PARAMETERS-1'!$B$5:$J$44,5,FALSE)*VLOOKUP(OVYLD2_!N$4,'[1]INTERNAL PARAMETERS-1'!$B$5:$J$44,7,FALSE)*OVYLD2_!$F238 + OVYLD1_!N238*(1-VLOOKUP(OVYLD2_!N$4,'[1]INTERNAL PARAMETERS-1'!$B$5:$J$44,5,FALSE))*VLOOKUP(OVYLD2_!N$4,'[1]INTERNAL PARAMETERS-1'!$B$5:$J$44,9,FALSE)*OVYLD2_!$F238</f>
        <v>0</v>
      </c>
      <c r="O238" s="44">
        <f>OVYLD1_!O238*VLOOKUP(OVYLD2_!O$4,'[1]INTERNAL PARAMETERS-1'!$B$5:$J$44,5,FALSE)*VLOOKUP(OVYLD2_!O$4,'[1]INTERNAL PARAMETERS-1'!$B$5:$J$44,7,FALSE)*OVYLD2_!$F238 + OVYLD1_!O238*(1-VLOOKUP(OVYLD2_!O$4,'[1]INTERNAL PARAMETERS-1'!$B$5:$J$44,5,FALSE))*VLOOKUP(OVYLD2_!O$4,'[1]INTERNAL PARAMETERS-1'!$B$5:$J$44,9,FALSE)*OVYLD2_!$F238</f>
        <v>0</v>
      </c>
      <c r="P238" s="44">
        <f>OVYLD1_!P238*VLOOKUP(OVYLD2_!P$4,'[1]INTERNAL PARAMETERS-1'!$B$5:$J$44,5,FALSE)*VLOOKUP(OVYLD2_!P$4,'[1]INTERNAL PARAMETERS-1'!$B$5:$J$44,7,FALSE)*OVYLD2_!$F238 + OVYLD1_!P238*(1-VLOOKUP(OVYLD2_!P$4,'[1]INTERNAL PARAMETERS-1'!$B$5:$J$44,5,FALSE))*VLOOKUP(OVYLD2_!P$4,'[1]INTERNAL PARAMETERS-1'!$B$5:$J$44,9,FALSE)*OVYLD2_!$F238</f>
        <v>0</v>
      </c>
      <c r="Q238" s="44">
        <f>OVYLD1_!Q238*VLOOKUP(OVYLD2_!Q$4,'[1]INTERNAL PARAMETERS-1'!$B$5:$J$44,5,FALSE)*VLOOKUP(OVYLD2_!Q$4,'[1]INTERNAL PARAMETERS-1'!$B$5:$J$44,7,FALSE)*OVYLD2_!$F238 + OVYLD1_!Q238*(1-VLOOKUP(OVYLD2_!Q$4,'[1]INTERNAL PARAMETERS-1'!$B$5:$J$44,5,FALSE))*VLOOKUP(OVYLD2_!Q$4,'[1]INTERNAL PARAMETERS-1'!$B$5:$J$44,9,FALSE)*OVYLD2_!$F238</f>
        <v>0</v>
      </c>
      <c r="R238" s="44">
        <f>OVYLD1_!R238*VLOOKUP(OVYLD2_!R$4,'[1]INTERNAL PARAMETERS-1'!$B$5:$J$44,5,FALSE)*VLOOKUP(OVYLD2_!R$4,'[1]INTERNAL PARAMETERS-1'!$B$5:$J$44,7,FALSE)*OVYLD2_!$F238 + OVYLD1_!R238*(1-VLOOKUP(OVYLD2_!R$4,'[1]INTERNAL PARAMETERS-1'!$B$5:$J$44,5,FALSE))*VLOOKUP(OVYLD2_!R$4,'[1]INTERNAL PARAMETERS-1'!$B$5:$J$44,9,FALSE)*OVYLD2_!$F238</f>
        <v>0</v>
      </c>
      <c r="S238" s="44">
        <f>OVYLD1_!S238*VLOOKUP(OVYLD2_!S$4,'[1]INTERNAL PARAMETERS-1'!$B$5:$J$44,5,FALSE)*VLOOKUP(OVYLD2_!S$4,'[1]INTERNAL PARAMETERS-1'!$B$5:$J$44,7,FALSE)*OVYLD2_!$F238 + OVYLD1_!S238*(1-VLOOKUP(OVYLD2_!S$4,'[1]INTERNAL PARAMETERS-1'!$B$5:$J$44,5,FALSE))*VLOOKUP(OVYLD2_!S$4,'[1]INTERNAL PARAMETERS-1'!$B$5:$J$44,9,FALSE)*OVYLD2_!$F238</f>
        <v>0</v>
      </c>
      <c r="T238" s="44">
        <f>OVYLD1_!T238*VLOOKUP(OVYLD2_!T$4,'[1]INTERNAL PARAMETERS-1'!$B$5:$J$44,5,FALSE)*VLOOKUP(OVYLD2_!T$4,'[1]INTERNAL PARAMETERS-1'!$B$5:$J$44,7,FALSE)*OVYLD2_!$F238 + OVYLD1_!T238*(1-VLOOKUP(OVYLD2_!T$4,'[1]INTERNAL PARAMETERS-1'!$B$5:$J$44,5,FALSE))*VLOOKUP(OVYLD2_!T$4,'[1]INTERNAL PARAMETERS-1'!$B$5:$J$44,9,FALSE)*OVYLD2_!$F238</f>
        <v>0</v>
      </c>
      <c r="U238" s="44">
        <f>OVYLD1_!U238*VLOOKUP(OVYLD2_!U$4,'[1]INTERNAL PARAMETERS-1'!$B$5:$J$44,5,FALSE)*VLOOKUP(OVYLD2_!U$4,'[1]INTERNAL PARAMETERS-1'!$B$5:$J$44,7,FALSE)*OVYLD2_!$F238 + OVYLD1_!U238*(1-VLOOKUP(OVYLD2_!U$4,'[1]INTERNAL PARAMETERS-1'!$B$5:$J$44,5,FALSE))*VLOOKUP(OVYLD2_!U$4,'[1]INTERNAL PARAMETERS-1'!$B$5:$J$44,9,FALSE)*OVYLD2_!$F238</f>
        <v>0</v>
      </c>
      <c r="V238" s="44">
        <f>OVYLD1_!V238*VLOOKUP(OVYLD2_!V$4,'[1]INTERNAL PARAMETERS-1'!$B$5:$J$44,5,FALSE)*VLOOKUP(OVYLD2_!V$4,'[1]INTERNAL PARAMETERS-1'!$B$5:$J$44,7,FALSE)*OVYLD2_!$F238 + OVYLD1_!V238*(1-VLOOKUP(OVYLD2_!V$4,'[1]INTERNAL PARAMETERS-1'!$B$5:$J$44,5,FALSE))*VLOOKUP(OVYLD2_!V$4,'[1]INTERNAL PARAMETERS-1'!$B$5:$J$44,9,FALSE)*OVYLD2_!$F238</f>
        <v>0</v>
      </c>
      <c r="W238" s="44">
        <f>OVYLD1_!W238*VLOOKUP(OVYLD2_!W$4,'[1]INTERNAL PARAMETERS-1'!$B$5:$J$44,5,FALSE)*VLOOKUP(OVYLD2_!W$4,'[1]INTERNAL PARAMETERS-1'!$B$5:$J$44,7,FALSE)*OVYLD2_!$F238 + OVYLD1_!W238*(1-VLOOKUP(OVYLD2_!W$4,'[1]INTERNAL PARAMETERS-1'!$B$5:$J$44,5,FALSE))*VLOOKUP(OVYLD2_!W$4,'[1]INTERNAL PARAMETERS-1'!$B$5:$J$44,9,FALSE)*OVYLD2_!$F238</f>
        <v>0</v>
      </c>
      <c r="X238" s="44">
        <f>OVYLD1_!X238*VLOOKUP(OVYLD2_!X$4,'[1]INTERNAL PARAMETERS-1'!$B$5:$J$44,5,FALSE)*VLOOKUP(OVYLD2_!X$4,'[1]INTERNAL PARAMETERS-1'!$B$5:$J$44,7,FALSE)*OVYLD2_!$F238 + OVYLD1_!X238*(1-VLOOKUP(OVYLD2_!X$4,'[1]INTERNAL PARAMETERS-1'!$B$5:$J$44,5,FALSE))*VLOOKUP(OVYLD2_!X$4,'[1]INTERNAL PARAMETERS-1'!$B$5:$J$44,9,FALSE)*OVYLD2_!$F238</f>
        <v>0</v>
      </c>
      <c r="Y238" s="44">
        <f>OVYLD1_!Y238*VLOOKUP(OVYLD2_!Y$4,'[1]INTERNAL PARAMETERS-1'!$B$5:$J$44,5,FALSE)*VLOOKUP(OVYLD2_!Y$4,'[1]INTERNAL PARAMETERS-1'!$B$5:$J$44,7,FALSE)*OVYLD2_!$F238 + OVYLD1_!Y238*(1-VLOOKUP(OVYLD2_!Y$4,'[1]INTERNAL PARAMETERS-1'!$B$5:$J$44,5,FALSE))*VLOOKUP(OVYLD2_!Y$4,'[1]INTERNAL PARAMETERS-1'!$B$5:$J$44,9,FALSE)*OVYLD2_!$F238</f>
        <v>0</v>
      </c>
      <c r="Z238" s="44">
        <f>OVYLD1_!Z238*VLOOKUP(OVYLD2_!Z$4,'[1]INTERNAL PARAMETERS-1'!$B$5:$J$44,5,FALSE)*VLOOKUP(OVYLD2_!Z$4,'[1]INTERNAL PARAMETERS-1'!$B$5:$J$44,7,FALSE)*OVYLD2_!$F238 + OVYLD1_!Z238*(1-VLOOKUP(OVYLD2_!Z$4,'[1]INTERNAL PARAMETERS-1'!$B$5:$J$44,5,FALSE))*VLOOKUP(OVYLD2_!Z$4,'[1]INTERNAL PARAMETERS-1'!$B$5:$J$44,9,FALSE)*OVYLD2_!$F238</f>
        <v>0</v>
      </c>
      <c r="AA238" s="44">
        <f>OVYLD1_!AA238*VLOOKUP(OVYLD2_!AA$4,'[1]INTERNAL PARAMETERS-1'!$B$5:$J$44,5,FALSE)*VLOOKUP(OVYLD2_!AA$4,'[1]INTERNAL PARAMETERS-1'!$B$5:$J$44,7,FALSE)*OVYLD2_!$F238 + OVYLD1_!AA238*(1-VLOOKUP(OVYLD2_!AA$4,'[1]INTERNAL PARAMETERS-1'!$B$5:$J$44,5,FALSE))*VLOOKUP(OVYLD2_!AA$4,'[1]INTERNAL PARAMETERS-1'!$B$5:$J$44,9,FALSE)*OVYLD2_!$F238</f>
        <v>0</v>
      </c>
      <c r="AB238" s="44">
        <f>OVYLD1_!AB238*VLOOKUP(OVYLD2_!AB$4,'[1]INTERNAL PARAMETERS-1'!$B$5:$J$44,5,FALSE)*VLOOKUP(OVYLD2_!AB$4,'[1]INTERNAL PARAMETERS-1'!$B$5:$J$44,7,FALSE)*OVYLD2_!$F238 + OVYLD1_!AB238*(1-VLOOKUP(OVYLD2_!AB$4,'[1]INTERNAL PARAMETERS-1'!$B$5:$J$44,5,FALSE))*VLOOKUP(OVYLD2_!AB$4,'[1]INTERNAL PARAMETERS-1'!$B$5:$J$44,9,FALSE)*OVYLD2_!$F238</f>
        <v>0</v>
      </c>
      <c r="AC238" s="44">
        <f>OVYLD1_!AC238*VLOOKUP(OVYLD2_!AC$4,'[1]INTERNAL PARAMETERS-1'!$B$5:$J$44,5,FALSE)*VLOOKUP(OVYLD2_!AC$4,'[1]INTERNAL PARAMETERS-1'!$B$5:$J$44,7,FALSE)*OVYLD2_!$F238 + OVYLD1_!AC238*(1-VLOOKUP(OVYLD2_!AC$4,'[1]INTERNAL PARAMETERS-1'!$B$5:$J$44,5,FALSE))*VLOOKUP(OVYLD2_!AC$4,'[1]INTERNAL PARAMETERS-1'!$B$5:$J$44,9,FALSE)*OVYLD2_!$F238</f>
        <v>0</v>
      </c>
      <c r="AD238" s="44">
        <f>OVYLD1_!AD238*VLOOKUP(OVYLD2_!AD$4,'[1]INTERNAL PARAMETERS-1'!$B$5:$J$44,5,FALSE)*VLOOKUP(OVYLD2_!AD$4,'[1]INTERNAL PARAMETERS-1'!$B$5:$J$44,7,FALSE)*OVYLD2_!$F238 + OVYLD1_!AD238*(1-VLOOKUP(OVYLD2_!AD$4,'[1]INTERNAL PARAMETERS-1'!$B$5:$J$44,5,FALSE))*VLOOKUP(OVYLD2_!AD$4,'[1]INTERNAL PARAMETERS-1'!$B$5:$J$44,9,FALSE)*OVYLD2_!$F238</f>
        <v>0</v>
      </c>
      <c r="AE238" s="44">
        <f>OVYLD1_!AE238*VLOOKUP(OVYLD2_!AE$4,'[1]INTERNAL PARAMETERS-1'!$B$5:$J$44,5,FALSE)*VLOOKUP(OVYLD2_!AE$4,'[1]INTERNAL PARAMETERS-1'!$B$5:$J$44,7,FALSE)*OVYLD2_!$F238 + OVYLD1_!AE238*(1-VLOOKUP(OVYLD2_!AE$4,'[1]INTERNAL PARAMETERS-1'!$B$5:$J$44,5,FALSE))*VLOOKUP(OVYLD2_!AE$4,'[1]INTERNAL PARAMETERS-1'!$B$5:$J$44,9,FALSE)*OVYLD2_!$F238</f>
        <v>0</v>
      </c>
      <c r="AF238" s="44">
        <f>OVYLD1_!AF238*VLOOKUP(OVYLD2_!AF$4,'[1]INTERNAL PARAMETERS-1'!$B$5:$J$44,5,FALSE)*VLOOKUP(OVYLD2_!AF$4,'[1]INTERNAL PARAMETERS-1'!$B$5:$J$44,7,FALSE)*OVYLD2_!$F238 + OVYLD1_!AF238*(1-VLOOKUP(OVYLD2_!AF$4,'[1]INTERNAL PARAMETERS-1'!$B$5:$J$44,5,FALSE))*VLOOKUP(OVYLD2_!AF$4,'[1]INTERNAL PARAMETERS-1'!$B$5:$J$44,9,FALSE)*OVYLD2_!$F238</f>
        <v>0</v>
      </c>
      <c r="AG238" s="44">
        <f>OVYLD1_!AG238*VLOOKUP(OVYLD2_!AG$4,'[1]INTERNAL PARAMETERS-1'!$B$5:$J$44,5,FALSE)*VLOOKUP(OVYLD2_!AG$4,'[1]INTERNAL PARAMETERS-1'!$B$5:$J$44,7,FALSE)*OVYLD2_!$F238 + OVYLD1_!AG238*(1-VLOOKUP(OVYLD2_!AG$4,'[1]INTERNAL PARAMETERS-1'!$B$5:$J$44,5,FALSE))*VLOOKUP(OVYLD2_!AG$4,'[1]INTERNAL PARAMETERS-1'!$B$5:$J$44,9,FALSE)*OVYLD2_!$F238</f>
        <v>0</v>
      </c>
      <c r="AH238" s="44">
        <f>OVYLD1_!AH238*VLOOKUP(OVYLD2_!AH$4,'[1]INTERNAL PARAMETERS-1'!$B$5:$J$44,5,FALSE)*VLOOKUP(OVYLD2_!AH$4,'[1]INTERNAL PARAMETERS-1'!$B$5:$J$44,7,FALSE)*OVYLD2_!$F238 + OVYLD1_!AH238*(1-VLOOKUP(OVYLD2_!AH$4,'[1]INTERNAL PARAMETERS-1'!$B$5:$J$44,5,FALSE))*VLOOKUP(OVYLD2_!AH$4,'[1]INTERNAL PARAMETERS-1'!$B$5:$J$44,9,FALSE)*OVYLD2_!$F238</f>
        <v>0</v>
      </c>
      <c r="AI238" s="44">
        <f>OVYLD1_!AI238*VLOOKUP(OVYLD2_!AI$4,'[1]INTERNAL PARAMETERS-1'!$B$5:$J$44,5,FALSE)*VLOOKUP(OVYLD2_!AI$4,'[1]INTERNAL PARAMETERS-1'!$B$5:$J$44,7,FALSE)*OVYLD2_!$F238 + OVYLD1_!AI238*(1-VLOOKUP(OVYLD2_!AI$4,'[1]INTERNAL PARAMETERS-1'!$B$5:$J$44,5,FALSE))*VLOOKUP(OVYLD2_!AI$4,'[1]INTERNAL PARAMETERS-1'!$B$5:$J$44,9,FALSE)*OVYLD2_!$F238</f>
        <v>0</v>
      </c>
      <c r="AJ238" s="44">
        <f>OVYLD1_!AJ238*VLOOKUP(OVYLD2_!AJ$4,'[1]INTERNAL PARAMETERS-1'!$B$5:$J$44,5,FALSE)*VLOOKUP(OVYLD2_!AJ$4,'[1]INTERNAL PARAMETERS-1'!$B$5:$J$44,7,FALSE)*OVYLD2_!$F238 + OVYLD1_!AJ238*(1-VLOOKUP(OVYLD2_!AJ$4,'[1]INTERNAL PARAMETERS-1'!$B$5:$J$44,5,FALSE))*VLOOKUP(OVYLD2_!AJ$4,'[1]INTERNAL PARAMETERS-1'!$B$5:$J$44,9,FALSE)*OVYLD2_!$F238</f>
        <v>0</v>
      </c>
      <c r="AK238" s="44">
        <f>OVYLD1_!AK238*VLOOKUP(OVYLD2_!AK$4,'[1]INTERNAL PARAMETERS-1'!$B$5:$J$44,5,FALSE)*VLOOKUP(OVYLD2_!AK$4,'[1]INTERNAL PARAMETERS-1'!$B$5:$J$44,7,FALSE)*OVYLD2_!$F238 + OVYLD1_!AK238*(1-VLOOKUP(OVYLD2_!AK$4,'[1]INTERNAL PARAMETERS-1'!$B$5:$J$44,5,FALSE))*VLOOKUP(OVYLD2_!AK$4,'[1]INTERNAL PARAMETERS-1'!$B$5:$J$44,9,FALSE)*OVYLD2_!$F238</f>
        <v>0</v>
      </c>
      <c r="AL238" s="44">
        <f>OVYLD1_!AL238*VLOOKUP(OVYLD2_!AL$4,'[1]INTERNAL PARAMETERS-1'!$B$5:$J$44,5,FALSE)*VLOOKUP(OVYLD2_!AL$4,'[1]INTERNAL PARAMETERS-1'!$B$5:$J$44,7,FALSE)*OVYLD2_!$F238 + OVYLD1_!AL238*(1-VLOOKUP(OVYLD2_!AL$4,'[1]INTERNAL PARAMETERS-1'!$B$5:$J$44,5,FALSE))*VLOOKUP(OVYLD2_!AL$4,'[1]INTERNAL PARAMETERS-1'!$B$5:$J$44,9,FALSE)*OVYLD2_!$F238</f>
        <v>0</v>
      </c>
      <c r="AM238" s="44">
        <f>OVYLD1_!AM238*VLOOKUP(OVYLD2_!AM$4,'[1]INTERNAL PARAMETERS-1'!$B$5:$J$44,5,FALSE)*VLOOKUP(OVYLD2_!AM$4,'[1]INTERNAL PARAMETERS-1'!$B$5:$J$44,7,FALSE)*OVYLD2_!$F238 + OVYLD1_!AM238*(1-VLOOKUP(OVYLD2_!AM$4,'[1]INTERNAL PARAMETERS-1'!$B$5:$J$44,5,FALSE))*VLOOKUP(OVYLD2_!AM$4,'[1]INTERNAL PARAMETERS-1'!$B$5:$J$44,9,FALSE)*OVYLD2_!$F238</f>
        <v>0</v>
      </c>
      <c r="AN238" s="44">
        <f>OVYLD1_!AN238*VLOOKUP(OVYLD2_!AN$4,'[1]INTERNAL PARAMETERS-1'!$B$5:$J$44,5,FALSE)*VLOOKUP(OVYLD2_!AN$4,'[1]INTERNAL PARAMETERS-1'!$B$5:$J$44,7,FALSE)*OVYLD2_!$F238 + OVYLD1_!AN238*(1-VLOOKUP(OVYLD2_!AN$4,'[1]INTERNAL PARAMETERS-1'!$B$5:$J$44,5,FALSE))*VLOOKUP(OVYLD2_!AN$4,'[1]INTERNAL PARAMETERS-1'!$B$5:$J$44,9,FALSE)*OVYLD2_!$F238</f>
        <v>0</v>
      </c>
      <c r="AO238" s="44">
        <f>OVYLD1_!AO238*VLOOKUP(OVYLD2_!AO$4,'[1]INTERNAL PARAMETERS-1'!$B$5:$J$44,5,FALSE)*VLOOKUP(OVYLD2_!AO$4,'[1]INTERNAL PARAMETERS-1'!$B$5:$J$44,7,FALSE)*OVYLD2_!$F238 + OVYLD1_!AO238*(1-VLOOKUP(OVYLD2_!AO$4,'[1]INTERNAL PARAMETERS-1'!$B$5:$J$44,5,FALSE))*VLOOKUP(OVYLD2_!AO$4,'[1]INTERNAL PARAMETERS-1'!$B$5:$J$44,9,FALSE)*OVYLD2_!$F238</f>
        <v>0</v>
      </c>
      <c r="AP238" s="44">
        <f>OVYLD1_!AP238*VLOOKUP(OVYLD2_!AP$4,'[1]INTERNAL PARAMETERS-1'!$B$5:$J$44,5,FALSE)*VLOOKUP(OVYLD2_!AP$4,'[1]INTERNAL PARAMETERS-1'!$B$5:$J$44,7,FALSE)*OVYLD2_!$F238 + OVYLD1_!AP238*(1-VLOOKUP(OVYLD2_!AP$4,'[1]INTERNAL PARAMETERS-1'!$B$5:$J$44,5,FALSE))*VLOOKUP(OVYLD2_!AP$4,'[1]INTERNAL PARAMETERS-1'!$B$5:$J$44,9,FALSE)*OVYLD2_!$F238</f>
        <v>0</v>
      </c>
      <c r="AQ238" s="44">
        <f>OVYLD1_!AQ238*VLOOKUP(OVYLD2_!AQ$4,'[1]INTERNAL PARAMETERS-1'!$B$5:$J$44,5,FALSE)*VLOOKUP(OVYLD2_!AQ$4,'[1]INTERNAL PARAMETERS-1'!$B$5:$J$44,7,FALSE)*OVYLD2_!$F238 + OVYLD1_!AQ238*(1-VLOOKUP(OVYLD2_!AQ$4,'[1]INTERNAL PARAMETERS-1'!$B$5:$J$44,5,FALSE))*VLOOKUP(OVYLD2_!AQ$4,'[1]INTERNAL PARAMETERS-1'!$B$5:$J$44,9,FALSE)*OVYLD2_!$F238</f>
        <v>0</v>
      </c>
      <c r="AR238" s="44">
        <f>OVYLD1_!AR238*VLOOKUP(OVYLD2_!AR$4,'[1]INTERNAL PARAMETERS-1'!$B$5:$J$44,5,FALSE)*VLOOKUP(OVYLD2_!AR$4,'[1]INTERNAL PARAMETERS-1'!$B$5:$J$44,7,FALSE)*OVYLD2_!$F238 + OVYLD1_!AR238*(1-VLOOKUP(OVYLD2_!AR$4,'[1]INTERNAL PARAMETERS-1'!$B$5:$J$44,5,FALSE))*VLOOKUP(OVYLD2_!AR$4,'[1]INTERNAL PARAMETERS-1'!$B$5:$J$44,9,FALSE)*OVYLD2_!$F238</f>
        <v>0</v>
      </c>
      <c r="AS238" s="44">
        <f>OVYLD1_!AS238*VLOOKUP(OVYLD2_!AS$4,'[1]INTERNAL PARAMETERS-1'!$B$5:$J$44,5,FALSE)*VLOOKUP(OVYLD2_!AS$4,'[1]INTERNAL PARAMETERS-1'!$B$5:$J$44,7,FALSE)*OVYLD2_!$F238 + OVYLD1_!AS238*(1-VLOOKUP(OVYLD2_!AS$4,'[1]INTERNAL PARAMETERS-1'!$B$5:$J$44,5,FALSE))*VLOOKUP(OVYLD2_!AS$4,'[1]INTERNAL PARAMETERS-1'!$B$5:$J$44,9,FALSE)*OVYLD2_!$F238</f>
        <v>0</v>
      </c>
      <c r="AT238" s="43">
        <f>OVYLD1_!AT238*VLOOKUP(OVYLD2_!AT$4,'[1]INTERNAL PARAMETERS-1'!$B$5:$J$44,5,FALSE)*VLOOKUP(OVYLD2_!AT$4,'[1]INTERNAL PARAMETERS-1'!$B$5:$J$44,7,FALSE)*OVYLD2_!$F238 + OVYLD1_!AT238*(1-VLOOKUP(OVYLD2_!AT$4,'[1]INTERNAL PARAMETERS-1'!$B$5:$J$44,5,FALSE))*VLOOKUP(OVYLD2_!AT$4,'[1]INTERNAL PARAMETERS-1'!$B$5:$J$44,9,FALSE)*OVYLD2_!$F238</f>
        <v>0</v>
      </c>
      <c r="AU238" s="45">
        <f>OVYLD1_!AU238*VLOOKUP(OVYLD2_!AU$4,'[1]INTERNAL PARAMETERS-1'!$B$5:$J$44,5,FALSE)*VLOOKUP(OVYLD2_!AU$4,'[1]INTERNAL PARAMETERS-1'!$B$5:$J$44,6,FALSE)*VLOOKUP(OVYLD2_!AU$4,'[1]INTERNAL PARAMETERS-1'!$B$5:$J$44,3,FALSE) + OVYLD1_!AU238*(1-VLOOKUP(OVYLD2_!AU$4,'[1]INTERNAL PARAMETERS-1'!$B$5:$J$44,5,FALSE))*VLOOKUP(OVYLD2_!AU$4,'[1]INTERNAL PARAMETERS-1'!$B$5:$J$44,8,FALSE)*VLOOKUP(OVYLD2_!AU$4,'[1]INTERNAL PARAMETERS-1'!$B$5:$J$44,3,FALSE)</f>
        <v>0</v>
      </c>
      <c r="AV238" s="44">
        <f>OVYLD1_!AV238*VLOOKUP(OVYLD2_!AV$4,'[1]INTERNAL PARAMETERS-1'!$B$5:$J$44,5,FALSE)*VLOOKUP(OVYLD2_!AV$4,'[1]INTERNAL PARAMETERS-1'!$B$5:$J$44,6,FALSE)*VLOOKUP(OVYLD2_!AV$4,'[1]INTERNAL PARAMETERS-1'!$B$5:$J$44,3,FALSE) + OVYLD1_!AV238*(1-VLOOKUP(OVYLD2_!AV$4,'[1]INTERNAL PARAMETERS-1'!$B$5:$J$44,5,FALSE))*VLOOKUP(OVYLD2_!AV$4,'[1]INTERNAL PARAMETERS-1'!$B$5:$J$44,8,FALSE)*VLOOKUP(OVYLD2_!AV$4,'[1]INTERNAL PARAMETERS-1'!$B$5:$J$44,3,FALSE)</f>
        <v>0</v>
      </c>
      <c r="AW238" s="44">
        <f>OVYLD1_!AW238*VLOOKUP(OVYLD2_!AW$4,'[1]INTERNAL PARAMETERS-1'!$B$5:$J$44,5,FALSE)*VLOOKUP(OVYLD2_!AW$4,'[1]INTERNAL PARAMETERS-1'!$B$5:$J$44,6,FALSE)*VLOOKUP(OVYLD2_!AW$4,'[1]INTERNAL PARAMETERS-1'!$B$5:$J$44,3,FALSE) + OVYLD1_!AW238*(1-VLOOKUP(OVYLD2_!AW$4,'[1]INTERNAL PARAMETERS-1'!$B$5:$J$44,5,FALSE))*VLOOKUP(OVYLD2_!AW$4,'[1]INTERNAL PARAMETERS-1'!$B$5:$J$44,8,FALSE)*VLOOKUP(OVYLD2_!AW$4,'[1]INTERNAL PARAMETERS-1'!$B$5:$J$44,3,FALSE)</f>
        <v>0</v>
      </c>
      <c r="AX238" s="44">
        <f>OVYLD1_!AX238*VLOOKUP(OVYLD2_!AX$4,'[1]INTERNAL PARAMETERS-1'!$B$5:$J$44,5,FALSE)*VLOOKUP(OVYLD2_!AX$4,'[1]INTERNAL PARAMETERS-1'!$B$5:$J$44,6,FALSE)*VLOOKUP(OVYLD2_!AX$4,'[1]INTERNAL PARAMETERS-1'!$B$5:$J$44,3,FALSE) + OVYLD1_!AX238*(1-VLOOKUP(OVYLD2_!AX$4,'[1]INTERNAL PARAMETERS-1'!$B$5:$J$44,5,FALSE))*VLOOKUP(OVYLD2_!AX$4,'[1]INTERNAL PARAMETERS-1'!$B$5:$J$44,8,FALSE)*VLOOKUP(OVYLD2_!AX$4,'[1]INTERNAL PARAMETERS-1'!$B$5:$J$44,3,FALSE)</f>
        <v>0</v>
      </c>
      <c r="AY238" s="44">
        <f>OVYLD1_!AY238*VLOOKUP(OVYLD2_!AY$4,'[1]INTERNAL PARAMETERS-1'!$B$5:$J$44,5,FALSE)*VLOOKUP(OVYLD2_!AY$4,'[1]INTERNAL PARAMETERS-1'!$B$5:$J$44,6,FALSE)*VLOOKUP(OVYLD2_!AY$4,'[1]INTERNAL PARAMETERS-1'!$B$5:$J$44,3,FALSE) + OVYLD1_!AY238*(1-VLOOKUP(OVYLD2_!AY$4,'[1]INTERNAL PARAMETERS-1'!$B$5:$J$44,5,FALSE))*VLOOKUP(OVYLD2_!AY$4,'[1]INTERNAL PARAMETERS-1'!$B$5:$J$44,8,FALSE)*VLOOKUP(OVYLD2_!AY$4,'[1]INTERNAL PARAMETERS-1'!$B$5:$J$44,3,FALSE)</f>
        <v>0</v>
      </c>
      <c r="AZ238" s="44">
        <f>OVYLD1_!AZ238*VLOOKUP(OVYLD2_!AZ$4,'[1]INTERNAL PARAMETERS-1'!$B$5:$J$44,5,FALSE)*VLOOKUP(OVYLD2_!AZ$4,'[1]INTERNAL PARAMETERS-1'!$B$5:$J$44,6,FALSE)*VLOOKUP(OVYLD2_!AZ$4,'[1]INTERNAL PARAMETERS-1'!$B$5:$J$44,3,FALSE) + OVYLD1_!AZ238*(1-VLOOKUP(OVYLD2_!AZ$4,'[1]INTERNAL PARAMETERS-1'!$B$5:$J$44,5,FALSE))*VLOOKUP(OVYLD2_!AZ$4,'[1]INTERNAL PARAMETERS-1'!$B$5:$J$44,8,FALSE)*VLOOKUP(OVYLD2_!AZ$4,'[1]INTERNAL PARAMETERS-1'!$B$5:$J$44,3,FALSE)</f>
        <v>0</v>
      </c>
      <c r="BA238" s="44">
        <f>OVYLD1_!BA238*VLOOKUP(OVYLD2_!BA$4,'[1]INTERNAL PARAMETERS-1'!$B$5:$J$44,5,FALSE)*VLOOKUP(OVYLD2_!BA$4,'[1]INTERNAL PARAMETERS-1'!$B$5:$J$44,6,FALSE)*VLOOKUP(OVYLD2_!BA$4,'[1]INTERNAL PARAMETERS-1'!$B$5:$J$44,3,FALSE) + OVYLD1_!BA238*(1-VLOOKUP(OVYLD2_!BA$4,'[1]INTERNAL PARAMETERS-1'!$B$5:$J$44,5,FALSE))*VLOOKUP(OVYLD2_!BA$4,'[1]INTERNAL PARAMETERS-1'!$B$5:$J$44,8,FALSE)*VLOOKUP(OVYLD2_!BA$4,'[1]INTERNAL PARAMETERS-1'!$B$5:$J$44,3,FALSE)</f>
        <v>0</v>
      </c>
      <c r="BB238" s="44">
        <f>OVYLD1_!BB238*VLOOKUP(OVYLD2_!BB$4,'[1]INTERNAL PARAMETERS-1'!$B$5:$J$44,5,FALSE)*VLOOKUP(OVYLD2_!BB$4,'[1]INTERNAL PARAMETERS-1'!$B$5:$J$44,6,FALSE)*VLOOKUP(OVYLD2_!BB$4,'[1]INTERNAL PARAMETERS-1'!$B$5:$J$44,3,FALSE) + OVYLD1_!BB238*(1-VLOOKUP(OVYLD2_!BB$4,'[1]INTERNAL PARAMETERS-1'!$B$5:$J$44,5,FALSE))*VLOOKUP(OVYLD2_!BB$4,'[1]INTERNAL PARAMETERS-1'!$B$5:$J$44,8,FALSE)*VLOOKUP(OVYLD2_!BB$4,'[1]INTERNAL PARAMETERS-1'!$B$5:$J$44,3,FALSE)</f>
        <v>0</v>
      </c>
      <c r="BC238" s="44">
        <f>OVYLD1_!BC238*VLOOKUP(OVYLD2_!BC$4,'[1]INTERNAL PARAMETERS-1'!$B$5:$J$44,5,FALSE)*VLOOKUP(OVYLD2_!BC$4,'[1]INTERNAL PARAMETERS-1'!$B$5:$J$44,6,FALSE)*VLOOKUP(OVYLD2_!BC$4,'[1]INTERNAL PARAMETERS-1'!$B$5:$J$44,3,FALSE) + OVYLD1_!BC238*(1-VLOOKUP(OVYLD2_!BC$4,'[1]INTERNAL PARAMETERS-1'!$B$5:$J$44,5,FALSE))*VLOOKUP(OVYLD2_!BC$4,'[1]INTERNAL PARAMETERS-1'!$B$5:$J$44,8,FALSE)*VLOOKUP(OVYLD2_!BC$4,'[1]INTERNAL PARAMETERS-1'!$B$5:$J$44,3,FALSE)</f>
        <v>0</v>
      </c>
      <c r="BD238" s="44">
        <f>OVYLD1_!BD238*VLOOKUP(OVYLD2_!BD$4,'[1]INTERNAL PARAMETERS-1'!$B$5:$J$44,5,FALSE)*VLOOKUP(OVYLD2_!BD$4,'[1]INTERNAL PARAMETERS-1'!$B$5:$J$44,6,FALSE)*VLOOKUP(OVYLD2_!BD$4,'[1]INTERNAL PARAMETERS-1'!$B$5:$J$44,3,FALSE) + OVYLD1_!BD238*(1-VLOOKUP(OVYLD2_!BD$4,'[1]INTERNAL PARAMETERS-1'!$B$5:$J$44,5,FALSE))*VLOOKUP(OVYLD2_!BD$4,'[1]INTERNAL PARAMETERS-1'!$B$5:$J$44,8,FALSE)*VLOOKUP(OVYLD2_!BD$4,'[1]INTERNAL PARAMETERS-1'!$B$5:$J$44,3,FALSE)</f>
        <v>0</v>
      </c>
      <c r="BE238" s="44">
        <f>OVYLD1_!BE238*VLOOKUP(OVYLD2_!BE$4,'[1]INTERNAL PARAMETERS-1'!$B$5:$J$44,5,FALSE)*VLOOKUP(OVYLD2_!BE$4,'[1]INTERNAL PARAMETERS-1'!$B$5:$J$44,6,FALSE)*VLOOKUP(OVYLD2_!BE$4,'[1]INTERNAL PARAMETERS-1'!$B$5:$J$44,3,FALSE) + OVYLD1_!BE238*(1-VLOOKUP(OVYLD2_!BE$4,'[1]INTERNAL PARAMETERS-1'!$B$5:$J$44,5,FALSE))*VLOOKUP(OVYLD2_!BE$4,'[1]INTERNAL PARAMETERS-1'!$B$5:$J$44,8,FALSE)*VLOOKUP(OVYLD2_!BE$4,'[1]INTERNAL PARAMETERS-1'!$B$5:$J$44,3,FALSE)</f>
        <v>0</v>
      </c>
      <c r="BF238" s="44">
        <f>OVYLD1_!BF238*VLOOKUP(OVYLD2_!BF$4,'[1]INTERNAL PARAMETERS-1'!$B$5:$J$44,5,FALSE)*VLOOKUP(OVYLD2_!BF$4,'[1]INTERNAL PARAMETERS-1'!$B$5:$J$44,6,FALSE)*VLOOKUP(OVYLD2_!BF$4,'[1]INTERNAL PARAMETERS-1'!$B$5:$J$44,3,FALSE) + OVYLD1_!BF238*(1-VLOOKUP(OVYLD2_!BF$4,'[1]INTERNAL PARAMETERS-1'!$B$5:$J$44,5,FALSE))*VLOOKUP(OVYLD2_!BF$4,'[1]INTERNAL PARAMETERS-1'!$B$5:$J$44,8,FALSE)*VLOOKUP(OVYLD2_!BF$4,'[1]INTERNAL PARAMETERS-1'!$B$5:$J$44,3,FALSE)</f>
        <v>0</v>
      </c>
      <c r="BG238" s="44">
        <f>OVYLD1_!BG238*VLOOKUP(OVYLD2_!BG$4,'[1]INTERNAL PARAMETERS-1'!$B$5:$J$44,5,FALSE)*VLOOKUP(OVYLD2_!BG$4,'[1]INTERNAL PARAMETERS-1'!$B$5:$J$44,6,FALSE)*VLOOKUP(OVYLD2_!BG$4,'[1]INTERNAL PARAMETERS-1'!$B$5:$J$44,3,FALSE) + OVYLD1_!BG238*(1-VLOOKUP(OVYLD2_!BG$4,'[1]INTERNAL PARAMETERS-1'!$B$5:$J$44,5,FALSE))*VLOOKUP(OVYLD2_!BG$4,'[1]INTERNAL PARAMETERS-1'!$B$5:$J$44,8,FALSE)*VLOOKUP(OVYLD2_!BG$4,'[1]INTERNAL PARAMETERS-1'!$B$5:$J$44,3,FALSE)</f>
        <v>0</v>
      </c>
      <c r="BH238" s="44">
        <f>OVYLD1_!BH238*VLOOKUP(OVYLD2_!BH$4,'[1]INTERNAL PARAMETERS-1'!$B$5:$J$44,5,FALSE)*VLOOKUP(OVYLD2_!BH$4,'[1]INTERNAL PARAMETERS-1'!$B$5:$J$44,6,FALSE)*VLOOKUP(OVYLD2_!BH$4,'[1]INTERNAL PARAMETERS-1'!$B$5:$J$44,3,FALSE) + OVYLD1_!BH238*(1-VLOOKUP(OVYLD2_!BH$4,'[1]INTERNAL PARAMETERS-1'!$B$5:$J$44,5,FALSE))*VLOOKUP(OVYLD2_!BH$4,'[1]INTERNAL PARAMETERS-1'!$B$5:$J$44,8,FALSE)*VLOOKUP(OVYLD2_!BH$4,'[1]INTERNAL PARAMETERS-1'!$B$5:$J$44,3,FALSE)</f>
        <v>0</v>
      </c>
      <c r="BI238" s="44">
        <f>OVYLD1_!BI238*VLOOKUP(OVYLD2_!BI$4,'[1]INTERNAL PARAMETERS-1'!$B$5:$J$44,5,FALSE)*VLOOKUP(OVYLD2_!BI$4,'[1]INTERNAL PARAMETERS-1'!$B$5:$J$44,6,FALSE)*VLOOKUP(OVYLD2_!BI$4,'[1]INTERNAL PARAMETERS-1'!$B$5:$J$44,3,FALSE) + OVYLD1_!BI238*(1-VLOOKUP(OVYLD2_!BI$4,'[1]INTERNAL PARAMETERS-1'!$B$5:$J$44,5,FALSE))*VLOOKUP(OVYLD2_!BI$4,'[1]INTERNAL PARAMETERS-1'!$B$5:$J$44,8,FALSE)*VLOOKUP(OVYLD2_!BI$4,'[1]INTERNAL PARAMETERS-1'!$B$5:$J$44,3,FALSE)</f>
        <v>0</v>
      </c>
      <c r="BJ238" s="44">
        <f>OVYLD1_!BJ238*VLOOKUP(OVYLD2_!BJ$4,'[1]INTERNAL PARAMETERS-1'!$B$5:$J$44,5,FALSE)*VLOOKUP(OVYLD2_!BJ$4,'[1]INTERNAL PARAMETERS-1'!$B$5:$J$44,6,FALSE)*VLOOKUP(OVYLD2_!BJ$4,'[1]INTERNAL PARAMETERS-1'!$B$5:$J$44,3,FALSE) + OVYLD1_!BJ238*(1-VLOOKUP(OVYLD2_!BJ$4,'[1]INTERNAL PARAMETERS-1'!$B$5:$J$44,5,FALSE))*VLOOKUP(OVYLD2_!BJ$4,'[1]INTERNAL PARAMETERS-1'!$B$5:$J$44,8,FALSE)*VLOOKUP(OVYLD2_!BJ$4,'[1]INTERNAL PARAMETERS-1'!$B$5:$J$44,3,FALSE)</f>
        <v>0</v>
      </c>
      <c r="BK238" s="44">
        <f>OVYLD1_!BK238*VLOOKUP(OVYLD2_!BK$4,'[1]INTERNAL PARAMETERS-1'!$B$5:$J$44,5,FALSE)*VLOOKUP(OVYLD2_!BK$4,'[1]INTERNAL PARAMETERS-1'!$B$5:$J$44,6,FALSE)*VLOOKUP(OVYLD2_!BK$4,'[1]INTERNAL PARAMETERS-1'!$B$5:$J$44,3,FALSE) + OVYLD1_!BK238*(1-VLOOKUP(OVYLD2_!BK$4,'[1]INTERNAL PARAMETERS-1'!$B$5:$J$44,5,FALSE))*VLOOKUP(OVYLD2_!BK$4,'[1]INTERNAL PARAMETERS-1'!$B$5:$J$44,8,FALSE)*VLOOKUP(OVYLD2_!BK$4,'[1]INTERNAL PARAMETERS-1'!$B$5:$J$44,3,FALSE)</f>
        <v>0</v>
      </c>
      <c r="BL238" s="44">
        <f>OVYLD1_!BL238*VLOOKUP(OVYLD2_!BL$4,'[1]INTERNAL PARAMETERS-1'!$B$5:$J$44,5,FALSE)*VLOOKUP(OVYLD2_!BL$4,'[1]INTERNAL PARAMETERS-1'!$B$5:$J$44,6,FALSE)*VLOOKUP(OVYLD2_!BL$4,'[1]INTERNAL PARAMETERS-1'!$B$5:$J$44,3,FALSE) + OVYLD1_!BL238*(1-VLOOKUP(OVYLD2_!BL$4,'[1]INTERNAL PARAMETERS-1'!$B$5:$J$44,5,FALSE))*VLOOKUP(OVYLD2_!BL$4,'[1]INTERNAL PARAMETERS-1'!$B$5:$J$44,8,FALSE)*VLOOKUP(OVYLD2_!BL$4,'[1]INTERNAL PARAMETERS-1'!$B$5:$J$44,3,FALSE)</f>
        <v>0</v>
      </c>
      <c r="BM238" s="44">
        <f>OVYLD1_!BM238*VLOOKUP(OVYLD2_!BM$4,'[1]INTERNAL PARAMETERS-1'!$B$5:$J$44,5,FALSE)*VLOOKUP(OVYLD2_!BM$4,'[1]INTERNAL PARAMETERS-1'!$B$5:$J$44,6,FALSE)*VLOOKUP(OVYLD2_!BM$4,'[1]INTERNAL PARAMETERS-1'!$B$5:$J$44,3,FALSE) + OVYLD1_!BM238*(1-VLOOKUP(OVYLD2_!BM$4,'[1]INTERNAL PARAMETERS-1'!$B$5:$J$44,5,FALSE))*VLOOKUP(OVYLD2_!BM$4,'[1]INTERNAL PARAMETERS-1'!$B$5:$J$44,8,FALSE)*VLOOKUP(OVYLD2_!BM$4,'[1]INTERNAL PARAMETERS-1'!$B$5:$J$44,3,FALSE)</f>
        <v>0</v>
      </c>
      <c r="BN238" s="44">
        <f>OVYLD1_!BN238*VLOOKUP(OVYLD2_!BN$4,'[1]INTERNAL PARAMETERS-1'!$B$5:$J$44,5,FALSE)*VLOOKUP(OVYLD2_!BN$4,'[1]INTERNAL PARAMETERS-1'!$B$5:$J$44,6,FALSE)*VLOOKUP(OVYLD2_!BN$4,'[1]INTERNAL PARAMETERS-1'!$B$5:$J$44,3,FALSE) + OVYLD1_!BN238*(1-VLOOKUP(OVYLD2_!BN$4,'[1]INTERNAL PARAMETERS-1'!$B$5:$J$44,5,FALSE))*VLOOKUP(OVYLD2_!BN$4,'[1]INTERNAL PARAMETERS-1'!$B$5:$J$44,8,FALSE)*VLOOKUP(OVYLD2_!BN$4,'[1]INTERNAL PARAMETERS-1'!$B$5:$J$44,3,FALSE)</f>
        <v>0</v>
      </c>
      <c r="BO238" s="44">
        <f>OVYLD1_!BO238*VLOOKUP(OVYLD2_!BO$4,'[1]INTERNAL PARAMETERS-1'!$B$5:$J$44,5,FALSE)*VLOOKUP(OVYLD2_!BO$4,'[1]INTERNAL PARAMETERS-1'!$B$5:$J$44,6,FALSE)*VLOOKUP(OVYLD2_!BO$4,'[1]INTERNAL PARAMETERS-1'!$B$5:$J$44,3,FALSE) + OVYLD1_!BO238*(1-VLOOKUP(OVYLD2_!BO$4,'[1]INTERNAL PARAMETERS-1'!$B$5:$J$44,5,FALSE))*VLOOKUP(OVYLD2_!BO$4,'[1]INTERNAL PARAMETERS-1'!$B$5:$J$44,8,FALSE)*VLOOKUP(OVYLD2_!BO$4,'[1]INTERNAL PARAMETERS-1'!$B$5:$J$44,3,FALSE)</f>
        <v>0</v>
      </c>
      <c r="BP238" s="44">
        <f>OVYLD1_!BP238*VLOOKUP(OVYLD2_!BP$4,'[1]INTERNAL PARAMETERS-1'!$B$5:$J$44,5,FALSE)*VLOOKUP(OVYLD2_!BP$4,'[1]INTERNAL PARAMETERS-1'!$B$5:$J$44,6,FALSE)*VLOOKUP(OVYLD2_!BP$4,'[1]INTERNAL PARAMETERS-1'!$B$5:$J$44,3,FALSE) + OVYLD1_!BP238*(1-VLOOKUP(OVYLD2_!BP$4,'[1]INTERNAL PARAMETERS-1'!$B$5:$J$44,5,FALSE))*VLOOKUP(OVYLD2_!BP$4,'[1]INTERNAL PARAMETERS-1'!$B$5:$J$44,8,FALSE)*VLOOKUP(OVYLD2_!BP$4,'[1]INTERNAL PARAMETERS-1'!$B$5:$J$44,3,FALSE)</f>
        <v>0</v>
      </c>
      <c r="BQ238" s="44">
        <f>OVYLD1_!BQ238*VLOOKUP(OVYLD2_!BQ$4,'[1]INTERNAL PARAMETERS-1'!$B$5:$J$44,5,FALSE)*VLOOKUP(OVYLD2_!BQ$4,'[1]INTERNAL PARAMETERS-1'!$B$5:$J$44,6,FALSE)*VLOOKUP(OVYLD2_!BQ$4,'[1]INTERNAL PARAMETERS-1'!$B$5:$J$44,3,FALSE) + OVYLD1_!BQ238*(1-VLOOKUP(OVYLD2_!BQ$4,'[1]INTERNAL PARAMETERS-1'!$B$5:$J$44,5,FALSE))*VLOOKUP(OVYLD2_!BQ$4,'[1]INTERNAL PARAMETERS-1'!$B$5:$J$44,8,FALSE)*VLOOKUP(OVYLD2_!BQ$4,'[1]INTERNAL PARAMETERS-1'!$B$5:$J$44,3,FALSE)</f>
        <v>0</v>
      </c>
      <c r="BR238" s="44">
        <f>OVYLD1_!BR238*VLOOKUP(OVYLD2_!BR$4,'[1]INTERNAL PARAMETERS-1'!$B$5:$J$44,5,FALSE)*VLOOKUP(OVYLD2_!BR$4,'[1]INTERNAL PARAMETERS-1'!$B$5:$J$44,6,FALSE)*VLOOKUP(OVYLD2_!BR$4,'[1]INTERNAL PARAMETERS-1'!$B$5:$J$44,3,FALSE) + OVYLD1_!BR238*(1-VLOOKUP(OVYLD2_!BR$4,'[1]INTERNAL PARAMETERS-1'!$B$5:$J$44,5,FALSE))*VLOOKUP(OVYLD2_!BR$4,'[1]INTERNAL PARAMETERS-1'!$B$5:$J$44,8,FALSE)*VLOOKUP(OVYLD2_!BR$4,'[1]INTERNAL PARAMETERS-1'!$B$5:$J$44,3,FALSE)</f>
        <v>0</v>
      </c>
      <c r="BS238" s="44">
        <f>OVYLD1_!BS238*VLOOKUP(OVYLD2_!BS$4,'[1]INTERNAL PARAMETERS-1'!$B$5:$J$44,5,FALSE)*VLOOKUP(OVYLD2_!BS$4,'[1]INTERNAL PARAMETERS-1'!$B$5:$J$44,6,FALSE)*VLOOKUP(OVYLD2_!BS$4,'[1]INTERNAL PARAMETERS-1'!$B$5:$J$44,3,FALSE) + OVYLD1_!BS238*(1-VLOOKUP(OVYLD2_!BS$4,'[1]INTERNAL PARAMETERS-1'!$B$5:$J$44,5,FALSE))*VLOOKUP(OVYLD2_!BS$4,'[1]INTERNAL PARAMETERS-1'!$B$5:$J$44,8,FALSE)*VLOOKUP(OVYLD2_!BS$4,'[1]INTERNAL PARAMETERS-1'!$B$5:$J$44,3,FALSE)</f>
        <v>0</v>
      </c>
      <c r="BT238" s="44">
        <f>OVYLD1_!BT238*VLOOKUP(OVYLD2_!BT$4,'[1]INTERNAL PARAMETERS-1'!$B$5:$J$44,5,FALSE)*VLOOKUP(OVYLD2_!BT$4,'[1]INTERNAL PARAMETERS-1'!$B$5:$J$44,6,FALSE)*VLOOKUP(OVYLD2_!BT$4,'[1]INTERNAL PARAMETERS-1'!$B$5:$J$44,3,FALSE) + OVYLD1_!BT238*(1-VLOOKUP(OVYLD2_!BT$4,'[1]INTERNAL PARAMETERS-1'!$B$5:$J$44,5,FALSE))*VLOOKUP(OVYLD2_!BT$4,'[1]INTERNAL PARAMETERS-1'!$B$5:$J$44,8,FALSE)*VLOOKUP(OVYLD2_!BT$4,'[1]INTERNAL PARAMETERS-1'!$B$5:$J$44,3,FALSE)</f>
        <v>0</v>
      </c>
      <c r="BU238" s="44">
        <f>OVYLD1_!BU238*VLOOKUP(OVYLD2_!BU$4,'[1]INTERNAL PARAMETERS-1'!$B$5:$J$44,5,FALSE)*VLOOKUP(OVYLD2_!BU$4,'[1]INTERNAL PARAMETERS-1'!$B$5:$J$44,6,FALSE)*VLOOKUP(OVYLD2_!BU$4,'[1]INTERNAL PARAMETERS-1'!$B$5:$J$44,3,FALSE) + OVYLD1_!BU238*(1-VLOOKUP(OVYLD2_!BU$4,'[1]INTERNAL PARAMETERS-1'!$B$5:$J$44,5,FALSE))*VLOOKUP(OVYLD2_!BU$4,'[1]INTERNAL PARAMETERS-1'!$B$5:$J$44,8,FALSE)*VLOOKUP(OVYLD2_!BU$4,'[1]INTERNAL PARAMETERS-1'!$B$5:$J$44,3,FALSE)</f>
        <v>0</v>
      </c>
      <c r="BV238" s="44">
        <f>OVYLD1_!BV238*VLOOKUP(OVYLD2_!BV$4,'[1]INTERNAL PARAMETERS-1'!$B$5:$J$44,5,FALSE)*VLOOKUP(OVYLD2_!BV$4,'[1]INTERNAL PARAMETERS-1'!$B$5:$J$44,6,FALSE)*VLOOKUP(OVYLD2_!BV$4,'[1]INTERNAL PARAMETERS-1'!$B$5:$J$44,3,FALSE) + OVYLD1_!BV238*(1-VLOOKUP(OVYLD2_!BV$4,'[1]INTERNAL PARAMETERS-1'!$B$5:$J$44,5,FALSE))*VLOOKUP(OVYLD2_!BV$4,'[1]INTERNAL PARAMETERS-1'!$B$5:$J$44,8,FALSE)*VLOOKUP(OVYLD2_!BV$4,'[1]INTERNAL PARAMETERS-1'!$B$5:$J$44,3,FALSE)</f>
        <v>0</v>
      </c>
      <c r="BW238" s="44">
        <f>OVYLD1_!BW238*VLOOKUP(OVYLD2_!BW$4,'[1]INTERNAL PARAMETERS-1'!$B$5:$J$44,5,FALSE)*VLOOKUP(OVYLD2_!BW$4,'[1]INTERNAL PARAMETERS-1'!$B$5:$J$44,6,FALSE)*VLOOKUP(OVYLD2_!BW$4,'[1]INTERNAL PARAMETERS-1'!$B$5:$J$44,3,FALSE) + OVYLD1_!BW238*(1-VLOOKUP(OVYLD2_!BW$4,'[1]INTERNAL PARAMETERS-1'!$B$5:$J$44,5,FALSE))*VLOOKUP(OVYLD2_!BW$4,'[1]INTERNAL PARAMETERS-1'!$B$5:$J$44,8,FALSE)*VLOOKUP(OVYLD2_!BW$4,'[1]INTERNAL PARAMETERS-1'!$B$5:$J$44,3,FALSE)</f>
        <v>0</v>
      </c>
      <c r="BX238" s="44">
        <f>OVYLD1_!BX238*VLOOKUP(OVYLD2_!BX$4,'[1]INTERNAL PARAMETERS-1'!$B$5:$J$44,5,FALSE)*VLOOKUP(OVYLD2_!BX$4,'[1]INTERNAL PARAMETERS-1'!$B$5:$J$44,6,FALSE)*VLOOKUP(OVYLD2_!BX$4,'[1]INTERNAL PARAMETERS-1'!$B$5:$J$44,3,FALSE) + OVYLD1_!BX238*(1-VLOOKUP(OVYLD2_!BX$4,'[1]INTERNAL PARAMETERS-1'!$B$5:$J$44,5,FALSE))*VLOOKUP(OVYLD2_!BX$4,'[1]INTERNAL PARAMETERS-1'!$B$5:$J$44,8,FALSE)*VLOOKUP(OVYLD2_!BX$4,'[1]INTERNAL PARAMETERS-1'!$B$5:$J$44,3,FALSE)</f>
        <v>0</v>
      </c>
      <c r="BY238" s="44">
        <f>OVYLD1_!BY238*VLOOKUP(OVYLD2_!BY$4,'[1]INTERNAL PARAMETERS-1'!$B$5:$J$44,5,FALSE)*VLOOKUP(OVYLD2_!BY$4,'[1]INTERNAL PARAMETERS-1'!$B$5:$J$44,6,FALSE)*VLOOKUP(OVYLD2_!BY$4,'[1]INTERNAL PARAMETERS-1'!$B$5:$J$44,3,FALSE) + OVYLD1_!BY238*(1-VLOOKUP(OVYLD2_!BY$4,'[1]INTERNAL PARAMETERS-1'!$B$5:$J$44,5,FALSE))*VLOOKUP(OVYLD2_!BY$4,'[1]INTERNAL PARAMETERS-1'!$B$5:$J$44,8,FALSE)*VLOOKUP(OVYLD2_!BY$4,'[1]INTERNAL PARAMETERS-1'!$B$5:$J$44,3,FALSE)</f>
        <v>0</v>
      </c>
      <c r="BZ238" s="44">
        <f>OVYLD1_!BZ238*VLOOKUP(OVYLD2_!BZ$4,'[1]INTERNAL PARAMETERS-1'!$B$5:$J$44,5,FALSE)*VLOOKUP(OVYLD2_!BZ$4,'[1]INTERNAL PARAMETERS-1'!$B$5:$J$44,6,FALSE)*VLOOKUP(OVYLD2_!BZ$4,'[1]INTERNAL PARAMETERS-1'!$B$5:$J$44,3,FALSE) + OVYLD1_!BZ238*(1-VLOOKUP(OVYLD2_!BZ$4,'[1]INTERNAL PARAMETERS-1'!$B$5:$J$44,5,FALSE))*VLOOKUP(OVYLD2_!BZ$4,'[1]INTERNAL PARAMETERS-1'!$B$5:$J$44,8,FALSE)*VLOOKUP(OVYLD2_!BZ$4,'[1]INTERNAL PARAMETERS-1'!$B$5:$J$44,3,FALSE)</f>
        <v>0</v>
      </c>
      <c r="CA238" s="44">
        <f>OVYLD1_!CA238*VLOOKUP(OVYLD2_!CA$4,'[1]INTERNAL PARAMETERS-1'!$B$5:$J$44,5,FALSE)*VLOOKUP(OVYLD2_!CA$4,'[1]INTERNAL PARAMETERS-1'!$B$5:$J$44,6,FALSE)*VLOOKUP(OVYLD2_!CA$4,'[1]INTERNAL PARAMETERS-1'!$B$5:$J$44,3,FALSE) + OVYLD1_!CA238*(1-VLOOKUP(OVYLD2_!CA$4,'[1]INTERNAL PARAMETERS-1'!$B$5:$J$44,5,FALSE))*VLOOKUP(OVYLD2_!CA$4,'[1]INTERNAL PARAMETERS-1'!$B$5:$J$44,8,FALSE)*VLOOKUP(OVYLD2_!CA$4,'[1]INTERNAL PARAMETERS-1'!$B$5:$J$44,3,FALSE)</f>
        <v>0</v>
      </c>
      <c r="CB238" s="44">
        <f>OVYLD1_!CB238*VLOOKUP(OVYLD2_!CB$4,'[1]INTERNAL PARAMETERS-1'!$B$5:$J$44,5,FALSE)*VLOOKUP(OVYLD2_!CB$4,'[1]INTERNAL PARAMETERS-1'!$B$5:$J$44,6,FALSE)*VLOOKUP(OVYLD2_!CB$4,'[1]INTERNAL PARAMETERS-1'!$B$5:$J$44,3,FALSE) + OVYLD1_!CB238*(1-VLOOKUP(OVYLD2_!CB$4,'[1]INTERNAL PARAMETERS-1'!$B$5:$J$44,5,FALSE))*VLOOKUP(OVYLD2_!CB$4,'[1]INTERNAL PARAMETERS-1'!$B$5:$J$44,8,FALSE)*VLOOKUP(OVYLD2_!CB$4,'[1]INTERNAL PARAMETERS-1'!$B$5:$J$44,3,FALSE)</f>
        <v>0</v>
      </c>
      <c r="CC238" s="44">
        <f>OVYLD1_!CC238*VLOOKUP(OVYLD2_!CC$4,'[1]INTERNAL PARAMETERS-1'!$B$5:$J$44,5,FALSE)*VLOOKUP(OVYLD2_!CC$4,'[1]INTERNAL PARAMETERS-1'!$B$5:$J$44,6,FALSE)*VLOOKUP(OVYLD2_!CC$4,'[1]INTERNAL PARAMETERS-1'!$B$5:$J$44,3,FALSE) + OVYLD1_!CC238*(1-VLOOKUP(OVYLD2_!CC$4,'[1]INTERNAL PARAMETERS-1'!$B$5:$J$44,5,FALSE))*VLOOKUP(OVYLD2_!CC$4,'[1]INTERNAL PARAMETERS-1'!$B$5:$J$44,8,FALSE)*VLOOKUP(OVYLD2_!CC$4,'[1]INTERNAL PARAMETERS-1'!$B$5:$J$44,3,FALSE)</f>
        <v>0</v>
      </c>
      <c r="CD238" s="44">
        <f>OVYLD1_!CD238*VLOOKUP(OVYLD2_!CD$4,'[1]INTERNAL PARAMETERS-1'!$B$5:$J$44,5,FALSE)*VLOOKUP(OVYLD2_!CD$4,'[1]INTERNAL PARAMETERS-1'!$B$5:$J$44,6,FALSE)*VLOOKUP(OVYLD2_!CD$4,'[1]INTERNAL PARAMETERS-1'!$B$5:$J$44,3,FALSE) + OVYLD1_!CD238*(1-VLOOKUP(OVYLD2_!CD$4,'[1]INTERNAL PARAMETERS-1'!$B$5:$J$44,5,FALSE))*VLOOKUP(OVYLD2_!CD$4,'[1]INTERNAL PARAMETERS-1'!$B$5:$J$44,8,FALSE)*VLOOKUP(OVYLD2_!CD$4,'[1]INTERNAL PARAMETERS-1'!$B$5:$J$44,3,FALSE)</f>
        <v>0</v>
      </c>
      <c r="CE238" s="44">
        <f>OVYLD1_!CE238*VLOOKUP(OVYLD2_!CE$4,'[1]INTERNAL PARAMETERS-1'!$B$5:$J$44,5,FALSE)*VLOOKUP(OVYLD2_!CE$4,'[1]INTERNAL PARAMETERS-1'!$B$5:$J$44,6,FALSE)*VLOOKUP(OVYLD2_!CE$4,'[1]INTERNAL PARAMETERS-1'!$B$5:$J$44,3,FALSE) + OVYLD1_!CE238*(1-VLOOKUP(OVYLD2_!CE$4,'[1]INTERNAL PARAMETERS-1'!$B$5:$J$44,5,FALSE))*VLOOKUP(OVYLD2_!CE$4,'[1]INTERNAL PARAMETERS-1'!$B$5:$J$44,8,FALSE)*VLOOKUP(OVYLD2_!CE$4,'[1]INTERNAL PARAMETERS-1'!$B$5:$J$44,3,FALSE)</f>
        <v>0</v>
      </c>
      <c r="CF238" s="44">
        <f>OVYLD1_!CF238*VLOOKUP(OVYLD2_!CF$4,'[1]INTERNAL PARAMETERS-1'!$B$5:$J$44,5,FALSE)*VLOOKUP(OVYLD2_!CF$4,'[1]INTERNAL PARAMETERS-1'!$B$5:$J$44,6,FALSE)*VLOOKUP(OVYLD2_!CF$4,'[1]INTERNAL PARAMETERS-1'!$B$5:$J$44,3,FALSE) + OVYLD1_!CF238*(1-VLOOKUP(OVYLD2_!CF$4,'[1]INTERNAL PARAMETERS-1'!$B$5:$J$44,5,FALSE))*VLOOKUP(OVYLD2_!CF$4,'[1]INTERNAL PARAMETERS-1'!$B$5:$J$44,8,FALSE)*VLOOKUP(OVYLD2_!CF$4,'[1]INTERNAL PARAMETERS-1'!$B$5:$J$44,3,FALSE)</f>
        <v>0</v>
      </c>
      <c r="CG238" s="44">
        <f>OVYLD1_!CG238*VLOOKUP(OVYLD2_!CG$4,'[1]INTERNAL PARAMETERS-1'!$B$5:$J$44,5,FALSE)*VLOOKUP(OVYLD2_!CG$4,'[1]INTERNAL PARAMETERS-1'!$B$5:$J$44,6,FALSE)*VLOOKUP(OVYLD2_!CG$4,'[1]INTERNAL PARAMETERS-1'!$B$5:$J$44,3,FALSE) + OVYLD1_!CG238*(1-VLOOKUP(OVYLD2_!CG$4,'[1]INTERNAL PARAMETERS-1'!$B$5:$J$44,5,FALSE))*VLOOKUP(OVYLD2_!CG$4,'[1]INTERNAL PARAMETERS-1'!$B$5:$J$44,8,FALSE)*VLOOKUP(OVYLD2_!CG$4,'[1]INTERNAL PARAMETERS-1'!$B$5:$J$44,3,FALSE)</f>
        <v>0</v>
      </c>
      <c r="CH238" s="43">
        <f>OVYLD1_!CH238*VLOOKUP(OVYLD2_!CH$4,'[1]INTERNAL PARAMETERS-1'!$B$5:$J$44,5,FALSE)*VLOOKUP(OVYLD2_!CH$4,'[1]INTERNAL PARAMETERS-1'!$B$5:$J$44,6,FALSE)*VLOOKUP(OVYLD2_!CH$4,'[1]INTERNAL PARAMETERS-1'!$B$5:$J$44,3,FALSE) + OVYLD1_!CH238*(1-VLOOKUP(OVYLD2_!CH$4,'[1]INTERNAL PARAMETERS-1'!$B$5:$J$44,5,FALSE))*VLOOKUP(OVYLD2_!CH$4,'[1]INTERNAL PARAMETERS-1'!$B$5:$J$44,8,FALSE)*VLOOKUP(OVYLD2_!CH$4,'[1]INTERNAL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5">
      <c r="B239" s="61" t="s">
        <v>6</v>
      </c>
      <c r="C239" s="60" t="s">
        <v>63</v>
      </c>
      <c r="D239" s="60" t="s">
        <v>80</v>
      </c>
      <c r="E239" s="128">
        <f>OVERALL2021!AI239</f>
        <v>0</v>
      </c>
      <c r="F239" s="56">
        <f>'[1]INTERNAL PARAMETERS-1'!M5</f>
        <v>85.012</v>
      </c>
      <c r="G239" s="45">
        <f>OVYLD1_!G239*VLOOKUP(OVYLD2_!G$4,'[1]INTERNAL PARAMETERS-1'!$B$5:$J$44,5,FALSE)*VLOOKUP(OVYLD2_!G$4,'[1]INTERNAL PARAMETERS-1'!$B$5:$J$44,7,FALSE)*OVYLD2_!$F239 + OVYLD1_!G239*(1-VLOOKUP(OVYLD2_!G$4,'[1]INTERNAL PARAMETERS-1'!$B$5:$J$44,5,FALSE))*VLOOKUP(OVYLD2_!G$4,'[1]INTERNAL PARAMETERS-1'!$B$5:$J$44,9,FALSE)*OVYLD2_!$F239</f>
        <v>0</v>
      </c>
      <c r="H239" s="44">
        <f>OVYLD1_!H239*VLOOKUP(OVYLD2_!H$4,'[1]INTERNAL PARAMETERS-1'!$B$5:$J$44,5,FALSE)*VLOOKUP(OVYLD2_!H$4,'[1]INTERNAL PARAMETERS-1'!$B$5:$J$44,7,FALSE)*OVYLD2_!$F239 + OVYLD1_!H239*(1-VLOOKUP(OVYLD2_!H$4,'[1]INTERNAL PARAMETERS-1'!$B$5:$J$44,5,FALSE))*VLOOKUP(OVYLD2_!H$4,'[1]INTERNAL PARAMETERS-1'!$B$5:$J$44,9,FALSE)*OVYLD2_!$F239</f>
        <v>0</v>
      </c>
      <c r="I239" s="44">
        <f>OVYLD1_!I239*VLOOKUP(OVYLD2_!I$4,'[1]INTERNAL PARAMETERS-1'!$B$5:$J$44,5,FALSE)*VLOOKUP(OVYLD2_!I$4,'[1]INTERNAL PARAMETERS-1'!$B$5:$J$44,7,FALSE)*OVYLD2_!$F239 + OVYLD1_!I239*(1-VLOOKUP(OVYLD2_!I$4,'[1]INTERNAL PARAMETERS-1'!$B$5:$J$44,5,FALSE))*VLOOKUP(OVYLD2_!I$4,'[1]INTERNAL PARAMETERS-1'!$B$5:$J$44,9,FALSE)*OVYLD2_!$F239</f>
        <v>0</v>
      </c>
      <c r="J239" s="44">
        <f>OVYLD1_!J239*VLOOKUP(OVYLD2_!J$4,'[1]INTERNAL PARAMETERS-1'!$B$5:$J$44,5,FALSE)*VLOOKUP(OVYLD2_!J$4,'[1]INTERNAL PARAMETERS-1'!$B$5:$J$44,7,FALSE)*OVYLD2_!$F239 + OVYLD1_!J239*(1-VLOOKUP(OVYLD2_!J$4,'[1]INTERNAL PARAMETERS-1'!$B$5:$J$44,5,FALSE))*VLOOKUP(OVYLD2_!J$4,'[1]INTERNAL PARAMETERS-1'!$B$5:$J$44,9,FALSE)*OVYLD2_!$F239</f>
        <v>0</v>
      </c>
      <c r="K239" s="44">
        <f>OVYLD1_!K239*VLOOKUP(OVYLD2_!K$4,'[1]INTERNAL PARAMETERS-1'!$B$5:$J$44,5,FALSE)*VLOOKUP(OVYLD2_!K$4,'[1]INTERNAL PARAMETERS-1'!$B$5:$J$44,7,FALSE)*OVYLD2_!$F239 + OVYLD1_!K239*(1-VLOOKUP(OVYLD2_!K$4,'[1]INTERNAL PARAMETERS-1'!$B$5:$J$44,5,FALSE))*VLOOKUP(OVYLD2_!K$4,'[1]INTERNAL PARAMETERS-1'!$B$5:$J$44,9,FALSE)*OVYLD2_!$F239</f>
        <v>0</v>
      </c>
      <c r="L239" s="44">
        <f>OVYLD1_!L239*VLOOKUP(OVYLD2_!L$4,'[1]INTERNAL PARAMETERS-1'!$B$5:$J$44,5,FALSE)*VLOOKUP(OVYLD2_!L$4,'[1]INTERNAL PARAMETERS-1'!$B$5:$J$44,7,FALSE)*OVYLD2_!$F239 + OVYLD1_!L239*(1-VLOOKUP(OVYLD2_!L$4,'[1]INTERNAL PARAMETERS-1'!$B$5:$J$44,5,FALSE))*VLOOKUP(OVYLD2_!L$4,'[1]INTERNAL PARAMETERS-1'!$B$5:$J$44,9,FALSE)*OVYLD2_!$F239</f>
        <v>0</v>
      </c>
      <c r="M239" s="44">
        <f>OVYLD1_!M239*VLOOKUP(OVYLD2_!M$4,'[1]INTERNAL PARAMETERS-1'!$B$5:$J$44,5,FALSE)*VLOOKUP(OVYLD2_!M$4,'[1]INTERNAL PARAMETERS-1'!$B$5:$J$44,7,FALSE)*OVYLD2_!$F239 + OVYLD1_!M239*(1-VLOOKUP(OVYLD2_!M$4,'[1]INTERNAL PARAMETERS-1'!$B$5:$J$44,5,FALSE))*VLOOKUP(OVYLD2_!M$4,'[1]INTERNAL PARAMETERS-1'!$B$5:$J$44,9,FALSE)*OVYLD2_!$F239</f>
        <v>0</v>
      </c>
      <c r="N239" s="44">
        <f>OVYLD1_!N239*VLOOKUP(OVYLD2_!N$4,'[1]INTERNAL PARAMETERS-1'!$B$5:$J$44,5,FALSE)*VLOOKUP(OVYLD2_!N$4,'[1]INTERNAL PARAMETERS-1'!$B$5:$J$44,7,FALSE)*OVYLD2_!$F239 + OVYLD1_!N239*(1-VLOOKUP(OVYLD2_!N$4,'[1]INTERNAL PARAMETERS-1'!$B$5:$J$44,5,FALSE))*VLOOKUP(OVYLD2_!N$4,'[1]INTERNAL PARAMETERS-1'!$B$5:$J$44,9,FALSE)*OVYLD2_!$F239</f>
        <v>0</v>
      </c>
      <c r="O239" s="44">
        <f>OVYLD1_!O239*VLOOKUP(OVYLD2_!O$4,'[1]INTERNAL PARAMETERS-1'!$B$5:$J$44,5,FALSE)*VLOOKUP(OVYLD2_!O$4,'[1]INTERNAL PARAMETERS-1'!$B$5:$J$44,7,FALSE)*OVYLD2_!$F239 + OVYLD1_!O239*(1-VLOOKUP(OVYLD2_!O$4,'[1]INTERNAL PARAMETERS-1'!$B$5:$J$44,5,FALSE))*VLOOKUP(OVYLD2_!O$4,'[1]INTERNAL PARAMETERS-1'!$B$5:$J$44,9,FALSE)*OVYLD2_!$F239</f>
        <v>0</v>
      </c>
      <c r="P239" s="44">
        <f>OVYLD1_!P239*VLOOKUP(OVYLD2_!P$4,'[1]INTERNAL PARAMETERS-1'!$B$5:$J$44,5,FALSE)*VLOOKUP(OVYLD2_!P$4,'[1]INTERNAL PARAMETERS-1'!$B$5:$J$44,7,FALSE)*OVYLD2_!$F239 + OVYLD1_!P239*(1-VLOOKUP(OVYLD2_!P$4,'[1]INTERNAL PARAMETERS-1'!$B$5:$J$44,5,FALSE))*VLOOKUP(OVYLD2_!P$4,'[1]INTERNAL PARAMETERS-1'!$B$5:$J$44,9,FALSE)*OVYLD2_!$F239</f>
        <v>0</v>
      </c>
      <c r="Q239" s="44">
        <f>OVYLD1_!Q239*VLOOKUP(OVYLD2_!Q$4,'[1]INTERNAL PARAMETERS-1'!$B$5:$J$44,5,FALSE)*VLOOKUP(OVYLD2_!Q$4,'[1]INTERNAL PARAMETERS-1'!$B$5:$J$44,7,FALSE)*OVYLD2_!$F239 + OVYLD1_!Q239*(1-VLOOKUP(OVYLD2_!Q$4,'[1]INTERNAL PARAMETERS-1'!$B$5:$J$44,5,FALSE))*VLOOKUP(OVYLD2_!Q$4,'[1]INTERNAL PARAMETERS-1'!$B$5:$J$44,9,FALSE)*OVYLD2_!$F239</f>
        <v>0</v>
      </c>
      <c r="R239" s="44">
        <f>OVYLD1_!R239*VLOOKUP(OVYLD2_!R$4,'[1]INTERNAL PARAMETERS-1'!$B$5:$J$44,5,FALSE)*VLOOKUP(OVYLD2_!R$4,'[1]INTERNAL PARAMETERS-1'!$B$5:$J$44,7,FALSE)*OVYLD2_!$F239 + OVYLD1_!R239*(1-VLOOKUP(OVYLD2_!R$4,'[1]INTERNAL PARAMETERS-1'!$B$5:$J$44,5,FALSE))*VLOOKUP(OVYLD2_!R$4,'[1]INTERNAL PARAMETERS-1'!$B$5:$J$44,9,FALSE)*OVYLD2_!$F239</f>
        <v>0</v>
      </c>
      <c r="S239" s="44">
        <f>OVYLD1_!S239*VLOOKUP(OVYLD2_!S$4,'[1]INTERNAL PARAMETERS-1'!$B$5:$J$44,5,FALSE)*VLOOKUP(OVYLD2_!S$4,'[1]INTERNAL PARAMETERS-1'!$B$5:$J$44,7,FALSE)*OVYLD2_!$F239 + OVYLD1_!S239*(1-VLOOKUP(OVYLD2_!S$4,'[1]INTERNAL PARAMETERS-1'!$B$5:$J$44,5,FALSE))*VLOOKUP(OVYLD2_!S$4,'[1]INTERNAL PARAMETERS-1'!$B$5:$J$44,9,FALSE)*OVYLD2_!$F239</f>
        <v>0</v>
      </c>
      <c r="T239" s="44">
        <f>OVYLD1_!T239*VLOOKUP(OVYLD2_!T$4,'[1]INTERNAL PARAMETERS-1'!$B$5:$J$44,5,FALSE)*VLOOKUP(OVYLD2_!T$4,'[1]INTERNAL PARAMETERS-1'!$B$5:$J$44,7,FALSE)*OVYLD2_!$F239 + OVYLD1_!T239*(1-VLOOKUP(OVYLD2_!T$4,'[1]INTERNAL PARAMETERS-1'!$B$5:$J$44,5,FALSE))*VLOOKUP(OVYLD2_!T$4,'[1]INTERNAL PARAMETERS-1'!$B$5:$J$44,9,FALSE)*OVYLD2_!$F239</f>
        <v>0</v>
      </c>
      <c r="U239" s="44">
        <f>OVYLD1_!U239*VLOOKUP(OVYLD2_!U$4,'[1]INTERNAL PARAMETERS-1'!$B$5:$J$44,5,FALSE)*VLOOKUP(OVYLD2_!U$4,'[1]INTERNAL PARAMETERS-1'!$B$5:$J$44,7,FALSE)*OVYLD2_!$F239 + OVYLD1_!U239*(1-VLOOKUP(OVYLD2_!U$4,'[1]INTERNAL PARAMETERS-1'!$B$5:$J$44,5,FALSE))*VLOOKUP(OVYLD2_!U$4,'[1]INTERNAL PARAMETERS-1'!$B$5:$J$44,9,FALSE)*OVYLD2_!$F239</f>
        <v>0</v>
      </c>
      <c r="V239" s="44">
        <f>OVYLD1_!V239*VLOOKUP(OVYLD2_!V$4,'[1]INTERNAL PARAMETERS-1'!$B$5:$J$44,5,FALSE)*VLOOKUP(OVYLD2_!V$4,'[1]INTERNAL PARAMETERS-1'!$B$5:$J$44,7,FALSE)*OVYLD2_!$F239 + OVYLD1_!V239*(1-VLOOKUP(OVYLD2_!V$4,'[1]INTERNAL PARAMETERS-1'!$B$5:$J$44,5,FALSE))*VLOOKUP(OVYLD2_!V$4,'[1]INTERNAL PARAMETERS-1'!$B$5:$J$44,9,FALSE)*OVYLD2_!$F239</f>
        <v>0</v>
      </c>
      <c r="W239" s="44">
        <f>OVYLD1_!W239*VLOOKUP(OVYLD2_!W$4,'[1]INTERNAL PARAMETERS-1'!$B$5:$J$44,5,FALSE)*VLOOKUP(OVYLD2_!W$4,'[1]INTERNAL PARAMETERS-1'!$B$5:$J$44,7,FALSE)*OVYLD2_!$F239 + OVYLD1_!W239*(1-VLOOKUP(OVYLD2_!W$4,'[1]INTERNAL PARAMETERS-1'!$B$5:$J$44,5,FALSE))*VLOOKUP(OVYLD2_!W$4,'[1]INTERNAL PARAMETERS-1'!$B$5:$J$44,9,FALSE)*OVYLD2_!$F239</f>
        <v>0</v>
      </c>
      <c r="X239" s="44">
        <f>OVYLD1_!X239*VLOOKUP(OVYLD2_!X$4,'[1]INTERNAL PARAMETERS-1'!$B$5:$J$44,5,FALSE)*VLOOKUP(OVYLD2_!X$4,'[1]INTERNAL PARAMETERS-1'!$B$5:$J$44,7,FALSE)*OVYLD2_!$F239 + OVYLD1_!X239*(1-VLOOKUP(OVYLD2_!X$4,'[1]INTERNAL PARAMETERS-1'!$B$5:$J$44,5,FALSE))*VLOOKUP(OVYLD2_!X$4,'[1]INTERNAL PARAMETERS-1'!$B$5:$J$44,9,FALSE)*OVYLD2_!$F239</f>
        <v>0</v>
      </c>
      <c r="Y239" s="44">
        <f>OVYLD1_!Y239*VLOOKUP(OVYLD2_!Y$4,'[1]INTERNAL PARAMETERS-1'!$B$5:$J$44,5,FALSE)*VLOOKUP(OVYLD2_!Y$4,'[1]INTERNAL PARAMETERS-1'!$B$5:$J$44,7,FALSE)*OVYLD2_!$F239 + OVYLD1_!Y239*(1-VLOOKUP(OVYLD2_!Y$4,'[1]INTERNAL PARAMETERS-1'!$B$5:$J$44,5,FALSE))*VLOOKUP(OVYLD2_!Y$4,'[1]INTERNAL PARAMETERS-1'!$B$5:$J$44,9,FALSE)*OVYLD2_!$F239</f>
        <v>0</v>
      </c>
      <c r="Z239" s="44">
        <f>OVYLD1_!Z239*VLOOKUP(OVYLD2_!Z$4,'[1]INTERNAL PARAMETERS-1'!$B$5:$J$44,5,FALSE)*VLOOKUP(OVYLD2_!Z$4,'[1]INTERNAL PARAMETERS-1'!$B$5:$J$44,7,FALSE)*OVYLD2_!$F239 + OVYLD1_!Z239*(1-VLOOKUP(OVYLD2_!Z$4,'[1]INTERNAL PARAMETERS-1'!$B$5:$J$44,5,FALSE))*VLOOKUP(OVYLD2_!Z$4,'[1]INTERNAL PARAMETERS-1'!$B$5:$J$44,9,FALSE)*OVYLD2_!$F239</f>
        <v>0</v>
      </c>
      <c r="AA239" s="44">
        <f>OVYLD1_!AA239*VLOOKUP(OVYLD2_!AA$4,'[1]INTERNAL PARAMETERS-1'!$B$5:$J$44,5,FALSE)*VLOOKUP(OVYLD2_!AA$4,'[1]INTERNAL PARAMETERS-1'!$B$5:$J$44,7,FALSE)*OVYLD2_!$F239 + OVYLD1_!AA239*(1-VLOOKUP(OVYLD2_!AA$4,'[1]INTERNAL PARAMETERS-1'!$B$5:$J$44,5,FALSE))*VLOOKUP(OVYLD2_!AA$4,'[1]INTERNAL PARAMETERS-1'!$B$5:$J$44,9,FALSE)*OVYLD2_!$F239</f>
        <v>0</v>
      </c>
      <c r="AB239" s="44">
        <f>OVYLD1_!AB239*VLOOKUP(OVYLD2_!AB$4,'[1]INTERNAL PARAMETERS-1'!$B$5:$J$44,5,FALSE)*VLOOKUP(OVYLD2_!AB$4,'[1]INTERNAL PARAMETERS-1'!$B$5:$J$44,7,FALSE)*OVYLD2_!$F239 + OVYLD1_!AB239*(1-VLOOKUP(OVYLD2_!AB$4,'[1]INTERNAL PARAMETERS-1'!$B$5:$J$44,5,FALSE))*VLOOKUP(OVYLD2_!AB$4,'[1]INTERNAL PARAMETERS-1'!$B$5:$J$44,9,FALSE)*OVYLD2_!$F239</f>
        <v>0</v>
      </c>
      <c r="AC239" s="44">
        <f>OVYLD1_!AC239*VLOOKUP(OVYLD2_!AC$4,'[1]INTERNAL PARAMETERS-1'!$B$5:$J$44,5,FALSE)*VLOOKUP(OVYLD2_!AC$4,'[1]INTERNAL PARAMETERS-1'!$B$5:$J$44,7,FALSE)*OVYLD2_!$F239 + OVYLD1_!AC239*(1-VLOOKUP(OVYLD2_!AC$4,'[1]INTERNAL PARAMETERS-1'!$B$5:$J$44,5,FALSE))*VLOOKUP(OVYLD2_!AC$4,'[1]INTERNAL PARAMETERS-1'!$B$5:$J$44,9,FALSE)*OVYLD2_!$F239</f>
        <v>0</v>
      </c>
      <c r="AD239" s="44">
        <f>OVYLD1_!AD239*VLOOKUP(OVYLD2_!AD$4,'[1]INTERNAL PARAMETERS-1'!$B$5:$J$44,5,FALSE)*VLOOKUP(OVYLD2_!AD$4,'[1]INTERNAL PARAMETERS-1'!$B$5:$J$44,7,FALSE)*OVYLD2_!$F239 + OVYLD1_!AD239*(1-VLOOKUP(OVYLD2_!AD$4,'[1]INTERNAL PARAMETERS-1'!$B$5:$J$44,5,FALSE))*VLOOKUP(OVYLD2_!AD$4,'[1]INTERNAL PARAMETERS-1'!$B$5:$J$44,9,FALSE)*OVYLD2_!$F239</f>
        <v>0</v>
      </c>
      <c r="AE239" s="44">
        <f>OVYLD1_!AE239*VLOOKUP(OVYLD2_!AE$4,'[1]INTERNAL PARAMETERS-1'!$B$5:$J$44,5,FALSE)*VLOOKUP(OVYLD2_!AE$4,'[1]INTERNAL PARAMETERS-1'!$B$5:$J$44,7,FALSE)*OVYLD2_!$F239 + OVYLD1_!AE239*(1-VLOOKUP(OVYLD2_!AE$4,'[1]INTERNAL PARAMETERS-1'!$B$5:$J$44,5,FALSE))*VLOOKUP(OVYLD2_!AE$4,'[1]INTERNAL PARAMETERS-1'!$B$5:$J$44,9,FALSE)*OVYLD2_!$F239</f>
        <v>0</v>
      </c>
      <c r="AF239" s="44">
        <f>OVYLD1_!AF239*VLOOKUP(OVYLD2_!AF$4,'[1]INTERNAL PARAMETERS-1'!$B$5:$J$44,5,FALSE)*VLOOKUP(OVYLD2_!AF$4,'[1]INTERNAL PARAMETERS-1'!$B$5:$J$44,7,FALSE)*OVYLD2_!$F239 + OVYLD1_!AF239*(1-VLOOKUP(OVYLD2_!AF$4,'[1]INTERNAL PARAMETERS-1'!$B$5:$J$44,5,FALSE))*VLOOKUP(OVYLD2_!AF$4,'[1]INTERNAL PARAMETERS-1'!$B$5:$J$44,9,FALSE)*OVYLD2_!$F239</f>
        <v>0</v>
      </c>
      <c r="AG239" s="44">
        <f>OVYLD1_!AG239*VLOOKUP(OVYLD2_!AG$4,'[1]INTERNAL PARAMETERS-1'!$B$5:$J$44,5,FALSE)*VLOOKUP(OVYLD2_!AG$4,'[1]INTERNAL PARAMETERS-1'!$B$5:$J$44,7,FALSE)*OVYLD2_!$F239 + OVYLD1_!AG239*(1-VLOOKUP(OVYLD2_!AG$4,'[1]INTERNAL PARAMETERS-1'!$B$5:$J$44,5,FALSE))*VLOOKUP(OVYLD2_!AG$4,'[1]INTERNAL PARAMETERS-1'!$B$5:$J$44,9,FALSE)*OVYLD2_!$F239</f>
        <v>0</v>
      </c>
      <c r="AH239" s="44">
        <f>OVYLD1_!AH239*VLOOKUP(OVYLD2_!AH$4,'[1]INTERNAL PARAMETERS-1'!$B$5:$J$44,5,FALSE)*VLOOKUP(OVYLD2_!AH$4,'[1]INTERNAL PARAMETERS-1'!$B$5:$J$44,7,FALSE)*OVYLD2_!$F239 + OVYLD1_!AH239*(1-VLOOKUP(OVYLD2_!AH$4,'[1]INTERNAL PARAMETERS-1'!$B$5:$J$44,5,FALSE))*VLOOKUP(OVYLD2_!AH$4,'[1]INTERNAL PARAMETERS-1'!$B$5:$J$44,9,FALSE)*OVYLD2_!$F239</f>
        <v>0</v>
      </c>
      <c r="AI239" s="44">
        <f>OVYLD1_!AI239*VLOOKUP(OVYLD2_!AI$4,'[1]INTERNAL PARAMETERS-1'!$B$5:$J$44,5,FALSE)*VLOOKUP(OVYLD2_!AI$4,'[1]INTERNAL PARAMETERS-1'!$B$5:$J$44,7,FALSE)*OVYLD2_!$F239 + OVYLD1_!AI239*(1-VLOOKUP(OVYLD2_!AI$4,'[1]INTERNAL PARAMETERS-1'!$B$5:$J$44,5,FALSE))*VLOOKUP(OVYLD2_!AI$4,'[1]INTERNAL PARAMETERS-1'!$B$5:$J$44,9,FALSE)*OVYLD2_!$F239</f>
        <v>0</v>
      </c>
      <c r="AJ239" s="44">
        <f>OVYLD1_!AJ239*VLOOKUP(OVYLD2_!AJ$4,'[1]INTERNAL PARAMETERS-1'!$B$5:$J$44,5,FALSE)*VLOOKUP(OVYLD2_!AJ$4,'[1]INTERNAL PARAMETERS-1'!$B$5:$J$44,7,FALSE)*OVYLD2_!$F239 + OVYLD1_!AJ239*(1-VLOOKUP(OVYLD2_!AJ$4,'[1]INTERNAL PARAMETERS-1'!$B$5:$J$44,5,FALSE))*VLOOKUP(OVYLD2_!AJ$4,'[1]INTERNAL PARAMETERS-1'!$B$5:$J$44,9,FALSE)*OVYLD2_!$F239</f>
        <v>0</v>
      </c>
      <c r="AK239" s="44">
        <f>OVYLD1_!AK239*VLOOKUP(OVYLD2_!AK$4,'[1]INTERNAL PARAMETERS-1'!$B$5:$J$44,5,FALSE)*VLOOKUP(OVYLD2_!AK$4,'[1]INTERNAL PARAMETERS-1'!$B$5:$J$44,7,FALSE)*OVYLD2_!$F239 + OVYLD1_!AK239*(1-VLOOKUP(OVYLD2_!AK$4,'[1]INTERNAL PARAMETERS-1'!$B$5:$J$44,5,FALSE))*VLOOKUP(OVYLD2_!AK$4,'[1]INTERNAL PARAMETERS-1'!$B$5:$J$44,9,FALSE)*OVYLD2_!$F239</f>
        <v>0</v>
      </c>
      <c r="AL239" s="44">
        <f>OVYLD1_!AL239*VLOOKUP(OVYLD2_!AL$4,'[1]INTERNAL PARAMETERS-1'!$B$5:$J$44,5,FALSE)*VLOOKUP(OVYLD2_!AL$4,'[1]INTERNAL PARAMETERS-1'!$B$5:$J$44,7,FALSE)*OVYLD2_!$F239 + OVYLD1_!AL239*(1-VLOOKUP(OVYLD2_!AL$4,'[1]INTERNAL PARAMETERS-1'!$B$5:$J$44,5,FALSE))*VLOOKUP(OVYLD2_!AL$4,'[1]INTERNAL PARAMETERS-1'!$B$5:$J$44,9,FALSE)*OVYLD2_!$F239</f>
        <v>0</v>
      </c>
      <c r="AM239" s="44">
        <f>OVYLD1_!AM239*VLOOKUP(OVYLD2_!AM$4,'[1]INTERNAL PARAMETERS-1'!$B$5:$J$44,5,FALSE)*VLOOKUP(OVYLD2_!AM$4,'[1]INTERNAL PARAMETERS-1'!$B$5:$J$44,7,FALSE)*OVYLD2_!$F239 + OVYLD1_!AM239*(1-VLOOKUP(OVYLD2_!AM$4,'[1]INTERNAL PARAMETERS-1'!$B$5:$J$44,5,FALSE))*VLOOKUP(OVYLD2_!AM$4,'[1]INTERNAL PARAMETERS-1'!$B$5:$J$44,9,FALSE)*OVYLD2_!$F239</f>
        <v>0</v>
      </c>
      <c r="AN239" s="44">
        <f>OVYLD1_!AN239*VLOOKUP(OVYLD2_!AN$4,'[1]INTERNAL PARAMETERS-1'!$B$5:$J$44,5,FALSE)*VLOOKUP(OVYLD2_!AN$4,'[1]INTERNAL PARAMETERS-1'!$B$5:$J$44,7,FALSE)*OVYLD2_!$F239 + OVYLD1_!AN239*(1-VLOOKUP(OVYLD2_!AN$4,'[1]INTERNAL PARAMETERS-1'!$B$5:$J$44,5,FALSE))*VLOOKUP(OVYLD2_!AN$4,'[1]INTERNAL PARAMETERS-1'!$B$5:$J$44,9,FALSE)*OVYLD2_!$F239</f>
        <v>0</v>
      </c>
      <c r="AO239" s="44">
        <f>OVYLD1_!AO239*VLOOKUP(OVYLD2_!AO$4,'[1]INTERNAL PARAMETERS-1'!$B$5:$J$44,5,FALSE)*VLOOKUP(OVYLD2_!AO$4,'[1]INTERNAL PARAMETERS-1'!$B$5:$J$44,7,FALSE)*OVYLD2_!$F239 + OVYLD1_!AO239*(1-VLOOKUP(OVYLD2_!AO$4,'[1]INTERNAL PARAMETERS-1'!$B$5:$J$44,5,FALSE))*VLOOKUP(OVYLD2_!AO$4,'[1]INTERNAL PARAMETERS-1'!$B$5:$J$44,9,FALSE)*OVYLD2_!$F239</f>
        <v>0</v>
      </c>
      <c r="AP239" s="44">
        <f>OVYLD1_!AP239*VLOOKUP(OVYLD2_!AP$4,'[1]INTERNAL PARAMETERS-1'!$B$5:$J$44,5,FALSE)*VLOOKUP(OVYLD2_!AP$4,'[1]INTERNAL PARAMETERS-1'!$B$5:$J$44,7,FALSE)*OVYLD2_!$F239 + OVYLD1_!AP239*(1-VLOOKUP(OVYLD2_!AP$4,'[1]INTERNAL PARAMETERS-1'!$B$5:$J$44,5,FALSE))*VLOOKUP(OVYLD2_!AP$4,'[1]INTERNAL PARAMETERS-1'!$B$5:$J$44,9,FALSE)*OVYLD2_!$F239</f>
        <v>0</v>
      </c>
      <c r="AQ239" s="44">
        <f>OVYLD1_!AQ239*VLOOKUP(OVYLD2_!AQ$4,'[1]INTERNAL PARAMETERS-1'!$B$5:$J$44,5,FALSE)*VLOOKUP(OVYLD2_!AQ$4,'[1]INTERNAL PARAMETERS-1'!$B$5:$J$44,7,FALSE)*OVYLD2_!$F239 + OVYLD1_!AQ239*(1-VLOOKUP(OVYLD2_!AQ$4,'[1]INTERNAL PARAMETERS-1'!$B$5:$J$44,5,FALSE))*VLOOKUP(OVYLD2_!AQ$4,'[1]INTERNAL PARAMETERS-1'!$B$5:$J$44,9,FALSE)*OVYLD2_!$F239</f>
        <v>0</v>
      </c>
      <c r="AR239" s="44">
        <f>OVYLD1_!AR239*VLOOKUP(OVYLD2_!AR$4,'[1]INTERNAL PARAMETERS-1'!$B$5:$J$44,5,FALSE)*VLOOKUP(OVYLD2_!AR$4,'[1]INTERNAL PARAMETERS-1'!$B$5:$J$44,7,FALSE)*OVYLD2_!$F239 + OVYLD1_!AR239*(1-VLOOKUP(OVYLD2_!AR$4,'[1]INTERNAL PARAMETERS-1'!$B$5:$J$44,5,FALSE))*VLOOKUP(OVYLD2_!AR$4,'[1]INTERNAL PARAMETERS-1'!$B$5:$J$44,9,FALSE)*OVYLD2_!$F239</f>
        <v>0</v>
      </c>
      <c r="AS239" s="44">
        <f>OVYLD1_!AS239*VLOOKUP(OVYLD2_!AS$4,'[1]INTERNAL PARAMETERS-1'!$B$5:$J$44,5,FALSE)*VLOOKUP(OVYLD2_!AS$4,'[1]INTERNAL PARAMETERS-1'!$B$5:$J$44,7,FALSE)*OVYLD2_!$F239 + OVYLD1_!AS239*(1-VLOOKUP(OVYLD2_!AS$4,'[1]INTERNAL PARAMETERS-1'!$B$5:$J$44,5,FALSE))*VLOOKUP(OVYLD2_!AS$4,'[1]INTERNAL PARAMETERS-1'!$B$5:$J$44,9,FALSE)*OVYLD2_!$F239</f>
        <v>0</v>
      </c>
      <c r="AT239" s="43">
        <f>OVYLD1_!AT239*VLOOKUP(OVYLD2_!AT$4,'[1]INTERNAL PARAMETERS-1'!$B$5:$J$44,5,FALSE)*VLOOKUP(OVYLD2_!AT$4,'[1]INTERNAL PARAMETERS-1'!$B$5:$J$44,7,FALSE)*OVYLD2_!$F239 + OVYLD1_!AT239*(1-VLOOKUP(OVYLD2_!AT$4,'[1]INTERNAL PARAMETERS-1'!$B$5:$J$44,5,FALSE))*VLOOKUP(OVYLD2_!AT$4,'[1]INTERNAL PARAMETERS-1'!$B$5:$J$44,9,FALSE)*OVYLD2_!$F239</f>
        <v>0</v>
      </c>
      <c r="AU239" s="45">
        <f>OVYLD1_!AU239*VLOOKUP(OVYLD2_!AU$4,'[1]INTERNAL PARAMETERS-1'!$B$5:$J$44,5,FALSE)*VLOOKUP(OVYLD2_!AU$4,'[1]INTERNAL PARAMETERS-1'!$B$5:$J$44,6,FALSE)*VLOOKUP(OVYLD2_!AU$4,'[1]INTERNAL PARAMETERS-1'!$B$5:$J$44,3,FALSE) + OVYLD1_!AU239*(1-VLOOKUP(OVYLD2_!AU$4,'[1]INTERNAL PARAMETERS-1'!$B$5:$J$44,5,FALSE))*VLOOKUP(OVYLD2_!AU$4,'[1]INTERNAL PARAMETERS-1'!$B$5:$J$44,8,FALSE)*VLOOKUP(OVYLD2_!AU$4,'[1]INTERNAL PARAMETERS-1'!$B$5:$J$44,3,FALSE)</f>
        <v>0</v>
      </c>
      <c r="AV239" s="44">
        <f>OVYLD1_!AV239*VLOOKUP(OVYLD2_!AV$4,'[1]INTERNAL PARAMETERS-1'!$B$5:$J$44,5,FALSE)*VLOOKUP(OVYLD2_!AV$4,'[1]INTERNAL PARAMETERS-1'!$B$5:$J$44,6,FALSE)*VLOOKUP(OVYLD2_!AV$4,'[1]INTERNAL PARAMETERS-1'!$B$5:$J$44,3,FALSE) + OVYLD1_!AV239*(1-VLOOKUP(OVYLD2_!AV$4,'[1]INTERNAL PARAMETERS-1'!$B$5:$J$44,5,FALSE))*VLOOKUP(OVYLD2_!AV$4,'[1]INTERNAL PARAMETERS-1'!$B$5:$J$44,8,FALSE)*VLOOKUP(OVYLD2_!AV$4,'[1]INTERNAL PARAMETERS-1'!$B$5:$J$44,3,FALSE)</f>
        <v>0</v>
      </c>
      <c r="AW239" s="44">
        <f>OVYLD1_!AW239*VLOOKUP(OVYLD2_!AW$4,'[1]INTERNAL PARAMETERS-1'!$B$5:$J$44,5,FALSE)*VLOOKUP(OVYLD2_!AW$4,'[1]INTERNAL PARAMETERS-1'!$B$5:$J$44,6,FALSE)*VLOOKUP(OVYLD2_!AW$4,'[1]INTERNAL PARAMETERS-1'!$B$5:$J$44,3,FALSE) + OVYLD1_!AW239*(1-VLOOKUP(OVYLD2_!AW$4,'[1]INTERNAL PARAMETERS-1'!$B$5:$J$44,5,FALSE))*VLOOKUP(OVYLD2_!AW$4,'[1]INTERNAL PARAMETERS-1'!$B$5:$J$44,8,FALSE)*VLOOKUP(OVYLD2_!AW$4,'[1]INTERNAL PARAMETERS-1'!$B$5:$J$44,3,FALSE)</f>
        <v>0</v>
      </c>
      <c r="AX239" s="44">
        <f>OVYLD1_!AX239*VLOOKUP(OVYLD2_!AX$4,'[1]INTERNAL PARAMETERS-1'!$B$5:$J$44,5,FALSE)*VLOOKUP(OVYLD2_!AX$4,'[1]INTERNAL PARAMETERS-1'!$B$5:$J$44,6,FALSE)*VLOOKUP(OVYLD2_!AX$4,'[1]INTERNAL PARAMETERS-1'!$B$5:$J$44,3,FALSE) + OVYLD1_!AX239*(1-VLOOKUP(OVYLD2_!AX$4,'[1]INTERNAL PARAMETERS-1'!$B$5:$J$44,5,FALSE))*VLOOKUP(OVYLD2_!AX$4,'[1]INTERNAL PARAMETERS-1'!$B$5:$J$44,8,FALSE)*VLOOKUP(OVYLD2_!AX$4,'[1]INTERNAL PARAMETERS-1'!$B$5:$J$44,3,FALSE)</f>
        <v>0</v>
      </c>
      <c r="AY239" s="44">
        <f>OVYLD1_!AY239*VLOOKUP(OVYLD2_!AY$4,'[1]INTERNAL PARAMETERS-1'!$B$5:$J$44,5,FALSE)*VLOOKUP(OVYLD2_!AY$4,'[1]INTERNAL PARAMETERS-1'!$B$5:$J$44,6,FALSE)*VLOOKUP(OVYLD2_!AY$4,'[1]INTERNAL PARAMETERS-1'!$B$5:$J$44,3,FALSE) + OVYLD1_!AY239*(1-VLOOKUP(OVYLD2_!AY$4,'[1]INTERNAL PARAMETERS-1'!$B$5:$J$44,5,FALSE))*VLOOKUP(OVYLD2_!AY$4,'[1]INTERNAL PARAMETERS-1'!$B$5:$J$44,8,FALSE)*VLOOKUP(OVYLD2_!AY$4,'[1]INTERNAL PARAMETERS-1'!$B$5:$J$44,3,FALSE)</f>
        <v>0</v>
      </c>
      <c r="AZ239" s="44">
        <f>OVYLD1_!AZ239*VLOOKUP(OVYLD2_!AZ$4,'[1]INTERNAL PARAMETERS-1'!$B$5:$J$44,5,FALSE)*VLOOKUP(OVYLD2_!AZ$4,'[1]INTERNAL PARAMETERS-1'!$B$5:$J$44,6,FALSE)*VLOOKUP(OVYLD2_!AZ$4,'[1]INTERNAL PARAMETERS-1'!$B$5:$J$44,3,FALSE) + OVYLD1_!AZ239*(1-VLOOKUP(OVYLD2_!AZ$4,'[1]INTERNAL PARAMETERS-1'!$B$5:$J$44,5,FALSE))*VLOOKUP(OVYLD2_!AZ$4,'[1]INTERNAL PARAMETERS-1'!$B$5:$J$44,8,FALSE)*VLOOKUP(OVYLD2_!AZ$4,'[1]INTERNAL PARAMETERS-1'!$B$5:$J$44,3,FALSE)</f>
        <v>0</v>
      </c>
      <c r="BA239" s="44">
        <f>OVYLD1_!BA239*VLOOKUP(OVYLD2_!BA$4,'[1]INTERNAL PARAMETERS-1'!$B$5:$J$44,5,FALSE)*VLOOKUP(OVYLD2_!BA$4,'[1]INTERNAL PARAMETERS-1'!$B$5:$J$44,6,FALSE)*VLOOKUP(OVYLD2_!BA$4,'[1]INTERNAL PARAMETERS-1'!$B$5:$J$44,3,FALSE) + OVYLD1_!BA239*(1-VLOOKUP(OVYLD2_!BA$4,'[1]INTERNAL PARAMETERS-1'!$B$5:$J$44,5,FALSE))*VLOOKUP(OVYLD2_!BA$4,'[1]INTERNAL PARAMETERS-1'!$B$5:$J$44,8,FALSE)*VLOOKUP(OVYLD2_!BA$4,'[1]INTERNAL PARAMETERS-1'!$B$5:$J$44,3,FALSE)</f>
        <v>0</v>
      </c>
      <c r="BB239" s="44">
        <f>OVYLD1_!BB239*VLOOKUP(OVYLD2_!BB$4,'[1]INTERNAL PARAMETERS-1'!$B$5:$J$44,5,FALSE)*VLOOKUP(OVYLD2_!BB$4,'[1]INTERNAL PARAMETERS-1'!$B$5:$J$44,6,FALSE)*VLOOKUP(OVYLD2_!BB$4,'[1]INTERNAL PARAMETERS-1'!$B$5:$J$44,3,FALSE) + OVYLD1_!BB239*(1-VLOOKUP(OVYLD2_!BB$4,'[1]INTERNAL PARAMETERS-1'!$B$5:$J$44,5,FALSE))*VLOOKUP(OVYLD2_!BB$4,'[1]INTERNAL PARAMETERS-1'!$B$5:$J$44,8,FALSE)*VLOOKUP(OVYLD2_!BB$4,'[1]INTERNAL PARAMETERS-1'!$B$5:$J$44,3,FALSE)</f>
        <v>0</v>
      </c>
      <c r="BC239" s="44">
        <f>OVYLD1_!BC239*VLOOKUP(OVYLD2_!BC$4,'[1]INTERNAL PARAMETERS-1'!$B$5:$J$44,5,FALSE)*VLOOKUP(OVYLD2_!BC$4,'[1]INTERNAL PARAMETERS-1'!$B$5:$J$44,6,FALSE)*VLOOKUP(OVYLD2_!BC$4,'[1]INTERNAL PARAMETERS-1'!$B$5:$J$44,3,FALSE) + OVYLD1_!BC239*(1-VLOOKUP(OVYLD2_!BC$4,'[1]INTERNAL PARAMETERS-1'!$B$5:$J$44,5,FALSE))*VLOOKUP(OVYLD2_!BC$4,'[1]INTERNAL PARAMETERS-1'!$B$5:$J$44,8,FALSE)*VLOOKUP(OVYLD2_!BC$4,'[1]INTERNAL PARAMETERS-1'!$B$5:$J$44,3,FALSE)</f>
        <v>0</v>
      </c>
      <c r="BD239" s="44">
        <f>OVYLD1_!BD239*VLOOKUP(OVYLD2_!BD$4,'[1]INTERNAL PARAMETERS-1'!$B$5:$J$44,5,FALSE)*VLOOKUP(OVYLD2_!BD$4,'[1]INTERNAL PARAMETERS-1'!$B$5:$J$44,6,FALSE)*VLOOKUP(OVYLD2_!BD$4,'[1]INTERNAL PARAMETERS-1'!$B$5:$J$44,3,FALSE) + OVYLD1_!BD239*(1-VLOOKUP(OVYLD2_!BD$4,'[1]INTERNAL PARAMETERS-1'!$B$5:$J$44,5,FALSE))*VLOOKUP(OVYLD2_!BD$4,'[1]INTERNAL PARAMETERS-1'!$B$5:$J$44,8,FALSE)*VLOOKUP(OVYLD2_!BD$4,'[1]INTERNAL PARAMETERS-1'!$B$5:$J$44,3,FALSE)</f>
        <v>0</v>
      </c>
      <c r="BE239" s="44">
        <f>OVYLD1_!BE239*VLOOKUP(OVYLD2_!BE$4,'[1]INTERNAL PARAMETERS-1'!$B$5:$J$44,5,FALSE)*VLOOKUP(OVYLD2_!BE$4,'[1]INTERNAL PARAMETERS-1'!$B$5:$J$44,6,FALSE)*VLOOKUP(OVYLD2_!BE$4,'[1]INTERNAL PARAMETERS-1'!$B$5:$J$44,3,FALSE) + OVYLD1_!BE239*(1-VLOOKUP(OVYLD2_!BE$4,'[1]INTERNAL PARAMETERS-1'!$B$5:$J$44,5,FALSE))*VLOOKUP(OVYLD2_!BE$4,'[1]INTERNAL PARAMETERS-1'!$B$5:$J$44,8,FALSE)*VLOOKUP(OVYLD2_!BE$4,'[1]INTERNAL PARAMETERS-1'!$B$5:$J$44,3,FALSE)</f>
        <v>0</v>
      </c>
      <c r="BF239" s="44">
        <f>OVYLD1_!BF239*VLOOKUP(OVYLD2_!BF$4,'[1]INTERNAL PARAMETERS-1'!$B$5:$J$44,5,FALSE)*VLOOKUP(OVYLD2_!BF$4,'[1]INTERNAL PARAMETERS-1'!$B$5:$J$44,6,FALSE)*VLOOKUP(OVYLD2_!BF$4,'[1]INTERNAL PARAMETERS-1'!$B$5:$J$44,3,FALSE) + OVYLD1_!BF239*(1-VLOOKUP(OVYLD2_!BF$4,'[1]INTERNAL PARAMETERS-1'!$B$5:$J$44,5,FALSE))*VLOOKUP(OVYLD2_!BF$4,'[1]INTERNAL PARAMETERS-1'!$B$5:$J$44,8,FALSE)*VLOOKUP(OVYLD2_!BF$4,'[1]INTERNAL PARAMETERS-1'!$B$5:$J$44,3,FALSE)</f>
        <v>0</v>
      </c>
      <c r="BG239" s="44">
        <f>OVYLD1_!BG239*VLOOKUP(OVYLD2_!BG$4,'[1]INTERNAL PARAMETERS-1'!$B$5:$J$44,5,FALSE)*VLOOKUP(OVYLD2_!BG$4,'[1]INTERNAL PARAMETERS-1'!$B$5:$J$44,6,FALSE)*VLOOKUP(OVYLD2_!BG$4,'[1]INTERNAL PARAMETERS-1'!$B$5:$J$44,3,FALSE) + OVYLD1_!BG239*(1-VLOOKUP(OVYLD2_!BG$4,'[1]INTERNAL PARAMETERS-1'!$B$5:$J$44,5,FALSE))*VLOOKUP(OVYLD2_!BG$4,'[1]INTERNAL PARAMETERS-1'!$B$5:$J$44,8,FALSE)*VLOOKUP(OVYLD2_!BG$4,'[1]INTERNAL PARAMETERS-1'!$B$5:$J$44,3,FALSE)</f>
        <v>0</v>
      </c>
      <c r="BH239" s="44">
        <f>OVYLD1_!BH239*VLOOKUP(OVYLD2_!BH$4,'[1]INTERNAL PARAMETERS-1'!$B$5:$J$44,5,FALSE)*VLOOKUP(OVYLD2_!BH$4,'[1]INTERNAL PARAMETERS-1'!$B$5:$J$44,6,FALSE)*VLOOKUP(OVYLD2_!BH$4,'[1]INTERNAL PARAMETERS-1'!$B$5:$J$44,3,FALSE) + OVYLD1_!BH239*(1-VLOOKUP(OVYLD2_!BH$4,'[1]INTERNAL PARAMETERS-1'!$B$5:$J$44,5,FALSE))*VLOOKUP(OVYLD2_!BH$4,'[1]INTERNAL PARAMETERS-1'!$B$5:$J$44,8,FALSE)*VLOOKUP(OVYLD2_!BH$4,'[1]INTERNAL PARAMETERS-1'!$B$5:$J$44,3,FALSE)</f>
        <v>0</v>
      </c>
      <c r="BI239" s="44">
        <f>OVYLD1_!BI239*VLOOKUP(OVYLD2_!BI$4,'[1]INTERNAL PARAMETERS-1'!$B$5:$J$44,5,FALSE)*VLOOKUP(OVYLD2_!BI$4,'[1]INTERNAL PARAMETERS-1'!$B$5:$J$44,6,FALSE)*VLOOKUP(OVYLD2_!BI$4,'[1]INTERNAL PARAMETERS-1'!$B$5:$J$44,3,FALSE) + OVYLD1_!BI239*(1-VLOOKUP(OVYLD2_!BI$4,'[1]INTERNAL PARAMETERS-1'!$B$5:$J$44,5,FALSE))*VLOOKUP(OVYLD2_!BI$4,'[1]INTERNAL PARAMETERS-1'!$B$5:$J$44,8,FALSE)*VLOOKUP(OVYLD2_!BI$4,'[1]INTERNAL PARAMETERS-1'!$B$5:$J$44,3,FALSE)</f>
        <v>0</v>
      </c>
      <c r="BJ239" s="44">
        <f>OVYLD1_!BJ239*VLOOKUP(OVYLD2_!BJ$4,'[1]INTERNAL PARAMETERS-1'!$B$5:$J$44,5,FALSE)*VLOOKUP(OVYLD2_!BJ$4,'[1]INTERNAL PARAMETERS-1'!$B$5:$J$44,6,FALSE)*VLOOKUP(OVYLD2_!BJ$4,'[1]INTERNAL PARAMETERS-1'!$B$5:$J$44,3,FALSE) + OVYLD1_!BJ239*(1-VLOOKUP(OVYLD2_!BJ$4,'[1]INTERNAL PARAMETERS-1'!$B$5:$J$44,5,FALSE))*VLOOKUP(OVYLD2_!BJ$4,'[1]INTERNAL PARAMETERS-1'!$B$5:$J$44,8,FALSE)*VLOOKUP(OVYLD2_!BJ$4,'[1]INTERNAL PARAMETERS-1'!$B$5:$J$44,3,FALSE)</f>
        <v>0</v>
      </c>
      <c r="BK239" s="44">
        <f>OVYLD1_!BK239*VLOOKUP(OVYLD2_!BK$4,'[1]INTERNAL PARAMETERS-1'!$B$5:$J$44,5,FALSE)*VLOOKUP(OVYLD2_!BK$4,'[1]INTERNAL PARAMETERS-1'!$B$5:$J$44,6,FALSE)*VLOOKUP(OVYLD2_!BK$4,'[1]INTERNAL PARAMETERS-1'!$B$5:$J$44,3,FALSE) + OVYLD1_!BK239*(1-VLOOKUP(OVYLD2_!BK$4,'[1]INTERNAL PARAMETERS-1'!$B$5:$J$44,5,FALSE))*VLOOKUP(OVYLD2_!BK$4,'[1]INTERNAL PARAMETERS-1'!$B$5:$J$44,8,FALSE)*VLOOKUP(OVYLD2_!BK$4,'[1]INTERNAL PARAMETERS-1'!$B$5:$J$44,3,FALSE)</f>
        <v>0</v>
      </c>
      <c r="BL239" s="44">
        <f>OVYLD1_!BL239*VLOOKUP(OVYLD2_!BL$4,'[1]INTERNAL PARAMETERS-1'!$B$5:$J$44,5,FALSE)*VLOOKUP(OVYLD2_!BL$4,'[1]INTERNAL PARAMETERS-1'!$B$5:$J$44,6,FALSE)*VLOOKUP(OVYLD2_!BL$4,'[1]INTERNAL PARAMETERS-1'!$B$5:$J$44,3,FALSE) + OVYLD1_!BL239*(1-VLOOKUP(OVYLD2_!BL$4,'[1]INTERNAL PARAMETERS-1'!$B$5:$J$44,5,FALSE))*VLOOKUP(OVYLD2_!BL$4,'[1]INTERNAL PARAMETERS-1'!$B$5:$J$44,8,FALSE)*VLOOKUP(OVYLD2_!BL$4,'[1]INTERNAL PARAMETERS-1'!$B$5:$J$44,3,FALSE)</f>
        <v>0</v>
      </c>
      <c r="BM239" s="44">
        <f>OVYLD1_!BM239*VLOOKUP(OVYLD2_!BM$4,'[1]INTERNAL PARAMETERS-1'!$B$5:$J$44,5,FALSE)*VLOOKUP(OVYLD2_!BM$4,'[1]INTERNAL PARAMETERS-1'!$B$5:$J$44,6,FALSE)*VLOOKUP(OVYLD2_!BM$4,'[1]INTERNAL PARAMETERS-1'!$B$5:$J$44,3,FALSE) + OVYLD1_!BM239*(1-VLOOKUP(OVYLD2_!BM$4,'[1]INTERNAL PARAMETERS-1'!$B$5:$J$44,5,FALSE))*VLOOKUP(OVYLD2_!BM$4,'[1]INTERNAL PARAMETERS-1'!$B$5:$J$44,8,FALSE)*VLOOKUP(OVYLD2_!BM$4,'[1]INTERNAL PARAMETERS-1'!$B$5:$J$44,3,FALSE)</f>
        <v>0</v>
      </c>
      <c r="BN239" s="44">
        <f>OVYLD1_!BN239*VLOOKUP(OVYLD2_!BN$4,'[1]INTERNAL PARAMETERS-1'!$B$5:$J$44,5,FALSE)*VLOOKUP(OVYLD2_!BN$4,'[1]INTERNAL PARAMETERS-1'!$B$5:$J$44,6,FALSE)*VLOOKUP(OVYLD2_!BN$4,'[1]INTERNAL PARAMETERS-1'!$B$5:$J$44,3,FALSE) + OVYLD1_!BN239*(1-VLOOKUP(OVYLD2_!BN$4,'[1]INTERNAL PARAMETERS-1'!$B$5:$J$44,5,FALSE))*VLOOKUP(OVYLD2_!BN$4,'[1]INTERNAL PARAMETERS-1'!$B$5:$J$44,8,FALSE)*VLOOKUP(OVYLD2_!BN$4,'[1]INTERNAL PARAMETERS-1'!$B$5:$J$44,3,FALSE)</f>
        <v>0</v>
      </c>
      <c r="BO239" s="44">
        <f>OVYLD1_!BO239*VLOOKUP(OVYLD2_!BO$4,'[1]INTERNAL PARAMETERS-1'!$B$5:$J$44,5,FALSE)*VLOOKUP(OVYLD2_!BO$4,'[1]INTERNAL PARAMETERS-1'!$B$5:$J$44,6,FALSE)*VLOOKUP(OVYLD2_!BO$4,'[1]INTERNAL PARAMETERS-1'!$B$5:$J$44,3,FALSE) + OVYLD1_!BO239*(1-VLOOKUP(OVYLD2_!BO$4,'[1]INTERNAL PARAMETERS-1'!$B$5:$J$44,5,FALSE))*VLOOKUP(OVYLD2_!BO$4,'[1]INTERNAL PARAMETERS-1'!$B$5:$J$44,8,FALSE)*VLOOKUP(OVYLD2_!BO$4,'[1]INTERNAL PARAMETERS-1'!$B$5:$J$44,3,FALSE)</f>
        <v>0</v>
      </c>
      <c r="BP239" s="44">
        <f>OVYLD1_!BP239*VLOOKUP(OVYLD2_!BP$4,'[1]INTERNAL PARAMETERS-1'!$B$5:$J$44,5,FALSE)*VLOOKUP(OVYLD2_!BP$4,'[1]INTERNAL PARAMETERS-1'!$B$5:$J$44,6,FALSE)*VLOOKUP(OVYLD2_!BP$4,'[1]INTERNAL PARAMETERS-1'!$B$5:$J$44,3,FALSE) + OVYLD1_!BP239*(1-VLOOKUP(OVYLD2_!BP$4,'[1]INTERNAL PARAMETERS-1'!$B$5:$J$44,5,FALSE))*VLOOKUP(OVYLD2_!BP$4,'[1]INTERNAL PARAMETERS-1'!$B$5:$J$44,8,FALSE)*VLOOKUP(OVYLD2_!BP$4,'[1]INTERNAL PARAMETERS-1'!$B$5:$J$44,3,FALSE)</f>
        <v>0</v>
      </c>
      <c r="BQ239" s="44">
        <f>OVYLD1_!BQ239*VLOOKUP(OVYLD2_!BQ$4,'[1]INTERNAL PARAMETERS-1'!$B$5:$J$44,5,FALSE)*VLOOKUP(OVYLD2_!BQ$4,'[1]INTERNAL PARAMETERS-1'!$B$5:$J$44,6,FALSE)*VLOOKUP(OVYLD2_!BQ$4,'[1]INTERNAL PARAMETERS-1'!$B$5:$J$44,3,FALSE) + OVYLD1_!BQ239*(1-VLOOKUP(OVYLD2_!BQ$4,'[1]INTERNAL PARAMETERS-1'!$B$5:$J$44,5,FALSE))*VLOOKUP(OVYLD2_!BQ$4,'[1]INTERNAL PARAMETERS-1'!$B$5:$J$44,8,FALSE)*VLOOKUP(OVYLD2_!BQ$4,'[1]INTERNAL PARAMETERS-1'!$B$5:$J$44,3,FALSE)</f>
        <v>0</v>
      </c>
      <c r="BR239" s="44">
        <f>OVYLD1_!BR239*VLOOKUP(OVYLD2_!BR$4,'[1]INTERNAL PARAMETERS-1'!$B$5:$J$44,5,FALSE)*VLOOKUP(OVYLD2_!BR$4,'[1]INTERNAL PARAMETERS-1'!$B$5:$J$44,6,FALSE)*VLOOKUP(OVYLD2_!BR$4,'[1]INTERNAL PARAMETERS-1'!$B$5:$J$44,3,FALSE) + OVYLD1_!BR239*(1-VLOOKUP(OVYLD2_!BR$4,'[1]INTERNAL PARAMETERS-1'!$B$5:$J$44,5,FALSE))*VLOOKUP(OVYLD2_!BR$4,'[1]INTERNAL PARAMETERS-1'!$B$5:$J$44,8,FALSE)*VLOOKUP(OVYLD2_!BR$4,'[1]INTERNAL PARAMETERS-1'!$B$5:$J$44,3,FALSE)</f>
        <v>0</v>
      </c>
      <c r="BS239" s="44">
        <f>OVYLD1_!BS239*VLOOKUP(OVYLD2_!BS$4,'[1]INTERNAL PARAMETERS-1'!$B$5:$J$44,5,FALSE)*VLOOKUP(OVYLD2_!BS$4,'[1]INTERNAL PARAMETERS-1'!$B$5:$J$44,6,FALSE)*VLOOKUP(OVYLD2_!BS$4,'[1]INTERNAL PARAMETERS-1'!$B$5:$J$44,3,FALSE) + OVYLD1_!BS239*(1-VLOOKUP(OVYLD2_!BS$4,'[1]INTERNAL PARAMETERS-1'!$B$5:$J$44,5,FALSE))*VLOOKUP(OVYLD2_!BS$4,'[1]INTERNAL PARAMETERS-1'!$B$5:$J$44,8,FALSE)*VLOOKUP(OVYLD2_!BS$4,'[1]INTERNAL PARAMETERS-1'!$B$5:$J$44,3,FALSE)</f>
        <v>0</v>
      </c>
      <c r="BT239" s="44">
        <f>OVYLD1_!BT239*VLOOKUP(OVYLD2_!BT$4,'[1]INTERNAL PARAMETERS-1'!$B$5:$J$44,5,FALSE)*VLOOKUP(OVYLD2_!BT$4,'[1]INTERNAL PARAMETERS-1'!$B$5:$J$44,6,FALSE)*VLOOKUP(OVYLD2_!BT$4,'[1]INTERNAL PARAMETERS-1'!$B$5:$J$44,3,FALSE) + OVYLD1_!BT239*(1-VLOOKUP(OVYLD2_!BT$4,'[1]INTERNAL PARAMETERS-1'!$B$5:$J$44,5,FALSE))*VLOOKUP(OVYLD2_!BT$4,'[1]INTERNAL PARAMETERS-1'!$B$5:$J$44,8,FALSE)*VLOOKUP(OVYLD2_!BT$4,'[1]INTERNAL PARAMETERS-1'!$B$5:$J$44,3,FALSE)</f>
        <v>0</v>
      </c>
      <c r="BU239" s="44">
        <f>OVYLD1_!BU239*VLOOKUP(OVYLD2_!BU$4,'[1]INTERNAL PARAMETERS-1'!$B$5:$J$44,5,FALSE)*VLOOKUP(OVYLD2_!BU$4,'[1]INTERNAL PARAMETERS-1'!$B$5:$J$44,6,FALSE)*VLOOKUP(OVYLD2_!BU$4,'[1]INTERNAL PARAMETERS-1'!$B$5:$J$44,3,FALSE) + OVYLD1_!BU239*(1-VLOOKUP(OVYLD2_!BU$4,'[1]INTERNAL PARAMETERS-1'!$B$5:$J$44,5,FALSE))*VLOOKUP(OVYLD2_!BU$4,'[1]INTERNAL PARAMETERS-1'!$B$5:$J$44,8,FALSE)*VLOOKUP(OVYLD2_!BU$4,'[1]INTERNAL PARAMETERS-1'!$B$5:$J$44,3,FALSE)</f>
        <v>0</v>
      </c>
      <c r="BV239" s="44">
        <f>OVYLD1_!BV239*VLOOKUP(OVYLD2_!BV$4,'[1]INTERNAL PARAMETERS-1'!$B$5:$J$44,5,FALSE)*VLOOKUP(OVYLD2_!BV$4,'[1]INTERNAL PARAMETERS-1'!$B$5:$J$44,6,FALSE)*VLOOKUP(OVYLD2_!BV$4,'[1]INTERNAL PARAMETERS-1'!$B$5:$J$44,3,FALSE) + OVYLD1_!BV239*(1-VLOOKUP(OVYLD2_!BV$4,'[1]INTERNAL PARAMETERS-1'!$B$5:$J$44,5,FALSE))*VLOOKUP(OVYLD2_!BV$4,'[1]INTERNAL PARAMETERS-1'!$B$5:$J$44,8,FALSE)*VLOOKUP(OVYLD2_!BV$4,'[1]INTERNAL PARAMETERS-1'!$B$5:$J$44,3,FALSE)</f>
        <v>0</v>
      </c>
      <c r="BW239" s="44">
        <f>OVYLD1_!BW239*VLOOKUP(OVYLD2_!BW$4,'[1]INTERNAL PARAMETERS-1'!$B$5:$J$44,5,FALSE)*VLOOKUP(OVYLD2_!BW$4,'[1]INTERNAL PARAMETERS-1'!$B$5:$J$44,6,FALSE)*VLOOKUP(OVYLD2_!BW$4,'[1]INTERNAL PARAMETERS-1'!$B$5:$J$44,3,FALSE) + OVYLD1_!BW239*(1-VLOOKUP(OVYLD2_!BW$4,'[1]INTERNAL PARAMETERS-1'!$B$5:$J$44,5,FALSE))*VLOOKUP(OVYLD2_!BW$4,'[1]INTERNAL PARAMETERS-1'!$B$5:$J$44,8,FALSE)*VLOOKUP(OVYLD2_!BW$4,'[1]INTERNAL PARAMETERS-1'!$B$5:$J$44,3,FALSE)</f>
        <v>0</v>
      </c>
      <c r="BX239" s="44">
        <f>OVYLD1_!BX239*VLOOKUP(OVYLD2_!BX$4,'[1]INTERNAL PARAMETERS-1'!$B$5:$J$44,5,FALSE)*VLOOKUP(OVYLD2_!BX$4,'[1]INTERNAL PARAMETERS-1'!$B$5:$J$44,6,FALSE)*VLOOKUP(OVYLD2_!BX$4,'[1]INTERNAL PARAMETERS-1'!$B$5:$J$44,3,FALSE) + OVYLD1_!BX239*(1-VLOOKUP(OVYLD2_!BX$4,'[1]INTERNAL PARAMETERS-1'!$B$5:$J$44,5,FALSE))*VLOOKUP(OVYLD2_!BX$4,'[1]INTERNAL PARAMETERS-1'!$B$5:$J$44,8,FALSE)*VLOOKUP(OVYLD2_!BX$4,'[1]INTERNAL PARAMETERS-1'!$B$5:$J$44,3,FALSE)</f>
        <v>0</v>
      </c>
      <c r="BY239" s="44">
        <f>OVYLD1_!BY239*VLOOKUP(OVYLD2_!BY$4,'[1]INTERNAL PARAMETERS-1'!$B$5:$J$44,5,FALSE)*VLOOKUP(OVYLD2_!BY$4,'[1]INTERNAL PARAMETERS-1'!$B$5:$J$44,6,FALSE)*VLOOKUP(OVYLD2_!BY$4,'[1]INTERNAL PARAMETERS-1'!$B$5:$J$44,3,FALSE) + OVYLD1_!BY239*(1-VLOOKUP(OVYLD2_!BY$4,'[1]INTERNAL PARAMETERS-1'!$B$5:$J$44,5,FALSE))*VLOOKUP(OVYLD2_!BY$4,'[1]INTERNAL PARAMETERS-1'!$B$5:$J$44,8,FALSE)*VLOOKUP(OVYLD2_!BY$4,'[1]INTERNAL PARAMETERS-1'!$B$5:$J$44,3,FALSE)</f>
        <v>0</v>
      </c>
      <c r="BZ239" s="44">
        <f>OVYLD1_!BZ239*VLOOKUP(OVYLD2_!BZ$4,'[1]INTERNAL PARAMETERS-1'!$B$5:$J$44,5,FALSE)*VLOOKUP(OVYLD2_!BZ$4,'[1]INTERNAL PARAMETERS-1'!$B$5:$J$44,6,FALSE)*VLOOKUP(OVYLD2_!BZ$4,'[1]INTERNAL PARAMETERS-1'!$B$5:$J$44,3,FALSE) + OVYLD1_!BZ239*(1-VLOOKUP(OVYLD2_!BZ$4,'[1]INTERNAL PARAMETERS-1'!$B$5:$J$44,5,FALSE))*VLOOKUP(OVYLD2_!BZ$4,'[1]INTERNAL PARAMETERS-1'!$B$5:$J$44,8,FALSE)*VLOOKUP(OVYLD2_!BZ$4,'[1]INTERNAL PARAMETERS-1'!$B$5:$J$44,3,FALSE)</f>
        <v>0</v>
      </c>
      <c r="CA239" s="44">
        <f>OVYLD1_!CA239*VLOOKUP(OVYLD2_!CA$4,'[1]INTERNAL PARAMETERS-1'!$B$5:$J$44,5,FALSE)*VLOOKUP(OVYLD2_!CA$4,'[1]INTERNAL PARAMETERS-1'!$B$5:$J$44,6,FALSE)*VLOOKUP(OVYLD2_!CA$4,'[1]INTERNAL PARAMETERS-1'!$B$5:$J$44,3,FALSE) + OVYLD1_!CA239*(1-VLOOKUP(OVYLD2_!CA$4,'[1]INTERNAL PARAMETERS-1'!$B$5:$J$44,5,FALSE))*VLOOKUP(OVYLD2_!CA$4,'[1]INTERNAL PARAMETERS-1'!$B$5:$J$44,8,FALSE)*VLOOKUP(OVYLD2_!CA$4,'[1]INTERNAL PARAMETERS-1'!$B$5:$J$44,3,FALSE)</f>
        <v>0</v>
      </c>
      <c r="CB239" s="44">
        <f>OVYLD1_!CB239*VLOOKUP(OVYLD2_!CB$4,'[1]INTERNAL PARAMETERS-1'!$B$5:$J$44,5,FALSE)*VLOOKUP(OVYLD2_!CB$4,'[1]INTERNAL PARAMETERS-1'!$B$5:$J$44,6,FALSE)*VLOOKUP(OVYLD2_!CB$4,'[1]INTERNAL PARAMETERS-1'!$B$5:$J$44,3,FALSE) + OVYLD1_!CB239*(1-VLOOKUP(OVYLD2_!CB$4,'[1]INTERNAL PARAMETERS-1'!$B$5:$J$44,5,FALSE))*VLOOKUP(OVYLD2_!CB$4,'[1]INTERNAL PARAMETERS-1'!$B$5:$J$44,8,FALSE)*VLOOKUP(OVYLD2_!CB$4,'[1]INTERNAL PARAMETERS-1'!$B$5:$J$44,3,FALSE)</f>
        <v>0</v>
      </c>
      <c r="CC239" s="44">
        <f>OVYLD1_!CC239*VLOOKUP(OVYLD2_!CC$4,'[1]INTERNAL PARAMETERS-1'!$B$5:$J$44,5,FALSE)*VLOOKUP(OVYLD2_!CC$4,'[1]INTERNAL PARAMETERS-1'!$B$5:$J$44,6,FALSE)*VLOOKUP(OVYLD2_!CC$4,'[1]INTERNAL PARAMETERS-1'!$B$5:$J$44,3,FALSE) + OVYLD1_!CC239*(1-VLOOKUP(OVYLD2_!CC$4,'[1]INTERNAL PARAMETERS-1'!$B$5:$J$44,5,FALSE))*VLOOKUP(OVYLD2_!CC$4,'[1]INTERNAL PARAMETERS-1'!$B$5:$J$44,8,FALSE)*VLOOKUP(OVYLD2_!CC$4,'[1]INTERNAL PARAMETERS-1'!$B$5:$J$44,3,FALSE)</f>
        <v>0</v>
      </c>
      <c r="CD239" s="44">
        <f>OVYLD1_!CD239*VLOOKUP(OVYLD2_!CD$4,'[1]INTERNAL PARAMETERS-1'!$B$5:$J$44,5,FALSE)*VLOOKUP(OVYLD2_!CD$4,'[1]INTERNAL PARAMETERS-1'!$B$5:$J$44,6,FALSE)*VLOOKUP(OVYLD2_!CD$4,'[1]INTERNAL PARAMETERS-1'!$B$5:$J$44,3,FALSE) + OVYLD1_!CD239*(1-VLOOKUP(OVYLD2_!CD$4,'[1]INTERNAL PARAMETERS-1'!$B$5:$J$44,5,FALSE))*VLOOKUP(OVYLD2_!CD$4,'[1]INTERNAL PARAMETERS-1'!$B$5:$J$44,8,FALSE)*VLOOKUP(OVYLD2_!CD$4,'[1]INTERNAL PARAMETERS-1'!$B$5:$J$44,3,FALSE)</f>
        <v>0</v>
      </c>
      <c r="CE239" s="44">
        <f>OVYLD1_!CE239*VLOOKUP(OVYLD2_!CE$4,'[1]INTERNAL PARAMETERS-1'!$B$5:$J$44,5,FALSE)*VLOOKUP(OVYLD2_!CE$4,'[1]INTERNAL PARAMETERS-1'!$B$5:$J$44,6,FALSE)*VLOOKUP(OVYLD2_!CE$4,'[1]INTERNAL PARAMETERS-1'!$B$5:$J$44,3,FALSE) + OVYLD1_!CE239*(1-VLOOKUP(OVYLD2_!CE$4,'[1]INTERNAL PARAMETERS-1'!$B$5:$J$44,5,FALSE))*VLOOKUP(OVYLD2_!CE$4,'[1]INTERNAL PARAMETERS-1'!$B$5:$J$44,8,FALSE)*VLOOKUP(OVYLD2_!CE$4,'[1]INTERNAL PARAMETERS-1'!$B$5:$J$44,3,FALSE)</f>
        <v>0</v>
      </c>
      <c r="CF239" s="44">
        <f>OVYLD1_!CF239*VLOOKUP(OVYLD2_!CF$4,'[1]INTERNAL PARAMETERS-1'!$B$5:$J$44,5,FALSE)*VLOOKUP(OVYLD2_!CF$4,'[1]INTERNAL PARAMETERS-1'!$B$5:$J$44,6,FALSE)*VLOOKUP(OVYLD2_!CF$4,'[1]INTERNAL PARAMETERS-1'!$B$5:$J$44,3,FALSE) + OVYLD1_!CF239*(1-VLOOKUP(OVYLD2_!CF$4,'[1]INTERNAL PARAMETERS-1'!$B$5:$J$44,5,FALSE))*VLOOKUP(OVYLD2_!CF$4,'[1]INTERNAL PARAMETERS-1'!$B$5:$J$44,8,FALSE)*VLOOKUP(OVYLD2_!CF$4,'[1]INTERNAL PARAMETERS-1'!$B$5:$J$44,3,FALSE)</f>
        <v>0</v>
      </c>
      <c r="CG239" s="44">
        <f>OVYLD1_!CG239*VLOOKUP(OVYLD2_!CG$4,'[1]INTERNAL PARAMETERS-1'!$B$5:$J$44,5,FALSE)*VLOOKUP(OVYLD2_!CG$4,'[1]INTERNAL PARAMETERS-1'!$B$5:$J$44,6,FALSE)*VLOOKUP(OVYLD2_!CG$4,'[1]INTERNAL PARAMETERS-1'!$B$5:$J$44,3,FALSE) + OVYLD1_!CG239*(1-VLOOKUP(OVYLD2_!CG$4,'[1]INTERNAL PARAMETERS-1'!$B$5:$J$44,5,FALSE))*VLOOKUP(OVYLD2_!CG$4,'[1]INTERNAL PARAMETERS-1'!$B$5:$J$44,8,FALSE)*VLOOKUP(OVYLD2_!CG$4,'[1]INTERNAL PARAMETERS-1'!$B$5:$J$44,3,FALSE)</f>
        <v>0</v>
      </c>
      <c r="CH239" s="43">
        <f>OVYLD1_!CH239*VLOOKUP(OVYLD2_!CH$4,'[1]INTERNAL PARAMETERS-1'!$B$5:$J$44,5,FALSE)*VLOOKUP(OVYLD2_!CH$4,'[1]INTERNAL PARAMETERS-1'!$B$5:$J$44,6,FALSE)*VLOOKUP(OVYLD2_!CH$4,'[1]INTERNAL PARAMETERS-1'!$B$5:$J$44,3,FALSE) + OVYLD1_!CH239*(1-VLOOKUP(OVYLD2_!CH$4,'[1]INTERNAL PARAMETERS-1'!$B$5:$J$44,5,FALSE))*VLOOKUP(OVYLD2_!CH$4,'[1]INTERNAL PARAMETERS-1'!$B$5:$J$44,8,FALSE)*VLOOKUP(OVYLD2_!CH$4,'[1]INTERNAL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5">
      <c r="B240" s="61" t="s">
        <v>6</v>
      </c>
      <c r="C240" s="60" t="s">
        <v>63</v>
      </c>
      <c r="D240" s="60" t="s">
        <v>79</v>
      </c>
      <c r="E240" s="128">
        <f>OVERALL2021!AI240</f>
        <v>0</v>
      </c>
      <c r="F240" s="56">
        <f>'[1]INTERNAL PARAMETERS-1'!M6</f>
        <v>78.760000000000005</v>
      </c>
      <c r="G240" s="45">
        <f>OVYLD1_!G240*VLOOKUP(OVYLD2_!G$4,'[1]INTERNAL PARAMETERS-1'!$B$5:$J$44,5,FALSE)*VLOOKUP(OVYLD2_!G$4,'[1]INTERNAL PARAMETERS-1'!$B$5:$J$44,7,FALSE)*OVYLD2_!$F240 + OVYLD1_!G240*(1-VLOOKUP(OVYLD2_!G$4,'[1]INTERNAL PARAMETERS-1'!$B$5:$J$44,5,FALSE))*VLOOKUP(OVYLD2_!G$4,'[1]INTERNAL PARAMETERS-1'!$B$5:$J$44,9,FALSE)*OVYLD2_!$F240</f>
        <v>0</v>
      </c>
      <c r="H240" s="44">
        <f>OVYLD1_!H240*VLOOKUP(OVYLD2_!H$4,'[1]INTERNAL PARAMETERS-1'!$B$5:$J$44,5,FALSE)*VLOOKUP(OVYLD2_!H$4,'[1]INTERNAL PARAMETERS-1'!$B$5:$J$44,7,FALSE)*OVYLD2_!$F240 + OVYLD1_!H240*(1-VLOOKUP(OVYLD2_!H$4,'[1]INTERNAL PARAMETERS-1'!$B$5:$J$44,5,FALSE))*VLOOKUP(OVYLD2_!H$4,'[1]INTERNAL PARAMETERS-1'!$B$5:$J$44,9,FALSE)*OVYLD2_!$F240</f>
        <v>0</v>
      </c>
      <c r="I240" s="44">
        <f>OVYLD1_!I240*VLOOKUP(OVYLD2_!I$4,'[1]INTERNAL PARAMETERS-1'!$B$5:$J$44,5,FALSE)*VLOOKUP(OVYLD2_!I$4,'[1]INTERNAL PARAMETERS-1'!$B$5:$J$44,7,FALSE)*OVYLD2_!$F240 + OVYLD1_!I240*(1-VLOOKUP(OVYLD2_!I$4,'[1]INTERNAL PARAMETERS-1'!$B$5:$J$44,5,FALSE))*VLOOKUP(OVYLD2_!I$4,'[1]INTERNAL PARAMETERS-1'!$B$5:$J$44,9,FALSE)*OVYLD2_!$F240</f>
        <v>0</v>
      </c>
      <c r="J240" s="44">
        <f>OVYLD1_!J240*VLOOKUP(OVYLD2_!J$4,'[1]INTERNAL PARAMETERS-1'!$B$5:$J$44,5,FALSE)*VLOOKUP(OVYLD2_!J$4,'[1]INTERNAL PARAMETERS-1'!$B$5:$J$44,7,FALSE)*OVYLD2_!$F240 + OVYLD1_!J240*(1-VLOOKUP(OVYLD2_!J$4,'[1]INTERNAL PARAMETERS-1'!$B$5:$J$44,5,FALSE))*VLOOKUP(OVYLD2_!J$4,'[1]INTERNAL PARAMETERS-1'!$B$5:$J$44,9,FALSE)*OVYLD2_!$F240</f>
        <v>0</v>
      </c>
      <c r="K240" s="44">
        <f>OVYLD1_!K240*VLOOKUP(OVYLD2_!K$4,'[1]INTERNAL PARAMETERS-1'!$B$5:$J$44,5,FALSE)*VLOOKUP(OVYLD2_!K$4,'[1]INTERNAL PARAMETERS-1'!$B$5:$J$44,7,FALSE)*OVYLD2_!$F240 + OVYLD1_!K240*(1-VLOOKUP(OVYLD2_!K$4,'[1]INTERNAL PARAMETERS-1'!$B$5:$J$44,5,FALSE))*VLOOKUP(OVYLD2_!K$4,'[1]INTERNAL PARAMETERS-1'!$B$5:$J$44,9,FALSE)*OVYLD2_!$F240</f>
        <v>0</v>
      </c>
      <c r="L240" s="44">
        <f>OVYLD1_!L240*VLOOKUP(OVYLD2_!L$4,'[1]INTERNAL PARAMETERS-1'!$B$5:$J$44,5,FALSE)*VLOOKUP(OVYLD2_!L$4,'[1]INTERNAL PARAMETERS-1'!$B$5:$J$44,7,FALSE)*OVYLD2_!$F240 + OVYLD1_!L240*(1-VLOOKUP(OVYLD2_!L$4,'[1]INTERNAL PARAMETERS-1'!$B$5:$J$44,5,FALSE))*VLOOKUP(OVYLD2_!L$4,'[1]INTERNAL PARAMETERS-1'!$B$5:$J$44,9,FALSE)*OVYLD2_!$F240</f>
        <v>0</v>
      </c>
      <c r="M240" s="44">
        <f>OVYLD1_!M240*VLOOKUP(OVYLD2_!M$4,'[1]INTERNAL PARAMETERS-1'!$B$5:$J$44,5,FALSE)*VLOOKUP(OVYLD2_!M$4,'[1]INTERNAL PARAMETERS-1'!$B$5:$J$44,7,FALSE)*OVYLD2_!$F240 + OVYLD1_!M240*(1-VLOOKUP(OVYLD2_!M$4,'[1]INTERNAL PARAMETERS-1'!$B$5:$J$44,5,FALSE))*VLOOKUP(OVYLD2_!M$4,'[1]INTERNAL PARAMETERS-1'!$B$5:$J$44,9,FALSE)*OVYLD2_!$F240</f>
        <v>0</v>
      </c>
      <c r="N240" s="44">
        <f>OVYLD1_!N240*VLOOKUP(OVYLD2_!N$4,'[1]INTERNAL PARAMETERS-1'!$B$5:$J$44,5,FALSE)*VLOOKUP(OVYLD2_!N$4,'[1]INTERNAL PARAMETERS-1'!$B$5:$J$44,7,FALSE)*OVYLD2_!$F240 + OVYLD1_!N240*(1-VLOOKUP(OVYLD2_!N$4,'[1]INTERNAL PARAMETERS-1'!$B$5:$J$44,5,FALSE))*VLOOKUP(OVYLD2_!N$4,'[1]INTERNAL PARAMETERS-1'!$B$5:$J$44,9,FALSE)*OVYLD2_!$F240</f>
        <v>0</v>
      </c>
      <c r="O240" s="44">
        <f>OVYLD1_!O240*VLOOKUP(OVYLD2_!O$4,'[1]INTERNAL PARAMETERS-1'!$B$5:$J$44,5,FALSE)*VLOOKUP(OVYLD2_!O$4,'[1]INTERNAL PARAMETERS-1'!$B$5:$J$44,7,FALSE)*OVYLD2_!$F240 + OVYLD1_!O240*(1-VLOOKUP(OVYLD2_!O$4,'[1]INTERNAL PARAMETERS-1'!$B$5:$J$44,5,FALSE))*VLOOKUP(OVYLD2_!O$4,'[1]INTERNAL PARAMETERS-1'!$B$5:$J$44,9,FALSE)*OVYLD2_!$F240</f>
        <v>0</v>
      </c>
      <c r="P240" s="44">
        <f>OVYLD1_!P240*VLOOKUP(OVYLD2_!P$4,'[1]INTERNAL PARAMETERS-1'!$B$5:$J$44,5,FALSE)*VLOOKUP(OVYLD2_!P$4,'[1]INTERNAL PARAMETERS-1'!$B$5:$J$44,7,FALSE)*OVYLD2_!$F240 + OVYLD1_!P240*(1-VLOOKUP(OVYLD2_!P$4,'[1]INTERNAL PARAMETERS-1'!$B$5:$J$44,5,FALSE))*VLOOKUP(OVYLD2_!P$4,'[1]INTERNAL PARAMETERS-1'!$B$5:$J$44,9,FALSE)*OVYLD2_!$F240</f>
        <v>0</v>
      </c>
      <c r="Q240" s="44">
        <f>OVYLD1_!Q240*VLOOKUP(OVYLD2_!Q$4,'[1]INTERNAL PARAMETERS-1'!$B$5:$J$44,5,FALSE)*VLOOKUP(OVYLD2_!Q$4,'[1]INTERNAL PARAMETERS-1'!$B$5:$J$44,7,FALSE)*OVYLD2_!$F240 + OVYLD1_!Q240*(1-VLOOKUP(OVYLD2_!Q$4,'[1]INTERNAL PARAMETERS-1'!$B$5:$J$44,5,FALSE))*VLOOKUP(OVYLD2_!Q$4,'[1]INTERNAL PARAMETERS-1'!$B$5:$J$44,9,FALSE)*OVYLD2_!$F240</f>
        <v>0</v>
      </c>
      <c r="R240" s="44">
        <f>OVYLD1_!R240*VLOOKUP(OVYLD2_!R$4,'[1]INTERNAL PARAMETERS-1'!$B$5:$J$44,5,FALSE)*VLOOKUP(OVYLD2_!R$4,'[1]INTERNAL PARAMETERS-1'!$B$5:$J$44,7,FALSE)*OVYLD2_!$F240 + OVYLD1_!R240*(1-VLOOKUP(OVYLD2_!R$4,'[1]INTERNAL PARAMETERS-1'!$B$5:$J$44,5,FALSE))*VLOOKUP(OVYLD2_!R$4,'[1]INTERNAL PARAMETERS-1'!$B$5:$J$44,9,FALSE)*OVYLD2_!$F240</f>
        <v>0</v>
      </c>
      <c r="S240" s="44">
        <f>OVYLD1_!S240*VLOOKUP(OVYLD2_!S$4,'[1]INTERNAL PARAMETERS-1'!$B$5:$J$44,5,FALSE)*VLOOKUP(OVYLD2_!S$4,'[1]INTERNAL PARAMETERS-1'!$B$5:$J$44,7,FALSE)*OVYLD2_!$F240 + OVYLD1_!S240*(1-VLOOKUP(OVYLD2_!S$4,'[1]INTERNAL PARAMETERS-1'!$B$5:$J$44,5,FALSE))*VLOOKUP(OVYLD2_!S$4,'[1]INTERNAL PARAMETERS-1'!$B$5:$J$44,9,FALSE)*OVYLD2_!$F240</f>
        <v>0</v>
      </c>
      <c r="T240" s="44">
        <f>OVYLD1_!T240*VLOOKUP(OVYLD2_!T$4,'[1]INTERNAL PARAMETERS-1'!$B$5:$J$44,5,FALSE)*VLOOKUP(OVYLD2_!T$4,'[1]INTERNAL PARAMETERS-1'!$B$5:$J$44,7,FALSE)*OVYLD2_!$F240 + OVYLD1_!T240*(1-VLOOKUP(OVYLD2_!T$4,'[1]INTERNAL PARAMETERS-1'!$B$5:$J$44,5,FALSE))*VLOOKUP(OVYLD2_!T$4,'[1]INTERNAL PARAMETERS-1'!$B$5:$J$44,9,FALSE)*OVYLD2_!$F240</f>
        <v>0</v>
      </c>
      <c r="U240" s="44">
        <f>OVYLD1_!U240*VLOOKUP(OVYLD2_!U$4,'[1]INTERNAL PARAMETERS-1'!$B$5:$J$44,5,FALSE)*VLOOKUP(OVYLD2_!U$4,'[1]INTERNAL PARAMETERS-1'!$B$5:$J$44,7,FALSE)*OVYLD2_!$F240 + OVYLD1_!U240*(1-VLOOKUP(OVYLD2_!U$4,'[1]INTERNAL PARAMETERS-1'!$B$5:$J$44,5,FALSE))*VLOOKUP(OVYLD2_!U$4,'[1]INTERNAL PARAMETERS-1'!$B$5:$J$44,9,FALSE)*OVYLD2_!$F240</f>
        <v>0</v>
      </c>
      <c r="V240" s="44">
        <f>OVYLD1_!V240*VLOOKUP(OVYLD2_!V$4,'[1]INTERNAL PARAMETERS-1'!$B$5:$J$44,5,FALSE)*VLOOKUP(OVYLD2_!V$4,'[1]INTERNAL PARAMETERS-1'!$B$5:$J$44,7,FALSE)*OVYLD2_!$F240 + OVYLD1_!V240*(1-VLOOKUP(OVYLD2_!V$4,'[1]INTERNAL PARAMETERS-1'!$B$5:$J$44,5,FALSE))*VLOOKUP(OVYLD2_!V$4,'[1]INTERNAL PARAMETERS-1'!$B$5:$J$44,9,FALSE)*OVYLD2_!$F240</f>
        <v>0</v>
      </c>
      <c r="W240" s="44">
        <f>OVYLD1_!W240*VLOOKUP(OVYLD2_!W$4,'[1]INTERNAL PARAMETERS-1'!$B$5:$J$44,5,FALSE)*VLOOKUP(OVYLD2_!W$4,'[1]INTERNAL PARAMETERS-1'!$B$5:$J$44,7,FALSE)*OVYLD2_!$F240 + OVYLD1_!W240*(1-VLOOKUP(OVYLD2_!W$4,'[1]INTERNAL PARAMETERS-1'!$B$5:$J$44,5,FALSE))*VLOOKUP(OVYLD2_!W$4,'[1]INTERNAL PARAMETERS-1'!$B$5:$J$44,9,FALSE)*OVYLD2_!$F240</f>
        <v>0</v>
      </c>
      <c r="X240" s="44">
        <f>OVYLD1_!X240*VLOOKUP(OVYLD2_!X$4,'[1]INTERNAL PARAMETERS-1'!$B$5:$J$44,5,FALSE)*VLOOKUP(OVYLD2_!X$4,'[1]INTERNAL PARAMETERS-1'!$B$5:$J$44,7,FALSE)*OVYLD2_!$F240 + OVYLD1_!X240*(1-VLOOKUP(OVYLD2_!X$4,'[1]INTERNAL PARAMETERS-1'!$B$5:$J$44,5,FALSE))*VLOOKUP(OVYLD2_!X$4,'[1]INTERNAL PARAMETERS-1'!$B$5:$J$44,9,FALSE)*OVYLD2_!$F240</f>
        <v>0</v>
      </c>
      <c r="Y240" s="44">
        <f>OVYLD1_!Y240*VLOOKUP(OVYLD2_!Y$4,'[1]INTERNAL PARAMETERS-1'!$B$5:$J$44,5,FALSE)*VLOOKUP(OVYLD2_!Y$4,'[1]INTERNAL PARAMETERS-1'!$B$5:$J$44,7,FALSE)*OVYLD2_!$F240 + OVYLD1_!Y240*(1-VLOOKUP(OVYLD2_!Y$4,'[1]INTERNAL PARAMETERS-1'!$B$5:$J$44,5,FALSE))*VLOOKUP(OVYLD2_!Y$4,'[1]INTERNAL PARAMETERS-1'!$B$5:$J$44,9,FALSE)*OVYLD2_!$F240</f>
        <v>0</v>
      </c>
      <c r="Z240" s="44">
        <f>OVYLD1_!Z240*VLOOKUP(OVYLD2_!Z$4,'[1]INTERNAL PARAMETERS-1'!$B$5:$J$44,5,FALSE)*VLOOKUP(OVYLD2_!Z$4,'[1]INTERNAL PARAMETERS-1'!$B$5:$J$44,7,FALSE)*OVYLD2_!$F240 + OVYLD1_!Z240*(1-VLOOKUP(OVYLD2_!Z$4,'[1]INTERNAL PARAMETERS-1'!$B$5:$J$44,5,FALSE))*VLOOKUP(OVYLD2_!Z$4,'[1]INTERNAL PARAMETERS-1'!$B$5:$J$44,9,FALSE)*OVYLD2_!$F240</f>
        <v>0</v>
      </c>
      <c r="AA240" s="44">
        <f>OVYLD1_!AA240*VLOOKUP(OVYLD2_!AA$4,'[1]INTERNAL PARAMETERS-1'!$B$5:$J$44,5,FALSE)*VLOOKUP(OVYLD2_!AA$4,'[1]INTERNAL PARAMETERS-1'!$B$5:$J$44,7,FALSE)*OVYLD2_!$F240 + OVYLD1_!AA240*(1-VLOOKUP(OVYLD2_!AA$4,'[1]INTERNAL PARAMETERS-1'!$B$5:$J$44,5,FALSE))*VLOOKUP(OVYLD2_!AA$4,'[1]INTERNAL PARAMETERS-1'!$B$5:$J$44,9,FALSE)*OVYLD2_!$F240</f>
        <v>0</v>
      </c>
      <c r="AB240" s="44">
        <f>OVYLD1_!AB240*VLOOKUP(OVYLD2_!AB$4,'[1]INTERNAL PARAMETERS-1'!$B$5:$J$44,5,FALSE)*VLOOKUP(OVYLD2_!AB$4,'[1]INTERNAL PARAMETERS-1'!$B$5:$J$44,7,FALSE)*OVYLD2_!$F240 + OVYLD1_!AB240*(1-VLOOKUP(OVYLD2_!AB$4,'[1]INTERNAL PARAMETERS-1'!$B$5:$J$44,5,FALSE))*VLOOKUP(OVYLD2_!AB$4,'[1]INTERNAL PARAMETERS-1'!$B$5:$J$44,9,FALSE)*OVYLD2_!$F240</f>
        <v>0</v>
      </c>
      <c r="AC240" s="44">
        <f>OVYLD1_!AC240*VLOOKUP(OVYLD2_!AC$4,'[1]INTERNAL PARAMETERS-1'!$B$5:$J$44,5,FALSE)*VLOOKUP(OVYLD2_!AC$4,'[1]INTERNAL PARAMETERS-1'!$B$5:$J$44,7,FALSE)*OVYLD2_!$F240 + OVYLD1_!AC240*(1-VLOOKUP(OVYLD2_!AC$4,'[1]INTERNAL PARAMETERS-1'!$B$5:$J$44,5,FALSE))*VLOOKUP(OVYLD2_!AC$4,'[1]INTERNAL PARAMETERS-1'!$B$5:$J$44,9,FALSE)*OVYLD2_!$F240</f>
        <v>0</v>
      </c>
      <c r="AD240" s="44">
        <f>OVYLD1_!AD240*VLOOKUP(OVYLD2_!AD$4,'[1]INTERNAL PARAMETERS-1'!$B$5:$J$44,5,FALSE)*VLOOKUP(OVYLD2_!AD$4,'[1]INTERNAL PARAMETERS-1'!$B$5:$J$44,7,FALSE)*OVYLD2_!$F240 + OVYLD1_!AD240*(1-VLOOKUP(OVYLD2_!AD$4,'[1]INTERNAL PARAMETERS-1'!$B$5:$J$44,5,FALSE))*VLOOKUP(OVYLD2_!AD$4,'[1]INTERNAL PARAMETERS-1'!$B$5:$J$44,9,FALSE)*OVYLD2_!$F240</f>
        <v>0</v>
      </c>
      <c r="AE240" s="44">
        <f>OVYLD1_!AE240*VLOOKUP(OVYLD2_!AE$4,'[1]INTERNAL PARAMETERS-1'!$B$5:$J$44,5,FALSE)*VLOOKUP(OVYLD2_!AE$4,'[1]INTERNAL PARAMETERS-1'!$B$5:$J$44,7,FALSE)*OVYLD2_!$F240 + OVYLD1_!AE240*(1-VLOOKUP(OVYLD2_!AE$4,'[1]INTERNAL PARAMETERS-1'!$B$5:$J$44,5,FALSE))*VLOOKUP(OVYLD2_!AE$4,'[1]INTERNAL PARAMETERS-1'!$B$5:$J$44,9,FALSE)*OVYLD2_!$F240</f>
        <v>0</v>
      </c>
      <c r="AF240" s="44">
        <f>OVYLD1_!AF240*VLOOKUP(OVYLD2_!AF$4,'[1]INTERNAL PARAMETERS-1'!$B$5:$J$44,5,FALSE)*VLOOKUP(OVYLD2_!AF$4,'[1]INTERNAL PARAMETERS-1'!$B$5:$J$44,7,FALSE)*OVYLD2_!$F240 + OVYLD1_!AF240*(1-VLOOKUP(OVYLD2_!AF$4,'[1]INTERNAL PARAMETERS-1'!$B$5:$J$44,5,FALSE))*VLOOKUP(OVYLD2_!AF$4,'[1]INTERNAL PARAMETERS-1'!$B$5:$J$44,9,FALSE)*OVYLD2_!$F240</f>
        <v>0</v>
      </c>
      <c r="AG240" s="44">
        <f>OVYLD1_!AG240*VLOOKUP(OVYLD2_!AG$4,'[1]INTERNAL PARAMETERS-1'!$B$5:$J$44,5,FALSE)*VLOOKUP(OVYLD2_!AG$4,'[1]INTERNAL PARAMETERS-1'!$B$5:$J$44,7,FALSE)*OVYLD2_!$F240 + OVYLD1_!AG240*(1-VLOOKUP(OVYLD2_!AG$4,'[1]INTERNAL PARAMETERS-1'!$B$5:$J$44,5,FALSE))*VLOOKUP(OVYLD2_!AG$4,'[1]INTERNAL PARAMETERS-1'!$B$5:$J$44,9,FALSE)*OVYLD2_!$F240</f>
        <v>0</v>
      </c>
      <c r="AH240" s="44">
        <f>OVYLD1_!AH240*VLOOKUP(OVYLD2_!AH$4,'[1]INTERNAL PARAMETERS-1'!$B$5:$J$44,5,FALSE)*VLOOKUP(OVYLD2_!AH$4,'[1]INTERNAL PARAMETERS-1'!$B$5:$J$44,7,FALSE)*OVYLD2_!$F240 + OVYLD1_!AH240*(1-VLOOKUP(OVYLD2_!AH$4,'[1]INTERNAL PARAMETERS-1'!$B$5:$J$44,5,FALSE))*VLOOKUP(OVYLD2_!AH$4,'[1]INTERNAL PARAMETERS-1'!$B$5:$J$44,9,FALSE)*OVYLD2_!$F240</f>
        <v>0</v>
      </c>
      <c r="AI240" s="44">
        <f>OVYLD1_!AI240*VLOOKUP(OVYLD2_!AI$4,'[1]INTERNAL PARAMETERS-1'!$B$5:$J$44,5,FALSE)*VLOOKUP(OVYLD2_!AI$4,'[1]INTERNAL PARAMETERS-1'!$B$5:$J$44,7,FALSE)*OVYLD2_!$F240 + OVYLD1_!AI240*(1-VLOOKUP(OVYLD2_!AI$4,'[1]INTERNAL PARAMETERS-1'!$B$5:$J$44,5,FALSE))*VLOOKUP(OVYLD2_!AI$4,'[1]INTERNAL PARAMETERS-1'!$B$5:$J$44,9,FALSE)*OVYLD2_!$F240</f>
        <v>0</v>
      </c>
      <c r="AJ240" s="44">
        <f>OVYLD1_!AJ240*VLOOKUP(OVYLD2_!AJ$4,'[1]INTERNAL PARAMETERS-1'!$B$5:$J$44,5,FALSE)*VLOOKUP(OVYLD2_!AJ$4,'[1]INTERNAL PARAMETERS-1'!$B$5:$J$44,7,FALSE)*OVYLD2_!$F240 + OVYLD1_!AJ240*(1-VLOOKUP(OVYLD2_!AJ$4,'[1]INTERNAL PARAMETERS-1'!$B$5:$J$44,5,FALSE))*VLOOKUP(OVYLD2_!AJ$4,'[1]INTERNAL PARAMETERS-1'!$B$5:$J$44,9,FALSE)*OVYLD2_!$F240</f>
        <v>0</v>
      </c>
      <c r="AK240" s="44">
        <f>OVYLD1_!AK240*VLOOKUP(OVYLD2_!AK$4,'[1]INTERNAL PARAMETERS-1'!$B$5:$J$44,5,FALSE)*VLOOKUP(OVYLD2_!AK$4,'[1]INTERNAL PARAMETERS-1'!$B$5:$J$44,7,FALSE)*OVYLD2_!$F240 + OVYLD1_!AK240*(1-VLOOKUP(OVYLD2_!AK$4,'[1]INTERNAL PARAMETERS-1'!$B$5:$J$44,5,FALSE))*VLOOKUP(OVYLD2_!AK$4,'[1]INTERNAL PARAMETERS-1'!$B$5:$J$44,9,FALSE)*OVYLD2_!$F240</f>
        <v>0</v>
      </c>
      <c r="AL240" s="44">
        <f>OVYLD1_!AL240*VLOOKUP(OVYLD2_!AL$4,'[1]INTERNAL PARAMETERS-1'!$B$5:$J$44,5,FALSE)*VLOOKUP(OVYLD2_!AL$4,'[1]INTERNAL PARAMETERS-1'!$B$5:$J$44,7,FALSE)*OVYLD2_!$F240 + OVYLD1_!AL240*(1-VLOOKUP(OVYLD2_!AL$4,'[1]INTERNAL PARAMETERS-1'!$B$5:$J$44,5,FALSE))*VLOOKUP(OVYLD2_!AL$4,'[1]INTERNAL PARAMETERS-1'!$B$5:$J$44,9,FALSE)*OVYLD2_!$F240</f>
        <v>0</v>
      </c>
      <c r="AM240" s="44">
        <f>OVYLD1_!AM240*VLOOKUP(OVYLD2_!AM$4,'[1]INTERNAL PARAMETERS-1'!$B$5:$J$44,5,FALSE)*VLOOKUP(OVYLD2_!AM$4,'[1]INTERNAL PARAMETERS-1'!$B$5:$J$44,7,FALSE)*OVYLD2_!$F240 + OVYLD1_!AM240*(1-VLOOKUP(OVYLD2_!AM$4,'[1]INTERNAL PARAMETERS-1'!$B$5:$J$44,5,FALSE))*VLOOKUP(OVYLD2_!AM$4,'[1]INTERNAL PARAMETERS-1'!$B$5:$J$44,9,FALSE)*OVYLD2_!$F240</f>
        <v>0</v>
      </c>
      <c r="AN240" s="44">
        <f>OVYLD1_!AN240*VLOOKUP(OVYLD2_!AN$4,'[1]INTERNAL PARAMETERS-1'!$B$5:$J$44,5,FALSE)*VLOOKUP(OVYLD2_!AN$4,'[1]INTERNAL PARAMETERS-1'!$B$5:$J$44,7,FALSE)*OVYLD2_!$F240 + OVYLD1_!AN240*(1-VLOOKUP(OVYLD2_!AN$4,'[1]INTERNAL PARAMETERS-1'!$B$5:$J$44,5,FALSE))*VLOOKUP(OVYLD2_!AN$4,'[1]INTERNAL PARAMETERS-1'!$B$5:$J$44,9,FALSE)*OVYLD2_!$F240</f>
        <v>0</v>
      </c>
      <c r="AO240" s="44">
        <f>OVYLD1_!AO240*VLOOKUP(OVYLD2_!AO$4,'[1]INTERNAL PARAMETERS-1'!$B$5:$J$44,5,FALSE)*VLOOKUP(OVYLD2_!AO$4,'[1]INTERNAL PARAMETERS-1'!$B$5:$J$44,7,FALSE)*OVYLD2_!$F240 + OVYLD1_!AO240*(1-VLOOKUP(OVYLD2_!AO$4,'[1]INTERNAL PARAMETERS-1'!$B$5:$J$44,5,FALSE))*VLOOKUP(OVYLD2_!AO$4,'[1]INTERNAL PARAMETERS-1'!$B$5:$J$44,9,FALSE)*OVYLD2_!$F240</f>
        <v>0</v>
      </c>
      <c r="AP240" s="44">
        <f>OVYLD1_!AP240*VLOOKUP(OVYLD2_!AP$4,'[1]INTERNAL PARAMETERS-1'!$B$5:$J$44,5,FALSE)*VLOOKUP(OVYLD2_!AP$4,'[1]INTERNAL PARAMETERS-1'!$B$5:$J$44,7,FALSE)*OVYLD2_!$F240 + OVYLD1_!AP240*(1-VLOOKUP(OVYLD2_!AP$4,'[1]INTERNAL PARAMETERS-1'!$B$5:$J$44,5,FALSE))*VLOOKUP(OVYLD2_!AP$4,'[1]INTERNAL PARAMETERS-1'!$B$5:$J$44,9,FALSE)*OVYLD2_!$F240</f>
        <v>0</v>
      </c>
      <c r="AQ240" s="44">
        <f>OVYLD1_!AQ240*VLOOKUP(OVYLD2_!AQ$4,'[1]INTERNAL PARAMETERS-1'!$B$5:$J$44,5,FALSE)*VLOOKUP(OVYLD2_!AQ$4,'[1]INTERNAL PARAMETERS-1'!$B$5:$J$44,7,FALSE)*OVYLD2_!$F240 + OVYLD1_!AQ240*(1-VLOOKUP(OVYLD2_!AQ$4,'[1]INTERNAL PARAMETERS-1'!$B$5:$J$44,5,FALSE))*VLOOKUP(OVYLD2_!AQ$4,'[1]INTERNAL PARAMETERS-1'!$B$5:$J$44,9,FALSE)*OVYLD2_!$F240</f>
        <v>0</v>
      </c>
      <c r="AR240" s="44">
        <f>OVYLD1_!AR240*VLOOKUP(OVYLD2_!AR$4,'[1]INTERNAL PARAMETERS-1'!$B$5:$J$44,5,FALSE)*VLOOKUP(OVYLD2_!AR$4,'[1]INTERNAL PARAMETERS-1'!$B$5:$J$44,7,FALSE)*OVYLD2_!$F240 + OVYLD1_!AR240*(1-VLOOKUP(OVYLD2_!AR$4,'[1]INTERNAL PARAMETERS-1'!$B$5:$J$44,5,FALSE))*VLOOKUP(OVYLD2_!AR$4,'[1]INTERNAL PARAMETERS-1'!$B$5:$J$44,9,FALSE)*OVYLD2_!$F240</f>
        <v>0</v>
      </c>
      <c r="AS240" s="44">
        <f>OVYLD1_!AS240*VLOOKUP(OVYLD2_!AS$4,'[1]INTERNAL PARAMETERS-1'!$B$5:$J$44,5,FALSE)*VLOOKUP(OVYLD2_!AS$4,'[1]INTERNAL PARAMETERS-1'!$B$5:$J$44,7,FALSE)*OVYLD2_!$F240 + OVYLD1_!AS240*(1-VLOOKUP(OVYLD2_!AS$4,'[1]INTERNAL PARAMETERS-1'!$B$5:$J$44,5,FALSE))*VLOOKUP(OVYLD2_!AS$4,'[1]INTERNAL PARAMETERS-1'!$B$5:$J$44,9,FALSE)*OVYLD2_!$F240</f>
        <v>0</v>
      </c>
      <c r="AT240" s="43">
        <f>OVYLD1_!AT240*VLOOKUP(OVYLD2_!AT$4,'[1]INTERNAL PARAMETERS-1'!$B$5:$J$44,5,FALSE)*VLOOKUP(OVYLD2_!AT$4,'[1]INTERNAL PARAMETERS-1'!$B$5:$J$44,7,FALSE)*OVYLD2_!$F240 + OVYLD1_!AT240*(1-VLOOKUP(OVYLD2_!AT$4,'[1]INTERNAL PARAMETERS-1'!$B$5:$J$44,5,FALSE))*VLOOKUP(OVYLD2_!AT$4,'[1]INTERNAL PARAMETERS-1'!$B$5:$J$44,9,FALSE)*OVYLD2_!$F240</f>
        <v>0</v>
      </c>
      <c r="AU240" s="45">
        <f>OVYLD1_!AU240*VLOOKUP(OVYLD2_!AU$4,'[1]INTERNAL PARAMETERS-1'!$B$5:$J$44,5,FALSE)*VLOOKUP(OVYLD2_!AU$4,'[1]INTERNAL PARAMETERS-1'!$B$5:$J$44,6,FALSE)*VLOOKUP(OVYLD2_!AU$4,'[1]INTERNAL PARAMETERS-1'!$B$5:$J$44,3,FALSE) + OVYLD1_!AU240*(1-VLOOKUP(OVYLD2_!AU$4,'[1]INTERNAL PARAMETERS-1'!$B$5:$J$44,5,FALSE))*VLOOKUP(OVYLD2_!AU$4,'[1]INTERNAL PARAMETERS-1'!$B$5:$J$44,8,FALSE)*VLOOKUP(OVYLD2_!AU$4,'[1]INTERNAL PARAMETERS-1'!$B$5:$J$44,3,FALSE)</f>
        <v>0</v>
      </c>
      <c r="AV240" s="44">
        <f>OVYLD1_!AV240*VLOOKUP(OVYLD2_!AV$4,'[1]INTERNAL PARAMETERS-1'!$B$5:$J$44,5,FALSE)*VLOOKUP(OVYLD2_!AV$4,'[1]INTERNAL PARAMETERS-1'!$B$5:$J$44,6,FALSE)*VLOOKUP(OVYLD2_!AV$4,'[1]INTERNAL PARAMETERS-1'!$B$5:$J$44,3,FALSE) + OVYLD1_!AV240*(1-VLOOKUP(OVYLD2_!AV$4,'[1]INTERNAL PARAMETERS-1'!$B$5:$J$44,5,FALSE))*VLOOKUP(OVYLD2_!AV$4,'[1]INTERNAL PARAMETERS-1'!$B$5:$J$44,8,FALSE)*VLOOKUP(OVYLD2_!AV$4,'[1]INTERNAL PARAMETERS-1'!$B$5:$J$44,3,FALSE)</f>
        <v>0</v>
      </c>
      <c r="AW240" s="44">
        <f>OVYLD1_!AW240*VLOOKUP(OVYLD2_!AW$4,'[1]INTERNAL PARAMETERS-1'!$B$5:$J$44,5,FALSE)*VLOOKUP(OVYLD2_!AW$4,'[1]INTERNAL PARAMETERS-1'!$B$5:$J$44,6,FALSE)*VLOOKUP(OVYLD2_!AW$4,'[1]INTERNAL PARAMETERS-1'!$B$5:$J$44,3,FALSE) + OVYLD1_!AW240*(1-VLOOKUP(OVYLD2_!AW$4,'[1]INTERNAL PARAMETERS-1'!$B$5:$J$44,5,FALSE))*VLOOKUP(OVYLD2_!AW$4,'[1]INTERNAL PARAMETERS-1'!$B$5:$J$44,8,FALSE)*VLOOKUP(OVYLD2_!AW$4,'[1]INTERNAL PARAMETERS-1'!$B$5:$J$44,3,FALSE)</f>
        <v>0</v>
      </c>
      <c r="AX240" s="44">
        <f>OVYLD1_!AX240*VLOOKUP(OVYLD2_!AX$4,'[1]INTERNAL PARAMETERS-1'!$B$5:$J$44,5,FALSE)*VLOOKUP(OVYLD2_!AX$4,'[1]INTERNAL PARAMETERS-1'!$B$5:$J$44,6,FALSE)*VLOOKUP(OVYLD2_!AX$4,'[1]INTERNAL PARAMETERS-1'!$B$5:$J$44,3,FALSE) + OVYLD1_!AX240*(1-VLOOKUP(OVYLD2_!AX$4,'[1]INTERNAL PARAMETERS-1'!$B$5:$J$44,5,FALSE))*VLOOKUP(OVYLD2_!AX$4,'[1]INTERNAL PARAMETERS-1'!$B$5:$J$44,8,FALSE)*VLOOKUP(OVYLD2_!AX$4,'[1]INTERNAL PARAMETERS-1'!$B$5:$J$44,3,FALSE)</f>
        <v>0</v>
      </c>
      <c r="AY240" s="44">
        <f>OVYLD1_!AY240*VLOOKUP(OVYLD2_!AY$4,'[1]INTERNAL PARAMETERS-1'!$B$5:$J$44,5,FALSE)*VLOOKUP(OVYLD2_!AY$4,'[1]INTERNAL PARAMETERS-1'!$B$5:$J$44,6,FALSE)*VLOOKUP(OVYLD2_!AY$4,'[1]INTERNAL PARAMETERS-1'!$B$5:$J$44,3,FALSE) + OVYLD1_!AY240*(1-VLOOKUP(OVYLD2_!AY$4,'[1]INTERNAL PARAMETERS-1'!$B$5:$J$44,5,FALSE))*VLOOKUP(OVYLD2_!AY$4,'[1]INTERNAL PARAMETERS-1'!$B$5:$J$44,8,FALSE)*VLOOKUP(OVYLD2_!AY$4,'[1]INTERNAL PARAMETERS-1'!$B$5:$J$44,3,FALSE)</f>
        <v>0</v>
      </c>
      <c r="AZ240" s="44">
        <f>OVYLD1_!AZ240*VLOOKUP(OVYLD2_!AZ$4,'[1]INTERNAL PARAMETERS-1'!$B$5:$J$44,5,FALSE)*VLOOKUP(OVYLD2_!AZ$4,'[1]INTERNAL PARAMETERS-1'!$B$5:$J$44,6,FALSE)*VLOOKUP(OVYLD2_!AZ$4,'[1]INTERNAL PARAMETERS-1'!$B$5:$J$44,3,FALSE) + OVYLD1_!AZ240*(1-VLOOKUP(OVYLD2_!AZ$4,'[1]INTERNAL PARAMETERS-1'!$B$5:$J$44,5,FALSE))*VLOOKUP(OVYLD2_!AZ$4,'[1]INTERNAL PARAMETERS-1'!$B$5:$J$44,8,FALSE)*VLOOKUP(OVYLD2_!AZ$4,'[1]INTERNAL PARAMETERS-1'!$B$5:$J$44,3,FALSE)</f>
        <v>0</v>
      </c>
      <c r="BA240" s="44">
        <f>OVYLD1_!BA240*VLOOKUP(OVYLD2_!BA$4,'[1]INTERNAL PARAMETERS-1'!$B$5:$J$44,5,FALSE)*VLOOKUP(OVYLD2_!BA$4,'[1]INTERNAL PARAMETERS-1'!$B$5:$J$44,6,FALSE)*VLOOKUP(OVYLD2_!BA$4,'[1]INTERNAL PARAMETERS-1'!$B$5:$J$44,3,FALSE) + OVYLD1_!BA240*(1-VLOOKUP(OVYLD2_!BA$4,'[1]INTERNAL PARAMETERS-1'!$B$5:$J$44,5,FALSE))*VLOOKUP(OVYLD2_!BA$4,'[1]INTERNAL PARAMETERS-1'!$B$5:$J$44,8,FALSE)*VLOOKUP(OVYLD2_!BA$4,'[1]INTERNAL PARAMETERS-1'!$B$5:$J$44,3,FALSE)</f>
        <v>0</v>
      </c>
      <c r="BB240" s="44">
        <f>OVYLD1_!BB240*VLOOKUP(OVYLD2_!BB$4,'[1]INTERNAL PARAMETERS-1'!$B$5:$J$44,5,FALSE)*VLOOKUP(OVYLD2_!BB$4,'[1]INTERNAL PARAMETERS-1'!$B$5:$J$44,6,FALSE)*VLOOKUP(OVYLD2_!BB$4,'[1]INTERNAL PARAMETERS-1'!$B$5:$J$44,3,FALSE) + OVYLD1_!BB240*(1-VLOOKUP(OVYLD2_!BB$4,'[1]INTERNAL PARAMETERS-1'!$B$5:$J$44,5,FALSE))*VLOOKUP(OVYLD2_!BB$4,'[1]INTERNAL PARAMETERS-1'!$B$5:$J$44,8,FALSE)*VLOOKUP(OVYLD2_!BB$4,'[1]INTERNAL PARAMETERS-1'!$B$5:$J$44,3,FALSE)</f>
        <v>0</v>
      </c>
      <c r="BC240" s="44">
        <f>OVYLD1_!BC240*VLOOKUP(OVYLD2_!BC$4,'[1]INTERNAL PARAMETERS-1'!$B$5:$J$44,5,FALSE)*VLOOKUP(OVYLD2_!BC$4,'[1]INTERNAL PARAMETERS-1'!$B$5:$J$44,6,FALSE)*VLOOKUP(OVYLD2_!BC$4,'[1]INTERNAL PARAMETERS-1'!$B$5:$J$44,3,FALSE) + OVYLD1_!BC240*(1-VLOOKUP(OVYLD2_!BC$4,'[1]INTERNAL PARAMETERS-1'!$B$5:$J$44,5,FALSE))*VLOOKUP(OVYLD2_!BC$4,'[1]INTERNAL PARAMETERS-1'!$B$5:$J$44,8,FALSE)*VLOOKUP(OVYLD2_!BC$4,'[1]INTERNAL PARAMETERS-1'!$B$5:$J$44,3,FALSE)</f>
        <v>0</v>
      </c>
      <c r="BD240" s="44">
        <f>OVYLD1_!BD240*VLOOKUP(OVYLD2_!BD$4,'[1]INTERNAL PARAMETERS-1'!$B$5:$J$44,5,FALSE)*VLOOKUP(OVYLD2_!BD$4,'[1]INTERNAL PARAMETERS-1'!$B$5:$J$44,6,FALSE)*VLOOKUP(OVYLD2_!BD$4,'[1]INTERNAL PARAMETERS-1'!$B$5:$J$44,3,FALSE) + OVYLD1_!BD240*(1-VLOOKUP(OVYLD2_!BD$4,'[1]INTERNAL PARAMETERS-1'!$B$5:$J$44,5,FALSE))*VLOOKUP(OVYLD2_!BD$4,'[1]INTERNAL PARAMETERS-1'!$B$5:$J$44,8,FALSE)*VLOOKUP(OVYLD2_!BD$4,'[1]INTERNAL PARAMETERS-1'!$B$5:$J$44,3,FALSE)</f>
        <v>0</v>
      </c>
      <c r="BE240" s="44">
        <f>OVYLD1_!BE240*VLOOKUP(OVYLD2_!BE$4,'[1]INTERNAL PARAMETERS-1'!$B$5:$J$44,5,FALSE)*VLOOKUP(OVYLD2_!BE$4,'[1]INTERNAL PARAMETERS-1'!$B$5:$J$44,6,FALSE)*VLOOKUP(OVYLD2_!BE$4,'[1]INTERNAL PARAMETERS-1'!$B$5:$J$44,3,FALSE) + OVYLD1_!BE240*(1-VLOOKUP(OVYLD2_!BE$4,'[1]INTERNAL PARAMETERS-1'!$B$5:$J$44,5,FALSE))*VLOOKUP(OVYLD2_!BE$4,'[1]INTERNAL PARAMETERS-1'!$B$5:$J$44,8,FALSE)*VLOOKUP(OVYLD2_!BE$4,'[1]INTERNAL PARAMETERS-1'!$B$5:$J$44,3,FALSE)</f>
        <v>0</v>
      </c>
      <c r="BF240" s="44">
        <f>OVYLD1_!BF240*VLOOKUP(OVYLD2_!BF$4,'[1]INTERNAL PARAMETERS-1'!$B$5:$J$44,5,FALSE)*VLOOKUP(OVYLD2_!BF$4,'[1]INTERNAL PARAMETERS-1'!$B$5:$J$44,6,FALSE)*VLOOKUP(OVYLD2_!BF$4,'[1]INTERNAL PARAMETERS-1'!$B$5:$J$44,3,FALSE) + OVYLD1_!BF240*(1-VLOOKUP(OVYLD2_!BF$4,'[1]INTERNAL PARAMETERS-1'!$B$5:$J$44,5,FALSE))*VLOOKUP(OVYLD2_!BF$4,'[1]INTERNAL PARAMETERS-1'!$B$5:$J$44,8,FALSE)*VLOOKUP(OVYLD2_!BF$4,'[1]INTERNAL PARAMETERS-1'!$B$5:$J$44,3,FALSE)</f>
        <v>0</v>
      </c>
      <c r="BG240" s="44">
        <f>OVYLD1_!BG240*VLOOKUP(OVYLD2_!BG$4,'[1]INTERNAL PARAMETERS-1'!$B$5:$J$44,5,FALSE)*VLOOKUP(OVYLD2_!BG$4,'[1]INTERNAL PARAMETERS-1'!$B$5:$J$44,6,FALSE)*VLOOKUP(OVYLD2_!BG$4,'[1]INTERNAL PARAMETERS-1'!$B$5:$J$44,3,FALSE) + OVYLD1_!BG240*(1-VLOOKUP(OVYLD2_!BG$4,'[1]INTERNAL PARAMETERS-1'!$B$5:$J$44,5,FALSE))*VLOOKUP(OVYLD2_!BG$4,'[1]INTERNAL PARAMETERS-1'!$B$5:$J$44,8,FALSE)*VLOOKUP(OVYLD2_!BG$4,'[1]INTERNAL PARAMETERS-1'!$B$5:$J$44,3,FALSE)</f>
        <v>0</v>
      </c>
      <c r="BH240" s="44">
        <f>OVYLD1_!BH240*VLOOKUP(OVYLD2_!BH$4,'[1]INTERNAL PARAMETERS-1'!$B$5:$J$44,5,FALSE)*VLOOKUP(OVYLD2_!BH$4,'[1]INTERNAL PARAMETERS-1'!$B$5:$J$44,6,FALSE)*VLOOKUP(OVYLD2_!BH$4,'[1]INTERNAL PARAMETERS-1'!$B$5:$J$44,3,FALSE) + OVYLD1_!BH240*(1-VLOOKUP(OVYLD2_!BH$4,'[1]INTERNAL PARAMETERS-1'!$B$5:$J$44,5,FALSE))*VLOOKUP(OVYLD2_!BH$4,'[1]INTERNAL PARAMETERS-1'!$B$5:$J$44,8,FALSE)*VLOOKUP(OVYLD2_!BH$4,'[1]INTERNAL PARAMETERS-1'!$B$5:$J$44,3,FALSE)</f>
        <v>0</v>
      </c>
      <c r="BI240" s="44">
        <f>OVYLD1_!BI240*VLOOKUP(OVYLD2_!BI$4,'[1]INTERNAL PARAMETERS-1'!$B$5:$J$44,5,FALSE)*VLOOKUP(OVYLD2_!BI$4,'[1]INTERNAL PARAMETERS-1'!$B$5:$J$44,6,FALSE)*VLOOKUP(OVYLD2_!BI$4,'[1]INTERNAL PARAMETERS-1'!$B$5:$J$44,3,FALSE) + OVYLD1_!BI240*(1-VLOOKUP(OVYLD2_!BI$4,'[1]INTERNAL PARAMETERS-1'!$B$5:$J$44,5,FALSE))*VLOOKUP(OVYLD2_!BI$4,'[1]INTERNAL PARAMETERS-1'!$B$5:$J$44,8,FALSE)*VLOOKUP(OVYLD2_!BI$4,'[1]INTERNAL PARAMETERS-1'!$B$5:$J$44,3,FALSE)</f>
        <v>0</v>
      </c>
      <c r="BJ240" s="44">
        <f>OVYLD1_!BJ240*VLOOKUP(OVYLD2_!BJ$4,'[1]INTERNAL PARAMETERS-1'!$B$5:$J$44,5,FALSE)*VLOOKUP(OVYLD2_!BJ$4,'[1]INTERNAL PARAMETERS-1'!$B$5:$J$44,6,FALSE)*VLOOKUP(OVYLD2_!BJ$4,'[1]INTERNAL PARAMETERS-1'!$B$5:$J$44,3,FALSE) + OVYLD1_!BJ240*(1-VLOOKUP(OVYLD2_!BJ$4,'[1]INTERNAL PARAMETERS-1'!$B$5:$J$44,5,FALSE))*VLOOKUP(OVYLD2_!BJ$4,'[1]INTERNAL PARAMETERS-1'!$B$5:$J$44,8,FALSE)*VLOOKUP(OVYLD2_!BJ$4,'[1]INTERNAL PARAMETERS-1'!$B$5:$J$44,3,FALSE)</f>
        <v>0</v>
      </c>
      <c r="BK240" s="44">
        <f>OVYLD1_!BK240*VLOOKUP(OVYLD2_!BK$4,'[1]INTERNAL PARAMETERS-1'!$B$5:$J$44,5,FALSE)*VLOOKUP(OVYLD2_!BK$4,'[1]INTERNAL PARAMETERS-1'!$B$5:$J$44,6,FALSE)*VLOOKUP(OVYLD2_!BK$4,'[1]INTERNAL PARAMETERS-1'!$B$5:$J$44,3,FALSE) + OVYLD1_!BK240*(1-VLOOKUP(OVYLD2_!BK$4,'[1]INTERNAL PARAMETERS-1'!$B$5:$J$44,5,FALSE))*VLOOKUP(OVYLD2_!BK$4,'[1]INTERNAL PARAMETERS-1'!$B$5:$J$44,8,FALSE)*VLOOKUP(OVYLD2_!BK$4,'[1]INTERNAL PARAMETERS-1'!$B$5:$J$44,3,FALSE)</f>
        <v>0</v>
      </c>
      <c r="BL240" s="44">
        <f>OVYLD1_!BL240*VLOOKUP(OVYLD2_!BL$4,'[1]INTERNAL PARAMETERS-1'!$B$5:$J$44,5,FALSE)*VLOOKUP(OVYLD2_!BL$4,'[1]INTERNAL PARAMETERS-1'!$B$5:$J$44,6,FALSE)*VLOOKUP(OVYLD2_!BL$4,'[1]INTERNAL PARAMETERS-1'!$B$5:$J$44,3,FALSE) + OVYLD1_!BL240*(1-VLOOKUP(OVYLD2_!BL$4,'[1]INTERNAL PARAMETERS-1'!$B$5:$J$44,5,FALSE))*VLOOKUP(OVYLD2_!BL$4,'[1]INTERNAL PARAMETERS-1'!$B$5:$J$44,8,FALSE)*VLOOKUP(OVYLD2_!BL$4,'[1]INTERNAL PARAMETERS-1'!$B$5:$J$44,3,FALSE)</f>
        <v>0</v>
      </c>
      <c r="BM240" s="44">
        <f>OVYLD1_!BM240*VLOOKUP(OVYLD2_!BM$4,'[1]INTERNAL PARAMETERS-1'!$B$5:$J$44,5,FALSE)*VLOOKUP(OVYLD2_!BM$4,'[1]INTERNAL PARAMETERS-1'!$B$5:$J$44,6,FALSE)*VLOOKUP(OVYLD2_!BM$4,'[1]INTERNAL PARAMETERS-1'!$B$5:$J$44,3,FALSE) + OVYLD1_!BM240*(1-VLOOKUP(OVYLD2_!BM$4,'[1]INTERNAL PARAMETERS-1'!$B$5:$J$44,5,FALSE))*VLOOKUP(OVYLD2_!BM$4,'[1]INTERNAL PARAMETERS-1'!$B$5:$J$44,8,FALSE)*VLOOKUP(OVYLD2_!BM$4,'[1]INTERNAL PARAMETERS-1'!$B$5:$J$44,3,FALSE)</f>
        <v>0</v>
      </c>
      <c r="BN240" s="44">
        <f>OVYLD1_!BN240*VLOOKUP(OVYLD2_!BN$4,'[1]INTERNAL PARAMETERS-1'!$B$5:$J$44,5,FALSE)*VLOOKUP(OVYLD2_!BN$4,'[1]INTERNAL PARAMETERS-1'!$B$5:$J$44,6,FALSE)*VLOOKUP(OVYLD2_!BN$4,'[1]INTERNAL PARAMETERS-1'!$B$5:$J$44,3,FALSE) + OVYLD1_!BN240*(1-VLOOKUP(OVYLD2_!BN$4,'[1]INTERNAL PARAMETERS-1'!$B$5:$J$44,5,FALSE))*VLOOKUP(OVYLD2_!BN$4,'[1]INTERNAL PARAMETERS-1'!$B$5:$J$44,8,FALSE)*VLOOKUP(OVYLD2_!BN$4,'[1]INTERNAL PARAMETERS-1'!$B$5:$J$44,3,FALSE)</f>
        <v>0</v>
      </c>
      <c r="BO240" s="44">
        <f>OVYLD1_!BO240*VLOOKUP(OVYLD2_!BO$4,'[1]INTERNAL PARAMETERS-1'!$B$5:$J$44,5,FALSE)*VLOOKUP(OVYLD2_!BO$4,'[1]INTERNAL PARAMETERS-1'!$B$5:$J$44,6,FALSE)*VLOOKUP(OVYLD2_!BO$4,'[1]INTERNAL PARAMETERS-1'!$B$5:$J$44,3,FALSE) + OVYLD1_!BO240*(1-VLOOKUP(OVYLD2_!BO$4,'[1]INTERNAL PARAMETERS-1'!$B$5:$J$44,5,FALSE))*VLOOKUP(OVYLD2_!BO$4,'[1]INTERNAL PARAMETERS-1'!$B$5:$J$44,8,FALSE)*VLOOKUP(OVYLD2_!BO$4,'[1]INTERNAL PARAMETERS-1'!$B$5:$J$44,3,FALSE)</f>
        <v>0</v>
      </c>
      <c r="BP240" s="44">
        <f>OVYLD1_!BP240*VLOOKUP(OVYLD2_!BP$4,'[1]INTERNAL PARAMETERS-1'!$B$5:$J$44,5,FALSE)*VLOOKUP(OVYLD2_!BP$4,'[1]INTERNAL PARAMETERS-1'!$B$5:$J$44,6,FALSE)*VLOOKUP(OVYLD2_!BP$4,'[1]INTERNAL PARAMETERS-1'!$B$5:$J$44,3,FALSE) + OVYLD1_!BP240*(1-VLOOKUP(OVYLD2_!BP$4,'[1]INTERNAL PARAMETERS-1'!$B$5:$J$44,5,FALSE))*VLOOKUP(OVYLD2_!BP$4,'[1]INTERNAL PARAMETERS-1'!$B$5:$J$44,8,FALSE)*VLOOKUP(OVYLD2_!BP$4,'[1]INTERNAL PARAMETERS-1'!$B$5:$J$44,3,FALSE)</f>
        <v>0</v>
      </c>
      <c r="BQ240" s="44">
        <f>OVYLD1_!BQ240*VLOOKUP(OVYLD2_!BQ$4,'[1]INTERNAL PARAMETERS-1'!$B$5:$J$44,5,FALSE)*VLOOKUP(OVYLD2_!BQ$4,'[1]INTERNAL PARAMETERS-1'!$B$5:$J$44,6,FALSE)*VLOOKUP(OVYLD2_!BQ$4,'[1]INTERNAL PARAMETERS-1'!$B$5:$J$44,3,FALSE) + OVYLD1_!BQ240*(1-VLOOKUP(OVYLD2_!BQ$4,'[1]INTERNAL PARAMETERS-1'!$B$5:$J$44,5,FALSE))*VLOOKUP(OVYLD2_!BQ$4,'[1]INTERNAL PARAMETERS-1'!$B$5:$J$44,8,FALSE)*VLOOKUP(OVYLD2_!BQ$4,'[1]INTERNAL PARAMETERS-1'!$B$5:$J$44,3,FALSE)</f>
        <v>0</v>
      </c>
      <c r="BR240" s="44">
        <f>OVYLD1_!BR240*VLOOKUP(OVYLD2_!BR$4,'[1]INTERNAL PARAMETERS-1'!$B$5:$J$44,5,FALSE)*VLOOKUP(OVYLD2_!BR$4,'[1]INTERNAL PARAMETERS-1'!$B$5:$J$44,6,FALSE)*VLOOKUP(OVYLD2_!BR$4,'[1]INTERNAL PARAMETERS-1'!$B$5:$J$44,3,FALSE) + OVYLD1_!BR240*(1-VLOOKUP(OVYLD2_!BR$4,'[1]INTERNAL PARAMETERS-1'!$B$5:$J$44,5,FALSE))*VLOOKUP(OVYLD2_!BR$4,'[1]INTERNAL PARAMETERS-1'!$B$5:$J$44,8,FALSE)*VLOOKUP(OVYLD2_!BR$4,'[1]INTERNAL PARAMETERS-1'!$B$5:$J$44,3,FALSE)</f>
        <v>0</v>
      </c>
      <c r="BS240" s="44">
        <f>OVYLD1_!BS240*VLOOKUP(OVYLD2_!BS$4,'[1]INTERNAL PARAMETERS-1'!$B$5:$J$44,5,FALSE)*VLOOKUP(OVYLD2_!BS$4,'[1]INTERNAL PARAMETERS-1'!$B$5:$J$44,6,FALSE)*VLOOKUP(OVYLD2_!BS$4,'[1]INTERNAL PARAMETERS-1'!$B$5:$J$44,3,FALSE) + OVYLD1_!BS240*(1-VLOOKUP(OVYLD2_!BS$4,'[1]INTERNAL PARAMETERS-1'!$B$5:$J$44,5,FALSE))*VLOOKUP(OVYLD2_!BS$4,'[1]INTERNAL PARAMETERS-1'!$B$5:$J$44,8,FALSE)*VLOOKUP(OVYLD2_!BS$4,'[1]INTERNAL PARAMETERS-1'!$B$5:$J$44,3,FALSE)</f>
        <v>0</v>
      </c>
      <c r="BT240" s="44">
        <f>OVYLD1_!BT240*VLOOKUP(OVYLD2_!BT$4,'[1]INTERNAL PARAMETERS-1'!$B$5:$J$44,5,FALSE)*VLOOKUP(OVYLD2_!BT$4,'[1]INTERNAL PARAMETERS-1'!$B$5:$J$44,6,FALSE)*VLOOKUP(OVYLD2_!BT$4,'[1]INTERNAL PARAMETERS-1'!$B$5:$J$44,3,FALSE) + OVYLD1_!BT240*(1-VLOOKUP(OVYLD2_!BT$4,'[1]INTERNAL PARAMETERS-1'!$B$5:$J$44,5,FALSE))*VLOOKUP(OVYLD2_!BT$4,'[1]INTERNAL PARAMETERS-1'!$B$5:$J$44,8,FALSE)*VLOOKUP(OVYLD2_!BT$4,'[1]INTERNAL PARAMETERS-1'!$B$5:$J$44,3,FALSE)</f>
        <v>0</v>
      </c>
      <c r="BU240" s="44">
        <f>OVYLD1_!BU240*VLOOKUP(OVYLD2_!BU$4,'[1]INTERNAL PARAMETERS-1'!$B$5:$J$44,5,FALSE)*VLOOKUP(OVYLD2_!BU$4,'[1]INTERNAL PARAMETERS-1'!$B$5:$J$44,6,FALSE)*VLOOKUP(OVYLD2_!BU$4,'[1]INTERNAL PARAMETERS-1'!$B$5:$J$44,3,FALSE) + OVYLD1_!BU240*(1-VLOOKUP(OVYLD2_!BU$4,'[1]INTERNAL PARAMETERS-1'!$B$5:$J$44,5,FALSE))*VLOOKUP(OVYLD2_!BU$4,'[1]INTERNAL PARAMETERS-1'!$B$5:$J$44,8,FALSE)*VLOOKUP(OVYLD2_!BU$4,'[1]INTERNAL PARAMETERS-1'!$B$5:$J$44,3,FALSE)</f>
        <v>0</v>
      </c>
      <c r="BV240" s="44">
        <f>OVYLD1_!BV240*VLOOKUP(OVYLD2_!BV$4,'[1]INTERNAL PARAMETERS-1'!$B$5:$J$44,5,FALSE)*VLOOKUP(OVYLD2_!BV$4,'[1]INTERNAL PARAMETERS-1'!$B$5:$J$44,6,FALSE)*VLOOKUP(OVYLD2_!BV$4,'[1]INTERNAL PARAMETERS-1'!$B$5:$J$44,3,FALSE) + OVYLD1_!BV240*(1-VLOOKUP(OVYLD2_!BV$4,'[1]INTERNAL PARAMETERS-1'!$B$5:$J$44,5,FALSE))*VLOOKUP(OVYLD2_!BV$4,'[1]INTERNAL PARAMETERS-1'!$B$5:$J$44,8,FALSE)*VLOOKUP(OVYLD2_!BV$4,'[1]INTERNAL PARAMETERS-1'!$B$5:$J$44,3,FALSE)</f>
        <v>0</v>
      </c>
      <c r="BW240" s="44">
        <f>OVYLD1_!BW240*VLOOKUP(OVYLD2_!BW$4,'[1]INTERNAL PARAMETERS-1'!$B$5:$J$44,5,FALSE)*VLOOKUP(OVYLD2_!BW$4,'[1]INTERNAL PARAMETERS-1'!$B$5:$J$44,6,FALSE)*VLOOKUP(OVYLD2_!BW$4,'[1]INTERNAL PARAMETERS-1'!$B$5:$J$44,3,FALSE) + OVYLD1_!BW240*(1-VLOOKUP(OVYLD2_!BW$4,'[1]INTERNAL PARAMETERS-1'!$B$5:$J$44,5,FALSE))*VLOOKUP(OVYLD2_!BW$4,'[1]INTERNAL PARAMETERS-1'!$B$5:$J$44,8,FALSE)*VLOOKUP(OVYLD2_!BW$4,'[1]INTERNAL PARAMETERS-1'!$B$5:$J$44,3,FALSE)</f>
        <v>0</v>
      </c>
      <c r="BX240" s="44">
        <f>OVYLD1_!BX240*VLOOKUP(OVYLD2_!BX$4,'[1]INTERNAL PARAMETERS-1'!$B$5:$J$44,5,FALSE)*VLOOKUP(OVYLD2_!BX$4,'[1]INTERNAL PARAMETERS-1'!$B$5:$J$44,6,FALSE)*VLOOKUP(OVYLD2_!BX$4,'[1]INTERNAL PARAMETERS-1'!$B$5:$J$44,3,FALSE) + OVYLD1_!BX240*(1-VLOOKUP(OVYLD2_!BX$4,'[1]INTERNAL PARAMETERS-1'!$B$5:$J$44,5,FALSE))*VLOOKUP(OVYLD2_!BX$4,'[1]INTERNAL PARAMETERS-1'!$B$5:$J$44,8,FALSE)*VLOOKUP(OVYLD2_!BX$4,'[1]INTERNAL PARAMETERS-1'!$B$5:$J$44,3,FALSE)</f>
        <v>0</v>
      </c>
      <c r="BY240" s="44">
        <f>OVYLD1_!BY240*VLOOKUP(OVYLD2_!BY$4,'[1]INTERNAL PARAMETERS-1'!$B$5:$J$44,5,FALSE)*VLOOKUP(OVYLD2_!BY$4,'[1]INTERNAL PARAMETERS-1'!$B$5:$J$44,6,FALSE)*VLOOKUP(OVYLD2_!BY$4,'[1]INTERNAL PARAMETERS-1'!$B$5:$J$44,3,FALSE) + OVYLD1_!BY240*(1-VLOOKUP(OVYLD2_!BY$4,'[1]INTERNAL PARAMETERS-1'!$B$5:$J$44,5,FALSE))*VLOOKUP(OVYLD2_!BY$4,'[1]INTERNAL PARAMETERS-1'!$B$5:$J$44,8,FALSE)*VLOOKUP(OVYLD2_!BY$4,'[1]INTERNAL PARAMETERS-1'!$B$5:$J$44,3,FALSE)</f>
        <v>0</v>
      </c>
      <c r="BZ240" s="44">
        <f>OVYLD1_!BZ240*VLOOKUP(OVYLD2_!BZ$4,'[1]INTERNAL PARAMETERS-1'!$B$5:$J$44,5,FALSE)*VLOOKUP(OVYLD2_!BZ$4,'[1]INTERNAL PARAMETERS-1'!$B$5:$J$44,6,FALSE)*VLOOKUP(OVYLD2_!BZ$4,'[1]INTERNAL PARAMETERS-1'!$B$5:$J$44,3,FALSE) + OVYLD1_!BZ240*(1-VLOOKUP(OVYLD2_!BZ$4,'[1]INTERNAL PARAMETERS-1'!$B$5:$J$44,5,FALSE))*VLOOKUP(OVYLD2_!BZ$4,'[1]INTERNAL PARAMETERS-1'!$B$5:$J$44,8,FALSE)*VLOOKUP(OVYLD2_!BZ$4,'[1]INTERNAL PARAMETERS-1'!$B$5:$J$44,3,FALSE)</f>
        <v>0</v>
      </c>
      <c r="CA240" s="44">
        <f>OVYLD1_!CA240*VLOOKUP(OVYLD2_!CA$4,'[1]INTERNAL PARAMETERS-1'!$B$5:$J$44,5,FALSE)*VLOOKUP(OVYLD2_!CA$4,'[1]INTERNAL PARAMETERS-1'!$B$5:$J$44,6,FALSE)*VLOOKUP(OVYLD2_!CA$4,'[1]INTERNAL PARAMETERS-1'!$B$5:$J$44,3,FALSE) + OVYLD1_!CA240*(1-VLOOKUP(OVYLD2_!CA$4,'[1]INTERNAL PARAMETERS-1'!$B$5:$J$44,5,FALSE))*VLOOKUP(OVYLD2_!CA$4,'[1]INTERNAL PARAMETERS-1'!$B$5:$J$44,8,FALSE)*VLOOKUP(OVYLD2_!CA$4,'[1]INTERNAL PARAMETERS-1'!$B$5:$J$44,3,FALSE)</f>
        <v>0</v>
      </c>
      <c r="CB240" s="44">
        <f>OVYLD1_!CB240*VLOOKUP(OVYLD2_!CB$4,'[1]INTERNAL PARAMETERS-1'!$B$5:$J$44,5,FALSE)*VLOOKUP(OVYLD2_!CB$4,'[1]INTERNAL PARAMETERS-1'!$B$5:$J$44,6,FALSE)*VLOOKUP(OVYLD2_!CB$4,'[1]INTERNAL PARAMETERS-1'!$B$5:$J$44,3,FALSE) + OVYLD1_!CB240*(1-VLOOKUP(OVYLD2_!CB$4,'[1]INTERNAL PARAMETERS-1'!$B$5:$J$44,5,FALSE))*VLOOKUP(OVYLD2_!CB$4,'[1]INTERNAL PARAMETERS-1'!$B$5:$J$44,8,FALSE)*VLOOKUP(OVYLD2_!CB$4,'[1]INTERNAL PARAMETERS-1'!$B$5:$J$44,3,FALSE)</f>
        <v>0</v>
      </c>
      <c r="CC240" s="44">
        <f>OVYLD1_!CC240*VLOOKUP(OVYLD2_!CC$4,'[1]INTERNAL PARAMETERS-1'!$B$5:$J$44,5,FALSE)*VLOOKUP(OVYLD2_!CC$4,'[1]INTERNAL PARAMETERS-1'!$B$5:$J$44,6,FALSE)*VLOOKUP(OVYLD2_!CC$4,'[1]INTERNAL PARAMETERS-1'!$B$5:$J$44,3,FALSE) + OVYLD1_!CC240*(1-VLOOKUP(OVYLD2_!CC$4,'[1]INTERNAL PARAMETERS-1'!$B$5:$J$44,5,FALSE))*VLOOKUP(OVYLD2_!CC$4,'[1]INTERNAL PARAMETERS-1'!$B$5:$J$44,8,FALSE)*VLOOKUP(OVYLD2_!CC$4,'[1]INTERNAL PARAMETERS-1'!$B$5:$J$44,3,FALSE)</f>
        <v>0</v>
      </c>
      <c r="CD240" s="44">
        <f>OVYLD1_!CD240*VLOOKUP(OVYLD2_!CD$4,'[1]INTERNAL PARAMETERS-1'!$B$5:$J$44,5,FALSE)*VLOOKUP(OVYLD2_!CD$4,'[1]INTERNAL PARAMETERS-1'!$B$5:$J$44,6,FALSE)*VLOOKUP(OVYLD2_!CD$4,'[1]INTERNAL PARAMETERS-1'!$B$5:$J$44,3,FALSE) + OVYLD1_!CD240*(1-VLOOKUP(OVYLD2_!CD$4,'[1]INTERNAL PARAMETERS-1'!$B$5:$J$44,5,FALSE))*VLOOKUP(OVYLD2_!CD$4,'[1]INTERNAL PARAMETERS-1'!$B$5:$J$44,8,FALSE)*VLOOKUP(OVYLD2_!CD$4,'[1]INTERNAL PARAMETERS-1'!$B$5:$J$44,3,FALSE)</f>
        <v>0</v>
      </c>
      <c r="CE240" s="44">
        <f>OVYLD1_!CE240*VLOOKUP(OVYLD2_!CE$4,'[1]INTERNAL PARAMETERS-1'!$B$5:$J$44,5,FALSE)*VLOOKUP(OVYLD2_!CE$4,'[1]INTERNAL PARAMETERS-1'!$B$5:$J$44,6,FALSE)*VLOOKUP(OVYLD2_!CE$4,'[1]INTERNAL PARAMETERS-1'!$B$5:$J$44,3,FALSE) + OVYLD1_!CE240*(1-VLOOKUP(OVYLD2_!CE$4,'[1]INTERNAL PARAMETERS-1'!$B$5:$J$44,5,FALSE))*VLOOKUP(OVYLD2_!CE$4,'[1]INTERNAL PARAMETERS-1'!$B$5:$J$44,8,FALSE)*VLOOKUP(OVYLD2_!CE$4,'[1]INTERNAL PARAMETERS-1'!$B$5:$J$44,3,FALSE)</f>
        <v>0</v>
      </c>
      <c r="CF240" s="44">
        <f>OVYLD1_!CF240*VLOOKUP(OVYLD2_!CF$4,'[1]INTERNAL PARAMETERS-1'!$B$5:$J$44,5,FALSE)*VLOOKUP(OVYLD2_!CF$4,'[1]INTERNAL PARAMETERS-1'!$B$5:$J$44,6,FALSE)*VLOOKUP(OVYLD2_!CF$4,'[1]INTERNAL PARAMETERS-1'!$B$5:$J$44,3,FALSE) + OVYLD1_!CF240*(1-VLOOKUP(OVYLD2_!CF$4,'[1]INTERNAL PARAMETERS-1'!$B$5:$J$44,5,FALSE))*VLOOKUP(OVYLD2_!CF$4,'[1]INTERNAL PARAMETERS-1'!$B$5:$J$44,8,FALSE)*VLOOKUP(OVYLD2_!CF$4,'[1]INTERNAL PARAMETERS-1'!$B$5:$J$44,3,FALSE)</f>
        <v>0</v>
      </c>
      <c r="CG240" s="44">
        <f>OVYLD1_!CG240*VLOOKUP(OVYLD2_!CG$4,'[1]INTERNAL PARAMETERS-1'!$B$5:$J$44,5,FALSE)*VLOOKUP(OVYLD2_!CG$4,'[1]INTERNAL PARAMETERS-1'!$B$5:$J$44,6,FALSE)*VLOOKUP(OVYLD2_!CG$4,'[1]INTERNAL PARAMETERS-1'!$B$5:$J$44,3,FALSE) + OVYLD1_!CG240*(1-VLOOKUP(OVYLD2_!CG$4,'[1]INTERNAL PARAMETERS-1'!$B$5:$J$44,5,FALSE))*VLOOKUP(OVYLD2_!CG$4,'[1]INTERNAL PARAMETERS-1'!$B$5:$J$44,8,FALSE)*VLOOKUP(OVYLD2_!CG$4,'[1]INTERNAL PARAMETERS-1'!$B$5:$J$44,3,FALSE)</f>
        <v>0</v>
      </c>
      <c r="CH240" s="43">
        <f>OVYLD1_!CH240*VLOOKUP(OVYLD2_!CH$4,'[1]INTERNAL PARAMETERS-1'!$B$5:$J$44,5,FALSE)*VLOOKUP(OVYLD2_!CH$4,'[1]INTERNAL PARAMETERS-1'!$B$5:$J$44,6,FALSE)*VLOOKUP(OVYLD2_!CH$4,'[1]INTERNAL PARAMETERS-1'!$B$5:$J$44,3,FALSE) + OVYLD1_!CH240*(1-VLOOKUP(OVYLD2_!CH$4,'[1]INTERNAL PARAMETERS-1'!$B$5:$J$44,5,FALSE))*VLOOKUP(OVYLD2_!CH$4,'[1]INTERNAL PARAMETERS-1'!$B$5:$J$44,8,FALSE)*VLOOKUP(OVYLD2_!CH$4,'[1]INTERNAL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5">
      <c r="B241" s="61" t="s">
        <v>6</v>
      </c>
      <c r="C241" s="60" t="s">
        <v>63</v>
      </c>
      <c r="D241" s="60" t="s">
        <v>78</v>
      </c>
      <c r="E241" s="128">
        <f>OVERALL2021!AI241</f>
        <v>0</v>
      </c>
      <c r="F241" s="56">
        <f>'[1]INTERNAL PARAMETERS-1'!M7</f>
        <v>73.784999999999997</v>
      </c>
      <c r="G241" s="45">
        <f>OVYLD1_!G241*VLOOKUP(OVYLD2_!G$4,'[1]INTERNAL PARAMETERS-1'!$B$5:$J$44,5,FALSE)*VLOOKUP(OVYLD2_!G$4,'[1]INTERNAL PARAMETERS-1'!$B$5:$J$44,7,FALSE)*OVYLD2_!$F241 + OVYLD1_!G241*(1-VLOOKUP(OVYLD2_!G$4,'[1]INTERNAL PARAMETERS-1'!$B$5:$J$44,5,FALSE))*VLOOKUP(OVYLD2_!G$4,'[1]INTERNAL PARAMETERS-1'!$B$5:$J$44,9,FALSE)*OVYLD2_!$F241</f>
        <v>0</v>
      </c>
      <c r="H241" s="44">
        <f>OVYLD1_!H241*VLOOKUP(OVYLD2_!H$4,'[1]INTERNAL PARAMETERS-1'!$B$5:$J$44,5,FALSE)*VLOOKUP(OVYLD2_!H$4,'[1]INTERNAL PARAMETERS-1'!$B$5:$J$44,7,FALSE)*OVYLD2_!$F241 + OVYLD1_!H241*(1-VLOOKUP(OVYLD2_!H$4,'[1]INTERNAL PARAMETERS-1'!$B$5:$J$44,5,FALSE))*VLOOKUP(OVYLD2_!H$4,'[1]INTERNAL PARAMETERS-1'!$B$5:$J$44,9,FALSE)*OVYLD2_!$F241</f>
        <v>0</v>
      </c>
      <c r="I241" s="44">
        <f>OVYLD1_!I241*VLOOKUP(OVYLD2_!I$4,'[1]INTERNAL PARAMETERS-1'!$B$5:$J$44,5,FALSE)*VLOOKUP(OVYLD2_!I$4,'[1]INTERNAL PARAMETERS-1'!$B$5:$J$44,7,FALSE)*OVYLD2_!$F241 + OVYLD1_!I241*(1-VLOOKUP(OVYLD2_!I$4,'[1]INTERNAL PARAMETERS-1'!$B$5:$J$44,5,FALSE))*VLOOKUP(OVYLD2_!I$4,'[1]INTERNAL PARAMETERS-1'!$B$5:$J$44,9,FALSE)*OVYLD2_!$F241</f>
        <v>0</v>
      </c>
      <c r="J241" s="44">
        <f>OVYLD1_!J241*VLOOKUP(OVYLD2_!J$4,'[1]INTERNAL PARAMETERS-1'!$B$5:$J$44,5,FALSE)*VLOOKUP(OVYLD2_!J$4,'[1]INTERNAL PARAMETERS-1'!$B$5:$J$44,7,FALSE)*OVYLD2_!$F241 + OVYLD1_!J241*(1-VLOOKUP(OVYLD2_!J$4,'[1]INTERNAL PARAMETERS-1'!$B$5:$J$44,5,FALSE))*VLOOKUP(OVYLD2_!J$4,'[1]INTERNAL PARAMETERS-1'!$B$5:$J$44,9,FALSE)*OVYLD2_!$F241</f>
        <v>0</v>
      </c>
      <c r="K241" s="44">
        <f>OVYLD1_!K241*VLOOKUP(OVYLD2_!K$4,'[1]INTERNAL PARAMETERS-1'!$B$5:$J$44,5,FALSE)*VLOOKUP(OVYLD2_!K$4,'[1]INTERNAL PARAMETERS-1'!$B$5:$J$44,7,FALSE)*OVYLD2_!$F241 + OVYLD1_!K241*(1-VLOOKUP(OVYLD2_!K$4,'[1]INTERNAL PARAMETERS-1'!$B$5:$J$44,5,FALSE))*VLOOKUP(OVYLD2_!K$4,'[1]INTERNAL PARAMETERS-1'!$B$5:$J$44,9,FALSE)*OVYLD2_!$F241</f>
        <v>0</v>
      </c>
      <c r="L241" s="44">
        <f>OVYLD1_!L241*VLOOKUP(OVYLD2_!L$4,'[1]INTERNAL PARAMETERS-1'!$B$5:$J$44,5,FALSE)*VLOOKUP(OVYLD2_!L$4,'[1]INTERNAL PARAMETERS-1'!$B$5:$J$44,7,FALSE)*OVYLD2_!$F241 + OVYLD1_!L241*(1-VLOOKUP(OVYLD2_!L$4,'[1]INTERNAL PARAMETERS-1'!$B$5:$J$44,5,FALSE))*VLOOKUP(OVYLD2_!L$4,'[1]INTERNAL PARAMETERS-1'!$B$5:$J$44,9,FALSE)*OVYLD2_!$F241</f>
        <v>0</v>
      </c>
      <c r="M241" s="44">
        <f>OVYLD1_!M241*VLOOKUP(OVYLD2_!M$4,'[1]INTERNAL PARAMETERS-1'!$B$5:$J$44,5,FALSE)*VLOOKUP(OVYLD2_!M$4,'[1]INTERNAL PARAMETERS-1'!$B$5:$J$44,7,FALSE)*OVYLD2_!$F241 + OVYLD1_!M241*(1-VLOOKUP(OVYLD2_!M$4,'[1]INTERNAL PARAMETERS-1'!$B$5:$J$44,5,FALSE))*VLOOKUP(OVYLD2_!M$4,'[1]INTERNAL PARAMETERS-1'!$B$5:$J$44,9,FALSE)*OVYLD2_!$F241</f>
        <v>0</v>
      </c>
      <c r="N241" s="44">
        <f>OVYLD1_!N241*VLOOKUP(OVYLD2_!N$4,'[1]INTERNAL PARAMETERS-1'!$B$5:$J$44,5,FALSE)*VLOOKUP(OVYLD2_!N$4,'[1]INTERNAL PARAMETERS-1'!$B$5:$J$44,7,FALSE)*OVYLD2_!$F241 + OVYLD1_!N241*(1-VLOOKUP(OVYLD2_!N$4,'[1]INTERNAL PARAMETERS-1'!$B$5:$J$44,5,FALSE))*VLOOKUP(OVYLD2_!N$4,'[1]INTERNAL PARAMETERS-1'!$B$5:$J$44,9,FALSE)*OVYLD2_!$F241</f>
        <v>0</v>
      </c>
      <c r="O241" s="44">
        <f>OVYLD1_!O241*VLOOKUP(OVYLD2_!O$4,'[1]INTERNAL PARAMETERS-1'!$B$5:$J$44,5,FALSE)*VLOOKUP(OVYLD2_!O$4,'[1]INTERNAL PARAMETERS-1'!$B$5:$J$44,7,FALSE)*OVYLD2_!$F241 + OVYLD1_!O241*(1-VLOOKUP(OVYLD2_!O$4,'[1]INTERNAL PARAMETERS-1'!$B$5:$J$44,5,FALSE))*VLOOKUP(OVYLD2_!O$4,'[1]INTERNAL PARAMETERS-1'!$B$5:$J$44,9,FALSE)*OVYLD2_!$F241</f>
        <v>0</v>
      </c>
      <c r="P241" s="44">
        <f>OVYLD1_!P241*VLOOKUP(OVYLD2_!P$4,'[1]INTERNAL PARAMETERS-1'!$B$5:$J$44,5,FALSE)*VLOOKUP(OVYLD2_!P$4,'[1]INTERNAL PARAMETERS-1'!$B$5:$J$44,7,FALSE)*OVYLD2_!$F241 + OVYLD1_!P241*(1-VLOOKUP(OVYLD2_!P$4,'[1]INTERNAL PARAMETERS-1'!$B$5:$J$44,5,FALSE))*VLOOKUP(OVYLD2_!P$4,'[1]INTERNAL PARAMETERS-1'!$B$5:$J$44,9,FALSE)*OVYLD2_!$F241</f>
        <v>0</v>
      </c>
      <c r="Q241" s="44">
        <f>OVYLD1_!Q241*VLOOKUP(OVYLD2_!Q$4,'[1]INTERNAL PARAMETERS-1'!$B$5:$J$44,5,FALSE)*VLOOKUP(OVYLD2_!Q$4,'[1]INTERNAL PARAMETERS-1'!$B$5:$J$44,7,FALSE)*OVYLD2_!$F241 + OVYLD1_!Q241*(1-VLOOKUP(OVYLD2_!Q$4,'[1]INTERNAL PARAMETERS-1'!$B$5:$J$44,5,FALSE))*VLOOKUP(OVYLD2_!Q$4,'[1]INTERNAL PARAMETERS-1'!$B$5:$J$44,9,FALSE)*OVYLD2_!$F241</f>
        <v>0</v>
      </c>
      <c r="R241" s="44">
        <f>OVYLD1_!R241*VLOOKUP(OVYLD2_!R$4,'[1]INTERNAL PARAMETERS-1'!$B$5:$J$44,5,FALSE)*VLOOKUP(OVYLD2_!R$4,'[1]INTERNAL PARAMETERS-1'!$B$5:$J$44,7,FALSE)*OVYLD2_!$F241 + OVYLD1_!R241*(1-VLOOKUP(OVYLD2_!R$4,'[1]INTERNAL PARAMETERS-1'!$B$5:$J$44,5,FALSE))*VLOOKUP(OVYLD2_!R$4,'[1]INTERNAL PARAMETERS-1'!$B$5:$J$44,9,FALSE)*OVYLD2_!$F241</f>
        <v>0</v>
      </c>
      <c r="S241" s="44">
        <f>OVYLD1_!S241*VLOOKUP(OVYLD2_!S$4,'[1]INTERNAL PARAMETERS-1'!$B$5:$J$44,5,FALSE)*VLOOKUP(OVYLD2_!S$4,'[1]INTERNAL PARAMETERS-1'!$B$5:$J$44,7,FALSE)*OVYLD2_!$F241 + OVYLD1_!S241*(1-VLOOKUP(OVYLD2_!S$4,'[1]INTERNAL PARAMETERS-1'!$B$5:$J$44,5,FALSE))*VLOOKUP(OVYLD2_!S$4,'[1]INTERNAL PARAMETERS-1'!$B$5:$J$44,9,FALSE)*OVYLD2_!$F241</f>
        <v>0</v>
      </c>
      <c r="T241" s="44">
        <f>OVYLD1_!T241*VLOOKUP(OVYLD2_!T$4,'[1]INTERNAL PARAMETERS-1'!$B$5:$J$44,5,FALSE)*VLOOKUP(OVYLD2_!T$4,'[1]INTERNAL PARAMETERS-1'!$B$5:$J$44,7,FALSE)*OVYLD2_!$F241 + OVYLD1_!T241*(1-VLOOKUP(OVYLD2_!T$4,'[1]INTERNAL PARAMETERS-1'!$B$5:$J$44,5,FALSE))*VLOOKUP(OVYLD2_!T$4,'[1]INTERNAL PARAMETERS-1'!$B$5:$J$44,9,FALSE)*OVYLD2_!$F241</f>
        <v>0</v>
      </c>
      <c r="U241" s="44">
        <f>OVYLD1_!U241*VLOOKUP(OVYLD2_!U$4,'[1]INTERNAL PARAMETERS-1'!$B$5:$J$44,5,FALSE)*VLOOKUP(OVYLD2_!U$4,'[1]INTERNAL PARAMETERS-1'!$B$5:$J$44,7,FALSE)*OVYLD2_!$F241 + OVYLD1_!U241*(1-VLOOKUP(OVYLD2_!U$4,'[1]INTERNAL PARAMETERS-1'!$B$5:$J$44,5,FALSE))*VLOOKUP(OVYLD2_!U$4,'[1]INTERNAL PARAMETERS-1'!$B$5:$J$44,9,FALSE)*OVYLD2_!$F241</f>
        <v>0</v>
      </c>
      <c r="V241" s="44">
        <f>OVYLD1_!V241*VLOOKUP(OVYLD2_!V$4,'[1]INTERNAL PARAMETERS-1'!$B$5:$J$44,5,FALSE)*VLOOKUP(OVYLD2_!V$4,'[1]INTERNAL PARAMETERS-1'!$B$5:$J$44,7,FALSE)*OVYLD2_!$F241 + OVYLD1_!V241*(1-VLOOKUP(OVYLD2_!V$4,'[1]INTERNAL PARAMETERS-1'!$B$5:$J$44,5,FALSE))*VLOOKUP(OVYLD2_!V$4,'[1]INTERNAL PARAMETERS-1'!$B$5:$J$44,9,FALSE)*OVYLD2_!$F241</f>
        <v>0</v>
      </c>
      <c r="W241" s="44">
        <f>OVYLD1_!W241*VLOOKUP(OVYLD2_!W$4,'[1]INTERNAL PARAMETERS-1'!$B$5:$J$44,5,FALSE)*VLOOKUP(OVYLD2_!W$4,'[1]INTERNAL PARAMETERS-1'!$B$5:$J$44,7,FALSE)*OVYLD2_!$F241 + OVYLD1_!W241*(1-VLOOKUP(OVYLD2_!W$4,'[1]INTERNAL PARAMETERS-1'!$B$5:$J$44,5,FALSE))*VLOOKUP(OVYLD2_!W$4,'[1]INTERNAL PARAMETERS-1'!$B$5:$J$44,9,FALSE)*OVYLD2_!$F241</f>
        <v>0</v>
      </c>
      <c r="X241" s="44">
        <f>OVYLD1_!X241*VLOOKUP(OVYLD2_!X$4,'[1]INTERNAL PARAMETERS-1'!$B$5:$J$44,5,FALSE)*VLOOKUP(OVYLD2_!X$4,'[1]INTERNAL PARAMETERS-1'!$B$5:$J$44,7,FALSE)*OVYLD2_!$F241 + OVYLD1_!X241*(1-VLOOKUP(OVYLD2_!X$4,'[1]INTERNAL PARAMETERS-1'!$B$5:$J$44,5,FALSE))*VLOOKUP(OVYLD2_!X$4,'[1]INTERNAL PARAMETERS-1'!$B$5:$J$44,9,FALSE)*OVYLD2_!$F241</f>
        <v>0</v>
      </c>
      <c r="Y241" s="44">
        <f>OVYLD1_!Y241*VLOOKUP(OVYLD2_!Y$4,'[1]INTERNAL PARAMETERS-1'!$B$5:$J$44,5,FALSE)*VLOOKUP(OVYLD2_!Y$4,'[1]INTERNAL PARAMETERS-1'!$B$5:$J$44,7,FALSE)*OVYLD2_!$F241 + OVYLD1_!Y241*(1-VLOOKUP(OVYLD2_!Y$4,'[1]INTERNAL PARAMETERS-1'!$B$5:$J$44,5,FALSE))*VLOOKUP(OVYLD2_!Y$4,'[1]INTERNAL PARAMETERS-1'!$B$5:$J$44,9,FALSE)*OVYLD2_!$F241</f>
        <v>0</v>
      </c>
      <c r="Z241" s="44">
        <f>OVYLD1_!Z241*VLOOKUP(OVYLD2_!Z$4,'[1]INTERNAL PARAMETERS-1'!$B$5:$J$44,5,FALSE)*VLOOKUP(OVYLD2_!Z$4,'[1]INTERNAL PARAMETERS-1'!$B$5:$J$44,7,FALSE)*OVYLD2_!$F241 + OVYLD1_!Z241*(1-VLOOKUP(OVYLD2_!Z$4,'[1]INTERNAL PARAMETERS-1'!$B$5:$J$44,5,FALSE))*VLOOKUP(OVYLD2_!Z$4,'[1]INTERNAL PARAMETERS-1'!$B$5:$J$44,9,FALSE)*OVYLD2_!$F241</f>
        <v>0</v>
      </c>
      <c r="AA241" s="44">
        <f>OVYLD1_!AA241*VLOOKUP(OVYLD2_!AA$4,'[1]INTERNAL PARAMETERS-1'!$B$5:$J$44,5,FALSE)*VLOOKUP(OVYLD2_!AA$4,'[1]INTERNAL PARAMETERS-1'!$B$5:$J$44,7,FALSE)*OVYLD2_!$F241 + OVYLD1_!AA241*(1-VLOOKUP(OVYLD2_!AA$4,'[1]INTERNAL PARAMETERS-1'!$B$5:$J$44,5,FALSE))*VLOOKUP(OVYLD2_!AA$4,'[1]INTERNAL PARAMETERS-1'!$B$5:$J$44,9,FALSE)*OVYLD2_!$F241</f>
        <v>0</v>
      </c>
      <c r="AB241" s="44">
        <f>OVYLD1_!AB241*VLOOKUP(OVYLD2_!AB$4,'[1]INTERNAL PARAMETERS-1'!$B$5:$J$44,5,FALSE)*VLOOKUP(OVYLD2_!AB$4,'[1]INTERNAL PARAMETERS-1'!$B$5:$J$44,7,FALSE)*OVYLD2_!$F241 + OVYLD1_!AB241*(1-VLOOKUP(OVYLD2_!AB$4,'[1]INTERNAL PARAMETERS-1'!$B$5:$J$44,5,FALSE))*VLOOKUP(OVYLD2_!AB$4,'[1]INTERNAL PARAMETERS-1'!$B$5:$J$44,9,FALSE)*OVYLD2_!$F241</f>
        <v>0</v>
      </c>
      <c r="AC241" s="44">
        <f>OVYLD1_!AC241*VLOOKUP(OVYLD2_!AC$4,'[1]INTERNAL PARAMETERS-1'!$B$5:$J$44,5,FALSE)*VLOOKUP(OVYLD2_!AC$4,'[1]INTERNAL PARAMETERS-1'!$B$5:$J$44,7,FALSE)*OVYLD2_!$F241 + OVYLD1_!AC241*(1-VLOOKUP(OVYLD2_!AC$4,'[1]INTERNAL PARAMETERS-1'!$B$5:$J$44,5,FALSE))*VLOOKUP(OVYLD2_!AC$4,'[1]INTERNAL PARAMETERS-1'!$B$5:$J$44,9,FALSE)*OVYLD2_!$F241</f>
        <v>0</v>
      </c>
      <c r="AD241" s="44">
        <f>OVYLD1_!AD241*VLOOKUP(OVYLD2_!AD$4,'[1]INTERNAL PARAMETERS-1'!$B$5:$J$44,5,FALSE)*VLOOKUP(OVYLD2_!AD$4,'[1]INTERNAL PARAMETERS-1'!$B$5:$J$44,7,FALSE)*OVYLD2_!$F241 + OVYLD1_!AD241*(1-VLOOKUP(OVYLD2_!AD$4,'[1]INTERNAL PARAMETERS-1'!$B$5:$J$44,5,FALSE))*VLOOKUP(OVYLD2_!AD$4,'[1]INTERNAL PARAMETERS-1'!$B$5:$J$44,9,FALSE)*OVYLD2_!$F241</f>
        <v>0</v>
      </c>
      <c r="AE241" s="44">
        <f>OVYLD1_!AE241*VLOOKUP(OVYLD2_!AE$4,'[1]INTERNAL PARAMETERS-1'!$B$5:$J$44,5,FALSE)*VLOOKUP(OVYLD2_!AE$4,'[1]INTERNAL PARAMETERS-1'!$B$5:$J$44,7,FALSE)*OVYLD2_!$F241 + OVYLD1_!AE241*(1-VLOOKUP(OVYLD2_!AE$4,'[1]INTERNAL PARAMETERS-1'!$B$5:$J$44,5,FALSE))*VLOOKUP(OVYLD2_!AE$4,'[1]INTERNAL PARAMETERS-1'!$B$5:$J$44,9,FALSE)*OVYLD2_!$F241</f>
        <v>0</v>
      </c>
      <c r="AF241" s="44">
        <f>OVYLD1_!AF241*VLOOKUP(OVYLD2_!AF$4,'[1]INTERNAL PARAMETERS-1'!$B$5:$J$44,5,FALSE)*VLOOKUP(OVYLD2_!AF$4,'[1]INTERNAL PARAMETERS-1'!$B$5:$J$44,7,FALSE)*OVYLD2_!$F241 + OVYLD1_!AF241*(1-VLOOKUP(OVYLD2_!AF$4,'[1]INTERNAL PARAMETERS-1'!$B$5:$J$44,5,FALSE))*VLOOKUP(OVYLD2_!AF$4,'[1]INTERNAL PARAMETERS-1'!$B$5:$J$44,9,FALSE)*OVYLD2_!$F241</f>
        <v>0</v>
      </c>
      <c r="AG241" s="44">
        <f>OVYLD1_!AG241*VLOOKUP(OVYLD2_!AG$4,'[1]INTERNAL PARAMETERS-1'!$B$5:$J$44,5,FALSE)*VLOOKUP(OVYLD2_!AG$4,'[1]INTERNAL PARAMETERS-1'!$B$5:$J$44,7,FALSE)*OVYLD2_!$F241 + OVYLD1_!AG241*(1-VLOOKUP(OVYLD2_!AG$4,'[1]INTERNAL PARAMETERS-1'!$B$5:$J$44,5,FALSE))*VLOOKUP(OVYLD2_!AG$4,'[1]INTERNAL PARAMETERS-1'!$B$5:$J$44,9,FALSE)*OVYLD2_!$F241</f>
        <v>0</v>
      </c>
      <c r="AH241" s="44">
        <f>OVYLD1_!AH241*VLOOKUP(OVYLD2_!AH$4,'[1]INTERNAL PARAMETERS-1'!$B$5:$J$44,5,FALSE)*VLOOKUP(OVYLD2_!AH$4,'[1]INTERNAL PARAMETERS-1'!$B$5:$J$44,7,FALSE)*OVYLD2_!$F241 + OVYLD1_!AH241*(1-VLOOKUP(OVYLD2_!AH$4,'[1]INTERNAL PARAMETERS-1'!$B$5:$J$44,5,FALSE))*VLOOKUP(OVYLD2_!AH$4,'[1]INTERNAL PARAMETERS-1'!$B$5:$J$44,9,FALSE)*OVYLD2_!$F241</f>
        <v>0</v>
      </c>
      <c r="AI241" s="44">
        <f>OVYLD1_!AI241*VLOOKUP(OVYLD2_!AI$4,'[1]INTERNAL PARAMETERS-1'!$B$5:$J$44,5,FALSE)*VLOOKUP(OVYLD2_!AI$4,'[1]INTERNAL PARAMETERS-1'!$B$5:$J$44,7,FALSE)*OVYLD2_!$F241 + OVYLD1_!AI241*(1-VLOOKUP(OVYLD2_!AI$4,'[1]INTERNAL PARAMETERS-1'!$B$5:$J$44,5,FALSE))*VLOOKUP(OVYLD2_!AI$4,'[1]INTERNAL PARAMETERS-1'!$B$5:$J$44,9,FALSE)*OVYLD2_!$F241</f>
        <v>0</v>
      </c>
      <c r="AJ241" s="44">
        <f>OVYLD1_!AJ241*VLOOKUP(OVYLD2_!AJ$4,'[1]INTERNAL PARAMETERS-1'!$B$5:$J$44,5,FALSE)*VLOOKUP(OVYLD2_!AJ$4,'[1]INTERNAL PARAMETERS-1'!$B$5:$J$44,7,FALSE)*OVYLD2_!$F241 + OVYLD1_!AJ241*(1-VLOOKUP(OVYLD2_!AJ$4,'[1]INTERNAL PARAMETERS-1'!$B$5:$J$44,5,FALSE))*VLOOKUP(OVYLD2_!AJ$4,'[1]INTERNAL PARAMETERS-1'!$B$5:$J$44,9,FALSE)*OVYLD2_!$F241</f>
        <v>0</v>
      </c>
      <c r="AK241" s="44">
        <f>OVYLD1_!AK241*VLOOKUP(OVYLD2_!AK$4,'[1]INTERNAL PARAMETERS-1'!$B$5:$J$44,5,FALSE)*VLOOKUP(OVYLD2_!AK$4,'[1]INTERNAL PARAMETERS-1'!$B$5:$J$44,7,FALSE)*OVYLD2_!$F241 + OVYLD1_!AK241*(1-VLOOKUP(OVYLD2_!AK$4,'[1]INTERNAL PARAMETERS-1'!$B$5:$J$44,5,FALSE))*VLOOKUP(OVYLD2_!AK$4,'[1]INTERNAL PARAMETERS-1'!$B$5:$J$44,9,FALSE)*OVYLD2_!$F241</f>
        <v>0</v>
      </c>
      <c r="AL241" s="44">
        <f>OVYLD1_!AL241*VLOOKUP(OVYLD2_!AL$4,'[1]INTERNAL PARAMETERS-1'!$B$5:$J$44,5,FALSE)*VLOOKUP(OVYLD2_!AL$4,'[1]INTERNAL PARAMETERS-1'!$B$5:$J$44,7,FALSE)*OVYLD2_!$F241 + OVYLD1_!AL241*(1-VLOOKUP(OVYLD2_!AL$4,'[1]INTERNAL PARAMETERS-1'!$B$5:$J$44,5,FALSE))*VLOOKUP(OVYLD2_!AL$4,'[1]INTERNAL PARAMETERS-1'!$B$5:$J$44,9,FALSE)*OVYLD2_!$F241</f>
        <v>0</v>
      </c>
      <c r="AM241" s="44">
        <f>OVYLD1_!AM241*VLOOKUP(OVYLD2_!AM$4,'[1]INTERNAL PARAMETERS-1'!$B$5:$J$44,5,FALSE)*VLOOKUP(OVYLD2_!AM$4,'[1]INTERNAL PARAMETERS-1'!$B$5:$J$44,7,FALSE)*OVYLD2_!$F241 + OVYLD1_!AM241*(1-VLOOKUP(OVYLD2_!AM$4,'[1]INTERNAL PARAMETERS-1'!$B$5:$J$44,5,FALSE))*VLOOKUP(OVYLD2_!AM$4,'[1]INTERNAL PARAMETERS-1'!$B$5:$J$44,9,FALSE)*OVYLD2_!$F241</f>
        <v>0</v>
      </c>
      <c r="AN241" s="44">
        <f>OVYLD1_!AN241*VLOOKUP(OVYLD2_!AN$4,'[1]INTERNAL PARAMETERS-1'!$B$5:$J$44,5,FALSE)*VLOOKUP(OVYLD2_!AN$4,'[1]INTERNAL PARAMETERS-1'!$B$5:$J$44,7,FALSE)*OVYLD2_!$F241 + OVYLD1_!AN241*(1-VLOOKUP(OVYLD2_!AN$4,'[1]INTERNAL PARAMETERS-1'!$B$5:$J$44,5,FALSE))*VLOOKUP(OVYLD2_!AN$4,'[1]INTERNAL PARAMETERS-1'!$B$5:$J$44,9,FALSE)*OVYLD2_!$F241</f>
        <v>0</v>
      </c>
      <c r="AO241" s="44">
        <f>OVYLD1_!AO241*VLOOKUP(OVYLD2_!AO$4,'[1]INTERNAL PARAMETERS-1'!$B$5:$J$44,5,FALSE)*VLOOKUP(OVYLD2_!AO$4,'[1]INTERNAL PARAMETERS-1'!$B$5:$J$44,7,FALSE)*OVYLD2_!$F241 + OVYLD1_!AO241*(1-VLOOKUP(OVYLD2_!AO$4,'[1]INTERNAL PARAMETERS-1'!$B$5:$J$44,5,FALSE))*VLOOKUP(OVYLD2_!AO$4,'[1]INTERNAL PARAMETERS-1'!$B$5:$J$44,9,FALSE)*OVYLD2_!$F241</f>
        <v>0</v>
      </c>
      <c r="AP241" s="44">
        <f>OVYLD1_!AP241*VLOOKUP(OVYLD2_!AP$4,'[1]INTERNAL PARAMETERS-1'!$B$5:$J$44,5,FALSE)*VLOOKUP(OVYLD2_!AP$4,'[1]INTERNAL PARAMETERS-1'!$B$5:$J$44,7,FALSE)*OVYLD2_!$F241 + OVYLD1_!AP241*(1-VLOOKUP(OVYLD2_!AP$4,'[1]INTERNAL PARAMETERS-1'!$B$5:$J$44,5,FALSE))*VLOOKUP(OVYLD2_!AP$4,'[1]INTERNAL PARAMETERS-1'!$B$5:$J$44,9,FALSE)*OVYLD2_!$F241</f>
        <v>0</v>
      </c>
      <c r="AQ241" s="44">
        <f>OVYLD1_!AQ241*VLOOKUP(OVYLD2_!AQ$4,'[1]INTERNAL PARAMETERS-1'!$B$5:$J$44,5,FALSE)*VLOOKUP(OVYLD2_!AQ$4,'[1]INTERNAL PARAMETERS-1'!$B$5:$J$44,7,FALSE)*OVYLD2_!$F241 + OVYLD1_!AQ241*(1-VLOOKUP(OVYLD2_!AQ$4,'[1]INTERNAL PARAMETERS-1'!$B$5:$J$44,5,FALSE))*VLOOKUP(OVYLD2_!AQ$4,'[1]INTERNAL PARAMETERS-1'!$B$5:$J$44,9,FALSE)*OVYLD2_!$F241</f>
        <v>0</v>
      </c>
      <c r="AR241" s="44">
        <f>OVYLD1_!AR241*VLOOKUP(OVYLD2_!AR$4,'[1]INTERNAL PARAMETERS-1'!$B$5:$J$44,5,FALSE)*VLOOKUP(OVYLD2_!AR$4,'[1]INTERNAL PARAMETERS-1'!$B$5:$J$44,7,FALSE)*OVYLD2_!$F241 + OVYLD1_!AR241*(1-VLOOKUP(OVYLD2_!AR$4,'[1]INTERNAL PARAMETERS-1'!$B$5:$J$44,5,FALSE))*VLOOKUP(OVYLD2_!AR$4,'[1]INTERNAL PARAMETERS-1'!$B$5:$J$44,9,FALSE)*OVYLD2_!$F241</f>
        <v>0</v>
      </c>
      <c r="AS241" s="44">
        <f>OVYLD1_!AS241*VLOOKUP(OVYLD2_!AS$4,'[1]INTERNAL PARAMETERS-1'!$B$5:$J$44,5,FALSE)*VLOOKUP(OVYLD2_!AS$4,'[1]INTERNAL PARAMETERS-1'!$B$5:$J$44,7,FALSE)*OVYLD2_!$F241 + OVYLD1_!AS241*(1-VLOOKUP(OVYLD2_!AS$4,'[1]INTERNAL PARAMETERS-1'!$B$5:$J$44,5,FALSE))*VLOOKUP(OVYLD2_!AS$4,'[1]INTERNAL PARAMETERS-1'!$B$5:$J$44,9,FALSE)*OVYLD2_!$F241</f>
        <v>0</v>
      </c>
      <c r="AT241" s="43">
        <f>OVYLD1_!AT241*VLOOKUP(OVYLD2_!AT$4,'[1]INTERNAL PARAMETERS-1'!$B$5:$J$44,5,FALSE)*VLOOKUP(OVYLD2_!AT$4,'[1]INTERNAL PARAMETERS-1'!$B$5:$J$44,7,FALSE)*OVYLD2_!$F241 + OVYLD1_!AT241*(1-VLOOKUP(OVYLD2_!AT$4,'[1]INTERNAL PARAMETERS-1'!$B$5:$J$44,5,FALSE))*VLOOKUP(OVYLD2_!AT$4,'[1]INTERNAL PARAMETERS-1'!$B$5:$J$44,9,FALSE)*OVYLD2_!$F241</f>
        <v>0</v>
      </c>
      <c r="AU241" s="45">
        <f>OVYLD1_!AU241*VLOOKUP(OVYLD2_!AU$4,'[1]INTERNAL PARAMETERS-1'!$B$5:$J$44,5,FALSE)*VLOOKUP(OVYLD2_!AU$4,'[1]INTERNAL PARAMETERS-1'!$B$5:$J$44,6,FALSE)*VLOOKUP(OVYLD2_!AU$4,'[1]INTERNAL PARAMETERS-1'!$B$5:$J$44,3,FALSE) + OVYLD1_!AU241*(1-VLOOKUP(OVYLD2_!AU$4,'[1]INTERNAL PARAMETERS-1'!$B$5:$J$44,5,FALSE))*VLOOKUP(OVYLD2_!AU$4,'[1]INTERNAL PARAMETERS-1'!$B$5:$J$44,8,FALSE)*VLOOKUP(OVYLD2_!AU$4,'[1]INTERNAL PARAMETERS-1'!$B$5:$J$44,3,FALSE)</f>
        <v>0</v>
      </c>
      <c r="AV241" s="44">
        <f>OVYLD1_!AV241*VLOOKUP(OVYLD2_!AV$4,'[1]INTERNAL PARAMETERS-1'!$B$5:$J$44,5,FALSE)*VLOOKUP(OVYLD2_!AV$4,'[1]INTERNAL PARAMETERS-1'!$B$5:$J$44,6,FALSE)*VLOOKUP(OVYLD2_!AV$4,'[1]INTERNAL PARAMETERS-1'!$B$5:$J$44,3,FALSE) + OVYLD1_!AV241*(1-VLOOKUP(OVYLD2_!AV$4,'[1]INTERNAL PARAMETERS-1'!$B$5:$J$44,5,FALSE))*VLOOKUP(OVYLD2_!AV$4,'[1]INTERNAL PARAMETERS-1'!$B$5:$J$44,8,FALSE)*VLOOKUP(OVYLD2_!AV$4,'[1]INTERNAL PARAMETERS-1'!$B$5:$J$44,3,FALSE)</f>
        <v>0</v>
      </c>
      <c r="AW241" s="44">
        <f>OVYLD1_!AW241*VLOOKUP(OVYLD2_!AW$4,'[1]INTERNAL PARAMETERS-1'!$B$5:$J$44,5,FALSE)*VLOOKUP(OVYLD2_!AW$4,'[1]INTERNAL PARAMETERS-1'!$B$5:$J$44,6,FALSE)*VLOOKUP(OVYLD2_!AW$4,'[1]INTERNAL PARAMETERS-1'!$B$5:$J$44,3,FALSE) + OVYLD1_!AW241*(1-VLOOKUP(OVYLD2_!AW$4,'[1]INTERNAL PARAMETERS-1'!$B$5:$J$44,5,FALSE))*VLOOKUP(OVYLD2_!AW$4,'[1]INTERNAL PARAMETERS-1'!$B$5:$J$44,8,FALSE)*VLOOKUP(OVYLD2_!AW$4,'[1]INTERNAL PARAMETERS-1'!$B$5:$J$44,3,FALSE)</f>
        <v>0</v>
      </c>
      <c r="AX241" s="44">
        <f>OVYLD1_!AX241*VLOOKUP(OVYLD2_!AX$4,'[1]INTERNAL PARAMETERS-1'!$B$5:$J$44,5,FALSE)*VLOOKUP(OVYLD2_!AX$4,'[1]INTERNAL PARAMETERS-1'!$B$5:$J$44,6,FALSE)*VLOOKUP(OVYLD2_!AX$4,'[1]INTERNAL PARAMETERS-1'!$B$5:$J$44,3,FALSE) + OVYLD1_!AX241*(1-VLOOKUP(OVYLD2_!AX$4,'[1]INTERNAL PARAMETERS-1'!$B$5:$J$44,5,FALSE))*VLOOKUP(OVYLD2_!AX$4,'[1]INTERNAL PARAMETERS-1'!$B$5:$J$44,8,FALSE)*VLOOKUP(OVYLD2_!AX$4,'[1]INTERNAL PARAMETERS-1'!$B$5:$J$44,3,FALSE)</f>
        <v>0</v>
      </c>
      <c r="AY241" s="44">
        <f>OVYLD1_!AY241*VLOOKUP(OVYLD2_!AY$4,'[1]INTERNAL PARAMETERS-1'!$B$5:$J$44,5,FALSE)*VLOOKUP(OVYLD2_!AY$4,'[1]INTERNAL PARAMETERS-1'!$B$5:$J$44,6,FALSE)*VLOOKUP(OVYLD2_!AY$4,'[1]INTERNAL PARAMETERS-1'!$B$5:$J$44,3,FALSE) + OVYLD1_!AY241*(1-VLOOKUP(OVYLD2_!AY$4,'[1]INTERNAL PARAMETERS-1'!$B$5:$J$44,5,FALSE))*VLOOKUP(OVYLD2_!AY$4,'[1]INTERNAL PARAMETERS-1'!$B$5:$J$44,8,FALSE)*VLOOKUP(OVYLD2_!AY$4,'[1]INTERNAL PARAMETERS-1'!$B$5:$J$44,3,FALSE)</f>
        <v>0</v>
      </c>
      <c r="AZ241" s="44">
        <f>OVYLD1_!AZ241*VLOOKUP(OVYLD2_!AZ$4,'[1]INTERNAL PARAMETERS-1'!$B$5:$J$44,5,FALSE)*VLOOKUP(OVYLD2_!AZ$4,'[1]INTERNAL PARAMETERS-1'!$B$5:$J$44,6,FALSE)*VLOOKUP(OVYLD2_!AZ$4,'[1]INTERNAL PARAMETERS-1'!$B$5:$J$44,3,FALSE) + OVYLD1_!AZ241*(1-VLOOKUP(OVYLD2_!AZ$4,'[1]INTERNAL PARAMETERS-1'!$B$5:$J$44,5,FALSE))*VLOOKUP(OVYLD2_!AZ$4,'[1]INTERNAL PARAMETERS-1'!$B$5:$J$44,8,FALSE)*VLOOKUP(OVYLD2_!AZ$4,'[1]INTERNAL PARAMETERS-1'!$B$5:$J$44,3,FALSE)</f>
        <v>0</v>
      </c>
      <c r="BA241" s="44">
        <f>OVYLD1_!BA241*VLOOKUP(OVYLD2_!BA$4,'[1]INTERNAL PARAMETERS-1'!$B$5:$J$44,5,FALSE)*VLOOKUP(OVYLD2_!BA$4,'[1]INTERNAL PARAMETERS-1'!$B$5:$J$44,6,FALSE)*VLOOKUP(OVYLD2_!BA$4,'[1]INTERNAL PARAMETERS-1'!$B$5:$J$44,3,FALSE) + OVYLD1_!BA241*(1-VLOOKUP(OVYLD2_!BA$4,'[1]INTERNAL PARAMETERS-1'!$B$5:$J$44,5,FALSE))*VLOOKUP(OVYLD2_!BA$4,'[1]INTERNAL PARAMETERS-1'!$B$5:$J$44,8,FALSE)*VLOOKUP(OVYLD2_!BA$4,'[1]INTERNAL PARAMETERS-1'!$B$5:$J$44,3,FALSE)</f>
        <v>0</v>
      </c>
      <c r="BB241" s="44">
        <f>OVYLD1_!BB241*VLOOKUP(OVYLD2_!BB$4,'[1]INTERNAL PARAMETERS-1'!$B$5:$J$44,5,FALSE)*VLOOKUP(OVYLD2_!BB$4,'[1]INTERNAL PARAMETERS-1'!$B$5:$J$44,6,FALSE)*VLOOKUP(OVYLD2_!BB$4,'[1]INTERNAL PARAMETERS-1'!$B$5:$J$44,3,FALSE) + OVYLD1_!BB241*(1-VLOOKUP(OVYLD2_!BB$4,'[1]INTERNAL PARAMETERS-1'!$B$5:$J$44,5,FALSE))*VLOOKUP(OVYLD2_!BB$4,'[1]INTERNAL PARAMETERS-1'!$B$5:$J$44,8,FALSE)*VLOOKUP(OVYLD2_!BB$4,'[1]INTERNAL PARAMETERS-1'!$B$5:$J$44,3,FALSE)</f>
        <v>0</v>
      </c>
      <c r="BC241" s="44">
        <f>OVYLD1_!BC241*VLOOKUP(OVYLD2_!BC$4,'[1]INTERNAL PARAMETERS-1'!$B$5:$J$44,5,FALSE)*VLOOKUP(OVYLD2_!BC$4,'[1]INTERNAL PARAMETERS-1'!$B$5:$J$44,6,FALSE)*VLOOKUP(OVYLD2_!BC$4,'[1]INTERNAL PARAMETERS-1'!$B$5:$J$44,3,FALSE) + OVYLD1_!BC241*(1-VLOOKUP(OVYLD2_!BC$4,'[1]INTERNAL PARAMETERS-1'!$B$5:$J$44,5,FALSE))*VLOOKUP(OVYLD2_!BC$4,'[1]INTERNAL PARAMETERS-1'!$B$5:$J$44,8,FALSE)*VLOOKUP(OVYLD2_!BC$4,'[1]INTERNAL PARAMETERS-1'!$B$5:$J$44,3,FALSE)</f>
        <v>0</v>
      </c>
      <c r="BD241" s="44">
        <f>OVYLD1_!BD241*VLOOKUP(OVYLD2_!BD$4,'[1]INTERNAL PARAMETERS-1'!$B$5:$J$44,5,FALSE)*VLOOKUP(OVYLD2_!BD$4,'[1]INTERNAL PARAMETERS-1'!$B$5:$J$44,6,FALSE)*VLOOKUP(OVYLD2_!BD$4,'[1]INTERNAL PARAMETERS-1'!$B$5:$J$44,3,FALSE) + OVYLD1_!BD241*(1-VLOOKUP(OVYLD2_!BD$4,'[1]INTERNAL PARAMETERS-1'!$B$5:$J$44,5,FALSE))*VLOOKUP(OVYLD2_!BD$4,'[1]INTERNAL PARAMETERS-1'!$B$5:$J$44,8,FALSE)*VLOOKUP(OVYLD2_!BD$4,'[1]INTERNAL PARAMETERS-1'!$B$5:$J$44,3,FALSE)</f>
        <v>0</v>
      </c>
      <c r="BE241" s="44">
        <f>OVYLD1_!BE241*VLOOKUP(OVYLD2_!BE$4,'[1]INTERNAL PARAMETERS-1'!$B$5:$J$44,5,FALSE)*VLOOKUP(OVYLD2_!BE$4,'[1]INTERNAL PARAMETERS-1'!$B$5:$J$44,6,FALSE)*VLOOKUP(OVYLD2_!BE$4,'[1]INTERNAL PARAMETERS-1'!$B$5:$J$44,3,FALSE) + OVYLD1_!BE241*(1-VLOOKUP(OVYLD2_!BE$4,'[1]INTERNAL PARAMETERS-1'!$B$5:$J$44,5,FALSE))*VLOOKUP(OVYLD2_!BE$4,'[1]INTERNAL PARAMETERS-1'!$B$5:$J$44,8,FALSE)*VLOOKUP(OVYLD2_!BE$4,'[1]INTERNAL PARAMETERS-1'!$B$5:$J$44,3,FALSE)</f>
        <v>0</v>
      </c>
      <c r="BF241" s="44">
        <f>OVYLD1_!BF241*VLOOKUP(OVYLD2_!BF$4,'[1]INTERNAL PARAMETERS-1'!$B$5:$J$44,5,FALSE)*VLOOKUP(OVYLD2_!BF$4,'[1]INTERNAL PARAMETERS-1'!$B$5:$J$44,6,FALSE)*VLOOKUP(OVYLD2_!BF$4,'[1]INTERNAL PARAMETERS-1'!$B$5:$J$44,3,FALSE) + OVYLD1_!BF241*(1-VLOOKUP(OVYLD2_!BF$4,'[1]INTERNAL PARAMETERS-1'!$B$5:$J$44,5,FALSE))*VLOOKUP(OVYLD2_!BF$4,'[1]INTERNAL PARAMETERS-1'!$B$5:$J$44,8,FALSE)*VLOOKUP(OVYLD2_!BF$4,'[1]INTERNAL PARAMETERS-1'!$B$5:$J$44,3,FALSE)</f>
        <v>0</v>
      </c>
      <c r="BG241" s="44">
        <f>OVYLD1_!BG241*VLOOKUP(OVYLD2_!BG$4,'[1]INTERNAL PARAMETERS-1'!$B$5:$J$44,5,FALSE)*VLOOKUP(OVYLD2_!BG$4,'[1]INTERNAL PARAMETERS-1'!$B$5:$J$44,6,FALSE)*VLOOKUP(OVYLD2_!BG$4,'[1]INTERNAL PARAMETERS-1'!$B$5:$J$44,3,FALSE) + OVYLD1_!BG241*(1-VLOOKUP(OVYLD2_!BG$4,'[1]INTERNAL PARAMETERS-1'!$B$5:$J$44,5,FALSE))*VLOOKUP(OVYLD2_!BG$4,'[1]INTERNAL PARAMETERS-1'!$B$5:$J$44,8,FALSE)*VLOOKUP(OVYLD2_!BG$4,'[1]INTERNAL PARAMETERS-1'!$B$5:$J$44,3,FALSE)</f>
        <v>0</v>
      </c>
      <c r="BH241" s="44">
        <f>OVYLD1_!BH241*VLOOKUP(OVYLD2_!BH$4,'[1]INTERNAL PARAMETERS-1'!$B$5:$J$44,5,FALSE)*VLOOKUP(OVYLD2_!BH$4,'[1]INTERNAL PARAMETERS-1'!$B$5:$J$44,6,FALSE)*VLOOKUP(OVYLD2_!BH$4,'[1]INTERNAL PARAMETERS-1'!$B$5:$J$44,3,FALSE) + OVYLD1_!BH241*(1-VLOOKUP(OVYLD2_!BH$4,'[1]INTERNAL PARAMETERS-1'!$B$5:$J$44,5,FALSE))*VLOOKUP(OVYLD2_!BH$4,'[1]INTERNAL PARAMETERS-1'!$B$5:$J$44,8,FALSE)*VLOOKUP(OVYLD2_!BH$4,'[1]INTERNAL PARAMETERS-1'!$B$5:$J$44,3,FALSE)</f>
        <v>0</v>
      </c>
      <c r="BI241" s="44">
        <f>OVYLD1_!BI241*VLOOKUP(OVYLD2_!BI$4,'[1]INTERNAL PARAMETERS-1'!$B$5:$J$44,5,FALSE)*VLOOKUP(OVYLD2_!BI$4,'[1]INTERNAL PARAMETERS-1'!$B$5:$J$44,6,FALSE)*VLOOKUP(OVYLD2_!BI$4,'[1]INTERNAL PARAMETERS-1'!$B$5:$J$44,3,FALSE) + OVYLD1_!BI241*(1-VLOOKUP(OVYLD2_!BI$4,'[1]INTERNAL PARAMETERS-1'!$B$5:$J$44,5,FALSE))*VLOOKUP(OVYLD2_!BI$4,'[1]INTERNAL PARAMETERS-1'!$B$5:$J$44,8,FALSE)*VLOOKUP(OVYLD2_!BI$4,'[1]INTERNAL PARAMETERS-1'!$B$5:$J$44,3,FALSE)</f>
        <v>0</v>
      </c>
      <c r="BJ241" s="44">
        <f>OVYLD1_!BJ241*VLOOKUP(OVYLD2_!BJ$4,'[1]INTERNAL PARAMETERS-1'!$B$5:$J$44,5,FALSE)*VLOOKUP(OVYLD2_!BJ$4,'[1]INTERNAL PARAMETERS-1'!$B$5:$J$44,6,FALSE)*VLOOKUP(OVYLD2_!BJ$4,'[1]INTERNAL PARAMETERS-1'!$B$5:$J$44,3,FALSE) + OVYLD1_!BJ241*(1-VLOOKUP(OVYLD2_!BJ$4,'[1]INTERNAL PARAMETERS-1'!$B$5:$J$44,5,FALSE))*VLOOKUP(OVYLD2_!BJ$4,'[1]INTERNAL PARAMETERS-1'!$B$5:$J$44,8,FALSE)*VLOOKUP(OVYLD2_!BJ$4,'[1]INTERNAL PARAMETERS-1'!$B$5:$J$44,3,FALSE)</f>
        <v>0</v>
      </c>
      <c r="BK241" s="44">
        <f>OVYLD1_!BK241*VLOOKUP(OVYLD2_!BK$4,'[1]INTERNAL PARAMETERS-1'!$B$5:$J$44,5,FALSE)*VLOOKUP(OVYLD2_!BK$4,'[1]INTERNAL PARAMETERS-1'!$B$5:$J$44,6,FALSE)*VLOOKUP(OVYLD2_!BK$4,'[1]INTERNAL PARAMETERS-1'!$B$5:$J$44,3,FALSE) + OVYLD1_!BK241*(1-VLOOKUP(OVYLD2_!BK$4,'[1]INTERNAL PARAMETERS-1'!$B$5:$J$44,5,FALSE))*VLOOKUP(OVYLD2_!BK$4,'[1]INTERNAL PARAMETERS-1'!$B$5:$J$44,8,FALSE)*VLOOKUP(OVYLD2_!BK$4,'[1]INTERNAL PARAMETERS-1'!$B$5:$J$44,3,FALSE)</f>
        <v>0</v>
      </c>
      <c r="BL241" s="44">
        <f>OVYLD1_!BL241*VLOOKUP(OVYLD2_!BL$4,'[1]INTERNAL PARAMETERS-1'!$B$5:$J$44,5,FALSE)*VLOOKUP(OVYLD2_!BL$4,'[1]INTERNAL PARAMETERS-1'!$B$5:$J$44,6,FALSE)*VLOOKUP(OVYLD2_!BL$4,'[1]INTERNAL PARAMETERS-1'!$B$5:$J$44,3,FALSE) + OVYLD1_!BL241*(1-VLOOKUP(OVYLD2_!BL$4,'[1]INTERNAL PARAMETERS-1'!$B$5:$J$44,5,FALSE))*VLOOKUP(OVYLD2_!BL$4,'[1]INTERNAL PARAMETERS-1'!$B$5:$J$44,8,FALSE)*VLOOKUP(OVYLD2_!BL$4,'[1]INTERNAL PARAMETERS-1'!$B$5:$J$44,3,FALSE)</f>
        <v>0</v>
      </c>
      <c r="BM241" s="44">
        <f>OVYLD1_!BM241*VLOOKUP(OVYLD2_!BM$4,'[1]INTERNAL PARAMETERS-1'!$B$5:$J$44,5,FALSE)*VLOOKUP(OVYLD2_!BM$4,'[1]INTERNAL PARAMETERS-1'!$B$5:$J$44,6,FALSE)*VLOOKUP(OVYLD2_!BM$4,'[1]INTERNAL PARAMETERS-1'!$B$5:$J$44,3,FALSE) + OVYLD1_!BM241*(1-VLOOKUP(OVYLD2_!BM$4,'[1]INTERNAL PARAMETERS-1'!$B$5:$J$44,5,FALSE))*VLOOKUP(OVYLD2_!BM$4,'[1]INTERNAL PARAMETERS-1'!$B$5:$J$44,8,FALSE)*VLOOKUP(OVYLD2_!BM$4,'[1]INTERNAL PARAMETERS-1'!$B$5:$J$44,3,FALSE)</f>
        <v>0</v>
      </c>
      <c r="BN241" s="44">
        <f>OVYLD1_!BN241*VLOOKUP(OVYLD2_!BN$4,'[1]INTERNAL PARAMETERS-1'!$B$5:$J$44,5,FALSE)*VLOOKUP(OVYLD2_!BN$4,'[1]INTERNAL PARAMETERS-1'!$B$5:$J$44,6,FALSE)*VLOOKUP(OVYLD2_!BN$4,'[1]INTERNAL PARAMETERS-1'!$B$5:$J$44,3,FALSE) + OVYLD1_!BN241*(1-VLOOKUP(OVYLD2_!BN$4,'[1]INTERNAL PARAMETERS-1'!$B$5:$J$44,5,FALSE))*VLOOKUP(OVYLD2_!BN$4,'[1]INTERNAL PARAMETERS-1'!$B$5:$J$44,8,FALSE)*VLOOKUP(OVYLD2_!BN$4,'[1]INTERNAL PARAMETERS-1'!$B$5:$J$44,3,FALSE)</f>
        <v>0</v>
      </c>
      <c r="BO241" s="44">
        <f>OVYLD1_!BO241*VLOOKUP(OVYLD2_!BO$4,'[1]INTERNAL PARAMETERS-1'!$B$5:$J$44,5,FALSE)*VLOOKUP(OVYLD2_!BO$4,'[1]INTERNAL PARAMETERS-1'!$B$5:$J$44,6,FALSE)*VLOOKUP(OVYLD2_!BO$4,'[1]INTERNAL PARAMETERS-1'!$B$5:$J$44,3,FALSE) + OVYLD1_!BO241*(1-VLOOKUP(OVYLD2_!BO$4,'[1]INTERNAL PARAMETERS-1'!$B$5:$J$44,5,FALSE))*VLOOKUP(OVYLD2_!BO$4,'[1]INTERNAL PARAMETERS-1'!$B$5:$J$44,8,FALSE)*VLOOKUP(OVYLD2_!BO$4,'[1]INTERNAL PARAMETERS-1'!$B$5:$J$44,3,FALSE)</f>
        <v>0</v>
      </c>
      <c r="BP241" s="44">
        <f>OVYLD1_!BP241*VLOOKUP(OVYLD2_!BP$4,'[1]INTERNAL PARAMETERS-1'!$B$5:$J$44,5,FALSE)*VLOOKUP(OVYLD2_!BP$4,'[1]INTERNAL PARAMETERS-1'!$B$5:$J$44,6,FALSE)*VLOOKUP(OVYLD2_!BP$4,'[1]INTERNAL PARAMETERS-1'!$B$5:$J$44,3,FALSE) + OVYLD1_!BP241*(1-VLOOKUP(OVYLD2_!BP$4,'[1]INTERNAL PARAMETERS-1'!$B$5:$J$44,5,FALSE))*VLOOKUP(OVYLD2_!BP$4,'[1]INTERNAL PARAMETERS-1'!$B$5:$J$44,8,FALSE)*VLOOKUP(OVYLD2_!BP$4,'[1]INTERNAL PARAMETERS-1'!$B$5:$J$44,3,FALSE)</f>
        <v>0</v>
      </c>
      <c r="BQ241" s="44">
        <f>OVYLD1_!BQ241*VLOOKUP(OVYLD2_!BQ$4,'[1]INTERNAL PARAMETERS-1'!$B$5:$J$44,5,FALSE)*VLOOKUP(OVYLD2_!BQ$4,'[1]INTERNAL PARAMETERS-1'!$B$5:$J$44,6,FALSE)*VLOOKUP(OVYLD2_!BQ$4,'[1]INTERNAL PARAMETERS-1'!$B$5:$J$44,3,FALSE) + OVYLD1_!BQ241*(1-VLOOKUP(OVYLD2_!BQ$4,'[1]INTERNAL PARAMETERS-1'!$B$5:$J$44,5,FALSE))*VLOOKUP(OVYLD2_!BQ$4,'[1]INTERNAL PARAMETERS-1'!$B$5:$J$44,8,FALSE)*VLOOKUP(OVYLD2_!BQ$4,'[1]INTERNAL PARAMETERS-1'!$B$5:$J$44,3,FALSE)</f>
        <v>0</v>
      </c>
      <c r="BR241" s="44">
        <f>OVYLD1_!BR241*VLOOKUP(OVYLD2_!BR$4,'[1]INTERNAL PARAMETERS-1'!$B$5:$J$44,5,FALSE)*VLOOKUP(OVYLD2_!BR$4,'[1]INTERNAL PARAMETERS-1'!$B$5:$J$44,6,FALSE)*VLOOKUP(OVYLD2_!BR$4,'[1]INTERNAL PARAMETERS-1'!$B$5:$J$44,3,FALSE) + OVYLD1_!BR241*(1-VLOOKUP(OVYLD2_!BR$4,'[1]INTERNAL PARAMETERS-1'!$B$5:$J$44,5,FALSE))*VLOOKUP(OVYLD2_!BR$4,'[1]INTERNAL PARAMETERS-1'!$B$5:$J$44,8,FALSE)*VLOOKUP(OVYLD2_!BR$4,'[1]INTERNAL PARAMETERS-1'!$B$5:$J$44,3,FALSE)</f>
        <v>0</v>
      </c>
      <c r="BS241" s="44">
        <f>OVYLD1_!BS241*VLOOKUP(OVYLD2_!BS$4,'[1]INTERNAL PARAMETERS-1'!$B$5:$J$44,5,FALSE)*VLOOKUP(OVYLD2_!BS$4,'[1]INTERNAL PARAMETERS-1'!$B$5:$J$44,6,FALSE)*VLOOKUP(OVYLD2_!BS$4,'[1]INTERNAL PARAMETERS-1'!$B$5:$J$44,3,FALSE) + OVYLD1_!BS241*(1-VLOOKUP(OVYLD2_!BS$4,'[1]INTERNAL PARAMETERS-1'!$B$5:$J$44,5,FALSE))*VLOOKUP(OVYLD2_!BS$4,'[1]INTERNAL PARAMETERS-1'!$B$5:$J$44,8,FALSE)*VLOOKUP(OVYLD2_!BS$4,'[1]INTERNAL PARAMETERS-1'!$B$5:$J$44,3,FALSE)</f>
        <v>0</v>
      </c>
      <c r="BT241" s="44">
        <f>OVYLD1_!BT241*VLOOKUP(OVYLD2_!BT$4,'[1]INTERNAL PARAMETERS-1'!$B$5:$J$44,5,FALSE)*VLOOKUP(OVYLD2_!BT$4,'[1]INTERNAL PARAMETERS-1'!$B$5:$J$44,6,FALSE)*VLOOKUP(OVYLD2_!BT$4,'[1]INTERNAL PARAMETERS-1'!$B$5:$J$44,3,FALSE) + OVYLD1_!BT241*(1-VLOOKUP(OVYLD2_!BT$4,'[1]INTERNAL PARAMETERS-1'!$B$5:$J$44,5,FALSE))*VLOOKUP(OVYLD2_!BT$4,'[1]INTERNAL PARAMETERS-1'!$B$5:$J$44,8,FALSE)*VLOOKUP(OVYLD2_!BT$4,'[1]INTERNAL PARAMETERS-1'!$B$5:$J$44,3,FALSE)</f>
        <v>0</v>
      </c>
      <c r="BU241" s="44">
        <f>OVYLD1_!BU241*VLOOKUP(OVYLD2_!BU$4,'[1]INTERNAL PARAMETERS-1'!$B$5:$J$44,5,FALSE)*VLOOKUP(OVYLD2_!BU$4,'[1]INTERNAL PARAMETERS-1'!$B$5:$J$44,6,FALSE)*VLOOKUP(OVYLD2_!BU$4,'[1]INTERNAL PARAMETERS-1'!$B$5:$J$44,3,FALSE) + OVYLD1_!BU241*(1-VLOOKUP(OVYLD2_!BU$4,'[1]INTERNAL PARAMETERS-1'!$B$5:$J$44,5,FALSE))*VLOOKUP(OVYLD2_!BU$4,'[1]INTERNAL PARAMETERS-1'!$B$5:$J$44,8,FALSE)*VLOOKUP(OVYLD2_!BU$4,'[1]INTERNAL PARAMETERS-1'!$B$5:$J$44,3,FALSE)</f>
        <v>0</v>
      </c>
      <c r="BV241" s="44">
        <f>OVYLD1_!BV241*VLOOKUP(OVYLD2_!BV$4,'[1]INTERNAL PARAMETERS-1'!$B$5:$J$44,5,FALSE)*VLOOKUP(OVYLD2_!BV$4,'[1]INTERNAL PARAMETERS-1'!$B$5:$J$44,6,FALSE)*VLOOKUP(OVYLD2_!BV$4,'[1]INTERNAL PARAMETERS-1'!$B$5:$J$44,3,FALSE) + OVYLD1_!BV241*(1-VLOOKUP(OVYLD2_!BV$4,'[1]INTERNAL PARAMETERS-1'!$B$5:$J$44,5,FALSE))*VLOOKUP(OVYLD2_!BV$4,'[1]INTERNAL PARAMETERS-1'!$B$5:$J$44,8,FALSE)*VLOOKUP(OVYLD2_!BV$4,'[1]INTERNAL PARAMETERS-1'!$B$5:$J$44,3,FALSE)</f>
        <v>0</v>
      </c>
      <c r="BW241" s="44">
        <f>OVYLD1_!BW241*VLOOKUP(OVYLD2_!BW$4,'[1]INTERNAL PARAMETERS-1'!$B$5:$J$44,5,FALSE)*VLOOKUP(OVYLD2_!BW$4,'[1]INTERNAL PARAMETERS-1'!$B$5:$J$44,6,FALSE)*VLOOKUP(OVYLD2_!BW$4,'[1]INTERNAL PARAMETERS-1'!$B$5:$J$44,3,FALSE) + OVYLD1_!BW241*(1-VLOOKUP(OVYLD2_!BW$4,'[1]INTERNAL PARAMETERS-1'!$B$5:$J$44,5,FALSE))*VLOOKUP(OVYLD2_!BW$4,'[1]INTERNAL PARAMETERS-1'!$B$5:$J$44,8,FALSE)*VLOOKUP(OVYLD2_!BW$4,'[1]INTERNAL PARAMETERS-1'!$B$5:$J$44,3,FALSE)</f>
        <v>0</v>
      </c>
      <c r="BX241" s="44">
        <f>OVYLD1_!BX241*VLOOKUP(OVYLD2_!BX$4,'[1]INTERNAL PARAMETERS-1'!$B$5:$J$44,5,FALSE)*VLOOKUP(OVYLD2_!BX$4,'[1]INTERNAL PARAMETERS-1'!$B$5:$J$44,6,FALSE)*VLOOKUP(OVYLD2_!BX$4,'[1]INTERNAL PARAMETERS-1'!$B$5:$J$44,3,FALSE) + OVYLD1_!BX241*(1-VLOOKUP(OVYLD2_!BX$4,'[1]INTERNAL PARAMETERS-1'!$B$5:$J$44,5,FALSE))*VLOOKUP(OVYLD2_!BX$4,'[1]INTERNAL PARAMETERS-1'!$B$5:$J$44,8,FALSE)*VLOOKUP(OVYLD2_!BX$4,'[1]INTERNAL PARAMETERS-1'!$B$5:$J$44,3,FALSE)</f>
        <v>0</v>
      </c>
      <c r="BY241" s="44">
        <f>OVYLD1_!BY241*VLOOKUP(OVYLD2_!BY$4,'[1]INTERNAL PARAMETERS-1'!$B$5:$J$44,5,FALSE)*VLOOKUP(OVYLD2_!BY$4,'[1]INTERNAL PARAMETERS-1'!$B$5:$J$44,6,FALSE)*VLOOKUP(OVYLD2_!BY$4,'[1]INTERNAL PARAMETERS-1'!$B$5:$J$44,3,FALSE) + OVYLD1_!BY241*(1-VLOOKUP(OVYLD2_!BY$4,'[1]INTERNAL PARAMETERS-1'!$B$5:$J$44,5,FALSE))*VLOOKUP(OVYLD2_!BY$4,'[1]INTERNAL PARAMETERS-1'!$B$5:$J$44,8,FALSE)*VLOOKUP(OVYLD2_!BY$4,'[1]INTERNAL PARAMETERS-1'!$B$5:$J$44,3,FALSE)</f>
        <v>0</v>
      </c>
      <c r="BZ241" s="44">
        <f>OVYLD1_!BZ241*VLOOKUP(OVYLD2_!BZ$4,'[1]INTERNAL PARAMETERS-1'!$B$5:$J$44,5,FALSE)*VLOOKUP(OVYLD2_!BZ$4,'[1]INTERNAL PARAMETERS-1'!$B$5:$J$44,6,FALSE)*VLOOKUP(OVYLD2_!BZ$4,'[1]INTERNAL PARAMETERS-1'!$B$5:$J$44,3,FALSE) + OVYLD1_!BZ241*(1-VLOOKUP(OVYLD2_!BZ$4,'[1]INTERNAL PARAMETERS-1'!$B$5:$J$44,5,FALSE))*VLOOKUP(OVYLD2_!BZ$4,'[1]INTERNAL PARAMETERS-1'!$B$5:$J$44,8,FALSE)*VLOOKUP(OVYLD2_!BZ$4,'[1]INTERNAL PARAMETERS-1'!$B$5:$J$44,3,FALSE)</f>
        <v>0</v>
      </c>
      <c r="CA241" s="44">
        <f>OVYLD1_!CA241*VLOOKUP(OVYLD2_!CA$4,'[1]INTERNAL PARAMETERS-1'!$B$5:$J$44,5,FALSE)*VLOOKUP(OVYLD2_!CA$4,'[1]INTERNAL PARAMETERS-1'!$B$5:$J$44,6,FALSE)*VLOOKUP(OVYLD2_!CA$4,'[1]INTERNAL PARAMETERS-1'!$B$5:$J$44,3,FALSE) + OVYLD1_!CA241*(1-VLOOKUP(OVYLD2_!CA$4,'[1]INTERNAL PARAMETERS-1'!$B$5:$J$44,5,FALSE))*VLOOKUP(OVYLD2_!CA$4,'[1]INTERNAL PARAMETERS-1'!$B$5:$J$44,8,FALSE)*VLOOKUP(OVYLD2_!CA$4,'[1]INTERNAL PARAMETERS-1'!$B$5:$J$44,3,FALSE)</f>
        <v>0</v>
      </c>
      <c r="CB241" s="44">
        <f>OVYLD1_!CB241*VLOOKUP(OVYLD2_!CB$4,'[1]INTERNAL PARAMETERS-1'!$B$5:$J$44,5,FALSE)*VLOOKUP(OVYLD2_!CB$4,'[1]INTERNAL PARAMETERS-1'!$B$5:$J$44,6,FALSE)*VLOOKUP(OVYLD2_!CB$4,'[1]INTERNAL PARAMETERS-1'!$B$5:$J$44,3,FALSE) + OVYLD1_!CB241*(1-VLOOKUP(OVYLD2_!CB$4,'[1]INTERNAL PARAMETERS-1'!$B$5:$J$44,5,FALSE))*VLOOKUP(OVYLD2_!CB$4,'[1]INTERNAL PARAMETERS-1'!$B$5:$J$44,8,FALSE)*VLOOKUP(OVYLD2_!CB$4,'[1]INTERNAL PARAMETERS-1'!$B$5:$J$44,3,FALSE)</f>
        <v>0</v>
      </c>
      <c r="CC241" s="44">
        <f>OVYLD1_!CC241*VLOOKUP(OVYLD2_!CC$4,'[1]INTERNAL PARAMETERS-1'!$B$5:$J$44,5,FALSE)*VLOOKUP(OVYLD2_!CC$4,'[1]INTERNAL PARAMETERS-1'!$B$5:$J$44,6,FALSE)*VLOOKUP(OVYLD2_!CC$4,'[1]INTERNAL PARAMETERS-1'!$B$5:$J$44,3,FALSE) + OVYLD1_!CC241*(1-VLOOKUP(OVYLD2_!CC$4,'[1]INTERNAL PARAMETERS-1'!$B$5:$J$44,5,FALSE))*VLOOKUP(OVYLD2_!CC$4,'[1]INTERNAL PARAMETERS-1'!$B$5:$J$44,8,FALSE)*VLOOKUP(OVYLD2_!CC$4,'[1]INTERNAL PARAMETERS-1'!$B$5:$J$44,3,FALSE)</f>
        <v>0</v>
      </c>
      <c r="CD241" s="44">
        <f>OVYLD1_!CD241*VLOOKUP(OVYLD2_!CD$4,'[1]INTERNAL PARAMETERS-1'!$B$5:$J$44,5,FALSE)*VLOOKUP(OVYLD2_!CD$4,'[1]INTERNAL PARAMETERS-1'!$B$5:$J$44,6,FALSE)*VLOOKUP(OVYLD2_!CD$4,'[1]INTERNAL PARAMETERS-1'!$B$5:$J$44,3,FALSE) + OVYLD1_!CD241*(1-VLOOKUP(OVYLD2_!CD$4,'[1]INTERNAL PARAMETERS-1'!$B$5:$J$44,5,FALSE))*VLOOKUP(OVYLD2_!CD$4,'[1]INTERNAL PARAMETERS-1'!$B$5:$J$44,8,FALSE)*VLOOKUP(OVYLD2_!CD$4,'[1]INTERNAL PARAMETERS-1'!$B$5:$J$44,3,FALSE)</f>
        <v>0</v>
      </c>
      <c r="CE241" s="44">
        <f>OVYLD1_!CE241*VLOOKUP(OVYLD2_!CE$4,'[1]INTERNAL PARAMETERS-1'!$B$5:$J$44,5,FALSE)*VLOOKUP(OVYLD2_!CE$4,'[1]INTERNAL PARAMETERS-1'!$B$5:$J$44,6,FALSE)*VLOOKUP(OVYLD2_!CE$4,'[1]INTERNAL PARAMETERS-1'!$B$5:$J$44,3,FALSE) + OVYLD1_!CE241*(1-VLOOKUP(OVYLD2_!CE$4,'[1]INTERNAL PARAMETERS-1'!$B$5:$J$44,5,FALSE))*VLOOKUP(OVYLD2_!CE$4,'[1]INTERNAL PARAMETERS-1'!$B$5:$J$44,8,FALSE)*VLOOKUP(OVYLD2_!CE$4,'[1]INTERNAL PARAMETERS-1'!$B$5:$J$44,3,FALSE)</f>
        <v>0</v>
      </c>
      <c r="CF241" s="44">
        <f>OVYLD1_!CF241*VLOOKUP(OVYLD2_!CF$4,'[1]INTERNAL PARAMETERS-1'!$B$5:$J$44,5,FALSE)*VLOOKUP(OVYLD2_!CF$4,'[1]INTERNAL PARAMETERS-1'!$B$5:$J$44,6,FALSE)*VLOOKUP(OVYLD2_!CF$4,'[1]INTERNAL PARAMETERS-1'!$B$5:$J$44,3,FALSE) + OVYLD1_!CF241*(1-VLOOKUP(OVYLD2_!CF$4,'[1]INTERNAL PARAMETERS-1'!$B$5:$J$44,5,FALSE))*VLOOKUP(OVYLD2_!CF$4,'[1]INTERNAL PARAMETERS-1'!$B$5:$J$44,8,FALSE)*VLOOKUP(OVYLD2_!CF$4,'[1]INTERNAL PARAMETERS-1'!$B$5:$J$44,3,FALSE)</f>
        <v>0</v>
      </c>
      <c r="CG241" s="44">
        <f>OVYLD1_!CG241*VLOOKUP(OVYLD2_!CG$4,'[1]INTERNAL PARAMETERS-1'!$B$5:$J$44,5,FALSE)*VLOOKUP(OVYLD2_!CG$4,'[1]INTERNAL PARAMETERS-1'!$B$5:$J$44,6,FALSE)*VLOOKUP(OVYLD2_!CG$4,'[1]INTERNAL PARAMETERS-1'!$B$5:$J$44,3,FALSE) + OVYLD1_!CG241*(1-VLOOKUP(OVYLD2_!CG$4,'[1]INTERNAL PARAMETERS-1'!$B$5:$J$44,5,FALSE))*VLOOKUP(OVYLD2_!CG$4,'[1]INTERNAL PARAMETERS-1'!$B$5:$J$44,8,FALSE)*VLOOKUP(OVYLD2_!CG$4,'[1]INTERNAL PARAMETERS-1'!$B$5:$J$44,3,FALSE)</f>
        <v>0</v>
      </c>
      <c r="CH241" s="43">
        <f>OVYLD1_!CH241*VLOOKUP(OVYLD2_!CH$4,'[1]INTERNAL PARAMETERS-1'!$B$5:$J$44,5,FALSE)*VLOOKUP(OVYLD2_!CH$4,'[1]INTERNAL PARAMETERS-1'!$B$5:$J$44,6,FALSE)*VLOOKUP(OVYLD2_!CH$4,'[1]INTERNAL PARAMETERS-1'!$B$5:$J$44,3,FALSE) + OVYLD1_!CH241*(1-VLOOKUP(OVYLD2_!CH$4,'[1]INTERNAL PARAMETERS-1'!$B$5:$J$44,5,FALSE))*VLOOKUP(OVYLD2_!CH$4,'[1]INTERNAL PARAMETERS-1'!$B$5:$J$44,8,FALSE)*VLOOKUP(OVYLD2_!CH$4,'[1]INTERNAL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5">
      <c r="B242" s="61" t="s">
        <v>6</v>
      </c>
      <c r="C242" s="60" t="s">
        <v>63</v>
      </c>
      <c r="D242" s="60" t="s">
        <v>77</v>
      </c>
      <c r="E242" s="128">
        <f>OVERALL2021!AI242</f>
        <v>0</v>
      </c>
      <c r="F242" s="56">
        <f>'[1]INTERNAL PARAMETERS-1'!M8</f>
        <v>68.824999999999989</v>
      </c>
      <c r="G242" s="45">
        <f>OVYLD1_!G242*VLOOKUP(OVYLD2_!G$4,'[1]INTERNAL PARAMETERS-1'!$B$5:$J$44,5,FALSE)*VLOOKUP(OVYLD2_!G$4,'[1]INTERNAL PARAMETERS-1'!$B$5:$J$44,7,FALSE)*OVYLD2_!$F242 + OVYLD1_!G242*(1-VLOOKUP(OVYLD2_!G$4,'[1]INTERNAL PARAMETERS-1'!$B$5:$J$44,5,FALSE))*VLOOKUP(OVYLD2_!G$4,'[1]INTERNAL PARAMETERS-1'!$B$5:$J$44,9,FALSE)*OVYLD2_!$F242</f>
        <v>0</v>
      </c>
      <c r="H242" s="44">
        <f>OVYLD1_!H242*VLOOKUP(OVYLD2_!H$4,'[1]INTERNAL PARAMETERS-1'!$B$5:$J$44,5,FALSE)*VLOOKUP(OVYLD2_!H$4,'[1]INTERNAL PARAMETERS-1'!$B$5:$J$44,7,FALSE)*OVYLD2_!$F242 + OVYLD1_!H242*(1-VLOOKUP(OVYLD2_!H$4,'[1]INTERNAL PARAMETERS-1'!$B$5:$J$44,5,FALSE))*VLOOKUP(OVYLD2_!H$4,'[1]INTERNAL PARAMETERS-1'!$B$5:$J$44,9,FALSE)*OVYLD2_!$F242</f>
        <v>0</v>
      </c>
      <c r="I242" s="44">
        <f>OVYLD1_!I242*VLOOKUP(OVYLD2_!I$4,'[1]INTERNAL PARAMETERS-1'!$B$5:$J$44,5,FALSE)*VLOOKUP(OVYLD2_!I$4,'[1]INTERNAL PARAMETERS-1'!$B$5:$J$44,7,FALSE)*OVYLD2_!$F242 + OVYLD1_!I242*(1-VLOOKUP(OVYLD2_!I$4,'[1]INTERNAL PARAMETERS-1'!$B$5:$J$44,5,FALSE))*VLOOKUP(OVYLD2_!I$4,'[1]INTERNAL PARAMETERS-1'!$B$5:$J$44,9,FALSE)*OVYLD2_!$F242</f>
        <v>0</v>
      </c>
      <c r="J242" s="44">
        <f>OVYLD1_!J242*VLOOKUP(OVYLD2_!J$4,'[1]INTERNAL PARAMETERS-1'!$B$5:$J$44,5,FALSE)*VLOOKUP(OVYLD2_!J$4,'[1]INTERNAL PARAMETERS-1'!$B$5:$J$44,7,FALSE)*OVYLD2_!$F242 + OVYLD1_!J242*(1-VLOOKUP(OVYLD2_!J$4,'[1]INTERNAL PARAMETERS-1'!$B$5:$J$44,5,FALSE))*VLOOKUP(OVYLD2_!J$4,'[1]INTERNAL PARAMETERS-1'!$B$5:$J$44,9,FALSE)*OVYLD2_!$F242</f>
        <v>0</v>
      </c>
      <c r="K242" s="44">
        <f>OVYLD1_!K242*VLOOKUP(OVYLD2_!K$4,'[1]INTERNAL PARAMETERS-1'!$B$5:$J$44,5,FALSE)*VLOOKUP(OVYLD2_!K$4,'[1]INTERNAL PARAMETERS-1'!$B$5:$J$44,7,FALSE)*OVYLD2_!$F242 + OVYLD1_!K242*(1-VLOOKUP(OVYLD2_!K$4,'[1]INTERNAL PARAMETERS-1'!$B$5:$J$44,5,FALSE))*VLOOKUP(OVYLD2_!K$4,'[1]INTERNAL PARAMETERS-1'!$B$5:$J$44,9,FALSE)*OVYLD2_!$F242</f>
        <v>0</v>
      </c>
      <c r="L242" s="44">
        <f>OVYLD1_!L242*VLOOKUP(OVYLD2_!L$4,'[1]INTERNAL PARAMETERS-1'!$B$5:$J$44,5,FALSE)*VLOOKUP(OVYLD2_!L$4,'[1]INTERNAL PARAMETERS-1'!$B$5:$J$44,7,FALSE)*OVYLD2_!$F242 + OVYLD1_!L242*(1-VLOOKUP(OVYLD2_!L$4,'[1]INTERNAL PARAMETERS-1'!$B$5:$J$44,5,FALSE))*VLOOKUP(OVYLD2_!L$4,'[1]INTERNAL PARAMETERS-1'!$B$5:$J$44,9,FALSE)*OVYLD2_!$F242</f>
        <v>0</v>
      </c>
      <c r="M242" s="44">
        <f>OVYLD1_!M242*VLOOKUP(OVYLD2_!M$4,'[1]INTERNAL PARAMETERS-1'!$B$5:$J$44,5,FALSE)*VLOOKUP(OVYLD2_!M$4,'[1]INTERNAL PARAMETERS-1'!$B$5:$J$44,7,FALSE)*OVYLD2_!$F242 + OVYLD1_!M242*(1-VLOOKUP(OVYLD2_!M$4,'[1]INTERNAL PARAMETERS-1'!$B$5:$J$44,5,FALSE))*VLOOKUP(OVYLD2_!M$4,'[1]INTERNAL PARAMETERS-1'!$B$5:$J$44,9,FALSE)*OVYLD2_!$F242</f>
        <v>0</v>
      </c>
      <c r="N242" s="44">
        <f>OVYLD1_!N242*VLOOKUP(OVYLD2_!N$4,'[1]INTERNAL PARAMETERS-1'!$B$5:$J$44,5,FALSE)*VLOOKUP(OVYLD2_!N$4,'[1]INTERNAL PARAMETERS-1'!$B$5:$J$44,7,FALSE)*OVYLD2_!$F242 + OVYLD1_!N242*(1-VLOOKUP(OVYLD2_!N$4,'[1]INTERNAL PARAMETERS-1'!$B$5:$J$44,5,FALSE))*VLOOKUP(OVYLD2_!N$4,'[1]INTERNAL PARAMETERS-1'!$B$5:$J$44,9,FALSE)*OVYLD2_!$F242</f>
        <v>0</v>
      </c>
      <c r="O242" s="44">
        <f>OVYLD1_!O242*VLOOKUP(OVYLD2_!O$4,'[1]INTERNAL PARAMETERS-1'!$B$5:$J$44,5,FALSE)*VLOOKUP(OVYLD2_!O$4,'[1]INTERNAL PARAMETERS-1'!$B$5:$J$44,7,FALSE)*OVYLD2_!$F242 + OVYLD1_!O242*(1-VLOOKUP(OVYLD2_!O$4,'[1]INTERNAL PARAMETERS-1'!$B$5:$J$44,5,FALSE))*VLOOKUP(OVYLD2_!O$4,'[1]INTERNAL PARAMETERS-1'!$B$5:$J$44,9,FALSE)*OVYLD2_!$F242</f>
        <v>0</v>
      </c>
      <c r="P242" s="44">
        <f>OVYLD1_!P242*VLOOKUP(OVYLD2_!P$4,'[1]INTERNAL PARAMETERS-1'!$B$5:$J$44,5,FALSE)*VLOOKUP(OVYLD2_!P$4,'[1]INTERNAL PARAMETERS-1'!$B$5:$J$44,7,FALSE)*OVYLD2_!$F242 + OVYLD1_!P242*(1-VLOOKUP(OVYLD2_!P$4,'[1]INTERNAL PARAMETERS-1'!$B$5:$J$44,5,FALSE))*VLOOKUP(OVYLD2_!P$4,'[1]INTERNAL PARAMETERS-1'!$B$5:$J$44,9,FALSE)*OVYLD2_!$F242</f>
        <v>0</v>
      </c>
      <c r="Q242" s="44">
        <f>OVYLD1_!Q242*VLOOKUP(OVYLD2_!Q$4,'[1]INTERNAL PARAMETERS-1'!$B$5:$J$44,5,FALSE)*VLOOKUP(OVYLD2_!Q$4,'[1]INTERNAL PARAMETERS-1'!$B$5:$J$44,7,FALSE)*OVYLD2_!$F242 + OVYLD1_!Q242*(1-VLOOKUP(OVYLD2_!Q$4,'[1]INTERNAL PARAMETERS-1'!$B$5:$J$44,5,FALSE))*VLOOKUP(OVYLD2_!Q$4,'[1]INTERNAL PARAMETERS-1'!$B$5:$J$44,9,FALSE)*OVYLD2_!$F242</f>
        <v>0</v>
      </c>
      <c r="R242" s="44">
        <f>OVYLD1_!R242*VLOOKUP(OVYLD2_!R$4,'[1]INTERNAL PARAMETERS-1'!$B$5:$J$44,5,FALSE)*VLOOKUP(OVYLD2_!R$4,'[1]INTERNAL PARAMETERS-1'!$B$5:$J$44,7,FALSE)*OVYLD2_!$F242 + OVYLD1_!R242*(1-VLOOKUP(OVYLD2_!R$4,'[1]INTERNAL PARAMETERS-1'!$B$5:$J$44,5,FALSE))*VLOOKUP(OVYLD2_!R$4,'[1]INTERNAL PARAMETERS-1'!$B$5:$J$44,9,FALSE)*OVYLD2_!$F242</f>
        <v>0</v>
      </c>
      <c r="S242" s="44">
        <f>OVYLD1_!S242*VLOOKUP(OVYLD2_!S$4,'[1]INTERNAL PARAMETERS-1'!$B$5:$J$44,5,FALSE)*VLOOKUP(OVYLD2_!S$4,'[1]INTERNAL PARAMETERS-1'!$B$5:$J$44,7,FALSE)*OVYLD2_!$F242 + OVYLD1_!S242*(1-VLOOKUP(OVYLD2_!S$4,'[1]INTERNAL PARAMETERS-1'!$B$5:$J$44,5,FALSE))*VLOOKUP(OVYLD2_!S$4,'[1]INTERNAL PARAMETERS-1'!$B$5:$J$44,9,FALSE)*OVYLD2_!$F242</f>
        <v>0</v>
      </c>
      <c r="T242" s="44">
        <f>OVYLD1_!T242*VLOOKUP(OVYLD2_!T$4,'[1]INTERNAL PARAMETERS-1'!$B$5:$J$44,5,FALSE)*VLOOKUP(OVYLD2_!T$4,'[1]INTERNAL PARAMETERS-1'!$B$5:$J$44,7,FALSE)*OVYLD2_!$F242 + OVYLD1_!T242*(1-VLOOKUP(OVYLD2_!T$4,'[1]INTERNAL PARAMETERS-1'!$B$5:$J$44,5,FALSE))*VLOOKUP(OVYLD2_!T$4,'[1]INTERNAL PARAMETERS-1'!$B$5:$J$44,9,FALSE)*OVYLD2_!$F242</f>
        <v>0</v>
      </c>
      <c r="U242" s="44">
        <f>OVYLD1_!U242*VLOOKUP(OVYLD2_!U$4,'[1]INTERNAL PARAMETERS-1'!$B$5:$J$44,5,FALSE)*VLOOKUP(OVYLD2_!U$4,'[1]INTERNAL PARAMETERS-1'!$B$5:$J$44,7,FALSE)*OVYLD2_!$F242 + OVYLD1_!U242*(1-VLOOKUP(OVYLD2_!U$4,'[1]INTERNAL PARAMETERS-1'!$B$5:$J$44,5,FALSE))*VLOOKUP(OVYLD2_!U$4,'[1]INTERNAL PARAMETERS-1'!$B$5:$J$44,9,FALSE)*OVYLD2_!$F242</f>
        <v>0</v>
      </c>
      <c r="V242" s="44">
        <f>OVYLD1_!V242*VLOOKUP(OVYLD2_!V$4,'[1]INTERNAL PARAMETERS-1'!$B$5:$J$44,5,FALSE)*VLOOKUP(OVYLD2_!V$4,'[1]INTERNAL PARAMETERS-1'!$B$5:$J$44,7,FALSE)*OVYLD2_!$F242 + OVYLD1_!V242*(1-VLOOKUP(OVYLD2_!V$4,'[1]INTERNAL PARAMETERS-1'!$B$5:$J$44,5,FALSE))*VLOOKUP(OVYLD2_!V$4,'[1]INTERNAL PARAMETERS-1'!$B$5:$J$44,9,FALSE)*OVYLD2_!$F242</f>
        <v>0</v>
      </c>
      <c r="W242" s="44">
        <f>OVYLD1_!W242*VLOOKUP(OVYLD2_!W$4,'[1]INTERNAL PARAMETERS-1'!$B$5:$J$44,5,FALSE)*VLOOKUP(OVYLD2_!W$4,'[1]INTERNAL PARAMETERS-1'!$B$5:$J$44,7,FALSE)*OVYLD2_!$F242 + OVYLD1_!W242*(1-VLOOKUP(OVYLD2_!W$4,'[1]INTERNAL PARAMETERS-1'!$B$5:$J$44,5,FALSE))*VLOOKUP(OVYLD2_!W$4,'[1]INTERNAL PARAMETERS-1'!$B$5:$J$44,9,FALSE)*OVYLD2_!$F242</f>
        <v>0</v>
      </c>
      <c r="X242" s="44">
        <f>OVYLD1_!X242*VLOOKUP(OVYLD2_!X$4,'[1]INTERNAL PARAMETERS-1'!$B$5:$J$44,5,FALSE)*VLOOKUP(OVYLD2_!X$4,'[1]INTERNAL PARAMETERS-1'!$B$5:$J$44,7,FALSE)*OVYLD2_!$F242 + OVYLD1_!X242*(1-VLOOKUP(OVYLD2_!X$4,'[1]INTERNAL PARAMETERS-1'!$B$5:$J$44,5,FALSE))*VLOOKUP(OVYLD2_!X$4,'[1]INTERNAL PARAMETERS-1'!$B$5:$J$44,9,FALSE)*OVYLD2_!$F242</f>
        <v>0</v>
      </c>
      <c r="Y242" s="44">
        <f>OVYLD1_!Y242*VLOOKUP(OVYLD2_!Y$4,'[1]INTERNAL PARAMETERS-1'!$B$5:$J$44,5,FALSE)*VLOOKUP(OVYLD2_!Y$4,'[1]INTERNAL PARAMETERS-1'!$B$5:$J$44,7,FALSE)*OVYLD2_!$F242 + OVYLD1_!Y242*(1-VLOOKUP(OVYLD2_!Y$4,'[1]INTERNAL PARAMETERS-1'!$B$5:$J$44,5,FALSE))*VLOOKUP(OVYLD2_!Y$4,'[1]INTERNAL PARAMETERS-1'!$B$5:$J$44,9,FALSE)*OVYLD2_!$F242</f>
        <v>0</v>
      </c>
      <c r="Z242" s="44">
        <f>OVYLD1_!Z242*VLOOKUP(OVYLD2_!Z$4,'[1]INTERNAL PARAMETERS-1'!$B$5:$J$44,5,FALSE)*VLOOKUP(OVYLD2_!Z$4,'[1]INTERNAL PARAMETERS-1'!$B$5:$J$44,7,FALSE)*OVYLD2_!$F242 + OVYLD1_!Z242*(1-VLOOKUP(OVYLD2_!Z$4,'[1]INTERNAL PARAMETERS-1'!$B$5:$J$44,5,FALSE))*VLOOKUP(OVYLD2_!Z$4,'[1]INTERNAL PARAMETERS-1'!$B$5:$J$44,9,FALSE)*OVYLD2_!$F242</f>
        <v>0</v>
      </c>
      <c r="AA242" s="44">
        <f>OVYLD1_!AA242*VLOOKUP(OVYLD2_!AA$4,'[1]INTERNAL PARAMETERS-1'!$B$5:$J$44,5,FALSE)*VLOOKUP(OVYLD2_!AA$4,'[1]INTERNAL PARAMETERS-1'!$B$5:$J$44,7,FALSE)*OVYLD2_!$F242 + OVYLD1_!AA242*(1-VLOOKUP(OVYLD2_!AA$4,'[1]INTERNAL PARAMETERS-1'!$B$5:$J$44,5,FALSE))*VLOOKUP(OVYLD2_!AA$4,'[1]INTERNAL PARAMETERS-1'!$B$5:$J$44,9,FALSE)*OVYLD2_!$F242</f>
        <v>0</v>
      </c>
      <c r="AB242" s="44">
        <f>OVYLD1_!AB242*VLOOKUP(OVYLD2_!AB$4,'[1]INTERNAL PARAMETERS-1'!$B$5:$J$44,5,FALSE)*VLOOKUP(OVYLD2_!AB$4,'[1]INTERNAL PARAMETERS-1'!$B$5:$J$44,7,FALSE)*OVYLD2_!$F242 + OVYLD1_!AB242*(1-VLOOKUP(OVYLD2_!AB$4,'[1]INTERNAL PARAMETERS-1'!$B$5:$J$44,5,FALSE))*VLOOKUP(OVYLD2_!AB$4,'[1]INTERNAL PARAMETERS-1'!$B$5:$J$44,9,FALSE)*OVYLD2_!$F242</f>
        <v>0</v>
      </c>
      <c r="AC242" s="44">
        <f>OVYLD1_!AC242*VLOOKUP(OVYLD2_!AC$4,'[1]INTERNAL PARAMETERS-1'!$B$5:$J$44,5,FALSE)*VLOOKUP(OVYLD2_!AC$4,'[1]INTERNAL PARAMETERS-1'!$B$5:$J$44,7,FALSE)*OVYLD2_!$F242 + OVYLD1_!AC242*(1-VLOOKUP(OVYLD2_!AC$4,'[1]INTERNAL PARAMETERS-1'!$B$5:$J$44,5,FALSE))*VLOOKUP(OVYLD2_!AC$4,'[1]INTERNAL PARAMETERS-1'!$B$5:$J$44,9,FALSE)*OVYLD2_!$F242</f>
        <v>0</v>
      </c>
      <c r="AD242" s="44">
        <f>OVYLD1_!AD242*VLOOKUP(OVYLD2_!AD$4,'[1]INTERNAL PARAMETERS-1'!$B$5:$J$44,5,FALSE)*VLOOKUP(OVYLD2_!AD$4,'[1]INTERNAL PARAMETERS-1'!$B$5:$J$44,7,FALSE)*OVYLD2_!$F242 + OVYLD1_!AD242*(1-VLOOKUP(OVYLD2_!AD$4,'[1]INTERNAL PARAMETERS-1'!$B$5:$J$44,5,FALSE))*VLOOKUP(OVYLD2_!AD$4,'[1]INTERNAL PARAMETERS-1'!$B$5:$J$44,9,FALSE)*OVYLD2_!$F242</f>
        <v>0</v>
      </c>
      <c r="AE242" s="44">
        <f>OVYLD1_!AE242*VLOOKUP(OVYLD2_!AE$4,'[1]INTERNAL PARAMETERS-1'!$B$5:$J$44,5,FALSE)*VLOOKUP(OVYLD2_!AE$4,'[1]INTERNAL PARAMETERS-1'!$B$5:$J$44,7,FALSE)*OVYLD2_!$F242 + OVYLD1_!AE242*(1-VLOOKUP(OVYLD2_!AE$4,'[1]INTERNAL PARAMETERS-1'!$B$5:$J$44,5,FALSE))*VLOOKUP(OVYLD2_!AE$4,'[1]INTERNAL PARAMETERS-1'!$B$5:$J$44,9,FALSE)*OVYLD2_!$F242</f>
        <v>0</v>
      </c>
      <c r="AF242" s="44">
        <f>OVYLD1_!AF242*VLOOKUP(OVYLD2_!AF$4,'[1]INTERNAL PARAMETERS-1'!$B$5:$J$44,5,FALSE)*VLOOKUP(OVYLD2_!AF$4,'[1]INTERNAL PARAMETERS-1'!$B$5:$J$44,7,FALSE)*OVYLD2_!$F242 + OVYLD1_!AF242*(1-VLOOKUP(OVYLD2_!AF$4,'[1]INTERNAL PARAMETERS-1'!$B$5:$J$44,5,FALSE))*VLOOKUP(OVYLD2_!AF$4,'[1]INTERNAL PARAMETERS-1'!$B$5:$J$44,9,FALSE)*OVYLD2_!$F242</f>
        <v>0</v>
      </c>
      <c r="AG242" s="44">
        <f>OVYLD1_!AG242*VLOOKUP(OVYLD2_!AG$4,'[1]INTERNAL PARAMETERS-1'!$B$5:$J$44,5,FALSE)*VLOOKUP(OVYLD2_!AG$4,'[1]INTERNAL PARAMETERS-1'!$B$5:$J$44,7,FALSE)*OVYLD2_!$F242 + OVYLD1_!AG242*(1-VLOOKUP(OVYLD2_!AG$4,'[1]INTERNAL PARAMETERS-1'!$B$5:$J$44,5,FALSE))*VLOOKUP(OVYLD2_!AG$4,'[1]INTERNAL PARAMETERS-1'!$B$5:$J$44,9,FALSE)*OVYLD2_!$F242</f>
        <v>0</v>
      </c>
      <c r="AH242" s="44">
        <f>OVYLD1_!AH242*VLOOKUP(OVYLD2_!AH$4,'[1]INTERNAL PARAMETERS-1'!$B$5:$J$44,5,FALSE)*VLOOKUP(OVYLD2_!AH$4,'[1]INTERNAL PARAMETERS-1'!$B$5:$J$44,7,FALSE)*OVYLD2_!$F242 + OVYLD1_!AH242*(1-VLOOKUP(OVYLD2_!AH$4,'[1]INTERNAL PARAMETERS-1'!$B$5:$J$44,5,FALSE))*VLOOKUP(OVYLD2_!AH$4,'[1]INTERNAL PARAMETERS-1'!$B$5:$J$44,9,FALSE)*OVYLD2_!$F242</f>
        <v>0</v>
      </c>
      <c r="AI242" s="44">
        <f>OVYLD1_!AI242*VLOOKUP(OVYLD2_!AI$4,'[1]INTERNAL PARAMETERS-1'!$B$5:$J$44,5,FALSE)*VLOOKUP(OVYLD2_!AI$4,'[1]INTERNAL PARAMETERS-1'!$B$5:$J$44,7,FALSE)*OVYLD2_!$F242 + OVYLD1_!AI242*(1-VLOOKUP(OVYLD2_!AI$4,'[1]INTERNAL PARAMETERS-1'!$B$5:$J$44,5,FALSE))*VLOOKUP(OVYLD2_!AI$4,'[1]INTERNAL PARAMETERS-1'!$B$5:$J$44,9,FALSE)*OVYLD2_!$F242</f>
        <v>0</v>
      </c>
      <c r="AJ242" s="44">
        <f>OVYLD1_!AJ242*VLOOKUP(OVYLD2_!AJ$4,'[1]INTERNAL PARAMETERS-1'!$B$5:$J$44,5,FALSE)*VLOOKUP(OVYLD2_!AJ$4,'[1]INTERNAL PARAMETERS-1'!$B$5:$J$44,7,FALSE)*OVYLD2_!$F242 + OVYLD1_!AJ242*(1-VLOOKUP(OVYLD2_!AJ$4,'[1]INTERNAL PARAMETERS-1'!$B$5:$J$44,5,FALSE))*VLOOKUP(OVYLD2_!AJ$4,'[1]INTERNAL PARAMETERS-1'!$B$5:$J$44,9,FALSE)*OVYLD2_!$F242</f>
        <v>0</v>
      </c>
      <c r="AK242" s="44">
        <f>OVYLD1_!AK242*VLOOKUP(OVYLD2_!AK$4,'[1]INTERNAL PARAMETERS-1'!$B$5:$J$44,5,FALSE)*VLOOKUP(OVYLD2_!AK$4,'[1]INTERNAL PARAMETERS-1'!$B$5:$J$44,7,FALSE)*OVYLD2_!$F242 + OVYLD1_!AK242*(1-VLOOKUP(OVYLD2_!AK$4,'[1]INTERNAL PARAMETERS-1'!$B$5:$J$44,5,FALSE))*VLOOKUP(OVYLD2_!AK$4,'[1]INTERNAL PARAMETERS-1'!$B$5:$J$44,9,FALSE)*OVYLD2_!$F242</f>
        <v>0</v>
      </c>
      <c r="AL242" s="44">
        <f>OVYLD1_!AL242*VLOOKUP(OVYLD2_!AL$4,'[1]INTERNAL PARAMETERS-1'!$B$5:$J$44,5,FALSE)*VLOOKUP(OVYLD2_!AL$4,'[1]INTERNAL PARAMETERS-1'!$B$5:$J$44,7,FALSE)*OVYLD2_!$F242 + OVYLD1_!AL242*(1-VLOOKUP(OVYLD2_!AL$4,'[1]INTERNAL PARAMETERS-1'!$B$5:$J$44,5,FALSE))*VLOOKUP(OVYLD2_!AL$4,'[1]INTERNAL PARAMETERS-1'!$B$5:$J$44,9,FALSE)*OVYLD2_!$F242</f>
        <v>0</v>
      </c>
      <c r="AM242" s="44">
        <f>OVYLD1_!AM242*VLOOKUP(OVYLD2_!AM$4,'[1]INTERNAL PARAMETERS-1'!$B$5:$J$44,5,FALSE)*VLOOKUP(OVYLD2_!AM$4,'[1]INTERNAL PARAMETERS-1'!$B$5:$J$44,7,FALSE)*OVYLD2_!$F242 + OVYLD1_!AM242*(1-VLOOKUP(OVYLD2_!AM$4,'[1]INTERNAL PARAMETERS-1'!$B$5:$J$44,5,FALSE))*VLOOKUP(OVYLD2_!AM$4,'[1]INTERNAL PARAMETERS-1'!$B$5:$J$44,9,FALSE)*OVYLD2_!$F242</f>
        <v>0</v>
      </c>
      <c r="AN242" s="44">
        <f>OVYLD1_!AN242*VLOOKUP(OVYLD2_!AN$4,'[1]INTERNAL PARAMETERS-1'!$B$5:$J$44,5,FALSE)*VLOOKUP(OVYLD2_!AN$4,'[1]INTERNAL PARAMETERS-1'!$B$5:$J$44,7,FALSE)*OVYLD2_!$F242 + OVYLD1_!AN242*(1-VLOOKUP(OVYLD2_!AN$4,'[1]INTERNAL PARAMETERS-1'!$B$5:$J$44,5,FALSE))*VLOOKUP(OVYLD2_!AN$4,'[1]INTERNAL PARAMETERS-1'!$B$5:$J$44,9,FALSE)*OVYLD2_!$F242</f>
        <v>0</v>
      </c>
      <c r="AO242" s="44">
        <f>OVYLD1_!AO242*VLOOKUP(OVYLD2_!AO$4,'[1]INTERNAL PARAMETERS-1'!$B$5:$J$44,5,FALSE)*VLOOKUP(OVYLD2_!AO$4,'[1]INTERNAL PARAMETERS-1'!$B$5:$J$44,7,FALSE)*OVYLD2_!$F242 + OVYLD1_!AO242*(1-VLOOKUP(OVYLD2_!AO$4,'[1]INTERNAL PARAMETERS-1'!$B$5:$J$44,5,FALSE))*VLOOKUP(OVYLD2_!AO$4,'[1]INTERNAL PARAMETERS-1'!$B$5:$J$44,9,FALSE)*OVYLD2_!$F242</f>
        <v>0</v>
      </c>
      <c r="AP242" s="44">
        <f>OVYLD1_!AP242*VLOOKUP(OVYLD2_!AP$4,'[1]INTERNAL PARAMETERS-1'!$B$5:$J$44,5,FALSE)*VLOOKUP(OVYLD2_!AP$4,'[1]INTERNAL PARAMETERS-1'!$B$5:$J$44,7,FALSE)*OVYLD2_!$F242 + OVYLD1_!AP242*(1-VLOOKUP(OVYLD2_!AP$4,'[1]INTERNAL PARAMETERS-1'!$B$5:$J$44,5,FALSE))*VLOOKUP(OVYLD2_!AP$4,'[1]INTERNAL PARAMETERS-1'!$B$5:$J$44,9,FALSE)*OVYLD2_!$F242</f>
        <v>0</v>
      </c>
      <c r="AQ242" s="44">
        <f>OVYLD1_!AQ242*VLOOKUP(OVYLD2_!AQ$4,'[1]INTERNAL PARAMETERS-1'!$B$5:$J$44,5,FALSE)*VLOOKUP(OVYLD2_!AQ$4,'[1]INTERNAL PARAMETERS-1'!$B$5:$J$44,7,FALSE)*OVYLD2_!$F242 + OVYLD1_!AQ242*(1-VLOOKUP(OVYLD2_!AQ$4,'[1]INTERNAL PARAMETERS-1'!$B$5:$J$44,5,FALSE))*VLOOKUP(OVYLD2_!AQ$4,'[1]INTERNAL PARAMETERS-1'!$B$5:$J$44,9,FALSE)*OVYLD2_!$F242</f>
        <v>0</v>
      </c>
      <c r="AR242" s="44">
        <f>OVYLD1_!AR242*VLOOKUP(OVYLD2_!AR$4,'[1]INTERNAL PARAMETERS-1'!$B$5:$J$44,5,FALSE)*VLOOKUP(OVYLD2_!AR$4,'[1]INTERNAL PARAMETERS-1'!$B$5:$J$44,7,FALSE)*OVYLD2_!$F242 + OVYLD1_!AR242*(1-VLOOKUP(OVYLD2_!AR$4,'[1]INTERNAL PARAMETERS-1'!$B$5:$J$44,5,FALSE))*VLOOKUP(OVYLD2_!AR$4,'[1]INTERNAL PARAMETERS-1'!$B$5:$J$44,9,FALSE)*OVYLD2_!$F242</f>
        <v>0</v>
      </c>
      <c r="AS242" s="44">
        <f>OVYLD1_!AS242*VLOOKUP(OVYLD2_!AS$4,'[1]INTERNAL PARAMETERS-1'!$B$5:$J$44,5,FALSE)*VLOOKUP(OVYLD2_!AS$4,'[1]INTERNAL PARAMETERS-1'!$B$5:$J$44,7,FALSE)*OVYLD2_!$F242 + OVYLD1_!AS242*(1-VLOOKUP(OVYLD2_!AS$4,'[1]INTERNAL PARAMETERS-1'!$B$5:$J$44,5,FALSE))*VLOOKUP(OVYLD2_!AS$4,'[1]INTERNAL PARAMETERS-1'!$B$5:$J$44,9,FALSE)*OVYLD2_!$F242</f>
        <v>0</v>
      </c>
      <c r="AT242" s="43">
        <f>OVYLD1_!AT242*VLOOKUP(OVYLD2_!AT$4,'[1]INTERNAL PARAMETERS-1'!$B$5:$J$44,5,FALSE)*VLOOKUP(OVYLD2_!AT$4,'[1]INTERNAL PARAMETERS-1'!$B$5:$J$44,7,FALSE)*OVYLD2_!$F242 + OVYLD1_!AT242*(1-VLOOKUP(OVYLD2_!AT$4,'[1]INTERNAL PARAMETERS-1'!$B$5:$J$44,5,FALSE))*VLOOKUP(OVYLD2_!AT$4,'[1]INTERNAL PARAMETERS-1'!$B$5:$J$44,9,FALSE)*OVYLD2_!$F242</f>
        <v>0</v>
      </c>
      <c r="AU242" s="45">
        <f>OVYLD1_!AU242*VLOOKUP(OVYLD2_!AU$4,'[1]INTERNAL PARAMETERS-1'!$B$5:$J$44,5,FALSE)*VLOOKUP(OVYLD2_!AU$4,'[1]INTERNAL PARAMETERS-1'!$B$5:$J$44,6,FALSE)*VLOOKUP(OVYLD2_!AU$4,'[1]INTERNAL PARAMETERS-1'!$B$5:$J$44,3,FALSE) + OVYLD1_!AU242*(1-VLOOKUP(OVYLD2_!AU$4,'[1]INTERNAL PARAMETERS-1'!$B$5:$J$44,5,FALSE))*VLOOKUP(OVYLD2_!AU$4,'[1]INTERNAL PARAMETERS-1'!$B$5:$J$44,8,FALSE)*VLOOKUP(OVYLD2_!AU$4,'[1]INTERNAL PARAMETERS-1'!$B$5:$J$44,3,FALSE)</f>
        <v>0</v>
      </c>
      <c r="AV242" s="44">
        <f>OVYLD1_!AV242*VLOOKUP(OVYLD2_!AV$4,'[1]INTERNAL PARAMETERS-1'!$B$5:$J$44,5,FALSE)*VLOOKUP(OVYLD2_!AV$4,'[1]INTERNAL PARAMETERS-1'!$B$5:$J$44,6,FALSE)*VLOOKUP(OVYLD2_!AV$4,'[1]INTERNAL PARAMETERS-1'!$B$5:$J$44,3,FALSE) + OVYLD1_!AV242*(1-VLOOKUP(OVYLD2_!AV$4,'[1]INTERNAL PARAMETERS-1'!$B$5:$J$44,5,FALSE))*VLOOKUP(OVYLD2_!AV$4,'[1]INTERNAL PARAMETERS-1'!$B$5:$J$44,8,FALSE)*VLOOKUP(OVYLD2_!AV$4,'[1]INTERNAL PARAMETERS-1'!$B$5:$J$44,3,FALSE)</f>
        <v>0</v>
      </c>
      <c r="AW242" s="44">
        <f>OVYLD1_!AW242*VLOOKUP(OVYLD2_!AW$4,'[1]INTERNAL PARAMETERS-1'!$B$5:$J$44,5,FALSE)*VLOOKUP(OVYLD2_!AW$4,'[1]INTERNAL PARAMETERS-1'!$B$5:$J$44,6,FALSE)*VLOOKUP(OVYLD2_!AW$4,'[1]INTERNAL PARAMETERS-1'!$B$5:$J$44,3,FALSE) + OVYLD1_!AW242*(1-VLOOKUP(OVYLD2_!AW$4,'[1]INTERNAL PARAMETERS-1'!$B$5:$J$44,5,FALSE))*VLOOKUP(OVYLD2_!AW$4,'[1]INTERNAL PARAMETERS-1'!$B$5:$J$44,8,FALSE)*VLOOKUP(OVYLD2_!AW$4,'[1]INTERNAL PARAMETERS-1'!$B$5:$J$44,3,FALSE)</f>
        <v>0</v>
      </c>
      <c r="AX242" s="44">
        <f>OVYLD1_!AX242*VLOOKUP(OVYLD2_!AX$4,'[1]INTERNAL PARAMETERS-1'!$B$5:$J$44,5,FALSE)*VLOOKUP(OVYLD2_!AX$4,'[1]INTERNAL PARAMETERS-1'!$B$5:$J$44,6,FALSE)*VLOOKUP(OVYLD2_!AX$4,'[1]INTERNAL PARAMETERS-1'!$B$5:$J$44,3,FALSE) + OVYLD1_!AX242*(1-VLOOKUP(OVYLD2_!AX$4,'[1]INTERNAL PARAMETERS-1'!$B$5:$J$44,5,FALSE))*VLOOKUP(OVYLD2_!AX$4,'[1]INTERNAL PARAMETERS-1'!$B$5:$J$44,8,FALSE)*VLOOKUP(OVYLD2_!AX$4,'[1]INTERNAL PARAMETERS-1'!$B$5:$J$44,3,FALSE)</f>
        <v>0</v>
      </c>
      <c r="AY242" s="44">
        <f>OVYLD1_!AY242*VLOOKUP(OVYLD2_!AY$4,'[1]INTERNAL PARAMETERS-1'!$B$5:$J$44,5,FALSE)*VLOOKUP(OVYLD2_!AY$4,'[1]INTERNAL PARAMETERS-1'!$B$5:$J$44,6,FALSE)*VLOOKUP(OVYLD2_!AY$4,'[1]INTERNAL PARAMETERS-1'!$B$5:$J$44,3,FALSE) + OVYLD1_!AY242*(1-VLOOKUP(OVYLD2_!AY$4,'[1]INTERNAL PARAMETERS-1'!$B$5:$J$44,5,FALSE))*VLOOKUP(OVYLD2_!AY$4,'[1]INTERNAL PARAMETERS-1'!$B$5:$J$44,8,FALSE)*VLOOKUP(OVYLD2_!AY$4,'[1]INTERNAL PARAMETERS-1'!$B$5:$J$44,3,FALSE)</f>
        <v>0</v>
      </c>
      <c r="AZ242" s="44">
        <f>OVYLD1_!AZ242*VLOOKUP(OVYLD2_!AZ$4,'[1]INTERNAL PARAMETERS-1'!$B$5:$J$44,5,FALSE)*VLOOKUP(OVYLD2_!AZ$4,'[1]INTERNAL PARAMETERS-1'!$B$5:$J$44,6,FALSE)*VLOOKUP(OVYLD2_!AZ$4,'[1]INTERNAL PARAMETERS-1'!$B$5:$J$44,3,FALSE) + OVYLD1_!AZ242*(1-VLOOKUP(OVYLD2_!AZ$4,'[1]INTERNAL PARAMETERS-1'!$B$5:$J$44,5,FALSE))*VLOOKUP(OVYLD2_!AZ$4,'[1]INTERNAL PARAMETERS-1'!$B$5:$J$44,8,FALSE)*VLOOKUP(OVYLD2_!AZ$4,'[1]INTERNAL PARAMETERS-1'!$B$5:$J$44,3,FALSE)</f>
        <v>0</v>
      </c>
      <c r="BA242" s="44">
        <f>OVYLD1_!BA242*VLOOKUP(OVYLD2_!BA$4,'[1]INTERNAL PARAMETERS-1'!$B$5:$J$44,5,FALSE)*VLOOKUP(OVYLD2_!BA$4,'[1]INTERNAL PARAMETERS-1'!$B$5:$J$44,6,FALSE)*VLOOKUP(OVYLD2_!BA$4,'[1]INTERNAL PARAMETERS-1'!$B$5:$J$44,3,FALSE) + OVYLD1_!BA242*(1-VLOOKUP(OVYLD2_!BA$4,'[1]INTERNAL PARAMETERS-1'!$B$5:$J$44,5,FALSE))*VLOOKUP(OVYLD2_!BA$4,'[1]INTERNAL PARAMETERS-1'!$B$5:$J$44,8,FALSE)*VLOOKUP(OVYLD2_!BA$4,'[1]INTERNAL PARAMETERS-1'!$B$5:$J$44,3,FALSE)</f>
        <v>0</v>
      </c>
      <c r="BB242" s="44">
        <f>OVYLD1_!BB242*VLOOKUP(OVYLD2_!BB$4,'[1]INTERNAL PARAMETERS-1'!$B$5:$J$44,5,FALSE)*VLOOKUP(OVYLD2_!BB$4,'[1]INTERNAL PARAMETERS-1'!$B$5:$J$44,6,FALSE)*VLOOKUP(OVYLD2_!BB$4,'[1]INTERNAL PARAMETERS-1'!$B$5:$J$44,3,FALSE) + OVYLD1_!BB242*(1-VLOOKUP(OVYLD2_!BB$4,'[1]INTERNAL PARAMETERS-1'!$B$5:$J$44,5,FALSE))*VLOOKUP(OVYLD2_!BB$4,'[1]INTERNAL PARAMETERS-1'!$B$5:$J$44,8,FALSE)*VLOOKUP(OVYLD2_!BB$4,'[1]INTERNAL PARAMETERS-1'!$B$5:$J$44,3,FALSE)</f>
        <v>0</v>
      </c>
      <c r="BC242" s="44">
        <f>OVYLD1_!BC242*VLOOKUP(OVYLD2_!BC$4,'[1]INTERNAL PARAMETERS-1'!$B$5:$J$44,5,FALSE)*VLOOKUP(OVYLD2_!BC$4,'[1]INTERNAL PARAMETERS-1'!$B$5:$J$44,6,FALSE)*VLOOKUP(OVYLD2_!BC$4,'[1]INTERNAL PARAMETERS-1'!$B$5:$J$44,3,FALSE) + OVYLD1_!BC242*(1-VLOOKUP(OVYLD2_!BC$4,'[1]INTERNAL PARAMETERS-1'!$B$5:$J$44,5,FALSE))*VLOOKUP(OVYLD2_!BC$4,'[1]INTERNAL PARAMETERS-1'!$B$5:$J$44,8,FALSE)*VLOOKUP(OVYLD2_!BC$4,'[1]INTERNAL PARAMETERS-1'!$B$5:$J$44,3,FALSE)</f>
        <v>0</v>
      </c>
      <c r="BD242" s="44">
        <f>OVYLD1_!BD242*VLOOKUP(OVYLD2_!BD$4,'[1]INTERNAL PARAMETERS-1'!$B$5:$J$44,5,FALSE)*VLOOKUP(OVYLD2_!BD$4,'[1]INTERNAL PARAMETERS-1'!$B$5:$J$44,6,FALSE)*VLOOKUP(OVYLD2_!BD$4,'[1]INTERNAL PARAMETERS-1'!$B$5:$J$44,3,FALSE) + OVYLD1_!BD242*(1-VLOOKUP(OVYLD2_!BD$4,'[1]INTERNAL PARAMETERS-1'!$B$5:$J$44,5,FALSE))*VLOOKUP(OVYLD2_!BD$4,'[1]INTERNAL PARAMETERS-1'!$B$5:$J$44,8,FALSE)*VLOOKUP(OVYLD2_!BD$4,'[1]INTERNAL PARAMETERS-1'!$B$5:$J$44,3,FALSE)</f>
        <v>0</v>
      </c>
      <c r="BE242" s="44">
        <f>OVYLD1_!BE242*VLOOKUP(OVYLD2_!BE$4,'[1]INTERNAL PARAMETERS-1'!$B$5:$J$44,5,FALSE)*VLOOKUP(OVYLD2_!BE$4,'[1]INTERNAL PARAMETERS-1'!$B$5:$J$44,6,FALSE)*VLOOKUP(OVYLD2_!BE$4,'[1]INTERNAL PARAMETERS-1'!$B$5:$J$44,3,FALSE) + OVYLD1_!BE242*(1-VLOOKUP(OVYLD2_!BE$4,'[1]INTERNAL PARAMETERS-1'!$B$5:$J$44,5,FALSE))*VLOOKUP(OVYLD2_!BE$4,'[1]INTERNAL PARAMETERS-1'!$B$5:$J$44,8,FALSE)*VLOOKUP(OVYLD2_!BE$4,'[1]INTERNAL PARAMETERS-1'!$B$5:$J$44,3,FALSE)</f>
        <v>0</v>
      </c>
      <c r="BF242" s="44">
        <f>OVYLD1_!BF242*VLOOKUP(OVYLD2_!BF$4,'[1]INTERNAL PARAMETERS-1'!$B$5:$J$44,5,FALSE)*VLOOKUP(OVYLD2_!BF$4,'[1]INTERNAL PARAMETERS-1'!$B$5:$J$44,6,FALSE)*VLOOKUP(OVYLD2_!BF$4,'[1]INTERNAL PARAMETERS-1'!$B$5:$J$44,3,FALSE) + OVYLD1_!BF242*(1-VLOOKUP(OVYLD2_!BF$4,'[1]INTERNAL PARAMETERS-1'!$B$5:$J$44,5,FALSE))*VLOOKUP(OVYLD2_!BF$4,'[1]INTERNAL PARAMETERS-1'!$B$5:$J$44,8,FALSE)*VLOOKUP(OVYLD2_!BF$4,'[1]INTERNAL PARAMETERS-1'!$B$5:$J$44,3,FALSE)</f>
        <v>0</v>
      </c>
      <c r="BG242" s="44">
        <f>OVYLD1_!BG242*VLOOKUP(OVYLD2_!BG$4,'[1]INTERNAL PARAMETERS-1'!$B$5:$J$44,5,FALSE)*VLOOKUP(OVYLD2_!BG$4,'[1]INTERNAL PARAMETERS-1'!$B$5:$J$44,6,FALSE)*VLOOKUP(OVYLD2_!BG$4,'[1]INTERNAL PARAMETERS-1'!$B$5:$J$44,3,FALSE) + OVYLD1_!BG242*(1-VLOOKUP(OVYLD2_!BG$4,'[1]INTERNAL PARAMETERS-1'!$B$5:$J$44,5,FALSE))*VLOOKUP(OVYLD2_!BG$4,'[1]INTERNAL PARAMETERS-1'!$B$5:$J$44,8,FALSE)*VLOOKUP(OVYLD2_!BG$4,'[1]INTERNAL PARAMETERS-1'!$B$5:$J$44,3,FALSE)</f>
        <v>0</v>
      </c>
      <c r="BH242" s="44">
        <f>OVYLD1_!BH242*VLOOKUP(OVYLD2_!BH$4,'[1]INTERNAL PARAMETERS-1'!$B$5:$J$44,5,FALSE)*VLOOKUP(OVYLD2_!BH$4,'[1]INTERNAL PARAMETERS-1'!$B$5:$J$44,6,FALSE)*VLOOKUP(OVYLD2_!BH$4,'[1]INTERNAL PARAMETERS-1'!$B$5:$J$44,3,FALSE) + OVYLD1_!BH242*(1-VLOOKUP(OVYLD2_!BH$4,'[1]INTERNAL PARAMETERS-1'!$B$5:$J$44,5,FALSE))*VLOOKUP(OVYLD2_!BH$4,'[1]INTERNAL PARAMETERS-1'!$B$5:$J$44,8,FALSE)*VLOOKUP(OVYLD2_!BH$4,'[1]INTERNAL PARAMETERS-1'!$B$5:$J$44,3,FALSE)</f>
        <v>0</v>
      </c>
      <c r="BI242" s="44">
        <f>OVYLD1_!BI242*VLOOKUP(OVYLD2_!BI$4,'[1]INTERNAL PARAMETERS-1'!$B$5:$J$44,5,FALSE)*VLOOKUP(OVYLD2_!BI$4,'[1]INTERNAL PARAMETERS-1'!$B$5:$J$44,6,FALSE)*VLOOKUP(OVYLD2_!BI$4,'[1]INTERNAL PARAMETERS-1'!$B$5:$J$44,3,FALSE) + OVYLD1_!BI242*(1-VLOOKUP(OVYLD2_!BI$4,'[1]INTERNAL PARAMETERS-1'!$B$5:$J$44,5,FALSE))*VLOOKUP(OVYLD2_!BI$4,'[1]INTERNAL PARAMETERS-1'!$B$5:$J$44,8,FALSE)*VLOOKUP(OVYLD2_!BI$4,'[1]INTERNAL PARAMETERS-1'!$B$5:$J$44,3,FALSE)</f>
        <v>0</v>
      </c>
      <c r="BJ242" s="44">
        <f>OVYLD1_!BJ242*VLOOKUP(OVYLD2_!BJ$4,'[1]INTERNAL PARAMETERS-1'!$B$5:$J$44,5,FALSE)*VLOOKUP(OVYLD2_!BJ$4,'[1]INTERNAL PARAMETERS-1'!$B$5:$J$44,6,FALSE)*VLOOKUP(OVYLD2_!BJ$4,'[1]INTERNAL PARAMETERS-1'!$B$5:$J$44,3,FALSE) + OVYLD1_!BJ242*(1-VLOOKUP(OVYLD2_!BJ$4,'[1]INTERNAL PARAMETERS-1'!$B$5:$J$44,5,FALSE))*VLOOKUP(OVYLD2_!BJ$4,'[1]INTERNAL PARAMETERS-1'!$B$5:$J$44,8,FALSE)*VLOOKUP(OVYLD2_!BJ$4,'[1]INTERNAL PARAMETERS-1'!$B$5:$J$44,3,FALSE)</f>
        <v>0</v>
      </c>
      <c r="BK242" s="44">
        <f>OVYLD1_!BK242*VLOOKUP(OVYLD2_!BK$4,'[1]INTERNAL PARAMETERS-1'!$B$5:$J$44,5,FALSE)*VLOOKUP(OVYLD2_!BK$4,'[1]INTERNAL PARAMETERS-1'!$B$5:$J$44,6,FALSE)*VLOOKUP(OVYLD2_!BK$4,'[1]INTERNAL PARAMETERS-1'!$B$5:$J$44,3,FALSE) + OVYLD1_!BK242*(1-VLOOKUP(OVYLD2_!BK$4,'[1]INTERNAL PARAMETERS-1'!$B$5:$J$44,5,FALSE))*VLOOKUP(OVYLD2_!BK$4,'[1]INTERNAL PARAMETERS-1'!$B$5:$J$44,8,FALSE)*VLOOKUP(OVYLD2_!BK$4,'[1]INTERNAL PARAMETERS-1'!$B$5:$J$44,3,FALSE)</f>
        <v>0</v>
      </c>
      <c r="BL242" s="44">
        <f>OVYLD1_!BL242*VLOOKUP(OVYLD2_!BL$4,'[1]INTERNAL PARAMETERS-1'!$B$5:$J$44,5,FALSE)*VLOOKUP(OVYLD2_!BL$4,'[1]INTERNAL PARAMETERS-1'!$B$5:$J$44,6,FALSE)*VLOOKUP(OVYLD2_!BL$4,'[1]INTERNAL PARAMETERS-1'!$B$5:$J$44,3,FALSE) + OVYLD1_!BL242*(1-VLOOKUP(OVYLD2_!BL$4,'[1]INTERNAL PARAMETERS-1'!$B$5:$J$44,5,FALSE))*VLOOKUP(OVYLD2_!BL$4,'[1]INTERNAL PARAMETERS-1'!$B$5:$J$44,8,FALSE)*VLOOKUP(OVYLD2_!BL$4,'[1]INTERNAL PARAMETERS-1'!$B$5:$J$44,3,FALSE)</f>
        <v>0</v>
      </c>
      <c r="BM242" s="44">
        <f>OVYLD1_!BM242*VLOOKUP(OVYLD2_!BM$4,'[1]INTERNAL PARAMETERS-1'!$B$5:$J$44,5,FALSE)*VLOOKUP(OVYLD2_!BM$4,'[1]INTERNAL PARAMETERS-1'!$B$5:$J$44,6,FALSE)*VLOOKUP(OVYLD2_!BM$4,'[1]INTERNAL PARAMETERS-1'!$B$5:$J$44,3,FALSE) + OVYLD1_!BM242*(1-VLOOKUP(OVYLD2_!BM$4,'[1]INTERNAL PARAMETERS-1'!$B$5:$J$44,5,FALSE))*VLOOKUP(OVYLD2_!BM$4,'[1]INTERNAL PARAMETERS-1'!$B$5:$J$44,8,FALSE)*VLOOKUP(OVYLD2_!BM$4,'[1]INTERNAL PARAMETERS-1'!$B$5:$J$44,3,FALSE)</f>
        <v>0</v>
      </c>
      <c r="BN242" s="44">
        <f>OVYLD1_!BN242*VLOOKUP(OVYLD2_!BN$4,'[1]INTERNAL PARAMETERS-1'!$B$5:$J$44,5,FALSE)*VLOOKUP(OVYLD2_!BN$4,'[1]INTERNAL PARAMETERS-1'!$B$5:$J$44,6,FALSE)*VLOOKUP(OVYLD2_!BN$4,'[1]INTERNAL PARAMETERS-1'!$B$5:$J$44,3,FALSE) + OVYLD1_!BN242*(1-VLOOKUP(OVYLD2_!BN$4,'[1]INTERNAL PARAMETERS-1'!$B$5:$J$44,5,FALSE))*VLOOKUP(OVYLD2_!BN$4,'[1]INTERNAL PARAMETERS-1'!$B$5:$J$44,8,FALSE)*VLOOKUP(OVYLD2_!BN$4,'[1]INTERNAL PARAMETERS-1'!$B$5:$J$44,3,FALSE)</f>
        <v>0</v>
      </c>
      <c r="BO242" s="44">
        <f>OVYLD1_!BO242*VLOOKUP(OVYLD2_!BO$4,'[1]INTERNAL PARAMETERS-1'!$B$5:$J$44,5,FALSE)*VLOOKUP(OVYLD2_!BO$4,'[1]INTERNAL PARAMETERS-1'!$B$5:$J$44,6,FALSE)*VLOOKUP(OVYLD2_!BO$4,'[1]INTERNAL PARAMETERS-1'!$B$5:$J$44,3,FALSE) + OVYLD1_!BO242*(1-VLOOKUP(OVYLD2_!BO$4,'[1]INTERNAL PARAMETERS-1'!$B$5:$J$44,5,FALSE))*VLOOKUP(OVYLD2_!BO$4,'[1]INTERNAL PARAMETERS-1'!$B$5:$J$44,8,FALSE)*VLOOKUP(OVYLD2_!BO$4,'[1]INTERNAL PARAMETERS-1'!$B$5:$J$44,3,FALSE)</f>
        <v>0</v>
      </c>
      <c r="BP242" s="44">
        <f>OVYLD1_!BP242*VLOOKUP(OVYLD2_!BP$4,'[1]INTERNAL PARAMETERS-1'!$B$5:$J$44,5,FALSE)*VLOOKUP(OVYLD2_!BP$4,'[1]INTERNAL PARAMETERS-1'!$B$5:$J$44,6,FALSE)*VLOOKUP(OVYLD2_!BP$4,'[1]INTERNAL PARAMETERS-1'!$B$5:$J$44,3,FALSE) + OVYLD1_!BP242*(1-VLOOKUP(OVYLD2_!BP$4,'[1]INTERNAL PARAMETERS-1'!$B$5:$J$44,5,FALSE))*VLOOKUP(OVYLD2_!BP$4,'[1]INTERNAL PARAMETERS-1'!$B$5:$J$44,8,FALSE)*VLOOKUP(OVYLD2_!BP$4,'[1]INTERNAL PARAMETERS-1'!$B$5:$J$44,3,FALSE)</f>
        <v>0</v>
      </c>
      <c r="BQ242" s="44">
        <f>OVYLD1_!BQ242*VLOOKUP(OVYLD2_!BQ$4,'[1]INTERNAL PARAMETERS-1'!$B$5:$J$44,5,FALSE)*VLOOKUP(OVYLD2_!BQ$4,'[1]INTERNAL PARAMETERS-1'!$B$5:$J$44,6,FALSE)*VLOOKUP(OVYLD2_!BQ$4,'[1]INTERNAL PARAMETERS-1'!$B$5:$J$44,3,FALSE) + OVYLD1_!BQ242*(1-VLOOKUP(OVYLD2_!BQ$4,'[1]INTERNAL PARAMETERS-1'!$B$5:$J$44,5,FALSE))*VLOOKUP(OVYLD2_!BQ$4,'[1]INTERNAL PARAMETERS-1'!$B$5:$J$44,8,FALSE)*VLOOKUP(OVYLD2_!BQ$4,'[1]INTERNAL PARAMETERS-1'!$B$5:$J$44,3,FALSE)</f>
        <v>0</v>
      </c>
      <c r="BR242" s="44">
        <f>OVYLD1_!BR242*VLOOKUP(OVYLD2_!BR$4,'[1]INTERNAL PARAMETERS-1'!$B$5:$J$44,5,FALSE)*VLOOKUP(OVYLD2_!BR$4,'[1]INTERNAL PARAMETERS-1'!$B$5:$J$44,6,FALSE)*VLOOKUP(OVYLD2_!BR$4,'[1]INTERNAL PARAMETERS-1'!$B$5:$J$44,3,FALSE) + OVYLD1_!BR242*(1-VLOOKUP(OVYLD2_!BR$4,'[1]INTERNAL PARAMETERS-1'!$B$5:$J$44,5,FALSE))*VLOOKUP(OVYLD2_!BR$4,'[1]INTERNAL PARAMETERS-1'!$B$5:$J$44,8,FALSE)*VLOOKUP(OVYLD2_!BR$4,'[1]INTERNAL PARAMETERS-1'!$B$5:$J$44,3,FALSE)</f>
        <v>0</v>
      </c>
      <c r="BS242" s="44">
        <f>OVYLD1_!BS242*VLOOKUP(OVYLD2_!BS$4,'[1]INTERNAL PARAMETERS-1'!$B$5:$J$44,5,FALSE)*VLOOKUP(OVYLD2_!BS$4,'[1]INTERNAL PARAMETERS-1'!$B$5:$J$44,6,FALSE)*VLOOKUP(OVYLD2_!BS$4,'[1]INTERNAL PARAMETERS-1'!$B$5:$J$44,3,FALSE) + OVYLD1_!BS242*(1-VLOOKUP(OVYLD2_!BS$4,'[1]INTERNAL PARAMETERS-1'!$B$5:$J$44,5,FALSE))*VLOOKUP(OVYLD2_!BS$4,'[1]INTERNAL PARAMETERS-1'!$B$5:$J$44,8,FALSE)*VLOOKUP(OVYLD2_!BS$4,'[1]INTERNAL PARAMETERS-1'!$B$5:$J$44,3,FALSE)</f>
        <v>0</v>
      </c>
      <c r="BT242" s="44">
        <f>OVYLD1_!BT242*VLOOKUP(OVYLD2_!BT$4,'[1]INTERNAL PARAMETERS-1'!$B$5:$J$44,5,FALSE)*VLOOKUP(OVYLD2_!BT$4,'[1]INTERNAL PARAMETERS-1'!$B$5:$J$44,6,FALSE)*VLOOKUP(OVYLD2_!BT$4,'[1]INTERNAL PARAMETERS-1'!$B$5:$J$44,3,FALSE) + OVYLD1_!BT242*(1-VLOOKUP(OVYLD2_!BT$4,'[1]INTERNAL PARAMETERS-1'!$B$5:$J$44,5,FALSE))*VLOOKUP(OVYLD2_!BT$4,'[1]INTERNAL PARAMETERS-1'!$B$5:$J$44,8,FALSE)*VLOOKUP(OVYLD2_!BT$4,'[1]INTERNAL PARAMETERS-1'!$B$5:$J$44,3,FALSE)</f>
        <v>0</v>
      </c>
      <c r="BU242" s="44">
        <f>OVYLD1_!BU242*VLOOKUP(OVYLD2_!BU$4,'[1]INTERNAL PARAMETERS-1'!$B$5:$J$44,5,FALSE)*VLOOKUP(OVYLD2_!BU$4,'[1]INTERNAL PARAMETERS-1'!$B$5:$J$44,6,FALSE)*VLOOKUP(OVYLD2_!BU$4,'[1]INTERNAL PARAMETERS-1'!$B$5:$J$44,3,FALSE) + OVYLD1_!BU242*(1-VLOOKUP(OVYLD2_!BU$4,'[1]INTERNAL PARAMETERS-1'!$B$5:$J$44,5,FALSE))*VLOOKUP(OVYLD2_!BU$4,'[1]INTERNAL PARAMETERS-1'!$B$5:$J$44,8,FALSE)*VLOOKUP(OVYLD2_!BU$4,'[1]INTERNAL PARAMETERS-1'!$B$5:$J$44,3,FALSE)</f>
        <v>0</v>
      </c>
      <c r="BV242" s="44">
        <f>OVYLD1_!BV242*VLOOKUP(OVYLD2_!BV$4,'[1]INTERNAL PARAMETERS-1'!$B$5:$J$44,5,FALSE)*VLOOKUP(OVYLD2_!BV$4,'[1]INTERNAL PARAMETERS-1'!$B$5:$J$44,6,FALSE)*VLOOKUP(OVYLD2_!BV$4,'[1]INTERNAL PARAMETERS-1'!$B$5:$J$44,3,FALSE) + OVYLD1_!BV242*(1-VLOOKUP(OVYLD2_!BV$4,'[1]INTERNAL PARAMETERS-1'!$B$5:$J$44,5,FALSE))*VLOOKUP(OVYLD2_!BV$4,'[1]INTERNAL PARAMETERS-1'!$B$5:$J$44,8,FALSE)*VLOOKUP(OVYLD2_!BV$4,'[1]INTERNAL PARAMETERS-1'!$B$5:$J$44,3,FALSE)</f>
        <v>0</v>
      </c>
      <c r="BW242" s="44">
        <f>OVYLD1_!BW242*VLOOKUP(OVYLD2_!BW$4,'[1]INTERNAL PARAMETERS-1'!$B$5:$J$44,5,FALSE)*VLOOKUP(OVYLD2_!BW$4,'[1]INTERNAL PARAMETERS-1'!$B$5:$J$44,6,FALSE)*VLOOKUP(OVYLD2_!BW$4,'[1]INTERNAL PARAMETERS-1'!$B$5:$J$44,3,FALSE) + OVYLD1_!BW242*(1-VLOOKUP(OVYLD2_!BW$4,'[1]INTERNAL PARAMETERS-1'!$B$5:$J$44,5,FALSE))*VLOOKUP(OVYLD2_!BW$4,'[1]INTERNAL PARAMETERS-1'!$B$5:$J$44,8,FALSE)*VLOOKUP(OVYLD2_!BW$4,'[1]INTERNAL PARAMETERS-1'!$B$5:$J$44,3,FALSE)</f>
        <v>0</v>
      </c>
      <c r="BX242" s="44">
        <f>OVYLD1_!BX242*VLOOKUP(OVYLD2_!BX$4,'[1]INTERNAL PARAMETERS-1'!$B$5:$J$44,5,FALSE)*VLOOKUP(OVYLD2_!BX$4,'[1]INTERNAL PARAMETERS-1'!$B$5:$J$44,6,FALSE)*VLOOKUP(OVYLD2_!BX$4,'[1]INTERNAL PARAMETERS-1'!$B$5:$J$44,3,FALSE) + OVYLD1_!BX242*(1-VLOOKUP(OVYLD2_!BX$4,'[1]INTERNAL PARAMETERS-1'!$B$5:$J$44,5,FALSE))*VLOOKUP(OVYLD2_!BX$4,'[1]INTERNAL PARAMETERS-1'!$B$5:$J$44,8,FALSE)*VLOOKUP(OVYLD2_!BX$4,'[1]INTERNAL PARAMETERS-1'!$B$5:$J$44,3,FALSE)</f>
        <v>0</v>
      </c>
      <c r="BY242" s="44">
        <f>OVYLD1_!BY242*VLOOKUP(OVYLD2_!BY$4,'[1]INTERNAL PARAMETERS-1'!$B$5:$J$44,5,FALSE)*VLOOKUP(OVYLD2_!BY$4,'[1]INTERNAL PARAMETERS-1'!$B$5:$J$44,6,FALSE)*VLOOKUP(OVYLD2_!BY$4,'[1]INTERNAL PARAMETERS-1'!$B$5:$J$44,3,FALSE) + OVYLD1_!BY242*(1-VLOOKUP(OVYLD2_!BY$4,'[1]INTERNAL PARAMETERS-1'!$B$5:$J$44,5,FALSE))*VLOOKUP(OVYLD2_!BY$4,'[1]INTERNAL PARAMETERS-1'!$B$5:$J$44,8,FALSE)*VLOOKUP(OVYLD2_!BY$4,'[1]INTERNAL PARAMETERS-1'!$B$5:$J$44,3,FALSE)</f>
        <v>0</v>
      </c>
      <c r="BZ242" s="44">
        <f>OVYLD1_!BZ242*VLOOKUP(OVYLD2_!BZ$4,'[1]INTERNAL PARAMETERS-1'!$B$5:$J$44,5,FALSE)*VLOOKUP(OVYLD2_!BZ$4,'[1]INTERNAL PARAMETERS-1'!$B$5:$J$44,6,FALSE)*VLOOKUP(OVYLD2_!BZ$4,'[1]INTERNAL PARAMETERS-1'!$B$5:$J$44,3,FALSE) + OVYLD1_!BZ242*(1-VLOOKUP(OVYLD2_!BZ$4,'[1]INTERNAL PARAMETERS-1'!$B$5:$J$44,5,FALSE))*VLOOKUP(OVYLD2_!BZ$4,'[1]INTERNAL PARAMETERS-1'!$B$5:$J$44,8,FALSE)*VLOOKUP(OVYLD2_!BZ$4,'[1]INTERNAL PARAMETERS-1'!$B$5:$J$44,3,FALSE)</f>
        <v>0</v>
      </c>
      <c r="CA242" s="44">
        <f>OVYLD1_!CA242*VLOOKUP(OVYLD2_!CA$4,'[1]INTERNAL PARAMETERS-1'!$B$5:$J$44,5,FALSE)*VLOOKUP(OVYLD2_!CA$4,'[1]INTERNAL PARAMETERS-1'!$B$5:$J$44,6,FALSE)*VLOOKUP(OVYLD2_!CA$4,'[1]INTERNAL PARAMETERS-1'!$B$5:$J$44,3,FALSE) + OVYLD1_!CA242*(1-VLOOKUP(OVYLD2_!CA$4,'[1]INTERNAL PARAMETERS-1'!$B$5:$J$44,5,FALSE))*VLOOKUP(OVYLD2_!CA$4,'[1]INTERNAL PARAMETERS-1'!$B$5:$J$44,8,FALSE)*VLOOKUP(OVYLD2_!CA$4,'[1]INTERNAL PARAMETERS-1'!$B$5:$J$44,3,FALSE)</f>
        <v>0</v>
      </c>
      <c r="CB242" s="44">
        <f>OVYLD1_!CB242*VLOOKUP(OVYLD2_!CB$4,'[1]INTERNAL PARAMETERS-1'!$B$5:$J$44,5,FALSE)*VLOOKUP(OVYLD2_!CB$4,'[1]INTERNAL PARAMETERS-1'!$B$5:$J$44,6,FALSE)*VLOOKUP(OVYLD2_!CB$4,'[1]INTERNAL PARAMETERS-1'!$B$5:$J$44,3,FALSE) + OVYLD1_!CB242*(1-VLOOKUP(OVYLD2_!CB$4,'[1]INTERNAL PARAMETERS-1'!$B$5:$J$44,5,FALSE))*VLOOKUP(OVYLD2_!CB$4,'[1]INTERNAL PARAMETERS-1'!$B$5:$J$44,8,FALSE)*VLOOKUP(OVYLD2_!CB$4,'[1]INTERNAL PARAMETERS-1'!$B$5:$J$44,3,FALSE)</f>
        <v>0</v>
      </c>
      <c r="CC242" s="44">
        <f>OVYLD1_!CC242*VLOOKUP(OVYLD2_!CC$4,'[1]INTERNAL PARAMETERS-1'!$B$5:$J$44,5,FALSE)*VLOOKUP(OVYLD2_!CC$4,'[1]INTERNAL PARAMETERS-1'!$B$5:$J$44,6,FALSE)*VLOOKUP(OVYLD2_!CC$4,'[1]INTERNAL PARAMETERS-1'!$B$5:$J$44,3,FALSE) + OVYLD1_!CC242*(1-VLOOKUP(OVYLD2_!CC$4,'[1]INTERNAL PARAMETERS-1'!$B$5:$J$44,5,FALSE))*VLOOKUP(OVYLD2_!CC$4,'[1]INTERNAL PARAMETERS-1'!$B$5:$J$44,8,FALSE)*VLOOKUP(OVYLD2_!CC$4,'[1]INTERNAL PARAMETERS-1'!$B$5:$J$44,3,FALSE)</f>
        <v>0</v>
      </c>
      <c r="CD242" s="44">
        <f>OVYLD1_!CD242*VLOOKUP(OVYLD2_!CD$4,'[1]INTERNAL PARAMETERS-1'!$B$5:$J$44,5,FALSE)*VLOOKUP(OVYLD2_!CD$4,'[1]INTERNAL PARAMETERS-1'!$B$5:$J$44,6,FALSE)*VLOOKUP(OVYLD2_!CD$4,'[1]INTERNAL PARAMETERS-1'!$B$5:$J$44,3,FALSE) + OVYLD1_!CD242*(1-VLOOKUP(OVYLD2_!CD$4,'[1]INTERNAL PARAMETERS-1'!$B$5:$J$44,5,FALSE))*VLOOKUP(OVYLD2_!CD$4,'[1]INTERNAL PARAMETERS-1'!$B$5:$J$44,8,FALSE)*VLOOKUP(OVYLD2_!CD$4,'[1]INTERNAL PARAMETERS-1'!$B$5:$J$44,3,FALSE)</f>
        <v>0</v>
      </c>
      <c r="CE242" s="44">
        <f>OVYLD1_!CE242*VLOOKUP(OVYLD2_!CE$4,'[1]INTERNAL PARAMETERS-1'!$B$5:$J$44,5,FALSE)*VLOOKUP(OVYLD2_!CE$4,'[1]INTERNAL PARAMETERS-1'!$B$5:$J$44,6,FALSE)*VLOOKUP(OVYLD2_!CE$4,'[1]INTERNAL PARAMETERS-1'!$B$5:$J$44,3,FALSE) + OVYLD1_!CE242*(1-VLOOKUP(OVYLD2_!CE$4,'[1]INTERNAL PARAMETERS-1'!$B$5:$J$44,5,FALSE))*VLOOKUP(OVYLD2_!CE$4,'[1]INTERNAL PARAMETERS-1'!$B$5:$J$44,8,FALSE)*VLOOKUP(OVYLD2_!CE$4,'[1]INTERNAL PARAMETERS-1'!$B$5:$J$44,3,FALSE)</f>
        <v>0</v>
      </c>
      <c r="CF242" s="44">
        <f>OVYLD1_!CF242*VLOOKUP(OVYLD2_!CF$4,'[1]INTERNAL PARAMETERS-1'!$B$5:$J$44,5,FALSE)*VLOOKUP(OVYLD2_!CF$4,'[1]INTERNAL PARAMETERS-1'!$B$5:$J$44,6,FALSE)*VLOOKUP(OVYLD2_!CF$4,'[1]INTERNAL PARAMETERS-1'!$B$5:$J$44,3,FALSE) + OVYLD1_!CF242*(1-VLOOKUP(OVYLD2_!CF$4,'[1]INTERNAL PARAMETERS-1'!$B$5:$J$44,5,FALSE))*VLOOKUP(OVYLD2_!CF$4,'[1]INTERNAL PARAMETERS-1'!$B$5:$J$44,8,FALSE)*VLOOKUP(OVYLD2_!CF$4,'[1]INTERNAL PARAMETERS-1'!$B$5:$J$44,3,FALSE)</f>
        <v>0</v>
      </c>
      <c r="CG242" s="44">
        <f>OVYLD1_!CG242*VLOOKUP(OVYLD2_!CG$4,'[1]INTERNAL PARAMETERS-1'!$B$5:$J$44,5,FALSE)*VLOOKUP(OVYLD2_!CG$4,'[1]INTERNAL PARAMETERS-1'!$B$5:$J$44,6,FALSE)*VLOOKUP(OVYLD2_!CG$4,'[1]INTERNAL PARAMETERS-1'!$B$5:$J$44,3,FALSE) + OVYLD1_!CG242*(1-VLOOKUP(OVYLD2_!CG$4,'[1]INTERNAL PARAMETERS-1'!$B$5:$J$44,5,FALSE))*VLOOKUP(OVYLD2_!CG$4,'[1]INTERNAL PARAMETERS-1'!$B$5:$J$44,8,FALSE)*VLOOKUP(OVYLD2_!CG$4,'[1]INTERNAL PARAMETERS-1'!$B$5:$J$44,3,FALSE)</f>
        <v>0</v>
      </c>
      <c r="CH242" s="43">
        <f>OVYLD1_!CH242*VLOOKUP(OVYLD2_!CH$4,'[1]INTERNAL PARAMETERS-1'!$B$5:$J$44,5,FALSE)*VLOOKUP(OVYLD2_!CH$4,'[1]INTERNAL PARAMETERS-1'!$B$5:$J$44,6,FALSE)*VLOOKUP(OVYLD2_!CH$4,'[1]INTERNAL PARAMETERS-1'!$B$5:$J$44,3,FALSE) + OVYLD1_!CH242*(1-VLOOKUP(OVYLD2_!CH$4,'[1]INTERNAL PARAMETERS-1'!$B$5:$J$44,5,FALSE))*VLOOKUP(OVYLD2_!CH$4,'[1]INTERNAL PARAMETERS-1'!$B$5:$J$44,8,FALSE)*VLOOKUP(OVYLD2_!CH$4,'[1]INTERNAL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5">
      <c r="B243" s="61" t="s">
        <v>6</v>
      </c>
      <c r="C243" s="60" t="s">
        <v>63</v>
      </c>
      <c r="D243" s="60" t="s">
        <v>76</v>
      </c>
      <c r="E243" s="128">
        <f>OVERALL2021!AI243</f>
        <v>0</v>
      </c>
      <c r="F243" s="56">
        <f>'[1]INTERNAL PARAMETERS-1'!M9</f>
        <v>63.875</v>
      </c>
      <c r="G243" s="45">
        <f>OVYLD1_!G243*VLOOKUP(OVYLD2_!G$4,'[1]INTERNAL PARAMETERS-1'!$B$5:$J$44,5,FALSE)*VLOOKUP(OVYLD2_!G$4,'[1]INTERNAL PARAMETERS-1'!$B$5:$J$44,7,FALSE)*OVYLD2_!$F243 + OVYLD1_!G243*(1-VLOOKUP(OVYLD2_!G$4,'[1]INTERNAL PARAMETERS-1'!$B$5:$J$44,5,FALSE))*VLOOKUP(OVYLD2_!G$4,'[1]INTERNAL PARAMETERS-1'!$B$5:$J$44,9,FALSE)*OVYLD2_!$F243</f>
        <v>0</v>
      </c>
      <c r="H243" s="44">
        <f>OVYLD1_!H243*VLOOKUP(OVYLD2_!H$4,'[1]INTERNAL PARAMETERS-1'!$B$5:$J$44,5,FALSE)*VLOOKUP(OVYLD2_!H$4,'[1]INTERNAL PARAMETERS-1'!$B$5:$J$44,7,FALSE)*OVYLD2_!$F243 + OVYLD1_!H243*(1-VLOOKUP(OVYLD2_!H$4,'[1]INTERNAL PARAMETERS-1'!$B$5:$J$44,5,FALSE))*VLOOKUP(OVYLD2_!H$4,'[1]INTERNAL PARAMETERS-1'!$B$5:$J$44,9,FALSE)*OVYLD2_!$F243</f>
        <v>0</v>
      </c>
      <c r="I243" s="44">
        <f>OVYLD1_!I243*VLOOKUP(OVYLD2_!I$4,'[1]INTERNAL PARAMETERS-1'!$B$5:$J$44,5,FALSE)*VLOOKUP(OVYLD2_!I$4,'[1]INTERNAL PARAMETERS-1'!$B$5:$J$44,7,FALSE)*OVYLD2_!$F243 + OVYLD1_!I243*(1-VLOOKUP(OVYLD2_!I$4,'[1]INTERNAL PARAMETERS-1'!$B$5:$J$44,5,FALSE))*VLOOKUP(OVYLD2_!I$4,'[1]INTERNAL PARAMETERS-1'!$B$5:$J$44,9,FALSE)*OVYLD2_!$F243</f>
        <v>0</v>
      </c>
      <c r="J243" s="44">
        <f>OVYLD1_!J243*VLOOKUP(OVYLD2_!J$4,'[1]INTERNAL PARAMETERS-1'!$B$5:$J$44,5,FALSE)*VLOOKUP(OVYLD2_!J$4,'[1]INTERNAL PARAMETERS-1'!$B$5:$J$44,7,FALSE)*OVYLD2_!$F243 + OVYLD1_!J243*(1-VLOOKUP(OVYLD2_!J$4,'[1]INTERNAL PARAMETERS-1'!$B$5:$J$44,5,FALSE))*VLOOKUP(OVYLD2_!J$4,'[1]INTERNAL PARAMETERS-1'!$B$5:$J$44,9,FALSE)*OVYLD2_!$F243</f>
        <v>0</v>
      </c>
      <c r="K243" s="44">
        <f>OVYLD1_!K243*VLOOKUP(OVYLD2_!K$4,'[1]INTERNAL PARAMETERS-1'!$B$5:$J$44,5,FALSE)*VLOOKUP(OVYLD2_!K$4,'[1]INTERNAL PARAMETERS-1'!$B$5:$J$44,7,FALSE)*OVYLD2_!$F243 + OVYLD1_!K243*(1-VLOOKUP(OVYLD2_!K$4,'[1]INTERNAL PARAMETERS-1'!$B$5:$J$44,5,FALSE))*VLOOKUP(OVYLD2_!K$4,'[1]INTERNAL PARAMETERS-1'!$B$5:$J$44,9,FALSE)*OVYLD2_!$F243</f>
        <v>0</v>
      </c>
      <c r="L243" s="44">
        <f>OVYLD1_!L243*VLOOKUP(OVYLD2_!L$4,'[1]INTERNAL PARAMETERS-1'!$B$5:$J$44,5,FALSE)*VLOOKUP(OVYLD2_!L$4,'[1]INTERNAL PARAMETERS-1'!$B$5:$J$44,7,FALSE)*OVYLD2_!$F243 + OVYLD1_!L243*(1-VLOOKUP(OVYLD2_!L$4,'[1]INTERNAL PARAMETERS-1'!$B$5:$J$44,5,FALSE))*VLOOKUP(OVYLD2_!L$4,'[1]INTERNAL PARAMETERS-1'!$B$5:$J$44,9,FALSE)*OVYLD2_!$F243</f>
        <v>0</v>
      </c>
      <c r="M243" s="44">
        <f>OVYLD1_!M243*VLOOKUP(OVYLD2_!M$4,'[1]INTERNAL PARAMETERS-1'!$B$5:$J$44,5,FALSE)*VLOOKUP(OVYLD2_!M$4,'[1]INTERNAL PARAMETERS-1'!$B$5:$J$44,7,FALSE)*OVYLD2_!$F243 + OVYLD1_!M243*(1-VLOOKUP(OVYLD2_!M$4,'[1]INTERNAL PARAMETERS-1'!$B$5:$J$44,5,FALSE))*VLOOKUP(OVYLD2_!M$4,'[1]INTERNAL PARAMETERS-1'!$B$5:$J$44,9,FALSE)*OVYLD2_!$F243</f>
        <v>0</v>
      </c>
      <c r="N243" s="44">
        <f>OVYLD1_!N243*VLOOKUP(OVYLD2_!N$4,'[1]INTERNAL PARAMETERS-1'!$B$5:$J$44,5,FALSE)*VLOOKUP(OVYLD2_!N$4,'[1]INTERNAL PARAMETERS-1'!$B$5:$J$44,7,FALSE)*OVYLD2_!$F243 + OVYLD1_!N243*(1-VLOOKUP(OVYLD2_!N$4,'[1]INTERNAL PARAMETERS-1'!$B$5:$J$44,5,FALSE))*VLOOKUP(OVYLD2_!N$4,'[1]INTERNAL PARAMETERS-1'!$B$5:$J$44,9,FALSE)*OVYLD2_!$F243</f>
        <v>0</v>
      </c>
      <c r="O243" s="44">
        <f>OVYLD1_!O243*VLOOKUP(OVYLD2_!O$4,'[1]INTERNAL PARAMETERS-1'!$B$5:$J$44,5,FALSE)*VLOOKUP(OVYLD2_!O$4,'[1]INTERNAL PARAMETERS-1'!$B$5:$J$44,7,FALSE)*OVYLD2_!$F243 + OVYLD1_!O243*(1-VLOOKUP(OVYLD2_!O$4,'[1]INTERNAL PARAMETERS-1'!$B$5:$J$44,5,FALSE))*VLOOKUP(OVYLD2_!O$4,'[1]INTERNAL PARAMETERS-1'!$B$5:$J$44,9,FALSE)*OVYLD2_!$F243</f>
        <v>0</v>
      </c>
      <c r="P243" s="44">
        <f>OVYLD1_!P243*VLOOKUP(OVYLD2_!P$4,'[1]INTERNAL PARAMETERS-1'!$B$5:$J$44,5,FALSE)*VLOOKUP(OVYLD2_!P$4,'[1]INTERNAL PARAMETERS-1'!$B$5:$J$44,7,FALSE)*OVYLD2_!$F243 + OVYLD1_!P243*(1-VLOOKUP(OVYLD2_!P$4,'[1]INTERNAL PARAMETERS-1'!$B$5:$J$44,5,FALSE))*VLOOKUP(OVYLD2_!P$4,'[1]INTERNAL PARAMETERS-1'!$B$5:$J$44,9,FALSE)*OVYLD2_!$F243</f>
        <v>0</v>
      </c>
      <c r="Q243" s="44">
        <f>OVYLD1_!Q243*VLOOKUP(OVYLD2_!Q$4,'[1]INTERNAL PARAMETERS-1'!$B$5:$J$44,5,FALSE)*VLOOKUP(OVYLD2_!Q$4,'[1]INTERNAL PARAMETERS-1'!$B$5:$J$44,7,FALSE)*OVYLD2_!$F243 + OVYLD1_!Q243*(1-VLOOKUP(OVYLD2_!Q$4,'[1]INTERNAL PARAMETERS-1'!$B$5:$J$44,5,FALSE))*VLOOKUP(OVYLD2_!Q$4,'[1]INTERNAL PARAMETERS-1'!$B$5:$J$44,9,FALSE)*OVYLD2_!$F243</f>
        <v>0</v>
      </c>
      <c r="R243" s="44">
        <f>OVYLD1_!R243*VLOOKUP(OVYLD2_!R$4,'[1]INTERNAL PARAMETERS-1'!$B$5:$J$44,5,FALSE)*VLOOKUP(OVYLD2_!R$4,'[1]INTERNAL PARAMETERS-1'!$B$5:$J$44,7,FALSE)*OVYLD2_!$F243 + OVYLD1_!R243*(1-VLOOKUP(OVYLD2_!R$4,'[1]INTERNAL PARAMETERS-1'!$B$5:$J$44,5,FALSE))*VLOOKUP(OVYLD2_!R$4,'[1]INTERNAL PARAMETERS-1'!$B$5:$J$44,9,FALSE)*OVYLD2_!$F243</f>
        <v>0</v>
      </c>
      <c r="S243" s="44">
        <f>OVYLD1_!S243*VLOOKUP(OVYLD2_!S$4,'[1]INTERNAL PARAMETERS-1'!$B$5:$J$44,5,FALSE)*VLOOKUP(OVYLD2_!S$4,'[1]INTERNAL PARAMETERS-1'!$B$5:$J$44,7,FALSE)*OVYLD2_!$F243 + OVYLD1_!S243*(1-VLOOKUP(OVYLD2_!S$4,'[1]INTERNAL PARAMETERS-1'!$B$5:$J$44,5,FALSE))*VLOOKUP(OVYLD2_!S$4,'[1]INTERNAL PARAMETERS-1'!$B$5:$J$44,9,FALSE)*OVYLD2_!$F243</f>
        <v>0</v>
      </c>
      <c r="T243" s="44">
        <f>OVYLD1_!T243*VLOOKUP(OVYLD2_!T$4,'[1]INTERNAL PARAMETERS-1'!$B$5:$J$44,5,FALSE)*VLOOKUP(OVYLD2_!T$4,'[1]INTERNAL PARAMETERS-1'!$B$5:$J$44,7,FALSE)*OVYLD2_!$F243 + OVYLD1_!T243*(1-VLOOKUP(OVYLD2_!T$4,'[1]INTERNAL PARAMETERS-1'!$B$5:$J$44,5,FALSE))*VLOOKUP(OVYLD2_!T$4,'[1]INTERNAL PARAMETERS-1'!$B$5:$J$44,9,FALSE)*OVYLD2_!$F243</f>
        <v>0</v>
      </c>
      <c r="U243" s="44">
        <f>OVYLD1_!U243*VLOOKUP(OVYLD2_!U$4,'[1]INTERNAL PARAMETERS-1'!$B$5:$J$44,5,FALSE)*VLOOKUP(OVYLD2_!U$4,'[1]INTERNAL PARAMETERS-1'!$B$5:$J$44,7,FALSE)*OVYLD2_!$F243 + OVYLD1_!U243*(1-VLOOKUP(OVYLD2_!U$4,'[1]INTERNAL PARAMETERS-1'!$B$5:$J$44,5,FALSE))*VLOOKUP(OVYLD2_!U$4,'[1]INTERNAL PARAMETERS-1'!$B$5:$J$44,9,FALSE)*OVYLD2_!$F243</f>
        <v>0</v>
      </c>
      <c r="V243" s="44">
        <f>OVYLD1_!V243*VLOOKUP(OVYLD2_!V$4,'[1]INTERNAL PARAMETERS-1'!$B$5:$J$44,5,FALSE)*VLOOKUP(OVYLD2_!V$4,'[1]INTERNAL PARAMETERS-1'!$B$5:$J$44,7,FALSE)*OVYLD2_!$F243 + OVYLD1_!V243*(1-VLOOKUP(OVYLD2_!V$4,'[1]INTERNAL PARAMETERS-1'!$B$5:$J$44,5,FALSE))*VLOOKUP(OVYLD2_!V$4,'[1]INTERNAL PARAMETERS-1'!$B$5:$J$44,9,FALSE)*OVYLD2_!$F243</f>
        <v>0</v>
      </c>
      <c r="W243" s="44">
        <f>OVYLD1_!W243*VLOOKUP(OVYLD2_!W$4,'[1]INTERNAL PARAMETERS-1'!$B$5:$J$44,5,FALSE)*VLOOKUP(OVYLD2_!W$4,'[1]INTERNAL PARAMETERS-1'!$B$5:$J$44,7,FALSE)*OVYLD2_!$F243 + OVYLD1_!W243*(1-VLOOKUP(OVYLD2_!W$4,'[1]INTERNAL PARAMETERS-1'!$B$5:$J$44,5,FALSE))*VLOOKUP(OVYLD2_!W$4,'[1]INTERNAL PARAMETERS-1'!$B$5:$J$44,9,FALSE)*OVYLD2_!$F243</f>
        <v>0</v>
      </c>
      <c r="X243" s="44">
        <f>OVYLD1_!X243*VLOOKUP(OVYLD2_!X$4,'[1]INTERNAL PARAMETERS-1'!$B$5:$J$44,5,FALSE)*VLOOKUP(OVYLD2_!X$4,'[1]INTERNAL PARAMETERS-1'!$B$5:$J$44,7,FALSE)*OVYLD2_!$F243 + OVYLD1_!X243*(1-VLOOKUP(OVYLD2_!X$4,'[1]INTERNAL PARAMETERS-1'!$B$5:$J$44,5,FALSE))*VLOOKUP(OVYLD2_!X$4,'[1]INTERNAL PARAMETERS-1'!$B$5:$J$44,9,FALSE)*OVYLD2_!$F243</f>
        <v>0</v>
      </c>
      <c r="Y243" s="44">
        <f>OVYLD1_!Y243*VLOOKUP(OVYLD2_!Y$4,'[1]INTERNAL PARAMETERS-1'!$B$5:$J$44,5,FALSE)*VLOOKUP(OVYLD2_!Y$4,'[1]INTERNAL PARAMETERS-1'!$B$5:$J$44,7,FALSE)*OVYLD2_!$F243 + OVYLD1_!Y243*(1-VLOOKUP(OVYLD2_!Y$4,'[1]INTERNAL PARAMETERS-1'!$B$5:$J$44,5,FALSE))*VLOOKUP(OVYLD2_!Y$4,'[1]INTERNAL PARAMETERS-1'!$B$5:$J$44,9,FALSE)*OVYLD2_!$F243</f>
        <v>0</v>
      </c>
      <c r="Z243" s="44">
        <f>OVYLD1_!Z243*VLOOKUP(OVYLD2_!Z$4,'[1]INTERNAL PARAMETERS-1'!$B$5:$J$44,5,FALSE)*VLOOKUP(OVYLD2_!Z$4,'[1]INTERNAL PARAMETERS-1'!$B$5:$J$44,7,FALSE)*OVYLD2_!$F243 + OVYLD1_!Z243*(1-VLOOKUP(OVYLD2_!Z$4,'[1]INTERNAL PARAMETERS-1'!$B$5:$J$44,5,FALSE))*VLOOKUP(OVYLD2_!Z$4,'[1]INTERNAL PARAMETERS-1'!$B$5:$J$44,9,FALSE)*OVYLD2_!$F243</f>
        <v>0</v>
      </c>
      <c r="AA243" s="44">
        <f>OVYLD1_!AA243*VLOOKUP(OVYLD2_!AA$4,'[1]INTERNAL PARAMETERS-1'!$B$5:$J$44,5,FALSE)*VLOOKUP(OVYLD2_!AA$4,'[1]INTERNAL PARAMETERS-1'!$B$5:$J$44,7,FALSE)*OVYLD2_!$F243 + OVYLD1_!AA243*(1-VLOOKUP(OVYLD2_!AA$4,'[1]INTERNAL PARAMETERS-1'!$B$5:$J$44,5,FALSE))*VLOOKUP(OVYLD2_!AA$4,'[1]INTERNAL PARAMETERS-1'!$B$5:$J$44,9,FALSE)*OVYLD2_!$F243</f>
        <v>0</v>
      </c>
      <c r="AB243" s="44">
        <f>OVYLD1_!AB243*VLOOKUP(OVYLD2_!AB$4,'[1]INTERNAL PARAMETERS-1'!$B$5:$J$44,5,FALSE)*VLOOKUP(OVYLD2_!AB$4,'[1]INTERNAL PARAMETERS-1'!$B$5:$J$44,7,FALSE)*OVYLD2_!$F243 + OVYLD1_!AB243*(1-VLOOKUP(OVYLD2_!AB$4,'[1]INTERNAL PARAMETERS-1'!$B$5:$J$44,5,FALSE))*VLOOKUP(OVYLD2_!AB$4,'[1]INTERNAL PARAMETERS-1'!$B$5:$J$44,9,FALSE)*OVYLD2_!$F243</f>
        <v>0</v>
      </c>
      <c r="AC243" s="44">
        <f>OVYLD1_!AC243*VLOOKUP(OVYLD2_!AC$4,'[1]INTERNAL PARAMETERS-1'!$B$5:$J$44,5,FALSE)*VLOOKUP(OVYLD2_!AC$4,'[1]INTERNAL PARAMETERS-1'!$B$5:$J$44,7,FALSE)*OVYLD2_!$F243 + OVYLD1_!AC243*(1-VLOOKUP(OVYLD2_!AC$4,'[1]INTERNAL PARAMETERS-1'!$B$5:$J$44,5,FALSE))*VLOOKUP(OVYLD2_!AC$4,'[1]INTERNAL PARAMETERS-1'!$B$5:$J$44,9,FALSE)*OVYLD2_!$F243</f>
        <v>0</v>
      </c>
      <c r="AD243" s="44">
        <f>OVYLD1_!AD243*VLOOKUP(OVYLD2_!AD$4,'[1]INTERNAL PARAMETERS-1'!$B$5:$J$44,5,FALSE)*VLOOKUP(OVYLD2_!AD$4,'[1]INTERNAL PARAMETERS-1'!$B$5:$J$44,7,FALSE)*OVYLD2_!$F243 + OVYLD1_!AD243*(1-VLOOKUP(OVYLD2_!AD$4,'[1]INTERNAL PARAMETERS-1'!$B$5:$J$44,5,FALSE))*VLOOKUP(OVYLD2_!AD$4,'[1]INTERNAL PARAMETERS-1'!$B$5:$J$44,9,FALSE)*OVYLD2_!$F243</f>
        <v>0</v>
      </c>
      <c r="AE243" s="44">
        <f>OVYLD1_!AE243*VLOOKUP(OVYLD2_!AE$4,'[1]INTERNAL PARAMETERS-1'!$B$5:$J$44,5,FALSE)*VLOOKUP(OVYLD2_!AE$4,'[1]INTERNAL PARAMETERS-1'!$B$5:$J$44,7,FALSE)*OVYLD2_!$F243 + OVYLD1_!AE243*(1-VLOOKUP(OVYLD2_!AE$4,'[1]INTERNAL PARAMETERS-1'!$B$5:$J$44,5,FALSE))*VLOOKUP(OVYLD2_!AE$4,'[1]INTERNAL PARAMETERS-1'!$B$5:$J$44,9,FALSE)*OVYLD2_!$F243</f>
        <v>0</v>
      </c>
      <c r="AF243" s="44">
        <f>OVYLD1_!AF243*VLOOKUP(OVYLD2_!AF$4,'[1]INTERNAL PARAMETERS-1'!$B$5:$J$44,5,FALSE)*VLOOKUP(OVYLD2_!AF$4,'[1]INTERNAL PARAMETERS-1'!$B$5:$J$44,7,FALSE)*OVYLD2_!$F243 + OVYLD1_!AF243*(1-VLOOKUP(OVYLD2_!AF$4,'[1]INTERNAL PARAMETERS-1'!$B$5:$J$44,5,FALSE))*VLOOKUP(OVYLD2_!AF$4,'[1]INTERNAL PARAMETERS-1'!$B$5:$J$44,9,FALSE)*OVYLD2_!$F243</f>
        <v>0</v>
      </c>
      <c r="AG243" s="44">
        <f>OVYLD1_!AG243*VLOOKUP(OVYLD2_!AG$4,'[1]INTERNAL PARAMETERS-1'!$B$5:$J$44,5,FALSE)*VLOOKUP(OVYLD2_!AG$4,'[1]INTERNAL PARAMETERS-1'!$B$5:$J$44,7,FALSE)*OVYLD2_!$F243 + OVYLD1_!AG243*(1-VLOOKUP(OVYLD2_!AG$4,'[1]INTERNAL PARAMETERS-1'!$B$5:$J$44,5,FALSE))*VLOOKUP(OVYLD2_!AG$4,'[1]INTERNAL PARAMETERS-1'!$B$5:$J$44,9,FALSE)*OVYLD2_!$F243</f>
        <v>0</v>
      </c>
      <c r="AH243" s="44">
        <f>OVYLD1_!AH243*VLOOKUP(OVYLD2_!AH$4,'[1]INTERNAL PARAMETERS-1'!$B$5:$J$44,5,FALSE)*VLOOKUP(OVYLD2_!AH$4,'[1]INTERNAL PARAMETERS-1'!$B$5:$J$44,7,FALSE)*OVYLD2_!$F243 + OVYLD1_!AH243*(1-VLOOKUP(OVYLD2_!AH$4,'[1]INTERNAL PARAMETERS-1'!$B$5:$J$44,5,FALSE))*VLOOKUP(OVYLD2_!AH$4,'[1]INTERNAL PARAMETERS-1'!$B$5:$J$44,9,FALSE)*OVYLD2_!$F243</f>
        <v>0</v>
      </c>
      <c r="AI243" s="44">
        <f>OVYLD1_!AI243*VLOOKUP(OVYLD2_!AI$4,'[1]INTERNAL PARAMETERS-1'!$B$5:$J$44,5,FALSE)*VLOOKUP(OVYLD2_!AI$4,'[1]INTERNAL PARAMETERS-1'!$B$5:$J$44,7,FALSE)*OVYLD2_!$F243 + OVYLD1_!AI243*(1-VLOOKUP(OVYLD2_!AI$4,'[1]INTERNAL PARAMETERS-1'!$B$5:$J$44,5,FALSE))*VLOOKUP(OVYLD2_!AI$4,'[1]INTERNAL PARAMETERS-1'!$B$5:$J$44,9,FALSE)*OVYLD2_!$F243</f>
        <v>0</v>
      </c>
      <c r="AJ243" s="44">
        <f>OVYLD1_!AJ243*VLOOKUP(OVYLD2_!AJ$4,'[1]INTERNAL PARAMETERS-1'!$B$5:$J$44,5,FALSE)*VLOOKUP(OVYLD2_!AJ$4,'[1]INTERNAL PARAMETERS-1'!$B$5:$J$44,7,FALSE)*OVYLD2_!$F243 + OVYLD1_!AJ243*(1-VLOOKUP(OVYLD2_!AJ$4,'[1]INTERNAL PARAMETERS-1'!$B$5:$J$44,5,FALSE))*VLOOKUP(OVYLD2_!AJ$4,'[1]INTERNAL PARAMETERS-1'!$B$5:$J$44,9,FALSE)*OVYLD2_!$F243</f>
        <v>0</v>
      </c>
      <c r="AK243" s="44">
        <f>OVYLD1_!AK243*VLOOKUP(OVYLD2_!AK$4,'[1]INTERNAL PARAMETERS-1'!$B$5:$J$44,5,FALSE)*VLOOKUP(OVYLD2_!AK$4,'[1]INTERNAL PARAMETERS-1'!$B$5:$J$44,7,FALSE)*OVYLD2_!$F243 + OVYLD1_!AK243*(1-VLOOKUP(OVYLD2_!AK$4,'[1]INTERNAL PARAMETERS-1'!$B$5:$J$44,5,FALSE))*VLOOKUP(OVYLD2_!AK$4,'[1]INTERNAL PARAMETERS-1'!$B$5:$J$44,9,FALSE)*OVYLD2_!$F243</f>
        <v>0</v>
      </c>
      <c r="AL243" s="44">
        <f>OVYLD1_!AL243*VLOOKUP(OVYLD2_!AL$4,'[1]INTERNAL PARAMETERS-1'!$B$5:$J$44,5,FALSE)*VLOOKUP(OVYLD2_!AL$4,'[1]INTERNAL PARAMETERS-1'!$B$5:$J$44,7,FALSE)*OVYLD2_!$F243 + OVYLD1_!AL243*(1-VLOOKUP(OVYLD2_!AL$4,'[1]INTERNAL PARAMETERS-1'!$B$5:$J$44,5,FALSE))*VLOOKUP(OVYLD2_!AL$4,'[1]INTERNAL PARAMETERS-1'!$B$5:$J$44,9,FALSE)*OVYLD2_!$F243</f>
        <v>0</v>
      </c>
      <c r="AM243" s="44">
        <f>OVYLD1_!AM243*VLOOKUP(OVYLD2_!AM$4,'[1]INTERNAL PARAMETERS-1'!$B$5:$J$44,5,FALSE)*VLOOKUP(OVYLD2_!AM$4,'[1]INTERNAL PARAMETERS-1'!$B$5:$J$44,7,FALSE)*OVYLD2_!$F243 + OVYLD1_!AM243*(1-VLOOKUP(OVYLD2_!AM$4,'[1]INTERNAL PARAMETERS-1'!$B$5:$J$44,5,FALSE))*VLOOKUP(OVYLD2_!AM$4,'[1]INTERNAL PARAMETERS-1'!$B$5:$J$44,9,FALSE)*OVYLD2_!$F243</f>
        <v>0</v>
      </c>
      <c r="AN243" s="44">
        <f>OVYLD1_!AN243*VLOOKUP(OVYLD2_!AN$4,'[1]INTERNAL PARAMETERS-1'!$B$5:$J$44,5,FALSE)*VLOOKUP(OVYLD2_!AN$4,'[1]INTERNAL PARAMETERS-1'!$B$5:$J$44,7,FALSE)*OVYLD2_!$F243 + OVYLD1_!AN243*(1-VLOOKUP(OVYLD2_!AN$4,'[1]INTERNAL PARAMETERS-1'!$B$5:$J$44,5,FALSE))*VLOOKUP(OVYLD2_!AN$4,'[1]INTERNAL PARAMETERS-1'!$B$5:$J$44,9,FALSE)*OVYLD2_!$F243</f>
        <v>0</v>
      </c>
      <c r="AO243" s="44">
        <f>OVYLD1_!AO243*VLOOKUP(OVYLD2_!AO$4,'[1]INTERNAL PARAMETERS-1'!$B$5:$J$44,5,FALSE)*VLOOKUP(OVYLD2_!AO$4,'[1]INTERNAL PARAMETERS-1'!$B$5:$J$44,7,FALSE)*OVYLD2_!$F243 + OVYLD1_!AO243*(1-VLOOKUP(OVYLD2_!AO$4,'[1]INTERNAL PARAMETERS-1'!$B$5:$J$44,5,FALSE))*VLOOKUP(OVYLD2_!AO$4,'[1]INTERNAL PARAMETERS-1'!$B$5:$J$44,9,FALSE)*OVYLD2_!$F243</f>
        <v>0</v>
      </c>
      <c r="AP243" s="44">
        <f>OVYLD1_!AP243*VLOOKUP(OVYLD2_!AP$4,'[1]INTERNAL PARAMETERS-1'!$B$5:$J$44,5,FALSE)*VLOOKUP(OVYLD2_!AP$4,'[1]INTERNAL PARAMETERS-1'!$B$5:$J$44,7,FALSE)*OVYLD2_!$F243 + OVYLD1_!AP243*(1-VLOOKUP(OVYLD2_!AP$4,'[1]INTERNAL PARAMETERS-1'!$B$5:$J$44,5,FALSE))*VLOOKUP(OVYLD2_!AP$4,'[1]INTERNAL PARAMETERS-1'!$B$5:$J$44,9,FALSE)*OVYLD2_!$F243</f>
        <v>0</v>
      </c>
      <c r="AQ243" s="44">
        <f>OVYLD1_!AQ243*VLOOKUP(OVYLD2_!AQ$4,'[1]INTERNAL PARAMETERS-1'!$B$5:$J$44,5,FALSE)*VLOOKUP(OVYLD2_!AQ$4,'[1]INTERNAL PARAMETERS-1'!$B$5:$J$44,7,FALSE)*OVYLD2_!$F243 + OVYLD1_!AQ243*(1-VLOOKUP(OVYLD2_!AQ$4,'[1]INTERNAL PARAMETERS-1'!$B$5:$J$44,5,FALSE))*VLOOKUP(OVYLD2_!AQ$4,'[1]INTERNAL PARAMETERS-1'!$B$5:$J$44,9,FALSE)*OVYLD2_!$F243</f>
        <v>0</v>
      </c>
      <c r="AR243" s="44">
        <f>OVYLD1_!AR243*VLOOKUP(OVYLD2_!AR$4,'[1]INTERNAL PARAMETERS-1'!$B$5:$J$44,5,FALSE)*VLOOKUP(OVYLD2_!AR$4,'[1]INTERNAL PARAMETERS-1'!$B$5:$J$44,7,FALSE)*OVYLD2_!$F243 + OVYLD1_!AR243*(1-VLOOKUP(OVYLD2_!AR$4,'[1]INTERNAL PARAMETERS-1'!$B$5:$J$44,5,FALSE))*VLOOKUP(OVYLD2_!AR$4,'[1]INTERNAL PARAMETERS-1'!$B$5:$J$44,9,FALSE)*OVYLD2_!$F243</f>
        <v>0</v>
      </c>
      <c r="AS243" s="44">
        <f>OVYLD1_!AS243*VLOOKUP(OVYLD2_!AS$4,'[1]INTERNAL PARAMETERS-1'!$B$5:$J$44,5,FALSE)*VLOOKUP(OVYLD2_!AS$4,'[1]INTERNAL PARAMETERS-1'!$B$5:$J$44,7,FALSE)*OVYLD2_!$F243 + OVYLD1_!AS243*(1-VLOOKUP(OVYLD2_!AS$4,'[1]INTERNAL PARAMETERS-1'!$B$5:$J$44,5,FALSE))*VLOOKUP(OVYLD2_!AS$4,'[1]INTERNAL PARAMETERS-1'!$B$5:$J$44,9,FALSE)*OVYLD2_!$F243</f>
        <v>0</v>
      </c>
      <c r="AT243" s="43">
        <f>OVYLD1_!AT243*VLOOKUP(OVYLD2_!AT$4,'[1]INTERNAL PARAMETERS-1'!$B$5:$J$44,5,FALSE)*VLOOKUP(OVYLD2_!AT$4,'[1]INTERNAL PARAMETERS-1'!$B$5:$J$44,7,FALSE)*OVYLD2_!$F243 + OVYLD1_!AT243*(1-VLOOKUP(OVYLD2_!AT$4,'[1]INTERNAL PARAMETERS-1'!$B$5:$J$44,5,FALSE))*VLOOKUP(OVYLD2_!AT$4,'[1]INTERNAL PARAMETERS-1'!$B$5:$J$44,9,FALSE)*OVYLD2_!$F243</f>
        <v>0</v>
      </c>
      <c r="AU243" s="45">
        <f>OVYLD1_!AU243*VLOOKUP(OVYLD2_!AU$4,'[1]INTERNAL PARAMETERS-1'!$B$5:$J$44,5,FALSE)*VLOOKUP(OVYLD2_!AU$4,'[1]INTERNAL PARAMETERS-1'!$B$5:$J$44,6,FALSE)*VLOOKUP(OVYLD2_!AU$4,'[1]INTERNAL PARAMETERS-1'!$B$5:$J$44,3,FALSE) + OVYLD1_!AU243*(1-VLOOKUP(OVYLD2_!AU$4,'[1]INTERNAL PARAMETERS-1'!$B$5:$J$44,5,FALSE))*VLOOKUP(OVYLD2_!AU$4,'[1]INTERNAL PARAMETERS-1'!$B$5:$J$44,8,FALSE)*VLOOKUP(OVYLD2_!AU$4,'[1]INTERNAL PARAMETERS-1'!$B$5:$J$44,3,FALSE)</f>
        <v>0</v>
      </c>
      <c r="AV243" s="44">
        <f>OVYLD1_!AV243*VLOOKUP(OVYLD2_!AV$4,'[1]INTERNAL PARAMETERS-1'!$B$5:$J$44,5,FALSE)*VLOOKUP(OVYLD2_!AV$4,'[1]INTERNAL PARAMETERS-1'!$B$5:$J$44,6,FALSE)*VLOOKUP(OVYLD2_!AV$4,'[1]INTERNAL PARAMETERS-1'!$B$5:$J$44,3,FALSE) + OVYLD1_!AV243*(1-VLOOKUP(OVYLD2_!AV$4,'[1]INTERNAL PARAMETERS-1'!$B$5:$J$44,5,FALSE))*VLOOKUP(OVYLD2_!AV$4,'[1]INTERNAL PARAMETERS-1'!$B$5:$J$44,8,FALSE)*VLOOKUP(OVYLD2_!AV$4,'[1]INTERNAL PARAMETERS-1'!$B$5:$J$44,3,FALSE)</f>
        <v>0</v>
      </c>
      <c r="AW243" s="44">
        <f>OVYLD1_!AW243*VLOOKUP(OVYLD2_!AW$4,'[1]INTERNAL PARAMETERS-1'!$B$5:$J$44,5,FALSE)*VLOOKUP(OVYLD2_!AW$4,'[1]INTERNAL PARAMETERS-1'!$B$5:$J$44,6,FALSE)*VLOOKUP(OVYLD2_!AW$4,'[1]INTERNAL PARAMETERS-1'!$B$5:$J$44,3,FALSE) + OVYLD1_!AW243*(1-VLOOKUP(OVYLD2_!AW$4,'[1]INTERNAL PARAMETERS-1'!$B$5:$J$44,5,FALSE))*VLOOKUP(OVYLD2_!AW$4,'[1]INTERNAL PARAMETERS-1'!$B$5:$J$44,8,FALSE)*VLOOKUP(OVYLD2_!AW$4,'[1]INTERNAL PARAMETERS-1'!$B$5:$J$44,3,FALSE)</f>
        <v>0</v>
      </c>
      <c r="AX243" s="44">
        <f>OVYLD1_!AX243*VLOOKUP(OVYLD2_!AX$4,'[1]INTERNAL PARAMETERS-1'!$B$5:$J$44,5,FALSE)*VLOOKUP(OVYLD2_!AX$4,'[1]INTERNAL PARAMETERS-1'!$B$5:$J$44,6,FALSE)*VLOOKUP(OVYLD2_!AX$4,'[1]INTERNAL PARAMETERS-1'!$B$5:$J$44,3,FALSE) + OVYLD1_!AX243*(1-VLOOKUP(OVYLD2_!AX$4,'[1]INTERNAL PARAMETERS-1'!$B$5:$J$44,5,FALSE))*VLOOKUP(OVYLD2_!AX$4,'[1]INTERNAL PARAMETERS-1'!$B$5:$J$44,8,FALSE)*VLOOKUP(OVYLD2_!AX$4,'[1]INTERNAL PARAMETERS-1'!$B$5:$J$44,3,FALSE)</f>
        <v>0</v>
      </c>
      <c r="AY243" s="44">
        <f>OVYLD1_!AY243*VLOOKUP(OVYLD2_!AY$4,'[1]INTERNAL PARAMETERS-1'!$B$5:$J$44,5,FALSE)*VLOOKUP(OVYLD2_!AY$4,'[1]INTERNAL PARAMETERS-1'!$B$5:$J$44,6,FALSE)*VLOOKUP(OVYLD2_!AY$4,'[1]INTERNAL PARAMETERS-1'!$B$5:$J$44,3,FALSE) + OVYLD1_!AY243*(1-VLOOKUP(OVYLD2_!AY$4,'[1]INTERNAL PARAMETERS-1'!$B$5:$J$44,5,FALSE))*VLOOKUP(OVYLD2_!AY$4,'[1]INTERNAL PARAMETERS-1'!$B$5:$J$44,8,FALSE)*VLOOKUP(OVYLD2_!AY$4,'[1]INTERNAL PARAMETERS-1'!$B$5:$J$44,3,FALSE)</f>
        <v>0</v>
      </c>
      <c r="AZ243" s="44">
        <f>OVYLD1_!AZ243*VLOOKUP(OVYLD2_!AZ$4,'[1]INTERNAL PARAMETERS-1'!$B$5:$J$44,5,FALSE)*VLOOKUP(OVYLD2_!AZ$4,'[1]INTERNAL PARAMETERS-1'!$B$5:$J$44,6,FALSE)*VLOOKUP(OVYLD2_!AZ$4,'[1]INTERNAL PARAMETERS-1'!$B$5:$J$44,3,FALSE) + OVYLD1_!AZ243*(1-VLOOKUP(OVYLD2_!AZ$4,'[1]INTERNAL PARAMETERS-1'!$B$5:$J$44,5,FALSE))*VLOOKUP(OVYLD2_!AZ$4,'[1]INTERNAL PARAMETERS-1'!$B$5:$J$44,8,FALSE)*VLOOKUP(OVYLD2_!AZ$4,'[1]INTERNAL PARAMETERS-1'!$B$5:$J$44,3,FALSE)</f>
        <v>0</v>
      </c>
      <c r="BA243" s="44">
        <f>OVYLD1_!BA243*VLOOKUP(OVYLD2_!BA$4,'[1]INTERNAL PARAMETERS-1'!$B$5:$J$44,5,FALSE)*VLOOKUP(OVYLD2_!BA$4,'[1]INTERNAL PARAMETERS-1'!$B$5:$J$44,6,FALSE)*VLOOKUP(OVYLD2_!BA$4,'[1]INTERNAL PARAMETERS-1'!$B$5:$J$44,3,FALSE) + OVYLD1_!BA243*(1-VLOOKUP(OVYLD2_!BA$4,'[1]INTERNAL PARAMETERS-1'!$B$5:$J$44,5,FALSE))*VLOOKUP(OVYLD2_!BA$4,'[1]INTERNAL PARAMETERS-1'!$B$5:$J$44,8,FALSE)*VLOOKUP(OVYLD2_!BA$4,'[1]INTERNAL PARAMETERS-1'!$B$5:$J$44,3,FALSE)</f>
        <v>0</v>
      </c>
      <c r="BB243" s="44">
        <f>OVYLD1_!BB243*VLOOKUP(OVYLD2_!BB$4,'[1]INTERNAL PARAMETERS-1'!$B$5:$J$44,5,FALSE)*VLOOKUP(OVYLD2_!BB$4,'[1]INTERNAL PARAMETERS-1'!$B$5:$J$44,6,FALSE)*VLOOKUP(OVYLD2_!BB$4,'[1]INTERNAL PARAMETERS-1'!$B$5:$J$44,3,FALSE) + OVYLD1_!BB243*(1-VLOOKUP(OVYLD2_!BB$4,'[1]INTERNAL PARAMETERS-1'!$B$5:$J$44,5,FALSE))*VLOOKUP(OVYLD2_!BB$4,'[1]INTERNAL PARAMETERS-1'!$B$5:$J$44,8,FALSE)*VLOOKUP(OVYLD2_!BB$4,'[1]INTERNAL PARAMETERS-1'!$B$5:$J$44,3,FALSE)</f>
        <v>0</v>
      </c>
      <c r="BC243" s="44">
        <f>OVYLD1_!BC243*VLOOKUP(OVYLD2_!BC$4,'[1]INTERNAL PARAMETERS-1'!$B$5:$J$44,5,FALSE)*VLOOKUP(OVYLD2_!BC$4,'[1]INTERNAL PARAMETERS-1'!$B$5:$J$44,6,FALSE)*VLOOKUP(OVYLD2_!BC$4,'[1]INTERNAL PARAMETERS-1'!$B$5:$J$44,3,FALSE) + OVYLD1_!BC243*(1-VLOOKUP(OVYLD2_!BC$4,'[1]INTERNAL PARAMETERS-1'!$B$5:$J$44,5,FALSE))*VLOOKUP(OVYLD2_!BC$4,'[1]INTERNAL PARAMETERS-1'!$B$5:$J$44,8,FALSE)*VLOOKUP(OVYLD2_!BC$4,'[1]INTERNAL PARAMETERS-1'!$B$5:$J$44,3,FALSE)</f>
        <v>0</v>
      </c>
      <c r="BD243" s="44">
        <f>OVYLD1_!BD243*VLOOKUP(OVYLD2_!BD$4,'[1]INTERNAL PARAMETERS-1'!$B$5:$J$44,5,FALSE)*VLOOKUP(OVYLD2_!BD$4,'[1]INTERNAL PARAMETERS-1'!$B$5:$J$44,6,FALSE)*VLOOKUP(OVYLD2_!BD$4,'[1]INTERNAL PARAMETERS-1'!$B$5:$J$44,3,FALSE) + OVYLD1_!BD243*(1-VLOOKUP(OVYLD2_!BD$4,'[1]INTERNAL PARAMETERS-1'!$B$5:$J$44,5,FALSE))*VLOOKUP(OVYLD2_!BD$4,'[1]INTERNAL PARAMETERS-1'!$B$5:$J$44,8,FALSE)*VLOOKUP(OVYLD2_!BD$4,'[1]INTERNAL PARAMETERS-1'!$B$5:$J$44,3,FALSE)</f>
        <v>0</v>
      </c>
      <c r="BE243" s="44">
        <f>OVYLD1_!BE243*VLOOKUP(OVYLD2_!BE$4,'[1]INTERNAL PARAMETERS-1'!$B$5:$J$44,5,FALSE)*VLOOKUP(OVYLD2_!BE$4,'[1]INTERNAL PARAMETERS-1'!$B$5:$J$44,6,FALSE)*VLOOKUP(OVYLD2_!BE$4,'[1]INTERNAL PARAMETERS-1'!$B$5:$J$44,3,FALSE) + OVYLD1_!BE243*(1-VLOOKUP(OVYLD2_!BE$4,'[1]INTERNAL PARAMETERS-1'!$B$5:$J$44,5,FALSE))*VLOOKUP(OVYLD2_!BE$4,'[1]INTERNAL PARAMETERS-1'!$B$5:$J$44,8,FALSE)*VLOOKUP(OVYLD2_!BE$4,'[1]INTERNAL PARAMETERS-1'!$B$5:$J$44,3,FALSE)</f>
        <v>0</v>
      </c>
      <c r="BF243" s="44">
        <f>OVYLD1_!BF243*VLOOKUP(OVYLD2_!BF$4,'[1]INTERNAL PARAMETERS-1'!$B$5:$J$44,5,FALSE)*VLOOKUP(OVYLD2_!BF$4,'[1]INTERNAL PARAMETERS-1'!$B$5:$J$44,6,FALSE)*VLOOKUP(OVYLD2_!BF$4,'[1]INTERNAL PARAMETERS-1'!$B$5:$J$44,3,FALSE) + OVYLD1_!BF243*(1-VLOOKUP(OVYLD2_!BF$4,'[1]INTERNAL PARAMETERS-1'!$B$5:$J$44,5,FALSE))*VLOOKUP(OVYLD2_!BF$4,'[1]INTERNAL PARAMETERS-1'!$B$5:$J$44,8,FALSE)*VLOOKUP(OVYLD2_!BF$4,'[1]INTERNAL PARAMETERS-1'!$B$5:$J$44,3,FALSE)</f>
        <v>0</v>
      </c>
      <c r="BG243" s="44">
        <f>OVYLD1_!BG243*VLOOKUP(OVYLD2_!BG$4,'[1]INTERNAL PARAMETERS-1'!$B$5:$J$44,5,FALSE)*VLOOKUP(OVYLD2_!BG$4,'[1]INTERNAL PARAMETERS-1'!$B$5:$J$44,6,FALSE)*VLOOKUP(OVYLD2_!BG$4,'[1]INTERNAL PARAMETERS-1'!$B$5:$J$44,3,FALSE) + OVYLD1_!BG243*(1-VLOOKUP(OVYLD2_!BG$4,'[1]INTERNAL PARAMETERS-1'!$B$5:$J$44,5,FALSE))*VLOOKUP(OVYLD2_!BG$4,'[1]INTERNAL PARAMETERS-1'!$B$5:$J$44,8,FALSE)*VLOOKUP(OVYLD2_!BG$4,'[1]INTERNAL PARAMETERS-1'!$B$5:$J$44,3,FALSE)</f>
        <v>0</v>
      </c>
      <c r="BH243" s="44">
        <f>OVYLD1_!BH243*VLOOKUP(OVYLD2_!BH$4,'[1]INTERNAL PARAMETERS-1'!$B$5:$J$44,5,FALSE)*VLOOKUP(OVYLD2_!BH$4,'[1]INTERNAL PARAMETERS-1'!$B$5:$J$44,6,FALSE)*VLOOKUP(OVYLD2_!BH$4,'[1]INTERNAL PARAMETERS-1'!$B$5:$J$44,3,FALSE) + OVYLD1_!BH243*(1-VLOOKUP(OVYLD2_!BH$4,'[1]INTERNAL PARAMETERS-1'!$B$5:$J$44,5,FALSE))*VLOOKUP(OVYLD2_!BH$4,'[1]INTERNAL PARAMETERS-1'!$B$5:$J$44,8,FALSE)*VLOOKUP(OVYLD2_!BH$4,'[1]INTERNAL PARAMETERS-1'!$B$5:$J$44,3,FALSE)</f>
        <v>0</v>
      </c>
      <c r="BI243" s="44">
        <f>OVYLD1_!BI243*VLOOKUP(OVYLD2_!BI$4,'[1]INTERNAL PARAMETERS-1'!$B$5:$J$44,5,FALSE)*VLOOKUP(OVYLD2_!BI$4,'[1]INTERNAL PARAMETERS-1'!$B$5:$J$44,6,FALSE)*VLOOKUP(OVYLD2_!BI$4,'[1]INTERNAL PARAMETERS-1'!$B$5:$J$44,3,FALSE) + OVYLD1_!BI243*(1-VLOOKUP(OVYLD2_!BI$4,'[1]INTERNAL PARAMETERS-1'!$B$5:$J$44,5,FALSE))*VLOOKUP(OVYLD2_!BI$4,'[1]INTERNAL PARAMETERS-1'!$B$5:$J$44,8,FALSE)*VLOOKUP(OVYLD2_!BI$4,'[1]INTERNAL PARAMETERS-1'!$B$5:$J$44,3,FALSE)</f>
        <v>0</v>
      </c>
      <c r="BJ243" s="44">
        <f>OVYLD1_!BJ243*VLOOKUP(OVYLD2_!BJ$4,'[1]INTERNAL PARAMETERS-1'!$B$5:$J$44,5,FALSE)*VLOOKUP(OVYLD2_!BJ$4,'[1]INTERNAL PARAMETERS-1'!$B$5:$J$44,6,FALSE)*VLOOKUP(OVYLD2_!BJ$4,'[1]INTERNAL PARAMETERS-1'!$B$5:$J$44,3,FALSE) + OVYLD1_!BJ243*(1-VLOOKUP(OVYLD2_!BJ$4,'[1]INTERNAL PARAMETERS-1'!$B$5:$J$44,5,FALSE))*VLOOKUP(OVYLD2_!BJ$4,'[1]INTERNAL PARAMETERS-1'!$B$5:$J$44,8,FALSE)*VLOOKUP(OVYLD2_!BJ$4,'[1]INTERNAL PARAMETERS-1'!$B$5:$J$44,3,FALSE)</f>
        <v>0</v>
      </c>
      <c r="BK243" s="44">
        <f>OVYLD1_!BK243*VLOOKUP(OVYLD2_!BK$4,'[1]INTERNAL PARAMETERS-1'!$B$5:$J$44,5,FALSE)*VLOOKUP(OVYLD2_!BK$4,'[1]INTERNAL PARAMETERS-1'!$B$5:$J$44,6,FALSE)*VLOOKUP(OVYLD2_!BK$4,'[1]INTERNAL PARAMETERS-1'!$B$5:$J$44,3,FALSE) + OVYLD1_!BK243*(1-VLOOKUP(OVYLD2_!BK$4,'[1]INTERNAL PARAMETERS-1'!$B$5:$J$44,5,FALSE))*VLOOKUP(OVYLD2_!BK$4,'[1]INTERNAL PARAMETERS-1'!$B$5:$J$44,8,FALSE)*VLOOKUP(OVYLD2_!BK$4,'[1]INTERNAL PARAMETERS-1'!$B$5:$J$44,3,FALSE)</f>
        <v>0</v>
      </c>
      <c r="BL243" s="44">
        <f>OVYLD1_!BL243*VLOOKUP(OVYLD2_!BL$4,'[1]INTERNAL PARAMETERS-1'!$B$5:$J$44,5,FALSE)*VLOOKUP(OVYLD2_!BL$4,'[1]INTERNAL PARAMETERS-1'!$B$5:$J$44,6,FALSE)*VLOOKUP(OVYLD2_!BL$4,'[1]INTERNAL PARAMETERS-1'!$B$5:$J$44,3,FALSE) + OVYLD1_!BL243*(1-VLOOKUP(OVYLD2_!BL$4,'[1]INTERNAL PARAMETERS-1'!$B$5:$J$44,5,FALSE))*VLOOKUP(OVYLD2_!BL$4,'[1]INTERNAL PARAMETERS-1'!$B$5:$J$44,8,FALSE)*VLOOKUP(OVYLD2_!BL$4,'[1]INTERNAL PARAMETERS-1'!$B$5:$J$44,3,FALSE)</f>
        <v>0</v>
      </c>
      <c r="BM243" s="44">
        <f>OVYLD1_!BM243*VLOOKUP(OVYLD2_!BM$4,'[1]INTERNAL PARAMETERS-1'!$B$5:$J$44,5,FALSE)*VLOOKUP(OVYLD2_!BM$4,'[1]INTERNAL PARAMETERS-1'!$B$5:$J$44,6,FALSE)*VLOOKUP(OVYLD2_!BM$4,'[1]INTERNAL PARAMETERS-1'!$B$5:$J$44,3,FALSE) + OVYLD1_!BM243*(1-VLOOKUP(OVYLD2_!BM$4,'[1]INTERNAL PARAMETERS-1'!$B$5:$J$44,5,FALSE))*VLOOKUP(OVYLD2_!BM$4,'[1]INTERNAL PARAMETERS-1'!$B$5:$J$44,8,FALSE)*VLOOKUP(OVYLD2_!BM$4,'[1]INTERNAL PARAMETERS-1'!$B$5:$J$44,3,FALSE)</f>
        <v>0</v>
      </c>
      <c r="BN243" s="44">
        <f>OVYLD1_!BN243*VLOOKUP(OVYLD2_!BN$4,'[1]INTERNAL PARAMETERS-1'!$B$5:$J$44,5,FALSE)*VLOOKUP(OVYLD2_!BN$4,'[1]INTERNAL PARAMETERS-1'!$B$5:$J$44,6,FALSE)*VLOOKUP(OVYLD2_!BN$4,'[1]INTERNAL PARAMETERS-1'!$B$5:$J$44,3,FALSE) + OVYLD1_!BN243*(1-VLOOKUP(OVYLD2_!BN$4,'[1]INTERNAL PARAMETERS-1'!$B$5:$J$44,5,FALSE))*VLOOKUP(OVYLD2_!BN$4,'[1]INTERNAL PARAMETERS-1'!$B$5:$J$44,8,FALSE)*VLOOKUP(OVYLD2_!BN$4,'[1]INTERNAL PARAMETERS-1'!$B$5:$J$44,3,FALSE)</f>
        <v>0</v>
      </c>
      <c r="BO243" s="44">
        <f>OVYLD1_!BO243*VLOOKUP(OVYLD2_!BO$4,'[1]INTERNAL PARAMETERS-1'!$B$5:$J$44,5,FALSE)*VLOOKUP(OVYLD2_!BO$4,'[1]INTERNAL PARAMETERS-1'!$B$5:$J$44,6,FALSE)*VLOOKUP(OVYLD2_!BO$4,'[1]INTERNAL PARAMETERS-1'!$B$5:$J$44,3,FALSE) + OVYLD1_!BO243*(1-VLOOKUP(OVYLD2_!BO$4,'[1]INTERNAL PARAMETERS-1'!$B$5:$J$44,5,FALSE))*VLOOKUP(OVYLD2_!BO$4,'[1]INTERNAL PARAMETERS-1'!$B$5:$J$44,8,FALSE)*VLOOKUP(OVYLD2_!BO$4,'[1]INTERNAL PARAMETERS-1'!$B$5:$J$44,3,FALSE)</f>
        <v>0</v>
      </c>
      <c r="BP243" s="44">
        <f>OVYLD1_!BP243*VLOOKUP(OVYLD2_!BP$4,'[1]INTERNAL PARAMETERS-1'!$B$5:$J$44,5,FALSE)*VLOOKUP(OVYLD2_!BP$4,'[1]INTERNAL PARAMETERS-1'!$B$5:$J$44,6,FALSE)*VLOOKUP(OVYLD2_!BP$4,'[1]INTERNAL PARAMETERS-1'!$B$5:$J$44,3,FALSE) + OVYLD1_!BP243*(1-VLOOKUP(OVYLD2_!BP$4,'[1]INTERNAL PARAMETERS-1'!$B$5:$J$44,5,FALSE))*VLOOKUP(OVYLD2_!BP$4,'[1]INTERNAL PARAMETERS-1'!$B$5:$J$44,8,FALSE)*VLOOKUP(OVYLD2_!BP$4,'[1]INTERNAL PARAMETERS-1'!$B$5:$J$44,3,FALSE)</f>
        <v>0</v>
      </c>
      <c r="BQ243" s="44">
        <f>OVYLD1_!BQ243*VLOOKUP(OVYLD2_!BQ$4,'[1]INTERNAL PARAMETERS-1'!$B$5:$J$44,5,FALSE)*VLOOKUP(OVYLD2_!BQ$4,'[1]INTERNAL PARAMETERS-1'!$B$5:$J$44,6,FALSE)*VLOOKUP(OVYLD2_!BQ$4,'[1]INTERNAL PARAMETERS-1'!$B$5:$J$44,3,FALSE) + OVYLD1_!BQ243*(1-VLOOKUP(OVYLD2_!BQ$4,'[1]INTERNAL PARAMETERS-1'!$B$5:$J$44,5,FALSE))*VLOOKUP(OVYLD2_!BQ$4,'[1]INTERNAL PARAMETERS-1'!$B$5:$J$44,8,FALSE)*VLOOKUP(OVYLD2_!BQ$4,'[1]INTERNAL PARAMETERS-1'!$B$5:$J$44,3,FALSE)</f>
        <v>0</v>
      </c>
      <c r="BR243" s="44">
        <f>OVYLD1_!BR243*VLOOKUP(OVYLD2_!BR$4,'[1]INTERNAL PARAMETERS-1'!$B$5:$J$44,5,FALSE)*VLOOKUP(OVYLD2_!BR$4,'[1]INTERNAL PARAMETERS-1'!$B$5:$J$44,6,FALSE)*VLOOKUP(OVYLD2_!BR$4,'[1]INTERNAL PARAMETERS-1'!$B$5:$J$44,3,FALSE) + OVYLD1_!BR243*(1-VLOOKUP(OVYLD2_!BR$4,'[1]INTERNAL PARAMETERS-1'!$B$5:$J$44,5,FALSE))*VLOOKUP(OVYLD2_!BR$4,'[1]INTERNAL PARAMETERS-1'!$B$5:$J$44,8,FALSE)*VLOOKUP(OVYLD2_!BR$4,'[1]INTERNAL PARAMETERS-1'!$B$5:$J$44,3,FALSE)</f>
        <v>0</v>
      </c>
      <c r="BS243" s="44">
        <f>OVYLD1_!BS243*VLOOKUP(OVYLD2_!BS$4,'[1]INTERNAL PARAMETERS-1'!$B$5:$J$44,5,FALSE)*VLOOKUP(OVYLD2_!BS$4,'[1]INTERNAL PARAMETERS-1'!$B$5:$J$44,6,FALSE)*VLOOKUP(OVYLD2_!BS$4,'[1]INTERNAL PARAMETERS-1'!$B$5:$J$44,3,FALSE) + OVYLD1_!BS243*(1-VLOOKUP(OVYLD2_!BS$4,'[1]INTERNAL PARAMETERS-1'!$B$5:$J$44,5,FALSE))*VLOOKUP(OVYLD2_!BS$4,'[1]INTERNAL PARAMETERS-1'!$B$5:$J$44,8,FALSE)*VLOOKUP(OVYLD2_!BS$4,'[1]INTERNAL PARAMETERS-1'!$B$5:$J$44,3,FALSE)</f>
        <v>0</v>
      </c>
      <c r="BT243" s="44">
        <f>OVYLD1_!BT243*VLOOKUP(OVYLD2_!BT$4,'[1]INTERNAL PARAMETERS-1'!$B$5:$J$44,5,FALSE)*VLOOKUP(OVYLD2_!BT$4,'[1]INTERNAL PARAMETERS-1'!$B$5:$J$44,6,FALSE)*VLOOKUP(OVYLD2_!BT$4,'[1]INTERNAL PARAMETERS-1'!$B$5:$J$44,3,FALSE) + OVYLD1_!BT243*(1-VLOOKUP(OVYLD2_!BT$4,'[1]INTERNAL PARAMETERS-1'!$B$5:$J$44,5,FALSE))*VLOOKUP(OVYLD2_!BT$4,'[1]INTERNAL PARAMETERS-1'!$B$5:$J$44,8,FALSE)*VLOOKUP(OVYLD2_!BT$4,'[1]INTERNAL PARAMETERS-1'!$B$5:$J$44,3,FALSE)</f>
        <v>0</v>
      </c>
      <c r="BU243" s="44">
        <f>OVYLD1_!BU243*VLOOKUP(OVYLD2_!BU$4,'[1]INTERNAL PARAMETERS-1'!$B$5:$J$44,5,FALSE)*VLOOKUP(OVYLD2_!BU$4,'[1]INTERNAL PARAMETERS-1'!$B$5:$J$44,6,FALSE)*VLOOKUP(OVYLD2_!BU$4,'[1]INTERNAL PARAMETERS-1'!$B$5:$J$44,3,FALSE) + OVYLD1_!BU243*(1-VLOOKUP(OVYLD2_!BU$4,'[1]INTERNAL PARAMETERS-1'!$B$5:$J$44,5,FALSE))*VLOOKUP(OVYLD2_!BU$4,'[1]INTERNAL PARAMETERS-1'!$B$5:$J$44,8,FALSE)*VLOOKUP(OVYLD2_!BU$4,'[1]INTERNAL PARAMETERS-1'!$B$5:$J$44,3,FALSE)</f>
        <v>0</v>
      </c>
      <c r="BV243" s="44">
        <f>OVYLD1_!BV243*VLOOKUP(OVYLD2_!BV$4,'[1]INTERNAL PARAMETERS-1'!$B$5:$J$44,5,FALSE)*VLOOKUP(OVYLD2_!BV$4,'[1]INTERNAL PARAMETERS-1'!$B$5:$J$44,6,FALSE)*VLOOKUP(OVYLD2_!BV$4,'[1]INTERNAL PARAMETERS-1'!$B$5:$J$44,3,FALSE) + OVYLD1_!BV243*(1-VLOOKUP(OVYLD2_!BV$4,'[1]INTERNAL PARAMETERS-1'!$B$5:$J$44,5,FALSE))*VLOOKUP(OVYLD2_!BV$4,'[1]INTERNAL PARAMETERS-1'!$B$5:$J$44,8,FALSE)*VLOOKUP(OVYLD2_!BV$4,'[1]INTERNAL PARAMETERS-1'!$B$5:$J$44,3,FALSE)</f>
        <v>0</v>
      </c>
      <c r="BW243" s="44">
        <f>OVYLD1_!BW243*VLOOKUP(OVYLD2_!BW$4,'[1]INTERNAL PARAMETERS-1'!$B$5:$J$44,5,FALSE)*VLOOKUP(OVYLD2_!BW$4,'[1]INTERNAL PARAMETERS-1'!$B$5:$J$44,6,FALSE)*VLOOKUP(OVYLD2_!BW$4,'[1]INTERNAL PARAMETERS-1'!$B$5:$J$44,3,FALSE) + OVYLD1_!BW243*(1-VLOOKUP(OVYLD2_!BW$4,'[1]INTERNAL PARAMETERS-1'!$B$5:$J$44,5,FALSE))*VLOOKUP(OVYLD2_!BW$4,'[1]INTERNAL PARAMETERS-1'!$B$5:$J$44,8,FALSE)*VLOOKUP(OVYLD2_!BW$4,'[1]INTERNAL PARAMETERS-1'!$B$5:$J$44,3,FALSE)</f>
        <v>0</v>
      </c>
      <c r="BX243" s="44">
        <f>OVYLD1_!BX243*VLOOKUP(OVYLD2_!BX$4,'[1]INTERNAL PARAMETERS-1'!$B$5:$J$44,5,FALSE)*VLOOKUP(OVYLD2_!BX$4,'[1]INTERNAL PARAMETERS-1'!$B$5:$J$44,6,FALSE)*VLOOKUP(OVYLD2_!BX$4,'[1]INTERNAL PARAMETERS-1'!$B$5:$J$44,3,FALSE) + OVYLD1_!BX243*(1-VLOOKUP(OVYLD2_!BX$4,'[1]INTERNAL PARAMETERS-1'!$B$5:$J$44,5,FALSE))*VLOOKUP(OVYLD2_!BX$4,'[1]INTERNAL PARAMETERS-1'!$B$5:$J$44,8,FALSE)*VLOOKUP(OVYLD2_!BX$4,'[1]INTERNAL PARAMETERS-1'!$B$5:$J$44,3,FALSE)</f>
        <v>0</v>
      </c>
      <c r="BY243" s="44">
        <f>OVYLD1_!BY243*VLOOKUP(OVYLD2_!BY$4,'[1]INTERNAL PARAMETERS-1'!$B$5:$J$44,5,FALSE)*VLOOKUP(OVYLD2_!BY$4,'[1]INTERNAL PARAMETERS-1'!$B$5:$J$44,6,FALSE)*VLOOKUP(OVYLD2_!BY$4,'[1]INTERNAL PARAMETERS-1'!$B$5:$J$44,3,FALSE) + OVYLD1_!BY243*(1-VLOOKUP(OVYLD2_!BY$4,'[1]INTERNAL PARAMETERS-1'!$B$5:$J$44,5,FALSE))*VLOOKUP(OVYLD2_!BY$4,'[1]INTERNAL PARAMETERS-1'!$B$5:$J$44,8,FALSE)*VLOOKUP(OVYLD2_!BY$4,'[1]INTERNAL PARAMETERS-1'!$B$5:$J$44,3,FALSE)</f>
        <v>0</v>
      </c>
      <c r="BZ243" s="44">
        <f>OVYLD1_!BZ243*VLOOKUP(OVYLD2_!BZ$4,'[1]INTERNAL PARAMETERS-1'!$B$5:$J$44,5,FALSE)*VLOOKUP(OVYLD2_!BZ$4,'[1]INTERNAL PARAMETERS-1'!$B$5:$J$44,6,FALSE)*VLOOKUP(OVYLD2_!BZ$4,'[1]INTERNAL PARAMETERS-1'!$B$5:$J$44,3,FALSE) + OVYLD1_!BZ243*(1-VLOOKUP(OVYLD2_!BZ$4,'[1]INTERNAL PARAMETERS-1'!$B$5:$J$44,5,FALSE))*VLOOKUP(OVYLD2_!BZ$4,'[1]INTERNAL PARAMETERS-1'!$B$5:$J$44,8,FALSE)*VLOOKUP(OVYLD2_!BZ$4,'[1]INTERNAL PARAMETERS-1'!$B$5:$J$44,3,FALSE)</f>
        <v>0</v>
      </c>
      <c r="CA243" s="44">
        <f>OVYLD1_!CA243*VLOOKUP(OVYLD2_!CA$4,'[1]INTERNAL PARAMETERS-1'!$B$5:$J$44,5,FALSE)*VLOOKUP(OVYLD2_!CA$4,'[1]INTERNAL PARAMETERS-1'!$B$5:$J$44,6,FALSE)*VLOOKUP(OVYLD2_!CA$4,'[1]INTERNAL PARAMETERS-1'!$B$5:$J$44,3,FALSE) + OVYLD1_!CA243*(1-VLOOKUP(OVYLD2_!CA$4,'[1]INTERNAL PARAMETERS-1'!$B$5:$J$44,5,FALSE))*VLOOKUP(OVYLD2_!CA$4,'[1]INTERNAL PARAMETERS-1'!$B$5:$J$44,8,FALSE)*VLOOKUP(OVYLD2_!CA$4,'[1]INTERNAL PARAMETERS-1'!$B$5:$J$44,3,FALSE)</f>
        <v>0</v>
      </c>
      <c r="CB243" s="44">
        <f>OVYLD1_!CB243*VLOOKUP(OVYLD2_!CB$4,'[1]INTERNAL PARAMETERS-1'!$B$5:$J$44,5,FALSE)*VLOOKUP(OVYLD2_!CB$4,'[1]INTERNAL PARAMETERS-1'!$B$5:$J$44,6,FALSE)*VLOOKUP(OVYLD2_!CB$4,'[1]INTERNAL PARAMETERS-1'!$B$5:$J$44,3,FALSE) + OVYLD1_!CB243*(1-VLOOKUP(OVYLD2_!CB$4,'[1]INTERNAL PARAMETERS-1'!$B$5:$J$44,5,FALSE))*VLOOKUP(OVYLD2_!CB$4,'[1]INTERNAL PARAMETERS-1'!$B$5:$J$44,8,FALSE)*VLOOKUP(OVYLD2_!CB$4,'[1]INTERNAL PARAMETERS-1'!$B$5:$J$44,3,FALSE)</f>
        <v>0</v>
      </c>
      <c r="CC243" s="44">
        <f>OVYLD1_!CC243*VLOOKUP(OVYLD2_!CC$4,'[1]INTERNAL PARAMETERS-1'!$B$5:$J$44,5,FALSE)*VLOOKUP(OVYLD2_!CC$4,'[1]INTERNAL PARAMETERS-1'!$B$5:$J$44,6,FALSE)*VLOOKUP(OVYLD2_!CC$4,'[1]INTERNAL PARAMETERS-1'!$B$5:$J$44,3,FALSE) + OVYLD1_!CC243*(1-VLOOKUP(OVYLD2_!CC$4,'[1]INTERNAL PARAMETERS-1'!$B$5:$J$44,5,FALSE))*VLOOKUP(OVYLD2_!CC$4,'[1]INTERNAL PARAMETERS-1'!$B$5:$J$44,8,FALSE)*VLOOKUP(OVYLD2_!CC$4,'[1]INTERNAL PARAMETERS-1'!$B$5:$J$44,3,FALSE)</f>
        <v>0</v>
      </c>
      <c r="CD243" s="44">
        <f>OVYLD1_!CD243*VLOOKUP(OVYLD2_!CD$4,'[1]INTERNAL PARAMETERS-1'!$B$5:$J$44,5,FALSE)*VLOOKUP(OVYLD2_!CD$4,'[1]INTERNAL PARAMETERS-1'!$B$5:$J$44,6,FALSE)*VLOOKUP(OVYLD2_!CD$4,'[1]INTERNAL PARAMETERS-1'!$B$5:$J$44,3,FALSE) + OVYLD1_!CD243*(1-VLOOKUP(OVYLD2_!CD$4,'[1]INTERNAL PARAMETERS-1'!$B$5:$J$44,5,FALSE))*VLOOKUP(OVYLD2_!CD$4,'[1]INTERNAL PARAMETERS-1'!$B$5:$J$44,8,FALSE)*VLOOKUP(OVYLD2_!CD$4,'[1]INTERNAL PARAMETERS-1'!$B$5:$J$44,3,FALSE)</f>
        <v>0</v>
      </c>
      <c r="CE243" s="44">
        <f>OVYLD1_!CE243*VLOOKUP(OVYLD2_!CE$4,'[1]INTERNAL PARAMETERS-1'!$B$5:$J$44,5,FALSE)*VLOOKUP(OVYLD2_!CE$4,'[1]INTERNAL PARAMETERS-1'!$B$5:$J$44,6,FALSE)*VLOOKUP(OVYLD2_!CE$4,'[1]INTERNAL PARAMETERS-1'!$B$5:$J$44,3,FALSE) + OVYLD1_!CE243*(1-VLOOKUP(OVYLD2_!CE$4,'[1]INTERNAL PARAMETERS-1'!$B$5:$J$44,5,FALSE))*VLOOKUP(OVYLD2_!CE$4,'[1]INTERNAL PARAMETERS-1'!$B$5:$J$44,8,FALSE)*VLOOKUP(OVYLD2_!CE$4,'[1]INTERNAL PARAMETERS-1'!$B$5:$J$44,3,FALSE)</f>
        <v>0</v>
      </c>
      <c r="CF243" s="44">
        <f>OVYLD1_!CF243*VLOOKUP(OVYLD2_!CF$4,'[1]INTERNAL PARAMETERS-1'!$B$5:$J$44,5,FALSE)*VLOOKUP(OVYLD2_!CF$4,'[1]INTERNAL PARAMETERS-1'!$B$5:$J$44,6,FALSE)*VLOOKUP(OVYLD2_!CF$4,'[1]INTERNAL PARAMETERS-1'!$B$5:$J$44,3,FALSE) + OVYLD1_!CF243*(1-VLOOKUP(OVYLD2_!CF$4,'[1]INTERNAL PARAMETERS-1'!$B$5:$J$44,5,FALSE))*VLOOKUP(OVYLD2_!CF$4,'[1]INTERNAL PARAMETERS-1'!$B$5:$J$44,8,FALSE)*VLOOKUP(OVYLD2_!CF$4,'[1]INTERNAL PARAMETERS-1'!$B$5:$J$44,3,FALSE)</f>
        <v>0</v>
      </c>
      <c r="CG243" s="44">
        <f>OVYLD1_!CG243*VLOOKUP(OVYLD2_!CG$4,'[1]INTERNAL PARAMETERS-1'!$B$5:$J$44,5,FALSE)*VLOOKUP(OVYLD2_!CG$4,'[1]INTERNAL PARAMETERS-1'!$B$5:$J$44,6,FALSE)*VLOOKUP(OVYLD2_!CG$4,'[1]INTERNAL PARAMETERS-1'!$B$5:$J$44,3,FALSE) + OVYLD1_!CG243*(1-VLOOKUP(OVYLD2_!CG$4,'[1]INTERNAL PARAMETERS-1'!$B$5:$J$44,5,FALSE))*VLOOKUP(OVYLD2_!CG$4,'[1]INTERNAL PARAMETERS-1'!$B$5:$J$44,8,FALSE)*VLOOKUP(OVYLD2_!CG$4,'[1]INTERNAL PARAMETERS-1'!$B$5:$J$44,3,FALSE)</f>
        <v>0</v>
      </c>
      <c r="CH243" s="43">
        <f>OVYLD1_!CH243*VLOOKUP(OVYLD2_!CH$4,'[1]INTERNAL PARAMETERS-1'!$B$5:$J$44,5,FALSE)*VLOOKUP(OVYLD2_!CH$4,'[1]INTERNAL PARAMETERS-1'!$B$5:$J$44,6,FALSE)*VLOOKUP(OVYLD2_!CH$4,'[1]INTERNAL PARAMETERS-1'!$B$5:$J$44,3,FALSE) + OVYLD1_!CH243*(1-VLOOKUP(OVYLD2_!CH$4,'[1]INTERNAL PARAMETERS-1'!$B$5:$J$44,5,FALSE))*VLOOKUP(OVYLD2_!CH$4,'[1]INTERNAL PARAMETERS-1'!$B$5:$J$44,8,FALSE)*VLOOKUP(OVYLD2_!CH$4,'[1]INTERNAL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5">
      <c r="B244" s="61" t="s">
        <v>6</v>
      </c>
      <c r="C244" s="60" t="s">
        <v>63</v>
      </c>
      <c r="D244" s="60" t="s">
        <v>75</v>
      </c>
      <c r="E244" s="128">
        <f>OVERALL2021!AI244</f>
        <v>0</v>
      </c>
      <c r="F244" s="56">
        <f>'[1]INTERNAL PARAMETERS-1'!M10</f>
        <v>58.935000000000002</v>
      </c>
      <c r="G244" s="45">
        <f>OVYLD1_!G244*VLOOKUP(OVYLD2_!G$4,'[1]INTERNAL PARAMETERS-1'!$B$5:$J$44,5,FALSE)*VLOOKUP(OVYLD2_!G$4,'[1]INTERNAL PARAMETERS-1'!$B$5:$J$44,7,FALSE)*OVYLD2_!$F244 + OVYLD1_!G244*(1-VLOOKUP(OVYLD2_!G$4,'[1]INTERNAL PARAMETERS-1'!$B$5:$J$44,5,FALSE))*VLOOKUP(OVYLD2_!G$4,'[1]INTERNAL PARAMETERS-1'!$B$5:$J$44,9,FALSE)*OVYLD2_!$F244</f>
        <v>0</v>
      </c>
      <c r="H244" s="44">
        <f>OVYLD1_!H244*VLOOKUP(OVYLD2_!H$4,'[1]INTERNAL PARAMETERS-1'!$B$5:$J$44,5,FALSE)*VLOOKUP(OVYLD2_!H$4,'[1]INTERNAL PARAMETERS-1'!$B$5:$J$44,7,FALSE)*OVYLD2_!$F244 + OVYLD1_!H244*(1-VLOOKUP(OVYLD2_!H$4,'[1]INTERNAL PARAMETERS-1'!$B$5:$J$44,5,FALSE))*VLOOKUP(OVYLD2_!H$4,'[1]INTERNAL PARAMETERS-1'!$B$5:$J$44,9,FALSE)*OVYLD2_!$F244</f>
        <v>0</v>
      </c>
      <c r="I244" s="44">
        <f>OVYLD1_!I244*VLOOKUP(OVYLD2_!I$4,'[1]INTERNAL PARAMETERS-1'!$B$5:$J$44,5,FALSE)*VLOOKUP(OVYLD2_!I$4,'[1]INTERNAL PARAMETERS-1'!$B$5:$J$44,7,FALSE)*OVYLD2_!$F244 + OVYLD1_!I244*(1-VLOOKUP(OVYLD2_!I$4,'[1]INTERNAL PARAMETERS-1'!$B$5:$J$44,5,FALSE))*VLOOKUP(OVYLD2_!I$4,'[1]INTERNAL PARAMETERS-1'!$B$5:$J$44,9,FALSE)*OVYLD2_!$F244</f>
        <v>0</v>
      </c>
      <c r="J244" s="44">
        <f>OVYLD1_!J244*VLOOKUP(OVYLD2_!J$4,'[1]INTERNAL PARAMETERS-1'!$B$5:$J$44,5,FALSE)*VLOOKUP(OVYLD2_!J$4,'[1]INTERNAL PARAMETERS-1'!$B$5:$J$44,7,FALSE)*OVYLD2_!$F244 + OVYLD1_!J244*(1-VLOOKUP(OVYLD2_!J$4,'[1]INTERNAL PARAMETERS-1'!$B$5:$J$44,5,FALSE))*VLOOKUP(OVYLD2_!J$4,'[1]INTERNAL PARAMETERS-1'!$B$5:$J$44,9,FALSE)*OVYLD2_!$F244</f>
        <v>0</v>
      </c>
      <c r="K244" s="44">
        <f>OVYLD1_!K244*VLOOKUP(OVYLD2_!K$4,'[1]INTERNAL PARAMETERS-1'!$B$5:$J$44,5,FALSE)*VLOOKUP(OVYLD2_!K$4,'[1]INTERNAL PARAMETERS-1'!$B$5:$J$44,7,FALSE)*OVYLD2_!$F244 + OVYLD1_!K244*(1-VLOOKUP(OVYLD2_!K$4,'[1]INTERNAL PARAMETERS-1'!$B$5:$J$44,5,FALSE))*VLOOKUP(OVYLD2_!K$4,'[1]INTERNAL PARAMETERS-1'!$B$5:$J$44,9,FALSE)*OVYLD2_!$F244</f>
        <v>0</v>
      </c>
      <c r="L244" s="44">
        <f>OVYLD1_!L244*VLOOKUP(OVYLD2_!L$4,'[1]INTERNAL PARAMETERS-1'!$B$5:$J$44,5,FALSE)*VLOOKUP(OVYLD2_!L$4,'[1]INTERNAL PARAMETERS-1'!$B$5:$J$44,7,FALSE)*OVYLD2_!$F244 + OVYLD1_!L244*(1-VLOOKUP(OVYLD2_!L$4,'[1]INTERNAL PARAMETERS-1'!$B$5:$J$44,5,FALSE))*VLOOKUP(OVYLD2_!L$4,'[1]INTERNAL PARAMETERS-1'!$B$5:$J$44,9,FALSE)*OVYLD2_!$F244</f>
        <v>0</v>
      </c>
      <c r="M244" s="44">
        <f>OVYLD1_!M244*VLOOKUP(OVYLD2_!M$4,'[1]INTERNAL PARAMETERS-1'!$B$5:$J$44,5,FALSE)*VLOOKUP(OVYLD2_!M$4,'[1]INTERNAL PARAMETERS-1'!$B$5:$J$44,7,FALSE)*OVYLD2_!$F244 + OVYLD1_!M244*(1-VLOOKUP(OVYLD2_!M$4,'[1]INTERNAL PARAMETERS-1'!$B$5:$J$44,5,FALSE))*VLOOKUP(OVYLD2_!M$4,'[1]INTERNAL PARAMETERS-1'!$B$5:$J$44,9,FALSE)*OVYLD2_!$F244</f>
        <v>0</v>
      </c>
      <c r="N244" s="44">
        <f>OVYLD1_!N244*VLOOKUP(OVYLD2_!N$4,'[1]INTERNAL PARAMETERS-1'!$B$5:$J$44,5,FALSE)*VLOOKUP(OVYLD2_!N$4,'[1]INTERNAL PARAMETERS-1'!$B$5:$J$44,7,FALSE)*OVYLD2_!$F244 + OVYLD1_!N244*(1-VLOOKUP(OVYLD2_!N$4,'[1]INTERNAL PARAMETERS-1'!$B$5:$J$44,5,FALSE))*VLOOKUP(OVYLD2_!N$4,'[1]INTERNAL PARAMETERS-1'!$B$5:$J$44,9,FALSE)*OVYLD2_!$F244</f>
        <v>0</v>
      </c>
      <c r="O244" s="44">
        <f>OVYLD1_!O244*VLOOKUP(OVYLD2_!O$4,'[1]INTERNAL PARAMETERS-1'!$B$5:$J$44,5,FALSE)*VLOOKUP(OVYLD2_!O$4,'[1]INTERNAL PARAMETERS-1'!$B$5:$J$44,7,FALSE)*OVYLD2_!$F244 + OVYLD1_!O244*(1-VLOOKUP(OVYLD2_!O$4,'[1]INTERNAL PARAMETERS-1'!$B$5:$J$44,5,FALSE))*VLOOKUP(OVYLD2_!O$4,'[1]INTERNAL PARAMETERS-1'!$B$5:$J$44,9,FALSE)*OVYLD2_!$F244</f>
        <v>0</v>
      </c>
      <c r="P244" s="44">
        <f>OVYLD1_!P244*VLOOKUP(OVYLD2_!P$4,'[1]INTERNAL PARAMETERS-1'!$B$5:$J$44,5,FALSE)*VLOOKUP(OVYLD2_!P$4,'[1]INTERNAL PARAMETERS-1'!$B$5:$J$44,7,FALSE)*OVYLD2_!$F244 + OVYLD1_!P244*(1-VLOOKUP(OVYLD2_!P$4,'[1]INTERNAL PARAMETERS-1'!$B$5:$J$44,5,FALSE))*VLOOKUP(OVYLD2_!P$4,'[1]INTERNAL PARAMETERS-1'!$B$5:$J$44,9,FALSE)*OVYLD2_!$F244</f>
        <v>0</v>
      </c>
      <c r="Q244" s="44">
        <f>OVYLD1_!Q244*VLOOKUP(OVYLD2_!Q$4,'[1]INTERNAL PARAMETERS-1'!$B$5:$J$44,5,FALSE)*VLOOKUP(OVYLD2_!Q$4,'[1]INTERNAL PARAMETERS-1'!$B$5:$J$44,7,FALSE)*OVYLD2_!$F244 + OVYLD1_!Q244*(1-VLOOKUP(OVYLD2_!Q$4,'[1]INTERNAL PARAMETERS-1'!$B$5:$J$44,5,FALSE))*VLOOKUP(OVYLD2_!Q$4,'[1]INTERNAL PARAMETERS-1'!$B$5:$J$44,9,FALSE)*OVYLD2_!$F244</f>
        <v>0</v>
      </c>
      <c r="R244" s="44">
        <f>OVYLD1_!R244*VLOOKUP(OVYLD2_!R$4,'[1]INTERNAL PARAMETERS-1'!$B$5:$J$44,5,FALSE)*VLOOKUP(OVYLD2_!R$4,'[1]INTERNAL PARAMETERS-1'!$B$5:$J$44,7,FALSE)*OVYLD2_!$F244 + OVYLD1_!R244*(1-VLOOKUP(OVYLD2_!R$4,'[1]INTERNAL PARAMETERS-1'!$B$5:$J$44,5,FALSE))*VLOOKUP(OVYLD2_!R$4,'[1]INTERNAL PARAMETERS-1'!$B$5:$J$44,9,FALSE)*OVYLD2_!$F244</f>
        <v>0</v>
      </c>
      <c r="S244" s="44">
        <f>OVYLD1_!S244*VLOOKUP(OVYLD2_!S$4,'[1]INTERNAL PARAMETERS-1'!$B$5:$J$44,5,FALSE)*VLOOKUP(OVYLD2_!S$4,'[1]INTERNAL PARAMETERS-1'!$B$5:$J$44,7,FALSE)*OVYLD2_!$F244 + OVYLD1_!S244*(1-VLOOKUP(OVYLD2_!S$4,'[1]INTERNAL PARAMETERS-1'!$B$5:$J$44,5,FALSE))*VLOOKUP(OVYLD2_!S$4,'[1]INTERNAL PARAMETERS-1'!$B$5:$J$44,9,FALSE)*OVYLD2_!$F244</f>
        <v>0</v>
      </c>
      <c r="T244" s="44">
        <f>OVYLD1_!T244*VLOOKUP(OVYLD2_!T$4,'[1]INTERNAL PARAMETERS-1'!$B$5:$J$44,5,FALSE)*VLOOKUP(OVYLD2_!T$4,'[1]INTERNAL PARAMETERS-1'!$B$5:$J$44,7,FALSE)*OVYLD2_!$F244 + OVYLD1_!T244*(1-VLOOKUP(OVYLD2_!T$4,'[1]INTERNAL PARAMETERS-1'!$B$5:$J$44,5,FALSE))*VLOOKUP(OVYLD2_!T$4,'[1]INTERNAL PARAMETERS-1'!$B$5:$J$44,9,FALSE)*OVYLD2_!$F244</f>
        <v>0</v>
      </c>
      <c r="U244" s="44">
        <f>OVYLD1_!U244*VLOOKUP(OVYLD2_!U$4,'[1]INTERNAL PARAMETERS-1'!$B$5:$J$44,5,FALSE)*VLOOKUP(OVYLD2_!U$4,'[1]INTERNAL PARAMETERS-1'!$B$5:$J$44,7,FALSE)*OVYLD2_!$F244 + OVYLD1_!U244*(1-VLOOKUP(OVYLD2_!U$4,'[1]INTERNAL PARAMETERS-1'!$B$5:$J$44,5,FALSE))*VLOOKUP(OVYLD2_!U$4,'[1]INTERNAL PARAMETERS-1'!$B$5:$J$44,9,FALSE)*OVYLD2_!$F244</f>
        <v>0</v>
      </c>
      <c r="V244" s="44">
        <f>OVYLD1_!V244*VLOOKUP(OVYLD2_!V$4,'[1]INTERNAL PARAMETERS-1'!$B$5:$J$44,5,FALSE)*VLOOKUP(OVYLD2_!V$4,'[1]INTERNAL PARAMETERS-1'!$B$5:$J$44,7,FALSE)*OVYLD2_!$F244 + OVYLD1_!V244*(1-VLOOKUP(OVYLD2_!V$4,'[1]INTERNAL PARAMETERS-1'!$B$5:$J$44,5,FALSE))*VLOOKUP(OVYLD2_!V$4,'[1]INTERNAL PARAMETERS-1'!$B$5:$J$44,9,FALSE)*OVYLD2_!$F244</f>
        <v>0</v>
      </c>
      <c r="W244" s="44">
        <f>OVYLD1_!W244*VLOOKUP(OVYLD2_!W$4,'[1]INTERNAL PARAMETERS-1'!$B$5:$J$44,5,FALSE)*VLOOKUP(OVYLD2_!W$4,'[1]INTERNAL PARAMETERS-1'!$B$5:$J$44,7,FALSE)*OVYLD2_!$F244 + OVYLD1_!W244*(1-VLOOKUP(OVYLD2_!W$4,'[1]INTERNAL PARAMETERS-1'!$B$5:$J$44,5,FALSE))*VLOOKUP(OVYLD2_!W$4,'[1]INTERNAL PARAMETERS-1'!$B$5:$J$44,9,FALSE)*OVYLD2_!$F244</f>
        <v>0</v>
      </c>
      <c r="X244" s="44">
        <f>OVYLD1_!X244*VLOOKUP(OVYLD2_!X$4,'[1]INTERNAL PARAMETERS-1'!$B$5:$J$44,5,FALSE)*VLOOKUP(OVYLD2_!X$4,'[1]INTERNAL PARAMETERS-1'!$B$5:$J$44,7,FALSE)*OVYLD2_!$F244 + OVYLD1_!X244*(1-VLOOKUP(OVYLD2_!X$4,'[1]INTERNAL PARAMETERS-1'!$B$5:$J$44,5,FALSE))*VLOOKUP(OVYLD2_!X$4,'[1]INTERNAL PARAMETERS-1'!$B$5:$J$44,9,FALSE)*OVYLD2_!$F244</f>
        <v>0</v>
      </c>
      <c r="Y244" s="44">
        <f>OVYLD1_!Y244*VLOOKUP(OVYLD2_!Y$4,'[1]INTERNAL PARAMETERS-1'!$B$5:$J$44,5,FALSE)*VLOOKUP(OVYLD2_!Y$4,'[1]INTERNAL PARAMETERS-1'!$B$5:$J$44,7,FALSE)*OVYLD2_!$F244 + OVYLD1_!Y244*(1-VLOOKUP(OVYLD2_!Y$4,'[1]INTERNAL PARAMETERS-1'!$B$5:$J$44,5,FALSE))*VLOOKUP(OVYLD2_!Y$4,'[1]INTERNAL PARAMETERS-1'!$B$5:$J$44,9,FALSE)*OVYLD2_!$F244</f>
        <v>0</v>
      </c>
      <c r="Z244" s="44">
        <f>OVYLD1_!Z244*VLOOKUP(OVYLD2_!Z$4,'[1]INTERNAL PARAMETERS-1'!$B$5:$J$44,5,FALSE)*VLOOKUP(OVYLD2_!Z$4,'[1]INTERNAL PARAMETERS-1'!$B$5:$J$44,7,FALSE)*OVYLD2_!$F244 + OVYLD1_!Z244*(1-VLOOKUP(OVYLD2_!Z$4,'[1]INTERNAL PARAMETERS-1'!$B$5:$J$44,5,FALSE))*VLOOKUP(OVYLD2_!Z$4,'[1]INTERNAL PARAMETERS-1'!$B$5:$J$44,9,FALSE)*OVYLD2_!$F244</f>
        <v>0</v>
      </c>
      <c r="AA244" s="44">
        <f>OVYLD1_!AA244*VLOOKUP(OVYLD2_!AA$4,'[1]INTERNAL PARAMETERS-1'!$B$5:$J$44,5,FALSE)*VLOOKUP(OVYLD2_!AA$4,'[1]INTERNAL PARAMETERS-1'!$B$5:$J$44,7,FALSE)*OVYLD2_!$F244 + OVYLD1_!AA244*(1-VLOOKUP(OVYLD2_!AA$4,'[1]INTERNAL PARAMETERS-1'!$B$5:$J$44,5,FALSE))*VLOOKUP(OVYLD2_!AA$4,'[1]INTERNAL PARAMETERS-1'!$B$5:$J$44,9,FALSE)*OVYLD2_!$F244</f>
        <v>0</v>
      </c>
      <c r="AB244" s="44">
        <f>OVYLD1_!AB244*VLOOKUP(OVYLD2_!AB$4,'[1]INTERNAL PARAMETERS-1'!$B$5:$J$44,5,FALSE)*VLOOKUP(OVYLD2_!AB$4,'[1]INTERNAL PARAMETERS-1'!$B$5:$J$44,7,FALSE)*OVYLD2_!$F244 + OVYLD1_!AB244*(1-VLOOKUP(OVYLD2_!AB$4,'[1]INTERNAL PARAMETERS-1'!$B$5:$J$44,5,FALSE))*VLOOKUP(OVYLD2_!AB$4,'[1]INTERNAL PARAMETERS-1'!$B$5:$J$44,9,FALSE)*OVYLD2_!$F244</f>
        <v>0</v>
      </c>
      <c r="AC244" s="44">
        <f>OVYLD1_!AC244*VLOOKUP(OVYLD2_!AC$4,'[1]INTERNAL PARAMETERS-1'!$B$5:$J$44,5,FALSE)*VLOOKUP(OVYLD2_!AC$4,'[1]INTERNAL PARAMETERS-1'!$B$5:$J$44,7,FALSE)*OVYLD2_!$F244 + OVYLD1_!AC244*(1-VLOOKUP(OVYLD2_!AC$4,'[1]INTERNAL PARAMETERS-1'!$B$5:$J$44,5,FALSE))*VLOOKUP(OVYLD2_!AC$4,'[1]INTERNAL PARAMETERS-1'!$B$5:$J$44,9,FALSE)*OVYLD2_!$F244</f>
        <v>0</v>
      </c>
      <c r="AD244" s="44">
        <f>OVYLD1_!AD244*VLOOKUP(OVYLD2_!AD$4,'[1]INTERNAL PARAMETERS-1'!$B$5:$J$44,5,FALSE)*VLOOKUP(OVYLD2_!AD$4,'[1]INTERNAL PARAMETERS-1'!$B$5:$J$44,7,FALSE)*OVYLD2_!$F244 + OVYLD1_!AD244*(1-VLOOKUP(OVYLD2_!AD$4,'[1]INTERNAL PARAMETERS-1'!$B$5:$J$44,5,FALSE))*VLOOKUP(OVYLD2_!AD$4,'[1]INTERNAL PARAMETERS-1'!$B$5:$J$44,9,FALSE)*OVYLD2_!$F244</f>
        <v>0</v>
      </c>
      <c r="AE244" s="44">
        <f>OVYLD1_!AE244*VLOOKUP(OVYLD2_!AE$4,'[1]INTERNAL PARAMETERS-1'!$B$5:$J$44,5,FALSE)*VLOOKUP(OVYLD2_!AE$4,'[1]INTERNAL PARAMETERS-1'!$B$5:$J$44,7,FALSE)*OVYLD2_!$F244 + OVYLD1_!AE244*(1-VLOOKUP(OVYLD2_!AE$4,'[1]INTERNAL PARAMETERS-1'!$B$5:$J$44,5,FALSE))*VLOOKUP(OVYLD2_!AE$4,'[1]INTERNAL PARAMETERS-1'!$B$5:$J$44,9,FALSE)*OVYLD2_!$F244</f>
        <v>0</v>
      </c>
      <c r="AF244" s="44">
        <f>OVYLD1_!AF244*VLOOKUP(OVYLD2_!AF$4,'[1]INTERNAL PARAMETERS-1'!$B$5:$J$44,5,FALSE)*VLOOKUP(OVYLD2_!AF$4,'[1]INTERNAL PARAMETERS-1'!$B$5:$J$44,7,FALSE)*OVYLD2_!$F244 + OVYLD1_!AF244*(1-VLOOKUP(OVYLD2_!AF$4,'[1]INTERNAL PARAMETERS-1'!$B$5:$J$44,5,FALSE))*VLOOKUP(OVYLD2_!AF$4,'[1]INTERNAL PARAMETERS-1'!$B$5:$J$44,9,FALSE)*OVYLD2_!$F244</f>
        <v>0</v>
      </c>
      <c r="AG244" s="44">
        <f>OVYLD1_!AG244*VLOOKUP(OVYLD2_!AG$4,'[1]INTERNAL PARAMETERS-1'!$B$5:$J$44,5,FALSE)*VLOOKUP(OVYLD2_!AG$4,'[1]INTERNAL PARAMETERS-1'!$B$5:$J$44,7,FALSE)*OVYLD2_!$F244 + OVYLD1_!AG244*(1-VLOOKUP(OVYLD2_!AG$4,'[1]INTERNAL PARAMETERS-1'!$B$5:$J$44,5,FALSE))*VLOOKUP(OVYLD2_!AG$4,'[1]INTERNAL PARAMETERS-1'!$B$5:$J$44,9,FALSE)*OVYLD2_!$F244</f>
        <v>0</v>
      </c>
      <c r="AH244" s="44">
        <f>OVYLD1_!AH244*VLOOKUP(OVYLD2_!AH$4,'[1]INTERNAL PARAMETERS-1'!$B$5:$J$44,5,FALSE)*VLOOKUP(OVYLD2_!AH$4,'[1]INTERNAL PARAMETERS-1'!$B$5:$J$44,7,FALSE)*OVYLD2_!$F244 + OVYLD1_!AH244*(1-VLOOKUP(OVYLD2_!AH$4,'[1]INTERNAL PARAMETERS-1'!$B$5:$J$44,5,FALSE))*VLOOKUP(OVYLD2_!AH$4,'[1]INTERNAL PARAMETERS-1'!$B$5:$J$44,9,FALSE)*OVYLD2_!$F244</f>
        <v>0</v>
      </c>
      <c r="AI244" s="44">
        <f>OVYLD1_!AI244*VLOOKUP(OVYLD2_!AI$4,'[1]INTERNAL PARAMETERS-1'!$B$5:$J$44,5,FALSE)*VLOOKUP(OVYLD2_!AI$4,'[1]INTERNAL PARAMETERS-1'!$B$5:$J$44,7,FALSE)*OVYLD2_!$F244 + OVYLD1_!AI244*(1-VLOOKUP(OVYLD2_!AI$4,'[1]INTERNAL PARAMETERS-1'!$B$5:$J$44,5,FALSE))*VLOOKUP(OVYLD2_!AI$4,'[1]INTERNAL PARAMETERS-1'!$B$5:$J$44,9,FALSE)*OVYLD2_!$F244</f>
        <v>0</v>
      </c>
      <c r="AJ244" s="44">
        <f>OVYLD1_!AJ244*VLOOKUP(OVYLD2_!AJ$4,'[1]INTERNAL PARAMETERS-1'!$B$5:$J$44,5,FALSE)*VLOOKUP(OVYLD2_!AJ$4,'[1]INTERNAL PARAMETERS-1'!$B$5:$J$44,7,FALSE)*OVYLD2_!$F244 + OVYLD1_!AJ244*(1-VLOOKUP(OVYLD2_!AJ$4,'[1]INTERNAL PARAMETERS-1'!$B$5:$J$44,5,FALSE))*VLOOKUP(OVYLD2_!AJ$4,'[1]INTERNAL PARAMETERS-1'!$B$5:$J$44,9,FALSE)*OVYLD2_!$F244</f>
        <v>0</v>
      </c>
      <c r="AK244" s="44">
        <f>OVYLD1_!AK244*VLOOKUP(OVYLD2_!AK$4,'[1]INTERNAL PARAMETERS-1'!$B$5:$J$44,5,FALSE)*VLOOKUP(OVYLD2_!AK$4,'[1]INTERNAL PARAMETERS-1'!$B$5:$J$44,7,FALSE)*OVYLD2_!$F244 + OVYLD1_!AK244*(1-VLOOKUP(OVYLD2_!AK$4,'[1]INTERNAL PARAMETERS-1'!$B$5:$J$44,5,FALSE))*VLOOKUP(OVYLD2_!AK$4,'[1]INTERNAL PARAMETERS-1'!$B$5:$J$44,9,FALSE)*OVYLD2_!$F244</f>
        <v>0</v>
      </c>
      <c r="AL244" s="44">
        <f>OVYLD1_!AL244*VLOOKUP(OVYLD2_!AL$4,'[1]INTERNAL PARAMETERS-1'!$B$5:$J$44,5,FALSE)*VLOOKUP(OVYLD2_!AL$4,'[1]INTERNAL PARAMETERS-1'!$B$5:$J$44,7,FALSE)*OVYLD2_!$F244 + OVYLD1_!AL244*(1-VLOOKUP(OVYLD2_!AL$4,'[1]INTERNAL PARAMETERS-1'!$B$5:$J$44,5,FALSE))*VLOOKUP(OVYLD2_!AL$4,'[1]INTERNAL PARAMETERS-1'!$B$5:$J$44,9,FALSE)*OVYLD2_!$F244</f>
        <v>0</v>
      </c>
      <c r="AM244" s="44">
        <f>OVYLD1_!AM244*VLOOKUP(OVYLD2_!AM$4,'[1]INTERNAL PARAMETERS-1'!$B$5:$J$44,5,FALSE)*VLOOKUP(OVYLD2_!AM$4,'[1]INTERNAL PARAMETERS-1'!$B$5:$J$44,7,FALSE)*OVYLD2_!$F244 + OVYLD1_!AM244*(1-VLOOKUP(OVYLD2_!AM$4,'[1]INTERNAL PARAMETERS-1'!$B$5:$J$44,5,FALSE))*VLOOKUP(OVYLD2_!AM$4,'[1]INTERNAL PARAMETERS-1'!$B$5:$J$44,9,FALSE)*OVYLD2_!$F244</f>
        <v>0</v>
      </c>
      <c r="AN244" s="44">
        <f>OVYLD1_!AN244*VLOOKUP(OVYLD2_!AN$4,'[1]INTERNAL PARAMETERS-1'!$B$5:$J$44,5,FALSE)*VLOOKUP(OVYLD2_!AN$4,'[1]INTERNAL PARAMETERS-1'!$B$5:$J$44,7,FALSE)*OVYLD2_!$F244 + OVYLD1_!AN244*(1-VLOOKUP(OVYLD2_!AN$4,'[1]INTERNAL PARAMETERS-1'!$B$5:$J$44,5,FALSE))*VLOOKUP(OVYLD2_!AN$4,'[1]INTERNAL PARAMETERS-1'!$B$5:$J$44,9,FALSE)*OVYLD2_!$F244</f>
        <v>0</v>
      </c>
      <c r="AO244" s="44">
        <f>OVYLD1_!AO244*VLOOKUP(OVYLD2_!AO$4,'[1]INTERNAL PARAMETERS-1'!$B$5:$J$44,5,FALSE)*VLOOKUP(OVYLD2_!AO$4,'[1]INTERNAL PARAMETERS-1'!$B$5:$J$44,7,FALSE)*OVYLD2_!$F244 + OVYLD1_!AO244*(1-VLOOKUP(OVYLD2_!AO$4,'[1]INTERNAL PARAMETERS-1'!$B$5:$J$44,5,FALSE))*VLOOKUP(OVYLD2_!AO$4,'[1]INTERNAL PARAMETERS-1'!$B$5:$J$44,9,FALSE)*OVYLD2_!$F244</f>
        <v>0</v>
      </c>
      <c r="AP244" s="44">
        <f>OVYLD1_!AP244*VLOOKUP(OVYLD2_!AP$4,'[1]INTERNAL PARAMETERS-1'!$B$5:$J$44,5,FALSE)*VLOOKUP(OVYLD2_!AP$4,'[1]INTERNAL PARAMETERS-1'!$B$5:$J$44,7,FALSE)*OVYLD2_!$F244 + OVYLD1_!AP244*(1-VLOOKUP(OVYLD2_!AP$4,'[1]INTERNAL PARAMETERS-1'!$B$5:$J$44,5,FALSE))*VLOOKUP(OVYLD2_!AP$4,'[1]INTERNAL PARAMETERS-1'!$B$5:$J$44,9,FALSE)*OVYLD2_!$F244</f>
        <v>0</v>
      </c>
      <c r="AQ244" s="44">
        <f>OVYLD1_!AQ244*VLOOKUP(OVYLD2_!AQ$4,'[1]INTERNAL PARAMETERS-1'!$B$5:$J$44,5,FALSE)*VLOOKUP(OVYLD2_!AQ$4,'[1]INTERNAL PARAMETERS-1'!$B$5:$J$44,7,FALSE)*OVYLD2_!$F244 + OVYLD1_!AQ244*(1-VLOOKUP(OVYLD2_!AQ$4,'[1]INTERNAL PARAMETERS-1'!$B$5:$J$44,5,FALSE))*VLOOKUP(OVYLD2_!AQ$4,'[1]INTERNAL PARAMETERS-1'!$B$5:$J$44,9,FALSE)*OVYLD2_!$F244</f>
        <v>0</v>
      </c>
      <c r="AR244" s="44">
        <f>OVYLD1_!AR244*VLOOKUP(OVYLD2_!AR$4,'[1]INTERNAL PARAMETERS-1'!$B$5:$J$44,5,FALSE)*VLOOKUP(OVYLD2_!AR$4,'[1]INTERNAL PARAMETERS-1'!$B$5:$J$44,7,FALSE)*OVYLD2_!$F244 + OVYLD1_!AR244*(1-VLOOKUP(OVYLD2_!AR$4,'[1]INTERNAL PARAMETERS-1'!$B$5:$J$44,5,FALSE))*VLOOKUP(OVYLD2_!AR$4,'[1]INTERNAL PARAMETERS-1'!$B$5:$J$44,9,FALSE)*OVYLD2_!$F244</f>
        <v>0</v>
      </c>
      <c r="AS244" s="44">
        <f>OVYLD1_!AS244*VLOOKUP(OVYLD2_!AS$4,'[1]INTERNAL PARAMETERS-1'!$B$5:$J$44,5,FALSE)*VLOOKUP(OVYLD2_!AS$4,'[1]INTERNAL PARAMETERS-1'!$B$5:$J$44,7,FALSE)*OVYLD2_!$F244 + OVYLD1_!AS244*(1-VLOOKUP(OVYLD2_!AS$4,'[1]INTERNAL PARAMETERS-1'!$B$5:$J$44,5,FALSE))*VLOOKUP(OVYLD2_!AS$4,'[1]INTERNAL PARAMETERS-1'!$B$5:$J$44,9,FALSE)*OVYLD2_!$F244</f>
        <v>0</v>
      </c>
      <c r="AT244" s="43">
        <f>OVYLD1_!AT244*VLOOKUP(OVYLD2_!AT$4,'[1]INTERNAL PARAMETERS-1'!$B$5:$J$44,5,FALSE)*VLOOKUP(OVYLD2_!AT$4,'[1]INTERNAL PARAMETERS-1'!$B$5:$J$44,7,FALSE)*OVYLD2_!$F244 + OVYLD1_!AT244*(1-VLOOKUP(OVYLD2_!AT$4,'[1]INTERNAL PARAMETERS-1'!$B$5:$J$44,5,FALSE))*VLOOKUP(OVYLD2_!AT$4,'[1]INTERNAL PARAMETERS-1'!$B$5:$J$44,9,FALSE)*OVYLD2_!$F244</f>
        <v>0</v>
      </c>
      <c r="AU244" s="45">
        <f>OVYLD1_!AU244*VLOOKUP(OVYLD2_!AU$4,'[1]INTERNAL PARAMETERS-1'!$B$5:$J$44,5,FALSE)*VLOOKUP(OVYLD2_!AU$4,'[1]INTERNAL PARAMETERS-1'!$B$5:$J$44,6,FALSE)*VLOOKUP(OVYLD2_!AU$4,'[1]INTERNAL PARAMETERS-1'!$B$5:$J$44,3,FALSE) + OVYLD1_!AU244*(1-VLOOKUP(OVYLD2_!AU$4,'[1]INTERNAL PARAMETERS-1'!$B$5:$J$44,5,FALSE))*VLOOKUP(OVYLD2_!AU$4,'[1]INTERNAL PARAMETERS-1'!$B$5:$J$44,8,FALSE)*VLOOKUP(OVYLD2_!AU$4,'[1]INTERNAL PARAMETERS-1'!$B$5:$J$44,3,FALSE)</f>
        <v>0</v>
      </c>
      <c r="AV244" s="44">
        <f>OVYLD1_!AV244*VLOOKUP(OVYLD2_!AV$4,'[1]INTERNAL PARAMETERS-1'!$B$5:$J$44,5,FALSE)*VLOOKUP(OVYLD2_!AV$4,'[1]INTERNAL PARAMETERS-1'!$B$5:$J$44,6,FALSE)*VLOOKUP(OVYLD2_!AV$4,'[1]INTERNAL PARAMETERS-1'!$B$5:$J$44,3,FALSE) + OVYLD1_!AV244*(1-VLOOKUP(OVYLD2_!AV$4,'[1]INTERNAL PARAMETERS-1'!$B$5:$J$44,5,FALSE))*VLOOKUP(OVYLD2_!AV$4,'[1]INTERNAL PARAMETERS-1'!$B$5:$J$44,8,FALSE)*VLOOKUP(OVYLD2_!AV$4,'[1]INTERNAL PARAMETERS-1'!$B$5:$J$44,3,FALSE)</f>
        <v>0</v>
      </c>
      <c r="AW244" s="44">
        <f>OVYLD1_!AW244*VLOOKUP(OVYLD2_!AW$4,'[1]INTERNAL PARAMETERS-1'!$B$5:$J$44,5,FALSE)*VLOOKUP(OVYLD2_!AW$4,'[1]INTERNAL PARAMETERS-1'!$B$5:$J$44,6,FALSE)*VLOOKUP(OVYLD2_!AW$4,'[1]INTERNAL PARAMETERS-1'!$B$5:$J$44,3,FALSE) + OVYLD1_!AW244*(1-VLOOKUP(OVYLD2_!AW$4,'[1]INTERNAL PARAMETERS-1'!$B$5:$J$44,5,FALSE))*VLOOKUP(OVYLD2_!AW$4,'[1]INTERNAL PARAMETERS-1'!$B$5:$J$44,8,FALSE)*VLOOKUP(OVYLD2_!AW$4,'[1]INTERNAL PARAMETERS-1'!$B$5:$J$44,3,FALSE)</f>
        <v>0</v>
      </c>
      <c r="AX244" s="44">
        <f>OVYLD1_!AX244*VLOOKUP(OVYLD2_!AX$4,'[1]INTERNAL PARAMETERS-1'!$B$5:$J$44,5,FALSE)*VLOOKUP(OVYLD2_!AX$4,'[1]INTERNAL PARAMETERS-1'!$B$5:$J$44,6,FALSE)*VLOOKUP(OVYLD2_!AX$4,'[1]INTERNAL PARAMETERS-1'!$B$5:$J$44,3,FALSE) + OVYLD1_!AX244*(1-VLOOKUP(OVYLD2_!AX$4,'[1]INTERNAL PARAMETERS-1'!$B$5:$J$44,5,FALSE))*VLOOKUP(OVYLD2_!AX$4,'[1]INTERNAL PARAMETERS-1'!$B$5:$J$44,8,FALSE)*VLOOKUP(OVYLD2_!AX$4,'[1]INTERNAL PARAMETERS-1'!$B$5:$J$44,3,FALSE)</f>
        <v>0</v>
      </c>
      <c r="AY244" s="44">
        <f>OVYLD1_!AY244*VLOOKUP(OVYLD2_!AY$4,'[1]INTERNAL PARAMETERS-1'!$B$5:$J$44,5,FALSE)*VLOOKUP(OVYLD2_!AY$4,'[1]INTERNAL PARAMETERS-1'!$B$5:$J$44,6,FALSE)*VLOOKUP(OVYLD2_!AY$4,'[1]INTERNAL PARAMETERS-1'!$B$5:$J$44,3,FALSE) + OVYLD1_!AY244*(1-VLOOKUP(OVYLD2_!AY$4,'[1]INTERNAL PARAMETERS-1'!$B$5:$J$44,5,FALSE))*VLOOKUP(OVYLD2_!AY$4,'[1]INTERNAL PARAMETERS-1'!$B$5:$J$44,8,FALSE)*VLOOKUP(OVYLD2_!AY$4,'[1]INTERNAL PARAMETERS-1'!$B$5:$J$44,3,FALSE)</f>
        <v>0</v>
      </c>
      <c r="AZ244" s="44">
        <f>OVYLD1_!AZ244*VLOOKUP(OVYLD2_!AZ$4,'[1]INTERNAL PARAMETERS-1'!$B$5:$J$44,5,FALSE)*VLOOKUP(OVYLD2_!AZ$4,'[1]INTERNAL PARAMETERS-1'!$B$5:$J$44,6,FALSE)*VLOOKUP(OVYLD2_!AZ$4,'[1]INTERNAL PARAMETERS-1'!$B$5:$J$44,3,FALSE) + OVYLD1_!AZ244*(1-VLOOKUP(OVYLD2_!AZ$4,'[1]INTERNAL PARAMETERS-1'!$B$5:$J$44,5,FALSE))*VLOOKUP(OVYLD2_!AZ$4,'[1]INTERNAL PARAMETERS-1'!$B$5:$J$44,8,FALSE)*VLOOKUP(OVYLD2_!AZ$4,'[1]INTERNAL PARAMETERS-1'!$B$5:$J$44,3,FALSE)</f>
        <v>0</v>
      </c>
      <c r="BA244" s="44">
        <f>OVYLD1_!BA244*VLOOKUP(OVYLD2_!BA$4,'[1]INTERNAL PARAMETERS-1'!$B$5:$J$44,5,FALSE)*VLOOKUP(OVYLD2_!BA$4,'[1]INTERNAL PARAMETERS-1'!$B$5:$J$44,6,FALSE)*VLOOKUP(OVYLD2_!BA$4,'[1]INTERNAL PARAMETERS-1'!$B$5:$J$44,3,FALSE) + OVYLD1_!BA244*(1-VLOOKUP(OVYLD2_!BA$4,'[1]INTERNAL PARAMETERS-1'!$B$5:$J$44,5,FALSE))*VLOOKUP(OVYLD2_!BA$4,'[1]INTERNAL PARAMETERS-1'!$B$5:$J$44,8,FALSE)*VLOOKUP(OVYLD2_!BA$4,'[1]INTERNAL PARAMETERS-1'!$B$5:$J$44,3,FALSE)</f>
        <v>0</v>
      </c>
      <c r="BB244" s="44">
        <f>OVYLD1_!BB244*VLOOKUP(OVYLD2_!BB$4,'[1]INTERNAL PARAMETERS-1'!$B$5:$J$44,5,FALSE)*VLOOKUP(OVYLD2_!BB$4,'[1]INTERNAL PARAMETERS-1'!$B$5:$J$44,6,FALSE)*VLOOKUP(OVYLD2_!BB$4,'[1]INTERNAL PARAMETERS-1'!$B$5:$J$44,3,FALSE) + OVYLD1_!BB244*(1-VLOOKUP(OVYLD2_!BB$4,'[1]INTERNAL PARAMETERS-1'!$B$5:$J$44,5,FALSE))*VLOOKUP(OVYLD2_!BB$4,'[1]INTERNAL PARAMETERS-1'!$B$5:$J$44,8,FALSE)*VLOOKUP(OVYLD2_!BB$4,'[1]INTERNAL PARAMETERS-1'!$B$5:$J$44,3,FALSE)</f>
        <v>0</v>
      </c>
      <c r="BC244" s="44">
        <f>OVYLD1_!BC244*VLOOKUP(OVYLD2_!BC$4,'[1]INTERNAL PARAMETERS-1'!$B$5:$J$44,5,FALSE)*VLOOKUP(OVYLD2_!BC$4,'[1]INTERNAL PARAMETERS-1'!$B$5:$J$44,6,FALSE)*VLOOKUP(OVYLD2_!BC$4,'[1]INTERNAL PARAMETERS-1'!$B$5:$J$44,3,FALSE) + OVYLD1_!BC244*(1-VLOOKUP(OVYLD2_!BC$4,'[1]INTERNAL PARAMETERS-1'!$B$5:$J$44,5,FALSE))*VLOOKUP(OVYLD2_!BC$4,'[1]INTERNAL PARAMETERS-1'!$B$5:$J$44,8,FALSE)*VLOOKUP(OVYLD2_!BC$4,'[1]INTERNAL PARAMETERS-1'!$B$5:$J$44,3,FALSE)</f>
        <v>0</v>
      </c>
      <c r="BD244" s="44">
        <f>OVYLD1_!BD244*VLOOKUP(OVYLD2_!BD$4,'[1]INTERNAL PARAMETERS-1'!$B$5:$J$44,5,FALSE)*VLOOKUP(OVYLD2_!BD$4,'[1]INTERNAL PARAMETERS-1'!$B$5:$J$44,6,FALSE)*VLOOKUP(OVYLD2_!BD$4,'[1]INTERNAL PARAMETERS-1'!$B$5:$J$44,3,FALSE) + OVYLD1_!BD244*(1-VLOOKUP(OVYLD2_!BD$4,'[1]INTERNAL PARAMETERS-1'!$B$5:$J$44,5,FALSE))*VLOOKUP(OVYLD2_!BD$4,'[1]INTERNAL PARAMETERS-1'!$B$5:$J$44,8,FALSE)*VLOOKUP(OVYLD2_!BD$4,'[1]INTERNAL PARAMETERS-1'!$B$5:$J$44,3,FALSE)</f>
        <v>0</v>
      </c>
      <c r="BE244" s="44">
        <f>OVYLD1_!BE244*VLOOKUP(OVYLD2_!BE$4,'[1]INTERNAL PARAMETERS-1'!$B$5:$J$44,5,FALSE)*VLOOKUP(OVYLD2_!BE$4,'[1]INTERNAL PARAMETERS-1'!$B$5:$J$44,6,FALSE)*VLOOKUP(OVYLD2_!BE$4,'[1]INTERNAL PARAMETERS-1'!$B$5:$J$44,3,FALSE) + OVYLD1_!BE244*(1-VLOOKUP(OVYLD2_!BE$4,'[1]INTERNAL PARAMETERS-1'!$B$5:$J$44,5,FALSE))*VLOOKUP(OVYLD2_!BE$4,'[1]INTERNAL PARAMETERS-1'!$B$5:$J$44,8,FALSE)*VLOOKUP(OVYLD2_!BE$4,'[1]INTERNAL PARAMETERS-1'!$B$5:$J$44,3,FALSE)</f>
        <v>0</v>
      </c>
      <c r="BF244" s="44">
        <f>OVYLD1_!BF244*VLOOKUP(OVYLD2_!BF$4,'[1]INTERNAL PARAMETERS-1'!$B$5:$J$44,5,FALSE)*VLOOKUP(OVYLD2_!BF$4,'[1]INTERNAL PARAMETERS-1'!$B$5:$J$44,6,FALSE)*VLOOKUP(OVYLD2_!BF$4,'[1]INTERNAL PARAMETERS-1'!$B$5:$J$44,3,FALSE) + OVYLD1_!BF244*(1-VLOOKUP(OVYLD2_!BF$4,'[1]INTERNAL PARAMETERS-1'!$B$5:$J$44,5,FALSE))*VLOOKUP(OVYLD2_!BF$4,'[1]INTERNAL PARAMETERS-1'!$B$5:$J$44,8,FALSE)*VLOOKUP(OVYLD2_!BF$4,'[1]INTERNAL PARAMETERS-1'!$B$5:$J$44,3,FALSE)</f>
        <v>0</v>
      </c>
      <c r="BG244" s="44">
        <f>OVYLD1_!BG244*VLOOKUP(OVYLD2_!BG$4,'[1]INTERNAL PARAMETERS-1'!$B$5:$J$44,5,FALSE)*VLOOKUP(OVYLD2_!BG$4,'[1]INTERNAL PARAMETERS-1'!$B$5:$J$44,6,FALSE)*VLOOKUP(OVYLD2_!BG$4,'[1]INTERNAL PARAMETERS-1'!$B$5:$J$44,3,FALSE) + OVYLD1_!BG244*(1-VLOOKUP(OVYLD2_!BG$4,'[1]INTERNAL PARAMETERS-1'!$B$5:$J$44,5,FALSE))*VLOOKUP(OVYLD2_!BG$4,'[1]INTERNAL PARAMETERS-1'!$B$5:$J$44,8,FALSE)*VLOOKUP(OVYLD2_!BG$4,'[1]INTERNAL PARAMETERS-1'!$B$5:$J$44,3,FALSE)</f>
        <v>0</v>
      </c>
      <c r="BH244" s="44">
        <f>OVYLD1_!BH244*VLOOKUP(OVYLD2_!BH$4,'[1]INTERNAL PARAMETERS-1'!$B$5:$J$44,5,FALSE)*VLOOKUP(OVYLD2_!BH$4,'[1]INTERNAL PARAMETERS-1'!$B$5:$J$44,6,FALSE)*VLOOKUP(OVYLD2_!BH$4,'[1]INTERNAL PARAMETERS-1'!$B$5:$J$44,3,FALSE) + OVYLD1_!BH244*(1-VLOOKUP(OVYLD2_!BH$4,'[1]INTERNAL PARAMETERS-1'!$B$5:$J$44,5,FALSE))*VLOOKUP(OVYLD2_!BH$4,'[1]INTERNAL PARAMETERS-1'!$B$5:$J$44,8,FALSE)*VLOOKUP(OVYLD2_!BH$4,'[1]INTERNAL PARAMETERS-1'!$B$5:$J$44,3,FALSE)</f>
        <v>0</v>
      </c>
      <c r="BI244" s="44">
        <f>OVYLD1_!BI244*VLOOKUP(OVYLD2_!BI$4,'[1]INTERNAL PARAMETERS-1'!$B$5:$J$44,5,FALSE)*VLOOKUP(OVYLD2_!BI$4,'[1]INTERNAL PARAMETERS-1'!$B$5:$J$44,6,FALSE)*VLOOKUP(OVYLD2_!BI$4,'[1]INTERNAL PARAMETERS-1'!$B$5:$J$44,3,FALSE) + OVYLD1_!BI244*(1-VLOOKUP(OVYLD2_!BI$4,'[1]INTERNAL PARAMETERS-1'!$B$5:$J$44,5,FALSE))*VLOOKUP(OVYLD2_!BI$4,'[1]INTERNAL PARAMETERS-1'!$B$5:$J$44,8,FALSE)*VLOOKUP(OVYLD2_!BI$4,'[1]INTERNAL PARAMETERS-1'!$B$5:$J$44,3,FALSE)</f>
        <v>0</v>
      </c>
      <c r="BJ244" s="44">
        <f>OVYLD1_!BJ244*VLOOKUP(OVYLD2_!BJ$4,'[1]INTERNAL PARAMETERS-1'!$B$5:$J$44,5,FALSE)*VLOOKUP(OVYLD2_!BJ$4,'[1]INTERNAL PARAMETERS-1'!$B$5:$J$44,6,FALSE)*VLOOKUP(OVYLD2_!BJ$4,'[1]INTERNAL PARAMETERS-1'!$B$5:$J$44,3,FALSE) + OVYLD1_!BJ244*(1-VLOOKUP(OVYLD2_!BJ$4,'[1]INTERNAL PARAMETERS-1'!$B$5:$J$44,5,FALSE))*VLOOKUP(OVYLD2_!BJ$4,'[1]INTERNAL PARAMETERS-1'!$B$5:$J$44,8,FALSE)*VLOOKUP(OVYLD2_!BJ$4,'[1]INTERNAL PARAMETERS-1'!$B$5:$J$44,3,FALSE)</f>
        <v>0</v>
      </c>
      <c r="BK244" s="44">
        <f>OVYLD1_!BK244*VLOOKUP(OVYLD2_!BK$4,'[1]INTERNAL PARAMETERS-1'!$B$5:$J$44,5,FALSE)*VLOOKUP(OVYLD2_!BK$4,'[1]INTERNAL PARAMETERS-1'!$B$5:$J$44,6,FALSE)*VLOOKUP(OVYLD2_!BK$4,'[1]INTERNAL PARAMETERS-1'!$B$5:$J$44,3,FALSE) + OVYLD1_!BK244*(1-VLOOKUP(OVYLD2_!BK$4,'[1]INTERNAL PARAMETERS-1'!$B$5:$J$44,5,FALSE))*VLOOKUP(OVYLD2_!BK$4,'[1]INTERNAL PARAMETERS-1'!$B$5:$J$44,8,FALSE)*VLOOKUP(OVYLD2_!BK$4,'[1]INTERNAL PARAMETERS-1'!$B$5:$J$44,3,FALSE)</f>
        <v>0</v>
      </c>
      <c r="BL244" s="44">
        <f>OVYLD1_!BL244*VLOOKUP(OVYLD2_!BL$4,'[1]INTERNAL PARAMETERS-1'!$B$5:$J$44,5,FALSE)*VLOOKUP(OVYLD2_!BL$4,'[1]INTERNAL PARAMETERS-1'!$B$5:$J$44,6,FALSE)*VLOOKUP(OVYLD2_!BL$4,'[1]INTERNAL PARAMETERS-1'!$B$5:$J$44,3,FALSE) + OVYLD1_!BL244*(1-VLOOKUP(OVYLD2_!BL$4,'[1]INTERNAL PARAMETERS-1'!$B$5:$J$44,5,FALSE))*VLOOKUP(OVYLD2_!BL$4,'[1]INTERNAL PARAMETERS-1'!$B$5:$J$44,8,FALSE)*VLOOKUP(OVYLD2_!BL$4,'[1]INTERNAL PARAMETERS-1'!$B$5:$J$44,3,FALSE)</f>
        <v>0</v>
      </c>
      <c r="BM244" s="44">
        <f>OVYLD1_!BM244*VLOOKUP(OVYLD2_!BM$4,'[1]INTERNAL PARAMETERS-1'!$B$5:$J$44,5,FALSE)*VLOOKUP(OVYLD2_!BM$4,'[1]INTERNAL PARAMETERS-1'!$B$5:$J$44,6,FALSE)*VLOOKUP(OVYLD2_!BM$4,'[1]INTERNAL PARAMETERS-1'!$B$5:$J$44,3,FALSE) + OVYLD1_!BM244*(1-VLOOKUP(OVYLD2_!BM$4,'[1]INTERNAL PARAMETERS-1'!$B$5:$J$44,5,FALSE))*VLOOKUP(OVYLD2_!BM$4,'[1]INTERNAL PARAMETERS-1'!$B$5:$J$44,8,FALSE)*VLOOKUP(OVYLD2_!BM$4,'[1]INTERNAL PARAMETERS-1'!$B$5:$J$44,3,FALSE)</f>
        <v>0</v>
      </c>
      <c r="BN244" s="44">
        <f>OVYLD1_!BN244*VLOOKUP(OVYLD2_!BN$4,'[1]INTERNAL PARAMETERS-1'!$B$5:$J$44,5,FALSE)*VLOOKUP(OVYLD2_!BN$4,'[1]INTERNAL PARAMETERS-1'!$B$5:$J$44,6,FALSE)*VLOOKUP(OVYLD2_!BN$4,'[1]INTERNAL PARAMETERS-1'!$B$5:$J$44,3,FALSE) + OVYLD1_!BN244*(1-VLOOKUP(OVYLD2_!BN$4,'[1]INTERNAL PARAMETERS-1'!$B$5:$J$44,5,FALSE))*VLOOKUP(OVYLD2_!BN$4,'[1]INTERNAL PARAMETERS-1'!$B$5:$J$44,8,FALSE)*VLOOKUP(OVYLD2_!BN$4,'[1]INTERNAL PARAMETERS-1'!$B$5:$J$44,3,FALSE)</f>
        <v>0</v>
      </c>
      <c r="BO244" s="44">
        <f>OVYLD1_!BO244*VLOOKUP(OVYLD2_!BO$4,'[1]INTERNAL PARAMETERS-1'!$B$5:$J$44,5,FALSE)*VLOOKUP(OVYLD2_!BO$4,'[1]INTERNAL PARAMETERS-1'!$B$5:$J$44,6,FALSE)*VLOOKUP(OVYLD2_!BO$4,'[1]INTERNAL PARAMETERS-1'!$B$5:$J$44,3,FALSE) + OVYLD1_!BO244*(1-VLOOKUP(OVYLD2_!BO$4,'[1]INTERNAL PARAMETERS-1'!$B$5:$J$44,5,FALSE))*VLOOKUP(OVYLD2_!BO$4,'[1]INTERNAL PARAMETERS-1'!$B$5:$J$44,8,FALSE)*VLOOKUP(OVYLD2_!BO$4,'[1]INTERNAL PARAMETERS-1'!$B$5:$J$44,3,FALSE)</f>
        <v>0</v>
      </c>
      <c r="BP244" s="44">
        <f>OVYLD1_!BP244*VLOOKUP(OVYLD2_!BP$4,'[1]INTERNAL PARAMETERS-1'!$B$5:$J$44,5,FALSE)*VLOOKUP(OVYLD2_!BP$4,'[1]INTERNAL PARAMETERS-1'!$B$5:$J$44,6,FALSE)*VLOOKUP(OVYLD2_!BP$4,'[1]INTERNAL PARAMETERS-1'!$B$5:$J$44,3,FALSE) + OVYLD1_!BP244*(1-VLOOKUP(OVYLD2_!BP$4,'[1]INTERNAL PARAMETERS-1'!$B$5:$J$44,5,FALSE))*VLOOKUP(OVYLD2_!BP$4,'[1]INTERNAL PARAMETERS-1'!$B$5:$J$44,8,FALSE)*VLOOKUP(OVYLD2_!BP$4,'[1]INTERNAL PARAMETERS-1'!$B$5:$J$44,3,FALSE)</f>
        <v>0</v>
      </c>
      <c r="BQ244" s="44">
        <f>OVYLD1_!BQ244*VLOOKUP(OVYLD2_!BQ$4,'[1]INTERNAL PARAMETERS-1'!$B$5:$J$44,5,FALSE)*VLOOKUP(OVYLD2_!BQ$4,'[1]INTERNAL PARAMETERS-1'!$B$5:$J$44,6,FALSE)*VLOOKUP(OVYLD2_!BQ$4,'[1]INTERNAL PARAMETERS-1'!$B$5:$J$44,3,FALSE) + OVYLD1_!BQ244*(1-VLOOKUP(OVYLD2_!BQ$4,'[1]INTERNAL PARAMETERS-1'!$B$5:$J$44,5,FALSE))*VLOOKUP(OVYLD2_!BQ$4,'[1]INTERNAL PARAMETERS-1'!$B$5:$J$44,8,FALSE)*VLOOKUP(OVYLD2_!BQ$4,'[1]INTERNAL PARAMETERS-1'!$B$5:$J$44,3,FALSE)</f>
        <v>0</v>
      </c>
      <c r="BR244" s="44">
        <f>OVYLD1_!BR244*VLOOKUP(OVYLD2_!BR$4,'[1]INTERNAL PARAMETERS-1'!$B$5:$J$44,5,FALSE)*VLOOKUP(OVYLD2_!BR$4,'[1]INTERNAL PARAMETERS-1'!$B$5:$J$44,6,FALSE)*VLOOKUP(OVYLD2_!BR$4,'[1]INTERNAL PARAMETERS-1'!$B$5:$J$44,3,FALSE) + OVYLD1_!BR244*(1-VLOOKUP(OVYLD2_!BR$4,'[1]INTERNAL PARAMETERS-1'!$B$5:$J$44,5,FALSE))*VLOOKUP(OVYLD2_!BR$4,'[1]INTERNAL PARAMETERS-1'!$B$5:$J$44,8,FALSE)*VLOOKUP(OVYLD2_!BR$4,'[1]INTERNAL PARAMETERS-1'!$B$5:$J$44,3,FALSE)</f>
        <v>0</v>
      </c>
      <c r="BS244" s="44">
        <f>OVYLD1_!BS244*VLOOKUP(OVYLD2_!BS$4,'[1]INTERNAL PARAMETERS-1'!$B$5:$J$44,5,FALSE)*VLOOKUP(OVYLD2_!BS$4,'[1]INTERNAL PARAMETERS-1'!$B$5:$J$44,6,FALSE)*VLOOKUP(OVYLD2_!BS$4,'[1]INTERNAL PARAMETERS-1'!$B$5:$J$44,3,FALSE) + OVYLD1_!BS244*(1-VLOOKUP(OVYLD2_!BS$4,'[1]INTERNAL PARAMETERS-1'!$B$5:$J$44,5,FALSE))*VLOOKUP(OVYLD2_!BS$4,'[1]INTERNAL PARAMETERS-1'!$B$5:$J$44,8,FALSE)*VLOOKUP(OVYLD2_!BS$4,'[1]INTERNAL PARAMETERS-1'!$B$5:$J$44,3,FALSE)</f>
        <v>0</v>
      </c>
      <c r="BT244" s="44">
        <f>OVYLD1_!BT244*VLOOKUP(OVYLD2_!BT$4,'[1]INTERNAL PARAMETERS-1'!$B$5:$J$44,5,FALSE)*VLOOKUP(OVYLD2_!BT$4,'[1]INTERNAL PARAMETERS-1'!$B$5:$J$44,6,FALSE)*VLOOKUP(OVYLD2_!BT$4,'[1]INTERNAL PARAMETERS-1'!$B$5:$J$44,3,FALSE) + OVYLD1_!BT244*(1-VLOOKUP(OVYLD2_!BT$4,'[1]INTERNAL PARAMETERS-1'!$B$5:$J$44,5,FALSE))*VLOOKUP(OVYLD2_!BT$4,'[1]INTERNAL PARAMETERS-1'!$B$5:$J$44,8,FALSE)*VLOOKUP(OVYLD2_!BT$4,'[1]INTERNAL PARAMETERS-1'!$B$5:$J$44,3,FALSE)</f>
        <v>0</v>
      </c>
      <c r="BU244" s="44">
        <f>OVYLD1_!BU244*VLOOKUP(OVYLD2_!BU$4,'[1]INTERNAL PARAMETERS-1'!$B$5:$J$44,5,FALSE)*VLOOKUP(OVYLD2_!BU$4,'[1]INTERNAL PARAMETERS-1'!$B$5:$J$44,6,FALSE)*VLOOKUP(OVYLD2_!BU$4,'[1]INTERNAL PARAMETERS-1'!$B$5:$J$44,3,FALSE) + OVYLD1_!BU244*(1-VLOOKUP(OVYLD2_!BU$4,'[1]INTERNAL PARAMETERS-1'!$B$5:$J$44,5,FALSE))*VLOOKUP(OVYLD2_!BU$4,'[1]INTERNAL PARAMETERS-1'!$B$5:$J$44,8,FALSE)*VLOOKUP(OVYLD2_!BU$4,'[1]INTERNAL PARAMETERS-1'!$B$5:$J$44,3,FALSE)</f>
        <v>0</v>
      </c>
      <c r="BV244" s="44">
        <f>OVYLD1_!BV244*VLOOKUP(OVYLD2_!BV$4,'[1]INTERNAL PARAMETERS-1'!$B$5:$J$44,5,FALSE)*VLOOKUP(OVYLD2_!BV$4,'[1]INTERNAL PARAMETERS-1'!$B$5:$J$44,6,FALSE)*VLOOKUP(OVYLD2_!BV$4,'[1]INTERNAL PARAMETERS-1'!$B$5:$J$44,3,FALSE) + OVYLD1_!BV244*(1-VLOOKUP(OVYLD2_!BV$4,'[1]INTERNAL PARAMETERS-1'!$B$5:$J$44,5,FALSE))*VLOOKUP(OVYLD2_!BV$4,'[1]INTERNAL PARAMETERS-1'!$B$5:$J$44,8,FALSE)*VLOOKUP(OVYLD2_!BV$4,'[1]INTERNAL PARAMETERS-1'!$B$5:$J$44,3,FALSE)</f>
        <v>0</v>
      </c>
      <c r="BW244" s="44">
        <f>OVYLD1_!BW244*VLOOKUP(OVYLD2_!BW$4,'[1]INTERNAL PARAMETERS-1'!$B$5:$J$44,5,FALSE)*VLOOKUP(OVYLD2_!BW$4,'[1]INTERNAL PARAMETERS-1'!$B$5:$J$44,6,FALSE)*VLOOKUP(OVYLD2_!BW$4,'[1]INTERNAL PARAMETERS-1'!$B$5:$J$44,3,FALSE) + OVYLD1_!BW244*(1-VLOOKUP(OVYLD2_!BW$4,'[1]INTERNAL PARAMETERS-1'!$B$5:$J$44,5,FALSE))*VLOOKUP(OVYLD2_!BW$4,'[1]INTERNAL PARAMETERS-1'!$B$5:$J$44,8,FALSE)*VLOOKUP(OVYLD2_!BW$4,'[1]INTERNAL PARAMETERS-1'!$B$5:$J$44,3,FALSE)</f>
        <v>0</v>
      </c>
      <c r="BX244" s="44">
        <f>OVYLD1_!BX244*VLOOKUP(OVYLD2_!BX$4,'[1]INTERNAL PARAMETERS-1'!$B$5:$J$44,5,FALSE)*VLOOKUP(OVYLD2_!BX$4,'[1]INTERNAL PARAMETERS-1'!$B$5:$J$44,6,FALSE)*VLOOKUP(OVYLD2_!BX$4,'[1]INTERNAL PARAMETERS-1'!$B$5:$J$44,3,FALSE) + OVYLD1_!BX244*(1-VLOOKUP(OVYLD2_!BX$4,'[1]INTERNAL PARAMETERS-1'!$B$5:$J$44,5,FALSE))*VLOOKUP(OVYLD2_!BX$4,'[1]INTERNAL PARAMETERS-1'!$B$5:$J$44,8,FALSE)*VLOOKUP(OVYLD2_!BX$4,'[1]INTERNAL PARAMETERS-1'!$B$5:$J$44,3,FALSE)</f>
        <v>0</v>
      </c>
      <c r="BY244" s="44">
        <f>OVYLD1_!BY244*VLOOKUP(OVYLD2_!BY$4,'[1]INTERNAL PARAMETERS-1'!$B$5:$J$44,5,FALSE)*VLOOKUP(OVYLD2_!BY$4,'[1]INTERNAL PARAMETERS-1'!$B$5:$J$44,6,FALSE)*VLOOKUP(OVYLD2_!BY$4,'[1]INTERNAL PARAMETERS-1'!$B$5:$J$44,3,FALSE) + OVYLD1_!BY244*(1-VLOOKUP(OVYLD2_!BY$4,'[1]INTERNAL PARAMETERS-1'!$B$5:$J$44,5,FALSE))*VLOOKUP(OVYLD2_!BY$4,'[1]INTERNAL PARAMETERS-1'!$B$5:$J$44,8,FALSE)*VLOOKUP(OVYLD2_!BY$4,'[1]INTERNAL PARAMETERS-1'!$B$5:$J$44,3,FALSE)</f>
        <v>0</v>
      </c>
      <c r="BZ244" s="44">
        <f>OVYLD1_!BZ244*VLOOKUP(OVYLD2_!BZ$4,'[1]INTERNAL PARAMETERS-1'!$B$5:$J$44,5,FALSE)*VLOOKUP(OVYLD2_!BZ$4,'[1]INTERNAL PARAMETERS-1'!$B$5:$J$44,6,FALSE)*VLOOKUP(OVYLD2_!BZ$4,'[1]INTERNAL PARAMETERS-1'!$B$5:$J$44,3,FALSE) + OVYLD1_!BZ244*(1-VLOOKUP(OVYLD2_!BZ$4,'[1]INTERNAL PARAMETERS-1'!$B$5:$J$44,5,FALSE))*VLOOKUP(OVYLD2_!BZ$4,'[1]INTERNAL PARAMETERS-1'!$B$5:$J$44,8,FALSE)*VLOOKUP(OVYLD2_!BZ$4,'[1]INTERNAL PARAMETERS-1'!$B$5:$J$44,3,FALSE)</f>
        <v>0</v>
      </c>
      <c r="CA244" s="44">
        <f>OVYLD1_!CA244*VLOOKUP(OVYLD2_!CA$4,'[1]INTERNAL PARAMETERS-1'!$B$5:$J$44,5,FALSE)*VLOOKUP(OVYLD2_!CA$4,'[1]INTERNAL PARAMETERS-1'!$B$5:$J$44,6,FALSE)*VLOOKUP(OVYLD2_!CA$4,'[1]INTERNAL PARAMETERS-1'!$B$5:$J$44,3,FALSE) + OVYLD1_!CA244*(1-VLOOKUP(OVYLD2_!CA$4,'[1]INTERNAL PARAMETERS-1'!$B$5:$J$44,5,FALSE))*VLOOKUP(OVYLD2_!CA$4,'[1]INTERNAL PARAMETERS-1'!$B$5:$J$44,8,FALSE)*VLOOKUP(OVYLD2_!CA$4,'[1]INTERNAL PARAMETERS-1'!$B$5:$J$44,3,FALSE)</f>
        <v>0</v>
      </c>
      <c r="CB244" s="44">
        <f>OVYLD1_!CB244*VLOOKUP(OVYLD2_!CB$4,'[1]INTERNAL PARAMETERS-1'!$B$5:$J$44,5,FALSE)*VLOOKUP(OVYLD2_!CB$4,'[1]INTERNAL PARAMETERS-1'!$B$5:$J$44,6,FALSE)*VLOOKUP(OVYLD2_!CB$4,'[1]INTERNAL PARAMETERS-1'!$B$5:$J$44,3,FALSE) + OVYLD1_!CB244*(1-VLOOKUP(OVYLD2_!CB$4,'[1]INTERNAL PARAMETERS-1'!$B$5:$J$44,5,FALSE))*VLOOKUP(OVYLD2_!CB$4,'[1]INTERNAL PARAMETERS-1'!$B$5:$J$44,8,FALSE)*VLOOKUP(OVYLD2_!CB$4,'[1]INTERNAL PARAMETERS-1'!$B$5:$J$44,3,FALSE)</f>
        <v>0</v>
      </c>
      <c r="CC244" s="44">
        <f>OVYLD1_!CC244*VLOOKUP(OVYLD2_!CC$4,'[1]INTERNAL PARAMETERS-1'!$B$5:$J$44,5,FALSE)*VLOOKUP(OVYLD2_!CC$4,'[1]INTERNAL PARAMETERS-1'!$B$5:$J$44,6,FALSE)*VLOOKUP(OVYLD2_!CC$4,'[1]INTERNAL PARAMETERS-1'!$B$5:$J$44,3,FALSE) + OVYLD1_!CC244*(1-VLOOKUP(OVYLD2_!CC$4,'[1]INTERNAL PARAMETERS-1'!$B$5:$J$44,5,FALSE))*VLOOKUP(OVYLD2_!CC$4,'[1]INTERNAL PARAMETERS-1'!$B$5:$J$44,8,FALSE)*VLOOKUP(OVYLD2_!CC$4,'[1]INTERNAL PARAMETERS-1'!$B$5:$J$44,3,FALSE)</f>
        <v>0</v>
      </c>
      <c r="CD244" s="44">
        <f>OVYLD1_!CD244*VLOOKUP(OVYLD2_!CD$4,'[1]INTERNAL PARAMETERS-1'!$B$5:$J$44,5,FALSE)*VLOOKUP(OVYLD2_!CD$4,'[1]INTERNAL PARAMETERS-1'!$B$5:$J$44,6,FALSE)*VLOOKUP(OVYLD2_!CD$4,'[1]INTERNAL PARAMETERS-1'!$B$5:$J$44,3,FALSE) + OVYLD1_!CD244*(1-VLOOKUP(OVYLD2_!CD$4,'[1]INTERNAL PARAMETERS-1'!$B$5:$J$44,5,FALSE))*VLOOKUP(OVYLD2_!CD$4,'[1]INTERNAL PARAMETERS-1'!$B$5:$J$44,8,FALSE)*VLOOKUP(OVYLD2_!CD$4,'[1]INTERNAL PARAMETERS-1'!$B$5:$J$44,3,FALSE)</f>
        <v>0</v>
      </c>
      <c r="CE244" s="44">
        <f>OVYLD1_!CE244*VLOOKUP(OVYLD2_!CE$4,'[1]INTERNAL PARAMETERS-1'!$B$5:$J$44,5,FALSE)*VLOOKUP(OVYLD2_!CE$4,'[1]INTERNAL PARAMETERS-1'!$B$5:$J$44,6,FALSE)*VLOOKUP(OVYLD2_!CE$4,'[1]INTERNAL PARAMETERS-1'!$B$5:$J$44,3,FALSE) + OVYLD1_!CE244*(1-VLOOKUP(OVYLD2_!CE$4,'[1]INTERNAL PARAMETERS-1'!$B$5:$J$44,5,FALSE))*VLOOKUP(OVYLD2_!CE$4,'[1]INTERNAL PARAMETERS-1'!$B$5:$J$44,8,FALSE)*VLOOKUP(OVYLD2_!CE$4,'[1]INTERNAL PARAMETERS-1'!$B$5:$J$44,3,FALSE)</f>
        <v>0</v>
      </c>
      <c r="CF244" s="44">
        <f>OVYLD1_!CF244*VLOOKUP(OVYLD2_!CF$4,'[1]INTERNAL PARAMETERS-1'!$B$5:$J$44,5,FALSE)*VLOOKUP(OVYLD2_!CF$4,'[1]INTERNAL PARAMETERS-1'!$B$5:$J$44,6,FALSE)*VLOOKUP(OVYLD2_!CF$4,'[1]INTERNAL PARAMETERS-1'!$B$5:$J$44,3,FALSE) + OVYLD1_!CF244*(1-VLOOKUP(OVYLD2_!CF$4,'[1]INTERNAL PARAMETERS-1'!$B$5:$J$44,5,FALSE))*VLOOKUP(OVYLD2_!CF$4,'[1]INTERNAL PARAMETERS-1'!$B$5:$J$44,8,FALSE)*VLOOKUP(OVYLD2_!CF$4,'[1]INTERNAL PARAMETERS-1'!$B$5:$J$44,3,FALSE)</f>
        <v>0</v>
      </c>
      <c r="CG244" s="44">
        <f>OVYLD1_!CG244*VLOOKUP(OVYLD2_!CG$4,'[1]INTERNAL PARAMETERS-1'!$B$5:$J$44,5,FALSE)*VLOOKUP(OVYLD2_!CG$4,'[1]INTERNAL PARAMETERS-1'!$B$5:$J$44,6,FALSE)*VLOOKUP(OVYLD2_!CG$4,'[1]INTERNAL PARAMETERS-1'!$B$5:$J$44,3,FALSE) + OVYLD1_!CG244*(1-VLOOKUP(OVYLD2_!CG$4,'[1]INTERNAL PARAMETERS-1'!$B$5:$J$44,5,FALSE))*VLOOKUP(OVYLD2_!CG$4,'[1]INTERNAL PARAMETERS-1'!$B$5:$J$44,8,FALSE)*VLOOKUP(OVYLD2_!CG$4,'[1]INTERNAL PARAMETERS-1'!$B$5:$J$44,3,FALSE)</f>
        <v>0</v>
      </c>
      <c r="CH244" s="43">
        <f>OVYLD1_!CH244*VLOOKUP(OVYLD2_!CH$4,'[1]INTERNAL PARAMETERS-1'!$B$5:$J$44,5,FALSE)*VLOOKUP(OVYLD2_!CH$4,'[1]INTERNAL PARAMETERS-1'!$B$5:$J$44,6,FALSE)*VLOOKUP(OVYLD2_!CH$4,'[1]INTERNAL PARAMETERS-1'!$B$5:$J$44,3,FALSE) + OVYLD1_!CH244*(1-VLOOKUP(OVYLD2_!CH$4,'[1]INTERNAL PARAMETERS-1'!$B$5:$J$44,5,FALSE))*VLOOKUP(OVYLD2_!CH$4,'[1]INTERNAL PARAMETERS-1'!$B$5:$J$44,8,FALSE)*VLOOKUP(OVYLD2_!CH$4,'[1]INTERNAL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5">
      <c r="B245" s="61" t="s">
        <v>6</v>
      </c>
      <c r="C245" s="60" t="s">
        <v>63</v>
      </c>
      <c r="D245" s="60" t="s">
        <v>74</v>
      </c>
      <c r="E245" s="128">
        <f>OVERALL2021!AI245</f>
        <v>0</v>
      </c>
      <c r="F245" s="56">
        <f>'[1]INTERNAL PARAMETERS-1'!M11</f>
        <v>53.995000000000005</v>
      </c>
      <c r="G245" s="45">
        <f>OVYLD1_!G245*VLOOKUP(OVYLD2_!G$4,'[1]INTERNAL PARAMETERS-1'!$B$5:$J$44,5,FALSE)*VLOOKUP(OVYLD2_!G$4,'[1]INTERNAL PARAMETERS-1'!$B$5:$J$44,7,FALSE)*OVYLD2_!$F245 + OVYLD1_!G245*(1-VLOOKUP(OVYLD2_!G$4,'[1]INTERNAL PARAMETERS-1'!$B$5:$J$44,5,FALSE))*VLOOKUP(OVYLD2_!G$4,'[1]INTERNAL PARAMETERS-1'!$B$5:$J$44,9,FALSE)*OVYLD2_!$F245</f>
        <v>0</v>
      </c>
      <c r="H245" s="44">
        <f>OVYLD1_!H245*VLOOKUP(OVYLD2_!H$4,'[1]INTERNAL PARAMETERS-1'!$B$5:$J$44,5,FALSE)*VLOOKUP(OVYLD2_!H$4,'[1]INTERNAL PARAMETERS-1'!$B$5:$J$44,7,FALSE)*OVYLD2_!$F245 + OVYLD1_!H245*(1-VLOOKUP(OVYLD2_!H$4,'[1]INTERNAL PARAMETERS-1'!$B$5:$J$44,5,FALSE))*VLOOKUP(OVYLD2_!H$4,'[1]INTERNAL PARAMETERS-1'!$B$5:$J$44,9,FALSE)*OVYLD2_!$F245</f>
        <v>0</v>
      </c>
      <c r="I245" s="44">
        <f>OVYLD1_!I245*VLOOKUP(OVYLD2_!I$4,'[1]INTERNAL PARAMETERS-1'!$B$5:$J$44,5,FALSE)*VLOOKUP(OVYLD2_!I$4,'[1]INTERNAL PARAMETERS-1'!$B$5:$J$44,7,FALSE)*OVYLD2_!$F245 + OVYLD1_!I245*(1-VLOOKUP(OVYLD2_!I$4,'[1]INTERNAL PARAMETERS-1'!$B$5:$J$44,5,FALSE))*VLOOKUP(OVYLD2_!I$4,'[1]INTERNAL PARAMETERS-1'!$B$5:$J$44,9,FALSE)*OVYLD2_!$F245</f>
        <v>0</v>
      </c>
      <c r="J245" s="44">
        <f>OVYLD1_!J245*VLOOKUP(OVYLD2_!J$4,'[1]INTERNAL PARAMETERS-1'!$B$5:$J$44,5,FALSE)*VLOOKUP(OVYLD2_!J$4,'[1]INTERNAL PARAMETERS-1'!$B$5:$J$44,7,FALSE)*OVYLD2_!$F245 + OVYLD1_!J245*(1-VLOOKUP(OVYLD2_!J$4,'[1]INTERNAL PARAMETERS-1'!$B$5:$J$44,5,FALSE))*VLOOKUP(OVYLD2_!J$4,'[1]INTERNAL PARAMETERS-1'!$B$5:$J$44,9,FALSE)*OVYLD2_!$F245</f>
        <v>0</v>
      </c>
      <c r="K245" s="44">
        <f>OVYLD1_!K245*VLOOKUP(OVYLD2_!K$4,'[1]INTERNAL PARAMETERS-1'!$B$5:$J$44,5,FALSE)*VLOOKUP(OVYLD2_!K$4,'[1]INTERNAL PARAMETERS-1'!$B$5:$J$44,7,FALSE)*OVYLD2_!$F245 + OVYLD1_!K245*(1-VLOOKUP(OVYLD2_!K$4,'[1]INTERNAL PARAMETERS-1'!$B$5:$J$44,5,FALSE))*VLOOKUP(OVYLD2_!K$4,'[1]INTERNAL PARAMETERS-1'!$B$5:$J$44,9,FALSE)*OVYLD2_!$F245</f>
        <v>0</v>
      </c>
      <c r="L245" s="44">
        <f>OVYLD1_!L245*VLOOKUP(OVYLD2_!L$4,'[1]INTERNAL PARAMETERS-1'!$B$5:$J$44,5,FALSE)*VLOOKUP(OVYLD2_!L$4,'[1]INTERNAL PARAMETERS-1'!$B$5:$J$44,7,FALSE)*OVYLD2_!$F245 + OVYLD1_!L245*(1-VLOOKUP(OVYLD2_!L$4,'[1]INTERNAL PARAMETERS-1'!$B$5:$J$44,5,FALSE))*VLOOKUP(OVYLD2_!L$4,'[1]INTERNAL PARAMETERS-1'!$B$5:$J$44,9,FALSE)*OVYLD2_!$F245</f>
        <v>0</v>
      </c>
      <c r="M245" s="44">
        <f>OVYLD1_!M245*VLOOKUP(OVYLD2_!M$4,'[1]INTERNAL PARAMETERS-1'!$B$5:$J$44,5,FALSE)*VLOOKUP(OVYLD2_!M$4,'[1]INTERNAL PARAMETERS-1'!$B$5:$J$44,7,FALSE)*OVYLD2_!$F245 + OVYLD1_!M245*(1-VLOOKUP(OVYLD2_!M$4,'[1]INTERNAL PARAMETERS-1'!$B$5:$J$44,5,FALSE))*VLOOKUP(OVYLD2_!M$4,'[1]INTERNAL PARAMETERS-1'!$B$5:$J$44,9,FALSE)*OVYLD2_!$F245</f>
        <v>0</v>
      </c>
      <c r="N245" s="44">
        <f>OVYLD1_!N245*VLOOKUP(OVYLD2_!N$4,'[1]INTERNAL PARAMETERS-1'!$B$5:$J$44,5,FALSE)*VLOOKUP(OVYLD2_!N$4,'[1]INTERNAL PARAMETERS-1'!$B$5:$J$44,7,FALSE)*OVYLD2_!$F245 + OVYLD1_!N245*(1-VLOOKUP(OVYLD2_!N$4,'[1]INTERNAL PARAMETERS-1'!$B$5:$J$44,5,FALSE))*VLOOKUP(OVYLD2_!N$4,'[1]INTERNAL PARAMETERS-1'!$B$5:$J$44,9,FALSE)*OVYLD2_!$F245</f>
        <v>0</v>
      </c>
      <c r="O245" s="44">
        <f>OVYLD1_!O245*VLOOKUP(OVYLD2_!O$4,'[1]INTERNAL PARAMETERS-1'!$B$5:$J$44,5,FALSE)*VLOOKUP(OVYLD2_!O$4,'[1]INTERNAL PARAMETERS-1'!$B$5:$J$44,7,FALSE)*OVYLD2_!$F245 + OVYLD1_!O245*(1-VLOOKUP(OVYLD2_!O$4,'[1]INTERNAL PARAMETERS-1'!$B$5:$J$44,5,FALSE))*VLOOKUP(OVYLD2_!O$4,'[1]INTERNAL PARAMETERS-1'!$B$5:$J$44,9,FALSE)*OVYLD2_!$F245</f>
        <v>0</v>
      </c>
      <c r="P245" s="44">
        <f>OVYLD1_!P245*VLOOKUP(OVYLD2_!P$4,'[1]INTERNAL PARAMETERS-1'!$B$5:$J$44,5,FALSE)*VLOOKUP(OVYLD2_!P$4,'[1]INTERNAL PARAMETERS-1'!$B$5:$J$44,7,FALSE)*OVYLD2_!$F245 + OVYLD1_!P245*(1-VLOOKUP(OVYLD2_!P$4,'[1]INTERNAL PARAMETERS-1'!$B$5:$J$44,5,FALSE))*VLOOKUP(OVYLD2_!P$4,'[1]INTERNAL PARAMETERS-1'!$B$5:$J$44,9,FALSE)*OVYLD2_!$F245</f>
        <v>0</v>
      </c>
      <c r="Q245" s="44">
        <f>OVYLD1_!Q245*VLOOKUP(OVYLD2_!Q$4,'[1]INTERNAL PARAMETERS-1'!$B$5:$J$44,5,FALSE)*VLOOKUP(OVYLD2_!Q$4,'[1]INTERNAL PARAMETERS-1'!$B$5:$J$44,7,FALSE)*OVYLD2_!$F245 + OVYLD1_!Q245*(1-VLOOKUP(OVYLD2_!Q$4,'[1]INTERNAL PARAMETERS-1'!$B$5:$J$44,5,FALSE))*VLOOKUP(OVYLD2_!Q$4,'[1]INTERNAL PARAMETERS-1'!$B$5:$J$44,9,FALSE)*OVYLD2_!$F245</f>
        <v>0</v>
      </c>
      <c r="R245" s="44">
        <f>OVYLD1_!R245*VLOOKUP(OVYLD2_!R$4,'[1]INTERNAL PARAMETERS-1'!$B$5:$J$44,5,FALSE)*VLOOKUP(OVYLD2_!R$4,'[1]INTERNAL PARAMETERS-1'!$B$5:$J$44,7,FALSE)*OVYLD2_!$F245 + OVYLD1_!R245*(1-VLOOKUP(OVYLD2_!R$4,'[1]INTERNAL PARAMETERS-1'!$B$5:$J$44,5,FALSE))*VLOOKUP(OVYLD2_!R$4,'[1]INTERNAL PARAMETERS-1'!$B$5:$J$44,9,FALSE)*OVYLD2_!$F245</f>
        <v>0</v>
      </c>
      <c r="S245" s="44">
        <f>OVYLD1_!S245*VLOOKUP(OVYLD2_!S$4,'[1]INTERNAL PARAMETERS-1'!$B$5:$J$44,5,FALSE)*VLOOKUP(OVYLD2_!S$4,'[1]INTERNAL PARAMETERS-1'!$B$5:$J$44,7,FALSE)*OVYLD2_!$F245 + OVYLD1_!S245*(1-VLOOKUP(OVYLD2_!S$4,'[1]INTERNAL PARAMETERS-1'!$B$5:$J$44,5,FALSE))*VLOOKUP(OVYLD2_!S$4,'[1]INTERNAL PARAMETERS-1'!$B$5:$J$44,9,FALSE)*OVYLD2_!$F245</f>
        <v>0</v>
      </c>
      <c r="T245" s="44">
        <f>OVYLD1_!T245*VLOOKUP(OVYLD2_!T$4,'[1]INTERNAL PARAMETERS-1'!$B$5:$J$44,5,FALSE)*VLOOKUP(OVYLD2_!T$4,'[1]INTERNAL PARAMETERS-1'!$B$5:$J$44,7,FALSE)*OVYLD2_!$F245 + OVYLD1_!T245*(1-VLOOKUP(OVYLD2_!T$4,'[1]INTERNAL PARAMETERS-1'!$B$5:$J$44,5,FALSE))*VLOOKUP(OVYLD2_!T$4,'[1]INTERNAL PARAMETERS-1'!$B$5:$J$44,9,FALSE)*OVYLD2_!$F245</f>
        <v>0</v>
      </c>
      <c r="U245" s="44">
        <f>OVYLD1_!U245*VLOOKUP(OVYLD2_!U$4,'[1]INTERNAL PARAMETERS-1'!$B$5:$J$44,5,FALSE)*VLOOKUP(OVYLD2_!U$4,'[1]INTERNAL PARAMETERS-1'!$B$5:$J$44,7,FALSE)*OVYLD2_!$F245 + OVYLD1_!U245*(1-VLOOKUP(OVYLD2_!U$4,'[1]INTERNAL PARAMETERS-1'!$B$5:$J$44,5,FALSE))*VLOOKUP(OVYLD2_!U$4,'[1]INTERNAL PARAMETERS-1'!$B$5:$J$44,9,FALSE)*OVYLD2_!$F245</f>
        <v>0</v>
      </c>
      <c r="V245" s="44">
        <f>OVYLD1_!V245*VLOOKUP(OVYLD2_!V$4,'[1]INTERNAL PARAMETERS-1'!$B$5:$J$44,5,FALSE)*VLOOKUP(OVYLD2_!V$4,'[1]INTERNAL PARAMETERS-1'!$B$5:$J$44,7,FALSE)*OVYLD2_!$F245 + OVYLD1_!V245*(1-VLOOKUP(OVYLD2_!V$4,'[1]INTERNAL PARAMETERS-1'!$B$5:$J$44,5,FALSE))*VLOOKUP(OVYLD2_!V$4,'[1]INTERNAL PARAMETERS-1'!$B$5:$J$44,9,FALSE)*OVYLD2_!$F245</f>
        <v>0</v>
      </c>
      <c r="W245" s="44">
        <f>OVYLD1_!W245*VLOOKUP(OVYLD2_!W$4,'[1]INTERNAL PARAMETERS-1'!$B$5:$J$44,5,FALSE)*VLOOKUP(OVYLD2_!W$4,'[1]INTERNAL PARAMETERS-1'!$B$5:$J$44,7,FALSE)*OVYLD2_!$F245 + OVYLD1_!W245*(1-VLOOKUP(OVYLD2_!W$4,'[1]INTERNAL PARAMETERS-1'!$B$5:$J$44,5,FALSE))*VLOOKUP(OVYLD2_!W$4,'[1]INTERNAL PARAMETERS-1'!$B$5:$J$44,9,FALSE)*OVYLD2_!$F245</f>
        <v>0</v>
      </c>
      <c r="X245" s="44">
        <f>OVYLD1_!X245*VLOOKUP(OVYLD2_!X$4,'[1]INTERNAL PARAMETERS-1'!$B$5:$J$44,5,FALSE)*VLOOKUP(OVYLD2_!X$4,'[1]INTERNAL PARAMETERS-1'!$B$5:$J$44,7,FALSE)*OVYLD2_!$F245 + OVYLD1_!X245*(1-VLOOKUP(OVYLD2_!X$4,'[1]INTERNAL PARAMETERS-1'!$B$5:$J$44,5,FALSE))*VLOOKUP(OVYLD2_!X$4,'[1]INTERNAL PARAMETERS-1'!$B$5:$J$44,9,FALSE)*OVYLD2_!$F245</f>
        <v>0</v>
      </c>
      <c r="Y245" s="44">
        <f>OVYLD1_!Y245*VLOOKUP(OVYLD2_!Y$4,'[1]INTERNAL PARAMETERS-1'!$B$5:$J$44,5,FALSE)*VLOOKUP(OVYLD2_!Y$4,'[1]INTERNAL PARAMETERS-1'!$B$5:$J$44,7,FALSE)*OVYLD2_!$F245 + OVYLD1_!Y245*(1-VLOOKUP(OVYLD2_!Y$4,'[1]INTERNAL PARAMETERS-1'!$B$5:$J$44,5,FALSE))*VLOOKUP(OVYLD2_!Y$4,'[1]INTERNAL PARAMETERS-1'!$B$5:$J$44,9,FALSE)*OVYLD2_!$F245</f>
        <v>0</v>
      </c>
      <c r="Z245" s="44">
        <f>OVYLD1_!Z245*VLOOKUP(OVYLD2_!Z$4,'[1]INTERNAL PARAMETERS-1'!$B$5:$J$44,5,FALSE)*VLOOKUP(OVYLD2_!Z$4,'[1]INTERNAL PARAMETERS-1'!$B$5:$J$44,7,FALSE)*OVYLD2_!$F245 + OVYLD1_!Z245*(1-VLOOKUP(OVYLD2_!Z$4,'[1]INTERNAL PARAMETERS-1'!$B$5:$J$44,5,FALSE))*VLOOKUP(OVYLD2_!Z$4,'[1]INTERNAL PARAMETERS-1'!$B$5:$J$44,9,FALSE)*OVYLD2_!$F245</f>
        <v>0</v>
      </c>
      <c r="AA245" s="44">
        <f>OVYLD1_!AA245*VLOOKUP(OVYLD2_!AA$4,'[1]INTERNAL PARAMETERS-1'!$B$5:$J$44,5,FALSE)*VLOOKUP(OVYLD2_!AA$4,'[1]INTERNAL PARAMETERS-1'!$B$5:$J$44,7,FALSE)*OVYLD2_!$F245 + OVYLD1_!AA245*(1-VLOOKUP(OVYLD2_!AA$4,'[1]INTERNAL PARAMETERS-1'!$B$5:$J$44,5,FALSE))*VLOOKUP(OVYLD2_!AA$4,'[1]INTERNAL PARAMETERS-1'!$B$5:$J$44,9,FALSE)*OVYLD2_!$F245</f>
        <v>0</v>
      </c>
      <c r="AB245" s="44">
        <f>OVYLD1_!AB245*VLOOKUP(OVYLD2_!AB$4,'[1]INTERNAL PARAMETERS-1'!$B$5:$J$44,5,FALSE)*VLOOKUP(OVYLD2_!AB$4,'[1]INTERNAL PARAMETERS-1'!$B$5:$J$44,7,FALSE)*OVYLD2_!$F245 + OVYLD1_!AB245*(1-VLOOKUP(OVYLD2_!AB$4,'[1]INTERNAL PARAMETERS-1'!$B$5:$J$44,5,FALSE))*VLOOKUP(OVYLD2_!AB$4,'[1]INTERNAL PARAMETERS-1'!$B$5:$J$44,9,FALSE)*OVYLD2_!$F245</f>
        <v>0</v>
      </c>
      <c r="AC245" s="44">
        <f>OVYLD1_!AC245*VLOOKUP(OVYLD2_!AC$4,'[1]INTERNAL PARAMETERS-1'!$B$5:$J$44,5,FALSE)*VLOOKUP(OVYLD2_!AC$4,'[1]INTERNAL PARAMETERS-1'!$B$5:$J$44,7,FALSE)*OVYLD2_!$F245 + OVYLD1_!AC245*(1-VLOOKUP(OVYLD2_!AC$4,'[1]INTERNAL PARAMETERS-1'!$B$5:$J$44,5,FALSE))*VLOOKUP(OVYLD2_!AC$4,'[1]INTERNAL PARAMETERS-1'!$B$5:$J$44,9,FALSE)*OVYLD2_!$F245</f>
        <v>0</v>
      </c>
      <c r="AD245" s="44">
        <f>OVYLD1_!AD245*VLOOKUP(OVYLD2_!AD$4,'[1]INTERNAL PARAMETERS-1'!$B$5:$J$44,5,FALSE)*VLOOKUP(OVYLD2_!AD$4,'[1]INTERNAL PARAMETERS-1'!$B$5:$J$44,7,FALSE)*OVYLD2_!$F245 + OVYLD1_!AD245*(1-VLOOKUP(OVYLD2_!AD$4,'[1]INTERNAL PARAMETERS-1'!$B$5:$J$44,5,FALSE))*VLOOKUP(OVYLD2_!AD$4,'[1]INTERNAL PARAMETERS-1'!$B$5:$J$44,9,FALSE)*OVYLD2_!$F245</f>
        <v>0</v>
      </c>
      <c r="AE245" s="44">
        <f>OVYLD1_!AE245*VLOOKUP(OVYLD2_!AE$4,'[1]INTERNAL PARAMETERS-1'!$B$5:$J$44,5,FALSE)*VLOOKUP(OVYLD2_!AE$4,'[1]INTERNAL PARAMETERS-1'!$B$5:$J$44,7,FALSE)*OVYLD2_!$F245 + OVYLD1_!AE245*(1-VLOOKUP(OVYLD2_!AE$4,'[1]INTERNAL PARAMETERS-1'!$B$5:$J$44,5,FALSE))*VLOOKUP(OVYLD2_!AE$4,'[1]INTERNAL PARAMETERS-1'!$B$5:$J$44,9,FALSE)*OVYLD2_!$F245</f>
        <v>0</v>
      </c>
      <c r="AF245" s="44">
        <f>OVYLD1_!AF245*VLOOKUP(OVYLD2_!AF$4,'[1]INTERNAL PARAMETERS-1'!$B$5:$J$44,5,FALSE)*VLOOKUP(OVYLD2_!AF$4,'[1]INTERNAL PARAMETERS-1'!$B$5:$J$44,7,FALSE)*OVYLD2_!$F245 + OVYLD1_!AF245*(1-VLOOKUP(OVYLD2_!AF$4,'[1]INTERNAL PARAMETERS-1'!$B$5:$J$44,5,FALSE))*VLOOKUP(OVYLD2_!AF$4,'[1]INTERNAL PARAMETERS-1'!$B$5:$J$44,9,FALSE)*OVYLD2_!$F245</f>
        <v>0</v>
      </c>
      <c r="AG245" s="44">
        <f>OVYLD1_!AG245*VLOOKUP(OVYLD2_!AG$4,'[1]INTERNAL PARAMETERS-1'!$B$5:$J$44,5,FALSE)*VLOOKUP(OVYLD2_!AG$4,'[1]INTERNAL PARAMETERS-1'!$B$5:$J$44,7,FALSE)*OVYLD2_!$F245 + OVYLD1_!AG245*(1-VLOOKUP(OVYLD2_!AG$4,'[1]INTERNAL PARAMETERS-1'!$B$5:$J$44,5,FALSE))*VLOOKUP(OVYLD2_!AG$4,'[1]INTERNAL PARAMETERS-1'!$B$5:$J$44,9,FALSE)*OVYLD2_!$F245</f>
        <v>0</v>
      </c>
      <c r="AH245" s="44">
        <f>OVYLD1_!AH245*VLOOKUP(OVYLD2_!AH$4,'[1]INTERNAL PARAMETERS-1'!$B$5:$J$44,5,FALSE)*VLOOKUP(OVYLD2_!AH$4,'[1]INTERNAL PARAMETERS-1'!$B$5:$J$44,7,FALSE)*OVYLD2_!$F245 + OVYLD1_!AH245*(1-VLOOKUP(OVYLD2_!AH$4,'[1]INTERNAL PARAMETERS-1'!$B$5:$J$44,5,FALSE))*VLOOKUP(OVYLD2_!AH$4,'[1]INTERNAL PARAMETERS-1'!$B$5:$J$44,9,FALSE)*OVYLD2_!$F245</f>
        <v>0</v>
      </c>
      <c r="AI245" s="44">
        <f>OVYLD1_!AI245*VLOOKUP(OVYLD2_!AI$4,'[1]INTERNAL PARAMETERS-1'!$B$5:$J$44,5,FALSE)*VLOOKUP(OVYLD2_!AI$4,'[1]INTERNAL PARAMETERS-1'!$B$5:$J$44,7,FALSE)*OVYLD2_!$F245 + OVYLD1_!AI245*(1-VLOOKUP(OVYLD2_!AI$4,'[1]INTERNAL PARAMETERS-1'!$B$5:$J$44,5,FALSE))*VLOOKUP(OVYLD2_!AI$4,'[1]INTERNAL PARAMETERS-1'!$B$5:$J$44,9,FALSE)*OVYLD2_!$F245</f>
        <v>0</v>
      </c>
      <c r="AJ245" s="44">
        <f>OVYLD1_!AJ245*VLOOKUP(OVYLD2_!AJ$4,'[1]INTERNAL PARAMETERS-1'!$B$5:$J$44,5,FALSE)*VLOOKUP(OVYLD2_!AJ$4,'[1]INTERNAL PARAMETERS-1'!$B$5:$J$44,7,FALSE)*OVYLD2_!$F245 + OVYLD1_!AJ245*(1-VLOOKUP(OVYLD2_!AJ$4,'[1]INTERNAL PARAMETERS-1'!$B$5:$J$44,5,FALSE))*VLOOKUP(OVYLD2_!AJ$4,'[1]INTERNAL PARAMETERS-1'!$B$5:$J$44,9,FALSE)*OVYLD2_!$F245</f>
        <v>0</v>
      </c>
      <c r="AK245" s="44">
        <f>OVYLD1_!AK245*VLOOKUP(OVYLD2_!AK$4,'[1]INTERNAL PARAMETERS-1'!$B$5:$J$44,5,FALSE)*VLOOKUP(OVYLD2_!AK$4,'[1]INTERNAL PARAMETERS-1'!$B$5:$J$44,7,FALSE)*OVYLD2_!$F245 + OVYLD1_!AK245*(1-VLOOKUP(OVYLD2_!AK$4,'[1]INTERNAL PARAMETERS-1'!$B$5:$J$44,5,FALSE))*VLOOKUP(OVYLD2_!AK$4,'[1]INTERNAL PARAMETERS-1'!$B$5:$J$44,9,FALSE)*OVYLD2_!$F245</f>
        <v>0</v>
      </c>
      <c r="AL245" s="44">
        <f>OVYLD1_!AL245*VLOOKUP(OVYLD2_!AL$4,'[1]INTERNAL PARAMETERS-1'!$B$5:$J$44,5,FALSE)*VLOOKUP(OVYLD2_!AL$4,'[1]INTERNAL PARAMETERS-1'!$B$5:$J$44,7,FALSE)*OVYLD2_!$F245 + OVYLD1_!AL245*(1-VLOOKUP(OVYLD2_!AL$4,'[1]INTERNAL PARAMETERS-1'!$B$5:$J$44,5,FALSE))*VLOOKUP(OVYLD2_!AL$4,'[1]INTERNAL PARAMETERS-1'!$B$5:$J$44,9,FALSE)*OVYLD2_!$F245</f>
        <v>0</v>
      </c>
      <c r="AM245" s="44">
        <f>OVYLD1_!AM245*VLOOKUP(OVYLD2_!AM$4,'[1]INTERNAL PARAMETERS-1'!$B$5:$J$44,5,FALSE)*VLOOKUP(OVYLD2_!AM$4,'[1]INTERNAL PARAMETERS-1'!$B$5:$J$44,7,FALSE)*OVYLD2_!$F245 + OVYLD1_!AM245*(1-VLOOKUP(OVYLD2_!AM$4,'[1]INTERNAL PARAMETERS-1'!$B$5:$J$44,5,FALSE))*VLOOKUP(OVYLD2_!AM$4,'[1]INTERNAL PARAMETERS-1'!$B$5:$J$44,9,FALSE)*OVYLD2_!$F245</f>
        <v>0</v>
      </c>
      <c r="AN245" s="44">
        <f>OVYLD1_!AN245*VLOOKUP(OVYLD2_!AN$4,'[1]INTERNAL PARAMETERS-1'!$B$5:$J$44,5,FALSE)*VLOOKUP(OVYLD2_!AN$4,'[1]INTERNAL PARAMETERS-1'!$B$5:$J$44,7,FALSE)*OVYLD2_!$F245 + OVYLD1_!AN245*(1-VLOOKUP(OVYLD2_!AN$4,'[1]INTERNAL PARAMETERS-1'!$B$5:$J$44,5,FALSE))*VLOOKUP(OVYLD2_!AN$4,'[1]INTERNAL PARAMETERS-1'!$B$5:$J$44,9,FALSE)*OVYLD2_!$F245</f>
        <v>0</v>
      </c>
      <c r="AO245" s="44">
        <f>OVYLD1_!AO245*VLOOKUP(OVYLD2_!AO$4,'[1]INTERNAL PARAMETERS-1'!$B$5:$J$44,5,FALSE)*VLOOKUP(OVYLD2_!AO$4,'[1]INTERNAL PARAMETERS-1'!$B$5:$J$44,7,FALSE)*OVYLD2_!$F245 + OVYLD1_!AO245*(1-VLOOKUP(OVYLD2_!AO$4,'[1]INTERNAL PARAMETERS-1'!$B$5:$J$44,5,FALSE))*VLOOKUP(OVYLD2_!AO$4,'[1]INTERNAL PARAMETERS-1'!$B$5:$J$44,9,FALSE)*OVYLD2_!$F245</f>
        <v>0</v>
      </c>
      <c r="AP245" s="44">
        <f>OVYLD1_!AP245*VLOOKUP(OVYLD2_!AP$4,'[1]INTERNAL PARAMETERS-1'!$B$5:$J$44,5,FALSE)*VLOOKUP(OVYLD2_!AP$4,'[1]INTERNAL PARAMETERS-1'!$B$5:$J$44,7,FALSE)*OVYLD2_!$F245 + OVYLD1_!AP245*(1-VLOOKUP(OVYLD2_!AP$4,'[1]INTERNAL PARAMETERS-1'!$B$5:$J$44,5,FALSE))*VLOOKUP(OVYLD2_!AP$4,'[1]INTERNAL PARAMETERS-1'!$B$5:$J$44,9,FALSE)*OVYLD2_!$F245</f>
        <v>0</v>
      </c>
      <c r="AQ245" s="44">
        <f>OVYLD1_!AQ245*VLOOKUP(OVYLD2_!AQ$4,'[1]INTERNAL PARAMETERS-1'!$B$5:$J$44,5,FALSE)*VLOOKUP(OVYLD2_!AQ$4,'[1]INTERNAL PARAMETERS-1'!$B$5:$J$44,7,FALSE)*OVYLD2_!$F245 + OVYLD1_!AQ245*(1-VLOOKUP(OVYLD2_!AQ$4,'[1]INTERNAL PARAMETERS-1'!$B$5:$J$44,5,FALSE))*VLOOKUP(OVYLD2_!AQ$4,'[1]INTERNAL PARAMETERS-1'!$B$5:$J$44,9,FALSE)*OVYLD2_!$F245</f>
        <v>0</v>
      </c>
      <c r="AR245" s="44">
        <f>OVYLD1_!AR245*VLOOKUP(OVYLD2_!AR$4,'[1]INTERNAL PARAMETERS-1'!$B$5:$J$44,5,FALSE)*VLOOKUP(OVYLD2_!AR$4,'[1]INTERNAL PARAMETERS-1'!$B$5:$J$44,7,FALSE)*OVYLD2_!$F245 + OVYLD1_!AR245*(1-VLOOKUP(OVYLD2_!AR$4,'[1]INTERNAL PARAMETERS-1'!$B$5:$J$44,5,FALSE))*VLOOKUP(OVYLD2_!AR$4,'[1]INTERNAL PARAMETERS-1'!$B$5:$J$44,9,FALSE)*OVYLD2_!$F245</f>
        <v>0</v>
      </c>
      <c r="AS245" s="44">
        <f>OVYLD1_!AS245*VLOOKUP(OVYLD2_!AS$4,'[1]INTERNAL PARAMETERS-1'!$B$5:$J$44,5,FALSE)*VLOOKUP(OVYLD2_!AS$4,'[1]INTERNAL PARAMETERS-1'!$B$5:$J$44,7,FALSE)*OVYLD2_!$F245 + OVYLD1_!AS245*(1-VLOOKUP(OVYLD2_!AS$4,'[1]INTERNAL PARAMETERS-1'!$B$5:$J$44,5,FALSE))*VLOOKUP(OVYLD2_!AS$4,'[1]INTERNAL PARAMETERS-1'!$B$5:$J$44,9,FALSE)*OVYLD2_!$F245</f>
        <v>0</v>
      </c>
      <c r="AT245" s="43">
        <f>OVYLD1_!AT245*VLOOKUP(OVYLD2_!AT$4,'[1]INTERNAL PARAMETERS-1'!$B$5:$J$44,5,FALSE)*VLOOKUP(OVYLD2_!AT$4,'[1]INTERNAL PARAMETERS-1'!$B$5:$J$44,7,FALSE)*OVYLD2_!$F245 + OVYLD1_!AT245*(1-VLOOKUP(OVYLD2_!AT$4,'[1]INTERNAL PARAMETERS-1'!$B$5:$J$44,5,FALSE))*VLOOKUP(OVYLD2_!AT$4,'[1]INTERNAL PARAMETERS-1'!$B$5:$J$44,9,FALSE)*OVYLD2_!$F245</f>
        <v>0</v>
      </c>
      <c r="AU245" s="45">
        <f>OVYLD1_!AU245*VLOOKUP(OVYLD2_!AU$4,'[1]INTERNAL PARAMETERS-1'!$B$5:$J$44,5,FALSE)*VLOOKUP(OVYLD2_!AU$4,'[1]INTERNAL PARAMETERS-1'!$B$5:$J$44,6,FALSE)*VLOOKUP(OVYLD2_!AU$4,'[1]INTERNAL PARAMETERS-1'!$B$5:$J$44,3,FALSE) + OVYLD1_!AU245*(1-VLOOKUP(OVYLD2_!AU$4,'[1]INTERNAL PARAMETERS-1'!$B$5:$J$44,5,FALSE))*VLOOKUP(OVYLD2_!AU$4,'[1]INTERNAL PARAMETERS-1'!$B$5:$J$44,8,FALSE)*VLOOKUP(OVYLD2_!AU$4,'[1]INTERNAL PARAMETERS-1'!$B$5:$J$44,3,FALSE)</f>
        <v>0</v>
      </c>
      <c r="AV245" s="44">
        <f>OVYLD1_!AV245*VLOOKUP(OVYLD2_!AV$4,'[1]INTERNAL PARAMETERS-1'!$B$5:$J$44,5,FALSE)*VLOOKUP(OVYLD2_!AV$4,'[1]INTERNAL PARAMETERS-1'!$B$5:$J$44,6,FALSE)*VLOOKUP(OVYLD2_!AV$4,'[1]INTERNAL PARAMETERS-1'!$B$5:$J$44,3,FALSE) + OVYLD1_!AV245*(1-VLOOKUP(OVYLD2_!AV$4,'[1]INTERNAL PARAMETERS-1'!$B$5:$J$44,5,FALSE))*VLOOKUP(OVYLD2_!AV$4,'[1]INTERNAL PARAMETERS-1'!$B$5:$J$44,8,FALSE)*VLOOKUP(OVYLD2_!AV$4,'[1]INTERNAL PARAMETERS-1'!$B$5:$J$44,3,FALSE)</f>
        <v>0</v>
      </c>
      <c r="AW245" s="44">
        <f>OVYLD1_!AW245*VLOOKUP(OVYLD2_!AW$4,'[1]INTERNAL PARAMETERS-1'!$B$5:$J$44,5,FALSE)*VLOOKUP(OVYLD2_!AW$4,'[1]INTERNAL PARAMETERS-1'!$B$5:$J$44,6,FALSE)*VLOOKUP(OVYLD2_!AW$4,'[1]INTERNAL PARAMETERS-1'!$B$5:$J$44,3,FALSE) + OVYLD1_!AW245*(1-VLOOKUP(OVYLD2_!AW$4,'[1]INTERNAL PARAMETERS-1'!$B$5:$J$44,5,FALSE))*VLOOKUP(OVYLD2_!AW$4,'[1]INTERNAL PARAMETERS-1'!$B$5:$J$44,8,FALSE)*VLOOKUP(OVYLD2_!AW$4,'[1]INTERNAL PARAMETERS-1'!$B$5:$J$44,3,FALSE)</f>
        <v>0</v>
      </c>
      <c r="AX245" s="44">
        <f>OVYLD1_!AX245*VLOOKUP(OVYLD2_!AX$4,'[1]INTERNAL PARAMETERS-1'!$B$5:$J$44,5,FALSE)*VLOOKUP(OVYLD2_!AX$4,'[1]INTERNAL PARAMETERS-1'!$B$5:$J$44,6,FALSE)*VLOOKUP(OVYLD2_!AX$4,'[1]INTERNAL PARAMETERS-1'!$B$5:$J$44,3,FALSE) + OVYLD1_!AX245*(1-VLOOKUP(OVYLD2_!AX$4,'[1]INTERNAL PARAMETERS-1'!$B$5:$J$44,5,FALSE))*VLOOKUP(OVYLD2_!AX$4,'[1]INTERNAL PARAMETERS-1'!$B$5:$J$44,8,FALSE)*VLOOKUP(OVYLD2_!AX$4,'[1]INTERNAL PARAMETERS-1'!$B$5:$J$44,3,FALSE)</f>
        <v>0</v>
      </c>
      <c r="AY245" s="44">
        <f>OVYLD1_!AY245*VLOOKUP(OVYLD2_!AY$4,'[1]INTERNAL PARAMETERS-1'!$B$5:$J$44,5,FALSE)*VLOOKUP(OVYLD2_!AY$4,'[1]INTERNAL PARAMETERS-1'!$B$5:$J$44,6,FALSE)*VLOOKUP(OVYLD2_!AY$4,'[1]INTERNAL PARAMETERS-1'!$B$5:$J$44,3,FALSE) + OVYLD1_!AY245*(1-VLOOKUP(OVYLD2_!AY$4,'[1]INTERNAL PARAMETERS-1'!$B$5:$J$44,5,FALSE))*VLOOKUP(OVYLD2_!AY$4,'[1]INTERNAL PARAMETERS-1'!$B$5:$J$44,8,FALSE)*VLOOKUP(OVYLD2_!AY$4,'[1]INTERNAL PARAMETERS-1'!$B$5:$J$44,3,FALSE)</f>
        <v>0</v>
      </c>
      <c r="AZ245" s="44">
        <f>OVYLD1_!AZ245*VLOOKUP(OVYLD2_!AZ$4,'[1]INTERNAL PARAMETERS-1'!$B$5:$J$44,5,FALSE)*VLOOKUP(OVYLD2_!AZ$4,'[1]INTERNAL PARAMETERS-1'!$B$5:$J$44,6,FALSE)*VLOOKUP(OVYLD2_!AZ$4,'[1]INTERNAL PARAMETERS-1'!$B$5:$J$44,3,FALSE) + OVYLD1_!AZ245*(1-VLOOKUP(OVYLD2_!AZ$4,'[1]INTERNAL PARAMETERS-1'!$B$5:$J$44,5,FALSE))*VLOOKUP(OVYLD2_!AZ$4,'[1]INTERNAL PARAMETERS-1'!$B$5:$J$44,8,FALSE)*VLOOKUP(OVYLD2_!AZ$4,'[1]INTERNAL PARAMETERS-1'!$B$5:$J$44,3,FALSE)</f>
        <v>0</v>
      </c>
      <c r="BA245" s="44">
        <f>OVYLD1_!BA245*VLOOKUP(OVYLD2_!BA$4,'[1]INTERNAL PARAMETERS-1'!$B$5:$J$44,5,FALSE)*VLOOKUP(OVYLD2_!BA$4,'[1]INTERNAL PARAMETERS-1'!$B$5:$J$44,6,FALSE)*VLOOKUP(OVYLD2_!BA$4,'[1]INTERNAL PARAMETERS-1'!$B$5:$J$44,3,FALSE) + OVYLD1_!BA245*(1-VLOOKUP(OVYLD2_!BA$4,'[1]INTERNAL PARAMETERS-1'!$B$5:$J$44,5,FALSE))*VLOOKUP(OVYLD2_!BA$4,'[1]INTERNAL PARAMETERS-1'!$B$5:$J$44,8,FALSE)*VLOOKUP(OVYLD2_!BA$4,'[1]INTERNAL PARAMETERS-1'!$B$5:$J$44,3,FALSE)</f>
        <v>0</v>
      </c>
      <c r="BB245" s="44">
        <f>OVYLD1_!BB245*VLOOKUP(OVYLD2_!BB$4,'[1]INTERNAL PARAMETERS-1'!$B$5:$J$44,5,FALSE)*VLOOKUP(OVYLD2_!BB$4,'[1]INTERNAL PARAMETERS-1'!$B$5:$J$44,6,FALSE)*VLOOKUP(OVYLD2_!BB$4,'[1]INTERNAL PARAMETERS-1'!$B$5:$J$44,3,FALSE) + OVYLD1_!BB245*(1-VLOOKUP(OVYLD2_!BB$4,'[1]INTERNAL PARAMETERS-1'!$B$5:$J$44,5,FALSE))*VLOOKUP(OVYLD2_!BB$4,'[1]INTERNAL PARAMETERS-1'!$B$5:$J$44,8,FALSE)*VLOOKUP(OVYLD2_!BB$4,'[1]INTERNAL PARAMETERS-1'!$B$5:$J$44,3,FALSE)</f>
        <v>0</v>
      </c>
      <c r="BC245" s="44">
        <f>OVYLD1_!BC245*VLOOKUP(OVYLD2_!BC$4,'[1]INTERNAL PARAMETERS-1'!$B$5:$J$44,5,FALSE)*VLOOKUP(OVYLD2_!BC$4,'[1]INTERNAL PARAMETERS-1'!$B$5:$J$44,6,FALSE)*VLOOKUP(OVYLD2_!BC$4,'[1]INTERNAL PARAMETERS-1'!$B$5:$J$44,3,FALSE) + OVYLD1_!BC245*(1-VLOOKUP(OVYLD2_!BC$4,'[1]INTERNAL PARAMETERS-1'!$B$5:$J$44,5,FALSE))*VLOOKUP(OVYLD2_!BC$4,'[1]INTERNAL PARAMETERS-1'!$B$5:$J$44,8,FALSE)*VLOOKUP(OVYLD2_!BC$4,'[1]INTERNAL PARAMETERS-1'!$B$5:$J$44,3,FALSE)</f>
        <v>0</v>
      </c>
      <c r="BD245" s="44">
        <f>OVYLD1_!BD245*VLOOKUP(OVYLD2_!BD$4,'[1]INTERNAL PARAMETERS-1'!$B$5:$J$44,5,FALSE)*VLOOKUP(OVYLD2_!BD$4,'[1]INTERNAL PARAMETERS-1'!$B$5:$J$44,6,FALSE)*VLOOKUP(OVYLD2_!BD$4,'[1]INTERNAL PARAMETERS-1'!$B$5:$J$44,3,FALSE) + OVYLD1_!BD245*(1-VLOOKUP(OVYLD2_!BD$4,'[1]INTERNAL PARAMETERS-1'!$B$5:$J$44,5,FALSE))*VLOOKUP(OVYLD2_!BD$4,'[1]INTERNAL PARAMETERS-1'!$B$5:$J$44,8,FALSE)*VLOOKUP(OVYLD2_!BD$4,'[1]INTERNAL PARAMETERS-1'!$B$5:$J$44,3,FALSE)</f>
        <v>0</v>
      </c>
      <c r="BE245" s="44">
        <f>OVYLD1_!BE245*VLOOKUP(OVYLD2_!BE$4,'[1]INTERNAL PARAMETERS-1'!$B$5:$J$44,5,FALSE)*VLOOKUP(OVYLD2_!BE$4,'[1]INTERNAL PARAMETERS-1'!$B$5:$J$44,6,FALSE)*VLOOKUP(OVYLD2_!BE$4,'[1]INTERNAL PARAMETERS-1'!$B$5:$J$44,3,FALSE) + OVYLD1_!BE245*(1-VLOOKUP(OVYLD2_!BE$4,'[1]INTERNAL PARAMETERS-1'!$B$5:$J$44,5,FALSE))*VLOOKUP(OVYLD2_!BE$4,'[1]INTERNAL PARAMETERS-1'!$B$5:$J$44,8,FALSE)*VLOOKUP(OVYLD2_!BE$4,'[1]INTERNAL PARAMETERS-1'!$B$5:$J$44,3,FALSE)</f>
        <v>0</v>
      </c>
      <c r="BF245" s="44">
        <f>OVYLD1_!BF245*VLOOKUP(OVYLD2_!BF$4,'[1]INTERNAL PARAMETERS-1'!$B$5:$J$44,5,FALSE)*VLOOKUP(OVYLD2_!BF$4,'[1]INTERNAL PARAMETERS-1'!$B$5:$J$44,6,FALSE)*VLOOKUP(OVYLD2_!BF$4,'[1]INTERNAL PARAMETERS-1'!$B$5:$J$44,3,FALSE) + OVYLD1_!BF245*(1-VLOOKUP(OVYLD2_!BF$4,'[1]INTERNAL PARAMETERS-1'!$B$5:$J$44,5,FALSE))*VLOOKUP(OVYLD2_!BF$4,'[1]INTERNAL PARAMETERS-1'!$B$5:$J$44,8,FALSE)*VLOOKUP(OVYLD2_!BF$4,'[1]INTERNAL PARAMETERS-1'!$B$5:$J$44,3,FALSE)</f>
        <v>0</v>
      </c>
      <c r="BG245" s="44">
        <f>OVYLD1_!BG245*VLOOKUP(OVYLD2_!BG$4,'[1]INTERNAL PARAMETERS-1'!$B$5:$J$44,5,FALSE)*VLOOKUP(OVYLD2_!BG$4,'[1]INTERNAL PARAMETERS-1'!$B$5:$J$44,6,FALSE)*VLOOKUP(OVYLD2_!BG$4,'[1]INTERNAL PARAMETERS-1'!$B$5:$J$44,3,FALSE) + OVYLD1_!BG245*(1-VLOOKUP(OVYLD2_!BG$4,'[1]INTERNAL PARAMETERS-1'!$B$5:$J$44,5,FALSE))*VLOOKUP(OVYLD2_!BG$4,'[1]INTERNAL PARAMETERS-1'!$B$5:$J$44,8,FALSE)*VLOOKUP(OVYLD2_!BG$4,'[1]INTERNAL PARAMETERS-1'!$B$5:$J$44,3,FALSE)</f>
        <v>0</v>
      </c>
      <c r="BH245" s="44">
        <f>OVYLD1_!BH245*VLOOKUP(OVYLD2_!BH$4,'[1]INTERNAL PARAMETERS-1'!$B$5:$J$44,5,FALSE)*VLOOKUP(OVYLD2_!BH$4,'[1]INTERNAL PARAMETERS-1'!$B$5:$J$44,6,FALSE)*VLOOKUP(OVYLD2_!BH$4,'[1]INTERNAL PARAMETERS-1'!$B$5:$J$44,3,FALSE) + OVYLD1_!BH245*(1-VLOOKUP(OVYLD2_!BH$4,'[1]INTERNAL PARAMETERS-1'!$B$5:$J$44,5,FALSE))*VLOOKUP(OVYLD2_!BH$4,'[1]INTERNAL PARAMETERS-1'!$B$5:$J$44,8,FALSE)*VLOOKUP(OVYLD2_!BH$4,'[1]INTERNAL PARAMETERS-1'!$B$5:$J$44,3,FALSE)</f>
        <v>0</v>
      </c>
      <c r="BI245" s="44">
        <f>OVYLD1_!BI245*VLOOKUP(OVYLD2_!BI$4,'[1]INTERNAL PARAMETERS-1'!$B$5:$J$44,5,FALSE)*VLOOKUP(OVYLD2_!BI$4,'[1]INTERNAL PARAMETERS-1'!$B$5:$J$44,6,FALSE)*VLOOKUP(OVYLD2_!BI$4,'[1]INTERNAL PARAMETERS-1'!$B$5:$J$44,3,FALSE) + OVYLD1_!BI245*(1-VLOOKUP(OVYLD2_!BI$4,'[1]INTERNAL PARAMETERS-1'!$B$5:$J$44,5,FALSE))*VLOOKUP(OVYLD2_!BI$4,'[1]INTERNAL PARAMETERS-1'!$B$5:$J$44,8,FALSE)*VLOOKUP(OVYLD2_!BI$4,'[1]INTERNAL PARAMETERS-1'!$B$5:$J$44,3,FALSE)</f>
        <v>0</v>
      </c>
      <c r="BJ245" s="44">
        <f>OVYLD1_!BJ245*VLOOKUP(OVYLD2_!BJ$4,'[1]INTERNAL PARAMETERS-1'!$B$5:$J$44,5,FALSE)*VLOOKUP(OVYLD2_!BJ$4,'[1]INTERNAL PARAMETERS-1'!$B$5:$J$44,6,FALSE)*VLOOKUP(OVYLD2_!BJ$4,'[1]INTERNAL PARAMETERS-1'!$B$5:$J$44,3,FALSE) + OVYLD1_!BJ245*(1-VLOOKUP(OVYLD2_!BJ$4,'[1]INTERNAL PARAMETERS-1'!$B$5:$J$44,5,FALSE))*VLOOKUP(OVYLD2_!BJ$4,'[1]INTERNAL PARAMETERS-1'!$B$5:$J$44,8,FALSE)*VLOOKUP(OVYLD2_!BJ$4,'[1]INTERNAL PARAMETERS-1'!$B$5:$J$44,3,FALSE)</f>
        <v>0</v>
      </c>
      <c r="BK245" s="44">
        <f>OVYLD1_!BK245*VLOOKUP(OVYLD2_!BK$4,'[1]INTERNAL PARAMETERS-1'!$B$5:$J$44,5,FALSE)*VLOOKUP(OVYLD2_!BK$4,'[1]INTERNAL PARAMETERS-1'!$B$5:$J$44,6,FALSE)*VLOOKUP(OVYLD2_!BK$4,'[1]INTERNAL PARAMETERS-1'!$B$5:$J$44,3,FALSE) + OVYLD1_!BK245*(1-VLOOKUP(OVYLD2_!BK$4,'[1]INTERNAL PARAMETERS-1'!$B$5:$J$44,5,FALSE))*VLOOKUP(OVYLD2_!BK$4,'[1]INTERNAL PARAMETERS-1'!$B$5:$J$44,8,FALSE)*VLOOKUP(OVYLD2_!BK$4,'[1]INTERNAL PARAMETERS-1'!$B$5:$J$44,3,FALSE)</f>
        <v>0</v>
      </c>
      <c r="BL245" s="44">
        <f>OVYLD1_!BL245*VLOOKUP(OVYLD2_!BL$4,'[1]INTERNAL PARAMETERS-1'!$B$5:$J$44,5,FALSE)*VLOOKUP(OVYLD2_!BL$4,'[1]INTERNAL PARAMETERS-1'!$B$5:$J$44,6,FALSE)*VLOOKUP(OVYLD2_!BL$4,'[1]INTERNAL PARAMETERS-1'!$B$5:$J$44,3,FALSE) + OVYLD1_!BL245*(1-VLOOKUP(OVYLD2_!BL$4,'[1]INTERNAL PARAMETERS-1'!$B$5:$J$44,5,FALSE))*VLOOKUP(OVYLD2_!BL$4,'[1]INTERNAL PARAMETERS-1'!$B$5:$J$44,8,FALSE)*VLOOKUP(OVYLD2_!BL$4,'[1]INTERNAL PARAMETERS-1'!$B$5:$J$44,3,FALSE)</f>
        <v>0</v>
      </c>
      <c r="BM245" s="44">
        <f>OVYLD1_!BM245*VLOOKUP(OVYLD2_!BM$4,'[1]INTERNAL PARAMETERS-1'!$B$5:$J$44,5,FALSE)*VLOOKUP(OVYLD2_!BM$4,'[1]INTERNAL PARAMETERS-1'!$B$5:$J$44,6,FALSE)*VLOOKUP(OVYLD2_!BM$4,'[1]INTERNAL PARAMETERS-1'!$B$5:$J$44,3,FALSE) + OVYLD1_!BM245*(1-VLOOKUP(OVYLD2_!BM$4,'[1]INTERNAL PARAMETERS-1'!$B$5:$J$44,5,FALSE))*VLOOKUP(OVYLD2_!BM$4,'[1]INTERNAL PARAMETERS-1'!$B$5:$J$44,8,FALSE)*VLOOKUP(OVYLD2_!BM$4,'[1]INTERNAL PARAMETERS-1'!$B$5:$J$44,3,FALSE)</f>
        <v>0</v>
      </c>
      <c r="BN245" s="44">
        <f>OVYLD1_!BN245*VLOOKUP(OVYLD2_!BN$4,'[1]INTERNAL PARAMETERS-1'!$B$5:$J$44,5,FALSE)*VLOOKUP(OVYLD2_!BN$4,'[1]INTERNAL PARAMETERS-1'!$B$5:$J$44,6,FALSE)*VLOOKUP(OVYLD2_!BN$4,'[1]INTERNAL PARAMETERS-1'!$B$5:$J$44,3,FALSE) + OVYLD1_!BN245*(1-VLOOKUP(OVYLD2_!BN$4,'[1]INTERNAL PARAMETERS-1'!$B$5:$J$44,5,FALSE))*VLOOKUP(OVYLD2_!BN$4,'[1]INTERNAL PARAMETERS-1'!$B$5:$J$44,8,FALSE)*VLOOKUP(OVYLD2_!BN$4,'[1]INTERNAL PARAMETERS-1'!$B$5:$J$44,3,FALSE)</f>
        <v>0</v>
      </c>
      <c r="BO245" s="44">
        <f>OVYLD1_!BO245*VLOOKUP(OVYLD2_!BO$4,'[1]INTERNAL PARAMETERS-1'!$B$5:$J$44,5,FALSE)*VLOOKUP(OVYLD2_!BO$4,'[1]INTERNAL PARAMETERS-1'!$B$5:$J$44,6,FALSE)*VLOOKUP(OVYLD2_!BO$4,'[1]INTERNAL PARAMETERS-1'!$B$5:$J$44,3,FALSE) + OVYLD1_!BO245*(1-VLOOKUP(OVYLD2_!BO$4,'[1]INTERNAL PARAMETERS-1'!$B$5:$J$44,5,FALSE))*VLOOKUP(OVYLD2_!BO$4,'[1]INTERNAL PARAMETERS-1'!$B$5:$J$44,8,FALSE)*VLOOKUP(OVYLD2_!BO$4,'[1]INTERNAL PARAMETERS-1'!$B$5:$J$44,3,FALSE)</f>
        <v>0</v>
      </c>
      <c r="BP245" s="44">
        <f>OVYLD1_!BP245*VLOOKUP(OVYLD2_!BP$4,'[1]INTERNAL PARAMETERS-1'!$B$5:$J$44,5,FALSE)*VLOOKUP(OVYLD2_!BP$4,'[1]INTERNAL PARAMETERS-1'!$B$5:$J$44,6,FALSE)*VLOOKUP(OVYLD2_!BP$4,'[1]INTERNAL PARAMETERS-1'!$B$5:$J$44,3,FALSE) + OVYLD1_!BP245*(1-VLOOKUP(OVYLD2_!BP$4,'[1]INTERNAL PARAMETERS-1'!$B$5:$J$44,5,FALSE))*VLOOKUP(OVYLD2_!BP$4,'[1]INTERNAL PARAMETERS-1'!$B$5:$J$44,8,FALSE)*VLOOKUP(OVYLD2_!BP$4,'[1]INTERNAL PARAMETERS-1'!$B$5:$J$44,3,FALSE)</f>
        <v>0</v>
      </c>
      <c r="BQ245" s="44">
        <f>OVYLD1_!BQ245*VLOOKUP(OVYLD2_!BQ$4,'[1]INTERNAL PARAMETERS-1'!$B$5:$J$44,5,FALSE)*VLOOKUP(OVYLD2_!BQ$4,'[1]INTERNAL PARAMETERS-1'!$B$5:$J$44,6,FALSE)*VLOOKUP(OVYLD2_!BQ$4,'[1]INTERNAL PARAMETERS-1'!$B$5:$J$44,3,FALSE) + OVYLD1_!BQ245*(1-VLOOKUP(OVYLD2_!BQ$4,'[1]INTERNAL PARAMETERS-1'!$B$5:$J$44,5,FALSE))*VLOOKUP(OVYLD2_!BQ$4,'[1]INTERNAL PARAMETERS-1'!$B$5:$J$44,8,FALSE)*VLOOKUP(OVYLD2_!BQ$4,'[1]INTERNAL PARAMETERS-1'!$B$5:$J$44,3,FALSE)</f>
        <v>0</v>
      </c>
      <c r="BR245" s="44">
        <f>OVYLD1_!BR245*VLOOKUP(OVYLD2_!BR$4,'[1]INTERNAL PARAMETERS-1'!$B$5:$J$44,5,FALSE)*VLOOKUP(OVYLD2_!BR$4,'[1]INTERNAL PARAMETERS-1'!$B$5:$J$44,6,FALSE)*VLOOKUP(OVYLD2_!BR$4,'[1]INTERNAL PARAMETERS-1'!$B$5:$J$44,3,FALSE) + OVYLD1_!BR245*(1-VLOOKUP(OVYLD2_!BR$4,'[1]INTERNAL PARAMETERS-1'!$B$5:$J$44,5,FALSE))*VLOOKUP(OVYLD2_!BR$4,'[1]INTERNAL PARAMETERS-1'!$B$5:$J$44,8,FALSE)*VLOOKUP(OVYLD2_!BR$4,'[1]INTERNAL PARAMETERS-1'!$B$5:$J$44,3,FALSE)</f>
        <v>0</v>
      </c>
      <c r="BS245" s="44">
        <f>OVYLD1_!BS245*VLOOKUP(OVYLD2_!BS$4,'[1]INTERNAL PARAMETERS-1'!$B$5:$J$44,5,FALSE)*VLOOKUP(OVYLD2_!BS$4,'[1]INTERNAL PARAMETERS-1'!$B$5:$J$44,6,FALSE)*VLOOKUP(OVYLD2_!BS$4,'[1]INTERNAL PARAMETERS-1'!$B$5:$J$44,3,FALSE) + OVYLD1_!BS245*(1-VLOOKUP(OVYLD2_!BS$4,'[1]INTERNAL PARAMETERS-1'!$B$5:$J$44,5,FALSE))*VLOOKUP(OVYLD2_!BS$4,'[1]INTERNAL PARAMETERS-1'!$B$5:$J$44,8,FALSE)*VLOOKUP(OVYLD2_!BS$4,'[1]INTERNAL PARAMETERS-1'!$B$5:$J$44,3,FALSE)</f>
        <v>0</v>
      </c>
      <c r="BT245" s="44">
        <f>OVYLD1_!BT245*VLOOKUP(OVYLD2_!BT$4,'[1]INTERNAL PARAMETERS-1'!$B$5:$J$44,5,FALSE)*VLOOKUP(OVYLD2_!BT$4,'[1]INTERNAL PARAMETERS-1'!$B$5:$J$44,6,FALSE)*VLOOKUP(OVYLD2_!BT$4,'[1]INTERNAL PARAMETERS-1'!$B$5:$J$44,3,FALSE) + OVYLD1_!BT245*(1-VLOOKUP(OVYLD2_!BT$4,'[1]INTERNAL PARAMETERS-1'!$B$5:$J$44,5,FALSE))*VLOOKUP(OVYLD2_!BT$4,'[1]INTERNAL PARAMETERS-1'!$B$5:$J$44,8,FALSE)*VLOOKUP(OVYLD2_!BT$4,'[1]INTERNAL PARAMETERS-1'!$B$5:$J$44,3,FALSE)</f>
        <v>0</v>
      </c>
      <c r="BU245" s="44">
        <f>OVYLD1_!BU245*VLOOKUP(OVYLD2_!BU$4,'[1]INTERNAL PARAMETERS-1'!$B$5:$J$44,5,FALSE)*VLOOKUP(OVYLD2_!BU$4,'[1]INTERNAL PARAMETERS-1'!$B$5:$J$44,6,FALSE)*VLOOKUP(OVYLD2_!BU$4,'[1]INTERNAL PARAMETERS-1'!$B$5:$J$44,3,FALSE) + OVYLD1_!BU245*(1-VLOOKUP(OVYLD2_!BU$4,'[1]INTERNAL PARAMETERS-1'!$B$5:$J$44,5,FALSE))*VLOOKUP(OVYLD2_!BU$4,'[1]INTERNAL PARAMETERS-1'!$B$5:$J$44,8,FALSE)*VLOOKUP(OVYLD2_!BU$4,'[1]INTERNAL PARAMETERS-1'!$B$5:$J$44,3,FALSE)</f>
        <v>0</v>
      </c>
      <c r="BV245" s="44">
        <f>OVYLD1_!BV245*VLOOKUP(OVYLD2_!BV$4,'[1]INTERNAL PARAMETERS-1'!$B$5:$J$44,5,FALSE)*VLOOKUP(OVYLD2_!BV$4,'[1]INTERNAL PARAMETERS-1'!$B$5:$J$44,6,FALSE)*VLOOKUP(OVYLD2_!BV$4,'[1]INTERNAL PARAMETERS-1'!$B$5:$J$44,3,FALSE) + OVYLD1_!BV245*(1-VLOOKUP(OVYLD2_!BV$4,'[1]INTERNAL PARAMETERS-1'!$B$5:$J$44,5,FALSE))*VLOOKUP(OVYLD2_!BV$4,'[1]INTERNAL PARAMETERS-1'!$B$5:$J$44,8,FALSE)*VLOOKUP(OVYLD2_!BV$4,'[1]INTERNAL PARAMETERS-1'!$B$5:$J$44,3,FALSE)</f>
        <v>0</v>
      </c>
      <c r="BW245" s="44">
        <f>OVYLD1_!BW245*VLOOKUP(OVYLD2_!BW$4,'[1]INTERNAL PARAMETERS-1'!$B$5:$J$44,5,FALSE)*VLOOKUP(OVYLD2_!BW$4,'[1]INTERNAL PARAMETERS-1'!$B$5:$J$44,6,FALSE)*VLOOKUP(OVYLD2_!BW$4,'[1]INTERNAL PARAMETERS-1'!$B$5:$J$44,3,FALSE) + OVYLD1_!BW245*(1-VLOOKUP(OVYLD2_!BW$4,'[1]INTERNAL PARAMETERS-1'!$B$5:$J$44,5,FALSE))*VLOOKUP(OVYLD2_!BW$4,'[1]INTERNAL PARAMETERS-1'!$B$5:$J$44,8,FALSE)*VLOOKUP(OVYLD2_!BW$4,'[1]INTERNAL PARAMETERS-1'!$B$5:$J$44,3,FALSE)</f>
        <v>0</v>
      </c>
      <c r="BX245" s="44">
        <f>OVYLD1_!BX245*VLOOKUP(OVYLD2_!BX$4,'[1]INTERNAL PARAMETERS-1'!$B$5:$J$44,5,FALSE)*VLOOKUP(OVYLD2_!BX$4,'[1]INTERNAL PARAMETERS-1'!$B$5:$J$44,6,FALSE)*VLOOKUP(OVYLD2_!BX$4,'[1]INTERNAL PARAMETERS-1'!$B$5:$J$44,3,FALSE) + OVYLD1_!BX245*(1-VLOOKUP(OVYLD2_!BX$4,'[1]INTERNAL PARAMETERS-1'!$B$5:$J$44,5,FALSE))*VLOOKUP(OVYLD2_!BX$4,'[1]INTERNAL PARAMETERS-1'!$B$5:$J$44,8,FALSE)*VLOOKUP(OVYLD2_!BX$4,'[1]INTERNAL PARAMETERS-1'!$B$5:$J$44,3,FALSE)</f>
        <v>0</v>
      </c>
      <c r="BY245" s="44">
        <f>OVYLD1_!BY245*VLOOKUP(OVYLD2_!BY$4,'[1]INTERNAL PARAMETERS-1'!$B$5:$J$44,5,FALSE)*VLOOKUP(OVYLD2_!BY$4,'[1]INTERNAL PARAMETERS-1'!$B$5:$J$44,6,FALSE)*VLOOKUP(OVYLD2_!BY$4,'[1]INTERNAL PARAMETERS-1'!$B$5:$J$44,3,FALSE) + OVYLD1_!BY245*(1-VLOOKUP(OVYLD2_!BY$4,'[1]INTERNAL PARAMETERS-1'!$B$5:$J$44,5,FALSE))*VLOOKUP(OVYLD2_!BY$4,'[1]INTERNAL PARAMETERS-1'!$B$5:$J$44,8,FALSE)*VLOOKUP(OVYLD2_!BY$4,'[1]INTERNAL PARAMETERS-1'!$B$5:$J$44,3,FALSE)</f>
        <v>0</v>
      </c>
      <c r="BZ245" s="44">
        <f>OVYLD1_!BZ245*VLOOKUP(OVYLD2_!BZ$4,'[1]INTERNAL PARAMETERS-1'!$B$5:$J$44,5,FALSE)*VLOOKUP(OVYLD2_!BZ$4,'[1]INTERNAL PARAMETERS-1'!$B$5:$J$44,6,FALSE)*VLOOKUP(OVYLD2_!BZ$4,'[1]INTERNAL PARAMETERS-1'!$B$5:$J$44,3,FALSE) + OVYLD1_!BZ245*(1-VLOOKUP(OVYLD2_!BZ$4,'[1]INTERNAL PARAMETERS-1'!$B$5:$J$44,5,FALSE))*VLOOKUP(OVYLD2_!BZ$4,'[1]INTERNAL PARAMETERS-1'!$B$5:$J$44,8,FALSE)*VLOOKUP(OVYLD2_!BZ$4,'[1]INTERNAL PARAMETERS-1'!$B$5:$J$44,3,FALSE)</f>
        <v>0</v>
      </c>
      <c r="CA245" s="44">
        <f>OVYLD1_!CA245*VLOOKUP(OVYLD2_!CA$4,'[1]INTERNAL PARAMETERS-1'!$B$5:$J$44,5,FALSE)*VLOOKUP(OVYLD2_!CA$4,'[1]INTERNAL PARAMETERS-1'!$B$5:$J$44,6,FALSE)*VLOOKUP(OVYLD2_!CA$4,'[1]INTERNAL PARAMETERS-1'!$B$5:$J$44,3,FALSE) + OVYLD1_!CA245*(1-VLOOKUP(OVYLD2_!CA$4,'[1]INTERNAL PARAMETERS-1'!$B$5:$J$44,5,FALSE))*VLOOKUP(OVYLD2_!CA$4,'[1]INTERNAL PARAMETERS-1'!$B$5:$J$44,8,FALSE)*VLOOKUP(OVYLD2_!CA$4,'[1]INTERNAL PARAMETERS-1'!$B$5:$J$44,3,FALSE)</f>
        <v>0</v>
      </c>
      <c r="CB245" s="44">
        <f>OVYLD1_!CB245*VLOOKUP(OVYLD2_!CB$4,'[1]INTERNAL PARAMETERS-1'!$B$5:$J$44,5,FALSE)*VLOOKUP(OVYLD2_!CB$4,'[1]INTERNAL PARAMETERS-1'!$B$5:$J$44,6,FALSE)*VLOOKUP(OVYLD2_!CB$4,'[1]INTERNAL PARAMETERS-1'!$B$5:$J$44,3,FALSE) + OVYLD1_!CB245*(1-VLOOKUP(OVYLD2_!CB$4,'[1]INTERNAL PARAMETERS-1'!$B$5:$J$44,5,FALSE))*VLOOKUP(OVYLD2_!CB$4,'[1]INTERNAL PARAMETERS-1'!$B$5:$J$44,8,FALSE)*VLOOKUP(OVYLD2_!CB$4,'[1]INTERNAL PARAMETERS-1'!$B$5:$J$44,3,FALSE)</f>
        <v>0</v>
      </c>
      <c r="CC245" s="44">
        <f>OVYLD1_!CC245*VLOOKUP(OVYLD2_!CC$4,'[1]INTERNAL PARAMETERS-1'!$B$5:$J$44,5,FALSE)*VLOOKUP(OVYLD2_!CC$4,'[1]INTERNAL PARAMETERS-1'!$B$5:$J$44,6,FALSE)*VLOOKUP(OVYLD2_!CC$4,'[1]INTERNAL PARAMETERS-1'!$B$5:$J$44,3,FALSE) + OVYLD1_!CC245*(1-VLOOKUP(OVYLD2_!CC$4,'[1]INTERNAL PARAMETERS-1'!$B$5:$J$44,5,FALSE))*VLOOKUP(OVYLD2_!CC$4,'[1]INTERNAL PARAMETERS-1'!$B$5:$J$44,8,FALSE)*VLOOKUP(OVYLD2_!CC$4,'[1]INTERNAL PARAMETERS-1'!$B$5:$J$44,3,FALSE)</f>
        <v>0</v>
      </c>
      <c r="CD245" s="44">
        <f>OVYLD1_!CD245*VLOOKUP(OVYLD2_!CD$4,'[1]INTERNAL PARAMETERS-1'!$B$5:$J$44,5,FALSE)*VLOOKUP(OVYLD2_!CD$4,'[1]INTERNAL PARAMETERS-1'!$B$5:$J$44,6,FALSE)*VLOOKUP(OVYLD2_!CD$4,'[1]INTERNAL PARAMETERS-1'!$B$5:$J$44,3,FALSE) + OVYLD1_!CD245*(1-VLOOKUP(OVYLD2_!CD$4,'[1]INTERNAL PARAMETERS-1'!$B$5:$J$44,5,FALSE))*VLOOKUP(OVYLD2_!CD$4,'[1]INTERNAL PARAMETERS-1'!$B$5:$J$44,8,FALSE)*VLOOKUP(OVYLD2_!CD$4,'[1]INTERNAL PARAMETERS-1'!$B$5:$J$44,3,FALSE)</f>
        <v>0</v>
      </c>
      <c r="CE245" s="44">
        <f>OVYLD1_!CE245*VLOOKUP(OVYLD2_!CE$4,'[1]INTERNAL PARAMETERS-1'!$B$5:$J$44,5,FALSE)*VLOOKUP(OVYLD2_!CE$4,'[1]INTERNAL PARAMETERS-1'!$B$5:$J$44,6,FALSE)*VLOOKUP(OVYLD2_!CE$4,'[1]INTERNAL PARAMETERS-1'!$B$5:$J$44,3,FALSE) + OVYLD1_!CE245*(1-VLOOKUP(OVYLD2_!CE$4,'[1]INTERNAL PARAMETERS-1'!$B$5:$J$44,5,FALSE))*VLOOKUP(OVYLD2_!CE$4,'[1]INTERNAL PARAMETERS-1'!$B$5:$J$44,8,FALSE)*VLOOKUP(OVYLD2_!CE$4,'[1]INTERNAL PARAMETERS-1'!$B$5:$J$44,3,FALSE)</f>
        <v>0</v>
      </c>
      <c r="CF245" s="44">
        <f>OVYLD1_!CF245*VLOOKUP(OVYLD2_!CF$4,'[1]INTERNAL PARAMETERS-1'!$B$5:$J$44,5,FALSE)*VLOOKUP(OVYLD2_!CF$4,'[1]INTERNAL PARAMETERS-1'!$B$5:$J$44,6,FALSE)*VLOOKUP(OVYLD2_!CF$4,'[1]INTERNAL PARAMETERS-1'!$B$5:$J$44,3,FALSE) + OVYLD1_!CF245*(1-VLOOKUP(OVYLD2_!CF$4,'[1]INTERNAL PARAMETERS-1'!$B$5:$J$44,5,FALSE))*VLOOKUP(OVYLD2_!CF$4,'[1]INTERNAL PARAMETERS-1'!$B$5:$J$44,8,FALSE)*VLOOKUP(OVYLD2_!CF$4,'[1]INTERNAL PARAMETERS-1'!$B$5:$J$44,3,FALSE)</f>
        <v>0</v>
      </c>
      <c r="CG245" s="44">
        <f>OVYLD1_!CG245*VLOOKUP(OVYLD2_!CG$4,'[1]INTERNAL PARAMETERS-1'!$B$5:$J$44,5,FALSE)*VLOOKUP(OVYLD2_!CG$4,'[1]INTERNAL PARAMETERS-1'!$B$5:$J$44,6,FALSE)*VLOOKUP(OVYLD2_!CG$4,'[1]INTERNAL PARAMETERS-1'!$B$5:$J$44,3,FALSE) + OVYLD1_!CG245*(1-VLOOKUP(OVYLD2_!CG$4,'[1]INTERNAL PARAMETERS-1'!$B$5:$J$44,5,FALSE))*VLOOKUP(OVYLD2_!CG$4,'[1]INTERNAL PARAMETERS-1'!$B$5:$J$44,8,FALSE)*VLOOKUP(OVYLD2_!CG$4,'[1]INTERNAL PARAMETERS-1'!$B$5:$J$44,3,FALSE)</f>
        <v>0</v>
      </c>
      <c r="CH245" s="43">
        <f>OVYLD1_!CH245*VLOOKUP(OVYLD2_!CH$4,'[1]INTERNAL PARAMETERS-1'!$B$5:$J$44,5,FALSE)*VLOOKUP(OVYLD2_!CH$4,'[1]INTERNAL PARAMETERS-1'!$B$5:$J$44,6,FALSE)*VLOOKUP(OVYLD2_!CH$4,'[1]INTERNAL PARAMETERS-1'!$B$5:$J$44,3,FALSE) + OVYLD1_!CH245*(1-VLOOKUP(OVYLD2_!CH$4,'[1]INTERNAL PARAMETERS-1'!$B$5:$J$44,5,FALSE))*VLOOKUP(OVYLD2_!CH$4,'[1]INTERNAL PARAMETERS-1'!$B$5:$J$44,8,FALSE)*VLOOKUP(OVYLD2_!CH$4,'[1]INTERNAL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5">
      <c r="B246" s="61" t="s">
        <v>6</v>
      </c>
      <c r="C246" s="60" t="s">
        <v>63</v>
      </c>
      <c r="D246" s="60" t="s">
        <v>73</v>
      </c>
      <c r="E246" s="128">
        <f>OVERALL2021!AI246</f>
        <v>0</v>
      </c>
      <c r="F246" s="56">
        <f>'[1]INTERNAL PARAMETERS-1'!M12</f>
        <v>49.09</v>
      </c>
      <c r="G246" s="45">
        <f>OVYLD1_!G246*VLOOKUP(OVYLD2_!G$4,'[1]INTERNAL PARAMETERS-1'!$B$5:$J$44,5,FALSE)*VLOOKUP(OVYLD2_!G$4,'[1]INTERNAL PARAMETERS-1'!$B$5:$J$44,7,FALSE)*OVYLD2_!$F246 + OVYLD1_!G246*(1-VLOOKUP(OVYLD2_!G$4,'[1]INTERNAL PARAMETERS-1'!$B$5:$J$44,5,FALSE))*VLOOKUP(OVYLD2_!G$4,'[1]INTERNAL PARAMETERS-1'!$B$5:$J$44,9,FALSE)*OVYLD2_!$F246</f>
        <v>0</v>
      </c>
      <c r="H246" s="44">
        <f>OVYLD1_!H246*VLOOKUP(OVYLD2_!H$4,'[1]INTERNAL PARAMETERS-1'!$B$5:$J$44,5,FALSE)*VLOOKUP(OVYLD2_!H$4,'[1]INTERNAL PARAMETERS-1'!$B$5:$J$44,7,FALSE)*OVYLD2_!$F246 + OVYLD1_!H246*(1-VLOOKUP(OVYLD2_!H$4,'[1]INTERNAL PARAMETERS-1'!$B$5:$J$44,5,FALSE))*VLOOKUP(OVYLD2_!H$4,'[1]INTERNAL PARAMETERS-1'!$B$5:$J$44,9,FALSE)*OVYLD2_!$F246</f>
        <v>0</v>
      </c>
      <c r="I246" s="44">
        <f>OVYLD1_!I246*VLOOKUP(OVYLD2_!I$4,'[1]INTERNAL PARAMETERS-1'!$B$5:$J$44,5,FALSE)*VLOOKUP(OVYLD2_!I$4,'[1]INTERNAL PARAMETERS-1'!$B$5:$J$44,7,FALSE)*OVYLD2_!$F246 + OVYLD1_!I246*(1-VLOOKUP(OVYLD2_!I$4,'[1]INTERNAL PARAMETERS-1'!$B$5:$J$44,5,FALSE))*VLOOKUP(OVYLD2_!I$4,'[1]INTERNAL PARAMETERS-1'!$B$5:$J$44,9,FALSE)*OVYLD2_!$F246</f>
        <v>0</v>
      </c>
      <c r="J246" s="44">
        <f>OVYLD1_!J246*VLOOKUP(OVYLD2_!J$4,'[1]INTERNAL PARAMETERS-1'!$B$5:$J$44,5,FALSE)*VLOOKUP(OVYLD2_!J$4,'[1]INTERNAL PARAMETERS-1'!$B$5:$J$44,7,FALSE)*OVYLD2_!$F246 + OVYLD1_!J246*(1-VLOOKUP(OVYLD2_!J$4,'[1]INTERNAL PARAMETERS-1'!$B$5:$J$44,5,FALSE))*VLOOKUP(OVYLD2_!J$4,'[1]INTERNAL PARAMETERS-1'!$B$5:$J$44,9,FALSE)*OVYLD2_!$F246</f>
        <v>0</v>
      </c>
      <c r="K246" s="44">
        <f>OVYLD1_!K246*VLOOKUP(OVYLD2_!K$4,'[1]INTERNAL PARAMETERS-1'!$B$5:$J$44,5,FALSE)*VLOOKUP(OVYLD2_!K$4,'[1]INTERNAL PARAMETERS-1'!$B$5:$J$44,7,FALSE)*OVYLD2_!$F246 + OVYLD1_!K246*(1-VLOOKUP(OVYLD2_!K$4,'[1]INTERNAL PARAMETERS-1'!$B$5:$J$44,5,FALSE))*VLOOKUP(OVYLD2_!K$4,'[1]INTERNAL PARAMETERS-1'!$B$5:$J$44,9,FALSE)*OVYLD2_!$F246</f>
        <v>0</v>
      </c>
      <c r="L246" s="44">
        <f>OVYLD1_!L246*VLOOKUP(OVYLD2_!L$4,'[1]INTERNAL PARAMETERS-1'!$B$5:$J$44,5,FALSE)*VLOOKUP(OVYLD2_!L$4,'[1]INTERNAL PARAMETERS-1'!$B$5:$J$44,7,FALSE)*OVYLD2_!$F246 + OVYLD1_!L246*(1-VLOOKUP(OVYLD2_!L$4,'[1]INTERNAL PARAMETERS-1'!$B$5:$J$44,5,FALSE))*VLOOKUP(OVYLD2_!L$4,'[1]INTERNAL PARAMETERS-1'!$B$5:$J$44,9,FALSE)*OVYLD2_!$F246</f>
        <v>0</v>
      </c>
      <c r="M246" s="44">
        <f>OVYLD1_!M246*VLOOKUP(OVYLD2_!M$4,'[1]INTERNAL PARAMETERS-1'!$B$5:$J$44,5,FALSE)*VLOOKUP(OVYLD2_!M$4,'[1]INTERNAL PARAMETERS-1'!$B$5:$J$44,7,FALSE)*OVYLD2_!$F246 + OVYLD1_!M246*(1-VLOOKUP(OVYLD2_!M$4,'[1]INTERNAL PARAMETERS-1'!$B$5:$J$44,5,FALSE))*VLOOKUP(OVYLD2_!M$4,'[1]INTERNAL PARAMETERS-1'!$B$5:$J$44,9,FALSE)*OVYLD2_!$F246</f>
        <v>0</v>
      </c>
      <c r="N246" s="44">
        <f>OVYLD1_!N246*VLOOKUP(OVYLD2_!N$4,'[1]INTERNAL PARAMETERS-1'!$B$5:$J$44,5,FALSE)*VLOOKUP(OVYLD2_!N$4,'[1]INTERNAL PARAMETERS-1'!$B$5:$J$44,7,FALSE)*OVYLD2_!$F246 + OVYLD1_!N246*(1-VLOOKUP(OVYLD2_!N$4,'[1]INTERNAL PARAMETERS-1'!$B$5:$J$44,5,FALSE))*VLOOKUP(OVYLD2_!N$4,'[1]INTERNAL PARAMETERS-1'!$B$5:$J$44,9,FALSE)*OVYLD2_!$F246</f>
        <v>0</v>
      </c>
      <c r="O246" s="44">
        <f>OVYLD1_!O246*VLOOKUP(OVYLD2_!O$4,'[1]INTERNAL PARAMETERS-1'!$B$5:$J$44,5,FALSE)*VLOOKUP(OVYLD2_!O$4,'[1]INTERNAL PARAMETERS-1'!$B$5:$J$44,7,FALSE)*OVYLD2_!$F246 + OVYLD1_!O246*(1-VLOOKUP(OVYLD2_!O$4,'[1]INTERNAL PARAMETERS-1'!$B$5:$J$44,5,FALSE))*VLOOKUP(OVYLD2_!O$4,'[1]INTERNAL PARAMETERS-1'!$B$5:$J$44,9,FALSE)*OVYLD2_!$F246</f>
        <v>0</v>
      </c>
      <c r="P246" s="44">
        <f>OVYLD1_!P246*VLOOKUP(OVYLD2_!P$4,'[1]INTERNAL PARAMETERS-1'!$B$5:$J$44,5,FALSE)*VLOOKUP(OVYLD2_!P$4,'[1]INTERNAL PARAMETERS-1'!$B$5:$J$44,7,FALSE)*OVYLD2_!$F246 + OVYLD1_!P246*(1-VLOOKUP(OVYLD2_!P$4,'[1]INTERNAL PARAMETERS-1'!$B$5:$J$44,5,FALSE))*VLOOKUP(OVYLD2_!P$4,'[1]INTERNAL PARAMETERS-1'!$B$5:$J$44,9,FALSE)*OVYLD2_!$F246</f>
        <v>0</v>
      </c>
      <c r="Q246" s="44">
        <f>OVYLD1_!Q246*VLOOKUP(OVYLD2_!Q$4,'[1]INTERNAL PARAMETERS-1'!$B$5:$J$44,5,FALSE)*VLOOKUP(OVYLD2_!Q$4,'[1]INTERNAL PARAMETERS-1'!$B$5:$J$44,7,FALSE)*OVYLD2_!$F246 + OVYLD1_!Q246*(1-VLOOKUP(OVYLD2_!Q$4,'[1]INTERNAL PARAMETERS-1'!$B$5:$J$44,5,FALSE))*VLOOKUP(OVYLD2_!Q$4,'[1]INTERNAL PARAMETERS-1'!$B$5:$J$44,9,FALSE)*OVYLD2_!$F246</f>
        <v>0</v>
      </c>
      <c r="R246" s="44">
        <f>OVYLD1_!R246*VLOOKUP(OVYLD2_!R$4,'[1]INTERNAL PARAMETERS-1'!$B$5:$J$44,5,FALSE)*VLOOKUP(OVYLD2_!R$4,'[1]INTERNAL PARAMETERS-1'!$B$5:$J$44,7,FALSE)*OVYLD2_!$F246 + OVYLD1_!R246*(1-VLOOKUP(OVYLD2_!R$4,'[1]INTERNAL PARAMETERS-1'!$B$5:$J$44,5,FALSE))*VLOOKUP(OVYLD2_!R$4,'[1]INTERNAL PARAMETERS-1'!$B$5:$J$44,9,FALSE)*OVYLD2_!$F246</f>
        <v>0</v>
      </c>
      <c r="S246" s="44">
        <f>OVYLD1_!S246*VLOOKUP(OVYLD2_!S$4,'[1]INTERNAL PARAMETERS-1'!$B$5:$J$44,5,FALSE)*VLOOKUP(OVYLD2_!S$4,'[1]INTERNAL PARAMETERS-1'!$B$5:$J$44,7,FALSE)*OVYLD2_!$F246 + OVYLD1_!S246*(1-VLOOKUP(OVYLD2_!S$4,'[1]INTERNAL PARAMETERS-1'!$B$5:$J$44,5,FALSE))*VLOOKUP(OVYLD2_!S$4,'[1]INTERNAL PARAMETERS-1'!$B$5:$J$44,9,FALSE)*OVYLD2_!$F246</f>
        <v>0</v>
      </c>
      <c r="T246" s="44">
        <f>OVYLD1_!T246*VLOOKUP(OVYLD2_!T$4,'[1]INTERNAL PARAMETERS-1'!$B$5:$J$44,5,FALSE)*VLOOKUP(OVYLD2_!T$4,'[1]INTERNAL PARAMETERS-1'!$B$5:$J$44,7,FALSE)*OVYLD2_!$F246 + OVYLD1_!T246*(1-VLOOKUP(OVYLD2_!T$4,'[1]INTERNAL PARAMETERS-1'!$B$5:$J$44,5,FALSE))*VLOOKUP(OVYLD2_!T$4,'[1]INTERNAL PARAMETERS-1'!$B$5:$J$44,9,FALSE)*OVYLD2_!$F246</f>
        <v>0</v>
      </c>
      <c r="U246" s="44">
        <f>OVYLD1_!U246*VLOOKUP(OVYLD2_!U$4,'[1]INTERNAL PARAMETERS-1'!$B$5:$J$44,5,FALSE)*VLOOKUP(OVYLD2_!U$4,'[1]INTERNAL PARAMETERS-1'!$B$5:$J$44,7,FALSE)*OVYLD2_!$F246 + OVYLD1_!U246*(1-VLOOKUP(OVYLD2_!U$4,'[1]INTERNAL PARAMETERS-1'!$B$5:$J$44,5,FALSE))*VLOOKUP(OVYLD2_!U$4,'[1]INTERNAL PARAMETERS-1'!$B$5:$J$44,9,FALSE)*OVYLD2_!$F246</f>
        <v>0</v>
      </c>
      <c r="V246" s="44">
        <f>OVYLD1_!V246*VLOOKUP(OVYLD2_!V$4,'[1]INTERNAL PARAMETERS-1'!$B$5:$J$44,5,FALSE)*VLOOKUP(OVYLD2_!V$4,'[1]INTERNAL PARAMETERS-1'!$B$5:$J$44,7,FALSE)*OVYLD2_!$F246 + OVYLD1_!V246*(1-VLOOKUP(OVYLD2_!V$4,'[1]INTERNAL PARAMETERS-1'!$B$5:$J$44,5,FALSE))*VLOOKUP(OVYLD2_!V$4,'[1]INTERNAL PARAMETERS-1'!$B$5:$J$44,9,FALSE)*OVYLD2_!$F246</f>
        <v>0</v>
      </c>
      <c r="W246" s="44">
        <f>OVYLD1_!W246*VLOOKUP(OVYLD2_!W$4,'[1]INTERNAL PARAMETERS-1'!$B$5:$J$44,5,FALSE)*VLOOKUP(OVYLD2_!W$4,'[1]INTERNAL PARAMETERS-1'!$B$5:$J$44,7,FALSE)*OVYLD2_!$F246 + OVYLD1_!W246*(1-VLOOKUP(OVYLD2_!W$4,'[1]INTERNAL PARAMETERS-1'!$B$5:$J$44,5,FALSE))*VLOOKUP(OVYLD2_!W$4,'[1]INTERNAL PARAMETERS-1'!$B$5:$J$44,9,FALSE)*OVYLD2_!$F246</f>
        <v>0</v>
      </c>
      <c r="X246" s="44">
        <f>OVYLD1_!X246*VLOOKUP(OVYLD2_!X$4,'[1]INTERNAL PARAMETERS-1'!$B$5:$J$44,5,FALSE)*VLOOKUP(OVYLD2_!X$4,'[1]INTERNAL PARAMETERS-1'!$B$5:$J$44,7,FALSE)*OVYLD2_!$F246 + OVYLD1_!X246*(1-VLOOKUP(OVYLD2_!X$4,'[1]INTERNAL PARAMETERS-1'!$B$5:$J$44,5,FALSE))*VLOOKUP(OVYLD2_!X$4,'[1]INTERNAL PARAMETERS-1'!$B$5:$J$44,9,FALSE)*OVYLD2_!$F246</f>
        <v>0</v>
      </c>
      <c r="Y246" s="44">
        <f>OVYLD1_!Y246*VLOOKUP(OVYLD2_!Y$4,'[1]INTERNAL PARAMETERS-1'!$B$5:$J$44,5,FALSE)*VLOOKUP(OVYLD2_!Y$4,'[1]INTERNAL PARAMETERS-1'!$B$5:$J$44,7,FALSE)*OVYLD2_!$F246 + OVYLD1_!Y246*(1-VLOOKUP(OVYLD2_!Y$4,'[1]INTERNAL PARAMETERS-1'!$B$5:$J$44,5,FALSE))*VLOOKUP(OVYLD2_!Y$4,'[1]INTERNAL PARAMETERS-1'!$B$5:$J$44,9,FALSE)*OVYLD2_!$F246</f>
        <v>0</v>
      </c>
      <c r="Z246" s="44">
        <f>OVYLD1_!Z246*VLOOKUP(OVYLD2_!Z$4,'[1]INTERNAL PARAMETERS-1'!$B$5:$J$44,5,FALSE)*VLOOKUP(OVYLD2_!Z$4,'[1]INTERNAL PARAMETERS-1'!$B$5:$J$44,7,FALSE)*OVYLD2_!$F246 + OVYLD1_!Z246*(1-VLOOKUP(OVYLD2_!Z$4,'[1]INTERNAL PARAMETERS-1'!$B$5:$J$44,5,FALSE))*VLOOKUP(OVYLD2_!Z$4,'[1]INTERNAL PARAMETERS-1'!$B$5:$J$44,9,FALSE)*OVYLD2_!$F246</f>
        <v>0</v>
      </c>
      <c r="AA246" s="44">
        <f>OVYLD1_!AA246*VLOOKUP(OVYLD2_!AA$4,'[1]INTERNAL PARAMETERS-1'!$B$5:$J$44,5,FALSE)*VLOOKUP(OVYLD2_!AA$4,'[1]INTERNAL PARAMETERS-1'!$B$5:$J$44,7,FALSE)*OVYLD2_!$F246 + OVYLD1_!AA246*(1-VLOOKUP(OVYLD2_!AA$4,'[1]INTERNAL PARAMETERS-1'!$B$5:$J$44,5,FALSE))*VLOOKUP(OVYLD2_!AA$4,'[1]INTERNAL PARAMETERS-1'!$B$5:$J$44,9,FALSE)*OVYLD2_!$F246</f>
        <v>0</v>
      </c>
      <c r="AB246" s="44">
        <f>OVYLD1_!AB246*VLOOKUP(OVYLD2_!AB$4,'[1]INTERNAL PARAMETERS-1'!$B$5:$J$44,5,FALSE)*VLOOKUP(OVYLD2_!AB$4,'[1]INTERNAL PARAMETERS-1'!$B$5:$J$44,7,FALSE)*OVYLD2_!$F246 + OVYLD1_!AB246*(1-VLOOKUP(OVYLD2_!AB$4,'[1]INTERNAL PARAMETERS-1'!$B$5:$J$44,5,FALSE))*VLOOKUP(OVYLD2_!AB$4,'[1]INTERNAL PARAMETERS-1'!$B$5:$J$44,9,FALSE)*OVYLD2_!$F246</f>
        <v>0</v>
      </c>
      <c r="AC246" s="44">
        <f>OVYLD1_!AC246*VLOOKUP(OVYLD2_!AC$4,'[1]INTERNAL PARAMETERS-1'!$B$5:$J$44,5,FALSE)*VLOOKUP(OVYLD2_!AC$4,'[1]INTERNAL PARAMETERS-1'!$B$5:$J$44,7,FALSE)*OVYLD2_!$F246 + OVYLD1_!AC246*(1-VLOOKUP(OVYLD2_!AC$4,'[1]INTERNAL PARAMETERS-1'!$B$5:$J$44,5,FALSE))*VLOOKUP(OVYLD2_!AC$4,'[1]INTERNAL PARAMETERS-1'!$B$5:$J$44,9,FALSE)*OVYLD2_!$F246</f>
        <v>0</v>
      </c>
      <c r="AD246" s="44">
        <f>OVYLD1_!AD246*VLOOKUP(OVYLD2_!AD$4,'[1]INTERNAL PARAMETERS-1'!$B$5:$J$44,5,FALSE)*VLOOKUP(OVYLD2_!AD$4,'[1]INTERNAL PARAMETERS-1'!$B$5:$J$44,7,FALSE)*OVYLD2_!$F246 + OVYLD1_!AD246*(1-VLOOKUP(OVYLD2_!AD$4,'[1]INTERNAL PARAMETERS-1'!$B$5:$J$44,5,FALSE))*VLOOKUP(OVYLD2_!AD$4,'[1]INTERNAL PARAMETERS-1'!$B$5:$J$44,9,FALSE)*OVYLD2_!$F246</f>
        <v>0</v>
      </c>
      <c r="AE246" s="44">
        <f>OVYLD1_!AE246*VLOOKUP(OVYLD2_!AE$4,'[1]INTERNAL PARAMETERS-1'!$B$5:$J$44,5,FALSE)*VLOOKUP(OVYLD2_!AE$4,'[1]INTERNAL PARAMETERS-1'!$B$5:$J$44,7,FALSE)*OVYLD2_!$F246 + OVYLD1_!AE246*(1-VLOOKUP(OVYLD2_!AE$4,'[1]INTERNAL PARAMETERS-1'!$B$5:$J$44,5,FALSE))*VLOOKUP(OVYLD2_!AE$4,'[1]INTERNAL PARAMETERS-1'!$B$5:$J$44,9,FALSE)*OVYLD2_!$F246</f>
        <v>0</v>
      </c>
      <c r="AF246" s="44">
        <f>OVYLD1_!AF246*VLOOKUP(OVYLD2_!AF$4,'[1]INTERNAL PARAMETERS-1'!$B$5:$J$44,5,FALSE)*VLOOKUP(OVYLD2_!AF$4,'[1]INTERNAL PARAMETERS-1'!$B$5:$J$44,7,FALSE)*OVYLD2_!$F246 + OVYLD1_!AF246*(1-VLOOKUP(OVYLD2_!AF$4,'[1]INTERNAL PARAMETERS-1'!$B$5:$J$44,5,FALSE))*VLOOKUP(OVYLD2_!AF$4,'[1]INTERNAL PARAMETERS-1'!$B$5:$J$44,9,FALSE)*OVYLD2_!$F246</f>
        <v>0</v>
      </c>
      <c r="AG246" s="44">
        <f>OVYLD1_!AG246*VLOOKUP(OVYLD2_!AG$4,'[1]INTERNAL PARAMETERS-1'!$B$5:$J$44,5,FALSE)*VLOOKUP(OVYLD2_!AG$4,'[1]INTERNAL PARAMETERS-1'!$B$5:$J$44,7,FALSE)*OVYLD2_!$F246 + OVYLD1_!AG246*(1-VLOOKUP(OVYLD2_!AG$4,'[1]INTERNAL PARAMETERS-1'!$B$5:$J$44,5,FALSE))*VLOOKUP(OVYLD2_!AG$4,'[1]INTERNAL PARAMETERS-1'!$B$5:$J$44,9,FALSE)*OVYLD2_!$F246</f>
        <v>0</v>
      </c>
      <c r="AH246" s="44">
        <f>OVYLD1_!AH246*VLOOKUP(OVYLD2_!AH$4,'[1]INTERNAL PARAMETERS-1'!$B$5:$J$44,5,FALSE)*VLOOKUP(OVYLD2_!AH$4,'[1]INTERNAL PARAMETERS-1'!$B$5:$J$44,7,FALSE)*OVYLD2_!$F246 + OVYLD1_!AH246*(1-VLOOKUP(OVYLD2_!AH$4,'[1]INTERNAL PARAMETERS-1'!$B$5:$J$44,5,FALSE))*VLOOKUP(OVYLD2_!AH$4,'[1]INTERNAL PARAMETERS-1'!$B$5:$J$44,9,FALSE)*OVYLD2_!$F246</f>
        <v>0</v>
      </c>
      <c r="AI246" s="44">
        <f>OVYLD1_!AI246*VLOOKUP(OVYLD2_!AI$4,'[1]INTERNAL PARAMETERS-1'!$B$5:$J$44,5,FALSE)*VLOOKUP(OVYLD2_!AI$4,'[1]INTERNAL PARAMETERS-1'!$B$5:$J$44,7,FALSE)*OVYLD2_!$F246 + OVYLD1_!AI246*(1-VLOOKUP(OVYLD2_!AI$4,'[1]INTERNAL PARAMETERS-1'!$B$5:$J$44,5,FALSE))*VLOOKUP(OVYLD2_!AI$4,'[1]INTERNAL PARAMETERS-1'!$B$5:$J$44,9,FALSE)*OVYLD2_!$F246</f>
        <v>0</v>
      </c>
      <c r="AJ246" s="44">
        <f>OVYLD1_!AJ246*VLOOKUP(OVYLD2_!AJ$4,'[1]INTERNAL PARAMETERS-1'!$B$5:$J$44,5,FALSE)*VLOOKUP(OVYLD2_!AJ$4,'[1]INTERNAL PARAMETERS-1'!$B$5:$J$44,7,FALSE)*OVYLD2_!$F246 + OVYLD1_!AJ246*(1-VLOOKUP(OVYLD2_!AJ$4,'[1]INTERNAL PARAMETERS-1'!$B$5:$J$44,5,FALSE))*VLOOKUP(OVYLD2_!AJ$4,'[1]INTERNAL PARAMETERS-1'!$B$5:$J$44,9,FALSE)*OVYLD2_!$F246</f>
        <v>0</v>
      </c>
      <c r="AK246" s="44">
        <f>OVYLD1_!AK246*VLOOKUP(OVYLD2_!AK$4,'[1]INTERNAL PARAMETERS-1'!$B$5:$J$44,5,FALSE)*VLOOKUP(OVYLD2_!AK$4,'[1]INTERNAL PARAMETERS-1'!$B$5:$J$44,7,FALSE)*OVYLD2_!$F246 + OVYLD1_!AK246*(1-VLOOKUP(OVYLD2_!AK$4,'[1]INTERNAL PARAMETERS-1'!$B$5:$J$44,5,FALSE))*VLOOKUP(OVYLD2_!AK$4,'[1]INTERNAL PARAMETERS-1'!$B$5:$J$44,9,FALSE)*OVYLD2_!$F246</f>
        <v>0</v>
      </c>
      <c r="AL246" s="44">
        <f>OVYLD1_!AL246*VLOOKUP(OVYLD2_!AL$4,'[1]INTERNAL PARAMETERS-1'!$B$5:$J$44,5,FALSE)*VLOOKUP(OVYLD2_!AL$4,'[1]INTERNAL PARAMETERS-1'!$B$5:$J$44,7,FALSE)*OVYLD2_!$F246 + OVYLD1_!AL246*(1-VLOOKUP(OVYLD2_!AL$4,'[1]INTERNAL PARAMETERS-1'!$B$5:$J$44,5,FALSE))*VLOOKUP(OVYLD2_!AL$4,'[1]INTERNAL PARAMETERS-1'!$B$5:$J$44,9,FALSE)*OVYLD2_!$F246</f>
        <v>0</v>
      </c>
      <c r="AM246" s="44">
        <f>OVYLD1_!AM246*VLOOKUP(OVYLD2_!AM$4,'[1]INTERNAL PARAMETERS-1'!$B$5:$J$44,5,FALSE)*VLOOKUP(OVYLD2_!AM$4,'[1]INTERNAL PARAMETERS-1'!$B$5:$J$44,7,FALSE)*OVYLD2_!$F246 + OVYLD1_!AM246*(1-VLOOKUP(OVYLD2_!AM$4,'[1]INTERNAL PARAMETERS-1'!$B$5:$J$44,5,FALSE))*VLOOKUP(OVYLD2_!AM$4,'[1]INTERNAL PARAMETERS-1'!$B$5:$J$44,9,FALSE)*OVYLD2_!$F246</f>
        <v>0</v>
      </c>
      <c r="AN246" s="44">
        <f>OVYLD1_!AN246*VLOOKUP(OVYLD2_!AN$4,'[1]INTERNAL PARAMETERS-1'!$B$5:$J$44,5,FALSE)*VLOOKUP(OVYLD2_!AN$4,'[1]INTERNAL PARAMETERS-1'!$B$5:$J$44,7,FALSE)*OVYLD2_!$F246 + OVYLD1_!AN246*(1-VLOOKUP(OVYLD2_!AN$4,'[1]INTERNAL PARAMETERS-1'!$B$5:$J$44,5,FALSE))*VLOOKUP(OVYLD2_!AN$4,'[1]INTERNAL PARAMETERS-1'!$B$5:$J$44,9,FALSE)*OVYLD2_!$F246</f>
        <v>0</v>
      </c>
      <c r="AO246" s="44">
        <f>OVYLD1_!AO246*VLOOKUP(OVYLD2_!AO$4,'[1]INTERNAL PARAMETERS-1'!$B$5:$J$44,5,FALSE)*VLOOKUP(OVYLD2_!AO$4,'[1]INTERNAL PARAMETERS-1'!$B$5:$J$44,7,FALSE)*OVYLD2_!$F246 + OVYLD1_!AO246*(1-VLOOKUP(OVYLD2_!AO$4,'[1]INTERNAL PARAMETERS-1'!$B$5:$J$44,5,FALSE))*VLOOKUP(OVYLD2_!AO$4,'[1]INTERNAL PARAMETERS-1'!$B$5:$J$44,9,FALSE)*OVYLD2_!$F246</f>
        <v>0</v>
      </c>
      <c r="AP246" s="44">
        <f>OVYLD1_!AP246*VLOOKUP(OVYLD2_!AP$4,'[1]INTERNAL PARAMETERS-1'!$B$5:$J$44,5,FALSE)*VLOOKUP(OVYLD2_!AP$4,'[1]INTERNAL PARAMETERS-1'!$B$5:$J$44,7,FALSE)*OVYLD2_!$F246 + OVYLD1_!AP246*(1-VLOOKUP(OVYLD2_!AP$4,'[1]INTERNAL PARAMETERS-1'!$B$5:$J$44,5,FALSE))*VLOOKUP(OVYLD2_!AP$4,'[1]INTERNAL PARAMETERS-1'!$B$5:$J$44,9,FALSE)*OVYLD2_!$F246</f>
        <v>0</v>
      </c>
      <c r="AQ246" s="44">
        <f>OVYLD1_!AQ246*VLOOKUP(OVYLD2_!AQ$4,'[1]INTERNAL PARAMETERS-1'!$B$5:$J$44,5,FALSE)*VLOOKUP(OVYLD2_!AQ$4,'[1]INTERNAL PARAMETERS-1'!$B$5:$J$44,7,FALSE)*OVYLD2_!$F246 + OVYLD1_!AQ246*(1-VLOOKUP(OVYLD2_!AQ$4,'[1]INTERNAL PARAMETERS-1'!$B$5:$J$44,5,FALSE))*VLOOKUP(OVYLD2_!AQ$4,'[1]INTERNAL PARAMETERS-1'!$B$5:$J$44,9,FALSE)*OVYLD2_!$F246</f>
        <v>0</v>
      </c>
      <c r="AR246" s="44">
        <f>OVYLD1_!AR246*VLOOKUP(OVYLD2_!AR$4,'[1]INTERNAL PARAMETERS-1'!$B$5:$J$44,5,FALSE)*VLOOKUP(OVYLD2_!AR$4,'[1]INTERNAL PARAMETERS-1'!$B$5:$J$44,7,FALSE)*OVYLD2_!$F246 + OVYLD1_!AR246*(1-VLOOKUP(OVYLD2_!AR$4,'[1]INTERNAL PARAMETERS-1'!$B$5:$J$44,5,FALSE))*VLOOKUP(OVYLD2_!AR$4,'[1]INTERNAL PARAMETERS-1'!$B$5:$J$44,9,FALSE)*OVYLD2_!$F246</f>
        <v>0</v>
      </c>
      <c r="AS246" s="44">
        <f>OVYLD1_!AS246*VLOOKUP(OVYLD2_!AS$4,'[1]INTERNAL PARAMETERS-1'!$B$5:$J$44,5,FALSE)*VLOOKUP(OVYLD2_!AS$4,'[1]INTERNAL PARAMETERS-1'!$B$5:$J$44,7,FALSE)*OVYLD2_!$F246 + OVYLD1_!AS246*(1-VLOOKUP(OVYLD2_!AS$4,'[1]INTERNAL PARAMETERS-1'!$B$5:$J$44,5,FALSE))*VLOOKUP(OVYLD2_!AS$4,'[1]INTERNAL PARAMETERS-1'!$B$5:$J$44,9,FALSE)*OVYLD2_!$F246</f>
        <v>0</v>
      </c>
      <c r="AT246" s="43">
        <f>OVYLD1_!AT246*VLOOKUP(OVYLD2_!AT$4,'[1]INTERNAL PARAMETERS-1'!$B$5:$J$44,5,FALSE)*VLOOKUP(OVYLD2_!AT$4,'[1]INTERNAL PARAMETERS-1'!$B$5:$J$44,7,FALSE)*OVYLD2_!$F246 + OVYLD1_!AT246*(1-VLOOKUP(OVYLD2_!AT$4,'[1]INTERNAL PARAMETERS-1'!$B$5:$J$44,5,FALSE))*VLOOKUP(OVYLD2_!AT$4,'[1]INTERNAL PARAMETERS-1'!$B$5:$J$44,9,FALSE)*OVYLD2_!$F246</f>
        <v>0</v>
      </c>
      <c r="AU246" s="45">
        <f>OVYLD1_!AU246*VLOOKUP(OVYLD2_!AU$4,'[1]INTERNAL PARAMETERS-1'!$B$5:$J$44,5,FALSE)*VLOOKUP(OVYLD2_!AU$4,'[1]INTERNAL PARAMETERS-1'!$B$5:$J$44,6,FALSE)*VLOOKUP(OVYLD2_!AU$4,'[1]INTERNAL PARAMETERS-1'!$B$5:$J$44,3,FALSE) + OVYLD1_!AU246*(1-VLOOKUP(OVYLD2_!AU$4,'[1]INTERNAL PARAMETERS-1'!$B$5:$J$44,5,FALSE))*VLOOKUP(OVYLD2_!AU$4,'[1]INTERNAL PARAMETERS-1'!$B$5:$J$44,8,FALSE)*VLOOKUP(OVYLD2_!AU$4,'[1]INTERNAL PARAMETERS-1'!$B$5:$J$44,3,FALSE)</f>
        <v>0</v>
      </c>
      <c r="AV246" s="44">
        <f>OVYLD1_!AV246*VLOOKUP(OVYLD2_!AV$4,'[1]INTERNAL PARAMETERS-1'!$B$5:$J$44,5,FALSE)*VLOOKUP(OVYLD2_!AV$4,'[1]INTERNAL PARAMETERS-1'!$B$5:$J$44,6,FALSE)*VLOOKUP(OVYLD2_!AV$4,'[1]INTERNAL PARAMETERS-1'!$B$5:$J$44,3,FALSE) + OVYLD1_!AV246*(1-VLOOKUP(OVYLD2_!AV$4,'[1]INTERNAL PARAMETERS-1'!$B$5:$J$44,5,FALSE))*VLOOKUP(OVYLD2_!AV$4,'[1]INTERNAL PARAMETERS-1'!$B$5:$J$44,8,FALSE)*VLOOKUP(OVYLD2_!AV$4,'[1]INTERNAL PARAMETERS-1'!$B$5:$J$44,3,FALSE)</f>
        <v>0</v>
      </c>
      <c r="AW246" s="44">
        <f>OVYLD1_!AW246*VLOOKUP(OVYLD2_!AW$4,'[1]INTERNAL PARAMETERS-1'!$B$5:$J$44,5,FALSE)*VLOOKUP(OVYLD2_!AW$4,'[1]INTERNAL PARAMETERS-1'!$B$5:$J$44,6,FALSE)*VLOOKUP(OVYLD2_!AW$4,'[1]INTERNAL PARAMETERS-1'!$B$5:$J$44,3,FALSE) + OVYLD1_!AW246*(1-VLOOKUP(OVYLD2_!AW$4,'[1]INTERNAL PARAMETERS-1'!$B$5:$J$44,5,FALSE))*VLOOKUP(OVYLD2_!AW$4,'[1]INTERNAL PARAMETERS-1'!$B$5:$J$44,8,FALSE)*VLOOKUP(OVYLD2_!AW$4,'[1]INTERNAL PARAMETERS-1'!$B$5:$J$44,3,FALSE)</f>
        <v>0</v>
      </c>
      <c r="AX246" s="44">
        <f>OVYLD1_!AX246*VLOOKUP(OVYLD2_!AX$4,'[1]INTERNAL PARAMETERS-1'!$B$5:$J$44,5,FALSE)*VLOOKUP(OVYLD2_!AX$4,'[1]INTERNAL PARAMETERS-1'!$B$5:$J$44,6,FALSE)*VLOOKUP(OVYLD2_!AX$4,'[1]INTERNAL PARAMETERS-1'!$B$5:$J$44,3,FALSE) + OVYLD1_!AX246*(1-VLOOKUP(OVYLD2_!AX$4,'[1]INTERNAL PARAMETERS-1'!$B$5:$J$44,5,FALSE))*VLOOKUP(OVYLD2_!AX$4,'[1]INTERNAL PARAMETERS-1'!$B$5:$J$44,8,FALSE)*VLOOKUP(OVYLD2_!AX$4,'[1]INTERNAL PARAMETERS-1'!$B$5:$J$44,3,FALSE)</f>
        <v>0</v>
      </c>
      <c r="AY246" s="44">
        <f>OVYLD1_!AY246*VLOOKUP(OVYLD2_!AY$4,'[1]INTERNAL PARAMETERS-1'!$B$5:$J$44,5,FALSE)*VLOOKUP(OVYLD2_!AY$4,'[1]INTERNAL PARAMETERS-1'!$B$5:$J$44,6,FALSE)*VLOOKUP(OVYLD2_!AY$4,'[1]INTERNAL PARAMETERS-1'!$B$5:$J$44,3,FALSE) + OVYLD1_!AY246*(1-VLOOKUP(OVYLD2_!AY$4,'[1]INTERNAL PARAMETERS-1'!$B$5:$J$44,5,FALSE))*VLOOKUP(OVYLD2_!AY$4,'[1]INTERNAL PARAMETERS-1'!$B$5:$J$44,8,FALSE)*VLOOKUP(OVYLD2_!AY$4,'[1]INTERNAL PARAMETERS-1'!$B$5:$J$44,3,FALSE)</f>
        <v>0</v>
      </c>
      <c r="AZ246" s="44">
        <f>OVYLD1_!AZ246*VLOOKUP(OVYLD2_!AZ$4,'[1]INTERNAL PARAMETERS-1'!$B$5:$J$44,5,FALSE)*VLOOKUP(OVYLD2_!AZ$4,'[1]INTERNAL PARAMETERS-1'!$B$5:$J$44,6,FALSE)*VLOOKUP(OVYLD2_!AZ$4,'[1]INTERNAL PARAMETERS-1'!$B$5:$J$44,3,FALSE) + OVYLD1_!AZ246*(1-VLOOKUP(OVYLD2_!AZ$4,'[1]INTERNAL PARAMETERS-1'!$B$5:$J$44,5,FALSE))*VLOOKUP(OVYLD2_!AZ$4,'[1]INTERNAL PARAMETERS-1'!$B$5:$J$44,8,FALSE)*VLOOKUP(OVYLD2_!AZ$4,'[1]INTERNAL PARAMETERS-1'!$B$5:$J$44,3,FALSE)</f>
        <v>0</v>
      </c>
      <c r="BA246" s="44">
        <f>OVYLD1_!BA246*VLOOKUP(OVYLD2_!BA$4,'[1]INTERNAL PARAMETERS-1'!$B$5:$J$44,5,FALSE)*VLOOKUP(OVYLD2_!BA$4,'[1]INTERNAL PARAMETERS-1'!$B$5:$J$44,6,FALSE)*VLOOKUP(OVYLD2_!BA$4,'[1]INTERNAL PARAMETERS-1'!$B$5:$J$44,3,FALSE) + OVYLD1_!BA246*(1-VLOOKUP(OVYLD2_!BA$4,'[1]INTERNAL PARAMETERS-1'!$B$5:$J$44,5,FALSE))*VLOOKUP(OVYLD2_!BA$4,'[1]INTERNAL PARAMETERS-1'!$B$5:$J$44,8,FALSE)*VLOOKUP(OVYLD2_!BA$4,'[1]INTERNAL PARAMETERS-1'!$B$5:$J$44,3,FALSE)</f>
        <v>0</v>
      </c>
      <c r="BB246" s="44">
        <f>OVYLD1_!BB246*VLOOKUP(OVYLD2_!BB$4,'[1]INTERNAL PARAMETERS-1'!$B$5:$J$44,5,FALSE)*VLOOKUP(OVYLD2_!BB$4,'[1]INTERNAL PARAMETERS-1'!$B$5:$J$44,6,FALSE)*VLOOKUP(OVYLD2_!BB$4,'[1]INTERNAL PARAMETERS-1'!$B$5:$J$44,3,FALSE) + OVYLD1_!BB246*(1-VLOOKUP(OVYLD2_!BB$4,'[1]INTERNAL PARAMETERS-1'!$B$5:$J$44,5,FALSE))*VLOOKUP(OVYLD2_!BB$4,'[1]INTERNAL PARAMETERS-1'!$B$5:$J$44,8,FALSE)*VLOOKUP(OVYLD2_!BB$4,'[1]INTERNAL PARAMETERS-1'!$B$5:$J$44,3,FALSE)</f>
        <v>0</v>
      </c>
      <c r="BC246" s="44">
        <f>OVYLD1_!BC246*VLOOKUP(OVYLD2_!BC$4,'[1]INTERNAL PARAMETERS-1'!$B$5:$J$44,5,FALSE)*VLOOKUP(OVYLD2_!BC$4,'[1]INTERNAL PARAMETERS-1'!$B$5:$J$44,6,FALSE)*VLOOKUP(OVYLD2_!BC$4,'[1]INTERNAL PARAMETERS-1'!$B$5:$J$44,3,FALSE) + OVYLD1_!BC246*(1-VLOOKUP(OVYLD2_!BC$4,'[1]INTERNAL PARAMETERS-1'!$B$5:$J$44,5,FALSE))*VLOOKUP(OVYLD2_!BC$4,'[1]INTERNAL PARAMETERS-1'!$B$5:$J$44,8,FALSE)*VLOOKUP(OVYLD2_!BC$4,'[1]INTERNAL PARAMETERS-1'!$B$5:$J$44,3,FALSE)</f>
        <v>0</v>
      </c>
      <c r="BD246" s="44">
        <f>OVYLD1_!BD246*VLOOKUP(OVYLD2_!BD$4,'[1]INTERNAL PARAMETERS-1'!$B$5:$J$44,5,FALSE)*VLOOKUP(OVYLD2_!BD$4,'[1]INTERNAL PARAMETERS-1'!$B$5:$J$44,6,FALSE)*VLOOKUP(OVYLD2_!BD$4,'[1]INTERNAL PARAMETERS-1'!$B$5:$J$44,3,FALSE) + OVYLD1_!BD246*(1-VLOOKUP(OVYLD2_!BD$4,'[1]INTERNAL PARAMETERS-1'!$B$5:$J$44,5,FALSE))*VLOOKUP(OVYLD2_!BD$4,'[1]INTERNAL PARAMETERS-1'!$B$5:$J$44,8,FALSE)*VLOOKUP(OVYLD2_!BD$4,'[1]INTERNAL PARAMETERS-1'!$B$5:$J$44,3,FALSE)</f>
        <v>0</v>
      </c>
      <c r="BE246" s="44">
        <f>OVYLD1_!BE246*VLOOKUP(OVYLD2_!BE$4,'[1]INTERNAL PARAMETERS-1'!$B$5:$J$44,5,FALSE)*VLOOKUP(OVYLD2_!BE$4,'[1]INTERNAL PARAMETERS-1'!$B$5:$J$44,6,FALSE)*VLOOKUP(OVYLD2_!BE$4,'[1]INTERNAL PARAMETERS-1'!$B$5:$J$44,3,FALSE) + OVYLD1_!BE246*(1-VLOOKUP(OVYLD2_!BE$4,'[1]INTERNAL PARAMETERS-1'!$B$5:$J$44,5,FALSE))*VLOOKUP(OVYLD2_!BE$4,'[1]INTERNAL PARAMETERS-1'!$B$5:$J$44,8,FALSE)*VLOOKUP(OVYLD2_!BE$4,'[1]INTERNAL PARAMETERS-1'!$B$5:$J$44,3,FALSE)</f>
        <v>0</v>
      </c>
      <c r="BF246" s="44">
        <f>OVYLD1_!BF246*VLOOKUP(OVYLD2_!BF$4,'[1]INTERNAL PARAMETERS-1'!$B$5:$J$44,5,FALSE)*VLOOKUP(OVYLD2_!BF$4,'[1]INTERNAL PARAMETERS-1'!$B$5:$J$44,6,FALSE)*VLOOKUP(OVYLD2_!BF$4,'[1]INTERNAL PARAMETERS-1'!$B$5:$J$44,3,FALSE) + OVYLD1_!BF246*(1-VLOOKUP(OVYLD2_!BF$4,'[1]INTERNAL PARAMETERS-1'!$B$5:$J$44,5,FALSE))*VLOOKUP(OVYLD2_!BF$4,'[1]INTERNAL PARAMETERS-1'!$B$5:$J$44,8,FALSE)*VLOOKUP(OVYLD2_!BF$4,'[1]INTERNAL PARAMETERS-1'!$B$5:$J$44,3,FALSE)</f>
        <v>0</v>
      </c>
      <c r="BG246" s="44">
        <f>OVYLD1_!BG246*VLOOKUP(OVYLD2_!BG$4,'[1]INTERNAL PARAMETERS-1'!$B$5:$J$44,5,FALSE)*VLOOKUP(OVYLD2_!BG$4,'[1]INTERNAL PARAMETERS-1'!$B$5:$J$44,6,FALSE)*VLOOKUP(OVYLD2_!BG$4,'[1]INTERNAL PARAMETERS-1'!$B$5:$J$44,3,FALSE) + OVYLD1_!BG246*(1-VLOOKUP(OVYLD2_!BG$4,'[1]INTERNAL PARAMETERS-1'!$B$5:$J$44,5,FALSE))*VLOOKUP(OVYLD2_!BG$4,'[1]INTERNAL PARAMETERS-1'!$B$5:$J$44,8,FALSE)*VLOOKUP(OVYLD2_!BG$4,'[1]INTERNAL PARAMETERS-1'!$B$5:$J$44,3,FALSE)</f>
        <v>0</v>
      </c>
      <c r="BH246" s="44">
        <f>OVYLD1_!BH246*VLOOKUP(OVYLD2_!BH$4,'[1]INTERNAL PARAMETERS-1'!$B$5:$J$44,5,FALSE)*VLOOKUP(OVYLD2_!BH$4,'[1]INTERNAL PARAMETERS-1'!$B$5:$J$44,6,FALSE)*VLOOKUP(OVYLD2_!BH$4,'[1]INTERNAL PARAMETERS-1'!$B$5:$J$44,3,FALSE) + OVYLD1_!BH246*(1-VLOOKUP(OVYLD2_!BH$4,'[1]INTERNAL PARAMETERS-1'!$B$5:$J$44,5,FALSE))*VLOOKUP(OVYLD2_!BH$4,'[1]INTERNAL PARAMETERS-1'!$B$5:$J$44,8,FALSE)*VLOOKUP(OVYLD2_!BH$4,'[1]INTERNAL PARAMETERS-1'!$B$5:$J$44,3,FALSE)</f>
        <v>0</v>
      </c>
      <c r="BI246" s="44">
        <f>OVYLD1_!BI246*VLOOKUP(OVYLD2_!BI$4,'[1]INTERNAL PARAMETERS-1'!$B$5:$J$44,5,FALSE)*VLOOKUP(OVYLD2_!BI$4,'[1]INTERNAL PARAMETERS-1'!$B$5:$J$44,6,FALSE)*VLOOKUP(OVYLD2_!BI$4,'[1]INTERNAL PARAMETERS-1'!$B$5:$J$44,3,FALSE) + OVYLD1_!BI246*(1-VLOOKUP(OVYLD2_!BI$4,'[1]INTERNAL PARAMETERS-1'!$B$5:$J$44,5,FALSE))*VLOOKUP(OVYLD2_!BI$4,'[1]INTERNAL PARAMETERS-1'!$B$5:$J$44,8,FALSE)*VLOOKUP(OVYLD2_!BI$4,'[1]INTERNAL PARAMETERS-1'!$B$5:$J$44,3,FALSE)</f>
        <v>0</v>
      </c>
      <c r="BJ246" s="44">
        <f>OVYLD1_!BJ246*VLOOKUP(OVYLD2_!BJ$4,'[1]INTERNAL PARAMETERS-1'!$B$5:$J$44,5,FALSE)*VLOOKUP(OVYLD2_!BJ$4,'[1]INTERNAL PARAMETERS-1'!$B$5:$J$44,6,FALSE)*VLOOKUP(OVYLD2_!BJ$4,'[1]INTERNAL PARAMETERS-1'!$B$5:$J$44,3,FALSE) + OVYLD1_!BJ246*(1-VLOOKUP(OVYLD2_!BJ$4,'[1]INTERNAL PARAMETERS-1'!$B$5:$J$44,5,FALSE))*VLOOKUP(OVYLD2_!BJ$4,'[1]INTERNAL PARAMETERS-1'!$B$5:$J$44,8,FALSE)*VLOOKUP(OVYLD2_!BJ$4,'[1]INTERNAL PARAMETERS-1'!$B$5:$J$44,3,FALSE)</f>
        <v>0</v>
      </c>
      <c r="BK246" s="44">
        <f>OVYLD1_!BK246*VLOOKUP(OVYLD2_!BK$4,'[1]INTERNAL PARAMETERS-1'!$B$5:$J$44,5,FALSE)*VLOOKUP(OVYLD2_!BK$4,'[1]INTERNAL PARAMETERS-1'!$B$5:$J$44,6,FALSE)*VLOOKUP(OVYLD2_!BK$4,'[1]INTERNAL PARAMETERS-1'!$B$5:$J$44,3,FALSE) + OVYLD1_!BK246*(1-VLOOKUP(OVYLD2_!BK$4,'[1]INTERNAL PARAMETERS-1'!$B$5:$J$44,5,FALSE))*VLOOKUP(OVYLD2_!BK$4,'[1]INTERNAL PARAMETERS-1'!$B$5:$J$44,8,FALSE)*VLOOKUP(OVYLD2_!BK$4,'[1]INTERNAL PARAMETERS-1'!$B$5:$J$44,3,FALSE)</f>
        <v>0</v>
      </c>
      <c r="BL246" s="44">
        <f>OVYLD1_!BL246*VLOOKUP(OVYLD2_!BL$4,'[1]INTERNAL PARAMETERS-1'!$B$5:$J$44,5,FALSE)*VLOOKUP(OVYLD2_!BL$4,'[1]INTERNAL PARAMETERS-1'!$B$5:$J$44,6,FALSE)*VLOOKUP(OVYLD2_!BL$4,'[1]INTERNAL PARAMETERS-1'!$B$5:$J$44,3,FALSE) + OVYLD1_!BL246*(1-VLOOKUP(OVYLD2_!BL$4,'[1]INTERNAL PARAMETERS-1'!$B$5:$J$44,5,FALSE))*VLOOKUP(OVYLD2_!BL$4,'[1]INTERNAL PARAMETERS-1'!$B$5:$J$44,8,FALSE)*VLOOKUP(OVYLD2_!BL$4,'[1]INTERNAL PARAMETERS-1'!$B$5:$J$44,3,FALSE)</f>
        <v>0</v>
      </c>
      <c r="BM246" s="44">
        <f>OVYLD1_!BM246*VLOOKUP(OVYLD2_!BM$4,'[1]INTERNAL PARAMETERS-1'!$B$5:$J$44,5,FALSE)*VLOOKUP(OVYLD2_!BM$4,'[1]INTERNAL PARAMETERS-1'!$B$5:$J$44,6,FALSE)*VLOOKUP(OVYLD2_!BM$4,'[1]INTERNAL PARAMETERS-1'!$B$5:$J$44,3,FALSE) + OVYLD1_!BM246*(1-VLOOKUP(OVYLD2_!BM$4,'[1]INTERNAL PARAMETERS-1'!$B$5:$J$44,5,FALSE))*VLOOKUP(OVYLD2_!BM$4,'[1]INTERNAL PARAMETERS-1'!$B$5:$J$44,8,FALSE)*VLOOKUP(OVYLD2_!BM$4,'[1]INTERNAL PARAMETERS-1'!$B$5:$J$44,3,FALSE)</f>
        <v>0</v>
      </c>
      <c r="BN246" s="44">
        <f>OVYLD1_!BN246*VLOOKUP(OVYLD2_!BN$4,'[1]INTERNAL PARAMETERS-1'!$B$5:$J$44,5,FALSE)*VLOOKUP(OVYLD2_!BN$4,'[1]INTERNAL PARAMETERS-1'!$B$5:$J$44,6,FALSE)*VLOOKUP(OVYLD2_!BN$4,'[1]INTERNAL PARAMETERS-1'!$B$5:$J$44,3,FALSE) + OVYLD1_!BN246*(1-VLOOKUP(OVYLD2_!BN$4,'[1]INTERNAL PARAMETERS-1'!$B$5:$J$44,5,FALSE))*VLOOKUP(OVYLD2_!BN$4,'[1]INTERNAL PARAMETERS-1'!$B$5:$J$44,8,FALSE)*VLOOKUP(OVYLD2_!BN$4,'[1]INTERNAL PARAMETERS-1'!$B$5:$J$44,3,FALSE)</f>
        <v>0</v>
      </c>
      <c r="BO246" s="44">
        <f>OVYLD1_!BO246*VLOOKUP(OVYLD2_!BO$4,'[1]INTERNAL PARAMETERS-1'!$B$5:$J$44,5,FALSE)*VLOOKUP(OVYLD2_!BO$4,'[1]INTERNAL PARAMETERS-1'!$B$5:$J$44,6,FALSE)*VLOOKUP(OVYLD2_!BO$4,'[1]INTERNAL PARAMETERS-1'!$B$5:$J$44,3,FALSE) + OVYLD1_!BO246*(1-VLOOKUP(OVYLD2_!BO$4,'[1]INTERNAL PARAMETERS-1'!$B$5:$J$44,5,FALSE))*VLOOKUP(OVYLD2_!BO$4,'[1]INTERNAL PARAMETERS-1'!$B$5:$J$44,8,FALSE)*VLOOKUP(OVYLD2_!BO$4,'[1]INTERNAL PARAMETERS-1'!$B$5:$J$44,3,FALSE)</f>
        <v>0</v>
      </c>
      <c r="BP246" s="44">
        <f>OVYLD1_!BP246*VLOOKUP(OVYLD2_!BP$4,'[1]INTERNAL PARAMETERS-1'!$B$5:$J$44,5,FALSE)*VLOOKUP(OVYLD2_!BP$4,'[1]INTERNAL PARAMETERS-1'!$B$5:$J$44,6,FALSE)*VLOOKUP(OVYLD2_!BP$4,'[1]INTERNAL PARAMETERS-1'!$B$5:$J$44,3,FALSE) + OVYLD1_!BP246*(1-VLOOKUP(OVYLD2_!BP$4,'[1]INTERNAL PARAMETERS-1'!$B$5:$J$44,5,FALSE))*VLOOKUP(OVYLD2_!BP$4,'[1]INTERNAL PARAMETERS-1'!$B$5:$J$44,8,FALSE)*VLOOKUP(OVYLD2_!BP$4,'[1]INTERNAL PARAMETERS-1'!$B$5:$J$44,3,FALSE)</f>
        <v>0</v>
      </c>
      <c r="BQ246" s="44">
        <f>OVYLD1_!BQ246*VLOOKUP(OVYLD2_!BQ$4,'[1]INTERNAL PARAMETERS-1'!$B$5:$J$44,5,FALSE)*VLOOKUP(OVYLD2_!BQ$4,'[1]INTERNAL PARAMETERS-1'!$B$5:$J$44,6,FALSE)*VLOOKUP(OVYLD2_!BQ$4,'[1]INTERNAL PARAMETERS-1'!$B$5:$J$44,3,FALSE) + OVYLD1_!BQ246*(1-VLOOKUP(OVYLD2_!BQ$4,'[1]INTERNAL PARAMETERS-1'!$B$5:$J$44,5,FALSE))*VLOOKUP(OVYLD2_!BQ$4,'[1]INTERNAL PARAMETERS-1'!$B$5:$J$44,8,FALSE)*VLOOKUP(OVYLD2_!BQ$4,'[1]INTERNAL PARAMETERS-1'!$B$5:$J$44,3,FALSE)</f>
        <v>0</v>
      </c>
      <c r="BR246" s="44">
        <f>OVYLD1_!BR246*VLOOKUP(OVYLD2_!BR$4,'[1]INTERNAL PARAMETERS-1'!$B$5:$J$44,5,FALSE)*VLOOKUP(OVYLD2_!BR$4,'[1]INTERNAL PARAMETERS-1'!$B$5:$J$44,6,FALSE)*VLOOKUP(OVYLD2_!BR$4,'[1]INTERNAL PARAMETERS-1'!$B$5:$J$44,3,FALSE) + OVYLD1_!BR246*(1-VLOOKUP(OVYLD2_!BR$4,'[1]INTERNAL PARAMETERS-1'!$B$5:$J$44,5,FALSE))*VLOOKUP(OVYLD2_!BR$4,'[1]INTERNAL PARAMETERS-1'!$B$5:$J$44,8,FALSE)*VLOOKUP(OVYLD2_!BR$4,'[1]INTERNAL PARAMETERS-1'!$B$5:$J$44,3,FALSE)</f>
        <v>0</v>
      </c>
      <c r="BS246" s="44">
        <f>OVYLD1_!BS246*VLOOKUP(OVYLD2_!BS$4,'[1]INTERNAL PARAMETERS-1'!$B$5:$J$44,5,FALSE)*VLOOKUP(OVYLD2_!BS$4,'[1]INTERNAL PARAMETERS-1'!$B$5:$J$44,6,FALSE)*VLOOKUP(OVYLD2_!BS$4,'[1]INTERNAL PARAMETERS-1'!$B$5:$J$44,3,FALSE) + OVYLD1_!BS246*(1-VLOOKUP(OVYLD2_!BS$4,'[1]INTERNAL PARAMETERS-1'!$B$5:$J$44,5,FALSE))*VLOOKUP(OVYLD2_!BS$4,'[1]INTERNAL PARAMETERS-1'!$B$5:$J$44,8,FALSE)*VLOOKUP(OVYLD2_!BS$4,'[1]INTERNAL PARAMETERS-1'!$B$5:$J$44,3,FALSE)</f>
        <v>0</v>
      </c>
      <c r="BT246" s="44">
        <f>OVYLD1_!BT246*VLOOKUP(OVYLD2_!BT$4,'[1]INTERNAL PARAMETERS-1'!$B$5:$J$44,5,FALSE)*VLOOKUP(OVYLD2_!BT$4,'[1]INTERNAL PARAMETERS-1'!$B$5:$J$44,6,FALSE)*VLOOKUP(OVYLD2_!BT$4,'[1]INTERNAL PARAMETERS-1'!$B$5:$J$44,3,FALSE) + OVYLD1_!BT246*(1-VLOOKUP(OVYLD2_!BT$4,'[1]INTERNAL PARAMETERS-1'!$B$5:$J$44,5,FALSE))*VLOOKUP(OVYLD2_!BT$4,'[1]INTERNAL PARAMETERS-1'!$B$5:$J$44,8,FALSE)*VLOOKUP(OVYLD2_!BT$4,'[1]INTERNAL PARAMETERS-1'!$B$5:$J$44,3,FALSE)</f>
        <v>0</v>
      </c>
      <c r="BU246" s="44">
        <f>OVYLD1_!BU246*VLOOKUP(OVYLD2_!BU$4,'[1]INTERNAL PARAMETERS-1'!$B$5:$J$44,5,FALSE)*VLOOKUP(OVYLD2_!BU$4,'[1]INTERNAL PARAMETERS-1'!$B$5:$J$44,6,FALSE)*VLOOKUP(OVYLD2_!BU$4,'[1]INTERNAL PARAMETERS-1'!$B$5:$J$44,3,FALSE) + OVYLD1_!BU246*(1-VLOOKUP(OVYLD2_!BU$4,'[1]INTERNAL PARAMETERS-1'!$B$5:$J$44,5,FALSE))*VLOOKUP(OVYLD2_!BU$4,'[1]INTERNAL PARAMETERS-1'!$B$5:$J$44,8,FALSE)*VLOOKUP(OVYLD2_!BU$4,'[1]INTERNAL PARAMETERS-1'!$B$5:$J$44,3,FALSE)</f>
        <v>0</v>
      </c>
      <c r="BV246" s="44">
        <f>OVYLD1_!BV246*VLOOKUP(OVYLD2_!BV$4,'[1]INTERNAL PARAMETERS-1'!$B$5:$J$44,5,FALSE)*VLOOKUP(OVYLD2_!BV$4,'[1]INTERNAL PARAMETERS-1'!$B$5:$J$44,6,FALSE)*VLOOKUP(OVYLD2_!BV$4,'[1]INTERNAL PARAMETERS-1'!$B$5:$J$44,3,FALSE) + OVYLD1_!BV246*(1-VLOOKUP(OVYLD2_!BV$4,'[1]INTERNAL PARAMETERS-1'!$B$5:$J$44,5,FALSE))*VLOOKUP(OVYLD2_!BV$4,'[1]INTERNAL PARAMETERS-1'!$B$5:$J$44,8,FALSE)*VLOOKUP(OVYLD2_!BV$4,'[1]INTERNAL PARAMETERS-1'!$B$5:$J$44,3,FALSE)</f>
        <v>0</v>
      </c>
      <c r="BW246" s="44">
        <f>OVYLD1_!BW246*VLOOKUP(OVYLD2_!BW$4,'[1]INTERNAL PARAMETERS-1'!$B$5:$J$44,5,FALSE)*VLOOKUP(OVYLD2_!BW$4,'[1]INTERNAL PARAMETERS-1'!$B$5:$J$44,6,FALSE)*VLOOKUP(OVYLD2_!BW$4,'[1]INTERNAL PARAMETERS-1'!$B$5:$J$44,3,FALSE) + OVYLD1_!BW246*(1-VLOOKUP(OVYLD2_!BW$4,'[1]INTERNAL PARAMETERS-1'!$B$5:$J$44,5,FALSE))*VLOOKUP(OVYLD2_!BW$4,'[1]INTERNAL PARAMETERS-1'!$B$5:$J$44,8,FALSE)*VLOOKUP(OVYLD2_!BW$4,'[1]INTERNAL PARAMETERS-1'!$B$5:$J$44,3,FALSE)</f>
        <v>0</v>
      </c>
      <c r="BX246" s="44">
        <f>OVYLD1_!BX246*VLOOKUP(OVYLD2_!BX$4,'[1]INTERNAL PARAMETERS-1'!$B$5:$J$44,5,FALSE)*VLOOKUP(OVYLD2_!BX$4,'[1]INTERNAL PARAMETERS-1'!$B$5:$J$44,6,FALSE)*VLOOKUP(OVYLD2_!BX$4,'[1]INTERNAL PARAMETERS-1'!$B$5:$J$44,3,FALSE) + OVYLD1_!BX246*(1-VLOOKUP(OVYLD2_!BX$4,'[1]INTERNAL PARAMETERS-1'!$B$5:$J$44,5,FALSE))*VLOOKUP(OVYLD2_!BX$4,'[1]INTERNAL PARAMETERS-1'!$B$5:$J$44,8,FALSE)*VLOOKUP(OVYLD2_!BX$4,'[1]INTERNAL PARAMETERS-1'!$B$5:$J$44,3,FALSE)</f>
        <v>0</v>
      </c>
      <c r="BY246" s="44">
        <f>OVYLD1_!BY246*VLOOKUP(OVYLD2_!BY$4,'[1]INTERNAL PARAMETERS-1'!$B$5:$J$44,5,FALSE)*VLOOKUP(OVYLD2_!BY$4,'[1]INTERNAL PARAMETERS-1'!$B$5:$J$44,6,FALSE)*VLOOKUP(OVYLD2_!BY$4,'[1]INTERNAL PARAMETERS-1'!$B$5:$J$44,3,FALSE) + OVYLD1_!BY246*(1-VLOOKUP(OVYLD2_!BY$4,'[1]INTERNAL PARAMETERS-1'!$B$5:$J$44,5,FALSE))*VLOOKUP(OVYLD2_!BY$4,'[1]INTERNAL PARAMETERS-1'!$B$5:$J$44,8,FALSE)*VLOOKUP(OVYLD2_!BY$4,'[1]INTERNAL PARAMETERS-1'!$B$5:$J$44,3,FALSE)</f>
        <v>0</v>
      </c>
      <c r="BZ246" s="44">
        <f>OVYLD1_!BZ246*VLOOKUP(OVYLD2_!BZ$4,'[1]INTERNAL PARAMETERS-1'!$B$5:$J$44,5,FALSE)*VLOOKUP(OVYLD2_!BZ$4,'[1]INTERNAL PARAMETERS-1'!$B$5:$J$44,6,FALSE)*VLOOKUP(OVYLD2_!BZ$4,'[1]INTERNAL PARAMETERS-1'!$B$5:$J$44,3,FALSE) + OVYLD1_!BZ246*(1-VLOOKUP(OVYLD2_!BZ$4,'[1]INTERNAL PARAMETERS-1'!$B$5:$J$44,5,FALSE))*VLOOKUP(OVYLD2_!BZ$4,'[1]INTERNAL PARAMETERS-1'!$B$5:$J$44,8,FALSE)*VLOOKUP(OVYLD2_!BZ$4,'[1]INTERNAL PARAMETERS-1'!$B$5:$J$44,3,FALSE)</f>
        <v>0</v>
      </c>
      <c r="CA246" s="44">
        <f>OVYLD1_!CA246*VLOOKUP(OVYLD2_!CA$4,'[1]INTERNAL PARAMETERS-1'!$B$5:$J$44,5,FALSE)*VLOOKUP(OVYLD2_!CA$4,'[1]INTERNAL PARAMETERS-1'!$B$5:$J$44,6,FALSE)*VLOOKUP(OVYLD2_!CA$4,'[1]INTERNAL PARAMETERS-1'!$B$5:$J$44,3,FALSE) + OVYLD1_!CA246*(1-VLOOKUP(OVYLD2_!CA$4,'[1]INTERNAL PARAMETERS-1'!$B$5:$J$44,5,FALSE))*VLOOKUP(OVYLD2_!CA$4,'[1]INTERNAL PARAMETERS-1'!$B$5:$J$44,8,FALSE)*VLOOKUP(OVYLD2_!CA$4,'[1]INTERNAL PARAMETERS-1'!$B$5:$J$44,3,FALSE)</f>
        <v>0</v>
      </c>
      <c r="CB246" s="44">
        <f>OVYLD1_!CB246*VLOOKUP(OVYLD2_!CB$4,'[1]INTERNAL PARAMETERS-1'!$B$5:$J$44,5,FALSE)*VLOOKUP(OVYLD2_!CB$4,'[1]INTERNAL PARAMETERS-1'!$B$5:$J$44,6,FALSE)*VLOOKUP(OVYLD2_!CB$4,'[1]INTERNAL PARAMETERS-1'!$B$5:$J$44,3,FALSE) + OVYLD1_!CB246*(1-VLOOKUP(OVYLD2_!CB$4,'[1]INTERNAL PARAMETERS-1'!$B$5:$J$44,5,FALSE))*VLOOKUP(OVYLD2_!CB$4,'[1]INTERNAL PARAMETERS-1'!$B$5:$J$44,8,FALSE)*VLOOKUP(OVYLD2_!CB$4,'[1]INTERNAL PARAMETERS-1'!$B$5:$J$44,3,FALSE)</f>
        <v>0</v>
      </c>
      <c r="CC246" s="44">
        <f>OVYLD1_!CC246*VLOOKUP(OVYLD2_!CC$4,'[1]INTERNAL PARAMETERS-1'!$B$5:$J$44,5,FALSE)*VLOOKUP(OVYLD2_!CC$4,'[1]INTERNAL PARAMETERS-1'!$B$5:$J$44,6,FALSE)*VLOOKUP(OVYLD2_!CC$4,'[1]INTERNAL PARAMETERS-1'!$B$5:$J$44,3,FALSE) + OVYLD1_!CC246*(1-VLOOKUP(OVYLD2_!CC$4,'[1]INTERNAL PARAMETERS-1'!$B$5:$J$44,5,FALSE))*VLOOKUP(OVYLD2_!CC$4,'[1]INTERNAL PARAMETERS-1'!$B$5:$J$44,8,FALSE)*VLOOKUP(OVYLD2_!CC$4,'[1]INTERNAL PARAMETERS-1'!$B$5:$J$44,3,FALSE)</f>
        <v>0</v>
      </c>
      <c r="CD246" s="44">
        <f>OVYLD1_!CD246*VLOOKUP(OVYLD2_!CD$4,'[1]INTERNAL PARAMETERS-1'!$B$5:$J$44,5,FALSE)*VLOOKUP(OVYLD2_!CD$4,'[1]INTERNAL PARAMETERS-1'!$B$5:$J$44,6,FALSE)*VLOOKUP(OVYLD2_!CD$4,'[1]INTERNAL PARAMETERS-1'!$B$5:$J$44,3,FALSE) + OVYLD1_!CD246*(1-VLOOKUP(OVYLD2_!CD$4,'[1]INTERNAL PARAMETERS-1'!$B$5:$J$44,5,FALSE))*VLOOKUP(OVYLD2_!CD$4,'[1]INTERNAL PARAMETERS-1'!$B$5:$J$44,8,FALSE)*VLOOKUP(OVYLD2_!CD$4,'[1]INTERNAL PARAMETERS-1'!$B$5:$J$44,3,FALSE)</f>
        <v>0</v>
      </c>
      <c r="CE246" s="44">
        <f>OVYLD1_!CE246*VLOOKUP(OVYLD2_!CE$4,'[1]INTERNAL PARAMETERS-1'!$B$5:$J$44,5,FALSE)*VLOOKUP(OVYLD2_!CE$4,'[1]INTERNAL PARAMETERS-1'!$B$5:$J$44,6,FALSE)*VLOOKUP(OVYLD2_!CE$4,'[1]INTERNAL PARAMETERS-1'!$B$5:$J$44,3,FALSE) + OVYLD1_!CE246*(1-VLOOKUP(OVYLD2_!CE$4,'[1]INTERNAL PARAMETERS-1'!$B$5:$J$44,5,FALSE))*VLOOKUP(OVYLD2_!CE$4,'[1]INTERNAL PARAMETERS-1'!$B$5:$J$44,8,FALSE)*VLOOKUP(OVYLD2_!CE$4,'[1]INTERNAL PARAMETERS-1'!$B$5:$J$44,3,FALSE)</f>
        <v>0</v>
      </c>
      <c r="CF246" s="44">
        <f>OVYLD1_!CF246*VLOOKUP(OVYLD2_!CF$4,'[1]INTERNAL PARAMETERS-1'!$B$5:$J$44,5,FALSE)*VLOOKUP(OVYLD2_!CF$4,'[1]INTERNAL PARAMETERS-1'!$B$5:$J$44,6,FALSE)*VLOOKUP(OVYLD2_!CF$4,'[1]INTERNAL PARAMETERS-1'!$B$5:$J$44,3,FALSE) + OVYLD1_!CF246*(1-VLOOKUP(OVYLD2_!CF$4,'[1]INTERNAL PARAMETERS-1'!$B$5:$J$44,5,FALSE))*VLOOKUP(OVYLD2_!CF$4,'[1]INTERNAL PARAMETERS-1'!$B$5:$J$44,8,FALSE)*VLOOKUP(OVYLD2_!CF$4,'[1]INTERNAL PARAMETERS-1'!$B$5:$J$44,3,FALSE)</f>
        <v>0</v>
      </c>
      <c r="CG246" s="44">
        <f>OVYLD1_!CG246*VLOOKUP(OVYLD2_!CG$4,'[1]INTERNAL PARAMETERS-1'!$B$5:$J$44,5,FALSE)*VLOOKUP(OVYLD2_!CG$4,'[1]INTERNAL PARAMETERS-1'!$B$5:$J$44,6,FALSE)*VLOOKUP(OVYLD2_!CG$4,'[1]INTERNAL PARAMETERS-1'!$B$5:$J$44,3,FALSE) + OVYLD1_!CG246*(1-VLOOKUP(OVYLD2_!CG$4,'[1]INTERNAL PARAMETERS-1'!$B$5:$J$44,5,FALSE))*VLOOKUP(OVYLD2_!CG$4,'[1]INTERNAL PARAMETERS-1'!$B$5:$J$44,8,FALSE)*VLOOKUP(OVYLD2_!CG$4,'[1]INTERNAL PARAMETERS-1'!$B$5:$J$44,3,FALSE)</f>
        <v>0</v>
      </c>
      <c r="CH246" s="43">
        <f>OVYLD1_!CH246*VLOOKUP(OVYLD2_!CH$4,'[1]INTERNAL PARAMETERS-1'!$B$5:$J$44,5,FALSE)*VLOOKUP(OVYLD2_!CH$4,'[1]INTERNAL PARAMETERS-1'!$B$5:$J$44,6,FALSE)*VLOOKUP(OVYLD2_!CH$4,'[1]INTERNAL PARAMETERS-1'!$B$5:$J$44,3,FALSE) + OVYLD1_!CH246*(1-VLOOKUP(OVYLD2_!CH$4,'[1]INTERNAL PARAMETERS-1'!$B$5:$J$44,5,FALSE))*VLOOKUP(OVYLD2_!CH$4,'[1]INTERNAL PARAMETERS-1'!$B$5:$J$44,8,FALSE)*VLOOKUP(OVYLD2_!CH$4,'[1]INTERNAL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5">
      <c r="B247" s="61" t="s">
        <v>6</v>
      </c>
      <c r="C247" s="60" t="s">
        <v>63</v>
      </c>
      <c r="D247" s="60" t="s">
        <v>72</v>
      </c>
      <c r="E247" s="128">
        <f>OVERALL2021!AI247</f>
        <v>0</v>
      </c>
      <c r="F247" s="56">
        <f>'[1]INTERNAL PARAMETERS-1'!M13</f>
        <v>44.225000000000001</v>
      </c>
      <c r="G247" s="45">
        <f>OVYLD1_!G247*VLOOKUP(OVYLD2_!G$4,'[1]INTERNAL PARAMETERS-1'!$B$5:$J$44,5,FALSE)*VLOOKUP(OVYLD2_!G$4,'[1]INTERNAL PARAMETERS-1'!$B$5:$J$44,7,FALSE)*OVYLD2_!$F247 + OVYLD1_!G247*(1-VLOOKUP(OVYLD2_!G$4,'[1]INTERNAL PARAMETERS-1'!$B$5:$J$44,5,FALSE))*VLOOKUP(OVYLD2_!G$4,'[1]INTERNAL PARAMETERS-1'!$B$5:$J$44,9,FALSE)*OVYLD2_!$F247</f>
        <v>0</v>
      </c>
      <c r="H247" s="44">
        <f>OVYLD1_!H247*VLOOKUP(OVYLD2_!H$4,'[1]INTERNAL PARAMETERS-1'!$B$5:$J$44,5,FALSE)*VLOOKUP(OVYLD2_!H$4,'[1]INTERNAL PARAMETERS-1'!$B$5:$J$44,7,FALSE)*OVYLD2_!$F247 + OVYLD1_!H247*(1-VLOOKUP(OVYLD2_!H$4,'[1]INTERNAL PARAMETERS-1'!$B$5:$J$44,5,FALSE))*VLOOKUP(OVYLD2_!H$4,'[1]INTERNAL PARAMETERS-1'!$B$5:$J$44,9,FALSE)*OVYLD2_!$F247</f>
        <v>0</v>
      </c>
      <c r="I247" s="44">
        <f>OVYLD1_!I247*VLOOKUP(OVYLD2_!I$4,'[1]INTERNAL PARAMETERS-1'!$B$5:$J$44,5,FALSE)*VLOOKUP(OVYLD2_!I$4,'[1]INTERNAL PARAMETERS-1'!$B$5:$J$44,7,FALSE)*OVYLD2_!$F247 + OVYLD1_!I247*(1-VLOOKUP(OVYLD2_!I$4,'[1]INTERNAL PARAMETERS-1'!$B$5:$J$44,5,FALSE))*VLOOKUP(OVYLD2_!I$4,'[1]INTERNAL PARAMETERS-1'!$B$5:$J$44,9,FALSE)*OVYLD2_!$F247</f>
        <v>0</v>
      </c>
      <c r="J247" s="44">
        <f>OVYLD1_!J247*VLOOKUP(OVYLD2_!J$4,'[1]INTERNAL PARAMETERS-1'!$B$5:$J$44,5,FALSE)*VLOOKUP(OVYLD2_!J$4,'[1]INTERNAL PARAMETERS-1'!$B$5:$J$44,7,FALSE)*OVYLD2_!$F247 + OVYLD1_!J247*(1-VLOOKUP(OVYLD2_!J$4,'[1]INTERNAL PARAMETERS-1'!$B$5:$J$44,5,FALSE))*VLOOKUP(OVYLD2_!J$4,'[1]INTERNAL PARAMETERS-1'!$B$5:$J$44,9,FALSE)*OVYLD2_!$F247</f>
        <v>0</v>
      </c>
      <c r="K247" s="44">
        <f>OVYLD1_!K247*VLOOKUP(OVYLD2_!K$4,'[1]INTERNAL PARAMETERS-1'!$B$5:$J$44,5,FALSE)*VLOOKUP(OVYLD2_!K$4,'[1]INTERNAL PARAMETERS-1'!$B$5:$J$44,7,FALSE)*OVYLD2_!$F247 + OVYLD1_!K247*(1-VLOOKUP(OVYLD2_!K$4,'[1]INTERNAL PARAMETERS-1'!$B$5:$J$44,5,FALSE))*VLOOKUP(OVYLD2_!K$4,'[1]INTERNAL PARAMETERS-1'!$B$5:$J$44,9,FALSE)*OVYLD2_!$F247</f>
        <v>0</v>
      </c>
      <c r="L247" s="44">
        <f>OVYLD1_!L247*VLOOKUP(OVYLD2_!L$4,'[1]INTERNAL PARAMETERS-1'!$B$5:$J$44,5,FALSE)*VLOOKUP(OVYLD2_!L$4,'[1]INTERNAL PARAMETERS-1'!$B$5:$J$44,7,FALSE)*OVYLD2_!$F247 + OVYLD1_!L247*(1-VLOOKUP(OVYLD2_!L$4,'[1]INTERNAL PARAMETERS-1'!$B$5:$J$44,5,FALSE))*VLOOKUP(OVYLD2_!L$4,'[1]INTERNAL PARAMETERS-1'!$B$5:$J$44,9,FALSE)*OVYLD2_!$F247</f>
        <v>0</v>
      </c>
      <c r="M247" s="44">
        <f>OVYLD1_!M247*VLOOKUP(OVYLD2_!M$4,'[1]INTERNAL PARAMETERS-1'!$B$5:$J$44,5,FALSE)*VLOOKUP(OVYLD2_!M$4,'[1]INTERNAL PARAMETERS-1'!$B$5:$J$44,7,FALSE)*OVYLD2_!$F247 + OVYLD1_!M247*(1-VLOOKUP(OVYLD2_!M$4,'[1]INTERNAL PARAMETERS-1'!$B$5:$J$44,5,FALSE))*VLOOKUP(OVYLD2_!M$4,'[1]INTERNAL PARAMETERS-1'!$B$5:$J$44,9,FALSE)*OVYLD2_!$F247</f>
        <v>0</v>
      </c>
      <c r="N247" s="44">
        <f>OVYLD1_!N247*VLOOKUP(OVYLD2_!N$4,'[1]INTERNAL PARAMETERS-1'!$B$5:$J$44,5,FALSE)*VLOOKUP(OVYLD2_!N$4,'[1]INTERNAL PARAMETERS-1'!$B$5:$J$44,7,FALSE)*OVYLD2_!$F247 + OVYLD1_!N247*(1-VLOOKUP(OVYLD2_!N$4,'[1]INTERNAL PARAMETERS-1'!$B$5:$J$44,5,FALSE))*VLOOKUP(OVYLD2_!N$4,'[1]INTERNAL PARAMETERS-1'!$B$5:$J$44,9,FALSE)*OVYLD2_!$F247</f>
        <v>0</v>
      </c>
      <c r="O247" s="44">
        <f>OVYLD1_!O247*VLOOKUP(OVYLD2_!O$4,'[1]INTERNAL PARAMETERS-1'!$B$5:$J$44,5,FALSE)*VLOOKUP(OVYLD2_!O$4,'[1]INTERNAL PARAMETERS-1'!$B$5:$J$44,7,FALSE)*OVYLD2_!$F247 + OVYLD1_!O247*(1-VLOOKUP(OVYLD2_!O$4,'[1]INTERNAL PARAMETERS-1'!$B$5:$J$44,5,FALSE))*VLOOKUP(OVYLD2_!O$4,'[1]INTERNAL PARAMETERS-1'!$B$5:$J$44,9,FALSE)*OVYLD2_!$F247</f>
        <v>0</v>
      </c>
      <c r="P247" s="44">
        <f>OVYLD1_!P247*VLOOKUP(OVYLD2_!P$4,'[1]INTERNAL PARAMETERS-1'!$B$5:$J$44,5,FALSE)*VLOOKUP(OVYLD2_!P$4,'[1]INTERNAL PARAMETERS-1'!$B$5:$J$44,7,FALSE)*OVYLD2_!$F247 + OVYLD1_!P247*(1-VLOOKUP(OVYLD2_!P$4,'[1]INTERNAL PARAMETERS-1'!$B$5:$J$44,5,FALSE))*VLOOKUP(OVYLD2_!P$4,'[1]INTERNAL PARAMETERS-1'!$B$5:$J$44,9,FALSE)*OVYLD2_!$F247</f>
        <v>0</v>
      </c>
      <c r="Q247" s="44">
        <f>OVYLD1_!Q247*VLOOKUP(OVYLD2_!Q$4,'[1]INTERNAL PARAMETERS-1'!$B$5:$J$44,5,FALSE)*VLOOKUP(OVYLD2_!Q$4,'[1]INTERNAL PARAMETERS-1'!$B$5:$J$44,7,FALSE)*OVYLD2_!$F247 + OVYLD1_!Q247*(1-VLOOKUP(OVYLD2_!Q$4,'[1]INTERNAL PARAMETERS-1'!$B$5:$J$44,5,FALSE))*VLOOKUP(OVYLD2_!Q$4,'[1]INTERNAL PARAMETERS-1'!$B$5:$J$44,9,FALSE)*OVYLD2_!$F247</f>
        <v>0</v>
      </c>
      <c r="R247" s="44">
        <f>OVYLD1_!R247*VLOOKUP(OVYLD2_!R$4,'[1]INTERNAL PARAMETERS-1'!$B$5:$J$44,5,FALSE)*VLOOKUP(OVYLD2_!R$4,'[1]INTERNAL PARAMETERS-1'!$B$5:$J$44,7,FALSE)*OVYLD2_!$F247 + OVYLD1_!R247*(1-VLOOKUP(OVYLD2_!R$4,'[1]INTERNAL PARAMETERS-1'!$B$5:$J$44,5,FALSE))*VLOOKUP(OVYLD2_!R$4,'[1]INTERNAL PARAMETERS-1'!$B$5:$J$44,9,FALSE)*OVYLD2_!$F247</f>
        <v>0</v>
      </c>
      <c r="S247" s="44">
        <f>OVYLD1_!S247*VLOOKUP(OVYLD2_!S$4,'[1]INTERNAL PARAMETERS-1'!$B$5:$J$44,5,FALSE)*VLOOKUP(OVYLD2_!S$4,'[1]INTERNAL PARAMETERS-1'!$B$5:$J$44,7,FALSE)*OVYLD2_!$F247 + OVYLD1_!S247*(1-VLOOKUP(OVYLD2_!S$4,'[1]INTERNAL PARAMETERS-1'!$B$5:$J$44,5,FALSE))*VLOOKUP(OVYLD2_!S$4,'[1]INTERNAL PARAMETERS-1'!$B$5:$J$44,9,FALSE)*OVYLD2_!$F247</f>
        <v>0</v>
      </c>
      <c r="T247" s="44">
        <f>OVYLD1_!T247*VLOOKUP(OVYLD2_!T$4,'[1]INTERNAL PARAMETERS-1'!$B$5:$J$44,5,FALSE)*VLOOKUP(OVYLD2_!T$4,'[1]INTERNAL PARAMETERS-1'!$B$5:$J$44,7,FALSE)*OVYLD2_!$F247 + OVYLD1_!T247*(1-VLOOKUP(OVYLD2_!T$4,'[1]INTERNAL PARAMETERS-1'!$B$5:$J$44,5,FALSE))*VLOOKUP(OVYLD2_!T$4,'[1]INTERNAL PARAMETERS-1'!$B$5:$J$44,9,FALSE)*OVYLD2_!$F247</f>
        <v>0</v>
      </c>
      <c r="U247" s="44">
        <f>OVYLD1_!U247*VLOOKUP(OVYLD2_!U$4,'[1]INTERNAL PARAMETERS-1'!$B$5:$J$44,5,FALSE)*VLOOKUP(OVYLD2_!U$4,'[1]INTERNAL PARAMETERS-1'!$B$5:$J$44,7,FALSE)*OVYLD2_!$F247 + OVYLD1_!U247*(1-VLOOKUP(OVYLD2_!U$4,'[1]INTERNAL PARAMETERS-1'!$B$5:$J$44,5,FALSE))*VLOOKUP(OVYLD2_!U$4,'[1]INTERNAL PARAMETERS-1'!$B$5:$J$44,9,FALSE)*OVYLD2_!$F247</f>
        <v>0</v>
      </c>
      <c r="V247" s="44">
        <f>OVYLD1_!V247*VLOOKUP(OVYLD2_!V$4,'[1]INTERNAL PARAMETERS-1'!$B$5:$J$44,5,FALSE)*VLOOKUP(OVYLD2_!V$4,'[1]INTERNAL PARAMETERS-1'!$B$5:$J$44,7,FALSE)*OVYLD2_!$F247 + OVYLD1_!V247*(1-VLOOKUP(OVYLD2_!V$4,'[1]INTERNAL PARAMETERS-1'!$B$5:$J$44,5,FALSE))*VLOOKUP(OVYLD2_!V$4,'[1]INTERNAL PARAMETERS-1'!$B$5:$J$44,9,FALSE)*OVYLD2_!$F247</f>
        <v>0</v>
      </c>
      <c r="W247" s="44">
        <f>OVYLD1_!W247*VLOOKUP(OVYLD2_!W$4,'[1]INTERNAL PARAMETERS-1'!$B$5:$J$44,5,FALSE)*VLOOKUP(OVYLD2_!W$4,'[1]INTERNAL PARAMETERS-1'!$B$5:$J$44,7,FALSE)*OVYLD2_!$F247 + OVYLD1_!W247*(1-VLOOKUP(OVYLD2_!W$4,'[1]INTERNAL PARAMETERS-1'!$B$5:$J$44,5,FALSE))*VLOOKUP(OVYLD2_!W$4,'[1]INTERNAL PARAMETERS-1'!$B$5:$J$44,9,FALSE)*OVYLD2_!$F247</f>
        <v>0</v>
      </c>
      <c r="X247" s="44">
        <f>OVYLD1_!X247*VLOOKUP(OVYLD2_!X$4,'[1]INTERNAL PARAMETERS-1'!$B$5:$J$44,5,FALSE)*VLOOKUP(OVYLD2_!X$4,'[1]INTERNAL PARAMETERS-1'!$B$5:$J$44,7,FALSE)*OVYLD2_!$F247 + OVYLD1_!X247*(1-VLOOKUP(OVYLD2_!X$4,'[1]INTERNAL PARAMETERS-1'!$B$5:$J$44,5,FALSE))*VLOOKUP(OVYLD2_!X$4,'[1]INTERNAL PARAMETERS-1'!$B$5:$J$44,9,FALSE)*OVYLD2_!$F247</f>
        <v>0</v>
      </c>
      <c r="Y247" s="44">
        <f>OVYLD1_!Y247*VLOOKUP(OVYLD2_!Y$4,'[1]INTERNAL PARAMETERS-1'!$B$5:$J$44,5,FALSE)*VLOOKUP(OVYLD2_!Y$4,'[1]INTERNAL PARAMETERS-1'!$B$5:$J$44,7,FALSE)*OVYLD2_!$F247 + OVYLD1_!Y247*(1-VLOOKUP(OVYLD2_!Y$4,'[1]INTERNAL PARAMETERS-1'!$B$5:$J$44,5,FALSE))*VLOOKUP(OVYLD2_!Y$4,'[1]INTERNAL PARAMETERS-1'!$B$5:$J$44,9,FALSE)*OVYLD2_!$F247</f>
        <v>0</v>
      </c>
      <c r="Z247" s="44">
        <f>OVYLD1_!Z247*VLOOKUP(OVYLD2_!Z$4,'[1]INTERNAL PARAMETERS-1'!$B$5:$J$44,5,FALSE)*VLOOKUP(OVYLD2_!Z$4,'[1]INTERNAL PARAMETERS-1'!$B$5:$J$44,7,FALSE)*OVYLD2_!$F247 + OVYLD1_!Z247*(1-VLOOKUP(OVYLD2_!Z$4,'[1]INTERNAL PARAMETERS-1'!$B$5:$J$44,5,FALSE))*VLOOKUP(OVYLD2_!Z$4,'[1]INTERNAL PARAMETERS-1'!$B$5:$J$44,9,FALSE)*OVYLD2_!$F247</f>
        <v>0</v>
      </c>
      <c r="AA247" s="44">
        <f>OVYLD1_!AA247*VLOOKUP(OVYLD2_!AA$4,'[1]INTERNAL PARAMETERS-1'!$B$5:$J$44,5,FALSE)*VLOOKUP(OVYLD2_!AA$4,'[1]INTERNAL PARAMETERS-1'!$B$5:$J$44,7,FALSE)*OVYLD2_!$F247 + OVYLD1_!AA247*(1-VLOOKUP(OVYLD2_!AA$4,'[1]INTERNAL PARAMETERS-1'!$B$5:$J$44,5,FALSE))*VLOOKUP(OVYLD2_!AA$4,'[1]INTERNAL PARAMETERS-1'!$B$5:$J$44,9,FALSE)*OVYLD2_!$F247</f>
        <v>0</v>
      </c>
      <c r="AB247" s="44">
        <f>OVYLD1_!AB247*VLOOKUP(OVYLD2_!AB$4,'[1]INTERNAL PARAMETERS-1'!$B$5:$J$44,5,FALSE)*VLOOKUP(OVYLD2_!AB$4,'[1]INTERNAL PARAMETERS-1'!$B$5:$J$44,7,FALSE)*OVYLD2_!$F247 + OVYLD1_!AB247*(1-VLOOKUP(OVYLD2_!AB$4,'[1]INTERNAL PARAMETERS-1'!$B$5:$J$44,5,FALSE))*VLOOKUP(OVYLD2_!AB$4,'[1]INTERNAL PARAMETERS-1'!$B$5:$J$44,9,FALSE)*OVYLD2_!$F247</f>
        <v>0</v>
      </c>
      <c r="AC247" s="44">
        <f>OVYLD1_!AC247*VLOOKUP(OVYLD2_!AC$4,'[1]INTERNAL PARAMETERS-1'!$B$5:$J$44,5,FALSE)*VLOOKUP(OVYLD2_!AC$4,'[1]INTERNAL PARAMETERS-1'!$B$5:$J$44,7,FALSE)*OVYLD2_!$F247 + OVYLD1_!AC247*(1-VLOOKUP(OVYLD2_!AC$4,'[1]INTERNAL PARAMETERS-1'!$B$5:$J$44,5,FALSE))*VLOOKUP(OVYLD2_!AC$4,'[1]INTERNAL PARAMETERS-1'!$B$5:$J$44,9,FALSE)*OVYLD2_!$F247</f>
        <v>0</v>
      </c>
      <c r="AD247" s="44">
        <f>OVYLD1_!AD247*VLOOKUP(OVYLD2_!AD$4,'[1]INTERNAL PARAMETERS-1'!$B$5:$J$44,5,FALSE)*VLOOKUP(OVYLD2_!AD$4,'[1]INTERNAL PARAMETERS-1'!$B$5:$J$44,7,FALSE)*OVYLD2_!$F247 + OVYLD1_!AD247*(1-VLOOKUP(OVYLD2_!AD$4,'[1]INTERNAL PARAMETERS-1'!$B$5:$J$44,5,FALSE))*VLOOKUP(OVYLD2_!AD$4,'[1]INTERNAL PARAMETERS-1'!$B$5:$J$44,9,FALSE)*OVYLD2_!$F247</f>
        <v>0</v>
      </c>
      <c r="AE247" s="44">
        <f>OVYLD1_!AE247*VLOOKUP(OVYLD2_!AE$4,'[1]INTERNAL PARAMETERS-1'!$B$5:$J$44,5,FALSE)*VLOOKUP(OVYLD2_!AE$4,'[1]INTERNAL PARAMETERS-1'!$B$5:$J$44,7,FALSE)*OVYLD2_!$F247 + OVYLD1_!AE247*(1-VLOOKUP(OVYLD2_!AE$4,'[1]INTERNAL PARAMETERS-1'!$B$5:$J$44,5,FALSE))*VLOOKUP(OVYLD2_!AE$4,'[1]INTERNAL PARAMETERS-1'!$B$5:$J$44,9,FALSE)*OVYLD2_!$F247</f>
        <v>0</v>
      </c>
      <c r="AF247" s="44">
        <f>OVYLD1_!AF247*VLOOKUP(OVYLD2_!AF$4,'[1]INTERNAL PARAMETERS-1'!$B$5:$J$44,5,FALSE)*VLOOKUP(OVYLD2_!AF$4,'[1]INTERNAL PARAMETERS-1'!$B$5:$J$44,7,FALSE)*OVYLD2_!$F247 + OVYLD1_!AF247*(1-VLOOKUP(OVYLD2_!AF$4,'[1]INTERNAL PARAMETERS-1'!$B$5:$J$44,5,FALSE))*VLOOKUP(OVYLD2_!AF$4,'[1]INTERNAL PARAMETERS-1'!$B$5:$J$44,9,FALSE)*OVYLD2_!$F247</f>
        <v>0</v>
      </c>
      <c r="AG247" s="44">
        <f>OVYLD1_!AG247*VLOOKUP(OVYLD2_!AG$4,'[1]INTERNAL PARAMETERS-1'!$B$5:$J$44,5,FALSE)*VLOOKUP(OVYLD2_!AG$4,'[1]INTERNAL PARAMETERS-1'!$B$5:$J$44,7,FALSE)*OVYLD2_!$F247 + OVYLD1_!AG247*(1-VLOOKUP(OVYLD2_!AG$4,'[1]INTERNAL PARAMETERS-1'!$B$5:$J$44,5,FALSE))*VLOOKUP(OVYLD2_!AG$4,'[1]INTERNAL PARAMETERS-1'!$B$5:$J$44,9,FALSE)*OVYLD2_!$F247</f>
        <v>0</v>
      </c>
      <c r="AH247" s="44">
        <f>OVYLD1_!AH247*VLOOKUP(OVYLD2_!AH$4,'[1]INTERNAL PARAMETERS-1'!$B$5:$J$44,5,FALSE)*VLOOKUP(OVYLD2_!AH$4,'[1]INTERNAL PARAMETERS-1'!$B$5:$J$44,7,FALSE)*OVYLD2_!$F247 + OVYLD1_!AH247*(1-VLOOKUP(OVYLD2_!AH$4,'[1]INTERNAL PARAMETERS-1'!$B$5:$J$44,5,FALSE))*VLOOKUP(OVYLD2_!AH$4,'[1]INTERNAL PARAMETERS-1'!$B$5:$J$44,9,FALSE)*OVYLD2_!$F247</f>
        <v>0</v>
      </c>
      <c r="AI247" s="44">
        <f>OVYLD1_!AI247*VLOOKUP(OVYLD2_!AI$4,'[1]INTERNAL PARAMETERS-1'!$B$5:$J$44,5,FALSE)*VLOOKUP(OVYLD2_!AI$4,'[1]INTERNAL PARAMETERS-1'!$B$5:$J$44,7,FALSE)*OVYLD2_!$F247 + OVYLD1_!AI247*(1-VLOOKUP(OVYLD2_!AI$4,'[1]INTERNAL PARAMETERS-1'!$B$5:$J$44,5,FALSE))*VLOOKUP(OVYLD2_!AI$4,'[1]INTERNAL PARAMETERS-1'!$B$5:$J$44,9,FALSE)*OVYLD2_!$F247</f>
        <v>0</v>
      </c>
      <c r="AJ247" s="44">
        <f>OVYLD1_!AJ247*VLOOKUP(OVYLD2_!AJ$4,'[1]INTERNAL PARAMETERS-1'!$B$5:$J$44,5,FALSE)*VLOOKUP(OVYLD2_!AJ$4,'[1]INTERNAL PARAMETERS-1'!$B$5:$J$44,7,FALSE)*OVYLD2_!$F247 + OVYLD1_!AJ247*(1-VLOOKUP(OVYLD2_!AJ$4,'[1]INTERNAL PARAMETERS-1'!$B$5:$J$44,5,FALSE))*VLOOKUP(OVYLD2_!AJ$4,'[1]INTERNAL PARAMETERS-1'!$B$5:$J$44,9,FALSE)*OVYLD2_!$F247</f>
        <v>0</v>
      </c>
      <c r="AK247" s="44">
        <f>OVYLD1_!AK247*VLOOKUP(OVYLD2_!AK$4,'[1]INTERNAL PARAMETERS-1'!$B$5:$J$44,5,FALSE)*VLOOKUP(OVYLD2_!AK$4,'[1]INTERNAL PARAMETERS-1'!$B$5:$J$44,7,FALSE)*OVYLD2_!$F247 + OVYLD1_!AK247*(1-VLOOKUP(OVYLD2_!AK$4,'[1]INTERNAL PARAMETERS-1'!$B$5:$J$44,5,FALSE))*VLOOKUP(OVYLD2_!AK$4,'[1]INTERNAL PARAMETERS-1'!$B$5:$J$44,9,FALSE)*OVYLD2_!$F247</f>
        <v>0</v>
      </c>
      <c r="AL247" s="44">
        <f>OVYLD1_!AL247*VLOOKUP(OVYLD2_!AL$4,'[1]INTERNAL PARAMETERS-1'!$B$5:$J$44,5,FALSE)*VLOOKUP(OVYLD2_!AL$4,'[1]INTERNAL PARAMETERS-1'!$B$5:$J$44,7,FALSE)*OVYLD2_!$F247 + OVYLD1_!AL247*(1-VLOOKUP(OVYLD2_!AL$4,'[1]INTERNAL PARAMETERS-1'!$B$5:$J$44,5,FALSE))*VLOOKUP(OVYLD2_!AL$4,'[1]INTERNAL PARAMETERS-1'!$B$5:$J$44,9,FALSE)*OVYLD2_!$F247</f>
        <v>0</v>
      </c>
      <c r="AM247" s="44">
        <f>OVYLD1_!AM247*VLOOKUP(OVYLD2_!AM$4,'[1]INTERNAL PARAMETERS-1'!$B$5:$J$44,5,FALSE)*VLOOKUP(OVYLD2_!AM$4,'[1]INTERNAL PARAMETERS-1'!$B$5:$J$44,7,FALSE)*OVYLD2_!$F247 + OVYLD1_!AM247*(1-VLOOKUP(OVYLD2_!AM$4,'[1]INTERNAL PARAMETERS-1'!$B$5:$J$44,5,FALSE))*VLOOKUP(OVYLD2_!AM$4,'[1]INTERNAL PARAMETERS-1'!$B$5:$J$44,9,FALSE)*OVYLD2_!$F247</f>
        <v>0</v>
      </c>
      <c r="AN247" s="44">
        <f>OVYLD1_!AN247*VLOOKUP(OVYLD2_!AN$4,'[1]INTERNAL PARAMETERS-1'!$B$5:$J$44,5,FALSE)*VLOOKUP(OVYLD2_!AN$4,'[1]INTERNAL PARAMETERS-1'!$B$5:$J$44,7,FALSE)*OVYLD2_!$F247 + OVYLD1_!AN247*(1-VLOOKUP(OVYLD2_!AN$4,'[1]INTERNAL PARAMETERS-1'!$B$5:$J$44,5,FALSE))*VLOOKUP(OVYLD2_!AN$4,'[1]INTERNAL PARAMETERS-1'!$B$5:$J$44,9,FALSE)*OVYLD2_!$F247</f>
        <v>0</v>
      </c>
      <c r="AO247" s="44">
        <f>OVYLD1_!AO247*VLOOKUP(OVYLD2_!AO$4,'[1]INTERNAL PARAMETERS-1'!$B$5:$J$44,5,FALSE)*VLOOKUP(OVYLD2_!AO$4,'[1]INTERNAL PARAMETERS-1'!$B$5:$J$44,7,FALSE)*OVYLD2_!$F247 + OVYLD1_!AO247*(1-VLOOKUP(OVYLD2_!AO$4,'[1]INTERNAL PARAMETERS-1'!$B$5:$J$44,5,FALSE))*VLOOKUP(OVYLD2_!AO$4,'[1]INTERNAL PARAMETERS-1'!$B$5:$J$44,9,FALSE)*OVYLD2_!$F247</f>
        <v>0</v>
      </c>
      <c r="AP247" s="44">
        <f>OVYLD1_!AP247*VLOOKUP(OVYLD2_!AP$4,'[1]INTERNAL PARAMETERS-1'!$B$5:$J$44,5,FALSE)*VLOOKUP(OVYLD2_!AP$4,'[1]INTERNAL PARAMETERS-1'!$B$5:$J$44,7,FALSE)*OVYLD2_!$F247 + OVYLD1_!AP247*(1-VLOOKUP(OVYLD2_!AP$4,'[1]INTERNAL PARAMETERS-1'!$B$5:$J$44,5,FALSE))*VLOOKUP(OVYLD2_!AP$4,'[1]INTERNAL PARAMETERS-1'!$B$5:$J$44,9,FALSE)*OVYLD2_!$F247</f>
        <v>0</v>
      </c>
      <c r="AQ247" s="44">
        <f>OVYLD1_!AQ247*VLOOKUP(OVYLD2_!AQ$4,'[1]INTERNAL PARAMETERS-1'!$B$5:$J$44,5,FALSE)*VLOOKUP(OVYLD2_!AQ$4,'[1]INTERNAL PARAMETERS-1'!$B$5:$J$44,7,FALSE)*OVYLD2_!$F247 + OVYLD1_!AQ247*(1-VLOOKUP(OVYLD2_!AQ$4,'[1]INTERNAL PARAMETERS-1'!$B$5:$J$44,5,FALSE))*VLOOKUP(OVYLD2_!AQ$4,'[1]INTERNAL PARAMETERS-1'!$B$5:$J$44,9,FALSE)*OVYLD2_!$F247</f>
        <v>0</v>
      </c>
      <c r="AR247" s="44">
        <f>OVYLD1_!AR247*VLOOKUP(OVYLD2_!AR$4,'[1]INTERNAL PARAMETERS-1'!$B$5:$J$44,5,FALSE)*VLOOKUP(OVYLD2_!AR$4,'[1]INTERNAL PARAMETERS-1'!$B$5:$J$44,7,FALSE)*OVYLD2_!$F247 + OVYLD1_!AR247*(1-VLOOKUP(OVYLD2_!AR$4,'[1]INTERNAL PARAMETERS-1'!$B$5:$J$44,5,FALSE))*VLOOKUP(OVYLD2_!AR$4,'[1]INTERNAL PARAMETERS-1'!$B$5:$J$44,9,FALSE)*OVYLD2_!$F247</f>
        <v>0</v>
      </c>
      <c r="AS247" s="44">
        <f>OVYLD1_!AS247*VLOOKUP(OVYLD2_!AS$4,'[1]INTERNAL PARAMETERS-1'!$B$5:$J$44,5,FALSE)*VLOOKUP(OVYLD2_!AS$4,'[1]INTERNAL PARAMETERS-1'!$B$5:$J$44,7,FALSE)*OVYLD2_!$F247 + OVYLD1_!AS247*(1-VLOOKUP(OVYLD2_!AS$4,'[1]INTERNAL PARAMETERS-1'!$B$5:$J$44,5,FALSE))*VLOOKUP(OVYLD2_!AS$4,'[1]INTERNAL PARAMETERS-1'!$B$5:$J$44,9,FALSE)*OVYLD2_!$F247</f>
        <v>0</v>
      </c>
      <c r="AT247" s="43">
        <f>OVYLD1_!AT247*VLOOKUP(OVYLD2_!AT$4,'[1]INTERNAL PARAMETERS-1'!$B$5:$J$44,5,FALSE)*VLOOKUP(OVYLD2_!AT$4,'[1]INTERNAL PARAMETERS-1'!$B$5:$J$44,7,FALSE)*OVYLD2_!$F247 + OVYLD1_!AT247*(1-VLOOKUP(OVYLD2_!AT$4,'[1]INTERNAL PARAMETERS-1'!$B$5:$J$44,5,FALSE))*VLOOKUP(OVYLD2_!AT$4,'[1]INTERNAL PARAMETERS-1'!$B$5:$J$44,9,FALSE)*OVYLD2_!$F247</f>
        <v>0</v>
      </c>
      <c r="AU247" s="45">
        <f>OVYLD1_!AU247*VLOOKUP(OVYLD2_!AU$4,'[1]INTERNAL PARAMETERS-1'!$B$5:$J$44,5,FALSE)*VLOOKUP(OVYLD2_!AU$4,'[1]INTERNAL PARAMETERS-1'!$B$5:$J$44,6,FALSE)*VLOOKUP(OVYLD2_!AU$4,'[1]INTERNAL PARAMETERS-1'!$B$5:$J$44,3,FALSE) + OVYLD1_!AU247*(1-VLOOKUP(OVYLD2_!AU$4,'[1]INTERNAL PARAMETERS-1'!$B$5:$J$44,5,FALSE))*VLOOKUP(OVYLD2_!AU$4,'[1]INTERNAL PARAMETERS-1'!$B$5:$J$44,8,FALSE)*VLOOKUP(OVYLD2_!AU$4,'[1]INTERNAL PARAMETERS-1'!$B$5:$J$44,3,FALSE)</f>
        <v>0</v>
      </c>
      <c r="AV247" s="44">
        <f>OVYLD1_!AV247*VLOOKUP(OVYLD2_!AV$4,'[1]INTERNAL PARAMETERS-1'!$B$5:$J$44,5,FALSE)*VLOOKUP(OVYLD2_!AV$4,'[1]INTERNAL PARAMETERS-1'!$B$5:$J$44,6,FALSE)*VLOOKUP(OVYLD2_!AV$4,'[1]INTERNAL PARAMETERS-1'!$B$5:$J$44,3,FALSE) + OVYLD1_!AV247*(1-VLOOKUP(OVYLD2_!AV$4,'[1]INTERNAL PARAMETERS-1'!$B$5:$J$44,5,FALSE))*VLOOKUP(OVYLD2_!AV$4,'[1]INTERNAL PARAMETERS-1'!$B$5:$J$44,8,FALSE)*VLOOKUP(OVYLD2_!AV$4,'[1]INTERNAL PARAMETERS-1'!$B$5:$J$44,3,FALSE)</f>
        <v>0</v>
      </c>
      <c r="AW247" s="44">
        <f>OVYLD1_!AW247*VLOOKUP(OVYLD2_!AW$4,'[1]INTERNAL PARAMETERS-1'!$B$5:$J$44,5,FALSE)*VLOOKUP(OVYLD2_!AW$4,'[1]INTERNAL PARAMETERS-1'!$B$5:$J$44,6,FALSE)*VLOOKUP(OVYLD2_!AW$4,'[1]INTERNAL PARAMETERS-1'!$B$5:$J$44,3,FALSE) + OVYLD1_!AW247*(1-VLOOKUP(OVYLD2_!AW$4,'[1]INTERNAL PARAMETERS-1'!$B$5:$J$44,5,FALSE))*VLOOKUP(OVYLD2_!AW$4,'[1]INTERNAL PARAMETERS-1'!$B$5:$J$44,8,FALSE)*VLOOKUP(OVYLD2_!AW$4,'[1]INTERNAL PARAMETERS-1'!$B$5:$J$44,3,FALSE)</f>
        <v>0</v>
      </c>
      <c r="AX247" s="44">
        <f>OVYLD1_!AX247*VLOOKUP(OVYLD2_!AX$4,'[1]INTERNAL PARAMETERS-1'!$B$5:$J$44,5,FALSE)*VLOOKUP(OVYLD2_!AX$4,'[1]INTERNAL PARAMETERS-1'!$B$5:$J$44,6,FALSE)*VLOOKUP(OVYLD2_!AX$4,'[1]INTERNAL PARAMETERS-1'!$B$5:$J$44,3,FALSE) + OVYLD1_!AX247*(1-VLOOKUP(OVYLD2_!AX$4,'[1]INTERNAL PARAMETERS-1'!$B$5:$J$44,5,FALSE))*VLOOKUP(OVYLD2_!AX$4,'[1]INTERNAL PARAMETERS-1'!$B$5:$J$44,8,FALSE)*VLOOKUP(OVYLD2_!AX$4,'[1]INTERNAL PARAMETERS-1'!$B$5:$J$44,3,FALSE)</f>
        <v>0</v>
      </c>
      <c r="AY247" s="44">
        <f>OVYLD1_!AY247*VLOOKUP(OVYLD2_!AY$4,'[1]INTERNAL PARAMETERS-1'!$B$5:$J$44,5,FALSE)*VLOOKUP(OVYLD2_!AY$4,'[1]INTERNAL PARAMETERS-1'!$B$5:$J$44,6,FALSE)*VLOOKUP(OVYLD2_!AY$4,'[1]INTERNAL PARAMETERS-1'!$B$5:$J$44,3,FALSE) + OVYLD1_!AY247*(1-VLOOKUP(OVYLD2_!AY$4,'[1]INTERNAL PARAMETERS-1'!$B$5:$J$44,5,FALSE))*VLOOKUP(OVYLD2_!AY$4,'[1]INTERNAL PARAMETERS-1'!$B$5:$J$44,8,FALSE)*VLOOKUP(OVYLD2_!AY$4,'[1]INTERNAL PARAMETERS-1'!$B$5:$J$44,3,FALSE)</f>
        <v>0</v>
      </c>
      <c r="AZ247" s="44">
        <f>OVYLD1_!AZ247*VLOOKUP(OVYLD2_!AZ$4,'[1]INTERNAL PARAMETERS-1'!$B$5:$J$44,5,FALSE)*VLOOKUP(OVYLD2_!AZ$4,'[1]INTERNAL PARAMETERS-1'!$B$5:$J$44,6,FALSE)*VLOOKUP(OVYLD2_!AZ$4,'[1]INTERNAL PARAMETERS-1'!$B$5:$J$44,3,FALSE) + OVYLD1_!AZ247*(1-VLOOKUP(OVYLD2_!AZ$4,'[1]INTERNAL PARAMETERS-1'!$B$5:$J$44,5,FALSE))*VLOOKUP(OVYLD2_!AZ$4,'[1]INTERNAL PARAMETERS-1'!$B$5:$J$44,8,FALSE)*VLOOKUP(OVYLD2_!AZ$4,'[1]INTERNAL PARAMETERS-1'!$B$5:$J$44,3,FALSE)</f>
        <v>0</v>
      </c>
      <c r="BA247" s="44">
        <f>OVYLD1_!BA247*VLOOKUP(OVYLD2_!BA$4,'[1]INTERNAL PARAMETERS-1'!$B$5:$J$44,5,FALSE)*VLOOKUP(OVYLD2_!BA$4,'[1]INTERNAL PARAMETERS-1'!$B$5:$J$44,6,FALSE)*VLOOKUP(OVYLD2_!BA$4,'[1]INTERNAL PARAMETERS-1'!$B$5:$J$44,3,FALSE) + OVYLD1_!BA247*(1-VLOOKUP(OVYLD2_!BA$4,'[1]INTERNAL PARAMETERS-1'!$B$5:$J$44,5,FALSE))*VLOOKUP(OVYLD2_!BA$4,'[1]INTERNAL PARAMETERS-1'!$B$5:$J$44,8,FALSE)*VLOOKUP(OVYLD2_!BA$4,'[1]INTERNAL PARAMETERS-1'!$B$5:$J$44,3,FALSE)</f>
        <v>0</v>
      </c>
      <c r="BB247" s="44">
        <f>OVYLD1_!BB247*VLOOKUP(OVYLD2_!BB$4,'[1]INTERNAL PARAMETERS-1'!$B$5:$J$44,5,FALSE)*VLOOKUP(OVYLD2_!BB$4,'[1]INTERNAL PARAMETERS-1'!$B$5:$J$44,6,FALSE)*VLOOKUP(OVYLD2_!BB$4,'[1]INTERNAL PARAMETERS-1'!$B$5:$J$44,3,FALSE) + OVYLD1_!BB247*(1-VLOOKUP(OVYLD2_!BB$4,'[1]INTERNAL PARAMETERS-1'!$B$5:$J$44,5,FALSE))*VLOOKUP(OVYLD2_!BB$4,'[1]INTERNAL PARAMETERS-1'!$B$5:$J$44,8,FALSE)*VLOOKUP(OVYLD2_!BB$4,'[1]INTERNAL PARAMETERS-1'!$B$5:$J$44,3,FALSE)</f>
        <v>0</v>
      </c>
      <c r="BC247" s="44">
        <f>OVYLD1_!BC247*VLOOKUP(OVYLD2_!BC$4,'[1]INTERNAL PARAMETERS-1'!$B$5:$J$44,5,FALSE)*VLOOKUP(OVYLD2_!BC$4,'[1]INTERNAL PARAMETERS-1'!$B$5:$J$44,6,FALSE)*VLOOKUP(OVYLD2_!BC$4,'[1]INTERNAL PARAMETERS-1'!$B$5:$J$44,3,FALSE) + OVYLD1_!BC247*(1-VLOOKUP(OVYLD2_!BC$4,'[1]INTERNAL PARAMETERS-1'!$B$5:$J$44,5,FALSE))*VLOOKUP(OVYLD2_!BC$4,'[1]INTERNAL PARAMETERS-1'!$B$5:$J$44,8,FALSE)*VLOOKUP(OVYLD2_!BC$4,'[1]INTERNAL PARAMETERS-1'!$B$5:$J$44,3,FALSE)</f>
        <v>0</v>
      </c>
      <c r="BD247" s="44">
        <f>OVYLD1_!BD247*VLOOKUP(OVYLD2_!BD$4,'[1]INTERNAL PARAMETERS-1'!$B$5:$J$44,5,FALSE)*VLOOKUP(OVYLD2_!BD$4,'[1]INTERNAL PARAMETERS-1'!$B$5:$J$44,6,FALSE)*VLOOKUP(OVYLD2_!BD$4,'[1]INTERNAL PARAMETERS-1'!$B$5:$J$44,3,FALSE) + OVYLD1_!BD247*(1-VLOOKUP(OVYLD2_!BD$4,'[1]INTERNAL PARAMETERS-1'!$B$5:$J$44,5,FALSE))*VLOOKUP(OVYLD2_!BD$4,'[1]INTERNAL PARAMETERS-1'!$B$5:$J$44,8,FALSE)*VLOOKUP(OVYLD2_!BD$4,'[1]INTERNAL PARAMETERS-1'!$B$5:$J$44,3,FALSE)</f>
        <v>0</v>
      </c>
      <c r="BE247" s="44">
        <f>OVYLD1_!BE247*VLOOKUP(OVYLD2_!BE$4,'[1]INTERNAL PARAMETERS-1'!$B$5:$J$44,5,FALSE)*VLOOKUP(OVYLD2_!BE$4,'[1]INTERNAL PARAMETERS-1'!$B$5:$J$44,6,FALSE)*VLOOKUP(OVYLD2_!BE$4,'[1]INTERNAL PARAMETERS-1'!$B$5:$J$44,3,FALSE) + OVYLD1_!BE247*(1-VLOOKUP(OVYLD2_!BE$4,'[1]INTERNAL PARAMETERS-1'!$B$5:$J$44,5,FALSE))*VLOOKUP(OVYLD2_!BE$4,'[1]INTERNAL PARAMETERS-1'!$B$5:$J$44,8,FALSE)*VLOOKUP(OVYLD2_!BE$4,'[1]INTERNAL PARAMETERS-1'!$B$5:$J$44,3,FALSE)</f>
        <v>0</v>
      </c>
      <c r="BF247" s="44">
        <f>OVYLD1_!BF247*VLOOKUP(OVYLD2_!BF$4,'[1]INTERNAL PARAMETERS-1'!$B$5:$J$44,5,FALSE)*VLOOKUP(OVYLD2_!BF$4,'[1]INTERNAL PARAMETERS-1'!$B$5:$J$44,6,FALSE)*VLOOKUP(OVYLD2_!BF$4,'[1]INTERNAL PARAMETERS-1'!$B$5:$J$44,3,FALSE) + OVYLD1_!BF247*(1-VLOOKUP(OVYLD2_!BF$4,'[1]INTERNAL PARAMETERS-1'!$B$5:$J$44,5,FALSE))*VLOOKUP(OVYLD2_!BF$4,'[1]INTERNAL PARAMETERS-1'!$B$5:$J$44,8,FALSE)*VLOOKUP(OVYLD2_!BF$4,'[1]INTERNAL PARAMETERS-1'!$B$5:$J$44,3,FALSE)</f>
        <v>0</v>
      </c>
      <c r="BG247" s="44">
        <f>OVYLD1_!BG247*VLOOKUP(OVYLD2_!BG$4,'[1]INTERNAL PARAMETERS-1'!$B$5:$J$44,5,FALSE)*VLOOKUP(OVYLD2_!BG$4,'[1]INTERNAL PARAMETERS-1'!$B$5:$J$44,6,FALSE)*VLOOKUP(OVYLD2_!BG$4,'[1]INTERNAL PARAMETERS-1'!$B$5:$J$44,3,FALSE) + OVYLD1_!BG247*(1-VLOOKUP(OVYLD2_!BG$4,'[1]INTERNAL PARAMETERS-1'!$B$5:$J$44,5,FALSE))*VLOOKUP(OVYLD2_!BG$4,'[1]INTERNAL PARAMETERS-1'!$B$5:$J$44,8,FALSE)*VLOOKUP(OVYLD2_!BG$4,'[1]INTERNAL PARAMETERS-1'!$B$5:$J$44,3,FALSE)</f>
        <v>0</v>
      </c>
      <c r="BH247" s="44">
        <f>OVYLD1_!BH247*VLOOKUP(OVYLD2_!BH$4,'[1]INTERNAL PARAMETERS-1'!$B$5:$J$44,5,FALSE)*VLOOKUP(OVYLD2_!BH$4,'[1]INTERNAL PARAMETERS-1'!$B$5:$J$44,6,FALSE)*VLOOKUP(OVYLD2_!BH$4,'[1]INTERNAL PARAMETERS-1'!$B$5:$J$44,3,FALSE) + OVYLD1_!BH247*(1-VLOOKUP(OVYLD2_!BH$4,'[1]INTERNAL PARAMETERS-1'!$B$5:$J$44,5,FALSE))*VLOOKUP(OVYLD2_!BH$4,'[1]INTERNAL PARAMETERS-1'!$B$5:$J$44,8,FALSE)*VLOOKUP(OVYLD2_!BH$4,'[1]INTERNAL PARAMETERS-1'!$B$5:$J$44,3,FALSE)</f>
        <v>0</v>
      </c>
      <c r="BI247" s="44">
        <f>OVYLD1_!BI247*VLOOKUP(OVYLD2_!BI$4,'[1]INTERNAL PARAMETERS-1'!$B$5:$J$44,5,FALSE)*VLOOKUP(OVYLD2_!BI$4,'[1]INTERNAL PARAMETERS-1'!$B$5:$J$44,6,FALSE)*VLOOKUP(OVYLD2_!BI$4,'[1]INTERNAL PARAMETERS-1'!$B$5:$J$44,3,FALSE) + OVYLD1_!BI247*(1-VLOOKUP(OVYLD2_!BI$4,'[1]INTERNAL PARAMETERS-1'!$B$5:$J$44,5,FALSE))*VLOOKUP(OVYLD2_!BI$4,'[1]INTERNAL PARAMETERS-1'!$B$5:$J$44,8,FALSE)*VLOOKUP(OVYLD2_!BI$4,'[1]INTERNAL PARAMETERS-1'!$B$5:$J$44,3,FALSE)</f>
        <v>0</v>
      </c>
      <c r="BJ247" s="44">
        <f>OVYLD1_!BJ247*VLOOKUP(OVYLD2_!BJ$4,'[1]INTERNAL PARAMETERS-1'!$B$5:$J$44,5,FALSE)*VLOOKUP(OVYLD2_!BJ$4,'[1]INTERNAL PARAMETERS-1'!$B$5:$J$44,6,FALSE)*VLOOKUP(OVYLD2_!BJ$4,'[1]INTERNAL PARAMETERS-1'!$B$5:$J$44,3,FALSE) + OVYLD1_!BJ247*(1-VLOOKUP(OVYLD2_!BJ$4,'[1]INTERNAL PARAMETERS-1'!$B$5:$J$44,5,FALSE))*VLOOKUP(OVYLD2_!BJ$4,'[1]INTERNAL PARAMETERS-1'!$B$5:$J$44,8,FALSE)*VLOOKUP(OVYLD2_!BJ$4,'[1]INTERNAL PARAMETERS-1'!$B$5:$J$44,3,FALSE)</f>
        <v>0</v>
      </c>
      <c r="BK247" s="44">
        <f>OVYLD1_!BK247*VLOOKUP(OVYLD2_!BK$4,'[1]INTERNAL PARAMETERS-1'!$B$5:$J$44,5,FALSE)*VLOOKUP(OVYLD2_!BK$4,'[1]INTERNAL PARAMETERS-1'!$B$5:$J$44,6,FALSE)*VLOOKUP(OVYLD2_!BK$4,'[1]INTERNAL PARAMETERS-1'!$B$5:$J$44,3,FALSE) + OVYLD1_!BK247*(1-VLOOKUP(OVYLD2_!BK$4,'[1]INTERNAL PARAMETERS-1'!$B$5:$J$44,5,FALSE))*VLOOKUP(OVYLD2_!BK$4,'[1]INTERNAL PARAMETERS-1'!$B$5:$J$44,8,FALSE)*VLOOKUP(OVYLD2_!BK$4,'[1]INTERNAL PARAMETERS-1'!$B$5:$J$44,3,FALSE)</f>
        <v>0</v>
      </c>
      <c r="BL247" s="44">
        <f>OVYLD1_!BL247*VLOOKUP(OVYLD2_!BL$4,'[1]INTERNAL PARAMETERS-1'!$B$5:$J$44,5,FALSE)*VLOOKUP(OVYLD2_!BL$4,'[1]INTERNAL PARAMETERS-1'!$B$5:$J$44,6,FALSE)*VLOOKUP(OVYLD2_!BL$4,'[1]INTERNAL PARAMETERS-1'!$B$5:$J$44,3,FALSE) + OVYLD1_!BL247*(1-VLOOKUP(OVYLD2_!BL$4,'[1]INTERNAL PARAMETERS-1'!$B$5:$J$44,5,FALSE))*VLOOKUP(OVYLD2_!BL$4,'[1]INTERNAL PARAMETERS-1'!$B$5:$J$44,8,FALSE)*VLOOKUP(OVYLD2_!BL$4,'[1]INTERNAL PARAMETERS-1'!$B$5:$J$44,3,FALSE)</f>
        <v>0</v>
      </c>
      <c r="BM247" s="44">
        <f>OVYLD1_!BM247*VLOOKUP(OVYLD2_!BM$4,'[1]INTERNAL PARAMETERS-1'!$B$5:$J$44,5,FALSE)*VLOOKUP(OVYLD2_!BM$4,'[1]INTERNAL PARAMETERS-1'!$B$5:$J$44,6,FALSE)*VLOOKUP(OVYLD2_!BM$4,'[1]INTERNAL PARAMETERS-1'!$B$5:$J$44,3,FALSE) + OVYLD1_!BM247*(1-VLOOKUP(OVYLD2_!BM$4,'[1]INTERNAL PARAMETERS-1'!$B$5:$J$44,5,FALSE))*VLOOKUP(OVYLD2_!BM$4,'[1]INTERNAL PARAMETERS-1'!$B$5:$J$44,8,FALSE)*VLOOKUP(OVYLD2_!BM$4,'[1]INTERNAL PARAMETERS-1'!$B$5:$J$44,3,FALSE)</f>
        <v>0</v>
      </c>
      <c r="BN247" s="44">
        <f>OVYLD1_!BN247*VLOOKUP(OVYLD2_!BN$4,'[1]INTERNAL PARAMETERS-1'!$B$5:$J$44,5,FALSE)*VLOOKUP(OVYLD2_!BN$4,'[1]INTERNAL PARAMETERS-1'!$B$5:$J$44,6,FALSE)*VLOOKUP(OVYLD2_!BN$4,'[1]INTERNAL PARAMETERS-1'!$B$5:$J$44,3,FALSE) + OVYLD1_!BN247*(1-VLOOKUP(OVYLD2_!BN$4,'[1]INTERNAL PARAMETERS-1'!$B$5:$J$44,5,FALSE))*VLOOKUP(OVYLD2_!BN$4,'[1]INTERNAL PARAMETERS-1'!$B$5:$J$44,8,FALSE)*VLOOKUP(OVYLD2_!BN$4,'[1]INTERNAL PARAMETERS-1'!$B$5:$J$44,3,FALSE)</f>
        <v>0</v>
      </c>
      <c r="BO247" s="44">
        <f>OVYLD1_!BO247*VLOOKUP(OVYLD2_!BO$4,'[1]INTERNAL PARAMETERS-1'!$B$5:$J$44,5,FALSE)*VLOOKUP(OVYLD2_!BO$4,'[1]INTERNAL PARAMETERS-1'!$B$5:$J$44,6,FALSE)*VLOOKUP(OVYLD2_!BO$4,'[1]INTERNAL PARAMETERS-1'!$B$5:$J$44,3,FALSE) + OVYLD1_!BO247*(1-VLOOKUP(OVYLD2_!BO$4,'[1]INTERNAL PARAMETERS-1'!$B$5:$J$44,5,FALSE))*VLOOKUP(OVYLD2_!BO$4,'[1]INTERNAL PARAMETERS-1'!$B$5:$J$44,8,FALSE)*VLOOKUP(OVYLD2_!BO$4,'[1]INTERNAL PARAMETERS-1'!$B$5:$J$44,3,FALSE)</f>
        <v>0</v>
      </c>
      <c r="BP247" s="44">
        <f>OVYLD1_!BP247*VLOOKUP(OVYLD2_!BP$4,'[1]INTERNAL PARAMETERS-1'!$B$5:$J$44,5,FALSE)*VLOOKUP(OVYLD2_!BP$4,'[1]INTERNAL PARAMETERS-1'!$B$5:$J$44,6,FALSE)*VLOOKUP(OVYLD2_!BP$4,'[1]INTERNAL PARAMETERS-1'!$B$5:$J$44,3,FALSE) + OVYLD1_!BP247*(1-VLOOKUP(OVYLD2_!BP$4,'[1]INTERNAL PARAMETERS-1'!$B$5:$J$44,5,FALSE))*VLOOKUP(OVYLD2_!BP$4,'[1]INTERNAL PARAMETERS-1'!$B$5:$J$44,8,FALSE)*VLOOKUP(OVYLD2_!BP$4,'[1]INTERNAL PARAMETERS-1'!$B$5:$J$44,3,FALSE)</f>
        <v>0</v>
      </c>
      <c r="BQ247" s="44">
        <f>OVYLD1_!BQ247*VLOOKUP(OVYLD2_!BQ$4,'[1]INTERNAL PARAMETERS-1'!$B$5:$J$44,5,FALSE)*VLOOKUP(OVYLD2_!BQ$4,'[1]INTERNAL PARAMETERS-1'!$B$5:$J$44,6,FALSE)*VLOOKUP(OVYLD2_!BQ$4,'[1]INTERNAL PARAMETERS-1'!$B$5:$J$44,3,FALSE) + OVYLD1_!BQ247*(1-VLOOKUP(OVYLD2_!BQ$4,'[1]INTERNAL PARAMETERS-1'!$B$5:$J$44,5,FALSE))*VLOOKUP(OVYLD2_!BQ$4,'[1]INTERNAL PARAMETERS-1'!$B$5:$J$44,8,FALSE)*VLOOKUP(OVYLD2_!BQ$4,'[1]INTERNAL PARAMETERS-1'!$B$5:$J$44,3,FALSE)</f>
        <v>0</v>
      </c>
      <c r="BR247" s="44">
        <f>OVYLD1_!BR247*VLOOKUP(OVYLD2_!BR$4,'[1]INTERNAL PARAMETERS-1'!$B$5:$J$44,5,FALSE)*VLOOKUP(OVYLD2_!BR$4,'[1]INTERNAL PARAMETERS-1'!$B$5:$J$44,6,FALSE)*VLOOKUP(OVYLD2_!BR$4,'[1]INTERNAL PARAMETERS-1'!$B$5:$J$44,3,FALSE) + OVYLD1_!BR247*(1-VLOOKUP(OVYLD2_!BR$4,'[1]INTERNAL PARAMETERS-1'!$B$5:$J$44,5,FALSE))*VLOOKUP(OVYLD2_!BR$4,'[1]INTERNAL PARAMETERS-1'!$B$5:$J$44,8,FALSE)*VLOOKUP(OVYLD2_!BR$4,'[1]INTERNAL PARAMETERS-1'!$B$5:$J$44,3,FALSE)</f>
        <v>0</v>
      </c>
      <c r="BS247" s="44">
        <f>OVYLD1_!BS247*VLOOKUP(OVYLD2_!BS$4,'[1]INTERNAL PARAMETERS-1'!$B$5:$J$44,5,FALSE)*VLOOKUP(OVYLD2_!BS$4,'[1]INTERNAL PARAMETERS-1'!$B$5:$J$44,6,FALSE)*VLOOKUP(OVYLD2_!BS$4,'[1]INTERNAL PARAMETERS-1'!$B$5:$J$44,3,FALSE) + OVYLD1_!BS247*(1-VLOOKUP(OVYLD2_!BS$4,'[1]INTERNAL PARAMETERS-1'!$B$5:$J$44,5,FALSE))*VLOOKUP(OVYLD2_!BS$4,'[1]INTERNAL PARAMETERS-1'!$B$5:$J$44,8,FALSE)*VLOOKUP(OVYLD2_!BS$4,'[1]INTERNAL PARAMETERS-1'!$B$5:$J$44,3,FALSE)</f>
        <v>0</v>
      </c>
      <c r="BT247" s="44">
        <f>OVYLD1_!BT247*VLOOKUP(OVYLD2_!BT$4,'[1]INTERNAL PARAMETERS-1'!$B$5:$J$44,5,FALSE)*VLOOKUP(OVYLD2_!BT$4,'[1]INTERNAL PARAMETERS-1'!$B$5:$J$44,6,FALSE)*VLOOKUP(OVYLD2_!BT$4,'[1]INTERNAL PARAMETERS-1'!$B$5:$J$44,3,FALSE) + OVYLD1_!BT247*(1-VLOOKUP(OVYLD2_!BT$4,'[1]INTERNAL PARAMETERS-1'!$B$5:$J$44,5,FALSE))*VLOOKUP(OVYLD2_!BT$4,'[1]INTERNAL PARAMETERS-1'!$B$5:$J$44,8,FALSE)*VLOOKUP(OVYLD2_!BT$4,'[1]INTERNAL PARAMETERS-1'!$B$5:$J$44,3,FALSE)</f>
        <v>0</v>
      </c>
      <c r="BU247" s="44">
        <f>OVYLD1_!BU247*VLOOKUP(OVYLD2_!BU$4,'[1]INTERNAL PARAMETERS-1'!$B$5:$J$44,5,FALSE)*VLOOKUP(OVYLD2_!BU$4,'[1]INTERNAL PARAMETERS-1'!$B$5:$J$44,6,FALSE)*VLOOKUP(OVYLD2_!BU$4,'[1]INTERNAL PARAMETERS-1'!$B$5:$J$44,3,FALSE) + OVYLD1_!BU247*(1-VLOOKUP(OVYLD2_!BU$4,'[1]INTERNAL PARAMETERS-1'!$B$5:$J$44,5,FALSE))*VLOOKUP(OVYLD2_!BU$4,'[1]INTERNAL PARAMETERS-1'!$B$5:$J$44,8,FALSE)*VLOOKUP(OVYLD2_!BU$4,'[1]INTERNAL PARAMETERS-1'!$B$5:$J$44,3,FALSE)</f>
        <v>0</v>
      </c>
      <c r="BV247" s="44">
        <f>OVYLD1_!BV247*VLOOKUP(OVYLD2_!BV$4,'[1]INTERNAL PARAMETERS-1'!$B$5:$J$44,5,FALSE)*VLOOKUP(OVYLD2_!BV$4,'[1]INTERNAL PARAMETERS-1'!$B$5:$J$44,6,FALSE)*VLOOKUP(OVYLD2_!BV$4,'[1]INTERNAL PARAMETERS-1'!$B$5:$J$44,3,FALSE) + OVYLD1_!BV247*(1-VLOOKUP(OVYLD2_!BV$4,'[1]INTERNAL PARAMETERS-1'!$B$5:$J$44,5,FALSE))*VLOOKUP(OVYLD2_!BV$4,'[1]INTERNAL PARAMETERS-1'!$B$5:$J$44,8,FALSE)*VLOOKUP(OVYLD2_!BV$4,'[1]INTERNAL PARAMETERS-1'!$B$5:$J$44,3,FALSE)</f>
        <v>0</v>
      </c>
      <c r="BW247" s="44">
        <f>OVYLD1_!BW247*VLOOKUP(OVYLD2_!BW$4,'[1]INTERNAL PARAMETERS-1'!$B$5:$J$44,5,FALSE)*VLOOKUP(OVYLD2_!BW$4,'[1]INTERNAL PARAMETERS-1'!$B$5:$J$44,6,FALSE)*VLOOKUP(OVYLD2_!BW$4,'[1]INTERNAL PARAMETERS-1'!$B$5:$J$44,3,FALSE) + OVYLD1_!BW247*(1-VLOOKUP(OVYLD2_!BW$4,'[1]INTERNAL PARAMETERS-1'!$B$5:$J$44,5,FALSE))*VLOOKUP(OVYLD2_!BW$4,'[1]INTERNAL PARAMETERS-1'!$B$5:$J$44,8,FALSE)*VLOOKUP(OVYLD2_!BW$4,'[1]INTERNAL PARAMETERS-1'!$B$5:$J$44,3,FALSE)</f>
        <v>0</v>
      </c>
      <c r="BX247" s="44">
        <f>OVYLD1_!BX247*VLOOKUP(OVYLD2_!BX$4,'[1]INTERNAL PARAMETERS-1'!$B$5:$J$44,5,FALSE)*VLOOKUP(OVYLD2_!BX$4,'[1]INTERNAL PARAMETERS-1'!$B$5:$J$44,6,FALSE)*VLOOKUP(OVYLD2_!BX$4,'[1]INTERNAL PARAMETERS-1'!$B$5:$J$44,3,FALSE) + OVYLD1_!BX247*(1-VLOOKUP(OVYLD2_!BX$4,'[1]INTERNAL PARAMETERS-1'!$B$5:$J$44,5,FALSE))*VLOOKUP(OVYLD2_!BX$4,'[1]INTERNAL PARAMETERS-1'!$B$5:$J$44,8,FALSE)*VLOOKUP(OVYLD2_!BX$4,'[1]INTERNAL PARAMETERS-1'!$B$5:$J$44,3,FALSE)</f>
        <v>0</v>
      </c>
      <c r="BY247" s="44">
        <f>OVYLD1_!BY247*VLOOKUP(OVYLD2_!BY$4,'[1]INTERNAL PARAMETERS-1'!$B$5:$J$44,5,FALSE)*VLOOKUP(OVYLD2_!BY$4,'[1]INTERNAL PARAMETERS-1'!$B$5:$J$44,6,FALSE)*VLOOKUP(OVYLD2_!BY$4,'[1]INTERNAL PARAMETERS-1'!$B$5:$J$44,3,FALSE) + OVYLD1_!BY247*(1-VLOOKUP(OVYLD2_!BY$4,'[1]INTERNAL PARAMETERS-1'!$B$5:$J$44,5,FALSE))*VLOOKUP(OVYLD2_!BY$4,'[1]INTERNAL PARAMETERS-1'!$B$5:$J$44,8,FALSE)*VLOOKUP(OVYLD2_!BY$4,'[1]INTERNAL PARAMETERS-1'!$B$5:$J$44,3,FALSE)</f>
        <v>0</v>
      </c>
      <c r="BZ247" s="44">
        <f>OVYLD1_!BZ247*VLOOKUP(OVYLD2_!BZ$4,'[1]INTERNAL PARAMETERS-1'!$B$5:$J$44,5,FALSE)*VLOOKUP(OVYLD2_!BZ$4,'[1]INTERNAL PARAMETERS-1'!$B$5:$J$44,6,FALSE)*VLOOKUP(OVYLD2_!BZ$4,'[1]INTERNAL PARAMETERS-1'!$B$5:$J$44,3,FALSE) + OVYLD1_!BZ247*(1-VLOOKUP(OVYLD2_!BZ$4,'[1]INTERNAL PARAMETERS-1'!$B$5:$J$44,5,FALSE))*VLOOKUP(OVYLD2_!BZ$4,'[1]INTERNAL PARAMETERS-1'!$B$5:$J$44,8,FALSE)*VLOOKUP(OVYLD2_!BZ$4,'[1]INTERNAL PARAMETERS-1'!$B$5:$J$44,3,FALSE)</f>
        <v>0</v>
      </c>
      <c r="CA247" s="44">
        <f>OVYLD1_!CA247*VLOOKUP(OVYLD2_!CA$4,'[1]INTERNAL PARAMETERS-1'!$B$5:$J$44,5,FALSE)*VLOOKUP(OVYLD2_!CA$4,'[1]INTERNAL PARAMETERS-1'!$B$5:$J$44,6,FALSE)*VLOOKUP(OVYLD2_!CA$4,'[1]INTERNAL PARAMETERS-1'!$B$5:$J$44,3,FALSE) + OVYLD1_!CA247*(1-VLOOKUP(OVYLD2_!CA$4,'[1]INTERNAL PARAMETERS-1'!$B$5:$J$44,5,FALSE))*VLOOKUP(OVYLD2_!CA$4,'[1]INTERNAL PARAMETERS-1'!$B$5:$J$44,8,FALSE)*VLOOKUP(OVYLD2_!CA$4,'[1]INTERNAL PARAMETERS-1'!$B$5:$J$44,3,FALSE)</f>
        <v>0</v>
      </c>
      <c r="CB247" s="44">
        <f>OVYLD1_!CB247*VLOOKUP(OVYLD2_!CB$4,'[1]INTERNAL PARAMETERS-1'!$B$5:$J$44,5,FALSE)*VLOOKUP(OVYLD2_!CB$4,'[1]INTERNAL PARAMETERS-1'!$B$5:$J$44,6,FALSE)*VLOOKUP(OVYLD2_!CB$4,'[1]INTERNAL PARAMETERS-1'!$B$5:$J$44,3,FALSE) + OVYLD1_!CB247*(1-VLOOKUP(OVYLD2_!CB$4,'[1]INTERNAL PARAMETERS-1'!$B$5:$J$44,5,FALSE))*VLOOKUP(OVYLD2_!CB$4,'[1]INTERNAL PARAMETERS-1'!$B$5:$J$44,8,FALSE)*VLOOKUP(OVYLD2_!CB$4,'[1]INTERNAL PARAMETERS-1'!$B$5:$J$44,3,FALSE)</f>
        <v>0</v>
      </c>
      <c r="CC247" s="44">
        <f>OVYLD1_!CC247*VLOOKUP(OVYLD2_!CC$4,'[1]INTERNAL PARAMETERS-1'!$B$5:$J$44,5,FALSE)*VLOOKUP(OVYLD2_!CC$4,'[1]INTERNAL PARAMETERS-1'!$B$5:$J$44,6,FALSE)*VLOOKUP(OVYLD2_!CC$4,'[1]INTERNAL PARAMETERS-1'!$B$5:$J$44,3,FALSE) + OVYLD1_!CC247*(1-VLOOKUP(OVYLD2_!CC$4,'[1]INTERNAL PARAMETERS-1'!$B$5:$J$44,5,FALSE))*VLOOKUP(OVYLD2_!CC$4,'[1]INTERNAL PARAMETERS-1'!$B$5:$J$44,8,FALSE)*VLOOKUP(OVYLD2_!CC$4,'[1]INTERNAL PARAMETERS-1'!$B$5:$J$44,3,FALSE)</f>
        <v>0</v>
      </c>
      <c r="CD247" s="44">
        <f>OVYLD1_!CD247*VLOOKUP(OVYLD2_!CD$4,'[1]INTERNAL PARAMETERS-1'!$B$5:$J$44,5,FALSE)*VLOOKUP(OVYLD2_!CD$4,'[1]INTERNAL PARAMETERS-1'!$B$5:$J$44,6,FALSE)*VLOOKUP(OVYLD2_!CD$4,'[1]INTERNAL PARAMETERS-1'!$B$5:$J$44,3,FALSE) + OVYLD1_!CD247*(1-VLOOKUP(OVYLD2_!CD$4,'[1]INTERNAL PARAMETERS-1'!$B$5:$J$44,5,FALSE))*VLOOKUP(OVYLD2_!CD$4,'[1]INTERNAL PARAMETERS-1'!$B$5:$J$44,8,FALSE)*VLOOKUP(OVYLD2_!CD$4,'[1]INTERNAL PARAMETERS-1'!$B$5:$J$44,3,FALSE)</f>
        <v>0</v>
      </c>
      <c r="CE247" s="44">
        <f>OVYLD1_!CE247*VLOOKUP(OVYLD2_!CE$4,'[1]INTERNAL PARAMETERS-1'!$B$5:$J$44,5,FALSE)*VLOOKUP(OVYLD2_!CE$4,'[1]INTERNAL PARAMETERS-1'!$B$5:$J$44,6,FALSE)*VLOOKUP(OVYLD2_!CE$4,'[1]INTERNAL PARAMETERS-1'!$B$5:$J$44,3,FALSE) + OVYLD1_!CE247*(1-VLOOKUP(OVYLD2_!CE$4,'[1]INTERNAL PARAMETERS-1'!$B$5:$J$44,5,FALSE))*VLOOKUP(OVYLD2_!CE$4,'[1]INTERNAL PARAMETERS-1'!$B$5:$J$44,8,FALSE)*VLOOKUP(OVYLD2_!CE$4,'[1]INTERNAL PARAMETERS-1'!$B$5:$J$44,3,FALSE)</f>
        <v>0</v>
      </c>
      <c r="CF247" s="44">
        <f>OVYLD1_!CF247*VLOOKUP(OVYLD2_!CF$4,'[1]INTERNAL PARAMETERS-1'!$B$5:$J$44,5,FALSE)*VLOOKUP(OVYLD2_!CF$4,'[1]INTERNAL PARAMETERS-1'!$B$5:$J$44,6,FALSE)*VLOOKUP(OVYLD2_!CF$4,'[1]INTERNAL PARAMETERS-1'!$B$5:$J$44,3,FALSE) + OVYLD1_!CF247*(1-VLOOKUP(OVYLD2_!CF$4,'[1]INTERNAL PARAMETERS-1'!$B$5:$J$44,5,FALSE))*VLOOKUP(OVYLD2_!CF$4,'[1]INTERNAL PARAMETERS-1'!$B$5:$J$44,8,FALSE)*VLOOKUP(OVYLD2_!CF$4,'[1]INTERNAL PARAMETERS-1'!$B$5:$J$44,3,FALSE)</f>
        <v>0</v>
      </c>
      <c r="CG247" s="44">
        <f>OVYLD1_!CG247*VLOOKUP(OVYLD2_!CG$4,'[1]INTERNAL PARAMETERS-1'!$B$5:$J$44,5,FALSE)*VLOOKUP(OVYLD2_!CG$4,'[1]INTERNAL PARAMETERS-1'!$B$5:$J$44,6,FALSE)*VLOOKUP(OVYLD2_!CG$4,'[1]INTERNAL PARAMETERS-1'!$B$5:$J$44,3,FALSE) + OVYLD1_!CG247*(1-VLOOKUP(OVYLD2_!CG$4,'[1]INTERNAL PARAMETERS-1'!$B$5:$J$44,5,FALSE))*VLOOKUP(OVYLD2_!CG$4,'[1]INTERNAL PARAMETERS-1'!$B$5:$J$44,8,FALSE)*VLOOKUP(OVYLD2_!CG$4,'[1]INTERNAL PARAMETERS-1'!$B$5:$J$44,3,FALSE)</f>
        <v>0</v>
      </c>
      <c r="CH247" s="43">
        <f>OVYLD1_!CH247*VLOOKUP(OVYLD2_!CH$4,'[1]INTERNAL PARAMETERS-1'!$B$5:$J$44,5,FALSE)*VLOOKUP(OVYLD2_!CH$4,'[1]INTERNAL PARAMETERS-1'!$B$5:$J$44,6,FALSE)*VLOOKUP(OVYLD2_!CH$4,'[1]INTERNAL PARAMETERS-1'!$B$5:$J$44,3,FALSE) + OVYLD1_!CH247*(1-VLOOKUP(OVYLD2_!CH$4,'[1]INTERNAL PARAMETERS-1'!$B$5:$J$44,5,FALSE))*VLOOKUP(OVYLD2_!CH$4,'[1]INTERNAL PARAMETERS-1'!$B$5:$J$44,8,FALSE)*VLOOKUP(OVYLD2_!CH$4,'[1]INTERNAL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5">
      <c r="B248" s="61" t="s">
        <v>6</v>
      </c>
      <c r="C248" s="60" t="s">
        <v>63</v>
      </c>
      <c r="D248" s="60" t="s">
        <v>71</v>
      </c>
      <c r="E248" s="128">
        <f>OVERALL2021!AI248</f>
        <v>0</v>
      </c>
      <c r="F248" s="56">
        <f>'[1]INTERNAL PARAMETERS-1'!M14</f>
        <v>39.424999999999997</v>
      </c>
      <c r="G248" s="45">
        <f>OVYLD1_!G248*VLOOKUP(OVYLD2_!G$4,'[1]INTERNAL PARAMETERS-1'!$B$5:$J$44,5,FALSE)*VLOOKUP(OVYLD2_!G$4,'[1]INTERNAL PARAMETERS-1'!$B$5:$J$44,7,FALSE)*OVYLD2_!$F248 + OVYLD1_!G248*(1-VLOOKUP(OVYLD2_!G$4,'[1]INTERNAL PARAMETERS-1'!$B$5:$J$44,5,FALSE))*VLOOKUP(OVYLD2_!G$4,'[1]INTERNAL PARAMETERS-1'!$B$5:$J$44,9,FALSE)*OVYLD2_!$F248</f>
        <v>0</v>
      </c>
      <c r="H248" s="44">
        <f>OVYLD1_!H248*VLOOKUP(OVYLD2_!H$4,'[1]INTERNAL PARAMETERS-1'!$B$5:$J$44,5,FALSE)*VLOOKUP(OVYLD2_!H$4,'[1]INTERNAL PARAMETERS-1'!$B$5:$J$44,7,FALSE)*OVYLD2_!$F248 + OVYLD1_!H248*(1-VLOOKUP(OVYLD2_!H$4,'[1]INTERNAL PARAMETERS-1'!$B$5:$J$44,5,FALSE))*VLOOKUP(OVYLD2_!H$4,'[1]INTERNAL PARAMETERS-1'!$B$5:$J$44,9,FALSE)*OVYLD2_!$F248</f>
        <v>0</v>
      </c>
      <c r="I248" s="44">
        <f>OVYLD1_!I248*VLOOKUP(OVYLD2_!I$4,'[1]INTERNAL PARAMETERS-1'!$B$5:$J$44,5,FALSE)*VLOOKUP(OVYLD2_!I$4,'[1]INTERNAL PARAMETERS-1'!$B$5:$J$44,7,FALSE)*OVYLD2_!$F248 + OVYLD1_!I248*(1-VLOOKUP(OVYLD2_!I$4,'[1]INTERNAL PARAMETERS-1'!$B$5:$J$44,5,FALSE))*VLOOKUP(OVYLD2_!I$4,'[1]INTERNAL PARAMETERS-1'!$B$5:$J$44,9,FALSE)*OVYLD2_!$F248</f>
        <v>0</v>
      </c>
      <c r="J248" s="44">
        <f>OVYLD1_!J248*VLOOKUP(OVYLD2_!J$4,'[1]INTERNAL PARAMETERS-1'!$B$5:$J$44,5,FALSE)*VLOOKUP(OVYLD2_!J$4,'[1]INTERNAL PARAMETERS-1'!$B$5:$J$44,7,FALSE)*OVYLD2_!$F248 + OVYLD1_!J248*(1-VLOOKUP(OVYLD2_!J$4,'[1]INTERNAL PARAMETERS-1'!$B$5:$J$44,5,FALSE))*VLOOKUP(OVYLD2_!J$4,'[1]INTERNAL PARAMETERS-1'!$B$5:$J$44,9,FALSE)*OVYLD2_!$F248</f>
        <v>0</v>
      </c>
      <c r="K248" s="44">
        <f>OVYLD1_!K248*VLOOKUP(OVYLD2_!K$4,'[1]INTERNAL PARAMETERS-1'!$B$5:$J$44,5,FALSE)*VLOOKUP(OVYLD2_!K$4,'[1]INTERNAL PARAMETERS-1'!$B$5:$J$44,7,FALSE)*OVYLD2_!$F248 + OVYLD1_!K248*(1-VLOOKUP(OVYLD2_!K$4,'[1]INTERNAL PARAMETERS-1'!$B$5:$J$44,5,FALSE))*VLOOKUP(OVYLD2_!K$4,'[1]INTERNAL PARAMETERS-1'!$B$5:$J$44,9,FALSE)*OVYLD2_!$F248</f>
        <v>0</v>
      </c>
      <c r="L248" s="44">
        <f>OVYLD1_!L248*VLOOKUP(OVYLD2_!L$4,'[1]INTERNAL PARAMETERS-1'!$B$5:$J$44,5,FALSE)*VLOOKUP(OVYLD2_!L$4,'[1]INTERNAL PARAMETERS-1'!$B$5:$J$44,7,FALSE)*OVYLD2_!$F248 + OVYLD1_!L248*(1-VLOOKUP(OVYLD2_!L$4,'[1]INTERNAL PARAMETERS-1'!$B$5:$J$44,5,FALSE))*VLOOKUP(OVYLD2_!L$4,'[1]INTERNAL PARAMETERS-1'!$B$5:$J$44,9,FALSE)*OVYLD2_!$F248</f>
        <v>0</v>
      </c>
      <c r="M248" s="44">
        <f>OVYLD1_!M248*VLOOKUP(OVYLD2_!M$4,'[1]INTERNAL PARAMETERS-1'!$B$5:$J$44,5,FALSE)*VLOOKUP(OVYLD2_!M$4,'[1]INTERNAL PARAMETERS-1'!$B$5:$J$44,7,FALSE)*OVYLD2_!$F248 + OVYLD1_!M248*(1-VLOOKUP(OVYLD2_!M$4,'[1]INTERNAL PARAMETERS-1'!$B$5:$J$44,5,FALSE))*VLOOKUP(OVYLD2_!M$4,'[1]INTERNAL PARAMETERS-1'!$B$5:$J$44,9,FALSE)*OVYLD2_!$F248</f>
        <v>0</v>
      </c>
      <c r="N248" s="44">
        <f>OVYLD1_!N248*VLOOKUP(OVYLD2_!N$4,'[1]INTERNAL PARAMETERS-1'!$B$5:$J$44,5,FALSE)*VLOOKUP(OVYLD2_!N$4,'[1]INTERNAL PARAMETERS-1'!$B$5:$J$44,7,FALSE)*OVYLD2_!$F248 + OVYLD1_!N248*(1-VLOOKUP(OVYLD2_!N$4,'[1]INTERNAL PARAMETERS-1'!$B$5:$J$44,5,FALSE))*VLOOKUP(OVYLD2_!N$4,'[1]INTERNAL PARAMETERS-1'!$B$5:$J$44,9,FALSE)*OVYLD2_!$F248</f>
        <v>0</v>
      </c>
      <c r="O248" s="44">
        <f>OVYLD1_!O248*VLOOKUP(OVYLD2_!O$4,'[1]INTERNAL PARAMETERS-1'!$B$5:$J$44,5,FALSE)*VLOOKUP(OVYLD2_!O$4,'[1]INTERNAL PARAMETERS-1'!$B$5:$J$44,7,FALSE)*OVYLD2_!$F248 + OVYLD1_!O248*(1-VLOOKUP(OVYLD2_!O$4,'[1]INTERNAL PARAMETERS-1'!$B$5:$J$44,5,FALSE))*VLOOKUP(OVYLD2_!O$4,'[1]INTERNAL PARAMETERS-1'!$B$5:$J$44,9,FALSE)*OVYLD2_!$F248</f>
        <v>0</v>
      </c>
      <c r="P248" s="44">
        <f>OVYLD1_!P248*VLOOKUP(OVYLD2_!P$4,'[1]INTERNAL PARAMETERS-1'!$B$5:$J$44,5,FALSE)*VLOOKUP(OVYLD2_!P$4,'[1]INTERNAL PARAMETERS-1'!$B$5:$J$44,7,FALSE)*OVYLD2_!$F248 + OVYLD1_!P248*(1-VLOOKUP(OVYLD2_!P$4,'[1]INTERNAL PARAMETERS-1'!$B$5:$J$44,5,FALSE))*VLOOKUP(OVYLD2_!P$4,'[1]INTERNAL PARAMETERS-1'!$B$5:$J$44,9,FALSE)*OVYLD2_!$F248</f>
        <v>0</v>
      </c>
      <c r="Q248" s="44">
        <f>OVYLD1_!Q248*VLOOKUP(OVYLD2_!Q$4,'[1]INTERNAL PARAMETERS-1'!$B$5:$J$44,5,FALSE)*VLOOKUP(OVYLD2_!Q$4,'[1]INTERNAL PARAMETERS-1'!$B$5:$J$44,7,FALSE)*OVYLD2_!$F248 + OVYLD1_!Q248*(1-VLOOKUP(OVYLD2_!Q$4,'[1]INTERNAL PARAMETERS-1'!$B$5:$J$44,5,FALSE))*VLOOKUP(OVYLD2_!Q$4,'[1]INTERNAL PARAMETERS-1'!$B$5:$J$44,9,FALSE)*OVYLD2_!$F248</f>
        <v>0</v>
      </c>
      <c r="R248" s="44">
        <f>OVYLD1_!R248*VLOOKUP(OVYLD2_!R$4,'[1]INTERNAL PARAMETERS-1'!$B$5:$J$44,5,FALSE)*VLOOKUP(OVYLD2_!R$4,'[1]INTERNAL PARAMETERS-1'!$B$5:$J$44,7,FALSE)*OVYLD2_!$F248 + OVYLD1_!R248*(1-VLOOKUP(OVYLD2_!R$4,'[1]INTERNAL PARAMETERS-1'!$B$5:$J$44,5,FALSE))*VLOOKUP(OVYLD2_!R$4,'[1]INTERNAL PARAMETERS-1'!$B$5:$J$44,9,FALSE)*OVYLD2_!$F248</f>
        <v>0</v>
      </c>
      <c r="S248" s="44">
        <f>OVYLD1_!S248*VLOOKUP(OVYLD2_!S$4,'[1]INTERNAL PARAMETERS-1'!$B$5:$J$44,5,FALSE)*VLOOKUP(OVYLD2_!S$4,'[1]INTERNAL PARAMETERS-1'!$B$5:$J$44,7,FALSE)*OVYLD2_!$F248 + OVYLD1_!S248*(1-VLOOKUP(OVYLD2_!S$4,'[1]INTERNAL PARAMETERS-1'!$B$5:$J$44,5,FALSE))*VLOOKUP(OVYLD2_!S$4,'[1]INTERNAL PARAMETERS-1'!$B$5:$J$44,9,FALSE)*OVYLD2_!$F248</f>
        <v>0</v>
      </c>
      <c r="T248" s="44">
        <f>OVYLD1_!T248*VLOOKUP(OVYLD2_!T$4,'[1]INTERNAL PARAMETERS-1'!$B$5:$J$44,5,FALSE)*VLOOKUP(OVYLD2_!T$4,'[1]INTERNAL PARAMETERS-1'!$B$5:$J$44,7,FALSE)*OVYLD2_!$F248 + OVYLD1_!T248*(1-VLOOKUP(OVYLD2_!T$4,'[1]INTERNAL PARAMETERS-1'!$B$5:$J$44,5,FALSE))*VLOOKUP(OVYLD2_!T$4,'[1]INTERNAL PARAMETERS-1'!$B$5:$J$44,9,FALSE)*OVYLD2_!$F248</f>
        <v>0</v>
      </c>
      <c r="U248" s="44">
        <f>OVYLD1_!U248*VLOOKUP(OVYLD2_!U$4,'[1]INTERNAL PARAMETERS-1'!$B$5:$J$44,5,FALSE)*VLOOKUP(OVYLD2_!U$4,'[1]INTERNAL PARAMETERS-1'!$B$5:$J$44,7,FALSE)*OVYLD2_!$F248 + OVYLD1_!U248*(1-VLOOKUP(OVYLD2_!U$4,'[1]INTERNAL PARAMETERS-1'!$B$5:$J$44,5,FALSE))*VLOOKUP(OVYLD2_!U$4,'[1]INTERNAL PARAMETERS-1'!$B$5:$J$44,9,FALSE)*OVYLD2_!$F248</f>
        <v>0</v>
      </c>
      <c r="V248" s="44">
        <f>OVYLD1_!V248*VLOOKUP(OVYLD2_!V$4,'[1]INTERNAL PARAMETERS-1'!$B$5:$J$44,5,FALSE)*VLOOKUP(OVYLD2_!V$4,'[1]INTERNAL PARAMETERS-1'!$B$5:$J$44,7,FALSE)*OVYLD2_!$F248 + OVYLD1_!V248*(1-VLOOKUP(OVYLD2_!V$4,'[1]INTERNAL PARAMETERS-1'!$B$5:$J$44,5,FALSE))*VLOOKUP(OVYLD2_!V$4,'[1]INTERNAL PARAMETERS-1'!$B$5:$J$44,9,FALSE)*OVYLD2_!$F248</f>
        <v>0</v>
      </c>
      <c r="W248" s="44">
        <f>OVYLD1_!W248*VLOOKUP(OVYLD2_!W$4,'[1]INTERNAL PARAMETERS-1'!$B$5:$J$44,5,FALSE)*VLOOKUP(OVYLD2_!W$4,'[1]INTERNAL PARAMETERS-1'!$B$5:$J$44,7,FALSE)*OVYLD2_!$F248 + OVYLD1_!W248*(1-VLOOKUP(OVYLD2_!W$4,'[1]INTERNAL PARAMETERS-1'!$B$5:$J$44,5,FALSE))*VLOOKUP(OVYLD2_!W$4,'[1]INTERNAL PARAMETERS-1'!$B$5:$J$44,9,FALSE)*OVYLD2_!$F248</f>
        <v>0</v>
      </c>
      <c r="X248" s="44">
        <f>OVYLD1_!X248*VLOOKUP(OVYLD2_!X$4,'[1]INTERNAL PARAMETERS-1'!$B$5:$J$44,5,FALSE)*VLOOKUP(OVYLD2_!X$4,'[1]INTERNAL PARAMETERS-1'!$B$5:$J$44,7,FALSE)*OVYLD2_!$F248 + OVYLD1_!X248*(1-VLOOKUP(OVYLD2_!X$4,'[1]INTERNAL PARAMETERS-1'!$B$5:$J$44,5,FALSE))*VLOOKUP(OVYLD2_!X$4,'[1]INTERNAL PARAMETERS-1'!$B$5:$J$44,9,FALSE)*OVYLD2_!$F248</f>
        <v>0</v>
      </c>
      <c r="Y248" s="44">
        <f>OVYLD1_!Y248*VLOOKUP(OVYLD2_!Y$4,'[1]INTERNAL PARAMETERS-1'!$B$5:$J$44,5,FALSE)*VLOOKUP(OVYLD2_!Y$4,'[1]INTERNAL PARAMETERS-1'!$B$5:$J$44,7,FALSE)*OVYLD2_!$F248 + OVYLD1_!Y248*(1-VLOOKUP(OVYLD2_!Y$4,'[1]INTERNAL PARAMETERS-1'!$B$5:$J$44,5,FALSE))*VLOOKUP(OVYLD2_!Y$4,'[1]INTERNAL PARAMETERS-1'!$B$5:$J$44,9,FALSE)*OVYLD2_!$F248</f>
        <v>0</v>
      </c>
      <c r="Z248" s="44">
        <f>OVYLD1_!Z248*VLOOKUP(OVYLD2_!Z$4,'[1]INTERNAL PARAMETERS-1'!$B$5:$J$44,5,FALSE)*VLOOKUP(OVYLD2_!Z$4,'[1]INTERNAL PARAMETERS-1'!$B$5:$J$44,7,FALSE)*OVYLD2_!$F248 + OVYLD1_!Z248*(1-VLOOKUP(OVYLD2_!Z$4,'[1]INTERNAL PARAMETERS-1'!$B$5:$J$44,5,FALSE))*VLOOKUP(OVYLD2_!Z$4,'[1]INTERNAL PARAMETERS-1'!$B$5:$J$44,9,FALSE)*OVYLD2_!$F248</f>
        <v>0</v>
      </c>
      <c r="AA248" s="44">
        <f>OVYLD1_!AA248*VLOOKUP(OVYLD2_!AA$4,'[1]INTERNAL PARAMETERS-1'!$B$5:$J$44,5,FALSE)*VLOOKUP(OVYLD2_!AA$4,'[1]INTERNAL PARAMETERS-1'!$B$5:$J$44,7,FALSE)*OVYLD2_!$F248 + OVYLD1_!AA248*(1-VLOOKUP(OVYLD2_!AA$4,'[1]INTERNAL PARAMETERS-1'!$B$5:$J$44,5,FALSE))*VLOOKUP(OVYLD2_!AA$4,'[1]INTERNAL PARAMETERS-1'!$B$5:$J$44,9,FALSE)*OVYLD2_!$F248</f>
        <v>0</v>
      </c>
      <c r="AB248" s="44">
        <f>OVYLD1_!AB248*VLOOKUP(OVYLD2_!AB$4,'[1]INTERNAL PARAMETERS-1'!$B$5:$J$44,5,FALSE)*VLOOKUP(OVYLD2_!AB$4,'[1]INTERNAL PARAMETERS-1'!$B$5:$J$44,7,FALSE)*OVYLD2_!$F248 + OVYLD1_!AB248*(1-VLOOKUP(OVYLD2_!AB$4,'[1]INTERNAL PARAMETERS-1'!$B$5:$J$44,5,FALSE))*VLOOKUP(OVYLD2_!AB$4,'[1]INTERNAL PARAMETERS-1'!$B$5:$J$44,9,FALSE)*OVYLD2_!$F248</f>
        <v>0</v>
      </c>
      <c r="AC248" s="44">
        <f>OVYLD1_!AC248*VLOOKUP(OVYLD2_!AC$4,'[1]INTERNAL PARAMETERS-1'!$B$5:$J$44,5,FALSE)*VLOOKUP(OVYLD2_!AC$4,'[1]INTERNAL PARAMETERS-1'!$B$5:$J$44,7,FALSE)*OVYLD2_!$F248 + OVYLD1_!AC248*(1-VLOOKUP(OVYLD2_!AC$4,'[1]INTERNAL PARAMETERS-1'!$B$5:$J$44,5,FALSE))*VLOOKUP(OVYLD2_!AC$4,'[1]INTERNAL PARAMETERS-1'!$B$5:$J$44,9,FALSE)*OVYLD2_!$F248</f>
        <v>0</v>
      </c>
      <c r="AD248" s="44">
        <f>OVYLD1_!AD248*VLOOKUP(OVYLD2_!AD$4,'[1]INTERNAL PARAMETERS-1'!$B$5:$J$44,5,FALSE)*VLOOKUP(OVYLD2_!AD$4,'[1]INTERNAL PARAMETERS-1'!$B$5:$J$44,7,FALSE)*OVYLD2_!$F248 + OVYLD1_!AD248*(1-VLOOKUP(OVYLD2_!AD$4,'[1]INTERNAL PARAMETERS-1'!$B$5:$J$44,5,FALSE))*VLOOKUP(OVYLD2_!AD$4,'[1]INTERNAL PARAMETERS-1'!$B$5:$J$44,9,FALSE)*OVYLD2_!$F248</f>
        <v>0</v>
      </c>
      <c r="AE248" s="44">
        <f>OVYLD1_!AE248*VLOOKUP(OVYLD2_!AE$4,'[1]INTERNAL PARAMETERS-1'!$B$5:$J$44,5,FALSE)*VLOOKUP(OVYLD2_!AE$4,'[1]INTERNAL PARAMETERS-1'!$B$5:$J$44,7,FALSE)*OVYLD2_!$F248 + OVYLD1_!AE248*(1-VLOOKUP(OVYLD2_!AE$4,'[1]INTERNAL PARAMETERS-1'!$B$5:$J$44,5,FALSE))*VLOOKUP(OVYLD2_!AE$4,'[1]INTERNAL PARAMETERS-1'!$B$5:$J$44,9,FALSE)*OVYLD2_!$F248</f>
        <v>0</v>
      </c>
      <c r="AF248" s="44">
        <f>OVYLD1_!AF248*VLOOKUP(OVYLD2_!AF$4,'[1]INTERNAL PARAMETERS-1'!$B$5:$J$44,5,FALSE)*VLOOKUP(OVYLD2_!AF$4,'[1]INTERNAL PARAMETERS-1'!$B$5:$J$44,7,FALSE)*OVYLD2_!$F248 + OVYLD1_!AF248*(1-VLOOKUP(OVYLD2_!AF$4,'[1]INTERNAL PARAMETERS-1'!$B$5:$J$44,5,FALSE))*VLOOKUP(OVYLD2_!AF$4,'[1]INTERNAL PARAMETERS-1'!$B$5:$J$44,9,FALSE)*OVYLD2_!$F248</f>
        <v>0</v>
      </c>
      <c r="AG248" s="44">
        <f>OVYLD1_!AG248*VLOOKUP(OVYLD2_!AG$4,'[1]INTERNAL PARAMETERS-1'!$B$5:$J$44,5,FALSE)*VLOOKUP(OVYLD2_!AG$4,'[1]INTERNAL PARAMETERS-1'!$B$5:$J$44,7,FALSE)*OVYLD2_!$F248 + OVYLD1_!AG248*(1-VLOOKUP(OVYLD2_!AG$4,'[1]INTERNAL PARAMETERS-1'!$B$5:$J$44,5,FALSE))*VLOOKUP(OVYLD2_!AG$4,'[1]INTERNAL PARAMETERS-1'!$B$5:$J$44,9,FALSE)*OVYLD2_!$F248</f>
        <v>0</v>
      </c>
      <c r="AH248" s="44">
        <f>OVYLD1_!AH248*VLOOKUP(OVYLD2_!AH$4,'[1]INTERNAL PARAMETERS-1'!$B$5:$J$44,5,FALSE)*VLOOKUP(OVYLD2_!AH$4,'[1]INTERNAL PARAMETERS-1'!$B$5:$J$44,7,FALSE)*OVYLD2_!$F248 + OVYLD1_!AH248*(1-VLOOKUP(OVYLD2_!AH$4,'[1]INTERNAL PARAMETERS-1'!$B$5:$J$44,5,FALSE))*VLOOKUP(OVYLD2_!AH$4,'[1]INTERNAL PARAMETERS-1'!$B$5:$J$44,9,FALSE)*OVYLD2_!$F248</f>
        <v>0</v>
      </c>
      <c r="AI248" s="44">
        <f>OVYLD1_!AI248*VLOOKUP(OVYLD2_!AI$4,'[1]INTERNAL PARAMETERS-1'!$B$5:$J$44,5,FALSE)*VLOOKUP(OVYLD2_!AI$4,'[1]INTERNAL PARAMETERS-1'!$B$5:$J$44,7,FALSE)*OVYLD2_!$F248 + OVYLD1_!AI248*(1-VLOOKUP(OVYLD2_!AI$4,'[1]INTERNAL PARAMETERS-1'!$B$5:$J$44,5,FALSE))*VLOOKUP(OVYLD2_!AI$4,'[1]INTERNAL PARAMETERS-1'!$B$5:$J$44,9,FALSE)*OVYLD2_!$F248</f>
        <v>0</v>
      </c>
      <c r="AJ248" s="44">
        <f>OVYLD1_!AJ248*VLOOKUP(OVYLD2_!AJ$4,'[1]INTERNAL PARAMETERS-1'!$B$5:$J$44,5,FALSE)*VLOOKUP(OVYLD2_!AJ$4,'[1]INTERNAL PARAMETERS-1'!$B$5:$J$44,7,FALSE)*OVYLD2_!$F248 + OVYLD1_!AJ248*(1-VLOOKUP(OVYLD2_!AJ$4,'[1]INTERNAL PARAMETERS-1'!$B$5:$J$44,5,FALSE))*VLOOKUP(OVYLD2_!AJ$4,'[1]INTERNAL PARAMETERS-1'!$B$5:$J$44,9,FALSE)*OVYLD2_!$F248</f>
        <v>0</v>
      </c>
      <c r="AK248" s="44">
        <f>OVYLD1_!AK248*VLOOKUP(OVYLD2_!AK$4,'[1]INTERNAL PARAMETERS-1'!$B$5:$J$44,5,FALSE)*VLOOKUP(OVYLD2_!AK$4,'[1]INTERNAL PARAMETERS-1'!$B$5:$J$44,7,FALSE)*OVYLD2_!$F248 + OVYLD1_!AK248*(1-VLOOKUP(OVYLD2_!AK$4,'[1]INTERNAL PARAMETERS-1'!$B$5:$J$44,5,FALSE))*VLOOKUP(OVYLD2_!AK$4,'[1]INTERNAL PARAMETERS-1'!$B$5:$J$44,9,FALSE)*OVYLD2_!$F248</f>
        <v>0</v>
      </c>
      <c r="AL248" s="44">
        <f>OVYLD1_!AL248*VLOOKUP(OVYLD2_!AL$4,'[1]INTERNAL PARAMETERS-1'!$B$5:$J$44,5,FALSE)*VLOOKUP(OVYLD2_!AL$4,'[1]INTERNAL PARAMETERS-1'!$B$5:$J$44,7,FALSE)*OVYLD2_!$F248 + OVYLD1_!AL248*(1-VLOOKUP(OVYLD2_!AL$4,'[1]INTERNAL PARAMETERS-1'!$B$5:$J$44,5,FALSE))*VLOOKUP(OVYLD2_!AL$4,'[1]INTERNAL PARAMETERS-1'!$B$5:$J$44,9,FALSE)*OVYLD2_!$F248</f>
        <v>0</v>
      </c>
      <c r="AM248" s="44">
        <f>OVYLD1_!AM248*VLOOKUP(OVYLD2_!AM$4,'[1]INTERNAL PARAMETERS-1'!$B$5:$J$44,5,FALSE)*VLOOKUP(OVYLD2_!AM$4,'[1]INTERNAL PARAMETERS-1'!$B$5:$J$44,7,FALSE)*OVYLD2_!$F248 + OVYLD1_!AM248*(1-VLOOKUP(OVYLD2_!AM$4,'[1]INTERNAL PARAMETERS-1'!$B$5:$J$44,5,FALSE))*VLOOKUP(OVYLD2_!AM$4,'[1]INTERNAL PARAMETERS-1'!$B$5:$J$44,9,FALSE)*OVYLD2_!$F248</f>
        <v>0</v>
      </c>
      <c r="AN248" s="44">
        <f>OVYLD1_!AN248*VLOOKUP(OVYLD2_!AN$4,'[1]INTERNAL PARAMETERS-1'!$B$5:$J$44,5,FALSE)*VLOOKUP(OVYLD2_!AN$4,'[1]INTERNAL PARAMETERS-1'!$B$5:$J$44,7,FALSE)*OVYLD2_!$F248 + OVYLD1_!AN248*(1-VLOOKUP(OVYLD2_!AN$4,'[1]INTERNAL PARAMETERS-1'!$B$5:$J$44,5,FALSE))*VLOOKUP(OVYLD2_!AN$4,'[1]INTERNAL PARAMETERS-1'!$B$5:$J$44,9,FALSE)*OVYLD2_!$F248</f>
        <v>0</v>
      </c>
      <c r="AO248" s="44">
        <f>OVYLD1_!AO248*VLOOKUP(OVYLD2_!AO$4,'[1]INTERNAL PARAMETERS-1'!$B$5:$J$44,5,FALSE)*VLOOKUP(OVYLD2_!AO$4,'[1]INTERNAL PARAMETERS-1'!$B$5:$J$44,7,FALSE)*OVYLD2_!$F248 + OVYLD1_!AO248*(1-VLOOKUP(OVYLD2_!AO$4,'[1]INTERNAL PARAMETERS-1'!$B$5:$J$44,5,FALSE))*VLOOKUP(OVYLD2_!AO$4,'[1]INTERNAL PARAMETERS-1'!$B$5:$J$44,9,FALSE)*OVYLD2_!$F248</f>
        <v>0</v>
      </c>
      <c r="AP248" s="44">
        <f>OVYLD1_!AP248*VLOOKUP(OVYLD2_!AP$4,'[1]INTERNAL PARAMETERS-1'!$B$5:$J$44,5,FALSE)*VLOOKUP(OVYLD2_!AP$4,'[1]INTERNAL PARAMETERS-1'!$B$5:$J$44,7,FALSE)*OVYLD2_!$F248 + OVYLD1_!AP248*(1-VLOOKUP(OVYLD2_!AP$4,'[1]INTERNAL PARAMETERS-1'!$B$5:$J$44,5,FALSE))*VLOOKUP(OVYLD2_!AP$4,'[1]INTERNAL PARAMETERS-1'!$B$5:$J$44,9,FALSE)*OVYLD2_!$F248</f>
        <v>0</v>
      </c>
      <c r="AQ248" s="44">
        <f>OVYLD1_!AQ248*VLOOKUP(OVYLD2_!AQ$4,'[1]INTERNAL PARAMETERS-1'!$B$5:$J$44,5,FALSE)*VLOOKUP(OVYLD2_!AQ$4,'[1]INTERNAL PARAMETERS-1'!$B$5:$J$44,7,FALSE)*OVYLD2_!$F248 + OVYLD1_!AQ248*(1-VLOOKUP(OVYLD2_!AQ$4,'[1]INTERNAL PARAMETERS-1'!$B$5:$J$44,5,FALSE))*VLOOKUP(OVYLD2_!AQ$4,'[1]INTERNAL PARAMETERS-1'!$B$5:$J$44,9,FALSE)*OVYLD2_!$F248</f>
        <v>0</v>
      </c>
      <c r="AR248" s="44">
        <f>OVYLD1_!AR248*VLOOKUP(OVYLD2_!AR$4,'[1]INTERNAL PARAMETERS-1'!$B$5:$J$44,5,FALSE)*VLOOKUP(OVYLD2_!AR$4,'[1]INTERNAL PARAMETERS-1'!$B$5:$J$44,7,FALSE)*OVYLD2_!$F248 + OVYLD1_!AR248*(1-VLOOKUP(OVYLD2_!AR$4,'[1]INTERNAL PARAMETERS-1'!$B$5:$J$44,5,FALSE))*VLOOKUP(OVYLD2_!AR$4,'[1]INTERNAL PARAMETERS-1'!$B$5:$J$44,9,FALSE)*OVYLD2_!$F248</f>
        <v>0</v>
      </c>
      <c r="AS248" s="44">
        <f>OVYLD1_!AS248*VLOOKUP(OVYLD2_!AS$4,'[1]INTERNAL PARAMETERS-1'!$B$5:$J$44,5,FALSE)*VLOOKUP(OVYLD2_!AS$4,'[1]INTERNAL PARAMETERS-1'!$B$5:$J$44,7,FALSE)*OVYLD2_!$F248 + OVYLD1_!AS248*(1-VLOOKUP(OVYLD2_!AS$4,'[1]INTERNAL PARAMETERS-1'!$B$5:$J$44,5,FALSE))*VLOOKUP(OVYLD2_!AS$4,'[1]INTERNAL PARAMETERS-1'!$B$5:$J$44,9,FALSE)*OVYLD2_!$F248</f>
        <v>0</v>
      </c>
      <c r="AT248" s="43">
        <f>OVYLD1_!AT248*VLOOKUP(OVYLD2_!AT$4,'[1]INTERNAL PARAMETERS-1'!$B$5:$J$44,5,FALSE)*VLOOKUP(OVYLD2_!AT$4,'[1]INTERNAL PARAMETERS-1'!$B$5:$J$44,7,FALSE)*OVYLD2_!$F248 + OVYLD1_!AT248*(1-VLOOKUP(OVYLD2_!AT$4,'[1]INTERNAL PARAMETERS-1'!$B$5:$J$44,5,FALSE))*VLOOKUP(OVYLD2_!AT$4,'[1]INTERNAL PARAMETERS-1'!$B$5:$J$44,9,FALSE)*OVYLD2_!$F248</f>
        <v>0</v>
      </c>
      <c r="AU248" s="45">
        <f>OVYLD1_!AU248*VLOOKUP(OVYLD2_!AU$4,'[1]INTERNAL PARAMETERS-1'!$B$5:$J$44,5,FALSE)*VLOOKUP(OVYLD2_!AU$4,'[1]INTERNAL PARAMETERS-1'!$B$5:$J$44,6,FALSE)*VLOOKUP(OVYLD2_!AU$4,'[1]INTERNAL PARAMETERS-1'!$B$5:$J$44,3,FALSE) + OVYLD1_!AU248*(1-VLOOKUP(OVYLD2_!AU$4,'[1]INTERNAL PARAMETERS-1'!$B$5:$J$44,5,FALSE))*VLOOKUP(OVYLD2_!AU$4,'[1]INTERNAL PARAMETERS-1'!$B$5:$J$44,8,FALSE)*VLOOKUP(OVYLD2_!AU$4,'[1]INTERNAL PARAMETERS-1'!$B$5:$J$44,3,FALSE)</f>
        <v>0</v>
      </c>
      <c r="AV248" s="44">
        <f>OVYLD1_!AV248*VLOOKUP(OVYLD2_!AV$4,'[1]INTERNAL PARAMETERS-1'!$B$5:$J$44,5,FALSE)*VLOOKUP(OVYLD2_!AV$4,'[1]INTERNAL PARAMETERS-1'!$B$5:$J$44,6,FALSE)*VLOOKUP(OVYLD2_!AV$4,'[1]INTERNAL PARAMETERS-1'!$B$5:$J$44,3,FALSE) + OVYLD1_!AV248*(1-VLOOKUP(OVYLD2_!AV$4,'[1]INTERNAL PARAMETERS-1'!$B$5:$J$44,5,FALSE))*VLOOKUP(OVYLD2_!AV$4,'[1]INTERNAL PARAMETERS-1'!$B$5:$J$44,8,FALSE)*VLOOKUP(OVYLD2_!AV$4,'[1]INTERNAL PARAMETERS-1'!$B$5:$J$44,3,FALSE)</f>
        <v>0</v>
      </c>
      <c r="AW248" s="44">
        <f>OVYLD1_!AW248*VLOOKUP(OVYLD2_!AW$4,'[1]INTERNAL PARAMETERS-1'!$B$5:$J$44,5,FALSE)*VLOOKUP(OVYLD2_!AW$4,'[1]INTERNAL PARAMETERS-1'!$B$5:$J$44,6,FALSE)*VLOOKUP(OVYLD2_!AW$4,'[1]INTERNAL PARAMETERS-1'!$B$5:$J$44,3,FALSE) + OVYLD1_!AW248*(1-VLOOKUP(OVYLD2_!AW$4,'[1]INTERNAL PARAMETERS-1'!$B$5:$J$44,5,FALSE))*VLOOKUP(OVYLD2_!AW$4,'[1]INTERNAL PARAMETERS-1'!$B$5:$J$44,8,FALSE)*VLOOKUP(OVYLD2_!AW$4,'[1]INTERNAL PARAMETERS-1'!$B$5:$J$44,3,FALSE)</f>
        <v>0</v>
      </c>
      <c r="AX248" s="44">
        <f>OVYLD1_!AX248*VLOOKUP(OVYLD2_!AX$4,'[1]INTERNAL PARAMETERS-1'!$B$5:$J$44,5,FALSE)*VLOOKUP(OVYLD2_!AX$4,'[1]INTERNAL PARAMETERS-1'!$B$5:$J$44,6,FALSE)*VLOOKUP(OVYLD2_!AX$4,'[1]INTERNAL PARAMETERS-1'!$B$5:$J$44,3,FALSE) + OVYLD1_!AX248*(1-VLOOKUP(OVYLD2_!AX$4,'[1]INTERNAL PARAMETERS-1'!$B$5:$J$44,5,FALSE))*VLOOKUP(OVYLD2_!AX$4,'[1]INTERNAL PARAMETERS-1'!$B$5:$J$44,8,FALSE)*VLOOKUP(OVYLD2_!AX$4,'[1]INTERNAL PARAMETERS-1'!$B$5:$J$44,3,FALSE)</f>
        <v>0</v>
      </c>
      <c r="AY248" s="44">
        <f>OVYLD1_!AY248*VLOOKUP(OVYLD2_!AY$4,'[1]INTERNAL PARAMETERS-1'!$B$5:$J$44,5,FALSE)*VLOOKUP(OVYLD2_!AY$4,'[1]INTERNAL PARAMETERS-1'!$B$5:$J$44,6,FALSE)*VLOOKUP(OVYLD2_!AY$4,'[1]INTERNAL PARAMETERS-1'!$B$5:$J$44,3,FALSE) + OVYLD1_!AY248*(1-VLOOKUP(OVYLD2_!AY$4,'[1]INTERNAL PARAMETERS-1'!$B$5:$J$44,5,FALSE))*VLOOKUP(OVYLD2_!AY$4,'[1]INTERNAL PARAMETERS-1'!$B$5:$J$44,8,FALSE)*VLOOKUP(OVYLD2_!AY$4,'[1]INTERNAL PARAMETERS-1'!$B$5:$J$44,3,FALSE)</f>
        <v>0</v>
      </c>
      <c r="AZ248" s="44">
        <f>OVYLD1_!AZ248*VLOOKUP(OVYLD2_!AZ$4,'[1]INTERNAL PARAMETERS-1'!$B$5:$J$44,5,FALSE)*VLOOKUP(OVYLD2_!AZ$4,'[1]INTERNAL PARAMETERS-1'!$B$5:$J$44,6,FALSE)*VLOOKUP(OVYLD2_!AZ$4,'[1]INTERNAL PARAMETERS-1'!$B$5:$J$44,3,FALSE) + OVYLD1_!AZ248*(1-VLOOKUP(OVYLD2_!AZ$4,'[1]INTERNAL PARAMETERS-1'!$B$5:$J$44,5,FALSE))*VLOOKUP(OVYLD2_!AZ$4,'[1]INTERNAL PARAMETERS-1'!$B$5:$J$44,8,FALSE)*VLOOKUP(OVYLD2_!AZ$4,'[1]INTERNAL PARAMETERS-1'!$B$5:$J$44,3,FALSE)</f>
        <v>0</v>
      </c>
      <c r="BA248" s="44">
        <f>OVYLD1_!BA248*VLOOKUP(OVYLD2_!BA$4,'[1]INTERNAL PARAMETERS-1'!$B$5:$J$44,5,FALSE)*VLOOKUP(OVYLD2_!BA$4,'[1]INTERNAL PARAMETERS-1'!$B$5:$J$44,6,FALSE)*VLOOKUP(OVYLD2_!BA$4,'[1]INTERNAL PARAMETERS-1'!$B$5:$J$44,3,FALSE) + OVYLD1_!BA248*(1-VLOOKUP(OVYLD2_!BA$4,'[1]INTERNAL PARAMETERS-1'!$B$5:$J$44,5,FALSE))*VLOOKUP(OVYLD2_!BA$4,'[1]INTERNAL PARAMETERS-1'!$B$5:$J$44,8,FALSE)*VLOOKUP(OVYLD2_!BA$4,'[1]INTERNAL PARAMETERS-1'!$B$5:$J$44,3,FALSE)</f>
        <v>0</v>
      </c>
      <c r="BB248" s="44">
        <f>OVYLD1_!BB248*VLOOKUP(OVYLD2_!BB$4,'[1]INTERNAL PARAMETERS-1'!$B$5:$J$44,5,FALSE)*VLOOKUP(OVYLD2_!BB$4,'[1]INTERNAL PARAMETERS-1'!$B$5:$J$44,6,FALSE)*VLOOKUP(OVYLD2_!BB$4,'[1]INTERNAL PARAMETERS-1'!$B$5:$J$44,3,FALSE) + OVYLD1_!BB248*(1-VLOOKUP(OVYLD2_!BB$4,'[1]INTERNAL PARAMETERS-1'!$B$5:$J$44,5,FALSE))*VLOOKUP(OVYLD2_!BB$4,'[1]INTERNAL PARAMETERS-1'!$B$5:$J$44,8,FALSE)*VLOOKUP(OVYLD2_!BB$4,'[1]INTERNAL PARAMETERS-1'!$B$5:$J$44,3,FALSE)</f>
        <v>0</v>
      </c>
      <c r="BC248" s="44">
        <f>OVYLD1_!BC248*VLOOKUP(OVYLD2_!BC$4,'[1]INTERNAL PARAMETERS-1'!$B$5:$J$44,5,FALSE)*VLOOKUP(OVYLD2_!BC$4,'[1]INTERNAL PARAMETERS-1'!$B$5:$J$44,6,FALSE)*VLOOKUP(OVYLD2_!BC$4,'[1]INTERNAL PARAMETERS-1'!$B$5:$J$44,3,FALSE) + OVYLD1_!BC248*(1-VLOOKUP(OVYLD2_!BC$4,'[1]INTERNAL PARAMETERS-1'!$B$5:$J$44,5,FALSE))*VLOOKUP(OVYLD2_!BC$4,'[1]INTERNAL PARAMETERS-1'!$B$5:$J$44,8,FALSE)*VLOOKUP(OVYLD2_!BC$4,'[1]INTERNAL PARAMETERS-1'!$B$5:$J$44,3,FALSE)</f>
        <v>0</v>
      </c>
      <c r="BD248" s="44">
        <f>OVYLD1_!BD248*VLOOKUP(OVYLD2_!BD$4,'[1]INTERNAL PARAMETERS-1'!$B$5:$J$44,5,FALSE)*VLOOKUP(OVYLD2_!BD$4,'[1]INTERNAL PARAMETERS-1'!$B$5:$J$44,6,FALSE)*VLOOKUP(OVYLD2_!BD$4,'[1]INTERNAL PARAMETERS-1'!$B$5:$J$44,3,FALSE) + OVYLD1_!BD248*(1-VLOOKUP(OVYLD2_!BD$4,'[1]INTERNAL PARAMETERS-1'!$B$5:$J$44,5,FALSE))*VLOOKUP(OVYLD2_!BD$4,'[1]INTERNAL PARAMETERS-1'!$B$5:$J$44,8,FALSE)*VLOOKUP(OVYLD2_!BD$4,'[1]INTERNAL PARAMETERS-1'!$B$5:$J$44,3,FALSE)</f>
        <v>0</v>
      </c>
      <c r="BE248" s="44">
        <f>OVYLD1_!BE248*VLOOKUP(OVYLD2_!BE$4,'[1]INTERNAL PARAMETERS-1'!$B$5:$J$44,5,FALSE)*VLOOKUP(OVYLD2_!BE$4,'[1]INTERNAL PARAMETERS-1'!$B$5:$J$44,6,FALSE)*VLOOKUP(OVYLD2_!BE$4,'[1]INTERNAL PARAMETERS-1'!$B$5:$J$44,3,FALSE) + OVYLD1_!BE248*(1-VLOOKUP(OVYLD2_!BE$4,'[1]INTERNAL PARAMETERS-1'!$B$5:$J$44,5,FALSE))*VLOOKUP(OVYLD2_!BE$4,'[1]INTERNAL PARAMETERS-1'!$B$5:$J$44,8,FALSE)*VLOOKUP(OVYLD2_!BE$4,'[1]INTERNAL PARAMETERS-1'!$B$5:$J$44,3,FALSE)</f>
        <v>0</v>
      </c>
      <c r="BF248" s="44">
        <f>OVYLD1_!BF248*VLOOKUP(OVYLD2_!BF$4,'[1]INTERNAL PARAMETERS-1'!$B$5:$J$44,5,FALSE)*VLOOKUP(OVYLD2_!BF$4,'[1]INTERNAL PARAMETERS-1'!$B$5:$J$44,6,FALSE)*VLOOKUP(OVYLD2_!BF$4,'[1]INTERNAL PARAMETERS-1'!$B$5:$J$44,3,FALSE) + OVYLD1_!BF248*(1-VLOOKUP(OVYLD2_!BF$4,'[1]INTERNAL PARAMETERS-1'!$B$5:$J$44,5,FALSE))*VLOOKUP(OVYLD2_!BF$4,'[1]INTERNAL PARAMETERS-1'!$B$5:$J$44,8,FALSE)*VLOOKUP(OVYLD2_!BF$4,'[1]INTERNAL PARAMETERS-1'!$B$5:$J$44,3,FALSE)</f>
        <v>0</v>
      </c>
      <c r="BG248" s="44">
        <f>OVYLD1_!BG248*VLOOKUP(OVYLD2_!BG$4,'[1]INTERNAL PARAMETERS-1'!$B$5:$J$44,5,FALSE)*VLOOKUP(OVYLD2_!BG$4,'[1]INTERNAL PARAMETERS-1'!$B$5:$J$44,6,FALSE)*VLOOKUP(OVYLD2_!BG$4,'[1]INTERNAL PARAMETERS-1'!$B$5:$J$44,3,FALSE) + OVYLD1_!BG248*(1-VLOOKUP(OVYLD2_!BG$4,'[1]INTERNAL PARAMETERS-1'!$B$5:$J$44,5,FALSE))*VLOOKUP(OVYLD2_!BG$4,'[1]INTERNAL PARAMETERS-1'!$B$5:$J$44,8,FALSE)*VLOOKUP(OVYLD2_!BG$4,'[1]INTERNAL PARAMETERS-1'!$B$5:$J$44,3,FALSE)</f>
        <v>0</v>
      </c>
      <c r="BH248" s="44">
        <f>OVYLD1_!BH248*VLOOKUP(OVYLD2_!BH$4,'[1]INTERNAL PARAMETERS-1'!$B$5:$J$44,5,FALSE)*VLOOKUP(OVYLD2_!BH$4,'[1]INTERNAL PARAMETERS-1'!$B$5:$J$44,6,FALSE)*VLOOKUP(OVYLD2_!BH$4,'[1]INTERNAL PARAMETERS-1'!$B$5:$J$44,3,FALSE) + OVYLD1_!BH248*(1-VLOOKUP(OVYLD2_!BH$4,'[1]INTERNAL PARAMETERS-1'!$B$5:$J$44,5,FALSE))*VLOOKUP(OVYLD2_!BH$4,'[1]INTERNAL PARAMETERS-1'!$B$5:$J$44,8,FALSE)*VLOOKUP(OVYLD2_!BH$4,'[1]INTERNAL PARAMETERS-1'!$B$5:$J$44,3,FALSE)</f>
        <v>0</v>
      </c>
      <c r="BI248" s="44">
        <f>OVYLD1_!BI248*VLOOKUP(OVYLD2_!BI$4,'[1]INTERNAL PARAMETERS-1'!$B$5:$J$44,5,FALSE)*VLOOKUP(OVYLD2_!BI$4,'[1]INTERNAL PARAMETERS-1'!$B$5:$J$44,6,FALSE)*VLOOKUP(OVYLD2_!BI$4,'[1]INTERNAL PARAMETERS-1'!$B$5:$J$44,3,FALSE) + OVYLD1_!BI248*(1-VLOOKUP(OVYLD2_!BI$4,'[1]INTERNAL PARAMETERS-1'!$B$5:$J$44,5,FALSE))*VLOOKUP(OVYLD2_!BI$4,'[1]INTERNAL PARAMETERS-1'!$B$5:$J$44,8,FALSE)*VLOOKUP(OVYLD2_!BI$4,'[1]INTERNAL PARAMETERS-1'!$B$5:$J$44,3,FALSE)</f>
        <v>0</v>
      </c>
      <c r="BJ248" s="44">
        <f>OVYLD1_!BJ248*VLOOKUP(OVYLD2_!BJ$4,'[1]INTERNAL PARAMETERS-1'!$B$5:$J$44,5,FALSE)*VLOOKUP(OVYLD2_!BJ$4,'[1]INTERNAL PARAMETERS-1'!$B$5:$J$44,6,FALSE)*VLOOKUP(OVYLD2_!BJ$4,'[1]INTERNAL PARAMETERS-1'!$B$5:$J$44,3,FALSE) + OVYLD1_!BJ248*(1-VLOOKUP(OVYLD2_!BJ$4,'[1]INTERNAL PARAMETERS-1'!$B$5:$J$44,5,FALSE))*VLOOKUP(OVYLD2_!BJ$4,'[1]INTERNAL PARAMETERS-1'!$B$5:$J$44,8,FALSE)*VLOOKUP(OVYLD2_!BJ$4,'[1]INTERNAL PARAMETERS-1'!$B$5:$J$44,3,FALSE)</f>
        <v>0</v>
      </c>
      <c r="BK248" s="44">
        <f>OVYLD1_!BK248*VLOOKUP(OVYLD2_!BK$4,'[1]INTERNAL PARAMETERS-1'!$B$5:$J$44,5,FALSE)*VLOOKUP(OVYLD2_!BK$4,'[1]INTERNAL PARAMETERS-1'!$B$5:$J$44,6,FALSE)*VLOOKUP(OVYLD2_!BK$4,'[1]INTERNAL PARAMETERS-1'!$B$5:$J$44,3,FALSE) + OVYLD1_!BK248*(1-VLOOKUP(OVYLD2_!BK$4,'[1]INTERNAL PARAMETERS-1'!$B$5:$J$44,5,FALSE))*VLOOKUP(OVYLD2_!BK$4,'[1]INTERNAL PARAMETERS-1'!$B$5:$J$44,8,FALSE)*VLOOKUP(OVYLD2_!BK$4,'[1]INTERNAL PARAMETERS-1'!$B$5:$J$44,3,FALSE)</f>
        <v>0</v>
      </c>
      <c r="BL248" s="44">
        <f>OVYLD1_!BL248*VLOOKUP(OVYLD2_!BL$4,'[1]INTERNAL PARAMETERS-1'!$B$5:$J$44,5,FALSE)*VLOOKUP(OVYLD2_!BL$4,'[1]INTERNAL PARAMETERS-1'!$B$5:$J$44,6,FALSE)*VLOOKUP(OVYLD2_!BL$4,'[1]INTERNAL PARAMETERS-1'!$B$5:$J$44,3,FALSE) + OVYLD1_!BL248*(1-VLOOKUP(OVYLD2_!BL$4,'[1]INTERNAL PARAMETERS-1'!$B$5:$J$44,5,FALSE))*VLOOKUP(OVYLD2_!BL$4,'[1]INTERNAL PARAMETERS-1'!$B$5:$J$44,8,FALSE)*VLOOKUP(OVYLD2_!BL$4,'[1]INTERNAL PARAMETERS-1'!$B$5:$J$44,3,FALSE)</f>
        <v>0</v>
      </c>
      <c r="BM248" s="44">
        <f>OVYLD1_!BM248*VLOOKUP(OVYLD2_!BM$4,'[1]INTERNAL PARAMETERS-1'!$B$5:$J$44,5,FALSE)*VLOOKUP(OVYLD2_!BM$4,'[1]INTERNAL PARAMETERS-1'!$B$5:$J$44,6,FALSE)*VLOOKUP(OVYLD2_!BM$4,'[1]INTERNAL PARAMETERS-1'!$B$5:$J$44,3,FALSE) + OVYLD1_!BM248*(1-VLOOKUP(OVYLD2_!BM$4,'[1]INTERNAL PARAMETERS-1'!$B$5:$J$44,5,FALSE))*VLOOKUP(OVYLD2_!BM$4,'[1]INTERNAL PARAMETERS-1'!$B$5:$J$44,8,FALSE)*VLOOKUP(OVYLD2_!BM$4,'[1]INTERNAL PARAMETERS-1'!$B$5:$J$44,3,FALSE)</f>
        <v>0</v>
      </c>
      <c r="BN248" s="44">
        <f>OVYLD1_!BN248*VLOOKUP(OVYLD2_!BN$4,'[1]INTERNAL PARAMETERS-1'!$B$5:$J$44,5,FALSE)*VLOOKUP(OVYLD2_!BN$4,'[1]INTERNAL PARAMETERS-1'!$B$5:$J$44,6,FALSE)*VLOOKUP(OVYLD2_!BN$4,'[1]INTERNAL PARAMETERS-1'!$B$5:$J$44,3,FALSE) + OVYLD1_!BN248*(1-VLOOKUP(OVYLD2_!BN$4,'[1]INTERNAL PARAMETERS-1'!$B$5:$J$44,5,FALSE))*VLOOKUP(OVYLD2_!BN$4,'[1]INTERNAL PARAMETERS-1'!$B$5:$J$44,8,FALSE)*VLOOKUP(OVYLD2_!BN$4,'[1]INTERNAL PARAMETERS-1'!$B$5:$J$44,3,FALSE)</f>
        <v>0</v>
      </c>
      <c r="BO248" s="44">
        <f>OVYLD1_!BO248*VLOOKUP(OVYLD2_!BO$4,'[1]INTERNAL PARAMETERS-1'!$B$5:$J$44,5,FALSE)*VLOOKUP(OVYLD2_!BO$4,'[1]INTERNAL PARAMETERS-1'!$B$5:$J$44,6,FALSE)*VLOOKUP(OVYLD2_!BO$4,'[1]INTERNAL PARAMETERS-1'!$B$5:$J$44,3,FALSE) + OVYLD1_!BO248*(1-VLOOKUP(OVYLD2_!BO$4,'[1]INTERNAL PARAMETERS-1'!$B$5:$J$44,5,FALSE))*VLOOKUP(OVYLD2_!BO$4,'[1]INTERNAL PARAMETERS-1'!$B$5:$J$44,8,FALSE)*VLOOKUP(OVYLD2_!BO$4,'[1]INTERNAL PARAMETERS-1'!$B$5:$J$44,3,FALSE)</f>
        <v>0</v>
      </c>
      <c r="BP248" s="44">
        <f>OVYLD1_!BP248*VLOOKUP(OVYLD2_!BP$4,'[1]INTERNAL PARAMETERS-1'!$B$5:$J$44,5,FALSE)*VLOOKUP(OVYLD2_!BP$4,'[1]INTERNAL PARAMETERS-1'!$B$5:$J$44,6,FALSE)*VLOOKUP(OVYLD2_!BP$4,'[1]INTERNAL PARAMETERS-1'!$B$5:$J$44,3,FALSE) + OVYLD1_!BP248*(1-VLOOKUP(OVYLD2_!BP$4,'[1]INTERNAL PARAMETERS-1'!$B$5:$J$44,5,FALSE))*VLOOKUP(OVYLD2_!BP$4,'[1]INTERNAL PARAMETERS-1'!$B$5:$J$44,8,FALSE)*VLOOKUP(OVYLD2_!BP$4,'[1]INTERNAL PARAMETERS-1'!$B$5:$J$44,3,FALSE)</f>
        <v>0</v>
      </c>
      <c r="BQ248" s="44">
        <f>OVYLD1_!BQ248*VLOOKUP(OVYLD2_!BQ$4,'[1]INTERNAL PARAMETERS-1'!$B$5:$J$44,5,FALSE)*VLOOKUP(OVYLD2_!BQ$4,'[1]INTERNAL PARAMETERS-1'!$B$5:$J$44,6,FALSE)*VLOOKUP(OVYLD2_!BQ$4,'[1]INTERNAL PARAMETERS-1'!$B$5:$J$44,3,FALSE) + OVYLD1_!BQ248*(1-VLOOKUP(OVYLD2_!BQ$4,'[1]INTERNAL PARAMETERS-1'!$B$5:$J$44,5,FALSE))*VLOOKUP(OVYLD2_!BQ$4,'[1]INTERNAL PARAMETERS-1'!$B$5:$J$44,8,FALSE)*VLOOKUP(OVYLD2_!BQ$4,'[1]INTERNAL PARAMETERS-1'!$B$5:$J$44,3,FALSE)</f>
        <v>0</v>
      </c>
      <c r="BR248" s="44">
        <f>OVYLD1_!BR248*VLOOKUP(OVYLD2_!BR$4,'[1]INTERNAL PARAMETERS-1'!$B$5:$J$44,5,FALSE)*VLOOKUP(OVYLD2_!BR$4,'[1]INTERNAL PARAMETERS-1'!$B$5:$J$44,6,FALSE)*VLOOKUP(OVYLD2_!BR$4,'[1]INTERNAL PARAMETERS-1'!$B$5:$J$44,3,FALSE) + OVYLD1_!BR248*(1-VLOOKUP(OVYLD2_!BR$4,'[1]INTERNAL PARAMETERS-1'!$B$5:$J$44,5,FALSE))*VLOOKUP(OVYLD2_!BR$4,'[1]INTERNAL PARAMETERS-1'!$B$5:$J$44,8,FALSE)*VLOOKUP(OVYLD2_!BR$4,'[1]INTERNAL PARAMETERS-1'!$B$5:$J$44,3,FALSE)</f>
        <v>0</v>
      </c>
      <c r="BS248" s="44">
        <f>OVYLD1_!BS248*VLOOKUP(OVYLD2_!BS$4,'[1]INTERNAL PARAMETERS-1'!$B$5:$J$44,5,FALSE)*VLOOKUP(OVYLD2_!BS$4,'[1]INTERNAL PARAMETERS-1'!$B$5:$J$44,6,FALSE)*VLOOKUP(OVYLD2_!BS$4,'[1]INTERNAL PARAMETERS-1'!$B$5:$J$44,3,FALSE) + OVYLD1_!BS248*(1-VLOOKUP(OVYLD2_!BS$4,'[1]INTERNAL PARAMETERS-1'!$B$5:$J$44,5,FALSE))*VLOOKUP(OVYLD2_!BS$4,'[1]INTERNAL PARAMETERS-1'!$B$5:$J$44,8,FALSE)*VLOOKUP(OVYLD2_!BS$4,'[1]INTERNAL PARAMETERS-1'!$B$5:$J$44,3,FALSE)</f>
        <v>0</v>
      </c>
      <c r="BT248" s="44">
        <f>OVYLD1_!BT248*VLOOKUP(OVYLD2_!BT$4,'[1]INTERNAL PARAMETERS-1'!$B$5:$J$44,5,FALSE)*VLOOKUP(OVYLD2_!BT$4,'[1]INTERNAL PARAMETERS-1'!$B$5:$J$44,6,FALSE)*VLOOKUP(OVYLD2_!BT$4,'[1]INTERNAL PARAMETERS-1'!$B$5:$J$44,3,FALSE) + OVYLD1_!BT248*(1-VLOOKUP(OVYLD2_!BT$4,'[1]INTERNAL PARAMETERS-1'!$B$5:$J$44,5,FALSE))*VLOOKUP(OVYLD2_!BT$4,'[1]INTERNAL PARAMETERS-1'!$B$5:$J$44,8,FALSE)*VLOOKUP(OVYLD2_!BT$4,'[1]INTERNAL PARAMETERS-1'!$B$5:$J$44,3,FALSE)</f>
        <v>0</v>
      </c>
      <c r="BU248" s="44">
        <f>OVYLD1_!BU248*VLOOKUP(OVYLD2_!BU$4,'[1]INTERNAL PARAMETERS-1'!$B$5:$J$44,5,FALSE)*VLOOKUP(OVYLD2_!BU$4,'[1]INTERNAL PARAMETERS-1'!$B$5:$J$44,6,FALSE)*VLOOKUP(OVYLD2_!BU$4,'[1]INTERNAL PARAMETERS-1'!$B$5:$J$44,3,FALSE) + OVYLD1_!BU248*(1-VLOOKUP(OVYLD2_!BU$4,'[1]INTERNAL PARAMETERS-1'!$B$5:$J$44,5,FALSE))*VLOOKUP(OVYLD2_!BU$4,'[1]INTERNAL PARAMETERS-1'!$B$5:$J$44,8,FALSE)*VLOOKUP(OVYLD2_!BU$4,'[1]INTERNAL PARAMETERS-1'!$B$5:$J$44,3,FALSE)</f>
        <v>0</v>
      </c>
      <c r="BV248" s="44">
        <f>OVYLD1_!BV248*VLOOKUP(OVYLD2_!BV$4,'[1]INTERNAL PARAMETERS-1'!$B$5:$J$44,5,FALSE)*VLOOKUP(OVYLD2_!BV$4,'[1]INTERNAL PARAMETERS-1'!$B$5:$J$44,6,FALSE)*VLOOKUP(OVYLD2_!BV$4,'[1]INTERNAL PARAMETERS-1'!$B$5:$J$44,3,FALSE) + OVYLD1_!BV248*(1-VLOOKUP(OVYLD2_!BV$4,'[1]INTERNAL PARAMETERS-1'!$B$5:$J$44,5,FALSE))*VLOOKUP(OVYLD2_!BV$4,'[1]INTERNAL PARAMETERS-1'!$B$5:$J$44,8,FALSE)*VLOOKUP(OVYLD2_!BV$4,'[1]INTERNAL PARAMETERS-1'!$B$5:$J$44,3,FALSE)</f>
        <v>0</v>
      </c>
      <c r="BW248" s="44">
        <f>OVYLD1_!BW248*VLOOKUP(OVYLD2_!BW$4,'[1]INTERNAL PARAMETERS-1'!$B$5:$J$44,5,FALSE)*VLOOKUP(OVYLD2_!BW$4,'[1]INTERNAL PARAMETERS-1'!$B$5:$J$44,6,FALSE)*VLOOKUP(OVYLD2_!BW$4,'[1]INTERNAL PARAMETERS-1'!$B$5:$J$44,3,FALSE) + OVYLD1_!BW248*(1-VLOOKUP(OVYLD2_!BW$4,'[1]INTERNAL PARAMETERS-1'!$B$5:$J$44,5,FALSE))*VLOOKUP(OVYLD2_!BW$4,'[1]INTERNAL PARAMETERS-1'!$B$5:$J$44,8,FALSE)*VLOOKUP(OVYLD2_!BW$4,'[1]INTERNAL PARAMETERS-1'!$B$5:$J$44,3,FALSE)</f>
        <v>0</v>
      </c>
      <c r="BX248" s="44">
        <f>OVYLD1_!BX248*VLOOKUP(OVYLD2_!BX$4,'[1]INTERNAL PARAMETERS-1'!$B$5:$J$44,5,FALSE)*VLOOKUP(OVYLD2_!BX$4,'[1]INTERNAL PARAMETERS-1'!$B$5:$J$44,6,FALSE)*VLOOKUP(OVYLD2_!BX$4,'[1]INTERNAL PARAMETERS-1'!$B$5:$J$44,3,FALSE) + OVYLD1_!BX248*(1-VLOOKUP(OVYLD2_!BX$4,'[1]INTERNAL PARAMETERS-1'!$B$5:$J$44,5,FALSE))*VLOOKUP(OVYLD2_!BX$4,'[1]INTERNAL PARAMETERS-1'!$B$5:$J$44,8,FALSE)*VLOOKUP(OVYLD2_!BX$4,'[1]INTERNAL PARAMETERS-1'!$B$5:$J$44,3,FALSE)</f>
        <v>0</v>
      </c>
      <c r="BY248" s="44">
        <f>OVYLD1_!BY248*VLOOKUP(OVYLD2_!BY$4,'[1]INTERNAL PARAMETERS-1'!$B$5:$J$44,5,FALSE)*VLOOKUP(OVYLD2_!BY$4,'[1]INTERNAL PARAMETERS-1'!$B$5:$J$44,6,FALSE)*VLOOKUP(OVYLD2_!BY$4,'[1]INTERNAL PARAMETERS-1'!$B$5:$J$44,3,FALSE) + OVYLD1_!BY248*(1-VLOOKUP(OVYLD2_!BY$4,'[1]INTERNAL PARAMETERS-1'!$B$5:$J$44,5,FALSE))*VLOOKUP(OVYLD2_!BY$4,'[1]INTERNAL PARAMETERS-1'!$B$5:$J$44,8,FALSE)*VLOOKUP(OVYLD2_!BY$4,'[1]INTERNAL PARAMETERS-1'!$B$5:$J$44,3,FALSE)</f>
        <v>0</v>
      </c>
      <c r="BZ248" s="44">
        <f>OVYLD1_!BZ248*VLOOKUP(OVYLD2_!BZ$4,'[1]INTERNAL PARAMETERS-1'!$B$5:$J$44,5,FALSE)*VLOOKUP(OVYLD2_!BZ$4,'[1]INTERNAL PARAMETERS-1'!$B$5:$J$44,6,FALSE)*VLOOKUP(OVYLD2_!BZ$4,'[1]INTERNAL PARAMETERS-1'!$B$5:$J$44,3,FALSE) + OVYLD1_!BZ248*(1-VLOOKUP(OVYLD2_!BZ$4,'[1]INTERNAL PARAMETERS-1'!$B$5:$J$44,5,FALSE))*VLOOKUP(OVYLD2_!BZ$4,'[1]INTERNAL PARAMETERS-1'!$B$5:$J$44,8,FALSE)*VLOOKUP(OVYLD2_!BZ$4,'[1]INTERNAL PARAMETERS-1'!$B$5:$J$44,3,FALSE)</f>
        <v>0</v>
      </c>
      <c r="CA248" s="44">
        <f>OVYLD1_!CA248*VLOOKUP(OVYLD2_!CA$4,'[1]INTERNAL PARAMETERS-1'!$B$5:$J$44,5,FALSE)*VLOOKUP(OVYLD2_!CA$4,'[1]INTERNAL PARAMETERS-1'!$B$5:$J$44,6,FALSE)*VLOOKUP(OVYLD2_!CA$4,'[1]INTERNAL PARAMETERS-1'!$B$5:$J$44,3,FALSE) + OVYLD1_!CA248*(1-VLOOKUP(OVYLD2_!CA$4,'[1]INTERNAL PARAMETERS-1'!$B$5:$J$44,5,FALSE))*VLOOKUP(OVYLD2_!CA$4,'[1]INTERNAL PARAMETERS-1'!$B$5:$J$44,8,FALSE)*VLOOKUP(OVYLD2_!CA$4,'[1]INTERNAL PARAMETERS-1'!$B$5:$J$44,3,FALSE)</f>
        <v>0</v>
      </c>
      <c r="CB248" s="44">
        <f>OVYLD1_!CB248*VLOOKUP(OVYLD2_!CB$4,'[1]INTERNAL PARAMETERS-1'!$B$5:$J$44,5,FALSE)*VLOOKUP(OVYLD2_!CB$4,'[1]INTERNAL PARAMETERS-1'!$B$5:$J$44,6,FALSE)*VLOOKUP(OVYLD2_!CB$4,'[1]INTERNAL PARAMETERS-1'!$B$5:$J$44,3,FALSE) + OVYLD1_!CB248*(1-VLOOKUP(OVYLD2_!CB$4,'[1]INTERNAL PARAMETERS-1'!$B$5:$J$44,5,FALSE))*VLOOKUP(OVYLD2_!CB$4,'[1]INTERNAL PARAMETERS-1'!$B$5:$J$44,8,FALSE)*VLOOKUP(OVYLD2_!CB$4,'[1]INTERNAL PARAMETERS-1'!$B$5:$J$44,3,FALSE)</f>
        <v>0</v>
      </c>
      <c r="CC248" s="44">
        <f>OVYLD1_!CC248*VLOOKUP(OVYLD2_!CC$4,'[1]INTERNAL PARAMETERS-1'!$B$5:$J$44,5,FALSE)*VLOOKUP(OVYLD2_!CC$4,'[1]INTERNAL PARAMETERS-1'!$B$5:$J$44,6,FALSE)*VLOOKUP(OVYLD2_!CC$4,'[1]INTERNAL PARAMETERS-1'!$B$5:$J$44,3,FALSE) + OVYLD1_!CC248*(1-VLOOKUP(OVYLD2_!CC$4,'[1]INTERNAL PARAMETERS-1'!$B$5:$J$44,5,FALSE))*VLOOKUP(OVYLD2_!CC$4,'[1]INTERNAL PARAMETERS-1'!$B$5:$J$44,8,FALSE)*VLOOKUP(OVYLD2_!CC$4,'[1]INTERNAL PARAMETERS-1'!$B$5:$J$44,3,FALSE)</f>
        <v>0</v>
      </c>
      <c r="CD248" s="44">
        <f>OVYLD1_!CD248*VLOOKUP(OVYLD2_!CD$4,'[1]INTERNAL PARAMETERS-1'!$B$5:$J$44,5,FALSE)*VLOOKUP(OVYLD2_!CD$4,'[1]INTERNAL PARAMETERS-1'!$B$5:$J$44,6,FALSE)*VLOOKUP(OVYLD2_!CD$4,'[1]INTERNAL PARAMETERS-1'!$B$5:$J$44,3,FALSE) + OVYLD1_!CD248*(1-VLOOKUP(OVYLD2_!CD$4,'[1]INTERNAL PARAMETERS-1'!$B$5:$J$44,5,FALSE))*VLOOKUP(OVYLD2_!CD$4,'[1]INTERNAL PARAMETERS-1'!$B$5:$J$44,8,FALSE)*VLOOKUP(OVYLD2_!CD$4,'[1]INTERNAL PARAMETERS-1'!$B$5:$J$44,3,FALSE)</f>
        <v>0</v>
      </c>
      <c r="CE248" s="44">
        <f>OVYLD1_!CE248*VLOOKUP(OVYLD2_!CE$4,'[1]INTERNAL PARAMETERS-1'!$B$5:$J$44,5,FALSE)*VLOOKUP(OVYLD2_!CE$4,'[1]INTERNAL PARAMETERS-1'!$B$5:$J$44,6,FALSE)*VLOOKUP(OVYLD2_!CE$4,'[1]INTERNAL PARAMETERS-1'!$B$5:$J$44,3,FALSE) + OVYLD1_!CE248*(1-VLOOKUP(OVYLD2_!CE$4,'[1]INTERNAL PARAMETERS-1'!$B$5:$J$44,5,FALSE))*VLOOKUP(OVYLD2_!CE$4,'[1]INTERNAL PARAMETERS-1'!$B$5:$J$44,8,FALSE)*VLOOKUP(OVYLD2_!CE$4,'[1]INTERNAL PARAMETERS-1'!$B$5:$J$44,3,FALSE)</f>
        <v>0</v>
      </c>
      <c r="CF248" s="44">
        <f>OVYLD1_!CF248*VLOOKUP(OVYLD2_!CF$4,'[1]INTERNAL PARAMETERS-1'!$B$5:$J$44,5,FALSE)*VLOOKUP(OVYLD2_!CF$4,'[1]INTERNAL PARAMETERS-1'!$B$5:$J$44,6,FALSE)*VLOOKUP(OVYLD2_!CF$4,'[1]INTERNAL PARAMETERS-1'!$B$5:$J$44,3,FALSE) + OVYLD1_!CF248*(1-VLOOKUP(OVYLD2_!CF$4,'[1]INTERNAL PARAMETERS-1'!$B$5:$J$44,5,FALSE))*VLOOKUP(OVYLD2_!CF$4,'[1]INTERNAL PARAMETERS-1'!$B$5:$J$44,8,FALSE)*VLOOKUP(OVYLD2_!CF$4,'[1]INTERNAL PARAMETERS-1'!$B$5:$J$44,3,FALSE)</f>
        <v>0</v>
      </c>
      <c r="CG248" s="44">
        <f>OVYLD1_!CG248*VLOOKUP(OVYLD2_!CG$4,'[1]INTERNAL PARAMETERS-1'!$B$5:$J$44,5,FALSE)*VLOOKUP(OVYLD2_!CG$4,'[1]INTERNAL PARAMETERS-1'!$B$5:$J$44,6,FALSE)*VLOOKUP(OVYLD2_!CG$4,'[1]INTERNAL PARAMETERS-1'!$B$5:$J$44,3,FALSE) + OVYLD1_!CG248*(1-VLOOKUP(OVYLD2_!CG$4,'[1]INTERNAL PARAMETERS-1'!$B$5:$J$44,5,FALSE))*VLOOKUP(OVYLD2_!CG$4,'[1]INTERNAL PARAMETERS-1'!$B$5:$J$44,8,FALSE)*VLOOKUP(OVYLD2_!CG$4,'[1]INTERNAL PARAMETERS-1'!$B$5:$J$44,3,FALSE)</f>
        <v>0</v>
      </c>
      <c r="CH248" s="43">
        <f>OVYLD1_!CH248*VLOOKUP(OVYLD2_!CH$4,'[1]INTERNAL PARAMETERS-1'!$B$5:$J$44,5,FALSE)*VLOOKUP(OVYLD2_!CH$4,'[1]INTERNAL PARAMETERS-1'!$B$5:$J$44,6,FALSE)*VLOOKUP(OVYLD2_!CH$4,'[1]INTERNAL PARAMETERS-1'!$B$5:$J$44,3,FALSE) + OVYLD1_!CH248*(1-VLOOKUP(OVYLD2_!CH$4,'[1]INTERNAL PARAMETERS-1'!$B$5:$J$44,5,FALSE))*VLOOKUP(OVYLD2_!CH$4,'[1]INTERNAL PARAMETERS-1'!$B$5:$J$44,8,FALSE)*VLOOKUP(OVYLD2_!CH$4,'[1]INTERNAL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5">
      <c r="B249" s="61" t="s">
        <v>6</v>
      </c>
      <c r="C249" s="60" t="s">
        <v>63</v>
      </c>
      <c r="D249" s="60" t="s">
        <v>70</v>
      </c>
      <c r="E249" s="128">
        <f>OVERALL2021!AI249</f>
        <v>0</v>
      </c>
      <c r="F249" s="56">
        <f>'[1]INTERNAL PARAMETERS-1'!M15</f>
        <v>34.72</v>
      </c>
      <c r="G249" s="45">
        <f>OVYLD1_!G249*VLOOKUP(OVYLD2_!G$4,'[1]INTERNAL PARAMETERS-1'!$B$5:$J$44,5,FALSE)*VLOOKUP(OVYLD2_!G$4,'[1]INTERNAL PARAMETERS-1'!$B$5:$J$44,7,FALSE)*OVYLD2_!$F249 + OVYLD1_!G249*(1-VLOOKUP(OVYLD2_!G$4,'[1]INTERNAL PARAMETERS-1'!$B$5:$J$44,5,FALSE))*VLOOKUP(OVYLD2_!G$4,'[1]INTERNAL PARAMETERS-1'!$B$5:$J$44,9,FALSE)*OVYLD2_!$F249</f>
        <v>0</v>
      </c>
      <c r="H249" s="44">
        <f>OVYLD1_!H249*VLOOKUP(OVYLD2_!H$4,'[1]INTERNAL PARAMETERS-1'!$B$5:$J$44,5,FALSE)*VLOOKUP(OVYLD2_!H$4,'[1]INTERNAL PARAMETERS-1'!$B$5:$J$44,7,FALSE)*OVYLD2_!$F249 + OVYLD1_!H249*(1-VLOOKUP(OVYLD2_!H$4,'[1]INTERNAL PARAMETERS-1'!$B$5:$J$44,5,FALSE))*VLOOKUP(OVYLD2_!H$4,'[1]INTERNAL PARAMETERS-1'!$B$5:$J$44,9,FALSE)*OVYLD2_!$F249</f>
        <v>0</v>
      </c>
      <c r="I249" s="44">
        <f>OVYLD1_!I249*VLOOKUP(OVYLD2_!I$4,'[1]INTERNAL PARAMETERS-1'!$B$5:$J$44,5,FALSE)*VLOOKUP(OVYLD2_!I$4,'[1]INTERNAL PARAMETERS-1'!$B$5:$J$44,7,FALSE)*OVYLD2_!$F249 + OVYLD1_!I249*(1-VLOOKUP(OVYLD2_!I$4,'[1]INTERNAL PARAMETERS-1'!$B$5:$J$44,5,FALSE))*VLOOKUP(OVYLD2_!I$4,'[1]INTERNAL PARAMETERS-1'!$B$5:$J$44,9,FALSE)*OVYLD2_!$F249</f>
        <v>0</v>
      </c>
      <c r="J249" s="44">
        <f>OVYLD1_!J249*VLOOKUP(OVYLD2_!J$4,'[1]INTERNAL PARAMETERS-1'!$B$5:$J$44,5,FALSE)*VLOOKUP(OVYLD2_!J$4,'[1]INTERNAL PARAMETERS-1'!$B$5:$J$44,7,FALSE)*OVYLD2_!$F249 + OVYLD1_!J249*(1-VLOOKUP(OVYLD2_!J$4,'[1]INTERNAL PARAMETERS-1'!$B$5:$J$44,5,FALSE))*VLOOKUP(OVYLD2_!J$4,'[1]INTERNAL PARAMETERS-1'!$B$5:$J$44,9,FALSE)*OVYLD2_!$F249</f>
        <v>0</v>
      </c>
      <c r="K249" s="44">
        <f>OVYLD1_!K249*VLOOKUP(OVYLD2_!K$4,'[1]INTERNAL PARAMETERS-1'!$B$5:$J$44,5,FALSE)*VLOOKUP(OVYLD2_!K$4,'[1]INTERNAL PARAMETERS-1'!$B$5:$J$44,7,FALSE)*OVYLD2_!$F249 + OVYLD1_!K249*(1-VLOOKUP(OVYLD2_!K$4,'[1]INTERNAL PARAMETERS-1'!$B$5:$J$44,5,FALSE))*VLOOKUP(OVYLD2_!K$4,'[1]INTERNAL PARAMETERS-1'!$B$5:$J$44,9,FALSE)*OVYLD2_!$F249</f>
        <v>0</v>
      </c>
      <c r="L249" s="44">
        <f>OVYLD1_!L249*VLOOKUP(OVYLD2_!L$4,'[1]INTERNAL PARAMETERS-1'!$B$5:$J$44,5,FALSE)*VLOOKUP(OVYLD2_!L$4,'[1]INTERNAL PARAMETERS-1'!$B$5:$J$44,7,FALSE)*OVYLD2_!$F249 + OVYLD1_!L249*(1-VLOOKUP(OVYLD2_!L$4,'[1]INTERNAL PARAMETERS-1'!$B$5:$J$44,5,FALSE))*VLOOKUP(OVYLD2_!L$4,'[1]INTERNAL PARAMETERS-1'!$B$5:$J$44,9,FALSE)*OVYLD2_!$F249</f>
        <v>0</v>
      </c>
      <c r="M249" s="44">
        <f>OVYLD1_!M249*VLOOKUP(OVYLD2_!M$4,'[1]INTERNAL PARAMETERS-1'!$B$5:$J$44,5,FALSE)*VLOOKUP(OVYLD2_!M$4,'[1]INTERNAL PARAMETERS-1'!$B$5:$J$44,7,FALSE)*OVYLD2_!$F249 + OVYLD1_!M249*(1-VLOOKUP(OVYLD2_!M$4,'[1]INTERNAL PARAMETERS-1'!$B$5:$J$44,5,FALSE))*VLOOKUP(OVYLD2_!M$4,'[1]INTERNAL PARAMETERS-1'!$B$5:$J$44,9,FALSE)*OVYLD2_!$F249</f>
        <v>0</v>
      </c>
      <c r="N249" s="44">
        <f>OVYLD1_!N249*VLOOKUP(OVYLD2_!N$4,'[1]INTERNAL PARAMETERS-1'!$B$5:$J$44,5,FALSE)*VLOOKUP(OVYLD2_!N$4,'[1]INTERNAL PARAMETERS-1'!$B$5:$J$44,7,FALSE)*OVYLD2_!$F249 + OVYLD1_!N249*(1-VLOOKUP(OVYLD2_!N$4,'[1]INTERNAL PARAMETERS-1'!$B$5:$J$44,5,FALSE))*VLOOKUP(OVYLD2_!N$4,'[1]INTERNAL PARAMETERS-1'!$B$5:$J$44,9,FALSE)*OVYLD2_!$F249</f>
        <v>0</v>
      </c>
      <c r="O249" s="44">
        <f>OVYLD1_!O249*VLOOKUP(OVYLD2_!O$4,'[1]INTERNAL PARAMETERS-1'!$B$5:$J$44,5,FALSE)*VLOOKUP(OVYLD2_!O$4,'[1]INTERNAL PARAMETERS-1'!$B$5:$J$44,7,FALSE)*OVYLD2_!$F249 + OVYLD1_!O249*(1-VLOOKUP(OVYLD2_!O$4,'[1]INTERNAL PARAMETERS-1'!$B$5:$J$44,5,FALSE))*VLOOKUP(OVYLD2_!O$4,'[1]INTERNAL PARAMETERS-1'!$B$5:$J$44,9,FALSE)*OVYLD2_!$F249</f>
        <v>0</v>
      </c>
      <c r="P249" s="44">
        <f>OVYLD1_!P249*VLOOKUP(OVYLD2_!P$4,'[1]INTERNAL PARAMETERS-1'!$B$5:$J$44,5,FALSE)*VLOOKUP(OVYLD2_!P$4,'[1]INTERNAL PARAMETERS-1'!$B$5:$J$44,7,FALSE)*OVYLD2_!$F249 + OVYLD1_!P249*(1-VLOOKUP(OVYLD2_!P$4,'[1]INTERNAL PARAMETERS-1'!$B$5:$J$44,5,FALSE))*VLOOKUP(OVYLD2_!P$4,'[1]INTERNAL PARAMETERS-1'!$B$5:$J$44,9,FALSE)*OVYLD2_!$F249</f>
        <v>0</v>
      </c>
      <c r="Q249" s="44">
        <f>OVYLD1_!Q249*VLOOKUP(OVYLD2_!Q$4,'[1]INTERNAL PARAMETERS-1'!$B$5:$J$44,5,FALSE)*VLOOKUP(OVYLD2_!Q$4,'[1]INTERNAL PARAMETERS-1'!$B$5:$J$44,7,FALSE)*OVYLD2_!$F249 + OVYLD1_!Q249*(1-VLOOKUP(OVYLD2_!Q$4,'[1]INTERNAL PARAMETERS-1'!$B$5:$J$44,5,FALSE))*VLOOKUP(OVYLD2_!Q$4,'[1]INTERNAL PARAMETERS-1'!$B$5:$J$44,9,FALSE)*OVYLD2_!$F249</f>
        <v>0</v>
      </c>
      <c r="R249" s="44">
        <f>OVYLD1_!R249*VLOOKUP(OVYLD2_!R$4,'[1]INTERNAL PARAMETERS-1'!$B$5:$J$44,5,FALSE)*VLOOKUP(OVYLD2_!R$4,'[1]INTERNAL PARAMETERS-1'!$B$5:$J$44,7,FALSE)*OVYLD2_!$F249 + OVYLD1_!R249*(1-VLOOKUP(OVYLD2_!R$4,'[1]INTERNAL PARAMETERS-1'!$B$5:$J$44,5,FALSE))*VLOOKUP(OVYLD2_!R$4,'[1]INTERNAL PARAMETERS-1'!$B$5:$J$44,9,FALSE)*OVYLD2_!$F249</f>
        <v>0</v>
      </c>
      <c r="S249" s="44">
        <f>OVYLD1_!S249*VLOOKUP(OVYLD2_!S$4,'[1]INTERNAL PARAMETERS-1'!$B$5:$J$44,5,FALSE)*VLOOKUP(OVYLD2_!S$4,'[1]INTERNAL PARAMETERS-1'!$B$5:$J$44,7,FALSE)*OVYLD2_!$F249 + OVYLD1_!S249*(1-VLOOKUP(OVYLD2_!S$4,'[1]INTERNAL PARAMETERS-1'!$B$5:$J$44,5,FALSE))*VLOOKUP(OVYLD2_!S$4,'[1]INTERNAL PARAMETERS-1'!$B$5:$J$44,9,FALSE)*OVYLD2_!$F249</f>
        <v>0</v>
      </c>
      <c r="T249" s="44">
        <f>OVYLD1_!T249*VLOOKUP(OVYLD2_!T$4,'[1]INTERNAL PARAMETERS-1'!$B$5:$J$44,5,FALSE)*VLOOKUP(OVYLD2_!T$4,'[1]INTERNAL PARAMETERS-1'!$B$5:$J$44,7,FALSE)*OVYLD2_!$F249 + OVYLD1_!T249*(1-VLOOKUP(OVYLD2_!T$4,'[1]INTERNAL PARAMETERS-1'!$B$5:$J$44,5,FALSE))*VLOOKUP(OVYLD2_!T$4,'[1]INTERNAL PARAMETERS-1'!$B$5:$J$44,9,FALSE)*OVYLD2_!$F249</f>
        <v>0</v>
      </c>
      <c r="U249" s="44">
        <f>OVYLD1_!U249*VLOOKUP(OVYLD2_!U$4,'[1]INTERNAL PARAMETERS-1'!$B$5:$J$44,5,FALSE)*VLOOKUP(OVYLD2_!U$4,'[1]INTERNAL PARAMETERS-1'!$B$5:$J$44,7,FALSE)*OVYLD2_!$F249 + OVYLD1_!U249*(1-VLOOKUP(OVYLD2_!U$4,'[1]INTERNAL PARAMETERS-1'!$B$5:$J$44,5,FALSE))*VLOOKUP(OVYLD2_!U$4,'[1]INTERNAL PARAMETERS-1'!$B$5:$J$44,9,FALSE)*OVYLD2_!$F249</f>
        <v>0</v>
      </c>
      <c r="V249" s="44">
        <f>OVYLD1_!V249*VLOOKUP(OVYLD2_!V$4,'[1]INTERNAL PARAMETERS-1'!$B$5:$J$44,5,FALSE)*VLOOKUP(OVYLD2_!V$4,'[1]INTERNAL PARAMETERS-1'!$B$5:$J$44,7,FALSE)*OVYLD2_!$F249 + OVYLD1_!V249*(1-VLOOKUP(OVYLD2_!V$4,'[1]INTERNAL PARAMETERS-1'!$B$5:$J$44,5,FALSE))*VLOOKUP(OVYLD2_!V$4,'[1]INTERNAL PARAMETERS-1'!$B$5:$J$44,9,FALSE)*OVYLD2_!$F249</f>
        <v>0</v>
      </c>
      <c r="W249" s="44">
        <f>OVYLD1_!W249*VLOOKUP(OVYLD2_!W$4,'[1]INTERNAL PARAMETERS-1'!$B$5:$J$44,5,FALSE)*VLOOKUP(OVYLD2_!W$4,'[1]INTERNAL PARAMETERS-1'!$B$5:$J$44,7,FALSE)*OVYLD2_!$F249 + OVYLD1_!W249*(1-VLOOKUP(OVYLD2_!W$4,'[1]INTERNAL PARAMETERS-1'!$B$5:$J$44,5,FALSE))*VLOOKUP(OVYLD2_!W$4,'[1]INTERNAL PARAMETERS-1'!$B$5:$J$44,9,FALSE)*OVYLD2_!$F249</f>
        <v>0</v>
      </c>
      <c r="X249" s="44">
        <f>OVYLD1_!X249*VLOOKUP(OVYLD2_!X$4,'[1]INTERNAL PARAMETERS-1'!$B$5:$J$44,5,FALSE)*VLOOKUP(OVYLD2_!X$4,'[1]INTERNAL PARAMETERS-1'!$B$5:$J$44,7,FALSE)*OVYLD2_!$F249 + OVYLD1_!X249*(1-VLOOKUP(OVYLD2_!X$4,'[1]INTERNAL PARAMETERS-1'!$B$5:$J$44,5,FALSE))*VLOOKUP(OVYLD2_!X$4,'[1]INTERNAL PARAMETERS-1'!$B$5:$J$44,9,FALSE)*OVYLD2_!$F249</f>
        <v>0</v>
      </c>
      <c r="Y249" s="44">
        <f>OVYLD1_!Y249*VLOOKUP(OVYLD2_!Y$4,'[1]INTERNAL PARAMETERS-1'!$B$5:$J$44,5,FALSE)*VLOOKUP(OVYLD2_!Y$4,'[1]INTERNAL PARAMETERS-1'!$B$5:$J$44,7,FALSE)*OVYLD2_!$F249 + OVYLD1_!Y249*(1-VLOOKUP(OVYLD2_!Y$4,'[1]INTERNAL PARAMETERS-1'!$B$5:$J$44,5,FALSE))*VLOOKUP(OVYLD2_!Y$4,'[1]INTERNAL PARAMETERS-1'!$B$5:$J$44,9,FALSE)*OVYLD2_!$F249</f>
        <v>0</v>
      </c>
      <c r="Z249" s="44">
        <f>OVYLD1_!Z249*VLOOKUP(OVYLD2_!Z$4,'[1]INTERNAL PARAMETERS-1'!$B$5:$J$44,5,FALSE)*VLOOKUP(OVYLD2_!Z$4,'[1]INTERNAL PARAMETERS-1'!$B$5:$J$44,7,FALSE)*OVYLD2_!$F249 + OVYLD1_!Z249*(1-VLOOKUP(OVYLD2_!Z$4,'[1]INTERNAL PARAMETERS-1'!$B$5:$J$44,5,FALSE))*VLOOKUP(OVYLD2_!Z$4,'[1]INTERNAL PARAMETERS-1'!$B$5:$J$44,9,FALSE)*OVYLD2_!$F249</f>
        <v>0</v>
      </c>
      <c r="AA249" s="44">
        <f>OVYLD1_!AA249*VLOOKUP(OVYLD2_!AA$4,'[1]INTERNAL PARAMETERS-1'!$B$5:$J$44,5,FALSE)*VLOOKUP(OVYLD2_!AA$4,'[1]INTERNAL PARAMETERS-1'!$B$5:$J$44,7,FALSE)*OVYLD2_!$F249 + OVYLD1_!AA249*(1-VLOOKUP(OVYLD2_!AA$4,'[1]INTERNAL PARAMETERS-1'!$B$5:$J$44,5,FALSE))*VLOOKUP(OVYLD2_!AA$4,'[1]INTERNAL PARAMETERS-1'!$B$5:$J$44,9,FALSE)*OVYLD2_!$F249</f>
        <v>0</v>
      </c>
      <c r="AB249" s="44">
        <f>OVYLD1_!AB249*VLOOKUP(OVYLD2_!AB$4,'[1]INTERNAL PARAMETERS-1'!$B$5:$J$44,5,FALSE)*VLOOKUP(OVYLD2_!AB$4,'[1]INTERNAL PARAMETERS-1'!$B$5:$J$44,7,FALSE)*OVYLD2_!$F249 + OVYLD1_!AB249*(1-VLOOKUP(OVYLD2_!AB$4,'[1]INTERNAL PARAMETERS-1'!$B$5:$J$44,5,FALSE))*VLOOKUP(OVYLD2_!AB$4,'[1]INTERNAL PARAMETERS-1'!$B$5:$J$44,9,FALSE)*OVYLD2_!$F249</f>
        <v>0</v>
      </c>
      <c r="AC249" s="44">
        <f>OVYLD1_!AC249*VLOOKUP(OVYLD2_!AC$4,'[1]INTERNAL PARAMETERS-1'!$B$5:$J$44,5,FALSE)*VLOOKUP(OVYLD2_!AC$4,'[1]INTERNAL PARAMETERS-1'!$B$5:$J$44,7,FALSE)*OVYLD2_!$F249 + OVYLD1_!AC249*(1-VLOOKUP(OVYLD2_!AC$4,'[1]INTERNAL PARAMETERS-1'!$B$5:$J$44,5,FALSE))*VLOOKUP(OVYLD2_!AC$4,'[1]INTERNAL PARAMETERS-1'!$B$5:$J$44,9,FALSE)*OVYLD2_!$F249</f>
        <v>0</v>
      </c>
      <c r="AD249" s="44">
        <f>OVYLD1_!AD249*VLOOKUP(OVYLD2_!AD$4,'[1]INTERNAL PARAMETERS-1'!$B$5:$J$44,5,FALSE)*VLOOKUP(OVYLD2_!AD$4,'[1]INTERNAL PARAMETERS-1'!$B$5:$J$44,7,FALSE)*OVYLD2_!$F249 + OVYLD1_!AD249*(1-VLOOKUP(OVYLD2_!AD$4,'[1]INTERNAL PARAMETERS-1'!$B$5:$J$44,5,FALSE))*VLOOKUP(OVYLD2_!AD$4,'[1]INTERNAL PARAMETERS-1'!$B$5:$J$44,9,FALSE)*OVYLD2_!$F249</f>
        <v>0</v>
      </c>
      <c r="AE249" s="44">
        <f>OVYLD1_!AE249*VLOOKUP(OVYLD2_!AE$4,'[1]INTERNAL PARAMETERS-1'!$B$5:$J$44,5,FALSE)*VLOOKUP(OVYLD2_!AE$4,'[1]INTERNAL PARAMETERS-1'!$B$5:$J$44,7,FALSE)*OVYLD2_!$F249 + OVYLD1_!AE249*(1-VLOOKUP(OVYLD2_!AE$4,'[1]INTERNAL PARAMETERS-1'!$B$5:$J$44,5,FALSE))*VLOOKUP(OVYLD2_!AE$4,'[1]INTERNAL PARAMETERS-1'!$B$5:$J$44,9,FALSE)*OVYLD2_!$F249</f>
        <v>0</v>
      </c>
      <c r="AF249" s="44">
        <f>OVYLD1_!AF249*VLOOKUP(OVYLD2_!AF$4,'[1]INTERNAL PARAMETERS-1'!$B$5:$J$44,5,FALSE)*VLOOKUP(OVYLD2_!AF$4,'[1]INTERNAL PARAMETERS-1'!$B$5:$J$44,7,FALSE)*OVYLD2_!$F249 + OVYLD1_!AF249*(1-VLOOKUP(OVYLD2_!AF$4,'[1]INTERNAL PARAMETERS-1'!$B$5:$J$44,5,FALSE))*VLOOKUP(OVYLD2_!AF$4,'[1]INTERNAL PARAMETERS-1'!$B$5:$J$44,9,FALSE)*OVYLD2_!$F249</f>
        <v>0</v>
      </c>
      <c r="AG249" s="44">
        <f>OVYLD1_!AG249*VLOOKUP(OVYLD2_!AG$4,'[1]INTERNAL PARAMETERS-1'!$B$5:$J$44,5,FALSE)*VLOOKUP(OVYLD2_!AG$4,'[1]INTERNAL PARAMETERS-1'!$B$5:$J$44,7,FALSE)*OVYLD2_!$F249 + OVYLD1_!AG249*(1-VLOOKUP(OVYLD2_!AG$4,'[1]INTERNAL PARAMETERS-1'!$B$5:$J$44,5,FALSE))*VLOOKUP(OVYLD2_!AG$4,'[1]INTERNAL PARAMETERS-1'!$B$5:$J$44,9,FALSE)*OVYLD2_!$F249</f>
        <v>0</v>
      </c>
      <c r="AH249" s="44">
        <f>OVYLD1_!AH249*VLOOKUP(OVYLD2_!AH$4,'[1]INTERNAL PARAMETERS-1'!$B$5:$J$44,5,FALSE)*VLOOKUP(OVYLD2_!AH$4,'[1]INTERNAL PARAMETERS-1'!$B$5:$J$44,7,FALSE)*OVYLD2_!$F249 + OVYLD1_!AH249*(1-VLOOKUP(OVYLD2_!AH$4,'[1]INTERNAL PARAMETERS-1'!$B$5:$J$44,5,FALSE))*VLOOKUP(OVYLD2_!AH$4,'[1]INTERNAL PARAMETERS-1'!$B$5:$J$44,9,FALSE)*OVYLD2_!$F249</f>
        <v>0</v>
      </c>
      <c r="AI249" s="44">
        <f>OVYLD1_!AI249*VLOOKUP(OVYLD2_!AI$4,'[1]INTERNAL PARAMETERS-1'!$B$5:$J$44,5,FALSE)*VLOOKUP(OVYLD2_!AI$4,'[1]INTERNAL PARAMETERS-1'!$B$5:$J$44,7,FALSE)*OVYLD2_!$F249 + OVYLD1_!AI249*(1-VLOOKUP(OVYLD2_!AI$4,'[1]INTERNAL PARAMETERS-1'!$B$5:$J$44,5,FALSE))*VLOOKUP(OVYLD2_!AI$4,'[1]INTERNAL PARAMETERS-1'!$B$5:$J$44,9,FALSE)*OVYLD2_!$F249</f>
        <v>0</v>
      </c>
      <c r="AJ249" s="44">
        <f>OVYLD1_!AJ249*VLOOKUP(OVYLD2_!AJ$4,'[1]INTERNAL PARAMETERS-1'!$B$5:$J$44,5,FALSE)*VLOOKUP(OVYLD2_!AJ$4,'[1]INTERNAL PARAMETERS-1'!$B$5:$J$44,7,FALSE)*OVYLD2_!$F249 + OVYLD1_!AJ249*(1-VLOOKUP(OVYLD2_!AJ$4,'[1]INTERNAL PARAMETERS-1'!$B$5:$J$44,5,FALSE))*VLOOKUP(OVYLD2_!AJ$4,'[1]INTERNAL PARAMETERS-1'!$B$5:$J$44,9,FALSE)*OVYLD2_!$F249</f>
        <v>0</v>
      </c>
      <c r="AK249" s="44">
        <f>OVYLD1_!AK249*VLOOKUP(OVYLD2_!AK$4,'[1]INTERNAL PARAMETERS-1'!$B$5:$J$44,5,FALSE)*VLOOKUP(OVYLD2_!AK$4,'[1]INTERNAL PARAMETERS-1'!$B$5:$J$44,7,FALSE)*OVYLD2_!$F249 + OVYLD1_!AK249*(1-VLOOKUP(OVYLD2_!AK$4,'[1]INTERNAL PARAMETERS-1'!$B$5:$J$44,5,FALSE))*VLOOKUP(OVYLD2_!AK$4,'[1]INTERNAL PARAMETERS-1'!$B$5:$J$44,9,FALSE)*OVYLD2_!$F249</f>
        <v>0</v>
      </c>
      <c r="AL249" s="44">
        <f>OVYLD1_!AL249*VLOOKUP(OVYLD2_!AL$4,'[1]INTERNAL PARAMETERS-1'!$B$5:$J$44,5,FALSE)*VLOOKUP(OVYLD2_!AL$4,'[1]INTERNAL PARAMETERS-1'!$B$5:$J$44,7,FALSE)*OVYLD2_!$F249 + OVYLD1_!AL249*(1-VLOOKUP(OVYLD2_!AL$4,'[1]INTERNAL PARAMETERS-1'!$B$5:$J$44,5,FALSE))*VLOOKUP(OVYLD2_!AL$4,'[1]INTERNAL PARAMETERS-1'!$B$5:$J$44,9,FALSE)*OVYLD2_!$F249</f>
        <v>0</v>
      </c>
      <c r="AM249" s="44">
        <f>OVYLD1_!AM249*VLOOKUP(OVYLD2_!AM$4,'[1]INTERNAL PARAMETERS-1'!$B$5:$J$44,5,FALSE)*VLOOKUP(OVYLD2_!AM$4,'[1]INTERNAL PARAMETERS-1'!$B$5:$J$44,7,FALSE)*OVYLD2_!$F249 + OVYLD1_!AM249*(1-VLOOKUP(OVYLD2_!AM$4,'[1]INTERNAL PARAMETERS-1'!$B$5:$J$44,5,FALSE))*VLOOKUP(OVYLD2_!AM$4,'[1]INTERNAL PARAMETERS-1'!$B$5:$J$44,9,FALSE)*OVYLD2_!$F249</f>
        <v>0</v>
      </c>
      <c r="AN249" s="44">
        <f>OVYLD1_!AN249*VLOOKUP(OVYLD2_!AN$4,'[1]INTERNAL PARAMETERS-1'!$B$5:$J$44,5,FALSE)*VLOOKUP(OVYLD2_!AN$4,'[1]INTERNAL PARAMETERS-1'!$B$5:$J$44,7,FALSE)*OVYLD2_!$F249 + OVYLD1_!AN249*(1-VLOOKUP(OVYLD2_!AN$4,'[1]INTERNAL PARAMETERS-1'!$B$5:$J$44,5,FALSE))*VLOOKUP(OVYLD2_!AN$4,'[1]INTERNAL PARAMETERS-1'!$B$5:$J$44,9,FALSE)*OVYLD2_!$F249</f>
        <v>0</v>
      </c>
      <c r="AO249" s="44">
        <f>OVYLD1_!AO249*VLOOKUP(OVYLD2_!AO$4,'[1]INTERNAL PARAMETERS-1'!$B$5:$J$44,5,FALSE)*VLOOKUP(OVYLD2_!AO$4,'[1]INTERNAL PARAMETERS-1'!$B$5:$J$44,7,FALSE)*OVYLD2_!$F249 + OVYLD1_!AO249*(1-VLOOKUP(OVYLD2_!AO$4,'[1]INTERNAL PARAMETERS-1'!$B$5:$J$44,5,FALSE))*VLOOKUP(OVYLD2_!AO$4,'[1]INTERNAL PARAMETERS-1'!$B$5:$J$44,9,FALSE)*OVYLD2_!$F249</f>
        <v>0</v>
      </c>
      <c r="AP249" s="44">
        <f>OVYLD1_!AP249*VLOOKUP(OVYLD2_!AP$4,'[1]INTERNAL PARAMETERS-1'!$B$5:$J$44,5,FALSE)*VLOOKUP(OVYLD2_!AP$4,'[1]INTERNAL PARAMETERS-1'!$B$5:$J$44,7,FALSE)*OVYLD2_!$F249 + OVYLD1_!AP249*(1-VLOOKUP(OVYLD2_!AP$4,'[1]INTERNAL PARAMETERS-1'!$B$5:$J$44,5,FALSE))*VLOOKUP(OVYLD2_!AP$4,'[1]INTERNAL PARAMETERS-1'!$B$5:$J$44,9,FALSE)*OVYLD2_!$F249</f>
        <v>0</v>
      </c>
      <c r="AQ249" s="44">
        <f>OVYLD1_!AQ249*VLOOKUP(OVYLD2_!AQ$4,'[1]INTERNAL PARAMETERS-1'!$B$5:$J$44,5,FALSE)*VLOOKUP(OVYLD2_!AQ$4,'[1]INTERNAL PARAMETERS-1'!$B$5:$J$44,7,FALSE)*OVYLD2_!$F249 + OVYLD1_!AQ249*(1-VLOOKUP(OVYLD2_!AQ$4,'[1]INTERNAL PARAMETERS-1'!$B$5:$J$44,5,FALSE))*VLOOKUP(OVYLD2_!AQ$4,'[1]INTERNAL PARAMETERS-1'!$B$5:$J$44,9,FALSE)*OVYLD2_!$F249</f>
        <v>0</v>
      </c>
      <c r="AR249" s="44">
        <f>OVYLD1_!AR249*VLOOKUP(OVYLD2_!AR$4,'[1]INTERNAL PARAMETERS-1'!$B$5:$J$44,5,FALSE)*VLOOKUP(OVYLD2_!AR$4,'[1]INTERNAL PARAMETERS-1'!$B$5:$J$44,7,FALSE)*OVYLD2_!$F249 + OVYLD1_!AR249*(1-VLOOKUP(OVYLD2_!AR$4,'[1]INTERNAL PARAMETERS-1'!$B$5:$J$44,5,FALSE))*VLOOKUP(OVYLD2_!AR$4,'[1]INTERNAL PARAMETERS-1'!$B$5:$J$44,9,FALSE)*OVYLD2_!$F249</f>
        <v>0</v>
      </c>
      <c r="AS249" s="44">
        <f>OVYLD1_!AS249*VLOOKUP(OVYLD2_!AS$4,'[1]INTERNAL PARAMETERS-1'!$B$5:$J$44,5,FALSE)*VLOOKUP(OVYLD2_!AS$4,'[1]INTERNAL PARAMETERS-1'!$B$5:$J$44,7,FALSE)*OVYLD2_!$F249 + OVYLD1_!AS249*(1-VLOOKUP(OVYLD2_!AS$4,'[1]INTERNAL PARAMETERS-1'!$B$5:$J$44,5,FALSE))*VLOOKUP(OVYLD2_!AS$4,'[1]INTERNAL PARAMETERS-1'!$B$5:$J$44,9,FALSE)*OVYLD2_!$F249</f>
        <v>0</v>
      </c>
      <c r="AT249" s="43">
        <f>OVYLD1_!AT249*VLOOKUP(OVYLD2_!AT$4,'[1]INTERNAL PARAMETERS-1'!$B$5:$J$44,5,FALSE)*VLOOKUP(OVYLD2_!AT$4,'[1]INTERNAL PARAMETERS-1'!$B$5:$J$44,7,FALSE)*OVYLD2_!$F249 + OVYLD1_!AT249*(1-VLOOKUP(OVYLD2_!AT$4,'[1]INTERNAL PARAMETERS-1'!$B$5:$J$44,5,FALSE))*VLOOKUP(OVYLD2_!AT$4,'[1]INTERNAL PARAMETERS-1'!$B$5:$J$44,9,FALSE)*OVYLD2_!$F249</f>
        <v>0</v>
      </c>
      <c r="AU249" s="45">
        <f>OVYLD1_!AU249*VLOOKUP(OVYLD2_!AU$4,'[1]INTERNAL PARAMETERS-1'!$B$5:$J$44,5,FALSE)*VLOOKUP(OVYLD2_!AU$4,'[1]INTERNAL PARAMETERS-1'!$B$5:$J$44,6,FALSE)*VLOOKUP(OVYLD2_!AU$4,'[1]INTERNAL PARAMETERS-1'!$B$5:$J$44,3,FALSE) + OVYLD1_!AU249*(1-VLOOKUP(OVYLD2_!AU$4,'[1]INTERNAL PARAMETERS-1'!$B$5:$J$44,5,FALSE))*VLOOKUP(OVYLD2_!AU$4,'[1]INTERNAL PARAMETERS-1'!$B$5:$J$44,8,FALSE)*VLOOKUP(OVYLD2_!AU$4,'[1]INTERNAL PARAMETERS-1'!$B$5:$J$44,3,FALSE)</f>
        <v>0</v>
      </c>
      <c r="AV249" s="44">
        <f>OVYLD1_!AV249*VLOOKUP(OVYLD2_!AV$4,'[1]INTERNAL PARAMETERS-1'!$B$5:$J$44,5,FALSE)*VLOOKUP(OVYLD2_!AV$4,'[1]INTERNAL PARAMETERS-1'!$B$5:$J$44,6,FALSE)*VLOOKUP(OVYLD2_!AV$4,'[1]INTERNAL PARAMETERS-1'!$B$5:$J$44,3,FALSE) + OVYLD1_!AV249*(1-VLOOKUP(OVYLD2_!AV$4,'[1]INTERNAL PARAMETERS-1'!$B$5:$J$44,5,FALSE))*VLOOKUP(OVYLD2_!AV$4,'[1]INTERNAL PARAMETERS-1'!$B$5:$J$44,8,FALSE)*VLOOKUP(OVYLD2_!AV$4,'[1]INTERNAL PARAMETERS-1'!$B$5:$J$44,3,FALSE)</f>
        <v>0</v>
      </c>
      <c r="AW249" s="44">
        <f>OVYLD1_!AW249*VLOOKUP(OVYLD2_!AW$4,'[1]INTERNAL PARAMETERS-1'!$B$5:$J$44,5,FALSE)*VLOOKUP(OVYLD2_!AW$4,'[1]INTERNAL PARAMETERS-1'!$B$5:$J$44,6,FALSE)*VLOOKUP(OVYLD2_!AW$4,'[1]INTERNAL PARAMETERS-1'!$B$5:$J$44,3,FALSE) + OVYLD1_!AW249*(1-VLOOKUP(OVYLD2_!AW$4,'[1]INTERNAL PARAMETERS-1'!$B$5:$J$44,5,FALSE))*VLOOKUP(OVYLD2_!AW$4,'[1]INTERNAL PARAMETERS-1'!$B$5:$J$44,8,FALSE)*VLOOKUP(OVYLD2_!AW$4,'[1]INTERNAL PARAMETERS-1'!$B$5:$J$44,3,FALSE)</f>
        <v>0</v>
      </c>
      <c r="AX249" s="44">
        <f>OVYLD1_!AX249*VLOOKUP(OVYLD2_!AX$4,'[1]INTERNAL PARAMETERS-1'!$B$5:$J$44,5,FALSE)*VLOOKUP(OVYLD2_!AX$4,'[1]INTERNAL PARAMETERS-1'!$B$5:$J$44,6,FALSE)*VLOOKUP(OVYLD2_!AX$4,'[1]INTERNAL PARAMETERS-1'!$B$5:$J$44,3,FALSE) + OVYLD1_!AX249*(1-VLOOKUP(OVYLD2_!AX$4,'[1]INTERNAL PARAMETERS-1'!$B$5:$J$44,5,FALSE))*VLOOKUP(OVYLD2_!AX$4,'[1]INTERNAL PARAMETERS-1'!$B$5:$J$44,8,FALSE)*VLOOKUP(OVYLD2_!AX$4,'[1]INTERNAL PARAMETERS-1'!$B$5:$J$44,3,FALSE)</f>
        <v>0</v>
      </c>
      <c r="AY249" s="44">
        <f>OVYLD1_!AY249*VLOOKUP(OVYLD2_!AY$4,'[1]INTERNAL PARAMETERS-1'!$B$5:$J$44,5,FALSE)*VLOOKUP(OVYLD2_!AY$4,'[1]INTERNAL PARAMETERS-1'!$B$5:$J$44,6,FALSE)*VLOOKUP(OVYLD2_!AY$4,'[1]INTERNAL PARAMETERS-1'!$B$5:$J$44,3,FALSE) + OVYLD1_!AY249*(1-VLOOKUP(OVYLD2_!AY$4,'[1]INTERNAL PARAMETERS-1'!$B$5:$J$44,5,FALSE))*VLOOKUP(OVYLD2_!AY$4,'[1]INTERNAL PARAMETERS-1'!$B$5:$J$44,8,FALSE)*VLOOKUP(OVYLD2_!AY$4,'[1]INTERNAL PARAMETERS-1'!$B$5:$J$44,3,FALSE)</f>
        <v>0</v>
      </c>
      <c r="AZ249" s="44">
        <f>OVYLD1_!AZ249*VLOOKUP(OVYLD2_!AZ$4,'[1]INTERNAL PARAMETERS-1'!$B$5:$J$44,5,FALSE)*VLOOKUP(OVYLD2_!AZ$4,'[1]INTERNAL PARAMETERS-1'!$B$5:$J$44,6,FALSE)*VLOOKUP(OVYLD2_!AZ$4,'[1]INTERNAL PARAMETERS-1'!$B$5:$J$44,3,FALSE) + OVYLD1_!AZ249*(1-VLOOKUP(OVYLD2_!AZ$4,'[1]INTERNAL PARAMETERS-1'!$B$5:$J$44,5,FALSE))*VLOOKUP(OVYLD2_!AZ$4,'[1]INTERNAL PARAMETERS-1'!$B$5:$J$44,8,FALSE)*VLOOKUP(OVYLD2_!AZ$4,'[1]INTERNAL PARAMETERS-1'!$B$5:$J$44,3,FALSE)</f>
        <v>0</v>
      </c>
      <c r="BA249" s="44">
        <f>OVYLD1_!BA249*VLOOKUP(OVYLD2_!BA$4,'[1]INTERNAL PARAMETERS-1'!$B$5:$J$44,5,FALSE)*VLOOKUP(OVYLD2_!BA$4,'[1]INTERNAL PARAMETERS-1'!$B$5:$J$44,6,FALSE)*VLOOKUP(OVYLD2_!BA$4,'[1]INTERNAL PARAMETERS-1'!$B$5:$J$44,3,FALSE) + OVYLD1_!BA249*(1-VLOOKUP(OVYLD2_!BA$4,'[1]INTERNAL PARAMETERS-1'!$B$5:$J$44,5,FALSE))*VLOOKUP(OVYLD2_!BA$4,'[1]INTERNAL PARAMETERS-1'!$B$5:$J$44,8,FALSE)*VLOOKUP(OVYLD2_!BA$4,'[1]INTERNAL PARAMETERS-1'!$B$5:$J$44,3,FALSE)</f>
        <v>0</v>
      </c>
      <c r="BB249" s="44">
        <f>OVYLD1_!BB249*VLOOKUP(OVYLD2_!BB$4,'[1]INTERNAL PARAMETERS-1'!$B$5:$J$44,5,FALSE)*VLOOKUP(OVYLD2_!BB$4,'[1]INTERNAL PARAMETERS-1'!$B$5:$J$44,6,FALSE)*VLOOKUP(OVYLD2_!BB$4,'[1]INTERNAL PARAMETERS-1'!$B$5:$J$44,3,FALSE) + OVYLD1_!BB249*(1-VLOOKUP(OVYLD2_!BB$4,'[1]INTERNAL PARAMETERS-1'!$B$5:$J$44,5,FALSE))*VLOOKUP(OVYLD2_!BB$4,'[1]INTERNAL PARAMETERS-1'!$B$5:$J$44,8,FALSE)*VLOOKUP(OVYLD2_!BB$4,'[1]INTERNAL PARAMETERS-1'!$B$5:$J$44,3,FALSE)</f>
        <v>0</v>
      </c>
      <c r="BC249" s="44">
        <f>OVYLD1_!BC249*VLOOKUP(OVYLD2_!BC$4,'[1]INTERNAL PARAMETERS-1'!$B$5:$J$44,5,FALSE)*VLOOKUP(OVYLD2_!BC$4,'[1]INTERNAL PARAMETERS-1'!$B$5:$J$44,6,FALSE)*VLOOKUP(OVYLD2_!BC$4,'[1]INTERNAL PARAMETERS-1'!$B$5:$J$44,3,FALSE) + OVYLD1_!BC249*(1-VLOOKUP(OVYLD2_!BC$4,'[1]INTERNAL PARAMETERS-1'!$B$5:$J$44,5,FALSE))*VLOOKUP(OVYLD2_!BC$4,'[1]INTERNAL PARAMETERS-1'!$B$5:$J$44,8,FALSE)*VLOOKUP(OVYLD2_!BC$4,'[1]INTERNAL PARAMETERS-1'!$B$5:$J$44,3,FALSE)</f>
        <v>0</v>
      </c>
      <c r="BD249" s="44">
        <f>OVYLD1_!BD249*VLOOKUP(OVYLD2_!BD$4,'[1]INTERNAL PARAMETERS-1'!$B$5:$J$44,5,FALSE)*VLOOKUP(OVYLD2_!BD$4,'[1]INTERNAL PARAMETERS-1'!$B$5:$J$44,6,FALSE)*VLOOKUP(OVYLD2_!BD$4,'[1]INTERNAL PARAMETERS-1'!$B$5:$J$44,3,FALSE) + OVYLD1_!BD249*(1-VLOOKUP(OVYLD2_!BD$4,'[1]INTERNAL PARAMETERS-1'!$B$5:$J$44,5,FALSE))*VLOOKUP(OVYLD2_!BD$4,'[1]INTERNAL PARAMETERS-1'!$B$5:$J$44,8,FALSE)*VLOOKUP(OVYLD2_!BD$4,'[1]INTERNAL PARAMETERS-1'!$B$5:$J$44,3,FALSE)</f>
        <v>0</v>
      </c>
      <c r="BE249" s="44">
        <f>OVYLD1_!BE249*VLOOKUP(OVYLD2_!BE$4,'[1]INTERNAL PARAMETERS-1'!$B$5:$J$44,5,FALSE)*VLOOKUP(OVYLD2_!BE$4,'[1]INTERNAL PARAMETERS-1'!$B$5:$J$44,6,FALSE)*VLOOKUP(OVYLD2_!BE$4,'[1]INTERNAL PARAMETERS-1'!$B$5:$J$44,3,FALSE) + OVYLD1_!BE249*(1-VLOOKUP(OVYLD2_!BE$4,'[1]INTERNAL PARAMETERS-1'!$B$5:$J$44,5,FALSE))*VLOOKUP(OVYLD2_!BE$4,'[1]INTERNAL PARAMETERS-1'!$B$5:$J$44,8,FALSE)*VLOOKUP(OVYLD2_!BE$4,'[1]INTERNAL PARAMETERS-1'!$B$5:$J$44,3,FALSE)</f>
        <v>0</v>
      </c>
      <c r="BF249" s="44">
        <f>OVYLD1_!BF249*VLOOKUP(OVYLD2_!BF$4,'[1]INTERNAL PARAMETERS-1'!$B$5:$J$44,5,FALSE)*VLOOKUP(OVYLD2_!BF$4,'[1]INTERNAL PARAMETERS-1'!$B$5:$J$44,6,FALSE)*VLOOKUP(OVYLD2_!BF$4,'[1]INTERNAL PARAMETERS-1'!$B$5:$J$44,3,FALSE) + OVYLD1_!BF249*(1-VLOOKUP(OVYLD2_!BF$4,'[1]INTERNAL PARAMETERS-1'!$B$5:$J$44,5,FALSE))*VLOOKUP(OVYLD2_!BF$4,'[1]INTERNAL PARAMETERS-1'!$B$5:$J$44,8,FALSE)*VLOOKUP(OVYLD2_!BF$4,'[1]INTERNAL PARAMETERS-1'!$B$5:$J$44,3,FALSE)</f>
        <v>0</v>
      </c>
      <c r="BG249" s="44">
        <f>OVYLD1_!BG249*VLOOKUP(OVYLD2_!BG$4,'[1]INTERNAL PARAMETERS-1'!$B$5:$J$44,5,FALSE)*VLOOKUP(OVYLD2_!BG$4,'[1]INTERNAL PARAMETERS-1'!$B$5:$J$44,6,FALSE)*VLOOKUP(OVYLD2_!BG$4,'[1]INTERNAL PARAMETERS-1'!$B$5:$J$44,3,FALSE) + OVYLD1_!BG249*(1-VLOOKUP(OVYLD2_!BG$4,'[1]INTERNAL PARAMETERS-1'!$B$5:$J$44,5,FALSE))*VLOOKUP(OVYLD2_!BG$4,'[1]INTERNAL PARAMETERS-1'!$B$5:$J$44,8,FALSE)*VLOOKUP(OVYLD2_!BG$4,'[1]INTERNAL PARAMETERS-1'!$B$5:$J$44,3,FALSE)</f>
        <v>0</v>
      </c>
      <c r="BH249" s="44">
        <f>OVYLD1_!BH249*VLOOKUP(OVYLD2_!BH$4,'[1]INTERNAL PARAMETERS-1'!$B$5:$J$44,5,FALSE)*VLOOKUP(OVYLD2_!BH$4,'[1]INTERNAL PARAMETERS-1'!$B$5:$J$44,6,FALSE)*VLOOKUP(OVYLD2_!BH$4,'[1]INTERNAL PARAMETERS-1'!$B$5:$J$44,3,FALSE) + OVYLD1_!BH249*(1-VLOOKUP(OVYLD2_!BH$4,'[1]INTERNAL PARAMETERS-1'!$B$5:$J$44,5,FALSE))*VLOOKUP(OVYLD2_!BH$4,'[1]INTERNAL PARAMETERS-1'!$B$5:$J$44,8,FALSE)*VLOOKUP(OVYLD2_!BH$4,'[1]INTERNAL PARAMETERS-1'!$B$5:$J$44,3,FALSE)</f>
        <v>0</v>
      </c>
      <c r="BI249" s="44">
        <f>OVYLD1_!BI249*VLOOKUP(OVYLD2_!BI$4,'[1]INTERNAL PARAMETERS-1'!$B$5:$J$44,5,FALSE)*VLOOKUP(OVYLD2_!BI$4,'[1]INTERNAL PARAMETERS-1'!$B$5:$J$44,6,FALSE)*VLOOKUP(OVYLD2_!BI$4,'[1]INTERNAL PARAMETERS-1'!$B$5:$J$44,3,FALSE) + OVYLD1_!BI249*(1-VLOOKUP(OVYLD2_!BI$4,'[1]INTERNAL PARAMETERS-1'!$B$5:$J$44,5,FALSE))*VLOOKUP(OVYLD2_!BI$4,'[1]INTERNAL PARAMETERS-1'!$B$5:$J$44,8,FALSE)*VLOOKUP(OVYLD2_!BI$4,'[1]INTERNAL PARAMETERS-1'!$B$5:$J$44,3,FALSE)</f>
        <v>0</v>
      </c>
      <c r="BJ249" s="44">
        <f>OVYLD1_!BJ249*VLOOKUP(OVYLD2_!BJ$4,'[1]INTERNAL PARAMETERS-1'!$B$5:$J$44,5,FALSE)*VLOOKUP(OVYLD2_!BJ$4,'[1]INTERNAL PARAMETERS-1'!$B$5:$J$44,6,FALSE)*VLOOKUP(OVYLD2_!BJ$4,'[1]INTERNAL PARAMETERS-1'!$B$5:$J$44,3,FALSE) + OVYLD1_!BJ249*(1-VLOOKUP(OVYLD2_!BJ$4,'[1]INTERNAL PARAMETERS-1'!$B$5:$J$44,5,FALSE))*VLOOKUP(OVYLD2_!BJ$4,'[1]INTERNAL PARAMETERS-1'!$B$5:$J$44,8,FALSE)*VLOOKUP(OVYLD2_!BJ$4,'[1]INTERNAL PARAMETERS-1'!$B$5:$J$44,3,FALSE)</f>
        <v>0</v>
      </c>
      <c r="BK249" s="44">
        <f>OVYLD1_!BK249*VLOOKUP(OVYLD2_!BK$4,'[1]INTERNAL PARAMETERS-1'!$B$5:$J$44,5,FALSE)*VLOOKUP(OVYLD2_!BK$4,'[1]INTERNAL PARAMETERS-1'!$B$5:$J$44,6,FALSE)*VLOOKUP(OVYLD2_!BK$4,'[1]INTERNAL PARAMETERS-1'!$B$5:$J$44,3,FALSE) + OVYLD1_!BK249*(1-VLOOKUP(OVYLD2_!BK$4,'[1]INTERNAL PARAMETERS-1'!$B$5:$J$44,5,FALSE))*VLOOKUP(OVYLD2_!BK$4,'[1]INTERNAL PARAMETERS-1'!$B$5:$J$44,8,FALSE)*VLOOKUP(OVYLD2_!BK$4,'[1]INTERNAL PARAMETERS-1'!$B$5:$J$44,3,FALSE)</f>
        <v>0</v>
      </c>
      <c r="BL249" s="44">
        <f>OVYLD1_!BL249*VLOOKUP(OVYLD2_!BL$4,'[1]INTERNAL PARAMETERS-1'!$B$5:$J$44,5,FALSE)*VLOOKUP(OVYLD2_!BL$4,'[1]INTERNAL PARAMETERS-1'!$B$5:$J$44,6,FALSE)*VLOOKUP(OVYLD2_!BL$4,'[1]INTERNAL PARAMETERS-1'!$B$5:$J$44,3,FALSE) + OVYLD1_!BL249*(1-VLOOKUP(OVYLD2_!BL$4,'[1]INTERNAL PARAMETERS-1'!$B$5:$J$44,5,FALSE))*VLOOKUP(OVYLD2_!BL$4,'[1]INTERNAL PARAMETERS-1'!$B$5:$J$44,8,FALSE)*VLOOKUP(OVYLD2_!BL$4,'[1]INTERNAL PARAMETERS-1'!$B$5:$J$44,3,FALSE)</f>
        <v>0</v>
      </c>
      <c r="BM249" s="44">
        <f>OVYLD1_!BM249*VLOOKUP(OVYLD2_!BM$4,'[1]INTERNAL PARAMETERS-1'!$B$5:$J$44,5,FALSE)*VLOOKUP(OVYLD2_!BM$4,'[1]INTERNAL PARAMETERS-1'!$B$5:$J$44,6,FALSE)*VLOOKUP(OVYLD2_!BM$4,'[1]INTERNAL PARAMETERS-1'!$B$5:$J$44,3,FALSE) + OVYLD1_!BM249*(1-VLOOKUP(OVYLD2_!BM$4,'[1]INTERNAL PARAMETERS-1'!$B$5:$J$44,5,FALSE))*VLOOKUP(OVYLD2_!BM$4,'[1]INTERNAL PARAMETERS-1'!$B$5:$J$44,8,FALSE)*VLOOKUP(OVYLD2_!BM$4,'[1]INTERNAL PARAMETERS-1'!$B$5:$J$44,3,FALSE)</f>
        <v>0</v>
      </c>
      <c r="BN249" s="44">
        <f>OVYLD1_!BN249*VLOOKUP(OVYLD2_!BN$4,'[1]INTERNAL PARAMETERS-1'!$B$5:$J$44,5,FALSE)*VLOOKUP(OVYLD2_!BN$4,'[1]INTERNAL PARAMETERS-1'!$B$5:$J$44,6,FALSE)*VLOOKUP(OVYLD2_!BN$4,'[1]INTERNAL PARAMETERS-1'!$B$5:$J$44,3,FALSE) + OVYLD1_!BN249*(1-VLOOKUP(OVYLD2_!BN$4,'[1]INTERNAL PARAMETERS-1'!$B$5:$J$44,5,FALSE))*VLOOKUP(OVYLD2_!BN$4,'[1]INTERNAL PARAMETERS-1'!$B$5:$J$44,8,FALSE)*VLOOKUP(OVYLD2_!BN$4,'[1]INTERNAL PARAMETERS-1'!$B$5:$J$44,3,FALSE)</f>
        <v>0</v>
      </c>
      <c r="BO249" s="44">
        <f>OVYLD1_!BO249*VLOOKUP(OVYLD2_!BO$4,'[1]INTERNAL PARAMETERS-1'!$B$5:$J$44,5,FALSE)*VLOOKUP(OVYLD2_!BO$4,'[1]INTERNAL PARAMETERS-1'!$B$5:$J$44,6,FALSE)*VLOOKUP(OVYLD2_!BO$4,'[1]INTERNAL PARAMETERS-1'!$B$5:$J$44,3,FALSE) + OVYLD1_!BO249*(1-VLOOKUP(OVYLD2_!BO$4,'[1]INTERNAL PARAMETERS-1'!$B$5:$J$44,5,FALSE))*VLOOKUP(OVYLD2_!BO$4,'[1]INTERNAL PARAMETERS-1'!$B$5:$J$44,8,FALSE)*VLOOKUP(OVYLD2_!BO$4,'[1]INTERNAL PARAMETERS-1'!$B$5:$J$44,3,FALSE)</f>
        <v>0</v>
      </c>
      <c r="BP249" s="44">
        <f>OVYLD1_!BP249*VLOOKUP(OVYLD2_!BP$4,'[1]INTERNAL PARAMETERS-1'!$B$5:$J$44,5,FALSE)*VLOOKUP(OVYLD2_!BP$4,'[1]INTERNAL PARAMETERS-1'!$B$5:$J$44,6,FALSE)*VLOOKUP(OVYLD2_!BP$4,'[1]INTERNAL PARAMETERS-1'!$B$5:$J$44,3,FALSE) + OVYLD1_!BP249*(1-VLOOKUP(OVYLD2_!BP$4,'[1]INTERNAL PARAMETERS-1'!$B$5:$J$44,5,FALSE))*VLOOKUP(OVYLD2_!BP$4,'[1]INTERNAL PARAMETERS-1'!$B$5:$J$44,8,FALSE)*VLOOKUP(OVYLD2_!BP$4,'[1]INTERNAL PARAMETERS-1'!$B$5:$J$44,3,FALSE)</f>
        <v>0</v>
      </c>
      <c r="BQ249" s="44">
        <f>OVYLD1_!BQ249*VLOOKUP(OVYLD2_!BQ$4,'[1]INTERNAL PARAMETERS-1'!$B$5:$J$44,5,FALSE)*VLOOKUP(OVYLD2_!BQ$4,'[1]INTERNAL PARAMETERS-1'!$B$5:$J$44,6,FALSE)*VLOOKUP(OVYLD2_!BQ$4,'[1]INTERNAL PARAMETERS-1'!$B$5:$J$44,3,FALSE) + OVYLD1_!BQ249*(1-VLOOKUP(OVYLD2_!BQ$4,'[1]INTERNAL PARAMETERS-1'!$B$5:$J$44,5,FALSE))*VLOOKUP(OVYLD2_!BQ$4,'[1]INTERNAL PARAMETERS-1'!$B$5:$J$44,8,FALSE)*VLOOKUP(OVYLD2_!BQ$4,'[1]INTERNAL PARAMETERS-1'!$B$5:$J$44,3,FALSE)</f>
        <v>0</v>
      </c>
      <c r="BR249" s="44">
        <f>OVYLD1_!BR249*VLOOKUP(OVYLD2_!BR$4,'[1]INTERNAL PARAMETERS-1'!$B$5:$J$44,5,FALSE)*VLOOKUP(OVYLD2_!BR$4,'[1]INTERNAL PARAMETERS-1'!$B$5:$J$44,6,FALSE)*VLOOKUP(OVYLD2_!BR$4,'[1]INTERNAL PARAMETERS-1'!$B$5:$J$44,3,FALSE) + OVYLD1_!BR249*(1-VLOOKUP(OVYLD2_!BR$4,'[1]INTERNAL PARAMETERS-1'!$B$5:$J$44,5,FALSE))*VLOOKUP(OVYLD2_!BR$4,'[1]INTERNAL PARAMETERS-1'!$B$5:$J$44,8,FALSE)*VLOOKUP(OVYLD2_!BR$4,'[1]INTERNAL PARAMETERS-1'!$B$5:$J$44,3,FALSE)</f>
        <v>0</v>
      </c>
      <c r="BS249" s="44">
        <f>OVYLD1_!BS249*VLOOKUP(OVYLD2_!BS$4,'[1]INTERNAL PARAMETERS-1'!$B$5:$J$44,5,FALSE)*VLOOKUP(OVYLD2_!BS$4,'[1]INTERNAL PARAMETERS-1'!$B$5:$J$44,6,FALSE)*VLOOKUP(OVYLD2_!BS$4,'[1]INTERNAL PARAMETERS-1'!$B$5:$J$44,3,FALSE) + OVYLD1_!BS249*(1-VLOOKUP(OVYLD2_!BS$4,'[1]INTERNAL PARAMETERS-1'!$B$5:$J$44,5,FALSE))*VLOOKUP(OVYLD2_!BS$4,'[1]INTERNAL PARAMETERS-1'!$B$5:$J$44,8,FALSE)*VLOOKUP(OVYLD2_!BS$4,'[1]INTERNAL PARAMETERS-1'!$B$5:$J$44,3,FALSE)</f>
        <v>0</v>
      </c>
      <c r="BT249" s="44">
        <f>OVYLD1_!BT249*VLOOKUP(OVYLD2_!BT$4,'[1]INTERNAL PARAMETERS-1'!$B$5:$J$44,5,FALSE)*VLOOKUP(OVYLD2_!BT$4,'[1]INTERNAL PARAMETERS-1'!$B$5:$J$44,6,FALSE)*VLOOKUP(OVYLD2_!BT$4,'[1]INTERNAL PARAMETERS-1'!$B$5:$J$44,3,FALSE) + OVYLD1_!BT249*(1-VLOOKUP(OVYLD2_!BT$4,'[1]INTERNAL PARAMETERS-1'!$B$5:$J$44,5,FALSE))*VLOOKUP(OVYLD2_!BT$4,'[1]INTERNAL PARAMETERS-1'!$B$5:$J$44,8,FALSE)*VLOOKUP(OVYLD2_!BT$4,'[1]INTERNAL PARAMETERS-1'!$B$5:$J$44,3,FALSE)</f>
        <v>0</v>
      </c>
      <c r="BU249" s="44">
        <f>OVYLD1_!BU249*VLOOKUP(OVYLD2_!BU$4,'[1]INTERNAL PARAMETERS-1'!$B$5:$J$44,5,FALSE)*VLOOKUP(OVYLD2_!BU$4,'[1]INTERNAL PARAMETERS-1'!$B$5:$J$44,6,FALSE)*VLOOKUP(OVYLD2_!BU$4,'[1]INTERNAL PARAMETERS-1'!$B$5:$J$44,3,FALSE) + OVYLD1_!BU249*(1-VLOOKUP(OVYLD2_!BU$4,'[1]INTERNAL PARAMETERS-1'!$B$5:$J$44,5,FALSE))*VLOOKUP(OVYLD2_!BU$4,'[1]INTERNAL PARAMETERS-1'!$B$5:$J$44,8,FALSE)*VLOOKUP(OVYLD2_!BU$4,'[1]INTERNAL PARAMETERS-1'!$B$5:$J$44,3,FALSE)</f>
        <v>0</v>
      </c>
      <c r="BV249" s="44">
        <f>OVYLD1_!BV249*VLOOKUP(OVYLD2_!BV$4,'[1]INTERNAL PARAMETERS-1'!$B$5:$J$44,5,FALSE)*VLOOKUP(OVYLD2_!BV$4,'[1]INTERNAL PARAMETERS-1'!$B$5:$J$44,6,FALSE)*VLOOKUP(OVYLD2_!BV$4,'[1]INTERNAL PARAMETERS-1'!$B$5:$J$44,3,FALSE) + OVYLD1_!BV249*(1-VLOOKUP(OVYLD2_!BV$4,'[1]INTERNAL PARAMETERS-1'!$B$5:$J$44,5,FALSE))*VLOOKUP(OVYLD2_!BV$4,'[1]INTERNAL PARAMETERS-1'!$B$5:$J$44,8,FALSE)*VLOOKUP(OVYLD2_!BV$4,'[1]INTERNAL PARAMETERS-1'!$B$5:$J$44,3,FALSE)</f>
        <v>0</v>
      </c>
      <c r="BW249" s="44">
        <f>OVYLD1_!BW249*VLOOKUP(OVYLD2_!BW$4,'[1]INTERNAL PARAMETERS-1'!$B$5:$J$44,5,FALSE)*VLOOKUP(OVYLD2_!BW$4,'[1]INTERNAL PARAMETERS-1'!$B$5:$J$44,6,FALSE)*VLOOKUP(OVYLD2_!BW$4,'[1]INTERNAL PARAMETERS-1'!$B$5:$J$44,3,FALSE) + OVYLD1_!BW249*(1-VLOOKUP(OVYLD2_!BW$4,'[1]INTERNAL PARAMETERS-1'!$B$5:$J$44,5,FALSE))*VLOOKUP(OVYLD2_!BW$4,'[1]INTERNAL PARAMETERS-1'!$B$5:$J$44,8,FALSE)*VLOOKUP(OVYLD2_!BW$4,'[1]INTERNAL PARAMETERS-1'!$B$5:$J$44,3,FALSE)</f>
        <v>0</v>
      </c>
      <c r="BX249" s="44">
        <f>OVYLD1_!BX249*VLOOKUP(OVYLD2_!BX$4,'[1]INTERNAL PARAMETERS-1'!$B$5:$J$44,5,FALSE)*VLOOKUP(OVYLD2_!BX$4,'[1]INTERNAL PARAMETERS-1'!$B$5:$J$44,6,FALSE)*VLOOKUP(OVYLD2_!BX$4,'[1]INTERNAL PARAMETERS-1'!$B$5:$J$44,3,FALSE) + OVYLD1_!BX249*(1-VLOOKUP(OVYLD2_!BX$4,'[1]INTERNAL PARAMETERS-1'!$B$5:$J$44,5,FALSE))*VLOOKUP(OVYLD2_!BX$4,'[1]INTERNAL PARAMETERS-1'!$B$5:$J$44,8,FALSE)*VLOOKUP(OVYLD2_!BX$4,'[1]INTERNAL PARAMETERS-1'!$B$5:$J$44,3,FALSE)</f>
        <v>0</v>
      </c>
      <c r="BY249" s="44">
        <f>OVYLD1_!BY249*VLOOKUP(OVYLD2_!BY$4,'[1]INTERNAL PARAMETERS-1'!$B$5:$J$44,5,FALSE)*VLOOKUP(OVYLD2_!BY$4,'[1]INTERNAL PARAMETERS-1'!$B$5:$J$44,6,FALSE)*VLOOKUP(OVYLD2_!BY$4,'[1]INTERNAL PARAMETERS-1'!$B$5:$J$44,3,FALSE) + OVYLD1_!BY249*(1-VLOOKUP(OVYLD2_!BY$4,'[1]INTERNAL PARAMETERS-1'!$B$5:$J$44,5,FALSE))*VLOOKUP(OVYLD2_!BY$4,'[1]INTERNAL PARAMETERS-1'!$B$5:$J$44,8,FALSE)*VLOOKUP(OVYLD2_!BY$4,'[1]INTERNAL PARAMETERS-1'!$B$5:$J$44,3,FALSE)</f>
        <v>0</v>
      </c>
      <c r="BZ249" s="44">
        <f>OVYLD1_!BZ249*VLOOKUP(OVYLD2_!BZ$4,'[1]INTERNAL PARAMETERS-1'!$B$5:$J$44,5,FALSE)*VLOOKUP(OVYLD2_!BZ$4,'[1]INTERNAL PARAMETERS-1'!$B$5:$J$44,6,FALSE)*VLOOKUP(OVYLD2_!BZ$4,'[1]INTERNAL PARAMETERS-1'!$B$5:$J$44,3,FALSE) + OVYLD1_!BZ249*(1-VLOOKUP(OVYLD2_!BZ$4,'[1]INTERNAL PARAMETERS-1'!$B$5:$J$44,5,FALSE))*VLOOKUP(OVYLD2_!BZ$4,'[1]INTERNAL PARAMETERS-1'!$B$5:$J$44,8,FALSE)*VLOOKUP(OVYLD2_!BZ$4,'[1]INTERNAL PARAMETERS-1'!$B$5:$J$44,3,FALSE)</f>
        <v>0</v>
      </c>
      <c r="CA249" s="44">
        <f>OVYLD1_!CA249*VLOOKUP(OVYLD2_!CA$4,'[1]INTERNAL PARAMETERS-1'!$B$5:$J$44,5,FALSE)*VLOOKUP(OVYLD2_!CA$4,'[1]INTERNAL PARAMETERS-1'!$B$5:$J$44,6,FALSE)*VLOOKUP(OVYLD2_!CA$4,'[1]INTERNAL PARAMETERS-1'!$B$5:$J$44,3,FALSE) + OVYLD1_!CA249*(1-VLOOKUP(OVYLD2_!CA$4,'[1]INTERNAL PARAMETERS-1'!$B$5:$J$44,5,FALSE))*VLOOKUP(OVYLD2_!CA$4,'[1]INTERNAL PARAMETERS-1'!$B$5:$J$44,8,FALSE)*VLOOKUP(OVYLD2_!CA$4,'[1]INTERNAL PARAMETERS-1'!$B$5:$J$44,3,FALSE)</f>
        <v>0</v>
      </c>
      <c r="CB249" s="44">
        <f>OVYLD1_!CB249*VLOOKUP(OVYLD2_!CB$4,'[1]INTERNAL PARAMETERS-1'!$B$5:$J$44,5,FALSE)*VLOOKUP(OVYLD2_!CB$4,'[1]INTERNAL PARAMETERS-1'!$B$5:$J$44,6,FALSE)*VLOOKUP(OVYLD2_!CB$4,'[1]INTERNAL PARAMETERS-1'!$B$5:$J$44,3,FALSE) + OVYLD1_!CB249*(1-VLOOKUP(OVYLD2_!CB$4,'[1]INTERNAL PARAMETERS-1'!$B$5:$J$44,5,FALSE))*VLOOKUP(OVYLD2_!CB$4,'[1]INTERNAL PARAMETERS-1'!$B$5:$J$44,8,FALSE)*VLOOKUP(OVYLD2_!CB$4,'[1]INTERNAL PARAMETERS-1'!$B$5:$J$44,3,FALSE)</f>
        <v>0</v>
      </c>
      <c r="CC249" s="44">
        <f>OVYLD1_!CC249*VLOOKUP(OVYLD2_!CC$4,'[1]INTERNAL PARAMETERS-1'!$B$5:$J$44,5,FALSE)*VLOOKUP(OVYLD2_!CC$4,'[1]INTERNAL PARAMETERS-1'!$B$5:$J$44,6,FALSE)*VLOOKUP(OVYLD2_!CC$4,'[1]INTERNAL PARAMETERS-1'!$B$5:$J$44,3,FALSE) + OVYLD1_!CC249*(1-VLOOKUP(OVYLD2_!CC$4,'[1]INTERNAL PARAMETERS-1'!$B$5:$J$44,5,FALSE))*VLOOKUP(OVYLD2_!CC$4,'[1]INTERNAL PARAMETERS-1'!$B$5:$J$44,8,FALSE)*VLOOKUP(OVYLD2_!CC$4,'[1]INTERNAL PARAMETERS-1'!$B$5:$J$44,3,FALSE)</f>
        <v>0</v>
      </c>
      <c r="CD249" s="44">
        <f>OVYLD1_!CD249*VLOOKUP(OVYLD2_!CD$4,'[1]INTERNAL PARAMETERS-1'!$B$5:$J$44,5,FALSE)*VLOOKUP(OVYLD2_!CD$4,'[1]INTERNAL PARAMETERS-1'!$B$5:$J$44,6,FALSE)*VLOOKUP(OVYLD2_!CD$4,'[1]INTERNAL PARAMETERS-1'!$B$5:$J$44,3,FALSE) + OVYLD1_!CD249*(1-VLOOKUP(OVYLD2_!CD$4,'[1]INTERNAL PARAMETERS-1'!$B$5:$J$44,5,FALSE))*VLOOKUP(OVYLD2_!CD$4,'[1]INTERNAL PARAMETERS-1'!$B$5:$J$44,8,FALSE)*VLOOKUP(OVYLD2_!CD$4,'[1]INTERNAL PARAMETERS-1'!$B$5:$J$44,3,FALSE)</f>
        <v>0</v>
      </c>
      <c r="CE249" s="44">
        <f>OVYLD1_!CE249*VLOOKUP(OVYLD2_!CE$4,'[1]INTERNAL PARAMETERS-1'!$B$5:$J$44,5,FALSE)*VLOOKUP(OVYLD2_!CE$4,'[1]INTERNAL PARAMETERS-1'!$B$5:$J$44,6,FALSE)*VLOOKUP(OVYLD2_!CE$4,'[1]INTERNAL PARAMETERS-1'!$B$5:$J$44,3,FALSE) + OVYLD1_!CE249*(1-VLOOKUP(OVYLD2_!CE$4,'[1]INTERNAL PARAMETERS-1'!$B$5:$J$44,5,FALSE))*VLOOKUP(OVYLD2_!CE$4,'[1]INTERNAL PARAMETERS-1'!$B$5:$J$44,8,FALSE)*VLOOKUP(OVYLD2_!CE$4,'[1]INTERNAL PARAMETERS-1'!$B$5:$J$44,3,FALSE)</f>
        <v>0</v>
      </c>
      <c r="CF249" s="44">
        <f>OVYLD1_!CF249*VLOOKUP(OVYLD2_!CF$4,'[1]INTERNAL PARAMETERS-1'!$B$5:$J$44,5,FALSE)*VLOOKUP(OVYLD2_!CF$4,'[1]INTERNAL PARAMETERS-1'!$B$5:$J$44,6,FALSE)*VLOOKUP(OVYLD2_!CF$4,'[1]INTERNAL PARAMETERS-1'!$B$5:$J$44,3,FALSE) + OVYLD1_!CF249*(1-VLOOKUP(OVYLD2_!CF$4,'[1]INTERNAL PARAMETERS-1'!$B$5:$J$44,5,FALSE))*VLOOKUP(OVYLD2_!CF$4,'[1]INTERNAL PARAMETERS-1'!$B$5:$J$44,8,FALSE)*VLOOKUP(OVYLD2_!CF$4,'[1]INTERNAL PARAMETERS-1'!$B$5:$J$44,3,FALSE)</f>
        <v>0</v>
      </c>
      <c r="CG249" s="44">
        <f>OVYLD1_!CG249*VLOOKUP(OVYLD2_!CG$4,'[1]INTERNAL PARAMETERS-1'!$B$5:$J$44,5,FALSE)*VLOOKUP(OVYLD2_!CG$4,'[1]INTERNAL PARAMETERS-1'!$B$5:$J$44,6,FALSE)*VLOOKUP(OVYLD2_!CG$4,'[1]INTERNAL PARAMETERS-1'!$B$5:$J$44,3,FALSE) + OVYLD1_!CG249*(1-VLOOKUP(OVYLD2_!CG$4,'[1]INTERNAL PARAMETERS-1'!$B$5:$J$44,5,FALSE))*VLOOKUP(OVYLD2_!CG$4,'[1]INTERNAL PARAMETERS-1'!$B$5:$J$44,8,FALSE)*VLOOKUP(OVYLD2_!CG$4,'[1]INTERNAL PARAMETERS-1'!$B$5:$J$44,3,FALSE)</f>
        <v>0</v>
      </c>
      <c r="CH249" s="43">
        <f>OVYLD1_!CH249*VLOOKUP(OVYLD2_!CH$4,'[1]INTERNAL PARAMETERS-1'!$B$5:$J$44,5,FALSE)*VLOOKUP(OVYLD2_!CH$4,'[1]INTERNAL PARAMETERS-1'!$B$5:$J$44,6,FALSE)*VLOOKUP(OVYLD2_!CH$4,'[1]INTERNAL PARAMETERS-1'!$B$5:$J$44,3,FALSE) + OVYLD1_!CH249*(1-VLOOKUP(OVYLD2_!CH$4,'[1]INTERNAL PARAMETERS-1'!$B$5:$J$44,5,FALSE))*VLOOKUP(OVYLD2_!CH$4,'[1]INTERNAL PARAMETERS-1'!$B$5:$J$44,8,FALSE)*VLOOKUP(OVYLD2_!CH$4,'[1]INTERNAL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5">
      <c r="B250" s="61" t="s">
        <v>6</v>
      </c>
      <c r="C250" s="60" t="s">
        <v>63</v>
      </c>
      <c r="D250" s="60" t="s">
        <v>69</v>
      </c>
      <c r="E250" s="128">
        <f>OVERALL2021!AI250</f>
        <v>0</v>
      </c>
      <c r="F250" s="56">
        <f>'[1]INTERNAL PARAMETERS-1'!M16</f>
        <v>30.094999999999999</v>
      </c>
      <c r="G250" s="45">
        <f>OVYLD1_!G250*VLOOKUP(OVYLD2_!G$4,'[1]INTERNAL PARAMETERS-1'!$B$5:$J$44,5,FALSE)*VLOOKUP(OVYLD2_!G$4,'[1]INTERNAL PARAMETERS-1'!$B$5:$J$44,7,FALSE)*OVYLD2_!$F250 + OVYLD1_!G250*(1-VLOOKUP(OVYLD2_!G$4,'[1]INTERNAL PARAMETERS-1'!$B$5:$J$44,5,FALSE))*VLOOKUP(OVYLD2_!G$4,'[1]INTERNAL PARAMETERS-1'!$B$5:$J$44,9,FALSE)*OVYLD2_!$F250</f>
        <v>0</v>
      </c>
      <c r="H250" s="44">
        <f>OVYLD1_!H250*VLOOKUP(OVYLD2_!H$4,'[1]INTERNAL PARAMETERS-1'!$B$5:$J$44,5,FALSE)*VLOOKUP(OVYLD2_!H$4,'[1]INTERNAL PARAMETERS-1'!$B$5:$J$44,7,FALSE)*OVYLD2_!$F250 + OVYLD1_!H250*(1-VLOOKUP(OVYLD2_!H$4,'[1]INTERNAL PARAMETERS-1'!$B$5:$J$44,5,FALSE))*VLOOKUP(OVYLD2_!H$4,'[1]INTERNAL PARAMETERS-1'!$B$5:$J$44,9,FALSE)*OVYLD2_!$F250</f>
        <v>0</v>
      </c>
      <c r="I250" s="44">
        <f>OVYLD1_!I250*VLOOKUP(OVYLD2_!I$4,'[1]INTERNAL PARAMETERS-1'!$B$5:$J$44,5,FALSE)*VLOOKUP(OVYLD2_!I$4,'[1]INTERNAL PARAMETERS-1'!$B$5:$J$44,7,FALSE)*OVYLD2_!$F250 + OVYLD1_!I250*(1-VLOOKUP(OVYLD2_!I$4,'[1]INTERNAL PARAMETERS-1'!$B$5:$J$44,5,FALSE))*VLOOKUP(OVYLD2_!I$4,'[1]INTERNAL PARAMETERS-1'!$B$5:$J$44,9,FALSE)*OVYLD2_!$F250</f>
        <v>0</v>
      </c>
      <c r="J250" s="44">
        <f>OVYLD1_!J250*VLOOKUP(OVYLD2_!J$4,'[1]INTERNAL PARAMETERS-1'!$B$5:$J$44,5,FALSE)*VLOOKUP(OVYLD2_!J$4,'[1]INTERNAL PARAMETERS-1'!$B$5:$J$44,7,FALSE)*OVYLD2_!$F250 + OVYLD1_!J250*(1-VLOOKUP(OVYLD2_!J$4,'[1]INTERNAL PARAMETERS-1'!$B$5:$J$44,5,FALSE))*VLOOKUP(OVYLD2_!J$4,'[1]INTERNAL PARAMETERS-1'!$B$5:$J$44,9,FALSE)*OVYLD2_!$F250</f>
        <v>0</v>
      </c>
      <c r="K250" s="44">
        <f>OVYLD1_!K250*VLOOKUP(OVYLD2_!K$4,'[1]INTERNAL PARAMETERS-1'!$B$5:$J$44,5,FALSE)*VLOOKUP(OVYLD2_!K$4,'[1]INTERNAL PARAMETERS-1'!$B$5:$J$44,7,FALSE)*OVYLD2_!$F250 + OVYLD1_!K250*(1-VLOOKUP(OVYLD2_!K$4,'[1]INTERNAL PARAMETERS-1'!$B$5:$J$44,5,FALSE))*VLOOKUP(OVYLD2_!K$4,'[1]INTERNAL PARAMETERS-1'!$B$5:$J$44,9,FALSE)*OVYLD2_!$F250</f>
        <v>0</v>
      </c>
      <c r="L250" s="44">
        <f>OVYLD1_!L250*VLOOKUP(OVYLD2_!L$4,'[1]INTERNAL PARAMETERS-1'!$B$5:$J$44,5,FALSE)*VLOOKUP(OVYLD2_!L$4,'[1]INTERNAL PARAMETERS-1'!$B$5:$J$44,7,FALSE)*OVYLD2_!$F250 + OVYLD1_!L250*(1-VLOOKUP(OVYLD2_!L$4,'[1]INTERNAL PARAMETERS-1'!$B$5:$J$44,5,FALSE))*VLOOKUP(OVYLD2_!L$4,'[1]INTERNAL PARAMETERS-1'!$B$5:$J$44,9,FALSE)*OVYLD2_!$F250</f>
        <v>0</v>
      </c>
      <c r="M250" s="44">
        <f>OVYLD1_!M250*VLOOKUP(OVYLD2_!M$4,'[1]INTERNAL PARAMETERS-1'!$B$5:$J$44,5,FALSE)*VLOOKUP(OVYLD2_!M$4,'[1]INTERNAL PARAMETERS-1'!$B$5:$J$44,7,FALSE)*OVYLD2_!$F250 + OVYLD1_!M250*(1-VLOOKUP(OVYLD2_!M$4,'[1]INTERNAL PARAMETERS-1'!$B$5:$J$44,5,FALSE))*VLOOKUP(OVYLD2_!M$4,'[1]INTERNAL PARAMETERS-1'!$B$5:$J$44,9,FALSE)*OVYLD2_!$F250</f>
        <v>0</v>
      </c>
      <c r="N250" s="44">
        <f>OVYLD1_!N250*VLOOKUP(OVYLD2_!N$4,'[1]INTERNAL PARAMETERS-1'!$B$5:$J$44,5,FALSE)*VLOOKUP(OVYLD2_!N$4,'[1]INTERNAL PARAMETERS-1'!$B$5:$J$44,7,FALSE)*OVYLD2_!$F250 + OVYLD1_!N250*(1-VLOOKUP(OVYLD2_!N$4,'[1]INTERNAL PARAMETERS-1'!$B$5:$J$44,5,FALSE))*VLOOKUP(OVYLD2_!N$4,'[1]INTERNAL PARAMETERS-1'!$B$5:$J$44,9,FALSE)*OVYLD2_!$F250</f>
        <v>0</v>
      </c>
      <c r="O250" s="44">
        <f>OVYLD1_!O250*VLOOKUP(OVYLD2_!O$4,'[1]INTERNAL PARAMETERS-1'!$B$5:$J$44,5,FALSE)*VLOOKUP(OVYLD2_!O$4,'[1]INTERNAL PARAMETERS-1'!$B$5:$J$44,7,FALSE)*OVYLD2_!$F250 + OVYLD1_!O250*(1-VLOOKUP(OVYLD2_!O$4,'[1]INTERNAL PARAMETERS-1'!$B$5:$J$44,5,FALSE))*VLOOKUP(OVYLD2_!O$4,'[1]INTERNAL PARAMETERS-1'!$B$5:$J$44,9,FALSE)*OVYLD2_!$F250</f>
        <v>0</v>
      </c>
      <c r="P250" s="44">
        <f>OVYLD1_!P250*VLOOKUP(OVYLD2_!P$4,'[1]INTERNAL PARAMETERS-1'!$B$5:$J$44,5,FALSE)*VLOOKUP(OVYLD2_!P$4,'[1]INTERNAL PARAMETERS-1'!$B$5:$J$44,7,FALSE)*OVYLD2_!$F250 + OVYLD1_!P250*(1-VLOOKUP(OVYLD2_!P$4,'[1]INTERNAL PARAMETERS-1'!$B$5:$J$44,5,FALSE))*VLOOKUP(OVYLD2_!P$4,'[1]INTERNAL PARAMETERS-1'!$B$5:$J$44,9,FALSE)*OVYLD2_!$F250</f>
        <v>0</v>
      </c>
      <c r="Q250" s="44">
        <f>OVYLD1_!Q250*VLOOKUP(OVYLD2_!Q$4,'[1]INTERNAL PARAMETERS-1'!$B$5:$J$44,5,FALSE)*VLOOKUP(OVYLD2_!Q$4,'[1]INTERNAL PARAMETERS-1'!$B$5:$J$44,7,FALSE)*OVYLD2_!$F250 + OVYLD1_!Q250*(1-VLOOKUP(OVYLD2_!Q$4,'[1]INTERNAL PARAMETERS-1'!$B$5:$J$44,5,FALSE))*VLOOKUP(OVYLD2_!Q$4,'[1]INTERNAL PARAMETERS-1'!$B$5:$J$44,9,FALSE)*OVYLD2_!$F250</f>
        <v>0</v>
      </c>
      <c r="R250" s="44">
        <f>OVYLD1_!R250*VLOOKUP(OVYLD2_!R$4,'[1]INTERNAL PARAMETERS-1'!$B$5:$J$44,5,FALSE)*VLOOKUP(OVYLD2_!R$4,'[1]INTERNAL PARAMETERS-1'!$B$5:$J$44,7,FALSE)*OVYLD2_!$F250 + OVYLD1_!R250*(1-VLOOKUP(OVYLD2_!R$4,'[1]INTERNAL PARAMETERS-1'!$B$5:$J$44,5,FALSE))*VLOOKUP(OVYLD2_!R$4,'[1]INTERNAL PARAMETERS-1'!$B$5:$J$44,9,FALSE)*OVYLD2_!$F250</f>
        <v>0</v>
      </c>
      <c r="S250" s="44">
        <f>OVYLD1_!S250*VLOOKUP(OVYLD2_!S$4,'[1]INTERNAL PARAMETERS-1'!$B$5:$J$44,5,FALSE)*VLOOKUP(OVYLD2_!S$4,'[1]INTERNAL PARAMETERS-1'!$B$5:$J$44,7,FALSE)*OVYLD2_!$F250 + OVYLD1_!S250*(1-VLOOKUP(OVYLD2_!S$4,'[1]INTERNAL PARAMETERS-1'!$B$5:$J$44,5,FALSE))*VLOOKUP(OVYLD2_!S$4,'[1]INTERNAL PARAMETERS-1'!$B$5:$J$44,9,FALSE)*OVYLD2_!$F250</f>
        <v>0</v>
      </c>
      <c r="T250" s="44">
        <f>OVYLD1_!T250*VLOOKUP(OVYLD2_!T$4,'[1]INTERNAL PARAMETERS-1'!$B$5:$J$44,5,FALSE)*VLOOKUP(OVYLD2_!T$4,'[1]INTERNAL PARAMETERS-1'!$B$5:$J$44,7,FALSE)*OVYLD2_!$F250 + OVYLD1_!T250*(1-VLOOKUP(OVYLD2_!T$4,'[1]INTERNAL PARAMETERS-1'!$B$5:$J$44,5,FALSE))*VLOOKUP(OVYLD2_!T$4,'[1]INTERNAL PARAMETERS-1'!$B$5:$J$44,9,FALSE)*OVYLD2_!$F250</f>
        <v>0</v>
      </c>
      <c r="U250" s="44">
        <f>OVYLD1_!U250*VLOOKUP(OVYLD2_!U$4,'[1]INTERNAL PARAMETERS-1'!$B$5:$J$44,5,FALSE)*VLOOKUP(OVYLD2_!U$4,'[1]INTERNAL PARAMETERS-1'!$B$5:$J$44,7,FALSE)*OVYLD2_!$F250 + OVYLD1_!U250*(1-VLOOKUP(OVYLD2_!U$4,'[1]INTERNAL PARAMETERS-1'!$B$5:$J$44,5,FALSE))*VLOOKUP(OVYLD2_!U$4,'[1]INTERNAL PARAMETERS-1'!$B$5:$J$44,9,FALSE)*OVYLD2_!$F250</f>
        <v>0</v>
      </c>
      <c r="V250" s="44">
        <f>OVYLD1_!V250*VLOOKUP(OVYLD2_!V$4,'[1]INTERNAL PARAMETERS-1'!$B$5:$J$44,5,FALSE)*VLOOKUP(OVYLD2_!V$4,'[1]INTERNAL PARAMETERS-1'!$B$5:$J$44,7,FALSE)*OVYLD2_!$F250 + OVYLD1_!V250*(1-VLOOKUP(OVYLD2_!V$4,'[1]INTERNAL PARAMETERS-1'!$B$5:$J$44,5,FALSE))*VLOOKUP(OVYLD2_!V$4,'[1]INTERNAL PARAMETERS-1'!$B$5:$J$44,9,FALSE)*OVYLD2_!$F250</f>
        <v>0</v>
      </c>
      <c r="W250" s="44">
        <f>OVYLD1_!W250*VLOOKUP(OVYLD2_!W$4,'[1]INTERNAL PARAMETERS-1'!$B$5:$J$44,5,FALSE)*VLOOKUP(OVYLD2_!W$4,'[1]INTERNAL PARAMETERS-1'!$B$5:$J$44,7,FALSE)*OVYLD2_!$F250 + OVYLD1_!W250*(1-VLOOKUP(OVYLD2_!W$4,'[1]INTERNAL PARAMETERS-1'!$B$5:$J$44,5,FALSE))*VLOOKUP(OVYLD2_!W$4,'[1]INTERNAL PARAMETERS-1'!$B$5:$J$44,9,FALSE)*OVYLD2_!$F250</f>
        <v>0</v>
      </c>
      <c r="X250" s="44">
        <f>OVYLD1_!X250*VLOOKUP(OVYLD2_!X$4,'[1]INTERNAL PARAMETERS-1'!$B$5:$J$44,5,FALSE)*VLOOKUP(OVYLD2_!X$4,'[1]INTERNAL PARAMETERS-1'!$B$5:$J$44,7,FALSE)*OVYLD2_!$F250 + OVYLD1_!X250*(1-VLOOKUP(OVYLD2_!X$4,'[1]INTERNAL PARAMETERS-1'!$B$5:$J$44,5,FALSE))*VLOOKUP(OVYLD2_!X$4,'[1]INTERNAL PARAMETERS-1'!$B$5:$J$44,9,FALSE)*OVYLD2_!$F250</f>
        <v>0</v>
      </c>
      <c r="Y250" s="44">
        <f>OVYLD1_!Y250*VLOOKUP(OVYLD2_!Y$4,'[1]INTERNAL PARAMETERS-1'!$B$5:$J$44,5,FALSE)*VLOOKUP(OVYLD2_!Y$4,'[1]INTERNAL PARAMETERS-1'!$B$5:$J$44,7,FALSE)*OVYLD2_!$F250 + OVYLD1_!Y250*(1-VLOOKUP(OVYLD2_!Y$4,'[1]INTERNAL PARAMETERS-1'!$B$5:$J$44,5,FALSE))*VLOOKUP(OVYLD2_!Y$4,'[1]INTERNAL PARAMETERS-1'!$B$5:$J$44,9,FALSE)*OVYLD2_!$F250</f>
        <v>0</v>
      </c>
      <c r="Z250" s="44">
        <f>OVYLD1_!Z250*VLOOKUP(OVYLD2_!Z$4,'[1]INTERNAL PARAMETERS-1'!$B$5:$J$44,5,FALSE)*VLOOKUP(OVYLD2_!Z$4,'[1]INTERNAL PARAMETERS-1'!$B$5:$J$44,7,FALSE)*OVYLD2_!$F250 + OVYLD1_!Z250*(1-VLOOKUP(OVYLD2_!Z$4,'[1]INTERNAL PARAMETERS-1'!$B$5:$J$44,5,FALSE))*VLOOKUP(OVYLD2_!Z$4,'[1]INTERNAL PARAMETERS-1'!$B$5:$J$44,9,FALSE)*OVYLD2_!$F250</f>
        <v>0</v>
      </c>
      <c r="AA250" s="44">
        <f>OVYLD1_!AA250*VLOOKUP(OVYLD2_!AA$4,'[1]INTERNAL PARAMETERS-1'!$B$5:$J$44,5,FALSE)*VLOOKUP(OVYLD2_!AA$4,'[1]INTERNAL PARAMETERS-1'!$B$5:$J$44,7,FALSE)*OVYLD2_!$F250 + OVYLD1_!AA250*(1-VLOOKUP(OVYLD2_!AA$4,'[1]INTERNAL PARAMETERS-1'!$B$5:$J$44,5,FALSE))*VLOOKUP(OVYLD2_!AA$4,'[1]INTERNAL PARAMETERS-1'!$B$5:$J$44,9,FALSE)*OVYLD2_!$F250</f>
        <v>0</v>
      </c>
      <c r="AB250" s="44">
        <f>OVYLD1_!AB250*VLOOKUP(OVYLD2_!AB$4,'[1]INTERNAL PARAMETERS-1'!$B$5:$J$44,5,FALSE)*VLOOKUP(OVYLD2_!AB$4,'[1]INTERNAL PARAMETERS-1'!$B$5:$J$44,7,FALSE)*OVYLD2_!$F250 + OVYLD1_!AB250*(1-VLOOKUP(OVYLD2_!AB$4,'[1]INTERNAL PARAMETERS-1'!$B$5:$J$44,5,FALSE))*VLOOKUP(OVYLD2_!AB$4,'[1]INTERNAL PARAMETERS-1'!$B$5:$J$44,9,FALSE)*OVYLD2_!$F250</f>
        <v>0</v>
      </c>
      <c r="AC250" s="44">
        <f>OVYLD1_!AC250*VLOOKUP(OVYLD2_!AC$4,'[1]INTERNAL PARAMETERS-1'!$B$5:$J$44,5,FALSE)*VLOOKUP(OVYLD2_!AC$4,'[1]INTERNAL PARAMETERS-1'!$B$5:$J$44,7,FALSE)*OVYLD2_!$F250 + OVYLD1_!AC250*(1-VLOOKUP(OVYLD2_!AC$4,'[1]INTERNAL PARAMETERS-1'!$B$5:$J$44,5,FALSE))*VLOOKUP(OVYLD2_!AC$4,'[1]INTERNAL PARAMETERS-1'!$B$5:$J$44,9,FALSE)*OVYLD2_!$F250</f>
        <v>0</v>
      </c>
      <c r="AD250" s="44">
        <f>OVYLD1_!AD250*VLOOKUP(OVYLD2_!AD$4,'[1]INTERNAL PARAMETERS-1'!$B$5:$J$44,5,FALSE)*VLOOKUP(OVYLD2_!AD$4,'[1]INTERNAL PARAMETERS-1'!$B$5:$J$44,7,FALSE)*OVYLD2_!$F250 + OVYLD1_!AD250*(1-VLOOKUP(OVYLD2_!AD$4,'[1]INTERNAL PARAMETERS-1'!$B$5:$J$44,5,FALSE))*VLOOKUP(OVYLD2_!AD$4,'[1]INTERNAL PARAMETERS-1'!$B$5:$J$44,9,FALSE)*OVYLD2_!$F250</f>
        <v>0</v>
      </c>
      <c r="AE250" s="44">
        <f>OVYLD1_!AE250*VLOOKUP(OVYLD2_!AE$4,'[1]INTERNAL PARAMETERS-1'!$B$5:$J$44,5,FALSE)*VLOOKUP(OVYLD2_!AE$4,'[1]INTERNAL PARAMETERS-1'!$B$5:$J$44,7,FALSE)*OVYLD2_!$F250 + OVYLD1_!AE250*(1-VLOOKUP(OVYLD2_!AE$4,'[1]INTERNAL PARAMETERS-1'!$B$5:$J$44,5,FALSE))*VLOOKUP(OVYLD2_!AE$4,'[1]INTERNAL PARAMETERS-1'!$B$5:$J$44,9,FALSE)*OVYLD2_!$F250</f>
        <v>0</v>
      </c>
      <c r="AF250" s="44">
        <f>OVYLD1_!AF250*VLOOKUP(OVYLD2_!AF$4,'[1]INTERNAL PARAMETERS-1'!$B$5:$J$44,5,FALSE)*VLOOKUP(OVYLD2_!AF$4,'[1]INTERNAL PARAMETERS-1'!$B$5:$J$44,7,FALSE)*OVYLD2_!$F250 + OVYLD1_!AF250*(1-VLOOKUP(OVYLD2_!AF$4,'[1]INTERNAL PARAMETERS-1'!$B$5:$J$44,5,FALSE))*VLOOKUP(OVYLD2_!AF$4,'[1]INTERNAL PARAMETERS-1'!$B$5:$J$44,9,FALSE)*OVYLD2_!$F250</f>
        <v>0</v>
      </c>
      <c r="AG250" s="44">
        <f>OVYLD1_!AG250*VLOOKUP(OVYLD2_!AG$4,'[1]INTERNAL PARAMETERS-1'!$B$5:$J$44,5,FALSE)*VLOOKUP(OVYLD2_!AG$4,'[1]INTERNAL PARAMETERS-1'!$B$5:$J$44,7,FALSE)*OVYLD2_!$F250 + OVYLD1_!AG250*(1-VLOOKUP(OVYLD2_!AG$4,'[1]INTERNAL PARAMETERS-1'!$B$5:$J$44,5,FALSE))*VLOOKUP(OVYLD2_!AG$4,'[1]INTERNAL PARAMETERS-1'!$B$5:$J$44,9,FALSE)*OVYLD2_!$F250</f>
        <v>0</v>
      </c>
      <c r="AH250" s="44">
        <f>OVYLD1_!AH250*VLOOKUP(OVYLD2_!AH$4,'[1]INTERNAL PARAMETERS-1'!$B$5:$J$44,5,FALSE)*VLOOKUP(OVYLD2_!AH$4,'[1]INTERNAL PARAMETERS-1'!$B$5:$J$44,7,FALSE)*OVYLD2_!$F250 + OVYLD1_!AH250*(1-VLOOKUP(OVYLD2_!AH$4,'[1]INTERNAL PARAMETERS-1'!$B$5:$J$44,5,FALSE))*VLOOKUP(OVYLD2_!AH$4,'[1]INTERNAL PARAMETERS-1'!$B$5:$J$44,9,FALSE)*OVYLD2_!$F250</f>
        <v>0</v>
      </c>
      <c r="AI250" s="44">
        <f>OVYLD1_!AI250*VLOOKUP(OVYLD2_!AI$4,'[1]INTERNAL PARAMETERS-1'!$B$5:$J$44,5,FALSE)*VLOOKUP(OVYLD2_!AI$4,'[1]INTERNAL PARAMETERS-1'!$B$5:$J$44,7,FALSE)*OVYLD2_!$F250 + OVYLD1_!AI250*(1-VLOOKUP(OVYLD2_!AI$4,'[1]INTERNAL PARAMETERS-1'!$B$5:$J$44,5,FALSE))*VLOOKUP(OVYLD2_!AI$4,'[1]INTERNAL PARAMETERS-1'!$B$5:$J$44,9,FALSE)*OVYLD2_!$F250</f>
        <v>0</v>
      </c>
      <c r="AJ250" s="44">
        <f>OVYLD1_!AJ250*VLOOKUP(OVYLD2_!AJ$4,'[1]INTERNAL PARAMETERS-1'!$B$5:$J$44,5,FALSE)*VLOOKUP(OVYLD2_!AJ$4,'[1]INTERNAL PARAMETERS-1'!$B$5:$J$44,7,FALSE)*OVYLD2_!$F250 + OVYLD1_!AJ250*(1-VLOOKUP(OVYLD2_!AJ$4,'[1]INTERNAL PARAMETERS-1'!$B$5:$J$44,5,FALSE))*VLOOKUP(OVYLD2_!AJ$4,'[1]INTERNAL PARAMETERS-1'!$B$5:$J$44,9,FALSE)*OVYLD2_!$F250</f>
        <v>0</v>
      </c>
      <c r="AK250" s="44">
        <f>OVYLD1_!AK250*VLOOKUP(OVYLD2_!AK$4,'[1]INTERNAL PARAMETERS-1'!$B$5:$J$44,5,FALSE)*VLOOKUP(OVYLD2_!AK$4,'[1]INTERNAL PARAMETERS-1'!$B$5:$J$44,7,FALSE)*OVYLD2_!$F250 + OVYLD1_!AK250*(1-VLOOKUP(OVYLD2_!AK$4,'[1]INTERNAL PARAMETERS-1'!$B$5:$J$44,5,FALSE))*VLOOKUP(OVYLD2_!AK$4,'[1]INTERNAL PARAMETERS-1'!$B$5:$J$44,9,FALSE)*OVYLD2_!$F250</f>
        <v>0</v>
      </c>
      <c r="AL250" s="44">
        <f>OVYLD1_!AL250*VLOOKUP(OVYLD2_!AL$4,'[1]INTERNAL PARAMETERS-1'!$B$5:$J$44,5,FALSE)*VLOOKUP(OVYLD2_!AL$4,'[1]INTERNAL PARAMETERS-1'!$B$5:$J$44,7,FALSE)*OVYLD2_!$F250 + OVYLD1_!AL250*(1-VLOOKUP(OVYLD2_!AL$4,'[1]INTERNAL PARAMETERS-1'!$B$5:$J$44,5,FALSE))*VLOOKUP(OVYLD2_!AL$4,'[1]INTERNAL PARAMETERS-1'!$B$5:$J$44,9,FALSE)*OVYLD2_!$F250</f>
        <v>0</v>
      </c>
      <c r="AM250" s="44">
        <f>OVYLD1_!AM250*VLOOKUP(OVYLD2_!AM$4,'[1]INTERNAL PARAMETERS-1'!$B$5:$J$44,5,FALSE)*VLOOKUP(OVYLD2_!AM$4,'[1]INTERNAL PARAMETERS-1'!$B$5:$J$44,7,FALSE)*OVYLD2_!$F250 + OVYLD1_!AM250*(1-VLOOKUP(OVYLD2_!AM$4,'[1]INTERNAL PARAMETERS-1'!$B$5:$J$44,5,FALSE))*VLOOKUP(OVYLD2_!AM$4,'[1]INTERNAL PARAMETERS-1'!$B$5:$J$44,9,FALSE)*OVYLD2_!$F250</f>
        <v>0</v>
      </c>
      <c r="AN250" s="44">
        <f>OVYLD1_!AN250*VLOOKUP(OVYLD2_!AN$4,'[1]INTERNAL PARAMETERS-1'!$B$5:$J$44,5,FALSE)*VLOOKUP(OVYLD2_!AN$4,'[1]INTERNAL PARAMETERS-1'!$B$5:$J$44,7,FALSE)*OVYLD2_!$F250 + OVYLD1_!AN250*(1-VLOOKUP(OVYLD2_!AN$4,'[1]INTERNAL PARAMETERS-1'!$B$5:$J$44,5,FALSE))*VLOOKUP(OVYLD2_!AN$4,'[1]INTERNAL PARAMETERS-1'!$B$5:$J$44,9,FALSE)*OVYLD2_!$F250</f>
        <v>0</v>
      </c>
      <c r="AO250" s="44">
        <f>OVYLD1_!AO250*VLOOKUP(OVYLD2_!AO$4,'[1]INTERNAL PARAMETERS-1'!$B$5:$J$44,5,FALSE)*VLOOKUP(OVYLD2_!AO$4,'[1]INTERNAL PARAMETERS-1'!$B$5:$J$44,7,FALSE)*OVYLD2_!$F250 + OVYLD1_!AO250*(1-VLOOKUP(OVYLD2_!AO$4,'[1]INTERNAL PARAMETERS-1'!$B$5:$J$44,5,FALSE))*VLOOKUP(OVYLD2_!AO$4,'[1]INTERNAL PARAMETERS-1'!$B$5:$J$44,9,FALSE)*OVYLD2_!$F250</f>
        <v>0</v>
      </c>
      <c r="AP250" s="44">
        <f>OVYLD1_!AP250*VLOOKUP(OVYLD2_!AP$4,'[1]INTERNAL PARAMETERS-1'!$B$5:$J$44,5,FALSE)*VLOOKUP(OVYLD2_!AP$4,'[1]INTERNAL PARAMETERS-1'!$B$5:$J$44,7,FALSE)*OVYLD2_!$F250 + OVYLD1_!AP250*(1-VLOOKUP(OVYLD2_!AP$4,'[1]INTERNAL PARAMETERS-1'!$B$5:$J$44,5,FALSE))*VLOOKUP(OVYLD2_!AP$4,'[1]INTERNAL PARAMETERS-1'!$B$5:$J$44,9,FALSE)*OVYLD2_!$F250</f>
        <v>0</v>
      </c>
      <c r="AQ250" s="44">
        <f>OVYLD1_!AQ250*VLOOKUP(OVYLD2_!AQ$4,'[1]INTERNAL PARAMETERS-1'!$B$5:$J$44,5,FALSE)*VLOOKUP(OVYLD2_!AQ$4,'[1]INTERNAL PARAMETERS-1'!$B$5:$J$44,7,FALSE)*OVYLD2_!$F250 + OVYLD1_!AQ250*(1-VLOOKUP(OVYLD2_!AQ$4,'[1]INTERNAL PARAMETERS-1'!$B$5:$J$44,5,FALSE))*VLOOKUP(OVYLD2_!AQ$4,'[1]INTERNAL PARAMETERS-1'!$B$5:$J$44,9,FALSE)*OVYLD2_!$F250</f>
        <v>0</v>
      </c>
      <c r="AR250" s="44">
        <f>OVYLD1_!AR250*VLOOKUP(OVYLD2_!AR$4,'[1]INTERNAL PARAMETERS-1'!$B$5:$J$44,5,FALSE)*VLOOKUP(OVYLD2_!AR$4,'[1]INTERNAL PARAMETERS-1'!$B$5:$J$44,7,FALSE)*OVYLD2_!$F250 + OVYLD1_!AR250*(1-VLOOKUP(OVYLD2_!AR$4,'[1]INTERNAL PARAMETERS-1'!$B$5:$J$44,5,FALSE))*VLOOKUP(OVYLD2_!AR$4,'[1]INTERNAL PARAMETERS-1'!$B$5:$J$44,9,FALSE)*OVYLD2_!$F250</f>
        <v>0</v>
      </c>
      <c r="AS250" s="44">
        <f>OVYLD1_!AS250*VLOOKUP(OVYLD2_!AS$4,'[1]INTERNAL PARAMETERS-1'!$B$5:$J$44,5,FALSE)*VLOOKUP(OVYLD2_!AS$4,'[1]INTERNAL PARAMETERS-1'!$B$5:$J$44,7,FALSE)*OVYLD2_!$F250 + OVYLD1_!AS250*(1-VLOOKUP(OVYLD2_!AS$4,'[1]INTERNAL PARAMETERS-1'!$B$5:$J$44,5,FALSE))*VLOOKUP(OVYLD2_!AS$4,'[1]INTERNAL PARAMETERS-1'!$B$5:$J$44,9,FALSE)*OVYLD2_!$F250</f>
        <v>0</v>
      </c>
      <c r="AT250" s="43">
        <f>OVYLD1_!AT250*VLOOKUP(OVYLD2_!AT$4,'[1]INTERNAL PARAMETERS-1'!$B$5:$J$44,5,FALSE)*VLOOKUP(OVYLD2_!AT$4,'[1]INTERNAL PARAMETERS-1'!$B$5:$J$44,7,FALSE)*OVYLD2_!$F250 + OVYLD1_!AT250*(1-VLOOKUP(OVYLD2_!AT$4,'[1]INTERNAL PARAMETERS-1'!$B$5:$J$44,5,FALSE))*VLOOKUP(OVYLD2_!AT$4,'[1]INTERNAL PARAMETERS-1'!$B$5:$J$44,9,FALSE)*OVYLD2_!$F250</f>
        <v>0</v>
      </c>
      <c r="AU250" s="45">
        <f>OVYLD1_!AU250*VLOOKUP(OVYLD2_!AU$4,'[1]INTERNAL PARAMETERS-1'!$B$5:$J$44,5,FALSE)*VLOOKUP(OVYLD2_!AU$4,'[1]INTERNAL PARAMETERS-1'!$B$5:$J$44,6,FALSE)*VLOOKUP(OVYLD2_!AU$4,'[1]INTERNAL PARAMETERS-1'!$B$5:$J$44,3,FALSE) + OVYLD1_!AU250*(1-VLOOKUP(OVYLD2_!AU$4,'[1]INTERNAL PARAMETERS-1'!$B$5:$J$44,5,FALSE))*VLOOKUP(OVYLD2_!AU$4,'[1]INTERNAL PARAMETERS-1'!$B$5:$J$44,8,FALSE)*VLOOKUP(OVYLD2_!AU$4,'[1]INTERNAL PARAMETERS-1'!$B$5:$J$44,3,FALSE)</f>
        <v>0</v>
      </c>
      <c r="AV250" s="44">
        <f>OVYLD1_!AV250*VLOOKUP(OVYLD2_!AV$4,'[1]INTERNAL PARAMETERS-1'!$B$5:$J$44,5,FALSE)*VLOOKUP(OVYLD2_!AV$4,'[1]INTERNAL PARAMETERS-1'!$B$5:$J$44,6,FALSE)*VLOOKUP(OVYLD2_!AV$4,'[1]INTERNAL PARAMETERS-1'!$B$5:$J$44,3,FALSE) + OVYLD1_!AV250*(1-VLOOKUP(OVYLD2_!AV$4,'[1]INTERNAL PARAMETERS-1'!$B$5:$J$44,5,FALSE))*VLOOKUP(OVYLD2_!AV$4,'[1]INTERNAL PARAMETERS-1'!$B$5:$J$44,8,FALSE)*VLOOKUP(OVYLD2_!AV$4,'[1]INTERNAL PARAMETERS-1'!$B$5:$J$44,3,FALSE)</f>
        <v>0</v>
      </c>
      <c r="AW250" s="44">
        <f>OVYLD1_!AW250*VLOOKUP(OVYLD2_!AW$4,'[1]INTERNAL PARAMETERS-1'!$B$5:$J$44,5,FALSE)*VLOOKUP(OVYLD2_!AW$4,'[1]INTERNAL PARAMETERS-1'!$B$5:$J$44,6,FALSE)*VLOOKUP(OVYLD2_!AW$4,'[1]INTERNAL PARAMETERS-1'!$B$5:$J$44,3,FALSE) + OVYLD1_!AW250*(1-VLOOKUP(OVYLD2_!AW$4,'[1]INTERNAL PARAMETERS-1'!$B$5:$J$44,5,FALSE))*VLOOKUP(OVYLD2_!AW$4,'[1]INTERNAL PARAMETERS-1'!$B$5:$J$44,8,FALSE)*VLOOKUP(OVYLD2_!AW$4,'[1]INTERNAL PARAMETERS-1'!$B$5:$J$44,3,FALSE)</f>
        <v>0</v>
      </c>
      <c r="AX250" s="44">
        <f>OVYLD1_!AX250*VLOOKUP(OVYLD2_!AX$4,'[1]INTERNAL PARAMETERS-1'!$B$5:$J$44,5,FALSE)*VLOOKUP(OVYLD2_!AX$4,'[1]INTERNAL PARAMETERS-1'!$B$5:$J$44,6,FALSE)*VLOOKUP(OVYLD2_!AX$4,'[1]INTERNAL PARAMETERS-1'!$B$5:$J$44,3,FALSE) + OVYLD1_!AX250*(1-VLOOKUP(OVYLD2_!AX$4,'[1]INTERNAL PARAMETERS-1'!$B$5:$J$44,5,FALSE))*VLOOKUP(OVYLD2_!AX$4,'[1]INTERNAL PARAMETERS-1'!$B$5:$J$44,8,FALSE)*VLOOKUP(OVYLD2_!AX$4,'[1]INTERNAL PARAMETERS-1'!$B$5:$J$44,3,FALSE)</f>
        <v>0</v>
      </c>
      <c r="AY250" s="44">
        <f>OVYLD1_!AY250*VLOOKUP(OVYLD2_!AY$4,'[1]INTERNAL PARAMETERS-1'!$B$5:$J$44,5,FALSE)*VLOOKUP(OVYLD2_!AY$4,'[1]INTERNAL PARAMETERS-1'!$B$5:$J$44,6,FALSE)*VLOOKUP(OVYLD2_!AY$4,'[1]INTERNAL PARAMETERS-1'!$B$5:$J$44,3,FALSE) + OVYLD1_!AY250*(1-VLOOKUP(OVYLD2_!AY$4,'[1]INTERNAL PARAMETERS-1'!$B$5:$J$44,5,FALSE))*VLOOKUP(OVYLD2_!AY$4,'[1]INTERNAL PARAMETERS-1'!$B$5:$J$44,8,FALSE)*VLOOKUP(OVYLD2_!AY$4,'[1]INTERNAL PARAMETERS-1'!$B$5:$J$44,3,FALSE)</f>
        <v>0</v>
      </c>
      <c r="AZ250" s="44">
        <f>OVYLD1_!AZ250*VLOOKUP(OVYLD2_!AZ$4,'[1]INTERNAL PARAMETERS-1'!$B$5:$J$44,5,FALSE)*VLOOKUP(OVYLD2_!AZ$4,'[1]INTERNAL PARAMETERS-1'!$B$5:$J$44,6,FALSE)*VLOOKUP(OVYLD2_!AZ$4,'[1]INTERNAL PARAMETERS-1'!$B$5:$J$44,3,FALSE) + OVYLD1_!AZ250*(1-VLOOKUP(OVYLD2_!AZ$4,'[1]INTERNAL PARAMETERS-1'!$B$5:$J$44,5,FALSE))*VLOOKUP(OVYLD2_!AZ$4,'[1]INTERNAL PARAMETERS-1'!$B$5:$J$44,8,FALSE)*VLOOKUP(OVYLD2_!AZ$4,'[1]INTERNAL PARAMETERS-1'!$B$5:$J$44,3,FALSE)</f>
        <v>0</v>
      </c>
      <c r="BA250" s="44">
        <f>OVYLD1_!BA250*VLOOKUP(OVYLD2_!BA$4,'[1]INTERNAL PARAMETERS-1'!$B$5:$J$44,5,FALSE)*VLOOKUP(OVYLD2_!BA$4,'[1]INTERNAL PARAMETERS-1'!$B$5:$J$44,6,FALSE)*VLOOKUP(OVYLD2_!BA$4,'[1]INTERNAL PARAMETERS-1'!$B$5:$J$44,3,FALSE) + OVYLD1_!BA250*(1-VLOOKUP(OVYLD2_!BA$4,'[1]INTERNAL PARAMETERS-1'!$B$5:$J$44,5,FALSE))*VLOOKUP(OVYLD2_!BA$4,'[1]INTERNAL PARAMETERS-1'!$B$5:$J$44,8,FALSE)*VLOOKUP(OVYLD2_!BA$4,'[1]INTERNAL PARAMETERS-1'!$B$5:$J$44,3,FALSE)</f>
        <v>0</v>
      </c>
      <c r="BB250" s="44">
        <f>OVYLD1_!BB250*VLOOKUP(OVYLD2_!BB$4,'[1]INTERNAL PARAMETERS-1'!$B$5:$J$44,5,FALSE)*VLOOKUP(OVYLD2_!BB$4,'[1]INTERNAL PARAMETERS-1'!$B$5:$J$44,6,FALSE)*VLOOKUP(OVYLD2_!BB$4,'[1]INTERNAL PARAMETERS-1'!$B$5:$J$44,3,FALSE) + OVYLD1_!BB250*(1-VLOOKUP(OVYLD2_!BB$4,'[1]INTERNAL PARAMETERS-1'!$B$5:$J$44,5,FALSE))*VLOOKUP(OVYLD2_!BB$4,'[1]INTERNAL PARAMETERS-1'!$B$5:$J$44,8,FALSE)*VLOOKUP(OVYLD2_!BB$4,'[1]INTERNAL PARAMETERS-1'!$B$5:$J$44,3,FALSE)</f>
        <v>0</v>
      </c>
      <c r="BC250" s="44">
        <f>OVYLD1_!BC250*VLOOKUP(OVYLD2_!BC$4,'[1]INTERNAL PARAMETERS-1'!$B$5:$J$44,5,FALSE)*VLOOKUP(OVYLD2_!BC$4,'[1]INTERNAL PARAMETERS-1'!$B$5:$J$44,6,FALSE)*VLOOKUP(OVYLD2_!BC$4,'[1]INTERNAL PARAMETERS-1'!$B$5:$J$44,3,FALSE) + OVYLD1_!BC250*(1-VLOOKUP(OVYLD2_!BC$4,'[1]INTERNAL PARAMETERS-1'!$B$5:$J$44,5,FALSE))*VLOOKUP(OVYLD2_!BC$4,'[1]INTERNAL PARAMETERS-1'!$B$5:$J$44,8,FALSE)*VLOOKUP(OVYLD2_!BC$4,'[1]INTERNAL PARAMETERS-1'!$B$5:$J$44,3,FALSE)</f>
        <v>0</v>
      </c>
      <c r="BD250" s="44">
        <f>OVYLD1_!BD250*VLOOKUP(OVYLD2_!BD$4,'[1]INTERNAL PARAMETERS-1'!$B$5:$J$44,5,FALSE)*VLOOKUP(OVYLD2_!BD$4,'[1]INTERNAL PARAMETERS-1'!$B$5:$J$44,6,FALSE)*VLOOKUP(OVYLD2_!BD$4,'[1]INTERNAL PARAMETERS-1'!$B$5:$J$44,3,FALSE) + OVYLD1_!BD250*(1-VLOOKUP(OVYLD2_!BD$4,'[1]INTERNAL PARAMETERS-1'!$B$5:$J$44,5,FALSE))*VLOOKUP(OVYLD2_!BD$4,'[1]INTERNAL PARAMETERS-1'!$B$5:$J$44,8,FALSE)*VLOOKUP(OVYLD2_!BD$4,'[1]INTERNAL PARAMETERS-1'!$B$5:$J$44,3,FALSE)</f>
        <v>0</v>
      </c>
      <c r="BE250" s="44">
        <f>OVYLD1_!BE250*VLOOKUP(OVYLD2_!BE$4,'[1]INTERNAL PARAMETERS-1'!$B$5:$J$44,5,FALSE)*VLOOKUP(OVYLD2_!BE$4,'[1]INTERNAL PARAMETERS-1'!$B$5:$J$44,6,FALSE)*VLOOKUP(OVYLD2_!BE$4,'[1]INTERNAL PARAMETERS-1'!$B$5:$J$44,3,FALSE) + OVYLD1_!BE250*(1-VLOOKUP(OVYLD2_!BE$4,'[1]INTERNAL PARAMETERS-1'!$B$5:$J$44,5,FALSE))*VLOOKUP(OVYLD2_!BE$4,'[1]INTERNAL PARAMETERS-1'!$B$5:$J$44,8,FALSE)*VLOOKUP(OVYLD2_!BE$4,'[1]INTERNAL PARAMETERS-1'!$B$5:$J$44,3,FALSE)</f>
        <v>0</v>
      </c>
      <c r="BF250" s="44">
        <f>OVYLD1_!BF250*VLOOKUP(OVYLD2_!BF$4,'[1]INTERNAL PARAMETERS-1'!$B$5:$J$44,5,FALSE)*VLOOKUP(OVYLD2_!BF$4,'[1]INTERNAL PARAMETERS-1'!$B$5:$J$44,6,FALSE)*VLOOKUP(OVYLD2_!BF$4,'[1]INTERNAL PARAMETERS-1'!$B$5:$J$44,3,FALSE) + OVYLD1_!BF250*(1-VLOOKUP(OVYLD2_!BF$4,'[1]INTERNAL PARAMETERS-1'!$B$5:$J$44,5,FALSE))*VLOOKUP(OVYLD2_!BF$4,'[1]INTERNAL PARAMETERS-1'!$B$5:$J$44,8,FALSE)*VLOOKUP(OVYLD2_!BF$4,'[1]INTERNAL PARAMETERS-1'!$B$5:$J$44,3,FALSE)</f>
        <v>0</v>
      </c>
      <c r="BG250" s="44">
        <f>OVYLD1_!BG250*VLOOKUP(OVYLD2_!BG$4,'[1]INTERNAL PARAMETERS-1'!$B$5:$J$44,5,FALSE)*VLOOKUP(OVYLD2_!BG$4,'[1]INTERNAL PARAMETERS-1'!$B$5:$J$44,6,FALSE)*VLOOKUP(OVYLD2_!BG$4,'[1]INTERNAL PARAMETERS-1'!$B$5:$J$44,3,FALSE) + OVYLD1_!BG250*(1-VLOOKUP(OVYLD2_!BG$4,'[1]INTERNAL PARAMETERS-1'!$B$5:$J$44,5,FALSE))*VLOOKUP(OVYLD2_!BG$4,'[1]INTERNAL PARAMETERS-1'!$B$5:$J$44,8,FALSE)*VLOOKUP(OVYLD2_!BG$4,'[1]INTERNAL PARAMETERS-1'!$B$5:$J$44,3,FALSE)</f>
        <v>0</v>
      </c>
      <c r="BH250" s="44">
        <f>OVYLD1_!BH250*VLOOKUP(OVYLD2_!BH$4,'[1]INTERNAL PARAMETERS-1'!$B$5:$J$44,5,FALSE)*VLOOKUP(OVYLD2_!BH$4,'[1]INTERNAL PARAMETERS-1'!$B$5:$J$44,6,FALSE)*VLOOKUP(OVYLD2_!BH$4,'[1]INTERNAL PARAMETERS-1'!$B$5:$J$44,3,FALSE) + OVYLD1_!BH250*(1-VLOOKUP(OVYLD2_!BH$4,'[1]INTERNAL PARAMETERS-1'!$B$5:$J$44,5,FALSE))*VLOOKUP(OVYLD2_!BH$4,'[1]INTERNAL PARAMETERS-1'!$B$5:$J$44,8,FALSE)*VLOOKUP(OVYLD2_!BH$4,'[1]INTERNAL PARAMETERS-1'!$B$5:$J$44,3,FALSE)</f>
        <v>0</v>
      </c>
      <c r="BI250" s="44">
        <f>OVYLD1_!BI250*VLOOKUP(OVYLD2_!BI$4,'[1]INTERNAL PARAMETERS-1'!$B$5:$J$44,5,FALSE)*VLOOKUP(OVYLD2_!BI$4,'[1]INTERNAL PARAMETERS-1'!$B$5:$J$44,6,FALSE)*VLOOKUP(OVYLD2_!BI$4,'[1]INTERNAL PARAMETERS-1'!$B$5:$J$44,3,FALSE) + OVYLD1_!BI250*(1-VLOOKUP(OVYLD2_!BI$4,'[1]INTERNAL PARAMETERS-1'!$B$5:$J$44,5,FALSE))*VLOOKUP(OVYLD2_!BI$4,'[1]INTERNAL PARAMETERS-1'!$B$5:$J$44,8,FALSE)*VLOOKUP(OVYLD2_!BI$4,'[1]INTERNAL PARAMETERS-1'!$B$5:$J$44,3,FALSE)</f>
        <v>0</v>
      </c>
      <c r="BJ250" s="44">
        <f>OVYLD1_!BJ250*VLOOKUP(OVYLD2_!BJ$4,'[1]INTERNAL PARAMETERS-1'!$B$5:$J$44,5,FALSE)*VLOOKUP(OVYLD2_!BJ$4,'[1]INTERNAL PARAMETERS-1'!$B$5:$J$44,6,FALSE)*VLOOKUP(OVYLD2_!BJ$4,'[1]INTERNAL PARAMETERS-1'!$B$5:$J$44,3,FALSE) + OVYLD1_!BJ250*(1-VLOOKUP(OVYLD2_!BJ$4,'[1]INTERNAL PARAMETERS-1'!$B$5:$J$44,5,FALSE))*VLOOKUP(OVYLD2_!BJ$4,'[1]INTERNAL PARAMETERS-1'!$B$5:$J$44,8,FALSE)*VLOOKUP(OVYLD2_!BJ$4,'[1]INTERNAL PARAMETERS-1'!$B$5:$J$44,3,FALSE)</f>
        <v>0</v>
      </c>
      <c r="BK250" s="44">
        <f>OVYLD1_!BK250*VLOOKUP(OVYLD2_!BK$4,'[1]INTERNAL PARAMETERS-1'!$B$5:$J$44,5,FALSE)*VLOOKUP(OVYLD2_!BK$4,'[1]INTERNAL PARAMETERS-1'!$B$5:$J$44,6,FALSE)*VLOOKUP(OVYLD2_!BK$4,'[1]INTERNAL PARAMETERS-1'!$B$5:$J$44,3,FALSE) + OVYLD1_!BK250*(1-VLOOKUP(OVYLD2_!BK$4,'[1]INTERNAL PARAMETERS-1'!$B$5:$J$44,5,FALSE))*VLOOKUP(OVYLD2_!BK$4,'[1]INTERNAL PARAMETERS-1'!$B$5:$J$44,8,FALSE)*VLOOKUP(OVYLD2_!BK$4,'[1]INTERNAL PARAMETERS-1'!$B$5:$J$44,3,FALSE)</f>
        <v>0</v>
      </c>
      <c r="BL250" s="44">
        <f>OVYLD1_!BL250*VLOOKUP(OVYLD2_!BL$4,'[1]INTERNAL PARAMETERS-1'!$B$5:$J$44,5,FALSE)*VLOOKUP(OVYLD2_!BL$4,'[1]INTERNAL PARAMETERS-1'!$B$5:$J$44,6,FALSE)*VLOOKUP(OVYLD2_!BL$4,'[1]INTERNAL PARAMETERS-1'!$B$5:$J$44,3,FALSE) + OVYLD1_!BL250*(1-VLOOKUP(OVYLD2_!BL$4,'[1]INTERNAL PARAMETERS-1'!$B$5:$J$44,5,FALSE))*VLOOKUP(OVYLD2_!BL$4,'[1]INTERNAL PARAMETERS-1'!$B$5:$J$44,8,FALSE)*VLOOKUP(OVYLD2_!BL$4,'[1]INTERNAL PARAMETERS-1'!$B$5:$J$44,3,FALSE)</f>
        <v>0</v>
      </c>
      <c r="BM250" s="44">
        <f>OVYLD1_!BM250*VLOOKUP(OVYLD2_!BM$4,'[1]INTERNAL PARAMETERS-1'!$B$5:$J$44,5,FALSE)*VLOOKUP(OVYLD2_!BM$4,'[1]INTERNAL PARAMETERS-1'!$B$5:$J$44,6,FALSE)*VLOOKUP(OVYLD2_!BM$4,'[1]INTERNAL PARAMETERS-1'!$B$5:$J$44,3,FALSE) + OVYLD1_!BM250*(1-VLOOKUP(OVYLD2_!BM$4,'[1]INTERNAL PARAMETERS-1'!$B$5:$J$44,5,FALSE))*VLOOKUP(OVYLD2_!BM$4,'[1]INTERNAL PARAMETERS-1'!$B$5:$J$44,8,FALSE)*VLOOKUP(OVYLD2_!BM$4,'[1]INTERNAL PARAMETERS-1'!$B$5:$J$44,3,FALSE)</f>
        <v>0</v>
      </c>
      <c r="BN250" s="44">
        <f>OVYLD1_!BN250*VLOOKUP(OVYLD2_!BN$4,'[1]INTERNAL PARAMETERS-1'!$B$5:$J$44,5,FALSE)*VLOOKUP(OVYLD2_!BN$4,'[1]INTERNAL PARAMETERS-1'!$B$5:$J$44,6,FALSE)*VLOOKUP(OVYLD2_!BN$4,'[1]INTERNAL PARAMETERS-1'!$B$5:$J$44,3,FALSE) + OVYLD1_!BN250*(1-VLOOKUP(OVYLD2_!BN$4,'[1]INTERNAL PARAMETERS-1'!$B$5:$J$44,5,FALSE))*VLOOKUP(OVYLD2_!BN$4,'[1]INTERNAL PARAMETERS-1'!$B$5:$J$44,8,FALSE)*VLOOKUP(OVYLD2_!BN$4,'[1]INTERNAL PARAMETERS-1'!$B$5:$J$44,3,FALSE)</f>
        <v>0</v>
      </c>
      <c r="BO250" s="44">
        <f>OVYLD1_!BO250*VLOOKUP(OVYLD2_!BO$4,'[1]INTERNAL PARAMETERS-1'!$B$5:$J$44,5,FALSE)*VLOOKUP(OVYLD2_!BO$4,'[1]INTERNAL PARAMETERS-1'!$B$5:$J$44,6,FALSE)*VLOOKUP(OVYLD2_!BO$4,'[1]INTERNAL PARAMETERS-1'!$B$5:$J$44,3,FALSE) + OVYLD1_!BO250*(1-VLOOKUP(OVYLD2_!BO$4,'[1]INTERNAL PARAMETERS-1'!$B$5:$J$44,5,FALSE))*VLOOKUP(OVYLD2_!BO$4,'[1]INTERNAL PARAMETERS-1'!$B$5:$J$44,8,FALSE)*VLOOKUP(OVYLD2_!BO$4,'[1]INTERNAL PARAMETERS-1'!$B$5:$J$44,3,FALSE)</f>
        <v>0</v>
      </c>
      <c r="BP250" s="44">
        <f>OVYLD1_!BP250*VLOOKUP(OVYLD2_!BP$4,'[1]INTERNAL PARAMETERS-1'!$B$5:$J$44,5,FALSE)*VLOOKUP(OVYLD2_!BP$4,'[1]INTERNAL PARAMETERS-1'!$B$5:$J$44,6,FALSE)*VLOOKUP(OVYLD2_!BP$4,'[1]INTERNAL PARAMETERS-1'!$B$5:$J$44,3,FALSE) + OVYLD1_!BP250*(1-VLOOKUP(OVYLD2_!BP$4,'[1]INTERNAL PARAMETERS-1'!$B$5:$J$44,5,FALSE))*VLOOKUP(OVYLD2_!BP$4,'[1]INTERNAL PARAMETERS-1'!$B$5:$J$44,8,FALSE)*VLOOKUP(OVYLD2_!BP$4,'[1]INTERNAL PARAMETERS-1'!$B$5:$J$44,3,FALSE)</f>
        <v>0</v>
      </c>
      <c r="BQ250" s="44">
        <f>OVYLD1_!BQ250*VLOOKUP(OVYLD2_!BQ$4,'[1]INTERNAL PARAMETERS-1'!$B$5:$J$44,5,FALSE)*VLOOKUP(OVYLD2_!BQ$4,'[1]INTERNAL PARAMETERS-1'!$B$5:$J$44,6,FALSE)*VLOOKUP(OVYLD2_!BQ$4,'[1]INTERNAL PARAMETERS-1'!$B$5:$J$44,3,FALSE) + OVYLD1_!BQ250*(1-VLOOKUP(OVYLD2_!BQ$4,'[1]INTERNAL PARAMETERS-1'!$B$5:$J$44,5,FALSE))*VLOOKUP(OVYLD2_!BQ$4,'[1]INTERNAL PARAMETERS-1'!$B$5:$J$44,8,FALSE)*VLOOKUP(OVYLD2_!BQ$4,'[1]INTERNAL PARAMETERS-1'!$B$5:$J$44,3,FALSE)</f>
        <v>0</v>
      </c>
      <c r="BR250" s="44">
        <f>OVYLD1_!BR250*VLOOKUP(OVYLD2_!BR$4,'[1]INTERNAL PARAMETERS-1'!$B$5:$J$44,5,FALSE)*VLOOKUP(OVYLD2_!BR$4,'[1]INTERNAL PARAMETERS-1'!$B$5:$J$44,6,FALSE)*VLOOKUP(OVYLD2_!BR$4,'[1]INTERNAL PARAMETERS-1'!$B$5:$J$44,3,FALSE) + OVYLD1_!BR250*(1-VLOOKUP(OVYLD2_!BR$4,'[1]INTERNAL PARAMETERS-1'!$B$5:$J$44,5,FALSE))*VLOOKUP(OVYLD2_!BR$4,'[1]INTERNAL PARAMETERS-1'!$B$5:$J$44,8,FALSE)*VLOOKUP(OVYLD2_!BR$4,'[1]INTERNAL PARAMETERS-1'!$B$5:$J$44,3,FALSE)</f>
        <v>0</v>
      </c>
      <c r="BS250" s="44">
        <f>OVYLD1_!BS250*VLOOKUP(OVYLD2_!BS$4,'[1]INTERNAL PARAMETERS-1'!$B$5:$J$44,5,FALSE)*VLOOKUP(OVYLD2_!BS$4,'[1]INTERNAL PARAMETERS-1'!$B$5:$J$44,6,FALSE)*VLOOKUP(OVYLD2_!BS$4,'[1]INTERNAL PARAMETERS-1'!$B$5:$J$44,3,FALSE) + OVYLD1_!BS250*(1-VLOOKUP(OVYLD2_!BS$4,'[1]INTERNAL PARAMETERS-1'!$B$5:$J$44,5,FALSE))*VLOOKUP(OVYLD2_!BS$4,'[1]INTERNAL PARAMETERS-1'!$B$5:$J$44,8,FALSE)*VLOOKUP(OVYLD2_!BS$4,'[1]INTERNAL PARAMETERS-1'!$B$5:$J$44,3,FALSE)</f>
        <v>0</v>
      </c>
      <c r="BT250" s="44">
        <f>OVYLD1_!BT250*VLOOKUP(OVYLD2_!BT$4,'[1]INTERNAL PARAMETERS-1'!$B$5:$J$44,5,FALSE)*VLOOKUP(OVYLD2_!BT$4,'[1]INTERNAL PARAMETERS-1'!$B$5:$J$44,6,FALSE)*VLOOKUP(OVYLD2_!BT$4,'[1]INTERNAL PARAMETERS-1'!$B$5:$J$44,3,FALSE) + OVYLD1_!BT250*(1-VLOOKUP(OVYLD2_!BT$4,'[1]INTERNAL PARAMETERS-1'!$B$5:$J$44,5,FALSE))*VLOOKUP(OVYLD2_!BT$4,'[1]INTERNAL PARAMETERS-1'!$B$5:$J$44,8,FALSE)*VLOOKUP(OVYLD2_!BT$4,'[1]INTERNAL PARAMETERS-1'!$B$5:$J$44,3,FALSE)</f>
        <v>0</v>
      </c>
      <c r="BU250" s="44">
        <f>OVYLD1_!BU250*VLOOKUP(OVYLD2_!BU$4,'[1]INTERNAL PARAMETERS-1'!$B$5:$J$44,5,FALSE)*VLOOKUP(OVYLD2_!BU$4,'[1]INTERNAL PARAMETERS-1'!$B$5:$J$44,6,FALSE)*VLOOKUP(OVYLD2_!BU$4,'[1]INTERNAL PARAMETERS-1'!$B$5:$J$44,3,FALSE) + OVYLD1_!BU250*(1-VLOOKUP(OVYLD2_!BU$4,'[1]INTERNAL PARAMETERS-1'!$B$5:$J$44,5,FALSE))*VLOOKUP(OVYLD2_!BU$4,'[1]INTERNAL PARAMETERS-1'!$B$5:$J$44,8,FALSE)*VLOOKUP(OVYLD2_!BU$4,'[1]INTERNAL PARAMETERS-1'!$B$5:$J$44,3,FALSE)</f>
        <v>0</v>
      </c>
      <c r="BV250" s="44">
        <f>OVYLD1_!BV250*VLOOKUP(OVYLD2_!BV$4,'[1]INTERNAL PARAMETERS-1'!$B$5:$J$44,5,FALSE)*VLOOKUP(OVYLD2_!BV$4,'[1]INTERNAL PARAMETERS-1'!$B$5:$J$44,6,FALSE)*VLOOKUP(OVYLD2_!BV$4,'[1]INTERNAL PARAMETERS-1'!$B$5:$J$44,3,FALSE) + OVYLD1_!BV250*(1-VLOOKUP(OVYLD2_!BV$4,'[1]INTERNAL PARAMETERS-1'!$B$5:$J$44,5,FALSE))*VLOOKUP(OVYLD2_!BV$4,'[1]INTERNAL PARAMETERS-1'!$B$5:$J$44,8,FALSE)*VLOOKUP(OVYLD2_!BV$4,'[1]INTERNAL PARAMETERS-1'!$B$5:$J$44,3,FALSE)</f>
        <v>0</v>
      </c>
      <c r="BW250" s="44">
        <f>OVYLD1_!BW250*VLOOKUP(OVYLD2_!BW$4,'[1]INTERNAL PARAMETERS-1'!$B$5:$J$44,5,FALSE)*VLOOKUP(OVYLD2_!BW$4,'[1]INTERNAL PARAMETERS-1'!$B$5:$J$44,6,FALSE)*VLOOKUP(OVYLD2_!BW$4,'[1]INTERNAL PARAMETERS-1'!$B$5:$J$44,3,FALSE) + OVYLD1_!BW250*(1-VLOOKUP(OVYLD2_!BW$4,'[1]INTERNAL PARAMETERS-1'!$B$5:$J$44,5,FALSE))*VLOOKUP(OVYLD2_!BW$4,'[1]INTERNAL PARAMETERS-1'!$B$5:$J$44,8,FALSE)*VLOOKUP(OVYLD2_!BW$4,'[1]INTERNAL PARAMETERS-1'!$B$5:$J$44,3,FALSE)</f>
        <v>0</v>
      </c>
      <c r="BX250" s="44">
        <f>OVYLD1_!BX250*VLOOKUP(OVYLD2_!BX$4,'[1]INTERNAL PARAMETERS-1'!$B$5:$J$44,5,FALSE)*VLOOKUP(OVYLD2_!BX$4,'[1]INTERNAL PARAMETERS-1'!$B$5:$J$44,6,FALSE)*VLOOKUP(OVYLD2_!BX$4,'[1]INTERNAL PARAMETERS-1'!$B$5:$J$44,3,FALSE) + OVYLD1_!BX250*(1-VLOOKUP(OVYLD2_!BX$4,'[1]INTERNAL PARAMETERS-1'!$B$5:$J$44,5,FALSE))*VLOOKUP(OVYLD2_!BX$4,'[1]INTERNAL PARAMETERS-1'!$B$5:$J$44,8,FALSE)*VLOOKUP(OVYLD2_!BX$4,'[1]INTERNAL PARAMETERS-1'!$B$5:$J$44,3,FALSE)</f>
        <v>0</v>
      </c>
      <c r="BY250" s="44">
        <f>OVYLD1_!BY250*VLOOKUP(OVYLD2_!BY$4,'[1]INTERNAL PARAMETERS-1'!$B$5:$J$44,5,FALSE)*VLOOKUP(OVYLD2_!BY$4,'[1]INTERNAL PARAMETERS-1'!$B$5:$J$44,6,FALSE)*VLOOKUP(OVYLD2_!BY$4,'[1]INTERNAL PARAMETERS-1'!$B$5:$J$44,3,FALSE) + OVYLD1_!BY250*(1-VLOOKUP(OVYLD2_!BY$4,'[1]INTERNAL PARAMETERS-1'!$B$5:$J$44,5,FALSE))*VLOOKUP(OVYLD2_!BY$4,'[1]INTERNAL PARAMETERS-1'!$B$5:$J$44,8,FALSE)*VLOOKUP(OVYLD2_!BY$4,'[1]INTERNAL PARAMETERS-1'!$B$5:$J$44,3,FALSE)</f>
        <v>0</v>
      </c>
      <c r="BZ250" s="44">
        <f>OVYLD1_!BZ250*VLOOKUP(OVYLD2_!BZ$4,'[1]INTERNAL PARAMETERS-1'!$B$5:$J$44,5,FALSE)*VLOOKUP(OVYLD2_!BZ$4,'[1]INTERNAL PARAMETERS-1'!$B$5:$J$44,6,FALSE)*VLOOKUP(OVYLD2_!BZ$4,'[1]INTERNAL PARAMETERS-1'!$B$5:$J$44,3,FALSE) + OVYLD1_!BZ250*(1-VLOOKUP(OVYLD2_!BZ$4,'[1]INTERNAL PARAMETERS-1'!$B$5:$J$44,5,FALSE))*VLOOKUP(OVYLD2_!BZ$4,'[1]INTERNAL PARAMETERS-1'!$B$5:$J$44,8,FALSE)*VLOOKUP(OVYLD2_!BZ$4,'[1]INTERNAL PARAMETERS-1'!$B$5:$J$44,3,FALSE)</f>
        <v>0</v>
      </c>
      <c r="CA250" s="44">
        <f>OVYLD1_!CA250*VLOOKUP(OVYLD2_!CA$4,'[1]INTERNAL PARAMETERS-1'!$B$5:$J$44,5,FALSE)*VLOOKUP(OVYLD2_!CA$4,'[1]INTERNAL PARAMETERS-1'!$B$5:$J$44,6,FALSE)*VLOOKUP(OVYLD2_!CA$4,'[1]INTERNAL PARAMETERS-1'!$B$5:$J$44,3,FALSE) + OVYLD1_!CA250*(1-VLOOKUP(OVYLD2_!CA$4,'[1]INTERNAL PARAMETERS-1'!$B$5:$J$44,5,FALSE))*VLOOKUP(OVYLD2_!CA$4,'[1]INTERNAL PARAMETERS-1'!$B$5:$J$44,8,FALSE)*VLOOKUP(OVYLD2_!CA$4,'[1]INTERNAL PARAMETERS-1'!$B$5:$J$44,3,FALSE)</f>
        <v>0</v>
      </c>
      <c r="CB250" s="44">
        <f>OVYLD1_!CB250*VLOOKUP(OVYLD2_!CB$4,'[1]INTERNAL PARAMETERS-1'!$B$5:$J$44,5,FALSE)*VLOOKUP(OVYLD2_!CB$4,'[1]INTERNAL PARAMETERS-1'!$B$5:$J$44,6,FALSE)*VLOOKUP(OVYLD2_!CB$4,'[1]INTERNAL PARAMETERS-1'!$B$5:$J$44,3,FALSE) + OVYLD1_!CB250*(1-VLOOKUP(OVYLD2_!CB$4,'[1]INTERNAL PARAMETERS-1'!$B$5:$J$44,5,FALSE))*VLOOKUP(OVYLD2_!CB$4,'[1]INTERNAL PARAMETERS-1'!$B$5:$J$44,8,FALSE)*VLOOKUP(OVYLD2_!CB$4,'[1]INTERNAL PARAMETERS-1'!$B$5:$J$44,3,FALSE)</f>
        <v>0</v>
      </c>
      <c r="CC250" s="44">
        <f>OVYLD1_!CC250*VLOOKUP(OVYLD2_!CC$4,'[1]INTERNAL PARAMETERS-1'!$B$5:$J$44,5,FALSE)*VLOOKUP(OVYLD2_!CC$4,'[1]INTERNAL PARAMETERS-1'!$B$5:$J$44,6,FALSE)*VLOOKUP(OVYLD2_!CC$4,'[1]INTERNAL PARAMETERS-1'!$B$5:$J$44,3,FALSE) + OVYLD1_!CC250*(1-VLOOKUP(OVYLD2_!CC$4,'[1]INTERNAL PARAMETERS-1'!$B$5:$J$44,5,FALSE))*VLOOKUP(OVYLD2_!CC$4,'[1]INTERNAL PARAMETERS-1'!$B$5:$J$44,8,FALSE)*VLOOKUP(OVYLD2_!CC$4,'[1]INTERNAL PARAMETERS-1'!$B$5:$J$44,3,FALSE)</f>
        <v>0</v>
      </c>
      <c r="CD250" s="44">
        <f>OVYLD1_!CD250*VLOOKUP(OVYLD2_!CD$4,'[1]INTERNAL PARAMETERS-1'!$B$5:$J$44,5,FALSE)*VLOOKUP(OVYLD2_!CD$4,'[1]INTERNAL PARAMETERS-1'!$B$5:$J$44,6,FALSE)*VLOOKUP(OVYLD2_!CD$4,'[1]INTERNAL PARAMETERS-1'!$B$5:$J$44,3,FALSE) + OVYLD1_!CD250*(1-VLOOKUP(OVYLD2_!CD$4,'[1]INTERNAL PARAMETERS-1'!$B$5:$J$44,5,FALSE))*VLOOKUP(OVYLD2_!CD$4,'[1]INTERNAL PARAMETERS-1'!$B$5:$J$44,8,FALSE)*VLOOKUP(OVYLD2_!CD$4,'[1]INTERNAL PARAMETERS-1'!$B$5:$J$44,3,FALSE)</f>
        <v>0</v>
      </c>
      <c r="CE250" s="44">
        <f>OVYLD1_!CE250*VLOOKUP(OVYLD2_!CE$4,'[1]INTERNAL PARAMETERS-1'!$B$5:$J$44,5,FALSE)*VLOOKUP(OVYLD2_!CE$4,'[1]INTERNAL PARAMETERS-1'!$B$5:$J$44,6,FALSE)*VLOOKUP(OVYLD2_!CE$4,'[1]INTERNAL PARAMETERS-1'!$B$5:$J$44,3,FALSE) + OVYLD1_!CE250*(1-VLOOKUP(OVYLD2_!CE$4,'[1]INTERNAL PARAMETERS-1'!$B$5:$J$44,5,FALSE))*VLOOKUP(OVYLD2_!CE$4,'[1]INTERNAL PARAMETERS-1'!$B$5:$J$44,8,FALSE)*VLOOKUP(OVYLD2_!CE$4,'[1]INTERNAL PARAMETERS-1'!$B$5:$J$44,3,FALSE)</f>
        <v>0</v>
      </c>
      <c r="CF250" s="44">
        <f>OVYLD1_!CF250*VLOOKUP(OVYLD2_!CF$4,'[1]INTERNAL PARAMETERS-1'!$B$5:$J$44,5,FALSE)*VLOOKUP(OVYLD2_!CF$4,'[1]INTERNAL PARAMETERS-1'!$B$5:$J$44,6,FALSE)*VLOOKUP(OVYLD2_!CF$4,'[1]INTERNAL PARAMETERS-1'!$B$5:$J$44,3,FALSE) + OVYLD1_!CF250*(1-VLOOKUP(OVYLD2_!CF$4,'[1]INTERNAL PARAMETERS-1'!$B$5:$J$44,5,FALSE))*VLOOKUP(OVYLD2_!CF$4,'[1]INTERNAL PARAMETERS-1'!$B$5:$J$44,8,FALSE)*VLOOKUP(OVYLD2_!CF$4,'[1]INTERNAL PARAMETERS-1'!$B$5:$J$44,3,FALSE)</f>
        <v>0</v>
      </c>
      <c r="CG250" s="44">
        <f>OVYLD1_!CG250*VLOOKUP(OVYLD2_!CG$4,'[1]INTERNAL PARAMETERS-1'!$B$5:$J$44,5,FALSE)*VLOOKUP(OVYLD2_!CG$4,'[1]INTERNAL PARAMETERS-1'!$B$5:$J$44,6,FALSE)*VLOOKUP(OVYLD2_!CG$4,'[1]INTERNAL PARAMETERS-1'!$B$5:$J$44,3,FALSE) + OVYLD1_!CG250*(1-VLOOKUP(OVYLD2_!CG$4,'[1]INTERNAL PARAMETERS-1'!$B$5:$J$44,5,FALSE))*VLOOKUP(OVYLD2_!CG$4,'[1]INTERNAL PARAMETERS-1'!$B$5:$J$44,8,FALSE)*VLOOKUP(OVYLD2_!CG$4,'[1]INTERNAL PARAMETERS-1'!$B$5:$J$44,3,FALSE)</f>
        <v>0</v>
      </c>
      <c r="CH250" s="43">
        <f>OVYLD1_!CH250*VLOOKUP(OVYLD2_!CH$4,'[1]INTERNAL PARAMETERS-1'!$B$5:$J$44,5,FALSE)*VLOOKUP(OVYLD2_!CH$4,'[1]INTERNAL PARAMETERS-1'!$B$5:$J$44,6,FALSE)*VLOOKUP(OVYLD2_!CH$4,'[1]INTERNAL PARAMETERS-1'!$B$5:$J$44,3,FALSE) + OVYLD1_!CH250*(1-VLOOKUP(OVYLD2_!CH$4,'[1]INTERNAL PARAMETERS-1'!$B$5:$J$44,5,FALSE))*VLOOKUP(OVYLD2_!CH$4,'[1]INTERNAL PARAMETERS-1'!$B$5:$J$44,8,FALSE)*VLOOKUP(OVYLD2_!CH$4,'[1]INTERNAL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5">
      <c r="B251" s="61" t="s">
        <v>6</v>
      </c>
      <c r="C251" s="60" t="s">
        <v>63</v>
      </c>
      <c r="D251" s="60" t="s">
        <v>68</v>
      </c>
      <c r="E251" s="128">
        <f>OVERALL2021!AI251</f>
        <v>0</v>
      </c>
      <c r="F251" s="56">
        <f>'[1]INTERNAL PARAMETERS-1'!M17</f>
        <v>25.55</v>
      </c>
      <c r="G251" s="45">
        <f>OVYLD1_!G251*VLOOKUP(OVYLD2_!G$4,'[1]INTERNAL PARAMETERS-1'!$B$5:$J$44,5,FALSE)*VLOOKUP(OVYLD2_!G$4,'[1]INTERNAL PARAMETERS-1'!$B$5:$J$44,7,FALSE)*OVYLD2_!$F251 + OVYLD1_!G251*(1-VLOOKUP(OVYLD2_!G$4,'[1]INTERNAL PARAMETERS-1'!$B$5:$J$44,5,FALSE))*VLOOKUP(OVYLD2_!G$4,'[1]INTERNAL PARAMETERS-1'!$B$5:$J$44,9,FALSE)*OVYLD2_!$F251</f>
        <v>0</v>
      </c>
      <c r="H251" s="44">
        <f>OVYLD1_!H251*VLOOKUP(OVYLD2_!H$4,'[1]INTERNAL PARAMETERS-1'!$B$5:$J$44,5,FALSE)*VLOOKUP(OVYLD2_!H$4,'[1]INTERNAL PARAMETERS-1'!$B$5:$J$44,7,FALSE)*OVYLD2_!$F251 + OVYLD1_!H251*(1-VLOOKUP(OVYLD2_!H$4,'[1]INTERNAL PARAMETERS-1'!$B$5:$J$44,5,FALSE))*VLOOKUP(OVYLD2_!H$4,'[1]INTERNAL PARAMETERS-1'!$B$5:$J$44,9,FALSE)*OVYLD2_!$F251</f>
        <v>0</v>
      </c>
      <c r="I251" s="44">
        <f>OVYLD1_!I251*VLOOKUP(OVYLD2_!I$4,'[1]INTERNAL PARAMETERS-1'!$B$5:$J$44,5,FALSE)*VLOOKUP(OVYLD2_!I$4,'[1]INTERNAL PARAMETERS-1'!$B$5:$J$44,7,FALSE)*OVYLD2_!$F251 + OVYLD1_!I251*(1-VLOOKUP(OVYLD2_!I$4,'[1]INTERNAL PARAMETERS-1'!$B$5:$J$44,5,FALSE))*VLOOKUP(OVYLD2_!I$4,'[1]INTERNAL PARAMETERS-1'!$B$5:$J$44,9,FALSE)*OVYLD2_!$F251</f>
        <v>0</v>
      </c>
      <c r="J251" s="44">
        <f>OVYLD1_!J251*VLOOKUP(OVYLD2_!J$4,'[1]INTERNAL PARAMETERS-1'!$B$5:$J$44,5,FALSE)*VLOOKUP(OVYLD2_!J$4,'[1]INTERNAL PARAMETERS-1'!$B$5:$J$44,7,FALSE)*OVYLD2_!$F251 + OVYLD1_!J251*(1-VLOOKUP(OVYLD2_!J$4,'[1]INTERNAL PARAMETERS-1'!$B$5:$J$44,5,FALSE))*VLOOKUP(OVYLD2_!J$4,'[1]INTERNAL PARAMETERS-1'!$B$5:$J$44,9,FALSE)*OVYLD2_!$F251</f>
        <v>0</v>
      </c>
      <c r="K251" s="44">
        <f>OVYLD1_!K251*VLOOKUP(OVYLD2_!K$4,'[1]INTERNAL PARAMETERS-1'!$B$5:$J$44,5,FALSE)*VLOOKUP(OVYLD2_!K$4,'[1]INTERNAL PARAMETERS-1'!$B$5:$J$44,7,FALSE)*OVYLD2_!$F251 + OVYLD1_!K251*(1-VLOOKUP(OVYLD2_!K$4,'[1]INTERNAL PARAMETERS-1'!$B$5:$J$44,5,FALSE))*VLOOKUP(OVYLD2_!K$4,'[1]INTERNAL PARAMETERS-1'!$B$5:$J$44,9,FALSE)*OVYLD2_!$F251</f>
        <v>0</v>
      </c>
      <c r="L251" s="44">
        <f>OVYLD1_!L251*VLOOKUP(OVYLD2_!L$4,'[1]INTERNAL PARAMETERS-1'!$B$5:$J$44,5,FALSE)*VLOOKUP(OVYLD2_!L$4,'[1]INTERNAL PARAMETERS-1'!$B$5:$J$44,7,FALSE)*OVYLD2_!$F251 + OVYLD1_!L251*(1-VLOOKUP(OVYLD2_!L$4,'[1]INTERNAL PARAMETERS-1'!$B$5:$J$44,5,FALSE))*VLOOKUP(OVYLD2_!L$4,'[1]INTERNAL PARAMETERS-1'!$B$5:$J$44,9,FALSE)*OVYLD2_!$F251</f>
        <v>0</v>
      </c>
      <c r="M251" s="44">
        <f>OVYLD1_!M251*VLOOKUP(OVYLD2_!M$4,'[1]INTERNAL PARAMETERS-1'!$B$5:$J$44,5,FALSE)*VLOOKUP(OVYLD2_!M$4,'[1]INTERNAL PARAMETERS-1'!$B$5:$J$44,7,FALSE)*OVYLD2_!$F251 + OVYLD1_!M251*(1-VLOOKUP(OVYLD2_!M$4,'[1]INTERNAL PARAMETERS-1'!$B$5:$J$44,5,FALSE))*VLOOKUP(OVYLD2_!M$4,'[1]INTERNAL PARAMETERS-1'!$B$5:$J$44,9,FALSE)*OVYLD2_!$F251</f>
        <v>0</v>
      </c>
      <c r="N251" s="44">
        <f>OVYLD1_!N251*VLOOKUP(OVYLD2_!N$4,'[1]INTERNAL PARAMETERS-1'!$B$5:$J$44,5,FALSE)*VLOOKUP(OVYLD2_!N$4,'[1]INTERNAL PARAMETERS-1'!$B$5:$J$44,7,FALSE)*OVYLD2_!$F251 + OVYLD1_!N251*(1-VLOOKUP(OVYLD2_!N$4,'[1]INTERNAL PARAMETERS-1'!$B$5:$J$44,5,FALSE))*VLOOKUP(OVYLD2_!N$4,'[1]INTERNAL PARAMETERS-1'!$B$5:$J$44,9,FALSE)*OVYLD2_!$F251</f>
        <v>0</v>
      </c>
      <c r="O251" s="44">
        <f>OVYLD1_!O251*VLOOKUP(OVYLD2_!O$4,'[1]INTERNAL PARAMETERS-1'!$B$5:$J$44,5,FALSE)*VLOOKUP(OVYLD2_!O$4,'[1]INTERNAL PARAMETERS-1'!$B$5:$J$44,7,FALSE)*OVYLD2_!$F251 + OVYLD1_!O251*(1-VLOOKUP(OVYLD2_!O$4,'[1]INTERNAL PARAMETERS-1'!$B$5:$J$44,5,FALSE))*VLOOKUP(OVYLD2_!O$4,'[1]INTERNAL PARAMETERS-1'!$B$5:$J$44,9,FALSE)*OVYLD2_!$F251</f>
        <v>0</v>
      </c>
      <c r="P251" s="44">
        <f>OVYLD1_!P251*VLOOKUP(OVYLD2_!P$4,'[1]INTERNAL PARAMETERS-1'!$B$5:$J$44,5,FALSE)*VLOOKUP(OVYLD2_!P$4,'[1]INTERNAL PARAMETERS-1'!$B$5:$J$44,7,FALSE)*OVYLD2_!$F251 + OVYLD1_!P251*(1-VLOOKUP(OVYLD2_!P$4,'[1]INTERNAL PARAMETERS-1'!$B$5:$J$44,5,FALSE))*VLOOKUP(OVYLD2_!P$4,'[1]INTERNAL PARAMETERS-1'!$B$5:$J$44,9,FALSE)*OVYLD2_!$F251</f>
        <v>0</v>
      </c>
      <c r="Q251" s="44">
        <f>OVYLD1_!Q251*VLOOKUP(OVYLD2_!Q$4,'[1]INTERNAL PARAMETERS-1'!$B$5:$J$44,5,FALSE)*VLOOKUP(OVYLD2_!Q$4,'[1]INTERNAL PARAMETERS-1'!$B$5:$J$44,7,FALSE)*OVYLD2_!$F251 + OVYLD1_!Q251*(1-VLOOKUP(OVYLD2_!Q$4,'[1]INTERNAL PARAMETERS-1'!$B$5:$J$44,5,FALSE))*VLOOKUP(OVYLD2_!Q$4,'[1]INTERNAL PARAMETERS-1'!$B$5:$J$44,9,FALSE)*OVYLD2_!$F251</f>
        <v>0</v>
      </c>
      <c r="R251" s="44">
        <f>OVYLD1_!R251*VLOOKUP(OVYLD2_!R$4,'[1]INTERNAL PARAMETERS-1'!$B$5:$J$44,5,FALSE)*VLOOKUP(OVYLD2_!R$4,'[1]INTERNAL PARAMETERS-1'!$B$5:$J$44,7,FALSE)*OVYLD2_!$F251 + OVYLD1_!R251*(1-VLOOKUP(OVYLD2_!R$4,'[1]INTERNAL PARAMETERS-1'!$B$5:$J$44,5,FALSE))*VLOOKUP(OVYLD2_!R$4,'[1]INTERNAL PARAMETERS-1'!$B$5:$J$44,9,FALSE)*OVYLD2_!$F251</f>
        <v>0</v>
      </c>
      <c r="S251" s="44">
        <f>OVYLD1_!S251*VLOOKUP(OVYLD2_!S$4,'[1]INTERNAL PARAMETERS-1'!$B$5:$J$44,5,FALSE)*VLOOKUP(OVYLD2_!S$4,'[1]INTERNAL PARAMETERS-1'!$B$5:$J$44,7,FALSE)*OVYLD2_!$F251 + OVYLD1_!S251*(1-VLOOKUP(OVYLD2_!S$4,'[1]INTERNAL PARAMETERS-1'!$B$5:$J$44,5,FALSE))*VLOOKUP(OVYLD2_!S$4,'[1]INTERNAL PARAMETERS-1'!$B$5:$J$44,9,FALSE)*OVYLD2_!$F251</f>
        <v>0</v>
      </c>
      <c r="T251" s="44">
        <f>OVYLD1_!T251*VLOOKUP(OVYLD2_!T$4,'[1]INTERNAL PARAMETERS-1'!$B$5:$J$44,5,FALSE)*VLOOKUP(OVYLD2_!T$4,'[1]INTERNAL PARAMETERS-1'!$B$5:$J$44,7,FALSE)*OVYLD2_!$F251 + OVYLD1_!T251*(1-VLOOKUP(OVYLD2_!T$4,'[1]INTERNAL PARAMETERS-1'!$B$5:$J$44,5,FALSE))*VLOOKUP(OVYLD2_!T$4,'[1]INTERNAL PARAMETERS-1'!$B$5:$J$44,9,FALSE)*OVYLD2_!$F251</f>
        <v>0</v>
      </c>
      <c r="U251" s="44">
        <f>OVYLD1_!U251*VLOOKUP(OVYLD2_!U$4,'[1]INTERNAL PARAMETERS-1'!$B$5:$J$44,5,FALSE)*VLOOKUP(OVYLD2_!U$4,'[1]INTERNAL PARAMETERS-1'!$B$5:$J$44,7,FALSE)*OVYLD2_!$F251 + OVYLD1_!U251*(1-VLOOKUP(OVYLD2_!U$4,'[1]INTERNAL PARAMETERS-1'!$B$5:$J$44,5,FALSE))*VLOOKUP(OVYLD2_!U$4,'[1]INTERNAL PARAMETERS-1'!$B$5:$J$44,9,FALSE)*OVYLD2_!$F251</f>
        <v>0</v>
      </c>
      <c r="V251" s="44">
        <f>OVYLD1_!V251*VLOOKUP(OVYLD2_!V$4,'[1]INTERNAL PARAMETERS-1'!$B$5:$J$44,5,FALSE)*VLOOKUP(OVYLD2_!V$4,'[1]INTERNAL PARAMETERS-1'!$B$5:$J$44,7,FALSE)*OVYLD2_!$F251 + OVYLD1_!V251*(1-VLOOKUP(OVYLD2_!V$4,'[1]INTERNAL PARAMETERS-1'!$B$5:$J$44,5,FALSE))*VLOOKUP(OVYLD2_!V$4,'[1]INTERNAL PARAMETERS-1'!$B$5:$J$44,9,FALSE)*OVYLD2_!$F251</f>
        <v>0</v>
      </c>
      <c r="W251" s="44">
        <f>OVYLD1_!W251*VLOOKUP(OVYLD2_!W$4,'[1]INTERNAL PARAMETERS-1'!$B$5:$J$44,5,FALSE)*VLOOKUP(OVYLD2_!W$4,'[1]INTERNAL PARAMETERS-1'!$B$5:$J$44,7,FALSE)*OVYLD2_!$F251 + OVYLD1_!W251*(1-VLOOKUP(OVYLD2_!W$4,'[1]INTERNAL PARAMETERS-1'!$B$5:$J$44,5,FALSE))*VLOOKUP(OVYLD2_!W$4,'[1]INTERNAL PARAMETERS-1'!$B$5:$J$44,9,FALSE)*OVYLD2_!$F251</f>
        <v>0</v>
      </c>
      <c r="X251" s="44">
        <f>OVYLD1_!X251*VLOOKUP(OVYLD2_!X$4,'[1]INTERNAL PARAMETERS-1'!$B$5:$J$44,5,FALSE)*VLOOKUP(OVYLD2_!X$4,'[1]INTERNAL PARAMETERS-1'!$B$5:$J$44,7,FALSE)*OVYLD2_!$F251 + OVYLD1_!X251*(1-VLOOKUP(OVYLD2_!X$4,'[1]INTERNAL PARAMETERS-1'!$B$5:$J$44,5,FALSE))*VLOOKUP(OVYLD2_!X$4,'[1]INTERNAL PARAMETERS-1'!$B$5:$J$44,9,FALSE)*OVYLD2_!$F251</f>
        <v>0</v>
      </c>
      <c r="Y251" s="44">
        <f>OVYLD1_!Y251*VLOOKUP(OVYLD2_!Y$4,'[1]INTERNAL PARAMETERS-1'!$B$5:$J$44,5,FALSE)*VLOOKUP(OVYLD2_!Y$4,'[1]INTERNAL PARAMETERS-1'!$B$5:$J$44,7,FALSE)*OVYLD2_!$F251 + OVYLD1_!Y251*(1-VLOOKUP(OVYLD2_!Y$4,'[1]INTERNAL PARAMETERS-1'!$B$5:$J$44,5,FALSE))*VLOOKUP(OVYLD2_!Y$4,'[1]INTERNAL PARAMETERS-1'!$B$5:$J$44,9,FALSE)*OVYLD2_!$F251</f>
        <v>0</v>
      </c>
      <c r="Z251" s="44">
        <f>OVYLD1_!Z251*VLOOKUP(OVYLD2_!Z$4,'[1]INTERNAL PARAMETERS-1'!$B$5:$J$44,5,FALSE)*VLOOKUP(OVYLD2_!Z$4,'[1]INTERNAL PARAMETERS-1'!$B$5:$J$44,7,FALSE)*OVYLD2_!$F251 + OVYLD1_!Z251*(1-VLOOKUP(OVYLD2_!Z$4,'[1]INTERNAL PARAMETERS-1'!$B$5:$J$44,5,FALSE))*VLOOKUP(OVYLD2_!Z$4,'[1]INTERNAL PARAMETERS-1'!$B$5:$J$44,9,FALSE)*OVYLD2_!$F251</f>
        <v>0</v>
      </c>
      <c r="AA251" s="44">
        <f>OVYLD1_!AA251*VLOOKUP(OVYLD2_!AA$4,'[1]INTERNAL PARAMETERS-1'!$B$5:$J$44,5,FALSE)*VLOOKUP(OVYLD2_!AA$4,'[1]INTERNAL PARAMETERS-1'!$B$5:$J$44,7,FALSE)*OVYLD2_!$F251 + OVYLD1_!AA251*(1-VLOOKUP(OVYLD2_!AA$4,'[1]INTERNAL PARAMETERS-1'!$B$5:$J$44,5,FALSE))*VLOOKUP(OVYLD2_!AA$4,'[1]INTERNAL PARAMETERS-1'!$B$5:$J$44,9,FALSE)*OVYLD2_!$F251</f>
        <v>0</v>
      </c>
      <c r="AB251" s="44">
        <f>OVYLD1_!AB251*VLOOKUP(OVYLD2_!AB$4,'[1]INTERNAL PARAMETERS-1'!$B$5:$J$44,5,FALSE)*VLOOKUP(OVYLD2_!AB$4,'[1]INTERNAL PARAMETERS-1'!$B$5:$J$44,7,FALSE)*OVYLD2_!$F251 + OVYLD1_!AB251*(1-VLOOKUP(OVYLD2_!AB$4,'[1]INTERNAL PARAMETERS-1'!$B$5:$J$44,5,FALSE))*VLOOKUP(OVYLD2_!AB$4,'[1]INTERNAL PARAMETERS-1'!$B$5:$J$44,9,FALSE)*OVYLD2_!$F251</f>
        <v>0</v>
      </c>
      <c r="AC251" s="44">
        <f>OVYLD1_!AC251*VLOOKUP(OVYLD2_!AC$4,'[1]INTERNAL PARAMETERS-1'!$B$5:$J$44,5,FALSE)*VLOOKUP(OVYLD2_!AC$4,'[1]INTERNAL PARAMETERS-1'!$B$5:$J$44,7,FALSE)*OVYLD2_!$F251 + OVYLD1_!AC251*(1-VLOOKUP(OVYLD2_!AC$4,'[1]INTERNAL PARAMETERS-1'!$B$5:$J$44,5,FALSE))*VLOOKUP(OVYLD2_!AC$4,'[1]INTERNAL PARAMETERS-1'!$B$5:$J$44,9,FALSE)*OVYLD2_!$F251</f>
        <v>0</v>
      </c>
      <c r="AD251" s="44">
        <f>OVYLD1_!AD251*VLOOKUP(OVYLD2_!AD$4,'[1]INTERNAL PARAMETERS-1'!$B$5:$J$44,5,FALSE)*VLOOKUP(OVYLD2_!AD$4,'[1]INTERNAL PARAMETERS-1'!$B$5:$J$44,7,FALSE)*OVYLD2_!$F251 + OVYLD1_!AD251*(1-VLOOKUP(OVYLD2_!AD$4,'[1]INTERNAL PARAMETERS-1'!$B$5:$J$44,5,FALSE))*VLOOKUP(OVYLD2_!AD$4,'[1]INTERNAL PARAMETERS-1'!$B$5:$J$44,9,FALSE)*OVYLD2_!$F251</f>
        <v>0</v>
      </c>
      <c r="AE251" s="44">
        <f>OVYLD1_!AE251*VLOOKUP(OVYLD2_!AE$4,'[1]INTERNAL PARAMETERS-1'!$B$5:$J$44,5,FALSE)*VLOOKUP(OVYLD2_!AE$4,'[1]INTERNAL PARAMETERS-1'!$B$5:$J$44,7,FALSE)*OVYLD2_!$F251 + OVYLD1_!AE251*(1-VLOOKUP(OVYLD2_!AE$4,'[1]INTERNAL PARAMETERS-1'!$B$5:$J$44,5,FALSE))*VLOOKUP(OVYLD2_!AE$4,'[1]INTERNAL PARAMETERS-1'!$B$5:$J$44,9,FALSE)*OVYLD2_!$F251</f>
        <v>0</v>
      </c>
      <c r="AF251" s="44">
        <f>OVYLD1_!AF251*VLOOKUP(OVYLD2_!AF$4,'[1]INTERNAL PARAMETERS-1'!$B$5:$J$44,5,FALSE)*VLOOKUP(OVYLD2_!AF$4,'[1]INTERNAL PARAMETERS-1'!$B$5:$J$44,7,FALSE)*OVYLD2_!$F251 + OVYLD1_!AF251*(1-VLOOKUP(OVYLD2_!AF$4,'[1]INTERNAL PARAMETERS-1'!$B$5:$J$44,5,FALSE))*VLOOKUP(OVYLD2_!AF$4,'[1]INTERNAL PARAMETERS-1'!$B$5:$J$44,9,FALSE)*OVYLD2_!$F251</f>
        <v>0</v>
      </c>
      <c r="AG251" s="44">
        <f>OVYLD1_!AG251*VLOOKUP(OVYLD2_!AG$4,'[1]INTERNAL PARAMETERS-1'!$B$5:$J$44,5,FALSE)*VLOOKUP(OVYLD2_!AG$4,'[1]INTERNAL PARAMETERS-1'!$B$5:$J$44,7,FALSE)*OVYLD2_!$F251 + OVYLD1_!AG251*(1-VLOOKUP(OVYLD2_!AG$4,'[1]INTERNAL PARAMETERS-1'!$B$5:$J$44,5,FALSE))*VLOOKUP(OVYLD2_!AG$4,'[1]INTERNAL PARAMETERS-1'!$B$5:$J$44,9,FALSE)*OVYLD2_!$F251</f>
        <v>0</v>
      </c>
      <c r="AH251" s="44">
        <f>OVYLD1_!AH251*VLOOKUP(OVYLD2_!AH$4,'[1]INTERNAL PARAMETERS-1'!$B$5:$J$44,5,FALSE)*VLOOKUP(OVYLD2_!AH$4,'[1]INTERNAL PARAMETERS-1'!$B$5:$J$44,7,FALSE)*OVYLD2_!$F251 + OVYLD1_!AH251*(1-VLOOKUP(OVYLD2_!AH$4,'[1]INTERNAL PARAMETERS-1'!$B$5:$J$44,5,FALSE))*VLOOKUP(OVYLD2_!AH$4,'[1]INTERNAL PARAMETERS-1'!$B$5:$J$44,9,FALSE)*OVYLD2_!$F251</f>
        <v>0</v>
      </c>
      <c r="AI251" s="44">
        <f>OVYLD1_!AI251*VLOOKUP(OVYLD2_!AI$4,'[1]INTERNAL PARAMETERS-1'!$B$5:$J$44,5,FALSE)*VLOOKUP(OVYLD2_!AI$4,'[1]INTERNAL PARAMETERS-1'!$B$5:$J$44,7,FALSE)*OVYLD2_!$F251 + OVYLD1_!AI251*(1-VLOOKUP(OVYLD2_!AI$4,'[1]INTERNAL PARAMETERS-1'!$B$5:$J$44,5,FALSE))*VLOOKUP(OVYLD2_!AI$4,'[1]INTERNAL PARAMETERS-1'!$B$5:$J$44,9,FALSE)*OVYLD2_!$F251</f>
        <v>0</v>
      </c>
      <c r="AJ251" s="44">
        <f>OVYLD1_!AJ251*VLOOKUP(OVYLD2_!AJ$4,'[1]INTERNAL PARAMETERS-1'!$B$5:$J$44,5,FALSE)*VLOOKUP(OVYLD2_!AJ$4,'[1]INTERNAL PARAMETERS-1'!$B$5:$J$44,7,FALSE)*OVYLD2_!$F251 + OVYLD1_!AJ251*(1-VLOOKUP(OVYLD2_!AJ$4,'[1]INTERNAL PARAMETERS-1'!$B$5:$J$44,5,FALSE))*VLOOKUP(OVYLD2_!AJ$4,'[1]INTERNAL PARAMETERS-1'!$B$5:$J$44,9,FALSE)*OVYLD2_!$F251</f>
        <v>0</v>
      </c>
      <c r="AK251" s="44">
        <f>OVYLD1_!AK251*VLOOKUP(OVYLD2_!AK$4,'[1]INTERNAL PARAMETERS-1'!$B$5:$J$44,5,FALSE)*VLOOKUP(OVYLD2_!AK$4,'[1]INTERNAL PARAMETERS-1'!$B$5:$J$44,7,FALSE)*OVYLD2_!$F251 + OVYLD1_!AK251*(1-VLOOKUP(OVYLD2_!AK$4,'[1]INTERNAL PARAMETERS-1'!$B$5:$J$44,5,FALSE))*VLOOKUP(OVYLD2_!AK$4,'[1]INTERNAL PARAMETERS-1'!$B$5:$J$44,9,FALSE)*OVYLD2_!$F251</f>
        <v>0</v>
      </c>
      <c r="AL251" s="44">
        <f>OVYLD1_!AL251*VLOOKUP(OVYLD2_!AL$4,'[1]INTERNAL PARAMETERS-1'!$B$5:$J$44,5,FALSE)*VLOOKUP(OVYLD2_!AL$4,'[1]INTERNAL PARAMETERS-1'!$B$5:$J$44,7,FALSE)*OVYLD2_!$F251 + OVYLD1_!AL251*(1-VLOOKUP(OVYLD2_!AL$4,'[1]INTERNAL PARAMETERS-1'!$B$5:$J$44,5,FALSE))*VLOOKUP(OVYLD2_!AL$4,'[1]INTERNAL PARAMETERS-1'!$B$5:$J$44,9,FALSE)*OVYLD2_!$F251</f>
        <v>0</v>
      </c>
      <c r="AM251" s="44">
        <f>OVYLD1_!AM251*VLOOKUP(OVYLD2_!AM$4,'[1]INTERNAL PARAMETERS-1'!$B$5:$J$44,5,FALSE)*VLOOKUP(OVYLD2_!AM$4,'[1]INTERNAL PARAMETERS-1'!$B$5:$J$44,7,FALSE)*OVYLD2_!$F251 + OVYLD1_!AM251*(1-VLOOKUP(OVYLD2_!AM$4,'[1]INTERNAL PARAMETERS-1'!$B$5:$J$44,5,FALSE))*VLOOKUP(OVYLD2_!AM$4,'[1]INTERNAL PARAMETERS-1'!$B$5:$J$44,9,FALSE)*OVYLD2_!$F251</f>
        <v>0</v>
      </c>
      <c r="AN251" s="44">
        <f>OVYLD1_!AN251*VLOOKUP(OVYLD2_!AN$4,'[1]INTERNAL PARAMETERS-1'!$B$5:$J$44,5,FALSE)*VLOOKUP(OVYLD2_!AN$4,'[1]INTERNAL PARAMETERS-1'!$B$5:$J$44,7,FALSE)*OVYLD2_!$F251 + OVYLD1_!AN251*(1-VLOOKUP(OVYLD2_!AN$4,'[1]INTERNAL PARAMETERS-1'!$B$5:$J$44,5,FALSE))*VLOOKUP(OVYLD2_!AN$4,'[1]INTERNAL PARAMETERS-1'!$B$5:$J$44,9,FALSE)*OVYLD2_!$F251</f>
        <v>0</v>
      </c>
      <c r="AO251" s="44">
        <f>OVYLD1_!AO251*VLOOKUP(OVYLD2_!AO$4,'[1]INTERNAL PARAMETERS-1'!$B$5:$J$44,5,FALSE)*VLOOKUP(OVYLD2_!AO$4,'[1]INTERNAL PARAMETERS-1'!$B$5:$J$44,7,FALSE)*OVYLD2_!$F251 + OVYLD1_!AO251*(1-VLOOKUP(OVYLD2_!AO$4,'[1]INTERNAL PARAMETERS-1'!$B$5:$J$44,5,FALSE))*VLOOKUP(OVYLD2_!AO$4,'[1]INTERNAL PARAMETERS-1'!$B$5:$J$44,9,FALSE)*OVYLD2_!$F251</f>
        <v>0</v>
      </c>
      <c r="AP251" s="44">
        <f>OVYLD1_!AP251*VLOOKUP(OVYLD2_!AP$4,'[1]INTERNAL PARAMETERS-1'!$B$5:$J$44,5,FALSE)*VLOOKUP(OVYLD2_!AP$4,'[1]INTERNAL PARAMETERS-1'!$B$5:$J$44,7,FALSE)*OVYLD2_!$F251 + OVYLD1_!AP251*(1-VLOOKUP(OVYLD2_!AP$4,'[1]INTERNAL PARAMETERS-1'!$B$5:$J$44,5,FALSE))*VLOOKUP(OVYLD2_!AP$4,'[1]INTERNAL PARAMETERS-1'!$B$5:$J$44,9,FALSE)*OVYLD2_!$F251</f>
        <v>0</v>
      </c>
      <c r="AQ251" s="44">
        <f>OVYLD1_!AQ251*VLOOKUP(OVYLD2_!AQ$4,'[1]INTERNAL PARAMETERS-1'!$B$5:$J$44,5,FALSE)*VLOOKUP(OVYLD2_!AQ$4,'[1]INTERNAL PARAMETERS-1'!$B$5:$J$44,7,FALSE)*OVYLD2_!$F251 + OVYLD1_!AQ251*(1-VLOOKUP(OVYLD2_!AQ$4,'[1]INTERNAL PARAMETERS-1'!$B$5:$J$44,5,FALSE))*VLOOKUP(OVYLD2_!AQ$4,'[1]INTERNAL PARAMETERS-1'!$B$5:$J$44,9,FALSE)*OVYLD2_!$F251</f>
        <v>0</v>
      </c>
      <c r="AR251" s="44">
        <f>OVYLD1_!AR251*VLOOKUP(OVYLD2_!AR$4,'[1]INTERNAL PARAMETERS-1'!$B$5:$J$44,5,FALSE)*VLOOKUP(OVYLD2_!AR$4,'[1]INTERNAL PARAMETERS-1'!$B$5:$J$44,7,FALSE)*OVYLD2_!$F251 + OVYLD1_!AR251*(1-VLOOKUP(OVYLD2_!AR$4,'[1]INTERNAL PARAMETERS-1'!$B$5:$J$44,5,FALSE))*VLOOKUP(OVYLD2_!AR$4,'[1]INTERNAL PARAMETERS-1'!$B$5:$J$44,9,FALSE)*OVYLD2_!$F251</f>
        <v>0</v>
      </c>
      <c r="AS251" s="44">
        <f>OVYLD1_!AS251*VLOOKUP(OVYLD2_!AS$4,'[1]INTERNAL PARAMETERS-1'!$B$5:$J$44,5,FALSE)*VLOOKUP(OVYLD2_!AS$4,'[1]INTERNAL PARAMETERS-1'!$B$5:$J$44,7,FALSE)*OVYLD2_!$F251 + OVYLD1_!AS251*(1-VLOOKUP(OVYLD2_!AS$4,'[1]INTERNAL PARAMETERS-1'!$B$5:$J$44,5,FALSE))*VLOOKUP(OVYLD2_!AS$4,'[1]INTERNAL PARAMETERS-1'!$B$5:$J$44,9,FALSE)*OVYLD2_!$F251</f>
        <v>0</v>
      </c>
      <c r="AT251" s="43">
        <f>OVYLD1_!AT251*VLOOKUP(OVYLD2_!AT$4,'[1]INTERNAL PARAMETERS-1'!$B$5:$J$44,5,FALSE)*VLOOKUP(OVYLD2_!AT$4,'[1]INTERNAL PARAMETERS-1'!$B$5:$J$44,7,FALSE)*OVYLD2_!$F251 + OVYLD1_!AT251*(1-VLOOKUP(OVYLD2_!AT$4,'[1]INTERNAL PARAMETERS-1'!$B$5:$J$44,5,FALSE))*VLOOKUP(OVYLD2_!AT$4,'[1]INTERNAL PARAMETERS-1'!$B$5:$J$44,9,FALSE)*OVYLD2_!$F251</f>
        <v>0</v>
      </c>
      <c r="AU251" s="45">
        <f>OVYLD1_!AU251*VLOOKUP(OVYLD2_!AU$4,'[1]INTERNAL PARAMETERS-1'!$B$5:$J$44,5,FALSE)*VLOOKUP(OVYLD2_!AU$4,'[1]INTERNAL PARAMETERS-1'!$B$5:$J$44,6,FALSE)*VLOOKUP(OVYLD2_!AU$4,'[1]INTERNAL PARAMETERS-1'!$B$5:$J$44,3,FALSE) + OVYLD1_!AU251*(1-VLOOKUP(OVYLD2_!AU$4,'[1]INTERNAL PARAMETERS-1'!$B$5:$J$44,5,FALSE))*VLOOKUP(OVYLD2_!AU$4,'[1]INTERNAL PARAMETERS-1'!$B$5:$J$44,8,FALSE)*VLOOKUP(OVYLD2_!AU$4,'[1]INTERNAL PARAMETERS-1'!$B$5:$J$44,3,FALSE)</f>
        <v>0</v>
      </c>
      <c r="AV251" s="44">
        <f>OVYLD1_!AV251*VLOOKUP(OVYLD2_!AV$4,'[1]INTERNAL PARAMETERS-1'!$B$5:$J$44,5,FALSE)*VLOOKUP(OVYLD2_!AV$4,'[1]INTERNAL PARAMETERS-1'!$B$5:$J$44,6,FALSE)*VLOOKUP(OVYLD2_!AV$4,'[1]INTERNAL PARAMETERS-1'!$B$5:$J$44,3,FALSE) + OVYLD1_!AV251*(1-VLOOKUP(OVYLD2_!AV$4,'[1]INTERNAL PARAMETERS-1'!$B$5:$J$44,5,FALSE))*VLOOKUP(OVYLD2_!AV$4,'[1]INTERNAL PARAMETERS-1'!$B$5:$J$44,8,FALSE)*VLOOKUP(OVYLD2_!AV$4,'[1]INTERNAL PARAMETERS-1'!$B$5:$J$44,3,FALSE)</f>
        <v>0</v>
      </c>
      <c r="AW251" s="44">
        <f>OVYLD1_!AW251*VLOOKUP(OVYLD2_!AW$4,'[1]INTERNAL PARAMETERS-1'!$B$5:$J$44,5,FALSE)*VLOOKUP(OVYLD2_!AW$4,'[1]INTERNAL PARAMETERS-1'!$B$5:$J$44,6,FALSE)*VLOOKUP(OVYLD2_!AW$4,'[1]INTERNAL PARAMETERS-1'!$B$5:$J$44,3,FALSE) + OVYLD1_!AW251*(1-VLOOKUP(OVYLD2_!AW$4,'[1]INTERNAL PARAMETERS-1'!$B$5:$J$44,5,FALSE))*VLOOKUP(OVYLD2_!AW$4,'[1]INTERNAL PARAMETERS-1'!$B$5:$J$44,8,FALSE)*VLOOKUP(OVYLD2_!AW$4,'[1]INTERNAL PARAMETERS-1'!$B$5:$J$44,3,FALSE)</f>
        <v>0</v>
      </c>
      <c r="AX251" s="44">
        <f>OVYLD1_!AX251*VLOOKUP(OVYLD2_!AX$4,'[1]INTERNAL PARAMETERS-1'!$B$5:$J$44,5,FALSE)*VLOOKUP(OVYLD2_!AX$4,'[1]INTERNAL PARAMETERS-1'!$B$5:$J$44,6,FALSE)*VLOOKUP(OVYLD2_!AX$4,'[1]INTERNAL PARAMETERS-1'!$B$5:$J$44,3,FALSE) + OVYLD1_!AX251*(1-VLOOKUP(OVYLD2_!AX$4,'[1]INTERNAL PARAMETERS-1'!$B$5:$J$44,5,FALSE))*VLOOKUP(OVYLD2_!AX$4,'[1]INTERNAL PARAMETERS-1'!$B$5:$J$44,8,FALSE)*VLOOKUP(OVYLD2_!AX$4,'[1]INTERNAL PARAMETERS-1'!$B$5:$J$44,3,FALSE)</f>
        <v>0</v>
      </c>
      <c r="AY251" s="44">
        <f>OVYLD1_!AY251*VLOOKUP(OVYLD2_!AY$4,'[1]INTERNAL PARAMETERS-1'!$B$5:$J$44,5,FALSE)*VLOOKUP(OVYLD2_!AY$4,'[1]INTERNAL PARAMETERS-1'!$B$5:$J$44,6,FALSE)*VLOOKUP(OVYLD2_!AY$4,'[1]INTERNAL PARAMETERS-1'!$B$5:$J$44,3,FALSE) + OVYLD1_!AY251*(1-VLOOKUP(OVYLD2_!AY$4,'[1]INTERNAL PARAMETERS-1'!$B$5:$J$44,5,FALSE))*VLOOKUP(OVYLD2_!AY$4,'[1]INTERNAL PARAMETERS-1'!$B$5:$J$44,8,FALSE)*VLOOKUP(OVYLD2_!AY$4,'[1]INTERNAL PARAMETERS-1'!$B$5:$J$44,3,FALSE)</f>
        <v>0</v>
      </c>
      <c r="AZ251" s="44">
        <f>OVYLD1_!AZ251*VLOOKUP(OVYLD2_!AZ$4,'[1]INTERNAL PARAMETERS-1'!$B$5:$J$44,5,FALSE)*VLOOKUP(OVYLD2_!AZ$4,'[1]INTERNAL PARAMETERS-1'!$B$5:$J$44,6,FALSE)*VLOOKUP(OVYLD2_!AZ$4,'[1]INTERNAL PARAMETERS-1'!$B$5:$J$44,3,FALSE) + OVYLD1_!AZ251*(1-VLOOKUP(OVYLD2_!AZ$4,'[1]INTERNAL PARAMETERS-1'!$B$5:$J$44,5,FALSE))*VLOOKUP(OVYLD2_!AZ$4,'[1]INTERNAL PARAMETERS-1'!$B$5:$J$44,8,FALSE)*VLOOKUP(OVYLD2_!AZ$4,'[1]INTERNAL PARAMETERS-1'!$B$5:$J$44,3,FALSE)</f>
        <v>0</v>
      </c>
      <c r="BA251" s="44">
        <f>OVYLD1_!BA251*VLOOKUP(OVYLD2_!BA$4,'[1]INTERNAL PARAMETERS-1'!$B$5:$J$44,5,FALSE)*VLOOKUP(OVYLD2_!BA$4,'[1]INTERNAL PARAMETERS-1'!$B$5:$J$44,6,FALSE)*VLOOKUP(OVYLD2_!BA$4,'[1]INTERNAL PARAMETERS-1'!$B$5:$J$44,3,FALSE) + OVYLD1_!BA251*(1-VLOOKUP(OVYLD2_!BA$4,'[1]INTERNAL PARAMETERS-1'!$B$5:$J$44,5,FALSE))*VLOOKUP(OVYLD2_!BA$4,'[1]INTERNAL PARAMETERS-1'!$B$5:$J$44,8,FALSE)*VLOOKUP(OVYLD2_!BA$4,'[1]INTERNAL PARAMETERS-1'!$B$5:$J$44,3,FALSE)</f>
        <v>0</v>
      </c>
      <c r="BB251" s="44">
        <f>OVYLD1_!BB251*VLOOKUP(OVYLD2_!BB$4,'[1]INTERNAL PARAMETERS-1'!$B$5:$J$44,5,FALSE)*VLOOKUP(OVYLD2_!BB$4,'[1]INTERNAL PARAMETERS-1'!$B$5:$J$44,6,FALSE)*VLOOKUP(OVYLD2_!BB$4,'[1]INTERNAL PARAMETERS-1'!$B$5:$J$44,3,FALSE) + OVYLD1_!BB251*(1-VLOOKUP(OVYLD2_!BB$4,'[1]INTERNAL PARAMETERS-1'!$B$5:$J$44,5,FALSE))*VLOOKUP(OVYLD2_!BB$4,'[1]INTERNAL PARAMETERS-1'!$B$5:$J$44,8,FALSE)*VLOOKUP(OVYLD2_!BB$4,'[1]INTERNAL PARAMETERS-1'!$B$5:$J$44,3,FALSE)</f>
        <v>0</v>
      </c>
      <c r="BC251" s="44">
        <f>OVYLD1_!BC251*VLOOKUP(OVYLD2_!BC$4,'[1]INTERNAL PARAMETERS-1'!$B$5:$J$44,5,FALSE)*VLOOKUP(OVYLD2_!BC$4,'[1]INTERNAL PARAMETERS-1'!$B$5:$J$44,6,FALSE)*VLOOKUP(OVYLD2_!BC$4,'[1]INTERNAL PARAMETERS-1'!$B$5:$J$44,3,FALSE) + OVYLD1_!BC251*(1-VLOOKUP(OVYLD2_!BC$4,'[1]INTERNAL PARAMETERS-1'!$B$5:$J$44,5,FALSE))*VLOOKUP(OVYLD2_!BC$4,'[1]INTERNAL PARAMETERS-1'!$B$5:$J$44,8,FALSE)*VLOOKUP(OVYLD2_!BC$4,'[1]INTERNAL PARAMETERS-1'!$B$5:$J$44,3,FALSE)</f>
        <v>0</v>
      </c>
      <c r="BD251" s="44">
        <f>OVYLD1_!BD251*VLOOKUP(OVYLD2_!BD$4,'[1]INTERNAL PARAMETERS-1'!$B$5:$J$44,5,FALSE)*VLOOKUP(OVYLD2_!BD$4,'[1]INTERNAL PARAMETERS-1'!$B$5:$J$44,6,FALSE)*VLOOKUP(OVYLD2_!BD$4,'[1]INTERNAL PARAMETERS-1'!$B$5:$J$44,3,FALSE) + OVYLD1_!BD251*(1-VLOOKUP(OVYLD2_!BD$4,'[1]INTERNAL PARAMETERS-1'!$B$5:$J$44,5,FALSE))*VLOOKUP(OVYLD2_!BD$4,'[1]INTERNAL PARAMETERS-1'!$B$5:$J$44,8,FALSE)*VLOOKUP(OVYLD2_!BD$4,'[1]INTERNAL PARAMETERS-1'!$B$5:$J$44,3,FALSE)</f>
        <v>0</v>
      </c>
      <c r="BE251" s="44">
        <f>OVYLD1_!BE251*VLOOKUP(OVYLD2_!BE$4,'[1]INTERNAL PARAMETERS-1'!$B$5:$J$44,5,FALSE)*VLOOKUP(OVYLD2_!BE$4,'[1]INTERNAL PARAMETERS-1'!$B$5:$J$44,6,FALSE)*VLOOKUP(OVYLD2_!BE$4,'[1]INTERNAL PARAMETERS-1'!$B$5:$J$44,3,FALSE) + OVYLD1_!BE251*(1-VLOOKUP(OVYLD2_!BE$4,'[1]INTERNAL PARAMETERS-1'!$B$5:$J$44,5,FALSE))*VLOOKUP(OVYLD2_!BE$4,'[1]INTERNAL PARAMETERS-1'!$B$5:$J$44,8,FALSE)*VLOOKUP(OVYLD2_!BE$4,'[1]INTERNAL PARAMETERS-1'!$B$5:$J$44,3,FALSE)</f>
        <v>0</v>
      </c>
      <c r="BF251" s="44">
        <f>OVYLD1_!BF251*VLOOKUP(OVYLD2_!BF$4,'[1]INTERNAL PARAMETERS-1'!$B$5:$J$44,5,FALSE)*VLOOKUP(OVYLD2_!BF$4,'[1]INTERNAL PARAMETERS-1'!$B$5:$J$44,6,FALSE)*VLOOKUP(OVYLD2_!BF$4,'[1]INTERNAL PARAMETERS-1'!$B$5:$J$44,3,FALSE) + OVYLD1_!BF251*(1-VLOOKUP(OVYLD2_!BF$4,'[1]INTERNAL PARAMETERS-1'!$B$5:$J$44,5,FALSE))*VLOOKUP(OVYLD2_!BF$4,'[1]INTERNAL PARAMETERS-1'!$B$5:$J$44,8,FALSE)*VLOOKUP(OVYLD2_!BF$4,'[1]INTERNAL PARAMETERS-1'!$B$5:$J$44,3,FALSE)</f>
        <v>0</v>
      </c>
      <c r="BG251" s="44">
        <f>OVYLD1_!BG251*VLOOKUP(OVYLD2_!BG$4,'[1]INTERNAL PARAMETERS-1'!$B$5:$J$44,5,FALSE)*VLOOKUP(OVYLD2_!BG$4,'[1]INTERNAL PARAMETERS-1'!$B$5:$J$44,6,FALSE)*VLOOKUP(OVYLD2_!BG$4,'[1]INTERNAL PARAMETERS-1'!$B$5:$J$44,3,FALSE) + OVYLD1_!BG251*(1-VLOOKUP(OVYLD2_!BG$4,'[1]INTERNAL PARAMETERS-1'!$B$5:$J$44,5,FALSE))*VLOOKUP(OVYLD2_!BG$4,'[1]INTERNAL PARAMETERS-1'!$B$5:$J$44,8,FALSE)*VLOOKUP(OVYLD2_!BG$4,'[1]INTERNAL PARAMETERS-1'!$B$5:$J$44,3,FALSE)</f>
        <v>0</v>
      </c>
      <c r="BH251" s="44">
        <f>OVYLD1_!BH251*VLOOKUP(OVYLD2_!BH$4,'[1]INTERNAL PARAMETERS-1'!$B$5:$J$44,5,FALSE)*VLOOKUP(OVYLD2_!BH$4,'[1]INTERNAL PARAMETERS-1'!$B$5:$J$44,6,FALSE)*VLOOKUP(OVYLD2_!BH$4,'[1]INTERNAL PARAMETERS-1'!$B$5:$J$44,3,FALSE) + OVYLD1_!BH251*(1-VLOOKUP(OVYLD2_!BH$4,'[1]INTERNAL PARAMETERS-1'!$B$5:$J$44,5,FALSE))*VLOOKUP(OVYLD2_!BH$4,'[1]INTERNAL PARAMETERS-1'!$B$5:$J$44,8,FALSE)*VLOOKUP(OVYLD2_!BH$4,'[1]INTERNAL PARAMETERS-1'!$B$5:$J$44,3,FALSE)</f>
        <v>0</v>
      </c>
      <c r="BI251" s="44">
        <f>OVYLD1_!BI251*VLOOKUP(OVYLD2_!BI$4,'[1]INTERNAL PARAMETERS-1'!$B$5:$J$44,5,FALSE)*VLOOKUP(OVYLD2_!BI$4,'[1]INTERNAL PARAMETERS-1'!$B$5:$J$44,6,FALSE)*VLOOKUP(OVYLD2_!BI$4,'[1]INTERNAL PARAMETERS-1'!$B$5:$J$44,3,FALSE) + OVYLD1_!BI251*(1-VLOOKUP(OVYLD2_!BI$4,'[1]INTERNAL PARAMETERS-1'!$B$5:$J$44,5,FALSE))*VLOOKUP(OVYLD2_!BI$4,'[1]INTERNAL PARAMETERS-1'!$B$5:$J$44,8,FALSE)*VLOOKUP(OVYLD2_!BI$4,'[1]INTERNAL PARAMETERS-1'!$B$5:$J$44,3,FALSE)</f>
        <v>0</v>
      </c>
      <c r="BJ251" s="44">
        <f>OVYLD1_!BJ251*VLOOKUP(OVYLD2_!BJ$4,'[1]INTERNAL PARAMETERS-1'!$B$5:$J$44,5,FALSE)*VLOOKUP(OVYLD2_!BJ$4,'[1]INTERNAL PARAMETERS-1'!$B$5:$J$44,6,FALSE)*VLOOKUP(OVYLD2_!BJ$4,'[1]INTERNAL PARAMETERS-1'!$B$5:$J$44,3,FALSE) + OVYLD1_!BJ251*(1-VLOOKUP(OVYLD2_!BJ$4,'[1]INTERNAL PARAMETERS-1'!$B$5:$J$44,5,FALSE))*VLOOKUP(OVYLD2_!BJ$4,'[1]INTERNAL PARAMETERS-1'!$B$5:$J$44,8,FALSE)*VLOOKUP(OVYLD2_!BJ$4,'[1]INTERNAL PARAMETERS-1'!$B$5:$J$44,3,FALSE)</f>
        <v>0</v>
      </c>
      <c r="BK251" s="44">
        <f>OVYLD1_!BK251*VLOOKUP(OVYLD2_!BK$4,'[1]INTERNAL PARAMETERS-1'!$B$5:$J$44,5,FALSE)*VLOOKUP(OVYLD2_!BK$4,'[1]INTERNAL PARAMETERS-1'!$B$5:$J$44,6,FALSE)*VLOOKUP(OVYLD2_!BK$4,'[1]INTERNAL PARAMETERS-1'!$B$5:$J$44,3,FALSE) + OVYLD1_!BK251*(1-VLOOKUP(OVYLD2_!BK$4,'[1]INTERNAL PARAMETERS-1'!$B$5:$J$44,5,FALSE))*VLOOKUP(OVYLD2_!BK$4,'[1]INTERNAL PARAMETERS-1'!$B$5:$J$44,8,FALSE)*VLOOKUP(OVYLD2_!BK$4,'[1]INTERNAL PARAMETERS-1'!$B$5:$J$44,3,FALSE)</f>
        <v>0</v>
      </c>
      <c r="BL251" s="44">
        <f>OVYLD1_!BL251*VLOOKUP(OVYLD2_!BL$4,'[1]INTERNAL PARAMETERS-1'!$B$5:$J$44,5,FALSE)*VLOOKUP(OVYLD2_!BL$4,'[1]INTERNAL PARAMETERS-1'!$B$5:$J$44,6,FALSE)*VLOOKUP(OVYLD2_!BL$4,'[1]INTERNAL PARAMETERS-1'!$B$5:$J$44,3,FALSE) + OVYLD1_!BL251*(1-VLOOKUP(OVYLD2_!BL$4,'[1]INTERNAL PARAMETERS-1'!$B$5:$J$44,5,FALSE))*VLOOKUP(OVYLD2_!BL$4,'[1]INTERNAL PARAMETERS-1'!$B$5:$J$44,8,FALSE)*VLOOKUP(OVYLD2_!BL$4,'[1]INTERNAL PARAMETERS-1'!$B$5:$J$44,3,FALSE)</f>
        <v>0</v>
      </c>
      <c r="BM251" s="44">
        <f>OVYLD1_!BM251*VLOOKUP(OVYLD2_!BM$4,'[1]INTERNAL PARAMETERS-1'!$B$5:$J$44,5,FALSE)*VLOOKUP(OVYLD2_!BM$4,'[1]INTERNAL PARAMETERS-1'!$B$5:$J$44,6,FALSE)*VLOOKUP(OVYLD2_!BM$4,'[1]INTERNAL PARAMETERS-1'!$B$5:$J$44,3,FALSE) + OVYLD1_!BM251*(1-VLOOKUP(OVYLD2_!BM$4,'[1]INTERNAL PARAMETERS-1'!$B$5:$J$44,5,FALSE))*VLOOKUP(OVYLD2_!BM$4,'[1]INTERNAL PARAMETERS-1'!$B$5:$J$44,8,FALSE)*VLOOKUP(OVYLD2_!BM$4,'[1]INTERNAL PARAMETERS-1'!$B$5:$J$44,3,FALSE)</f>
        <v>0</v>
      </c>
      <c r="BN251" s="44">
        <f>OVYLD1_!BN251*VLOOKUP(OVYLD2_!BN$4,'[1]INTERNAL PARAMETERS-1'!$B$5:$J$44,5,FALSE)*VLOOKUP(OVYLD2_!BN$4,'[1]INTERNAL PARAMETERS-1'!$B$5:$J$44,6,FALSE)*VLOOKUP(OVYLD2_!BN$4,'[1]INTERNAL PARAMETERS-1'!$B$5:$J$44,3,FALSE) + OVYLD1_!BN251*(1-VLOOKUP(OVYLD2_!BN$4,'[1]INTERNAL PARAMETERS-1'!$B$5:$J$44,5,FALSE))*VLOOKUP(OVYLD2_!BN$4,'[1]INTERNAL PARAMETERS-1'!$B$5:$J$44,8,FALSE)*VLOOKUP(OVYLD2_!BN$4,'[1]INTERNAL PARAMETERS-1'!$B$5:$J$44,3,FALSE)</f>
        <v>0</v>
      </c>
      <c r="BO251" s="44">
        <f>OVYLD1_!BO251*VLOOKUP(OVYLD2_!BO$4,'[1]INTERNAL PARAMETERS-1'!$B$5:$J$44,5,FALSE)*VLOOKUP(OVYLD2_!BO$4,'[1]INTERNAL PARAMETERS-1'!$B$5:$J$44,6,FALSE)*VLOOKUP(OVYLD2_!BO$4,'[1]INTERNAL PARAMETERS-1'!$B$5:$J$44,3,FALSE) + OVYLD1_!BO251*(1-VLOOKUP(OVYLD2_!BO$4,'[1]INTERNAL PARAMETERS-1'!$B$5:$J$44,5,FALSE))*VLOOKUP(OVYLD2_!BO$4,'[1]INTERNAL PARAMETERS-1'!$B$5:$J$44,8,FALSE)*VLOOKUP(OVYLD2_!BO$4,'[1]INTERNAL PARAMETERS-1'!$B$5:$J$44,3,FALSE)</f>
        <v>0</v>
      </c>
      <c r="BP251" s="44">
        <f>OVYLD1_!BP251*VLOOKUP(OVYLD2_!BP$4,'[1]INTERNAL PARAMETERS-1'!$B$5:$J$44,5,FALSE)*VLOOKUP(OVYLD2_!BP$4,'[1]INTERNAL PARAMETERS-1'!$B$5:$J$44,6,FALSE)*VLOOKUP(OVYLD2_!BP$4,'[1]INTERNAL PARAMETERS-1'!$B$5:$J$44,3,FALSE) + OVYLD1_!BP251*(1-VLOOKUP(OVYLD2_!BP$4,'[1]INTERNAL PARAMETERS-1'!$B$5:$J$44,5,FALSE))*VLOOKUP(OVYLD2_!BP$4,'[1]INTERNAL PARAMETERS-1'!$B$5:$J$44,8,FALSE)*VLOOKUP(OVYLD2_!BP$4,'[1]INTERNAL PARAMETERS-1'!$B$5:$J$44,3,FALSE)</f>
        <v>0</v>
      </c>
      <c r="BQ251" s="44">
        <f>OVYLD1_!BQ251*VLOOKUP(OVYLD2_!BQ$4,'[1]INTERNAL PARAMETERS-1'!$B$5:$J$44,5,FALSE)*VLOOKUP(OVYLD2_!BQ$4,'[1]INTERNAL PARAMETERS-1'!$B$5:$J$44,6,FALSE)*VLOOKUP(OVYLD2_!BQ$4,'[1]INTERNAL PARAMETERS-1'!$B$5:$J$44,3,FALSE) + OVYLD1_!BQ251*(1-VLOOKUP(OVYLD2_!BQ$4,'[1]INTERNAL PARAMETERS-1'!$B$5:$J$44,5,FALSE))*VLOOKUP(OVYLD2_!BQ$4,'[1]INTERNAL PARAMETERS-1'!$B$5:$J$44,8,FALSE)*VLOOKUP(OVYLD2_!BQ$4,'[1]INTERNAL PARAMETERS-1'!$B$5:$J$44,3,FALSE)</f>
        <v>0</v>
      </c>
      <c r="BR251" s="44">
        <f>OVYLD1_!BR251*VLOOKUP(OVYLD2_!BR$4,'[1]INTERNAL PARAMETERS-1'!$B$5:$J$44,5,FALSE)*VLOOKUP(OVYLD2_!BR$4,'[1]INTERNAL PARAMETERS-1'!$B$5:$J$44,6,FALSE)*VLOOKUP(OVYLD2_!BR$4,'[1]INTERNAL PARAMETERS-1'!$B$5:$J$44,3,FALSE) + OVYLD1_!BR251*(1-VLOOKUP(OVYLD2_!BR$4,'[1]INTERNAL PARAMETERS-1'!$B$5:$J$44,5,FALSE))*VLOOKUP(OVYLD2_!BR$4,'[1]INTERNAL PARAMETERS-1'!$B$5:$J$44,8,FALSE)*VLOOKUP(OVYLD2_!BR$4,'[1]INTERNAL PARAMETERS-1'!$B$5:$J$44,3,FALSE)</f>
        <v>0</v>
      </c>
      <c r="BS251" s="44">
        <f>OVYLD1_!BS251*VLOOKUP(OVYLD2_!BS$4,'[1]INTERNAL PARAMETERS-1'!$B$5:$J$44,5,FALSE)*VLOOKUP(OVYLD2_!BS$4,'[1]INTERNAL PARAMETERS-1'!$B$5:$J$44,6,FALSE)*VLOOKUP(OVYLD2_!BS$4,'[1]INTERNAL PARAMETERS-1'!$B$5:$J$44,3,FALSE) + OVYLD1_!BS251*(1-VLOOKUP(OVYLD2_!BS$4,'[1]INTERNAL PARAMETERS-1'!$B$5:$J$44,5,FALSE))*VLOOKUP(OVYLD2_!BS$4,'[1]INTERNAL PARAMETERS-1'!$B$5:$J$44,8,FALSE)*VLOOKUP(OVYLD2_!BS$4,'[1]INTERNAL PARAMETERS-1'!$B$5:$J$44,3,FALSE)</f>
        <v>0</v>
      </c>
      <c r="BT251" s="44">
        <f>OVYLD1_!BT251*VLOOKUP(OVYLD2_!BT$4,'[1]INTERNAL PARAMETERS-1'!$B$5:$J$44,5,FALSE)*VLOOKUP(OVYLD2_!BT$4,'[1]INTERNAL PARAMETERS-1'!$B$5:$J$44,6,FALSE)*VLOOKUP(OVYLD2_!BT$4,'[1]INTERNAL PARAMETERS-1'!$B$5:$J$44,3,FALSE) + OVYLD1_!BT251*(1-VLOOKUP(OVYLD2_!BT$4,'[1]INTERNAL PARAMETERS-1'!$B$5:$J$44,5,FALSE))*VLOOKUP(OVYLD2_!BT$4,'[1]INTERNAL PARAMETERS-1'!$B$5:$J$44,8,FALSE)*VLOOKUP(OVYLD2_!BT$4,'[1]INTERNAL PARAMETERS-1'!$B$5:$J$44,3,FALSE)</f>
        <v>0</v>
      </c>
      <c r="BU251" s="44">
        <f>OVYLD1_!BU251*VLOOKUP(OVYLD2_!BU$4,'[1]INTERNAL PARAMETERS-1'!$B$5:$J$44,5,FALSE)*VLOOKUP(OVYLD2_!BU$4,'[1]INTERNAL PARAMETERS-1'!$B$5:$J$44,6,FALSE)*VLOOKUP(OVYLD2_!BU$4,'[1]INTERNAL PARAMETERS-1'!$B$5:$J$44,3,FALSE) + OVYLD1_!BU251*(1-VLOOKUP(OVYLD2_!BU$4,'[1]INTERNAL PARAMETERS-1'!$B$5:$J$44,5,FALSE))*VLOOKUP(OVYLD2_!BU$4,'[1]INTERNAL PARAMETERS-1'!$B$5:$J$44,8,FALSE)*VLOOKUP(OVYLD2_!BU$4,'[1]INTERNAL PARAMETERS-1'!$B$5:$J$44,3,FALSE)</f>
        <v>0</v>
      </c>
      <c r="BV251" s="44">
        <f>OVYLD1_!BV251*VLOOKUP(OVYLD2_!BV$4,'[1]INTERNAL PARAMETERS-1'!$B$5:$J$44,5,FALSE)*VLOOKUP(OVYLD2_!BV$4,'[1]INTERNAL PARAMETERS-1'!$B$5:$J$44,6,FALSE)*VLOOKUP(OVYLD2_!BV$4,'[1]INTERNAL PARAMETERS-1'!$B$5:$J$44,3,FALSE) + OVYLD1_!BV251*(1-VLOOKUP(OVYLD2_!BV$4,'[1]INTERNAL PARAMETERS-1'!$B$5:$J$44,5,FALSE))*VLOOKUP(OVYLD2_!BV$4,'[1]INTERNAL PARAMETERS-1'!$B$5:$J$44,8,FALSE)*VLOOKUP(OVYLD2_!BV$4,'[1]INTERNAL PARAMETERS-1'!$B$5:$J$44,3,FALSE)</f>
        <v>0</v>
      </c>
      <c r="BW251" s="44">
        <f>OVYLD1_!BW251*VLOOKUP(OVYLD2_!BW$4,'[1]INTERNAL PARAMETERS-1'!$B$5:$J$44,5,FALSE)*VLOOKUP(OVYLD2_!BW$4,'[1]INTERNAL PARAMETERS-1'!$B$5:$J$44,6,FALSE)*VLOOKUP(OVYLD2_!BW$4,'[1]INTERNAL PARAMETERS-1'!$B$5:$J$44,3,FALSE) + OVYLD1_!BW251*(1-VLOOKUP(OVYLD2_!BW$4,'[1]INTERNAL PARAMETERS-1'!$B$5:$J$44,5,FALSE))*VLOOKUP(OVYLD2_!BW$4,'[1]INTERNAL PARAMETERS-1'!$B$5:$J$44,8,FALSE)*VLOOKUP(OVYLD2_!BW$4,'[1]INTERNAL PARAMETERS-1'!$B$5:$J$44,3,FALSE)</f>
        <v>0</v>
      </c>
      <c r="BX251" s="44">
        <f>OVYLD1_!BX251*VLOOKUP(OVYLD2_!BX$4,'[1]INTERNAL PARAMETERS-1'!$B$5:$J$44,5,FALSE)*VLOOKUP(OVYLD2_!BX$4,'[1]INTERNAL PARAMETERS-1'!$B$5:$J$44,6,FALSE)*VLOOKUP(OVYLD2_!BX$4,'[1]INTERNAL PARAMETERS-1'!$B$5:$J$44,3,FALSE) + OVYLD1_!BX251*(1-VLOOKUP(OVYLD2_!BX$4,'[1]INTERNAL PARAMETERS-1'!$B$5:$J$44,5,FALSE))*VLOOKUP(OVYLD2_!BX$4,'[1]INTERNAL PARAMETERS-1'!$B$5:$J$44,8,FALSE)*VLOOKUP(OVYLD2_!BX$4,'[1]INTERNAL PARAMETERS-1'!$B$5:$J$44,3,FALSE)</f>
        <v>0</v>
      </c>
      <c r="BY251" s="44">
        <f>OVYLD1_!BY251*VLOOKUP(OVYLD2_!BY$4,'[1]INTERNAL PARAMETERS-1'!$B$5:$J$44,5,FALSE)*VLOOKUP(OVYLD2_!BY$4,'[1]INTERNAL PARAMETERS-1'!$B$5:$J$44,6,FALSE)*VLOOKUP(OVYLD2_!BY$4,'[1]INTERNAL PARAMETERS-1'!$B$5:$J$44,3,FALSE) + OVYLD1_!BY251*(1-VLOOKUP(OVYLD2_!BY$4,'[1]INTERNAL PARAMETERS-1'!$B$5:$J$44,5,FALSE))*VLOOKUP(OVYLD2_!BY$4,'[1]INTERNAL PARAMETERS-1'!$B$5:$J$44,8,FALSE)*VLOOKUP(OVYLD2_!BY$4,'[1]INTERNAL PARAMETERS-1'!$B$5:$J$44,3,FALSE)</f>
        <v>0</v>
      </c>
      <c r="BZ251" s="44">
        <f>OVYLD1_!BZ251*VLOOKUP(OVYLD2_!BZ$4,'[1]INTERNAL PARAMETERS-1'!$B$5:$J$44,5,FALSE)*VLOOKUP(OVYLD2_!BZ$4,'[1]INTERNAL PARAMETERS-1'!$B$5:$J$44,6,FALSE)*VLOOKUP(OVYLD2_!BZ$4,'[1]INTERNAL PARAMETERS-1'!$B$5:$J$44,3,FALSE) + OVYLD1_!BZ251*(1-VLOOKUP(OVYLD2_!BZ$4,'[1]INTERNAL PARAMETERS-1'!$B$5:$J$44,5,FALSE))*VLOOKUP(OVYLD2_!BZ$4,'[1]INTERNAL PARAMETERS-1'!$B$5:$J$44,8,FALSE)*VLOOKUP(OVYLD2_!BZ$4,'[1]INTERNAL PARAMETERS-1'!$B$5:$J$44,3,FALSE)</f>
        <v>0</v>
      </c>
      <c r="CA251" s="44">
        <f>OVYLD1_!CA251*VLOOKUP(OVYLD2_!CA$4,'[1]INTERNAL PARAMETERS-1'!$B$5:$J$44,5,FALSE)*VLOOKUP(OVYLD2_!CA$4,'[1]INTERNAL PARAMETERS-1'!$B$5:$J$44,6,FALSE)*VLOOKUP(OVYLD2_!CA$4,'[1]INTERNAL PARAMETERS-1'!$B$5:$J$44,3,FALSE) + OVYLD1_!CA251*(1-VLOOKUP(OVYLD2_!CA$4,'[1]INTERNAL PARAMETERS-1'!$B$5:$J$44,5,FALSE))*VLOOKUP(OVYLD2_!CA$4,'[1]INTERNAL PARAMETERS-1'!$B$5:$J$44,8,FALSE)*VLOOKUP(OVYLD2_!CA$4,'[1]INTERNAL PARAMETERS-1'!$B$5:$J$44,3,FALSE)</f>
        <v>0</v>
      </c>
      <c r="CB251" s="44">
        <f>OVYLD1_!CB251*VLOOKUP(OVYLD2_!CB$4,'[1]INTERNAL PARAMETERS-1'!$B$5:$J$44,5,FALSE)*VLOOKUP(OVYLD2_!CB$4,'[1]INTERNAL PARAMETERS-1'!$B$5:$J$44,6,FALSE)*VLOOKUP(OVYLD2_!CB$4,'[1]INTERNAL PARAMETERS-1'!$B$5:$J$44,3,FALSE) + OVYLD1_!CB251*(1-VLOOKUP(OVYLD2_!CB$4,'[1]INTERNAL PARAMETERS-1'!$B$5:$J$44,5,FALSE))*VLOOKUP(OVYLD2_!CB$4,'[1]INTERNAL PARAMETERS-1'!$B$5:$J$44,8,FALSE)*VLOOKUP(OVYLD2_!CB$4,'[1]INTERNAL PARAMETERS-1'!$B$5:$J$44,3,FALSE)</f>
        <v>0</v>
      </c>
      <c r="CC251" s="44">
        <f>OVYLD1_!CC251*VLOOKUP(OVYLD2_!CC$4,'[1]INTERNAL PARAMETERS-1'!$B$5:$J$44,5,FALSE)*VLOOKUP(OVYLD2_!CC$4,'[1]INTERNAL PARAMETERS-1'!$B$5:$J$44,6,FALSE)*VLOOKUP(OVYLD2_!CC$4,'[1]INTERNAL PARAMETERS-1'!$B$5:$J$44,3,FALSE) + OVYLD1_!CC251*(1-VLOOKUP(OVYLD2_!CC$4,'[1]INTERNAL PARAMETERS-1'!$B$5:$J$44,5,FALSE))*VLOOKUP(OVYLD2_!CC$4,'[1]INTERNAL PARAMETERS-1'!$B$5:$J$44,8,FALSE)*VLOOKUP(OVYLD2_!CC$4,'[1]INTERNAL PARAMETERS-1'!$B$5:$J$44,3,FALSE)</f>
        <v>0</v>
      </c>
      <c r="CD251" s="44">
        <f>OVYLD1_!CD251*VLOOKUP(OVYLD2_!CD$4,'[1]INTERNAL PARAMETERS-1'!$B$5:$J$44,5,FALSE)*VLOOKUP(OVYLD2_!CD$4,'[1]INTERNAL PARAMETERS-1'!$B$5:$J$44,6,FALSE)*VLOOKUP(OVYLD2_!CD$4,'[1]INTERNAL PARAMETERS-1'!$B$5:$J$44,3,FALSE) + OVYLD1_!CD251*(1-VLOOKUP(OVYLD2_!CD$4,'[1]INTERNAL PARAMETERS-1'!$B$5:$J$44,5,FALSE))*VLOOKUP(OVYLD2_!CD$4,'[1]INTERNAL PARAMETERS-1'!$B$5:$J$44,8,FALSE)*VLOOKUP(OVYLD2_!CD$4,'[1]INTERNAL PARAMETERS-1'!$B$5:$J$44,3,FALSE)</f>
        <v>0</v>
      </c>
      <c r="CE251" s="44">
        <f>OVYLD1_!CE251*VLOOKUP(OVYLD2_!CE$4,'[1]INTERNAL PARAMETERS-1'!$B$5:$J$44,5,FALSE)*VLOOKUP(OVYLD2_!CE$4,'[1]INTERNAL PARAMETERS-1'!$B$5:$J$44,6,FALSE)*VLOOKUP(OVYLD2_!CE$4,'[1]INTERNAL PARAMETERS-1'!$B$5:$J$44,3,FALSE) + OVYLD1_!CE251*(1-VLOOKUP(OVYLD2_!CE$4,'[1]INTERNAL PARAMETERS-1'!$B$5:$J$44,5,FALSE))*VLOOKUP(OVYLD2_!CE$4,'[1]INTERNAL PARAMETERS-1'!$B$5:$J$44,8,FALSE)*VLOOKUP(OVYLD2_!CE$4,'[1]INTERNAL PARAMETERS-1'!$B$5:$J$44,3,FALSE)</f>
        <v>0</v>
      </c>
      <c r="CF251" s="44">
        <f>OVYLD1_!CF251*VLOOKUP(OVYLD2_!CF$4,'[1]INTERNAL PARAMETERS-1'!$B$5:$J$44,5,FALSE)*VLOOKUP(OVYLD2_!CF$4,'[1]INTERNAL PARAMETERS-1'!$B$5:$J$44,6,FALSE)*VLOOKUP(OVYLD2_!CF$4,'[1]INTERNAL PARAMETERS-1'!$B$5:$J$44,3,FALSE) + OVYLD1_!CF251*(1-VLOOKUP(OVYLD2_!CF$4,'[1]INTERNAL PARAMETERS-1'!$B$5:$J$44,5,FALSE))*VLOOKUP(OVYLD2_!CF$4,'[1]INTERNAL PARAMETERS-1'!$B$5:$J$44,8,FALSE)*VLOOKUP(OVYLD2_!CF$4,'[1]INTERNAL PARAMETERS-1'!$B$5:$J$44,3,FALSE)</f>
        <v>0</v>
      </c>
      <c r="CG251" s="44">
        <f>OVYLD1_!CG251*VLOOKUP(OVYLD2_!CG$4,'[1]INTERNAL PARAMETERS-1'!$B$5:$J$44,5,FALSE)*VLOOKUP(OVYLD2_!CG$4,'[1]INTERNAL PARAMETERS-1'!$B$5:$J$44,6,FALSE)*VLOOKUP(OVYLD2_!CG$4,'[1]INTERNAL PARAMETERS-1'!$B$5:$J$44,3,FALSE) + OVYLD1_!CG251*(1-VLOOKUP(OVYLD2_!CG$4,'[1]INTERNAL PARAMETERS-1'!$B$5:$J$44,5,FALSE))*VLOOKUP(OVYLD2_!CG$4,'[1]INTERNAL PARAMETERS-1'!$B$5:$J$44,8,FALSE)*VLOOKUP(OVYLD2_!CG$4,'[1]INTERNAL PARAMETERS-1'!$B$5:$J$44,3,FALSE)</f>
        <v>0</v>
      </c>
      <c r="CH251" s="43">
        <f>OVYLD1_!CH251*VLOOKUP(OVYLD2_!CH$4,'[1]INTERNAL PARAMETERS-1'!$B$5:$J$44,5,FALSE)*VLOOKUP(OVYLD2_!CH$4,'[1]INTERNAL PARAMETERS-1'!$B$5:$J$44,6,FALSE)*VLOOKUP(OVYLD2_!CH$4,'[1]INTERNAL PARAMETERS-1'!$B$5:$J$44,3,FALSE) + OVYLD1_!CH251*(1-VLOOKUP(OVYLD2_!CH$4,'[1]INTERNAL PARAMETERS-1'!$B$5:$J$44,5,FALSE))*VLOOKUP(OVYLD2_!CH$4,'[1]INTERNAL PARAMETERS-1'!$B$5:$J$44,8,FALSE)*VLOOKUP(OVYLD2_!CH$4,'[1]INTERNAL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5">
      <c r="B252" s="61" t="s">
        <v>6</v>
      </c>
      <c r="C252" s="60" t="s">
        <v>63</v>
      </c>
      <c r="D252" s="60" t="s">
        <v>67</v>
      </c>
      <c r="E252" s="128">
        <f>OVERALL2021!AI252</f>
        <v>0</v>
      </c>
      <c r="F252" s="56">
        <f>'[1]INTERNAL PARAMETERS-1'!M18</f>
        <v>21.115000000000002</v>
      </c>
      <c r="G252" s="45">
        <f>OVYLD1_!G252*VLOOKUP(OVYLD2_!G$4,'[1]INTERNAL PARAMETERS-1'!$B$5:$J$44,5,FALSE)*VLOOKUP(OVYLD2_!G$4,'[1]INTERNAL PARAMETERS-1'!$B$5:$J$44,7,FALSE)*OVYLD2_!$F252 + OVYLD1_!G252*(1-VLOOKUP(OVYLD2_!G$4,'[1]INTERNAL PARAMETERS-1'!$B$5:$J$44,5,FALSE))*VLOOKUP(OVYLD2_!G$4,'[1]INTERNAL PARAMETERS-1'!$B$5:$J$44,9,FALSE)*OVYLD2_!$F252</f>
        <v>0</v>
      </c>
      <c r="H252" s="44">
        <f>OVYLD1_!H252*VLOOKUP(OVYLD2_!H$4,'[1]INTERNAL PARAMETERS-1'!$B$5:$J$44,5,FALSE)*VLOOKUP(OVYLD2_!H$4,'[1]INTERNAL PARAMETERS-1'!$B$5:$J$44,7,FALSE)*OVYLD2_!$F252 + OVYLD1_!H252*(1-VLOOKUP(OVYLD2_!H$4,'[1]INTERNAL PARAMETERS-1'!$B$5:$J$44,5,FALSE))*VLOOKUP(OVYLD2_!H$4,'[1]INTERNAL PARAMETERS-1'!$B$5:$J$44,9,FALSE)*OVYLD2_!$F252</f>
        <v>0</v>
      </c>
      <c r="I252" s="44">
        <f>OVYLD1_!I252*VLOOKUP(OVYLD2_!I$4,'[1]INTERNAL PARAMETERS-1'!$B$5:$J$44,5,FALSE)*VLOOKUP(OVYLD2_!I$4,'[1]INTERNAL PARAMETERS-1'!$B$5:$J$44,7,FALSE)*OVYLD2_!$F252 + OVYLD1_!I252*(1-VLOOKUP(OVYLD2_!I$4,'[1]INTERNAL PARAMETERS-1'!$B$5:$J$44,5,FALSE))*VLOOKUP(OVYLD2_!I$4,'[1]INTERNAL PARAMETERS-1'!$B$5:$J$44,9,FALSE)*OVYLD2_!$F252</f>
        <v>0</v>
      </c>
      <c r="J252" s="44">
        <f>OVYLD1_!J252*VLOOKUP(OVYLD2_!J$4,'[1]INTERNAL PARAMETERS-1'!$B$5:$J$44,5,FALSE)*VLOOKUP(OVYLD2_!J$4,'[1]INTERNAL PARAMETERS-1'!$B$5:$J$44,7,FALSE)*OVYLD2_!$F252 + OVYLD1_!J252*(1-VLOOKUP(OVYLD2_!J$4,'[1]INTERNAL PARAMETERS-1'!$B$5:$J$44,5,FALSE))*VLOOKUP(OVYLD2_!J$4,'[1]INTERNAL PARAMETERS-1'!$B$5:$J$44,9,FALSE)*OVYLD2_!$F252</f>
        <v>0</v>
      </c>
      <c r="K252" s="44">
        <f>OVYLD1_!K252*VLOOKUP(OVYLD2_!K$4,'[1]INTERNAL PARAMETERS-1'!$B$5:$J$44,5,FALSE)*VLOOKUP(OVYLD2_!K$4,'[1]INTERNAL PARAMETERS-1'!$B$5:$J$44,7,FALSE)*OVYLD2_!$F252 + OVYLD1_!K252*(1-VLOOKUP(OVYLD2_!K$4,'[1]INTERNAL PARAMETERS-1'!$B$5:$J$44,5,FALSE))*VLOOKUP(OVYLD2_!K$4,'[1]INTERNAL PARAMETERS-1'!$B$5:$J$44,9,FALSE)*OVYLD2_!$F252</f>
        <v>0</v>
      </c>
      <c r="L252" s="44">
        <f>OVYLD1_!L252*VLOOKUP(OVYLD2_!L$4,'[1]INTERNAL PARAMETERS-1'!$B$5:$J$44,5,FALSE)*VLOOKUP(OVYLD2_!L$4,'[1]INTERNAL PARAMETERS-1'!$B$5:$J$44,7,FALSE)*OVYLD2_!$F252 + OVYLD1_!L252*(1-VLOOKUP(OVYLD2_!L$4,'[1]INTERNAL PARAMETERS-1'!$B$5:$J$44,5,FALSE))*VLOOKUP(OVYLD2_!L$4,'[1]INTERNAL PARAMETERS-1'!$B$5:$J$44,9,FALSE)*OVYLD2_!$F252</f>
        <v>0</v>
      </c>
      <c r="M252" s="44">
        <f>OVYLD1_!M252*VLOOKUP(OVYLD2_!M$4,'[1]INTERNAL PARAMETERS-1'!$B$5:$J$44,5,FALSE)*VLOOKUP(OVYLD2_!M$4,'[1]INTERNAL PARAMETERS-1'!$B$5:$J$44,7,FALSE)*OVYLD2_!$F252 + OVYLD1_!M252*(1-VLOOKUP(OVYLD2_!M$4,'[1]INTERNAL PARAMETERS-1'!$B$5:$J$44,5,FALSE))*VLOOKUP(OVYLD2_!M$4,'[1]INTERNAL PARAMETERS-1'!$B$5:$J$44,9,FALSE)*OVYLD2_!$F252</f>
        <v>0</v>
      </c>
      <c r="N252" s="44">
        <f>OVYLD1_!N252*VLOOKUP(OVYLD2_!N$4,'[1]INTERNAL PARAMETERS-1'!$B$5:$J$44,5,FALSE)*VLOOKUP(OVYLD2_!N$4,'[1]INTERNAL PARAMETERS-1'!$B$5:$J$44,7,FALSE)*OVYLD2_!$F252 + OVYLD1_!N252*(1-VLOOKUP(OVYLD2_!N$4,'[1]INTERNAL PARAMETERS-1'!$B$5:$J$44,5,FALSE))*VLOOKUP(OVYLD2_!N$4,'[1]INTERNAL PARAMETERS-1'!$B$5:$J$44,9,FALSE)*OVYLD2_!$F252</f>
        <v>0</v>
      </c>
      <c r="O252" s="44">
        <f>OVYLD1_!O252*VLOOKUP(OVYLD2_!O$4,'[1]INTERNAL PARAMETERS-1'!$B$5:$J$44,5,FALSE)*VLOOKUP(OVYLD2_!O$4,'[1]INTERNAL PARAMETERS-1'!$B$5:$J$44,7,FALSE)*OVYLD2_!$F252 + OVYLD1_!O252*(1-VLOOKUP(OVYLD2_!O$4,'[1]INTERNAL PARAMETERS-1'!$B$5:$J$44,5,FALSE))*VLOOKUP(OVYLD2_!O$4,'[1]INTERNAL PARAMETERS-1'!$B$5:$J$44,9,FALSE)*OVYLD2_!$F252</f>
        <v>0</v>
      </c>
      <c r="P252" s="44">
        <f>OVYLD1_!P252*VLOOKUP(OVYLD2_!P$4,'[1]INTERNAL PARAMETERS-1'!$B$5:$J$44,5,FALSE)*VLOOKUP(OVYLD2_!P$4,'[1]INTERNAL PARAMETERS-1'!$B$5:$J$44,7,FALSE)*OVYLD2_!$F252 + OVYLD1_!P252*(1-VLOOKUP(OVYLD2_!P$4,'[1]INTERNAL PARAMETERS-1'!$B$5:$J$44,5,FALSE))*VLOOKUP(OVYLD2_!P$4,'[1]INTERNAL PARAMETERS-1'!$B$5:$J$44,9,FALSE)*OVYLD2_!$F252</f>
        <v>0</v>
      </c>
      <c r="Q252" s="44">
        <f>OVYLD1_!Q252*VLOOKUP(OVYLD2_!Q$4,'[1]INTERNAL PARAMETERS-1'!$B$5:$J$44,5,FALSE)*VLOOKUP(OVYLD2_!Q$4,'[1]INTERNAL PARAMETERS-1'!$B$5:$J$44,7,FALSE)*OVYLD2_!$F252 + OVYLD1_!Q252*(1-VLOOKUP(OVYLD2_!Q$4,'[1]INTERNAL PARAMETERS-1'!$B$5:$J$44,5,FALSE))*VLOOKUP(OVYLD2_!Q$4,'[1]INTERNAL PARAMETERS-1'!$B$5:$J$44,9,FALSE)*OVYLD2_!$F252</f>
        <v>0</v>
      </c>
      <c r="R252" s="44">
        <f>OVYLD1_!R252*VLOOKUP(OVYLD2_!R$4,'[1]INTERNAL PARAMETERS-1'!$B$5:$J$44,5,FALSE)*VLOOKUP(OVYLD2_!R$4,'[1]INTERNAL PARAMETERS-1'!$B$5:$J$44,7,FALSE)*OVYLD2_!$F252 + OVYLD1_!R252*(1-VLOOKUP(OVYLD2_!R$4,'[1]INTERNAL PARAMETERS-1'!$B$5:$J$44,5,FALSE))*VLOOKUP(OVYLD2_!R$4,'[1]INTERNAL PARAMETERS-1'!$B$5:$J$44,9,FALSE)*OVYLD2_!$F252</f>
        <v>0</v>
      </c>
      <c r="S252" s="44">
        <f>OVYLD1_!S252*VLOOKUP(OVYLD2_!S$4,'[1]INTERNAL PARAMETERS-1'!$B$5:$J$44,5,FALSE)*VLOOKUP(OVYLD2_!S$4,'[1]INTERNAL PARAMETERS-1'!$B$5:$J$44,7,FALSE)*OVYLD2_!$F252 + OVYLD1_!S252*(1-VLOOKUP(OVYLD2_!S$4,'[1]INTERNAL PARAMETERS-1'!$B$5:$J$44,5,FALSE))*VLOOKUP(OVYLD2_!S$4,'[1]INTERNAL PARAMETERS-1'!$B$5:$J$44,9,FALSE)*OVYLD2_!$F252</f>
        <v>0</v>
      </c>
      <c r="T252" s="44">
        <f>OVYLD1_!T252*VLOOKUP(OVYLD2_!T$4,'[1]INTERNAL PARAMETERS-1'!$B$5:$J$44,5,FALSE)*VLOOKUP(OVYLD2_!T$4,'[1]INTERNAL PARAMETERS-1'!$B$5:$J$44,7,FALSE)*OVYLD2_!$F252 + OVYLD1_!T252*(1-VLOOKUP(OVYLD2_!T$4,'[1]INTERNAL PARAMETERS-1'!$B$5:$J$44,5,FALSE))*VLOOKUP(OVYLD2_!T$4,'[1]INTERNAL PARAMETERS-1'!$B$5:$J$44,9,FALSE)*OVYLD2_!$F252</f>
        <v>0</v>
      </c>
      <c r="U252" s="44">
        <f>OVYLD1_!U252*VLOOKUP(OVYLD2_!U$4,'[1]INTERNAL PARAMETERS-1'!$B$5:$J$44,5,FALSE)*VLOOKUP(OVYLD2_!U$4,'[1]INTERNAL PARAMETERS-1'!$B$5:$J$44,7,FALSE)*OVYLD2_!$F252 + OVYLD1_!U252*(1-VLOOKUP(OVYLD2_!U$4,'[1]INTERNAL PARAMETERS-1'!$B$5:$J$44,5,FALSE))*VLOOKUP(OVYLD2_!U$4,'[1]INTERNAL PARAMETERS-1'!$B$5:$J$44,9,FALSE)*OVYLD2_!$F252</f>
        <v>0</v>
      </c>
      <c r="V252" s="44">
        <f>OVYLD1_!V252*VLOOKUP(OVYLD2_!V$4,'[1]INTERNAL PARAMETERS-1'!$B$5:$J$44,5,FALSE)*VLOOKUP(OVYLD2_!V$4,'[1]INTERNAL PARAMETERS-1'!$B$5:$J$44,7,FALSE)*OVYLD2_!$F252 + OVYLD1_!V252*(1-VLOOKUP(OVYLD2_!V$4,'[1]INTERNAL PARAMETERS-1'!$B$5:$J$44,5,FALSE))*VLOOKUP(OVYLD2_!V$4,'[1]INTERNAL PARAMETERS-1'!$B$5:$J$44,9,FALSE)*OVYLD2_!$F252</f>
        <v>0</v>
      </c>
      <c r="W252" s="44">
        <f>OVYLD1_!W252*VLOOKUP(OVYLD2_!W$4,'[1]INTERNAL PARAMETERS-1'!$B$5:$J$44,5,FALSE)*VLOOKUP(OVYLD2_!W$4,'[1]INTERNAL PARAMETERS-1'!$B$5:$J$44,7,FALSE)*OVYLD2_!$F252 + OVYLD1_!W252*(1-VLOOKUP(OVYLD2_!W$4,'[1]INTERNAL PARAMETERS-1'!$B$5:$J$44,5,FALSE))*VLOOKUP(OVYLD2_!W$4,'[1]INTERNAL PARAMETERS-1'!$B$5:$J$44,9,FALSE)*OVYLD2_!$F252</f>
        <v>0</v>
      </c>
      <c r="X252" s="44">
        <f>OVYLD1_!X252*VLOOKUP(OVYLD2_!X$4,'[1]INTERNAL PARAMETERS-1'!$B$5:$J$44,5,FALSE)*VLOOKUP(OVYLD2_!X$4,'[1]INTERNAL PARAMETERS-1'!$B$5:$J$44,7,FALSE)*OVYLD2_!$F252 + OVYLD1_!X252*(1-VLOOKUP(OVYLD2_!X$4,'[1]INTERNAL PARAMETERS-1'!$B$5:$J$44,5,FALSE))*VLOOKUP(OVYLD2_!X$4,'[1]INTERNAL PARAMETERS-1'!$B$5:$J$44,9,FALSE)*OVYLD2_!$F252</f>
        <v>0</v>
      </c>
      <c r="Y252" s="44">
        <f>OVYLD1_!Y252*VLOOKUP(OVYLD2_!Y$4,'[1]INTERNAL PARAMETERS-1'!$B$5:$J$44,5,FALSE)*VLOOKUP(OVYLD2_!Y$4,'[1]INTERNAL PARAMETERS-1'!$B$5:$J$44,7,FALSE)*OVYLD2_!$F252 + OVYLD1_!Y252*(1-VLOOKUP(OVYLD2_!Y$4,'[1]INTERNAL PARAMETERS-1'!$B$5:$J$44,5,FALSE))*VLOOKUP(OVYLD2_!Y$4,'[1]INTERNAL PARAMETERS-1'!$B$5:$J$44,9,FALSE)*OVYLD2_!$F252</f>
        <v>0</v>
      </c>
      <c r="Z252" s="44">
        <f>OVYLD1_!Z252*VLOOKUP(OVYLD2_!Z$4,'[1]INTERNAL PARAMETERS-1'!$B$5:$J$44,5,FALSE)*VLOOKUP(OVYLD2_!Z$4,'[1]INTERNAL PARAMETERS-1'!$B$5:$J$44,7,FALSE)*OVYLD2_!$F252 + OVYLD1_!Z252*(1-VLOOKUP(OVYLD2_!Z$4,'[1]INTERNAL PARAMETERS-1'!$B$5:$J$44,5,FALSE))*VLOOKUP(OVYLD2_!Z$4,'[1]INTERNAL PARAMETERS-1'!$B$5:$J$44,9,FALSE)*OVYLD2_!$F252</f>
        <v>0</v>
      </c>
      <c r="AA252" s="44">
        <f>OVYLD1_!AA252*VLOOKUP(OVYLD2_!AA$4,'[1]INTERNAL PARAMETERS-1'!$B$5:$J$44,5,FALSE)*VLOOKUP(OVYLD2_!AA$4,'[1]INTERNAL PARAMETERS-1'!$B$5:$J$44,7,FALSE)*OVYLD2_!$F252 + OVYLD1_!AA252*(1-VLOOKUP(OVYLD2_!AA$4,'[1]INTERNAL PARAMETERS-1'!$B$5:$J$44,5,FALSE))*VLOOKUP(OVYLD2_!AA$4,'[1]INTERNAL PARAMETERS-1'!$B$5:$J$44,9,FALSE)*OVYLD2_!$F252</f>
        <v>0</v>
      </c>
      <c r="AB252" s="44">
        <f>OVYLD1_!AB252*VLOOKUP(OVYLD2_!AB$4,'[1]INTERNAL PARAMETERS-1'!$B$5:$J$44,5,FALSE)*VLOOKUP(OVYLD2_!AB$4,'[1]INTERNAL PARAMETERS-1'!$B$5:$J$44,7,FALSE)*OVYLD2_!$F252 + OVYLD1_!AB252*(1-VLOOKUP(OVYLD2_!AB$4,'[1]INTERNAL PARAMETERS-1'!$B$5:$J$44,5,FALSE))*VLOOKUP(OVYLD2_!AB$4,'[1]INTERNAL PARAMETERS-1'!$B$5:$J$44,9,FALSE)*OVYLD2_!$F252</f>
        <v>0</v>
      </c>
      <c r="AC252" s="44">
        <f>OVYLD1_!AC252*VLOOKUP(OVYLD2_!AC$4,'[1]INTERNAL PARAMETERS-1'!$B$5:$J$44,5,FALSE)*VLOOKUP(OVYLD2_!AC$4,'[1]INTERNAL PARAMETERS-1'!$B$5:$J$44,7,FALSE)*OVYLD2_!$F252 + OVYLD1_!AC252*(1-VLOOKUP(OVYLD2_!AC$4,'[1]INTERNAL PARAMETERS-1'!$B$5:$J$44,5,FALSE))*VLOOKUP(OVYLD2_!AC$4,'[1]INTERNAL PARAMETERS-1'!$B$5:$J$44,9,FALSE)*OVYLD2_!$F252</f>
        <v>0</v>
      </c>
      <c r="AD252" s="44">
        <f>OVYLD1_!AD252*VLOOKUP(OVYLD2_!AD$4,'[1]INTERNAL PARAMETERS-1'!$B$5:$J$44,5,FALSE)*VLOOKUP(OVYLD2_!AD$4,'[1]INTERNAL PARAMETERS-1'!$B$5:$J$44,7,FALSE)*OVYLD2_!$F252 + OVYLD1_!AD252*(1-VLOOKUP(OVYLD2_!AD$4,'[1]INTERNAL PARAMETERS-1'!$B$5:$J$44,5,FALSE))*VLOOKUP(OVYLD2_!AD$4,'[1]INTERNAL PARAMETERS-1'!$B$5:$J$44,9,FALSE)*OVYLD2_!$F252</f>
        <v>0</v>
      </c>
      <c r="AE252" s="44">
        <f>OVYLD1_!AE252*VLOOKUP(OVYLD2_!AE$4,'[1]INTERNAL PARAMETERS-1'!$B$5:$J$44,5,FALSE)*VLOOKUP(OVYLD2_!AE$4,'[1]INTERNAL PARAMETERS-1'!$B$5:$J$44,7,FALSE)*OVYLD2_!$F252 + OVYLD1_!AE252*(1-VLOOKUP(OVYLD2_!AE$4,'[1]INTERNAL PARAMETERS-1'!$B$5:$J$44,5,FALSE))*VLOOKUP(OVYLD2_!AE$4,'[1]INTERNAL PARAMETERS-1'!$B$5:$J$44,9,FALSE)*OVYLD2_!$F252</f>
        <v>0</v>
      </c>
      <c r="AF252" s="44">
        <f>OVYLD1_!AF252*VLOOKUP(OVYLD2_!AF$4,'[1]INTERNAL PARAMETERS-1'!$B$5:$J$44,5,FALSE)*VLOOKUP(OVYLD2_!AF$4,'[1]INTERNAL PARAMETERS-1'!$B$5:$J$44,7,FALSE)*OVYLD2_!$F252 + OVYLD1_!AF252*(1-VLOOKUP(OVYLD2_!AF$4,'[1]INTERNAL PARAMETERS-1'!$B$5:$J$44,5,FALSE))*VLOOKUP(OVYLD2_!AF$4,'[1]INTERNAL PARAMETERS-1'!$B$5:$J$44,9,FALSE)*OVYLD2_!$F252</f>
        <v>0</v>
      </c>
      <c r="AG252" s="44">
        <f>OVYLD1_!AG252*VLOOKUP(OVYLD2_!AG$4,'[1]INTERNAL PARAMETERS-1'!$B$5:$J$44,5,FALSE)*VLOOKUP(OVYLD2_!AG$4,'[1]INTERNAL PARAMETERS-1'!$B$5:$J$44,7,FALSE)*OVYLD2_!$F252 + OVYLD1_!AG252*(1-VLOOKUP(OVYLD2_!AG$4,'[1]INTERNAL PARAMETERS-1'!$B$5:$J$44,5,FALSE))*VLOOKUP(OVYLD2_!AG$4,'[1]INTERNAL PARAMETERS-1'!$B$5:$J$44,9,FALSE)*OVYLD2_!$F252</f>
        <v>0</v>
      </c>
      <c r="AH252" s="44">
        <f>OVYLD1_!AH252*VLOOKUP(OVYLD2_!AH$4,'[1]INTERNAL PARAMETERS-1'!$B$5:$J$44,5,FALSE)*VLOOKUP(OVYLD2_!AH$4,'[1]INTERNAL PARAMETERS-1'!$B$5:$J$44,7,FALSE)*OVYLD2_!$F252 + OVYLD1_!AH252*(1-VLOOKUP(OVYLD2_!AH$4,'[1]INTERNAL PARAMETERS-1'!$B$5:$J$44,5,FALSE))*VLOOKUP(OVYLD2_!AH$4,'[1]INTERNAL PARAMETERS-1'!$B$5:$J$44,9,FALSE)*OVYLD2_!$F252</f>
        <v>0</v>
      </c>
      <c r="AI252" s="44">
        <f>OVYLD1_!AI252*VLOOKUP(OVYLD2_!AI$4,'[1]INTERNAL PARAMETERS-1'!$B$5:$J$44,5,FALSE)*VLOOKUP(OVYLD2_!AI$4,'[1]INTERNAL PARAMETERS-1'!$B$5:$J$44,7,FALSE)*OVYLD2_!$F252 + OVYLD1_!AI252*(1-VLOOKUP(OVYLD2_!AI$4,'[1]INTERNAL PARAMETERS-1'!$B$5:$J$44,5,FALSE))*VLOOKUP(OVYLD2_!AI$4,'[1]INTERNAL PARAMETERS-1'!$B$5:$J$44,9,FALSE)*OVYLD2_!$F252</f>
        <v>0</v>
      </c>
      <c r="AJ252" s="44">
        <f>OVYLD1_!AJ252*VLOOKUP(OVYLD2_!AJ$4,'[1]INTERNAL PARAMETERS-1'!$B$5:$J$44,5,FALSE)*VLOOKUP(OVYLD2_!AJ$4,'[1]INTERNAL PARAMETERS-1'!$B$5:$J$44,7,FALSE)*OVYLD2_!$F252 + OVYLD1_!AJ252*(1-VLOOKUP(OVYLD2_!AJ$4,'[1]INTERNAL PARAMETERS-1'!$B$5:$J$44,5,FALSE))*VLOOKUP(OVYLD2_!AJ$4,'[1]INTERNAL PARAMETERS-1'!$B$5:$J$44,9,FALSE)*OVYLD2_!$F252</f>
        <v>0</v>
      </c>
      <c r="AK252" s="44">
        <f>OVYLD1_!AK252*VLOOKUP(OVYLD2_!AK$4,'[1]INTERNAL PARAMETERS-1'!$B$5:$J$44,5,FALSE)*VLOOKUP(OVYLD2_!AK$4,'[1]INTERNAL PARAMETERS-1'!$B$5:$J$44,7,FALSE)*OVYLD2_!$F252 + OVYLD1_!AK252*(1-VLOOKUP(OVYLD2_!AK$4,'[1]INTERNAL PARAMETERS-1'!$B$5:$J$44,5,FALSE))*VLOOKUP(OVYLD2_!AK$4,'[1]INTERNAL PARAMETERS-1'!$B$5:$J$44,9,FALSE)*OVYLD2_!$F252</f>
        <v>0</v>
      </c>
      <c r="AL252" s="44">
        <f>OVYLD1_!AL252*VLOOKUP(OVYLD2_!AL$4,'[1]INTERNAL PARAMETERS-1'!$B$5:$J$44,5,FALSE)*VLOOKUP(OVYLD2_!AL$4,'[1]INTERNAL PARAMETERS-1'!$B$5:$J$44,7,FALSE)*OVYLD2_!$F252 + OVYLD1_!AL252*(1-VLOOKUP(OVYLD2_!AL$4,'[1]INTERNAL PARAMETERS-1'!$B$5:$J$44,5,FALSE))*VLOOKUP(OVYLD2_!AL$4,'[1]INTERNAL PARAMETERS-1'!$B$5:$J$44,9,FALSE)*OVYLD2_!$F252</f>
        <v>0</v>
      </c>
      <c r="AM252" s="44">
        <f>OVYLD1_!AM252*VLOOKUP(OVYLD2_!AM$4,'[1]INTERNAL PARAMETERS-1'!$B$5:$J$44,5,FALSE)*VLOOKUP(OVYLD2_!AM$4,'[1]INTERNAL PARAMETERS-1'!$B$5:$J$44,7,FALSE)*OVYLD2_!$F252 + OVYLD1_!AM252*(1-VLOOKUP(OVYLD2_!AM$4,'[1]INTERNAL PARAMETERS-1'!$B$5:$J$44,5,FALSE))*VLOOKUP(OVYLD2_!AM$4,'[1]INTERNAL PARAMETERS-1'!$B$5:$J$44,9,FALSE)*OVYLD2_!$F252</f>
        <v>0</v>
      </c>
      <c r="AN252" s="44">
        <f>OVYLD1_!AN252*VLOOKUP(OVYLD2_!AN$4,'[1]INTERNAL PARAMETERS-1'!$B$5:$J$44,5,FALSE)*VLOOKUP(OVYLD2_!AN$4,'[1]INTERNAL PARAMETERS-1'!$B$5:$J$44,7,FALSE)*OVYLD2_!$F252 + OVYLD1_!AN252*(1-VLOOKUP(OVYLD2_!AN$4,'[1]INTERNAL PARAMETERS-1'!$B$5:$J$44,5,FALSE))*VLOOKUP(OVYLD2_!AN$4,'[1]INTERNAL PARAMETERS-1'!$B$5:$J$44,9,FALSE)*OVYLD2_!$F252</f>
        <v>0</v>
      </c>
      <c r="AO252" s="44">
        <f>OVYLD1_!AO252*VLOOKUP(OVYLD2_!AO$4,'[1]INTERNAL PARAMETERS-1'!$B$5:$J$44,5,FALSE)*VLOOKUP(OVYLD2_!AO$4,'[1]INTERNAL PARAMETERS-1'!$B$5:$J$44,7,FALSE)*OVYLD2_!$F252 + OVYLD1_!AO252*(1-VLOOKUP(OVYLD2_!AO$4,'[1]INTERNAL PARAMETERS-1'!$B$5:$J$44,5,FALSE))*VLOOKUP(OVYLD2_!AO$4,'[1]INTERNAL PARAMETERS-1'!$B$5:$J$44,9,FALSE)*OVYLD2_!$F252</f>
        <v>0</v>
      </c>
      <c r="AP252" s="44">
        <f>OVYLD1_!AP252*VLOOKUP(OVYLD2_!AP$4,'[1]INTERNAL PARAMETERS-1'!$B$5:$J$44,5,FALSE)*VLOOKUP(OVYLD2_!AP$4,'[1]INTERNAL PARAMETERS-1'!$B$5:$J$44,7,FALSE)*OVYLD2_!$F252 + OVYLD1_!AP252*(1-VLOOKUP(OVYLD2_!AP$4,'[1]INTERNAL PARAMETERS-1'!$B$5:$J$44,5,FALSE))*VLOOKUP(OVYLD2_!AP$4,'[1]INTERNAL PARAMETERS-1'!$B$5:$J$44,9,FALSE)*OVYLD2_!$F252</f>
        <v>0</v>
      </c>
      <c r="AQ252" s="44">
        <f>OVYLD1_!AQ252*VLOOKUP(OVYLD2_!AQ$4,'[1]INTERNAL PARAMETERS-1'!$B$5:$J$44,5,FALSE)*VLOOKUP(OVYLD2_!AQ$4,'[1]INTERNAL PARAMETERS-1'!$B$5:$J$44,7,FALSE)*OVYLD2_!$F252 + OVYLD1_!AQ252*(1-VLOOKUP(OVYLD2_!AQ$4,'[1]INTERNAL PARAMETERS-1'!$B$5:$J$44,5,FALSE))*VLOOKUP(OVYLD2_!AQ$4,'[1]INTERNAL PARAMETERS-1'!$B$5:$J$44,9,FALSE)*OVYLD2_!$F252</f>
        <v>0</v>
      </c>
      <c r="AR252" s="44">
        <f>OVYLD1_!AR252*VLOOKUP(OVYLD2_!AR$4,'[1]INTERNAL PARAMETERS-1'!$B$5:$J$44,5,FALSE)*VLOOKUP(OVYLD2_!AR$4,'[1]INTERNAL PARAMETERS-1'!$B$5:$J$44,7,FALSE)*OVYLD2_!$F252 + OVYLD1_!AR252*(1-VLOOKUP(OVYLD2_!AR$4,'[1]INTERNAL PARAMETERS-1'!$B$5:$J$44,5,FALSE))*VLOOKUP(OVYLD2_!AR$4,'[1]INTERNAL PARAMETERS-1'!$B$5:$J$44,9,FALSE)*OVYLD2_!$F252</f>
        <v>0</v>
      </c>
      <c r="AS252" s="44">
        <f>OVYLD1_!AS252*VLOOKUP(OVYLD2_!AS$4,'[1]INTERNAL PARAMETERS-1'!$B$5:$J$44,5,FALSE)*VLOOKUP(OVYLD2_!AS$4,'[1]INTERNAL PARAMETERS-1'!$B$5:$J$44,7,FALSE)*OVYLD2_!$F252 + OVYLD1_!AS252*(1-VLOOKUP(OVYLD2_!AS$4,'[1]INTERNAL PARAMETERS-1'!$B$5:$J$44,5,FALSE))*VLOOKUP(OVYLD2_!AS$4,'[1]INTERNAL PARAMETERS-1'!$B$5:$J$44,9,FALSE)*OVYLD2_!$F252</f>
        <v>0</v>
      </c>
      <c r="AT252" s="43">
        <f>OVYLD1_!AT252*VLOOKUP(OVYLD2_!AT$4,'[1]INTERNAL PARAMETERS-1'!$B$5:$J$44,5,FALSE)*VLOOKUP(OVYLD2_!AT$4,'[1]INTERNAL PARAMETERS-1'!$B$5:$J$44,7,FALSE)*OVYLD2_!$F252 + OVYLD1_!AT252*(1-VLOOKUP(OVYLD2_!AT$4,'[1]INTERNAL PARAMETERS-1'!$B$5:$J$44,5,FALSE))*VLOOKUP(OVYLD2_!AT$4,'[1]INTERNAL PARAMETERS-1'!$B$5:$J$44,9,FALSE)*OVYLD2_!$F252</f>
        <v>0</v>
      </c>
      <c r="AU252" s="45">
        <f>OVYLD1_!AU252*VLOOKUP(OVYLD2_!AU$4,'[1]INTERNAL PARAMETERS-1'!$B$5:$J$44,5,FALSE)*VLOOKUP(OVYLD2_!AU$4,'[1]INTERNAL PARAMETERS-1'!$B$5:$J$44,6,FALSE)*VLOOKUP(OVYLD2_!AU$4,'[1]INTERNAL PARAMETERS-1'!$B$5:$J$44,3,FALSE) + OVYLD1_!AU252*(1-VLOOKUP(OVYLD2_!AU$4,'[1]INTERNAL PARAMETERS-1'!$B$5:$J$44,5,FALSE))*VLOOKUP(OVYLD2_!AU$4,'[1]INTERNAL PARAMETERS-1'!$B$5:$J$44,8,FALSE)*VLOOKUP(OVYLD2_!AU$4,'[1]INTERNAL PARAMETERS-1'!$B$5:$J$44,3,FALSE)</f>
        <v>0</v>
      </c>
      <c r="AV252" s="44">
        <f>OVYLD1_!AV252*VLOOKUP(OVYLD2_!AV$4,'[1]INTERNAL PARAMETERS-1'!$B$5:$J$44,5,FALSE)*VLOOKUP(OVYLD2_!AV$4,'[1]INTERNAL PARAMETERS-1'!$B$5:$J$44,6,FALSE)*VLOOKUP(OVYLD2_!AV$4,'[1]INTERNAL PARAMETERS-1'!$B$5:$J$44,3,FALSE) + OVYLD1_!AV252*(1-VLOOKUP(OVYLD2_!AV$4,'[1]INTERNAL PARAMETERS-1'!$B$5:$J$44,5,FALSE))*VLOOKUP(OVYLD2_!AV$4,'[1]INTERNAL PARAMETERS-1'!$B$5:$J$44,8,FALSE)*VLOOKUP(OVYLD2_!AV$4,'[1]INTERNAL PARAMETERS-1'!$B$5:$J$44,3,FALSE)</f>
        <v>0</v>
      </c>
      <c r="AW252" s="44">
        <f>OVYLD1_!AW252*VLOOKUP(OVYLD2_!AW$4,'[1]INTERNAL PARAMETERS-1'!$B$5:$J$44,5,FALSE)*VLOOKUP(OVYLD2_!AW$4,'[1]INTERNAL PARAMETERS-1'!$B$5:$J$44,6,FALSE)*VLOOKUP(OVYLD2_!AW$4,'[1]INTERNAL PARAMETERS-1'!$B$5:$J$44,3,FALSE) + OVYLD1_!AW252*(1-VLOOKUP(OVYLD2_!AW$4,'[1]INTERNAL PARAMETERS-1'!$B$5:$J$44,5,FALSE))*VLOOKUP(OVYLD2_!AW$4,'[1]INTERNAL PARAMETERS-1'!$B$5:$J$44,8,FALSE)*VLOOKUP(OVYLD2_!AW$4,'[1]INTERNAL PARAMETERS-1'!$B$5:$J$44,3,FALSE)</f>
        <v>0</v>
      </c>
      <c r="AX252" s="44">
        <f>OVYLD1_!AX252*VLOOKUP(OVYLD2_!AX$4,'[1]INTERNAL PARAMETERS-1'!$B$5:$J$44,5,FALSE)*VLOOKUP(OVYLD2_!AX$4,'[1]INTERNAL PARAMETERS-1'!$B$5:$J$44,6,FALSE)*VLOOKUP(OVYLD2_!AX$4,'[1]INTERNAL PARAMETERS-1'!$B$5:$J$44,3,FALSE) + OVYLD1_!AX252*(1-VLOOKUP(OVYLD2_!AX$4,'[1]INTERNAL PARAMETERS-1'!$B$5:$J$44,5,FALSE))*VLOOKUP(OVYLD2_!AX$4,'[1]INTERNAL PARAMETERS-1'!$B$5:$J$44,8,FALSE)*VLOOKUP(OVYLD2_!AX$4,'[1]INTERNAL PARAMETERS-1'!$B$5:$J$44,3,FALSE)</f>
        <v>0</v>
      </c>
      <c r="AY252" s="44">
        <f>OVYLD1_!AY252*VLOOKUP(OVYLD2_!AY$4,'[1]INTERNAL PARAMETERS-1'!$B$5:$J$44,5,FALSE)*VLOOKUP(OVYLD2_!AY$4,'[1]INTERNAL PARAMETERS-1'!$B$5:$J$44,6,FALSE)*VLOOKUP(OVYLD2_!AY$4,'[1]INTERNAL PARAMETERS-1'!$B$5:$J$44,3,FALSE) + OVYLD1_!AY252*(1-VLOOKUP(OVYLD2_!AY$4,'[1]INTERNAL PARAMETERS-1'!$B$5:$J$44,5,FALSE))*VLOOKUP(OVYLD2_!AY$4,'[1]INTERNAL PARAMETERS-1'!$B$5:$J$44,8,FALSE)*VLOOKUP(OVYLD2_!AY$4,'[1]INTERNAL PARAMETERS-1'!$B$5:$J$44,3,FALSE)</f>
        <v>0</v>
      </c>
      <c r="AZ252" s="44">
        <f>OVYLD1_!AZ252*VLOOKUP(OVYLD2_!AZ$4,'[1]INTERNAL PARAMETERS-1'!$B$5:$J$44,5,FALSE)*VLOOKUP(OVYLD2_!AZ$4,'[1]INTERNAL PARAMETERS-1'!$B$5:$J$44,6,FALSE)*VLOOKUP(OVYLD2_!AZ$4,'[1]INTERNAL PARAMETERS-1'!$B$5:$J$44,3,FALSE) + OVYLD1_!AZ252*(1-VLOOKUP(OVYLD2_!AZ$4,'[1]INTERNAL PARAMETERS-1'!$B$5:$J$44,5,FALSE))*VLOOKUP(OVYLD2_!AZ$4,'[1]INTERNAL PARAMETERS-1'!$B$5:$J$44,8,FALSE)*VLOOKUP(OVYLD2_!AZ$4,'[1]INTERNAL PARAMETERS-1'!$B$5:$J$44,3,FALSE)</f>
        <v>0</v>
      </c>
      <c r="BA252" s="44">
        <f>OVYLD1_!BA252*VLOOKUP(OVYLD2_!BA$4,'[1]INTERNAL PARAMETERS-1'!$B$5:$J$44,5,FALSE)*VLOOKUP(OVYLD2_!BA$4,'[1]INTERNAL PARAMETERS-1'!$B$5:$J$44,6,FALSE)*VLOOKUP(OVYLD2_!BA$4,'[1]INTERNAL PARAMETERS-1'!$B$5:$J$44,3,FALSE) + OVYLD1_!BA252*(1-VLOOKUP(OVYLD2_!BA$4,'[1]INTERNAL PARAMETERS-1'!$B$5:$J$44,5,FALSE))*VLOOKUP(OVYLD2_!BA$4,'[1]INTERNAL PARAMETERS-1'!$B$5:$J$44,8,FALSE)*VLOOKUP(OVYLD2_!BA$4,'[1]INTERNAL PARAMETERS-1'!$B$5:$J$44,3,FALSE)</f>
        <v>0</v>
      </c>
      <c r="BB252" s="44">
        <f>OVYLD1_!BB252*VLOOKUP(OVYLD2_!BB$4,'[1]INTERNAL PARAMETERS-1'!$B$5:$J$44,5,FALSE)*VLOOKUP(OVYLD2_!BB$4,'[1]INTERNAL PARAMETERS-1'!$B$5:$J$44,6,FALSE)*VLOOKUP(OVYLD2_!BB$4,'[1]INTERNAL PARAMETERS-1'!$B$5:$J$44,3,FALSE) + OVYLD1_!BB252*(1-VLOOKUP(OVYLD2_!BB$4,'[1]INTERNAL PARAMETERS-1'!$B$5:$J$44,5,FALSE))*VLOOKUP(OVYLD2_!BB$4,'[1]INTERNAL PARAMETERS-1'!$B$5:$J$44,8,FALSE)*VLOOKUP(OVYLD2_!BB$4,'[1]INTERNAL PARAMETERS-1'!$B$5:$J$44,3,FALSE)</f>
        <v>0</v>
      </c>
      <c r="BC252" s="44">
        <f>OVYLD1_!BC252*VLOOKUP(OVYLD2_!BC$4,'[1]INTERNAL PARAMETERS-1'!$B$5:$J$44,5,FALSE)*VLOOKUP(OVYLD2_!BC$4,'[1]INTERNAL PARAMETERS-1'!$B$5:$J$44,6,FALSE)*VLOOKUP(OVYLD2_!BC$4,'[1]INTERNAL PARAMETERS-1'!$B$5:$J$44,3,FALSE) + OVYLD1_!BC252*(1-VLOOKUP(OVYLD2_!BC$4,'[1]INTERNAL PARAMETERS-1'!$B$5:$J$44,5,FALSE))*VLOOKUP(OVYLD2_!BC$4,'[1]INTERNAL PARAMETERS-1'!$B$5:$J$44,8,FALSE)*VLOOKUP(OVYLD2_!BC$4,'[1]INTERNAL PARAMETERS-1'!$B$5:$J$44,3,FALSE)</f>
        <v>0</v>
      </c>
      <c r="BD252" s="44">
        <f>OVYLD1_!BD252*VLOOKUP(OVYLD2_!BD$4,'[1]INTERNAL PARAMETERS-1'!$B$5:$J$44,5,FALSE)*VLOOKUP(OVYLD2_!BD$4,'[1]INTERNAL PARAMETERS-1'!$B$5:$J$44,6,FALSE)*VLOOKUP(OVYLD2_!BD$4,'[1]INTERNAL PARAMETERS-1'!$B$5:$J$44,3,FALSE) + OVYLD1_!BD252*(1-VLOOKUP(OVYLD2_!BD$4,'[1]INTERNAL PARAMETERS-1'!$B$5:$J$44,5,FALSE))*VLOOKUP(OVYLD2_!BD$4,'[1]INTERNAL PARAMETERS-1'!$B$5:$J$44,8,FALSE)*VLOOKUP(OVYLD2_!BD$4,'[1]INTERNAL PARAMETERS-1'!$B$5:$J$44,3,FALSE)</f>
        <v>0</v>
      </c>
      <c r="BE252" s="44">
        <f>OVYLD1_!BE252*VLOOKUP(OVYLD2_!BE$4,'[1]INTERNAL PARAMETERS-1'!$B$5:$J$44,5,FALSE)*VLOOKUP(OVYLD2_!BE$4,'[1]INTERNAL PARAMETERS-1'!$B$5:$J$44,6,FALSE)*VLOOKUP(OVYLD2_!BE$4,'[1]INTERNAL PARAMETERS-1'!$B$5:$J$44,3,FALSE) + OVYLD1_!BE252*(1-VLOOKUP(OVYLD2_!BE$4,'[1]INTERNAL PARAMETERS-1'!$B$5:$J$44,5,FALSE))*VLOOKUP(OVYLD2_!BE$4,'[1]INTERNAL PARAMETERS-1'!$B$5:$J$44,8,FALSE)*VLOOKUP(OVYLD2_!BE$4,'[1]INTERNAL PARAMETERS-1'!$B$5:$J$44,3,FALSE)</f>
        <v>0</v>
      </c>
      <c r="BF252" s="44">
        <f>OVYLD1_!BF252*VLOOKUP(OVYLD2_!BF$4,'[1]INTERNAL PARAMETERS-1'!$B$5:$J$44,5,FALSE)*VLOOKUP(OVYLD2_!BF$4,'[1]INTERNAL PARAMETERS-1'!$B$5:$J$44,6,FALSE)*VLOOKUP(OVYLD2_!BF$4,'[1]INTERNAL PARAMETERS-1'!$B$5:$J$44,3,FALSE) + OVYLD1_!BF252*(1-VLOOKUP(OVYLD2_!BF$4,'[1]INTERNAL PARAMETERS-1'!$B$5:$J$44,5,FALSE))*VLOOKUP(OVYLD2_!BF$4,'[1]INTERNAL PARAMETERS-1'!$B$5:$J$44,8,FALSE)*VLOOKUP(OVYLD2_!BF$4,'[1]INTERNAL PARAMETERS-1'!$B$5:$J$44,3,FALSE)</f>
        <v>0</v>
      </c>
      <c r="BG252" s="44">
        <f>OVYLD1_!BG252*VLOOKUP(OVYLD2_!BG$4,'[1]INTERNAL PARAMETERS-1'!$B$5:$J$44,5,FALSE)*VLOOKUP(OVYLD2_!BG$4,'[1]INTERNAL PARAMETERS-1'!$B$5:$J$44,6,FALSE)*VLOOKUP(OVYLD2_!BG$4,'[1]INTERNAL PARAMETERS-1'!$B$5:$J$44,3,FALSE) + OVYLD1_!BG252*(1-VLOOKUP(OVYLD2_!BG$4,'[1]INTERNAL PARAMETERS-1'!$B$5:$J$44,5,FALSE))*VLOOKUP(OVYLD2_!BG$4,'[1]INTERNAL PARAMETERS-1'!$B$5:$J$44,8,FALSE)*VLOOKUP(OVYLD2_!BG$4,'[1]INTERNAL PARAMETERS-1'!$B$5:$J$44,3,FALSE)</f>
        <v>0</v>
      </c>
      <c r="BH252" s="44">
        <f>OVYLD1_!BH252*VLOOKUP(OVYLD2_!BH$4,'[1]INTERNAL PARAMETERS-1'!$B$5:$J$44,5,FALSE)*VLOOKUP(OVYLD2_!BH$4,'[1]INTERNAL PARAMETERS-1'!$B$5:$J$44,6,FALSE)*VLOOKUP(OVYLD2_!BH$4,'[1]INTERNAL PARAMETERS-1'!$B$5:$J$44,3,FALSE) + OVYLD1_!BH252*(1-VLOOKUP(OVYLD2_!BH$4,'[1]INTERNAL PARAMETERS-1'!$B$5:$J$44,5,FALSE))*VLOOKUP(OVYLD2_!BH$4,'[1]INTERNAL PARAMETERS-1'!$B$5:$J$44,8,FALSE)*VLOOKUP(OVYLD2_!BH$4,'[1]INTERNAL PARAMETERS-1'!$B$5:$J$44,3,FALSE)</f>
        <v>0</v>
      </c>
      <c r="BI252" s="44">
        <f>OVYLD1_!BI252*VLOOKUP(OVYLD2_!BI$4,'[1]INTERNAL PARAMETERS-1'!$B$5:$J$44,5,FALSE)*VLOOKUP(OVYLD2_!BI$4,'[1]INTERNAL PARAMETERS-1'!$B$5:$J$44,6,FALSE)*VLOOKUP(OVYLD2_!BI$4,'[1]INTERNAL PARAMETERS-1'!$B$5:$J$44,3,FALSE) + OVYLD1_!BI252*(1-VLOOKUP(OVYLD2_!BI$4,'[1]INTERNAL PARAMETERS-1'!$B$5:$J$44,5,FALSE))*VLOOKUP(OVYLD2_!BI$4,'[1]INTERNAL PARAMETERS-1'!$B$5:$J$44,8,FALSE)*VLOOKUP(OVYLD2_!BI$4,'[1]INTERNAL PARAMETERS-1'!$B$5:$J$44,3,FALSE)</f>
        <v>0</v>
      </c>
      <c r="BJ252" s="44">
        <f>OVYLD1_!BJ252*VLOOKUP(OVYLD2_!BJ$4,'[1]INTERNAL PARAMETERS-1'!$B$5:$J$44,5,FALSE)*VLOOKUP(OVYLD2_!BJ$4,'[1]INTERNAL PARAMETERS-1'!$B$5:$J$44,6,FALSE)*VLOOKUP(OVYLD2_!BJ$4,'[1]INTERNAL PARAMETERS-1'!$B$5:$J$44,3,FALSE) + OVYLD1_!BJ252*(1-VLOOKUP(OVYLD2_!BJ$4,'[1]INTERNAL PARAMETERS-1'!$B$5:$J$44,5,FALSE))*VLOOKUP(OVYLD2_!BJ$4,'[1]INTERNAL PARAMETERS-1'!$B$5:$J$44,8,FALSE)*VLOOKUP(OVYLD2_!BJ$4,'[1]INTERNAL PARAMETERS-1'!$B$5:$J$44,3,FALSE)</f>
        <v>0</v>
      </c>
      <c r="BK252" s="44">
        <f>OVYLD1_!BK252*VLOOKUP(OVYLD2_!BK$4,'[1]INTERNAL PARAMETERS-1'!$B$5:$J$44,5,FALSE)*VLOOKUP(OVYLD2_!BK$4,'[1]INTERNAL PARAMETERS-1'!$B$5:$J$44,6,FALSE)*VLOOKUP(OVYLD2_!BK$4,'[1]INTERNAL PARAMETERS-1'!$B$5:$J$44,3,FALSE) + OVYLD1_!BK252*(1-VLOOKUP(OVYLD2_!BK$4,'[1]INTERNAL PARAMETERS-1'!$B$5:$J$44,5,FALSE))*VLOOKUP(OVYLD2_!BK$4,'[1]INTERNAL PARAMETERS-1'!$B$5:$J$44,8,FALSE)*VLOOKUP(OVYLD2_!BK$4,'[1]INTERNAL PARAMETERS-1'!$B$5:$J$44,3,FALSE)</f>
        <v>0</v>
      </c>
      <c r="BL252" s="44">
        <f>OVYLD1_!BL252*VLOOKUP(OVYLD2_!BL$4,'[1]INTERNAL PARAMETERS-1'!$B$5:$J$44,5,FALSE)*VLOOKUP(OVYLD2_!BL$4,'[1]INTERNAL PARAMETERS-1'!$B$5:$J$44,6,FALSE)*VLOOKUP(OVYLD2_!BL$4,'[1]INTERNAL PARAMETERS-1'!$B$5:$J$44,3,FALSE) + OVYLD1_!BL252*(1-VLOOKUP(OVYLD2_!BL$4,'[1]INTERNAL PARAMETERS-1'!$B$5:$J$44,5,FALSE))*VLOOKUP(OVYLD2_!BL$4,'[1]INTERNAL PARAMETERS-1'!$B$5:$J$44,8,FALSE)*VLOOKUP(OVYLD2_!BL$4,'[1]INTERNAL PARAMETERS-1'!$B$5:$J$44,3,FALSE)</f>
        <v>0</v>
      </c>
      <c r="BM252" s="44">
        <f>OVYLD1_!BM252*VLOOKUP(OVYLD2_!BM$4,'[1]INTERNAL PARAMETERS-1'!$B$5:$J$44,5,FALSE)*VLOOKUP(OVYLD2_!BM$4,'[1]INTERNAL PARAMETERS-1'!$B$5:$J$44,6,FALSE)*VLOOKUP(OVYLD2_!BM$4,'[1]INTERNAL PARAMETERS-1'!$B$5:$J$44,3,FALSE) + OVYLD1_!BM252*(1-VLOOKUP(OVYLD2_!BM$4,'[1]INTERNAL PARAMETERS-1'!$B$5:$J$44,5,FALSE))*VLOOKUP(OVYLD2_!BM$4,'[1]INTERNAL PARAMETERS-1'!$B$5:$J$44,8,FALSE)*VLOOKUP(OVYLD2_!BM$4,'[1]INTERNAL PARAMETERS-1'!$B$5:$J$44,3,FALSE)</f>
        <v>0</v>
      </c>
      <c r="BN252" s="44">
        <f>OVYLD1_!BN252*VLOOKUP(OVYLD2_!BN$4,'[1]INTERNAL PARAMETERS-1'!$B$5:$J$44,5,FALSE)*VLOOKUP(OVYLD2_!BN$4,'[1]INTERNAL PARAMETERS-1'!$B$5:$J$44,6,FALSE)*VLOOKUP(OVYLD2_!BN$4,'[1]INTERNAL PARAMETERS-1'!$B$5:$J$44,3,FALSE) + OVYLD1_!BN252*(1-VLOOKUP(OVYLD2_!BN$4,'[1]INTERNAL PARAMETERS-1'!$B$5:$J$44,5,FALSE))*VLOOKUP(OVYLD2_!BN$4,'[1]INTERNAL PARAMETERS-1'!$B$5:$J$44,8,FALSE)*VLOOKUP(OVYLD2_!BN$4,'[1]INTERNAL PARAMETERS-1'!$B$5:$J$44,3,FALSE)</f>
        <v>0</v>
      </c>
      <c r="BO252" s="44">
        <f>OVYLD1_!BO252*VLOOKUP(OVYLD2_!BO$4,'[1]INTERNAL PARAMETERS-1'!$B$5:$J$44,5,FALSE)*VLOOKUP(OVYLD2_!BO$4,'[1]INTERNAL PARAMETERS-1'!$B$5:$J$44,6,FALSE)*VLOOKUP(OVYLD2_!BO$4,'[1]INTERNAL PARAMETERS-1'!$B$5:$J$44,3,FALSE) + OVYLD1_!BO252*(1-VLOOKUP(OVYLD2_!BO$4,'[1]INTERNAL PARAMETERS-1'!$B$5:$J$44,5,FALSE))*VLOOKUP(OVYLD2_!BO$4,'[1]INTERNAL PARAMETERS-1'!$B$5:$J$44,8,FALSE)*VLOOKUP(OVYLD2_!BO$4,'[1]INTERNAL PARAMETERS-1'!$B$5:$J$44,3,FALSE)</f>
        <v>0</v>
      </c>
      <c r="BP252" s="44">
        <f>OVYLD1_!BP252*VLOOKUP(OVYLD2_!BP$4,'[1]INTERNAL PARAMETERS-1'!$B$5:$J$44,5,FALSE)*VLOOKUP(OVYLD2_!BP$4,'[1]INTERNAL PARAMETERS-1'!$B$5:$J$44,6,FALSE)*VLOOKUP(OVYLD2_!BP$4,'[1]INTERNAL PARAMETERS-1'!$B$5:$J$44,3,FALSE) + OVYLD1_!BP252*(1-VLOOKUP(OVYLD2_!BP$4,'[1]INTERNAL PARAMETERS-1'!$B$5:$J$44,5,FALSE))*VLOOKUP(OVYLD2_!BP$4,'[1]INTERNAL PARAMETERS-1'!$B$5:$J$44,8,FALSE)*VLOOKUP(OVYLD2_!BP$4,'[1]INTERNAL PARAMETERS-1'!$B$5:$J$44,3,FALSE)</f>
        <v>0</v>
      </c>
      <c r="BQ252" s="44">
        <f>OVYLD1_!BQ252*VLOOKUP(OVYLD2_!BQ$4,'[1]INTERNAL PARAMETERS-1'!$B$5:$J$44,5,FALSE)*VLOOKUP(OVYLD2_!BQ$4,'[1]INTERNAL PARAMETERS-1'!$B$5:$J$44,6,FALSE)*VLOOKUP(OVYLD2_!BQ$4,'[1]INTERNAL PARAMETERS-1'!$B$5:$J$44,3,FALSE) + OVYLD1_!BQ252*(1-VLOOKUP(OVYLD2_!BQ$4,'[1]INTERNAL PARAMETERS-1'!$B$5:$J$44,5,FALSE))*VLOOKUP(OVYLD2_!BQ$4,'[1]INTERNAL PARAMETERS-1'!$B$5:$J$44,8,FALSE)*VLOOKUP(OVYLD2_!BQ$4,'[1]INTERNAL PARAMETERS-1'!$B$5:$J$44,3,FALSE)</f>
        <v>0</v>
      </c>
      <c r="BR252" s="44">
        <f>OVYLD1_!BR252*VLOOKUP(OVYLD2_!BR$4,'[1]INTERNAL PARAMETERS-1'!$B$5:$J$44,5,FALSE)*VLOOKUP(OVYLD2_!BR$4,'[1]INTERNAL PARAMETERS-1'!$B$5:$J$44,6,FALSE)*VLOOKUP(OVYLD2_!BR$4,'[1]INTERNAL PARAMETERS-1'!$B$5:$J$44,3,FALSE) + OVYLD1_!BR252*(1-VLOOKUP(OVYLD2_!BR$4,'[1]INTERNAL PARAMETERS-1'!$B$5:$J$44,5,FALSE))*VLOOKUP(OVYLD2_!BR$4,'[1]INTERNAL PARAMETERS-1'!$B$5:$J$44,8,FALSE)*VLOOKUP(OVYLD2_!BR$4,'[1]INTERNAL PARAMETERS-1'!$B$5:$J$44,3,FALSE)</f>
        <v>0</v>
      </c>
      <c r="BS252" s="44">
        <f>OVYLD1_!BS252*VLOOKUP(OVYLD2_!BS$4,'[1]INTERNAL PARAMETERS-1'!$B$5:$J$44,5,FALSE)*VLOOKUP(OVYLD2_!BS$4,'[1]INTERNAL PARAMETERS-1'!$B$5:$J$44,6,FALSE)*VLOOKUP(OVYLD2_!BS$4,'[1]INTERNAL PARAMETERS-1'!$B$5:$J$44,3,FALSE) + OVYLD1_!BS252*(1-VLOOKUP(OVYLD2_!BS$4,'[1]INTERNAL PARAMETERS-1'!$B$5:$J$44,5,FALSE))*VLOOKUP(OVYLD2_!BS$4,'[1]INTERNAL PARAMETERS-1'!$B$5:$J$44,8,FALSE)*VLOOKUP(OVYLD2_!BS$4,'[1]INTERNAL PARAMETERS-1'!$B$5:$J$44,3,FALSE)</f>
        <v>0</v>
      </c>
      <c r="BT252" s="44">
        <f>OVYLD1_!BT252*VLOOKUP(OVYLD2_!BT$4,'[1]INTERNAL PARAMETERS-1'!$B$5:$J$44,5,FALSE)*VLOOKUP(OVYLD2_!BT$4,'[1]INTERNAL PARAMETERS-1'!$B$5:$J$44,6,FALSE)*VLOOKUP(OVYLD2_!BT$4,'[1]INTERNAL PARAMETERS-1'!$B$5:$J$44,3,FALSE) + OVYLD1_!BT252*(1-VLOOKUP(OVYLD2_!BT$4,'[1]INTERNAL PARAMETERS-1'!$B$5:$J$44,5,FALSE))*VLOOKUP(OVYLD2_!BT$4,'[1]INTERNAL PARAMETERS-1'!$B$5:$J$44,8,FALSE)*VLOOKUP(OVYLD2_!BT$4,'[1]INTERNAL PARAMETERS-1'!$B$5:$J$44,3,FALSE)</f>
        <v>0</v>
      </c>
      <c r="BU252" s="44">
        <f>OVYLD1_!BU252*VLOOKUP(OVYLD2_!BU$4,'[1]INTERNAL PARAMETERS-1'!$B$5:$J$44,5,FALSE)*VLOOKUP(OVYLD2_!BU$4,'[1]INTERNAL PARAMETERS-1'!$B$5:$J$44,6,FALSE)*VLOOKUP(OVYLD2_!BU$4,'[1]INTERNAL PARAMETERS-1'!$B$5:$J$44,3,FALSE) + OVYLD1_!BU252*(1-VLOOKUP(OVYLD2_!BU$4,'[1]INTERNAL PARAMETERS-1'!$B$5:$J$44,5,FALSE))*VLOOKUP(OVYLD2_!BU$4,'[1]INTERNAL PARAMETERS-1'!$B$5:$J$44,8,FALSE)*VLOOKUP(OVYLD2_!BU$4,'[1]INTERNAL PARAMETERS-1'!$B$5:$J$44,3,FALSE)</f>
        <v>0</v>
      </c>
      <c r="BV252" s="44">
        <f>OVYLD1_!BV252*VLOOKUP(OVYLD2_!BV$4,'[1]INTERNAL PARAMETERS-1'!$B$5:$J$44,5,FALSE)*VLOOKUP(OVYLD2_!BV$4,'[1]INTERNAL PARAMETERS-1'!$B$5:$J$44,6,FALSE)*VLOOKUP(OVYLD2_!BV$4,'[1]INTERNAL PARAMETERS-1'!$B$5:$J$44,3,FALSE) + OVYLD1_!BV252*(1-VLOOKUP(OVYLD2_!BV$4,'[1]INTERNAL PARAMETERS-1'!$B$5:$J$44,5,FALSE))*VLOOKUP(OVYLD2_!BV$4,'[1]INTERNAL PARAMETERS-1'!$B$5:$J$44,8,FALSE)*VLOOKUP(OVYLD2_!BV$4,'[1]INTERNAL PARAMETERS-1'!$B$5:$J$44,3,FALSE)</f>
        <v>0</v>
      </c>
      <c r="BW252" s="44">
        <f>OVYLD1_!BW252*VLOOKUP(OVYLD2_!BW$4,'[1]INTERNAL PARAMETERS-1'!$B$5:$J$44,5,FALSE)*VLOOKUP(OVYLD2_!BW$4,'[1]INTERNAL PARAMETERS-1'!$B$5:$J$44,6,FALSE)*VLOOKUP(OVYLD2_!BW$4,'[1]INTERNAL PARAMETERS-1'!$B$5:$J$44,3,FALSE) + OVYLD1_!BW252*(1-VLOOKUP(OVYLD2_!BW$4,'[1]INTERNAL PARAMETERS-1'!$B$5:$J$44,5,FALSE))*VLOOKUP(OVYLD2_!BW$4,'[1]INTERNAL PARAMETERS-1'!$B$5:$J$44,8,FALSE)*VLOOKUP(OVYLD2_!BW$4,'[1]INTERNAL PARAMETERS-1'!$B$5:$J$44,3,FALSE)</f>
        <v>0</v>
      </c>
      <c r="BX252" s="44">
        <f>OVYLD1_!BX252*VLOOKUP(OVYLD2_!BX$4,'[1]INTERNAL PARAMETERS-1'!$B$5:$J$44,5,FALSE)*VLOOKUP(OVYLD2_!BX$4,'[1]INTERNAL PARAMETERS-1'!$B$5:$J$44,6,FALSE)*VLOOKUP(OVYLD2_!BX$4,'[1]INTERNAL PARAMETERS-1'!$B$5:$J$44,3,FALSE) + OVYLD1_!BX252*(1-VLOOKUP(OVYLD2_!BX$4,'[1]INTERNAL PARAMETERS-1'!$B$5:$J$44,5,FALSE))*VLOOKUP(OVYLD2_!BX$4,'[1]INTERNAL PARAMETERS-1'!$B$5:$J$44,8,FALSE)*VLOOKUP(OVYLD2_!BX$4,'[1]INTERNAL PARAMETERS-1'!$B$5:$J$44,3,FALSE)</f>
        <v>0</v>
      </c>
      <c r="BY252" s="44">
        <f>OVYLD1_!BY252*VLOOKUP(OVYLD2_!BY$4,'[1]INTERNAL PARAMETERS-1'!$B$5:$J$44,5,FALSE)*VLOOKUP(OVYLD2_!BY$4,'[1]INTERNAL PARAMETERS-1'!$B$5:$J$44,6,FALSE)*VLOOKUP(OVYLD2_!BY$4,'[1]INTERNAL PARAMETERS-1'!$B$5:$J$44,3,FALSE) + OVYLD1_!BY252*(1-VLOOKUP(OVYLD2_!BY$4,'[1]INTERNAL PARAMETERS-1'!$B$5:$J$44,5,FALSE))*VLOOKUP(OVYLD2_!BY$4,'[1]INTERNAL PARAMETERS-1'!$B$5:$J$44,8,FALSE)*VLOOKUP(OVYLD2_!BY$4,'[1]INTERNAL PARAMETERS-1'!$B$5:$J$44,3,FALSE)</f>
        <v>0</v>
      </c>
      <c r="BZ252" s="44">
        <f>OVYLD1_!BZ252*VLOOKUP(OVYLD2_!BZ$4,'[1]INTERNAL PARAMETERS-1'!$B$5:$J$44,5,FALSE)*VLOOKUP(OVYLD2_!BZ$4,'[1]INTERNAL PARAMETERS-1'!$B$5:$J$44,6,FALSE)*VLOOKUP(OVYLD2_!BZ$4,'[1]INTERNAL PARAMETERS-1'!$B$5:$J$44,3,FALSE) + OVYLD1_!BZ252*(1-VLOOKUP(OVYLD2_!BZ$4,'[1]INTERNAL PARAMETERS-1'!$B$5:$J$44,5,FALSE))*VLOOKUP(OVYLD2_!BZ$4,'[1]INTERNAL PARAMETERS-1'!$B$5:$J$44,8,FALSE)*VLOOKUP(OVYLD2_!BZ$4,'[1]INTERNAL PARAMETERS-1'!$B$5:$J$44,3,FALSE)</f>
        <v>0</v>
      </c>
      <c r="CA252" s="44">
        <f>OVYLD1_!CA252*VLOOKUP(OVYLD2_!CA$4,'[1]INTERNAL PARAMETERS-1'!$B$5:$J$44,5,FALSE)*VLOOKUP(OVYLD2_!CA$4,'[1]INTERNAL PARAMETERS-1'!$B$5:$J$44,6,FALSE)*VLOOKUP(OVYLD2_!CA$4,'[1]INTERNAL PARAMETERS-1'!$B$5:$J$44,3,FALSE) + OVYLD1_!CA252*(1-VLOOKUP(OVYLD2_!CA$4,'[1]INTERNAL PARAMETERS-1'!$B$5:$J$44,5,FALSE))*VLOOKUP(OVYLD2_!CA$4,'[1]INTERNAL PARAMETERS-1'!$B$5:$J$44,8,FALSE)*VLOOKUP(OVYLD2_!CA$4,'[1]INTERNAL PARAMETERS-1'!$B$5:$J$44,3,FALSE)</f>
        <v>0</v>
      </c>
      <c r="CB252" s="44">
        <f>OVYLD1_!CB252*VLOOKUP(OVYLD2_!CB$4,'[1]INTERNAL PARAMETERS-1'!$B$5:$J$44,5,FALSE)*VLOOKUP(OVYLD2_!CB$4,'[1]INTERNAL PARAMETERS-1'!$B$5:$J$44,6,FALSE)*VLOOKUP(OVYLD2_!CB$4,'[1]INTERNAL PARAMETERS-1'!$B$5:$J$44,3,FALSE) + OVYLD1_!CB252*(1-VLOOKUP(OVYLD2_!CB$4,'[1]INTERNAL PARAMETERS-1'!$B$5:$J$44,5,FALSE))*VLOOKUP(OVYLD2_!CB$4,'[1]INTERNAL PARAMETERS-1'!$B$5:$J$44,8,FALSE)*VLOOKUP(OVYLD2_!CB$4,'[1]INTERNAL PARAMETERS-1'!$B$5:$J$44,3,FALSE)</f>
        <v>0</v>
      </c>
      <c r="CC252" s="44">
        <f>OVYLD1_!CC252*VLOOKUP(OVYLD2_!CC$4,'[1]INTERNAL PARAMETERS-1'!$B$5:$J$44,5,FALSE)*VLOOKUP(OVYLD2_!CC$4,'[1]INTERNAL PARAMETERS-1'!$B$5:$J$44,6,FALSE)*VLOOKUP(OVYLD2_!CC$4,'[1]INTERNAL PARAMETERS-1'!$B$5:$J$44,3,FALSE) + OVYLD1_!CC252*(1-VLOOKUP(OVYLD2_!CC$4,'[1]INTERNAL PARAMETERS-1'!$B$5:$J$44,5,FALSE))*VLOOKUP(OVYLD2_!CC$4,'[1]INTERNAL PARAMETERS-1'!$B$5:$J$44,8,FALSE)*VLOOKUP(OVYLD2_!CC$4,'[1]INTERNAL PARAMETERS-1'!$B$5:$J$44,3,FALSE)</f>
        <v>0</v>
      </c>
      <c r="CD252" s="44">
        <f>OVYLD1_!CD252*VLOOKUP(OVYLD2_!CD$4,'[1]INTERNAL PARAMETERS-1'!$B$5:$J$44,5,FALSE)*VLOOKUP(OVYLD2_!CD$4,'[1]INTERNAL PARAMETERS-1'!$B$5:$J$44,6,FALSE)*VLOOKUP(OVYLD2_!CD$4,'[1]INTERNAL PARAMETERS-1'!$B$5:$J$44,3,FALSE) + OVYLD1_!CD252*(1-VLOOKUP(OVYLD2_!CD$4,'[1]INTERNAL PARAMETERS-1'!$B$5:$J$44,5,FALSE))*VLOOKUP(OVYLD2_!CD$4,'[1]INTERNAL PARAMETERS-1'!$B$5:$J$44,8,FALSE)*VLOOKUP(OVYLD2_!CD$4,'[1]INTERNAL PARAMETERS-1'!$B$5:$J$44,3,FALSE)</f>
        <v>0</v>
      </c>
      <c r="CE252" s="44">
        <f>OVYLD1_!CE252*VLOOKUP(OVYLD2_!CE$4,'[1]INTERNAL PARAMETERS-1'!$B$5:$J$44,5,FALSE)*VLOOKUP(OVYLD2_!CE$4,'[1]INTERNAL PARAMETERS-1'!$B$5:$J$44,6,FALSE)*VLOOKUP(OVYLD2_!CE$4,'[1]INTERNAL PARAMETERS-1'!$B$5:$J$44,3,FALSE) + OVYLD1_!CE252*(1-VLOOKUP(OVYLD2_!CE$4,'[1]INTERNAL PARAMETERS-1'!$B$5:$J$44,5,FALSE))*VLOOKUP(OVYLD2_!CE$4,'[1]INTERNAL PARAMETERS-1'!$B$5:$J$44,8,FALSE)*VLOOKUP(OVYLD2_!CE$4,'[1]INTERNAL PARAMETERS-1'!$B$5:$J$44,3,FALSE)</f>
        <v>0</v>
      </c>
      <c r="CF252" s="44">
        <f>OVYLD1_!CF252*VLOOKUP(OVYLD2_!CF$4,'[1]INTERNAL PARAMETERS-1'!$B$5:$J$44,5,FALSE)*VLOOKUP(OVYLD2_!CF$4,'[1]INTERNAL PARAMETERS-1'!$B$5:$J$44,6,FALSE)*VLOOKUP(OVYLD2_!CF$4,'[1]INTERNAL PARAMETERS-1'!$B$5:$J$44,3,FALSE) + OVYLD1_!CF252*(1-VLOOKUP(OVYLD2_!CF$4,'[1]INTERNAL PARAMETERS-1'!$B$5:$J$44,5,FALSE))*VLOOKUP(OVYLD2_!CF$4,'[1]INTERNAL PARAMETERS-1'!$B$5:$J$44,8,FALSE)*VLOOKUP(OVYLD2_!CF$4,'[1]INTERNAL PARAMETERS-1'!$B$5:$J$44,3,FALSE)</f>
        <v>0</v>
      </c>
      <c r="CG252" s="44">
        <f>OVYLD1_!CG252*VLOOKUP(OVYLD2_!CG$4,'[1]INTERNAL PARAMETERS-1'!$B$5:$J$44,5,FALSE)*VLOOKUP(OVYLD2_!CG$4,'[1]INTERNAL PARAMETERS-1'!$B$5:$J$44,6,FALSE)*VLOOKUP(OVYLD2_!CG$4,'[1]INTERNAL PARAMETERS-1'!$B$5:$J$44,3,FALSE) + OVYLD1_!CG252*(1-VLOOKUP(OVYLD2_!CG$4,'[1]INTERNAL PARAMETERS-1'!$B$5:$J$44,5,FALSE))*VLOOKUP(OVYLD2_!CG$4,'[1]INTERNAL PARAMETERS-1'!$B$5:$J$44,8,FALSE)*VLOOKUP(OVYLD2_!CG$4,'[1]INTERNAL PARAMETERS-1'!$B$5:$J$44,3,FALSE)</f>
        <v>0</v>
      </c>
      <c r="CH252" s="43">
        <f>OVYLD1_!CH252*VLOOKUP(OVYLD2_!CH$4,'[1]INTERNAL PARAMETERS-1'!$B$5:$J$44,5,FALSE)*VLOOKUP(OVYLD2_!CH$4,'[1]INTERNAL PARAMETERS-1'!$B$5:$J$44,6,FALSE)*VLOOKUP(OVYLD2_!CH$4,'[1]INTERNAL PARAMETERS-1'!$B$5:$J$44,3,FALSE) + OVYLD1_!CH252*(1-VLOOKUP(OVYLD2_!CH$4,'[1]INTERNAL PARAMETERS-1'!$B$5:$J$44,5,FALSE))*VLOOKUP(OVYLD2_!CH$4,'[1]INTERNAL PARAMETERS-1'!$B$5:$J$44,8,FALSE)*VLOOKUP(OVYLD2_!CH$4,'[1]INTERNAL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5">
      <c r="B253" s="61" t="s">
        <v>6</v>
      </c>
      <c r="C253" s="60" t="s">
        <v>63</v>
      </c>
      <c r="D253" s="60" t="s">
        <v>66</v>
      </c>
      <c r="E253" s="128">
        <f>OVERALL2021!AI253</f>
        <v>0</v>
      </c>
      <c r="F253" s="56">
        <f>'[1]INTERNAL PARAMETERS-1'!M19</f>
        <v>16.865000000000002</v>
      </c>
      <c r="G253" s="45">
        <f>OVYLD1_!G253*VLOOKUP(OVYLD2_!G$4,'[1]INTERNAL PARAMETERS-1'!$B$5:$J$44,5,FALSE)*VLOOKUP(OVYLD2_!G$4,'[1]INTERNAL PARAMETERS-1'!$B$5:$J$44,7,FALSE)*OVYLD2_!$F253 + OVYLD1_!G253*(1-VLOOKUP(OVYLD2_!G$4,'[1]INTERNAL PARAMETERS-1'!$B$5:$J$44,5,FALSE))*VLOOKUP(OVYLD2_!G$4,'[1]INTERNAL PARAMETERS-1'!$B$5:$J$44,9,FALSE)*OVYLD2_!$F253</f>
        <v>0</v>
      </c>
      <c r="H253" s="44">
        <f>OVYLD1_!H253*VLOOKUP(OVYLD2_!H$4,'[1]INTERNAL PARAMETERS-1'!$B$5:$J$44,5,FALSE)*VLOOKUP(OVYLD2_!H$4,'[1]INTERNAL PARAMETERS-1'!$B$5:$J$44,7,FALSE)*OVYLD2_!$F253 + OVYLD1_!H253*(1-VLOOKUP(OVYLD2_!H$4,'[1]INTERNAL PARAMETERS-1'!$B$5:$J$44,5,FALSE))*VLOOKUP(OVYLD2_!H$4,'[1]INTERNAL PARAMETERS-1'!$B$5:$J$44,9,FALSE)*OVYLD2_!$F253</f>
        <v>0</v>
      </c>
      <c r="I253" s="44">
        <f>OVYLD1_!I253*VLOOKUP(OVYLD2_!I$4,'[1]INTERNAL PARAMETERS-1'!$B$5:$J$44,5,FALSE)*VLOOKUP(OVYLD2_!I$4,'[1]INTERNAL PARAMETERS-1'!$B$5:$J$44,7,FALSE)*OVYLD2_!$F253 + OVYLD1_!I253*(1-VLOOKUP(OVYLD2_!I$4,'[1]INTERNAL PARAMETERS-1'!$B$5:$J$44,5,FALSE))*VLOOKUP(OVYLD2_!I$4,'[1]INTERNAL PARAMETERS-1'!$B$5:$J$44,9,FALSE)*OVYLD2_!$F253</f>
        <v>0</v>
      </c>
      <c r="J253" s="44">
        <f>OVYLD1_!J253*VLOOKUP(OVYLD2_!J$4,'[1]INTERNAL PARAMETERS-1'!$B$5:$J$44,5,FALSE)*VLOOKUP(OVYLD2_!J$4,'[1]INTERNAL PARAMETERS-1'!$B$5:$J$44,7,FALSE)*OVYLD2_!$F253 + OVYLD1_!J253*(1-VLOOKUP(OVYLD2_!J$4,'[1]INTERNAL PARAMETERS-1'!$B$5:$J$44,5,FALSE))*VLOOKUP(OVYLD2_!J$4,'[1]INTERNAL PARAMETERS-1'!$B$5:$J$44,9,FALSE)*OVYLD2_!$F253</f>
        <v>0</v>
      </c>
      <c r="K253" s="44">
        <f>OVYLD1_!K253*VLOOKUP(OVYLD2_!K$4,'[1]INTERNAL PARAMETERS-1'!$B$5:$J$44,5,FALSE)*VLOOKUP(OVYLD2_!K$4,'[1]INTERNAL PARAMETERS-1'!$B$5:$J$44,7,FALSE)*OVYLD2_!$F253 + OVYLD1_!K253*(1-VLOOKUP(OVYLD2_!K$4,'[1]INTERNAL PARAMETERS-1'!$B$5:$J$44,5,FALSE))*VLOOKUP(OVYLD2_!K$4,'[1]INTERNAL PARAMETERS-1'!$B$5:$J$44,9,FALSE)*OVYLD2_!$F253</f>
        <v>0</v>
      </c>
      <c r="L253" s="44">
        <f>OVYLD1_!L253*VLOOKUP(OVYLD2_!L$4,'[1]INTERNAL PARAMETERS-1'!$B$5:$J$44,5,FALSE)*VLOOKUP(OVYLD2_!L$4,'[1]INTERNAL PARAMETERS-1'!$B$5:$J$44,7,FALSE)*OVYLD2_!$F253 + OVYLD1_!L253*(1-VLOOKUP(OVYLD2_!L$4,'[1]INTERNAL PARAMETERS-1'!$B$5:$J$44,5,FALSE))*VLOOKUP(OVYLD2_!L$4,'[1]INTERNAL PARAMETERS-1'!$B$5:$J$44,9,FALSE)*OVYLD2_!$F253</f>
        <v>0</v>
      </c>
      <c r="M253" s="44">
        <f>OVYLD1_!M253*VLOOKUP(OVYLD2_!M$4,'[1]INTERNAL PARAMETERS-1'!$B$5:$J$44,5,FALSE)*VLOOKUP(OVYLD2_!M$4,'[1]INTERNAL PARAMETERS-1'!$B$5:$J$44,7,FALSE)*OVYLD2_!$F253 + OVYLD1_!M253*(1-VLOOKUP(OVYLD2_!M$4,'[1]INTERNAL PARAMETERS-1'!$B$5:$J$44,5,FALSE))*VLOOKUP(OVYLD2_!M$4,'[1]INTERNAL PARAMETERS-1'!$B$5:$J$44,9,FALSE)*OVYLD2_!$F253</f>
        <v>0</v>
      </c>
      <c r="N253" s="44">
        <f>OVYLD1_!N253*VLOOKUP(OVYLD2_!N$4,'[1]INTERNAL PARAMETERS-1'!$B$5:$J$44,5,FALSE)*VLOOKUP(OVYLD2_!N$4,'[1]INTERNAL PARAMETERS-1'!$B$5:$J$44,7,FALSE)*OVYLD2_!$F253 + OVYLD1_!N253*(1-VLOOKUP(OVYLD2_!N$4,'[1]INTERNAL PARAMETERS-1'!$B$5:$J$44,5,FALSE))*VLOOKUP(OVYLD2_!N$4,'[1]INTERNAL PARAMETERS-1'!$B$5:$J$44,9,FALSE)*OVYLD2_!$F253</f>
        <v>0</v>
      </c>
      <c r="O253" s="44">
        <f>OVYLD1_!O253*VLOOKUP(OVYLD2_!O$4,'[1]INTERNAL PARAMETERS-1'!$B$5:$J$44,5,FALSE)*VLOOKUP(OVYLD2_!O$4,'[1]INTERNAL PARAMETERS-1'!$B$5:$J$44,7,FALSE)*OVYLD2_!$F253 + OVYLD1_!O253*(1-VLOOKUP(OVYLD2_!O$4,'[1]INTERNAL PARAMETERS-1'!$B$5:$J$44,5,FALSE))*VLOOKUP(OVYLD2_!O$4,'[1]INTERNAL PARAMETERS-1'!$B$5:$J$44,9,FALSE)*OVYLD2_!$F253</f>
        <v>0</v>
      </c>
      <c r="P253" s="44">
        <f>OVYLD1_!P253*VLOOKUP(OVYLD2_!P$4,'[1]INTERNAL PARAMETERS-1'!$B$5:$J$44,5,FALSE)*VLOOKUP(OVYLD2_!P$4,'[1]INTERNAL PARAMETERS-1'!$B$5:$J$44,7,FALSE)*OVYLD2_!$F253 + OVYLD1_!P253*(1-VLOOKUP(OVYLD2_!P$4,'[1]INTERNAL PARAMETERS-1'!$B$5:$J$44,5,FALSE))*VLOOKUP(OVYLD2_!P$4,'[1]INTERNAL PARAMETERS-1'!$B$5:$J$44,9,FALSE)*OVYLD2_!$F253</f>
        <v>0</v>
      </c>
      <c r="Q253" s="44">
        <f>OVYLD1_!Q253*VLOOKUP(OVYLD2_!Q$4,'[1]INTERNAL PARAMETERS-1'!$B$5:$J$44,5,FALSE)*VLOOKUP(OVYLD2_!Q$4,'[1]INTERNAL PARAMETERS-1'!$B$5:$J$44,7,FALSE)*OVYLD2_!$F253 + OVYLD1_!Q253*(1-VLOOKUP(OVYLD2_!Q$4,'[1]INTERNAL PARAMETERS-1'!$B$5:$J$44,5,FALSE))*VLOOKUP(OVYLD2_!Q$4,'[1]INTERNAL PARAMETERS-1'!$B$5:$J$44,9,FALSE)*OVYLD2_!$F253</f>
        <v>0</v>
      </c>
      <c r="R253" s="44">
        <f>OVYLD1_!R253*VLOOKUP(OVYLD2_!R$4,'[1]INTERNAL PARAMETERS-1'!$B$5:$J$44,5,FALSE)*VLOOKUP(OVYLD2_!R$4,'[1]INTERNAL PARAMETERS-1'!$B$5:$J$44,7,FALSE)*OVYLD2_!$F253 + OVYLD1_!R253*(1-VLOOKUP(OVYLD2_!R$4,'[1]INTERNAL PARAMETERS-1'!$B$5:$J$44,5,FALSE))*VLOOKUP(OVYLD2_!R$4,'[1]INTERNAL PARAMETERS-1'!$B$5:$J$44,9,FALSE)*OVYLD2_!$F253</f>
        <v>0</v>
      </c>
      <c r="S253" s="44">
        <f>OVYLD1_!S253*VLOOKUP(OVYLD2_!S$4,'[1]INTERNAL PARAMETERS-1'!$B$5:$J$44,5,FALSE)*VLOOKUP(OVYLD2_!S$4,'[1]INTERNAL PARAMETERS-1'!$B$5:$J$44,7,FALSE)*OVYLD2_!$F253 + OVYLD1_!S253*(1-VLOOKUP(OVYLD2_!S$4,'[1]INTERNAL PARAMETERS-1'!$B$5:$J$44,5,FALSE))*VLOOKUP(OVYLD2_!S$4,'[1]INTERNAL PARAMETERS-1'!$B$5:$J$44,9,FALSE)*OVYLD2_!$F253</f>
        <v>0</v>
      </c>
      <c r="T253" s="44">
        <f>OVYLD1_!T253*VLOOKUP(OVYLD2_!T$4,'[1]INTERNAL PARAMETERS-1'!$B$5:$J$44,5,FALSE)*VLOOKUP(OVYLD2_!T$4,'[1]INTERNAL PARAMETERS-1'!$B$5:$J$44,7,FALSE)*OVYLD2_!$F253 + OVYLD1_!T253*(1-VLOOKUP(OVYLD2_!T$4,'[1]INTERNAL PARAMETERS-1'!$B$5:$J$44,5,FALSE))*VLOOKUP(OVYLD2_!T$4,'[1]INTERNAL PARAMETERS-1'!$B$5:$J$44,9,FALSE)*OVYLD2_!$F253</f>
        <v>0</v>
      </c>
      <c r="U253" s="44">
        <f>OVYLD1_!U253*VLOOKUP(OVYLD2_!U$4,'[1]INTERNAL PARAMETERS-1'!$B$5:$J$44,5,FALSE)*VLOOKUP(OVYLD2_!U$4,'[1]INTERNAL PARAMETERS-1'!$B$5:$J$44,7,FALSE)*OVYLD2_!$F253 + OVYLD1_!U253*(1-VLOOKUP(OVYLD2_!U$4,'[1]INTERNAL PARAMETERS-1'!$B$5:$J$44,5,FALSE))*VLOOKUP(OVYLD2_!U$4,'[1]INTERNAL PARAMETERS-1'!$B$5:$J$44,9,FALSE)*OVYLD2_!$F253</f>
        <v>0</v>
      </c>
      <c r="V253" s="44">
        <f>OVYLD1_!V253*VLOOKUP(OVYLD2_!V$4,'[1]INTERNAL PARAMETERS-1'!$B$5:$J$44,5,FALSE)*VLOOKUP(OVYLD2_!V$4,'[1]INTERNAL PARAMETERS-1'!$B$5:$J$44,7,FALSE)*OVYLD2_!$F253 + OVYLD1_!V253*(1-VLOOKUP(OVYLD2_!V$4,'[1]INTERNAL PARAMETERS-1'!$B$5:$J$44,5,FALSE))*VLOOKUP(OVYLD2_!V$4,'[1]INTERNAL PARAMETERS-1'!$B$5:$J$44,9,FALSE)*OVYLD2_!$F253</f>
        <v>0</v>
      </c>
      <c r="W253" s="44">
        <f>OVYLD1_!W253*VLOOKUP(OVYLD2_!W$4,'[1]INTERNAL PARAMETERS-1'!$B$5:$J$44,5,FALSE)*VLOOKUP(OVYLD2_!W$4,'[1]INTERNAL PARAMETERS-1'!$B$5:$J$44,7,FALSE)*OVYLD2_!$F253 + OVYLD1_!W253*(1-VLOOKUP(OVYLD2_!W$4,'[1]INTERNAL PARAMETERS-1'!$B$5:$J$44,5,FALSE))*VLOOKUP(OVYLD2_!W$4,'[1]INTERNAL PARAMETERS-1'!$B$5:$J$44,9,FALSE)*OVYLD2_!$F253</f>
        <v>0</v>
      </c>
      <c r="X253" s="44">
        <f>OVYLD1_!X253*VLOOKUP(OVYLD2_!X$4,'[1]INTERNAL PARAMETERS-1'!$B$5:$J$44,5,FALSE)*VLOOKUP(OVYLD2_!X$4,'[1]INTERNAL PARAMETERS-1'!$B$5:$J$44,7,FALSE)*OVYLD2_!$F253 + OVYLD1_!X253*(1-VLOOKUP(OVYLD2_!X$4,'[1]INTERNAL PARAMETERS-1'!$B$5:$J$44,5,FALSE))*VLOOKUP(OVYLD2_!X$4,'[1]INTERNAL PARAMETERS-1'!$B$5:$J$44,9,FALSE)*OVYLD2_!$F253</f>
        <v>0</v>
      </c>
      <c r="Y253" s="44">
        <f>OVYLD1_!Y253*VLOOKUP(OVYLD2_!Y$4,'[1]INTERNAL PARAMETERS-1'!$B$5:$J$44,5,FALSE)*VLOOKUP(OVYLD2_!Y$4,'[1]INTERNAL PARAMETERS-1'!$B$5:$J$44,7,FALSE)*OVYLD2_!$F253 + OVYLD1_!Y253*(1-VLOOKUP(OVYLD2_!Y$4,'[1]INTERNAL PARAMETERS-1'!$B$5:$J$44,5,FALSE))*VLOOKUP(OVYLD2_!Y$4,'[1]INTERNAL PARAMETERS-1'!$B$5:$J$44,9,FALSE)*OVYLD2_!$F253</f>
        <v>0</v>
      </c>
      <c r="Z253" s="44">
        <f>OVYLD1_!Z253*VLOOKUP(OVYLD2_!Z$4,'[1]INTERNAL PARAMETERS-1'!$B$5:$J$44,5,FALSE)*VLOOKUP(OVYLD2_!Z$4,'[1]INTERNAL PARAMETERS-1'!$B$5:$J$44,7,FALSE)*OVYLD2_!$F253 + OVYLD1_!Z253*(1-VLOOKUP(OVYLD2_!Z$4,'[1]INTERNAL PARAMETERS-1'!$B$5:$J$44,5,FALSE))*VLOOKUP(OVYLD2_!Z$4,'[1]INTERNAL PARAMETERS-1'!$B$5:$J$44,9,FALSE)*OVYLD2_!$F253</f>
        <v>0</v>
      </c>
      <c r="AA253" s="44">
        <f>OVYLD1_!AA253*VLOOKUP(OVYLD2_!AA$4,'[1]INTERNAL PARAMETERS-1'!$B$5:$J$44,5,FALSE)*VLOOKUP(OVYLD2_!AA$4,'[1]INTERNAL PARAMETERS-1'!$B$5:$J$44,7,FALSE)*OVYLD2_!$F253 + OVYLD1_!AA253*(1-VLOOKUP(OVYLD2_!AA$4,'[1]INTERNAL PARAMETERS-1'!$B$5:$J$44,5,FALSE))*VLOOKUP(OVYLD2_!AA$4,'[1]INTERNAL PARAMETERS-1'!$B$5:$J$44,9,FALSE)*OVYLD2_!$F253</f>
        <v>0</v>
      </c>
      <c r="AB253" s="44">
        <f>OVYLD1_!AB253*VLOOKUP(OVYLD2_!AB$4,'[1]INTERNAL PARAMETERS-1'!$B$5:$J$44,5,FALSE)*VLOOKUP(OVYLD2_!AB$4,'[1]INTERNAL PARAMETERS-1'!$B$5:$J$44,7,FALSE)*OVYLD2_!$F253 + OVYLD1_!AB253*(1-VLOOKUP(OVYLD2_!AB$4,'[1]INTERNAL PARAMETERS-1'!$B$5:$J$44,5,FALSE))*VLOOKUP(OVYLD2_!AB$4,'[1]INTERNAL PARAMETERS-1'!$B$5:$J$44,9,FALSE)*OVYLD2_!$F253</f>
        <v>0</v>
      </c>
      <c r="AC253" s="44">
        <f>OVYLD1_!AC253*VLOOKUP(OVYLD2_!AC$4,'[1]INTERNAL PARAMETERS-1'!$B$5:$J$44,5,FALSE)*VLOOKUP(OVYLD2_!AC$4,'[1]INTERNAL PARAMETERS-1'!$B$5:$J$44,7,FALSE)*OVYLD2_!$F253 + OVYLD1_!AC253*(1-VLOOKUP(OVYLD2_!AC$4,'[1]INTERNAL PARAMETERS-1'!$B$5:$J$44,5,FALSE))*VLOOKUP(OVYLD2_!AC$4,'[1]INTERNAL PARAMETERS-1'!$B$5:$J$44,9,FALSE)*OVYLD2_!$F253</f>
        <v>0</v>
      </c>
      <c r="AD253" s="44">
        <f>OVYLD1_!AD253*VLOOKUP(OVYLD2_!AD$4,'[1]INTERNAL PARAMETERS-1'!$B$5:$J$44,5,FALSE)*VLOOKUP(OVYLD2_!AD$4,'[1]INTERNAL PARAMETERS-1'!$B$5:$J$44,7,FALSE)*OVYLD2_!$F253 + OVYLD1_!AD253*(1-VLOOKUP(OVYLD2_!AD$4,'[1]INTERNAL PARAMETERS-1'!$B$5:$J$44,5,FALSE))*VLOOKUP(OVYLD2_!AD$4,'[1]INTERNAL PARAMETERS-1'!$B$5:$J$44,9,FALSE)*OVYLD2_!$F253</f>
        <v>0</v>
      </c>
      <c r="AE253" s="44">
        <f>OVYLD1_!AE253*VLOOKUP(OVYLD2_!AE$4,'[1]INTERNAL PARAMETERS-1'!$B$5:$J$44,5,FALSE)*VLOOKUP(OVYLD2_!AE$4,'[1]INTERNAL PARAMETERS-1'!$B$5:$J$44,7,FALSE)*OVYLD2_!$F253 + OVYLD1_!AE253*(1-VLOOKUP(OVYLD2_!AE$4,'[1]INTERNAL PARAMETERS-1'!$B$5:$J$44,5,FALSE))*VLOOKUP(OVYLD2_!AE$4,'[1]INTERNAL PARAMETERS-1'!$B$5:$J$44,9,FALSE)*OVYLD2_!$F253</f>
        <v>0</v>
      </c>
      <c r="AF253" s="44">
        <f>OVYLD1_!AF253*VLOOKUP(OVYLD2_!AF$4,'[1]INTERNAL PARAMETERS-1'!$B$5:$J$44,5,FALSE)*VLOOKUP(OVYLD2_!AF$4,'[1]INTERNAL PARAMETERS-1'!$B$5:$J$44,7,FALSE)*OVYLD2_!$F253 + OVYLD1_!AF253*(1-VLOOKUP(OVYLD2_!AF$4,'[1]INTERNAL PARAMETERS-1'!$B$5:$J$44,5,FALSE))*VLOOKUP(OVYLD2_!AF$4,'[1]INTERNAL PARAMETERS-1'!$B$5:$J$44,9,FALSE)*OVYLD2_!$F253</f>
        <v>0</v>
      </c>
      <c r="AG253" s="44">
        <f>OVYLD1_!AG253*VLOOKUP(OVYLD2_!AG$4,'[1]INTERNAL PARAMETERS-1'!$B$5:$J$44,5,FALSE)*VLOOKUP(OVYLD2_!AG$4,'[1]INTERNAL PARAMETERS-1'!$B$5:$J$44,7,FALSE)*OVYLD2_!$F253 + OVYLD1_!AG253*(1-VLOOKUP(OVYLD2_!AG$4,'[1]INTERNAL PARAMETERS-1'!$B$5:$J$44,5,FALSE))*VLOOKUP(OVYLD2_!AG$4,'[1]INTERNAL PARAMETERS-1'!$B$5:$J$44,9,FALSE)*OVYLD2_!$F253</f>
        <v>0</v>
      </c>
      <c r="AH253" s="44">
        <f>OVYLD1_!AH253*VLOOKUP(OVYLD2_!AH$4,'[1]INTERNAL PARAMETERS-1'!$B$5:$J$44,5,FALSE)*VLOOKUP(OVYLD2_!AH$4,'[1]INTERNAL PARAMETERS-1'!$B$5:$J$44,7,FALSE)*OVYLD2_!$F253 + OVYLD1_!AH253*(1-VLOOKUP(OVYLD2_!AH$4,'[1]INTERNAL PARAMETERS-1'!$B$5:$J$44,5,FALSE))*VLOOKUP(OVYLD2_!AH$4,'[1]INTERNAL PARAMETERS-1'!$B$5:$J$44,9,FALSE)*OVYLD2_!$F253</f>
        <v>0</v>
      </c>
      <c r="AI253" s="44">
        <f>OVYLD1_!AI253*VLOOKUP(OVYLD2_!AI$4,'[1]INTERNAL PARAMETERS-1'!$B$5:$J$44,5,FALSE)*VLOOKUP(OVYLD2_!AI$4,'[1]INTERNAL PARAMETERS-1'!$B$5:$J$44,7,FALSE)*OVYLD2_!$F253 + OVYLD1_!AI253*(1-VLOOKUP(OVYLD2_!AI$4,'[1]INTERNAL PARAMETERS-1'!$B$5:$J$44,5,FALSE))*VLOOKUP(OVYLD2_!AI$4,'[1]INTERNAL PARAMETERS-1'!$B$5:$J$44,9,FALSE)*OVYLD2_!$F253</f>
        <v>0</v>
      </c>
      <c r="AJ253" s="44">
        <f>OVYLD1_!AJ253*VLOOKUP(OVYLD2_!AJ$4,'[1]INTERNAL PARAMETERS-1'!$B$5:$J$44,5,FALSE)*VLOOKUP(OVYLD2_!AJ$4,'[1]INTERNAL PARAMETERS-1'!$B$5:$J$44,7,FALSE)*OVYLD2_!$F253 + OVYLD1_!AJ253*(1-VLOOKUP(OVYLD2_!AJ$4,'[1]INTERNAL PARAMETERS-1'!$B$5:$J$44,5,FALSE))*VLOOKUP(OVYLD2_!AJ$4,'[1]INTERNAL PARAMETERS-1'!$B$5:$J$44,9,FALSE)*OVYLD2_!$F253</f>
        <v>0</v>
      </c>
      <c r="AK253" s="44">
        <f>OVYLD1_!AK253*VLOOKUP(OVYLD2_!AK$4,'[1]INTERNAL PARAMETERS-1'!$B$5:$J$44,5,FALSE)*VLOOKUP(OVYLD2_!AK$4,'[1]INTERNAL PARAMETERS-1'!$B$5:$J$44,7,FALSE)*OVYLD2_!$F253 + OVYLD1_!AK253*(1-VLOOKUP(OVYLD2_!AK$4,'[1]INTERNAL PARAMETERS-1'!$B$5:$J$44,5,FALSE))*VLOOKUP(OVYLD2_!AK$4,'[1]INTERNAL PARAMETERS-1'!$B$5:$J$44,9,FALSE)*OVYLD2_!$F253</f>
        <v>0</v>
      </c>
      <c r="AL253" s="44">
        <f>OVYLD1_!AL253*VLOOKUP(OVYLD2_!AL$4,'[1]INTERNAL PARAMETERS-1'!$B$5:$J$44,5,FALSE)*VLOOKUP(OVYLD2_!AL$4,'[1]INTERNAL PARAMETERS-1'!$B$5:$J$44,7,FALSE)*OVYLD2_!$F253 + OVYLD1_!AL253*(1-VLOOKUP(OVYLD2_!AL$4,'[1]INTERNAL PARAMETERS-1'!$B$5:$J$44,5,FALSE))*VLOOKUP(OVYLD2_!AL$4,'[1]INTERNAL PARAMETERS-1'!$B$5:$J$44,9,FALSE)*OVYLD2_!$F253</f>
        <v>0</v>
      </c>
      <c r="AM253" s="44">
        <f>OVYLD1_!AM253*VLOOKUP(OVYLD2_!AM$4,'[1]INTERNAL PARAMETERS-1'!$B$5:$J$44,5,FALSE)*VLOOKUP(OVYLD2_!AM$4,'[1]INTERNAL PARAMETERS-1'!$B$5:$J$44,7,FALSE)*OVYLD2_!$F253 + OVYLD1_!AM253*(1-VLOOKUP(OVYLD2_!AM$4,'[1]INTERNAL PARAMETERS-1'!$B$5:$J$44,5,FALSE))*VLOOKUP(OVYLD2_!AM$4,'[1]INTERNAL PARAMETERS-1'!$B$5:$J$44,9,FALSE)*OVYLD2_!$F253</f>
        <v>0</v>
      </c>
      <c r="AN253" s="44">
        <f>OVYLD1_!AN253*VLOOKUP(OVYLD2_!AN$4,'[1]INTERNAL PARAMETERS-1'!$B$5:$J$44,5,FALSE)*VLOOKUP(OVYLD2_!AN$4,'[1]INTERNAL PARAMETERS-1'!$B$5:$J$44,7,FALSE)*OVYLD2_!$F253 + OVYLD1_!AN253*(1-VLOOKUP(OVYLD2_!AN$4,'[1]INTERNAL PARAMETERS-1'!$B$5:$J$44,5,FALSE))*VLOOKUP(OVYLD2_!AN$4,'[1]INTERNAL PARAMETERS-1'!$B$5:$J$44,9,FALSE)*OVYLD2_!$F253</f>
        <v>0</v>
      </c>
      <c r="AO253" s="44">
        <f>OVYLD1_!AO253*VLOOKUP(OVYLD2_!AO$4,'[1]INTERNAL PARAMETERS-1'!$B$5:$J$44,5,FALSE)*VLOOKUP(OVYLD2_!AO$4,'[1]INTERNAL PARAMETERS-1'!$B$5:$J$44,7,FALSE)*OVYLD2_!$F253 + OVYLD1_!AO253*(1-VLOOKUP(OVYLD2_!AO$4,'[1]INTERNAL PARAMETERS-1'!$B$5:$J$44,5,FALSE))*VLOOKUP(OVYLD2_!AO$4,'[1]INTERNAL PARAMETERS-1'!$B$5:$J$44,9,FALSE)*OVYLD2_!$F253</f>
        <v>0</v>
      </c>
      <c r="AP253" s="44">
        <f>OVYLD1_!AP253*VLOOKUP(OVYLD2_!AP$4,'[1]INTERNAL PARAMETERS-1'!$B$5:$J$44,5,FALSE)*VLOOKUP(OVYLD2_!AP$4,'[1]INTERNAL PARAMETERS-1'!$B$5:$J$44,7,FALSE)*OVYLD2_!$F253 + OVYLD1_!AP253*(1-VLOOKUP(OVYLD2_!AP$4,'[1]INTERNAL PARAMETERS-1'!$B$5:$J$44,5,FALSE))*VLOOKUP(OVYLD2_!AP$4,'[1]INTERNAL PARAMETERS-1'!$B$5:$J$44,9,FALSE)*OVYLD2_!$F253</f>
        <v>0</v>
      </c>
      <c r="AQ253" s="44">
        <f>OVYLD1_!AQ253*VLOOKUP(OVYLD2_!AQ$4,'[1]INTERNAL PARAMETERS-1'!$B$5:$J$44,5,FALSE)*VLOOKUP(OVYLD2_!AQ$4,'[1]INTERNAL PARAMETERS-1'!$B$5:$J$44,7,FALSE)*OVYLD2_!$F253 + OVYLD1_!AQ253*(1-VLOOKUP(OVYLD2_!AQ$4,'[1]INTERNAL PARAMETERS-1'!$B$5:$J$44,5,FALSE))*VLOOKUP(OVYLD2_!AQ$4,'[1]INTERNAL PARAMETERS-1'!$B$5:$J$44,9,FALSE)*OVYLD2_!$F253</f>
        <v>0</v>
      </c>
      <c r="AR253" s="44">
        <f>OVYLD1_!AR253*VLOOKUP(OVYLD2_!AR$4,'[1]INTERNAL PARAMETERS-1'!$B$5:$J$44,5,FALSE)*VLOOKUP(OVYLD2_!AR$4,'[1]INTERNAL PARAMETERS-1'!$B$5:$J$44,7,FALSE)*OVYLD2_!$F253 + OVYLD1_!AR253*(1-VLOOKUP(OVYLD2_!AR$4,'[1]INTERNAL PARAMETERS-1'!$B$5:$J$44,5,FALSE))*VLOOKUP(OVYLD2_!AR$4,'[1]INTERNAL PARAMETERS-1'!$B$5:$J$44,9,FALSE)*OVYLD2_!$F253</f>
        <v>0</v>
      </c>
      <c r="AS253" s="44">
        <f>OVYLD1_!AS253*VLOOKUP(OVYLD2_!AS$4,'[1]INTERNAL PARAMETERS-1'!$B$5:$J$44,5,FALSE)*VLOOKUP(OVYLD2_!AS$4,'[1]INTERNAL PARAMETERS-1'!$B$5:$J$44,7,FALSE)*OVYLD2_!$F253 + OVYLD1_!AS253*(1-VLOOKUP(OVYLD2_!AS$4,'[1]INTERNAL PARAMETERS-1'!$B$5:$J$44,5,FALSE))*VLOOKUP(OVYLD2_!AS$4,'[1]INTERNAL PARAMETERS-1'!$B$5:$J$44,9,FALSE)*OVYLD2_!$F253</f>
        <v>0</v>
      </c>
      <c r="AT253" s="43">
        <f>OVYLD1_!AT253*VLOOKUP(OVYLD2_!AT$4,'[1]INTERNAL PARAMETERS-1'!$B$5:$J$44,5,FALSE)*VLOOKUP(OVYLD2_!AT$4,'[1]INTERNAL PARAMETERS-1'!$B$5:$J$44,7,FALSE)*OVYLD2_!$F253 + OVYLD1_!AT253*(1-VLOOKUP(OVYLD2_!AT$4,'[1]INTERNAL PARAMETERS-1'!$B$5:$J$44,5,FALSE))*VLOOKUP(OVYLD2_!AT$4,'[1]INTERNAL PARAMETERS-1'!$B$5:$J$44,9,FALSE)*OVYLD2_!$F253</f>
        <v>0</v>
      </c>
      <c r="AU253" s="45">
        <f>OVYLD1_!AU253*VLOOKUP(OVYLD2_!AU$4,'[1]INTERNAL PARAMETERS-1'!$B$5:$J$44,5,FALSE)*VLOOKUP(OVYLD2_!AU$4,'[1]INTERNAL PARAMETERS-1'!$B$5:$J$44,6,FALSE)*VLOOKUP(OVYLD2_!AU$4,'[1]INTERNAL PARAMETERS-1'!$B$5:$J$44,3,FALSE) + OVYLD1_!AU253*(1-VLOOKUP(OVYLD2_!AU$4,'[1]INTERNAL PARAMETERS-1'!$B$5:$J$44,5,FALSE))*VLOOKUP(OVYLD2_!AU$4,'[1]INTERNAL PARAMETERS-1'!$B$5:$J$44,8,FALSE)*VLOOKUP(OVYLD2_!AU$4,'[1]INTERNAL PARAMETERS-1'!$B$5:$J$44,3,FALSE)</f>
        <v>0</v>
      </c>
      <c r="AV253" s="44">
        <f>OVYLD1_!AV253*VLOOKUP(OVYLD2_!AV$4,'[1]INTERNAL PARAMETERS-1'!$B$5:$J$44,5,FALSE)*VLOOKUP(OVYLD2_!AV$4,'[1]INTERNAL PARAMETERS-1'!$B$5:$J$44,6,FALSE)*VLOOKUP(OVYLD2_!AV$4,'[1]INTERNAL PARAMETERS-1'!$B$5:$J$44,3,FALSE) + OVYLD1_!AV253*(1-VLOOKUP(OVYLD2_!AV$4,'[1]INTERNAL PARAMETERS-1'!$B$5:$J$44,5,FALSE))*VLOOKUP(OVYLD2_!AV$4,'[1]INTERNAL PARAMETERS-1'!$B$5:$J$44,8,FALSE)*VLOOKUP(OVYLD2_!AV$4,'[1]INTERNAL PARAMETERS-1'!$B$5:$J$44,3,FALSE)</f>
        <v>0</v>
      </c>
      <c r="AW253" s="44">
        <f>OVYLD1_!AW253*VLOOKUP(OVYLD2_!AW$4,'[1]INTERNAL PARAMETERS-1'!$B$5:$J$44,5,FALSE)*VLOOKUP(OVYLD2_!AW$4,'[1]INTERNAL PARAMETERS-1'!$B$5:$J$44,6,FALSE)*VLOOKUP(OVYLD2_!AW$4,'[1]INTERNAL PARAMETERS-1'!$B$5:$J$44,3,FALSE) + OVYLD1_!AW253*(1-VLOOKUP(OVYLD2_!AW$4,'[1]INTERNAL PARAMETERS-1'!$B$5:$J$44,5,FALSE))*VLOOKUP(OVYLD2_!AW$4,'[1]INTERNAL PARAMETERS-1'!$B$5:$J$44,8,FALSE)*VLOOKUP(OVYLD2_!AW$4,'[1]INTERNAL PARAMETERS-1'!$B$5:$J$44,3,FALSE)</f>
        <v>0</v>
      </c>
      <c r="AX253" s="44">
        <f>OVYLD1_!AX253*VLOOKUP(OVYLD2_!AX$4,'[1]INTERNAL PARAMETERS-1'!$B$5:$J$44,5,FALSE)*VLOOKUP(OVYLD2_!AX$4,'[1]INTERNAL PARAMETERS-1'!$B$5:$J$44,6,FALSE)*VLOOKUP(OVYLD2_!AX$4,'[1]INTERNAL PARAMETERS-1'!$B$5:$J$44,3,FALSE) + OVYLD1_!AX253*(1-VLOOKUP(OVYLD2_!AX$4,'[1]INTERNAL PARAMETERS-1'!$B$5:$J$44,5,FALSE))*VLOOKUP(OVYLD2_!AX$4,'[1]INTERNAL PARAMETERS-1'!$B$5:$J$44,8,FALSE)*VLOOKUP(OVYLD2_!AX$4,'[1]INTERNAL PARAMETERS-1'!$B$5:$J$44,3,FALSE)</f>
        <v>0</v>
      </c>
      <c r="AY253" s="44">
        <f>OVYLD1_!AY253*VLOOKUP(OVYLD2_!AY$4,'[1]INTERNAL PARAMETERS-1'!$B$5:$J$44,5,FALSE)*VLOOKUP(OVYLD2_!AY$4,'[1]INTERNAL PARAMETERS-1'!$B$5:$J$44,6,FALSE)*VLOOKUP(OVYLD2_!AY$4,'[1]INTERNAL PARAMETERS-1'!$B$5:$J$44,3,FALSE) + OVYLD1_!AY253*(1-VLOOKUP(OVYLD2_!AY$4,'[1]INTERNAL PARAMETERS-1'!$B$5:$J$44,5,FALSE))*VLOOKUP(OVYLD2_!AY$4,'[1]INTERNAL PARAMETERS-1'!$B$5:$J$44,8,FALSE)*VLOOKUP(OVYLD2_!AY$4,'[1]INTERNAL PARAMETERS-1'!$B$5:$J$44,3,FALSE)</f>
        <v>0</v>
      </c>
      <c r="AZ253" s="44">
        <f>OVYLD1_!AZ253*VLOOKUP(OVYLD2_!AZ$4,'[1]INTERNAL PARAMETERS-1'!$B$5:$J$44,5,FALSE)*VLOOKUP(OVYLD2_!AZ$4,'[1]INTERNAL PARAMETERS-1'!$B$5:$J$44,6,FALSE)*VLOOKUP(OVYLD2_!AZ$4,'[1]INTERNAL PARAMETERS-1'!$B$5:$J$44,3,FALSE) + OVYLD1_!AZ253*(1-VLOOKUP(OVYLD2_!AZ$4,'[1]INTERNAL PARAMETERS-1'!$B$5:$J$44,5,FALSE))*VLOOKUP(OVYLD2_!AZ$4,'[1]INTERNAL PARAMETERS-1'!$B$5:$J$44,8,FALSE)*VLOOKUP(OVYLD2_!AZ$4,'[1]INTERNAL PARAMETERS-1'!$B$5:$J$44,3,FALSE)</f>
        <v>0</v>
      </c>
      <c r="BA253" s="44">
        <f>OVYLD1_!BA253*VLOOKUP(OVYLD2_!BA$4,'[1]INTERNAL PARAMETERS-1'!$B$5:$J$44,5,FALSE)*VLOOKUP(OVYLD2_!BA$4,'[1]INTERNAL PARAMETERS-1'!$B$5:$J$44,6,FALSE)*VLOOKUP(OVYLD2_!BA$4,'[1]INTERNAL PARAMETERS-1'!$B$5:$J$44,3,FALSE) + OVYLD1_!BA253*(1-VLOOKUP(OVYLD2_!BA$4,'[1]INTERNAL PARAMETERS-1'!$B$5:$J$44,5,FALSE))*VLOOKUP(OVYLD2_!BA$4,'[1]INTERNAL PARAMETERS-1'!$B$5:$J$44,8,FALSE)*VLOOKUP(OVYLD2_!BA$4,'[1]INTERNAL PARAMETERS-1'!$B$5:$J$44,3,FALSE)</f>
        <v>0</v>
      </c>
      <c r="BB253" s="44">
        <f>OVYLD1_!BB253*VLOOKUP(OVYLD2_!BB$4,'[1]INTERNAL PARAMETERS-1'!$B$5:$J$44,5,FALSE)*VLOOKUP(OVYLD2_!BB$4,'[1]INTERNAL PARAMETERS-1'!$B$5:$J$44,6,FALSE)*VLOOKUP(OVYLD2_!BB$4,'[1]INTERNAL PARAMETERS-1'!$B$5:$J$44,3,FALSE) + OVYLD1_!BB253*(1-VLOOKUP(OVYLD2_!BB$4,'[1]INTERNAL PARAMETERS-1'!$B$5:$J$44,5,FALSE))*VLOOKUP(OVYLD2_!BB$4,'[1]INTERNAL PARAMETERS-1'!$B$5:$J$44,8,FALSE)*VLOOKUP(OVYLD2_!BB$4,'[1]INTERNAL PARAMETERS-1'!$B$5:$J$44,3,FALSE)</f>
        <v>0</v>
      </c>
      <c r="BC253" s="44">
        <f>OVYLD1_!BC253*VLOOKUP(OVYLD2_!BC$4,'[1]INTERNAL PARAMETERS-1'!$B$5:$J$44,5,FALSE)*VLOOKUP(OVYLD2_!BC$4,'[1]INTERNAL PARAMETERS-1'!$B$5:$J$44,6,FALSE)*VLOOKUP(OVYLD2_!BC$4,'[1]INTERNAL PARAMETERS-1'!$B$5:$J$44,3,FALSE) + OVYLD1_!BC253*(1-VLOOKUP(OVYLD2_!BC$4,'[1]INTERNAL PARAMETERS-1'!$B$5:$J$44,5,FALSE))*VLOOKUP(OVYLD2_!BC$4,'[1]INTERNAL PARAMETERS-1'!$B$5:$J$44,8,FALSE)*VLOOKUP(OVYLD2_!BC$4,'[1]INTERNAL PARAMETERS-1'!$B$5:$J$44,3,FALSE)</f>
        <v>0</v>
      </c>
      <c r="BD253" s="44">
        <f>OVYLD1_!BD253*VLOOKUP(OVYLD2_!BD$4,'[1]INTERNAL PARAMETERS-1'!$B$5:$J$44,5,FALSE)*VLOOKUP(OVYLD2_!BD$4,'[1]INTERNAL PARAMETERS-1'!$B$5:$J$44,6,FALSE)*VLOOKUP(OVYLD2_!BD$4,'[1]INTERNAL PARAMETERS-1'!$B$5:$J$44,3,FALSE) + OVYLD1_!BD253*(1-VLOOKUP(OVYLD2_!BD$4,'[1]INTERNAL PARAMETERS-1'!$B$5:$J$44,5,FALSE))*VLOOKUP(OVYLD2_!BD$4,'[1]INTERNAL PARAMETERS-1'!$B$5:$J$44,8,FALSE)*VLOOKUP(OVYLD2_!BD$4,'[1]INTERNAL PARAMETERS-1'!$B$5:$J$44,3,FALSE)</f>
        <v>0</v>
      </c>
      <c r="BE253" s="44">
        <f>OVYLD1_!BE253*VLOOKUP(OVYLD2_!BE$4,'[1]INTERNAL PARAMETERS-1'!$B$5:$J$44,5,FALSE)*VLOOKUP(OVYLD2_!BE$4,'[1]INTERNAL PARAMETERS-1'!$B$5:$J$44,6,FALSE)*VLOOKUP(OVYLD2_!BE$4,'[1]INTERNAL PARAMETERS-1'!$B$5:$J$44,3,FALSE) + OVYLD1_!BE253*(1-VLOOKUP(OVYLD2_!BE$4,'[1]INTERNAL PARAMETERS-1'!$B$5:$J$44,5,FALSE))*VLOOKUP(OVYLD2_!BE$4,'[1]INTERNAL PARAMETERS-1'!$B$5:$J$44,8,FALSE)*VLOOKUP(OVYLD2_!BE$4,'[1]INTERNAL PARAMETERS-1'!$B$5:$J$44,3,FALSE)</f>
        <v>0</v>
      </c>
      <c r="BF253" s="44">
        <f>OVYLD1_!BF253*VLOOKUP(OVYLD2_!BF$4,'[1]INTERNAL PARAMETERS-1'!$B$5:$J$44,5,FALSE)*VLOOKUP(OVYLD2_!BF$4,'[1]INTERNAL PARAMETERS-1'!$B$5:$J$44,6,FALSE)*VLOOKUP(OVYLD2_!BF$4,'[1]INTERNAL PARAMETERS-1'!$B$5:$J$44,3,FALSE) + OVYLD1_!BF253*(1-VLOOKUP(OVYLD2_!BF$4,'[1]INTERNAL PARAMETERS-1'!$B$5:$J$44,5,FALSE))*VLOOKUP(OVYLD2_!BF$4,'[1]INTERNAL PARAMETERS-1'!$B$5:$J$44,8,FALSE)*VLOOKUP(OVYLD2_!BF$4,'[1]INTERNAL PARAMETERS-1'!$B$5:$J$44,3,FALSE)</f>
        <v>0</v>
      </c>
      <c r="BG253" s="44">
        <f>OVYLD1_!BG253*VLOOKUP(OVYLD2_!BG$4,'[1]INTERNAL PARAMETERS-1'!$B$5:$J$44,5,FALSE)*VLOOKUP(OVYLD2_!BG$4,'[1]INTERNAL PARAMETERS-1'!$B$5:$J$44,6,FALSE)*VLOOKUP(OVYLD2_!BG$4,'[1]INTERNAL PARAMETERS-1'!$B$5:$J$44,3,FALSE) + OVYLD1_!BG253*(1-VLOOKUP(OVYLD2_!BG$4,'[1]INTERNAL PARAMETERS-1'!$B$5:$J$44,5,FALSE))*VLOOKUP(OVYLD2_!BG$4,'[1]INTERNAL PARAMETERS-1'!$B$5:$J$44,8,FALSE)*VLOOKUP(OVYLD2_!BG$4,'[1]INTERNAL PARAMETERS-1'!$B$5:$J$44,3,FALSE)</f>
        <v>0</v>
      </c>
      <c r="BH253" s="44">
        <f>OVYLD1_!BH253*VLOOKUP(OVYLD2_!BH$4,'[1]INTERNAL PARAMETERS-1'!$B$5:$J$44,5,FALSE)*VLOOKUP(OVYLD2_!BH$4,'[1]INTERNAL PARAMETERS-1'!$B$5:$J$44,6,FALSE)*VLOOKUP(OVYLD2_!BH$4,'[1]INTERNAL PARAMETERS-1'!$B$5:$J$44,3,FALSE) + OVYLD1_!BH253*(1-VLOOKUP(OVYLD2_!BH$4,'[1]INTERNAL PARAMETERS-1'!$B$5:$J$44,5,FALSE))*VLOOKUP(OVYLD2_!BH$4,'[1]INTERNAL PARAMETERS-1'!$B$5:$J$44,8,FALSE)*VLOOKUP(OVYLD2_!BH$4,'[1]INTERNAL PARAMETERS-1'!$B$5:$J$44,3,FALSE)</f>
        <v>0</v>
      </c>
      <c r="BI253" s="44">
        <f>OVYLD1_!BI253*VLOOKUP(OVYLD2_!BI$4,'[1]INTERNAL PARAMETERS-1'!$B$5:$J$44,5,FALSE)*VLOOKUP(OVYLD2_!BI$4,'[1]INTERNAL PARAMETERS-1'!$B$5:$J$44,6,FALSE)*VLOOKUP(OVYLD2_!BI$4,'[1]INTERNAL PARAMETERS-1'!$B$5:$J$44,3,FALSE) + OVYLD1_!BI253*(1-VLOOKUP(OVYLD2_!BI$4,'[1]INTERNAL PARAMETERS-1'!$B$5:$J$44,5,FALSE))*VLOOKUP(OVYLD2_!BI$4,'[1]INTERNAL PARAMETERS-1'!$B$5:$J$44,8,FALSE)*VLOOKUP(OVYLD2_!BI$4,'[1]INTERNAL PARAMETERS-1'!$B$5:$J$44,3,FALSE)</f>
        <v>0</v>
      </c>
      <c r="BJ253" s="44">
        <f>OVYLD1_!BJ253*VLOOKUP(OVYLD2_!BJ$4,'[1]INTERNAL PARAMETERS-1'!$B$5:$J$44,5,FALSE)*VLOOKUP(OVYLD2_!BJ$4,'[1]INTERNAL PARAMETERS-1'!$B$5:$J$44,6,FALSE)*VLOOKUP(OVYLD2_!BJ$4,'[1]INTERNAL PARAMETERS-1'!$B$5:$J$44,3,FALSE) + OVYLD1_!BJ253*(1-VLOOKUP(OVYLD2_!BJ$4,'[1]INTERNAL PARAMETERS-1'!$B$5:$J$44,5,FALSE))*VLOOKUP(OVYLD2_!BJ$4,'[1]INTERNAL PARAMETERS-1'!$B$5:$J$44,8,FALSE)*VLOOKUP(OVYLD2_!BJ$4,'[1]INTERNAL PARAMETERS-1'!$B$5:$J$44,3,FALSE)</f>
        <v>0</v>
      </c>
      <c r="BK253" s="44">
        <f>OVYLD1_!BK253*VLOOKUP(OVYLD2_!BK$4,'[1]INTERNAL PARAMETERS-1'!$B$5:$J$44,5,FALSE)*VLOOKUP(OVYLD2_!BK$4,'[1]INTERNAL PARAMETERS-1'!$B$5:$J$44,6,FALSE)*VLOOKUP(OVYLD2_!BK$4,'[1]INTERNAL PARAMETERS-1'!$B$5:$J$44,3,FALSE) + OVYLD1_!BK253*(1-VLOOKUP(OVYLD2_!BK$4,'[1]INTERNAL PARAMETERS-1'!$B$5:$J$44,5,FALSE))*VLOOKUP(OVYLD2_!BK$4,'[1]INTERNAL PARAMETERS-1'!$B$5:$J$44,8,FALSE)*VLOOKUP(OVYLD2_!BK$4,'[1]INTERNAL PARAMETERS-1'!$B$5:$J$44,3,FALSE)</f>
        <v>0</v>
      </c>
      <c r="BL253" s="44">
        <f>OVYLD1_!BL253*VLOOKUP(OVYLD2_!BL$4,'[1]INTERNAL PARAMETERS-1'!$B$5:$J$44,5,FALSE)*VLOOKUP(OVYLD2_!BL$4,'[1]INTERNAL PARAMETERS-1'!$B$5:$J$44,6,FALSE)*VLOOKUP(OVYLD2_!BL$4,'[1]INTERNAL PARAMETERS-1'!$B$5:$J$44,3,FALSE) + OVYLD1_!BL253*(1-VLOOKUP(OVYLD2_!BL$4,'[1]INTERNAL PARAMETERS-1'!$B$5:$J$44,5,FALSE))*VLOOKUP(OVYLD2_!BL$4,'[1]INTERNAL PARAMETERS-1'!$B$5:$J$44,8,FALSE)*VLOOKUP(OVYLD2_!BL$4,'[1]INTERNAL PARAMETERS-1'!$B$5:$J$44,3,FALSE)</f>
        <v>0</v>
      </c>
      <c r="BM253" s="44">
        <f>OVYLD1_!BM253*VLOOKUP(OVYLD2_!BM$4,'[1]INTERNAL PARAMETERS-1'!$B$5:$J$44,5,FALSE)*VLOOKUP(OVYLD2_!BM$4,'[1]INTERNAL PARAMETERS-1'!$B$5:$J$44,6,FALSE)*VLOOKUP(OVYLD2_!BM$4,'[1]INTERNAL PARAMETERS-1'!$B$5:$J$44,3,FALSE) + OVYLD1_!BM253*(1-VLOOKUP(OVYLD2_!BM$4,'[1]INTERNAL PARAMETERS-1'!$B$5:$J$44,5,FALSE))*VLOOKUP(OVYLD2_!BM$4,'[1]INTERNAL PARAMETERS-1'!$B$5:$J$44,8,FALSE)*VLOOKUP(OVYLD2_!BM$4,'[1]INTERNAL PARAMETERS-1'!$B$5:$J$44,3,FALSE)</f>
        <v>0</v>
      </c>
      <c r="BN253" s="44">
        <f>OVYLD1_!BN253*VLOOKUP(OVYLD2_!BN$4,'[1]INTERNAL PARAMETERS-1'!$B$5:$J$44,5,FALSE)*VLOOKUP(OVYLD2_!BN$4,'[1]INTERNAL PARAMETERS-1'!$B$5:$J$44,6,FALSE)*VLOOKUP(OVYLD2_!BN$4,'[1]INTERNAL PARAMETERS-1'!$B$5:$J$44,3,FALSE) + OVYLD1_!BN253*(1-VLOOKUP(OVYLD2_!BN$4,'[1]INTERNAL PARAMETERS-1'!$B$5:$J$44,5,FALSE))*VLOOKUP(OVYLD2_!BN$4,'[1]INTERNAL PARAMETERS-1'!$B$5:$J$44,8,FALSE)*VLOOKUP(OVYLD2_!BN$4,'[1]INTERNAL PARAMETERS-1'!$B$5:$J$44,3,FALSE)</f>
        <v>0</v>
      </c>
      <c r="BO253" s="44">
        <f>OVYLD1_!BO253*VLOOKUP(OVYLD2_!BO$4,'[1]INTERNAL PARAMETERS-1'!$B$5:$J$44,5,FALSE)*VLOOKUP(OVYLD2_!BO$4,'[1]INTERNAL PARAMETERS-1'!$B$5:$J$44,6,FALSE)*VLOOKUP(OVYLD2_!BO$4,'[1]INTERNAL PARAMETERS-1'!$B$5:$J$44,3,FALSE) + OVYLD1_!BO253*(1-VLOOKUP(OVYLD2_!BO$4,'[1]INTERNAL PARAMETERS-1'!$B$5:$J$44,5,FALSE))*VLOOKUP(OVYLD2_!BO$4,'[1]INTERNAL PARAMETERS-1'!$B$5:$J$44,8,FALSE)*VLOOKUP(OVYLD2_!BO$4,'[1]INTERNAL PARAMETERS-1'!$B$5:$J$44,3,FALSE)</f>
        <v>0</v>
      </c>
      <c r="BP253" s="44">
        <f>OVYLD1_!BP253*VLOOKUP(OVYLD2_!BP$4,'[1]INTERNAL PARAMETERS-1'!$B$5:$J$44,5,FALSE)*VLOOKUP(OVYLD2_!BP$4,'[1]INTERNAL PARAMETERS-1'!$B$5:$J$44,6,FALSE)*VLOOKUP(OVYLD2_!BP$4,'[1]INTERNAL PARAMETERS-1'!$B$5:$J$44,3,FALSE) + OVYLD1_!BP253*(1-VLOOKUP(OVYLD2_!BP$4,'[1]INTERNAL PARAMETERS-1'!$B$5:$J$44,5,FALSE))*VLOOKUP(OVYLD2_!BP$4,'[1]INTERNAL PARAMETERS-1'!$B$5:$J$44,8,FALSE)*VLOOKUP(OVYLD2_!BP$4,'[1]INTERNAL PARAMETERS-1'!$B$5:$J$44,3,FALSE)</f>
        <v>0</v>
      </c>
      <c r="BQ253" s="44">
        <f>OVYLD1_!BQ253*VLOOKUP(OVYLD2_!BQ$4,'[1]INTERNAL PARAMETERS-1'!$B$5:$J$44,5,FALSE)*VLOOKUP(OVYLD2_!BQ$4,'[1]INTERNAL PARAMETERS-1'!$B$5:$J$44,6,FALSE)*VLOOKUP(OVYLD2_!BQ$4,'[1]INTERNAL PARAMETERS-1'!$B$5:$J$44,3,FALSE) + OVYLD1_!BQ253*(1-VLOOKUP(OVYLD2_!BQ$4,'[1]INTERNAL PARAMETERS-1'!$B$5:$J$44,5,FALSE))*VLOOKUP(OVYLD2_!BQ$4,'[1]INTERNAL PARAMETERS-1'!$B$5:$J$44,8,FALSE)*VLOOKUP(OVYLD2_!BQ$4,'[1]INTERNAL PARAMETERS-1'!$B$5:$J$44,3,FALSE)</f>
        <v>0</v>
      </c>
      <c r="BR253" s="44">
        <f>OVYLD1_!BR253*VLOOKUP(OVYLD2_!BR$4,'[1]INTERNAL PARAMETERS-1'!$B$5:$J$44,5,FALSE)*VLOOKUP(OVYLD2_!BR$4,'[1]INTERNAL PARAMETERS-1'!$B$5:$J$44,6,FALSE)*VLOOKUP(OVYLD2_!BR$4,'[1]INTERNAL PARAMETERS-1'!$B$5:$J$44,3,FALSE) + OVYLD1_!BR253*(1-VLOOKUP(OVYLD2_!BR$4,'[1]INTERNAL PARAMETERS-1'!$B$5:$J$44,5,FALSE))*VLOOKUP(OVYLD2_!BR$4,'[1]INTERNAL PARAMETERS-1'!$B$5:$J$44,8,FALSE)*VLOOKUP(OVYLD2_!BR$4,'[1]INTERNAL PARAMETERS-1'!$B$5:$J$44,3,FALSE)</f>
        <v>0</v>
      </c>
      <c r="BS253" s="44">
        <f>OVYLD1_!BS253*VLOOKUP(OVYLD2_!BS$4,'[1]INTERNAL PARAMETERS-1'!$B$5:$J$44,5,FALSE)*VLOOKUP(OVYLD2_!BS$4,'[1]INTERNAL PARAMETERS-1'!$B$5:$J$44,6,FALSE)*VLOOKUP(OVYLD2_!BS$4,'[1]INTERNAL PARAMETERS-1'!$B$5:$J$44,3,FALSE) + OVYLD1_!BS253*(1-VLOOKUP(OVYLD2_!BS$4,'[1]INTERNAL PARAMETERS-1'!$B$5:$J$44,5,FALSE))*VLOOKUP(OVYLD2_!BS$4,'[1]INTERNAL PARAMETERS-1'!$B$5:$J$44,8,FALSE)*VLOOKUP(OVYLD2_!BS$4,'[1]INTERNAL PARAMETERS-1'!$B$5:$J$44,3,FALSE)</f>
        <v>0</v>
      </c>
      <c r="BT253" s="44">
        <f>OVYLD1_!BT253*VLOOKUP(OVYLD2_!BT$4,'[1]INTERNAL PARAMETERS-1'!$B$5:$J$44,5,FALSE)*VLOOKUP(OVYLD2_!BT$4,'[1]INTERNAL PARAMETERS-1'!$B$5:$J$44,6,FALSE)*VLOOKUP(OVYLD2_!BT$4,'[1]INTERNAL PARAMETERS-1'!$B$5:$J$44,3,FALSE) + OVYLD1_!BT253*(1-VLOOKUP(OVYLD2_!BT$4,'[1]INTERNAL PARAMETERS-1'!$B$5:$J$44,5,FALSE))*VLOOKUP(OVYLD2_!BT$4,'[1]INTERNAL PARAMETERS-1'!$B$5:$J$44,8,FALSE)*VLOOKUP(OVYLD2_!BT$4,'[1]INTERNAL PARAMETERS-1'!$B$5:$J$44,3,FALSE)</f>
        <v>0</v>
      </c>
      <c r="BU253" s="44">
        <f>OVYLD1_!BU253*VLOOKUP(OVYLD2_!BU$4,'[1]INTERNAL PARAMETERS-1'!$B$5:$J$44,5,FALSE)*VLOOKUP(OVYLD2_!BU$4,'[1]INTERNAL PARAMETERS-1'!$B$5:$J$44,6,FALSE)*VLOOKUP(OVYLD2_!BU$4,'[1]INTERNAL PARAMETERS-1'!$B$5:$J$44,3,FALSE) + OVYLD1_!BU253*(1-VLOOKUP(OVYLD2_!BU$4,'[1]INTERNAL PARAMETERS-1'!$B$5:$J$44,5,FALSE))*VLOOKUP(OVYLD2_!BU$4,'[1]INTERNAL PARAMETERS-1'!$B$5:$J$44,8,FALSE)*VLOOKUP(OVYLD2_!BU$4,'[1]INTERNAL PARAMETERS-1'!$B$5:$J$44,3,FALSE)</f>
        <v>0</v>
      </c>
      <c r="BV253" s="44">
        <f>OVYLD1_!BV253*VLOOKUP(OVYLD2_!BV$4,'[1]INTERNAL PARAMETERS-1'!$B$5:$J$44,5,FALSE)*VLOOKUP(OVYLD2_!BV$4,'[1]INTERNAL PARAMETERS-1'!$B$5:$J$44,6,FALSE)*VLOOKUP(OVYLD2_!BV$4,'[1]INTERNAL PARAMETERS-1'!$B$5:$J$44,3,FALSE) + OVYLD1_!BV253*(1-VLOOKUP(OVYLD2_!BV$4,'[1]INTERNAL PARAMETERS-1'!$B$5:$J$44,5,FALSE))*VLOOKUP(OVYLD2_!BV$4,'[1]INTERNAL PARAMETERS-1'!$B$5:$J$44,8,FALSE)*VLOOKUP(OVYLD2_!BV$4,'[1]INTERNAL PARAMETERS-1'!$B$5:$J$44,3,FALSE)</f>
        <v>0</v>
      </c>
      <c r="BW253" s="44">
        <f>OVYLD1_!BW253*VLOOKUP(OVYLD2_!BW$4,'[1]INTERNAL PARAMETERS-1'!$B$5:$J$44,5,FALSE)*VLOOKUP(OVYLD2_!BW$4,'[1]INTERNAL PARAMETERS-1'!$B$5:$J$44,6,FALSE)*VLOOKUP(OVYLD2_!BW$4,'[1]INTERNAL PARAMETERS-1'!$B$5:$J$44,3,FALSE) + OVYLD1_!BW253*(1-VLOOKUP(OVYLD2_!BW$4,'[1]INTERNAL PARAMETERS-1'!$B$5:$J$44,5,FALSE))*VLOOKUP(OVYLD2_!BW$4,'[1]INTERNAL PARAMETERS-1'!$B$5:$J$44,8,FALSE)*VLOOKUP(OVYLD2_!BW$4,'[1]INTERNAL PARAMETERS-1'!$B$5:$J$44,3,FALSE)</f>
        <v>0</v>
      </c>
      <c r="BX253" s="44">
        <f>OVYLD1_!BX253*VLOOKUP(OVYLD2_!BX$4,'[1]INTERNAL PARAMETERS-1'!$B$5:$J$44,5,FALSE)*VLOOKUP(OVYLD2_!BX$4,'[1]INTERNAL PARAMETERS-1'!$B$5:$J$44,6,FALSE)*VLOOKUP(OVYLD2_!BX$4,'[1]INTERNAL PARAMETERS-1'!$B$5:$J$44,3,FALSE) + OVYLD1_!BX253*(1-VLOOKUP(OVYLD2_!BX$4,'[1]INTERNAL PARAMETERS-1'!$B$5:$J$44,5,FALSE))*VLOOKUP(OVYLD2_!BX$4,'[1]INTERNAL PARAMETERS-1'!$B$5:$J$44,8,FALSE)*VLOOKUP(OVYLD2_!BX$4,'[1]INTERNAL PARAMETERS-1'!$B$5:$J$44,3,FALSE)</f>
        <v>0</v>
      </c>
      <c r="BY253" s="44">
        <f>OVYLD1_!BY253*VLOOKUP(OVYLD2_!BY$4,'[1]INTERNAL PARAMETERS-1'!$B$5:$J$44,5,FALSE)*VLOOKUP(OVYLD2_!BY$4,'[1]INTERNAL PARAMETERS-1'!$B$5:$J$44,6,FALSE)*VLOOKUP(OVYLD2_!BY$4,'[1]INTERNAL PARAMETERS-1'!$B$5:$J$44,3,FALSE) + OVYLD1_!BY253*(1-VLOOKUP(OVYLD2_!BY$4,'[1]INTERNAL PARAMETERS-1'!$B$5:$J$44,5,FALSE))*VLOOKUP(OVYLD2_!BY$4,'[1]INTERNAL PARAMETERS-1'!$B$5:$J$44,8,FALSE)*VLOOKUP(OVYLD2_!BY$4,'[1]INTERNAL PARAMETERS-1'!$B$5:$J$44,3,FALSE)</f>
        <v>0</v>
      </c>
      <c r="BZ253" s="44">
        <f>OVYLD1_!BZ253*VLOOKUP(OVYLD2_!BZ$4,'[1]INTERNAL PARAMETERS-1'!$B$5:$J$44,5,FALSE)*VLOOKUP(OVYLD2_!BZ$4,'[1]INTERNAL PARAMETERS-1'!$B$5:$J$44,6,FALSE)*VLOOKUP(OVYLD2_!BZ$4,'[1]INTERNAL PARAMETERS-1'!$B$5:$J$44,3,FALSE) + OVYLD1_!BZ253*(1-VLOOKUP(OVYLD2_!BZ$4,'[1]INTERNAL PARAMETERS-1'!$B$5:$J$44,5,FALSE))*VLOOKUP(OVYLD2_!BZ$4,'[1]INTERNAL PARAMETERS-1'!$B$5:$J$44,8,FALSE)*VLOOKUP(OVYLD2_!BZ$4,'[1]INTERNAL PARAMETERS-1'!$B$5:$J$44,3,FALSE)</f>
        <v>0</v>
      </c>
      <c r="CA253" s="44">
        <f>OVYLD1_!CA253*VLOOKUP(OVYLD2_!CA$4,'[1]INTERNAL PARAMETERS-1'!$B$5:$J$44,5,FALSE)*VLOOKUP(OVYLD2_!CA$4,'[1]INTERNAL PARAMETERS-1'!$B$5:$J$44,6,FALSE)*VLOOKUP(OVYLD2_!CA$4,'[1]INTERNAL PARAMETERS-1'!$B$5:$J$44,3,FALSE) + OVYLD1_!CA253*(1-VLOOKUP(OVYLD2_!CA$4,'[1]INTERNAL PARAMETERS-1'!$B$5:$J$44,5,FALSE))*VLOOKUP(OVYLD2_!CA$4,'[1]INTERNAL PARAMETERS-1'!$B$5:$J$44,8,FALSE)*VLOOKUP(OVYLD2_!CA$4,'[1]INTERNAL PARAMETERS-1'!$B$5:$J$44,3,FALSE)</f>
        <v>0</v>
      </c>
      <c r="CB253" s="44">
        <f>OVYLD1_!CB253*VLOOKUP(OVYLD2_!CB$4,'[1]INTERNAL PARAMETERS-1'!$B$5:$J$44,5,FALSE)*VLOOKUP(OVYLD2_!CB$4,'[1]INTERNAL PARAMETERS-1'!$B$5:$J$44,6,FALSE)*VLOOKUP(OVYLD2_!CB$4,'[1]INTERNAL PARAMETERS-1'!$B$5:$J$44,3,FALSE) + OVYLD1_!CB253*(1-VLOOKUP(OVYLD2_!CB$4,'[1]INTERNAL PARAMETERS-1'!$B$5:$J$44,5,FALSE))*VLOOKUP(OVYLD2_!CB$4,'[1]INTERNAL PARAMETERS-1'!$B$5:$J$44,8,FALSE)*VLOOKUP(OVYLD2_!CB$4,'[1]INTERNAL PARAMETERS-1'!$B$5:$J$44,3,FALSE)</f>
        <v>0</v>
      </c>
      <c r="CC253" s="44">
        <f>OVYLD1_!CC253*VLOOKUP(OVYLD2_!CC$4,'[1]INTERNAL PARAMETERS-1'!$B$5:$J$44,5,FALSE)*VLOOKUP(OVYLD2_!CC$4,'[1]INTERNAL PARAMETERS-1'!$B$5:$J$44,6,FALSE)*VLOOKUP(OVYLD2_!CC$4,'[1]INTERNAL PARAMETERS-1'!$B$5:$J$44,3,FALSE) + OVYLD1_!CC253*(1-VLOOKUP(OVYLD2_!CC$4,'[1]INTERNAL PARAMETERS-1'!$B$5:$J$44,5,FALSE))*VLOOKUP(OVYLD2_!CC$4,'[1]INTERNAL PARAMETERS-1'!$B$5:$J$44,8,FALSE)*VLOOKUP(OVYLD2_!CC$4,'[1]INTERNAL PARAMETERS-1'!$B$5:$J$44,3,FALSE)</f>
        <v>0</v>
      </c>
      <c r="CD253" s="44">
        <f>OVYLD1_!CD253*VLOOKUP(OVYLD2_!CD$4,'[1]INTERNAL PARAMETERS-1'!$B$5:$J$44,5,FALSE)*VLOOKUP(OVYLD2_!CD$4,'[1]INTERNAL PARAMETERS-1'!$B$5:$J$44,6,FALSE)*VLOOKUP(OVYLD2_!CD$4,'[1]INTERNAL PARAMETERS-1'!$B$5:$J$44,3,FALSE) + OVYLD1_!CD253*(1-VLOOKUP(OVYLD2_!CD$4,'[1]INTERNAL PARAMETERS-1'!$B$5:$J$44,5,FALSE))*VLOOKUP(OVYLD2_!CD$4,'[1]INTERNAL PARAMETERS-1'!$B$5:$J$44,8,FALSE)*VLOOKUP(OVYLD2_!CD$4,'[1]INTERNAL PARAMETERS-1'!$B$5:$J$44,3,FALSE)</f>
        <v>0</v>
      </c>
      <c r="CE253" s="44">
        <f>OVYLD1_!CE253*VLOOKUP(OVYLD2_!CE$4,'[1]INTERNAL PARAMETERS-1'!$B$5:$J$44,5,FALSE)*VLOOKUP(OVYLD2_!CE$4,'[1]INTERNAL PARAMETERS-1'!$B$5:$J$44,6,FALSE)*VLOOKUP(OVYLD2_!CE$4,'[1]INTERNAL PARAMETERS-1'!$B$5:$J$44,3,FALSE) + OVYLD1_!CE253*(1-VLOOKUP(OVYLD2_!CE$4,'[1]INTERNAL PARAMETERS-1'!$B$5:$J$44,5,FALSE))*VLOOKUP(OVYLD2_!CE$4,'[1]INTERNAL PARAMETERS-1'!$B$5:$J$44,8,FALSE)*VLOOKUP(OVYLD2_!CE$4,'[1]INTERNAL PARAMETERS-1'!$B$5:$J$44,3,FALSE)</f>
        <v>0</v>
      </c>
      <c r="CF253" s="44">
        <f>OVYLD1_!CF253*VLOOKUP(OVYLD2_!CF$4,'[1]INTERNAL PARAMETERS-1'!$B$5:$J$44,5,FALSE)*VLOOKUP(OVYLD2_!CF$4,'[1]INTERNAL PARAMETERS-1'!$B$5:$J$44,6,FALSE)*VLOOKUP(OVYLD2_!CF$4,'[1]INTERNAL PARAMETERS-1'!$B$5:$J$44,3,FALSE) + OVYLD1_!CF253*(1-VLOOKUP(OVYLD2_!CF$4,'[1]INTERNAL PARAMETERS-1'!$B$5:$J$44,5,FALSE))*VLOOKUP(OVYLD2_!CF$4,'[1]INTERNAL PARAMETERS-1'!$B$5:$J$44,8,FALSE)*VLOOKUP(OVYLD2_!CF$4,'[1]INTERNAL PARAMETERS-1'!$B$5:$J$44,3,FALSE)</f>
        <v>0</v>
      </c>
      <c r="CG253" s="44">
        <f>OVYLD1_!CG253*VLOOKUP(OVYLD2_!CG$4,'[1]INTERNAL PARAMETERS-1'!$B$5:$J$44,5,FALSE)*VLOOKUP(OVYLD2_!CG$4,'[1]INTERNAL PARAMETERS-1'!$B$5:$J$44,6,FALSE)*VLOOKUP(OVYLD2_!CG$4,'[1]INTERNAL PARAMETERS-1'!$B$5:$J$44,3,FALSE) + OVYLD1_!CG253*(1-VLOOKUP(OVYLD2_!CG$4,'[1]INTERNAL PARAMETERS-1'!$B$5:$J$44,5,FALSE))*VLOOKUP(OVYLD2_!CG$4,'[1]INTERNAL PARAMETERS-1'!$B$5:$J$44,8,FALSE)*VLOOKUP(OVYLD2_!CG$4,'[1]INTERNAL PARAMETERS-1'!$B$5:$J$44,3,FALSE)</f>
        <v>0</v>
      </c>
      <c r="CH253" s="43">
        <f>OVYLD1_!CH253*VLOOKUP(OVYLD2_!CH$4,'[1]INTERNAL PARAMETERS-1'!$B$5:$J$44,5,FALSE)*VLOOKUP(OVYLD2_!CH$4,'[1]INTERNAL PARAMETERS-1'!$B$5:$J$44,6,FALSE)*VLOOKUP(OVYLD2_!CH$4,'[1]INTERNAL PARAMETERS-1'!$B$5:$J$44,3,FALSE) + OVYLD1_!CH253*(1-VLOOKUP(OVYLD2_!CH$4,'[1]INTERNAL PARAMETERS-1'!$B$5:$J$44,5,FALSE))*VLOOKUP(OVYLD2_!CH$4,'[1]INTERNAL PARAMETERS-1'!$B$5:$J$44,8,FALSE)*VLOOKUP(OVYLD2_!CH$4,'[1]INTERNAL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5">
      <c r="B254" s="61" t="s">
        <v>6</v>
      </c>
      <c r="C254" s="60" t="s">
        <v>63</v>
      </c>
      <c r="D254" s="60" t="s">
        <v>65</v>
      </c>
      <c r="E254" s="128">
        <f>OVERALL2021!AI254</f>
        <v>0</v>
      </c>
      <c r="F254" s="56">
        <f>'[1]INTERNAL PARAMETERS-1'!M20</f>
        <v>12.89</v>
      </c>
      <c r="G254" s="45">
        <f>OVYLD1_!G254*VLOOKUP(OVYLD2_!G$4,'[1]INTERNAL PARAMETERS-1'!$B$5:$J$44,5,FALSE)*VLOOKUP(OVYLD2_!G$4,'[1]INTERNAL PARAMETERS-1'!$B$5:$J$44,7,FALSE)*OVYLD2_!$F254 + OVYLD1_!G254*(1-VLOOKUP(OVYLD2_!G$4,'[1]INTERNAL PARAMETERS-1'!$B$5:$J$44,5,FALSE))*VLOOKUP(OVYLD2_!G$4,'[1]INTERNAL PARAMETERS-1'!$B$5:$J$44,9,FALSE)*OVYLD2_!$F254</f>
        <v>0</v>
      </c>
      <c r="H254" s="44">
        <f>OVYLD1_!H254*VLOOKUP(OVYLD2_!H$4,'[1]INTERNAL PARAMETERS-1'!$B$5:$J$44,5,FALSE)*VLOOKUP(OVYLD2_!H$4,'[1]INTERNAL PARAMETERS-1'!$B$5:$J$44,7,FALSE)*OVYLD2_!$F254 + OVYLD1_!H254*(1-VLOOKUP(OVYLD2_!H$4,'[1]INTERNAL PARAMETERS-1'!$B$5:$J$44,5,FALSE))*VLOOKUP(OVYLD2_!H$4,'[1]INTERNAL PARAMETERS-1'!$B$5:$J$44,9,FALSE)*OVYLD2_!$F254</f>
        <v>0</v>
      </c>
      <c r="I254" s="44">
        <f>OVYLD1_!I254*VLOOKUP(OVYLD2_!I$4,'[1]INTERNAL PARAMETERS-1'!$B$5:$J$44,5,FALSE)*VLOOKUP(OVYLD2_!I$4,'[1]INTERNAL PARAMETERS-1'!$B$5:$J$44,7,FALSE)*OVYLD2_!$F254 + OVYLD1_!I254*(1-VLOOKUP(OVYLD2_!I$4,'[1]INTERNAL PARAMETERS-1'!$B$5:$J$44,5,FALSE))*VLOOKUP(OVYLD2_!I$4,'[1]INTERNAL PARAMETERS-1'!$B$5:$J$44,9,FALSE)*OVYLD2_!$F254</f>
        <v>0</v>
      </c>
      <c r="J254" s="44">
        <f>OVYLD1_!J254*VLOOKUP(OVYLD2_!J$4,'[1]INTERNAL PARAMETERS-1'!$B$5:$J$44,5,FALSE)*VLOOKUP(OVYLD2_!J$4,'[1]INTERNAL PARAMETERS-1'!$B$5:$J$44,7,FALSE)*OVYLD2_!$F254 + OVYLD1_!J254*(1-VLOOKUP(OVYLD2_!J$4,'[1]INTERNAL PARAMETERS-1'!$B$5:$J$44,5,FALSE))*VLOOKUP(OVYLD2_!J$4,'[1]INTERNAL PARAMETERS-1'!$B$5:$J$44,9,FALSE)*OVYLD2_!$F254</f>
        <v>0</v>
      </c>
      <c r="K254" s="44">
        <f>OVYLD1_!K254*VLOOKUP(OVYLD2_!K$4,'[1]INTERNAL PARAMETERS-1'!$B$5:$J$44,5,FALSE)*VLOOKUP(OVYLD2_!K$4,'[1]INTERNAL PARAMETERS-1'!$B$5:$J$44,7,FALSE)*OVYLD2_!$F254 + OVYLD1_!K254*(1-VLOOKUP(OVYLD2_!K$4,'[1]INTERNAL PARAMETERS-1'!$B$5:$J$44,5,FALSE))*VLOOKUP(OVYLD2_!K$4,'[1]INTERNAL PARAMETERS-1'!$B$5:$J$44,9,FALSE)*OVYLD2_!$F254</f>
        <v>0</v>
      </c>
      <c r="L254" s="44">
        <f>OVYLD1_!L254*VLOOKUP(OVYLD2_!L$4,'[1]INTERNAL PARAMETERS-1'!$B$5:$J$44,5,FALSE)*VLOOKUP(OVYLD2_!L$4,'[1]INTERNAL PARAMETERS-1'!$B$5:$J$44,7,FALSE)*OVYLD2_!$F254 + OVYLD1_!L254*(1-VLOOKUP(OVYLD2_!L$4,'[1]INTERNAL PARAMETERS-1'!$B$5:$J$44,5,FALSE))*VLOOKUP(OVYLD2_!L$4,'[1]INTERNAL PARAMETERS-1'!$B$5:$J$44,9,FALSE)*OVYLD2_!$F254</f>
        <v>0</v>
      </c>
      <c r="M254" s="44">
        <f>OVYLD1_!M254*VLOOKUP(OVYLD2_!M$4,'[1]INTERNAL PARAMETERS-1'!$B$5:$J$44,5,FALSE)*VLOOKUP(OVYLD2_!M$4,'[1]INTERNAL PARAMETERS-1'!$B$5:$J$44,7,FALSE)*OVYLD2_!$F254 + OVYLD1_!M254*(1-VLOOKUP(OVYLD2_!M$4,'[1]INTERNAL PARAMETERS-1'!$B$5:$J$44,5,FALSE))*VLOOKUP(OVYLD2_!M$4,'[1]INTERNAL PARAMETERS-1'!$B$5:$J$44,9,FALSE)*OVYLD2_!$F254</f>
        <v>0</v>
      </c>
      <c r="N254" s="44">
        <f>OVYLD1_!N254*VLOOKUP(OVYLD2_!N$4,'[1]INTERNAL PARAMETERS-1'!$B$5:$J$44,5,FALSE)*VLOOKUP(OVYLD2_!N$4,'[1]INTERNAL PARAMETERS-1'!$B$5:$J$44,7,FALSE)*OVYLD2_!$F254 + OVYLD1_!N254*(1-VLOOKUP(OVYLD2_!N$4,'[1]INTERNAL PARAMETERS-1'!$B$5:$J$44,5,FALSE))*VLOOKUP(OVYLD2_!N$4,'[1]INTERNAL PARAMETERS-1'!$B$5:$J$44,9,FALSE)*OVYLD2_!$F254</f>
        <v>0</v>
      </c>
      <c r="O254" s="44">
        <f>OVYLD1_!O254*VLOOKUP(OVYLD2_!O$4,'[1]INTERNAL PARAMETERS-1'!$B$5:$J$44,5,FALSE)*VLOOKUP(OVYLD2_!O$4,'[1]INTERNAL PARAMETERS-1'!$B$5:$J$44,7,FALSE)*OVYLD2_!$F254 + OVYLD1_!O254*(1-VLOOKUP(OVYLD2_!O$4,'[1]INTERNAL PARAMETERS-1'!$B$5:$J$44,5,FALSE))*VLOOKUP(OVYLD2_!O$4,'[1]INTERNAL PARAMETERS-1'!$B$5:$J$44,9,FALSE)*OVYLD2_!$F254</f>
        <v>0</v>
      </c>
      <c r="P254" s="44">
        <f>OVYLD1_!P254*VLOOKUP(OVYLD2_!P$4,'[1]INTERNAL PARAMETERS-1'!$B$5:$J$44,5,FALSE)*VLOOKUP(OVYLD2_!P$4,'[1]INTERNAL PARAMETERS-1'!$B$5:$J$44,7,FALSE)*OVYLD2_!$F254 + OVYLD1_!P254*(1-VLOOKUP(OVYLD2_!P$4,'[1]INTERNAL PARAMETERS-1'!$B$5:$J$44,5,FALSE))*VLOOKUP(OVYLD2_!P$4,'[1]INTERNAL PARAMETERS-1'!$B$5:$J$44,9,FALSE)*OVYLD2_!$F254</f>
        <v>0</v>
      </c>
      <c r="Q254" s="44">
        <f>OVYLD1_!Q254*VLOOKUP(OVYLD2_!Q$4,'[1]INTERNAL PARAMETERS-1'!$B$5:$J$44,5,FALSE)*VLOOKUP(OVYLD2_!Q$4,'[1]INTERNAL PARAMETERS-1'!$B$5:$J$44,7,FALSE)*OVYLD2_!$F254 + OVYLD1_!Q254*(1-VLOOKUP(OVYLD2_!Q$4,'[1]INTERNAL PARAMETERS-1'!$B$5:$J$44,5,FALSE))*VLOOKUP(OVYLD2_!Q$4,'[1]INTERNAL PARAMETERS-1'!$B$5:$J$44,9,FALSE)*OVYLD2_!$F254</f>
        <v>0</v>
      </c>
      <c r="R254" s="44">
        <f>OVYLD1_!R254*VLOOKUP(OVYLD2_!R$4,'[1]INTERNAL PARAMETERS-1'!$B$5:$J$44,5,FALSE)*VLOOKUP(OVYLD2_!R$4,'[1]INTERNAL PARAMETERS-1'!$B$5:$J$44,7,FALSE)*OVYLD2_!$F254 + OVYLD1_!R254*(1-VLOOKUP(OVYLD2_!R$4,'[1]INTERNAL PARAMETERS-1'!$B$5:$J$44,5,FALSE))*VLOOKUP(OVYLD2_!R$4,'[1]INTERNAL PARAMETERS-1'!$B$5:$J$44,9,FALSE)*OVYLD2_!$F254</f>
        <v>0</v>
      </c>
      <c r="S254" s="44">
        <f>OVYLD1_!S254*VLOOKUP(OVYLD2_!S$4,'[1]INTERNAL PARAMETERS-1'!$B$5:$J$44,5,FALSE)*VLOOKUP(OVYLD2_!S$4,'[1]INTERNAL PARAMETERS-1'!$B$5:$J$44,7,FALSE)*OVYLD2_!$F254 + OVYLD1_!S254*(1-VLOOKUP(OVYLD2_!S$4,'[1]INTERNAL PARAMETERS-1'!$B$5:$J$44,5,FALSE))*VLOOKUP(OVYLD2_!S$4,'[1]INTERNAL PARAMETERS-1'!$B$5:$J$44,9,FALSE)*OVYLD2_!$F254</f>
        <v>0</v>
      </c>
      <c r="T254" s="44">
        <f>OVYLD1_!T254*VLOOKUP(OVYLD2_!T$4,'[1]INTERNAL PARAMETERS-1'!$B$5:$J$44,5,FALSE)*VLOOKUP(OVYLD2_!T$4,'[1]INTERNAL PARAMETERS-1'!$B$5:$J$44,7,FALSE)*OVYLD2_!$F254 + OVYLD1_!T254*(1-VLOOKUP(OVYLD2_!T$4,'[1]INTERNAL PARAMETERS-1'!$B$5:$J$44,5,FALSE))*VLOOKUP(OVYLD2_!T$4,'[1]INTERNAL PARAMETERS-1'!$B$5:$J$44,9,FALSE)*OVYLD2_!$F254</f>
        <v>0</v>
      </c>
      <c r="U254" s="44">
        <f>OVYLD1_!U254*VLOOKUP(OVYLD2_!U$4,'[1]INTERNAL PARAMETERS-1'!$B$5:$J$44,5,FALSE)*VLOOKUP(OVYLD2_!U$4,'[1]INTERNAL PARAMETERS-1'!$B$5:$J$44,7,FALSE)*OVYLD2_!$F254 + OVYLD1_!U254*(1-VLOOKUP(OVYLD2_!U$4,'[1]INTERNAL PARAMETERS-1'!$B$5:$J$44,5,FALSE))*VLOOKUP(OVYLD2_!U$4,'[1]INTERNAL PARAMETERS-1'!$B$5:$J$44,9,FALSE)*OVYLD2_!$F254</f>
        <v>0</v>
      </c>
      <c r="V254" s="44">
        <f>OVYLD1_!V254*VLOOKUP(OVYLD2_!V$4,'[1]INTERNAL PARAMETERS-1'!$B$5:$J$44,5,FALSE)*VLOOKUP(OVYLD2_!V$4,'[1]INTERNAL PARAMETERS-1'!$B$5:$J$44,7,FALSE)*OVYLD2_!$F254 + OVYLD1_!V254*(1-VLOOKUP(OVYLD2_!V$4,'[1]INTERNAL PARAMETERS-1'!$B$5:$J$44,5,FALSE))*VLOOKUP(OVYLD2_!V$4,'[1]INTERNAL PARAMETERS-1'!$B$5:$J$44,9,FALSE)*OVYLD2_!$F254</f>
        <v>0</v>
      </c>
      <c r="W254" s="44">
        <f>OVYLD1_!W254*VLOOKUP(OVYLD2_!W$4,'[1]INTERNAL PARAMETERS-1'!$B$5:$J$44,5,FALSE)*VLOOKUP(OVYLD2_!W$4,'[1]INTERNAL PARAMETERS-1'!$B$5:$J$44,7,FALSE)*OVYLD2_!$F254 + OVYLD1_!W254*(1-VLOOKUP(OVYLD2_!W$4,'[1]INTERNAL PARAMETERS-1'!$B$5:$J$44,5,FALSE))*VLOOKUP(OVYLD2_!W$4,'[1]INTERNAL PARAMETERS-1'!$B$5:$J$44,9,FALSE)*OVYLD2_!$F254</f>
        <v>0</v>
      </c>
      <c r="X254" s="44">
        <f>OVYLD1_!X254*VLOOKUP(OVYLD2_!X$4,'[1]INTERNAL PARAMETERS-1'!$B$5:$J$44,5,FALSE)*VLOOKUP(OVYLD2_!X$4,'[1]INTERNAL PARAMETERS-1'!$B$5:$J$44,7,FALSE)*OVYLD2_!$F254 + OVYLD1_!X254*(1-VLOOKUP(OVYLD2_!X$4,'[1]INTERNAL PARAMETERS-1'!$B$5:$J$44,5,FALSE))*VLOOKUP(OVYLD2_!X$4,'[1]INTERNAL PARAMETERS-1'!$B$5:$J$44,9,FALSE)*OVYLD2_!$F254</f>
        <v>0</v>
      </c>
      <c r="Y254" s="44">
        <f>OVYLD1_!Y254*VLOOKUP(OVYLD2_!Y$4,'[1]INTERNAL PARAMETERS-1'!$B$5:$J$44,5,FALSE)*VLOOKUP(OVYLD2_!Y$4,'[1]INTERNAL PARAMETERS-1'!$B$5:$J$44,7,FALSE)*OVYLD2_!$F254 + OVYLD1_!Y254*(1-VLOOKUP(OVYLD2_!Y$4,'[1]INTERNAL PARAMETERS-1'!$B$5:$J$44,5,FALSE))*VLOOKUP(OVYLD2_!Y$4,'[1]INTERNAL PARAMETERS-1'!$B$5:$J$44,9,FALSE)*OVYLD2_!$F254</f>
        <v>0</v>
      </c>
      <c r="Z254" s="44">
        <f>OVYLD1_!Z254*VLOOKUP(OVYLD2_!Z$4,'[1]INTERNAL PARAMETERS-1'!$B$5:$J$44,5,FALSE)*VLOOKUP(OVYLD2_!Z$4,'[1]INTERNAL PARAMETERS-1'!$B$5:$J$44,7,FALSE)*OVYLD2_!$F254 + OVYLD1_!Z254*(1-VLOOKUP(OVYLD2_!Z$4,'[1]INTERNAL PARAMETERS-1'!$B$5:$J$44,5,FALSE))*VLOOKUP(OVYLD2_!Z$4,'[1]INTERNAL PARAMETERS-1'!$B$5:$J$44,9,FALSE)*OVYLD2_!$F254</f>
        <v>0</v>
      </c>
      <c r="AA254" s="44">
        <f>OVYLD1_!AA254*VLOOKUP(OVYLD2_!AA$4,'[1]INTERNAL PARAMETERS-1'!$B$5:$J$44,5,FALSE)*VLOOKUP(OVYLD2_!AA$4,'[1]INTERNAL PARAMETERS-1'!$B$5:$J$44,7,FALSE)*OVYLD2_!$F254 + OVYLD1_!AA254*(1-VLOOKUP(OVYLD2_!AA$4,'[1]INTERNAL PARAMETERS-1'!$B$5:$J$44,5,FALSE))*VLOOKUP(OVYLD2_!AA$4,'[1]INTERNAL PARAMETERS-1'!$B$5:$J$44,9,FALSE)*OVYLD2_!$F254</f>
        <v>0</v>
      </c>
      <c r="AB254" s="44">
        <f>OVYLD1_!AB254*VLOOKUP(OVYLD2_!AB$4,'[1]INTERNAL PARAMETERS-1'!$B$5:$J$44,5,FALSE)*VLOOKUP(OVYLD2_!AB$4,'[1]INTERNAL PARAMETERS-1'!$B$5:$J$44,7,FALSE)*OVYLD2_!$F254 + OVYLD1_!AB254*(1-VLOOKUP(OVYLD2_!AB$4,'[1]INTERNAL PARAMETERS-1'!$B$5:$J$44,5,FALSE))*VLOOKUP(OVYLD2_!AB$4,'[1]INTERNAL PARAMETERS-1'!$B$5:$J$44,9,FALSE)*OVYLD2_!$F254</f>
        <v>0</v>
      </c>
      <c r="AC254" s="44">
        <f>OVYLD1_!AC254*VLOOKUP(OVYLD2_!AC$4,'[1]INTERNAL PARAMETERS-1'!$B$5:$J$44,5,FALSE)*VLOOKUP(OVYLD2_!AC$4,'[1]INTERNAL PARAMETERS-1'!$B$5:$J$44,7,FALSE)*OVYLD2_!$F254 + OVYLD1_!AC254*(1-VLOOKUP(OVYLD2_!AC$4,'[1]INTERNAL PARAMETERS-1'!$B$5:$J$44,5,FALSE))*VLOOKUP(OVYLD2_!AC$4,'[1]INTERNAL PARAMETERS-1'!$B$5:$J$44,9,FALSE)*OVYLD2_!$F254</f>
        <v>0</v>
      </c>
      <c r="AD254" s="44">
        <f>OVYLD1_!AD254*VLOOKUP(OVYLD2_!AD$4,'[1]INTERNAL PARAMETERS-1'!$B$5:$J$44,5,FALSE)*VLOOKUP(OVYLD2_!AD$4,'[1]INTERNAL PARAMETERS-1'!$B$5:$J$44,7,FALSE)*OVYLD2_!$F254 + OVYLD1_!AD254*(1-VLOOKUP(OVYLD2_!AD$4,'[1]INTERNAL PARAMETERS-1'!$B$5:$J$44,5,FALSE))*VLOOKUP(OVYLD2_!AD$4,'[1]INTERNAL PARAMETERS-1'!$B$5:$J$44,9,FALSE)*OVYLD2_!$F254</f>
        <v>0</v>
      </c>
      <c r="AE254" s="44">
        <f>OVYLD1_!AE254*VLOOKUP(OVYLD2_!AE$4,'[1]INTERNAL PARAMETERS-1'!$B$5:$J$44,5,FALSE)*VLOOKUP(OVYLD2_!AE$4,'[1]INTERNAL PARAMETERS-1'!$B$5:$J$44,7,FALSE)*OVYLD2_!$F254 + OVYLD1_!AE254*(1-VLOOKUP(OVYLD2_!AE$4,'[1]INTERNAL PARAMETERS-1'!$B$5:$J$44,5,FALSE))*VLOOKUP(OVYLD2_!AE$4,'[1]INTERNAL PARAMETERS-1'!$B$5:$J$44,9,FALSE)*OVYLD2_!$F254</f>
        <v>0</v>
      </c>
      <c r="AF254" s="44">
        <f>OVYLD1_!AF254*VLOOKUP(OVYLD2_!AF$4,'[1]INTERNAL PARAMETERS-1'!$B$5:$J$44,5,FALSE)*VLOOKUP(OVYLD2_!AF$4,'[1]INTERNAL PARAMETERS-1'!$B$5:$J$44,7,FALSE)*OVYLD2_!$F254 + OVYLD1_!AF254*(1-VLOOKUP(OVYLD2_!AF$4,'[1]INTERNAL PARAMETERS-1'!$B$5:$J$44,5,FALSE))*VLOOKUP(OVYLD2_!AF$4,'[1]INTERNAL PARAMETERS-1'!$B$5:$J$44,9,FALSE)*OVYLD2_!$F254</f>
        <v>0</v>
      </c>
      <c r="AG254" s="44">
        <f>OVYLD1_!AG254*VLOOKUP(OVYLD2_!AG$4,'[1]INTERNAL PARAMETERS-1'!$B$5:$J$44,5,FALSE)*VLOOKUP(OVYLD2_!AG$4,'[1]INTERNAL PARAMETERS-1'!$B$5:$J$44,7,FALSE)*OVYLD2_!$F254 + OVYLD1_!AG254*(1-VLOOKUP(OVYLD2_!AG$4,'[1]INTERNAL PARAMETERS-1'!$B$5:$J$44,5,FALSE))*VLOOKUP(OVYLD2_!AG$4,'[1]INTERNAL PARAMETERS-1'!$B$5:$J$44,9,FALSE)*OVYLD2_!$F254</f>
        <v>0</v>
      </c>
      <c r="AH254" s="44">
        <f>OVYLD1_!AH254*VLOOKUP(OVYLD2_!AH$4,'[1]INTERNAL PARAMETERS-1'!$B$5:$J$44,5,FALSE)*VLOOKUP(OVYLD2_!AH$4,'[1]INTERNAL PARAMETERS-1'!$B$5:$J$44,7,FALSE)*OVYLD2_!$F254 + OVYLD1_!AH254*(1-VLOOKUP(OVYLD2_!AH$4,'[1]INTERNAL PARAMETERS-1'!$B$5:$J$44,5,FALSE))*VLOOKUP(OVYLD2_!AH$4,'[1]INTERNAL PARAMETERS-1'!$B$5:$J$44,9,FALSE)*OVYLD2_!$F254</f>
        <v>0</v>
      </c>
      <c r="AI254" s="44">
        <f>OVYLD1_!AI254*VLOOKUP(OVYLD2_!AI$4,'[1]INTERNAL PARAMETERS-1'!$B$5:$J$44,5,FALSE)*VLOOKUP(OVYLD2_!AI$4,'[1]INTERNAL PARAMETERS-1'!$B$5:$J$44,7,FALSE)*OVYLD2_!$F254 + OVYLD1_!AI254*(1-VLOOKUP(OVYLD2_!AI$4,'[1]INTERNAL PARAMETERS-1'!$B$5:$J$44,5,FALSE))*VLOOKUP(OVYLD2_!AI$4,'[1]INTERNAL PARAMETERS-1'!$B$5:$J$44,9,FALSE)*OVYLD2_!$F254</f>
        <v>0</v>
      </c>
      <c r="AJ254" s="44">
        <f>OVYLD1_!AJ254*VLOOKUP(OVYLD2_!AJ$4,'[1]INTERNAL PARAMETERS-1'!$B$5:$J$44,5,FALSE)*VLOOKUP(OVYLD2_!AJ$4,'[1]INTERNAL PARAMETERS-1'!$B$5:$J$44,7,FALSE)*OVYLD2_!$F254 + OVYLD1_!AJ254*(1-VLOOKUP(OVYLD2_!AJ$4,'[1]INTERNAL PARAMETERS-1'!$B$5:$J$44,5,FALSE))*VLOOKUP(OVYLD2_!AJ$4,'[1]INTERNAL PARAMETERS-1'!$B$5:$J$44,9,FALSE)*OVYLD2_!$F254</f>
        <v>0</v>
      </c>
      <c r="AK254" s="44">
        <f>OVYLD1_!AK254*VLOOKUP(OVYLD2_!AK$4,'[1]INTERNAL PARAMETERS-1'!$B$5:$J$44,5,FALSE)*VLOOKUP(OVYLD2_!AK$4,'[1]INTERNAL PARAMETERS-1'!$B$5:$J$44,7,FALSE)*OVYLD2_!$F254 + OVYLD1_!AK254*(1-VLOOKUP(OVYLD2_!AK$4,'[1]INTERNAL PARAMETERS-1'!$B$5:$J$44,5,FALSE))*VLOOKUP(OVYLD2_!AK$4,'[1]INTERNAL PARAMETERS-1'!$B$5:$J$44,9,FALSE)*OVYLD2_!$F254</f>
        <v>0</v>
      </c>
      <c r="AL254" s="44">
        <f>OVYLD1_!AL254*VLOOKUP(OVYLD2_!AL$4,'[1]INTERNAL PARAMETERS-1'!$B$5:$J$44,5,FALSE)*VLOOKUP(OVYLD2_!AL$4,'[1]INTERNAL PARAMETERS-1'!$B$5:$J$44,7,FALSE)*OVYLD2_!$F254 + OVYLD1_!AL254*(1-VLOOKUP(OVYLD2_!AL$4,'[1]INTERNAL PARAMETERS-1'!$B$5:$J$44,5,FALSE))*VLOOKUP(OVYLD2_!AL$4,'[1]INTERNAL PARAMETERS-1'!$B$5:$J$44,9,FALSE)*OVYLD2_!$F254</f>
        <v>0</v>
      </c>
      <c r="AM254" s="44">
        <f>OVYLD1_!AM254*VLOOKUP(OVYLD2_!AM$4,'[1]INTERNAL PARAMETERS-1'!$B$5:$J$44,5,FALSE)*VLOOKUP(OVYLD2_!AM$4,'[1]INTERNAL PARAMETERS-1'!$B$5:$J$44,7,FALSE)*OVYLD2_!$F254 + OVYLD1_!AM254*(1-VLOOKUP(OVYLD2_!AM$4,'[1]INTERNAL PARAMETERS-1'!$B$5:$J$44,5,FALSE))*VLOOKUP(OVYLD2_!AM$4,'[1]INTERNAL PARAMETERS-1'!$B$5:$J$44,9,FALSE)*OVYLD2_!$F254</f>
        <v>0</v>
      </c>
      <c r="AN254" s="44">
        <f>OVYLD1_!AN254*VLOOKUP(OVYLD2_!AN$4,'[1]INTERNAL PARAMETERS-1'!$B$5:$J$44,5,FALSE)*VLOOKUP(OVYLD2_!AN$4,'[1]INTERNAL PARAMETERS-1'!$B$5:$J$44,7,FALSE)*OVYLD2_!$F254 + OVYLD1_!AN254*(1-VLOOKUP(OVYLD2_!AN$4,'[1]INTERNAL PARAMETERS-1'!$B$5:$J$44,5,FALSE))*VLOOKUP(OVYLD2_!AN$4,'[1]INTERNAL PARAMETERS-1'!$B$5:$J$44,9,FALSE)*OVYLD2_!$F254</f>
        <v>0</v>
      </c>
      <c r="AO254" s="44">
        <f>OVYLD1_!AO254*VLOOKUP(OVYLD2_!AO$4,'[1]INTERNAL PARAMETERS-1'!$B$5:$J$44,5,FALSE)*VLOOKUP(OVYLD2_!AO$4,'[1]INTERNAL PARAMETERS-1'!$B$5:$J$44,7,FALSE)*OVYLD2_!$F254 + OVYLD1_!AO254*(1-VLOOKUP(OVYLD2_!AO$4,'[1]INTERNAL PARAMETERS-1'!$B$5:$J$44,5,FALSE))*VLOOKUP(OVYLD2_!AO$4,'[1]INTERNAL PARAMETERS-1'!$B$5:$J$44,9,FALSE)*OVYLD2_!$F254</f>
        <v>0</v>
      </c>
      <c r="AP254" s="44">
        <f>OVYLD1_!AP254*VLOOKUP(OVYLD2_!AP$4,'[1]INTERNAL PARAMETERS-1'!$B$5:$J$44,5,FALSE)*VLOOKUP(OVYLD2_!AP$4,'[1]INTERNAL PARAMETERS-1'!$B$5:$J$44,7,FALSE)*OVYLD2_!$F254 + OVYLD1_!AP254*(1-VLOOKUP(OVYLD2_!AP$4,'[1]INTERNAL PARAMETERS-1'!$B$5:$J$44,5,FALSE))*VLOOKUP(OVYLD2_!AP$4,'[1]INTERNAL PARAMETERS-1'!$B$5:$J$44,9,FALSE)*OVYLD2_!$F254</f>
        <v>0</v>
      </c>
      <c r="AQ254" s="44">
        <f>OVYLD1_!AQ254*VLOOKUP(OVYLD2_!AQ$4,'[1]INTERNAL PARAMETERS-1'!$B$5:$J$44,5,FALSE)*VLOOKUP(OVYLD2_!AQ$4,'[1]INTERNAL PARAMETERS-1'!$B$5:$J$44,7,FALSE)*OVYLD2_!$F254 + OVYLD1_!AQ254*(1-VLOOKUP(OVYLD2_!AQ$4,'[1]INTERNAL PARAMETERS-1'!$B$5:$J$44,5,FALSE))*VLOOKUP(OVYLD2_!AQ$4,'[1]INTERNAL PARAMETERS-1'!$B$5:$J$44,9,FALSE)*OVYLD2_!$F254</f>
        <v>0</v>
      </c>
      <c r="AR254" s="44">
        <f>OVYLD1_!AR254*VLOOKUP(OVYLD2_!AR$4,'[1]INTERNAL PARAMETERS-1'!$B$5:$J$44,5,FALSE)*VLOOKUP(OVYLD2_!AR$4,'[1]INTERNAL PARAMETERS-1'!$B$5:$J$44,7,FALSE)*OVYLD2_!$F254 + OVYLD1_!AR254*(1-VLOOKUP(OVYLD2_!AR$4,'[1]INTERNAL PARAMETERS-1'!$B$5:$J$44,5,FALSE))*VLOOKUP(OVYLD2_!AR$4,'[1]INTERNAL PARAMETERS-1'!$B$5:$J$44,9,FALSE)*OVYLD2_!$F254</f>
        <v>0</v>
      </c>
      <c r="AS254" s="44">
        <f>OVYLD1_!AS254*VLOOKUP(OVYLD2_!AS$4,'[1]INTERNAL PARAMETERS-1'!$B$5:$J$44,5,FALSE)*VLOOKUP(OVYLD2_!AS$4,'[1]INTERNAL PARAMETERS-1'!$B$5:$J$44,7,FALSE)*OVYLD2_!$F254 + OVYLD1_!AS254*(1-VLOOKUP(OVYLD2_!AS$4,'[1]INTERNAL PARAMETERS-1'!$B$5:$J$44,5,FALSE))*VLOOKUP(OVYLD2_!AS$4,'[1]INTERNAL PARAMETERS-1'!$B$5:$J$44,9,FALSE)*OVYLD2_!$F254</f>
        <v>0</v>
      </c>
      <c r="AT254" s="43">
        <f>OVYLD1_!AT254*VLOOKUP(OVYLD2_!AT$4,'[1]INTERNAL PARAMETERS-1'!$B$5:$J$44,5,FALSE)*VLOOKUP(OVYLD2_!AT$4,'[1]INTERNAL PARAMETERS-1'!$B$5:$J$44,7,FALSE)*OVYLD2_!$F254 + OVYLD1_!AT254*(1-VLOOKUP(OVYLD2_!AT$4,'[1]INTERNAL PARAMETERS-1'!$B$5:$J$44,5,FALSE))*VLOOKUP(OVYLD2_!AT$4,'[1]INTERNAL PARAMETERS-1'!$B$5:$J$44,9,FALSE)*OVYLD2_!$F254</f>
        <v>0</v>
      </c>
      <c r="AU254" s="45">
        <f>OVYLD1_!AU254*VLOOKUP(OVYLD2_!AU$4,'[1]INTERNAL PARAMETERS-1'!$B$5:$J$44,5,FALSE)*VLOOKUP(OVYLD2_!AU$4,'[1]INTERNAL PARAMETERS-1'!$B$5:$J$44,6,FALSE)*VLOOKUP(OVYLD2_!AU$4,'[1]INTERNAL PARAMETERS-1'!$B$5:$J$44,3,FALSE) + OVYLD1_!AU254*(1-VLOOKUP(OVYLD2_!AU$4,'[1]INTERNAL PARAMETERS-1'!$B$5:$J$44,5,FALSE))*VLOOKUP(OVYLD2_!AU$4,'[1]INTERNAL PARAMETERS-1'!$B$5:$J$44,8,FALSE)*VLOOKUP(OVYLD2_!AU$4,'[1]INTERNAL PARAMETERS-1'!$B$5:$J$44,3,FALSE)</f>
        <v>0</v>
      </c>
      <c r="AV254" s="44">
        <f>OVYLD1_!AV254*VLOOKUP(OVYLD2_!AV$4,'[1]INTERNAL PARAMETERS-1'!$B$5:$J$44,5,FALSE)*VLOOKUP(OVYLD2_!AV$4,'[1]INTERNAL PARAMETERS-1'!$B$5:$J$44,6,FALSE)*VLOOKUP(OVYLD2_!AV$4,'[1]INTERNAL PARAMETERS-1'!$B$5:$J$44,3,FALSE) + OVYLD1_!AV254*(1-VLOOKUP(OVYLD2_!AV$4,'[1]INTERNAL PARAMETERS-1'!$B$5:$J$44,5,FALSE))*VLOOKUP(OVYLD2_!AV$4,'[1]INTERNAL PARAMETERS-1'!$B$5:$J$44,8,FALSE)*VLOOKUP(OVYLD2_!AV$4,'[1]INTERNAL PARAMETERS-1'!$B$5:$J$44,3,FALSE)</f>
        <v>0</v>
      </c>
      <c r="AW254" s="44">
        <f>OVYLD1_!AW254*VLOOKUP(OVYLD2_!AW$4,'[1]INTERNAL PARAMETERS-1'!$B$5:$J$44,5,FALSE)*VLOOKUP(OVYLD2_!AW$4,'[1]INTERNAL PARAMETERS-1'!$B$5:$J$44,6,FALSE)*VLOOKUP(OVYLD2_!AW$4,'[1]INTERNAL PARAMETERS-1'!$B$5:$J$44,3,FALSE) + OVYLD1_!AW254*(1-VLOOKUP(OVYLD2_!AW$4,'[1]INTERNAL PARAMETERS-1'!$B$5:$J$44,5,FALSE))*VLOOKUP(OVYLD2_!AW$4,'[1]INTERNAL PARAMETERS-1'!$B$5:$J$44,8,FALSE)*VLOOKUP(OVYLD2_!AW$4,'[1]INTERNAL PARAMETERS-1'!$B$5:$J$44,3,FALSE)</f>
        <v>0</v>
      </c>
      <c r="AX254" s="44">
        <f>OVYLD1_!AX254*VLOOKUP(OVYLD2_!AX$4,'[1]INTERNAL PARAMETERS-1'!$B$5:$J$44,5,FALSE)*VLOOKUP(OVYLD2_!AX$4,'[1]INTERNAL PARAMETERS-1'!$B$5:$J$44,6,FALSE)*VLOOKUP(OVYLD2_!AX$4,'[1]INTERNAL PARAMETERS-1'!$B$5:$J$44,3,FALSE) + OVYLD1_!AX254*(1-VLOOKUP(OVYLD2_!AX$4,'[1]INTERNAL PARAMETERS-1'!$B$5:$J$44,5,FALSE))*VLOOKUP(OVYLD2_!AX$4,'[1]INTERNAL PARAMETERS-1'!$B$5:$J$44,8,FALSE)*VLOOKUP(OVYLD2_!AX$4,'[1]INTERNAL PARAMETERS-1'!$B$5:$J$44,3,FALSE)</f>
        <v>0</v>
      </c>
      <c r="AY254" s="44">
        <f>OVYLD1_!AY254*VLOOKUP(OVYLD2_!AY$4,'[1]INTERNAL PARAMETERS-1'!$B$5:$J$44,5,FALSE)*VLOOKUP(OVYLD2_!AY$4,'[1]INTERNAL PARAMETERS-1'!$B$5:$J$44,6,FALSE)*VLOOKUP(OVYLD2_!AY$4,'[1]INTERNAL PARAMETERS-1'!$B$5:$J$44,3,FALSE) + OVYLD1_!AY254*(1-VLOOKUP(OVYLD2_!AY$4,'[1]INTERNAL PARAMETERS-1'!$B$5:$J$44,5,FALSE))*VLOOKUP(OVYLD2_!AY$4,'[1]INTERNAL PARAMETERS-1'!$B$5:$J$44,8,FALSE)*VLOOKUP(OVYLD2_!AY$4,'[1]INTERNAL PARAMETERS-1'!$B$5:$J$44,3,FALSE)</f>
        <v>0</v>
      </c>
      <c r="AZ254" s="44">
        <f>OVYLD1_!AZ254*VLOOKUP(OVYLD2_!AZ$4,'[1]INTERNAL PARAMETERS-1'!$B$5:$J$44,5,FALSE)*VLOOKUP(OVYLD2_!AZ$4,'[1]INTERNAL PARAMETERS-1'!$B$5:$J$44,6,FALSE)*VLOOKUP(OVYLD2_!AZ$4,'[1]INTERNAL PARAMETERS-1'!$B$5:$J$44,3,FALSE) + OVYLD1_!AZ254*(1-VLOOKUP(OVYLD2_!AZ$4,'[1]INTERNAL PARAMETERS-1'!$B$5:$J$44,5,FALSE))*VLOOKUP(OVYLD2_!AZ$4,'[1]INTERNAL PARAMETERS-1'!$B$5:$J$44,8,FALSE)*VLOOKUP(OVYLD2_!AZ$4,'[1]INTERNAL PARAMETERS-1'!$B$5:$J$44,3,FALSE)</f>
        <v>0</v>
      </c>
      <c r="BA254" s="44">
        <f>OVYLD1_!BA254*VLOOKUP(OVYLD2_!BA$4,'[1]INTERNAL PARAMETERS-1'!$B$5:$J$44,5,FALSE)*VLOOKUP(OVYLD2_!BA$4,'[1]INTERNAL PARAMETERS-1'!$B$5:$J$44,6,FALSE)*VLOOKUP(OVYLD2_!BA$4,'[1]INTERNAL PARAMETERS-1'!$B$5:$J$44,3,FALSE) + OVYLD1_!BA254*(1-VLOOKUP(OVYLD2_!BA$4,'[1]INTERNAL PARAMETERS-1'!$B$5:$J$44,5,FALSE))*VLOOKUP(OVYLD2_!BA$4,'[1]INTERNAL PARAMETERS-1'!$B$5:$J$44,8,FALSE)*VLOOKUP(OVYLD2_!BA$4,'[1]INTERNAL PARAMETERS-1'!$B$5:$J$44,3,FALSE)</f>
        <v>0</v>
      </c>
      <c r="BB254" s="44">
        <f>OVYLD1_!BB254*VLOOKUP(OVYLD2_!BB$4,'[1]INTERNAL PARAMETERS-1'!$B$5:$J$44,5,FALSE)*VLOOKUP(OVYLD2_!BB$4,'[1]INTERNAL PARAMETERS-1'!$B$5:$J$44,6,FALSE)*VLOOKUP(OVYLD2_!BB$4,'[1]INTERNAL PARAMETERS-1'!$B$5:$J$44,3,FALSE) + OVYLD1_!BB254*(1-VLOOKUP(OVYLD2_!BB$4,'[1]INTERNAL PARAMETERS-1'!$B$5:$J$44,5,FALSE))*VLOOKUP(OVYLD2_!BB$4,'[1]INTERNAL PARAMETERS-1'!$B$5:$J$44,8,FALSE)*VLOOKUP(OVYLD2_!BB$4,'[1]INTERNAL PARAMETERS-1'!$B$5:$J$44,3,FALSE)</f>
        <v>0</v>
      </c>
      <c r="BC254" s="44">
        <f>OVYLD1_!BC254*VLOOKUP(OVYLD2_!BC$4,'[1]INTERNAL PARAMETERS-1'!$B$5:$J$44,5,FALSE)*VLOOKUP(OVYLD2_!BC$4,'[1]INTERNAL PARAMETERS-1'!$B$5:$J$44,6,FALSE)*VLOOKUP(OVYLD2_!BC$4,'[1]INTERNAL PARAMETERS-1'!$B$5:$J$44,3,FALSE) + OVYLD1_!BC254*(1-VLOOKUP(OVYLD2_!BC$4,'[1]INTERNAL PARAMETERS-1'!$B$5:$J$44,5,FALSE))*VLOOKUP(OVYLD2_!BC$4,'[1]INTERNAL PARAMETERS-1'!$B$5:$J$44,8,FALSE)*VLOOKUP(OVYLD2_!BC$4,'[1]INTERNAL PARAMETERS-1'!$B$5:$J$44,3,FALSE)</f>
        <v>0</v>
      </c>
      <c r="BD254" s="44">
        <f>OVYLD1_!BD254*VLOOKUP(OVYLD2_!BD$4,'[1]INTERNAL PARAMETERS-1'!$B$5:$J$44,5,FALSE)*VLOOKUP(OVYLD2_!BD$4,'[1]INTERNAL PARAMETERS-1'!$B$5:$J$44,6,FALSE)*VLOOKUP(OVYLD2_!BD$4,'[1]INTERNAL PARAMETERS-1'!$B$5:$J$44,3,FALSE) + OVYLD1_!BD254*(1-VLOOKUP(OVYLD2_!BD$4,'[1]INTERNAL PARAMETERS-1'!$B$5:$J$44,5,FALSE))*VLOOKUP(OVYLD2_!BD$4,'[1]INTERNAL PARAMETERS-1'!$B$5:$J$44,8,FALSE)*VLOOKUP(OVYLD2_!BD$4,'[1]INTERNAL PARAMETERS-1'!$B$5:$J$44,3,FALSE)</f>
        <v>0</v>
      </c>
      <c r="BE254" s="44">
        <f>OVYLD1_!BE254*VLOOKUP(OVYLD2_!BE$4,'[1]INTERNAL PARAMETERS-1'!$B$5:$J$44,5,FALSE)*VLOOKUP(OVYLD2_!BE$4,'[1]INTERNAL PARAMETERS-1'!$B$5:$J$44,6,FALSE)*VLOOKUP(OVYLD2_!BE$4,'[1]INTERNAL PARAMETERS-1'!$B$5:$J$44,3,FALSE) + OVYLD1_!BE254*(1-VLOOKUP(OVYLD2_!BE$4,'[1]INTERNAL PARAMETERS-1'!$B$5:$J$44,5,FALSE))*VLOOKUP(OVYLD2_!BE$4,'[1]INTERNAL PARAMETERS-1'!$B$5:$J$44,8,FALSE)*VLOOKUP(OVYLD2_!BE$4,'[1]INTERNAL PARAMETERS-1'!$B$5:$J$44,3,FALSE)</f>
        <v>0</v>
      </c>
      <c r="BF254" s="44">
        <f>OVYLD1_!BF254*VLOOKUP(OVYLD2_!BF$4,'[1]INTERNAL PARAMETERS-1'!$B$5:$J$44,5,FALSE)*VLOOKUP(OVYLD2_!BF$4,'[1]INTERNAL PARAMETERS-1'!$B$5:$J$44,6,FALSE)*VLOOKUP(OVYLD2_!BF$4,'[1]INTERNAL PARAMETERS-1'!$B$5:$J$44,3,FALSE) + OVYLD1_!BF254*(1-VLOOKUP(OVYLD2_!BF$4,'[1]INTERNAL PARAMETERS-1'!$B$5:$J$44,5,FALSE))*VLOOKUP(OVYLD2_!BF$4,'[1]INTERNAL PARAMETERS-1'!$B$5:$J$44,8,FALSE)*VLOOKUP(OVYLD2_!BF$4,'[1]INTERNAL PARAMETERS-1'!$B$5:$J$44,3,FALSE)</f>
        <v>0</v>
      </c>
      <c r="BG254" s="44">
        <f>OVYLD1_!BG254*VLOOKUP(OVYLD2_!BG$4,'[1]INTERNAL PARAMETERS-1'!$B$5:$J$44,5,FALSE)*VLOOKUP(OVYLD2_!BG$4,'[1]INTERNAL PARAMETERS-1'!$B$5:$J$44,6,FALSE)*VLOOKUP(OVYLD2_!BG$4,'[1]INTERNAL PARAMETERS-1'!$B$5:$J$44,3,FALSE) + OVYLD1_!BG254*(1-VLOOKUP(OVYLD2_!BG$4,'[1]INTERNAL PARAMETERS-1'!$B$5:$J$44,5,FALSE))*VLOOKUP(OVYLD2_!BG$4,'[1]INTERNAL PARAMETERS-1'!$B$5:$J$44,8,FALSE)*VLOOKUP(OVYLD2_!BG$4,'[1]INTERNAL PARAMETERS-1'!$B$5:$J$44,3,FALSE)</f>
        <v>0</v>
      </c>
      <c r="BH254" s="44">
        <f>OVYLD1_!BH254*VLOOKUP(OVYLD2_!BH$4,'[1]INTERNAL PARAMETERS-1'!$B$5:$J$44,5,FALSE)*VLOOKUP(OVYLD2_!BH$4,'[1]INTERNAL PARAMETERS-1'!$B$5:$J$44,6,FALSE)*VLOOKUP(OVYLD2_!BH$4,'[1]INTERNAL PARAMETERS-1'!$B$5:$J$44,3,FALSE) + OVYLD1_!BH254*(1-VLOOKUP(OVYLD2_!BH$4,'[1]INTERNAL PARAMETERS-1'!$B$5:$J$44,5,FALSE))*VLOOKUP(OVYLD2_!BH$4,'[1]INTERNAL PARAMETERS-1'!$B$5:$J$44,8,FALSE)*VLOOKUP(OVYLD2_!BH$4,'[1]INTERNAL PARAMETERS-1'!$B$5:$J$44,3,FALSE)</f>
        <v>0</v>
      </c>
      <c r="BI254" s="44">
        <f>OVYLD1_!BI254*VLOOKUP(OVYLD2_!BI$4,'[1]INTERNAL PARAMETERS-1'!$B$5:$J$44,5,FALSE)*VLOOKUP(OVYLD2_!BI$4,'[1]INTERNAL PARAMETERS-1'!$B$5:$J$44,6,FALSE)*VLOOKUP(OVYLD2_!BI$4,'[1]INTERNAL PARAMETERS-1'!$B$5:$J$44,3,FALSE) + OVYLD1_!BI254*(1-VLOOKUP(OVYLD2_!BI$4,'[1]INTERNAL PARAMETERS-1'!$B$5:$J$44,5,FALSE))*VLOOKUP(OVYLD2_!BI$4,'[1]INTERNAL PARAMETERS-1'!$B$5:$J$44,8,FALSE)*VLOOKUP(OVYLD2_!BI$4,'[1]INTERNAL PARAMETERS-1'!$B$5:$J$44,3,FALSE)</f>
        <v>0</v>
      </c>
      <c r="BJ254" s="44">
        <f>OVYLD1_!BJ254*VLOOKUP(OVYLD2_!BJ$4,'[1]INTERNAL PARAMETERS-1'!$B$5:$J$44,5,FALSE)*VLOOKUP(OVYLD2_!BJ$4,'[1]INTERNAL PARAMETERS-1'!$B$5:$J$44,6,FALSE)*VLOOKUP(OVYLD2_!BJ$4,'[1]INTERNAL PARAMETERS-1'!$B$5:$J$44,3,FALSE) + OVYLD1_!BJ254*(1-VLOOKUP(OVYLD2_!BJ$4,'[1]INTERNAL PARAMETERS-1'!$B$5:$J$44,5,FALSE))*VLOOKUP(OVYLD2_!BJ$4,'[1]INTERNAL PARAMETERS-1'!$B$5:$J$44,8,FALSE)*VLOOKUP(OVYLD2_!BJ$4,'[1]INTERNAL PARAMETERS-1'!$B$5:$J$44,3,FALSE)</f>
        <v>0</v>
      </c>
      <c r="BK254" s="44">
        <f>OVYLD1_!BK254*VLOOKUP(OVYLD2_!BK$4,'[1]INTERNAL PARAMETERS-1'!$B$5:$J$44,5,FALSE)*VLOOKUP(OVYLD2_!BK$4,'[1]INTERNAL PARAMETERS-1'!$B$5:$J$44,6,FALSE)*VLOOKUP(OVYLD2_!BK$4,'[1]INTERNAL PARAMETERS-1'!$B$5:$J$44,3,FALSE) + OVYLD1_!BK254*(1-VLOOKUP(OVYLD2_!BK$4,'[1]INTERNAL PARAMETERS-1'!$B$5:$J$44,5,FALSE))*VLOOKUP(OVYLD2_!BK$4,'[1]INTERNAL PARAMETERS-1'!$B$5:$J$44,8,FALSE)*VLOOKUP(OVYLD2_!BK$4,'[1]INTERNAL PARAMETERS-1'!$B$5:$J$44,3,FALSE)</f>
        <v>0</v>
      </c>
      <c r="BL254" s="44">
        <f>OVYLD1_!BL254*VLOOKUP(OVYLD2_!BL$4,'[1]INTERNAL PARAMETERS-1'!$B$5:$J$44,5,FALSE)*VLOOKUP(OVYLD2_!BL$4,'[1]INTERNAL PARAMETERS-1'!$B$5:$J$44,6,FALSE)*VLOOKUP(OVYLD2_!BL$4,'[1]INTERNAL PARAMETERS-1'!$B$5:$J$44,3,FALSE) + OVYLD1_!BL254*(1-VLOOKUP(OVYLD2_!BL$4,'[1]INTERNAL PARAMETERS-1'!$B$5:$J$44,5,FALSE))*VLOOKUP(OVYLD2_!BL$4,'[1]INTERNAL PARAMETERS-1'!$B$5:$J$44,8,FALSE)*VLOOKUP(OVYLD2_!BL$4,'[1]INTERNAL PARAMETERS-1'!$B$5:$J$44,3,FALSE)</f>
        <v>0</v>
      </c>
      <c r="BM254" s="44">
        <f>OVYLD1_!BM254*VLOOKUP(OVYLD2_!BM$4,'[1]INTERNAL PARAMETERS-1'!$B$5:$J$44,5,FALSE)*VLOOKUP(OVYLD2_!BM$4,'[1]INTERNAL PARAMETERS-1'!$B$5:$J$44,6,FALSE)*VLOOKUP(OVYLD2_!BM$4,'[1]INTERNAL PARAMETERS-1'!$B$5:$J$44,3,FALSE) + OVYLD1_!BM254*(1-VLOOKUP(OVYLD2_!BM$4,'[1]INTERNAL PARAMETERS-1'!$B$5:$J$44,5,FALSE))*VLOOKUP(OVYLD2_!BM$4,'[1]INTERNAL PARAMETERS-1'!$B$5:$J$44,8,FALSE)*VLOOKUP(OVYLD2_!BM$4,'[1]INTERNAL PARAMETERS-1'!$B$5:$J$44,3,FALSE)</f>
        <v>0</v>
      </c>
      <c r="BN254" s="44">
        <f>OVYLD1_!BN254*VLOOKUP(OVYLD2_!BN$4,'[1]INTERNAL PARAMETERS-1'!$B$5:$J$44,5,FALSE)*VLOOKUP(OVYLD2_!BN$4,'[1]INTERNAL PARAMETERS-1'!$B$5:$J$44,6,FALSE)*VLOOKUP(OVYLD2_!BN$4,'[1]INTERNAL PARAMETERS-1'!$B$5:$J$44,3,FALSE) + OVYLD1_!BN254*(1-VLOOKUP(OVYLD2_!BN$4,'[1]INTERNAL PARAMETERS-1'!$B$5:$J$44,5,FALSE))*VLOOKUP(OVYLD2_!BN$4,'[1]INTERNAL PARAMETERS-1'!$B$5:$J$44,8,FALSE)*VLOOKUP(OVYLD2_!BN$4,'[1]INTERNAL PARAMETERS-1'!$B$5:$J$44,3,FALSE)</f>
        <v>0</v>
      </c>
      <c r="BO254" s="44">
        <f>OVYLD1_!BO254*VLOOKUP(OVYLD2_!BO$4,'[1]INTERNAL PARAMETERS-1'!$B$5:$J$44,5,FALSE)*VLOOKUP(OVYLD2_!BO$4,'[1]INTERNAL PARAMETERS-1'!$B$5:$J$44,6,FALSE)*VLOOKUP(OVYLD2_!BO$4,'[1]INTERNAL PARAMETERS-1'!$B$5:$J$44,3,FALSE) + OVYLD1_!BO254*(1-VLOOKUP(OVYLD2_!BO$4,'[1]INTERNAL PARAMETERS-1'!$B$5:$J$44,5,FALSE))*VLOOKUP(OVYLD2_!BO$4,'[1]INTERNAL PARAMETERS-1'!$B$5:$J$44,8,FALSE)*VLOOKUP(OVYLD2_!BO$4,'[1]INTERNAL PARAMETERS-1'!$B$5:$J$44,3,FALSE)</f>
        <v>0</v>
      </c>
      <c r="BP254" s="44">
        <f>OVYLD1_!BP254*VLOOKUP(OVYLD2_!BP$4,'[1]INTERNAL PARAMETERS-1'!$B$5:$J$44,5,FALSE)*VLOOKUP(OVYLD2_!BP$4,'[1]INTERNAL PARAMETERS-1'!$B$5:$J$44,6,FALSE)*VLOOKUP(OVYLD2_!BP$4,'[1]INTERNAL PARAMETERS-1'!$B$5:$J$44,3,FALSE) + OVYLD1_!BP254*(1-VLOOKUP(OVYLD2_!BP$4,'[1]INTERNAL PARAMETERS-1'!$B$5:$J$44,5,FALSE))*VLOOKUP(OVYLD2_!BP$4,'[1]INTERNAL PARAMETERS-1'!$B$5:$J$44,8,FALSE)*VLOOKUP(OVYLD2_!BP$4,'[1]INTERNAL PARAMETERS-1'!$B$5:$J$44,3,FALSE)</f>
        <v>0</v>
      </c>
      <c r="BQ254" s="44">
        <f>OVYLD1_!BQ254*VLOOKUP(OVYLD2_!BQ$4,'[1]INTERNAL PARAMETERS-1'!$B$5:$J$44,5,FALSE)*VLOOKUP(OVYLD2_!BQ$4,'[1]INTERNAL PARAMETERS-1'!$B$5:$J$44,6,FALSE)*VLOOKUP(OVYLD2_!BQ$4,'[1]INTERNAL PARAMETERS-1'!$B$5:$J$44,3,FALSE) + OVYLD1_!BQ254*(1-VLOOKUP(OVYLD2_!BQ$4,'[1]INTERNAL PARAMETERS-1'!$B$5:$J$44,5,FALSE))*VLOOKUP(OVYLD2_!BQ$4,'[1]INTERNAL PARAMETERS-1'!$B$5:$J$44,8,FALSE)*VLOOKUP(OVYLD2_!BQ$4,'[1]INTERNAL PARAMETERS-1'!$B$5:$J$44,3,FALSE)</f>
        <v>0</v>
      </c>
      <c r="BR254" s="44">
        <f>OVYLD1_!BR254*VLOOKUP(OVYLD2_!BR$4,'[1]INTERNAL PARAMETERS-1'!$B$5:$J$44,5,FALSE)*VLOOKUP(OVYLD2_!BR$4,'[1]INTERNAL PARAMETERS-1'!$B$5:$J$44,6,FALSE)*VLOOKUP(OVYLD2_!BR$4,'[1]INTERNAL PARAMETERS-1'!$B$5:$J$44,3,FALSE) + OVYLD1_!BR254*(1-VLOOKUP(OVYLD2_!BR$4,'[1]INTERNAL PARAMETERS-1'!$B$5:$J$44,5,FALSE))*VLOOKUP(OVYLD2_!BR$4,'[1]INTERNAL PARAMETERS-1'!$B$5:$J$44,8,FALSE)*VLOOKUP(OVYLD2_!BR$4,'[1]INTERNAL PARAMETERS-1'!$B$5:$J$44,3,FALSE)</f>
        <v>0</v>
      </c>
      <c r="BS254" s="44">
        <f>OVYLD1_!BS254*VLOOKUP(OVYLD2_!BS$4,'[1]INTERNAL PARAMETERS-1'!$B$5:$J$44,5,FALSE)*VLOOKUP(OVYLD2_!BS$4,'[1]INTERNAL PARAMETERS-1'!$B$5:$J$44,6,FALSE)*VLOOKUP(OVYLD2_!BS$4,'[1]INTERNAL PARAMETERS-1'!$B$5:$J$44,3,FALSE) + OVYLD1_!BS254*(1-VLOOKUP(OVYLD2_!BS$4,'[1]INTERNAL PARAMETERS-1'!$B$5:$J$44,5,FALSE))*VLOOKUP(OVYLD2_!BS$4,'[1]INTERNAL PARAMETERS-1'!$B$5:$J$44,8,FALSE)*VLOOKUP(OVYLD2_!BS$4,'[1]INTERNAL PARAMETERS-1'!$B$5:$J$44,3,FALSE)</f>
        <v>0</v>
      </c>
      <c r="BT254" s="44">
        <f>OVYLD1_!BT254*VLOOKUP(OVYLD2_!BT$4,'[1]INTERNAL PARAMETERS-1'!$B$5:$J$44,5,FALSE)*VLOOKUP(OVYLD2_!BT$4,'[1]INTERNAL PARAMETERS-1'!$B$5:$J$44,6,FALSE)*VLOOKUP(OVYLD2_!BT$4,'[1]INTERNAL PARAMETERS-1'!$B$5:$J$44,3,FALSE) + OVYLD1_!BT254*(1-VLOOKUP(OVYLD2_!BT$4,'[1]INTERNAL PARAMETERS-1'!$B$5:$J$44,5,FALSE))*VLOOKUP(OVYLD2_!BT$4,'[1]INTERNAL PARAMETERS-1'!$B$5:$J$44,8,FALSE)*VLOOKUP(OVYLD2_!BT$4,'[1]INTERNAL PARAMETERS-1'!$B$5:$J$44,3,FALSE)</f>
        <v>0</v>
      </c>
      <c r="BU254" s="44">
        <f>OVYLD1_!BU254*VLOOKUP(OVYLD2_!BU$4,'[1]INTERNAL PARAMETERS-1'!$B$5:$J$44,5,FALSE)*VLOOKUP(OVYLD2_!BU$4,'[1]INTERNAL PARAMETERS-1'!$B$5:$J$44,6,FALSE)*VLOOKUP(OVYLD2_!BU$4,'[1]INTERNAL PARAMETERS-1'!$B$5:$J$44,3,FALSE) + OVYLD1_!BU254*(1-VLOOKUP(OVYLD2_!BU$4,'[1]INTERNAL PARAMETERS-1'!$B$5:$J$44,5,FALSE))*VLOOKUP(OVYLD2_!BU$4,'[1]INTERNAL PARAMETERS-1'!$B$5:$J$44,8,FALSE)*VLOOKUP(OVYLD2_!BU$4,'[1]INTERNAL PARAMETERS-1'!$B$5:$J$44,3,FALSE)</f>
        <v>0</v>
      </c>
      <c r="BV254" s="44">
        <f>OVYLD1_!BV254*VLOOKUP(OVYLD2_!BV$4,'[1]INTERNAL PARAMETERS-1'!$B$5:$J$44,5,FALSE)*VLOOKUP(OVYLD2_!BV$4,'[1]INTERNAL PARAMETERS-1'!$B$5:$J$44,6,FALSE)*VLOOKUP(OVYLD2_!BV$4,'[1]INTERNAL PARAMETERS-1'!$B$5:$J$44,3,FALSE) + OVYLD1_!BV254*(1-VLOOKUP(OVYLD2_!BV$4,'[1]INTERNAL PARAMETERS-1'!$B$5:$J$44,5,FALSE))*VLOOKUP(OVYLD2_!BV$4,'[1]INTERNAL PARAMETERS-1'!$B$5:$J$44,8,FALSE)*VLOOKUP(OVYLD2_!BV$4,'[1]INTERNAL PARAMETERS-1'!$B$5:$J$44,3,FALSE)</f>
        <v>0</v>
      </c>
      <c r="BW254" s="44">
        <f>OVYLD1_!BW254*VLOOKUP(OVYLD2_!BW$4,'[1]INTERNAL PARAMETERS-1'!$B$5:$J$44,5,FALSE)*VLOOKUP(OVYLD2_!BW$4,'[1]INTERNAL PARAMETERS-1'!$B$5:$J$44,6,FALSE)*VLOOKUP(OVYLD2_!BW$4,'[1]INTERNAL PARAMETERS-1'!$B$5:$J$44,3,FALSE) + OVYLD1_!BW254*(1-VLOOKUP(OVYLD2_!BW$4,'[1]INTERNAL PARAMETERS-1'!$B$5:$J$44,5,FALSE))*VLOOKUP(OVYLD2_!BW$4,'[1]INTERNAL PARAMETERS-1'!$B$5:$J$44,8,FALSE)*VLOOKUP(OVYLD2_!BW$4,'[1]INTERNAL PARAMETERS-1'!$B$5:$J$44,3,FALSE)</f>
        <v>0</v>
      </c>
      <c r="BX254" s="44">
        <f>OVYLD1_!BX254*VLOOKUP(OVYLD2_!BX$4,'[1]INTERNAL PARAMETERS-1'!$B$5:$J$44,5,FALSE)*VLOOKUP(OVYLD2_!BX$4,'[1]INTERNAL PARAMETERS-1'!$B$5:$J$44,6,FALSE)*VLOOKUP(OVYLD2_!BX$4,'[1]INTERNAL PARAMETERS-1'!$B$5:$J$44,3,FALSE) + OVYLD1_!BX254*(1-VLOOKUP(OVYLD2_!BX$4,'[1]INTERNAL PARAMETERS-1'!$B$5:$J$44,5,FALSE))*VLOOKUP(OVYLD2_!BX$4,'[1]INTERNAL PARAMETERS-1'!$B$5:$J$44,8,FALSE)*VLOOKUP(OVYLD2_!BX$4,'[1]INTERNAL PARAMETERS-1'!$B$5:$J$44,3,FALSE)</f>
        <v>0</v>
      </c>
      <c r="BY254" s="44">
        <f>OVYLD1_!BY254*VLOOKUP(OVYLD2_!BY$4,'[1]INTERNAL PARAMETERS-1'!$B$5:$J$44,5,FALSE)*VLOOKUP(OVYLD2_!BY$4,'[1]INTERNAL PARAMETERS-1'!$B$5:$J$44,6,FALSE)*VLOOKUP(OVYLD2_!BY$4,'[1]INTERNAL PARAMETERS-1'!$B$5:$J$44,3,FALSE) + OVYLD1_!BY254*(1-VLOOKUP(OVYLD2_!BY$4,'[1]INTERNAL PARAMETERS-1'!$B$5:$J$44,5,FALSE))*VLOOKUP(OVYLD2_!BY$4,'[1]INTERNAL PARAMETERS-1'!$B$5:$J$44,8,FALSE)*VLOOKUP(OVYLD2_!BY$4,'[1]INTERNAL PARAMETERS-1'!$B$5:$J$44,3,FALSE)</f>
        <v>0</v>
      </c>
      <c r="BZ254" s="44">
        <f>OVYLD1_!BZ254*VLOOKUP(OVYLD2_!BZ$4,'[1]INTERNAL PARAMETERS-1'!$B$5:$J$44,5,FALSE)*VLOOKUP(OVYLD2_!BZ$4,'[1]INTERNAL PARAMETERS-1'!$B$5:$J$44,6,FALSE)*VLOOKUP(OVYLD2_!BZ$4,'[1]INTERNAL PARAMETERS-1'!$B$5:$J$44,3,FALSE) + OVYLD1_!BZ254*(1-VLOOKUP(OVYLD2_!BZ$4,'[1]INTERNAL PARAMETERS-1'!$B$5:$J$44,5,FALSE))*VLOOKUP(OVYLD2_!BZ$4,'[1]INTERNAL PARAMETERS-1'!$B$5:$J$44,8,FALSE)*VLOOKUP(OVYLD2_!BZ$4,'[1]INTERNAL PARAMETERS-1'!$B$5:$J$44,3,FALSE)</f>
        <v>0</v>
      </c>
      <c r="CA254" s="44">
        <f>OVYLD1_!CA254*VLOOKUP(OVYLD2_!CA$4,'[1]INTERNAL PARAMETERS-1'!$B$5:$J$44,5,FALSE)*VLOOKUP(OVYLD2_!CA$4,'[1]INTERNAL PARAMETERS-1'!$B$5:$J$44,6,FALSE)*VLOOKUP(OVYLD2_!CA$4,'[1]INTERNAL PARAMETERS-1'!$B$5:$J$44,3,FALSE) + OVYLD1_!CA254*(1-VLOOKUP(OVYLD2_!CA$4,'[1]INTERNAL PARAMETERS-1'!$B$5:$J$44,5,FALSE))*VLOOKUP(OVYLD2_!CA$4,'[1]INTERNAL PARAMETERS-1'!$B$5:$J$44,8,FALSE)*VLOOKUP(OVYLD2_!CA$4,'[1]INTERNAL PARAMETERS-1'!$B$5:$J$44,3,FALSE)</f>
        <v>0</v>
      </c>
      <c r="CB254" s="44">
        <f>OVYLD1_!CB254*VLOOKUP(OVYLD2_!CB$4,'[1]INTERNAL PARAMETERS-1'!$B$5:$J$44,5,FALSE)*VLOOKUP(OVYLD2_!CB$4,'[1]INTERNAL PARAMETERS-1'!$B$5:$J$44,6,FALSE)*VLOOKUP(OVYLD2_!CB$4,'[1]INTERNAL PARAMETERS-1'!$B$5:$J$44,3,FALSE) + OVYLD1_!CB254*(1-VLOOKUP(OVYLD2_!CB$4,'[1]INTERNAL PARAMETERS-1'!$B$5:$J$44,5,FALSE))*VLOOKUP(OVYLD2_!CB$4,'[1]INTERNAL PARAMETERS-1'!$B$5:$J$44,8,FALSE)*VLOOKUP(OVYLD2_!CB$4,'[1]INTERNAL PARAMETERS-1'!$B$5:$J$44,3,FALSE)</f>
        <v>0</v>
      </c>
      <c r="CC254" s="44">
        <f>OVYLD1_!CC254*VLOOKUP(OVYLD2_!CC$4,'[1]INTERNAL PARAMETERS-1'!$B$5:$J$44,5,FALSE)*VLOOKUP(OVYLD2_!CC$4,'[1]INTERNAL PARAMETERS-1'!$B$5:$J$44,6,FALSE)*VLOOKUP(OVYLD2_!CC$4,'[1]INTERNAL PARAMETERS-1'!$B$5:$J$44,3,FALSE) + OVYLD1_!CC254*(1-VLOOKUP(OVYLD2_!CC$4,'[1]INTERNAL PARAMETERS-1'!$B$5:$J$44,5,FALSE))*VLOOKUP(OVYLD2_!CC$4,'[1]INTERNAL PARAMETERS-1'!$B$5:$J$44,8,FALSE)*VLOOKUP(OVYLD2_!CC$4,'[1]INTERNAL PARAMETERS-1'!$B$5:$J$44,3,FALSE)</f>
        <v>0</v>
      </c>
      <c r="CD254" s="44">
        <f>OVYLD1_!CD254*VLOOKUP(OVYLD2_!CD$4,'[1]INTERNAL PARAMETERS-1'!$B$5:$J$44,5,FALSE)*VLOOKUP(OVYLD2_!CD$4,'[1]INTERNAL PARAMETERS-1'!$B$5:$J$44,6,FALSE)*VLOOKUP(OVYLD2_!CD$4,'[1]INTERNAL PARAMETERS-1'!$B$5:$J$44,3,FALSE) + OVYLD1_!CD254*(1-VLOOKUP(OVYLD2_!CD$4,'[1]INTERNAL PARAMETERS-1'!$B$5:$J$44,5,FALSE))*VLOOKUP(OVYLD2_!CD$4,'[1]INTERNAL PARAMETERS-1'!$B$5:$J$44,8,FALSE)*VLOOKUP(OVYLD2_!CD$4,'[1]INTERNAL PARAMETERS-1'!$B$5:$J$44,3,FALSE)</f>
        <v>0</v>
      </c>
      <c r="CE254" s="44">
        <f>OVYLD1_!CE254*VLOOKUP(OVYLD2_!CE$4,'[1]INTERNAL PARAMETERS-1'!$B$5:$J$44,5,FALSE)*VLOOKUP(OVYLD2_!CE$4,'[1]INTERNAL PARAMETERS-1'!$B$5:$J$44,6,FALSE)*VLOOKUP(OVYLD2_!CE$4,'[1]INTERNAL PARAMETERS-1'!$B$5:$J$44,3,FALSE) + OVYLD1_!CE254*(1-VLOOKUP(OVYLD2_!CE$4,'[1]INTERNAL PARAMETERS-1'!$B$5:$J$44,5,FALSE))*VLOOKUP(OVYLD2_!CE$4,'[1]INTERNAL PARAMETERS-1'!$B$5:$J$44,8,FALSE)*VLOOKUP(OVYLD2_!CE$4,'[1]INTERNAL PARAMETERS-1'!$B$5:$J$44,3,FALSE)</f>
        <v>0</v>
      </c>
      <c r="CF254" s="44">
        <f>OVYLD1_!CF254*VLOOKUP(OVYLD2_!CF$4,'[1]INTERNAL PARAMETERS-1'!$B$5:$J$44,5,FALSE)*VLOOKUP(OVYLD2_!CF$4,'[1]INTERNAL PARAMETERS-1'!$B$5:$J$44,6,FALSE)*VLOOKUP(OVYLD2_!CF$4,'[1]INTERNAL PARAMETERS-1'!$B$5:$J$44,3,FALSE) + OVYLD1_!CF254*(1-VLOOKUP(OVYLD2_!CF$4,'[1]INTERNAL PARAMETERS-1'!$B$5:$J$44,5,FALSE))*VLOOKUP(OVYLD2_!CF$4,'[1]INTERNAL PARAMETERS-1'!$B$5:$J$44,8,FALSE)*VLOOKUP(OVYLD2_!CF$4,'[1]INTERNAL PARAMETERS-1'!$B$5:$J$44,3,FALSE)</f>
        <v>0</v>
      </c>
      <c r="CG254" s="44">
        <f>OVYLD1_!CG254*VLOOKUP(OVYLD2_!CG$4,'[1]INTERNAL PARAMETERS-1'!$B$5:$J$44,5,FALSE)*VLOOKUP(OVYLD2_!CG$4,'[1]INTERNAL PARAMETERS-1'!$B$5:$J$44,6,FALSE)*VLOOKUP(OVYLD2_!CG$4,'[1]INTERNAL PARAMETERS-1'!$B$5:$J$44,3,FALSE) + OVYLD1_!CG254*(1-VLOOKUP(OVYLD2_!CG$4,'[1]INTERNAL PARAMETERS-1'!$B$5:$J$44,5,FALSE))*VLOOKUP(OVYLD2_!CG$4,'[1]INTERNAL PARAMETERS-1'!$B$5:$J$44,8,FALSE)*VLOOKUP(OVYLD2_!CG$4,'[1]INTERNAL PARAMETERS-1'!$B$5:$J$44,3,FALSE)</f>
        <v>0</v>
      </c>
      <c r="CH254" s="43">
        <f>OVYLD1_!CH254*VLOOKUP(OVYLD2_!CH$4,'[1]INTERNAL PARAMETERS-1'!$B$5:$J$44,5,FALSE)*VLOOKUP(OVYLD2_!CH$4,'[1]INTERNAL PARAMETERS-1'!$B$5:$J$44,6,FALSE)*VLOOKUP(OVYLD2_!CH$4,'[1]INTERNAL PARAMETERS-1'!$B$5:$J$44,3,FALSE) + OVYLD1_!CH254*(1-VLOOKUP(OVYLD2_!CH$4,'[1]INTERNAL PARAMETERS-1'!$B$5:$J$44,5,FALSE))*VLOOKUP(OVYLD2_!CH$4,'[1]INTERNAL PARAMETERS-1'!$B$5:$J$44,8,FALSE)*VLOOKUP(OVYLD2_!CH$4,'[1]INTERNAL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5">
      <c r="B255" s="61" t="s">
        <v>6</v>
      </c>
      <c r="C255" s="60" t="s">
        <v>63</v>
      </c>
      <c r="D255" s="60" t="s">
        <v>64</v>
      </c>
      <c r="E255" s="128">
        <f>OVERALL2021!AI255</f>
        <v>0</v>
      </c>
      <c r="F255" s="56">
        <f>'[1]INTERNAL PARAMETERS-1'!M21</f>
        <v>9.3150000000000013</v>
      </c>
      <c r="G255" s="45">
        <f>OVYLD1_!G255*VLOOKUP(OVYLD2_!G$4,'[1]INTERNAL PARAMETERS-1'!$B$5:$J$44,5,FALSE)*VLOOKUP(OVYLD2_!G$4,'[1]INTERNAL PARAMETERS-1'!$B$5:$J$44,7,FALSE)*OVYLD2_!$F255 + OVYLD1_!G255*(1-VLOOKUP(OVYLD2_!G$4,'[1]INTERNAL PARAMETERS-1'!$B$5:$J$44,5,FALSE))*VLOOKUP(OVYLD2_!G$4,'[1]INTERNAL PARAMETERS-1'!$B$5:$J$44,9,FALSE)*OVYLD2_!$F255</f>
        <v>0</v>
      </c>
      <c r="H255" s="44">
        <f>OVYLD1_!H255*VLOOKUP(OVYLD2_!H$4,'[1]INTERNAL PARAMETERS-1'!$B$5:$J$44,5,FALSE)*VLOOKUP(OVYLD2_!H$4,'[1]INTERNAL PARAMETERS-1'!$B$5:$J$44,7,FALSE)*OVYLD2_!$F255 + OVYLD1_!H255*(1-VLOOKUP(OVYLD2_!H$4,'[1]INTERNAL PARAMETERS-1'!$B$5:$J$44,5,FALSE))*VLOOKUP(OVYLD2_!H$4,'[1]INTERNAL PARAMETERS-1'!$B$5:$J$44,9,FALSE)*OVYLD2_!$F255</f>
        <v>0</v>
      </c>
      <c r="I255" s="44">
        <f>OVYLD1_!I255*VLOOKUP(OVYLD2_!I$4,'[1]INTERNAL PARAMETERS-1'!$B$5:$J$44,5,FALSE)*VLOOKUP(OVYLD2_!I$4,'[1]INTERNAL PARAMETERS-1'!$B$5:$J$44,7,FALSE)*OVYLD2_!$F255 + OVYLD1_!I255*(1-VLOOKUP(OVYLD2_!I$4,'[1]INTERNAL PARAMETERS-1'!$B$5:$J$44,5,FALSE))*VLOOKUP(OVYLD2_!I$4,'[1]INTERNAL PARAMETERS-1'!$B$5:$J$44,9,FALSE)*OVYLD2_!$F255</f>
        <v>0</v>
      </c>
      <c r="J255" s="44">
        <f>OVYLD1_!J255*VLOOKUP(OVYLD2_!J$4,'[1]INTERNAL PARAMETERS-1'!$B$5:$J$44,5,FALSE)*VLOOKUP(OVYLD2_!J$4,'[1]INTERNAL PARAMETERS-1'!$B$5:$J$44,7,FALSE)*OVYLD2_!$F255 + OVYLD1_!J255*(1-VLOOKUP(OVYLD2_!J$4,'[1]INTERNAL PARAMETERS-1'!$B$5:$J$44,5,FALSE))*VLOOKUP(OVYLD2_!J$4,'[1]INTERNAL PARAMETERS-1'!$B$5:$J$44,9,FALSE)*OVYLD2_!$F255</f>
        <v>0</v>
      </c>
      <c r="K255" s="44">
        <f>OVYLD1_!K255*VLOOKUP(OVYLD2_!K$4,'[1]INTERNAL PARAMETERS-1'!$B$5:$J$44,5,FALSE)*VLOOKUP(OVYLD2_!K$4,'[1]INTERNAL PARAMETERS-1'!$B$5:$J$44,7,FALSE)*OVYLD2_!$F255 + OVYLD1_!K255*(1-VLOOKUP(OVYLD2_!K$4,'[1]INTERNAL PARAMETERS-1'!$B$5:$J$44,5,FALSE))*VLOOKUP(OVYLD2_!K$4,'[1]INTERNAL PARAMETERS-1'!$B$5:$J$44,9,FALSE)*OVYLD2_!$F255</f>
        <v>0</v>
      </c>
      <c r="L255" s="44">
        <f>OVYLD1_!L255*VLOOKUP(OVYLD2_!L$4,'[1]INTERNAL PARAMETERS-1'!$B$5:$J$44,5,FALSE)*VLOOKUP(OVYLD2_!L$4,'[1]INTERNAL PARAMETERS-1'!$B$5:$J$44,7,FALSE)*OVYLD2_!$F255 + OVYLD1_!L255*(1-VLOOKUP(OVYLD2_!L$4,'[1]INTERNAL PARAMETERS-1'!$B$5:$J$44,5,FALSE))*VLOOKUP(OVYLD2_!L$4,'[1]INTERNAL PARAMETERS-1'!$B$5:$J$44,9,FALSE)*OVYLD2_!$F255</f>
        <v>0</v>
      </c>
      <c r="M255" s="44">
        <f>OVYLD1_!M255*VLOOKUP(OVYLD2_!M$4,'[1]INTERNAL PARAMETERS-1'!$B$5:$J$44,5,FALSE)*VLOOKUP(OVYLD2_!M$4,'[1]INTERNAL PARAMETERS-1'!$B$5:$J$44,7,FALSE)*OVYLD2_!$F255 + OVYLD1_!M255*(1-VLOOKUP(OVYLD2_!M$4,'[1]INTERNAL PARAMETERS-1'!$B$5:$J$44,5,FALSE))*VLOOKUP(OVYLD2_!M$4,'[1]INTERNAL PARAMETERS-1'!$B$5:$J$44,9,FALSE)*OVYLD2_!$F255</f>
        <v>0</v>
      </c>
      <c r="N255" s="44">
        <f>OVYLD1_!N255*VLOOKUP(OVYLD2_!N$4,'[1]INTERNAL PARAMETERS-1'!$B$5:$J$44,5,FALSE)*VLOOKUP(OVYLD2_!N$4,'[1]INTERNAL PARAMETERS-1'!$B$5:$J$44,7,FALSE)*OVYLD2_!$F255 + OVYLD1_!N255*(1-VLOOKUP(OVYLD2_!N$4,'[1]INTERNAL PARAMETERS-1'!$B$5:$J$44,5,FALSE))*VLOOKUP(OVYLD2_!N$4,'[1]INTERNAL PARAMETERS-1'!$B$5:$J$44,9,FALSE)*OVYLD2_!$F255</f>
        <v>0</v>
      </c>
      <c r="O255" s="44">
        <f>OVYLD1_!O255*VLOOKUP(OVYLD2_!O$4,'[1]INTERNAL PARAMETERS-1'!$B$5:$J$44,5,FALSE)*VLOOKUP(OVYLD2_!O$4,'[1]INTERNAL PARAMETERS-1'!$B$5:$J$44,7,FALSE)*OVYLD2_!$F255 + OVYLD1_!O255*(1-VLOOKUP(OVYLD2_!O$4,'[1]INTERNAL PARAMETERS-1'!$B$5:$J$44,5,FALSE))*VLOOKUP(OVYLD2_!O$4,'[1]INTERNAL PARAMETERS-1'!$B$5:$J$44,9,FALSE)*OVYLD2_!$F255</f>
        <v>0</v>
      </c>
      <c r="P255" s="44">
        <f>OVYLD1_!P255*VLOOKUP(OVYLD2_!P$4,'[1]INTERNAL PARAMETERS-1'!$B$5:$J$44,5,FALSE)*VLOOKUP(OVYLD2_!P$4,'[1]INTERNAL PARAMETERS-1'!$B$5:$J$44,7,FALSE)*OVYLD2_!$F255 + OVYLD1_!P255*(1-VLOOKUP(OVYLD2_!P$4,'[1]INTERNAL PARAMETERS-1'!$B$5:$J$44,5,FALSE))*VLOOKUP(OVYLD2_!P$4,'[1]INTERNAL PARAMETERS-1'!$B$5:$J$44,9,FALSE)*OVYLD2_!$F255</f>
        <v>0</v>
      </c>
      <c r="Q255" s="44">
        <f>OVYLD1_!Q255*VLOOKUP(OVYLD2_!Q$4,'[1]INTERNAL PARAMETERS-1'!$B$5:$J$44,5,FALSE)*VLOOKUP(OVYLD2_!Q$4,'[1]INTERNAL PARAMETERS-1'!$B$5:$J$44,7,FALSE)*OVYLD2_!$F255 + OVYLD1_!Q255*(1-VLOOKUP(OVYLD2_!Q$4,'[1]INTERNAL PARAMETERS-1'!$B$5:$J$44,5,FALSE))*VLOOKUP(OVYLD2_!Q$4,'[1]INTERNAL PARAMETERS-1'!$B$5:$J$44,9,FALSE)*OVYLD2_!$F255</f>
        <v>0</v>
      </c>
      <c r="R255" s="44">
        <f>OVYLD1_!R255*VLOOKUP(OVYLD2_!R$4,'[1]INTERNAL PARAMETERS-1'!$B$5:$J$44,5,FALSE)*VLOOKUP(OVYLD2_!R$4,'[1]INTERNAL PARAMETERS-1'!$B$5:$J$44,7,FALSE)*OVYLD2_!$F255 + OVYLD1_!R255*(1-VLOOKUP(OVYLD2_!R$4,'[1]INTERNAL PARAMETERS-1'!$B$5:$J$44,5,FALSE))*VLOOKUP(OVYLD2_!R$4,'[1]INTERNAL PARAMETERS-1'!$B$5:$J$44,9,FALSE)*OVYLD2_!$F255</f>
        <v>0</v>
      </c>
      <c r="S255" s="44">
        <f>OVYLD1_!S255*VLOOKUP(OVYLD2_!S$4,'[1]INTERNAL PARAMETERS-1'!$B$5:$J$44,5,FALSE)*VLOOKUP(OVYLD2_!S$4,'[1]INTERNAL PARAMETERS-1'!$B$5:$J$44,7,FALSE)*OVYLD2_!$F255 + OVYLD1_!S255*(1-VLOOKUP(OVYLD2_!S$4,'[1]INTERNAL PARAMETERS-1'!$B$5:$J$44,5,FALSE))*VLOOKUP(OVYLD2_!S$4,'[1]INTERNAL PARAMETERS-1'!$B$5:$J$44,9,FALSE)*OVYLD2_!$F255</f>
        <v>0</v>
      </c>
      <c r="T255" s="44">
        <f>OVYLD1_!T255*VLOOKUP(OVYLD2_!T$4,'[1]INTERNAL PARAMETERS-1'!$B$5:$J$44,5,FALSE)*VLOOKUP(OVYLD2_!T$4,'[1]INTERNAL PARAMETERS-1'!$B$5:$J$44,7,FALSE)*OVYLD2_!$F255 + OVYLD1_!T255*(1-VLOOKUP(OVYLD2_!T$4,'[1]INTERNAL PARAMETERS-1'!$B$5:$J$44,5,FALSE))*VLOOKUP(OVYLD2_!T$4,'[1]INTERNAL PARAMETERS-1'!$B$5:$J$44,9,FALSE)*OVYLD2_!$F255</f>
        <v>0</v>
      </c>
      <c r="U255" s="44">
        <f>OVYLD1_!U255*VLOOKUP(OVYLD2_!U$4,'[1]INTERNAL PARAMETERS-1'!$B$5:$J$44,5,FALSE)*VLOOKUP(OVYLD2_!U$4,'[1]INTERNAL PARAMETERS-1'!$B$5:$J$44,7,FALSE)*OVYLD2_!$F255 + OVYLD1_!U255*(1-VLOOKUP(OVYLD2_!U$4,'[1]INTERNAL PARAMETERS-1'!$B$5:$J$44,5,FALSE))*VLOOKUP(OVYLD2_!U$4,'[1]INTERNAL PARAMETERS-1'!$B$5:$J$44,9,FALSE)*OVYLD2_!$F255</f>
        <v>0</v>
      </c>
      <c r="V255" s="44">
        <f>OVYLD1_!V255*VLOOKUP(OVYLD2_!V$4,'[1]INTERNAL PARAMETERS-1'!$B$5:$J$44,5,FALSE)*VLOOKUP(OVYLD2_!V$4,'[1]INTERNAL PARAMETERS-1'!$B$5:$J$44,7,FALSE)*OVYLD2_!$F255 + OVYLD1_!V255*(1-VLOOKUP(OVYLD2_!V$4,'[1]INTERNAL PARAMETERS-1'!$B$5:$J$44,5,FALSE))*VLOOKUP(OVYLD2_!V$4,'[1]INTERNAL PARAMETERS-1'!$B$5:$J$44,9,FALSE)*OVYLD2_!$F255</f>
        <v>0</v>
      </c>
      <c r="W255" s="44">
        <f>OVYLD1_!W255*VLOOKUP(OVYLD2_!W$4,'[1]INTERNAL PARAMETERS-1'!$B$5:$J$44,5,FALSE)*VLOOKUP(OVYLD2_!W$4,'[1]INTERNAL PARAMETERS-1'!$B$5:$J$44,7,FALSE)*OVYLD2_!$F255 + OVYLD1_!W255*(1-VLOOKUP(OVYLD2_!W$4,'[1]INTERNAL PARAMETERS-1'!$B$5:$J$44,5,FALSE))*VLOOKUP(OVYLD2_!W$4,'[1]INTERNAL PARAMETERS-1'!$B$5:$J$44,9,FALSE)*OVYLD2_!$F255</f>
        <v>0</v>
      </c>
      <c r="X255" s="44">
        <f>OVYLD1_!X255*VLOOKUP(OVYLD2_!X$4,'[1]INTERNAL PARAMETERS-1'!$B$5:$J$44,5,FALSE)*VLOOKUP(OVYLD2_!X$4,'[1]INTERNAL PARAMETERS-1'!$B$5:$J$44,7,FALSE)*OVYLD2_!$F255 + OVYLD1_!X255*(1-VLOOKUP(OVYLD2_!X$4,'[1]INTERNAL PARAMETERS-1'!$B$5:$J$44,5,FALSE))*VLOOKUP(OVYLD2_!X$4,'[1]INTERNAL PARAMETERS-1'!$B$5:$J$44,9,FALSE)*OVYLD2_!$F255</f>
        <v>0</v>
      </c>
      <c r="Y255" s="44">
        <f>OVYLD1_!Y255*VLOOKUP(OVYLD2_!Y$4,'[1]INTERNAL PARAMETERS-1'!$B$5:$J$44,5,FALSE)*VLOOKUP(OVYLD2_!Y$4,'[1]INTERNAL PARAMETERS-1'!$B$5:$J$44,7,FALSE)*OVYLD2_!$F255 + OVYLD1_!Y255*(1-VLOOKUP(OVYLD2_!Y$4,'[1]INTERNAL PARAMETERS-1'!$B$5:$J$44,5,FALSE))*VLOOKUP(OVYLD2_!Y$4,'[1]INTERNAL PARAMETERS-1'!$B$5:$J$44,9,FALSE)*OVYLD2_!$F255</f>
        <v>0</v>
      </c>
      <c r="Z255" s="44">
        <f>OVYLD1_!Z255*VLOOKUP(OVYLD2_!Z$4,'[1]INTERNAL PARAMETERS-1'!$B$5:$J$44,5,FALSE)*VLOOKUP(OVYLD2_!Z$4,'[1]INTERNAL PARAMETERS-1'!$B$5:$J$44,7,FALSE)*OVYLD2_!$F255 + OVYLD1_!Z255*(1-VLOOKUP(OVYLD2_!Z$4,'[1]INTERNAL PARAMETERS-1'!$B$5:$J$44,5,FALSE))*VLOOKUP(OVYLD2_!Z$4,'[1]INTERNAL PARAMETERS-1'!$B$5:$J$44,9,FALSE)*OVYLD2_!$F255</f>
        <v>0</v>
      </c>
      <c r="AA255" s="44">
        <f>OVYLD1_!AA255*VLOOKUP(OVYLD2_!AA$4,'[1]INTERNAL PARAMETERS-1'!$B$5:$J$44,5,FALSE)*VLOOKUP(OVYLD2_!AA$4,'[1]INTERNAL PARAMETERS-1'!$B$5:$J$44,7,FALSE)*OVYLD2_!$F255 + OVYLD1_!AA255*(1-VLOOKUP(OVYLD2_!AA$4,'[1]INTERNAL PARAMETERS-1'!$B$5:$J$44,5,FALSE))*VLOOKUP(OVYLD2_!AA$4,'[1]INTERNAL PARAMETERS-1'!$B$5:$J$44,9,FALSE)*OVYLD2_!$F255</f>
        <v>0</v>
      </c>
      <c r="AB255" s="44">
        <f>OVYLD1_!AB255*VLOOKUP(OVYLD2_!AB$4,'[1]INTERNAL PARAMETERS-1'!$B$5:$J$44,5,FALSE)*VLOOKUP(OVYLD2_!AB$4,'[1]INTERNAL PARAMETERS-1'!$B$5:$J$44,7,FALSE)*OVYLD2_!$F255 + OVYLD1_!AB255*(1-VLOOKUP(OVYLD2_!AB$4,'[1]INTERNAL PARAMETERS-1'!$B$5:$J$44,5,FALSE))*VLOOKUP(OVYLD2_!AB$4,'[1]INTERNAL PARAMETERS-1'!$B$5:$J$44,9,FALSE)*OVYLD2_!$F255</f>
        <v>0</v>
      </c>
      <c r="AC255" s="44">
        <f>OVYLD1_!AC255*VLOOKUP(OVYLD2_!AC$4,'[1]INTERNAL PARAMETERS-1'!$B$5:$J$44,5,FALSE)*VLOOKUP(OVYLD2_!AC$4,'[1]INTERNAL PARAMETERS-1'!$B$5:$J$44,7,FALSE)*OVYLD2_!$F255 + OVYLD1_!AC255*(1-VLOOKUP(OVYLD2_!AC$4,'[1]INTERNAL PARAMETERS-1'!$B$5:$J$44,5,FALSE))*VLOOKUP(OVYLD2_!AC$4,'[1]INTERNAL PARAMETERS-1'!$B$5:$J$44,9,FALSE)*OVYLD2_!$F255</f>
        <v>0</v>
      </c>
      <c r="AD255" s="44">
        <f>OVYLD1_!AD255*VLOOKUP(OVYLD2_!AD$4,'[1]INTERNAL PARAMETERS-1'!$B$5:$J$44,5,FALSE)*VLOOKUP(OVYLD2_!AD$4,'[1]INTERNAL PARAMETERS-1'!$B$5:$J$44,7,FALSE)*OVYLD2_!$F255 + OVYLD1_!AD255*(1-VLOOKUP(OVYLD2_!AD$4,'[1]INTERNAL PARAMETERS-1'!$B$5:$J$44,5,FALSE))*VLOOKUP(OVYLD2_!AD$4,'[1]INTERNAL PARAMETERS-1'!$B$5:$J$44,9,FALSE)*OVYLD2_!$F255</f>
        <v>0</v>
      </c>
      <c r="AE255" s="44">
        <f>OVYLD1_!AE255*VLOOKUP(OVYLD2_!AE$4,'[1]INTERNAL PARAMETERS-1'!$B$5:$J$44,5,FALSE)*VLOOKUP(OVYLD2_!AE$4,'[1]INTERNAL PARAMETERS-1'!$B$5:$J$44,7,FALSE)*OVYLD2_!$F255 + OVYLD1_!AE255*(1-VLOOKUP(OVYLD2_!AE$4,'[1]INTERNAL PARAMETERS-1'!$B$5:$J$44,5,FALSE))*VLOOKUP(OVYLD2_!AE$4,'[1]INTERNAL PARAMETERS-1'!$B$5:$J$44,9,FALSE)*OVYLD2_!$F255</f>
        <v>0</v>
      </c>
      <c r="AF255" s="44">
        <f>OVYLD1_!AF255*VLOOKUP(OVYLD2_!AF$4,'[1]INTERNAL PARAMETERS-1'!$B$5:$J$44,5,FALSE)*VLOOKUP(OVYLD2_!AF$4,'[1]INTERNAL PARAMETERS-1'!$B$5:$J$44,7,FALSE)*OVYLD2_!$F255 + OVYLD1_!AF255*(1-VLOOKUP(OVYLD2_!AF$4,'[1]INTERNAL PARAMETERS-1'!$B$5:$J$44,5,FALSE))*VLOOKUP(OVYLD2_!AF$4,'[1]INTERNAL PARAMETERS-1'!$B$5:$J$44,9,FALSE)*OVYLD2_!$F255</f>
        <v>0</v>
      </c>
      <c r="AG255" s="44">
        <f>OVYLD1_!AG255*VLOOKUP(OVYLD2_!AG$4,'[1]INTERNAL PARAMETERS-1'!$B$5:$J$44,5,FALSE)*VLOOKUP(OVYLD2_!AG$4,'[1]INTERNAL PARAMETERS-1'!$B$5:$J$44,7,FALSE)*OVYLD2_!$F255 + OVYLD1_!AG255*(1-VLOOKUP(OVYLD2_!AG$4,'[1]INTERNAL PARAMETERS-1'!$B$5:$J$44,5,FALSE))*VLOOKUP(OVYLD2_!AG$4,'[1]INTERNAL PARAMETERS-1'!$B$5:$J$44,9,FALSE)*OVYLD2_!$F255</f>
        <v>0</v>
      </c>
      <c r="AH255" s="44">
        <f>OVYLD1_!AH255*VLOOKUP(OVYLD2_!AH$4,'[1]INTERNAL PARAMETERS-1'!$B$5:$J$44,5,FALSE)*VLOOKUP(OVYLD2_!AH$4,'[1]INTERNAL PARAMETERS-1'!$B$5:$J$44,7,FALSE)*OVYLD2_!$F255 + OVYLD1_!AH255*(1-VLOOKUP(OVYLD2_!AH$4,'[1]INTERNAL PARAMETERS-1'!$B$5:$J$44,5,FALSE))*VLOOKUP(OVYLD2_!AH$4,'[1]INTERNAL PARAMETERS-1'!$B$5:$J$44,9,FALSE)*OVYLD2_!$F255</f>
        <v>0</v>
      </c>
      <c r="AI255" s="44">
        <f>OVYLD1_!AI255*VLOOKUP(OVYLD2_!AI$4,'[1]INTERNAL PARAMETERS-1'!$B$5:$J$44,5,FALSE)*VLOOKUP(OVYLD2_!AI$4,'[1]INTERNAL PARAMETERS-1'!$B$5:$J$44,7,FALSE)*OVYLD2_!$F255 + OVYLD1_!AI255*(1-VLOOKUP(OVYLD2_!AI$4,'[1]INTERNAL PARAMETERS-1'!$B$5:$J$44,5,FALSE))*VLOOKUP(OVYLD2_!AI$4,'[1]INTERNAL PARAMETERS-1'!$B$5:$J$44,9,FALSE)*OVYLD2_!$F255</f>
        <v>0</v>
      </c>
      <c r="AJ255" s="44">
        <f>OVYLD1_!AJ255*VLOOKUP(OVYLD2_!AJ$4,'[1]INTERNAL PARAMETERS-1'!$B$5:$J$44,5,FALSE)*VLOOKUP(OVYLD2_!AJ$4,'[1]INTERNAL PARAMETERS-1'!$B$5:$J$44,7,FALSE)*OVYLD2_!$F255 + OVYLD1_!AJ255*(1-VLOOKUP(OVYLD2_!AJ$4,'[1]INTERNAL PARAMETERS-1'!$B$5:$J$44,5,FALSE))*VLOOKUP(OVYLD2_!AJ$4,'[1]INTERNAL PARAMETERS-1'!$B$5:$J$44,9,FALSE)*OVYLD2_!$F255</f>
        <v>0</v>
      </c>
      <c r="AK255" s="44">
        <f>OVYLD1_!AK255*VLOOKUP(OVYLD2_!AK$4,'[1]INTERNAL PARAMETERS-1'!$B$5:$J$44,5,FALSE)*VLOOKUP(OVYLD2_!AK$4,'[1]INTERNAL PARAMETERS-1'!$B$5:$J$44,7,FALSE)*OVYLD2_!$F255 + OVYLD1_!AK255*(1-VLOOKUP(OVYLD2_!AK$4,'[1]INTERNAL PARAMETERS-1'!$B$5:$J$44,5,FALSE))*VLOOKUP(OVYLD2_!AK$4,'[1]INTERNAL PARAMETERS-1'!$B$5:$J$44,9,FALSE)*OVYLD2_!$F255</f>
        <v>0</v>
      </c>
      <c r="AL255" s="44">
        <f>OVYLD1_!AL255*VLOOKUP(OVYLD2_!AL$4,'[1]INTERNAL PARAMETERS-1'!$B$5:$J$44,5,FALSE)*VLOOKUP(OVYLD2_!AL$4,'[1]INTERNAL PARAMETERS-1'!$B$5:$J$44,7,FALSE)*OVYLD2_!$F255 + OVYLD1_!AL255*(1-VLOOKUP(OVYLD2_!AL$4,'[1]INTERNAL PARAMETERS-1'!$B$5:$J$44,5,FALSE))*VLOOKUP(OVYLD2_!AL$4,'[1]INTERNAL PARAMETERS-1'!$B$5:$J$44,9,FALSE)*OVYLD2_!$F255</f>
        <v>0</v>
      </c>
      <c r="AM255" s="44">
        <f>OVYLD1_!AM255*VLOOKUP(OVYLD2_!AM$4,'[1]INTERNAL PARAMETERS-1'!$B$5:$J$44,5,FALSE)*VLOOKUP(OVYLD2_!AM$4,'[1]INTERNAL PARAMETERS-1'!$B$5:$J$44,7,FALSE)*OVYLD2_!$F255 + OVYLD1_!AM255*(1-VLOOKUP(OVYLD2_!AM$4,'[1]INTERNAL PARAMETERS-1'!$B$5:$J$44,5,FALSE))*VLOOKUP(OVYLD2_!AM$4,'[1]INTERNAL PARAMETERS-1'!$B$5:$J$44,9,FALSE)*OVYLD2_!$F255</f>
        <v>0</v>
      </c>
      <c r="AN255" s="44">
        <f>OVYLD1_!AN255*VLOOKUP(OVYLD2_!AN$4,'[1]INTERNAL PARAMETERS-1'!$B$5:$J$44,5,FALSE)*VLOOKUP(OVYLD2_!AN$4,'[1]INTERNAL PARAMETERS-1'!$B$5:$J$44,7,FALSE)*OVYLD2_!$F255 + OVYLD1_!AN255*(1-VLOOKUP(OVYLD2_!AN$4,'[1]INTERNAL PARAMETERS-1'!$B$5:$J$44,5,FALSE))*VLOOKUP(OVYLD2_!AN$4,'[1]INTERNAL PARAMETERS-1'!$B$5:$J$44,9,FALSE)*OVYLD2_!$F255</f>
        <v>0</v>
      </c>
      <c r="AO255" s="44">
        <f>OVYLD1_!AO255*VLOOKUP(OVYLD2_!AO$4,'[1]INTERNAL PARAMETERS-1'!$B$5:$J$44,5,FALSE)*VLOOKUP(OVYLD2_!AO$4,'[1]INTERNAL PARAMETERS-1'!$B$5:$J$44,7,FALSE)*OVYLD2_!$F255 + OVYLD1_!AO255*(1-VLOOKUP(OVYLD2_!AO$4,'[1]INTERNAL PARAMETERS-1'!$B$5:$J$44,5,FALSE))*VLOOKUP(OVYLD2_!AO$4,'[1]INTERNAL PARAMETERS-1'!$B$5:$J$44,9,FALSE)*OVYLD2_!$F255</f>
        <v>0</v>
      </c>
      <c r="AP255" s="44">
        <f>OVYLD1_!AP255*VLOOKUP(OVYLD2_!AP$4,'[1]INTERNAL PARAMETERS-1'!$B$5:$J$44,5,FALSE)*VLOOKUP(OVYLD2_!AP$4,'[1]INTERNAL PARAMETERS-1'!$B$5:$J$44,7,FALSE)*OVYLD2_!$F255 + OVYLD1_!AP255*(1-VLOOKUP(OVYLD2_!AP$4,'[1]INTERNAL PARAMETERS-1'!$B$5:$J$44,5,FALSE))*VLOOKUP(OVYLD2_!AP$4,'[1]INTERNAL PARAMETERS-1'!$B$5:$J$44,9,FALSE)*OVYLD2_!$F255</f>
        <v>0</v>
      </c>
      <c r="AQ255" s="44">
        <f>OVYLD1_!AQ255*VLOOKUP(OVYLD2_!AQ$4,'[1]INTERNAL PARAMETERS-1'!$B$5:$J$44,5,FALSE)*VLOOKUP(OVYLD2_!AQ$4,'[1]INTERNAL PARAMETERS-1'!$B$5:$J$44,7,FALSE)*OVYLD2_!$F255 + OVYLD1_!AQ255*(1-VLOOKUP(OVYLD2_!AQ$4,'[1]INTERNAL PARAMETERS-1'!$B$5:$J$44,5,FALSE))*VLOOKUP(OVYLD2_!AQ$4,'[1]INTERNAL PARAMETERS-1'!$B$5:$J$44,9,FALSE)*OVYLD2_!$F255</f>
        <v>0</v>
      </c>
      <c r="AR255" s="44">
        <f>OVYLD1_!AR255*VLOOKUP(OVYLD2_!AR$4,'[1]INTERNAL PARAMETERS-1'!$B$5:$J$44,5,FALSE)*VLOOKUP(OVYLD2_!AR$4,'[1]INTERNAL PARAMETERS-1'!$B$5:$J$44,7,FALSE)*OVYLD2_!$F255 + OVYLD1_!AR255*(1-VLOOKUP(OVYLD2_!AR$4,'[1]INTERNAL PARAMETERS-1'!$B$5:$J$44,5,FALSE))*VLOOKUP(OVYLD2_!AR$4,'[1]INTERNAL PARAMETERS-1'!$B$5:$J$44,9,FALSE)*OVYLD2_!$F255</f>
        <v>0</v>
      </c>
      <c r="AS255" s="44">
        <f>OVYLD1_!AS255*VLOOKUP(OVYLD2_!AS$4,'[1]INTERNAL PARAMETERS-1'!$B$5:$J$44,5,FALSE)*VLOOKUP(OVYLD2_!AS$4,'[1]INTERNAL PARAMETERS-1'!$B$5:$J$44,7,FALSE)*OVYLD2_!$F255 + OVYLD1_!AS255*(1-VLOOKUP(OVYLD2_!AS$4,'[1]INTERNAL PARAMETERS-1'!$B$5:$J$44,5,FALSE))*VLOOKUP(OVYLD2_!AS$4,'[1]INTERNAL PARAMETERS-1'!$B$5:$J$44,9,FALSE)*OVYLD2_!$F255</f>
        <v>0</v>
      </c>
      <c r="AT255" s="43">
        <f>OVYLD1_!AT255*VLOOKUP(OVYLD2_!AT$4,'[1]INTERNAL PARAMETERS-1'!$B$5:$J$44,5,FALSE)*VLOOKUP(OVYLD2_!AT$4,'[1]INTERNAL PARAMETERS-1'!$B$5:$J$44,7,FALSE)*OVYLD2_!$F255 + OVYLD1_!AT255*(1-VLOOKUP(OVYLD2_!AT$4,'[1]INTERNAL PARAMETERS-1'!$B$5:$J$44,5,FALSE))*VLOOKUP(OVYLD2_!AT$4,'[1]INTERNAL PARAMETERS-1'!$B$5:$J$44,9,FALSE)*OVYLD2_!$F255</f>
        <v>0</v>
      </c>
      <c r="AU255" s="45">
        <f>OVYLD1_!AU255*VLOOKUP(OVYLD2_!AU$4,'[1]INTERNAL PARAMETERS-1'!$B$5:$J$44,5,FALSE)*VLOOKUP(OVYLD2_!AU$4,'[1]INTERNAL PARAMETERS-1'!$B$5:$J$44,6,FALSE)*VLOOKUP(OVYLD2_!AU$4,'[1]INTERNAL PARAMETERS-1'!$B$5:$J$44,3,FALSE) + OVYLD1_!AU255*(1-VLOOKUP(OVYLD2_!AU$4,'[1]INTERNAL PARAMETERS-1'!$B$5:$J$44,5,FALSE))*VLOOKUP(OVYLD2_!AU$4,'[1]INTERNAL PARAMETERS-1'!$B$5:$J$44,8,FALSE)*VLOOKUP(OVYLD2_!AU$4,'[1]INTERNAL PARAMETERS-1'!$B$5:$J$44,3,FALSE)</f>
        <v>0</v>
      </c>
      <c r="AV255" s="44">
        <f>OVYLD1_!AV255*VLOOKUP(OVYLD2_!AV$4,'[1]INTERNAL PARAMETERS-1'!$B$5:$J$44,5,FALSE)*VLOOKUP(OVYLD2_!AV$4,'[1]INTERNAL PARAMETERS-1'!$B$5:$J$44,6,FALSE)*VLOOKUP(OVYLD2_!AV$4,'[1]INTERNAL PARAMETERS-1'!$B$5:$J$44,3,FALSE) + OVYLD1_!AV255*(1-VLOOKUP(OVYLD2_!AV$4,'[1]INTERNAL PARAMETERS-1'!$B$5:$J$44,5,FALSE))*VLOOKUP(OVYLD2_!AV$4,'[1]INTERNAL PARAMETERS-1'!$B$5:$J$44,8,FALSE)*VLOOKUP(OVYLD2_!AV$4,'[1]INTERNAL PARAMETERS-1'!$B$5:$J$44,3,FALSE)</f>
        <v>0</v>
      </c>
      <c r="AW255" s="44">
        <f>OVYLD1_!AW255*VLOOKUP(OVYLD2_!AW$4,'[1]INTERNAL PARAMETERS-1'!$B$5:$J$44,5,FALSE)*VLOOKUP(OVYLD2_!AW$4,'[1]INTERNAL PARAMETERS-1'!$B$5:$J$44,6,FALSE)*VLOOKUP(OVYLD2_!AW$4,'[1]INTERNAL PARAMETERS-1'!$B$5:$J$44,3,FALSE) + OVYLD1_!AW255*(1-VLOOKUP(OVYLD2_!AW$4,'[1]INTERNAL PARAMETERS-1'!$B$5:$J$44,5,FALSE))*VLOOKUP(OVYLD2_!AW$4,'[1]INTERNAL PARAMETERS-1'!$B$5:$J$44,8,FALSE)*VLOOKUP(OVYLD2_!AW$4,'[1]INTERNAL PARAMETERS-1'!$B$5:$J$44,3,FALSE)</f>
        <v>0</v>
      </c>
      <c r="AX255" s="44">
        <f>OVYLD1_!AX255*VLOOKUP(OVYLD2_!AX$4,'[1]INTERNAL PARAMETERS-1'!$B$5:$J$44,5,FALSE)*VLOOKUP(OVYLD2_!AX$4,'[1]INTERNAL PARAMETERS-1'!$B$5:$J$44,6,FALSE)*VLOOKUP(OVYLD2_!AX$4,'[1]INTERNAL PARAMETERS-1'!$B$5:$J$44,3,FALSE) + OVYLD1_!AX255*(1-VLOOKUP(OVYLD2_!AX$4,'[1]INTERNAL PARAMETERS-1'!$B$5:$J$44,5,FALSE))*VLOOKUP(OVYLD2_!AX$4,'[1]INTERNAL PARAMETERS-1'!$B$5:$J$44,8,FALSE)*VLOOKUP(OVYLD2_!AX$4,'[1]INTERNAL PARAMETERS-1'!$B$5:$J$44,3,FALSE)</f>
        <v>0</v>
      </c>
      <c r="AY255" s="44">
        <f>OVYLD1_!AY255*VLOOKUP(OVYLD2_!AY$4,'[1]INTERNAL PARAMETERS-1'!$B$5:$J$44,5,FALSE)*VLOOKUP(OVYLD2_!AY$4,'[1]INTERNAL PARAMETERS-1'!$B$5:$J$44,6,FALSE)*VLOOKUP(OVYLD2_!AY$4,'[1]INTERNAL PARAMETERS-1'!$B$5:$J$44,3,FALSE) + OVYLD1_!AY255*(1-VLOOKUP(OVYLD2_!AY$4,'[1]INTERNAL PARAMETERS-1'!$B$5:$J$44,5,FALSE))*VLOOKUP(OVYLD2_!AY$4,'[1]INTERNAL PARAMETERS-1'!$B$5:$J$44,8,FALSE)*VLOOKUP(OVYLD2_!AY$4,'[1]INTERNAL PARAMETERS-1'!$B$5:$J$44,3,FALSE)</f>
        <v>0</v>
      </c>
      <c r="AZ255" s="44">
        <f>OVYLD1_!AZ255*VLOOKUP(OVYLD2_!AZ$4,'[1]INTERNAL PARAMETERS-1'!$B$5:$J$44,5,FALSE)*VLOOKUP(OVYLD2_!AZ$4,'[1]INTERNAL PARAMETERS-1'!$B$5:$J$44,6,FALSE)*VLOOKUP(OVYLD2_!AZ$4,'[1]INTERNAL PARAMETERS-1'!$B$5:$J$44,3,FALSE) + OVYLD1_!AZ255*(1-VLOOKUP(OVYLD2_!AZ$4,'[1]INTERNAL PARAMETERS-1'!$B$5:$J$44,5,FALSE))*VLOOKUP(OVYLD2_!AZ$4,'[1]INTERNAL PARAMETERS-1'!$B$5:$J$44,8,FALSE)*VLOOKUP(OVYLD2_!AZ$4,'[1]INTERNAL PARAMETERS-1'!$B$5:$J$44,3,FALSE)</f>
        <v>0</v>
      </c>
      <c r="BA255" s="44">
        <f>OVYLD1_!BA255*VLOOKUP(OVYLD2_!BA$4,'[1]INTERNAL PARAMETERS-1'!$B$5:$J$44,5,FALSE)*VLOOKUP(OVYLD2_!BA$4,'[1]INTERNAL PARAMETERS-1'!$B$5:$J$44,6,FALSE)*VLOOKUP(OVYLD2_!BA$4,'[1]INTERNAL PARAMETERS-1'!$B$5:$J$44,3,FALSE) + OVYLD1_!BA255*(1-VLOOKUP(OVYLD2_!BA$4,'[1]INTERNAL PARAMETERS-1'!$B$5:$J$44,5,FALSE))*VLOOKUP(OVYLD2_!BA$4,'[1]INTERNAL PARAMETERS-1'!$B$5:$J$44,8,FALSE)*VLOOKUP(OVYLD2_!BA$4,'[1]INTERNAL PARAMETERS-1'!$B$5:$J$44,3,FALSE)</f>
        <v>0</v>
      </c>
      <c r="BB255" s="44">
        <f>OVYLD1_!BB255*VLOOKUP(OVYLD2_!BB$4,'[1]INTERNAL PARAMETERS-1'!$B$5:$J$44,5,FALSE)*VLOOKUP(OVYLD2_!BB$4,'[1]INTERNAL PARAMETERS-1'!$B$5:$J$44,6,FALSE)*VLOOKUP(OVYLD2_!BB$4,'[1]INTERNAL PARAMETERS-1'!$B$5:$J$44,3,FALSE) + OVYLD1_!BB255*(1-VLOOKUP(OVYLD2_!BB$4,'[1]INTERNAL PARAMETERS-1'!$B$5:$J$44,5,FALSE))*VLOOKUP(OVYLD2_!BB$4,'[1]INTERNAL PARAMETERS-1'!$B$5:$J$44,8,FALSE)*VLOOKUP(OVYLD2_!BB$4,'[1]INTERNAL PARAMETERS-1'!$B$5:$J$44,3,FALSE)</f>
        <v>0</v>
      </c>
      <c r="BC255" s="44">
        <f>OVYLD1_!BC255*VLOOKUP(OVYLD2_!BC$4,'[1]INTERNAL PARAMETERS-1'!$B$5:$J$44,5,FALSE)*VLOOKUP(OVYLD2_!BC$4,'[1]INTERNAL PARAMETERS-1'!$B$5:$J$44,6,FALSE)*VLOOKUP(OVYLD2_!BC$4,'[1]INTERNAL PARAMETERS-1'!$B$5:$J$44,3,FALSE) + OVYLD1_!BC255*(1-VLOOKUP(OVYLD2_!BC$4,'[1]INTERNAL PARAMETERS-1'!$B$5:$J$44,5,FALSE))*VLOOKUP(OVYLD2_!BC$4,'[1]INTERNAL PARAMETERS-1'!$B$5:$J$44,8,FALSE)*VLOOKUP(OVYLD2_!BC$4,'[1]INTERNAL PARAMETERS-1'!$B$5:$J$44,3,FALSE)</f>
        <v>0</v>
      </c>
      <c r="BD255" s="44">
        <f>OVYLD1_!BD255*VLOOKUP(OVYLD2_!BD$4,'[1]INTERNAL PARAMETERS-1'!$B$5:$J$44,5,FALSE)*VLOOKUP(OVYLD2_!BD$4,'[1]INTERNAL PARAMETERS-1'!$B$5:$J$44,6,FALSE)*VLOOKUP(OVYLD2_!BD$4,'[1]INTERNAL PARAMETERS-1'!$B$5:$J$44,3,FALSE) + OVYLD1_!BD255*(1-VLOOKUP(OVYLD2_!BD$4,'[1]INTERNAL PARAMETERS-1'!$B$5:$J$44,5,FALSE))*VLOOKUP(OVYLD2_!BD$4,'[1]INTERNAL PARAMETERS-1'!$B$5:$J$44,8,FALSE)*VLOOKUP(OVYLD2_!BD$4,'[1]INTERNAL PARAMETERS-1'!$B$5:$J$44,3,FALSE)</f>
        <v>0</v>
      </c>
      <c r="BE255" s="44">
        <f>OVYLD1_!BE255*VLOOKUP(OVYLD2_!BE$4,'[1]INTERNAL PARAMETERS-1'!$B$5:$J$44,5,FALSE)*VLOOKUP(OVYLD2_!BE$4,'[1]INTERNAL PARAMETERS-1'!$B$5:$J$44,6,FALSE)*VLOOKUP(OVYLD2_!BE$4,'[1]INTERNAL PARAMETERS-1'!$B$5:$J$44,3,FALSE) + OVYLD1_!BE255*(1-VLOOKUP(OVYLD2_!BE$4,'[1]INTERNAL PARAMETERS-1'!$B$5:$J$44,5,FALSE))*VLOOKUP(OVYLD2_!BE$4,'[1]INTERNAL PARAMETERS-1'!$B$5:$J$44,8,FALSE)*VLOOKUP(OVYLD2_!BE$4,'[1]INTERNAL PARAMETERS-1'!$B$5:$J$44,3,FALSE)</f>
        <v>0</v>
      </c>
      <c r="BF255" s="44">
        <f>OVYLD1_!BF255*VLOOKUP(OVYLD2_!BF$4,'[1]INTERNAL PARAMETERS-1'!$B$5:$J$44,5,FALSE)*VLOOKUP(OVYLD2_!BF$4,'[1]INTERNAL PARAMETERS-1'!$B$5:$J$44,6,FALSE)*VLOOKUP(OVYLD2_!BF$4,'[1]INTERNAL PARAMETERS-1'!$B$5:$J$44,3,FALSE) + OVYLD1_!BF255*(1-VLOOKUP(OVYLD2_!BF$4,'[1]INTERNAL PARAMETERS-1'!$B$5:$J$44,5,FALSE))*VLOOKUP(OVYLD2_!BF$4,'[1]INTERNAL PARAMETERS-1'!$B$5:$J$44,8,FALSE)*VLOOKUP(OVYLD2_!BF$4,'[1]INTERNAL PARAMETERS-1'!$B$5:$J$44,3,FALSE)</f>
        <v>0</v>
      </c>
      <c r="BG255" s="44">
        <f>OVYLD1_!BG255*VLOOKUP(OVYLD2_!BG$4,'[1]INTERNAL PARAMETERS-1'!$B$5:$J$44,5,FALSE)*VLOOKUP(OVYLD2_!BG$4,'[1]INTERNAL PARAMETERS-1'!$B$5:$J$44,6,FALSE)*VLOOKUP(OVYLD2_!BG$4,'[1]INTERNAL PARAMETERS-1'!$B$5:$J$44,3,FALSE) + OVYLD1_!BG255*(1-VLOOKUP(OVYLD2_!BG$4,'[1]INTERNAL PARAMETERS-1'!$B$5:$J$44,5,FALSE))*VLOOKUP(OVYLD2_!BG$4,'[1]INTERNAL PARAMETERS-1'!$B$5:$J$44,8,FALSE)*VLOOKUP(OVYLD2_!BG$4,'[1]INTERNAL PARAMETERS-1'!$B$5:$J$44,3,FALSE)</f>
        <v>0</v>
      </c>
      <c r="BH255" s="44">
        <f>OVYLD1_!BH255*VLOOKUP(OVYLD2_!BH$4,'[1]INTERNAL PARAMETERS-1'!$B$5:$J$44,5,FALSE)*VLOOKUP(OVYLD2_!BH$4,'[1]INTERNAL PARAMETERS-1'!$B$5:$J$44,6,FALSE)*VLOOKUP(OVYLD2_!BH$4,'[1]INTERNAL PARAMETERS-1'!$B$5:$J$44,3,FALSE) + OVYLD1_!BH255*(1-VLOOKUP(OVYLD2_!BH$4,'[1]INTERNAL PARAMETERS-1'!$B$5:$J$44,5,FALSE))*VLOOKUP(OVYLD2_!BH$4,'[1]INTERNAL PARAMETERS-1'!$B$5:$J$44,8,FALSE)*VLOOKUP(OVYLD2_!BH$4,'[1]INTERNAL PARAMETERS-1'!$B$5:$J$44,3,FALSE)</f>
        <v>0</v>
      </c>
      <c r="BI255" s="44">
        <f>OVYLD1_!BI255*VLOOKUP(OVYLD2_!BI$4,'[1]INTERNAL PARAMETERS-1'!$B$5:$J$44,5,FALSE)*VLOOKUP(OVYLD2_!BI$4,'[1]INTERNAL PARAMETERS-1'!$B$5:$J$44,6,FALSE)*VLOOKUP(OVYLD2_!BI$4,'[1]INTERNAL PARAMETERS-1'!$B$5:$J$44,3,FALSE) + OVYLD1_!BI255*(1-VLOOKUP(OVYLD2_!BI$4,'[1]INTERNAL PARAMETERS-1'!$B$5:$J$44,5,FALSE))*VLOOKUP(OVYLD2_!BI$4,'[1]INTERNAL PARAMETERS-1'!$B$5:$J$44,8,FALSE)*VLOOKUP(OVYLD2_!BI$4,'[1]INTERNAL PARAMETERS-1'!$B$5:$J$44,3,FALSE)</f>
        <v>0</v>
      </c>
      <c r="BJ255" s="44">
        <f>OVYLD1_!BJ255*VLOOKUP(OVYLD2_!BJ$4,'[1]INTERNAL PARAMETERS-1'!$B$5:$J$44,5,FALSE)*VLOOKUP(OVYLD2_!BJ$4,'[1]INTERNAL PARAMETERS-1'!$B$5:$J$44,6,FALSE)*VLOOKUP(OVYLD2_!BJ$4,'[1]INTERNAL PARAMETERS-1'!$B$5:$J$44,3,FALSE) + OVYLD1_!BJ255*(1-VLOOKUP(OVYLD2_!BJ$4,'[1]INTERNAL PARAMETERS-1'!$B$5:$J$44,5,FALSE))*VLOOKUP(OVYLD2_!BJ$4,'[1]INTERNAL PARAMETERS-1'!$B$5:$J$44,8,FALSE)*VLOOKUP(OVYLD2_!BJ$4,'[1]INTERNAL PARAMETERS-1'!$B$5:$J$44,3,FALSE)</f>
        <v>0</v>
      </c>
      <c r="BK255" s="44">
        <f>OVYLD1_!BK255*VLOOKUP(OVYLD2_!BK$4,'[1]INTERNAL PARAMETERS-1'!$B$5:$J$44,5,FALSE)*VLOOKUP(OVYLD2_!BK$4,'[1]INTERNAL PARAMETERS-1'!$B$5:$J$44,6,FALSE)*VLOOKUP(OVYLD2_!BK$4,'[1]INTERNAL PARAMETERS-1'!$B$5:$J$44,3,FALSE) + OVYLD1_!BK255*(1-VLOOKUP(OVYLD2_!BK$4,'[1]INTERNAL PARAMETERS-1'!$B$5:$J$44,5,FALSE))*VLOOKUP(OVYLD2_!BK$4,'[1]INTERNAL PARAMETERS-1'!$B$5:$J$44,8,FALSE)*VLOOKUP(OVYLD2_!BK$4,'[1]INTERNAL PARAMETERS-1'!$B$5:$J$44,3,FALSE)</f>
        <v>0</v>
      </c>
      <c r="BL255" s="44">
        <f>OVYLD1_!BL255*VLOOKUP(OVYLD2_!BL$4,'[1]INTERNAL PARAMETERS-1'!$B$5:$J$44,5,FALSE)*VLOOKUP(OVYLD2_!BL$4,'[1]INTERNAL PARAMETERS-1'!$B$5:$J$44,6,FALSE)*VLOOKUP(OVYLD2_!BL$4,'[1]INTERNAL PARAMETERS-1'!$B$5:$J$44,3,FALSE) + OVYLD1_!BL255*(1-VLOOKUP(OVYLD2_!BL$4,'[1]INTERNAL PARAMETERS-1'!$B$5:$J$44,5,FALSE))*VLOOKUP(OVYLD2_!BL$4,'[1]INTERNAL PARAMETERS-1'!$B$5:$J$44,8,FALSE)*VLOOKUP(OVYLD2_!BL$4,'[1]INTERNAL PARAMETERS-1'!$B$5:$J$44,3,FALSE)</f>
        <v>0</v>
      </c>
      <c r="BM255" s="44">
        <f>OVYLD1_!BM255*VLOOKUP(OVYLD2_!BM$4,'[1]INTERNAL PARAMETERS-1'!$B$5:$J$44,5,FALSE)*VLOOKUP(OVYLD2_!BM$4,'[1]INTERNAL PARAMETERS-1'!$B$5:$J$44,6,FALSE)*VLOOKUP(OVYLD2_!BM$4,'[1]INTERNAL PARAMETERS-1'!$B$5:$J$44,3,FALSE) + OVYLD1_!BM255*(1-VLOOKUP(OVYLD2_!BM$4,'[1]INTERNAL PARAMETERS-1'!$B$5:$J$44,5,FALSE))*VLOOKUP(OVYLD2_!BM$4,'[1]INTERNAL PARAMETERS-1'!$B$5:$J$44,8,FALSE)*VLOOKUP(OVYLD2_!BM$4,'[1]INTERNAL PARAMETERS-1'!$B$5:$J$44,3,FALSE)</f>
        <v>0</v>
      </c>
      <c r="BN255" s="44">
        <f>OVYLD1_!BN255*VLOOKUP(OVYLD2_!BN$4,'[1]INTERNAL PARAMETERS-1'!$B$5:$J$44,5,FALSE)*VLOOKUP(OVYLD2_!BN$4,'[1]INTERNAL PARAMETERS-1'!$B$5:$J$44,6,FALSE)*VLOOKUP(OVYLD2_!BN$4,'[1]INTERNAL PARAMETERS-1'!$B$5:$J$44,3,FALSE) + OVYLD1_!BN255*(1-VLOOKUP(OVYLD2_!BN$4,'[1]INTERNAL PARAMETERS-1'!$B$5:$J$44,5,FALSE))*VLOOKUP(OVYLD2_!BN$4,'[1]INTERNAL PARAMETERS-1'!$B$5:$J$44,8,FALSE)*VLOOKUP(OVYLD2_!BN$4,'[1]INTERNAL PARAMETERS-1'!$B$5:$J$44,3,FALSE)</f>
        <v>0</v>
      </c>
      <c r="BO255" s="44">
        <f>OVYLD1_!BO255*VLOOKUP(OVYLD2_!BO$4,'[1]INTERNAL PARAMETERS-1'!$B$5:$J$44,5,FALSE)*VLOOKUP(OVYLD2_!BO$4,'[1]INTERNAL PARAMETERS-1'!$B$5:$J$44,6,FALSE)*VLOOKUP(OVYLD2_!BO$4,'[1]INTERNAL PARAMETERS-1'!$B$5:$J$44,3,FALSE) + OVYLD1_!BO255*(1-VLOOKUP(OVYLD2_!BO$4,'[1]INTERNAL PARAMETERS-1'!$B$5:$J$44,5,FALSE))*VLOOKUP(OVYLD2_!BO$4,'[1]INTERNAL PARAMETERS-1'!$B$5:$J$44,8,FALSE)*VLOOKUP(OVYLD2_!BO$4,'[1]INTERNAL PARAMETERS-1'!$B$5:$J$44,3,FALSE)</f>
        <v>0</v>
      </c>
      <c r="BP255" s="44">
        <f>OVYLD1_!BP255*VLOOKUP(OVYLD2_!BP$4,'[1]INTERNAL PARAMETERS-1'!$B$5:$J$44,5,FALSE)*VLOOKUP(OVYLD2_!BP$4,'[1]INTERNAL PARAMETERS-1'!$B$5:$J$44,6,FALSE)*VLOOKUP(OVYLD2_!BP$4,'[1]INTERNAL PARAMETERS-1'!$B$5:$J$44,3,FALSE) + OVYLD1_!BP255*(1-VLOOKUP(OVYLD2_!BP$4,'[1]INTERNAL PARAMETERS-1'!$B$5:$J$44,5,FALSE))*VLOOKUP(OVYLD2_!BP$4,'[1]INTERNAL PARAMETERS-1'!$B$5:$J$44,8,FALSE)*VLOOKUP(OVYLD2_!BP$4,'[1]INTERNAL PARAMETERS-1'!$B$5:$J$44,3,FALSE)</f>
        <v>0</v>
      </c>
      <c r="BQ255" s="44">
        <f>OVYLD1_!BQ255*VLOOKUP(OVYLD2_!BQ$4,'[1]INTERNAL PARAMETERS-1'!$B$5:$J$44,5,FALSE)*VLOOKUP(OVYLD2_!BQ$4,'[1]INTERNAL PARAMETERS-1'!$B$5:$J$44,6,FALSE)*VLOOKUP(OVYLD2_!BQ$4,'[1]INTERNAL PARAMETERS-1'!$B$5:$J$44,3,FALSE) + OVYLD1_!BQ255*(1-VLOOKUP(OVYLD2_!BQ$4,'[1]INTERNAL PARAMETERS-1'!$B$5:$J$44,5,FALSE))*VLOOKUP(OVYLD2_!BQ$4,'[1]INTERNAL PARAMETERS-1'!$B$5:$J$44,8,FALSE)*VLOOKUP(OVYLD2_!BQ$4,'[1]INTERNAL PARAMETERS-1'!$B$5:$J$44,3,FALSE)</f>
        <v>0</v>
      </c>
      <c r="BR255" s="44">
        <f>OVYLD1_!BR255*VLOOKUP(OVYLD2_!BR$4,'[1]INTERNAL PARAMETERS-1'!$B$5:$J$44,5,FALSE)*VLOOKUP(OVYLD2_!BR$4,'[1]INTERNAL PARAMETERS-1'!$B$5:$J$44,6,FALSE)*VLOOKUP(OVYLD2_!BR$4,'[1]INTERNAL PARAMETERS-1'!$B$5:$J$44,3,FALSE) + OVYLD1_!BR255*(1-VLOOKUP(OVYLD2_!BR$4,'[1]INTERNAL PARAMETERS-1'!$B$5:$J$44,5,FALSE))*VLOOKUP(OVYLD2_!BR$4,'[1]INTERNAL PARAMETERS-1'!$B$5:$J$44,8,FALSE)*VLOOKUP(OVYLD2_!BR$4,'[1]INTERNAL PARAMETERS-1'!$B$5:$J$44,3,FALSE)</f>
        <v>0</v>
      </c>
      <c r="BS255" s="44">
        <f>OVYLD1_!BS255*VLOOKUP(OVYLD2_!BS$4,'[1]INTERNAL PARAMETERS-1'!$B$5:$J$44,5,FALSE)*VLOOKUP(OVYLD2_!BS$4,'[1]INTERNAL PARAMETERS-1'!$B$5:$J$44,6,FALSE)*VLOOKUP(OVYLD2_!BS$4,'[1]INTERNAL PARAMETERS-1'!$B$5:$J$44,3,FALSE) + OVYLD1_!BS255*(1-VLOOKUP(OVYLD2_!BS$4,'[1]INTERNAL PARAMETERS-1'!$B$5:$J$44,5,FALSE))*VLOOKUP(OVYLD2_!BS$4,'[1]INTERNAL PARAMETERS-1'!$B$5:$J$44,8,FALSE)*VLOOKUP(OVYLD2_!BS$4,'[1]INTERNAL PARAMETERS-1'!$B$5:$J$44,3,FALSE)</f>
        <v>0</v>
      </c>
      <c r="BT255" s="44">
        <f>OVYLD1_!BT255*VLOOKUP(OVYLD2_!BT$4,'[1]INTERNAL PARAMETERS-1'!$B$5:$J$44,5,FALSE)*VLOOKUP(OVYLD2_!BT$4,'[1]INTERNAL PARAMETERS-1'!$B$5:$J$44,6,FALSE)*VLOOKUP(OVYLD2_!BT$4,'[1]INTERNAL PARAMETERS-1'!$B$5:$J$44,3,FALSE) + OVYLD1_!BT255*(1-VLOOKUP(OVYLD2_!BT$4,'[1]INTERNAL PARAMETERS-1'!$B$5:$J$44,5,FALSE))*VLOOKUP(OVYLD2_!BT$4,'[1]INTERNAL PARAMETERS-1'!$B$5:$J$44,8,FALSE)*VLOOKUP(OVYLD2_!BT$4,'[1]INTERNAL PARAMETERS-1'!$B$5:$J$44,3,FALSE)</f>
        <v>0</v>
      </c>
      <c r="BU255" s="44">
        <f>OVYLD1_!BU255*VLOOKUP(OVYLD2_!BU$4,'[1]INTERNAL PARAMETERS-1'!$B$5:$J$44,5,FALSE)*VLOOKUP(OVYLD2_!BU$4,'[1]INTERNAL PARAMETERS-1'!$B$5:$J$44,6,FALSE)*VLOOKUP(OVYLD2_!BU$4,'[1]INTERNAL PARAMETERS-1'!$B$5:$J$44,3,FALSE) + OVYLD1_!BU255*(1-VLOOKUP(OVYLD2_!BU$4,'[1]INTERNAL PARAMETERS-1'!$B$5:$J$44,5,FALSE))*VLOOKUP(OVYLD2_!BU$4,'[1]INTERNAL PARAMETERS-1'!$B$5:$J$44,8,FALSE)*VLOOKUP(OVYLD2_!BU$4,'[1]INTERNAL PARAMETERS-1'!$B$5:$J$44,3,FALSE)</f>
        <v>0</v>
      </c>
      <c r="BV255" s="44">
        <f>OVYLD1_!BV255*VLOOKUP(OVYLD2_!BV$4,'[1]INTERNAL PARAMETERS-1'!$B$5:$J$44,5,FALSE)*VLOOKUP(OVYLD2_!BV$4,'[1]INTERNAL PARAMETERS-1'!$B$5:$J$44,6,FALSE)*VLOOKUP(OVYLD2_!BV$4,'[1]INTERNAL PARAMETERS-1'!$B$5:$J$44,3,FALSE) + OVYLD1_!BV255*(1-VLOOKUP(OVYLD2_!BV$4,'[1]INTERNAL PARAMETERS-1'!$B$5:$J$44,5,FALSE))*VLOOKUP(OVYLD2_!BV$4,'[1]INTERNAL PARAMETERS-1'!$B$5:$J$44,8,FALSE)*VLOOKUP(OVYLD2_!BV$4,'[1]INTERNAL PARAMETERS-1'!$B$5:$J$44,3,FALSE)</f>
        <v>0</v>
      </c>
      <c r="BW255" s="44">
        <f>OVYLD1_!BW255*VLOOKUP(OVYLD2_!BW$4,'[1]INTERNAL PARAMETERS-1'!$B$5:$J$44,5,FALSE)*VLOOKUP(OVYLD2_!BW$4,'[1]INTERNAL PARAMETERS-1'!$B$5:$J$44,6,FALSE)*VLOOKUP(OVYLD2_!BW$4,'[1]INTERNAL PARAMETERS-1'!$B$5:$J$44,3,FALSE) + OVYLD1_!BW255*(1-VLOOKUP(OVYLD2_!BW$4,'[1]INTERNAL PARAMETERS-1'!$B$5:$J$44,5,FALSE))*VLOOKUP(OVYLD2_!BW$4,'[1]INTERNAL PARAMETERS-1'!$B$5:$J$44,8,FALSE)*VLOOKUP(OVYLD2_!BW$4,'[1]INTERNAL PARAMETERS-1'!$B$5:$J$44,3,FALSE)</f>
        <v>0</v>
      </c>
      <c r="BX255" s="44">
        <f>OVYLD1_!BX255*VLOOKUP(OVYLD2_!BX$4,'[1]INTERNAL PARAMETERS-1'!$B$5:$J$44,5,FALSE)*VLOOKUP(OVYLD2_!BX$4,'[1]INTERNAL PARAMETERS-1'!$B$5:$J$44,6,FALSE)*VLOOKUP(OVYLD2_!BX$4,'[1]INTERNAL PARAMETERS-1'!$B$5:$J$44,3,FALSE) + OVYLD1_!BX255*(1-VLOOKUP(OVYLD2_!BX$4,'[1]INTERNAL PARAMETERS-1'!$B$5:$J$44,5,FALSE))*VLOOKUP(OVYLD2_!BX$4,'[1]INTERNAL PARAMETERS-1'!$B$5:$J$44,8,FALSE)*VLOOKUP(OVYLD2_!BX$4,'[1]INTERNAL PARAMETERS-1'!$B$5:$J$44,3,FALSE)</f>
        <v>0</v>
      </c>
      <c r="BY255" s="44">
        <f>OVYLD1_!BY255*VLOOKUP(OVYLD2_!BY$4,'[1]INTERNAL PARAMETERS-1'!$B$5:$J$44,5,FALSE)*VLOOKUP(OVYLD2_!BY$4,'[1]INTERNAL PARAMETERS-1'!$B$5:$J$44,6,FALSE)*VLOOKUP(OVYLD2_!BY$4,'[1]INTERNAL PARAMETERS-1'!$B$5:$J$44,3,FALSE) + OVYLD1_!BY255*(1-VLOOKUP(OVYLD2_!BY$4,'[1]INTERNAL PARAMETERS-1'!$B$5:$J$44,5,FALSE))*VLOOKUP(OVYLD2_!BY$4,'[1]INTERNAL PARAMETERS-1'!$B$5:$J$44,8,FALSE)*VLOOKUP(OVYLD2_!BY$4,'[1]INTERNAL PARAMETERS-1'!$B$5:$J$44,3,FALSE)</f>
        <v>0</v>
      </c>
      <c r="BZ255" s="44">
        <f>OVYLD1_!BZ255*VLOOKUP(OVYLD2_!BZ$4,'[1]INTERNAL PARAMETERS-1'!$B$5:$J$44,5,FALSE)*VLOOKUP(OVYLD2_!BZ$4,'[1]INTERNAL PARAMETERS-1'!$B$5:$J$44,6,FALSE)*VLOOKUP(OVYLD2_!BZ$4,'[1]INTERNAL PARAMETERS-1'!$B$5:$J$44,3,FALSE) + OVYLD1_!BZ255*(1-VLOOKUP(OVYLD2_!BZ$4,'[1]INTERNAL PARAMETERS-1'!$B$5:$J$44,5,FALSE))*VLOOKUP(OVYLD2_!BZ$4,'[1]INTERNAL PARAMETERS-1'!$B$5:$J$44,8,FALSE)*VLOOKUP(OVYLD2_!BZ$4,'[1]INTERNAL PARAMETERS-1'!$B$5:$J$44,3,FALSE)</f>
        <v>0</v>
      </c>
      <c r="CA255" s="44">
        <f>OVYLD1_!CA255*VLOOKUP(OVYLD2_!CA$4,'[1]INTERNAL PARAMETERS-1'!$B$5:$J$44,5,FALSE)*VLOOKUP(OVYLD2_!CA$4,'[1]INTERNAL PARAMETERS-1'!$B$5:$J$44,6,FALSE)*VLOOKUP(OVYLD2_!CA$4,'[1]INTERNAL PARAMETERS-1'!$B$5:$J$44,3,FALSE) + OVYLD1_!CA255*(1-VLOOKUP(OVYLD2_!CA$4,'[1]INTERNAL PARAMETERS-1'!$B$5:$J$44,5,FALSE))*VLOOKUP(OVYLD2_!CA$4,'[1]INTERNAL PARAMETERS-1'!$B$5:$J$44,8,FALSE)*VLOOKUP(OVYLD2_!CA$4,'[1]INTERNAL PARAMETERS-1'!$B$5:$J$44,3,FALSE)</f>
        <v>0</v>
      </c>
      <c r="CB255" s="44">
        <f>OVYLD1_!CB255*VLOOKUP(OVYLD2_!CB$4,'[1]INTERNAL PARAMETERS-1'!$B$5:$J$44,5,FALSE)*VLOOKUP(OVYLD2_!CB$4,'[1]INTERNAL PARAMETERS-1'!$B$5:$J$44,6,FALSE)*VLOOKUP(OVYLD2_!CB$4,'[1]INTERNAL PARAMETERS-1'!$B$5:$J$44,3,FALSE) + OVYLD1_!CB255*(1-VLOOKUP(OVYLD2_!CB$4,'[1]INTERNAL PARAMETERS-1'!$B$5:$J$44,5,FALSE))*VLOOKUP(OVYLD2_!CB$4,'[1]INTERNAL PARAMETERS-1'!$B$5:$J$44,8,FALSE)*VLOOKUP(OVYLD2_!CB$4,'[1]INTERNAL PARAMETERS-1'!$B$5:$J$44,3,FALSE)</f>
        <v>0</v>
      </c>
      <c r="CC255" s="44">
        <f>OVYLD1_!CC255*VLOOKUP(OVYLD2_!CC$4,'[1]INTERNAL PARAMETERS-1'!$B$5:$J$44,5,FALSE)*VLOOKUP(OVYLD2_!CC$4,'[1]INTERNAL PARAMETERS-1'!$B$5:$J$44,6,FALSE)*VLOOKUP(OVYLD2_!CC$4,'[1]INTERNAL PARAMETERS-1'!$B$5:$J$44,3,FALSE) + OVYLD1_!CC255*(1-VLOOKUP(OVYLD2_!CC$4,'[1]INTERNAL PARAMETERS-1'!$B$5:$J$44,5,FALSE))*VLOOKUP(OVYLD2_!CC$4,'[1]INTERNAL PARAMETERS-1'!$B$5:$J$44,8,FALSE)*VLOOKUP(OVYLD2_!CC$4,'[1]INTERNAL PARAMETERS-1'!$B$5:$J$44,3,FALSE)</f>
        <v>0</v>
      </c>
      <c r="CD255" s="44">
        <f>OVYLD1_!CD255*VLOOKUP(OVYLD2_!CD$4,'[1]INTERNAL PARAMETERS-1'!$B$5:$J$44,5,FALSE)*VLOOKUP(OVYLD2_!CD$4,'[1]INTERNAL PARAMETERS-1'!$B$5:$J$44,6,FALSE)*VLOOKUP(OVYLD2_!CD$4,'[1]INTERNAL PARAMETERS-1'!$B$5:$J$44,3,FALSE) + OVYLD1_!CD255*(1-VLOOKUP(OVYLD2_!CD$4,'[1]INTERNAL PARAMETERS-1'!$B$5:$J$44,5,FALSE))*VLOOKUP(OVYLD2_!CD$4,'[1]INTERNAL PARAMETERS-1'!$B$5:$J$44,8,FALSE)*VLOOKUP(OVYLD2_!CD$4,'[1]INTERNAL PARAMETERS-1'!$B$5:$J$44,3,FALSE)</f>
        <v>0</v>
      </c>
      <c r="CE255" s="44">
        <f>OVYLD1_!CE255*VLOOKUP(OVYLD2_!CE$4,'[1]INTERNAL PARAMETERS-1'!$B$5:$J$44,5,FALSE)*VLOOKUP(OVYLD2_!CE$4,'[1]INTERNAL PARAMETERS-1'!$B$5:$J$44,6,FALSE)*VLOOKUP(OVYLD2_!CE$4,'[1]INTERNAL PARAMETERS-1'!$B$5:$J$44,3,FALSE) + OVYLD1_!CE255*(1-VLOOKUP(OVYLD2_!CE$4,'[1]INTERNAL PARAMETERS-1'!$B$5:$J$44,5,FALSE))*VLOOKUP(OVYLD2_!CE$4,'[1]INTERNAL PARAMETERS-1'!$B$5:$J$44,8,FALSE)*VLOOKUP(OVYLD2_!CE$4,'[1]INTERNAL PARAMETERS-1'!$B$5:$J$44,3,FALSE)</f>
        <v>0</v>
      </c>
      <c r="CF255" s="44">
        <f>OVYLD1_!CF255*VLOOKUP(OVYLD2_!CF$4,'[1]INTERNAL PARAMETERS-1'!$B$5:$J$44,5,FALSE)*VLOOKUP(OVYLD2_!CF$4,'[1]INTERNAL PARAMETERS-1'!$B$5:$J$44,6,FALSE)*VLOOKUP(OVYLD2_!CF$4,'[1]INTERNAL PARAMETERS-1'!$B$5:$J$44,3,FALSE) + OVYLD1_!CF255*(1-VLOOKUP(OVYLD2_!CF$4,'[1]INTERNAL PARAMETERS-1'!$B$5:$J$44,5,FALSE))*VLOOKUP(OVYLD2_!CF$4,'[1]INTERNAL PARAMETERS-1'!$B$5:$J$44,8,FALSE)*VLOOKUP(OVYLD2_!CF$4,'[1]INTERNAL PARAMETERS-1'!$B$5:$J$44,3,FALSE)</f>
        <v>0</v>
      </c>
      <c r="CG255" s="44">
        <f>OVYLD1_!CG255*VLOOKUP(OVYLD2_!CG$4,'[1]INTERNAL PARAMETERS-1'!$B$5:$J$44,5,FALSE)*VLOOKUP(OVYLD2_!CG$4,'[1]INTERNAL PARAMETERS-1'!$B$5:$J$44,6,FALSE)*VLOOKUP(OVYLD2_!CG$4,'[1]INTERNAL PARAMETERS-1'!$B$5:$J$44,3,FALSE) + OVYLD1_!CG255*(1-VLOOKUP(OVYLD2_!CG$4,'[1]INTERNAL PARAMETERS-1'!$B$5:$J$44,5,FALSE))*VLOOKUP(OVYLD2_!CG$4,'[1]INTERNAL PARAMETERS-1'!$B$5:$J$44,8,FALSE)*VLOOKUP(OVYLD2_!CG$4,'[1]INTERNAL PARAMETERS-1'!$B$5:$J$44,3,FALSE)</f>
        <v>0</v>
      </c>
      <c r="CH255" s="43">
        <f>OVYLD1_!CH255*VLOOKUP(OVYLD2_!CH$4,'[1]INTERNAL PARAMETERS-1'!$B$5:$J$44,5,FALSE)*VLOOKUP(OVYLD2_!CH$4,'[1]INTERNAL PARAMETERS-1'!$B$5:$J$44,6,FALSE)*VLOOKUP(OVYLD2_!CH$4,'[1]INTERNAL PARAMETERS-1'!$B$5:$J$44,3,FALSE) + OVYLD1_!CH255*(1-VLOOKUP(OVYLD2_!CH$4,'[1]INTERNAL PARAMETERS-1'!$B$5:$J$44,5,FALSE))*VLOOKUP(OVYLD2_!CH$4,'[1]INTERNAL PARAMETERS-1'!$B$5:$J$44,8,FALSE)*VLOOKUP(OVYLD2_!CH$4,'[1]INTERNAL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5">
      <c r="B256" s="61" t="s">
        <v>6</v>
      </c>
      <c r="C256" s="60" t="s">
        <v>63</v>
      </c>
      <c r="D256" s="60" t="s">
        <v>62</v>
      </c>
      <c r="E256" s="128">
        <f>OVERALL2021!AI256</f>
        <v>0</v>
      </c>
      <c r="F256" s="56">
        <f>'[1]INTERNAL PARAMETERS-1'!M22</f>
        <v>5.05</v>
      </c>
      <c r="G256" s="45">
        <f>OVYLD1_!G256*VLOOKUP(OVYLD2_!G$4,'[1]INTERNAL PARAMETERS-1'!$B$5:$J$44,5,FALSE)*VLOOKUP(OVYLD2_!G$4,'[1]INTERNAL PARAMETERS-1'!$B$5:$J$44,7,FALSE)*OVYLD2_!$F256 + OVYLD1_!G256*(1-VLOOKUP(OVYLD2_!G$4,'[1]INTERNAL PARAMETERS-1'!$B$5:$J$44,5,FALSE))*VLOOKUP(OVYLD2_!G$4,'[1]INTERNAL PARAMETERS-1'!$B$5:$J$44,9,FALSE)*OVYLD2_!$F256</f>
        <v>0</v>
      </c>
      <c r="H256" s="44">
        <f>OVYLD1_!H256*VLOOKUP(OVYLD2_!H$4,'[1]INTERNAL PARAMETERS-1'!$B$5:$J$44,5,FALSE)*VLOOKUP(OVYLD2_!H$4,'[1]INTERNAL PARAMETERS-1'!$B$5:$J$44,7,FALSE)*OVYLD2_!$F256 + OVYLD1_!H256*(1-VLOOKUP(OVYLD2_!H$4,'[1]INTERNAL PARAMETERS-1'!$B$5:$J$44,5,FALSE))*VLOOKUP(OVYLD2_!H$4,'[1]INTERNAL PARAMETERS-1'!$B$5:$J$44,9,FALSE)*OVYLD2_!$F256</f>
        <v>0</v>
      </c>
      <c r="I256" s="44">
        <f>OVYLD1_!I256*VLOOKUP(OVYLD2_!I$4,'[1]INTERNAL PARAMETERS-1'!$B$5:$J$44,5,FALSE)*VLOOKUP(OVYLD2_!I$4,'[1]INTERNAL PARAMETERS-1'!$B$5:$J$44,7,FALSE)*OVYLD2_!$F256 + OVYLD1_!I256*(1-VLOOKUP(OVYLD2_!I$4,'[1]INTERNAL PARAMETERS-1'!$B$5:$J$44,5,FALSE))*VLOOKUP(OVYLD2_!I$4,'[1]INTERNAL PARAMETERS-1'!$B$5:$J$44,9,FALSE)*OVYLD2_!$F256</f>
        <v>0</v>
      </c>
      <c r="J256" s="44">
        <f>OVYLD1_!J256*VLOOKUP(OVYLD2_!J$4,'[1]INTERNAL PARAMETERS-1'!$B$5:$J$44,5,FALSE)*VLOOKUP(OVYLD2_!J$4,'[1]INTERNAL PARAMETERS-1'!$B$5:$J$44,7,FALSE)*OVYLD2_!$F256 + OVYLD1_!J256*(1-VLOOKUP(OVYLD2_!J$4,'[1]INTERNAL PARAMETERS-1'!$B$5:$J$44,5,FALSE))*VLOOKUP(OVYLD2_!J$4,'[1]INTERNAL PARAMETERS-1'!$B$5:$J$44,9,FALSE)*OVYLD2_!$F256</f>
        <v>0</v>
      </c>
      <c r="K256" s="44">
        <f>OVYLD1_!K256*VLOOKUP(OVYLD2_!K$4,'[1]INTERNAL PARAMETERS-1'!$B$5:$J$44,5,FALSE)*VLOOKUP(OVYLD2_!K$4,'[1]INTERNAL PARAMETERS-1'!$B$5:$J$44,7,FALSE)*OVYLD2_!$F256 + OVYLD1_!K256*(1-VLOOKUP(OVYLD2_!K$4,'[1]INTERNAL PARAMETERS-1'!$B$5:$J$44,5,FALSE))*VLOOKUP(OVYLD2_!K$4,'[1]INTERNAL PARAMETERS-1'!$B$5:$J$44,9,FALSE)*OVYLD2_!$F256</f>
        <v>0</v>
      </c>
      <c r="L256" s="44">
        <f>OVYLD1_!L256*VLOOKUP(OVYLD2_!L$4,'[1]INTERNAL PARAMETERS-1'!$B$5:$J$44,5,FALSE)*VLOOKUP(OVYLD2_!L$4,'[1]INTERNAL PARAMETERS-1'!$B$5:$J$44,7,FALSE)*OVYLD2_!$F256 + OVYLD1_!L256*(1-VLOOKUP(OVYLD2_!L$4,'[1]INTERNAL PARAMETERS-1'!$B$5:$J$44,5,FALSE))*VLOOKUP(OVYLD2_!L$4,'[1]INTERNAL PARAMETERS-1'!$B$5:$J$44,9,FALSE)*OVYLD2_!$F256</f>
        <v>0</v>
      </c>
      <c r="M256" s="44">
        <f>OVYLD1_!M256*VLOOKUP(OVYLD2_!M$4,'[1]INTERNAL PARAMETERS-1'!$B$5:$J$44,5,FALSE)*VLOOKUP(OVYLD2_!M$4,'[1]INTERNAL PARAMETERS-1'!$B$5:$J$44,7,FALSE)*OVYLD2_!$F256 + OVYLD1_!M256*(1-VLOOKUP(OVYLD2_!M$4,'[1]INTERNAL PARAMETERS-1'!$B$5:$J$44,5,FALSE))*VLOOKUP(OVYLD2_!M$4,'[1]INTERNAL PARAMETERS-1'!$B$5:$J$44,9,FALSE)*OVYLD2_!$F256</f>
        <v>0</v>
      </c>
      <c r="N256" s="44">
        <f>OVYLD1_!N256*VLOOKUP(OVYLD2_!N$4,'[1]INTERNAL PARAMETERS-1'!$B$5:$J$44,5,FALSE)*VLOOKUP(OVYLD2_!N$4,'[1]INTERNAL PARAMETERS-1'!$B$5:$J$44,7,FALSE)*OVYLD2_!$F256 + OVYLD1_!N256*(1-VLOOKUP(OVYLD2_!N$4,'[1]INTERNAL PARAMETERS-1'!$B$5:$J$44,5,FALSE))*VLOOKUP(OVYLD2_!N$4,'[1]INTERNAL PARAMETERS-1'!$B$5:$J$44,9,FALSE)*OVYLD2_!$F256</f>
        <v>0</v>
      </c>
      <c r="O256" s="44">
        <f>OVYLD1_!O256*VLOOKUP(OVYLD2_!O$4,'[1]INTERNAL PARAMETERS-1'!$B$5:$J$44,5,FALSE)*VLOOKUP(OVYLD2_!O$4,'[1]INTERNAL PARAMETERS-1'!$B$5:$J$44,7,FALSE)*OVYLD2_!$F256 + OVYLD1_!O256*(1-VLOOKUP(OVYLD2_!O$4,'[1]INTERNAL PARAMETERS-1'!$B$5:$J$44,5,FALSE))*VLOOKUP(OVYLD2_!O$4,'[1]INTERNAL PARAMETERS-1'!$B$5:$J$44,9,FALSE)*OVYLD2_!$F256</f>
        <v>0</v>
      </c>
      <c r="P256" s="44">
        <f>OVYLD1_!P256*VLOOKUP(OVYLD2_!P$4,'[1]INTERNAL PARAMETERS-1'!$B$5:$J$44,5,FALSE)*VLOOKUP(OVYLD2_!P$4,'[1]INTERNAL PARAMETERS-1'!$B$5:$J$44,7,FALSE)*OVYLD2_!$F256 + OVYLD1_!P256*(1-VLOOKUP(OVYLD2_!P$4,'[1]INTERNAL PARAMETERS-1'!$B$5:$J$44,5,FALSE))*VLOOKUP(OVYLD2_!P$4,'[1]INTERNAL PARAMETERS-1'!$B$5:$J$44,9,FALSE)*OVYLD2_!$F256</f>
        <v>0</v>
      </c>
      <c r="Q256" s="44">
        <f>OVYLD1_!Q256*VLOOKUP(OVYLD2_!Q$4,'[1]INTERNAL PARAMETERS-1'!$B$5:$J$44,5,FALSE)*VLOOKUP(OVYLD2_!Q$4,'[1]INTERNAL PARAMETERS-1'!$B$5:$J$44,7,FALSE)*OVYLD2_!$F256 + OVYLD1_!Q256*(1-VLOOKUP(OVYLD2_!Q$4,'[1]INTERNAL PARAMETERS-1'!$B$5:$J$44,5,FALSE))*VLOOKUP(OVYLD2_!Q$4,'[1]INTERNAL PARAMETERS-1'!$B$5:$J$44,9,FALSE)*OVYLD2_!$F256</f>
        <v>0</v>
      </c>
      <c r="R256" s="44">
        <f>OVYLD1_!R256*VLOOKUP(OVYLD2_!R$4,'[1]INTERNAL PARAMETERS-1'!$B$5:$J$44,5,FALSE)*VLOOKUP(OVYLD2_!R$4,'[1]INTERNAL PARAMETERS-1'!$B$5:$J$44,7,FALSE)*OVYLD2_!$F256 + OVYLD1_!R256*(1-VLOOKUP(OVYLD2_!R$4,'[1]INTERNAL PARAMETERS-1'!$B$5:$J$44,5,FALSE))*VLOOKUP(OVYLD2_!R$4,'[1]INTERNAL PARAMETERS-1'!$B$5:$J$44,9,FALSE)*OVYLD2_!$F256</f>
        <v>0</v>
      </c>
      <c r="S256" s="44">
        <f>OVYLD1_!S256*VLOOKUP(OVYLD2_!S$4,'[1]INTERNAL PARAMETERS-1'!$B$5:$J$44,5,FALSE)*VLOOKUP(OVYLD2_!S$4,'[1]INTERNAL PARAMETERS-1'!$B$5:$J$44,7,FALSE)*OVYLD2_!$F256 + OVYLD1_!S256*(1-VLOOKUP(OVYLD2_!S$4,'[1]INTERNAL PARAMETERS-1'!$B$5:$J$44,5,FALSE))*VLOOKUP(OVYLD2_!S$4,'[1]INTERNAL PARAMETERS-1'!$B$5:$J$44,9,FALSE)*OVYLD2_!$F256</f>
        <v>0</v>
      </c>
      <c r="T256" s="44">
        <f>OVYLD1_!T256*VLOOKUP(OVYLD2_!T$4,'[1]INTERNAL PARAMETERS-1'!$B$5:$J$44,5,FALSE)*VLOOKUP(OVYLD2_!T$4,'[1]INTERNAL PARAMETERS-1'!$B$5:$J$44,7,FALSE)*OVYLD2_!$F256 + OVYLD1_!T256*(1-VLOOKUP(OVYLD2_!T$4,'[1]INTERNAL PARAMETERS-1'!$B$5:$J$44,5,FALSE))*VLOOKUP(OVYLD2_!T$4,'[1]INTERNAL PARAMETERS-1'!$B$5:$J$44,9,FALSE)*OVYLD2_!$F256</f>
        <v>0</v>
      </c>
      <c r="U256" s="44">
        <f>OVYLD1_!U256*VLOOKUP(OVYLD2_!U$4,'[1]INTERNAL PARAMETERS-1'!$B$5:$J$44,5,FALSE)*VLOOKUP(OVYLD2_!U$4,'[1]INTERNAL PARAMETERS-1'!$B$5:$J$44,7,FALSE)*OVYLD2_!$F256 + OVYLD1_!U256*(1-VLOOKUP(OVYLD2_!U$4,'[1]INTERNAL PARAMETERS-1'!$B$5:$J$44,5,FALSE))*VLOOKUP(OVYLD2_!U$4,'[1]INTERNAL PARAMETERS-1'!$B$5:$J$44,9,FALSE)*OVYLD2_!$F256</f>
        <v>0</v>
      </c>
      <c r="V256" s="44">
        <f>OVYLD1_!V256*VLOOKUP(OVYLD2_!V$4,'[1]INTERNAL PARAMETERS-1'!$B$5:$J$44,5,FALSE)*VLOOKUP(OVYLD2_!V$4,'[1]INTERNAL PARAMETERS-1'!$B$5:$J$44,7,FALSE)*OVYLD2_!$F256 + OVYLD1_!V256*(1-VLOOKUP(OVYLD2_!V$4,'[1]INTERNAL PARAMETERS-1'!$B$5:$J$44,5,FALSE))*VLOOKUP(OVYLD2_!V$4,'[1]INTERNAL PARAMETERS-1'!$B$5:$J$44,9,FALSE)*OVYLD2_!$F256</f>
        <v>0</v>
      </c>
      <c r="W256" s="44">
        <f>OVYLD1_!W256*VLOOKUP(OVYLD2_!W$4,'[1]INTERNAL PARAMETERS-1'!$B$5:$J$44,5,FALSE)*VLOOKUP(OVYLD2_!W$4,'[1]INTERNAL PARAMETERS-1'!$B$5:$J$44,7,FALSE)*OVYLD2_!$F256 + OVYLD1_!W256*(1-VLOOKUP(OVYLD2_!W$4,'[1]INTERNAL PARAMETERS-1'!$B$5:$J$44,5,FALSE))*VLOOKUP(OVYLD2_!W$4,'[1]INTERNAL PARAMETERS-1'!$B$5:$J$44,9,FALSE)*OVYLD2_!$F256</f>
        <v>0</v>
      </c>
      <c r="X256" s="44">
        <f>OVYLD1_!X256*VLOOKUP(OVYLD2_!X$4,'[1]INTERNAL PARAMETERS-1'!$B$5:$J$44,5,FALSE)*VLOOKUP(OVYLD2_!X$4,'[1]INTERNAL PARAMETERS-1'!$B$5:$J$44,7,FALSE)*OVYLD2_!$F256 + OVYLD1_!X256*(1-VLOOKUP(OVYLD2_!X$4,'[1]INTERNAL PARAMETERS-1'!$B$5:$J$44,5,FALSE))*VLOOKUP(OVYLD2_!X$4,'[1]INTERNAL PARAMETERS-1'!$B$5:$J$44,9,FALSE)*OVYLD2_!$F256</f>
        <v>0</v>
      </c>
      <c r="Y256" s="44">
        <f>OVYLD1_!Y256*VLOOKUP(OVYLD2_!Y$4,'[1]INTERNAL PARAMETERS-1'!$B$5:$J$44,5,FALSE)*VLOOKUP(OVYLD2_!Y$4,'[1]INTERNAL PARAMETERS-1'!$B$5:$J$44,7,FALSE)*OVYLD2_!$F256 + OVYLD1_!Y256*(1-VLOOKUP(OVYLD2_!Y$4,'[1]INTERNAL PARAMETERS-1'!$B$5:$J$44,5,FALSE))*VLOOKUP(OVYLD2_!Y$4,'[1]INTERNAL PARAMETERS-1'!$B$5:$J$44,9,FALSE)*OVYLD2_!$F256</f>
        <v>0</v>
      </c>
      <c r="Z256" s="44">
        <f>OVYLD1_!Z256*VLOOKUP(OVYLD2_!Z$4,'[1]INTERNAL PARAMETERS-1'!$B$5:$J$44,5,FALSE)*VLOOKUP(OVYLD2_!Z$4,'[1]INTERNAL PARAMETERS-1'!$B$5:$J$44,7,FALSE)*OVYLD2_!$F256 + OVYLD1_!Z256*(1-VLOOKUP(OVYLD2_!Z$4,'[1]INTERNAL PARAMETERS-1'!$B$5:$J$44,5,FALSE))*VLOOKUP(OVYLD2_!Z$4,'[1]INTERNAL PARAMETERS-1'!$B$5:$J$44,9,FALSE)*OVYLD2_!$F256</f>
        <v>0</v>
      </c>
      <c r="AA256" s="44">
        <f>OVYLD1_!AA256*VLOOKUP(OVYLD2_!AA$4,'[1]INTERNAL PARAMETERS-1'!$B$5:$J$44,5,FALSE)*VLOOKUP(OVYLD2_!AA$4,'[1]INTERNAL PARAMETERS-1'!$B$5:$J$44,7,FALSE)*OVYLD2_!$F256 + OVYLD1_!AA256*(1-VLOOKUP(OVYLD2_!AA$4,'[1]INTERNAL PARAMETERS-1'!$B$5:$J$44,5,FALSE))*VLOOKUP(OVYLD2_!AA$4,'[1]INTERNAL PARAMETERS-1'!$B$5:$J$44,9,FALSE)*OVYLD2_!$F256</f>
        <v>0</v>
      </c>
      <c r="AB256" s="44">
        <f>OVYLD1_!AB256*VLOOKUP(OVYLD2_!AB$4,'[1]INTERNAL PARAMETERS-1'!$B$5:$J$44,5,FALSE)*VLOOKUP(OVYLD2_!AB$4,'[1]INTERNAL PARAMETERS-1'!$B$5:$J$44,7,FALSE)*OVYLD2_!$F256 + OVYLD1_!AB256*(1-VLOOKUP(OVYLD2_!AB$4,'[1]INTERNAL PARAMETERS-1'!$B$5:$J$44,5,FALSE))*VLOOKUP(OVYLD2_!AB$4,'[1]INTERNAL PARAMETERS-1'!$B$5:$J$44,9,FALSE)*OVYLD2_!$F256</f>
        <v>0</v>
      </c>
      <c r="AC256" s="44">
        <f>OVYLD1_!AC256*VLOOKUP(OVYLD2_!AC$4,'[1]INTERNAL PARAMETERS-1'!$B$5:$J$44,5,FALSE)*VLOOKUP(OVYLD2_!AC$4,'[1]INTERNAL PARAMETERS-1'!$B$5:$J$44,7,FALSE)*OVYLD2_!$F256 + OVYLD1_!AC256*(1-VLOOKUP(OVYLD2_!AC$4,'[1]INTERNAL PARAMETERS-1'!$B$5:$J$44,5,FALSE))*VLOOKUP(OVYLD2_!AC$4,'[1]INTERNAL PARAMETERS-1'!$B$5:$J$44,9,FALSE)*OVYLD2_!$F256</f>
        <v>0</v>
      </c>
      <c r="AD256" s="44">
        <f>OVYLD1_!AD256*VLOOKUP(OVYLD2_!AD$4,'[1]INTERNAL PARAMETERS-1'!$B$5:$J$44,5,FALSE)*VLOOKUP(OVYLD2_!AD$4,'[1]INTERNAL PARAMETERS-1'!$B$5:$J$44,7,FALSE)*OVYLD2_!$F256 + OVYLD1_!AD256*(1-VLOOKUP(OVYLD2_!AD$4,'[1]INTERNAL PARAMETERS-1'!$B$5:$J$44,5,FALSE))*VLOOKUP(OVYLD2_!AD$4,'[1]INTERNAL PARAMETERS-1'!$B$5:$J$44,9,FALSE)*OVYLD2_!$F256</f>
        <v>0</v>
      </c>
      <c r="AE256" s="44">
        <f>OVYLD1_!AE256*VLOOKUP(OVYLD2_!AE$4,'[1]INTERNAL PARAMETERS-1'!$B$5:$J$44,5,FALSE)*VLOOKUP(OVYLD2_!AE$4,'[1]INTERNAL PARAMETERS-1'!$B$5:$J$44,7,FALSE)*OVYLD2_!$F256 + OVYLD1_!AE256*(1-VLOOKUP(OVYLD2_!AE$4,'[1]INTERNAL PARAMETERS-1'!$B$5:$J$44,5,FALSE))*VLOOKUP(OVYLD2_!AE$4,'[1]INTERNAL PARAMETERS-1'!$B$5:$J$44,9,FALSE)*OVYLD2_!$F256</f>
        <v>0</v>
      </c>
      <c r="AF256" s="44">
        <f>OVYLD1_!AF256*VLOOKUP(OVYLD2_!AF$4,'[1]INTERNAL PARAMETERS-1'!$B$5:$J$44,5,FALSE)*VLOOKUP(OVYLD2_!AF$4,'[1]INTERNAL PARAMETERS-1'!$B$5:$J$44,7,FALSE)*OVYLD2_!$F256 + OVYLD1_!AF256*(1-VLOOKUP(OVYLD2_!AF$4,'[1]INTERNAL PARAMETERS-1'!$B$5:$J$44,5,FALSE))*VLOOKUP(OVYLD2_!AF$4,'[1]INTERNAL PARAMETERS-1'!$B$5:$J$44,9,FALSE)*OVYLD2_!$F256</f>
        <v>0</v>
      </c>
      <c r="AG256" s="44">
        <f>OVYLD1_!AG256*VLOOKUP(OVYLD2_!AG$4,'[1]INTERNAL PARAMETERS-1'!$B$5:$J$44,5,FALSE)*VLOOKUP(OVYLD2_!AG$4,'[1]INTERNAL PARAMETERS-1'!$B$5:$J$44,7,FALSE)*OVYLD2_!$F256 + OVYLD1_!AG256*(1-VLOOKUP(OVYLD2_!AG$4,'[1]INTERNAL PARAMETERS-1'!$B$5:$J$44,5,FALSE))*VLOOKUP(OVYLD2_!AG$4,'[1]INTERNAL PARAMETERS-1'!$B$5:$J$44,9,FALSE)*OVYLD2_!$F256</f>
        <v>0</v>
      </c>
      <c r="AH256" s="44">
        <f>OVYLD1_!AH256*VLOOKUP(OVYLD2_!AH$4,'[1]INTERNAL PARAMETERS-1'!$B$5:$J$44,5,FALSE)*VLOOKUP(OVYLD2_!AH$4,'[1]INTERNAL PARAMETERS-1'!$B$5:$J$44,7,FALSE)*OVYLD2_!$F256 + OVYLD1_!AH256*(1-VLOOKUP(OVYLD2_!AH$4,'[1]INTERNAL PARAMETERS-1'!$B$5:$J$44,5,FALSE))*VLOOKUP(OVYLD2_!AH$4,'[1]INTERNAL PARAMETERS-1'!$B$5:$J$44,9,FALSE)*OVYLD2_!$F256</f>
        <v>0</v>
      </c>
      <c r="AI256" s="44">
        <f>OVYLD1_!AI256*VLOOKUP(OVYLD2_!AI$4,'[1]INTERNAL PARAMETERS-1'!$B$5:$J$44,5,FALSE)*VLOOKUP(OVYLD2_!AI$4,'[1]INTERNAL PARAMETERS-1'!$B$5:$J$44,7,FALSE)*OVYLD2_!$F256 + OVYLD1_!AI256*(1-VLOOKUP(OVYLD2_!AI$4,'[1]INTERNAL PARAMETERS-1'!$B$5:$J$44,5,FALSE))*VLOOKUP(OVYLD2_!AI$4,'[1]INTERNAL PARAMETERS-1'!$B$5:$J$44,9,FALSE)*OVYLD2_!$F256</f>
        <v>0</v>
      </c>
      <c r="AJ256" s="44">
        <f>OVYLD1_!AJ256*VLOOKUP(OVYLD2_!AJ$4,'[1]INTERNAL PARAMETERS-1'!$B$5:$J$44,5,FALSE)*VLOOKUP(OVYLD2_!AJ$4,'[1]INTERNAL PARAMETERS-1'!$B$5:$J$44,7,FALSE)*OVYLD2_!$F256 + OVYLD1_!AJ256*(1-VLOOKUP(OVYLD2_!AJ$4,'[1]INTERNAL PARAMETERS-1'!$B$5:$J$44,5,FALSE))*VLOOKUP(OVYLD2_!AJ$4,'[1]INTERNAL PARAMETERS-1'!$B$5:$J$44,9,FALSE)*OVYLD2_!$F256</f>
        <v>0</v>
      </c>
      <c r="AK256" s="44">
        <f>OVYLD1_!AK256*VLOOKUP(OVYLD2_!AK$4,'[1]INTERNAL PARAMETERS-1'!$B$5:$J$44,5,FALSE)*VLOOKUP(OVYLD2_!AK$4,'[1]INTERNAL PARAMETERS-1'!$B$5:$J$44,7,FALSE)*OVYLD2_!$F256 + OVYLD1_!AK256*(1-VLOOKUP(OVYLD2_!AK$4,'[1]INTERNAL PARAMETERS-1'!$B$5:$J$44,5,FALSE))*VLOOKUP(OVYLD2_!AK$4,'[1]INTERNAL PARAMETERS-1'!$B$5:$J$44,9,FALSE)*OVYLD2_!$F256</f>
        <v>0</v>
      </c>
      <c r="AL256" s="44">
        <f>OVYLD1_!AL256*VLOOKUP(OVYLD2_!AL$4,'[1]INTERNAL PARAMETERS-1'!$B$5:$J$44,5,FALSE)*VLOOKUP(OVYLD2_!AL$4,'[1]INTERNAL PARAMETERS-1'!$B$5:$J$44,7,FALSE)*OVYLD2_!$F256 + OVYLD1_!AL256*(1-VLOOKUP(OVYLD2_!AL$4,'[1]INTERNAL PARAMETERS-1'!$B$5:$J$44,5,FALSE))*VLOOKUP(OVYLD2_!AL$4,'[1]INTERNAL PARAMETERS-1'!$B$5:$J$44,9,FALSE)*OVYLD2_!$F256</f>
        <v>0</v>
      </c>
      <c r="AM256" s="44">
        <f>OVYLD1_!AM256*VLOOKUP(OVYLD2_!AM$4,'[1]INTERNAL PARAMETERS-1'!$B$5:$J$44,5,FALSE)*VLOOKUP(OVYLD2_!AM$4,'[1]INTERNAL PARAMETERS-1'!$B$5:$J$44,7,FALSE)*OVYLD2_!$F256 + OVYLD1_!AM256*(1-VLOOKUP(OVYLD2_!AM$4,'[1]INTERNAL PARAMETERS-1'!$B$5:$J$44,5,FALSE))*VLOOKUP(OVYLD2_!AM$4,'[1]INTERNAL PARAMETERS-1'!$B$5:$J$44,9,FALSE)*OVYLD2_!$F256</f>
        <v>0</v>
      </c>
      <c r="AN256" s="44">
        <f>OVYLD1_!AN256*VLOOKUP(OVYLD2_!AN$4,'[1]INTERNAL PARAMETERS-1'!$B$5:$J$44,5,FALSE)*VLOOKUP(OVYLD2_!AN$4,'[1]INTERNAL PARAMETERS-1'!$B$5:$J$44,7,FALSE)*OVYLD2_!$F256 + OVYLD1_!AN256*(1-VLOOKUP(OVYLD2_!AN$4,'[1]INTERNAL PARAMETERS-1'!$B$5:$J$44,5,FALSE))*VLOOKUP(OVYLD2_!AN$4,'[1]INTERNAL PARAMETERS-1'!$B$5:$J$44,9,FALSE)*OVYLD2_!$F256</f>
        <v>0</v>
      </c>
      <c r="AO256" s="44">
        <f>OVYLD1_!AO256*VLOOKUP(OVYLD2_!AO$4,'[1]INTERNAL PARAMETERS-1'!$B$5:$J$44,5,FALSE)*VLOOKUP(OVYLD2_!AO$4,'[1]INTERNAL PARAMETERS-1'!$B$5:$J$44,7,FALSE)*OVYLD2_!$F256 + OVYLD1_!AO256*(1-VLOOKUP(OVYLD2_!AO$4,'[1]INTERNAL PARAMETERS-1'!$B$5:$J$44,5,FALSE))*VLOOKUP(OVYLD2_!AO$4,'[1]INTERNAL PARAMETERS-1'!$B$5:$J$44,9,FALSE)*OVYLD2_!$F256</f>
        <v>0</v>
      </c>
      <c r="AP256" s="44">
        <f>OVYLD1_!AP256*VLOOKUP(OVYLD2_!AP$4,'[1]INTERNAL PARAMETERS-1'!$B$5:$J$44,5,FALSE)*VLOOKUP(OVYLD2_!AP$4,'[1]INTERNAL PARAMETERS-1'!$B$5:$J$44,7,FALSE)*OVYLD2_!$F256 + OVYLD1_!AP256*(1-VLOOKUP(OVYLD2_!AP$4,'[1]INTERNAL PARAMETERS-1'!$B$5:$J$44,5,FALSE))*VLOOKUP(OVYLD2_!AP$4,'[1]INTERNAL PARAMETERS-1'!$B$5:$J$44,9,FALSE)*OVYLD2_!$F256</f>
        <v>0</v>
      </c>
      <c r="AQ256" s="44">
        <f>OVYLD1_!AQ256*VLOOKUP(OVYLD2_!AQ$4,'[1]INTERNAL PARAMETERS-1'!$B$5:$J$44,5,FALSE)*VLOOKUP(OVYLD2_!AQ$4,'[1]INTERNAL PARAMETERS-1'!$B$5:$J$44,7,FALSE)*OVYLD2_!$F256 + OVYLD1_!AQ256*(1-VLOOKUP(OVYLD2_!AQ$4,'[1]INTERNAL PARAMETERS-1'!$B$5:$J$44,5,FALSE))*VLOOKUP(OVYLD2_!AQ$4,'[1]INTERNAL PARAMETERS-1'!$B$5:$J$44,9,FALSE)*OVYLD2_!$F256</f>
        <v>0</v>
      </c>
      <c r="AR256" s="44">
        <f>OVYLD1_!AR256*VLOOKUP(OVYLD2_!AR$4,'[1]INTERNAL PARAMETERS-1'!$B$5:$J$44,5,FALSE)*VLOOKUP(OVYLD2_!AR$4,'[1]INTERNAL PARAMETERS-1'!$B$5:$J$44,7,FALSE)*OVYLD2_!$F256 + OVYLD1_!AR256*(1-VLOOKUP(OVYLD2_!AR$4,'[1]INTERNAL PARAMETERS-1'!$B$5:$J$44,5,FALSE))*VLOOKUP(OVYLD2_!AR$4,'[1]INTERNAL PARAMETERS-1'!$B$5:$J$44,9,FALSE)*OVYLD2_!$F256</f>
        <v>0</v>
      </c>
      <c r="AS256" s="44">
        <f>OVYLD1_!AS256*VLOOKUP(OVYLD2_!AS$4,'[1]INTERNAL PARAMETERS-1'!$B$5:$J$44,5,FALSE)*VLOOKUP(OVYLD2_!AS$4,'[1]INTERNAL PARAMETERS-1'!$B$5:$J$44,7,FALSE)*OVYLD2_!$F256 + OVYLD1_!AS256*(1-VLOOKUP(OVYLD2_!AS$4,'[1]INTERNAL PARAMETERS-1'!$B$5:$J$44,5,FALSE))*VLOOKUP(OVYLD2_!AS$4,'[1]INTERNAL PARAMETERS-1'!$B$5:$J$44,9,FALSE)*OVYLD2_!$F256</f>
        <v>0</v>
      </c>
      <c r="AT256" s="43">
        <f>OVYLD1_!AT256*VLOOKUP(OVYLD2_!AT$4,'[1]INTERNAL PARAMETERS-1'!$B$5:$J$44,5,FALSE)*VLOOKUP(OVYLD2_!AT$4,'[1]INTERNAL PARAMETERS-1'!$B$5:$J$44,7,FALSE)*OVYLD2_!$F256 + OVYLD1_!AT256*(1-VLOOKUP(OVYLD2_!AT$4,'[1]INTERNAL PARAMETERS-1'!$B$5:$J$44,5,FALSE))*VLOOKUP(OVYLD2_!AT$4,'[1]INTERNAL PARAMETERS-1'!$B$5:$J$44,9,FALSE)*OVYLD2_!$F256</f>
        <v>0</v>
      </c>
      <c r="AU256" s="45">
        <f>OVYLD1_!AU256*VLOOKUP(OVYLD2_!AU$4,'[1]INTERNAL PARAMETERS-1'!$B$5:$J$44,5,FALSE)*VLOOKUP(OVYLD2_!AU$4,'[1]INTERNAL PARAMETERS-1'!$B$5:$J$44,6,FALSE)*VLOOKUP(OVYLD2_!AU$4,'[1]INTERNAL PARAMETERS-1'!$B$5:$J$44,3,FALSE) + OVYLD1_!AU256*(1-VLOOKUP(OVYLD2_!AU$4,'[1]INTERNAL PARAMETERS-1'!$B$5:$J$44,5,FALSE))*VLOOKUP(OVYLD2_!AU$4,'[1]INTERNAL PARAMETERS-1'!$B$5:$J$44,8,FALSE)*VLOOKUP(OVYLD2_!AU$4,'[1]INTERNAL PARAMETERS-1'!$B$5:$J$44,3,FALSE)</f>
        <v>0</v>
      </c>
      <c r="AV256" s="44">
        <f>OVYLD1_!AV256*VLOOKUP(OVYLD2_!AV$4,'[1]INTERNAL PARAMETERS-1'!$B$5:$J$44,5,FALSE)*VLOOKUP(OVYLD2_!AV$4,'[1]INTERNAL PARAMETERS-1'!$B$5:$J$44,6,FALSE)*VLOOKUP(OVYLD2_!AV$4,'[1]INTERNAL PARAMETERS-1'!$B$5:$J$44,3,FALSE) + OVYLD1_!AV256*(1-VLOOKUP(OVYLD2_!AV$4,'[1]INTERNAL PARAMETERS-1'!$B$5:$J$44,5,FALSE))*VLOOKUP(OVYLD2_!AV$4,'[1]INTERNAL PARAMETERS-1'!$B$5:$J$44,8,FALSE)*VLOOKUP(OVYLD2_!AV$4,'[1]INTERNAL PARAMETERS-1'!$B$5:$J$44,3,FALSE)</f>
        <v>0</v>
      </c>
      <c r="AW256" s="44">
        <f>OVYLD1_!AW256*VLOOKUP(OVYLD2_!AW$4,'[1]INTERNAL PARAMETERS-1'!$B$5:$J$44,5,FALSE)*VLOOKUP(OVYLD2_!AW$4,'[1]INTERNAL PARAMETERS-1'!$B$5:$J$44,6,FALSE)*VLOOKUP(OVYLD2_!AW$4,'[1]INTERNAL PARAMETERS-1'!$B$5:$J$44,3,FALSE) + OVYLD1_!AW256*(1-VLOOKUP(OVYLD2_!AW$4,'[1]INTERNAL PARAMETERS-1'!$B$5:$J$44,5,FALSE))*VLOOKUP(OVYLD2_!AW$4,'[1]INTERNAL PARAMETERS-1'!$B$5:$J$44,8,FALSE)*VLOOKUP(OVYLD2_!AW$4,'[1]INTERNAL PARAMETERS-1'!$B$5:$J$44,3,FALSE)</f>
        <v>0</v>
      </c>
      <c r="AX256" s="44">
        <f>OVYLD1_!AX256*VLOOKUP(OVYLD2_!AX$4,'[1]INTERNAL PARAMETERS-1'!$B$5:$J$44,5,FALSE)*VLOOKUP(OVYLD2_!AX$4,'[1]INTERNAL PARAMETERS-1'!$B$5:$J$44,6,FALSE)*VLOOKUP(OVYLD2_!AX$4,'[1]INTERNAL PARAMETERS-1'!$B$5:$J$44,3,FALSE) + OVYLD1_!AX256*(1-VLOOKUP(OVYLD2_!AX$4,'[1]INTERNAL PARAMETERS-1'!$B$5:$J$44,5,FALSE))*VLOOKUP(OVYLD2_!AX$4,'[1]INTERNAL PARAMETERS-1'!$B$5:$J$44,8,FALSE)*VLOOKUP(OVYLD2_!AX$4,'[1]INTERNAL PARAMETERS-1'!$B$5:$J$44,3,FALSE)</f>
        <v>0</v>
      </c>
      <c r="AY256" s="44">
        <f>OVYLD1_!AY256*VLOOKUP(OVYLD2_!AY$4,'[1]INTERNAL PARAMETERS-1'!$B$5:$J$44,5,FALSE)*VLOOKUP(OVYLD2_!AY$4,'[1]INTERNAL PARAMETERS-1'!$B$5:$J$44,6,FALSE)*VLOOKUP(OVYLD2_!AY$4,'[1]INTERNAL PARAMETERS-1'!$B$5:$J$44,3,FALSE) + OVYLD1_!AY256*(1-VLOOKUP(OVYLD2_!AY$4,'[1]INTERNAL PARAMETERS-1'!$B$5:$J$44,5,FALSE))*VLOOKUP(OVYLD2_!AY$4,'[1]INTERNAL PARAMETERS-1'!$B$5:$J$44,8,FALSE)*VLOOKUP(OVYLD2_!AY$4,'[1]INTERNAL PARAMETERS-1'!$B$5:$J$44,3,FALSE)</f>
        <v>0</v>
      </c>
      <c r="AZ256" s="44">
        <f>OVYLD1_!AZ256*VLOOKUP(OVYLD2_!AZ$4,'[1]INTERNAL PARAMETERS-1'!$B$5:$J$44,5,FALSE)*VLOOKUP(OVYLD2_!AZ$4,'[1]INTERNAL PARAMETERS-1'!$B$5:$J$44,6,FALSE)*VLOOKUP(OVYLD2_!AZ$4,'[1]INTERNAL PARAMETERS-1'!$B$5:$J$44,3,FALSE) + OVYLD1_!AZ256*(1-VLOOKUP(OVYLD2_!AZ$4,'[1]INTERNAL PARAMETERS-1'!$B$5:$J$44,5,FALSE))*VLOOKUP(OVYLD2_!AZ$4,'[1]INTERNAL PARAMETERS-1'!$B$5:$J$44,8,FALSE)*VLOOKUP(OVYLD2_!AZ$4,'[1]INTERNAL PARAMETERS-1'!$B$5:$J$44,3,FALSE)</f>
        <v>0</v>
      </c>
      <c r="BA256" s="44">
        <f>OVYLD1_!BA256*VLOOKUP(OVYLD2_!BA$4,'[1]INTERNAL PARAMETERS-1'!$B$5:$J$44,5,FALSE)*VLOOKUP(OVYLD2_!BA$4,'[1]INTERNAL PARAMETERS-1'!$B$5:$J$44,6,FALSE)*VLOOKUP(OVYLD2_!BA$4,'[1]INTERNAL PARAMETERS-1'!$B$5:$J$44,3,FALSE) + OVYLD1_!BA256*(1-VLOOKUP(OVYLD2_!BA$4,'[1]INTERNAL PARAMETERS-1'!$B$5:$J$44,5,FALSE))*VLOOKUP(OVYLD2_!BA$4,'[1]INTERNAL PARAMETERS-1'!$B$5:$J$44,8,FALSE)*VLOOKUP(OVYLD2_!BA$4,'[1]INTERNAL PARAMETERS-1'!$B$5:$J$44,3,FALSE)</f>
        <v>0</v>
      </c>
      <c r="BB256" s="44">
        <f>OVYLD1_!BB256*VLOOKUP(OVYLD2_!BB$4,'[1]INTERNAL PARAMETERS-1'!$B$5:$J$44,5,FALSE)*VLOOKUP(OVYLD2_!BB$4,'[1]INTERNAL PARAMETERS-1'!$B$5:$J$44,6,FALSE)*VLOOKUP(OVYLD2_!BB$4,'[1]INTERNAL PARAMETERS-1'!$B$5:$J$44,3,FALSE) + OVYLD1_!BB256*(1-VLOOKUP(OVYLD2_!BB$4,'[1]INTERNAL PARAMETERS-1'!$B$5:$J$44,5,FALSE))*VLOOKUP(OVYLD2_!BB$4,'[1]INTERNAL PARAMETERS-1'!$B$5:$J$44,8,FALSE)*VLOOKUP(OVYLD2_!BB$4,'[1]INTERNAL PARAMETERS-1'!$B$5:$J$44,3,FALSE)</f>
        <v>0</v>
      </c>
      <c r="BC256" s="44">
        <f>OVYLD1_!BC256*VLOOKUP(OVYLD2_!BC$4,'[1]INTERNAL PARAMETERS-1'!$B$5:$J$44,5,FALSE)*VLOOKUP(OVYLD2_!BC$4,'[1]INTERNAL PARAMETERS-1'!$B$5:$J$44,6,FALSE)*VLOOKUP(OVYLD2_!BC$4,'[1]INTERNAL PARAMETERS-1'!$B$5:$J$44,3,FALSE) + OVYLD1_!BC256*(1-VLOOKUP(OVYLD2_!BC$4,'[1]INTERNAL PARAMETERS-1'!$B$5:$J$44,5,FALSE))*VLOOKUP(OVYLD2_!BC$4,'[1]INTERNAL PARAMETERS-1'!$B$5:$J$44,8,FALSE)*VLOOKUP(OVYLD2_!BC$4,'[1]INTERNAL PARAMETERS-1'!$B$5:$J$44,3,FALSE)</f>
        <v>0</v>
      </c>
      <c r="BD256" s="44">
        <f>OVYLD1_!BD256*VLOOKUP(OVYLD2_!BD$4,'[1]INTERNAL PARAMETERS-1'!$B$5:$J$44,5,FALSE)*VLOOKUP(OVYLD2_!BD$4,'[1]INTERNAL PARAMETERS-1'!$B$5:$J$44,6,FALSE)*VLOOKUP(OVYLD2_!BD$4,'[1]INTERNAL PARAMETERS-1'!$B$5:$J$44,3,FALSE) + OVYLD1_!BD256*(1-VLOOKUP(OVYLD2_!BD$4,'[1]INTERNAL PARAMETERS-1'!$B$5:$J$44,5,FALSE))*VLOOKUP(OVYLD2_!BD$4,'[1]INTERNAL PARAMETERS-1'!$B$5:$J$44,8,FALSE)*VLOOKUP(OVYLD2_!BD$4,'[1]INTERNAL PARAMETERS-1'!$B$5:$J$44,3,FALSE)</f>
        <v>0</v>
      </c>
      <c r="BE256" s="44">
        <f>OVYLD1_!BE256*VLOOKUP(OVYLD2_!BE$4,'[1]INTERNAL PARAMETERS-1'!$B$5:$J$44,5,FALSE)*VLOOKUP(OVYLD2_!BE$4,'[1]INTERNAL PARAMETERS-1'!$B$5:$J$44,6,FALSE)*VLOOKUP(OVYLD2_!BE$4,'[1]INTERNAL PARAMETERS-1'!$B$5:$J$44,3,FALSE) + OVYLD1_!BE256*(1-VLOOKUP(OVYLD2_!BE$4,'[1]INTERNAL PARAMETERS-1'!$B$5:$J$44,5,FALSE))*VLOOKUP(OVYLD2_!BE$4,'[1]INTERNAL PARAMETERS-1'!$B$5:$J$44,8,FALSE)*VLOOKUP(OVYLD2_!BE$4,'[1]INTERNAL PARAMETERS-1'!$B$5:$J$44,3,FALSE)</f>
        <v>0</v>
      </c>
      <c r="BF256" s="44">
        <f>OVYLD1_!BF256*VLOOKUP(OVYLD2_!BF$4,'[1]INTERNAL PARAMETERS-1'!$B$5:$J$44,5,FALSE)*VLOOKUP(OVYLD2_!BF$4,'[1]INTERNAL PARAMETERS-1'!$B$5:$J$44,6,FALSE)*VLOOKUP(OVYLD2_!BF$4,'[1]INTERNAL PARAMETERS-1'!$B$5:$J$44,3,FALSE) + OVYLD1_!BF256*(1-VLOOKUP(OVYLD2_!BF$4,'[1]INTERNAL PARAMETERS-1'!$B$5:$J$44,5,FALSE))*VLOOKUP(OVYLD2_!BF$4,'[1]INTERNAL PARAMETERS-1'!$B$5:$J$44,8,FALSE)*VLOOKUP(OVYLD2_!BF$4,'[1]INTERNAL PARAMETERS-1'!$B$5:$J$44,3,FALSE)</f>
        <v>0</v>
      </c>
      <c r="BG256" s="44">
        <f>OVYLD1_!BG256*VLOOKUP(OVYLD2_!BG$4,'[1]INTERNAL PARAMETERS-1'!$B$5:$J$44,5,FALSE)*VLOOKUP(OVYLD2_!BG$4,'[1]INTERNAL PARAMETERS-1'!$B$5:$J$44,6,FALSE)*VLOOKUP(OVYLD2_!BG$4,'[1]INTERNAL PARAMETERS-1'!$B$5:$J$44,3,FALSE) + OVYLD1_!BG256*(1-VLOOKUP(OVYLD2_!BG$4,'[1]INTERNAL PARAMETERS-1'!$B$5:$J$44,5,FALSE))*VLOOKUP(OVYLD2_!BG$4,'[1]INTERNAL PARAMETERS-1'!$B$5:$J$44,8,FALSE)*VLOOKUP(OVYLD2_!BG$4,'[1]INTERNAL PARAMETERS-1'!$B$5:$J$44,3,FALSE)</f>
        <v>0</v>
      </c>
      <c r="BH256" s="44">
        <f>OVYLD1_!BH256*VLOOKUP(OVYLD2_!BH$4,'[1]INTERNAL PARAMETERS-1'!$B$5:$J$44,5,FALSE)*VLOOKUP(OVYLD2_!BH$4,'[1]INTERNAL PARAMETERS-1'!$B$5:$J$44,6,FALSE)*VLOOKUP(OVYLD2_!BH$4,'[1]INTERNAL PARAMETERS-1'!$B$5:$J$44,3,FALSE) + OVYLD1_!BH256*(1-VLOOKUP(OVYLD2_!BH$4,'[1]INTERNAL PARAMETERS-1'!$B$5:$J$44,5,FALSE))*VLOOKUP(OVYLD2_!BH$4,'[1]INTERNAL PARAMETERS-1'!$B$5:$J$44,8,FALSE)*VLOOKUP(OVYLD2_!BH$4,'[1]INTERNAL PARAMETERS-1'!$B$5:$J$44,3,FALSE)</f>
        <v>0</v>
      </c>
      <c r="BI256" s="44">
        <f>OVYLD1_!BI256*VLOOKUP(OVYLD2_!BI$4,'[1]INTERNAL PARAMETERS-1'!$B$5:$J$44,5,FALSE)*VLOOKUP(OVYLD2_!BI$4,'[1]INTERNAL PARAMETERS-1'!$B$5:$J$44,6,FALSE)*VLOOKUP(OVYLD2_!BI$4,'[1]INTERNAL PARAMETERS-1'!$B$5:$J$44,3,FALSE) + OVYLD1_!BI256*(1-VLOOKUP(OVYLD2_!BI$4,'[1]INTERNAL PARAMETERS-1'!$B$5:$J$44,5,FALSE))*VLOOKUP(OVYLD2_!BI$4,'[1]INTERNAL PARAMETERS-1'!$B$5:$J$44,8,FALSE)*VLOOKUP(OVYLD2_!BI$4,'[1]INTERNAL PARAMETERS-1'!$B$5:$J$44,3,FALSE)</f>
        <v>0</v>
      </c>
      <c r="BJ256" s="44">
        <f>OVYLD1_!BJ256*VLOOKUP(OVYLD2_!BJ$4,'[1]INTERNAL PARAMETERS-1'!$B$5:$J$44,5,FALSE)*VLOOKUP(OVYLD2_!BJ$4,'[1]INTERNAL PARAMETERS-1'!$B$5:$J$44,6,FALSE)*VLOOKUP(OVYLD2_!BJ$4,'[1]INTERNAL PARAMETERS-1'!$B$5:$J$44,3,FALSE) + OVYLD1_!BJ256*(1-VLOOKUP(OVYLD2_!BJ$4,'[1]INTERNAL PARAMETERS-1'!$B$5:$J$44,5,FALSE))*VLOOKUP(OVYLD2_!BJ$4,'[1]INTERNAL PARAMETERS-1'!$B$5:$J$44,8,FALSE)*VLOOKUP(OVYLD2_!BJ$4,'[1]INTERNAL PARAMETERS-1'!$B$5:$J$44,3,FALSE)</f>
        <v>0</v>
      </c>
      <c r="BK256" s="44">
        <f>OVYLD1_!BK256*VLOOKUP(OVYLD2_!BK$4,'[1]INTERNAL PARAMETERS-1'!$B$5:$J$44,5,FALSE)*VLOOKUP(OVYLD2_!BK$4,'[1]INTERNAL PARAMETERS-1'!$B$5:$J$44,6,FALSE)*VLOOKUP(OVYLD2_!BK$4,'[1]INTERNAL PARAMETERS-1'!$B$5:$J$44,3,FALSE) + OVYLD1_!BK256*(1-VLOOKUP(OVYLD2_!BK$4,'[1]INTERNAL PARAMETERS-1'!$B$5:$J$44,5,FALSE))*VLOOKUP(OVYLD2_!BK$4,'[1]INTERNAL PARAMETERS-1'!$B$5:$J$44,8,FALSE)*VLOOKUP(OVYLD2_!BK$4,'[1]INTERNAL PARAMETERS-1'!$B$5:$J$44,3,FALSE)</f>
        <v>0</v>
      </c>
      <c r="BL256" s="44">
        <f>OVYLD1_!BL256*VLOOKUP(OVYLD2_!BL$4,'[1]INTERNAL PARAMETERS-1'!$B$5:$J$44,5,FALSE)*VLOOKUP(OVYLD2_!BL$4,'[1]INTERNAL PARAMETERS-1'!$B$5:$J$44,6,FALSE)*VLOOKUP(OVYLD2_!BL$4,'[1]INTERNAL PARAMETERS-1'!$B$5:$J$44,3,FALSE) + OVYLD1_!BL256*(1-VLOOKUP(OVYLD2_!BL$4,'[1]INTERNAL PARAMETERS-1'!$B$5:$J$44,5,FALSE))*VLOOKUP(OVYLD2_!BL$4,'[1]INTERNAL PARAMETERS-1'!$B$5:$J$44,8,FALSE)*VLOOKUP(OVYLD2_!BL$4,'[1]INTERNAL PARAMETERS-1'!$B$5:$J$44,3,FALSE)</f>
        <v>0</v>
      </c>
      <c r="BM256" s="44">
        <f>OVYLD1_!BM256*VLOOKUP(OVYLD2_!BM$4,'[1]INTERNAL PARAMETERS-1'!$B$5:$J$44,5,FALSE)*VLOOKUP(OVYLD2_!BM$4,'[1]INTERNAL PARAMETERS-1'!$B$5:$J$44,6,FALSE)*VLOOKUP(OVYLD2_!BM$4,'[1]INTERNAL PARAMETERS-1'!$B$5:$J$44,3,FALSE) + OVYLD1_!BM256*(1-VLOOKUP(OVYLD2_!BM$4,'[1]INTERNAL PARAMETERS-1'!$B$5:$J$44,5,FALSE))*VLOOKUP(OVYLD2_!BM$4,'[1]INTERNAL PARAMETERS-1'!$B$5:$J$44,8,FALSE)*VLOOKUP(OVYLD2_!BM$4,'[1]INTERNAL PARAMETERS-1'!$B$5:$J$44,3,FALSE)</f>
        <v>0</v>
      </c>
      <c r="BN256" s="44">
        <f>OVYLD1_!BN256*VLOOKUP(OVYLD2_!BN$4,'[1]INTERNAL PARAMETERS-1'!$B$5:$J$44,5,FALSE)*VLOOKUP(OVYLD2_!BN$4,'[1]INTERNAL PARAMETERS-1'!$B$5:$J$44,6,FALSE)*VLOOKUP(OVYLD2_!BN$4,'[1]INTERNAL PARAMETERS-1'!$B$5:$J$44,3,FALSE) + OVYLD1_!BN256*(1-VLOOKUP(OVYLD2_!BN$4,'[1]INTERNAL PARAMETERS-1'!$B$5:$J$44,5,FALSE))*VLOOKUP(OVYLD2_!BN$4,'[1]INTERNAL PARAMETERS-1'!$B$5:$J$44,8,FALSE)*VLOOKUP(OVYLD2_!BN$4,'[1]INTERNAL PARAMETERS-1'!$B$5:$J$44,3,FALSE)</f>
        <v>0</v>
      </c>
      <c r="BO256" s="44">
        <f>OVYLD1_!BO256*VLOOKUP(OVYLD2_!BO$4,'[1]INTERNAL PARAMETERS-1'!$B$5:$J$44,5,FALSE)*VLOOKUP(OVYLD2_!BO$4,'[1]INTERNAL PARAMETERS-1'!$B$5:$J$44,6,FALSE)*VLOOKUP(OVYLD2_!BO$4,'[1]INTERNAL PARAMETERS-1'!$B$5:$J$44,3,FALSE) + OVYLD1_!BO256*(1-VLOOKUP(OVYLD2_!BO$4,'[1]INTERNAL PARAMETERS-1'!$B$5:$J$44,5,FALSE))*VLOOKUP(OVYLD2_!BO$4,'[1]INTERNAL PARAMETERS-1'!$B$5:$J$44,8,FALSE)*VLOOKUP(OVYLD2_!BO$4,'[1]INTERNAL PARAMETERS-1'!$B$5:$J$44,3,FALSE)</f>
        <v>0</v>
      </c>
      <c r="BP256" s="44">
        <f>OVYLD1_!BP256*VLOOKUP(OVYLD2_!BP$4,'[1]INTERNAL PARAMETERS-1'!$B$5:$J$44,5,FALSE)*VLOOKUP(OVYLD2_!BP$4,'[1]INTERNAL PARAMETERS-1'!$B$5:$J$44,6,FALSE)*VLOOKUP(OVYLD2_!BP$4,'[1]INTERNAL PARAMETERS-1'!$B$5:$J$44,3,FALSE) + OVYLD1_!BP256*(1-VLOOKUP(OVYLD2_!BP$4,'[1]INTERNAL PARAMETERS-1'!$B$5:$J$44,5,FALSE))*VLOOKUP(OVYLD2_!BP$4,'[1]INTERNAL PARAMETERS-1'!$B$5:$J$44,8,FALSE)*VLOOKUP(OVYLD2_!BP$4,'[1]INTERNAL PARAMETERS-1'!$B$5:$J$44,3,FALSE)</f>
        <v>0</v>
      </c>
      <c r="BQ256" s="44">
        <f>OVYLD1_!BQ256*VLOOKUP(OVYLD2_!BQ$4,'[1]INTERNAL PARAMETERS-1'!$B$5:$J$44,5,FALSE)*VLOOKUP(OVYLD2_!BQ$4,'[1]INTERNAL PARAMETERS-1'!$B$5:$J$44,6,FALSE)*VLOOKUP(OVYLD2_!BQ$4,'[1]INTERNAL PARAMETERS-1'!$B$5:$J$44,3,FALSE) + OVYLD1_!BQ256*(1-VLOOKUP(OVYLD2_!BQ$4,'[1]INTERNAL PARAMETERS-1'!$B$5:$J$44,5,FALSE))*VLOOKUP(OVYLD2_!BQ$4,'[1]INTERNAL PARAMETERS-1'!$B$5:$J$44,8,FALSE)*VLOOKUP(OVYLD2_!BQ$4,'[1]INTERNAL PARAMETERS-1'!$B$5:$J$44,3,FALSE)</f>
        <v>0</v>
      </c>
      <c r="BR256" s="44">
        <f>OVYLD1_!BR256*VLOOKUP(OVYLD2_!BR$4,'[1]INTERNAL PARAMETERS-1'!$B$5:$J$44,5,FALSE)*VLOOKUP(OVYLD2_!BR$4,'[1]INTERNAL PARAMETERS-1'!$B$5:$J$44,6,FALSE)*VLOOKUP(OVYLD2_!BR$4,'[1]INTERNAL PARAMETERS-1'!$B$5:$J$44,3,FALSE) + OVYLD1_!BR256*(1-VLOOKUP(OVYLD2_!BR$4,'[1]INTERNAL PARAMETERS-1'!$B$5:$J$44,5,FALSE))*VLOOKUP(OVYLD2_!BR$4,'[1]INTERNAL PARAMETERS-1'!$B$5:$J$44,8,FALSE)*VLOOKUP(OVYLD2_!BR$4,'[1]INTERNAL PARAMETERS-1'!$B$5:$J$44,3,FALSE)</f>
        <v>0</v>
      </c>
      <c r="BS256" s="44">
        <f>OVYLD1_!BS256*VLOOKUP(OVYLD2_!BS$4,'[1]INTERNAL PARAMETERS-1'!$B$5:$J$44,5,FALSE)*VLOOKUP(OVYLD2_!BS$4,'[1]INTERNAL PARAMETERS-1'!$B$5:$J$44,6,FALSE)*VLOOKUP(OVYLD2_!BS$4,'[1]INTERNAL PARAMETERS-1'!$B$5:$J$44,3,FALSE) + OVYLD1_!BS256*(1-VLOOKUP(OVYLD2_!BS$4,'[1]INTERNAL PARAMETERS-1'!$B$5:$J$44,5,FALSE))*VLOOKUP(OVYLD2_!BS$4,'[1]INTERNAL PARAMETERS-1'!$B$5:$J$44,8,FALSE)*VLOOKUP(OVYLD2_!BS$4,'[1]INTERNAL PARAMETERS-1'!$B$5:$J$44,3,FALSE)</f>
        <v>0</v>
      </c>
      <c r="BT256" s="44">
        <f>OVYLD1_!BT256*VLOOKUP(OVYLD2_!BT$4,'[1]INTERNAL PARAMETERS-1'!$B$5:$J$44,5,FALSE)*VLOOKUP(OVYLD2_!BT$4,'[1]INTERNAL PARAMETERS-1'!$B$5:$J$44,6,FALSE)*VLOOKUP(OVYLD2_!BT$4,'[1]INTERNAL PARAMETERS-1'!$B$5:$J$44,3,FALSE) + OVYLD1_!BT256*(1-VLOOKUP(OVYLD2_!BT$4,'[1]INTERNAL PARAMETERS-1'!$B$5:$J$44,5,FALSE))*VLOOKUP(OVYLD2_!BT$4,'[1]INTERNAL PARAMETERS-1'!$B$5:$J$44,8,FALSE)*VLOOKUP(OVYLD2_!BT$4,'[1]INTERNAL PARAMETERS-1'!$B$5:$J$44,3,FALSE)</f>
        <v>0</v>
      </c>
      <c r="BU256" s="44">
        <f>OVYLD1_!BU256*VLOOKUP(OVYLD2_!BU$4,'[1]INTERNAL PARAMETERS-1'!$B$5:$J$44,5,FALSE)*VLOOKUP(OVYLD2_!BU$4,'[1]INTERNAL PARAMETERS-1'!$B$5:$J$44,6,FALSE)*VLOOKUP(OVYLD2_!BU$4,'[1]INTERNAL PARAMETERS-1'!$B$5:$J$44,3,FALSE) + OVYLD1_!BU256*(1-VLOOKUP(OVYLD2_!BU$4,'[1]INTERNAL PARAMETERS-1'!$B$5:$J$44,5,FALSE))*VLOOKUP(OVYLD2_!BU$4,'[1]INTERNAL PARAMETERS-1'!$B$5:$J$44,8,FALSE)*VLOOKUP(OVYLD2_!BU$4,'[1]INTERNAL PARAMETERS-1'!$B$5:$J$44,3,FALSE)</f>
        <v>0</v>
      </c>
      <c r="BV256" s="44">
        <f>OVYLD1_!BV256*VLOOKUP(OVYLD2_!BV$4,'[1]INTERNAL PARAMETERS-1'!$B$5:$J$44,5,FALSE)*VLOOKUP(OVYLD2_!BV$4,'[1]INTERNAL PARAMETERS-1'!$B$5:$J$44,6,FALSE)*VLOOKUP(OVYLD2_!BV$4,'[1]INTERNAL PARAMETERS-1'!$B$5:$J$44,3,FALSE) + OVYLD1_!BV256*(1-VLOOKUP(OVYLD2_!BV$4,'[1]INTERNAL PARAMETERS-1'!$B$5:$J$44,5,FALSE))*VLOOKUP(OVYLD2_!BV$4,'[1]INTERNAL PARAMETERS-1'!$B$5:$J$44,8,FALSE)*VLOOKUP(OVYLD2_!BV$4,'[1]INTERNAL PARAMETERS-1'!$B$5:$J$44,3,FALSE)</f>
        <v>0</v>
      </c>
      <c r="BW256" s="44">
        <f>OVYLD1_!BW256*VLOOKUP(OVYLD2_!BW$4,'[1]INTERNAL PARAMETERS-1'!$B$5:$J$44,5,FALSE)*VLOOKUP(OVYLD2_!BW$4,'[1]INTERNAL PARAMETERS-1'!$B$5:$J$44,6,FALSE)*VLOOKUP(OVYLD2_!BW$4,'[1]INTERNAL PARAMETERS-1'!$B$5:$J$44,3,FALSE) + OVYLD1_!BW256*(1-VLOOKUP(OVYLD2_!BW$4,'[1]INTERNAL PARAMETERS-1'!$B$5:$J$44,5,FALSE))*VLOOKUP(OVYLD2_!BW$4,'[1]INTERNAL PARAMETERS-1'!$B$5:$J$44,8,FALSE)*VLOOKUP(OVYLD2_!BW$4,'[1]INTERNAL PARAMETERS-1'!$B$5:$J$44,3,FALSE)</f>
        <v>0</v>
      </c>
      <c r="BX256" s="44">
        <f>OVYLD1_!BX256*VLOOKUP(OVYLD2_!BX$4,'[1]INTERNAL PARAMETERS-1'!$B$5:$J$44,5,FALSE)*VLOOKUP(OVYLD2_!BX$4,'[1]INTERNAL PARAMETERS-1'!$B$5:$J$44,6,FALSE)*VLOOKUP(OVYLD2_!BX$4,'[1]INTERNAL PARAMETERS-1'!$B$5:$J$44,3,FALSE) + OVYLD1_!BX256*(1-VLOOKUP(OVYLD2_!BX$4,'[1]INTERNAL PARAMETERS-1'!$B$5:$J$44,5,FALSE))*VLOOKUP(OVYLD2_!BX$4,'[1]INTERNAL PARAMETERS-1'!$B$5:$J$44,8,FALSE)*VLOOKUP(OVYLD2_!BX$4,'[1]INTERNAL PARAMETERS-1'!$B$5:$J$44,3,FALSE)</f>
        <v>0</v>
      </c>
      <c r="BY256" s="44">
        <f>OVYLD1_!BY256*VLOOKUP(OVYLD2_!BY$4,'[1]INTERNAL PARAMETERS-1'!$B$5:$J$44,5,FALSE)*VLOOKUP(OVYLD2_!BY$4,'[1]INTERNAL PARAMETERS-1'!$B$5:$J$44,6,FALSE)*VLOOKUP(OVYLD2_!BY$4,'[1]INTERNAL PARAMETERS-1'!$B$5:$J$44,3,FALSE) + OVYLD1_!BY256*(1-VLOOKUP(OVYLD2_!BY$4,'[1]INTERNAL PARAMETERS-1'!$B$5:$J$44,5,FALSE))*VLOOKUP(OVYLD2_!BY$4,'[1]INTERNAL PARAMETERS-1'!$B$5:$J$44,8,FALSE)*VLOOKUP(OVYLD2_!BY$4,'[1]INTERNAL PARAMETERS-1'!$B$5:$J$44,3,FALSE)</f>
        <v>0</v>
      </c>
      <c r="BZ256" s="44">
        <f>OVYLD1_!BZ256*VLOOKUP(OVYLD2_!BZ$4,'[1]INTERNAL PARAMETERS-1'!$B$5:$J$44,5,FALSE)*VLOOKUP(OVYLD2_!BZ$4,'[1]INTERNAL PARAMETERS-1'!$B$5:$J$44,6,FALSE)*VLOOKUP(OVYLD2_!BZ$4,'[1]INTERNAL PARAMETERS-1'!$B$5:$J$44,3,FALSE) + OVYLD1_!BZ256*(1-VLOOKUP(OVYLD2_!BZ$4,'[1]INTERNAL PARAMETERS-1'!$B$5:$J$44,5,FALSE))*VLOOKUP(OVYLD2_!BZ$4,'[1]INTERNAL PARAMETERS-1'!$B$5:$J$44,8,FALSE)*VLOOKUP(OVYLD2_!BZ$4,'[1]INTERNAL PARAMETERS-1'!$B$5:$J$44,3,FALSE)</f>
        <v>0</v>
      </c>
      <c r="CA256" s="44">
        <f>OVYLD1_!CA256*VLOOKUP(OVYLD2_!CA$4,'[1]INTERNAL PARAMETERS-1'!$B$5:$J$44,5,FALSE)*VLOOKUP(OVYLD2_!CA$4,'[1]INTERNAL PARAMETERS-1'!$B$5:$J$44,6,FALSE)*VLOOKUP(OVYLD2_!CA$4,'[1]INTERNAL PARAMETERS-1'!$B$5:$J$44,3,FALSE) + OVYLD1_!CA256*(1-VLOOKUP(OVYLD2_!CA$4,'[1]INTERNAL PARAMETERS-1'!$B$5:$J$44,5,FALSE))*VLOOKUP(OVYLD2_!CA$4,'[1]INTERNAL PARAMETERS-1'!$B$5:$J$44,8,FALSE)*VLOOKUP(OVYLD2_!CA$4,'[1]INTERNAL PARAMETERS-1'!$B$5:$J$44,3,FALSE)</f>
        <v>0</v>
      </c>
      <c r="CB256" s="44">
        <f>OVYLD1_!CB256*VLOOKUP(OVYLD2_!CB$4,'[1]INTERNAL PARAMETERS-1'!$B$5:$J$44,5,FALSE)*VLOOKUP(OVYLD2_!CB$4,'[1]INTERNAL PARAMETERS-1'!$B$5:$J$44,6,FALSE)*VLOOKUP(OVYLD2_!CB$4,'[1]INTERNAL PARAMETERS-1'!$B$5:$J$44,3,FALSE) + OVYLD1_!CB256*(1-VLOOKUP(OVYLD2_!CB$4,'[1]INTERNAL PARAMETERS-1'!$B$5:$J$44,5,FALSE))*VLOOKUP(OVYLD2_!CB$4,'[1]INTERNAL PARAMETERS-1'!$B$5:$J$44,8,FALSE)*VLOOKUP(OVYLD2_!CB$4,'[1]INTERNAL PARAMETERS-1'!$B$5:$J$44,3,FALSE)</f>
        <v>0</v>
      </c>
      <c r="CC256" s="44">
        <f>OVYLD1_!CC256*VLOOKUP(OVYLD2_!CC$4,'[1]INTERNAL PARAMETERS-1'!$B$5:$J$44,5,FALSE)*VLOOKUP(OVYLD2_!CC$4,'[1]INTERNAL PARAMETERS-1'!$B$5:$J$44,6,FALSE)*VLOOKUP(OVYLD2_!CC$4,'[1]INTERNAL PARAMETERS-1'!$B$5:$J$44,3,FALSE) + OVYLD1_!CC256*(1-VLOOKUP(OVYLD2_!CC$4,'[1]INTERNAL PARAMETERS-1'!$B$5:$J$44,5,FALSE))*VLOOKUP(OVYLD2_!CC$4,'[1]INTERNAL PARAMETERS-1'!$B$5:$J$44,8,FALSE)*VLOOKUP(OVYLD2_!CC$4,'[1]INTERNAL PARAMETERS-1'!$B$5:$J$44,3,FALSE)</f>
        <v>0</v>
      </c>
      <c r="CD256" s="44">
        <f>OVYLD1_!CD256*VLOOKUP(OVYLD2_!CD$4,'[1]INTERNAL PARAMETERS-1'!$B$5:$J$44,5,FALSE)*VLOOKUP(OVYLD2_!CD$4,'[1]INTERNAL PARAMETERS-1'!$B$5:$J$44,6,FALSE)*VLOOKUP(OVYLD2_!CD$4,'[1]INTERNAL PARAMETERS-1'!$B$5:$J$44,3,FALSE) + OVYLD1_!CD256*(1-VLOOKUP(OVYLD2_!CD$4,'[1]INTERNAL PARAMETERS-1'!$B$5:$J$44,5,FALSE))*VLOOKUP(OVYLD2_!CD$4,'[1]INTERNAL PARAMETERS-1'!$B$5:$J$44,8,FALSE)*VLOOKUP(OVYLD2_!CD$4,'[1]INTERNAL PARAMETERS-1'!$B$5:$J$44,3,FALSE)</f>
        <v>0</v>
      </c>
      <c r="CE256" s="44">
        <f>OVYLD1_!CE256*VLOOKUP(OVYLD2_!CE$4,'[1]INTERNAL PARAMETERS-1'!$B$5:$J$44,5,FALSE)*VLOOKUP(OVYLD2_!CE$4,'[1]INTERNAL PARAMETERS-1'!$B$5:$J$44,6,FALSE)*VLOOKUP(OVYLD2_!CE$4,'[1]INTERNAL PARAMETERS-1'!$B$5:$J$44,3,FALSE) + OVYLD1_!CE256*(1-VLOOKUP(OVYLD2_!CE$4,'[1]INTERNAL PARAMETERS-1'!$B$5:$J$44,5,FALSE))*VLOOKUP(OVYLD2_!CE$4,'[1]INTERNAL PARAMETERS-1'!$B$5:$J$44,8,FALSE)*VLOOKUP(OVYLD2_!CE$4,'[1]INTERNAL PARAMETERS-1'!$B$5:$J$44,3,FALSE)</f>
        <v>0</v>
      </c>
      <c r="CF256" s="44">
        <f>OVYLD1_!CF256*VLOOKUP(OVYLD2_!CF$4,'[1]INTERNAL PARAMETERS-1'!$B$5:$J$44,5,FALSE)*VLOOKUP(OVYLD2_!CF$4,'[1]INTERNAL PARAMETERS-1'!$B$5:$J$44,6,FALSE)*VLOOKUP(OVYLD2_!CF$4,'[1]INTERNAL PARAMETERS-1'!$B$5:$J$44,3,FALSE) + OVYLD1_!CF256*(1-VLOOKUP(OVYLD2_!CF$4,'[1]INTERNAL PARAMETERS-1'!$B$5:$J$44,5,FALSE))*VLOOKUP(OVYLD2_!CF$4,'[1]INTERNAL PARAMETERS-1'!$B$5:$J$44,8,FALSE)*VLOOKUP(OVYLD2_!CF$4,'[1]INTERNAL PARAMETERS-1'!$B$5:$J$44,3,FALSE)</f>
        <v>0</v>
      </c>
      <c r="CG256" s="44">
        <f>OVYLD1_!CG256*VLOOKUP(OVYLD2_!CG$4,'[1]INTERNAL PARAMETERS-1'!$B$5:$J$44,5,FALSE)*VLOOKUP(OVYLD2_!CG$4,'[1]INTERNAL PARAMETERS-1'!$B$5:$J$44,6,FALSE)*VLOOKUP(OVYLD2_!CG$4,'[1]INTERNAL PARAMETERS-1'!$B$5:$J$44,3,FALSE) + OVYLD1_!CG256*(1-VLOOKUP(OVYLD2_!CG$4,'[1]INTERNAL PARAMETERS-1'!$B$5:$J$44,5,FALSE))*VLOOKUP(OVYLD2_!CG$4,'[1]INTERNAL PARAMETERS-1'!$B$5:$J$44,8,FALSE)*VLOOKUP(OVYLD2_!CG$4,'[1]INTERNAL PARAMETERS-1'!$B$5:$J$44,3,FALSE)</f>
        <v>0</v>
      </c>
      <c r="CH256" s="43">
        <f>OVYLD1_!CH256*VLOOKUP(OVYLD2_!CH$4,'[1]INTERNAL PARAMETERS-1'!$B$5:$J$44,5,FALSE)*VLOOKUP(OVYLD2_!CH$4,'[1]INTERNAL PARAMETERS-1'!$B$5:$J$44,6,FALSE)*VLOOKUP(OVYLD2_!CH$4,'[1]INTERNAL PARAMETERS-1'!$B$5:$J$44,3,FALSE) + OVYLD1_!CH256*(1-VLOOKUP(OVYLD2_!CH$4,'[1]INTERNAL PARAMETERS-1'!$B$5:$J$44,5,FALSE))*VLOOKUP(OVYLD2_!CH$4,'[1]INTERNAL PARAMETERS-1'!$B$5:$J$44,8,FALSE)*VLOOKUP(OVYLD2_!CH$4,'[1]INTERNAL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5">
      <c r="B257" s="61" t="s">
        <v>1</v>
      </c>
      <c r="C257" s="60" t="s">
        <v>81</v>
      </c>
      <c r="D257" s="60" t="s">
        <v>80</v>
      </c>
      <c r="E257" s="128">
        <f>OVERALL2021!AI257</f>
        <v>731</v>
      </c>
      <c r="F257" s="56">
        <f>'[1]INTERNAL PARAMETERS-1'!M5</f>
        <v>85.012</v>
      </c>
      <c r="G257" s="45">
        <f>OVYLD1_!G257*VLOOKUP(OVYLD2_!G$4,'[1]INTERNAL PARAMETERS-1'!$B$5:$J$44,5,FALSE)*VLOOKUP(OVYLD2_!G$4,'[1]INTERNAL PARAMETERS-1'!$B$5:$J$44,7,FALSE)*OVYLD2_!$F257 + OVYLD1_!G257*(1-VLOOKUP(OVYLD2_!G$4,'[1]INTERNAL PARAMETERS-1'!$B$5:$J$44,5,FALSE))*VLOOKUP(OVYLD2_!G$4,'[1]INTERNAL PARAMETERS-1'!$B$5:$J$44,9,FALSE)*OVYLD2_!$F257</f>
        <v>50.98021508290239</v>
      </c>
      <c r="H257" s="44">
        <f>OVYLD1_!H257*VLOOKUP(OVYLD2_!H$4,'[1]INTERNAL PARAMETERS-1'!$B$5:$J$44,5,FALSE)*VLOOKUP(OVYLD2_!H$4,'[1]INTERNAL PARAMETERS-1'!$B$5:$J$44,7,FALSE)*OVYLD2_!$F257 + OVYLD1_!H257*(1-VLOOKUP(OVYLD2_!H$4,'[1]INTERNAL PARAMETERS-1'!$B$5:$J$44,5,FALSE))*VLOOKUP(OVYLD2_!H$4,'[1]INTERNAL PARAMETERS-1'!$B$5:$J$44,9,FALSE)*OVYLD2_!$F257</f>
        <v>30.742822298505594</v>
      </c>
      <c r="I257" s="44">
        <f>OVYLD1_!I257*VLOOKUP(OVYLD2_!I$4,'[1]INTERNAL PARAMETERS-1'!$B$5:$J$44,5,FALSE)*VLOOKUP(OVYLD2_!I$4,'[1]INTERNAL PARAMETERS-1'!$B$5:$J$44,7,FALSE)*OVYLD2_!$F257 + OVYLD1_!I257*(1-VLOOKUP(OVYLD2_!I$4,'[1]INTERNAL PARAMETERS-1'!$B$5:$J$44,5,FALSE))*VLOOKUP(OVYLD2_!I$4,'[1]INTERNAL PARAMETERS-1'!$B$5:$J$44,9,FALSE)*OVYLD2_!$F257</f>
        <v>168.55106787016808</v>
      </c>
      <c r="J257" s="44">
        <f>OVYLD1_!J257*VLOOKUP(OVYLD2_!J$4,'[1]INTERNAL PARAMETERS-1'!$B$5:$J$44,5,FALSE)*VLOOKUP(OVYLD2_!J$4,'[1]INTERNAL PARAMETERS-1'!$B$5:$J$44,7,FALSE)*OVYLD2_!$F257 + OVYLD1_!J257*(1-VLOOKUP(OVYLD2_!J$4,'[1]INTERNAL PARAMETERS-1'!$B$5:$J$44,5,FALSE))*VLOOKUP(OVYLD2_!J$4,'[1]INTERNAL PARAMETERS-1'!$B$5:$J$44,9,FALSE)*OVYLD2_!$F257</f>
        <v>0</v>
      </c>
      <c r="K257" s="44">
        <f>OVYLD1_!K257*VLOOKUP(OVYLD2_!K$4,'[1]INTERNAL PARAMETERS-1'!$B$5:$J$44,5,FALSE)*VLOOKUP(OVYLD2_!K$4,'[1]INTERNAL PARAMETERS-1'!$B$5:$J$44,7,FALSE)*OVYLD2_!$F257 + OVYLD1_!K257*(1-VLOOKUP(OVYLD2_!K$4,'[1]INTERNAL PARAMETERS-1'!$B$5:$J$44,5,FALSE))*VLOOKUP(OVYLD2_!K$4,'[1]INTERNAL PARAMETERS-1'!$B$5:$J$44,9,FALSE)*OVYLD2_!$F257</f>
        <v>2.337289408692</v>
      </c>
      <c r="L257" s="44">
        <f>OVYLD1_!L257*VLOOKUP(OVYLD2_!L$4,'[1]INTERNAL PARAMETERS-1'!$B$5:$J$44,5,FALSE)*VLOOKUP(OVYLD2_!L$4,'[1]INTERNAL PARAMETERS-1'!$B$5:$J$44,7,FALSE)*OVYLD2_!$F257 + OVYLD1_!L257*(1-VLOOKUP(OVYLD2_!L$4,'[1]INTERNAL PARAMETERS-1'!$B$5:$J$44,5,FALSE))*VLOOKUP(OVYLD2_!L$4,'[1]INTERNAL PARAMETERS-1'!$B$5:$J$44,9,FALSE)*OVYLD2_!$F257</f>
        <v>0</v>
      </c>
      <c r="M257" s="44">
        <f>OVYLD1_!M257*VLOOKUP(OVYLD2_!M$4,'[1]INTERNAL PARAMETERS-1'!$B$5:$J$44,5,FALSE)*VLOOKUP(OVYLD2_!M$4,'[1]INTERNAL PARAMETERS-1'!$B$5:$J$44,7,FALSE)*OVYLD2_!$F257 + OVYLD1_!M257*(1-VLOOKUP(OVYLD2_!M$4,'[1]INTERNAL PARAMETERS-1'!$B$5:$J$44,5,FALSE))*VLOOKUP(OVYLD2_!M$4,'[1]INTERNAL PARAMETERS-1'!$B$5:$J$44,9,FALSE)*OVYLD2_!$F257</f>
        <v>1.6565901448373603</v>
      </c>
      <c r="N257" s="44">
        <f>OVYLD1_!N257*VLOOKUP(OVYLD2_!N$4,'[1]INTERNAL PARAMETERS-1'!$B$5:$J$44,5,FALSE)*VLOOKUP(OVYLD2_!N$4,'[1]INTERNAL PARAMETERS-1'!$B$5:$J$44,7,FALSE)*OVYLD2_!$F257 + OVYLD1_!N257*(1-VLOOKUP(OVYLD2_!N$4,'[1]INTERNAL PARAMETERS-1'!$B$5:$J$44,5,FALSE))*VLOOKUP(OVYLD2_!N$4,'[1]INTERNAL PARAMETERS-1'!$B$5:$J$44,9,FALSE)*OVYLD2_!$F257</f>
        <v>1.2376817742551003</v>
      </c>
      <c r="O257" s="44">
        <f>OVYLD1_!O257*VLOOKUP(OVYLD2_!O$4,'[1]INTERNAL PARAMETERS-1'!$B$5:$J$44,5,FALSE)*VLOOKUP(OVYLD2_!O$4,'[1]INTERNAL PARAMETERS-1'!$B$5:$J$44,7,FALSE)*OVYLD2_!$F257 + OVYLD1_!O257*(1-VLOOKUP(OVYLD2_!O$4,'[1]INTERNAL PARAMETERS-1'!$B$5:$J$44,5,FALSE))*VLOOKUP(OVYLD2_!O$4,'[1]INTERNAL PARAMETERS-1'!$B$5:$J$44,9,FALSE)*OVYLD2_!$F257</f>
        <v>0</v>
      </c>
      <c r="P257" s="44">
        <f>OVYLD1_!P257*VLOOKUP(OVYLD2_!P$4,'[1]INTERNAL PARAMETERS-1'!$B$5:$J$44,5,FALSE)*VLOOKUP(OVYLD2_!P$4,'[1]INTERNAL PARAMETERS-1'!$B$5:$J$44,7,FALSE)*OVYLD2_!$F257 + OVYLD1_!P257*(1-VLOOKUP(OVYLD2_!P$4,'[1]INTERNAL PARAMETERS-1'!$B$5:$J$44,5,FALSE))*VLOOKUP(OVYLD2_!P$4,'[1]INTERNAL PARAMETERS-1'!$B$5:$J$44,9,FALSE)*OVYLD2_!$F257</f>
        <v>0</v>
      </c>
      <c r="Q257" s="44">
        <f>OVYLD1_!Q257*VLOOKUP(OVYLD2_!Q$4,'[1]INTERNAL PARAMETERS-1'!$B$5:$J$44,5,FALSE)*VLOOKUP(OVYLD2_!Q$4,'[1]INTERNAL PARAMETERS-1'!$B$5:$J$44,7,FALSE)*OVYLD2_!$F257 + OVYLD1_!Q257*(1-VLOOKUP(OVYLD2_!Q$4,'[1]INTERNAL PARAMETERS-1'!$B$5:$J$44,5,FALSE))*VLOOKUP(OVYLD2_!Q$4,'[1]INTERNAL PARAMETERS-1'!$B$5:$J$44,9,FALSE)*OVYLD2_!$F257</f>
        <v>0</v>
      </c>
      <c r="R257" s="44">
        <f>OVYLD1_!R257*VLOOKUP(OVYLD2_!R$4,'[1]INTERNAL PARAMETERS-1'!$B$5:$J$44,5,FALSE)*VLOOKUP(OVYLD2_!R$4,'[1]INTERNAL PARAMETERS-1'!$B$5:$J$44,7,FALSE)*OVYLD2_!$F257 + OVYLD1_!R257*(1-VLOOKUP(OVYLD2_!R$4,'[1]INTERNAL PARAMETERS-1'!$B$5:$J$44,5,FALSE))*VLOOKUP(OVYLD2_!R$4,'[1]INTERNAL PARAMETERS-1'!$B$5:$J$44,9,FALSE)*OVYLD2_!$F257</f>
        <v>3.6005604346624005</v>
      </c>
      <c r="S257" s="44">
        <f>OVYLD1_!S257*VLOOKUP(OVYLD2_!S$4,'[1]INTERNAL PARAMETERS-1'!$B$5:$J$44,5,FALSE)*VLOOKUP(OVYLD2_!S$4,'[1]INTERNAL PARAMETERS-1'!$B$5:$J$44,7,FALSE)*OVYLD2_!$F257 + OVYLD1_!S257*(1-VLOOKUP(OVYLD2_!S$4,'[1]INTERNAL PARAMETERS-1'!$B$5:$J$44,5,FALSE))*VLOOKUP(OVYLD2_!S$4,'[1]INTERNAL PARAMETERS-1'!$B$5:$J$44,9,FALSE)*OVYLD2_!$F257</f>
        <v>57.761304954403769</v>
      </c>
      <c r="T257" s="44">
        <f>OVYLD1_!T257*VLOOKUP(OVYLD2_!T$4,'[1]INTERNAL PARAMETERS-1'!$B$5:$J$44,5,FALSE)*VLOOKUP(OVYLD2_!T$4,'[1]INTERNAL PARAMETERS-1'!$B$5:$J$44,7,FALSE)*OVYLD2_!$F257 + OVYLD1_!T257*(1-VLOOKUP(OVYLD2_!T$4,'[1]INTERNAL PARAMETERS-1'!$B$5:$J$44,5,FALSE))*VLOOKUP(OVYLD2_!T$4,'[1]INTERNAL PARAMETERS-1'!$B$5:$J$44,9,FALSE)*OVYLD2_!$F257</f>
        <v>9.3474797529240004</v>
      </c>
      <c r="U257" s="44">
        <f>OVYLD1_!U257*VLOOKUP(OVYLD2_!U$4,'[1]INTERNAL PARAMETERS-1'!$B$5:$J$44,5,FALSE)*VLOOKUP(OVYLD2_!U$4,'[1]INTERNAL PARAMETERS-1'!$B$5:$J$44,7,FALSE)*OVYLD2_!$F257 + OVYLD1_!U257*(1-VLOOKUP(OVYLD2_!U$4,'[1]INTERNAL PARAMETERS-1'!$B$5:$J$44,5,FALSE))*VLOOKUP(OVYLD2_!U$4,'[1]INTERNAL PARAMETERS-1'!$B$5:$J$44,9,FALSE)*OVYLD2_!$F257</f>
        <v>2.3472560268453599</v>
      </c>
      <c r="V257" s="44">
        <f>OVYLD1_!V257*VLOOKUP(OVYLD2_!V$4,'[1]INTERNAL PARAMETERS-1'!$B$5:$J$44,5,FALSE)*VLOOKUP(OVYLD2_!V$4,'[1]INTERNAL PARAMETERS-1'!$B$5:$J$44,7,FALSE)*OVYLD2_!$F257 + OVYLD1_!V257*(1-VLOOKUP(OVYLD2_!V$4,'[1]INTERNAL PARAMETERS-1'!$B$5:$J$44,5,FALSE))*VLOOKUP(OVYLD2_!V$4,'[1]INTERNAL PARAMETERS-1'!$B$5:$J$44,9,FALSE)*OVYLD2_!$F257</f>
        <v>42.770177646403198</v>
      </c>
      <c r="W257" s="44">
        <f>OVYLD1_!W257*VLOOKUP(OVYLD2_!W$4,'[1]INTERNAL PARAMETERS-1'!$B$5:$J$44,5,FALSE)*VLOOKUP(OVYLD2_!W$4,'[1]INTERNAL PARAMETERS-1'!$B$5:$J$44,7,FALSE)*OVYLD2_!$F257 + OVYLD1_!W257*(1-VLOOKUP(OVYLD2_!W$4,'[1]INTERNAL PARAMETERS-1'!$B$5:$J$44,5,FALSE))*VLOOKUP(OVYLD2_!W$4,'[1]INTERNAL PARAMETERS-1'!$B$5:$J$44,9,FALSE)*OVYLD2_!$F257</f>
        <v>0</v>
      </c>
      <c r="X257" s="44">
        <f>OVYLD1_!X257*VLOOKUP(OVYLD2_!X$4,'[1]INTERNAL PARAMETERS-1'!$B$5:$J$44,5,FALSE)*VLOOKUP(OVYLD2_!X$4,'[1]INTERNAL PARAMETERS-1'!$B$5:$J$44,7,FALSE)*OVYLD2_!$F257 + OVYLD1_!X257*(1-VLOOKUP(OVYLD2_!X$4,'[1]INTERNAL PARAMETERS-1'!$B$5:$J$44,5,FALSE))*VLOOKUP(OVYLD2_!X$4,'[1]INTERNAL PARAMETERS-1'!$B$5:$J$44,9,FALSE)*OVYLD2_!$F257</f>
        <v>0</v>
      </c>
      <c r="Y257" s="44">
        <f>OVYLD1_!Y257*VLOOKUP(OVYLD2_!Y$4,'[1]INTERNAL PARAMETERS-1'!$B$5:$J$44,5,FALSE)*VLOOKUP(OVYLD2_!Y$4,'[1]INTERNAL PARAMETERS-1'!$B$5:$J$44,7,FALSE)*OVYLD2_!$F257 + OVYLD1_!Y257*(1-VLOOKUP(OVYLD2_!Y$4,'[1]INTERNAL PARAMETERS-1'!$B$5:$J$44,5,FALSE))*VLOOKUP(OVYLD2_!Y$4,'[1]INTERNAL PARAMETERS-1'!$B$5:$J$44,9,FALSE)*OVYLD2_!$F257</f>
        <v>0</v>
      </c>
      <c r="Z257" s="44">
        <f>OVYLD1_!Z257*VLOOKUP(OVYLD2_!Z$4,'[1]INTERNAL PARAMETERS-1'!$B$5:$J$44,5,FALSE)*VLOOKUP(OVYLD2_!Z$4,'[1]INTERNAL PARAMETERS-1'!$B$5:$J$44,7,FALSE)*OVYLD2_!$F257 + OVYLD1_!Z257*(1-VLOOKUP(OVYLD2_!Z$4,'[1]INTERNAL PARAMETERS-1'!$B$5:$J$44,5,FALSE))*VLOOKUP(OVYLD2_!Z$4,'[1]INTERNAL PARAMETERS-1'!$B$5:$J$44,9,FALSE)*OVYLD2_!$F257</f>
        <v>0</v>
      </c>
      <c r="AA257" s="44">
        <f>OVYLD1_!AA257*VLOOKUP(OVYLD2_!AA$4,'[1]INTERNAL PARAMETERS-1'!$B$5:$J$44,5,FALSE)*VLOOKUP(OVYLD2_!AA$4,'[1]INTERNAL PARAMETERS-1'!$B$5:$J$44,7,FALSE)*OVYLD2_!$F257 + OVYLD1_!AA257*(1-VLOOKUP(OVYLD2_!AA$4,'[1]INTERNAL PARAMETERS-1'!$B$5:$J$44,5,FALSE))*VLOOKUP(OVYLD2_!AA$4,'[1]INTERNAL PARAMETERS-1'!$B$5:$J$44,9,FALSE)*OVYLD2_!$F257</f>
        <v>0</v>
      </c>
      <c r="AB257" s="44">
        <f>OVYLD1_!AB257*VLOOKUP(OVYLD2_!AB$4,'[1]INTERNAL PARAMETERS-1'!$B$5:$J$44,5,FALSE)*VLOOKUP(OVYLD2_!AB$4,'[1]INTERNAL PARAMETERS-1'!$B$5:$J$44,7,FALSE)*OVYLD2_!$F257 + OVYLD1_!AB257*(1-VLOOKUP(OVYLD2_!AB$4,'[1]INTERNAL PARAMETERS-1'!$B$5:$J$44,5,FALSE))*VLOOKUP(OVYLD2_!AB$4,'[1]INTERNAL PARAMETERS-1'!$B$5:$J$44,9,FALSE)*OVYLD2_!$F257</f>
        <v>0</v>
      </c>
      <c r="AC257" s="44">
        <f>OVYLD1_!AC257*VLOOKUP(OVYLD2_!AC$4,'[1]INTERNAL PARAMETERS-1'!$B$5:$J$44,5,FALSE)*VLOOKUP(OVYLD2_!AC$4,'[1]INTERNAL PARAMETERS-1'!$B$5:$J$44,7,FALSE)*OVYLD2_!$F257 + OVYLD1_!AC257*(1-VLOOKUP(OVYLD2_!AC$4,'[1]INTERNAL PARAMETERS-1'!$B$5:$J$44,5,FALSE))*VLOOKUP(OVYLD2_!AC$4,'[1]INTERNAL PARAMETERS-1'!$B$5:$J$44,9,FALSE)*OVYLD2_!$F257</f>
        <v>0</v>
      </c>
      <c r="AD257" s="44">
        <f>OVYLD1_!AD257*VLOOKUP(OVYLD2_!AD$4,'[1]INTERNAL PARAMETERS-1'!$B$5:$J$44,5,FALSE)*VLOOKUP(OVYLD2_!AD$4,'[1]INTERNAL PARAMETERS-1'!$B$5:$J$44,7,FALSE)*OVYLD2_!$F257 + OVYLD1_!AD257*(1-VLOOKUP(OVYLD2_!AD$4,'[1]INTERNAL PARAMETERS-1'!$B$5:$J$44,5,FALSE))*VLOOKUP(OVYLD2_!AD$4,'[1]INTERNAL PARAMETERS-1'!$B$5:$J$44,9,FALSE)*OVYLD2_!$F257</f>
        <v>0</v>
      </c>
      <c r="AE257" s="44">
        <f>OVYLD1_!AE257*VLOOKUP(OVYLD2_!AE$4,'[1]INTERNAL PARAMETERS-1'!$B$5:$J$44,5,FALSE)*VLOOKUP(OVYLD2_!AE$4,'[1]INTERNAL PARAMETERS-1'!$B$5:$J$44,7,FALSE)*OVYLD2_!$F257 + OVYLD1_!AE257*(1-VLOOKUP(OVYLD2_!AE$4,'[1]INTERNAL PARAMETERS-1'!$B$5:$J$44,5,FALSE))*VLOOKUP(OVYLD2_!AE$4,'[1]INTERNAL PARAMETERS-1'!$B$5:$J$44,9,FALSE)*OVYLD2_!$F257</f>
        <v>0</v>
      </c>
      <c r="AF257" s="44">
        <f>OVYLD1_!AF257*VLOOKUP(OVYLD2_!AF$4,'[1]INTERNAL PARAMETERS-1'!$B$5:$J$44,5,FALSE)*VLOOKUP(OVYLD2_!AF$4,'[1]INTERNAL PARAMETERS-1'!$B$5:$J$44,7,FALSE)*OVYLD2_!$F257 + OVYLD1_!AF257*(1-VLOOKUP(OVYLD2_!AF$4,'[1]INTERNAL PARAMETERS-1'!$B$5:$J$44,5,FALSE))*VLOOKUP(OVYLD2_!AF$4,'[1]INTERNAL PARAMETERS-1'!$B$5:$J$44,9,FALSE)*OVYLD2_!$F257</f>
        <v>0</v>
      </c>
      <c r="AG257" s="44">
        <f>OVYLD1_!AG257*VLOOKUP(OVYLD2_!AG$4,'[1]INTERNAL PARAMETERS-1'!$B$5:$J$44,5,FALSE)*VLOOKUP(OVYLD2_!AG$4,'[1]INTERNAL PARAMETERS-1'!$B$5:$J$44,7,FALSE)*OVYLD2_!$F257 + OVYLD1_!AG257*(1-VLOOKUP(OVYLD2_!AG$4,'[1]INTERNAL PARAMETERS-1'!$B$5:$J$44,5,FALSE))*VLOOKUP(OVYLD2_!AG$4,'[1]INTERNAL PARAMETERS-1'!$B$5:$J$44,9,FALSE)*OVYLD2_!$F257</f>
        <v>0</v>
      </c>
      <c r="AH257" s="44">
        <f>OVYLD1_!AH257*VLOOKUP(OVYLD2_!AH$4,'[1]INTERNAL PARAMETERS-1'!$B$5:$J$44,5,FALSE)*VLOOKUP(OVYLD2_!AH$4,'[1]INTERNAL PARAMETERS-1'!$B$5:$J$44,7,FALSE)*OVYLD2_!$F257 + OVYLD1_!AH257*(1-VLOOKUP(OVYLD2_!AH$4,'[1]INTERNAL PARAMETERS-1'!$B$5:$J$44,5,FALSE))*VLOOKUP(OVYLD2_!AH$4,'[1]INTERNAL PARAMETERS-1'!$B$5:$J$44,9,FALSE)*OVYLD2_!$F257</f>
        <v>0.38082324919319999</v>
      </c>
      <c r="AI257" s="44">
        <f>OVYLD1_!AI257*VLOOKUP(OVYLD2_!AI$4,'[1]INTERNAL PARAMETERS-1'!$B$5:$J$44,5,FALSE)*VLOOKUP(OVYLD2_!AI$4,'[1]INTERNAL PARAMETERS-1'!$B$5:$J$44,7,FALSE)*OVYLD2_!$F257 + OVYLD1_!AI257*(1-VLOOKUP(OVYLD2_!AI$4,'[1]INTERNAL PARAMETERS-1'!$B$5:$J$44,5,FALSE))*VLOOKUP(OVYLD2_!AI$4,'[1]INTERNAL PARAMETERS-1'!$B$5:$J$44,9,FALSE)*OVYLD2_!$F257</f>
        <v>0.86550738453000009</v>
      </c>
      <c r="AJ257" s="44">
        <f>OVYLD1_!AJ257*VLOOKUP(OVYLD2_!AJ$4,'[1]INTERNAL PARAMETERS-1'!$B$5:$J$44,5,FALSE)*VLOOKUP(OVYLD2_!AJ$4,'[1]INTERNAL PARAMETERS-1'!$B$5:$J$44,7,FALSE)*OVYLD2_!$F257 + OVYLD1_!AJ257*(1-VLOOKUP(OVYLD2_!AJ$4,'[1]INTERNAL PARAMETERS-1'!$B$5:$J$44,5,FALSE))*VLOOKUP(OVYLD2_!AJ$4,'[1]INTERNAL PARAMETERS-1'!$B$5:$J$44,9,FALSE)*OVYLD2_!$F257</f>
        <v>0.67521694028879997</v>
      </c>
      <c r="AK257" s="44">
        <f>OVYLD1_!AK257*VLOOKUP(OVYLD2_!AK$4,'[1]INTERNAL PARAMETERS-1'!$B$5:$J$44,5,FALSE)*VLOOKUP(OVYLD2_!AK$4,'[1]INTERNAL PARAMETERS-1'!$B$5:$J$44,7,FALSE)*OVYLD2_!$F257 + OVYLD1_!AK257*(1-VLOOKUP(OVYLD2_!AK$4,'[1]INTERNAL PARAMETERS-1'!$B$5:$J$44,5,FALSE))*VLOOKUP(OVYLD2_!AK$4,'[1]INTERNAL PARAMETERS-1'!$B$5:$J$44,9,FALSE)*OVYLD2_!$F257</f>
        <v>0</v>
      </c>
      <c r="AL257" s="44">
        <f>OVYLD1_!AL257*VLOOKUP(OVYLD2_!AL$4,'[1]INTERNAL PARAMETERS-1'!$B$5:$J$44,5,FALSE)*VLOOKUP(OVYLD2_!AL$4,'[1]INTERNAL PARAMETERS-1'!$B$5:$J$44,7,FALSE)*OVYLD2_!$F257 + OVYLD1_!AL257*(1-VLOOKUP(OVYLD2_!AL$4,'[1]INTERNAL PARAMETERS-1'!$B$5:$J$44,5,FALSE))*VLOOKUP(OVYLD2_!AL$4,'[1]INTERNAL PARAMETERS-1'!$B$5:$J$44,9,FALSE)*OVYLD2_!$F257</f>
        <v>0</v>
      </c>
      <c r="AM257" s="44">
        <f>OVYLD1_!AM257*VLOOKUP(OVYLD2_!AM$4,'[1]INTERNAL PARAMETERS-1'!$B$5:$J$44,5,FALSE)*VLOOKUP(OVYLD2_!AM$4,'[1]INTERNAL PARAMETERS-1'!$B$5:$J$44,7,FALSE)*OVYLD2_!$F257 + OVYLD1_!AM257*(1-VLOOKUP(OVYLD2_!AM$4,'[1]INTERNAL PARAMETERS-1'!$B$5:$J$44,5,FALSE))*VLOOKUP(OVYLD2_!AM$4,'[1]INTERNAL PARAMETERS-1'!$B$5:$J$44,9,FALSE)*OVYLD2_!$F257</f>
        <v>0</v>
      </c>
      <c r="AN257" s="44">
        <f>OVYLD1_!AN257*VLOOKUP(OVYLD2_!AN$4,'[1]INTERNAL PARAMETERS-1'!$B$5:$J$44,5,FALSE)*VLOOKUP(OVYLD2_!AN$4,'[1]INTERNAL PARAMETERS-1'!$B$5:$J$44,7,FALSE)*OVYLD2_!$F257 + OVYLD1_!AN257*(1-VLOOKUP(OVYLD2_!AN$4,'[1]INTERNAL PARAMETERS-1'!$B$5:$J$44,5,FALSE))*VLOOKUP(OVYLD2_!AN$4,'[1]INTERNAL PARAMETERS-1'!$B$5:$J$44,9,FALSE)*OVYLD2_!$F257</f>
        <v>0</v>
      </c>
      <c r="AO257" s="44">
        <f>OVYLD1_!AO257*VLOOKUP(OVYLD2_!AO$4,'[1]INTERNAL PARAMETERS-1'!$B$5:$J$44,5,FALSE)*VLOOKUP(OVYLD2_!AO$4,'[1]INTERNAL PARAMETERS-1'!$B$5:$J$44,7,FALSE)*OVYLD2_!$F257 + OVYLD1_!AO257*(1-VLOOKUP(OVYLD2_!AO$4,'[1]INTERNAL PARAMETERS-1'!$B$5:$J$44,5,FALSE))*VLOOKUP(OVYLD2_!AO$4,'[1]INTERNAL PARAMETERS-1'!$B$5:$J$44,9,FALSE)*OVYLD2_!$F257</f>
        <v>0</v>
      </c>
      <c r="AP257" s="44">
        <f>OVYLD1_!AP257*VLOOKUP(OVYLD2_!AP$4,'[1]INTERNAL PARAMETERS-1'!$B$5:$J$44,5,FALSE)*VLOOKUP(OVYLD2_!AP$4,'[1]INTERNAL PARAMETERS-1'!$B$5:$J$44,7,FALSE)*OVYLD2_!$F257 + OVYLD1_!AP257*(1-VLOOKUP(OVYLD2_!AP$4,'[1]INTERNAL PARAMETERS-1'!$B$5:$J$44,5,FALSE))*VLOOKUP(OVYLD2_!AP$4,'[1]INTERNAL PARAMETERS-1'!$B$5:$J$44,9,FALSE)*OVYLD2_!$F257</f>
        <v>0</v>
      </c>
      <c r="AQ257" s="44">
        <f>OVYLD1_!AQ257*VLOOKUP(OVYLD2_!AQ$4,'[1]INTERNAL PARAMETERS-1'!$B$5:$J$44,5,FALSE)*VLOOKUP(OVYLD2_!AQ$4,'[1]INTERNAL PARAMETERS-1'!$B$5:$J$44,7,FALSE)*OVYLD2_!$F257 + OVYLD1_!AQ257*(1-VLOOKUP(OVYLD2_!AQ$4,'[1]INTERNAL PARAMETERS-1'!$B$5:$J$44,5,FALSE))*VLOOKUP(OVYLD2_!AQ$4,'[1]INTERNAL PARAMETERS-1'!$B$5:$J$44,9,FALSE)*OVYLD2_!$F257</f>
        <v>0</v>
      </c>
      <c r="AR257" s="44">
        <f>OVYLD1_!AR257*VLOOKUP(OVYLD2_!AR$4,'[1]INTERNAL PARAMETERS-1'!$B$5:$J$44,5,FALSE)*VLOOKUP(OVYLD2_!AR$4,'[1]INTERNAL PARAMETERS-1'!$B$5:$J$44,7,FALSE)*OVYLD2_!$F257 + OVYLD1_!AR257*(1-VLOOKUP(OVYLD2_!AR$4,'[1]INTERNAL PARAMETERS-1'!$B$5:$J$44,5,FALSE))*VLOOKUP(OVYLD2_!AR$4,'[1]INTERNAL PARAMETERS-1'!$B$5:$J$44,9,FALSE)*OVYLD2_!$F257</f>
        <v>0</v>
      </c>
      <c r="AS257" s="44">
        <f>OVYLD1_!AS257*VLOOKUP(OVYLD2_!AS$4,'[1]INTERNAL PARAMETERS-1'!$B$5:$J$44,5,FALSE)*VLOOKUP(OVYLD2_!AS$4,'[1]INTERNAL PARAMETERS-1'!$B$5:$J$44,7,FALSE)*OVYLD2_!$F257 + OVYLD1_!AS257*(1-VLOOKUP(OVYLD2_!AS$4,'[1]INTERNAL PARAMETERS-1'!$B$5:$J$44,5,FALSE))*VLOOKUP(OVYLD2_!AS$4,'[1]INTERNAL PARAMETERS-1'!$B$5:$J$44,9,FALSE)*OVYLD2_!$F257</f>
        <v>0</v>
      </c>
      <c r="AT257" s="43">
        <f>OVYLD1_!AT257*VLOOKUP(OVYLD2_!AT$4,'[1]INTERNAL PARAMETERS-1'!$B$5:$J$44,5,FALSE)*VLOOKUP(OVYLD2_!AT$4,'[1]INTERNAL PARAMETERS-1'!$B$5:$J$44,7,FALSE)*OVYLD2_!$F257 + OVYLD1_!AT257*(1-VLOOKUP(OVYLD2_!AT$4,'[1]INTERNAL PARAMETERS-1'!$B$5:$J$44,5,FALSE))*VLOOKUP(OVYLD2_!AT$4,'[1]INTERNAL PARAMETERS-1'!$B$5:$J$44,9,FALSE)*OVYLD2_!$F257</f>
        <v>0</v>
      </c>
      <c r="AU257" s="45">
        <f>OVYLD1_!AU257*VLOOKUP(OVYLD2_!AU$4,'[1]INTERNAL PARAMETERS-1'!$B$5:$J$44,5,FALSE)*VLOOKUP(OVYLD2_!AU$4,'[1]INTERNAL PARAMETERS-1'!$B$5:$J$44,6,FALSE)*VLOOKUP(OVYLD2_!AU$4,'[1]INTERNAL PARAMETERS-1'!$B$5:$J$44,3,FALSE) + OVYLD1_!AU257*(1-VLOOKUP(OVYLD2_!AU$4,'[1]INTERNAL PARAMETERS-1'!$B$5:$J$44,5,FALSE))*VLOOKUP(OVYLD2_!AU$4,'[1]INTERNAL PARAMETERS-1'!$B$5:$J$44,8,FALSE)*VLOOKUP(OVYLD2_!AU$4,'[1]INTERNAL PARAMETERS-1'!$B$5:$J$44,3,FALSE)</f>
        <v>0</v>
      </c>
      <c r="AV257" s="44">
        <f>OVYLD1_!AV257*VLOOKUP(OVYLD2_!AV$4,'[1]INTERNAL PARAMETERS-1'!$B$5:$J$44,5,FALSE)*VLOOKUP(OVYLD2_!AV$4,'[1]INTERNAL PARAMETERS-1'!$B$5:$J$44,6,FALSE)*VLOOKUP(OVYLD2_!AV$4,'[1]INTERNAL PARAMETERS-1'!$B$5:$J$44,3,FALSE) + OVYLD1_!AV257*(1-VLOOKUP(OVYLD2_!AV$4,'[1]INTERNAL PARAMETERS-1'!$B$5:$J$44,5,FALSE))*VLOOKUP(OVYLD2_!AV$4,'[1]INTERNAL PARAMETERS-1'!$B$5:$J$44,8,FALSE)*VLOOKUP(OVYLD2_!AV$4,'[1]INTERNAL PARAMETERS-1'!$B$5:$J$44,3,FALSE)</f>
        <v>0</v>
      </c>
      <c r="AW257" s="44">
        <f>OVYLD1_!AW257*VLOOKUP(OVYLD2_!AW$4,'[1]INTERNAL PARAMETERS-1'!$B$5:$J$44,5,FALSE)*VLOOKUP(OVYLD2_!AW$4,'[1]INTERNAL PARAMETERS-1'!$B$5:$J$44,6,FALSE)*VLOOKUP(OVYLD2_!AW$4,'[1]INTERNAL PARAMETERS-1'!$B$5:$J$44,3,FALSE) + OVYLD1_!AW257*(1-VLOOKUP(OVYLD2_!AW$4,'[1]INTERNAL PARAMETERS-1'!$B$5:$J$44,5,FALSE))*VLOOKUP(OVYLD2_!AW$4,'[1]INTERNAL PARAMETERS-1'!$B$5:$J$44,8,FALSE)*VLOOKUP(OVYLD2_!AW$4,'[1]INTERNAL PARAMETERS-1'!$B$5:$J$44,3,FALSE)</f>
        <v>2.3408982070343187</v>
      </c>
      <c r="AX257" s="44">
        <f>OVYLD1_!AX257*VLOOKUP(OVYLD2_!AX$4,'[1]INTERNAL PARAMETERS-1'!$B$5:$J$44,5,FALSE)*VLOOKUP(OVYLD2_!AX$4,'[1]INTERNAL PARAMETERS-1'!$B$5:$J$44,6,FALSE)*VLOOKUP(OVYLD2_!AX$4,'[1]INTERNAL PARAMETERS-1'!$B$5:$J$44,3,FALSE) + OVYLD1_!AX257*(1-VLOOKUP(OVYLD2_!AX$4,'[1]INTERNAL PARAMETERS-1'!$B$5:$J$44,5,FALSE))*VLOOKUP(OVYLD2_!AX$4,'[1]INTERNAL PARAMETERS-1'!$B$5:$J$44,8,FALSE)*VLOOKUP(OVYLD2_!AX$4,'[1]INTERNAL PARAMETERS-1'!$B$5:$J$44,3,FALSE)</f>
        <v>0</v>
      </c>
      <c r="AY257" s="44">
        <f>OVYLD1_!AY257*VLOOKUP(OVYLD2_!AY$4,'[1]INTERNAL PARAMETERS-1'!$B$5:$J$44,5,FALSE)*VLOOKUP(OVYLD2_!AY$4,'[1]INTERNAL PARAMETERS-1'!$B$5:$J$44,6,FALSE)*VLOOKUP(OVYLD2_!AY$4,'[1]INTERNAL PARAMETERS-1'!$B$5:$J$44,3,FALSE) + OVYLD1_!AY257*(1-VLOOKUP(OVYLD2_!AY$4,'[1]INTERNAL PARAMETERS-1'!$B$5:$J$44,5,FALSE))*VLOOKUP(OVYLD2_!AY$4,'[1]INTERNAL PARAMETERS-1'!$B$5:$J$44,8,FALSE)*VLOOKUP(OVYLD2_!AY$4,'[1]INTERNAL PARAMETERS-1'!$B$5:$J$44,3,FALSE)</f>
        <v>0</v>
      </c>
      <c r="AZ257" s="44">
        <f>OVYLD1_!AZ257*VLOOKUP(OVYLD2_!AZ$4,'[1]INTERNAL PARAMETERS-1'!$B$5:$J$44,5,FALSE)*VLOOKUP(OVYLD2_!AZ$4,'[1]INTERNAL PARAMETERS-1'!$B$5:$J$44,6,FALSE)*VLOOKUP(OVYLD2_!AZ$4,'[1]INTERNAL PARAMETERS-1'!$B$5:$J$44,3,FALSE) + OVYLD1_!AZ257*(1-VLOOKUP(OVYLD2_!AZ$4,'[1]INTERNAL PARAMETERS-1'!$B$5:$J$44,5,FALSE))*VLOOKUP(OVYLD2_!AZ$4,'[1]INTERNAL PARAMETERS-1'!$B$5:$J$44,8,FALSE)*VLOOKUP(OVYLD2_!AZ$4,'[1]INTERNAL PARAMETERS-1'!$B$5:$J$44,3,FALSE)</f>
        <v>0</v>
      </c>
      <c r="BA257" s="44">
        <f>OVYLD1_!BA257*VLOOKUP(OVYLD2_!BA$4,'[1]INTERNAL PARAMETERS-1'!$B$5:$J$44,5,FALSE)*VLOOKUP(OVYLD2_!BA$4,'[1]INTERNAL PARAMETERS-1'!$B$5:$J$44,6,FALSE)*VLOOKUP(OVYLD2_!BA$4,'[1]INTERNAL PARAMETERS-1'!$B$5:$J$44,3,FALSE) + OVYLD1_!BA257*(1-VLOOKUP(OVYLD2_!BA$4,'[1]INTERNAL PARAMETERS-1'!$B$5:$J$44,5,FALSE))*VLOOKUP(OVYLD2_!BA$4,'[1]INTERNAL PARAMETERS-1'!$B$5:$J$44,8,FALSE)*VLOOKUP(OVYLD2_!BA$4,'[1]INTERNAL PARAMETERS-1'!$B$5:$J$44,3,FALSE)</f>
        <v>0.22996413264837778</v>
      </c>
      <c r="BB257" s="44">
        <f>OVYLD1_!BB257*VLOOKUP(OVYLD2_!BB$4,'[1]INTERNAL PARAMETERS-1'!$B$5:$J$44,5,FALSE)*VLOOKUP(OVYLD2_!BB$4,'[1]INTERNAL PARAMETERS-1'!$B$5:$J$44,6,FALSE)*VLOOKUP(OVYLD2_!BB$4,'[1]INTERNAL PARAMETERS-1'!$B$5:$J$44,3,FALSE) + OVYLD1_!BB257*(1-VLOOKUP(OVYLD2_!BB$4,'[1]INTERNAL PARAMETERS-1'!$B$5:$J$44,5,FALSE))*VLOOKUP(OVYLD2_!BB$4,'[1]INTERNAL PARAMETERS-1'!$B$5:$J$44,8,FALSE)*VLOOKUP(OVYLD2_!BB$4,'[1]INTERNAL PARAMETERS-1'!$B$5:$J$44,3,FALSE)</f>
        <v>0.85746280249490758</v>
      </c>
      <c r="BC257" s="44">
        <f>OVYLD1_!BC257*VLOOKUP(OVYLD2_!BC$4,'[1]INTERNAL PARAMETERS-1'!$B$5:$J$44,5,FALSE)*VLOOKUP(OVYLD2_!BC$4,'[1]INTERNAL PARAMETERS-1'!$B$5:$J$44,6,FALSE)*VLOOKUP(OVYLD2_!BC$4,'[1]INTERNAL PARAMETERS-1'!$B$5:$J$44,3,FALSE) + OVYLD1_!BC257*(1-VLOOKUP(OVYLD2_!BC$4,'[1]INTERNAL PARAMETERS-1'!$B$5:$J$44,5,FALSE))*VLOOKUP(OVYLD2_!BC$4,'[1]INTERNAL PARAMETERS-1'!$B$5:$J$44,8,FALSE)*VLOOKUP(OVYLD2_!BC$4,'[1]INTERNAL PARAMETERS-1'!$B$5:$J$44,3,FALSE)</f>
        <v>0.17855794976057496</v>
      </c>
      <c r="BD257" s="44">
        <f>OVYLD1_!BD257*VLOOKUP(OVYLD2_!BD$4,'[1]INTERNAL PARAMETERS-1'!$B$5:$J$44,5,FALSE)*VLOOKUP(OVYLD2_!BD$4,'[1]INTERNAL PARAMETERS-1'!$B$5:$J$44,6,FALSE)*VLOOKUP(OVYLD2_!BD$4,'[1]INTERNAL PARAMETERS-1'!$B$5:$J$44,3,FALSE) + OVYLD1_!BD257*(1-VLOOKUP(OVYLD2_!BD$4,'[1]INTERNAL PARAMETERS-1'!$B$5:$J$44,5,FALSE))*VLOOKUP(OVYLD2_!BD$4,'[1]INTERNAL PARAMETERS-1'!$B$5:$J$44,8,FALSE)*VLOOKUP(OVYLD2_!BD$4,'[1]INTERNAL PARAMETERS-1'!$B$5:$J$44,3,FALSE)</f>
        <v>0.33160778451006157</v>
      </c>
      <c r="BE257" s="44">
        <f>OVYLD1_!BE257*VLOOKUP(OVYLD2_!BE$4,'[1]INTERNAL PARAMETERS-1'!$B$5:$J$44,5,FALSE)*VLOOKUP(OVYLD2_!BE$4,'[1]INTERNAL PARAMETERS-1'!$B$5:$J$44,6,FALSE)*VLOOKUP(OVYLD2_!BE$4,'[1]INTERNAL PARAMETERS-1'!$B$5:$J$44,3,FALSE) + OVYLD1_!BE257*(1-VLOOKUP(OVYLD2_!BE$4,'[1]INTERNAL PARAMETERS-1'!$B$5:$J$44,5,FALSE))*VLOOKUP(OVYLD2_!BE$4,'[1]INTERNAL PARAMETERS-1'!$B$5:$J$44,8,FALSE)*VLOOKUP(OVYLD2_!BE$4,'[1]INTERNAL PARAMETERS-1'!$B$5:$J$44,3,FALSE)</f>
        <v>0.19317859430143736</v>
      </c>
      <c r="BF257" s="44">
        <f>OVYLD1_!BF257*VLOOKUP(OVYLD2_!BF$4,'[1]INTERNAL PARAMETERS-1'!$B$5:$J$44,5,FALSE)*VLOOKUP(OVYLD2_!BF$4,'[1]INTERNAL PARAMETERS-1'!$B$5:$J$44,6,FALSE)*VLOOKUP(OVYLD2_!BF$4,'[1]INTERNAL PARAMETERS-1'!$B$5:$J$44,3,FALSE) + OVYLD1_!BF257*(1-VLOOKUP(OVYLD2_!BF$4,'[1]INTERNAL PARAMETERS-1'!$B$5:$J$44,5,FALSE))*VLOOKUP(OVYLD2_!BF$4,'[1]INTERNAL PARAMETERS-1'!$B$5:$J$44,8,FALSE)*VLOOKUP(OVYLD2_!BF$4,'[1]INTERNAL PARAMETERS-1'!$B$5:$J$44,3,FALSE)</f>
        <v>0</v>
      </c>
      <c r="BG257" s="44">
        <f>OVYLD1_!BG257*VLOOKUP(OVYLD2_!BG$4,'[1]INTERNAL PARAMETERS-1'!$B$5:$J$44,5,FALSE)*VLOOKUP(OVYLD2_!BG$4,'[1]INTERNAL PARAMETERS-1'!$B$5:$J$44,6,FALSE)*VLOOKUP(OVYLD2_!BG$4,'[1]INTERNAL PARAMETERS-1'!$B$5:$J$44,3,FALSE) + OVYLD1_!BG257*(1-VLOOKUP(OVYLD2_!BG$4,'[1]INTERNAL PARAMETERS-1'!$B$5:$J$44,5,FALSE))*VLOOKUP(OVYLD2_!BG$4,'[1]INTERNAL PARAMETERS-1'!$B$5:$J$44,8,FALSE)*VLOOKUP(OVYLD2_!BG$4,'[1]INTERNAL PARAMETERS-1'!$B$5:$J$44,3,FALSE)</f>
        <v>1.0133303611221081</v>
      </c>
      <c r="BH257" s="44">
        <f>OVYLD1_!BH257*VLOOKUP(OVYLD2_!BH$4,'[1]INTERNAL PARAMETERS-1'!$B$5:$J$44,5,FALSE)*VLOOKUP(OVYLD2_!BH$4,'[1]INTERNAL PARAMETERS-1'!$B$5:$J$44,6,FALSE)*VLOOKUP(OVYLD2_!BH$4,'[1]INTERNAL PARAMETERS-1'!$B$5:$J$44,3,FALSE) + OVYLD1_!BH257*(1-VLOOKUP(OVYLD2_!BH$4,'[1]INTERNAL PARAMETERS-1'!$B$5:$J$44,5,FALSE))*VLOOKUP(OVYLD2_!BH$4,'[1]INTERNAL PARAMETERS-1'!$B$5:$J$44,8,FALSE)*VLOOKUP(OVYLD2_!BH$4,'[1]INTERNAL PARAMETERS-1'!$B$5:$J$44,3,FALSE)</f>
        <v>3.4137925754414785E-3</v>
      </c>
      <c r="BI257" s="44">
        <f>OVYLD1_!BI257*VLOOKUP(OVYLD2_!BI$4,'[1]INTERNAL PARAMETERS-1'!$B$5:$J$44,5,FALSE)*VLOOKUP(OVYLD2_!BI$4,'[1]INTERNAL PARAMETERS-1'!$B$5:$J$44,6,FALSE)*VLOOKUP(OVYLD2_!BI$4,'[1]INTERNAL PARAMETERS-1'!$B$5:$J$44,3,FALSE) + OVYLD1_!BI257*(1-VLOOKUP(OVYLD2_!BI$4,'[1]INTERNAL PARAMETERS-1'!$B$5:$J$44,5,FALSE))*VLOOKUP(OVYLD2_!BI$4,'[1]INTERNAL PARAMETERS-1'!$B$5:$J$44,8,FALSE)*VLOOKUP(OVYLD2_!BI$4,'[1]INTERNAL PARAMETERS-1'!$B$5:$J$44,3,FALSE)</f>
        <v>0</v>
      </c>
      <c r="BJ257" s="44">
        <f>OVYLD1_!BJ257*VLOOKUP(OVYLD2_!BJ$4,'[1]INTERNAL PARAMETERS-1'!$B$5:$J$44,5,FALSE)*VLOOKUP(OVYLD2_!BJ$4,'[1]INTERNAL PARAMETERS-1'!$B$5:$J$44,6,FALSE)*VLOOKUP(OVYLD2_!BJ$4,'[1]INTERNAL PARAMETERS-1'!$B$5:$J$44,3,FALSE) + OVYLD1_!BJ257*(1-VLOOKUP(OVYLD2_!BJ$4,'[1]INTERNAL PARAMETERS-1'!$B$5:$J$44,5,FALSE))*VLOOKUP(OVYLD2_!BJ$4,'[1]INTERNAL PARAMETERS-1'!$B$5:$J$44,8,FALSE)*VLOOKUP(OVYLD2_!BJ$4,'[1]INTERNAL PARAMETERS-1'!$B$5:$J$44,3,FALSE)</f>
        <v>0.30441277187022586</v>
      </c>
      <c r="BK257" s="44">
        <f>OVYLD1_!BK257*VLOOKUP(OVYLD2_!BK$4,'[1]INTERNAL PARAMETERS-1'!$B$5:$J$44,5,FALSE)*VLOOKUP(OVYLD2_!BK$4,'[1]INTERNAL PARAMETERS-1'!$B$5:$J$44,6,FALSE)*VLOOKUP(OVYLD2_!BK$4,'[1]INTERNAL PARAMETERS-1'!$B$5:$J$44,3,FALSE) + OVYLD1_!BK257*(1-VLOOKUP(OVYLD2_!BK$4,'[1]INTERNAL PARAMETERS-1'!$B$5:$J$44,5,FALSE))*VLOOKUP(OVYLD2_!BK$4,'[1]INTERNAL PARAMETERS-1'!$B$5:$J$44,8,FALSE)*VLOOKUP(OVYLD2_!BK$4,'[1]INTERNAL PARAMETERS-1'!$B$5:$J$44,3,FALSE)</f>
        <v>6.4244723239151272E-2</v>
      </c>
      <c r="BL257" s="44">
        <f>OVYLD1_!BL257*VLOOKUP(OVYLD2_!BL$4,'[1]INTERNAL PARAMETERS-1'!$B$5:$J$44,5,FALSE)*VLOOKUP(OVYLD2_!BL$4,'[1]INTERNAL PARAMETERS-1'!$B$5:$J$44,6,FALSE)*VLOOKUP(OVYLD2_!BL$4,'[1]INTERNAL PARAMETERS-1'!$B$5:$J$44,3,FALSE) + OVYLD1_!BL257*(1-VLOOKUP(OVYLD2_!BL$4,'[1]INTERNAL PARAMETERS-1'!$B$5:$J$44,5,FALSE))*VLOOKUP(OVYLD2_!BL$4,'[1]INTERNAL PARAMETERS-1'!$B$5:$J$44,8,FALSE)*VLOOKUP(OVYLD2_!BL$4,'[1]INTERNAL PARAMETERS-1'!$B$5:$J$44,3,FALSE)</f>
        <v>2.5247213756057495E-2</v>
      </c>
      <c r="BM257" s="44">
        <f>OVYLD1_!BM257*VLOOKUP(OVYLD2_!BM$4,'[1]INTERNAL PARAMETERS-1'!$B$5:$J$44,5,FALSE)*VLOOKUP(OVYLD2_!BM$4,'[1]INTERNAL PARAMETERS-1'!$B$5:$J$44,6,FALSE)*VLOOKUP(OVYLD2_!BM$4,'[1]INTERNAL PARAMETERS-1'!$B$5:$J$44,3,FALSE) + OVYLD1_!BM257*(1-VLOOKUP(OVYLD2_!BM$4,'[1]INTERNAL PARAMETERS-1'!$B$5:$J$44,5,FALSE))*VLOOKUP(OVYLD2_!BM$4,'[1]INTERNAL PARAMETERS-1'!$B$5:$J$44,8,FALSE)*VLOOKUP(OVYLD2_!BM$4,'[1]INTERNAL PARAMETERS-1'!$B$5:$J$44,3,FALSE)</f>
        <v>4.8233283301848057E-3</v>
      </c>
      <c r="BN257" s="44">
        <f>OVYLD1_!BN257*VLOOKUP(OVYLD2_!BN$4,'[1]INTERNAL PARAMETERS-1'!$B$5:$J$44,5,FALSE)*VLOOKUP(OVYLD2_!BN$4,'[1]INTERNAL PARAMETERS-1'!$B$5:$J$44,6,FALSE)*VLOOKUP(OVYLD2_!BN$4,'[1]INTERNAL PARAMETERS-1'!$B$5:$J$44,3,FALSE) + OVYLD1_!BN257*(1-VLOOKUP(OVYLD2_!BN$4,'[1]INTERNAL PARAMETERS-1'!$B$5:$J$44,5,FALSE))*VLOOKUP(OVYLD2_!BN$4,'[1]INTERNAL PARAMETERS-1'!$B$5:$J$44,8,FALSE)*VLOOKUP(OVYLD2_!BN$4,'[1]INTERNAL PARAMETERS-1'!$B$5:$J$44,3,FALSE)</f>
        <v>0.17999778449965778</v>
      </c>
      <c r="BO257" s="44">
        <f>OVYLD1_!BO257*VLOOKUP(OVYLD2_!BO$4,'[1]INTERNAL PARAMETERS-1'!$B$5:$J$44,5,FALSE)*VLOOKUP(OVYLD2_!BO$4,'[1]INTERNAL PARAMETERS-1'!$B$5:$J$44,6,FALSE)*VLOOKUP(OVYLD2_!BO$4,'[1]INTERNAL PARAMETERS-1'!$B$5:$J$44,3,FALSE) + OVYLD1_!BO257*(1-VLOOKUP(OVYLD2_!BO$4,'[1]INTERNAL PARAMETERS-1'!$B$5:$J$44,5,FALSE))*VLOOKUP(OVYLD2_!BO$4,'[1]INTERNAL PARAMETERS-1'!$B$5:$J$44,8,FALSE)*VLOOKUP(OVYLD2_!BO$4,'[1]INTERNAL PARAMETERS-1'!$B$5:$J$44,3,FALSE)</f>
        <v>7.6799085354141011E-2</v>
      </c>
      <c r="BP257" s="44">
        <f>OVYLD1_!BP257*VLOOKUP(OVYLD2_!BP$4,'[1]INTERNAL PARAMETERS-1'!$B$5:$J$44,5,FALSE)*VLOOKUP(OVYLD2_!BP$4,'[1]INTERNAL PARAMETERS-1'!$B$5:$J$44,6,FALSE)*VLOOKUP(OVYLD2_!BP$4,'[1]INTERNAL PARAMETERS-1'!$B$5:$J$44,3,FALSE) + OVYLD1_!BP257*(1-VLOOKUP(OVYLD2_!BP$4,'[1]INTERNAL PARAMETERS-1'!$B$5:$J$44,5,FALSE))*VLOOKUP(OVYLD2_!BP$4,'[1]INTERNAL PARAMETERS-1'!$B$5:$J$44,8,FALSE)*VLOOKUP(OVYLD2_!BP$4,'[1]INTERNAL PARAMETERS-1'!$B$5:$J$44,3,FALSE)</f>
        <v>2.9853379548254616E-3</v>
      </c>
      <c r="BQ257" s="44">
        <f>OVYLD1_!BQ257*VLOOKUP(OVYLD2_!BQ$4,'[1]INTERNAL PARAMETERS-1'!$B$5:$J$44,5,FALSE)*VLOOKUP(OVYLD2_!BQ$4,'[1]INTERNAL PARAMETERS-1'!$B$5:$J$44,6,FALSE)*VLOOKUP(OVYLD2_!BQ$4,'[1]INTERNAL PARAMETERS-1'!$B$5:$J$44,3,FALSE) + OVYLD1_!BQ257*(1-VLOOKUP(OVYLD2_!BQ$4,'[1]INTERNAL PARAMETERS-1'!$B$5:$J$44,5,FALSE))*VLOOKUP(OVYLD2_!BQ$4,'[1]INTERNAL PARAMETERS-1'!$B$5:$J$44,8,FALSE)*VLOOKUP(OVYLD2_!BQ$4,'[1]INTERNAL PARAMETERS-1'!$B$5:$J$44,3,FALSE)</f>
        <v>0.36150090464065709</v>
      </c>
      <c r="BR257" s="44">
        <f>OVYLD1_!BR257*VLOOKUP(OVYLD2_!BR$4,'[1]INTERNAL PARAMETERS-1'!$B$5:$J$44,5,FALSE)*VLOOKUP(OVYLD2_!BR$4,'[1]INTERNAL PARAMETERS-1'!$B$5:$J$44,6,FALSE)*VLOOKUP(OVYLD2_!BR$4,'[1]INTERNAL PARAMETERS-1'!$B$5:$J$44,3,FALSE) + OVYLD1_!BR257*(1-VLOOKUP(OVYLD2_!BR$4,'[1]INTERNAL PARAMETERS-1'!$B$5:$J$44,5,FALSE))*VLOOKUP(OVYLD2_!BR$4,'[1]INTERNAL PARAMETERS-1'!$B$5:$J$44,8,FALSE)*VLOOKUP(OVYLD2_!BR$4,'[1]INTERNAL PARAMETERS-1'!$B$5:$J$44,3,FALSE)</f>
        <v>6.1456740073921974E-3</v>
      </c>
      <c r="BS257" s="44">
        <f>OVYLD1_!BS257*VLOOKUP(OVYLD2_!BS$4,'[1]INTERNAL PARAMETERS-1'!$B$5:$J$44,5,FALSE)*VLOOKUP(OVYLD2_!BS$4,'[1]INTERNAL PARAMETERS-1'!$B$5:$J$44,6,FALSE)*VLOOKUP(OVYLD2_!BS$4,'[1]INTERNAL PARAMETERS-1'!$B$5:$J$44,3,FALSE) + OVYLD1_!BS257*(1-VLOOKUP(OVYLD2_!BS$4,'[1]INTERNAL PARAMETERS-1'!$B$5:$J$44,5,FALSE))*VLOOKUP(OVYLD2_!BS$4,'[1]INTERNAL PARAMETERS-1'!$B$5:$J$44,8,FALSE)*VLOOKUP(OVYLD2_!BS$4,'[1]INTERNAL PARAMETERS-1'!$B$5:$J$44,3,FALSE)</f>
        <v>2.0571060492813142E-3</v>
      </c>
      <c r="BT257" s="44">
        <f>OVYLD1_!BT257*VLOOKUP(OVYLD2_!BT$4,'[1]INTERNAL PARAMETERS-1'!$B$5:$J$44,5,FALSE)*VLOOKUP(OVYLD2_!BT$4,'[1]INTERNAL PARAMETERS-1'!$B$5:$J$44,6,FALSE)*VLOOKUP(OVYLD2_!BT$4,'[1]INTERNAL PARAMETERS-1'!$B$5:$J$44,3,FALSE) + OVYLD1_!BT257*(1-VLOOKUP(OVYLD2_!BT$4,'[1]INTERNAL PARAMETERS-1'!$B$5:$J$44,5,FALSE))*VLOOKUP(OVYLD2_!BT$4,'[1]INTERNAL PARAMETERS-1'!$B$5:$J$44,8,FALSE)*VLOOKUP(OVYLD2_!BT$4,'[1]INTERNAL PARAMETERS-1'!$B$5:$J$44,3,FALSE)</f>
        <v>0</v>
      </c>
      <c r="BU257" s="44">
        <f>OVYLD1_!BU257*VLOOKUP(OVYLD2_!BU$4,'[1]INTERNAL PARAMETERS-1'!$B$5:$J$44,5,FALSE)*VLOOKUP(OVYLD2_!BU$4,'[1]INTERNAL PARAMETERS-1'!$B$5:$J$44,6,FALSE)*VLOOKUP(OVYLD2_!BU$4,'[1]INTERNAL PARAMETERS-1'!$B$5:$J$44,3,FALSE) + OVYLD1_!BU257*(1-VLOOKUP(OVYLD2_!BU$4,'[1]INTERNAL PARAMETERS-1'!$B$5:$J$44,5,FALSE))*VLOOKUP(OVYLD2_!BU$4,'[1]INTERNAL PARAMETERS-1'!$B$5:$J$44,8,FALSE)*VLOOKUP(OVYLD2_!BU$4,'[1]INTERNAL PARAMETERS-1'!$B$5:$J$44,3,FALSE)</f>
        <v>0</v>
      </c>
      <c r="BV257" s="44">
        <f>OVYLD1_!BV257*VLOOKUP(OVYLD2_!BV$4,'[1]INTERNAL PARAMETERS-1'!$B$5:$J$44,5,FALSE)*VLOOKUP(OVYLD2_!BV$4,'[1]INTERNAL PARAMETERS-1'!$B$5:$J$44,6,FALSE)*VLOOKUP(OVYLD2_!BV$4,'[1]INTERNAL PARAMETERS-1'!$B$5:$J$44,3,FALSE) + OVYLD1_!BV257*(1-VLOOKUP(OVYLD2_!BV$4,'[1]INTERNAL PARAMETERS-1'!$B$5:$J$44,5,FALSE))*VLOOKUP(OVYLD2_!BV$4,'[1]INTERNAL PARAMETERS-1'!$B$5:$J$44,8,FALSE)*VLOOKUP(OVYLD2_!BV$4,'[1]INTERNAL PARAMETERS-1'!$B$5:$J$44,3,FALSE)</f>
        <v>0</v>
      </c>
      <c r="BW257" s="44">
        <f>OVYLD1_!BW257*VLOOKUP(OVYLD2_!BW$4,'[1]INTERNAL PARAMETERS-1'!$B$5:$J$44,5,FALSE)*VLOOKUP(OVYLD2_!BW$4,'[1]INTERNAL PARAMETERS-1'!$B$5:$J$44,6,FALSE)*VLOOKUP(OVYLD2_!BW$4,'[1]INTERNAL PARAMETERS-1'!$B$5:$J$44,3,FALSE) + OVYLD1_!BW257*(1-VLOOKUP(OVYLD2_!BW$4,'[1]INTERNAL PARAMETERS-1'!$B$5:$J$44,5,FALSE))*VLOOKUP(OVYLD2_!BW$4,'[1]INTERNAL PARAMETERS-1'!$B$5:$J$44,8,FALSE)*VLOOKUP(OVYLD2_!BW$4,'[1]INTERNAL PARAMETERS-1'!$B$5:$J$44,3,FALSE)</f>
        <v>0</v>
      </c>
      <c r="BX257" s="44">
        <f>OVYLD1_!BX257*VLOOKUP(OVYLD2_!BX$4,'[1]INTERNAL PARAMETERS-1'!$B$5:$J$44,5,FALSE)*VLOOKUP(OVYLD2_!BX$4,'[1]INTERNAL PARAMETERS-1'!$B$5:$J$44,6,FALSE)*VLOOKUP(OVYLD2_!BX$4,'[1]INTERNAL PARAMETERS-1'!$B$5:$J$44,3,FALSE) + OVYLD1_!BX257*(1-VLOOKUP(OVYLD2_!BX$4,'[1]INTERNAL PARAMETERS-1'!$B$5:$J$44,5,FALSE))*VLOOKUP(OVYLD2_!BX$4,'[1]INTERNAL PARAMETERS-1'!$B$5:$J$44,8,FALSE)*VLOOKUP(OVYLD2_!BX$4,'[1]INTERNAL PARAMETERS-1'!$B$5:$J$44,3,FALSE)</f>
        <v>0</v>
      </c>
      <c r="BY257" s="44">
        <f>OVYLD1_!BY257*VLOOKUP(OVYLD2_!BY$4,'[1]INTERNAL PARAMETERS-1'!$B$5:$J$44,5,FALSE)*VLOOKUP(OVYLD2_!BY$4,'[1]INTERNAL PARAMETERS-1'!$B$5:$J$44,6,FALSE)*VLOOKUP(OVYLD2_!BY$4,'[1]INTERNAL PARAMETERS-1'!$B$5:$J$44,3,FALSE) + OVYLD1_!BY257*(1-VLOOKUP(OVYLD2_!BY$4,'[1]INTERNAL PARAMETERS-1'!$B$5:$J$44,5,FALSE))*VLOOKUP(OVYLD2_!BY$4,'[1]INTERNAL PARAMETERS-1'!$B$5:$J$44,8,FALSE)*VLOOKUP(OVYLD2_!BY$4,'[1]INTERNAL PARAMETERS-1'!$B$5:$J$44,3,FALSE)</f>
        <v>0</v>
      </c>
      <c r="BZ257" s="44">
        <f>OVYLD1_!BZ257*VLOOKUP(OVYLD2_!BZ$4,'[1]INTERNAL PARAMETERS-1'!$B$5:$J$44,5,FALSE)*VLOOKUP(OVYLD2_!BZ$4,'[1]INTERNAL PARAMETERS-1'!$B$5:$J$44,6,FALSE)*VLOOKUP(OVYLD2_!BZ$4,'[1]INTERNAL PARAMETERS-1'!$B$5:$J$44,3,FALSE) + OVYLD1_!BZ257*(1-VLOOKUP(OVYLD2_!BZ$4,'[1]INTERNAL PARAMETERS-1'!$B$5:$J$44,5,FALSE))*VLOOKUP(OVYLD2_!BZ$4,'[1]INTERNAL PARAMETERS-1'!$B$5:$J$44,8,FALSE)*VLOOKUP(OVYLD2_!BZ$4,'[1]INTERNAL PARAMETERS-1'!$B$5:$J$44,3,FALSE)</f>
        <v>2.2477646587268994E-4</v>
      </c>
      <c r="CA257" s="44">
        <f>OVYLD1_!CA257*VLOOKUP(OVYLD2_!CA$4,'[1]INTERNAL PARAMETERS-1'!$B$5:$J$44,5,FALSE)*VLOOKUP(OVYLD2_!CA$4,'[1]INTERNAL PARAMETERS-1'!$B$5:$J$44,6,FALSE)*VLOOKUP(OVYLD2_!CA$4,'[1]INTERNAL PARAMETERS-1'!$B$5:$J$44,3,FALSE) + OVYLD1_!CA257*(1-VLOOKUP(OVYLD2_!CA$4,'[1]INTERNAL PARAMETERS-1'!$B$5:$J$44,5,FALSE))*VLOOKUP(OVYLD2_!CA$4,'[1]INTERNAL PARAMETERS-1'!$B$5:$J$44,8,FALSE)*VLOOKUP(OVYLD2_!CA$4,'[1]INTERNAL PARAMETERS-1'!$B$5:$J$44,3,FALSE)</f>
        <v>0</v>
      </c>
      <c r="CB257" s="44">
        <f>OVYLD1_!CB257*VLOOKUP(OVYLD2_!CB$4,'[1]INTERNAL PARAMETERS-1'!$B$5:$J$44,5,FALSE)*VLOOKUP(OVYLD2_!CB$4,'[1]INTERNAL PARAMETERS-1'!$B$5:$J$44,6,FALSE)*VLOOKUP(OVYLD2_!CB$4,'[1]INTERNAL PARAMETERS-1'!$B$5:$J$44,3,FALSE) + OVYLD1_!CB257*(1-VLOOKUP(OVYLD2_!CB$4,'[1]INTERNAL PARAMETERS-1'!$B$5:$J$44,5,FALSE))*VLOOKUP(OVYLD2_!CB$4,'[1]INTERNAL PARAMETERS-1'!$B$5:$J$44,8,FALSE)*VLOOKUP(OVYLD2_!CB$4,'[1]INTERNAL PARAMETERS-1'!$B$5:$J$44,3,FALSE)</f>
        <v>0</v>
      </c>
      <c r="CC257" s="44">
        <f>OVYLD1_!CC257*VLOOKUP(OVYLD2_!CC$4,'[1]INTERNAL PARAMETERS-1'!$B$5:$J$44,5,FALSE)*VLOOKUP(OVYLD2_!CC$4,'[1]INTERNAL PARAMETERS-1'!$B$5:$J$44,6,FALSE)*VLOOKUP(OVYLD2_!CC$4,'[1]INTERNAL PARAMETERS-1'!$B$5:$J$44,3,FALSE) + OVYLD1_!CC257*(1-VLOOKUP(OVYLD2_!CC$4,'[1]INTERNAL PARAMETERS-1'!$B$5:$J$44,5,FALSE))*VLOOKUP(OVYLD2_!CC$4,'[1]INTERNAL PARAMETERS-1'!$B$5:$J$44,8,FALSE)*VLOOKUP(OVYLD2_!CC$4,'[1]INTERNAL PARAMETERS-1'!$B$5:$J$44,3,FALSE)</f>
        <v>6.868281867214237E-4</v>
      </c>
      <c r="CD257" s="44">
        <f>OVYLD1_!CD257*VLOOKUP(OVYLD2_!CD$4,'[1]INTERNAL PARAMETERS-1'!$B$5:$J$44,5,FALSE)*VLOOKUP(OVYLD2_!CD$4,'[1]INTERNAL PARAMETERS-1'!$B$5:$J$44,6,FALSE)*VLOOKUP(OVYLD2_!CD$4,'[1]INTERNAL PARAMETERS-1'!$B$5:$J$44,3,FALSE) + OVYLD1_!CD257*(1-VLOOKUP(OVYLD2_!CD$4,'[1]INTERNAL PARAMETERS-1'!$B$5:$J$44,5,FALSE))*VLOOKUP(OVYLD2_!CD$4,'[1]INTERNAL PARAMETERS-1'!$B$5:$J$44,8,FALSE)*VLOOKUP(OVYLD2_!CD$4,'[1]INTERNAL PARAMETERS-1'!$B$5:$J$44,3,FALSE)</f>
        <v>1.456371750308008E-2</v>
      </c>
      <c r="CE257" s="44">
        <f>OVYLD1_!CE257*VLOOKUP(OVYLD2_!CE$4,'[1]INTERNAL PARAMETERS-1'!$B$5:$J$44,5,FALSE)*VLOOKUP(OVYLD2_!CE$4,'[1]INTERNAL PARAMETERS-1'!$B$5:$J$44,6,FALSE)*VLOOKUP(OVYLD2_!CE$4,'[1]INTERNAL PARAMETERS-1'!$B$5:$J$44,3,FALSE) + OVYLD1_!CE257*(1-VLOOKUP(OVYLD2_!CE$4,'[1]INTERNAL PARAMETERS-1'!$B$5:$J$44,5,FALSE))*VLOOKUP(OVYLD2_!CE$4,'[1]INTERNAL PARAMETERS-1'!$B$5:$J$44,8,FALSE)*VLOOKUP(OVYLD2_!CE$4,'[1]INTERNAL PARAMETERS-1'!$B$5:$J$44,3,FALSE)</f>
        <v>1.8131968247063656E-2</v>
      </c>
      <c r="CF257" s="44">
        <f>OVYLD1_!CF257*VLOOKUP(OVYLD2_!CF$4,'[1]INTERNAL PARAMETERS-1'!$B$5:$J$44,5,FALSE)*VLOOKUP(OVYLD2_!CF$4,'[1]INTERNAL PARAMETERS-1'!$B$5:$J$44,6,FALSE)*VLOOKUP(OVYLD2_!CF$4,'[1]INTERNAL PARAMETERS-1'!$B$5:$J$44,3,FALSE) + OVYLD1_!CF257*(1-VLOOKUP(OVYLD2_!CF$4,'[1]INTERNAL PARAMETERS-1'!$B$5:$J$44,5,FALSE))*VLOOKUP(OVYLD2_!CF$4,'[1]INTERNAL PARAMETERS-1'!$B$5:$J$44,8,FALSE)*VLOOKUP(OVYLD2_!CF$4,'[1]INTERNAL PARAMETERS-1'!$B$5:$J$44,3,FALSE)</f>
        <v>0.11532298380988364</v>
      </c>
      <c r="CG257" s="44">
        <f>OVYLD1_!CG257*VLOOKUP(OVYLD2_!CG$4,'[1]INTERNAL PARAMETERS-1'!$B$5:$J$44,5,FALSE)*VLOOKUP(OVYLD2_!CG$4,'[1]INTERNAL PARAMETERS-1'!$B$5:$J$44,6,FALSE)*VLOOKUP(OVYLD2_!CG$4,'[1]INTERNAL PARAMETERS-1'!$B$5:$J$44,3,FALSE) + OVYLD1_!CG257*(1-VLOOKUP(OVYLD2_!CG$4,'[1]INTERNAL PARAMETERS-1'!$B$5:$J$44,5,FALSE))*VLOOKUP(OVYLD2_!CG$4,'[1]INTERNAL PARAMETERS-1'!$B$5:$J$44,8,FALSE)*VLOOKUP(OVYLD2_!CG$4,'[1]INTERNAL PARAMETERS-1'!$B$5:$J$44,3,FALSE)</f>
        <v>8.2618730759753602E-4</v>
      </c>
      <c r="CH257" s="43">
        <f>OVYLD1_!CH257*VLOOKUP(OVYLD2_!CH$4,'[1]INTERNAL PARAMETERS-1'!$B$5:$J$44,5,FALSE)*VLOOKUP(OVYLD2_!CH$4,'[1]INTERNAL PARAMETERS-1'!$B$5:$J$44,6,FALSE)*VLOOKUP(OVYLD2_!CH$4,'[1]INTERNAL PARAMETERS-1'!$B$5:$J$44,3,FALSE) + OVYLD1_!CH257*(1-VLOOKUP(OVYLD2_!CH$4,'[1]INTERNAL PARAMETERS-1'!$B$5:$J$44,5,FALSE))*VLOOKUP(OVYLD2_!CH$4,'[1]INTERNAL PARAMETERS-1'!$B$5:$J$44,8,FALSE)*VLOOKUP(OVYLD2_!CH$4,'[1]INTERNAL PARAMETERS-1'!$B$5:$J$44,3,FALSE)</f>
        <v>0</v>
      </c>
      <c r="CJ257" s="45">
        <f t="shared" si="6"/>
        <v>373.25399296861133</v>
      </c>
      <c r="CK257" s="43">
        <f t="shared" si="7"/>
        <v>6.3263840156690199</v>
      </c>
    </row>
    <row r="258" spans="2:89" x14ac:dyDescent="0.5">
      <c r="B258" s="61" t="s">
        <v>1</v>
      </c>
      <c r="C258" s="60" t="s">
        <v>81</v>
      </c>
      <c r="D258" s="60" t="s">
        <v>79</v>
      </c>
      <c r="E258" s="128">
        <f>OVERALL2021!AI258</f>
        <v>2370</v>
      </c>
      <c r="F258" s="56">
        <f>'[1]INTERNAL PARAMETERS-1'!M6</f>
        <v>78.760000000000005</v>
      </c>
      <c r="G258" s="45">
        <f>OVYLD1_!G258*VLOOKUP(OVYLD2_!G$4,'[1]INTERNAL PARAMETERS-1'!$B$5:$J$44,5,FALSE)*VLOOKUP(OVYLD2_!G$4,'[1]INTERNAL PARAMETERS-1'!$B$5:$J$44,7,FALSE)*OVYLD2_!$F258 + OVYLD1_!G258*(1-VLOOKUP(OVYLD2_!G$4,'[1]INTERNAL PARAMETERS-1'!$B$5:$J$44,5,FALSE))*VLOOKUP(OVYLD2_!G$4,'[1]INTERNAL PARAMETERS-1'!$B$5:$J$44,9,FALSE)*OVYLD2_!$F258</f>
        <v>150.88638638832001</v>
      </c>
      <c r="H258" s="44">
        <f>OVYLD1_!H258*VLOOKUP(OVYLD2_!H$4,'[1]INTERNAL PARAMETERS-1'!$B$5:$J$44,5,FALSE)*VLOOKUP(OVYLD2_!H$4,'[1]INTERNAL PARAMETERS-1'!$B$5:$J$44,7,FALSE)*OVYLD2_!$F258 + OVYLD1_!H258*(1-VLOOKUP(OVYLD2_!H$4,'[1]INTERNAL PARAMETERS-1'!$B$5:$J$44,5,FALSE))*VLOOKUP(OVYLD2_!H$4,'[1]INTERNAL PARAMETERS-1'!$B$5:$J$44,9,FALSE)*OVYLD2_!$F258</f>
        <v>31.592930751360001</v>
      </c>
      <c r="I258" s="44">
        <f>OVYLD1_!I258*VLOOKUP(OVYLD2_!I$4,'[1]INTERNAL PARAMETERS-1'!$B$5:$J$44,5,FALSE)*VLOOKUP(OVYLD2_!I$4,'[1]INTERNAL PARAMETERS-1'!$B$5:$J$44,7,FALSE)*OVYLD2_!$F258 + OVYLD1_!I258*(1-VLOOKUP(OVYLD2_!I$4,'[1]INTERNAL PARAMETERS-1'!$B$5:$J$44,5,FALSE))*VLOOKUP(OVYLD2_!I$4,'[1]INTERNAL PARAMETERS-1'!$B$5:$J$44,9,FALSE)*OVYLD2_!$F258</f>
        <v>408.78352293193808</v>
      </c>
      <c r="J258" s="44">
        <f>OVYLD1_!J258*VLOOKUP(OVYLD2_!J$4,'[1]INTERNAL PARAMETERS-1'!$B$5:$J$44,5,FALSE)*VLOOKUP(OVYLD2_!J$4,'[1]INTERNAL PARAMETERS-1'!$B$5:$J$44,7,FALSE)*OVYLD2_!$F258 + OVYLD1_!J258*(1-VLOOKUP(OVYLD2_!J$4,'[1]INTERNAL PARAMETERS-1'!$B$5:$J$44,5,FALSE))*VLOOKUP(OVYLD2_!J$4,'[1]INTERNAL PARAMETERS-1'!$B$5:$J$44,9,FALSE)*OVYLD2_!$F258</f>
        <v>0</v>
      </c>
      <c r="K258" s="44">
        <f>OVYLD1_!K258*VLOOKUP(OVYLD2_!K$4,'[1]INTERNAL PARAMETERS-1'!$B$5:$J$44,5,FALSE)*VLOOKUP(OVYLD2_!K$4,'[1]INTERNAL PARAMETERS-1'!$B$5:$J$44,7,FALSE)*OVYLD2_!$F258 + OVYLD1_!K258*(1-VLOOKUP(OVYLD2_!K$4,'[1]INTERNAL PARAMETERS-1'!$B$5:$J$44,5,FALSE))*VLOOKUP(OVYLD2_!K$4,'[1]INTERNAL PARAMETERS-1'!$B$5:$J$44,9,FALSE)*OVYLD2_!$F258</f>
        <v>0</v>
      </c>
      <c r="L258" s="44">
        <f>OVYLD1_!L258*VLOOKUP(OVYLD2_!L$4,'[1]INTERNAL PARAMETERS-1'!$B$5:$J$44,5,FALSE)*VLOOKUP(OVYLD2_!L$4,'[1]INTERNAL PARAMETERS-1'!$B$5:$J$44,7,FALSE)*OVYLD2_!$F258 + OVYLD1_!L258*(1-VLOOKUP(OVYLD2_!L$4,'[1]INTERNAL PARAMETERS-1'!$B$5:$J$44,5,FALSE))*VLOOKUP(OVYLD2_!L$4,'[1]INTERNAL PARAMETERS-1'!$B$5:$J$44,9,FALSE)*OVYLD2_!$F258</f>
        <v>0</v>
      </c>
      <c r="M258" s="44">
        <f>OVYLD1_!M258*VLOOKUP(OVYLD2_!M$4,'[1]INTERNAL PARAMETERS-1'!$B$5:$J$44,5,FALSE)*VLOOKUP(OVYLD2_!M$4,'[1]INTERNAL PARAMETERS-1'!$B$5:$J$44,7,FALSE)*OVYLD2_!$F258 + OVYLD1_!M258*(1-VLOOKUP(OVYLD2_!M$4,'[1]INTERNAL PARAMETERS-1'!$B$5:$J$44,5,FALSE))*VLOOKUP(OVYLD2_!M$4,'[1]INTERNAL PARAMETERS-1'!$B$5:$J$44,9,FALSE)*OVYLD2_!$F258</f>
        <v>2.8477629987840007</v>
      </c>
      <c r="N258" s="44">
        <f>OVYLD1_!N258*VLOOKUP(OVYLD2_!N$4,'[1]INTERNAL PARAMETERS-1'!$B$5:$J$44,5,FALSE)*VLOOKUP(OVYLD2_!N$4,'[1]INTERNAL PARAMETERS-1'!$B$5:$J$44,7,FALSE)*OVYLD2_!$F258 + OVYLD1_!N258*(1-VLOOKUP(OVYLD2_!N$4,'[1]INTERNAL PARAMETERS-1'!$B$5:$J$44,5,FALSE))*VLOOKUP(OVYLD2_!N$4,'[1]INTERNAL PARAMETERS-1'!$B$5:$J$44,9,FALSE)*OVYLD2_!$F258</f>
        <v>3.4689444065100008</v>
      </c>
      <c r="O258" s="44">
        <f>OVYLD1_!O258*VLOOKUP(OVYLD2_!O$4,'[1]INTERNAL PARAMETERS-1'!$B$5:$J$44,5,FALSE)*VLOOKUP(OVYLD2_!O$4,'[1]INTERNAL PARAMETERS-1'!$B$5:$J$44,7,FALSE)*OVYLD2_!$F258 + OVYLD1_!O258*(1-VLOOKUP(OVYLD2_!O$4,'[1]INTERNAL PARAMETERS-1'!$B$5:$J$44,5,FALSE))*VLOOKUP(OVYLD2_!O$4,'[1]INTERNAL PARAMETERS-1'!$B$5:$J$44,9,FALSE)*OVYLD2_!$F258</f>
        <v>0</v>
      </c>
      <c r="P258" s="44">
        <f>OVYLD1_!P258*VLOOKUP(OVYLD2_!P$4,'[1]INTERNAL PARAMETERS-1'!$B$5:$J$44,5,FALSE)*VLOOKUP(OVYLD2_!P$4,'[1]INTERNAL PARAMETERS-1'!$B$5:$J$44,7,FALSE)*OVYLD2_!$F258 + OVYLD1_!P258*(1-VLOOKUP(OVYLD2_!P$4,'[1]INTERNAL PARAMETERS-1'!$B$5:$J$44,5,FALSE))*VLOOKUP(OVYLD2_!P$4,'[1]INTERNAL PARAMETERS-1'!$B$5:$J$44,9,FALSE)*OVYLD2_!$F258</f>
        <v>0</v>
      </c>
      <c r="Q258" s="44">
        <f>OVYLD1_!Q258*VLOOKUP(OVYLD2_!Q$4,'[1]INTERNAL PARAMETERS-1'!$B$5:$J$44,5,FALSE)*VLOOKUP(OVYLD2_!Q$4,'[1]INTERNAL PARAMETERS-1'!$B$5:$J$44,7,FALSE)*OVYLD2_!$F258 + OVYLD1_!Q258*(1-VLOOKUP(OVYLD2_!Q$4,'[1]INTERNAL PARAMETERS-1'!$B$5:$J$44,5,FALSE))*VLOOKUP(OVYLD2_!Q$4,'[1]INTERNAL PARAMETERS-1'!$B$5:$J$44,9,FALSE)*OVYLD2_!$F258</f>
        <v>0</v>
      </c>
      <c r="R258" s="44">
        <f>OVYLD1_!R258*VLOOKUP(OVYLD2_!R$4,'[1]INTERNAL PARAMETERS-1'!$B$5:$J$44,5,FALSE)*VLOOKUP(OVYLD2_!R$4,'[1]INTERNAL PARAMETERS-1'!$B$5:$J$44,7,FALSE)*OVYLD2_!$F258 + OVYLD1_!R258*(1-VLOOKUP(OVYLD2_!R$4,'[1]INTERNAL PARAMETERS-1'!$B$5:$J$44,5,FALSE))*VLOOKUP(OVYLD2_!R$4,'[1]INTERNAL PARAMETERS-1'!$B$5:$J$44,9,FALSE)*OVYLD2_!$F258</f>
        <v>3.7571166336000008</v>
      </c>
      <c r="S258" s="44">
        <f>OVYLD1_!S258*VLOOKUP(OVYLD2_!S$4,'[1]INTERNAL PARAMETERS-1'!$B$5:$J$44,5,FALSE)*VLOOKUP(OVYLD2_!S$4,'[1]INTERNAL PARAMETERS-1'!$B$5:$J$44,7,FALSE)*OVYLD2_!$F258 + OVYLD1_!S258*(1-VLOOKUP(OVYLD2_!S$4,'[1]INTERNAL PARAMETERS-1'!$B$5:$J$44,5,FALSE))*VLOOKUP(OVYLD2_!S$4,'[1]INTERNAL PARAMETERS-1'!$B$5:$J$44,9,FALSE)*OVYLD2_!$F258</f>
        <v>150.00363944095201</v>
      </c>
      <c r="T258" s="44">
        <f>OVYLD1_!T258*VLOOKUP(OVYLD2_!T$4,'[1]INTERNAL PARAMETERS-1'!$B$5:$J$44,5,FALSE)*VLOOKUP(OVYLD2_!T$4,'[1]INTERNAL PARAMETERS-1'!$B$5:$J$44,7,FALSE)*OVYLD2_!$F258 + OVYLD1_!T258*(1-VLOOKUP(OVYLD2_!T$4,'[1]INTERNAL PARAMETERS-1'!$B$5:$J$44,5,FALSE))*VLOOKUP(OVYLD2_!T$4,'[1]INTERNAL PARAMETERS-1'!$B$5:$J$44,9,FALSE)*OVYLD2_!$F258</f>
        <v>21.774402302400002</v>
      </c>
      <c r="U258" s="44">
        <f>OVYLD1_!U258*VLOOKUP(OVYLD2_!U$4,'[1]INTERNAL PARAMETERS-1'!$B$5:$J$44,5,FALSE)*VLOOKUP(OVYLD2_!U$4,'[1]INTERNAL PARAMETERS-1'!$B$5:$J$44,7,FALSE)*OVYLD2_!$F258 + OVYLD1_!U258*(1-VLOOKUP(OVYLD2_!U$4,'[1]INTERNAL PARAMETERS-1'!$B$5:$J$44,5,FALSE))*VLOOKUP(OVYLD2_!U$4,'[1]INTERNAL PARAMETERS-1'!$B$5:$J$44,9,FALSE)*OVYLD2_!$F258</f>
        <v>7.2369107223600011</v>
      </c>
      <c r="V258" s="44">
        <f>OVYLD1_!V258*VLOOKUP(OVYLD2_!V$4,'[1]INTERNAL PARAMETERS-1'!$B$5:$J$44,5,FALSE)*VLOOKUP(OVYLD2_!V$4,'[1]INTERNAL PARAMETERS-1'!$B$5:$J$44,7,FALSE)*OVYLD2_!$F258 + OVYLD1_!V258*(1-VLOOKUP(OVYLD2_!V$4,'[1]INTERNAL PARAMETERS-1'!$B$5:$J$44,5,FALSE))*VLOOKUP(OVYLD2_!V$4,'[1]INTERNAL PARAMETERS-1'!$B$5:$J$44,9,FALSE)*OVYLD2_!$F258</f>
        <v>87.529474161755999</v>
      </c>
      <c r="W258" s="44">
        <f>OVYLD1_!W258*VLOOKUP(OVYLD2_!W$4,'[1]INTERNAL PARAMETERS-1'!$B$5:$J$44,5,FALSE)*VLOOKUP(OVYLD2_!W$4,'[1]INTERNAL PARAMETERS-1'!$B$5:$J$44,7,FALSE)*OVYLD2_!$F258 + OVYLD1_!W258*(1-VLOOKUP(OVYLD2_!W$4,'[1]INTERNAL PARAMETERS-1'!$B$5:$J$44,5,FALSE))*VLOOKUP(OVYLD2_!W$4,'[1]INTERNAL PARAMETERS-1'!$B$5:$J$44,9,FALSE)*OVYLD2_!$F258</f>
        <v>0</v>
      </c>
      <c r="X258" s="44">
        <f>OVYLD1_!X258*VLOOKUP(OVYLD2_!X$4,'[1]INTERNAL PARAMETERS-1'!$B$5:$J$44,5,FALSE)*VLOOKUP(OVYLD2_!X$4,'[1]INTERNAL PARAMETERS-1'!$B$5:$J$44,7,FALSE)*OVYLD2_!$F258 + OVYLD1_!X258*(1-VLOOKUP(OVYLD2_!X$4,'[1]INTERNAL PARAMETERS-1'!$B$5:$J$44,5,FALSE))*VLOOKUP(OVYLD2_!X$4,'[1]INTERNAL PARAMETERS-1'!$B$5:$J$44,9,FALSE)*OVYLD2_!$F258</f>
        <v>0</v>
      </c>
      <c r="Y258" s="44">
        <f>OVYLD1_!Y258*VLOOKUP(OVYLD2_!Y$4,'[1]INTERNAL PARAMETERS-1'!$B$5:$J$44,5,FALSE)*VLOOKUP(OVYLD2_!Y$4,'[1]INTERNAL PARAMETERS-1'!$B$5:$J$44,7,FALSE)*OVYLD2_!$F258 + OVYLD1_!Y258*(1-VLOOKUP(OVYLD2_!Y$4,'[1]INTERNAL PARAMETERS-1'!$B$5:$J$44,5,FALSE))*VLOOKUP(OVYLD2_!Y$4,'[1]INTERNAL PARAMETERS-1'!$B$5:$J$44,9,FALSE)*OVYLD2_!$F258</f>
        <v>0</v>
      </c>
      <c r="Z258" s="44">
        <f>OVYLD1_!Z258*VLOOKUP(OVYLD2_!Z$4,'[1]INTERNAL PARAMETERS-1'!$B$5:$J$44,5,FALSE)*VLOOKUP(OVYLD2_!Z$4,'[1]INTERNAL PARAMETERS-1'!$B$5:$J$44,7,FALSE)*OVYLD2_!$F258 + OVYLD1_!Z258*(1-VLOOKUP(OVYLD2_!Z$4,'[1]INTERNAL PARAMETERS-1'!$B$5:$J$44,5,FALSE))*VLOOKUP(OVYLD2_!Z$4,'[1]INTERNAL PARAMETERS-1'!$B$5:$J$44,9,FALSE)*OVYLD2_!$F258</f>
        <v>0</v>
      </c>
      <c r="AA258" s="44">
        <f>OVYLD1_!AA258*VLOOKUP(OVYLD2_!AA$4,'[1]INTERNAL PARAMETERS-1'!$B$5:$J$44,5,FALSE)*VLOOKUP(OVYLD2_!AA$4,'[1]INTERNAL PARAMETERS-1'!$B$5:$J$44,7,FALSE)*OVYLD2_!$F258 + OVYLD1_!AA258*(1-VLOOKUP(OVYLD2_!AA$4,'[1]INTERNAL PARAMETERS-1'!$B$5:$J$44,5,FALSE))*VLOOKUP(OVYLD2_!AA$4,'[1]INTERNAL PARAMETERS-1'!$B$5:$J$44,9,FALSE)*OVYLD2_!$F258</f>
        <v>0</v>
      </c>
      <c r="AB258" s="44">
        <f>OVYLD1_!AB258*VLOOKUP(OVYLD2_!AB$4,'[1]INTERNAL PARAMETERS-1'!$B$5:$J$44,5,FALSE)*VLOOKUP(OVYLD2_!AB$4,'[1]INTERNAL PARAMETERS-1'!$B$5:$J$44,7,FALSE)*OVYLD2_!$F258 + OVYLD1_!AB258*(1-VLOOKUP(OVYLD2_!AB$4,'[1]INTERNAL PARAMETERS-1'!$B$5:$J$44,5,FALSE))*VLOOKUP(OVYLD2_!AB$4,'[1]INTERNAL PARAMETERS-1'!$B$5:$J$44,9,FALSE)*OVYLD2_!$F258</f>
        <v>0</v>
      </c>
      <c r="AC258" s="44">
        <f>OVYLD1_!AC258*VLOOKUP(OVYLD2_!AC$4,'[1]INTERNAL PARAMETERS-1'!$B$5:$J$44,5,FALSE)*VLOOKUP(OVYLD2_!AC$4,'[1]INTERNAL PARAMETERS-1'!$B$5:$J$44,7,FALSE)*OVYLD2_!$F258 + OVYLD1_!AC258*(1-VLOOKUP(OVYLD2_!AC$4,'[1]INTERNAL PARAMETERS-1'!$B$5:$J$44,5,FALSE))*VLOOKUP(OVYLD2_!AC$4,'[1]INTERNAL PARAMETERS-1'!$B$5:$J$44,9,FALSE)*OVYLD2_!$F258</f>
        <v>0</v>
      </c>
      <c r="AD258" s="44">
        <f>OVYLD1_!AD258*VLOOKUP(OVYLD2_!AD$4,'[1]INTERNAL PARAMETERS-1'!$B$5:$J$44,5,FALSE)*VLOOKUP(OVYLD2_!AD$4,'[1]INTERNAL PARAMETERS-1'!$B$5:$J$44,7,FALSE)*OVYLD2_!$F258 + OVYLD1_!AD258*(1-VLOOKUP(OVYLD2_!AD$4,'[1]INTERNAL PARAMETERS-1'!$B$5:$J$44,5,FALSE))*VLOOKUP(OVYLD2_!AD$4,'[1]INTERNAL PARAMETERS-1'!$B$5:$J$44,9,FALSE)*OVYLD2_!$F258</f>
        <v>0</v>
      </c>
      <c r="AE258" s="44">
        <f>OVYLD1_!AE258*VLOOKUP(OVYLD2_!AE$4,'[1]INTERNAL PARAMETERS-1'!$B$5:$J$44,5,FALSE)*VLOOKUP(OVYLD2_!AE$4,'[1]INTERNAL PARAMETERS-1'!$B$5:$J$44,7,FALSE)*OVYLD2_!$F258 + OVYLD1_!AE258*(1-VLOOKUP(OVYLD2_!AE$4,'[1]INTERNAL PARAMETERS-1'!$B$5:$J$44,5,FALSE))*VLOOKUP(OVYLD2_!AE$4,'[1]INTERNAL PARAMETERS-1'!$B$5:$J$44,9,FALSE)*OVYLD2_!$F258</f>
        <v>0</v>
      </c>
      <c r="AF258" s="44">
        <f>OVYLD1_!AF258*VLOOKUP(OVYLD2_!AF$4,'[1]INTERNAL PARAMETERS-1'!$B$5:$J$44,5,FALSE)*VLOOKUP(OVYLD2_!AF$4,'[1]INTERNAL PARAMETERS-1'!$B$5:$J$44,7,FALSE)*OVYLD2_!$F258 + OVYLD1_!AF258*(1-VLOOKUP(OVYLD2_!AF$4,'[1]INTERNAL PARAMETERS-1'!$B$5:$J$44,5,FALSE))*VLOOKUP(OVYLD2_!AF$4,'[1]INTERNAL PARAMETERS-1'!$B$5:$J$44,9,FALSE)*OVYLD2_!$F258</f>
        <v>0</v>
      </c>
      <c r="AG258" s="44">
        <f>OVYLD1_!AG258*VLOOKUP(OVYLD2_!AG$4,'[1]INTERNAL PARAMETERS-1'!$B$5:$J$44,5,FALSE)*VLOOKUP(OVYLD2_!AG$4,'[1]INTERNAL PARAMETERS-1'!$B$5:$J$44,7,FALSE)*OVYLD2_!$F258 + OVYLD1_!AG258*(1-VLOOKUP(OVYLD2_!AG$4,'[1]INTERNAL PARAMETERS-1'!$B$5:$J$44,5,FALSE))*VLOOKUP(OVYLD2_!AG$4,'[1]INTERNAL PARAMETERS-1'!$B$5:$J$44,9,FALSE)*OVYLD2_!$F258</f>
        <v>0</v>
      </c>
      <c r="AH258" s="44">
        <f>OVYLD1_!AH258*VLOOKUP(OVYLD2_!AH$4,'[1]INTERNAL PARAMETERS-1'!$B$5:$J$44,5,FALSE)*VLOOKUP(OVYLD2_!AH$4,'[1]INTERNAL PARAMETERS-1'!$B$5:$J$44,7,FALSE)*OVYLD2_!$F258 + OVYLD1_!AH258*(1-VLOOKUP(OVYLD2_!AH$4,'[1]INTERNAL PARAMETERS-1'!$B$5:$J$44,5,FALSE))*VLOOKUP(OVYLD2_!AH$4,'[1]INTERNAL PARAMETERS-1'!$B$5:$J$44,9,FALSE)*OVYLD2_!$F258</f>
        <v>0</v>
      </c>
      <c r="AI258" s="44">
        <f>OVYLD1_!AI258*VLOOKUP(OVYLD2_!AI$4,'[1]INTERNAL PARAMETERS-1'!$B$5:$J$44,5,FALSE)*VLOOKUP(OVYLD2_!AI$4,'[1]INTERNAL PARAMETERS-1'!$B$5:$J$44,7,FALSE)*OVYLD2_!$F258 + OVYLD1_!AI258*(1-VLOOKUP(OVYLD2_!AI$4,'[1]INTERNAL PARAMETERS-1'!$B$5:$J$44,5,FALSE))*VLOOKUP(OVYLD2_!AI$4,'[1]INTERNAL PARAMETERS-1'!$B$5:$J$44,9,FALSE)*OVYLD2_!$F258</f>
        <v>1.4943162366</v>
      </c>
      <c r="AJ258" s="44">
        <f>OVYLD1_!AJ258*VLOOKUP(OVYLD2_!AJ$4,'[1]INTERNAL PARAMETERS-1'!$B$5:$J$44,5,FALSE)*VLOOKUP(OVYLD2_!AJ$4,'[1]INTERNAL PARAMETERS-1'!$B$5:$J$44,7,FALSE)*OVYLD2_!$F258 + OVYLD1_!AJ258*(1-VLOOKUP(OVYLD2_!AJ$4,'[1]INTERNAL PARAMETERS-1'!$B$5:$J$44,5,FALSE))*VLOOKUP(OVYLD2_!AJ$4,'[1]INTERNAL PARAMETERS-1'!$B$5:$J$44,9,FALSE)*OVYLD2_!$F258</f>
        <v>0.83280760992000002</v>
      </c>
      <c r="AK258" s="44">
        <f>OVYLD1_!AK258*VLOOKUP(OVYLD2_!AK$4,'[1]INTERNAL PARAMETERS-1'!$B$5:$J$44,5,FALSE)*VLOOKUP(OVYLD2_!AK$4,'[1]INTERNAL PARAMETERS-1'!$B$5:$J$44,7,FALSE)*OVYLD2_!$F258 + OVYLD1_!AK258*(1-VLOOKUP(OVYLD2_!AK$4,'[1]INTERNAL PARAMETERS-1'!$B$5:$J$44,5,FALSE))*VLOOKUP(OVYLD2_!AK$4,'[1]INTERNAL PARAMETERS-1'!$B$5:$J$44,9,FALSE)*OVYLD2_!$F258</f>
        <v>0</v>
      </c>
      <c r="AL258" s="44">
        <f>OVYLD1_!AL258*VLOOKUP(OVYLD2_!AL$4,'[1]INTERNAL PARAMETERS-1'!$B$5:$J$44,5,FALSE)*VLOOKUP(OVYLD2_!AL$4,'[1]INTERNAL PARAMETERS-1'!$B$5:$J$44,7,FALSE)*OVYLD2_!$F258 + OVYLD1_!AL258*(1-VLOOKUP(OVYLD2_!AL$4,'[1]INTERNAL PARAMETERS-1'!$B$5:$J$44,5,FALSE))*VLOOKUP(OVYLD2_!AL$4,'[1]INTERNAL PARAMETERS-1'!$B$5:$J$44,9,FALSE)*OVYLD2_!$F258</f>
        <v>0</v>
      </c>
      <c r="AM258" s="44">
        <f>OVYLD1_!AM258*VLOOKUP(OVYLD2_!AM$4,'[1]INTERNAL PARAMETERS-1'!$B$5:$J$44,5,FALSE)*VLOOKUP(OVYLD2_!AM$4,'[1]INTERNAL PARAMETERS-1'!$B$5:$J$44,7,FALSE)*OVYLD2_!$F258 + OVYLD1_!AM258*(1-VLOOKUP(OVYLD2_!AM$4,'[1]INTERNAL PARAMETERS-1'!$B$5:$J$44,5,FALSE))*VLOOKUP(OVYLD2_!AM$4,'[1]INTERNAL PARAMETERS-1'!$B$5:$J$44,9,FALSE)*OVYLD2_!$F258</f>
        <v>0</v>
      </c>
      <c r="AN258" s="44">
        <f>OVYLD1_!AN258*VLOOKUP(OVYLD2_!AN$4,'[1]INTERNAL PARAMETERS-1'!$B$5:$J$44,5,FALSE)*VLOOKUP(OVYLD2_!AN$4,'[1]INTERNAL PARAMETERS-1'!$B$5:$J$44,7,FALSE)*OVYLD2_!$F258 + OVYLD1_!AN258*(1-VLOOKUP(OVYLD2_!AN$4,'[1]INTERNAL PARAMETERS-1'!$B$5:$J$44,5,FALSE))*VLOOKUP(OVYLD2_!AN$4,'[1]INTERNAL PARAMETERS-1'!$B$5:$J$44,9,FALSE)*OVYLD2_!$F258</f>
        <v>0</v>
      </c>
      <c r="AO258" s="44">
        <f>OVYLD1_!AO258*VLOOKUP(OVYLD2_!AO$4,'[1]INTERNAL PARAMETERS-1'!$B$5:$J$44,5,FALSE)*VLOOKUP(OVYLD2_!AO$4,'[1]INTERNAL PARAMETERS-1'!$B$5:$J$44,7,FALSE)*OVYLD2_!$F258 + OVYLD1_!AO258*(1-VLOOKUP(OVYLD2_!AO$4,'[1]INTERNAL PARAMETERS-1'!$B$5:$J$44,5,FALSE))*VLOOKUP(OVYLD2_!AO$4,'[1]INTERNAL PARAMETERS-1'!$B$5:$J$44,9,FALSE)*OVYLD2_!$F258</f>
        <v>0</v>
      </c>
      <c r="AP258" s="44">
        <f>OVYLD1_!AP258*VLOOKUP(OVYLD2_!AP$4,'[1]INTERNAL PARAMETERS-1'!$B$5:$J$44,5,FALSE)*VLOOKUP(OVYLD2_!AP$4,'[1]INTERNAL PARAMETERS-1'!$B$5:$J$44,7,FALSE)*OVYLD2_!$F258 + OVYLD1_!AP258*(1-VLOOKUP(OVYLD2_!AP$4,'[1]INTERNAL PARAMETERS-1'!$B$5:$J$44,5,FALSE))*VLOOKUP(OVYLD2_!AP$4,'[1]INTERNAL PARAMETERS-1'!$B$5:$J$44,9,FALSE)*OVYLD2_!$F258</f>
        <v>0</v>
      </c>
      <c r="AQ258" s="44">
        <f>OVYLD1_!AQ258*VLOOKUP(OVYLD2_!AQ$4,'[1]INTERNAL PARAMETERS-1'!$B$5:$J$44,5,FALSE)*VLOOKUP(OVYLD2_!AQ$4,'[1]INTERNAL PARAMETERS-1'!$B$5:$J$44,7,FALSE)*OVYLD2_!$F258 + OVYLD1_!AQ258*(1-VLOOKUP(OVYLD2_!AQ$4,'[1]INTERNAL PARAMETERS-1'!$B$5:$J$44,5,FALSE))*VLOOKUP(OVYLD2_!AQ$4,'[1]INTERNAL PARAMETERS-1'!$B$5:$J$44,9,FALSE)*OVYLD2_!$F258</f>
        <v>0</v>
      </c>
      <c r="AR258" s="44">
        <f>OVYLD1_!AR258*VLOOKUP(OVYLD2_!AR$4,'[1]INTERNAL PARAMETERS-1'!$B$5:$J$44,5,FALSE)*VLOOKUP(OVYLD2_!AR$4,'[1]INTERNAL PARAMETERS-1'!$B$5:$J$44,7,FALSE)*OVYLD2_!$F258 + OVYLD1_!AR258*(1-VLOOKUP(OVYLD2_!AR$4,'[1]INTERNAL PARAMETERS-1'!$B$5:$J$44,5,FALSE))*VLOOKUP(OVYLD2_!AR$4,'[1]INTERNAL PARAMETERS-1'!$B$5:$J$44,9,FALSE)*OVYLD2_!$F258</f>
        <v>0</v>
      </c>
      <c r="AS258" s="44">
        <f>OVYLD1_!AS258*VLOOKUP(OVYLD2_!AS$4,'[1]INTERNAL PARAMETERS-1'!$B$5:$J$44,5,FALSE)*VLOOKUP(OVYLD2_!AS$4,'[1]INTERNAL PARAMETERS-1'!$B$5:$J$44,7,FALSE)*OVYLD2_!$F258 + OVYLD1_!AS258*(1-VLOOKUP(OVYLD2_!AS$4,'[1]INTERNAL PARAMETERS-1'!$B$5:$J$44,5,FALSE))*VLOOKUP(OVYLD2_!AS$4,'[1]INTERNAL PARAMETERS-1'!$B$5:$J$44,9,FALSE)*OVYLD2_!$F258</f>
        <v>0</v>
      </c>
      <c r="AT258" s="43">
        <f>OVYLD1_!AT258*VLOOKUP(OVYLD2_!AT$4,'[1]INTERNAL PARAMETERS-1'!$B$5:$J$44,5,FALSE)*VLOOKUP(OVYLD2_!AT$4,'[1]INTERNAL PARAMETERS-1'!$B$5:$J$44,7,FALSE)*OVYLD2_!$F258 + OVYLD1_!AT258*(1-VLOOKUP(OVYLD2_!AT$4,'[1]INTERNAL PARAMETERS-1'!$B$5:$J$44,5,FALSE))*VLOOKUP(OVYLD2_!AT$4,'[1]INTERNAL PARAMETERS-1'!$B$5:$J$44,9,FALSE)*OVYLD2_!$F258</f>
        <v>0</v>
      </c>
      <c r="AU258" s="45">
        <f>OVYLD1_!AU258*VLOOKUP(OVYLD2_!AU$4,'[1]INTERNAL PARAMETERS-1'!$B$5:$J$44,5,FALSE)*VLOOKUP(OVYLD2_!AU$4,'[1]INTERNAL PARAMETERS-1'!$B$5:$J$44,6,FALSE)*VLOOKUP(OVYLD2_!AU$4,'[1]INTERNAL PARAMETERS-1'!$B$5:$J$44,3,FALSE) + OVYLD1_!AU258*(1-VLOOKUP(OVYLD2_!AU$4,'[1]INTERNAL PARAMETERS-1'!$B$5:$J$44,5,FALSE))*VLOOKUP(OVYLD2_!AU$4,'[1]INTERNAL PARAMETERS-1'!$B$5:$J$44,8,FALSE)*VLOOKUP(OVYLD2_!AU$4,'[1]INTERNAL PARAMETERS-1'!$B$5:$J$44,3,FALSE)</f>
        <v>0</v>
      </c>
      <c r="AV258" s="44">
        <f>OVYLD1_!AV258*VLOOKUP(OVYLD2_!AV$4,'[1]INTERNAL PARAMETERS-1'!$B$5:$J$44,5,FALSE)*VLOOKUP(OVYLD2_!AV$4,'[1]INTERNAL PARAMETERS-1'!$B$5:$J$44,6,FALSE)*VLOOKUP(OVYLD2_!AV$4,'[1]INTERNAL PARAMETERS-1'!$B$5:$J$44,3,FALSE) + OVYLD1_!AV258*(1-VLOOKUP(OVYLD2_!AV$4,'[1]INTERNAL PARAMETERS-1'!$B$5:$J$44,5,FALSE))*VLOOKUP(OVYLD2_!AV$4,'[1]INTERNAL PARAMETERS-1'!$B$5:$J$44,8,FALSE)*VLOOKUP(OVYLD2_!AV$4,'[1]INTERNAL PARAMETERS-1'!$B$5:$J$44,3,FALSE)</f>
        <v>0</v>
      </c>
      <c r="AW258" s="44">
        <f>OVYLD1_!AW258*VLOOKUP(OVYLD2_!AW$4,'[1]INTERNAL PARAMETERS-1'!$B$5:$J$44,5,FALSE)*VLOOKUP(OVYLD2_!AW$4,'[1]INTERNAL PARAMETERS-1'!$B$5:$J$44,6,FALSE)*VLOOKUP(OVYLD2_!AW$4,'[1]INTERNAL PARAMETERS-1'!$B$5:$J$44,3,FALSE) + OVYLD1_!AW258*(1-VLOOKUP(OVYLD2_!AW$4,'[1]INTERNAL PARAMETERS-1'!$B$5:$J$44,5,FALSE))*VLOOKUP(OVYLD2_!AW$4,'[1]INTERNAL PARAMETERS-1'!$B$5:$J$44,8,FALSE)*VLOOKUP(OVYLD2_!AW$4,'[1]INTERNAL PARAMETERS-1'!$B$5:$J$44,3,FALSE)</f>
        <v>6.1280024298435318</v>
      </c>
      <c r="AX258" s="44">
        <f>OVYLD1_!AX258*VLOOKUP(OVYLD2_!AX$4,'[1]INTERNAL PARAMETERS-1'!$B$5:$J$44,5,FALSE)*VLOOKUP(OVYLD2_!AX$4,'[1]INTERNAL PARAMETERS-1'!$B$5:$J$44,6,FALSE)*VLOOKUP(OVYLD2_!AX$4,'[1]INTERNAL PARAMETERS-1'!$B$5:$J$44,3,FALSE) + OVYLD1_!AX258*(1-VLOOKUP(OVYLD2_!AX$4,'[1]INTERNAL PARAMETERS-1'!$B$5:$J$44,5,FALSE))*VLOOKUP(OVYLD2_!AX$4,'[1]INTERNAL PARAMETERS-1'!$B$5:$J$44,8,FALSE)*VLOOKUP(OVYLD2_!AX$4,'[1]INTERNAL PARAMETERS-1'!$B$5:$J$44,3,FALSE)</f>
        <v>0</v>
      </c>
      <c r="AY258" s="44">
        <f>OVYLD1_!AY258*VLOOKUP(OVYLD2_!AY$4,'[1]INTERNAL PARAMETERS-1'!$B$5:$J$44,5,FALSE)*VLOOKUP(OVYLD2_!AY$4,'[1]INTERNAL PARAMETERS-1'!$B$5:$J$44,6,FALSE)*VLOOKUP(OVYLD2_!AY$4,'[1]INTERNAL PARAMETERS-1'!$B$5:$J$44,3,FALSE) + OVYLD1_!AY258*(1-VLOOKUP(OVYLD2_!AY$4,'[1]INTERNAL PARAMETERS-1'!$B$5:$J$44,5,FALSE))*VLOOKUP(OVYLD2_!AY$4,'[1]INTERNAL PARAMETERS-1'!$B$5:$J$44,8,FALSE)*VLOOKUP(OVYLD2_!AY$4,'[1]INTERNAL PARAMETERS-1'!$B$5:$J$44,3,FALSE)</f>
        <v>0</v>
      </c>
      <c r="AZ258" s="44">
        <f>OVYLD1_!AZ258*VLOOKUP(OVYLD2_!AZ$4,'[1]INTERNAL PARAMETERS-1'!$B$5:$J$44,5,FALSE)*VLOOKUP(OVYLD2_!AZ$4,'[1]INTERNAL PARAMETERS-1'!$B$5:$J$44,6,FALSE)*VLOOKUP(OVYLD2_!AZ$4,'[1]INTERNAL PARAMETERS-1'!$B$5:$J$44,3,FALSE) + OVYLD1_!AZ258*(1-VLOOKUP(OVYLD2_!AZ$4,'[1]INTERNAL PARAMETERS-1'!$B$5:$J$44,5,FALSE))*VLOOKUP(OVYLD2_!AZ$4,'[1]INTERNAL PARAMETERS-1'!$B$5:$J$44,8,FALSE)*VLOOKUP(OVYLD2_!AZ$4,'[1]INTERNAL PARAMETERS-1'!$B$5:$J$44,3,FALSE)</f>
        <v>0</v>
      </c>
      <c r="BA258" s="44">
        <f>OVYLD1_!BA258*VLOOKUP(OVYLD2_!BA$4,'[1]INTERNAL PARAMETERS-1'!$B$5:$J$44,5,FALSE)*VLOOKUP(OVYLD2_!BA$4,'[1]INTERNAL PARAMETERS-1'!$B$5:$J$44,6,FALSE)*VLOOKUP(OVYLD2_!BA$4,'[1]INTERNAL PARAMETERS-1'!$B$5:$J$44,3,FALSE) + OVYLD1_!BA258*(1-VLOOKUP(OVYLD2_!BA$4,'[1]INTERNAL PARAMETERS-1'!$B$5:$J$44,5,FALSE))*VLOOKUP(OVYLD2_!BA$4,'[1]INTERNAL PARAMETERS-1'!$B$5:$J$44,8,FALSE)*VLOOKUP(OVYLD2_!BA$4,'[1]INTERNAL PARAMETERS-1'!$B$5:$J$44,3,FALSE)</f>
        <v>0.42670074417412729</v>
      </c>
      <c r="BB258" s="44">
        <f>OVYLD1_!BB258*VLOOKUP(OVYLD2_!BB$4,'[1]INTERNAL PARAMETERS-1'!$B$5:$J$44,5,FALSE)*VLOOKUP(OVYLD2_!BB$4,'[1]INTERNAL PARAMETERS-1'!$B$5:$J$44,6,FALSE)*VLOOKUP(OVYLD2_!BB$4,'[1]INTERNAL PARAMETERS-1'!$B$5:$J$44,3,FALSE) + OVYLD1_!BB258*(1-VLOOKUP(OVYLD2_!BB$4,'[1]INTERNAL PARAMETERS-1'!$B$5:$J$44,5,FALSE))*VLOOKUP(OVYLD2_!BB$4,'[1]INTERNAL PARAMETERS-1'!$B$5:$J$44,8,FALSE)*VLOOKUP(OVYLD2_!BB$4,'[1]INTERNAL PARAMETERS-1'!$B$5:$J$44,3,FALSE)</f>
        <v>2.5940489039371664</v>
      </c>
      <c r="BC258" s="44">
        <f>OVYLD1_!BC258*VLOOKUP(OVYLD2_!BC$4,'[1]INTERNAL PARAMETERS-1'!$B$5:$J$44,5,FALSE)*VLOOKUP(OVYLD2_!BC$4,'[1]INTERNAL PARAMETERS-1'!$B$5:$J$44,6,FALSE)*VLOOKUP(OVYLD2_!BC$4,'[1]INTERNAL PARAMETERS-1'!$B$5:$J$44,3,FALSE) + OVYLD1_!BC258*(1-VLOOKUP(OVYLD2_!BC$4,'[1]INTERNAL PARAMETERS-1'!$B$5:$J$44,5,FALSE))*VLOOKUP(OVYLD2_!BC$4,'[1]INTERNAL PARAMETERS-1'!$B$5:$J$44,8,FALSE)*VLOOKUP(OVYLD2_!BC$4,'[1]INTERNAL PARAMETERS-1'!$B$5:$J$44,3,FALSE)</f>
        <v>0.4244294615359343</v>
      </c>
      <c r="BD258" s="44">
        <f>OVYLD1_!BD258*VLOOKUP(OVYLD2_!BD$4,'[1]INTERNAL PARAMETERS-1'!$B$5:$J$44,5,FALSE)*VLOOKUP(OVYLD2_!BD$4,'[1]INTERNAL PARAMETERS-1'!$B$5:$J$44,6,FALSE)*VLOOKUP(OVYLD2_!BD$4,'[1]INTERNAL PARAMETERS-1'!$B$5:$J$44,3,FALSE) + OVYLD1_!BD258*(1-VLOOKUP(OVYLD2_!BD$4,'[1]INTERNAL PARAMETERS-1'!$B$5:$J$44,5,FALSE))*VLOOKUP(OVYLD2_!BD$4,'[1]INTERNAL PARAMETERS-1'!$B$5:$J$44,8,FALSE)*VLOOKUP(OVYLD2_!BD$4,'[1]INTERNAL PARAMETERS-1'!$B$5:$J$44,3,FALSE)</f>
        <v>1.6764971153100616</v>
      </c>
      <c r="BE258" s="44">
        <f>OVYLD1_!BE258*VLOOKUP(OVYLD2_!BE$4,'[1]INTERNAL PARAMETERS-1'!$B$5:$J$44,5,FALSE)*VLOOKUP(OVYLD2_!BE$4,'[1]INTERNAL PARAMETERS-1'!$B$5:$J$44,6,FALSE)*VLOOKUP(OVYLD2_!BE$4,'[1]INTERNAL PARAMETERS-1'!$B$5:$J$44,3,FALSE) + OVYLD1_!BE258*(1-VLOOKUP(OVYLD2_!BE$4,'[1]INTERNAL PARAMETERS-1'!$B$5:$J$44,5,FALSE))*VLOOKUP(OVYLD2_!BE$4,'[1]INTERNAL PARAMETERS-1'!$B$5:$J$44,8,FALSE)*VLOOKUP(OVYLD2_!BE$4,'[1]INTERNAL PARAMETERS-1'!$B$5:$J$44,3,FALSE)</f>
        <v>0.76190097762628339</v>
      </c>
      <c r="BF258" s="44">
        <f>OVYLD1_!BF258*VLOOKUP(OVYLD2_!BF$4,'[1]INTERNAL PARAMETERS-1'!$B$5:$J$44,5,FALSE)*VLOOKUP(OVYLD2_!BF$4,'[1]INTERNAL PARAMETERS-1'!$B$5:$J$44,6,FALSE)*VLOOKUP(OVYLD2_!BF$4,'[1]INTERNAL PARAMETERS-1'!$B$5:$J$44,3,FALSE) + OVYLD1_!BF258*(1-VLOOKUP(OVYLD2_!BF$4,'[1]INTERNAL PARAMETERS-1'!$B$5:$J$44,5,FALSE))*VLOOKUP(OVYLD2_!BF$4,'[1]INTERNAL PARAMETERS-1'!$B$5:$J$44,8,FALSE)*VLOOKUP(OVYLD2_!BF$4,'[1]INTERNAL PARAMETERS-1'!$B$5:$J$44,3,FALSE)</f>
        <v>0</v>
      </c>
      <c r="BG258" s="44">
        <f>OVYLD1_!BG258*VLOOKUP(OVYLD2_!BG$4,'[1]INTERNAL PARAMETERS-1'!$B$5:$J$44,5,FALSE)*VLOOKUP(OVYLD2_!BG$4,'[1]INTERNAL PARAMETERS-1'!$B$5:$J$44,6,FALSE)*VLOOKUP(OVYLD2_!BG$4,'[1]INTERNAL PARAMETERS-1'!$B$5:$J$44,3,FALSE) + OVYLD1_!BG258*(1-VLOOKUP(OVYLD2_!BG$4,'[1]INTERNAL PARAMETERS-1'!$B$5:$J$44,5,FALSE))*VLOOKUP(OVYLD2_!BG$4,'[1]INTERNAL PARAMETERS-1'!$B$5:$J$44,8,FALSE)*VLOOKUP(OVYLD2_!BG$4,'[1]INTERNAL PARAMETERS-1'!$B$5:$J$44,3,FALSE)</f>
        <v>2.8404711394291575</v>
      </c>
      <c r="BH258" s="44">
        <f>OVYLD1_!BH258*VLOOKUP(OVYLD2_!BH$4,'[1]INTERNAL PARAMETERS-1'!$B$5:$J$44,5,FALSE)*VLOOKUP(OVYLD2_!BH$4,'[1]INTERNAL PARAMETERS-1'!$B$5:$J$44,6,FALSE)*VLOOKUP(OVYLD2_!BH$4,'[1]INTERNAL PARAMETERS-1'!$B$5:$J$44,3,FALSE) + OVYLD1_!BH258*(1-VLOOKUP(OVYLD2_!BH$4,'[1]INTERNAL PARAMETERS-1'!$B$5:$J$44,5,FALSE))*VLOOKUP(OVYLD2_!BH$4,'[1]INTERNAL PARAMETERS-1'!$B$5:$J$44,8,FALSE)*VLOOKUP(OVYLD2_!BH$4,'[1]INTERNAL PARAMETERS-1'!$B$5:$J$44,3,FALSE)</f>
        <v>8.5834793199178628E-3</v>
      </c>
      <c r="BI258" s="44">
        <f>OVYLD1_!BI258*VLOOKUP(OVYLD2_!BI$4,'[1]INTERNAL PARAMETERS-1'!$B$5:$J$44,5,FALSE)*VLOOKUP(OVYLD2_!BI$4,'[1]INTERNAL PARAMETERS-1'!$B$5:$J$44,6,FALSE)*VLOOKUP(OVYLD2_!BI$4,'[1]INTERNAL PARAMETERS-1'!$B$5:$J$44,3,FALSE) + OVYLD1_!BI258*(1-VLOOKUP(OVYLD2_!BI$4,'[1]INTERNAL PARAMETERS-1'!$B$5:$J$44,5,FALSE))*VLOOKUP(OVYLD2_!BI$4,'[1]INTERNAL PARAMETERS-1'!$B$5:$J$44,8,FALSE)*VLOOKUP(OVYLD2_!BI$4,'[1]INTERNAL PARAMETERS-1'!$B$5:$J$44,3,FALSE)</f>
        <v>0</v>
      </c>
      <c r="BJ258" s="44">
        <f>OVYLD1_!BJ258*VLOOKUP(OVYLD2_!BJ$4,'[1]INTERNAL PARAMETERS-1'!$B$5:$J$44,5,FALSE)*VLOOKUP(OVYLD2_!BJ$4,'[1]INTERNAL PARAMETERS-1'!$B$5:$J$44,6,FALSE)*VLOOKUP(OVYLD2_!BJ$4,'[1]INTERNAL PARAMETERS-1'!$B$5:$J$44,3,FALSE) + OVYLD1_!BJ258*(1-VLOOKUP(OVYLD2_!BJ$4,'[1]INTERNAL PARAMETERS-1'!$B$5:$J$44,5,FALSE))*VLOOKUP(OVYLD2_!BJ$4,'[1]INTERNAL PARAMETERS-1'!$B$5:$J$44,8,FALSE)*VLOOKUP(OVYLD2_!BJ$4,'[1]INTERNAL PARAMETERS-1'!$B$5:$J$44,3,FALSE)</f>
        <v>0.67243554317618071</v>
      </c>
      <c r="BK258" s="44">
        <f>OVYLD1_!BK258*VLOOKUP(OVYLD2_!BK$4,'[1]INTERNAL PARAMETERS-1'!$B$5:$J$44,5,FALSE)*VLOOKUP(OVYLD2_!BK$4,'[1]INTERNAL PARAMETERS-1'!$B$5:$J$44,6,FALSE)*VLOOKUP(OVYLD2_!BK$4,'[1]INTERNAL PARAMETERS-1'!$B$5:$J$44,3,FALSE) + OVYLD1_!BK258*(1-VLOOKUP(OVYLD2_!BK$4,'[1]INTERNAL PARAMETERS-1'!$B$5:$J$44,5,FALSE))*VLOOKUP(OVYLD2_!BK$4,'[1]INTERNAL PARAMETERS-1'!$B$5:$J$44,8,FALSE)*VLOOKUP(OVYLD2_!BK$4,'[1]INTERNAL PARAMETERS-1'!$B$5:$J$44,3,FALSE)</f>
        <v>0.35703226128952775</v>
      </c>
      <c r="BL258" s="44">
        <f>OVYLD1_!BL258*VLOOKUP(OVYLD2_!BL$4,'[1]INTERNAL PARAMETERS-1'!$B$5:$J$44,5,FALSE)*VLOOKUP(OVYLD2_!BL$4,'[1]INTERNAL PARAMETERS-1'!$B$5:$J$44,6,FALSE)*VLOOKUP(OVYLD2_!BL$4,'[1]INTERNAL PARAMETERS-1'!$B$5:$J$44,3,FALSE) + OVYLD1_!BL258*(1-VLOOKUP(OVYLD2_!BL$4,'[1]INTERNAL PARAMETERS-1'!$B$5:$J$44,5,FALSE))*VLOOKUP(OVYLD2_!BL$4,'[1]INTERNAL PARAMETERS-1'!$B$5:$J$44,8,FALSE)*VLOOKUP(OVYLD2_!BL$4,'[1]INTERNAL PARAMETERS-1'!$B$5:$J$44,3,FALSE)</f>
        <v>6.3014718234086234E-2</v>
      </c>
      <c r="BM258" s="44">
        <f>OVYLD1_!BM258*VLOOKUP(OVYLD2_!BM$4,'[1]INTERNAL PARAMETERS-1'!$B$5:$J$44,5,FALSE)*VLOOKUP(OVYLD2_!BM$4,'[1]INTERNAL PARAMETERS-1'!$B$5:$J$44,6,FALSE)*VLOOKUP(OVYLD2_!BM$4,'[1]INTERNAL PARAMETERS-1'!$B$5:$J$44,3,FALSE) + OVYLD1_!BM258*(1-VLOOKUP(OVYLD2_!BM$4,'[1]INTERNAL PARAMETERS-1'!$B$5:$J$44,5,FALSE))*VLOOKUP(OVYLD2_!BM$4,'[1]INTERNAL PARAMETERS-1'!$B$5:$J$44,8,FALSE)*VLOOKUP(OVYLD2_!BM$4,'[1]INTERNAL PARAMETERS-1'!$B$5:$J$44,3,FALSE)</f>
        <v>2.8892598948665291E-2</v>
      </c>
      <c r="BN258" s="44">
        <f>OVYLD1_!BN258*VLOOKUP(OVYLD2_!BN$4,'[1]INTERNAL PARAMETERS-1'!$B$5:$J$44,5,FALSE)*VLOOKUP(OVYLD2_!BN$4,'[1]INTERNAL PARAMETERS-1'!$B$5:$J$44,6,FALSE)*VLOOKUP(OVYLD2_!BN$4,'[1]INTERNAL PARAMETERS-1'!$B$5:$J$44,3,FALSE) + OVYLD1_!BN258*(1-VLOOKUP(OVYLD2_!BN$4,'[1]INTERNAL PARAMETERS-1'!$B$5:$J$44,5,FALSE))*VLOOKUP(OVYLD2_!BN$4,'[1]INTERNAL PARAMETERS-1'!$B$5:$J$44,8,FALSE)*VLOOKUP(OVYLD2_!BN$4,'[1]INTERNAL PARAMETERS-1'!$B$5:$J$44,3,FALSE)</f>
        <v>0.9285734133470227</v>
      </c>
      <c r="BO258" s="44">
        <f>OVYLD1_!BO258*VLOOKUP(OVYLD2_!BO$4,'[1]INTERNAL PARAMETERS-1'!$B$5:$J$44,5,FALSE)*VLOOKUP(OVYLD2_!BO$4,'[1]INTERNAL PARAMETERS-1'!$B$5:$J$44,6,FALSE)*VLOOKUP(OVYLD2_!BO$4,'[1]INTERNAL PARAMETERS-1'!$B$5:$J$44,3,FALSE) + OVYLD1_!BO258*(1-VLOOKUP(OVYLD2_!BO$4,'[1]INTERNAL PARAMETERS-1'!$B$5:$J$44,5,FALSE))*VLOOKUP(OVYLD2_!BO$4,'[1]INTERNAL PARAMETERS-1'!$B$5:$J$44,8,FALSE)*VLOOKUP(OVYLD2_!BO$4,'[1]INTERNAL PARAMETERS-1'!$B$5:$J$44,3,FALSE)</f>
        <v>0.75989690822176603</v>
      </c>
      <c r="BP258" s="44">
        <f>OVYLD1_!BP258*VLOOKUP(OVYLD2_!BP$4,'[1]INTERNAL PARAMETERS-1'!$B$5:$J$44,5,FALSE)*VLOOKUP(OVYLD2_!BP$4,'[1]INTERNAL PARAMETERS-1'!$B$5:$J$44,6,FALSE)*VLOOKUP(OVYLD2_!BP$4,'[1]INTERNAL PARAMETERS-1'!$B$5:$J$44,3,FALSE) + OVYLD1_!BP258*(1-VLOOKUP(OVYLD2_!BP$4,'[1]INTERNAL PARAMETERS-1'!$B$5:$J$44,5,FALSE))*VLOOKUP(OVYLD2_!BP$4,'[1]INTERNAL PARAMETERS-1'!$B$5:$J$44,8,FALSE)*VLOOKUP(OVYLD2_!BP$4,'[1]INTERNAL PARAMETERS-1'!$B$5:$J$44,3,FALSE)</f>
        <v>2.081528661190965E-2</v>
      </c>
      <c r="BQ258" s="44">
        <f>OVYLD1_!BQ258*VLOOKUP(OVYLD2_!BQ$4,'[1]INTERNAL PARAMETERS-1'!$B$5:$J$44,5,FALSE)*VLOOKUP(OVYLD2_!BQ$4,'[1]INTERNAL PARAMETERS-1'!$B$5:$J$44,6,FALSE)*VLOOKUP(OVYLD2_!BQ$4,'[1]INTERNAL PARAMETERS-1'!$B$5:$J$44,3,FALSE) + OVYLD1_!BQ258*(1-VLOOKUP(OVYLD2_!BQ$4,'[1]INTERNAL PARAMETERS-1'!$B$5:$J$44,5,FALSE))*VLOOKUP(OVYLD2_!BQ$4,'[1]INTERNAL PARAMETERS-1'!$B$5:$J$44,8,FALSE)*VLOOKUP(OVYLD2_!BQ$4,'[1]INTERNAL PARAMETERS-1'!$B$5:$J$44,3,FALSE)</f>
        <v>1.1509589162217662</v>
      </c>
      <c r="BR258" s="44">
        <f>OVYLD1_!BR258*VLOOKUP(OVYLD2_!BR$4,'[1]INTERNAL PARAMETERS-1'!$B$5:$J$44,5,FALSE)*VLOOKUP(OVYLD2_!BR$4,'[1]INTERNAL PARAMETERS-1'!$B$5:$J$44,6,FALSE)*VLOOKUP(OVYLD2_!BR$4,'[1]INTERNAL PARAMETERS-1'!$B$5:$J$44,3,FALSE) + OVYLD1_!BR258*(1-VLOOKUP(OVYLD2_!BR$4,'[1]INTERNAL PARAMETERS-1'!$B$5:$J$44,5,FALSE))*VLOOKUP(OVYLD2_!BR$4,'[1]INTERNAL PARAMETERS-1'!$B$5:$J$44,8,FALSE)*VLOOKUP(OVYLD2_!BR$4,'[1]INTERNAL PARAMETERS-1'!$B$5:$J$44,3,FALSE)</f>
        <v>2.8120820533880903E-2</v>
      </c>
      <c r="BS258" s="44">
        <f>OVYLD1_!BS258*VLOOKUP(OVYLD2_!BS$4,'[1]INTERNAL PARAMETERS-1'!$B$5:$J$44,5,FALSE)*VLOOKUP(OVYLD2_!BS$4,'[1]INTERNAL PARAMETERS-1'!$B$5:$J$44,6,FALSE)*VLOOKUP(OVYLD2_!BS$4,'[1]INTERNAL PARAMETERS-1'!$B$5:$J$44,3,FALSE) + OVYLD1_!BS258*(1-VLOOKUP(OVYLD2_!BS$4,'[1]INTERNAL PARAMETERS-1'!$B$5:$J$44,5,FALSE))*VLOOKUP(OVYLD2_!BS$4,'[1]INTERNAL PARAMETERS-1'!$B$5:$J$44,8,FALSE)*VLOOKUP(OVYLD2_!BS$4,'[1]INTERNAL PARAMETERS-1'!$B$5:$J$44,3,FALSE)</f>
        <v>4.41169092402464E-3</v>
      </c>
      <c r="BT258" s="44">
        <f>OVYLD1_!BT258*VLOOKUP(OVYLD2_!BT$4,'[1]INTERNAL PARAMETERS-1'!$B$5:$J$44,5,FALSE)*VLOOKUP(OVYLD2_!BT$4,'[1]INTERNAL PARAMETERS-1'!$B$5:$J$44,6,FALSE)*VLOOKUP(OVYLD2_!BT$4,'[1]INTERNAL PARAMETERS-1'!$B$5:$J$44,3,FALSE) + OVYLD1_!BT258*(1-VLOOKUP(OVYLD2_!BT$4,'[1]INTERNAL PARAMETERS-1'!$B$5:$J$44,5,FALSE))*VLOOKUP(OVYLD2_!BT$4,'[1]INTERNAL PARAMETERS-1'!$B$5:$J$44,8,FALSE)*VLOOKUP(OVYLD2_!BT$4,'[1]INTERNAL PARAMETERS-1'!$B$5:$J$44,3,FALSE)</f>
        <v>0</v>
      </c>
      <c r="BU258" s="44">
        <f>OVYLD1_!BU258*VLOOKUP(OVYLD2_!BU$4,'[1]INTERNAL PARAMETERS-1'!$B$5:$J$44,5,FALSE)*VLOOKUP(OVYLD2_!BU$4,'[1]INTERNAL PARAMETERS-1'!$B$5:$J$44,6,FALSE)*VLOOKUP(OVYLD2_!BU$4,'[1]INTERNAL PARAMETERS-1'!$B$5:$J$44,3,FALSE) + OVYLD1_!BU258*(1-VLOOKUP(OVYLD2_!BU$4,'[1]INTERNAL PARAMETERS-1'!$B$5:$J$44,5,FALSE))*VLOOKUP(OVYLD2_!BU$4,'[1]INTERNAL PARAMETERS-1'!$B$5:$J$44,8,FALSE)*VLOOKUP(OVYLD2_!BU$4,'[1]INTERNAL PARAMETERS-1'!$B$5:$J$44,3,FALSE)</f>
        <v>0</v>
      </c>
      <c r="BV258" s="44">
        <f>OVYLD1_!BV258*VLOOKUP(OVYLD2_!BV$4,'[1]INTERNAL PARAMETERS-1'!$B$5:$J$44,5,FALSE)*VLOOKUP(OVYLD2_!BV$4,'[1]INTERNAL PARAMETERS-1'!$B$5:$J$44,6,FALSE)*VLOOKUP(OVYLD2_!BV$4,'[1]INTERNAL PARAMETERS-1'!$B$5:$J$44,3,FALSE) + OVYLD1_!BV258*(1-VLOOKUP(OVYLD2_!BV$4,'[1]INTERNAL PARAMETERS-1'!$B$5:$J$44,5,FALSE))*VLOOKUP(OVYLD2_!BV$4,'[1]INTERNAL PARAMETERS-1'!$B$5:$J$44,8,FALSE)*VLOOKUP(OVYLD2_!BV$4,'[1]INTERNAL PARAMETERS-1'!$B$5:$J$44,3,FALSE)</f>
        <v>0</v>
      </c>
      <c r="BW258" s="44">
        <f>OVYLD1_!BW258*VLOOKUP(OVYLD2_!BW$4,'[1]INTERNAL PARAMETERS-1'!$B$5:$J$44,5,FALSE)*VLOOKUP(OVYLD2_!BW$4,'[1]INTERNAL PARAMETERS-1'!$B$5:$J$44,6,FALSE)*VLOOKUP(OVYLD2_!BW$4,'[1]INTERNAL PARAMETERS-1'!$B$5:$J$44,3,FALSE) + OVYLD1_!BW258*(1-VLOOKUP(OVYLD2_!BW$4,'[1]INTERNAL PARAMETERS-1'!$B$5:$J$44,5,FALSE))*VLOOKUP(OVYLD2_!BW$4,'[1]INTERNAL PARAMETERS-1'!$B$5:$J$44,8,FALSE)*VLOOKUP(OVYLD2_!BW$4,'[1]INTERNAL PARAMETERS-1'!$B$5:$J$44,3,FALSE)</f>
        <v>0</v>
      </c>
      <c r="BX258" s="44">
        <f>OVYLD1_!BX258*VLOOKUP(OVYLD2_!BX$4,'[1]INTERNAL PARAMETERS-1'!$B$5:$J$44,5,FALSE)*VLOOKUP(OVYLD2_!BX$4,'[1]INTERNAL PARAMETERS-1'!$B$5:$J$44,6,FALSE)*VLOOKUP(OVYLD2_!BX$4,'[1]INTERNAL PARAMETERS-1'!$B$5:$J$44,3,FALSE) + OVYLD1_!BX258*(1-VLOOKUP(OVYLD2_!BX$4,'[1]INTERNAL PARAMETERS-1'!$B$5:$J$44,5,FALSE))*VLOOKUP(OVYLD2_!BX$4,'[1]INTERNAL PARAMETERS-1'!$B$5:$J$44,8,FALSE)*VLOOKUP(OVYLD2_!BX$4,'[1]INTERNAL PARAMETERS-1'!$B$5:$J$44,3,FALSE)</f>
        <v>0</v>
      </c>
      <c r="BY258" s="44">
        <f>OVYLD1_!BY258*VLOOKUP(OVYLD2_!BY$4,'[1]INTERNAL PARAMETERS-1'!$B$5:$J$44,5,FALSE)*VLOOKUP(OVYLD2_!BY$4,'[1]INTERNAL PARAMETERS-1'!$B$5:$J$44,6,FALSE)*VLOOKUP(OVYLD2_!BY$4,'[1]INTERNAL PARAMETERS-1'!$B$5:$J$44,3,FALSE) + OVYLD1_!BY258*(1-VLOOKUP(OVYLD2_!BY$4,'[1]INTERNAL PARAMETERS-1'!$B$5:$J$44,5,FALSE))*VLOOKUP(OVYLD2_!BY$4,'[1]INTERNAL PARAMETERS-1'!$B$5:$J$44,8,FALSE)*VLOOKUP(OVYLD2_!BY$4,'[1]INTERNAL PARAMETERS-1'!$B$5:$J$44,3,FALSE)</f>
        <v>0</v>
      </c>
      <c r="BZ258" s="44">
        <f>OVYLD1_!BZ258*VLOOKUP(OVYLD2_!BZ$4,'[1]INTERNAL PARAMETERS-1'!$B$5:$J$44,5,FALSE)*VLOOKUP(OVYLD2_!BZ$4,'[1]INTERNAL PARAMETERS-1'!$B$5:$J$44,6,FALSE)*VLOOKUP(OVYLD2_!BZ$4,'[1]INTERNAL PARAMETERS-1'!$B$5:$J$44,3,FALSE) + OVYLD1_!BZ258*(1-VLOOKUP(OVYLD2_!BZ$4,'[1]INTERNAL PARAMETERS-1'!$B$5:$J$44,5,FALSE))*VLOOKUP(OVYLD2_!BZ$4,'[1]INTERNAL PARAMETERS-1'!$B$5:$J$44,8,FALSE)*VLOOKUP(OVYLD2_!BZ$4,'[1]INTERNAL PARAMETERS-1'!$B$5:$J$44,3,FALSE)</f>
        <v>1.6456189897330596E-3</v>
      </c>
      <c r="CA258" s="44">
        <f>OVYLD1_!CA258*VLOOKUP(OVYLD2_!CA$4,'[1]INTERNAL PARAMETERS-1'!$B$5:$J$44,5,FALSE)*VLOOKUP(OVYLD2_!CA$4,'[1]INTERNAL PARAMETERS-1'!$B$5:$J$44,6,FALSE)*VLOOKUP(OVYLD2_!CA$4,'[1]INTERNAL PARAMETERS-1'!$B$5:$J$44,3,FALSE) + OVYLD1_!CA258*(1-VLOOKUP(OVYLD2_!CA$4,'[1]INTERNAL PARAMETERS-1'!$B$5:$J$44,5,FALSE))*VLOOKUP(OVYLD2_!CA$4,'[1]INTERNAL PARAMETERS-1'!$B$5:$J$44,8,FALSE)*VLOOKUP(OVYLD2_!CA$4,'[1]INTERNAL PARAMETERS-1'!$B$5:$J$44,3,FALSE)</f>
        <v>0</v>
      </c>
      <c r="CB258" s="44">
        <f>OVYLD1_!CB258*VLOOKUP(OVYLD2_!CB$4,'[1]INTERNAL PARAMETERS-1'!$B$5:$J$44,5,FALSE)*VLOOKUP(OVYLD2_!CB$4,'[1]INTERNAL PARAMETERS-1'!$B$5:$J$44,6,FALSE)*VLOOKUP(OVYLD2_!CB$4,'[1]INTERNAL PARAMETERS-1'!$B$5:$J$44,3,FALSE) + OVYLD1_!CB258*(1-VLOOKUP(OVYLD2_!CB$4,'[1]INTERNAL PARAMETERS-1'!$B$5:$J$44,5,FALSE))*VLOOKUP(OVYLD2_!CB$4,'[1]INTERNAL PARAMETERS-1'!$B$5:$J$44,8,FALSE)*VLOOKUP(OVYLD2_!CB$4,'[1]INTERNAL PARAMETERS-1'!$B$5:$J$44,3,FALSE)</f>
        <v>0</v>
      </c>
      <c r="CC258" s="44">
        <f>OVYLD1_!CC258*VLOOKUP(OVYLD2_!CC$4,'[1]INTERNAL PARAMETERS-1'!$B$5:$J$44,5,FALSE)*VLOOKUP(OVYLD2_!CC$4,'[1]INTERNAL PARAMETERS-1'!$B$5:$J$44,6,FALSE)*VLOOKUP(OVYLD2_!CC$4,'[1]INTERNAL PARAMETERS-1'!$B$5:$J$44,3,FALSE) + OVYLD1_!CC258*(1-VLOOKUP(OVYLD2_!CC$4,'[1]INTERNAL PARAMETERS-1'!$B$5:$J$44,5,FALSE))*VLOOKUP(OVYLD2_!CC$4,'[1]INTERNAL PARAMETERS-1'!$B$5:$J$44,8,FALSE)*VLOOKUP(OVYLD2_!CC$4,'[1]INTERNAL PARAMETERS-1'!$B$5:$J$44,3,FALSE)</f>
        <v>3.656931088295688E-3</v>
      </c>
      <c r="CD258" s="44">
        <f>OVYLD1_!CD258*VLOOKUP(OVYLD2_!CD$4,'[1]INTERNAL PARAMETERS-1'!$B$5:$J$44,5,FALSE)*VLOOKUP(OVYLD2_!CD$4,'[1]INTERNAL PARAMETERS-1'!$B$5:$J$44,6,FALSE)*VLOOKUP(OVYLD2_!CD$4,'[1]INTERNAL PARAMETERS-1'!$B$5:$J$44,3,FALSE) + OVYLD1_!CD258*(1-VLOOKUP(OVYLD2_!CD$4,'[1]INTERNAL PARAMETERS-1'!$B$5:$J$44,5,FALSE))*VLOOKUP(OVYLD2_!CD$4,'[1]INTERNAL PARAMETERS-1'!$B$5:$J$44,8,FALSE)*VLOOKUP(OVYLD2_!CD$4,'[1]INTERNAL PARAMETERS-1'!$B$5:$J$44,3,FALSE)</f>
        <v>3.9021315154004109E-2</v>
      </c>
      <c r="CE258" s="44">
        <f>OVYLD1_!CE258*VLOOKUP(OVYLD2_!CE$4,'[1]INTERNAL PARAMETERS-1'!$B$5:$J$44,5,FALSE)*VLOOKUP(OVYLD2_!CE$4,'[1]INTERNAL PARAMETERS-1'!$B$5:$J$44,6,FALSE)*VLOOKUP(OVYLD2_!CE$4,'[1]INTERNAL PARAMETERS-1'!$B$5:$J$44,3,FALSE) + OVYLD1_!CE258*(1-VLOOKUP(OVYLD2_!CE$4,'[1]INTERNAL PARAMETERS-1'!$B$5:$J$44,5,FALSE))*VLOOKUP(OVYLD2_!CE$4,'[1]INTERNAL PARAMETERS-1'!$B$5:$J$44,8,FALSE)*VLOOKUP(OVYLD2_!CE$4,'[1]INTERNAL PARAMETERS-1'!$B$5:$J$44,3,FALSE)</f>
        <v>4.6547988211909662E-2</v>
      </c>
      <c r="CF258" s="44">
        <f>OVYLD1_!CF258*VLOOKUP(OVYLD2_!CF$4,'[1]INTERNAL PARAMETERS-1'!$B$5:$J$44,5,FALSE)*VLOOKUP(OVYLD2_!CF$4,'[1]INTERNAL PARAMETERS-1'!$B$5:$J$44,6,FALSE)*VLOOKUP(OVYLD2_!CF$4,'[1]INTERNAL PARAMETERS-1'!$B$5:$J$44,3,FALSE) + OVYLD1_!CF258*(1-VLOOKUP(OVYLD2_!CF$4,'[1]INTERNAL PARAMETERS-1'!$B$5:$J$44,5,FALSE))*VLOOKUP(OVYLD2_!CF$4,'[1]INTERNAL PARAMETERS-1'!$B$5:$J$44,8,FALSE)*VLOOKUP(OVYLD2_!CF$4,'[1]INTERNAL PARAMETERS-1'!$B$5:$J$44,3,FALSE)</f>
        <v>2.9040305589322378E-2</v>
      </c>
      <c r="CG258" s="44">
        <f>OVYLD1_!CG258*VLOOKUP(OVYLD2_!CG$4,'[1]INTERNAL PARAMETERS-1'!$B$5:$J$44,5,FALSE)*VLOOKUP(OVYLD2_!CG$4,'[1]INTERNAL PARAMETERS-1'!$B$5:$J$44,6,FALSE)*VLOOKUP(OVYLD2_!CG$4,'[1]INTERNAL PARAMETERS-1'!$B$5:$J$44,3,FALSE) + OVYLD1_!CG258*(1-VLOOKUP(OVYLD2_!CG$4,'[1]INTERNAL PARAMETERS-1'!$B$5:$J$44,5,FALSE))*VLOOKUP(OVYLD2_!CG$4,'[1]INTERNAL PARAMETERS-1'!$B$5:$J$44,8,FALSE)*VLOOKUP(OVYLD2_!CG$4,'[1]INTERNAL PARAMETERS-1'!$B$5:$J$44,3,FALSE)</f>
        <v>5.5005023408624231E-4</v>
      </c>
      <c r="CH258" s="43">
        <f>OVYLD1_!CH258*VLOOKUP(OVYLD2_!CH$4,'[1]INTERNAL PARAMETERS-1'!$B$5:$J$44,5,FALSE)*VLOOKUP(OVYLD2_!CH$4,'[1]INTERNAL PARAMETERS-1'!$B$5:$J$44,6,FALSE)*VLOOKUP(OVYLD2_!CH$4,'[1]INTERNAL PARAMETERS-1'!$B$5:$J$44,3,FALSE) + OVYLD1_!CH258*(1-VLOOKUP(OVYLD2_!CH$4,'[1]INTERNAL PARAMETERS-1'!$B$5:$J$44,5,FALSE))*VLOOKUP(OVYLD2_!CH$4,'[1]INTERNAL PARAMETERS-1'!$B$5:$J$44,8,FALSE)*VLOOKUP(OVYLD2_!CH$4,'[1]INTERNAL PARAMETERS-1'!$B$5:$J$44,3,FALSE)</f>
        <v>0</v>
      </c>
      <c r="CJ258" s="45">
        <f t="shared" si="6"/>
        <v>870.20821458449996</v>
      </c>
      <c r="CK258" s="43">
        <f t="shared" si="7"/>
        <v>18.99524861795236</v>
      </c>
    </row>
    <row r="259" spans="2:89" x14ac:dyDescent="0.5">
      <c r="B259" s="61" t="s">
        <v>1</v>
      </c>
      <c r="C259" s="60" t="s">
        <v>81</v>
      </c>
      <c r="D259" s="60" t="s">
        <v>78</v>
      </c>
      <c r="E259" s="128">
        <f>OVERALL2021!AI259</f>
        <v>4420</v>
      </c>
      <c r="F259" s="59">
        <f>'[1]INTERNAL PARAMETERS-1'!M7</f>
        <v>73.784999999999997</v>
      </c>
      <c r="G259" s="45">
        <f>OVYLD1_!G259*VLOOKUP(OVYLD2_!G$4,'[1]INTERNAL PARAMETERS-1'!$B$5:$J$44,5,FALSE)*VLOOKUP(OVYLD2_!G$4,'[1]INTERNAL PARAMETERS-1'!$B$5:$J$44,7,FALSE)*OVYLD2_!$F259 + OVYLD1_!G259*(1-VLOOKUP(OVYLD2_!G$4,'[1]INTERNAL PARAMETERS-1'!$B$5:$J$44,5,FALSE))*VLOOKUP(OVYLD2_!G$4,'[1]INTERNAL PARAMETERS-1'!$B$5:$J$44,9,FALSE)*OVYLD2_!$F259</f>
        <v>117.98191956485998</v>
      </c>
      <c r="H259" s="44">
        <f>OVYLD1_!H259*VLOOKUP(OVYLD2_!H$4,'[1]INTERNAL PARAMETERS-1'!$B$5:$J$44,5,FALSE)*VLOOKUP(OVYLD2_!H$4,'[1]INTERNAL PARAMETERS-1'!$B$5:$J$44,7,FALSE)*OVYLD2_!$F259 + OVYLD1_!H259*(1-VLOOKUP(OVYLD2_!H$4,'[1]INTERNAL PARAMETERS-1'!$B$5:$J$44,5,FALSE))*VLOOKUP(OVYLD2_!H$4,'[1]INTERNAL PARAMETERS-1'!$B$5:$J$44,9,FALSE)*OVYLD2_!$F259</f>
        <v>96.341322417599983</v>
      </c>
      <c r="I259" s="44">
        <f>OVYLD1_!I259*VLOOKUP(OVYLD2_!I$4,'[1]INTERNAL PARAMETERS-1'!$B$5:$J$44,5,FALSE)*VLOOKUP(OVYLD2_!I$4,'[1]INTERNAL PARAMETERS-1'!$B$5:$J$44,7,FALSE)*OVYLD2_!$F259 + OVYLD1_!I259*(1-VLOOKUP(OVYLD2_!I$4,'[1]INTERNAL PARAMETERS-1'!$B$5:$J$44,5,FALSE))*VLOOKUP(OVYLD2_!I$4,'[1]INTERNAL PARAMETERS-1'!$B$5:$J$44,9,FALSE)*OVYLD2_!$F259</f>
        <v>715.97865666026701</v>
      </c>
      <c r="J259" s="44">
        <f>OVYLD1_!J259*VLOOKUP(OVYLD2_!J$4,'[1]INTERNAL PARAMETERS-1'!$B$5:$J$44,5,FALSE)*VLOOKUP(OVYLD2_!J$4,'[1]INTERNAL PARAMETERS-1'!$B$5:$J$44,7,FALSE)*OVYLD2_!$F259 + OVYLD1_!J259*(1-VLOOKUP(OVYLD2_!J$4,'[1]INTERNAL PARAMETERS-1'!$B$5:$J$44,5,FALSE))*VLOOKUP(OVYLD2_!J$4,'[1]INTERNAL PARAMETERS-1'!$B$5:$J$44,9,FALSE)*OVYLD2_!$F259</f>
        <v>0</v>
      </c>
      <c r="K259" s="44">
        <f>OVYLD1_!K259*VLOOKUP(OVYLD2_!K$4,'[1]INTERNAL PARAMETERS-1'!$B$5:$J$44,5,FALSE)*VLOOKUP(OVYLD2_!K$4,'[1]INTERNAL PARAMETERS-1'!$B$5:$J$44,7,FALSE)*OVYLD2_!$F259 + OVYLD1_!K259*(1-VLOOKUP(OVYLD2_!K$4,'[1]INTERNAL PARAMETERS-1'!$B$5:$J$44,5,FALSE))*VLOOKUP(OVYLD2_!K$4,'[1]INTERNAL PARAMETERS-1'!$B$5:$J$44,9,FALSE)*OVYLD2_!$F259</f>
        <v>0</v>
      </c>
      <c r="L259" s="44">
        <f>OVYLD1_!L259*VLOOKUP(OVYLD2_!L$4,'[1]INTERNAL PARAMETERS-1'!$B$5:$J$44,5,FALSE)*VLOOKUP(OVYLD2_!L$4,'[1]INTERNAL PARAMETERS-1'!$B$5:$J$44,7,FALSE)*OVYLD2_!$F259 + OVYLD1_!L259*(1-VLOOKUP(OVYLD2_!L$4,'[1]INTERNAL PARAMETERS-1'!$B$5:$J$44,5,FALSE))*VLOOKUP(OVYLD2_!L$4,'[1]INTERNAL PARAMETERS-1'!$B$5:$J$44,9,FALSE)*OVYLD2_!$F259</f>
        <v>0</v>
      </c>
      <c r="M259" s="44">
        <f>OVYLD1_!M259*VLOOKUP(OVYLD2_!M$4,'[1]INTERNAL PARAMETERS-1'!$B$5:$J$44,5,FALSE)*VLOOKUP(OVYLD2_!M$4,'[1]INTERNAL PARAMETERS-1'!$B$5:$J$44,7,FALSE)*OVYLD2_!$F259 + OVYLD1_!M259*(1-VLOOKUP(OVYLD2_!M$4,'[1]INTERNAL PARAMETERS-1'!$B$5:$J$44,5,FALSE))*VLOOKUP(OVYLD2_!M$4,'[1]INTERNAL PARAMETERS-1'!$B$5:$J$44,9,FALSE)*OVYLD2_!$F259</f>
        <v>8.3497845637049988</v>
      </c>
      <c r="N259" s="44">
        <f>OVYLD1_!N259*VLOOKUP(OVYLD2_!N$4,'[1]INTERNAL PARAMETERS-1'!$B$5:$J$44,5,FALSE)*VLOOKUP(OVYLD2_!N$4,'[1]INTERNAL PARAMETERS-1'!$B$5:$J$44,7,FALSE)*OVYLD2_!$F259 + OVYLD1_!N259*(1-VLOOKUP(OVYLD2_!N$4,'[1]INTERNAL PARAMETERS-1'!$B$5:$J$44,5,FALSE))*VLOOKUP(OVYLD2_!N$4,'[1]INTERNAL PARAMETERS-1'!$B$5:$J$44,9,FALSE)*OVYLD2_!$F259</f>
        <v>4.6443315252749997</v>
      </c>
      <c r="O259" s="44">
        <f>OVYLD1_!O259*VLOOKUP(OVYLD2_!O$4,'[1]INTERNAL PARAMETERS-1'!$B$5:$J$44,5,FALSE)*VLOOKUP(OVYLD2_!O$4,'[1]INTERNAL PARAMETERS-1'!$B$5:$J$44,7,FALSE)*OVYLD2_!$F259 + OVYLD1_!O259*(1-VLOOKUP(OVYLD2_!O$4,'[1]INTERNAL PARAMETERS-1'!$B$5:$J$44,5,FALSE))*VLOOKUP(OVYLD2_!O$4,'[1]INTERNAL PARAMETERS-1'!$B$5:$J$44,9,FALSE)*OVYLD2_!$F259</f>
        <v>0</v>
      </c>
      <c r="P259" s="44">
        <f>OVYLD1_!P259*VLOOKUP(OVYLD2_!P$4,'[1]INTERNAL PARAMETERS-1'!$B$5:$J$44,5,FALSE)*VLOOKUP(OVYLD2_!P$4,'[1]INTERNAL PARAMETERS-1'!$B$5:$J$44,7,FALSE)*OVYLD2_!$F259 + OVYLD1_!P259*(1-VLOOKUP(OVYLD2_!P$4,'[1]INTERNAL PARAMETERS-1'!$B$5:$J$44,5,FALSE))*VLOOKUP(OVYLD2_!P$4,'[1]INTERNAL PARAMETERS-1'!$B$5:$J$44,9,FALSE)*OVYLD2_!$F259</f>
        <v>0</v>
      </c>
      <c r="Q259" s="44">
        <f>OVYLD1_!Q259*VLOOKUP(OVYLD2_!Q$4,'[1]INTERNAL PARAMETERS-1'!$B$5:$J$44,5,FALSE)*VLOOKUP(OVYLD2_!Q$4,'[1]INTERNAL PARAMETERS-1'!$B$5:$J$44,7,FALSE)*OVYLD2_!$F259 + OVYLD1_!Q259*(1-VLOOKUP(OVYLD2_!Q$4,'[1]INTERNAL PARAMETERS-1'!$B$5:$J$44,5,FALSE))*VLOOKUP(OVYLD2_!Q$4,'[1]INTERNAL PARAMETERS-1'!$B$5:$J$44,9,FALSE)*OVYLD2_!$F259</f>
        <v>0</v>
      </c>
      <c r="R259" s="44">
        <f>OVYLD1_!R259*VLOOKUP(OVYLD2_!R$4,'[1]INTERNAL PARAMETERS-1'!$B$5:$J$44,5,FALSE)*VLOOKUP(OVYLD2_!R$4,'[1]INTERNAL PARAMETERS-1'!$B$5:$J$44,7,FALSE)*OVYLD2_!$F259 + OVYLD1_!R259*(1-VLOOKUP(OVYLD2_!R$4,'[1]INTERNAL PARAMETERS-1'!$B$5:$J$44,5,FALSE))*VLOOKUP(OVYLD2_!R$4,'[1]INTERNAL PARAMETERS-1'!$B$5:$J$44,9,FALSE)*OVYLD2_!$F259</f>
        <v>2.4034454371199998</v>
      </c>
      <c r="S259" s="44">
        <f>OVYLD1_!S259*VLOOKUP(OVYLD2_!S$4,'[1]INTERNAL PARAMETERS-1'!$B$5:$J$44,5,FALSE)*VLOOKUP(OVYLD2_!S$4,'[1]INTERNAL PARAMETERS-1'!$B$5:$J$44,7,FALSE)*OVYLD2_!$F259 + OVYLD1_!S259*(1-VLOOKUP(OVYLD2_!S$4,'[1]INTERNAL PARAMETERS-1'!$B$5:$J$44,5,FALSE))*VLOOKUP(OVYLD2_!S$4,'[1]INTERNAL PARAMETERS-1'!$B$5:$J$44,9,FALSE)*OVYLD2_!$F259</f>
        <v>237.70749809336402</v>
      </c>
      <c r="T259" s="44">
        <f>OVYLD1_!T259*VLOOKUP(OVYLD2_!T$4,'[1]INTERNAL PARAMETERS-1'!$B$5:$J$44,5,FALSE)*VLOOKUP(OVYLD2_!T$4,'[1]INTERNAL PARAMETERS-1'!$B$5:$J$44,7,FALSE)*OVYLD2_!$F259 + OVYLD1_!T259*(1-VLOOKUP(OVYLD2_!T$4,'[1]INTERNAL PARAMETERS-1'!$B$5:$J$44,5,FALSE))*VLOOKUP(OVYLD2_!T$4,'[1]INTERNAL PARAMETERS-1'!$B$5:$J$44,9,FALSE)*OVYLD2_!$F259</f>
        <v>22.533279362100004</v>
      </c>
      <c r="U259" s="44">
        <f>OVYLD1_!U259*VLOOKUP(OVYLD2_!U$4,'[1]INTERNAL PARAMETERS-1'!$B$5:$J$44,5,FALSE)*VLOOKUP(OVYLD2_!U$4,'[1]INTERNAL PARAMETERS-1'!$B$5:$J$44,7,FALSE)*OVYLD2_!$F259 + OVYLD1_!U259*(1-VLOOKUP(OVYLD2_!U$4,'[1]INTERNAL PARAMETERS-1'!$B$5:$J$44,5,FALSE))*VLOOKUP(OVYLD2_!U$4,'[1]INTERNAL PARAMETERS-1'!$B$5:$J$44,9,FALSE)*OVYLD2_!$F259</f>
        <v>10.750656837492</v>
      </c>
      <c r="V259" s="44">
        <f>OVYLD1_!V259*VLOOKUP(OVYLD2_!V$4,'[1]INTERNAL PARAMETERS-1'!$B$5:$J$44,5,FALSE)*VLOOKUP(OVYLD2_!V$4,'[1]INTERNAL PARAMETERS-1'!$B$5:$J$44,7,FALSE)*OVYLD2_!$F259 + OVYLD1_!V259*(1-VLOOKUP(OVYLD2_!V$4,'[1]INTERNAL PARAMETERS-1'!$B$5:$J$44,5,FALSE))*VLOOKUP(OVYLD2_!V$4,'[1]INTERNAL PARAMETERS-1'!$B$5:$J$44,9,FALSE)*OVYLD2_!$F259</f>
        <v>143.45346445910997</v>
      </c>
      <c r="W259" s="44">
        <f>OVYLD1_!W259*VLOOKUP(OVYLD2_!W$4,'[1]INTERNAL PARAMETERS-1'!$B$5:$J$44,5,FALSE)*VLOOKUP(OVYLD2_!W$4,'[1]INTERNAL PARAMETERS-1'!$B$5:$J$44,7,FALSE)*OVYLD2_!$F259 + OVYLD1_!W259*(1-VLOOKUP(OVYLD2_!W$4,'[1]INTERNAL PARAMETERS-1'!$B$5:$J$44,5,FALSE))*VLOOKUP(OVYLD2_!W$4,'[1]INTERNAL PARAMETERS-1'!$B$5:$J$44,9,FALSE)*OVYLD2_!$F259</f>
        <v>0</v>
      </c>
      <c r="X259" s="44">
        <f>OVYLD1_!X259*VLOOKUP(OVYLD2_!X$4,'[1]INTERNAL PARAMETERS-1'!$B$5:$J$44,5,FALSE)*VLOOKUP(OVYLD2_!X$4,'[1]INTERNAL PARAMETERS-1'!$B$5:$J$44,7,FALSE)*OVYLD2_!$F259 + OVYLD1_!X259*(1-VLOOKUP(OVYLD2_!X$4,'[1]INTERNAL PARAMETERS-1'!$B$5:$J$44,5,FALSE))*VLOOKUP(OVYLD2_!X$4,'[1]INTERNAL PARAMETERS-1'!$B$5:$J$44,9,FALSE)*OVYLD2_!$F259</f>
        <v>0</v>
      </c>
      <c r="Y259" s="44">
        <f>OVYLD1_!Y259*VLOOKUP(OVYLD2_!Y$4,'[1]INTERNAL PARAMETERS-1'!$B$5:$J$44,5,FALSE)*VLOOKUP(OVYLD2_!Y$4,'[1]INTERNAL PARAMETERS-1'!$B$5:$J$44,7,FALSE)*OVYLD2_!$F259 + OVYLD1_!Y259*(1-VLOOKUP(OVYLD2_!Y$4,'[1]INTERNAL PARAMETERS-1'!$B$5:$J$44,5,FALSE))*VLOOKUP(OVYLD2_!Y$4,'[1]INTERNAL PARAMETERS-1'!$B$5:$J$44,9,FALSE)*OVYLD2_!$F259</f>
        <v>0</v>
      </c>
      <c r="Z259" s="44">
        <f>OVYLD1_!Z259*VLOOKUP(OVYLD2_!Z$4,'[1]INTERNAL PARAMETERS-1'!$B$5:$J$44,5,FALSE)*VLOOKUP(OVYLD2_!Z$4,'[1]INTERNAL PARAMETERS-1'!$B$5:$J$44,7,FALSE)*OVYLD2_!$F259 + OVYLD1_!Z259*(1-VLOOKUP(OVYLD2_!Z$4,'[1]INTERNAL PARAMETERS-1'!$B$5:$J$44,5,FALSE))*VLOOKUP(OVYLD2_!Z$4,'[1]INTERNAL PARAMETERS-1'!$B$5:$J$44,9,FALSE)*OVYLD2_!$F259</f>
        <v>0</v>
      </c>
      <c r="AA259" s="44">
        <f>OVYLD1_!AA259*VLOOKUP(OVYLD2_!AA$4,'[1]INTERNAL PARAMETERS-1'!$B$5:$J$44,5,FALSE)*VLOOKUP(OVYLD2_!AA$4,'[1]INTERNAL PARAMETERS-1'!$B$5:$J$44,7,FALSE)*OVYLD2_!$F259 + OVYLD1_!AA259*(1-VLOOKUP(OVYLD2_!AA$4,'[1]INTERNAL PARAMETERS-1'!$B$5:$J$44,5,FALSE))*VLOOKUP(OVYLD2_!AA$4,'[1]INTERNAL PARAMETERS-1'!$B$5:$J$44,9,FALSE)*OVYLD2_!$F259</f>
        <v>0</v>
      </c>
      <c r="AB259" s="44">
        <f>OVYLD1_!AB259*VLOOKUP(OVYLD2_!AB$4,'[1]INTERNAL PARAMETERS-1'!$B$5:$J$44,5,FALSE)*VLOOKUP(OVYLD2_!AB$4,'[1]INTERNAL PARAMETERS-1'!$B$5:$J$44,7,FALSE)*OVYLD2_!$F259 + OVYLD1_!AB259*(1-VLOOKUP(OVYLD2_!AB$4,'[1]INTERNAL PARAMETERS-1'!$B$5:$J$44,5,FALSE))*VLOOKUP(OVYLD2_!AB$4,'[1]INTERNAL PARAMETERS-1'!$B$5:$J$44,9,FALSE)*OVYLD2_!$F259</f>
        <v>0</v>
      </c>
      <c r="AC259" s="44">
        <f>OVYLD1_!AC259*VLOOKUP(OVYLD2_!AC$4,'[1]INTERNAL PARAMETERS-1'!$B$5:$J$44,5,FALSE)*VLOOKUP(OVYLD2_!AC$4,'[1]INTERNAL PARAMETERS-1'!$B$5:$J$44,7,FALSE)*OVYLD2_!$F259 + OVYLD1_!AC259*(1-VLOOKUP(OVYLD2_!AC$4,'[1]INTERNAL PARAMETERS-1'!$B$5:$J$44,5,FALSE))*VLOOKUP(OVYLD2_!AC$4,'[1]INTERNAL PARAMETERS-1'!$B$5:$J$44,9,FALSE)*OVYLD2_!$F259</f>
        <v>0</v>
      </c>
      <c r="AD259" s="44">
        <f>OVYLD1_!AD259*VLOOKUP(OVYLD2_!AD$4,'[1]INTERNAL PARAMETERS-1'!$B$5:$J$44,5,FALSE)*VLOOKUP(OVYLD2_!AD$4,'[1]INTERNAL PARAMETERS-1'!$B$5:$J$44,7,FALSE)*OVYLD2_!$F259 + OVYLD1_!AD259*(1-VLOOKUP(OVYLD2_!AD$4,'[1]INTERNAL PARAMETERS-1'!$B$5:$J$44,5,FALSE))*VLOOKUP(OVYLD2_!AD$4,'[1]INTERNAL PARAMETERS-1'!$B$5:$J$44,9,FALSE)*OVYLD2_!$F259</f>
        <v>0</v>
      </c>
      <c r="AE259" s="44">
        <f>OVYLD1_!AE259*VLOOKUP(OVYLD2_!AE$4,'[1]INTERNAL PARAMETERS-1'!$B$5:$J$44,5,FALSE)*VLOOKUP(OVYLD2_!AE$4,'[1]INTERNAL PARAMETERS-1'!$B$5:$J$44,7,FALSE)*OVYLD2_!$F259 + OVYLD1_!AE259*(1-VLOOKUP(OVYLD2_!AE$4,'[1]INTERNAL PARAMETERS-1'!$B$5:$J$44,5,FALSE))*VLOOKUP(OVYLD2_!AE$4,'[1]INTERNAL PARAMETERS-1'!$B$5:$J$44,9,FALSE)*OVYLD2_!$F259</f>
        <v>0</v>
      </c>
      <c r="AF259" s="44">
        <f>OVYLD1_!AF259*VLOOKUP(OVYLD2_!AF$4,'[1]INTERNAL PARAMETERS-1'!$B$5:$J$44,5,FALSE)*VLOOKUP(OVYLD2_!AF$4,'[1]INTERNAL PARAMETERS-1'!$B$5:$J$44,7,FALSE)*OVYLD2_!$F259 + OVYLD1_!AF259*(1-VLOOKUP(OVYLD2_!AF$4,'[1]INTERNAL PARAMETERS-1'!$B$5:$J$44,5,FALSE))*VLOOKUP(OVYLD2_!AF$4,'[1]INTERNAL PARAMETERS-1'!$B$5:$J$44,9,FALSE)*OVYLD2_!$F259</f>
        <v>0.97682367743999998</v>
      </c>
      <c r="AG259" s="44">
        <f>OVYLD1_!AG259*VLOOKUP(OVYLD2_!AG$4,'[1]INTERNAL PARAMETERS-1'!$B$5:$J$44,5,FALSE)*VLOOKUP(OVYLD2_!AG$4,'[1]INTERNAL PARAMETERS-1'!$B$5:$J$44,7,FALSE)*OVYLD2_!$F259 + OVYLD1_!AG259*(1-VLOOKUP(OVYLD2_!AG$4,'[1]INTERNAL PARAMETERS-1'!$B$5:$J$44,5,FALSE))*VLOOKUP(OVYLD2_!AG$4,'[1]INTERNAL PARAMETERS-1'!$B$5:$J$44,9,FALSE)*OVYLD2_!$F259</f>
        <v>0</v>
      </c>
      <c r="AH259" s="44">
        <f>OVYLD1_!AH259*VLOOKUP(OVYLD2_!AH$4,'[1]INTERNAL PARAMETERS-1'!$B$5:$J$44,5,FALSE)*VLOOKUP(OVYLD2_!AH$4,'[1]INTERNAL PARAMETERS-1'!$B$5:$J$44,7,FALSE)*OVYLD2_!$F259 + OVYLD1_!AH259*(1-VLOOKUP(OVYLD2_!AH$4,'[1]INTERNAL PARAMETERS-1'!$B$5:$J$44,5,FALSE))*VLOOKUP(OVYLD2_!AH$4,'[1]INTERNAL PARAMETERS-1'!$B$5:$J$44,9,FALSE)*OVYLD2_!$F259</f>
        <v>0.55066999844999986</v>
      </c>
      <c r="AI259" s="44">
        <f>OVYLD1_!AI259*VLOOKUP(OVYLD2_!AI$4,'[1]INTERNAL PARAMETERS-1'!$B$5:$J$44,5,FALSE)*VLOOKUP(OVYLD2_!AI$4,'[1]INTERNAL PARAMETERS-1'!$B$5:$J$44,7,FALSE)*OVYLD2_!$F259 + OVYLD1_!AI259*(1-VLOOKUP(OVYLD2_!AI$4,'[1]INTERNAL PARAMETERS-1'!$B$5:$J$44,5,FALSE))*VLOOKUP(OVYLD2_!AI$4,'[1]INTERNAL PARAMETERS-1'!$B$5:$J$44,9,FALSE)*OVYLD2_!$F259</f>
        <v>1.3770826582499998</v>
      </c>
      <c r="AJ259" s="44">
        <f>OVYLD1_!AJ259*VLOOKUP(OVYLD2_!AJ$4,'[1]INTERNAL PARAMETERS-1'!$B$5:$J$44,5,FALSE)*VLOOKUP(OVYLD2_!AJ$4,'[1]INTERNAL PARAMETERS-1'!$B$5:$J$44,7,FALSE)*OVYLD2_!$F259 + OVYLD1_!AJ259*(1-VLOOKUP(OVYLD2_!AJ$4,'[1]INTERNAL PARAMETERS-1'!$B$5:$J$44,5,FALSE))*VLOOKUP(OVYLD2_!AJ$4,'[1]INTERNAL PARAMETERS-1'!$B$5:$J$44,9,FALSE)*OVYLD2_!$F259</f>
        <v>0.97682367743999998</v>
      </c>
      <c r="AK259" s="44">
        <f>OVYLD1_!AK259*VLOOKUP(OVYLD2_!AK$4,'[1]INTERNAL PARAMETERS-1'!$B$5:$J$44,5,FALSE)*VLOOKUP(OVYLD2_!AK$4,'[1]INTERNAL PARAMETERS-1'!$B$5:$J$44,7,FALSE)*OVYLD2_!$F259 + OVYLD1_!AK259*(1-VLOOKUP(OVYLD2_!AK$4,'[1]INTERNAL PARAMETERS-1'!$B$5:$J$44,5,FALSE))*VLOOKUP(OVYLD2_!AK$4,'[1]INTERNAL PARAMETERS-1'!$B$5:$J$44,9,FALSE)*OVYLD2_!$F259</f>
        <v>0</v>
      </c>
      <c r="AL259" s="44">
        <f>OVYLD1_!AL259*VLOOKUP(OVYLD2_!AL$4,'[1]INTERNAL PARAMETERS-1'!$B$5:$J$44,5,FALSE)*VLOOKUP(OVYLD2_!AL$4,'[1]INTERNAL PARAMETERS-1'!$B$5:$J$44,7,FALSE)*OVYLD2_!$F259 + OVYLD1_!AL259*(1-VLOOKUP(OVYLD2_!AL$4,'[1]INTERNAL PARAMETERS-1'!$B$5:$J$44,5,FALSE))*VLOOKUP(OVYLD2_!AL$4,'[1]INTERNAL PARAMETERS-1'!$B$5:$J$44,9,FALSE)*OVYLD2_!$F259</f>
        <v>0</v>
      </c>
      <c r="AM259" s="44">
        <f>OVYLD1_!AM259*VLOOKUP(OVYLD2_!AM$4,'[1]INTERNAL PARAMETERS-1'!$B$5:$J$44,5,FALSE)*VLOOKUP(OVYLD2_!AM$4,'[1]INTERNAL PARAMETERS-1'!$B$5:$J$44,7,FALSE)*OVYLD2_!$F259 + OVYLD1_!AM259*(1-VLOOKUP(OVYLD2_!AM$4,'[1]INTERNAL PARAMETERS-1'!$B$5:$J$44,5,FALSE))*VLOOKUP(OVYLD2_!AM$4,'[1]INTERNAL PARAMETERS-1'!$B$5:$J$44,9,FALSE)*OVYLD2_!$F259</f>
        <v>0</v>
      </c>
      <c r="AN259" s="44">
        <f>OVYLD1_!AN259*VLOOKUP(OVYLD2_!AN$4,'[1]INTERNAL PARAMETERS-1'!$B$5:$J$44,5,FALSE)*VLOOKUP(OVYLD2_!AN$4,'[1]INTERNAL PARAMETERS-1'!$B$5:$J$44,7,FALSE)*OVYLD2_!$F259 + OVYLD1_!AN259*(1-VLOOKUP(OVYLD2_!AN$4,'[1]INTERNAL PARAMETERS-1'!$B$5:$J$44,5,FALSE))*VLOOKUP(OVYLD2_!AN$4,'[1]INTERNAL PARAMETERS-1'!$B$5:$J$44,9,FALSE)*OVYLD2_!$F259</f>
        <v>0</v>
      </c>
      <c r="AO259" s="44">
        <f>OVYLD1_!AO259*VLOOKUP(OVYLD2_!AO$4,'[1]INTERNAL PARAMETERS-1'!$B$5:$J$44,5,FALSE)*VLOOKUP(OVYLD2_!AO$4,'[1]INTERNAL PARAMETERS-1'!$B$5:$J$44,7,FALSE)*OVYLD2_!$F259 + OVYLD1_!AO259*(1-VLOOKUP(OVYLD2_!AO$4,'[1]INTERNAL PARAMETERS-1'!$B$5:$J$44,5,FALSE))*VLOOKUP(OVYLD2_!AO$4,'[1]INTERNAL PARAMETERS-1'!$B$5:$J$44,9,FALSE)*OVYLD2_!$F259</f>
        <v>0</v>
      </c>
      <c r="AP259" s="44">
        <f>OVYLD1_!AP259*VLOOKUP(OVYLD2_!AP$4,'[1]INTERNAL PARAMETERS-1'!$B$5:$J$44,5,FALSE)*VLOOKUP(OVYLD2_!AP$4,'[1]INTERNAL PARAMETERS-1'!$B$5:$J$44,7,FALSE)*OVYLD2_!$F259 + OVYLD1_!AP259*(1-VLOOKUP(OVYLD2_!AP$4,'[1]INTERNAL PARAMETERS-1'!$B$5:$J$44,5,FALSE))*VLOOKUP(OVYLD2_!AP$4,'[1]INTERNAL PARAMETERS-1'!$B$5:$J$44,9,FALSE)*OVYLD2_!$F259</f>
        <v>0</v>
      </c>
      <c r="AQ259" s="44">
        <f>OVYLD1_!AQ259*VLOOKUP(OVYLD2_!AQ$4,'[1]INTERNAL PARAMETERS-1'!$B$5:$J$44,5,FALSE)*VLOOKUP(OVYLD2_!AQ$4,'[1]INTERNAL PARAMETERS-1'!$B$5:$J$44,7,FALSE)*OVYLD2_!$F259 + OVYLD1_!AQ259*(1-VLOOKUP(OVYLD2_!AQ$4,'[1]INTERNAL PARAMETERS-1'!$B$5:$J$44,5,FALSE))*VLOOKUP(OVYLD2_!AQ$4,'[1]INTERNAL PARAMETERS-1'!$B$5:$J$44,9,FALSE)*OVYLD2_!$F259</f>
        <v>0</v>
      </c>
      <c r="AR259" s="44">
        <f>OVYLD1_!AR259*VLOOKUP(OVYLD2_!AR$4,'[1]INTERNAL PARAMETERS-1'!$B$5:$J$44,5,FALSE)*VLOOKUP(OVYLD2_!AR$4,'[1]INTERNAL PARAMETERS-1'!$B$5:$J$44,7,FALSE)*OVYLD2_!$F259 + OVYLD1_!AR259*(1-VLOOKUP(OVYLD2_!AR$4,'[1]INTERNAL PARAMETERS-1'!$B$5:$J$44,5,FALSE))*VLOOKUP(OVYLD2_!AR$4,'[1]INTERNAL PARAMETERS-1'!$B$5:$J$44,9,FALSE)*OVYLD2_!$F259</f>
        <v>0</v>
      </c>
      <c r="AS259" s="44">
        <f>OVYLD1_!AS259*VLOOKUP(OVYLD2_!AS$4,'[1]INTERNAL PARAMETERS-1'!$B$5:$J$44,5,FALSE)*VLOOKUP(OVYLD2_!AS$4,'[1]INTERNAL PARAMETERS-1'!$B$5:$J$44,7,FALSE)*OVYLD2_!$F259 + OVYLD1_!AS259*(1-VLOOKUP(OVYLD2_!AS$4,'[1]INTERNAL PARAMETERS-1'!$B$5:$J$44,5,FALSE))*VLOOKUP(OVYLD2_!AS$4,'[1]INTERNAL PARAMETERS-1'!$B$5:$J$44,9,FALSE)*OVYLD2_!$F259</f>
        <v>0</v>
      </c>
      <c r="AT259" s="43">
        <f>OVYLD1_!AT259*VLOOKUP(OVYLD2_!AT$4,'[1]INTERNAL PARAMETERS-1'!$B$5:$J$44,5,FALSE)*VLOOKUP(OVYLD2_!AT$4,'[1]INTERNAL PARAMETERS-1'!$B$5:$J$44,7,FALSE)*OVYLD2_!$F259 + OVYLD1_!AT259*(1-VLOOKUP(OVYLD2_!AT$4,'[1]INTERNAL PARAMETERS-1'!$B$5:$J$44,5,FALSE))*VLOOKUP(OVYLD2_!AT$4,'[1]INTERNAL PARAMETERS-1'!$B$5:$J$44,9,FALSE)*OVYLD2_!$F259</f>
        <v>0</v>
      </c>
      <c r="AU259" s="45">
        <f>OVYLD1_!AU259*VLOOKUP(OVYLD2_!AU$4,'[1]INTERNAL PARAMETERS-1'!$B$5:$J$44,5,FALSE)*VLOOKUP(OVYLD2_!AU$4,'[1]INTERNAL PARAMETERS-1'!$B$5:$J$44,6,FALSE)*VLOOKUP(OVYLD2_!AU$4,'[1]INTERNAL PARAMETERS-1'!$B$5:$J$44,3,FALSE) + OVYLD1_!AU259*(1-VLOOKUP(OVYLD2_!AU$4,'[1]INTERNAL PARAMETERS-1'!$B$5:$J$44,5,FALSE))*VLOOKUP(OVYLD2_!AU$4,'[1]INTERNAL PARAMETERS-1'!$B$5:$J$44,8,FALSE)*VLOOKUP(OVYLD2_!AU$4,'[1]INTERNAL PARAMETERS-1'!$B$5:$J$44,3,FALSE)</f>
        <v>0</v>
      </c>
      <c r="AV259" s="44">
        <f>OVYLD1_!AV259*VLOOKUP(OVYLD2_!AV$4,'[1]INTERNAL PARAMETERS-1'!$B$5:$J$44,5,FALSE)*VLOOKUP(OVYLD2_!AV$4,'[1]INTERNAL PARAMETERS-1'!$B$5:$J$44,6,FALSE)*VLOOKUP(OVYLD2_!AV$4,'[1]INTERNAL PARAMETERS-1'!$B$5:$J$44,3,FALSE) + OVYLD1_!AV259*(1-VLOOKUP(OVYLD2_!AV$4,'[1]INTERNAL PARAMETERS-1'!$B$5:$J$44,5,FALSE))*VLOOKUP(OVYLD2_!AV$4,'[1]INTERNAL PARAMETERS-1'!$B$5:$J$44,8,FALSE)*VLOOKUP(OVYLD2_!AV$4,'[1]INTERNAL PARAMETERS-1'!$B$5:$J$44,3,FALSE)</f>
        <v>0</v>
      </c>
      <c r="AW259" s="44">
        <f>OVYLD1_!AW259*VLOOKUP(OVYLD2_!AW$4,'[1]INTERNAL PARAMETERS-1'!$B$5:$J$44,5,FALSE)*VLOOKUP(OVYLD2_!AW$4,'[1]INTERNAL PARAMETERS-1'!$B$5:$J$44,6,FALSE)*VLOOKUP(OVYLD2_!AW$4,'[1]INTERNAL PARAMETERS-1'!$B$5:$J$44,3,FALSE) + OVYLD1_!AW259*(1-VLOOKUP(OVYLD2_!AW$4,'[1]INTERNAL PARAMETERS-1'!$B$5:$J$44,5,FALSE))*VLOOKUP(OVYLD2_!AW$4,'[1]INTERNAL PARAMETERS-1'!$B$5:$J$44,8,FALSE)*VLOOKUP(OVYLD2_!AW$4,'[1]INTERNAL PARAMETERS-1'!$B$5:$J$44,3,FALSE)</f>
        <v>11.456797810276248</v>
      </c>
      <c r="AX259" s="44">
        <f>OVYLD1_!AX259*VLOOKUP(OVYLD2_!AX$4,'[1]INTERNAL PARAMETERS-1'!$B$5:$J$44,5,FALSE)*VLOOKUP(OVYLD2_!AX$4,'[1]INTERNAL PARAMETERS-1'!$B$5:$J$44,6,FALSE)*VLOOKUP(OVYLD2_!AX$4,'[1]INTERNAL PARAMETERS-1'!$B$5:$J$44,3,FALSE) + OVYLD1_!AX259*(1-VLOOKUP(OVYLD2_!AX$4,'[1]INTERNAL PARAMETERS-1'!$B$5:$J$44,5,FALSE))*VLOOKUP(OVYLD2_!AX$4,'[1]INTERNAL PARAMETERS-1'!$B$5:$J$44,8,FALSE)*VLOOKUP(OVYLD2_!AX$4,'[1]INTERNAL PARAMETERS-1'!$B$5:$J$44,3,FALSE)</f>
        <v>0</v>
      </c>
      <c r="AY259" s="44">
        <f>OVYLD1_!AY259*VLOOKUP(OVYLD2_!AY$4,'[1]INTERNAL PARAMETERS-1'!$B$5:$J$44,5,FALSE)*VLOOKUP(OVYLD2_!AY$4,'[1]INTERNAL PARAMETERS-1'!$B$5:$J$44,6,FALSE)*VLOOKUP(OVYLD2_!AY$4,'[1]INTERNAL PARAMETERS-1'!$B$5:$J$44,3,FALSE) + OVYLD1_!AY259*(1-VLOOKUP(OVYLD2_!AY$4,'[1]INTERNAL PARAMETERS-1'!$B$5:$J$44,5,FALSE))*VLOOKUP(OVYLD2_!AY$4,'[1]INTERNAL PARAMETERS-1'!$B$5:$J$44,8,FALSE)*VLOOKUP(OVYLD2_!AY$4,'[1]INTERNAL PARAMETERS-1'!$B$5:$J$44,3,FALSE)</f>
        <v>0</v>
      </c>
      <c r="AZ259" s="44">
        <f>OVYLD1_!AZ259*VLOOKUP(OVYLD2_!AZ$4,'[1]INTERNAL PARAMETERS-1'!$B$5:$J$44,5,FALSE)*VLOOKUP(OVYLD2_!AZ$4,'[1]INTERNAL PARAMETERS-1'!$B$5:$J$44,6,FALSE)*VLOOKUP(OVYLD2_!AZ$4,'[1]INTERNAL PARAMETERS-1'!$B$5:$J$44,3,FALSE) + OVYLD1_!AZ259*(1-VLOOKUP(OVYLD2_!AZ$4,'[1]INTERNAL PARAMETERS-1'!$B$5:$J$44,5,FALSE))*VLOOKUP(OVYLD2_!AZ$4,'[1]INTERNAL PARAMETERS-1'!$B$5:$J$44,8,FALSE)*VLOOKUP(OVYLD2_!AZ$4,'[1]INTERNAL PARAMETERS-1'!$B$5:$J$44,3,FALSE)</f>
        <v>0</v>
      </c>
      <c r="BA259" s="44">
        <f>OVYLD1_!BA259*VLOOKUP(OVYLD2_!BA$4,'[1]INTERNAL PARAMETERS-1'!$B$5:$J$44,5,FALSE)*VLOOKUP(OVYLD2_!BA$4,'[1]INTERNAL PARAMETERS-1'!$B$5:$J$44,6,FALSE)*VLOOKUP(OVYLD2_!BA$4,'[1]INTERNAL PARAMETERS-1'!$B$5:$J$44,3,FALSE) + OVYLD1_!BA259*(1-VLOOKUP(OVYLD2_!BA$4,'[1]INTERNAL PARAMETERS-1'!$B$5:$J$44,5,FALSE))*VLOOKUP(OVYLD2_!BA$4,'[1]INTERNAL PARAMETERS-1'!$B$5:$J$44,8,FALSE)*VLOOKUP(OVYLD2_!BA$4,'[1]INTERNAL PARAMETERS-1'!$B$5:$J$44,3,FALSE)</f>
        <v>1.3354648246324434</v>
      </c>
      <c r="BB259" s="44">
        <f>OVYLD1_!BB259*VLOOKUP(OVYLD2_!BB$4,'[1]INTERNAL PARAMETERS-1'!$B$5:$J$44,5,FALSE)*VLOOKUP(OVYLD2_!BB$4,'[1]INTERNAL PARAMETERS-1'!$B$5:$J$44,6,FALSE)*VLOOKUP(OVYLD2_!BB$4,'[1]INTERNAL PARAMETERS-1'!$B$5:$J$44,3,FALSE) + OVYLD1_!BB259*(1-VLOOKUP(OVYLD2_!BB$4,'[1]INTERNAL PARAMETERS-1'!$B$5:$J$44,5,FALSE))*VLOOKUP(OVYLD2_!BB$4,'[1]INTERNAL PARAMETERS-1'!$B$5:$J$44,8,FALSE)*VLOOKUP(OVYLD2_!BB$4,'[1]INTERNAL PARAMETERS-1'!$B$5:$J$44,3,FALSE)</f>
        <v>3.7071628009774118</v>
      </c>
      <c r="BC259" s="44">
        <f>OVYLD1_!BC259*VLOOKUP(OVYLD2_!BC$4,'[1]INTERNAL PARAMETERS-1'!$B$5:$J$44,5,FALSE)*VLOOKUP(OVYLD2_!BC$4,'[1]INTERNAL PARAMETERS-1'!$B$5:$J$44,6,FALSE)*VLOOKUP(OVYLD2_!BC$4,'[1]INTERNAL PARAMETERS-1'!$B$5:$J$44,3,FALSE) + OVYLD1_!BC259*(1-VLOOKUP(OVYLD2_!BC$4,'[1]INTERNAL PARAMETERS-1'!$B$5:$J$44,5,FALSE))*VLOOKUP(OVYLD2_!BC$4,'[1]INTERNAL PARAMETERS-1'!$B$5:$J$44,8,FALSE)*VLOOKUP(OVYLD2_!BC$4,'[1]INTERNAL PARAMETERS-1'!$B$5:$J$44,3,FALSE)</f>
        <v>0.71200504462423009</v>
      </c>
      <c r="BD259" s="44">
        <f>OVYLD1_!BD259*VLOOKUP(OVYLD2_!BD$4,'[1]INTERNAL PARAMETERS-1'!$B$5:$J$44,5,FALSE)*VLOOKUP(OVYLD2_!BD$4,'[1]INTERNAL PARAMETERS-1'!$B$5:$J$44,6,FALSE)*VLOOKUP(OVYLD2_!BD$4,'[1]INTERNAL PARAMETERS-1'!$B$5:$J$44,3,FALSE) + OVYLD1_!BD259*(1-VLOOKUP(OVYLD2_!BD$4,'[1]INTERNAL PARAMETERS-1'!$B$5:$J$44,5,FALSE))*VLOOKUP(OVYLD2_!BD$4,'[1]INTERNAL PARAMETERS-1'!$B$5:$J$44,8,FALSE)*VLOOKUP(OVYLD2_!BD$4,'[1]INTERNAL PARAMETERS-1'!$B$5:$J$44,3,FALSE)</f>
        <v>3.2199660047556469</v>
      </c>
      <c r="BE259" s="44">
        <f>OVYLD1_!BE259*VLOOKUP(OVYLD2_!BE$4,'[1]INTERNAL PARAMETERS-1'!$B$5:$J$44,5,FALSE)*VLOOKUP(OVYLD2_!BE$4,'[1]INTERNAL PARAMETERS-1'!$B$5:$J$44,6,FALSE)*VLOOKUP(OVYLD2_!BE$4,'[1]INTERNAL PARAMETERS-1'!$B$5:$J$44,3,FALSE) + OVYLD1_!BE259*(1-VLOOKUP(OVYLD2_!BE$4,'[1]INTERNAL PARAMETERS-1'!$B$5:$J$44,5,FALSE))*VLOOKUP(OVYLD2_!BE$4,'[1]INTERNAL PARAMETERS-1'!$B$5:$J$44,8,FALSE)*VLOOKUP(OVYLD2_!BE$4,'[1]INTERNAL PARAMETERS-1'!$B$5:$J$44,3,FALSE)</f>
        <v>1.2399797933470225</v>
      </c>
      <c r="BF259" s="44">
        <f>OVYLD1_!BF259*VLOOKUP(OVYLD2_!BF$4,'[1]INTERNAL PARAMETERS-1'!$B$5:$J$44,5,FALSE)*VLOOKUP(OVYLD2_!BF$4,'[1]INTERNAL PARAMETERS-1'!$B$5:$J$44,6,FALSE)*VLOOKUP(OVYLD2_!BF$4,'[1]INTERNAL PARAMETERS-1'!$B$5:$J$44,3,FALSE) + OVYLD1_!BF259*(1-VLOOKUP(OVYLD2_!BF$4,'[1]INTERNAL PARAMETERS-1'!$B$5:$J$44,5,FALSE))*VLOOKUP(OVYLD2_!BF$4,'[1]INTERNAL PARAMETERS-1'!$B$5:$J$44,8,FALSE)*VLOOKUP(OVYLD2_!BF$4,'[1]INTERNAL PARAMETERS-1'!$B$5:$J$44,3,FALSE)</f>
        <v>0</v>
      </c>
      <c r="BG259" s="44">
        <f>OVYLD1_!BG259*VLOOKUP(OVYLD2_!BG$4,'[1]INTERNAL PARAMETERS-1'!$B$5:$J$44,5,FALSE)*VLOOKUP(OVYLD2_!BG$4,'[1]INTERNAL PARAMETERS-1'!$B$5:$J$44,6,FALSE)*VLOOKUP(OVYLD2_!BG$4,'[1]INTERNAL PARAMETERS-1'!$B$5:$J$44,3,FALSE) + OVYLD1_!BG259*(1-VLOOKUP(OVYLD2_!BG$4,'[1]INTERNAL PARAMETERS-1'!$B$5:$J$44,5,FALSE))*VLOOKUP(OVYLD2_!BG$4,'[1]INTERNAL PARAMETERS-1'!$B$5:$J$44,8,FALSE)*VLOOKUP(OVYLD2_!BG$4,'[1]INTERNAL PARAMETERS-1'!$B$5:$J$44,3,FALSE)</f>
        <v>4.8047311509322386</v>
      </c>
      <c r="BH259" s="44">
        <f>OVYLD1_!BH259*VLOOKUP(OVYLD2_!BH$4,'[1]INTERNAL PARAMETERS-1'!$B$5:$J$44,5,FALSE)*VLOOKUP(OVYLD2_!BH$4,'[1]INTERNAL PARAMETERS-1'!$B$5:$J$44,6,FALSE)*VLOOKUP(OVYLD2_!BH$4,'[1]INTERNAL PARAMETERS-1'!$B$5:$J$44,3,FALSE) + OVYLD1_!BH259*(1-VLOOKUP(OVYLD2_!BH$4,'[1]INTERNAL PARAMETERS-1'!$B$5:$J$44,5,FALSE))*VLOOKUP(OVYLD2_!BH$4,'[1]INTERNAL PARAMETERS-1'!$B$5:$J$44,8,FALSE)*VLOOKUP(OVYLD2_!BH$4,'[1]INTERNAL PARAMETERS-1'!$B$5:$J$44,3,FALSE)</f>
        <v>9.481545846406569E-3</v>
      </c>
      <c r="BI259" s="44">
        <f>OVYLD1_!BI259*VLOOKUP(OVYLD2_!BI$4,'[1]INTERNAL PARAMETERS-1'!$B$5:$J$44,5,FALSE)*VLOOKUP(OVYLD2_!BI$4,'[1]INTERNAL PARAMETERS-1'!$B$5:$J$44,6,FALSE)*VLOOKUP(OVYLD2_!BI$4,'[1]INTERNAL PARAMETERS-1'!$B$5:$J$44,3,FALSE) + OVYLD1_!BI259*(1-VLOOKUP(OVYLD2_!BI$4,'[1]INTERNAL PARAMETERS-1'!$B$5:$J$44,5,FALSE))*VLOOKUP(OVYLD2_!BI$4,'[1]INTERNAL PARAMETERS-1'!$B$5:$J$44,8,FALSE)*VLOOKUP(OVYLD2_!BI$4,'[1]INTERNAL PARAMETERS-1'!$B$5:$J$44,3,FALSE)</f>
        <v>0</v>
      </c>
      <c r="BJ259" s="44">
        <f>OVYLD1_!BJ259*VLOOKUP(OVYLD2_!BJ$4,'[1]INTERNAL PARAMETERS-1'!$B$5:$J$44,5,FALSE)*VLOOKUP(OVYLD2_!BJ$4,'[1]INTERNAL PARAMETERS-1'!$B$5:$J$44,6,FALSE)*VLOOKUP(OVYLD2_!BJ$4,'[1]INTERNAL PARAMETERS-1'!$B$5:$J$44,3,FALSE) + OVYLD1_!BJ259*(1-VLOOKUP(OVYLD2_!BJ$4,'[1]INTERNAL PARAMETERS-1'!$B$5:$J$44,5,FALSE))*VLOOKUP(OVYLD2_!BJ$4,'[1]INTERNAL PARAMETERS-1'!$B$5:$J$44,8,FALSE)*VLOOKUP(OVYLD2_!BJ$4,'[1]INTERNAL PARAMETERS-1'!$B$5:$J$44,3,FALSE)</f>
        <v>1.1763728929938395</v>
      </c>
      <c r="BK259" s="44">
        <f>OVYLD1_!BK259*VLOOKUP(OVYLD2_!BK$4,'[1]INTERNAL PARAMETERS-1'!$B$5:$J$44,5,FALSE)*VLOOKUP(OVYLD2_!BK$4,'[1]INTERNAL PARAMETERS-1'!$B$5:$J$44,6,FALSE)*VLOOKUP(OVYLD2_!BK$4,'[1]INTERNAL PARAMETERS-1'!$B$5:$J$44,3,FALSE) + OVYLD1_!BK259*(1-VLOOKUP(OVYLD2_!BK$4,'[1]INTERNAL PARAMETERS-1'!$B$5:$J$44,5,FALSE))*VLOOKUP(OVYLD2_!BK$4,'[1]INTERNAL PARAMETERS-1'!$B$5:$J$44,8,FALSE)*VLOOKUP(OVYLD2_!BK$4,'[1]INTERNAL PARAMETERS-1'!$B$5:$J$44,3,FALSE)</f>
        <v>0.74673827289253947</v>
      </c>
      <c r="BL259" s="44">
        <f>OVYLD1_!BL259*VLOOKUP(OVYLD2_!BL$4,'[1]INTERNAL PARAMETERS-1'!$B$5:$J$44,5,FALSE)*VLOOKUP(OVYLD2_!BL$4,'[1]INTERNAL PARAMETERS-1'!$B$5:$J$44,6,FALSE)*VLOOKUP(OVYLD2_!BL$4,'[1]INTERNAL PARAMETERS-1'!$B$5:$J$44,3,FALSE) + OVYLD1_!BL259*(1-VLOOKUP(OVYLD2_!BL$4,'[1]INTERNAL PARAMETERS-1'!$B$5:$J$44,5,FALSE))*VLOOKUP(OVYLD2_!BL$4,'[1]INTERNAL PARAMETERS-1'!$B$5:$J$44,8,FALSE)*VLOOKUP(OVYLD2_!BL$4,'[1]INTERNAL PARAMETERS-1'!$B$5:$J$44,3,FALSE)</f>
        <v>0.35761906334291582</v>
      </c>
      <c r="BM259" s="44">
        <f>OVYLD1_!BM259*VLOOKUP(OVYLD2_!BM$4,'[1]INTERNAL PARAMETERS-1'!$B$5:$J$44,5,FALSE)*VLOOKUP(OVYLD2_!BM$4,'[1]INTERNAL PARAMETERS-1'!$B$5:$J$44,6,FALSE)*VLOOKUP(OVYLD2_!BM$4,'[1]INTERNAL PARAMETERS-1'!$B$5:$J$44,3,FALSE) + OVYLD1_!BM259*(1-VLOOKUP(OVYLD2_!BM$4,'[1]INTERNAL PARAMETERS-1'!$B$5:$J$44,5,FALSE))*VLOOKUP(OVYLD2_!BM$4,'[1]INTERNAL PARAMETERS-1'!$B$5:$J$44,8,FALSE)*VLOOKUP(OVYLD2_!BM$4,'[1]INTERNAL PARAMETERS-1'!$B$5:$J$44,3,FALSE)</f>
        <v>4.8225028073921962E-2</v>
      </c>
      <c r="BN259" s="44">
        <f>OVYLD1_!BN259*VLOOKUP(OVYLD2_!BN$4,'[1]INTERNAL PARAMETERS-1'!$B$5:$J$44,5,FALSE)*VLOOKUP(OVYLD2_!BN$4,'[1]INTERNAL PARAMETERS-1'!$B$5:$J$44,6,FALSE)*VLOOKUP(OVYLD2_!BN$4,'[1]INTERNAL PARAMETERS-1'!$B$5:$J$44,3,FALSE) + OVYLD1_!BN259*(1-VLOOKUP(OVYLD2_!BN$4,'[1]INTERNAL PARAMETERS-1'!$B$5:$J$44,5,FALSE))*VLOOKUP(OVYLD2_!BN$4,'[1]INTERNAL PARAMETERS-1'!$B$5:$J$44,8,FALSE)*VLOOKUP(OVYLD2_!BN$4,'[1]INTERNAL PARAMETERS-1'!$B$5:$J$44,3,FALSE)</f>
        <v>1.1851532481040385</v>
      </c>
      <c r="BO259" s="44">
        <f>OVYLD1_!BO259*VLOOKUP(OVYLD2_!BO$4,'[1]INTERNAL PARAMETERS-1'!$B$5:$J$44,5,FALSE)*VLOOKUP(OVYLD2_!BO$4,'[1]INTERNAL PARAMETERS-1'!$B$5:$J$44,6,FALSE)*VLOOKUP(OVYLD2_!BO$4,'[1]INTERNAL PARAMETERS-1'!$B$5:$J$44,3,FALSE) + OVYLD1_!BO259*(1-VLOOKUP(OVYLD2_!BO$4,'[1]INTERNAL PARAMETERS-1'!$B$5:$J$44,5,FALSE))*VLOOKUP(OVYLD2_!BO$4,'[1]INTERNAL PARAMETERS-1'!$B$5:$J$44,8,FALSE)*VLOOKUP(OVYLD2_!BO$4,'[1]INTERNAL PARAMETERS-1'!$B$5:$J$44,3,FALSE)</f>
        <v>2.1191456481204654</v>
      </c>
      <c r="BP259" s="44">
        <f>OVYLD1_!BP259*VLOOKUP(OVYLD2_!BP$4,'[1]INTERNAL PARAMETERS-1'!$B$5:$J$44,5,FALSE)*VLOOKUP(OVYLD2_!BP$4,'[1]INTERNAL PARAMETERS-1'!$B$5:$J$44,6,FALSE)*VLOOKUP(OVYLD2_!BP$4,'[1]INTERNAL PARAMETERS-1'!$B$5:$J$44,3,FALSE) + OVYLD1_!BP259*(1-VLOOKUP(OVYLD2_!BP$4,'[1]INTERNAL PARAMETERS-1'!$B$5:$J$44,5,FALSE))*VLOOKUP(OVYLD2_!BP$4,'[1]INTERNAL PARAMETERS-1'!$B$5:$J$44,8,FALSE)*VLOOKUP(OVYLD2_!BP$4,'[1]INTERNAL PARAMETERS-1'!$B$5:$J$44,3,FALSE)</f>
        <v>6.4436175852156052E-2</v>
      </c>
      <c r="BQ259" s="44">
        <f>OVYLD1_!BQ259*VLOOKUP(OVYLD2_!BQ$4,'[1]INTERNAL PARAMETERS-1'!$B$5:$J$44,5,FALSE)*VLOOKUP(OVYLD2_!BQ$4,'[1]INTERNAL PARAMETERS-1'!$B$5:$J$44,6,FALSE)*VLOOKUP(OVYLD2_!BQ$4,'[1]INTERNAL PARAMETERS-1'!$B$5:$J$44,3,FALSE) + OVYLD1_!BQ259*(1-VLOOKUP(OVYLD2_!BQ$4,'[1]INTERNAL PARAMETERS-1'!$B$5:$J$44,5,FALSE))*VLOOKUP(OVYLD2_!BQ$4,'[1]INTERNAL PARAMETERS-1'!$B$5:$J$44,8,FALSE)*VLOOKUP(OVYLD2_!BQ$4,'[1]INTERNAL PARAMETERS-1'!$B$5:$J$44,3,FALSE)</f>
        <v>2.251784882956879</v>
      </c>
      <c r="BR259" s="44">
        <f>OVYLD1_!BR259*VLOOKUP(OVYLD2_!BR$4,'[1]INTERNAL PARAMETERS-1'!$B$5:$J$44,5,FALSE)*VLOOKUP(OVYLD2_!BR$4,'[1]INTERNAL PARAMETERS-1'!$B$5:$J$44,6,FALSE)*VLOOKUP(OVYLD2_!BR$4,'[1]INTERNAL PARAMETERS-1'!$B$5:$J$44,3,FALSE) + OVYLD1_!BR259*(1-VLOOKUP(OVYLD2_!BR$4,'[1]INTERNAL PARAMETERS-1'!$B$5:$J$44,5,FALSE))*VLOOKUP(OVYLD2_!BR$4,'[1]INTERNAL PARAMETERS-1'!$B$5:$J$44,8,FALSE)*VLOOKUP(OVYLD2_!BR$4,'[1]INTERNAL PARAMETERS-1'!$B$5:$J$44,3,FALSE)</f>
        <v>5.9528528536618754E-2</v>
      </c>
      <c r="BS259" s="44">
        <f>OVYLD1_!BS259*VLOOKUP(OVYLD2_!BS$4,'[1]INTERNAL PARAMETERS-1'!$B$5:$J$44,5,FALSE)*VLOOKUP(OVYLD2_!BS$4,'[1]INTERNAL PARAMETERS-1'!$B$5:$J$44,6,FALSE)*VLOOKUP(OVYLD2_!BS$4,'[1]INTERNAL PARAMETERS-1'!$B$5:$J$44,3,FALSE) + OVYLD1_!BS259*(1-VLOOKUP(OVYLD2_!BS$4,'[1]INTERNAL PARAMETERS-1'!$B$5:$J$44,5,FALSE))*VLOOKUP(OVYLD2_!BS$4,'[1]INTERNAL PARAMETERS-1'!$B$5:$J$44,8,FALSE)*VLOOKUP(OVYLD2_!BS$4,'[1]INTERNAL PARAMETERS-1'!$B$5:$J$44,3,FALSE)</f>
        <v>5.7134535523613974E-3</v>
      </c>
      <c r="BT259" s="44">
        <f>OVYLD1_!BT259*VLOOKUP(OVYLD2_!BT$4,'[1]INTERNAL PARAMETERS-1'!$B$5:$J$44,5,FALSE)*VLOOKUP(OVYLD2_!BT$4,'[1]INTERNAL PARAMETERS-1'!$B$5:$J$44,6,FALSE)*VLOOKUP(OVYLD2_!BT$4,'[1]INTERNAL PARAMETERS-1'!$B$5:$J$44,3,FALSE) + OVYLD1_!BT259*(1-VLOOKUP(OVYLD2_!BT$4,'[1]INTERNAL PARAMETERS-1'!$B$5:$J$44,5,FALSE))*VLOOKUP(OVYLD2_!BT$4,'[1]INTERNAL PARAMETERS-1'!$B$5:$J$44,8,FALSE)*VLOOKUP(OVYLD2_!BT$4,'[1]INTERNAL PARAMETERS-1'!$B$5:$J$44,3,FALSE)</f>
        <v>0</v>
      </c>
      <c r="BU259" s="44">
        <f>OVYLD1_!BU259*VLOOKUP(OVYLD2_!BU$4,'[1]INTERNAL PARAMETERS-1'!$B$5:$J$44,5,FALSE)*VLOOKUP(OVYLD2_!BU$4,'[1]INTERNAL PARAMETERS-1'!$B$5:$J$44,6,FALSE)*VLOOKUP(OVYLD2_!BU$4,'[1]INTERNAL PARAMETERS-1'!$B$5:$J$44,3,FALSE) + OVYLD1_!BU259*(1-VLOOKUP(OVYLD2_!BU$4,'[1]INTERNAL PARAMETERS-1'!$B$5:$J$44,5,FALSE))*VLOOKUP(OVYLD2_!BU$4,'[1]INTERNAL PARAMETERS-1'!$B$5:$J$44,8,FALSE)*VLOOKUP(OVYLD2_!BU$4,'[1]INTERNAL PARAMETERS-1'!$B$5:$J$44,3,FALSE)</f>
        <v>0</v>
      </c>
      <c r="BV259" s="44">
        <f>OVYLD1_!BV259*VLOOKUP(OVYLD2_!BV$4,'[1]INTERNAL PARAMETERS-1'!$B$5:$J$44,5,FALSE)*VLOOKUP(OVYLD2_!BV$4,'[1]INTERNAL PARAMETERS-1'!$B$5:$J$44,6,FALSE)*VLOOKUP(OVYLD2_!BV$4,'[1]INTERNAL PARAMETERS-1'!$B$5:$J$44,3,FALSE) + OVYLD1_!BV259*(1-VLOOKUP(OVYLD2_!BV$4,'[1]INTERNAL PARAMETERS-1'!$B$5:$J$44,5,FALSE))*VLOOKUP(OVYLD2_!BV$4,'[1]INTERNAL PARAMETERS-1'!$B$5:$J$44,8,FALSE)*VLOOKUP(OVYLD2_!BV$4,'[1]INTERNAL PARAMETERS-1'!$B$5:$J$44,3,FALSE)</f>
        <v>0</v>
      </c>
      <c r="BW259" s="44">
        <f>OVYLD1_!BW259*VLOOKUP(OVYLD2_!BW$4,'[1]INTERNAL PARAMETERS-1'!$B$5:$J$44,5,FALSE)*VLOOKUP(OVYLD2_!BW$4,'[1]INTERNAL PARAMETERS-1'!$B$5:$J$44,6,FALSE)*VLOOKUP(OVYLD2_!BW$4,'[1]INTERNAL PARAMETERS-1'!$B$5:$J$44,3,FALSE) + OVYLD1_!BW259*(1-VLOOKUP(OVYLD2_!BW$4,'[1]INTERNAL PARAMETERS-1'!$B$5:$J$44,5,FALSE))*VLOOKUP(OVYLD2_!BW$4,'[1]INTERNAL PARAMETERS-1'!$B$5:$J$44,8,FALSE)*VLOOKUP(OVYLD2_!BW$4,'[1]INTERNAL PARAMETERS-1'!$B$5:$J$44,3,FALSE)</f>
        <v>0</v>
      </c>
      <c r="BX259" s="44">
        <f>OVYLD1_!BX259*VLOOKUP(OVYLD2_!BX$4,'[1]INTERNAL PARAMETERS-1'!$B$5:$J$44,5,FALSE)*VLOOKUP(OVYLD2_!BX$4,'[1]INTERNAL PARAMETERS-1'!$B$5:$J$44,6,FALSE)*VLOOKUP(OVYLD2_!BX$4,'[1]INTERNAL PARAMETERS-1'!$B$5:$J$44,3,FALSE) + OVYLD1_!BX259*(1-VLOOKUP(OVYLD2_!BX$4,'[1]INTERNAL PARAMETERS-1'!$B$5:$J$44,5,FALSE))*VLOOKUP(OVYLD2_!BX$4,'[1]INTERNAL PARAMETERS-1'!$B$5:$J$44,8,FALSE)*VLOOKUP(OVYLD2_!BX$4,'[1]INTERNAL PARAMETERS-1'!$B$5:$J$44,3,FALSE)</f>
        <v>0</v>
      </c>
      <c r="BY259" s="44">
        <f>OVYLD1_!BY259*VLOOKUP(OVYLD2_!BY$4,'[1]INTERNAL PARAMETERS-1'!$B$5:$J$44,5,FALSE)*VLOOKUP(OVYLD2_!BY$4,'[1]INTERNAL PARAMETERS-1'!$B$5:$J$44,6,FALSE)*VLOOKUP(OVYLD2_!BY$4,'[1]INTERNAL PARAMETERS-1'!$B$5:$J$44,3,FALSE) + OVYLD1_!BY259*(1-VLOOKUP(OVYLD2_!BY$4,'[1]INTERNAL PARAMETERS-1'!$B$5:$J$44,5,FALSE))*VLOOKUP(OVYLD2_!BY$4,'[1]INTERNAL PARAMETERS-1'!$B$5:$J$44,8,FALSE)*VLOOKUP(OVYLD2_!BY$4,'[1]INTERNAL PARAMETERS-1'!$B$5:$J$44,3,FALSE)</f>
        <v>0</v>
      </c>
      <c r="BZ259" s="44">
        <f>OVYLD1_!BZ259*VLOOKUP(OVYLD2_!BZ$4,'[1]INTERNAL PARAMETERS-1'!$B$5:$J$44,5,FALSE)*VLOOKUP(OVYLD2_!BZ$4,'[1]INTERNAL PARAMETERS-1'!$B$5:$J$44,6,FALSE)*VLOOKUP(OVYLD2_!BZ$4,'[1]INTERNAL PARAMETERS-1'!$B$5:$J$44,3,FALSE) + OVYLD1_!BZ259*(1-VLOOKUP(OVYLD2_!BZ$4,'[1]INTERNAL PARAMETERS-1'!$B$5:$J$44,5,FALSE))*VLOOKUP(OVYLD2_!BZ$4,'[1]INTERNAL PARAMETERS-1'!$B$5:$J$44,8,FALSE)*VLOOKUP(OVYLD2_!BZ$4,'[1]INTERNAL PARAMETERS-1'!$B$5:$J$44,3,FALSE)</f>
        <v>2.9965879195071867E-3</v>
      </c>
      <c r="CA259" s="44">
        <f>OVYLD1_!CA259*VLOOKUP(OVYLD2_!CA$4,'[1]INTERNAL PARAMETERS-1'!$B$5:$J$44,5,FALSE)*VLOOKUP(OVYLD2_!CA$4,'[1]INTERNAL PARAMETERS-1'!$B$5:$J$44,6,FALSE)*VLOOKUP(OVYLD2_!CA$4,'[1]INTERNAL PARAMETERS-1'!$B$5:$J$44,3,FALSE) + OVYLD1_!CA259*(1-VLOOKUP(OVYLD2_!CA$4,'[1]INTERNAL PARAMETERS-1'!$B$5:$J$44,5,FALSE))*VLOOKUP(OVYLD2_!CA$4,'[1]INTERNAL PARAMETERS-1'!$B$5:$J$44,8,FALSE)*VLOOKUP(OVYLD2_!CA$4,'[1]INTERNAL PARAMETERS-1'!$B$5:$J$44,3,FALSE)</f>
        <v>0</v>
      </c>
      <c r="CB259" s="44">
        <f>OVYLD1_!CB259*VLOOKUP(OVYLD2_!CB$4,'[1]INTERNAL PARAMETERS-1'!$B$5:$J$44,5,FALSE)*VLOOKUP(OVYLD2_!CB$4,'[1]INTERNAL PARAMETERS-1'!$B$5:$J$44,6,FALSE)*VLOOKUP(OVYLD2_!CB$4,'[1]INTERNAL PARAMETERS-1'!$B$5:$J$44,3,FALSE) + OVYLD1_!CB259*(1-VLOOKUP(OVYLD2_!CB$4,'[1]INTERNAL PARAMETERS-1'!$B$5:$J$44,5,FALSE))*VLOOKUP(OVYLD2_!CB$4,'[1]INTERNAL PARAMETERS-1'!$B$5:$J$44,8,FALSE)*VLOOKUP(OVYLD2_!CB$4,'[1]INTERNAL PARAMETERS-1'!$B$5:$J$44,3,FALSE)</f>
        <v>0</v>
      </c>
      <c r="CC259" s="44">
        <f>OVYLD1_!CC259*VLOOKUP(OVYLD2_!CC$4,'[1]INTERNAL PARAMETERS-1'!$B$5:$J$44,5,FALSE)*VLOOKUP(OVYLD2_!CC$4,'[1]INTERNAL PARAMETERS-1'!$B$5:$J$44,6,FALSE)*VLOOKUP(OVYLD2_!CC$4,'[1]INTERNAL PARAMETERS-1'!$B$5:$J$44,3,FALSE) + OVYLD1_!CC259*(1-VLOOKUP(OVYLD2_!CC$4,'[1]INTERNAL PARAMETERS-1'!$B$5:$J$44,5,FALSE))*VLOOKUP(OVYLD2_!CC$4,'[1]INTERNAL PARAMETERS-1'!$B$5:$J$44,8,FALSE)*VLOOKUP(OVYLD2_!CC$4,'[1]INTERNAL PARAMETERS-1'!$B$5:$J$44,3,FALSE)</f>
        <v>7.5956281122518824E-3</v>
      </c>
      <c r="CD259" s="44">
        <f>OVYLD1_!CD259*VLOOKUP(OVYLD2_!CD$4,'[1]INTERNAL PARAMETERS-1'!$B$5:$J$44,5,FALSE)*VLOOKUP(OVYLD2_!CD$4,'[1]INTERNAL PARAMETERS-1'!$B$5:$J$44,6,FALSE)*VLOOKUP(OVYLD2_!CD$4,'[1]INTERNAL PARAMETERS-1'!$B$5:$J$44,3,FALSE) + OVYLD1_!CD259*(1-VLOOKUP(OVYLD2_!CD$4,'[1]INTERNAL PARAMETERS-1'!$B$5:$J$44,5,FALSE))*VLOOKUP(OVYLD2_!CD$4,'[1]INTERNAL PARAMETERS-1'!$B$5:$J$44,8,FALSE)*VLOOKUP(OVYLD2_!CD$4,'[1]INTERNAL PARAMETERS-1'!$B$5:$J$44,3,FALSE)</f>
        <v>6.7970211811088296E-2</v>
      </c>
      <c r="CE259" s="44">
        <f>OVYLD1_!CE259*VLOOKUP(OVYLD2_!CE$4,'[1]INTERNAL PARAMETERS-1'!$B$5:$J$44,5,FALSE)*VLOOKUP(OVYLD2_!CE$4,'[1]INTERNAL PARAMETERS-1'!$B$5:$J$44,6,FALSE)*VLOOKUP(OVYLD2_!CE$4,'[1]INTERNAL PARAMETERS-1'!$B$5:$J$44,3,FALSE) + OVYLD1_!CE259*(1-VLOOKUP(OVYLD2_!CE$4,'[1]INTERNAL PARAMETERS-1'!$B$5:$J$44,5,FALSE))*VLOOKUP(OVYLD2_!CE$4,'[1]INTERNAL PARAMETERS-1'!$B$5:$J$44,8,FALSE)*VLOOKUP(OVYLD2_!CE$4,'[1]INTERNAL PARAMETERS-1'!$B$5:$J$44,3,FALSE)</f>
        <v>7.8777514421355249E-2</v>
      </c>
      <c r="CF259" s="44">
        <f>OVYLD1_!CF259*VLOOKUP(OVYLD2_!CF$4,'[1]INTERNAL PARAMETERS-1'!$B$5:$J$44,5,FALSE)*VLOOKUP(OVYLD2_!CF$4,'[1]INTERNAL PARAMETERS-1'!$B$5:$J$44,6,FALSE)*VLOOKUP(OVYLD2_!CF$4,'[1]INTERNAL PARAMETERS-1'!$B$5:$J$44,3,FALSE) + OVYLD1_!CF259*(1-VLOOKUP(OVYLD2_!CF$4,'[1]INTERNAL PARAMETERS-1'!$B$5:$J$44,5,FALSE))*VLOOKUP(OVYLD2_!CF$4,'[1]INTERNAL PARAMETERS-1'!$B$5:$J$44,8,FALSE)*VLOOKUP(OVYLD2_!CF$4,'[1]INTERNAL PARAMETERS-1'!$B$5:$J$44,3,FALSE)</f>
        <v>4.6744332430390147E-2</v>
      </c>
      <c r="CG259" s="44">
        <f>OVYLD1_!CG259*VLOOKUP(OVYLD2_!CG$4,'[1]INTERNAL PARAMETERS-1'!$B$5:$J$44,5,FALSE)*VLOOKUP(OVYLD2_!CG$4,'[1]INTERNAL PARAMETERS-1'!$B$5:$J$44,6,FALSE)*VLOOKUP(OVYLD2_!CG$4,'[1]INTERNAL PARAMETERS-1'!$B$5:$J$44,3,FALSE) + OVYLD1_!CG259*(1-VLOOKUP(OVYLD2_!CG$4,'[1]INTERNAL PARAMETERS-1'!$B$5:$J$44,5,FALSE))*VLOOKUP(OVYLD2_!CG$4,'[1]INTERNAL PARAMETERS-1'!$B$5:$J$44,8,FALSE)*VLOOKUP(OVYLD2_!CG$4,'[1]INTERNAL PARAMETERS-1'!$B$5:$J$44,3,FALSE)</f>
        <v>6.8867048870636547E-4</v>
      </c>
      <c r="CH259" s="43">
        <f>OVYLD1_!CH259*VLOOKUP(OVYLD2_!CH$4,'[1]INTERNAL PARAMETERS-1'!$B$5:$J$44,5,FALSE)*VLOOKUP(OVYLD2_!CH$4,'[1]INTERNAL PARAMETERS-1'!$B$5:$J$44,6,FALSE)*VLOOKUP(OVYLD2_!CH$4,'[1]INTERNAL PARAMETERS-1'!$B$5:$J$44,3,FALSE) + OVYLD1_!CH259*(1-VLOOKUP(OVYLD2_!CH$4,'[1]INTERNAL PARAMETERS-1'!$B$5:$J$44,5,FALSE))*VLOOKUP(OVYLD2_!CH$4,'[1]INTERNAL PARAMETERS-1'!$B$5:$J$44,8,FALSE)*VLOOKUP(OVYLD2_!CH$4,'[1]INTERNAL PARAMETERS-1'!$B$5:$J$44,3,FALSE)</f>
        <v>0</v>
      </c>
      <c r="CJ259" s="45">
        <f t="shared" si="6"/>
        <v>1364.0257589324731</v>
      </c>
      <c r="CK259" s="43">
        <f t="shared" si="7"/>
        <v>34.705079115000672</v>
      </c>
    </row>
    <row r="260" spans="2:89" x14ac:dyDescent="0.5">
      <c r="B260" s="61" t="s">
        <v>1</v>
      </c>
      <c r="C260" s="60" t="s">
        <v>81</v>
      </c>
      <c r="D260" s="60" t="s">
        <v>77</v>
      </c>
      <c r="E260" s="128">
        <f>OVERALL2021!AI260</f>
        <v>6229</v>
      </c>
      <c r="F260" s="59">
        <f>'[1]INTERNAL PARAMETERS-1'!M8</f>
        <v>68.824999999999989</v>
      </c>
      <c r="G260" s="45">
        <f>OVYLD1_!G260*VLOOKUP(OVYLD2_!G$4,'[1]INTERNAL PARAMETERS-1'!$B$5:$J$44,5,FALSE)*VLOOKUP(OVYLD2_!G$4,'[1]INTERNAL PARAMETERS-1'!$B$5:$J$44,7,FALSE)*OVYLD2_!$F260 + OVYLD1_!G260*(1-VLOOKUP(OVYLD2_!G$4,'[1]INTERNAL PARAMETERS-1'!$B$5:$J$44,5,FALSE))*VLOOKUP(OVYLD2_!G$4,'[1]INTERNAL PARAMETERS-1'!$B$5:$J$44,9,FALSE)*OVYLD2_!$F260</f>
        <v>785.83865784888246</v>
      </c>
      <c r="H260" s="44">
        <f>OVYLD1_!H260*VLOOKUP(OVYLD2_!H$4,'[1]INTERNAL PARAMETERS-1'!$B$5:$J$44,5,FALSE)*VLOOKUP(OVYLD2_!H$4,'[1]INTERNAL PARAMETERS-1'!$B$5:$J$44,7,FALSE)*OVYLD2_!$F260 + OVYLD1_!H260*(1-VLOOKUP(OVYLD2_!H$4,'[1]INTERNAL PARAMETERS-1'!$B$5:$J$44,5,FALSE))*VLOOKUP(OVYLD2_!H$4,'[1]INTERNAL PARAMETERS-1'!$B$5:$J$44,9,FALSE)*OVYLD2_!$F260</f>
        <v>584.03735172111988</v>
      </c>
      <c r="I260" s="44">
        <f>OVYLD1_!I260*VLOOKUP(OVYLD2_!I$4,'[1]INTERNAL PARAMETERS-1'!$B$5:$J$44,5,FALSE)*VLOOKUP(OVYLD2_!I$4,'[1]INTERNAL PARAMETERS-1'!$B$5:$J$44,7,FALSE)*OVYLD2_!$F260 + OVYLD1_!I260*(1-VLOOKUP(OVYLD2_!I$4,'[1]INTERNAL PARAMETERS-1'!$B$5:$J$44,5,FALSE))*VLOOKUP(OVYLD2_!I$4,'[1]INTERNAL PARAMETERS-1'!$B$5:$J$44,9,FALSE)*OVYLD2_!$F260</f>
        <v>1102.1736866186104</v>
      </c>
      <c r="J260" s="44">
        <f>OVYLD1_!J260*VLOOKUP(OVYLD2_!J$4,'[1]INTERNAL PARAMETERS-1'!$B$5:$J$44,5,FALSE)*VLOOKUP(OVYLD2_!J$4,'[1]INTERNAL PARAMETERS-1'!$B$5:$J$44,7,FALSE)*OVYLD2_!$F260 + OVYLD1_!J260*(1-VLOOKUP(OVYLD2_!J$4,'[1]INTERNAL PARAMETERS-1'!$B$5:$J$44,5,FALSE))*VLOOKUP(OVYLD2_!J$4,'[1]INTERNAL PARAMETERS-1'!$B$5:$J$44,9,FALSE)*OVYLD2_!$F260</f>
        <v>0</v>
      </c>
      <c r="K260" s="44">
        <f>OVYLD1_!K260*VLOOKUP(OVYLD2_!K$4,'[1]INTERNAL PARAMETERS-1'!$B$5:$J$44,5,FALSE)*VLOOKUP(OVYLD2_!K$4,'[1]INTERNAL PARAMETERS-1'!$B$5:$J$44,7,FALSE)*OVYLD2_!$F260 + OVYLD1_!K260*(1-VLOOKUP(OVYLD2_!K$4,'[1]INTERNAL PARAMETERS-1'!$B$5:$J$44,5,FALSE))*VLOOKUP(OVYLD2_!K$4,'[1]INTERNAL PARAMETERS-1'!$B$5:$J$44,9,FALSE)*OVYLD2_!$F260</f>
        <v>5.0757229965374995</v>
      </c>
      <c r="L260" s="44">
        <f>OVYLD1_!L260*VLOOKUP(OVYLD2_!L$4,'[1]INTERNAL PARAMETERS-1'!$B$5:$J$44,5,FALSE)*VLOOKUP(OVYLD2_!L$4,'[1]INTERNAL PARAMETERS-1'!$B$5:$J$44,7,FALSE)*OVYLD2_!$F260 + OVYLD1_!L260*(1-VLOOKUP(OVYLD2_!L$4,'[1]INTERNAL PARAMETERS-1'!$B$5:$J$44,5,FALSE))*VLOOKUP(OVYLD2_!L$4,'[1]INTERNAL PARAMETERS-1'!$B$5:$J$44,9,FALSE)*OVYLD2_!$F260</f>
        <v>0</v>
      </c>
      <c r="M260" s="44">
        <f>OVYLD1_!M260*VLOOKUP(OVYLD2_!M$4,'[1]INTERNAL PARAMETERS-1'!$B$5:$J$44,5,FALSE)*VLOOKUP(OVYLD2_!M$4,'[1]INTERNAL PARAMETERS-1'!$B$5:$J$44,7,FALSE)*OVYLD2_!$F260 + OVYLD1_!M260*(1-VLOOKUP(OVYLD2_!M$4,'[1]INTERNAL PARAMETERS-1'!$B$5:$J$44,5,FALSE))*VLOOKUP(OVYLD2_!M$4,'[1]INTERNAL PARAMETERS-1'!$B$5:$J$44,9,FALSE)*OVYLD2_!$F260</f>
        <v>14.604843636663999</v>
      </c>
      <c r="N260" s="44">
        <f>OVYLD1_!N260*VLOOKUP(OVYLD2_!N$4,'[1]INTERNAL PARAMETERS-1'!$B$5:$J$44,5,FALSE)*VLOOKUP(OVYLD2_!N$4,'[1]INTERNAL PARAMETERS-1'!$B$5:$J$44,7,FALSE)*OVYLD2_!$F260 + OVYLD1_!N260*(1-VLOOKUP(OVYLD2_!N$4,'[1]INTERNAL PARAMETERS-1'!$B$5:$J$44,5,FALSE))*VLOOKUP(OVYLD2_!N$4,'[1]INTERNAL PARAMETERS-1'!$B$5:$J$44,9,FALSE)*OVYLD2_!$F260</f>
        <v>8.6535193033518745</v>
      </c>
      <c r="O260" s="44">
        <f>OVYLD1_!O260*VLOOKUP(OVYLD2_!O$4,'[1]INTERNAL PARAMETERS-1'!$B$5:$J$44,5,FALSE)*VLOOKUP(OVYLD2_!O$4,'[1]INTERNAL PARAMETERS-1'!$B$5:$J$44,7,FALSE)*OVYLD2_!$F260 + OVYLD1_!O260*(1-VLOOKUP(OVYLD2_!O$4,'[1]INTERNAL PARAMETERS-1'!$B$5:$J$44,5,FALSE))*VLOOKUP(OVYLD2_!O$4,'[1]INTERNAL PARAMETERS-1'!$B$5:$J$44,9,FALSE)*OVYLD2_!$F260</f>
        <v>0</v>
      </c>
      <c r="P260" s="44">
        <f>OVYLD1_!P260*VLOOKUP(OVYLD2_!P$4,'[1]INTERNAL PARAMETERS-1'!$B$5:$J$44,5,FALSE)*VLOOKUP(OVYLD2_!P$4,'[1]INTERNAL PARAMETERS-1'!$B$5:$J$44,7,FALSE)*OVYLD2_!$F260 + OVYLD1_!P260*(1-VLOOKUP(OVYLD2_!P$4,'[1]INTERNAL PARAMETERS-1'!$B$5:$J$44,5,FALSE))*VLOOKUP(OVYLD2_!P$4,'[1]INTERNAL PARAMETERS-1'!$B$5:$J$44,9,FALSE)*OVYLD2_!$F260</f>
        <v>0</v>
      </c>
      <c r="Q260" s="44">
        <f>OVYLD1_!Q260*VLOOKUP(OVYLD2_!Q$4,'[1]INTERNAL PARAMETERS-1'!$B$5:$J$44,5,FALSE)*VLOOKUP(OVYLD2_!Q$4,'[1]INTERNAL PARAMETERS-1'!$B$5:$J$44,7,FALSE)*OVYLD2_!$F260 + OVYLD1_!Q260*(1-VLOOKUP(OVYLD2_!Q$4,'[1]INTERNAL PARAMETERS-1'!$B$5:$J$44,5,FALSE))*VLOOKUP(OVYLD2_!Q$4,'[1]INTERNAL PARAMETERS-1'!$B$5:$J$44,9,FALSE)*OVYLD2_!$F260</f>
        <v>0</v>
      </c>
      <c r="R260" s="44">
        <f>OVYLD1_!R260*VLOOKUP(OVYLD2_!R$4,'[1]INTERNAL PARAMETERS-1'!$B$5:$J$44,5,FALSE)*VLOOKUP(OVYLD2_!R$4,'[1]INTERNAL PARAMETERS-1'!$B$5:$J$44,7,FALSE)*OVYLD2_!$F260 + OVYLD1_!R260*(1-VLOOKUP(OVYLD2_!R$4,'[1]INTERNAL PARAMETERS-1'!$B$5:$J$44,5,FALSE))*VLOOKUP(OVYLD2_!R$4,'[1]INTERNAL PARAMETERS-1'!$B$5:$J$44,9,FALSE)*OVYLD2_!$F260</f>
        <v>9.0200778619999973</v>
      </c>
      <c r="S260" s="44">
        <f>OVYLD1_!S260*VLOOKUP(OVYLD2_!S$4,'[1]INTERNAL PARAMETERS-1'!$B$5:$J$44,5,FALSE)*VLOOKUP(OVYLD2_!S$4,'[1]INTERNAL PARAMETERS-1'!$B$5:$J$44,7,FALSE)*OVYLD2_!$F260 + OVYLD1_!S260*(1-VLOOKUP(OVYLD2_!S$4,'[1]INTERNAL PARAMETERS-1'!$B$5:$J$44,5,FALSE))*VLOOKUP(OVYLD2_!S$4,'[1]INTERNAL PARAMETERS-1'!$B$5:$J$44,9,FALSE)*OVYLD2_!$F260</f>
        <v>163.02688948487747</v>
      </c>
      <c r="T260" s="44">
        <f>OVYLD1_!T260*VLOOKUP(OVYLD2_!T$4,'[1]INTERNAL PARAMETERS-1'!$B$5:$J$44,5,FALSE)*VLOOKUP(OVYLD2_!T$4,'[1]INTERNAL PARAMETERS-1'!$B$5:$J$44,7,FALSE)*OVYLD2_!$F260 + OVYLD1_!T260*(1-VLOOKUP(OVYLD2_!T$4,'[1]INTERNAL PARAMETERS-1'!$B$5:$J$44,5,FALSE))*VLOOKUP(OVYLD2_!T$4,'[1]INTERNAL PARAMETERS-1'!$B$5:$J$44,9,FALSE)*OVYLD2_!$F260</f>
        <v>30.442762784249997</v>
      </c>
      <c r="U260" s="44">
        <f>OVYLD1_!U260*VLOOKUP(OVYLD2_!U$4,'[1]INTERNAL PARAMETERS-1'!$B$5:$J$44,5,FALSE)*VLOOKUP(OVYLD2_!U$4,'[1]INTERNAL PARAMETERS-1'!$B$5:$J$44,7,FALSE)*OVYLD2_!$F260 + OVYLD1_!U260*(1-VLOOKUP(OVYLD2_!U$4,'[1]INTERNAL PARAMETERS-1'!$B$5:$J$44,5,FALSE))*VLOOKUP(OVYLD2_!U$4,'[1]INTERNAL PARAMETERS-1'!$B$5:$J$44,9,FALSE)*OVYLD2_!$F260</f>
        <v>14.439318348521496</v>
      </c>
      <c r="V260" s="44">
        <f>OVYLD1_!V260*VLOOKUP(OVYLD2_!V$4,'[1]INTERNAL PARAMETERS-1'!$B$5:$J$44,5,FALSE)*VLOOKUP(OVYLD2_!V$4,'[1]INTERNAL PARAMETERS-1'!$B$5:$J$44,7,FALSE)*OVYLD2_!$F260 + OVYLD1_!V260*(1-VLOOKUP(OVYLD2_!V$4,'[1]INTERNAL PARAMETERS-1'!$B$5:$J$44,5,FALSE))*VLOOKUP(OVYLD2_!V$4,'[1]INTERNAL PARAMETERS-1'!$B$5:$J$44,9,FALSE)*OVYLD2_!$F260</f>
        <v>175.71416702999133</v>
      </c>
      <c r="W260" s="44">
        <f>OVYLD1_!W260*VLOOKUP(OVYLD2_!W$4,'[1]INTERNAL PARAMETERS-1'!$B$5:$J$44,5,FALSE)*VLOOKUP(OVYLD2_!W$4,'[1]INTERNAL PARAMETERS-1'!$B$5:$J$44,7,FALSE)*OVYLD2_!$F260 + OVYLD1_!W260*(1-VLOOKUP(OVYLD2_!W$4,'[1]INTERNAL PARAMETERS-1'!$B$5:$J$44,5,FALSE))*VLOOKUP(OVYLD2_!W$4,'[1]INTERNAL PARAMETERS-1'!$B$5:$J$44,9,FALSE)*OVYLD2_!$F260</f>
        <v>0</v>
      </c>
      <c r="X260" s="44">
        <f>OVYLD1_!X260*VLOOKUP(OVYLD2_!X$4,'[1]INTERNAL PARAMETERS-1'!$B$5:$J$44,5,FALSE)*VLOOKUP(OVYLD2_!X$4,'[1]INTERNAL PARAMETERS-1'!$B$5:$J$44,7,FALSE)*OVYLD2_!$F260 + OVYLD1_!X260*(1-VLOOKUP(OVYLD2_!X$4,'[1]INTERNAL PARAMETERS-1'!$B$5:$J$44,5,FALSE))*VLOOKUP(OVYLD2_!X$4,'[1]INTERNAL PARAMETERS-1'!$B$5:$J$44,9,FALSE)*OVYLD2_!$F260</f>
        <v>0</v>
      </c>
      <c r="Y260" s="44">
        <f>OVYLD1_!Y260*VLOOKUP(OVYLD2_!Y$4,'[1]INTERNAL PARAMETERS-1'!$B$5:$J$44,5,FALSE)*VLOOKUP(OVYLD2_!Y$4,'[1]INTERNAL PARAMETERS-1'!$B$5:$J$44,7,FALSE)*OVYLD2_!$F260 + OVYLD1_!Y260*(1-VLOOKUP(OVYLD2_!Y$4,'[1]INTERNAL PARAMETERS-1'!$B$5:$J$44,5,FALSE))*VLOOKUP(OVYLD2_!Y$4,'[1]INTERNAL PARAMETERS-1'!$B$5:$J$44,9,FALSE)*OVYLD2_!$F260</f>
        <v>0</v>
      </c>
      <c r="Z260" s="44">
        <f>OVYLD1_!Z260*VLOOKUP(OVYLD2_!Z$4,'[1]INTERNAL PARAMETERS-1'!$B$5:$J$44,5,FALSE)*VLOOKUP(OVYLD2_!Z$4,'[1]INTERNAL PARAMETERS-1'!$B$5:$J$44,7,FALSE)*OVYLD2_!$F260 + OVYLD1_!Z260*(1-VLOOKUP(OVYLD2_!Z$4,'[1]INTERNAL PARAMETERS-1'!$B$5:$J$44,5,FALSE))*VLOOKUP(OVYLD2_!Z$4,'[1]INTERNAL PARAMETERS-1'!$B$5:$J$44,9,FALSE)*OVYLD2_!$F260</f>
        <v>0</v>
      </c>
      <c r="AA260" s="44">
        <f>OVYLD1_!AA260*VLOOKUP(OVYLD2_!AA$4,'[1]INTERNAL PARAMETERS-1'!$B$5:$J$44,5,FALSE)*VLOOKUP(OVYLD2_!AA$4,'[1]INTERNAL PARAMETERS-1'!$B$5:$J$44,7,FALSE)*OVYLD2_!$F260 + OVYLD1_!AA260*(1-VLOOKUP(OVYLD2_!AA$4,'[1]INTERNAL PARAMETERS-1'!$B$5:$J$44,5,FALSE))*VLOOKUP(OVYLD2_!AA$4,'[1]INTERNAL PARAMETERS-1'!$B$5:$J$44,9,FALSE)*OVYLD2_!$F260</f>
        <v>0</v>
      </c>
      <c r="AB260" s="44">
        <f>OVYLD1_!AB260*VLOOKUP(OVYLD2_!AB$4,'[1]INTERNAL PARAMETERS-1'!$B$5:$J$44,5,FALSE)*VLOOKUP(OVYLD2_!AB$4,'[1]INTERNAL PARAMETERS-1'!$B$5:$J$44,7,FALSE)*OVYLD2_!$F260 + OVYLD1_!AB260*(1-VLOOKUP(OVYLD2_!AB$4,'[1]INTERNAL PARAMETERS-1'!$B$5:$J$44,5,FALSE))*VLOOKUP(OVYLD2_!AB$4,'[1]INTERNAL PARAMETERS-1'!$B$5:$J$44,9,FALSE)*OVYLD2_!$F260</f>
        <v>0</v>
      </c>
      <c r="AC260" s="44">
        <f>OVYLD1_!AC260*VLOOKUP(OVYLD2_!AC$4,'[1]INTERNAL PARAMETERS-1'!$B$5:$J$44,5,FALSE)*VLOOKUP(OVYLD2_!AC$4,'[1]INTERNAL PARAMETERS-1'!$B$5:$J$44,7,FALSE)*OVYLD2_!$F260 + OVYLD1_!AC260*(1-VLOOKUP(OVYLD2_!AC$4,'[1]INTERNAL PARAMETERS-1'!$B$5:$J$44,5,FALSE))*VLOOKUP(OVYLD2_!AC$4,'[1]INTERNAL PARAMETERS-1'!$B$5:$J$44,9,FALSE)*OVYLD2_!$F260</f>
        <v>0</v>
      </c>
      <c r="AD260" s="44">
        <f>OVYLD1_!AD260*VLOOKUP(OVYLD2_!AD$4,'[1]INTERNAL PARAMETERS-1'!$B$5:$J$44,5,FALSE)*VLOOKUP(OVYLD2_!AD$4,'[1]INTERNAL PARAMETERS-1'!$B$5:$J$44,7,FALSE)*OVYLD2_!$F260 + OVYLD1_!AD260*(1-VLOOKUP(OVYLD2_!AD$4,'[1]INTERNAL PARAMETERS-1'!$B$5:$J$44,5,FALSE))*VLOOKUP(OVYLD2_!AD$4,'[1]INTERNAL PARAMETERS-1'!$B$5:$J$44,9,FALSE)*OVYLD2_!$F260</f>
        <v>0</v>
      </c>
      <c r="AE260" s="44">
        <f>OVYLD1_!AE260*VLOOKUP(OVYLD2_!AE$4,'[1]INTERNAL PARAMETERS-1'!$B$5:$J$44,5,FALSE)*VLOOKUP(OVYLD2_!AE$4,'[1]INTERNAL PARAMETERS-1'!$B$5:$J$44,7,FALSE)*OVYLD2_!$F260 + OVYLD1_!AE260*(1-VLOOKUP(OVYLD2_!AE$4,'[1]INTERNAL PARAMETERS-1'!$B$5:$J$44,5,FALSE))*VLOOKUP(OVYLD2_!AE$4,'[1]INTERNAL PARAMETERS-1'!$B$5:$J$44,9,FALSE)*OVYLD2_!$F260</f>
        <v>0</v>
      </c>
      <c r="AF260" s="44">
        <f>OVYLD1_!AF260*VLOOKUP(OVYLD2_!AF$4,'[1]INTERNAL PARAMETERS-1'!$B$5:$J$44,5,FALSE)*VLOOKUP(OVYLD2_!AF$4,'[1]INTERNAL PARAMETERS-1'!$B$5:$J$44,7,FALSE)*OVYLD2_!$F260 + OVYLD1_!AF260*(1-VLOOKUP(OVYLD2_!AF$4,'[1]INTERNAL PARAMETERS-1'!$B$5:$J$44,5,FALSE))*VLOOKUP(OVYLD2_!AF$4,'[1]INTERNAL PARAMETERS-1'!$B$5:$J$44,9,FALSE)*OVYLD2_!$F260</f>
        <v>2.9309679809474996</v>
      </c>
      <c r="AG260" s="44">
        <f>OVYLD1_!AG260*VLOOKUP(OVYLD2_!AG$4,'[1]INTERNAL PARAMETERS-1'!$B$5:$J$44,5,FALSE)*VLOOKUP(OVYLD2_!AG$4,'[1]INTERNAL PARAMETERS-1'!$B$5:$J$44,7,FALSE)*OVYLD2_!$F260 + OVYLD1_!AG260*(1-VLOOKUP(OVYLD2_!AG$4,'[1]INTERNAL PARAMETERS-1'!$B$5:$J$44,5,FALSE))*VLOOKUP(OVYLD2_!AG$4,'[1]INTERNAL PARAMETERS-1'!$B$5:$J$44,9,FALSE)*OVYLD2_!$F260</f>
        <v>0</v>
      </c>
      <c r="AH260" s="44">
        <f>OVYLD1_!AH260*VLOOKUP(OVYLD2_!AH$4,'[1]INTERNAL PARAMETERS-1'!$B$5:$J$44,5,FALSE)*VLOOKUP(OVYLD2_!AH$4,'[1]INTERNAL PARAMETERS-1'!$B$5:$J$44,7,FALSE)*OVYLD2_!$F260 + OVYLD1_!AH260*(1-VLOOKUP(OVYLD2_!AH$4,'[1]INTERNAL PARAMETERS-1'!$B$5:$J$44,5,FALSE))*VLOOKUP(OVYLD2_!AH$4,'[1]INTERNAL PARAMETERS-1'!$B$5:$J$44,9,FALSE)*OVYLD2_!$F260</f>
        <v>0.82668327667749986</v>
      </c>
      <c r="AI260" s="44">
        <f>OVYLD1_!AI260*VLOOKUP(OVYLD2_!AI$4,'[1]INTERNAL PARAMETERS-1'!$B$5:$J$44,5,FALSE)*VLOOKUP(OVYLD2_!AI$4,'[1]INTERNAL PARAMETERS-1'!$B$5:$J$44,7,FALSE)*OVYLD2_!$F260 + OVYLD1_!AI260*(1-VLOOKUP(OVYLD2_!AI$4,'[1]INTERNAL PARAMETERS-1'!$B$5:$J$44,5,FALSE))*VLOOKUP(OVYLD2_!AI$4,'[1]INTERNAL PARAMETERS-1'!$B$5:$J$44,9,FALSE)*OVYLD2_!$F260</f>
        <v>2.3489071580749998</v>
      </c>
      <c r="AJ260" s="44">
        <f>OVYLD1_!AJ260*VLOOKUP(OVYLD2_!AJ$4,'[1]INTERNAL PARAMETERS-1'!$B$5:$J$44,5,FALSE)*VLOOKUP(OVYLD2_!AJ$4,'[1]INTERNAL PARAMETERS-1'!$B$5:$J$44,7,FALSE)*OVYLD2_!$F260 + OVYLD1_!AJ260*(1-VLOOKUP(OVYLD2_!AJ$4,'[1]INTERNAL PARAMETERS-1'!$B$5:$J$44,5,FALSE))*VLOOKUP(OVYLD2_!AJ$4,'[1]INTERNAL PARAMETERS-1'!$B$5:$J$44,9,FALSE)*OVYLD2_!$F260</f>
        <v>11.725543896397499</v>
      </c>
      <c r="AK260" s="44">
        <f>OVYLD1_!AK260*VLOOKUP(OVYLD2_!AK$4,'[1]INTERNAL PARAMETERS-1'!$B$5:$J$44,5,FALSE)*VLOOKUP(OVYLD2_!AK$4,'[1]INTERNAL PARAMETERS-1'!$B$5:$J$44,7,FALSE)*OVYLD2_!$F260 + OVYLD1_!AK260*(1-VLOOKUP(OVYLD2_!AK$4,'[1]INTERNAL PARAMETERS-1'!$B$5:$J$44,5,FALSE))*VLOOKUP(OVYLD2_!AK$4,'[1]INTERNAL PARAMETERS-1'!$B$5:$J$44,9,FALSE)*OVYLD2_!$F260</f>
        <v>3.3086194347799993</v>
      </c>
      <c r="AL260" s="44">
        <f>OVYLD1_!AL260*VLOOKUP(OVYLD2_!AL$4,'[1]INTERNAL PARAMETERS-1'!$B$5:$J$44,5,FALSE)*VLOOKUP(OVYLD2_!AL$4,'[1]INTERNAL PARAMETERS-1'!$B$5:$J$44,7,FALSE)*OVYLD2_!$F260 + OVYLD1_!AL260*(1-VLOOKUP(OVYLD2_!AL$4,'[1]INTERNAL PARAMETERS-1'!$B$5:$J$44,5,FALSE))*VLOOKUP(OVYLD2_!AL$4,'[1]INTERNAL PARAMETERS-1'!$B$5:$J$44,9,FALSE)*OVYLD2_!$F260</f>
        <v>0</v>
      </c>
      <c r="AM260" s="44">
        <f>OVYLD1_!AM260*VLOOKUP(OVYLD2_!AM$4,'[1]INTERNAL PARAMETERS-1'!$B$5:$J$44,5,FALSE)*VLOOKUP(OVYLD2_!AM$4,'[1]INTERNAL PARAMETERS-1'!$B$5:$J$44,7,FALSE)*OVYLD2_!$F260 + OVYLD1_!AM260*(1-VLOOKUP(OVYLD2_!AM$4,'[1]INTERNAL PARAMETERS-1'!$B$5:$J$44,5,FALSE))*VLOOKUP(OVYLD2_!AM$4,'[1]INTERNAL PARAMETERS-1'!$B$5:$J$44,9,FALSE)*OVYLD2_!$F260</f>
        <v>0</v>
      </c>
      <c r="AN260" s="44">
        <f>OVYLD1_!AN260*VLOOKUP(OVYLD2_!AN$4,'[1]INTERNAL PARAMETERS-1'!$B$5:$J$44,5,FALSE)*VLOOKUP(OVYLD2_!AN$4,'[1]INTERNAL PARAMETERS-1'!$B$5:$J$44,7,FALSE)*OVYLD2_!$F260 + OVYLD1_!AN260*(1-VLOOKUP(OVYLD2_!AN$4,'[1]INTERNAL PARAMETERS-1'!$B$5:$J$44,5,FALSE))*VLOOKUP(OVYLD2_!AN$4,'[1]INTERNAL PARAMETERS-1'!$B$5:$J$44,9,FALSE)*OVYLD2_!$F260</f>
        <v>0</v>
      </c>
      <c r="AO260" s="44">
        <f>OVYLD1_!AO260*VLOOKUP(OVYLD2_!AO$4,'[1]INTERNAL PARAMETERS-1'!$B$5:$J$44,5,FALSE)*VLOOKUP(OVYLD2_!AO$4,'[1]INTERNAL PARAMETERS-1'!$B$5:$J$44,7,FALSE)*OVYLD2_!$F260 + OVYLD1_!AO260*(1-VLOOKUP(OVYLD2_!AO$4,'[1]INTERNAL PARAMETERS-1'!$B$5:$J$44,5,FALSE))*VLOOKUP(OVYLD2_!AO$4,'[1]INTERNAL PARAMETERS-1'!$B$5:$J$44,9,FALSE)*OVYLD2_!$F260</f>
        <v>0</v>
      </c>
      <c r="AP260" s="44">
        <f>OVYLD1_!AP260*VLOOKUP(OVYLD2_!AP$4,'[1]INTERNAL PARAMETERS-1'!$B$5:$J$44,5,FALSE)*VLOOKUP(OVYLD2_!AP$4,'[1]INTERNAL PARAMETERS-1'!$B$5:$J$44,7,FALSE)*OVYLD2_!$F260 + OVYLD1_!AP260*(1-VLOOKUP(OVYLD2_!AP$4,'[1]INTERNAL PARAMETERS-1'!$B$5:$J$44,5,FALSE))*VLOOKUP(OVYLD2_!AP$4,'[1]INTERNAL PARAMETERS-1'!$B$5:$J$44,9,FALSE)*OVYLD2_!$F260</f>
        <v>0</v>
      </c>
      <c r="AQ260" s="44">
        <f>OVYLD1_!AQ260*VLOOKUP(OVYLD2_!AQ$4,'[1]INTERNAL PARAMETERS-1'!$B$5:$J$44,5,FALSE)*VLOOKUP(OVYLD2_!AQ$4,'[1]INTERNAL PARAMETERS-1'!$B$5:$J$44,7,FALSE)*OVYLD2_!$F260 + OVYLD1_!AQ260*(1-VLOOKUP(OVYLD2_!AQ$4,'[1]INTERNAL PARAMETERS-1'!$B$5:$J$44,5,FALSE))*VLOOKUP(OVYLD2_!AQ$4,'[1]INTERNAL PARAMETERS-1'!$B$5:$J$44,9,FALSE)*OVYLD2_!$F260</f>
        <v>0</v>
      </c>
      <c r="AR260" s="44">
        <f>OVYLD1_!AR260*VLOOKUP(OVYLD2_!AR$4,'[1]INTERNAL PARAMETERS-1'!$B$5:$J$44,5,FALSE)*VLOOKUP(OVYLD2_!AR$4,'[1]INTERNAL PARAMETERS-1'!$B$5:$J$44,7,FALSE)*OVYLD2_!$F260 + OVYLD1_!AR260*(1-VLOOKUP(OVYLD2_!AR$4,'[1]INTERNAL PARAMETERS-1'!$B$5:$J$44,5,FALSE))*VLOOKUP(OVYLD2_!AR$4,'[1]INTERNAL PARAMETERS-1'!$B$5:$J$44,9,FALSE)*OVYLD2_!$F260</f>
        <v>0</v>
      </c>
      <c r="AS260" s="44">
        <f>OVYLD1_!AS260*VLOOKUP(OVYLD2_!AS$4,'[1]INTERNAL PARAMETERS-1'!$B$5:$J$44,5,FALSE)*VLOOKUP(OVYLD2_!AS$4,'[1]INTERNAL PARAMETERS-1'!$B$5:$J$44,7,FALSE)*OVYLD2_!$F260 + OVYLD1_!AS260*(1-VLOOKUP(OVYLD2_!AS$4,'[1]INTERNAL PARAMETERS-1'!$B$5:$J$44,5,FALSE))*VLOOKUP(OVYLD2_!AS$4,'[1]INTERNAL PARAMETERS-1'!$B$5:$J$44,9,FALSE)*OVYLD2_!$F260</f>
        <v>0</v>
      </c>
      <c r="AT260" s="43">
        <f>OVYLD1_!AT260*VLOOKUP(OVYLD2_!AT$4,'[1]INTERNAL PARAMETERS-1'!$B$5:$J$44,5,FALSE)*VLOOKUP(OVYLD2_!AT$4,'[1]INTERNAL PARAMETERS-1'!$B$5:$J$44,7,FALSE)*OVYLD2_!$F260 + OVYLD1_!AT260*(1-VLOOKUP(OVYLD2_!AT$4,'[1]INTERNAL PARAMETERS-1'!$B$5:$J$44,5,FALSE))*VLOOKUP(OVYLD2_!AT$4,'[1]INTERNAL PARAMETERS-1'!$B$5:$J$44,9,FALSE)*OVYLD2_!$F260</f>
        <v>0</v>
      </c>
      <c r="AU260" s="45">
        <f>OVYLD1_!AU260*VLOOKUP(OVYLD2_!AU$4,'[1]INTERNAL PARAMETERS-1'!$B$5:$J$44,5,FALSE)*VLOOKUP(OVYLD2_!AU$4,'[1]INTERNAL PARAMETERS-1'!$B$5:$J$44,6,FALSE)*VLOOKUP(OVYLD2_!AU$4,'[1]INTERNAL PARAMETERS-1'!$B$5:$J$44,3,FALSE) + OVYLD1_!AU260*(1-VLOOKUP(OVYLD2_!AU$4,'[1]INTERNAL PARAMETERS-1'!$B$5:$J$44,5,FALSE))*VLOOKUP(OVYLD2_!AU$4,'[1]INTERNAL PARAMETERS-1'!$B$5:$J$44,8,FALSE)*VLOOKUP(OVYLD2_!AU$4,'[1]INTERNAL PARAMETERS-1'!$B$5:$J$44,3,FALSE)</f>
        <v>0</v>
      </c>
      <c r="AV260" s="44">
        <f>OVYLD1_!AV260*VLOOKUP(OVYLD2_!AV$4,'[1]INTERNAL PARAMETERS-1'!$B$5:$J$44,5,FALSE)*VLOOKUP(OVYLD2_!AV$4,'[1]INTERNAL PARAMETERS-1'!$B$5:$J$44,6,FALSE)*VLOOKUP(OVYLD2_!AV$4,'[1]INTERNAL PARAMETERS-1'!$B$5:$J$44,3,FALSE) + OVYLD1_!AV260*(1-VLOOKUP(OVYLD2_!AV$4,'[1]INTERNAL PARAMETERS-1'!$B$5:$J$44,5,FALSE))*VLOOKUP(OVYLD2_!AV$4,'[1]INTERNAL PARAMETERS-1'!$B$5:$J$44,8,FALSE)*VLOOKUP(OVYLD2_!AV$4,'[1]INTERNAL PARAMETERS-1'!$B$5:$J$44,3,FALSE)</f>
        <v>0</v>
      </c>
      <c r="AW260" s="44">
        <f>OVYLD1_!AW260*VLOOKUP(OVYLD2_!AW$4,'[1]INTERNAL PARAMETERS-1'!$B$5:$J$44,5,FALSE)*VLOOKUP(OVYLD2_!AW$4,'[1]INTERNAL PARAMETERS-1'!$B$5:$J$44,6,FALSE)*VLOOKUP(OVYLD2_!AW$4,'[1]INTERNAL PARAMETERS-1'!$B$5:$J$44,3,FALSE) + OVYLD1_!AW260*(1-VLOOKUP(OVYLD2_!AW$4,'[1]INTERNAL PARAMETERS-1'!$B$5:$J$44,5,FALSE))*VLOOKUP(OVYLD2_!AW$4,'[1]INTERNAL PARAMETERS-1'!$B$5:$J$44,8,FALSE)*VLOOKUP(OVYLD2_!AW$4,'[1]INTERNAL PARAMETERS-1'!$B$5:$J$44,3,FALSE)</f>
        <v>18.907541945673877</v>
      </c>
      <c r="AX260" s="44">
        <f>OVYLD1_!AX260*VLOOKUP(OVYLD2_!AX$4,'[1]INTERNAL PARAMETERS-1'!$B$5:$J$44,5,FALSE)*VLOOKUP(OVYLD2_!AX$4,'[1]INTERNAL PARAMETERS-1'!$B$5:$J$44,6,FALSE)*VLOOKUP(OVYLD2_!AX$4,'[1]INTERNAL PARAMETERS-1'!$B$5:$J$44,3,FALSE) + OVYLD1_!AX260*(1-VLOOKUP(OVYLD2_!AX$4,'[1]INTERNAL PARAMETERS-1'!$B$5:$J$44,5,FALSE))*VLOOKUP(OVYLD2_!AX$4,'[1]INTERNAL PARAMETERS-1'!$B$5:$J$44,8,FALSE)*VLOOKUP(OVYLD2_!AX$4,'[1]INTERNAL PARAMETERS-1'!$B$5:$J$44,3,FALSE)</f>
        <v>0</v>
      </c>
      <c r="AY260" s="44">
        <f>OVYLD1_!AY260*VLOOKUP(OVYLD2_!AY$4,'[1]INTERNAL PARAMETERS-1'!$B$5:$J$44,5,FALSE)*VLOOKUP(OVYLD2_!AY$4,'[1]INTERNAL PARAMETERS-1'!$B$5:$J$44,6,FALSE)*VLOOKUP(OVYLD2_!AY$4,'[1]INTERNAL PARAMETERS-1'!$B$5:$J$44,3,FALSE) + OVYLD1_!AY260*(1-VLOOKUP(OVYLD2_!AY$4,'[1]INTERNAL PARAMETERS-1'!$B$5:$J$44,5,FALSE))*VLOOKUP(OVYLD2_!AY$4,'[1]INTERNAL PARAMETERS-1'!$B$5:$J$44,8,FALSE)*VLOOKUP(OVYLD2_!AY$4,'[1]INTERNAL PARAMETERS-1'!$B$5:$J$44,3,FALSE)</f>
        <v>0</v>
      </c>
      <c r="AZ260" s="44">
        <f>OVYLD1_!AZ260*VLOOKUP(OVYLD2_!AZ$4,'[1]INTERNAL PARAMETERS-1'!$B$5:$J$44,5,FALSE)*VLOOKUP(OVYLD2_!AZ$4,'[1]INTERNAL PARAMETERS-1'!$B$5:$J$44,6,FALSE)*VLOOKUP(OVYLD2_!AZ$4,'[1]INTERNAL PARAMETERS-1'!$B$5:$J$44,3,FALSE) + OVYLD1_!AZ260*(1-VLOOKUP(OVYLD2_!AZ$4,'[1]INTERNAL PARAMETERS-1'!$B$5:$J$44,5,FALSE))*VLOOKUP(OVYLD2_!AZ$4,'[1]INTERNAL PARAMETERS-1'!$B$5:$J$44,8,FALSE)*VLOOKUP(OVYLD2_!AZ$4,'[1]INTERNAL PARAMETERS-1'!$B$5:$J$44,3,FALSE)</f>
        <v>0</v>
      </c>
      <c r="BA260" s="44">
        <f>OVYLD1_!BA260*VLOOKUP(OVYLD2_!BA$4,'[1]INTERNAL PARAMETERS-1'!$B$5:$J$44,5,FALSE)*VLOOKUP(OVYLD2_!BA$4,'[1]INTERNAL PARAMETERS-1'!$B$5:$J$44,6,FALSE)*VLOOKUP(OVYLD2_!BA$4,'[1]INTERNAL PARAMETERS-1'!$B$5:$J$44,3,FALSE) + OVYLD1_!BA260*(1-VLOOKUP(OVYLD2_!BA$4,'[1]INTERNAL PARAMETERS-1'!$B$5:$J$44,5,FALSE))*VLOOKUP(OVYLD2_!BA$4,'[1]INTERNAL PARAMETERS-1'!$B$5:$J$44,8,FALSE)*VLOOKUP(OVYLD2_!BA$4,'[1]INTERNAL PARAMETERS-1'!$B$5:$J$44,3,FALSE)</f>
        <v>2.5042400474493633</v>
      </c>
      <c r="BB260" s="44">
        <f>OVYLD1_!BB260*VLOOKUP(OVYLD2_!BB$4,'[1]INTERNAL PARAMETERS-1'!$B$5:$J$44,5,FALSE)*VLOOKUP(OVYLD2_!BB$4,'[1]INTERNAL PARAMETERS-1'!$B$5:$J$44,6,FALSE)*VLOOKUP(OVYLD2_!BB$4,'[1]INTERNAL PARAMETERS-1'!$B$5:$J$44,3,FALSE) + OVYLD1_!BB260*(1-VLOOKUP(OVYLD2_!BB$4,'[1]INTERNAL PARAMETERS-1'!$B$5:$J$44,5,FALSE))*VLOOKUP(OVYLD2_!BB$4,'[1]INTERNAL PARAMETERS-1'!$B$5:$J$44,8,FALSE)*VLOOKUP(OVYLD2_!BB$4,'[1]INTERNAL PARAMETERS-1'!$B$5:$J$44,3,FALSE)</f>
        <v>7.4051365899574115</v>
      </c>
      <c r="BC260" s="44">
        <f>OVYLD1_!BC260*VLOOKUP(OVYLD2_!BC$4,'[1]INTERNAL PARAMETERS-1'!$B$5:$J$44,5,FALSE)*VLOOKUP(OVYLD2_!BC$4,'[1]INTERNAL PARAMETERS-1'!$B$5:$J$44,6,FALSE)*VLOOKUP(OVYLD2_!BC$4,'[1]INTERNAL PARAMETERS-1'!$B$5:$J$44,3,FALSE) + OVYLD1_!BC260*(1-VLOOKUP(OVYLD2_!BC$4,'[1]INTERNAL PARAMETERS-1'!$B$5:$J$44,5,FALSE))*VLOOKUP(OVYLD2_!BC$4,'[1]INTERNAL PARAMETERS-1'!$B$5:$J$44,8,FALSE)*VLOOKUP(OVYLD2_!BC$4,'[1]INTERNAL PARAMETERS-1'!$B$5:$J$44,3,FALSE)</f>
        <v>2.7363111637823416</v>
      </c>
      <c r="BD260" s="44">
        <f>OVYLD1_!BD260*VLOOKUP(OVYLD2_!BD$4,'[1]INTERNAL PARAMETERS-1'!$B$5:$J$44,5,FALSE)*VLOOKUP(OVYLD2_!BD$4,'[1]INTERNAL PARAMETERS-1'!$B$5:$J$44,6,FALSE)*VLOOKUP(OVYLD2_!BD$4,'[1]INTERNAL PARAMETERS-1'!$B$5:$J$44,3,FALSE) + OVYLD1_!BD260*(1-VLOOKUP(OVYLD2_!BD$4,'[1]INTERNAL PARAMETERS-1'!$B$5:$J$44,5,FALSE))*VLOOKUP(OVYLD2_!BD$4,'[1]INTERNAL PARAMETERS-1'!$B$5:$J$44,8,FALSE)*VLOOKUP(OVYLD2_!BD$4,'[1]INTERNAL PARAMETERS-1'!$B$5:$J$44,3,FALSE)</f>
        <v>4.8569450001560579</v>
      </c>
      <c r="BE260" s="44">
        <f>OVYLD1_!BE260*VLOOKUP(OVYLD2_!BE$4,'[1]INTERNAL PARAMETERS-1'!$B$5:$J$44,5,FALSE)*VLOOKUP(OVYLD2_!BE$4,'[1]INTERNAL PARAMETERS-1'!$B$5:$J$44,6,FALSE)*VLOOKUP(OVYLD2_!BE$4,'[1]INTERNAL PARAMETERS-1'!$B$5:$J$44,3,FALSE) + OVYLD1_!BE260*(1-VLOOKUP(OVYLD2_!BE$4,'[1]INTERNAL PARAMETERS-1'!$B$5:$J$44,5,FALSE))*VLOOKUP(OVYLD2_!BE$4,'[1]INTERNAL PARAMETERS-1'!$B$5:$J$44,8,FALSE)*VLOOKUP(OVYLD2_!BE$4,'[1]INTERNAL PARAMETERS-1'!$B$5:$J$44,3,FALSE)</f>
        <v>3.3769974682891171</v>
      </c>
      <c r="BF260" s="44">
        <f>OVYLD1_!BF260*VLOOKUP(OVYLD2_!BF$4,'[1]INTERNAL PARAMETERS-1'!$B$5:$J$44,5,FALSE)*VLOOKUP(OVYLD2_!BF$4,'[1]INTERNAL PARAMETERS-1'!$B$5:$J$44,6,FALSE)*VLOOKUP(OVYLD2_!BF$4,'[1]INTERNAL PARAMETERS-1'!$B$5:$J$44,3,FALSE) + OVYLD1_!BF260*(1-VLOOKUP(OVYLD2_!BF$4,'[1]INTERNAL PARAMETERS-1'!$B$5:$J$44,5,FALSE))*VLOOKUP(OVYLD2_!BF$4,'[1]INTERNAL PARAMETERS-1'!$B$5:$J$44,8,FALSE)*VLOOKUP(OVYLD2_!BF$4,'[1]INTERNAL PARAMETERS-1'!$B$5:$J$44,3,FALSE)</f>
        <v>0</v>
      </c>
      <c r="BG260" s="44">
        <f>OVYLD1_!BG260*VLOOKUP(OVYLD2_!BG$4,'[1]INTERNAL PARAMETERS-1'!$B$5:$J$44,5,FALSE)*VLOOKUP(OVYLD2_!BG$4,'[1]INTERNAL PARAMETERS-1'!$B$5:$J$44,6,FALSE)*VLOOKUP(OVYLD2_!BG$4,'[1]INTERNAL PARAMETERS-1'!$B$5:$J$44,3,FALSE) + OVYLD1_!BG260*(1-VLOOKUP(OVYLD2_!BG$4,'[1]INTERNAL PARAMETERS-1'!$B$5:$J$44,5,FALSE))*VLOOKUP(OVYLD2_!BG$4,'[1]INTERNAL PARAMETERS-1'!$B$5:$J$44,8,FALSE)*VLOOKUP(OVYLD2_!BG$4,'[1]INTERNAL PARAMETERS-1'!$B$5:$J$44,3,FALSE)</f>
        <v>3.5327045248466802</v>
      </c>
      <c r="BH260" s="44">
        <f>OVYLD1_!BH260*VLOOKUP(OVYLD2_!BH$4,'[1]INTERNAL PARAMETERS-1'!$B$5:$J$44,5,FALSE)*VLOOKUP(OVYLD2_!BH$4,'[1]INTERNAL PARAMETERS-1'!$B$5:$J$44,6,FALSE)*VLOOKUP(OVYLD2_!BH$4,'[1]INTERNAL PARAMETERS-1'!$B$5:$J$44,3,FALSE) + OVYLD1_!BH260*(1-VLOOKUP(OVYLD2_!BH$4,'[1]INTERNAL PARAMETERS-1'!$B$5:$J$44,5,FALSE))*VLOOKUP(OVYLD2_!BH$4,'[1]INTERNAL PARAMETERS-1'!$B$5:$J$44,8,FALSE)*VLOOKUP(OVYLD2_!BH$4,'[1]INTERNAL PARAMETERS-1'!$B$5:$J$44,3,FALSE)</f>
        <v>1.3732849907186859E-2</v>
      </c>
      <c r="BI260" s="44">
        <f>OVYLD1_!BI260*VLOOKUP(OVYLD2_!BI$4,'[1]INTERNAL PARAMETERS-1'!$B$5:$J$44,5,FALSE)*VLOOKUP(OVYLD2_!BI$4,'[1]INTERNAL PARAMETERS-1'!$B$5:$J$44,6,FALSE)*VLOOKUP(OVYLD2_!BI$4,'[1]INTERNAL PARAMETERS-1'!$B$5:$J$44,3,FALSE) + OVYLD1_!BI260*(1-VLOOKUP(OVYLD2_!BI$4,'[1]INTERNAL PARAMETERS-1'!$B$5:$J$44,5,FALSE))*VLOOKUP(OVYLD2_!BI$4,'[1]INTERNAL PARAMETERS-1'!$B$5:$J$44,8,FALSE)*VLOOKUP(OVYLD2_!BI$4,'[1]INTERNAL PARAMETERS-1'!$B$5:$J$44,3,FALSE)</f>
        <v>0</v>
      </c>
      <c r="BJ260" s="44">
        <f>OVYLD1_!BJ260*VLOOKUP(OVYLD2_!BJ$4,'[1]INTERNAL PARAMETERS-1'!$B$5:$J$44,5,FALSE)*VLOOKUP(OVYLD2_!BJ$4,'[1]INTERNAL PARAMETERS-1'!$B$5:$J$44,6,FALSE)*VLOOKUP(OVYLD2_!BJ$4,'[1]INTERNAL PARAMETERS-1'!$B$5:$J$44,3,FALSE) + OVYLD1_!BJ260*(1-VLOOKUP(OVYLD2_!BJ$4,'[1]INTERNAL PARAMETERS-1'!$B$5:$J$44,5,FALSE))*VLOOKUP(OVYLD2_!BJ$4,'[1]INTERNAL PARAMETERS-1'!$B$5:$J$44,8,FALSE)*VLOOKUP(OVYLD2_!BJ$4,'[1]INTERNAL PARAMETERS-1'!$B$5:$J$44,3,FALSE)</f>
        <v>1.5447656619461603</v>
      </c>
      <c r="BK260" s="44">
        <f>OVYLD1_!BK260*VLOOKUP(OVYLD2_!BK$4,'[1]INTERNAL PARAMETERS-1'!$B$5:$J$44,5,FALSE)*VLOOKUP(OVYLD2_!BK$4,'[1]INTERNAL PARAMETERS-1'!$B$5:$J$44,6,FALSE)*VLOOKUP(OVYLD2_!BK$4,'[1]INTERNAL PARAMETERS-1'!$B$5:$J$44,3,FALSE) + OVYLD1_!BK260*(1-VLOOKUP(OVYLD2_!BK$4,'[1]INTERNAL PARAMETERS-1'!$B$5:$J$44,5,FALSE))*VLOOKUP(OVYLD2_!BK$4,'[1]INTERNAL PARAMETERS-1'!$B$5:$J$44,8,FALSE)*VLOOKUP(OVYLD2_!BK$4,'[1]INTERNAL PARAMETERS-1'!$B$5:$J$44,3,FALSE)</f>
        <v>1.5656849169982208</v>
      </c>
      <c r="BL260" s="44">
        <f>OVYLD1_!BL260*VLOOKUP(OVYLD2_!BL$4,'[1]INTERNAL PARAMETERS-1'!$B$5:$J$44,5,FALSE)*VLOOKUP(OVYLD2_!BL$4,'[1]INTERNAL PARAMETERS-1'!$B$5:$J$44,6,FALSE)*VLOOKUP(OVYLD2_!BL$4,'[1]INTERNAL PARAMETERS-1'!$B$5:$J$44,3,FALSE) + OVYLD1_!BL260*(1-VLOOKUP(OVYLD2_!BL$4,'[1]INTERNAL PARAMETERS-1'!$B$5:$J$44,5,FALSE))*VLOOKUP(OVYLD2_!BL$4,'[1]INTERNAL PARAMETERS-1'!$B$5:$J$44,8,FALSE)*VLOOKUP(OVYLD2_!BL$4,'[1]INTERNAL PARAMETERS-1'!$B$5:$J$44,3,FALSE)</f>
        <v>2.1497253128624227</v>
      </c>
      <c r="BM260" s="44">
        <f>OVYLD1_!BM260*VLOOKUP(OVYLD2_!BM$4,'[1]INTERNAL PARAMETERS-1'!$B$5:$J$44,5,FALSE)*VLOOKUP(OVYLD2_!BM$4,'[1]INTERNAL PARAMETERS-1'!$B$5:$J$44,6,FALSE)*VLOOKUP(OVYLD2_!BM$4,'[1]INTERNAL PARAMETERS-1'!$B$5:$J$44,3,FALSE) + OVYLD1_!BM260*(1-VLOOKUP(OVYLD2_!BM$4,'[1]INTERNAL PARAMETERS-1'!$B$5:$J$44,5,FALSE))*VLOOKUP(OVYLD2_!BM$4,'[1]INTERNAL PARAMETERS-1'!$B$5:$J$44,8,FALSE)*VLOOKUP(OVYLD2_!BM$4,'[1]INTERNAL PARAMETERS-1'!$B$5:$J$44,3,FALSE)</f>
        <v>0.20696358238521559</v>
      </c>
      <c r="BN260" s="44">
        <f>OVYLD1_!BN260*VLOOKUP(OVYLD2_!BN$4,'[1]INTERNAL PARAMETERS-1'!$B$5:$J$44,5,FALSE)*VLOOKUP(OVYLD2_!BN$4,'[1]INTERNAL PARAMETERS-1'!$B$5:$J$44,6,FALSE)*VLOOKUP(OVYLD2_!BN$4,'[1]INTERNAL PARAMETERS-1'!$B$5:$J$44,3,FALSE) + OVYLD1_!BN260*(1-VLOOKUP(OVYLD2_!BN$4,'[1]INTERNAL PARAMETERS-1'!$B$5:$J$44,5,FALSE))*VLOOKUP(OVYLD2_!BN$4,'[1]INTERNAL PARAMETERS-1'!$B$5:$J$44,8,FALSE)*VLOOKUP(OVYLD2_!BN$4,'[1]INTERNAL PARAMETERS-1'!$B$5:$J$44,3,FALSE)</f>
        <v>1.0373027158781658</v>
      </c>
      <c r="BO260" s="44">
        <f>OVYLD1_!BO260*VLOOKUP(OVYLD2_!BO$4,'[1]INTERNAL PARAMETERS-1'!$B$5:$J$44,5,FALSE)*VLOOKUP(OVYLD2_!BO$4,'[1]INTERNAL PARAMETERS-1'!$B$5:$J$44,6,FALSE)*VLOOKUP(OVYLD2_!BO$4,'[1]INTERNAL PARAMETERS-1'!$B$5:$J$44,3,FALSE) + OVYLD1_!BO260*(1-VLOOKUP(OVYLD2_!BO$4,'[1]INTERNAL PARAMETERS-1'!$B$5:$J$44,5,FALSE))*VLOOKUP(OVYLD2_!BO$4,'[1]INTERNAL PARAMETERS-1'!$B$5:$J$44,8,FALSE)*VLOOKUP(OVYLD2_!BO$4,'[1]INTERNAL PARAMETERS-1'!$B$5:$J$44,3,FALSE)</f>
        <v>1.2443335203011638</v>
      </c>
      <c r="BP260" s="44">
        <f>OVYLD1_!BP260*VLOOKUP(OVYLD2_!BP$4,'[1]INTERNAL PARAMETERS-1'!$B$5:$J$44,5,FALSE)*VLOOKUP(OVYLD2_!BP$4,'[1]INTERNAL PARAMETERS-1'!$B$5:$J$44,6,FALSE)*VLOOKUP(OVYLD2_!BP$4,'[1]INTERNAL PARAMETERS-1'!$B$5:$J$44,3,FALSE) + OVYLD1_!BP260*(1-VLOOKUP(OVYLD2_!BP$4,'[1]INTERNAL PARAMETERS-1'!$B$5:$J$44,5,FALSE))*VLOOKUP(OVYLD2_!BP$4,'[1]INTERNAL PARAMETERS-1'!$B$5:$J$44,8,FALSE)*VLOOKUP(OVYLD2_!BP$4,'[1]INTERNAL PARAMETERS-1'!$B$5:$J$44,3,FALSE)</f>
        <v>0.11970910106776178</v>
      </c>
      <c r="BQ260" s="44">
        <f>OVYLD1_!BQ260*VLOOKUP(OVYLD2_!BQ$4,'[1]INTERNAL PARAMETERS-1'!$B$5:$J$44,5,FALSE)*VLOOKUP(OVYLD2_!BQ$4,'[1]INTERNAL PARAMETERS-1'!$B$5:$J$44,6,FALSE)*VLOOKUP(OVYLD2_!BQ$4,'[1]INTERNAL PARAMETERS-1'!$B$5:$J$44,3,FALSE) + OVYLD1_!BQ260*(1-VLOOKUP(OVYLD2_!BQ$4,'[1]INTERNAL PARAMETERS-1'!$B$5:$J$44,5,FALSE))*VLOOKUP(OVYLD2_!BQ$4,'[1]INTERNAL PARAMETERS-1'!$B$5:$J$44,8,FALSE)*VLOOKUP(OVYLD2_!BQ$4,'[1]INTERNAL PARAMETERS-1'!$B$5:$J$44,3,FALSE)</f>
        <v>4.2182913347433271</v>
      </c>
      <c r="BR260" s="44">
        <f>OVYLD1_!BR260*VLOOKUP(OVYLD2_!BR$4,'[1]INTERNAL PARAMETERS-1'!$B$5:$J$44,5,FALSE)*VLOOKUP(OVYLD2_!BR$4,'[1]INTERNAL PARAMETERS-1'!$B$5:$J$44,6,FALSE)*VLOOKUP(OVYLD2_!BR$4,'[1]INTERNAL PARAMETERS-1'!$B$5:$J$44,3,FALSE) + OVYLD1_!BR260*(1-VLOOKUP(OVYLD2_!BR$4,'[1]INTERNAL PARAMETERS-1'!$B$5:$J$44,5,FALSE))*VLOOKUP(OVYLD2_!BR$4,'[1]INTERNAL PARAMETERS-1'!$B$5:$J$44,8,FALSE)*VLOOKUP(OVYLD2_!BR$4,'[1]INTERNAL PARAMETERS-1'!$B$5:$J$44,3,FALSE)</f>
        <v>0.20344275716878851</v>
      </c>
      <c r="BS260" s="44">
        <f>OVYLD1_!BS260*VLOOKUP(OVYLD2_!BS$4,'[1]INTERNAL PARAMETERS-1'!$B$5:$J$44,5,FALSE)*VLOOKUP(OVYLD2_!BS$4,'[1]INTERNAL PARAMETERS-1'!$B$5:$J$44,6,FALSE)*VLOOKUP(OVYLD2_!BS$4,'[1]INTERNAL PARAMETERS-1'!$B$5:$J$44,3,FALSE) + OVYLD1_!BS260*(1-VLOOKUP(OVYLD2_!BS$4,'[1]INTERNAL PARAMETERS-1'!$B$5:$J$44,5,FALSE))*VLOOKUP(OVYLD2_!BS$4,'[1]INTERNAL PARAMETERS-1'!$B$5:$J$44,8,FALSE)*VLOOKUP(OVYLD2_!BS$4,'[1]INTERNAL PARAMETERS-1'!$B$5:$J$44,3,FALSE)</f>
        <v>1.0880165734428475E-2</v>
      </c>
      <c r="BT260" s="44">
        <f>OVYLD1_!BT260*VLOOKUP(OVYLD2_!BT$4,'[1]INTERNAL PARAMETERS-1'!$B$5:$J$44,5,FALSE)*VLOOKUP(OVYLD2_!BT$4,'[1]INTERNAL PARAMETERS-1'!$B$5:$J$44,6,FALSE)*VLOOKUP(OVYLD2_!BT$4,'[1]INTERNAL PARAMETERS-1'!$B$5:$J$44,3,FALSE) + OVYLD1_!BT260*(1-VLOOKUP(OVYLD2_!BT$4,'[1]INTERNAL PARAMETERS-1'!$B$5:$J$44,5,FALSE))*VLOOKUP(OVYLD2_!BT$4,'[1]INTERNAL PARAMETERS-1'!$B$5:$J$44,8,FALSE)*VLOOKUP(OVYLD2_!BT$4,'[1]INTERNAL PARAMETERS-1'!$B$5:$J$44,3,FALSE)</f>
        <v>0</v>
      </c>
      <c r="BU260" s="44">
        <f>OVYLD1_!BU260*VLOOKUP(OVYLD2_!BU$4,'[1]INTERNAL PARAMETERS-1'!$B$5:$J$44,5,FALSE)*VLOOKUP(OVYLD2_!BU$4,'[1]INTERNAL PARAMETERS-1'!$B$5:$J$44,6,FALSE)*VLOOKUP(OVYLD2_!BU$4,'[1]INTERNAL PARAMETERS-1'!$B$5:$J$44,3,FALSE) + OVYLD1_!BU260*(1-VLOOKUP(OVYLD2_!BU$4,'[1]INTERNAL PARAMETERS-1'!$B$5:$J$44,5,FALSE))*VLOOKUP(OVYLD2_!BU$4,'[1]INTERNAL PARAMETERS-1'!$B$5:$J$44,8,FALSE)*VLOOKUP(OVYLD2_!BU$4,'[1]INTERNAL PARAMETERS-1'!$B$5:$J$44,3,FALSE)</f>
        <v>0</v>
      </c>
      <c r="BV260" s="44">
        <f>OVYLD1_!BV260*VLOOKUP(OVYLD2_!BV$4,'[1]INTERNAL PARAMETERS-1'!$B$5:$J$44,5,FALSE)*VLOOKUP(OVYLD2_!BV$4,'[1]INTERNAL PARAMETERS-1'!$B$5:$J$44,6,FALSE)*VLOOKUP(OVYLD2_!BV$4,'[1]INTERNAL PARAMETERS-1'!$B$5:$J$44,3,FALSE) + OVYLD1_!BV260*(1-VLOOKUP(OVYLD2_!BV$4,'[1]INTERNAL PARAMETERS-1'!$B$5:$J$44,5,FALSE))*VLOOKUP(OVYLD2_!BV$4,'[1]INTERNAL PARAMETERS-1'!$B$5:$J$44,8,FALSE)*VLOOKUP(OVYLD2_!BV$4,'[1]INTERNAL PARAMETERS-1'!$B$5:$J$44,3,FALSE)</f>
        <v>0</v>
      </c>
      <c r="BW260" s="44">
        <f>OVYLD1_!BW260*VLOOKUP(OVYLD2_!BW$4,'[1]INTERNAL PARAMETERS-1'!$B$5:$J$44,5,FALSE)*VLOOKUP(OVYLD2_!BW$4,'[1]INTERNAL PARAMETERS-1'!$B$5:$J$44,6,FALSE)*VLOOKUP(OVYLD2_!BW$4,'[1]INTERNAL PARAMETERS-1'!$B$5:$J$44,3,FALSE) + OVYLD1_!BW260*(1-VLOOKUP(OVYLD2_!BW$4,'[1]INTERNAL PARAMETERS-1'!$B$5:$J$44,5,FALSE))*VLOOKUP(OVYLD2_!BW$4,'[1]INTERNAL PARAMETERS-1'!$B$5:$J$44,8,FALSE)*VLOOKUP(OVYLD2_!BW$4,'[1]INTERNAL PARAMETERS-1'!$B$5:$J$44,3,FALSE)</f>
        <v>0</v>
      </c>
      <c r="BX260" s="44">
        <f>OVYLD1_!BX260*VLOOKUP(OVYLD2_!BX$4,'[1]INTERNAL PARAMETERS-1'!$B$5:$J$44,5,FALSE)*VLOOKUP(OVYLD2_!BX$4,'[1]INTERNAL PARAMETERS-1'!$B$5:$J$44,6,FALSE)*VLOOKUP(OVYLD2_!BX$4,'[1]INTERNAL PARAMETERS-1'!$B$5:$J$44,3,FALSE) + OVYLD1_!BX260*(1-VLOOKUP(OVYLD2_!BX$4,'[1]INTERNAL PARAMETERS-1'!$B$5:$J$44,5,FALSE))*VLOOKUP(OVYLD2_!BX$4,'[1]INTERNAL PARAMETERS-1'!$B$5:$J$44,8,FALSE)*VLOOKUP(OVYLD2_!BX$4,'[1]INTERNAL PARAMETERS-1'!$B$5:$J$44,3,FALSE)</f>
        <v>0</v>
      </c>
      <c r="BY260" s="44">
        <f>OVYLD1_!BY260*VLOOKUP(OVYLD2_!BY$4,'[1]INTERNAL PARAMETERS-1'!$B$5:$J$44,5,FALSE)*VLOOKUP(OVYLD2_!BY$4,'[1]INTERNAL PARAMETERS-1'!$B$5:$J$44,6,FALSE)*VLOOKUP(OVYLD2_!BY$4,'[1]INTERNAL PARAMETERS-1'!$B$5:$J$44,3,FALSE) + OVYLD1_!BY260*(1-VLOOKUP(OVYLD2_!BY$4,'[1]INTERNAL PARAMETERS-1'!$B$5:$J$44,5,FALSE))*VLOOKUP(OVYLD2_!BY$4,'[1]INTERNAL PARAMETERS-1'!$B$5:$J$44,8,FALSE)*VLOOKUP(OVYLD2_!BY$4,'[1]INTERNAL PARAMETERS-1'!$B$5:$J$44,3,FALSE)</f>
        <v>0</v>
      </c>
      <c r="BZ260" s="44">
        <f>OVYLD1_!BZ260*VLOOKUP(OVYLD2_!BZ$4,'[1]INTERNAL PARAMETERS-1'!$B$5:$J$44,5,FALSE)*VLOOKUP(OVYLD2_!BZ$4,'[1]INTERNAL PARAMETERS-1'!$B$5:$J$44,6,FALSE)*VLOOKUP(OVYLD2_!BZ$4,'[1]INTERNAL PARAMETERS-1'!$B$5:$J$44,3,FALSE) + OVYLD1_!BZ260*(1-VLOOKUP(OVYLD2_!BZ$4,'[1]INTERNAL PARAMETERS-1'!$B$5:$J$44,5,FALSE))*VLOOKUP(OVYLD2_!BZ$4,'[1]INTERNAL PARAMETERS-1'!$B$5:$J$44,8,FALSE)*VLOOKUP(OVYLD2_!BZ$4,'[1]INTERNAL PARAMETERS-1'!$B$5:$J$44,3,FALSE)</f>
        <v>1.6727736735277204E-2</v>
      </c>
      <c r="CA260" s="44">
        <f>OVYLD1_!CA260*VLOOKUP(OVYLD2_!CA$4,'[1]INTERNAL PARAMETERS-1'!$B$5:$J$44,5,FALSE)*VLOOKUP(OVYLD2_!CA$4,'[1]INTERNAL PARAMETERS-1'!$B$5:$J$44,6,FALSE)*VLOOKUP(OVYLD2_!CA$4,'[1]INTERNAL PARAMETERS-1'!$B$5:$J$44,3,FALSE) + OVYLD1_!CA260*(1-VLOOKUP(OVYLD2_!CA$4,'[1]INTERNAL PARAMETERS-1'!$B$5:$J$44,5,FALSE))*VLOOKUP(OVYLD2_!CA$4,'[1]INTERNAL PARAMETERS-1'!$B$5:$J$44,8,FALSE)*VLOOKUP(OVYLD2_!CA$4,'[1]INTERNAL PARAMETERS-1'!$B$5:$J$44,3,FALSE)</f>
        <v>0</v>
      </c>
      <c r="CB260" s="44">
        <f>OVYLD1_!CB260*VLOOKUP(OVYLD2_!CB$4,'[1]INTERNAL PARAMETERS-1'!$B$5:$J$44,5,FALSE)*VLOOKUP(OVYLD2_!CB$4,'[1]INTERNAL PARAMETERS-1'!$B$5:$J$44,6,FALSE)*VLOOKUP(OVYLD2_!CB$4,'[1]INTERNAL PARAMETERS-1'!$B$5:$J$44,3,FALSE) + OVYLD1_!CB260*(1-VLOOKUP(OVYLD2_!CB$4,'[1]INTERNAL PARAMETERS-1'!$B$5:$J$44,5,FALSE))*VLOOKUP(OVYLD2_!CB$4,'[1]INTERNAL PARAMETERS-1'!$B$5:$J$44,8,FALSE)*VLOOKUP(OVYLD2_!CB$4,'[1]INTERNAL PARAMETERS-1'!$B$5:$J$44,3,FALSE)</f>
        <v>0</v>
      </c>
      <c r="CC260" s="44">
        <f>OVYLD1_!CC260*VLOOKUP(OVYLD2_!CC$4,'[1]INTERNAL PARAMETERS-1'!$B$5:$J$44,5,FALSE)*VLOOKUP(OVYLD2_!CC$4,'[1]INTERNAL PARAMETERS-1'!$B$5:$J$44,6,FALSE)*VLOOKUP(OVYLD2_!CC$4,'[1]INTERNAL PARAMETERS-1'!$B$5:$J$44,3,FALSE) + OVYLD1_!CC260*(1-VLOOKUP(OVYLD2_!CC$4,'[1]INTERNAL PARAMETERS-1'!$B$5:$J$44,5,FALSE))*VLOOKUP(OVYLD2_!CC$4,'[1]INTERNAL PARAMETERS-1'!$B$5:$J$44,8,FALSE)*VLOOKUP(OVYLD2_!CC$4,'[1]INTERNAL PARAMETERS-1'!$B$5:$J$44,3,FALSE)</f>
        <v>1.6409674189185489E-2</v>
      </c>
      <c r="CD260" s="44">
        <f>OVYLD1_!CD260*VLOOKUP(OVYLD2_!CD$4,'[1]INTERNAL PARAMETERS-1'!$B$5:$J$44,5,FALSE)*VLOOKUP(OVYLD2_!CD$4,'[1]INTERNAL PARAMETERS-1'!$B$5:$J$44,6,FALSE)*VLOOKUP(OVYLD2_!CD$4,'[1]INTERNAL PARAMETERS-1'!$B$5:$J$44,3,FALSE) + OVYLD1_!CD260*(1-VLOOKUP(OVYLD2_!CD$4,'[1]INTERNAL PARAMETERS-1'!$B$5:$J$44,5,FALSE))*VLOOKUP(OVYLD2_!CD$4,'[1]INTERNAL PARAMETERS-1'!$B$5:$J$44,8,FALSE)*VLOOKUP(OVYLD2_!CD$4,'[1]INTERNAL PARAMETERS-1'!$B$5:$J$44,3,FALSE)</f>
        <v>9.3623215566324428E-2</v>
      </c>
      <c r="CE260" s="44">
        <f>OVYLD1_!CE260*VLOOKUP(OVYLD2_!CE$4,'[1]INTERNAL PARAMETERS-1'!$B$5:$J$44,5,FALSE)*VLOOKUP(OVYLD2_!CE$4,'[1]INTERNAL PARAMETERS-1'!$B$5:$J$44,6,FALSE)*VLOOKUP(OVYLD2_!CE$4,'[1]INTERNAL PARAMETERS-1'!$B$5:$J$44,3,FALSE) + OVYLD1_!CE260*(1-VLOOKUP(OVYLD2_!CE$4,'[1]INTERNAL PARAMETERS-1'!$B$5:$J$44,5,FALSE))*VLOOKUP(OVYLD2_!CE$4,'[1]INTERNAL PARAMETERS-1'!$B$5:$J$44,8,FALSE)*VLOOKUP(OVYLD2_!CE$4,'[1]INTERNAL PARAMETERS-1'!$B$5:$J$44,3,FALSE)</f>
        <v>8.0753527526242305E-2</v>
      </c>
      <c r="CF260" s="44">
        <f>OVYLD1_!CF260*VLOOKUP(OVYLD2_!CF$4,'[1]INTERNAL PARAMETERS-1'!$B$5:$J$44,5,FALSE)*VLOOKUP(OVYLD2_!CF$4,'[1]INTERNAL PARAMETERS-1'!$B$5:$J$44,6,FALSE)*VLOOKUP(OVYLD2_!CF$4,'[1]INTERNAL PARAMETERS-1'!$B$5:$J$44,3,FALSE) + OVYLD1_!CF260*(1-VLOOKUP(OVYLD2_!CF$4,'[1]INTERNAL PARAMETERS-1'!$B$5:$J$44,5,FALSE))*VLOOKUP(OVYLD2_!CF$4,'[1]INTERNAL PARAMETERS-1'!$B$5:$J$44,8,FALSE)*VLOOKUP(OVYLD2_!CF$4,'[1]INTERNAL PARAMETERS-1'!$B$5:$J$44,3,FALSE)</f>
        <v>0.10448191568071184</v>
      </c>
      <c r="CG260" s="44">
        <f>OVYLD1_!CG260*VLOOKUP(OVYLD2_!CG$4,'[1]INTERNAL PARAMETERS-1'!$B$5:$J$44,5,FALSE)*VLOOKUP(OVYLD2_!CG$4,'[1]INTERNAL PARAMETERS-1'!$B$5:$J$44,6,FALSE)*VLOOKUP(OVYLD2_!CG$4,'[1]INTERNAL PARAMETERS-1'!$B$5:$J$44,3,FALSE) + OVYLD1_!CG260*(1-VLOOKUP(OVYLD2_!CG$4,'[1]INTERNAL PARAMETERS-1'!$B$5:$J$44,5,FALSE))*VLOOKUP(OVYLD2_!CG$4,'[1]INTERNAL PARAMETERS-1'!$B$5:$J$44,8,FALSE)*VLOOKUP(OVYLD2_!CG$4,'[1]INTERNAL PARAMETERS-1'!$B$5:$J$44,3,FALSE)</f>
        <v>1.1082708427104725E-3</v>
      </c>
      <c r="CH260" s="43">
        <f>OVYLD1_!CH260*VLOOKUP(OVYLD2_!CH$4,'[1]INTERNAL PARAMETERS-1'!$B$5:$J$44,5,FALSE)*VLOOKUP(OVYLD2_!CH$4,'[1]INTERNAL PARAMETERS-1'!$B$5:$J$44,6,FALSE)*VLOOKUP(OVYLD2_!CH$4,'[1]INTERNAL PARAMETERS-1'!$B$5:$J$44,3,FALSE) + OVYLD1_!CH260*(1-VLOOKUP(OVYLD2_!CH$4,'[1]INTERNAL PARAMETERS-1'!$B$5:$J$44,5,FALSE))*VLOOKUP(OVYLD2_!CH$4,'[1]INTERNAL PARAMETERS-1'!$B$5:$J$44,8,FALSE)*VLOOKUP(OVYLD2_!CH$4,'[1]INTERNAL PARAMETERS-1'!$B$5:$J$44,3,FALSE)</f>
        <v>0</v>
      </c>
      <c r="CJ260" s="45">
        <f t="shared" si="6"/>
        <v>2914.167719381684</v>
      </c>
      <c r="CK260" s="43">
        <f t="shared" si="7"/>
        <v>55.947812999688139</v>
      </c>
    </row>
    <row r="261" spans="2:89" x14ac:dyDescent="0.5">
      <c r="B261" s="61" t="s">
        <v>1</v>
      </c>
      <c r="C261" s="60" t="s">
        <v>81</v>
      </c>
      <c r="D261" s="60" t="s">
        <v>76</v>
      </c>
      <c r="E261" s="128">
        <f>OVERALL2021!AI261</f>
        <v>6150</v>
      </c>
      <c r="F261" s="59">
        <f>'[1]INTERNAL PARAMETERS-1'!M9</f>
        <v>63.875</v>
      </c>
      <c r="G261" s="45">
        <f>OVYLD1_!G261*VLOOKUP(OVYLD2_!G$4,'[1]INTERNAL PARAMETERS-1'!$B$5:$J$44,5,FALSE)*VLOOKUP(OVYLD2_!G$4,'[1]INTERNAL PARAMETERS-1'!$B$5:$J$44,7,FALSE)*OVYLD2_!$F261 + OVYLD1_!G261*(1-VLOOKUP(OVYLD2_!G$4,'[1]INTERNAL PARAMETERS-1'!$B$5:$J$44,5,FALSE))*VLOOKUP(OVYLD2_!G$4,'[1]INTERNAL PARAMETERS-1'!$B$5:$J$44,9,FALSE)*OVYLD2_!$F261</f>
        <v>1437.1325879399999</v>
      </c>
      <c r="H261" s="44">
        <f>OVYLD1_!H261*VLOOKUP(OVYLD2_!H$4,'[1]INTERNAL PARAMETERS-1'!$B$5:$J$44,5,FALSE)*VLOOKUP(OVYLD2_!H$4,'[1]INTERNAL PARAMETERS-1'!$B$5:$J$44,7,FALSE)*OVYLD2_!$F261 + OVYLD1_!H261*(1-VLOOKUP(OVYLD2_!H$4,'[1]INTERNAL PARAMETERS-1'!$B$5:$J$44,5,FALSE))*VLOOKUP(OVYLD2_!H$4,'[1]INTERNAL PARAMETERS-1'!$B$5:$J$44,9,FALSE)*OVYLD2_!$F261</f>
        <v>883.43411267999988</v>
      </c>
      <c r="I261" s="44">
        <f>OVYLD1_!I261*VLOOKUP(OVYLD2_!I$4,'[1]INTERNAL PARAMETERS-1'!$B$5:$J$44,5,FALSE)*VLOOKUP(OVYLD2_!I$4,'[1]INTERNAL PARAMETERS-1'!$B$5:$J$44,7,FALSE)*OVYLD2_!$F261 + OVYLD1_!I261*(1-VLOOKUP(OVYLD2_!I$4,'[1]INTERNAL PARAMETERS-1'!$B$5:$J$44,5,FALSE))*VLOOKUP(OVYLD2_!I$4,'[1]INTERNAL PARAMETERS-1'!$B$5:$J$44,9,FALSE)*OVYLD2_!$F261</f>
        <v>1049.2771722870939</v>
      </c>
      <c r="J261" s="44">
        <f>OVYLD1_!J261*VLOOKUP(OVYLD2_!J$4,'[1]INTERNAL PARAMETERS-1'!$B$5:$J$44,5,FALSE)*VLOOKUP(OVYLD2_!J$4,'[1]INTERNAL PARAMETERS-1'!$B$5:$J$44,7,FALSE)*OVYLD2_!$F261 + OVYLD1_!J261*(1-VLOOKUP(OVYLD2_!J$4,'[1]INTERNAL PARAMETERS-1'!$B$5:$J$44,5,FALSE))*VLOOKUP(OVYLD2_!J$4,'[1]INTERNAL PARAMETERS-1'!$B$5:$J$44,9,FALSE)*OVYLD2_!$F261</f>
        <v>0</v>
      </c>
      <c r="K261" s="44">
        <f>OVYLD1_!K261*VLOOKUP(OVYLD2_!K$4,'[1]INTERNAL PARAMETERS-1'!$B$5:$J$44,5,FALSE)*VLOOKUP(OVYLD2_!K$4,'[1]INTERNAL PARAMETERS-1'!$B$5:$J$44,7,FALSE)*OVYLD2_!$F261 + OVYLD1_!K261*(1-VLOOKUP(OVYLD2_!K$4,'[1]INTERNAL PARAMETERS-1'!$B$5:$J$44,5,FALSE))*VLOOKUP(OVYLD2_!K$4,'[1]INTERNAL PARAMETERS-1'!$B$5:$J$44,9,FALSE)*OVYLD2_!$F261</f>
        <v>5.8812730593749993</v>
      </c>
      <c r="L261" s="44">
        <f>OVYLD1_!L261*VLOOKUP(OVYLD2_!L$4,'[1]INTERNAL PARAMETERS-1'!$B$5:$J$44,5,FALSE)*VLOOKUP(OVYLD2_!L$4,'[1]INTERNAL PARAMETERS-1'!$B$5:$J$44,7,FALSE)*OVYLD2_!$F261 + OVYLD1_!L261*(1-VLOOKUP(OVYLD2_!L$4,'[1]INTERNAL PARAMETERS-1'!$B$5:$J$44,5,FALSE))*VLOOKUP(OVYLD2_!L$4,'[1]INTERNAL PARAMETERS-1'!$B$5:$J$44,9,FALSE)*OVYLD2_!$F261</f>
        <v>0</v>
      </c>
      <c r="M261" s="44">
        <f>OVYLD1_!M261*VLOOKUP(OVYLD2_!M$4,'[1]INTERNAL PARAMETERS-1'!$B$5:$J$44,5,FALSE)*VLOOKUP(OVYLD2_!M$4,'[1]INTERNAL PARAMETERS-1'!$B$5:$J$44,7,FALSE)*OVYLD2_!$F261 + OVYLD1_!M261*(1-VLOOKUP(OVYLD2_!M$4,'[1]INTERNAL PARAMETERS-1'!$B$5:$J$44,5,FALSE))*VLOOKUP(OVYLD2_!M$4,'[1]INTERNAL PARAMETERS-1'!$B$5:$J$44,9,FALSE)*OVYLD2_!$F261</f>
        <v>16.236485511750004</v>
      </c>
      <c r="N261" s="44">
        <f>OVYLD1_!N261*VLOOKUP(OVYLD2_!N$4,'[1]INTERNAL PARAMETERS-1'!$B$5:$J$44,5,FALSE)*VLOOKUP(OVYLD2_!N$4,'[1]INTERNAL PARAMETERS-1'!$B$5:$J$44,7,FALSE)*OVYLD2_!$F261 + OVYLD1_!N261*(1-VLOOKUP(OVYLD2_!N$4,'[1]INTERNAL PARAMETERS-1'!$B$5:$J$44,5,FALSE))*VLOOKUP(OVYLD2_!N$4,'[1]INTERNAL PARAMETERS-1'!$B$5:$J$44,9,FALSE)*OVYLD2_!$F261</f>
        <v>6.5736970621875006</v>
      </c>
      <c r="O261" s="44">
        <f>OVYLD1_!O261*VLOOKUP(OVYLD2_!O$4,'[1]INTERNAL PARAMETERS-1'!$B$5:$J$44,5,FALSE)*VLOOKUP(OVYLD2_!O$4,'[1]INTERNAL PARAMETERS-1'!$B$5:$J$44,7,FALSE)*OVYLD2_!$F261 + OVYLD1_!O261*(1-VLOOKUP(OVYLD2_!O$4,'[1]INTERNAL PARAMETERS-1'!$B$5:$J$44,5,FALSE))*VLOOKUP(OVYLD2_!O$4,'[1]INTERNAL PARAMETERS-1'!$B$5:$J$44,9,FALSE)*OVYLD2_!$F261</f>
        <v>0</v>
      </c>
      <c r="P261" s="44">
        <f>OVYLD1_!P261*VLOOKUP(OVYLD2_!P$4,'[1]INTERNAL PARAMETERS-1'!$B$5:$J$44,5,FALSE)*VLOOKUP(OVYLD2_!P$4,'[1]INTERNAL PARAMETERS-1'!$B$5:$J$44,7,FALSE)*OVYLD2_!$F261 + OVYLD1_!P261*(1-VLOOKUP(OVYLD2_!P$4,'[1]INTERNAL PARAMETERS-1'!$B$5:$J$44,5,FALSE))*VLOOKUP(OVYLD2_!P$4,'[1]INTERNAL PARAMETERS-1'!$B$5:$J$44,9,FALSE)*OVYLD2_!$F261</f>
        <v>0</v>
      </c>
      <c r="Q261" s="44">
        <f>OVYLD1_!Q261*VLOOKUP(OVYLD2_!Q$4,'[1]INTERNAL PARAMETERS-1'!$B$5:$J$44,5,FALSE)*VLOOKUP(OVYLD2_!Q$4,'[1]INTERNAL PARAMETERS-1'!$B$5:$J$44,7,FALSE)*OVYLD2_!$F261 + OVYLD1_!Q261*(1-VLOOKUP(OVYLD2_!Q$4,'[1]INTERNAL PARAMETERS-1'!$B$5:$J$44,5,FALSE))*VLOOKUP(OVYLD2_!Q$4,'[1]INTERNAL PARAMETERS-1'!$B$5:$J$44,9,FALSE)*OVYLD2_!$F261</f>
        <v>0</v>
      </c>
      <c r="R261" s="44">
        <f>OVYLD1_!R261*VLOOKUP(OVYLD2_!R$4,'[1]INTERNAL PARAMETERS-1'!$B$5:$J$44,5,FALSE)*VLOOKUP(OVYLD2_!R$4,'[1]INTERNAL PARAMETERS-1'!$B$5:$J$44,7,FALSE)*OVYLD2_!$F261 + OVYLD1_!R261*(1-VLOOKUP(OVYLD2_!R$4,'[1]INTERNAL PARAMETERS-1'!$B$5:$J$44,5,FALSE))*VLOOKUP(OVYLD2_!R$4,'[1]INTERNAL PARAMETERS-1'!$B$5:$J$44,9,FALSE)*OVYLD2_!$F261</f>
        <v>4.8799069200000007</v>
      </c>
      <c r="S261" s="44">
        <f>OVYLD1_!S261*VLOOKUP(OVYLD2_!S$4,'[1]INTERNAL PARAMETERS-1'!$B$5:$J$44,5,FALSE)*VLOOKUP(OVYLD2_!S$4,'[1]INTERNAL PARAMETERS-1'!$B$5:$J$44,7,FALSE)*OVYLD2_!$F261 + OVYLD1_!S261*(1-VLOOKUP(OVYLD2_!S$4,'[1]INTERNAL PARAMETERS-1'!$B$5:$J$44,5,FALSE))*VLOOKUP(OVYLD2_!S$4,'[1]INTERNAL PARAMETERS-1'!$B$5:$J$44,9,FALSE)*OVYLD2_!$F261</f>
        <v>141.18690210056249</v>
      </c>
      <c r="T261" s="44">
        <f>OVYLD1_!T261*VLOOKUP(OVYLD2_!T$4,'[1]INTERNAL PARAMETERS-1'!$B$5:$J$44,5,FALSE)*VLOOKUP(OVYLD2_!T$4,'[1]INTERNAL PARAMETERS-1'!$B$5:$J$44,7,FALSE)*OVYLD2_!$F261 + OVYLD1_!T261*(1-VLOOKUP(OVYLD2_!T$4,'[1]INTERNAL PARAMETERS-1'!$B$5:$J$44,5,FALSE))*VLOOKUP(OVYLD2_!T$4,'[1]INTERNAL PARAMETERS-1'!$B$5:$J$44,9,FALSE)*OVYLD2_!$F261</f>
        <v>25.488462825000003</v>
      </c>
      <c r="U261" s="44">
        <f>OVYLD1_!U261*VLOOKUP(OVYLD2_!U$4,'[1]INTERNAL PARAMETERS-1'!$B$5:$J$44,5,FALSE)*VLOOKUP(OVYLD2_!U$4,'[1]INTERNAL PARAMETERS-1'!$B$5:$J$44,7,FALSE)*OVYLD2_!$F261 + OVYLD1_!U261*(1-VLOOKUP(OVYLD2_!U$4,'[1]INTERNAL PARAMETERS-1'!$B$5:$J$44,5,FALSE))*VLOOKUP(OVYLD2_!U$4,'[1]INTERNAL PARAMETERS-1'!$B$5:$J$44,9,FALSE)*OVYLD2_!$F261</f>
        <v>18.709468223250006</v>
      </c>
      <c r="V261" s="44">
        <f>OVYLD1_!V261*VLOOKUP(OVYLD2_!V$4,'[1]INTERNAL PARAMETERS-1'!$B$5:$J$44,5,FALSE)*VLOOKUP(OVYLD2_!V$4,'[1]INTERNAL PARAMETERS-1'!$B$5:$J$44,7,FALSE)*OVYLD2_!$F261 + OVYLD1_!V261*(1-VLOOKUP(OVYLD2_!V$4,'[1]INTERNAL PARAMETERS-1'!$B$5:$J$44,5,FALSE))*VLOOKUP(OVYLD2_!V$4,'[1]INTERNAL PARAMETERS-1'!$B$5:$J$44,9,FALSE)*OVYLD2_!$F261</f>
        <v>127.37507516409373</v>
      </c>
      <c r="W261" s="44">
        <f>OVYLD1_!W261*VLOOKUP(OVYLD2_!W$4,'[1]INTERNAL PARAMETERS-1'!$B$5:$J$44,5,FALSE)*VLOOKUP(OVYLD2_!W$4,'[1]INTERNAL PARAMETERS-1'!$B$5:$J$44,7,FALSE)*OVYLD2_!$F261 + OVYLD1_!W261*(1-VLOOKUP(OVYLD2_!W$4,'[1]INTERNAL PARAMETERS-1'!$B$5:$J$44,5,FALSE))*VLOOKUP(OVYLD2_!W$4,'[1]INTERNAL PARAMETERS-1'!$B$5:$J$44,9,FALSE)*OVYLD2_!$F261</f>
        <v>0</v>
      </c>
      <c r="X261" s="44">
        <f>OVYLD1_!X261*VLOOKUP(OVYLD2_!X$4,'[1]INTERNAL PARAMETERS-1'!$B$5:$J$44,5,FALSE)*VLOOKUP(OVYLD2_!X$4,'[1]INTERNAL PARAMETERS-1'!$B$5:$J$44,7,FALSE)*OVYLD2_!$F261 + OVYLD1_!X261*(1-VLOOKUP(OVYLD2_!X$4,'[1]INTERNAL PARAMETERS-1'!$B$5:$J$44,5,FALSE))*VLOOKUP(OVYLD2_!X$4,'[1]INTERNAL PARAMETERS-1'!$B$5:$J$44,9,FALSE)*OVYLD2_!$F261</f>
        <v>0</v>
      </c>
      <c r="Y261" s="44">
        <f>OVYLD1_!Y261*VLOOKUP(OVYLD2_!Y$4,'[1]INTERNAL PARAMETERS-1'!$B$5:$J$44,5,FALSE)*VLOOKUP(OVYLD2_!Y$4,'[1]INTERNAL PARAMETERS-1'!$B$5:$J$44,7,FALSE)*OVYLD2_!$F261 + OVYLD1_!Y261*(1-VLOOKUP(OVYLD2_!Y$4,'[1]INTERNAL PARAMETERS-1'!$B$5:$J$44,5,FALSE))*VLOOKUP(OVYLD2_!Y$4,'[1]INTERNAL PARAMETERS-1'!$B$5:$J$44,9,FALSE)*OVYLD2_!$F261</f>
        <v>0</v>
      </c>
      <c r="Z261" s="44">
        <f>OVYLD1_!Z261*VLOOKUP(OVYLD2_!Z$4,'[1]INTERNAL PARAMETERS-1'!$B$5:$J$44,5,FALSE)*VLOOKUP(OVYLD2_!Z$4,'[1]INTERNAL PARAMETERS-1'!$B$5:$J$44,7,FALSE)*OVYLD2_!$F261 + OVYLD1_!Z261*(1-VLOOKUP(OVYLD2_!Z$4,'[1]INTERNAL PARAMETERS-1'!$B$5:$J$44,5,FALSE))*VLOOKUP(OVYLD2_!Z$4,'[1]INTERNAL PARAMETERS-1'!$B$5:$J$44,9,FALSE)*OVYLD2_!$F261</f>
        <v>0</v>
      </c>
      <c r="AA261" s="44">
        <f>OVYLD1_!AA261*VLOOKUP(OVYLD2_!AA$4,'[1]INTERNAL PARAMETERS-1'!$B$5:$J$44,5,FALSE)*VLOOKUP(OVYLD2_!AA$4,'[1]INTERNAL PARAMETERS-1'!$B$5:$J$44,7,FALSE)*OVYLD2_!$F261 + OVYLD1_!AA261*(1-VLOOKUP(OVYLD2_!AA$4,'[1]INTERNAL PARAMETERS-1'!$B$5:$J$44,5,FALSE))*VLOOKUP(OVYLD2_!AA$4,'[1]INTERNAL PARAMETERS-1'!$B$5:$J$44,9,FALSE)*OVYLD2_!$F261</f>
        <v>0</v>
      </c>
      <c r="AB261" s="44">
        <f>OVYLD1_!AB261*VLOOKUP(OVYLD2_!AB$4,'[1]INTERNAL PARAMETERS-1'!$B$5:$J$44,5,FALSE)*VLOOKUP(OVYLD2_!AB$4,'[1]INTERNAL PARAMETERS-1'!$B$5:$J$44,7,FALSE)*OVYLD2_!$F261 + OVYLD1_!AB261*(1-VLOOKUP(OVYLD2_!AB$4,'[1]INTERNAL PARAMETERS-1'!$B$5:$J$44,5,FALSE))*VLOOKUP(OVYLD2_!AB$4,'[1]INTERNAL PARAMETERS-1'!$B$5:$J$44,9,FALSE)*OVYLD2_!$F261</f>
        <v>0</v>
      </c>
      <c r="AC261" s="44">
        <f>OVYLD1_!AC261*VLOOKUP(OVYLD2_!AC$4,'[1]INTERNAL PARAMETERS-1'!$B$5:$J$44,5,FALSE)*VLOOKUP(OVYLD2_!AC$4,'[1]INTERNAL PARAMETERS-1'!$B$5:$J$44,7,FALSE)*OVYLD2_!$F261 + OVYLD1_!AC261*(1-VLOOKUP(OVYLD2_!AC$4,'[1]INTERNAL PARAMETERS-1'!$B$5:$J$44,5,FALSE))*VLOOKUP(OVYLD2_!AC$4,'[1]INTERNAL PARAMETERS-1'!$B$5:$J$44,9,FALSE)*OVYLD2_!$F261</f>
        <v>0</v>
      </c>
      <c r="AD261" s="44">
        <f>OVYLD1_!AD261*VLOOKUP(OVYLD2_!AD$4,'[1]INTERNAL PARAMETERS-1'!$B$5:$J$44,5,FALSE)*VLOOKUP(OVYLD2_!AD$4,'[1]INTERNAL PARAMETERS-1'!$B$5:$J$44,7,FALSE)*OVYLD2_!$F261 + OVYLD1_!AD261*(1-VLOOKUP(OVYLD2_!AD$4,'[1]INTERNAL PARAMETERS-1'!$B$5:$J$44,5,FALSE))*VLOOKUP(OVYLD2_!AD$4,'[1]INTERNAL PARAMETERS-1'!$B$5:$J$44,9,FALSE)*OVYLD2_!$F261</f>
        <v>0</v>
      </c>
      <c r="AE261" s="44">
        <f>OVYLD1_!AE261*VLOOKUP(OVYLD2_!AE$4,'[1]INTERNAL PARAMETERS-1'!$B$5:$J$44,5,FALSE)*VLOOKUP(OVYLD2_!AE$4,'[1]INTERNAL PARAMETERS-1'!$B$5:$J$44,7,FALSE)*OVYLD2_!$F261 + OVYLD1_!AE261*(1-VLOOKUP(OVYLD2_!AE$4,'[1]INTERNAL PARAMETERS-1'!$B$5:$J$44,5,FALSE))*VLOOKUP(OVYLD2_!AE$4,'[1]INTERNAL PARAMETERS-1'!$B$5:$J$44,9,FALSE)*OVYLD2_!$F261</f>
        <v>0</v>
      </c>
      <c r="AF261" s="44">
        <f>OVYLD1_!AF261*VLOOKUP(OVYLD2_!AF$4,'[1]INTERNAL PARAMETERS-1'!$B$5:$J$44,5,FALSE)*VLOOKUP(OVYLD2_!AF$4,'[1]INTERNAL PARAMETERS-1'!$B$5:$J$44,7,FALSE)*OVYLD2_!$F261 + OVYLD1_!AF261*(1-VLOOKUP(OVYLD2_!AF$4,'[1]INTERNAL PARAMETERS-1'!$B$5:$J$44,5,FALSE))*VLOOKUP(OVYLD2_!AF$4,'[1]INTERNAL PARAMETERS-1'!$B$5:$J$44,9,FALSE)*OVYLD2_!$F261</f>
        <v>0.85028324062500005</v>
      </c>
      <c r="AG261" s="44">
        <f>OVYLD1_!AG261*VLOOKUP(OVYLD2_!AG$4,'[1]INTERNAL PARAMETERS-1'!$B$5:$J$44,5,FALSE)*VLOOKUP(OVYLD2_!AG$4,'[1]INTERNAL PARAMETERS-1'!$B$5:$J$44,7,FALSE)*OVYLD2_!$F261 + OVYLD1_!AG261*(1-VLOOKUP(OVYLD2_!AG$4,'[1]INTERNAL PARAMETERS-1'!$B$5:$J$44,5,FALSE))*VLOOKUP(OVYLD2_!AG$4,'[1]INTERNAL PARAMETERS-1'!$B$5:$J$44,9,FALSE)*OVYLD2_!$F261</f>
        <v>0</v>
      </c>
      <c r="AH261" s="44">
        <f>OVYLD1_!AH261*VLOOKUP(OVYLD2_!AH$4,'[1]INTERNAL PARAMETERS-1'!$B$5:$J$44,5,FALSE)*VLOOKUP(OVYLD2_!AH$4,'[1]INTERNAL PARAMETERS-1'!$B$5:$J$44,7,FALSE)*OVYLD2_!$F261 + OVYLD1_!AH261*(1-VLOOKUP(OVYLD2_!AH$4,'[1]INTERNAL PARAMETERS-1'!$B$5:$J$44,5,FALSE))*VLOOKUP(OVYLD2_!AH$4,'[1]INTERNAL PARAMETERS-1'!$B$5:$J$44,9,FALSE)*OVYLD2_!$F261</f>
        <v>0.23982347812499996</v>
      </c>
      <c r="AI261" s="44">
        <f>OVYLD1_!AI261*VLOOKUP(OVYLD2_!AI$4,'[1]INTERNAL PARAMETERS-1'!$B$5:$J$44,5,FALSE)*VLOOKUP(OVYLD2_!AI$4,'[1]INTERNAL PARAMETERS-1'!$B$5:$J$44,7,FALSE)*OVYLD2_!$F261 + OVYLD1_!AI261*(1-VLOOKUP(OVYLD2_!AI$4,'[1]INTERNAL PARAMETERS-1'!$B$5:$J$44,5,FALSE))*VLOOKUP(OVYLD2_!AI$4,'[1]INTERNAL PARAMETERS-1'!$B$5:$J$44,9,FALSE)*OVYLD2_!$F261</f>
        <v>0.98031038437500007</v>
      </c>
      <c r="AJ261" s="44">
        <f>OVYLD1_!AJ261*VLOOKUP(OVYLD2_!AJ$4,'[1]INTERNAL PARAMETERS-1'!$B$5:$J$44,5,FALSE)*VLOOKUP(OVYLD2_!AJ$4,'[1]INTERNAL PARAMETERS-1'!$B$5:$J$44,7,FALSE)*OVYLD2_!$F261 + OVYLD1_!AJ261*(1-VLOOKUP(OVYLD2_!AJ$4,'[1]INTERNAL PARAMETERS-1'!$B$5:$J$44,5,FALSE))*VLOOKUP(OVYLD2_!AJ$4,'[1]INTERNAL PARAMETERS-1'!$B$5:$J$44,9,FALSE)*OVYLD2_!$F261</f>
        <v>16.143125236875001</v>
      </c>
      <c r="AK261" s="44">
        <f>OVYLD1_!AK261*VLOOKUP(OVYLD2_!AK$4,'[1]INTERNAL PARAMETERS-1'!$B$5:$J$44,5,FALSE)*VLOOKUP(OVYLD2_!AK$4,'[1]INTERNAL PARAMETERS-1'!$B$5:$J$44,7,FALSE)*OVYLD2_!$F261 + OVYLD1_!AK261*(1-VLOOKUP(OVYLD2_!AK$4,'[1]INTERNAL PARAMETERS-1'!$B$5:$J$44,5,FALSE))*VLOOKUP(OVYLD2_!AK$4,'[1]INTERNAL PARAMETERS-1'!$B$5:$J$44,9,FALSE)*OVYLD2_!$F261</f>
        <v>1.9185878249999997</v>
      </c>
      <c r="AL261" s="44">
        <f>OVYLD1_!AL261*VLOOKUP(OVYLD2_!AL$4,'[1]INTERNAL PARAMETERS-1'!$B$5:$J$44,5,FALSE)*VLOOKUP(OVYLD2_!AL$4,'[1]INTERNAL PARAMETERS-1'!$B$5:$J$44,7,FALSE)*OVYLD2_!$F261 + OVYLD1_!AL261*(1-VLOOKUP(OVYLD2_!AL$4,'[1]INTERNAL PARAMETERS-1'!$B$5:$J$44,5,FALSE))*VLOOKUP(OVYLD2_!AL$4,'[1]INTERNAL PARAMETERS-1'!$B$5:$J$44,9,FALSE)*OVYLD2_!$F261</f>
        <v>0</v>
      </c>
      <c r="AM261" s="44">
        <f>OVYLD1_!AM261*VLOOKUP(OVYLD2_!AM$4,'[1]INTERNAL PARAMETERS-1'!$B$5:$J$44,5,FALSE)*VLOOKUP(OVYLD2_!AM$4,'[1]INTERNAL PARAMETERS-1'!$B$5:$J$44,7,FALSE)*OVYLD2_!$F261 + OVYLD1_!AM261*(1-VLOOKUP(OVYLD2_!AM$4,'[1]INTERNAL PARAMETERS-1'!$B$5:$J$44,5,FALSE))*VLOOKUP(OVYLD2_!AM$4,'[1]INTERNAL PARAMETERS-1'!$B$5:$J$44,9,FALSE)*OVYLD2_!$F261</f>
        <v>0</v>
      </c>
      <c r="AN261" s="44">
        <f>OVYLD1_!AN261*VLOOKUP(OVYLD2_!AN$4,'[1]INTERNAL PARAMETERS-1'!$B$5:$J$44,5,FALSE)*VLOOKUP(OVYLD2_!AN$4,'[1]INTERNAL PARAMETERS-1'!$B$5:$J$44,7,FALSE)*OVYLD2_!$F261 + OVYLD1_!AN261*(1-VLOOKUP(OVYLD2_!AN$4,'[1]INTERNAL PARAMETERS-1'!$B$5:$J$44,5,FALSE))*VLOOKUP(OVYLD2_!AN$4,'[1]INTERNAL PARAMETERS-1'!$B$5:$J$44,9,FALSE)*OVYLD2_!$F261</f>
        <v>0</v>
      </c>
      <c r="AO261" s="44">
        <f>OVYLD1_!AO261*VLOOKUP(OVYLD2_!AO$4,'[1]INTERNAL PARAMETERS-1'!$B$5:$J$44,5,FALSE)*VLOOKUP(OVYLD2_!AO$4,'[1]INTERNAL PARAMETERS-1'!$B$5:$J$44,7,FALSE)*OVYLD2_!$F261 + OVYLD1_!AO261*(1-VLOOKUP(OVYLD2_!AO$4,'[1]INTERNAL PARAMETERS-1'!$B$5:$J$44,5,FALSE))*VLOOKUP(OVYLD2_!AO$4,'[1]INTERNAL PARAMETERS-1'!$B$5:$J$44,9,FALSE)*OVYLD2_!$F261</f>
        <v>0</v>
      </c>
      <c r="AP261" s="44">
        <f>OVYLD1_!AP261*VLOOKUP(OVYLD2_!AP$4,'[1]INTERNAL PARAMETERS-1'!$B$5:$J$44,5,FALSE)*VLOOKUP(OVYLD2_!AP$4,'[1]INTERNAL PARAMETERS-1'!$B$5:$J$44,7,FALSE)*OVYLD2_!$F261 + OVYLD1_!AP261*(1-VLOOKUP(OVYLD2_!AP$4,'[1]INTERNAL PARAMETERS-1'!$B$5:$J$44,5,FALSE))*VLOOKUP(OVYLD2_!AP$4,'[1]INTERNAL PARAMETERS-1'!$B$5:$J$44,9,FALSE)*OVYLD2_!$F261</f>
        <v>0</v>
      </c>
      <c r="AQ261" s="44">
        <f>OVYLD1_!AQ261*VLOOKUP(OVYLD2_!AQ$4,'[1]INTERNAL PARAMETERS-1'!$B$5:$J$44,5,FALSE)*VLOOKUP(OVYLD2_!AQ$4,'[1]INTERNAL PARAMETERS-1'!$B$5:$J$44,7,FALSE)*OVYLD2_!$F261 + OVYLD1_!AQ261*(1-VLOOKUP(OVYLD2_!AQ$4,'[1]INTERNAL PARAMETERS-1'!$B$5:$J$44,5,FALSE))*VLOOKUP(OVYLD2_!AQ$4,'[1]INTERNAL PARAMETERS-1'!$B$5:$J$44,9,FALSE)*OVYLD2_!$F261</f>
        <v>0</v>
      </c>
      <c r="AR261" s="44">
        <f>OVYLD1_!AR261*VLOOKUP(OVYLD2_!AR$4,'[1]INTERNAL PARAMETERS-1'!$B$5:$J$44,5,FALSE)*VLOOKUP(OVYLD2_!AR$4,'[1]INTERNAL PARAMETERS-1'!$B$5:$J$44,7,FALSE)*OVYLD2_!$F261 + OVYLD1_!AR261*(1-VLOOKUP(OVYLD2_!AR$4,'[1]INTERNAL PARAMETERS-1'!$B$5:$J$44,5,FALSE))*VLOOKUP(OVYLD2_!AR$4,'[1]INTERNAL PARAMETERS-1'!$B$5:$J$44,9,FALSE)*OVYLD2_!$F261</f>
        <v>0</v>
      </c>
      <c r="AS261" s="44">
        <f>OVYLD1_!AS261*VLOOKUP(OVYLD2_!AS$4,'[1]INTERNAL PARAMETERS-1'!$B$5:$J$44,5,FALSE)*VLOOKUP(OVYLD2_!AS$4,'[1]INTERNAL PARAMETERS-1'!$B$5:$J$44,7,FALSE)*OVYLD2_!$F261 + OVYLD1_!AS261*(1-VLOOKUP(OVYLD2_!AS$4,'[1]INTERNAL PARAMETERS-1'!$B$5:$J$44,5,FALSE))*VLOOKUP(OVYLD2_!AS$4,'[1]INTERNAL PARAMETERS-1'!$B$5:$J$44,9,FALSE)*OVYLD2_!$F261</f>
        <v>0</v>
      </c>
      <c r="AT261" s="43">
        <f>OVYLD1_!AT261*VLOOKUP(OVYLD2_!AT$4,'[1]INTERNAL PARAMETERS-1'!$B$5:$J$44,5,FALSE)*VLOOKUP(OVYLD2_!AT$4,'[1]INTERNAL PARAMETERS-1'!$B$5:$J$44,7,FALSE)*OVYLD2_!$F261 + OVYLD1_!AT261*(1-VLOOKUP(OVYLD2_!AT$4,'[1]INTERNAL PARAMETERS-1'!$B$5:$J$44,5,FALSE))*VLOOKUP(OVYLD2_!AT$4,'[1]INTERNAL PARAMETERS-1'!$B$5:$J$44,9,FALSE)*OVYLD2_!$F261</f>
        <v>0</v>
      </c>
      <c r="AU261" s="45">
        <f>OVYLD1_!AU261*VLOOKUP(OVYLD2_!AU$4,'[1]INTERNAL PARAMETERS-1'!$B$5:$J$44,5,FALSE)*VLOOKUP(OVYLD2_!AU$4,'[1]INTERNAL PARAMETERS-1'!$B$5:$J$44,6,FALSE)*VLOOKUP(OVYLD2_!AU$4,'[1]INTERNAL PARAMETERS-1'!$B$5:$J$44,3,FALSE) + OVYLD1_!AU261*(1-VLOOKUP(OVYLD2_!AU$4,'[1]INTERNAL PARAMETERS-1'!$B$5:$J$44,5,FALSE))*VLOOKUP(OVYLD2_!AU$4,'[1]INTERNAL PARAMETERS-1'!$B$5:$J$44,8,FALSE)*VLOOKUP(OVYLD2_!AU$4,'[1]INTERNAL PARAMETERS-1'!$B$5:$J$44,3,FALSE)</f>
        <v>0</v>
      </c>
      <c r="AV261" s="44">
        <f>OVYLD1_!AV261*VLOOKUP(OVYLD2_!AV$4,'[1]INTERNAL PARAMETERS-1'!$B$5:$J$44,5,FALSE)*VLOOKUP(OVYLD2_!AV$4,'[1]INTERNAL PARAMETERS-1'!$B$5:$J$44,6,FALSE)*VLOOKUP(OVYLD2_!AV$4,'[1]INTERNAL PARAMETERS-1'!$B$5:$J$44,3,FALSE) + OVYLD1_!AV261*(1-VLOOKUP(OVYLD2_!AV$4,'[1]INTERNAL PARAMETERS-1'!$B$5:$J$44,5,FALSE))*VLOOKUP(OVYLD2_!AV$4,'[1]INTERNAL PARAMETERS-1'!$B$5:$J$44,8,FALSE)*VLOOKUP(OVYLD2_!AV$4,'[1]INTERNAL PARAMETERS-1'!$B$5:$J$44,3,FALSE)</f>
        <v>0</v>
      </c>
      <c r="AW261" s="44">
        <f>OVYLD1_!AW261*VLOOKUP(OVYLD2_!AW$4,'[1]INTERNAL PARAMETERS-1'!$B$5:$J$44,5,FALSE)*VLOOKUP(OVYLD2_!AW$4,'[1]INTERNAL PARAMETERS-1'!$B$5:$J$44,6,FALSE)*VLOOKUP(OVYLD2_!AW$4,'[1]INTERNAL PARAMETERS-1'!$B$5:$J$44,3,FALSE) + OVYLD1_!AW261*(1-VLOOKUP(OVYLD2_!AW$4,'[1]INTERNAL PARAMETERS-1'!$B$5:$J$44,5,FALSE))*VLOOKUP(OVYLD2_!AW$4,'[1]INTERNAL PARAMETERS-1'!$B$5:$J$44,8,FALSE)*VLOOKUP(OVYLD2_!AW$4,'[1]INTERNAL PARAMETERS-1'!$B$5:$J$44,3,FALSE)</f>
        <v>19.395034909390144</v>
      </c>
      <c r="AX261" s="44">
        <f>OVYLD1_!AX261*VLOOKUP(OVYLD2_!AX$4,'[1]INTERNAL PARAMETERS-1'!$B$5:$J$44,5,FALSE)*VLOOKUP(OVYLD2_!AX$4,'[1]INTERNAL PARAMETERS-1'!$B$5:$J$44,6,FALSE)*VLOOKUP(OVYLD2_!AX$4,'[1]INTERNAL PARAMETERS-1'!$B$5:$J$44,3,FALSE) + OVYLD1_!AX261*(1-VLOOKUP(OVYLD2_!AX$4,'[1]INTERNAL PARAMETERS-1'!$B$5:$J$44,5,FALSE))*VLOOKUP(OVYLD2_!AX$4,'[1]INTERNAL PARAMETERS-1'!$B$5:$J$44,8,FALSE)*VLOOKUP(OVYLD2_!AX$4,'[1]INTERNAL PARAMETERS-1'!$B$5:$J$44,3,FALSE)</f>
        <v>0</v>
      </c>
      <c r="AY261" s="44">
        <f>OVYLD1_!AY261*VLOOKUP(OVYLD2_!AY$4,'[1]INTERNAL PARAMETERS-1'!$B$5:$J$44,5,FALSE)*VLOOKUP(OVYLD2_!AY$4,'[1]INTERNAL PARAMETERS-1'!$B$5:$J$44,6,FALSE)*VLOOKUP(OVYLD2_!AY$4,'[1]INTERNAL PARAMETERS-1'!$B$5:$J$44,3,FALSE) + OVYLD1_!AY261*(1-VLOOKUP(OVYLD2_!AY$4,'[1]INTERNAL PARAMETERS-1'!$B$5:$J$44,5,FALSE))*VLOOKUP(OVYLD2_!AY$4,'[1]INTERNAL PARAMETERS-1'!$B$5:$J$44,8,FALSE)*VLOOKUP(OVYLD2_!AY$4,'[1]INTERNAL PARAMETERS-1'!$B$5:$J$44,3,FALSE)</f>
        <v>0</v>
      </c>
      <c r="AZ261" s="44">
        <f>OVYLD1_!AZ261*VLOOKUP(OVYLD2_!AZ$4,'[1]INTERNAL PARAMETERS-1'!$B$5:$J$44,5,FALSE)*VLOOKUP(OVYLD2_!AZ$4,'[1]INTERNAL PARAMETERS-1'!$B$5:$J$44,6,FALSE)*VLOOKUP(OVYLD2_!AZ$4,'[1]INTERNAL PARAMETERS-1'!$B$5:$J$44,3,FALSE) + OVYLD1_!AZ261*(1-VLOOKUP(OVYLD2_!AZ$4,'[1]INTERNAL PARAMETERS-1'!$B$5:$J$44,5,FALSE))*VLOOKUP(OVYLD2_!AZ$4,'[1]INTERNAL PARAMETERS-1'!$B$5:$J$44,8,FALSE)*VLOOKUP(OVYLD2_!AZ$4,'[1]INTERNAL PARAMETERS-1'!$B$5:$J$44,3,FALSE)</f>
        <v>0</v>
      </c>
      <c r="BA261" s="44">
        <f>OVYLD1_!BA261*VLOOKUP(OVYLD2_!BA$4,'[1]INTERNAL PARAMETERS-1'!$B$5:$J$44,5,FALSE)*VLOOKUP(OVYLD2_!BA$4,'[1]INTERNAL PARAMETERS-1'!$B$5:$J$44,6,FALSE)*VLOOKUP(OVYLD2_!BA$4,'[1]INTERNAL PARAMETERS-1'!$B$5:$J$44,3,FALSE) + OVYLD1_!BA261*(1-VLOOKUP(OVYLD2_!BA$4,'[1]INTERNAL PARAMETERS-1'!$B$5:$J$44,5,FALSE))*VLOOKUP(OVYLD2_!BA$4,'[1]INTERNAL PARAMETERS-1'!$B$5:$J$44,8,FALSE)*VLOOKUP(OVYLD2_!BA$4,'[1]INTERNAL PARAMETERS-1'!$B$5:$J$44,3,FALSE)</f>
        <v>2.9997591108172483</v>
      </c>
      <c r="BB261" s="44">
        <f>OVYLD1_!BB261*VLOOKUP(OVYLD2_!BB$4,'[1]INTERNAL PARAMETERS-1'!$B$5:$J$44,5,FALSE)*VLOOKUP(OVYLD2_!BB$4,'[1]INTERNAL PARAMETERS-1'!$B$5:$J$44,6,FALSE)*VLOOKUP(OVYLD2_!BB$4,'[1]INTERNAL PARAMETERS-1'!$B$5:$J$44,3,FALSE) + OVYLD1_!BB261*(1-VLOOKUP(OVYLD2_!BB$4,'[1]INTERNAL PARAMETERS-1'!$B$5:$J$44,5,FALSE))*VLOOKUP(OVYLD2_!BB$4,'[1]INTERNAL PARAMETERS-1'!$B$5:$J$44,8,FALSE)*VLOOKUP(OVYLD2_!BB$4,'[1]INTERNAL PARAMETERS-1'!$B$5:$J$44,3,FALSE)</f>
        <v>6.0612933087351113</v>
      </c>
      <c r="BC261" s="44">
        <f>OVYLD1_!BC261*VLOOKUP(OVYLD2_!BC$4,'[1]INTERNAL PARAMETERS-1'!$B$5:$J$44,5,FALSE)*VLOOKUP(OVYLD2_!BC$4,'[1]INTERNAL PARAMETERS-1'!$B$5:$J$44,6,FALSE)*VLOOKUP(OVYLD2_!BC$4,'[1]INTERNAL PARAMETERS-1'!$B$5:$J$44,3,FALSE) + OVYLD1_!BC261*(1-VLOOKUP(OVYLD2_!BC$4,'[1]INTERNAL PARAMETERS-1'!$B$5:$J$44,5,FALSE))*VLOOKUP(OVYLD2_!BC$4,'[1]INTERNAL PARAMETERS-1'!$B$5:$J$44,8,FALSE)*VLOOKUP(OVYLD2_!BC$4,'[1]INTERNAL PARAMETERS-1'!$B$5:$J$44,3,FALSE)</f>
        <v>3.8987203113757705</v>
      </c>
      <c r="BD261" s="44">
        <f>OVYLD1_!BD261*VLOOKUP(OVYLD2_!BD$4,'[1]INTERNAL PARAMETERS-1'!$B$5:$J$44,5,FALSE)*VLOOKUP(OVYLD2_!BD$4,'[1]INTERNAL PARAMETERS-1'!$B$5:$J$44,6,FALSE)*VLOOKUP(OVYLD2_!BD$4,'[1]INTERNAL PARAMETERS-1'!$B$5:$J$44,3,FALSE) + OVYLD1_!BD261*(1-VLOOKUP(OVYLD2_!BD$4,'[1]INTERNAL PARAMETERS-1'!$B$5:$J$44,5,FALSE))*VLOOKUP(OVYLD2_!BD$4,'[1]INTERNAL PARAMETERS-1'!$B$5:$J$44,8,FALSE)*VLOOKUP(OVYLD2_!BD$4,'[1]INTERNAL PARAMETERS-1'!$B$5:$J$44,3,FALSE)</f>
        <v>3.7758849470020537</v>
      </c>
      <c r="BE261" s="44">
        <f>OVYLD1_!BE261*VLOOKUP(OVYLD2_!BE$4,'[1]INTERNAL PARAMETERS-1'!$B$5:$J$44,5,FALSE)*VLOOKUP(OVYLD2_!BE$4,'[1]INTERNAL PARAMETERS-1'!$B$5:$J$44,6,FALSE)*VLOOKUP(OVYLD2_!BE$4,'[1]INTERNAL PARAMETERS-1'!$B$5:$J$44,3,FALSE) + OVYLD1_!BE261*(1-VLOOKUP(OVYLD2_!BE$4,'[1]INTERNAL PARAMETERS-1'!$B$5:$J$44,5,FALSE))*VLOOKUP(OVYLD2_!BE$4,'[1]INTERNAL PARAMETERS-1'!$B$5:$J$44,8,FALSE)*VLOOKUP(OVYLD2_!BE$4,'[1]INTERNAL PARAMETERS-1'!$B$5:$J$44,3,FALSE)</f>
        <v>4.7576581443942505</v>
      </c>
      <c r="BF261" s="44">
        <f>OVYLD1_!BF261*VLOOKUP(OVYLD2_!BF$4,'[1]INTERNAL PARAMETERS-1'!$B$5:$J$44,5,FALSE)*VLOOKUP(OVYLD2_!BF$4,'[1]INTERNAL PARAMETERS-1'!$B$5:$J$44,6,FALSE)*VLOOKUP(OVYLD2_!BF$4,'[1]INTERNAL PARAMETERS-1'!$B$5:$J$44,3,FALSE) + OVYLD1_!BF261*(1-VLOOKUP(OVYLD2_!BF$4,'[1]INTERNAL PARAMETERS-1'!$B$5:$J$44,5,FALSE))*VLOOKUP(OVYLD2_!BF$4,'[1]INTERNAL PARAMETERS-1'!$B$5:$J$44,8,FALSE)*VLOOKUP(OVYLD2_!BF$4,'[1]INTERNAL PARAMETERS-1'!$B$5:$J$44,3,FALSE)</f>
        <v>0</v>
      </c>
      <c r="BG261" s="44">
        <f>OVYLD1_!BG261*VLOOKUP(OVYLD2_!BG$4,'[1]INTERNAL PARAMETERS-1'!$B$5:$J$44,5,FALSE)*VLOOKUP(OVYLD2_!BG$4,'[1]INTERNAL PARAMETERS-1'!$B$5:$J$44,6,FALSE)*VLOOKUP(OVYLD2_!BG$4,'[1]INTERNAL PARAMETERS-1'!$B$5:$J$44,3,FALSE) + OVYLD1_!BG261*(1-VLOOKUP(OVYLD2_!BG$4,'[1]INTERNAL PARAMETERS-1'!$B$5:$J$44,5,FALSE))*VLOOKUP(OVYLD2_!BG$4,'[1]INTERNAL PARAMETERS-1'!$B$5:$J$44,8,FALSE)*VLOOKUP(OVYLD2_!BG$4,'[1]INTERNAL PARAMETERS-1'!$B$5:$J$44,3,FALSE)</f>
        <v>3.2965357373613959</v>
      </c>
      <c r="BH261" s="44">
        <f>OVYLD1_!BH261*VLOOKUP(OVYLD2_!BH$4,'[1]INTERNAL PARAMETERS-1'!$B$5:$J$44,5,FALSE)*VLOOKUP(OVYLD2_!BH$4,'[1]INTERNAL PARAMETERS-1'!$B$5:$J$44,6,FALSE)*VLOOKUP(OVYLD2_!BH$4,'[1]INTERNAL PARAMETERS-1'!$B$5:$J$44,3,FALSE) + OVYLD1_!BH261*(1-VLOOKUP(OVYLD2_!BH$4,'[1]INTERNAL PARAMETERS-1'!$B$5:$J$44,5,FALSE))*VLOOKUP(OVYLD2_!BH$4,'[1]INTERNAL PARAMETERS-1'!$B$5:$J$44,8,FALSE)*VLOOKUP(OVYLD2_!BH$4,'[1]INTERNAL PARAMETERS-1'!$B$5:$J$44,3,FALSE)</f>
        <v>1.2388980271047225E-2</v>
      </c>
      <c r="BI261" s="44">
        <f>OVYLD1_!BI261*VLOOKUP(OVYLD2_!BI$4,'[1]INTERNAL PARAMETERS-1'!$B$5:$J$44,5,FALSE)*VLOOKUP(OVYLD2_!BI$4,'[1]INTERNAL PARAMETERS-1'!$B$5:$J$44,6,FALSE)*VLOOKUP(OVYLD2_!BI$4,'[1]INTERNAL PARAMETERS-1'!$B$5:$J$44,3,FALSE) + OVYLD1_!BI261*(1-VLOOKUP(OVYLD2_!BI$4,'[1]INTERNAL PARAMETERS-1'!$B$5:$J$44,5,FALSE))*VLOOKUP(OVYLD2_!BI$4,'[1]INTERNAL PARAMETERS-1'!$B$5:$J$44,8,FALSE)*VLOOKUP(OVYLD2_!BI$4,'[1]INTERNAL PARAMETERS-1'!$B$5:$J$44,3,FALSE)</f>
        <v>0</v>
      </c>
      <c r="BJ261" s="44">
        <f>OVYLD1_!BJ261*VLOOKUP(OVYLD2_!BJ$4,'[1]INTERNAL PARAMETERS-1'!$B$5:$J$44,5,FALSE)*VLOOKUP(OVYLD2_!BJ$4,'[1]INTERNAL PARAMETERS-1'!$B$5:$J$44,6,FALSE)*VLOOKUP(OVYLD2_!BJ$4,'[1]INTERNAL PARAMETERS-1'!$B$5:$J$44,3,FALSE) + OVYLD1_!BJ261*(1-VLOOKUP(OVYLD2_!BJ$4,'[1]INTERNAL PARAMETERS-1'!$B$5:$J$44,5,FALSE))*VLOOKUP(OVYLD2_!BJ$4,'[1]INTERNAL PARAMETERS-1'!$B$5:$J$44,8,FALSE)*VLOOKUP(OVYLD2_!BJ$4,'[1]INTERNAL PARAMETERS-1'!$B$5:$J$44,3,FALSE)</f>
        <v>1.2065785190698153</v>
      </c>
      <c r="BK261" s="44">
        <f>OVYLD1_!BK261*VLOOKUP(OVYLD2_!BK$4,'[1]INTERNAL PARAMETERS-1'!$B$5:$J$44,5,FALSE)*VLOOKUP(OVYLD2_!BK$4,'[1]INTERNAL PARAMETERS-1'!$B$5:$J$44,6,FALSE)*VLOOKUP(OVYLD2_!BK$4,'[1]INTERNAL PARAMETERS-1'!$B$5:$J$44,3,FALSE) + OVYLD1_!BK261*(1-VLOOKUP(OVYLD2_!BK$4,'[1]INTERNAL PARAMETERS-1'!$B$5:$J$44,5,FALSE))*VLOOKUP(OVYLD2_!BK$4,'[1]INTERNAL PARAMETERS-1'!$B$5:$J$44,8,FALSE)*VLOOKUP(OVYLD2_!BK$4,'[1]INTERNAL PARAMETERS-1'!$B$5:$J$44,3,FALSE)</f>
        <v>1.4177333559753593</v>
      </c>
      <c r="BL261" s="44">
        <f>OVYLD1_!BL261*VLOOKUP(OVYLD2_!BL$4,'[1]INTERNAL PARAMETERS-1'!$B$5:$J$44,5,FALSE)*VLOOKUP(OVYLD2_!BL$4,'[1]INTERNAL PARAMETERS-1'!$B$5:$J$44,6,FALSE)*VLOOKUP(OVYLD2_!BL$4,'[1]INTERNAL PARAMETERS-1'!$B$5:$J$44,3,FALSE) + OVYLD1_!BL261*(1-VLOOKUP(OVYLD2_!BL$4,'[1]INTERNAL PARAMETERS-1'!$B$5:$J$44,5,FALSE))*VLOOKUP(OVYLD2_!BL$4,'[1]INTERNAL PARAMETERS-1'!$B$5:$J$44,8,FALSE)*VLOOKUP(OVYLD2_!BL$4,'[1]INTERNAL PARAMETERS-1'!$B$5:$J$44,3,FALSE)</f>
        <v>3.6103953951129353</v>
      </c>
      <c r="BM261" s="44">
        <f>OVYLD1_!BM261*VLOOKUP(OVYLD2_!BM$4,'[1]INTERNAL PARAMETERS-1'!$B$5:$J$44,5,FALSE)*VLOOKUP(OVYLD2_!BM$4,'[1]INTERNAL PARAMETERS-1'!$B$5:$J$44,6,FALSE)*VLOOKUP(OVYLD2_!BM$4,'[1]INTERNAL PARAMETERS-1'!$B$5:$J$44,3,FALSE) + OVYLD1_!BM261*(1-VLOOKUP(OVYLD2_!BM$4,'[1]INTERNAL PARAMETERS-1'!$B$5:$J$44,5,FALSE))*VLOOKUP(OVYLD2_!BM$4,'[1]INTERNAL PARAMETERS-1'!$B$5:$J$44,8,FALSE)*VLOOKUP(OVYLD2_!BM$4,'[1]INTERNAL PARAMETERS-1'!$B$5:$J$44,3,FALSE)</f>
        <v>0.45242533848049282</v>
      </c>
      <c r="BN261" s="44">
        <f>OVYLD1_!BN261*VLOOKUP(OVYLD2_!BN$4,'[1]INTERNAL PARAMETERS-1'!$B$5:$J$44,5,FALSE)*VLOOKUP(OVYLD2_!BN$4,'[1]INTERNAL PARAMETERS-1'!$B$5:$J$44,6,FALSE)*VLOOKUP(OVYLD2_!BN$4,'[1]INTERNAL PARAMETERS-1'!$B$5:$J$44,3,FALSE) + OVYLD1_!BN261*(1-VLOOKUP(OVYLD2_!BN$4,'[1]INTERNAL PARAMETERS-1'!$B$5:$J$44,5,FALSE))*VLOOKUP(OVYLD2_!BN$4,'[1]INTERNAL PARAMETERS-1'!$B$5:$J$44,8,FALSE)*VLOOKUP(OVYLD2_!BN$4,'[1]INTERNAL PARAMETERS-1'!$B$5:$J$44,3,FALSE)</f>
        <v>1.0786714667351132</v>
      </c>
      <c r="BO261" s="44">
        <f>OVYLD1_!BO261*VLOOKUP(OVYLD2_!BO$4,'[1]INTERNAL PARAMETERS-1'!$B$5:$J$44,5,FALSE)*VLOOKUP(OVYLD2_!BO$4,'[1]INTERNAL PARAMETERS-1'!$B$5:$J$44,6,FALSE)*VLOOKUP(OVYLD2_!BO$4,'[1]INTERNAL PARAMETERS-1'!$B$5:$J$44,3,FALSE) + OVYLD1_!BO261*(1-VLOOKUP(OVYLD2_!BO$4,'[1]INTERNAL PARAMETERS-1'!$B$5:$J$44,5,FALSE))*VLOOKUP(OVYLD2_!BO$4,'[1]INTERNAL PARAMETERS-1'!$B$5:$J$44,8,FALSE)*VLOOKUP(OVYLD2_!BO$4,'[1]INTERNAL PARAMETERS-1'!$B$5:$J$44,3,FALSE)</f>
        <v>0.99264382373716631</v>
      </c>
      <c r="BP261" s="44">
        <f>OVYLD1_!BP261*VLOOKUP(OVYLD2_!BP$4,'[1]INTERNAL PARAMETERS-1'!$B$5:$J$44,5,FALSE)*VLOOKUP(OVYLD2_!BP$4,'[1]INTERNAL PARAMETERS-1'!$B$5:$J$44,6,FALSE)*VLOOKUP(OVYLD2_!BP$4,'[1]INTERNAL PARAMETERS-1'!$B$5:$J$44,3,FALSE) + OVYLD1_!BP261*(1-VLOOKUP(OVYLD2_!BP$4,'[1]INTERNAL PARAMETERS-1'!$B$5:$J$44,5,FALSE))*VLOOKUP(OVYLD2_!BP$4,'[1]INTERNAL PARAMETERS-1'!$B$5:$J$44,8,FALSE)*VLOOKUP(OVYLD2_!BP$4,'[1]INTERNAL PARAMETERS-1'!$B$5:$J$44,3,FALSE)</f>
        <v>9.0958929363449681E-2</v>
      </c>
      <c r="BQ261" s="44">
        <f>OVYLD1_!BQ261*VLOOKUP(OVYLD2_!BQ$4,'[1]INTERNAL PARAMETERS-1'!$B$5:$J$44,5,FALSE)*VLOOKUP(OVYLD2_!BQ$4,'[1]INTERNAL PARAMETERS-1'!$B$5:$J$44,6,FALSE)*VLOOKUP(OVYLD2_!BQ$4,'[1]INTERNAL PARAMETERS-1'!$B$5:$J$44,3,FALSE) + OVYLD1_!BQ261*(1-VLOOKUP(OVYLD2_!BQ$4,'[1]INTERNAL PARAMETERS-1'!$B$5:$J$44,5,FALSE))*VLOOKUP(OVYLD2_!BQ$4,'[1]INTERNAL PARAMETERS-1'!$B$5:$J$44,8,FALSE)*VLOOKUP(OVYLD2_!BQ$4,'[1]INTERNAL PARAMETERS-1'!$B$5:$J$44,3,FALSE)</f>
        <v>3.8194551006160178</v>
      </c>
      <c r="BR261" s="44">
        <f>OVYLD1_!BR261*VLOOKUP(OVYLD2_!BR$4,'[1]INTERNAL PARAMETERS-1'!$B$5:$J$44,5,FALSE)*VLOOKUP(OVYLD2_!BR$4,'[1]INTERNAL PARAMETERS-1'!$B$5:$J$44,6,FALSE)*VLOOKUP(OVYLD2_!BR$4,'[1]INTERNAL PARAMETERS-1'!$B$5:$J$44,3,FALSE) + OVYLD1_!BR261*(1-VLOOKUP(OVYLD2_!BR$4,'[1]INTERNAL PARAMETERS-1'!$B$5:$J$44,5,FALSE))*VLOOKUP(OVYLD2_!BR$4,'[1]INTERNAL PARAMETERS-1'!$B$5:$J$44,8,FALSE)*VLOOKUP(OVYLD2_!BR$4,'[1]INTERNAL PARAMETERS-1'!$B$5:$J$44,3,FALSE)</f>
        <v>0.19880103236139629</v>
      </c>
      <c r="BS261" s="44">
        <f>OVYLD1_!BS261*VLOOKUP(OVYLD2_!BS$4,'[1]INTERNAL PARAMETERS-1'!$B$5:$J$44,5,FALSE)*VLOOKUP(OVYLD2_!BS$4,'[1]INTERNAL PARAMETERS-1'!$B$5:$J$44,6,FALSE)*VLOOKUP(OVYLD2_!BS$4,'[1]INTERNAL PARAMETERS-1'!$B$5:$J$44,3,FALSE) + OVYLD1_!BS261*(1-VLOOKUP(OVYLD2_!BS$4,'[1]INTERNAL PARAMETERS-1'!$B$5:$J$44,5,FALSE))*VLOOKUP(OVYLD2_!BS$4,'[1]INTERNAL PARAMETERS-1'!$B$5:$J$44,8,FALSE)*VLOOKUP(OVYLD2_!BS$4,'[1]INTERNAL PARAMETERS-1'!$B$5:$J$44,3,FALSE)</f>
        <v>1.4930869815195072E-2</v>
      </c>
      <c r="BT261" s="44">
        <f>OVYLD1_!BT261*VLOOKUP(OVYLD2_!BT$4,'[1]INTERNAL PARAMETERS-1'!$B$5:$J$44,5,FALSE)*VLOOKUP(OVYLD2_!BT$4,'[1]INTERNAL PARAMETERS-1'!$B$5:$J$44,6,FALSE)*VLOOKUP(OVYLD2_!BT$4,'[1]INTERNAL PARAMETERS-1'!$B$5:$J$44,3,FALSE) + OVYLD1_!BT261*(1-VLOOKUP(OVYLD2_!BT$4,'[1]INTERNAL PARAMETERS-1'!$B$5:$J$44,5,FALSE))*VLOOKUP(OVYLD2_!BT$4,'[1]INTERNAL PARAMETERS-1'!$B$5:$J$44,8,FALSE)*VLOOKUP(OVYLD2_!BT$4,'[1]INTERNAL PARAMETERS-1'!$B$5:$J$44,3,FALSE)</f>
        <v>0</v>
      </c>
      <c r="BU261" s="44">
        <f>OVYLD1_!BU261*VLOOKUP(OVYLD2_!BU$4,'[1]INTERNAL PARAMETERS-1'!$B$5:$J$44,5,FALSE)*VLOOKUP(OVYLD2_!BU$4,'[1]INTERNAL PARAMETERS-1'!$B$5:$J$44,6,FALSE)*VLOOKUP(OVYLD2_!BU$4,'[1]INTERNAL PARAMETERS-1'!$B$5:$J$44,3,FALSE) + OVYLD1_!BU261*(1-VLOOKUP(OVYLD2_!BU$4,'[1]INTERNAL PARAMETERS-1'!$B$5:$J$44,5,FALSE))*VLOOKUP(OVYLD2_!BU$4,'[1]INTERNAL PARAMETERS-1'!$B$5:$J$44,8,FALSE)*VLOOKUP(OVYLD2_!BU$4,'[1]INTERNAL PARAMETERS-1'!$B$5:$J$44,3,FALSE)</f>
        <v>0</v>
      </c>
      <c r="BV261" s="44">
        <f>OVYLD1_!BV261*VLOOKUP(OVYLD2_!BV$4,'[1]INTERNAL PARAMETERS-1'!$B$5:$J$44,5,FALSE)*VLOOKUP(OVYLD2_!BV$4,'[1]INTERNAL PARAMETERS-1'!$B$5:$J$44,6,FALSE)*VLOOKUP(OVYLD2_!BV$4,'[1]INTERNAL PARAMETERS-1'!$B$5:$J$44,3,FALSE) + OVYLD1_!BV261*(1-VLOOKUP(OVYLD2_!BV$4,'[1]INTERNAL PARAMETERS-1'!$B$5:$J$44,5,FALSE))*VLOOKUP(OVYLD2_!BV$4,'[1]INTERNAL PARAMETERS-1'!$B$5:$J$44,8,FALSE)*VLOOKUP(OVYLD2_!BV$4,'[1]INTERNAL PARAMETERS-1'!$B$5:$J$44,3,FALSE)</f>
        <v>0</v>
      </c>
      <c r="BW261" s="44">
        <f>OVYLD1_!BW261*VLOOKUP(OVYLD2_!BW$4,'[1]INTERNAL PARAMETERS-1'!$B$5:$J$44,5,FALSE)*VLOOKUP(OVYLD2_!BW$4,'[1]INTERNAL PARAMETERS-1'!$B$5:$J$44,6,FALSE)*VLOOKUP(OVYLD2_!BW$4,'[1]INTERNAL PARAMETERS-1'!$B$5:$J$44,3,FALSE) + OVYLD1_!BW261*(1-VLOOKUP(OVYLD2_!BW$4,'[1]INTERNAL PARAMETERS-1'!$B$5:$J$44,5,FALSE))*VLOOKUP(OVYLD2_!BW$4,'[1]INTERNAL PARAMETERS-1'!$B$5:$J$44,8,FALSE)*VLOOKUP(OVYLD2_!BW$4,'[1]INTERNAL PARAMETERS-1'!$B$5:$J$44,3,FALSE)</f>
        <v>0</v>
      </c>
      <c r="BX261" s="44">
        <f>OVYLD1_!BX261*VLOOKUP(OVYLD2_!BX$4,'[1]INTERNAL PARAMETERS-1'!$B$5:$J$44,5,FALSE)*VLOOKUP(OVYLD2_!BX$4,'[1]INTERNAL PARAMETERS-1'!$B$5:$J$44,6,FALSE)*VLOOKUP(OVYLD2_!BX$4,'[1]INTERNAL PARAMETERS-1'!$B$5:$J$44,3,FALSE) + OVYLD1_!BX261*(1-VLOOKUP(OVYLD2_!BX$4,'[1]INTERNAL PARAMETERS-1'!$B$5:$J$44,5,FALSE))*VLOOKUP(OVYLD2_!BX$4,'[1]INTERNAL PARAMETERS-1'!$B$5:$J$44,8,FALSE)*VLOOKUP(OVYLD2_!BX$4,'[1]INTERNAL PARAMETERS-1'!$B$5:$J$44,3,FALSE)</f>
        <v>0</v>
      </c>
      <c r="BY261" s="44">
        <f>OVYLD1_!BY261*VLOOKUP(OVYLD2_!BY$4,'[1]INTERNAL PARAMETERS-1'!$B$5:$J$44,5,FALSE)*VLOOKUP(OVYLD2_!BY$4,'[1]INTERNAL PARAMETERS-1'!$B$5:$J$44,6,FALSE)*VLOOKUP(OVYLD2_!BY$4,'[1]INTERNAL PARAMETERS-1'!$B$5:$J$44,3,FALSE) + OVYLD1_!BY261*(1-VLOOKUP(OVYLD2_!BY$4,'[1]INTERNAL PARAMETERS-1'!$B$5:$J$44,5,FALSE))*VLOOKUP(OVYLD2_!BY$4,'[1]INTERNAL PARAMETERS-1'!$B$5:$J$44,8,FALSE)*VLOOKUP(OVYLD2_!BY$4,'[1]INTERNAL PARAMETERS-1'!$B$5:$J$44,3,FALSE)</f>
        <v>0</v>
      </c>
      <c r="BZ261" s="44">
        <f>OVYLD1_!BZ261*VLOOKUP(OVYLD2_!BZ$4,'[1]INTERNAL PARAMETERS-1'!$B$5:$J$44,5,FALSE)*VLOOKUP(OVYLD2_!BZ$4,'[1]INTERNAL PARAMETERS-1'!$B$5:$J$44,6,FALSE)*VLOOKUP(OVYLD2_!BZ$4,'[1]INTERNAL PARAMETERS-1'!$B$5:$J$44,3,FALSE) + OVYLD1_!BZ261*(1-VLOOKUP(OVYLD2_!BZ$4,'[1]INTERNAL PARAMETERS-1'!$B$5:$J$44,5,FALSE))*VLOOKUP(OVYLD2_!BZ$4,'[1]INTERNAL PARAMETERS-1'!$B$5:$J$44,8,FALSE)*VLOOKUP(OVYLD2_!BZ$4,'[1]INTERNAL PARAMETERS-1'!$B$5:$J$44,3,FALSE)</f>
        <v>2.0895504689938397E-2</v>
      </c>
      <c r="CA261" s="44">
        <f>OVYLD1_!CA261*VLOOKUP(OVYLD2_!CA$4,'[1]INTERNAL PARAMETERS-1'!$B$5:$J$44,5,FALSE)*VLOOKUP(OVYLD2_!CA$4,'[1]INTERNAL PARAMETERS-1'!$B$5:$J$44,6,FALSE)*VLOOKUP(OVYLD2_!CA$4,'[1]INTERNAL PARAMETERS-1'!$B$5:$J$44,3,FALSE) + OVYLD1_!CA261*(1-VLOOKUP(OVYLD2_!CA$4,'[1]INTERNAL PARAMETERS-1'!$B$5:$J$44,5,FALSE))*VLOOKUP(OVYLD2_!CA$4,'[1]INTERNAL PARAMETERS-1'!$B$5:$J$44,8,FALSE)*VLOOKUP(OVYLD2_!CA$4,'[1]INTERNAL PARAMETERS-1'!$B$5:$J$44,3,FALSE)</f>
        <v>0</v>
      </c>
      <c r="CB261" s="44">
        <f>OVYLD1_!CB261*VLOOKUP(OVYLD2_!CB$4,'[1]INTERNAL PARAMETERS-1'!$B$5:$J$44,5,FALSE)*VLOOKUP(OVYLD2_!CB$4,'[1]INTERNAL PARAMETERS-1'!$B$5:$J$44,6,FALSE)*VLOOKUP(OVYLD2_!CB$4,'[1]INTERNAL PARAMETERS-1'!$B$5:$J$44,3,FALSE) + OVYLD1_!CB261*(1-VLOOKUP(OVYLD2_!CB$4,'[1]INTERNAL PARAMETERS-1'!$B$5:$J$44,5,FALSE))*VLOOKUP(OVYLD2_!CB$4,'[1]INTERNAL PARAMETERS-1'!$B$5:$J$44,8,FALSE)*VLOOKUP(OVYLD2_!CB$4,'[1]INTERNAL PARAMETERS-1'!$B$5:$J$44,3,FALSE)</f>
        <v>0</v>
      </c>
      <c r="CC261" s="44">
        <f>OVYLD1_!CC261*VLOOKUP(OVYLD2_!CC$4,'[1]INTERNAL PARAMETERS-1'!$B$5:$J$44,5,FALSE)*VLOOKUP(OVYLD2_!CC$4,'[1]INTERNAL PARAMETERS-1'!$B$5:$J$44,6,FALSE)*VLOOKUP(OVYLD2_!CC$4,'[1]INTERNAL PARAMETERS-1'!$B$5:$J$44,3,FALSE) + OVYLD1_!CC261*(1-VLOOKUP(OVYLD2_!CC$4,'[1]INTERNAL PARAMETERS-1'!$B$5:$J$44,5,FALSE))*VLOOKUP(OVYLD2_!CC$4,'[1]INTERNAL PARAMETERS-1'!$B$5:$J$44,8,FALSE)*VLOOKUP(OVYLD2_!CC$4,'[1]INTERNAL PARAMETERS-1'!$B$5:$J$44,3,FALSE)</f>
        <v>2.3635693470225871E-2</v>
      </c>
      <c r="CD261" s="44">
        <f>OVYLD1_!CD261*VLOOKUP(OVYLD2_!CD$4,'[1]INTERNAL PARAMETERS-1'!$B$5:$J$44,5,FALSE)*VLOOKUP(OVYLD2_!CD$4,'[1]INTERNAL PARAMETERS-1'!$B$5:$J$44,6,FALSE)*VLOOKUP(OVYLD2_!CD$4,'[1]INTERNAL PARAMETERS-1'!$B$5:$J$44,3,FALSE) + OVYLD1_!CD261*(1-VLOOKUP(OVYLD2_!CD$4,'[1]INTERNAL PARAMETERS-1'!$B$5:$J$44,5,FALSE))*VLOOKUP(OVYLD2_!CD$4,'[1]INTERNAL PARAMETERS-1'!$B$5:$J$44,8,FALSE)*VLOOKUP(OVYLD2_!CD$4,'[1]INTERNAL PARAMETERS-1'!$B$5:$J$44,3,FALSE)</f>
        <v>9.0829948583162221E-2</v>
      </c>
      <c r="CE261" s="44">
        <f>OVYLD1_!CE261*VLOOKUP(OVYLD2_!CE$4,'[1]INTERNAL PARAMETERS-1'!$B$5:$J$44,5,FALSE)*VLOOKUP(OVYLD2_!CE$4,'[1]INTERNAL PARAMETERS-1'!$B$5:$J$44,6,FALSE)*VLOOKUP(OVYLD2_!CE$4,'[1]INTERNAL PARAMETERS-1'!$B$5:$J$44,3,FALSE) + OVYLD1_!CE261*(1-VLOOKUP(OVYLD2_!CE$4,'[1]INTERNAL PARAMETERS-1'!$B$5:$J$44,5,FALSE))*VLOOKUP(OVYLD2_!CE$4,'[1]INTERNAL PARAMETERS-1'!$B$5:$J$44,8,FALSE)*VLOOKUP(OVYLD2_!CE$4,'[1]INTERNAL PARAMETERS-1'!$B$5:$J$44,3,FALSE)</f>
        <v>0.11822884060780288</v>
      </c>
      <c r="CF261" s="44">
        <f>OVYLD1_!CF261*VLOOKUP(OVYLD2_!CF$4,'[1]INTERNAL PARAMETERS-1'!$B$5:$J$44,5,FALSE)*VLOOKUP(OVYLD2_!CF$4,'[1]INTERNAL PARAMETERS-1'!$B$5:$J$44,6,FALSE)*VLOOKUP(OVYLD2_!CF$4,'[1]INTERNAL PARAMETERS-1'!$B$5:$J$44,3,FALSE) + OVYLD1_!CF261*(1-VLOOKUP(OVYLD2_!CF$4,'[1]INTERNAL PARAMETERS-1'!$B$5:$J$44,5,FALSE))*VLOOKUP(OVYLD2_!CF$4,'[1]INTERNAL PARAMETERS-1'!$B$5:$J$44,8,FALSE)*VLOOKUP(OVYLD2_!CF$4,'[1]INTERNAL PARAMETERS-1'!$B$5:$J$44,3,FALSE)</f>
        <v>7.8313699429158098E-2</v>
      </c>
      <c r="CG261" s="44">
        <f>OVYLD1_!CG261*VLOOKUP(OVYLD2_!CG$4,'[1]INTERNAL PARAMETERS-1'!$B$5:$J$44,5,FALSE)*VLOOKUP(OVYLD2_!CG$4,'[1]INTERNAL PARAMETERS-1'!$B$5:$J$44,6,FALSE)*VLOOKUP(OVYLD2_!CG$4,'[1]INTERNAL PARAMETERS-1'!$B$5:$J$44,3,FALSE) + OVYLD1_!CG261*(1-VLOOKUP(OVYLD2_!CG$4,'[1]INTERNAL PARAMETERS-1'!$B$5:$J$44,5,FALSE))*VLOOKUP(OVYLD2_!CG$4,'[1]INTERNAL PARAMETERS-1'!$B$5:$J$44,8,FALSE)*VLOOKUP(OVYLD2_!CG$4,'[1]INTERNAL PARAMETERS-1'!$B$5:$J$44,3,FALSE)</f>
        <v>2.0761389733059549E-3</v>
      </c>
      <c r="CH261" s="43">
        <f>OVYLD1_!CH261*VLOOKUP(OVYLD2_!CH$4,'[1]INTERNAL PARAMETERS-1'!$B$5:$J$44,5,FALSE)*VLOOKUP(OVYLD2_!CH$4,'[1]INTERNAL PARAMETERS-1'!$B$5:$J$44,6,FALSE)*VLOOKUP(OVYLD2_!CH$4,'[1]INTERNAL PARAMETERS-1'!$B$5:$J$44,3,FALSE) + OVYLD1_!CH261*(1-VLOOKUP(OVYLD2_!CH$4,'[1]INTERNAL PARAMETERS-1'!$B$5:$J$44,5,FALSE))*VLOOKUP(OVYLD2_!CH$4,'[1]INTERNAL PARAMETERS-1'!$B$5:$J$44,8,FALSE)*VLOOKUP(OVYLD2_!CH$4,'[1]INTERNAL PARAMETERS-1'!$B$5:$J$44,3,FALSE)</f>
        <v>0</v>
      </c>
      <c r="CJ261" s="45">
        <f t="shared" ref="CJ261:CJ292" si="8">SUM(G261:AT261)</f>
        <v>3736.3072739383119</v>
      </c>
      <c r="CK261" s="43">
        <f t="shared" ref="CK261:CK292" si="9">SUM(AU261:CH261)</f>
        <v>57.413849106367572</v>
      </c>
    </row>
    <row r="262" spans="2:89" x14ac:dyDescent="0.5">
      <c r="B262" s="61" t="s">
        <v>1</v>
      </c>
      <c r="C262" s="60" t="s">
        <v>81</v>
      </c>
      <c r="D262" s="60" t="s">
        <v>75</v>
      </c>
      <c r="E262" s="128">
        <f>OVERALL2021!AI262</f>
        <v>5189</v>
      </c>
      <c r="F262" s="59">
        <f>'[1]INTERNAL PARAMETERS-1'!M10</f>
        <v>58.935000000000002</v>
      </c>
      <c r="G262" s="45">
        <f>OVYLD1_!G262*VLOOKUP(OVYLD2_!G$4,'[1]INTERNAL PARAMETERS-1'!$B$5:$J$44,5,FALSE)*VLOOKUP(OVYLD2_!G$4,'[1]INTERNAL PARAMETERS-1'!$B$5:$J$44,7,FALSE)*OVYLD2_!$F262 + OVYLD1_!G262*(1-VLOOKUP(OVYLD2_!G$4,'[1]INTERNAL PARAMETERS-1'!$B$5:$J$44,5,FALSE))*VLOOKUP(OVYLD2_!G$4,'[1]INTERNAL PARAMETERS-1'!$B$5:$J$44,9,FALSE)*OVYLD2_!$F262</f>
        <v>986.68477076790293</v>
      </c>
      <c r="H262" s="44">
        <f>OVYLD1_!H262*VLOOKUP(OVYLD2_!H$4,'[1]INTERNAL PARAMETERS-1'!$B$5:$J$44,5,FALSE)*VLOOKUP(OVYLD2_!H$4,'[1]INTERNAL PARAMETERS-1'!$B$5:$J$44,7,FALSE)*OVYLD2_!$F262 + OVYLD1_!H262*(1-VLOOKUP(OVYLD2_!H$4,'[1]INTERNAL PARAMETERS-1'!$B$5:$J$44,5,FALSE))*VLOOKUP(OVYLD2_!H$4,'[1]INTERNAL PARAMETERS-1'!$B$5:$J$44,9,FALSE)*OVYLD2_!$F262</f>
        <v>824.43683334322793</v>
      </c>
      <c r="I262" s="44">
        <f>OVYLD1_!I262*VLOOKUP(OVYLD2_!I$4,'[1]INTERNAL PARAMETERS-1'!$B$5:$J$44,5,FALSE)*VLOOKUP(OVYLD2_!I$4,'[1]INTERNAL PARAMETERS-1'!$B$5:$J$44,7,FALSE)*OVYLD2_!$F262 + OVYLD1_!I262*(1-VLOOKUP(OVYLD2_!I$4,'[1]INTERNAL PARAMETERS-1'!$B$5:$J$44,5,FALSE))*VLOOKUP(OVYLD2_!I$4,'[1]INTERNAL PARAMETERS-1'!$B$5:$J$44,9,FALSE)*OVYLD2_!$F262</f>
        <v>763.38098294010069</v>
      </c>
      <c r="J262" s="44">
        <f>OVYLD1_!J262*VLOOKUP(OVYLD2_!J$4,'[1]INTERNAL PARAMETERS-1'!$B$5:$J$44,5,FALSE)*VLOOKUP(OVYLD2_!J$4,'[1]INTERNAL PARAMETERS-1'!$B$5:$J$44,7,FALSE)*OVYLD2_!$F262 + OVYLD1_!J262*(1-VLOOKUP(OVYLD2_!J$4,'[1]INTERNAL PARAMETERS-1'!$B$5:$J$44,5,FALSE))*VLOOKUP(OVYLD2_!J$4,'[1]INTERNAL PARAMETERS-1'!$B$5:$J$44,9,FALSE)*OVYLD2_!$F262</f>
        <v>0</v>
      </c>
      <c r="K262" s="44">
        <f>OVYLD1_!K262*VLOOKUP(OVYLD2_!K$4,'[1]INTERNAL PARAMETERS-1'!$B$5:$J$44,5,FALSE)*VLOOKUP(OVYLD2_!K$4,'[1]INTERNAL PARAMETERS-1'!$B$5:$J$44,7,FALSE)*OVYLD2_!$F262 + OVYLD1_!K262*(1-VLOOKUP(OVYLD2_!K$4,'[1]INTERNAL PARAMETERS-1'!$B$5:$J$44,5,FALSE))*VLOOKUP(OVYLD2_!K$4,'[1]INTERNAL PARAMETERS-1'!$B$5:$J$44,9,FALSE)*OVYLD2_!$F262</f>
        <v>5.4496004013000006</v>
      </c>
      <c r="L262" s="44">
        <f>OVYLD1_!L262*VLOOKUP(OVYLD2_!L$4,'[1]INTERNAL PARAMETERS-1'!$B$5:$J$44,5,FALSE)*VLOOKUP(OVYLD2_!L$4,'[1]INTERNAL PARAMETERS-1'!$B$5:$J$44,7,FALSE)*OVYLD2_!$F262 + OVYLD1_!L262*(1-VLOOKUP(OVYLD2_!L$4,'[1]INTERNAL PARAMETERS-1'!$B$5:$J$44,5,FALSE))*VLOOKUP(OVYLD2_!L$4,'[1]INTERNAL PARAMETERS-1'!$B$5:$J$44,9,FALSE)*OVYLD2_!$F262</f>
        <v>0</v>
      </c>
      <c r="M262" s="44">
        <f>OVYLD1_!M262*VLOOKUP(OVYLD2_!M$4,'[1]INTERNAL PARAMETERS-1'!$B$5:$J$44,5,FALSE)*VLOOKUP(OVYLD2_!M$4,'[1]INTERNAL PARAMETERS-1'!$B$5:$J$44,7,FALSE)*OVYLD2_!$F262 + OVYLD1_!M262*(1-VLOOKUP(OVYLD2_!M$4,'[1]INTERNAL PARAMETERS-1'!$B$5:$J$44,5,FALSE))*VLOOKUP(OVYLD2_!M$4,'[1]INTERNAL PARAMETERS-1'!$B$5:$J$44,9,FALSE)*OVYLD2_!$F262</f>
        <v>15.686243557803898</v>
      </c>
      <c r="N262" s="44">
        <f>OVYLD1_!N262*VLOOKUP(OVYLD2_!N$4,'[1]INTERNAL PARAMETERS-1'!$B$5:$J$44,5,FALSE)*VLOOKUP(OVYLD2_!N$4,'[1]INTERNAL PARAMETERS-1'!$B$5:$J$44,7,FALSE)*OVYLD2_!$F262 + OVYLD1_!N262*(1-VLOOKUP(OVYLD2_!N$4,'[1]INTERNAL PARAMETERS-1'!$B$5:$J$44,5,FALSE))*VLOOKUP(OVYLD2_!N$4,'[1]INTERNAL PARAMETERS-1'!$B$5:$J$44,9,FALSE)*OVYLD2_!$F262</f>
        <v>4.0315651408736253</v>
      </c>
      <c r="O262" s="44">
        <f>OVYLD1_!O262*VLOOKUP(OVYLD2_!O$4,'[1]INTERNAL PARAMETERS-1'!$B$5:$J$44,5,FALSE)*VLOOKUP(OVYLD2_!O$4,'[1]INTERNAL PARAMETERS-1'!$B$5:$J$44,7,FALSE)*OVYLD2_!$F262 + OVYLD1_!O262*(1-VLOOKUP(OVYLD2_!O$4,'[1]INTERNAL PARAMETERS-1'!$B$5:$J$44,5,FALSE))*VLOOKUP(OVYLD2_!O$4,'[1]INTERNAL PARAMETERS-1'!$B$5:$J$44,9,FALSE)*OVYLD2_!$F262</f>
        <v>0</v>
      </c>
      <c r="P262" s="44">
        <f>OVYLD1_!P262*VLOOKUP(OVYLD2_!P$4,'[1]INTERNAL PARAMETERS-1'!$B$5:$J$44,5,FALSE)*VLOOKUP(OVYLD2_!P$4,'[1]INTERNAL PARAMETERS-1'!$B$5:$J$44,7,FALSE)*OVYLD2_!$F262 + OVYLD1_!P262*(1-VLOOKUP(OVYLD2_!P$4,'[1]INTERNAL PARAMETERS-1'!$B$5:$J$44,5,FALSE))*VLOOKUP(OVYLD2_!P$4,'[1]INTERNAL PARAMETERS-1'!$B$5:$J$44,9,FALSE)*OVYLD2_!$F262</f>
        <v>0</v>
      </c>
      <c r="Q262" s="44">
        <f>OVYLD1_!Q262*VLOOKUP(OVYLD2_!Q$4,'[1]INTERNAL PARAMETERS-1'!$B$5:$J$44,5,FALSE)*VLOOKUP(OVYLD2_!Q$4,'[1]INTERNAL PARAMETERS-1'!$B$5:$J$44,7,FALSE)*OVYLD2_!$F262 + OVYLD1_!Q262*(1-VLOOKUP(OVYLD2_!Q$4,'[1]INTERNAL PARAMETERS-1'!$B$5:$J$44,5,FALSE))*VLOOKUP(OVYLD2_!Q$4,'[1]INTERNAL PARAMETERS-1'!$B$5:$J$44,9,FALSE)*OVYLD2_!$F262</f>
        <v>0</v>
      </c>
      <c r="R262" s="44">
        <f>OVYLD1_!R262*VLOOKUP(OVYLD2_!R$4,'[1]INTERNAL PARAMETERS-1'!$B$5:$J$44,5,FALSE)*VLOOKUP(OVYLD2_!R$4,'[1]INTERNAL PARAMETERS-1'!$B$5:$J$44,7,FALSE)*OVYLD2_!$F262 + OVYLD1_!R262*(1-VLOOKUP(OVYLD2_!R$4,'[1]INTERNAL PARAMETERS-1'!$B$5:$J$44,5,FALSE))*VLOOKUP(OVYLD2_!R$4,'[1]INTERNAL PARAMETERS-1'!$B$5:$J$44,9,FALSE)*OVYLD2_!$F262</f>
        <v>5.4899678116800006</v>
      </c>
      <c r="S262" s="44">
        <f>OVYLD1_!S262*VLOOKUP(OVYLD2_!S$4,'[1]INTERNAL PARAMETERS-1'!$B$5:$J$44,5,FALSE)*VLOOKUP(OVYLD2_!S$4,'[1]INTERNAL PARAMETERS-1'!$B$5:$J$44,7,FALSE)*OVYLD2_!$F262 + OVYLD1_!S262*(1-VLOOKUP(OVYLD2_!S$4,'[1]INTERNAL PARAMETERS-1'!$B$5:$J$44,5,FALSE))*VLOOKUP(OVYLD2_!S$4,'[1]INTERNAL PARAMETERS-1'!$B$5:$J$44,9,FALSE)*OVYLD2_!$F262</f>
        <v>99.156846288959542</v>
      </c>
      <c r="T262" s="44">
        <f>OVYLD1_!T262*VLOOKUP(OVYLD2_!T$4,'[1]INTERNAL PARAMETERS-1'!$B$5:$J$44,5,FALSE)*VLOOKUP(OVYLD2_!T$4,'[1]INTERNAL PARAMETERS-1'!$B$5:$J$44,7,FALSE)*OVYLD2_!$F262 + OVYLD1_!T262*(1-VLOOKUP(OVYLD2_!T$4,'[1]INTERNAL PARAMETERS-1'!$B$5:$J$44,5,FALSE))*VLOOKUP(OVYLD2_!T$4,'[1]INTERNAL PARAMETERS-1'!$B$5:$J$44,9,FALSE)*OVYLD2_!$F262</f>
        <v>30.880151499555001</v>
      </c>
      <c r="U262" s="44">
        <f>OVYLD1_!U262*VLOOKUP(OVYLD2_!U$4,'[1]INTERNAL PARAMETERS-1'!$B$5:$J$44,5,FALSE)*VLOOKUP(OVYLD2_!U$4,'[1]INTERNAL PARAMETERS-1'!$B$5:$J$44,7,FALSE)*OVYLD2_!$F262 + OVYLD1_!U262*(1-VLOOKUP(OVYLD2_!U$4,'[1]INTERNAL PARAMETERS-1'!$B$5:$J$44,5,FALSE))*VLOOKUP(OVYLD2_!U$4,'[1]INTERNAL PARAMETERS-1'!$B$5:$J$44,9,FALSE)*OVYLD2_!$F262</f>
        <v>19.1576818273521</v>
      </c>
      <c r="V262" s="44">
        <f>OVYLD1_!V262*VLOOKUP(OVYLD2_!V$4,'[1]INTERNAL PARAMETERS-1'!$B$5:$J$44,5,FALSE)*VLOOKUP(OVYLD2_!V$4,'[1]INTERNAL PARAMETERS-1'!$B$5:$J$44,7,FALSE)*OVYLD2_!$F262 + OVYLD1_!V262*(1-VLOOKUP(OVYLD2_!V$4,'[1]INTERNAL PARAMETERS-1'!$B$5:$J$44,5,FALSE))*VLOOKUP(OVYLD2_!V$4,'[1]INTERNAL PARAMETERS-1'!$B$5:$J$44,9,FALSE)*OVYLD2_!$F262</f>
        <v>95.007824216428716</v>
      </c>
      <c r="W262" s="44">
        <f>OVYLD1_!W262*VLOOKUP(OVYLD2_!W$4,'[1]INTERNAL PARAMETERS-1'!$B$5:$J$44,5,FALSE)*VLOOKUP(OVYLD2_!W$4,'[1]INTERNAL PARAMETERS-1'!$B$5:$J$44,7,FALSE)*OVYLD2_!$F262 + OVYLD1_!W262*(1-VLOOKUP(OVYLD2_!W$4,'[1]INTERNAL PARAMETERS-1'!$B$5:$J$44,5,FALSE))*VLOOKUP(OVYLD2_!W$4,'[1]INTERNAL PARAMETERS-1'!$B$5:$J$44,9,FALSE)*OVYLD2_!$F262</f>
        <v>0</v>
      </c>
      <c r="X262" s="44">
        <f>OVYLD1_!X262*VLOOKUP(OVYLD2_!X$4,'[1]INTERNAL PARAMETERS-1'!$B$5:$J$44,5,FALSE)*VLOOKUP(OVYLD2_!X$4,'[1]INTERNAL PARAMETERS-1'!$B$5:$J$44,7,FALSE)*OVYLD2_!$F262 + OVYLD1_!X262*(1-VLOOKUP(OVYLD2_!X$4,'[1]INTERNAL PARAMETERS-1'!$B$5:$J$44,5,FALSE))*VLOOKUP(OVYLD2_!X$4,'[1]INTERNAL PARAMETERS-1'!$B$5:$J$44,9,FALSE)*OVYLD2_!$F262</f>
        <v>0</v>
      </c>
      <c r="Y262" s="44">
        <f>OVYLD1_!Y262*VLOOKUP(OVYLD2_!Y$4,'[1]INTERNAL PARAMETERS-1'!$B$5:$J$44,5,FALSE)*VLOOKUP(OVYLD2_!Y$4,'[1]INTERNAL PARAMETERS-1'!$B$5:$J$44,7,FALSE)*OVYLD2_!$F262 + OVYLD1_!Y262*(1-VLOOKUP(OVYLD2_!Y$4,'[1]INTERNAL PARAMETERS-1'!$B$5:$J$44,5,FALSE))*VLOOKUP(OVYLD2_!Y$4,'[1]INTERNAL PARAMETERS-1'!$B$5:$J$44,9,FALSE)*OVYLD2_!$F262</f>
        <v>0</v>
      </c>
      <c r="Z262" s="44">
        <f>OVYLD1_!Z262*VLOOKUP(OVYLD2_!Z$4,'[1]INTERNAL PARAMETERS-1'!$B$5:$J$44,5,FALSE)*VLOOKUP(OVYLD2_!Z$4,'[1]INTERNAL PARAMETERS-1'!$B$5:$J$44,7,FALSE)*OVYLD2_!$F262 + OVYLD1_!Z262*(1-VLOOKUP(OVYLD2_!Z$4,'[1]INTERNAL PARAMETERS-1'!$B$5:$J$44,5,FALSE))*VLOOKUP(OVYLD2_!Z$4,'[1]INTERNAL PARAMETERS-1'!$B$5:$J$44,9,FALSE)*OVYLD2_!$F262</f>
        <v>0</v>
      </c>
      <c r="AA262" s="44">
        <f>OVYLD1_!AA262*VLOOKUP(OVYLD2_!AA$4,'[1]INTERNAL PARAMETERS-1'!$B$5:$J$44,5,FALSE)*VLOOKUP(OVYLD2_!AA$4,'[1]INTERNAL PARAMETERS-1'!$B$5:$J$44,7,FALSE)*OVYLD2_!$F262 + OVYLD1_!AA262*(1-VLOOKUP(OVYLD2_!AA$4,'[1]INTERNAL PARAMETERS-1'!$B$5:$J$44,5,FALSE))*VLOOKUP(OVYLD2_!AA$4,'[1]INTERNAL PARAMETERS-1'!$B$5:$J$44,9,FALSE)*OVYLD2_!$F262</f>
        <v>0</v>
      </c>
      <c r="AB262" s="44">
        <f>OVYLD1_!AB262*VLOOKUP(OVYLD2_!AB$4,'[1]INTERNAL PARAMETERS-1'!$B$5:$J$44,5,FALSE)*VLOOKUP(OVYLD2_!AB$4,'[1]INTERNAL PARAMETERS-1'!$B$5:$J$44,7,FALSE)*OVYLD2_!$F262 + OVYLD1_!AB262*(1-VLOOKUP(OVYLD2_!AB$4,'[1]INTERNAL PARAMETERS-1'!$B$5:$J$44,5,FALSE))*VLOOKUP(OVYLD2_!AB$4,'[1]INTERNAL PARAMETERS-1'!$B$5:$J$44,9,FALSE)*OVYLD2_!$F262</f>
        <v>0</v>
      </c>
      <c r="AC262" s="44">
        <f>OVYLD1_!AC262*VLOOKUP(OVYLD2_!AC$4,'[1]INTERNAL PARAMETERS-1'!$B$5:$J$44,5,FALSE)*VLOOKUP(OVYLD2_!AC$4,'[1]INTERNAL PARAMETERS-1'!$B$5:$J$44,7,FALSE)*OVYLD2_!$F262 + OVYLD1_!AC262*(1-VLOOKUP(OVYLD2_!AC$4,'[1]INTERNAL PARAMETERS-1'!$B$5:$J$44,5,FALSE))*VLOOKUP(OVYLD2_!AC$4,'[1]INTERNAL PARAMETERS-1'!$B$5:$J$44,9,FALSE)*OVYLD2_!$F262</f>
        <v>0</v>
      </c>
      <c r="AD262" s="44">
        <f>OVYLD1_!AD262*VLOOKUP(OVYLD2_!AD$4,'[1]INTERNAL PARAMETERS-1'!$B$5:$J$44,5,FALSE)*VLOOKUP(OVYLD2_!AD$4,'[1]INTERNAL PARAMETERS-1'!$B$5:$J$44,7,FALSE)*OVYLD2_!$F262 + OVYLD1_!AD262*(1-VLOOKUP(OVYLD2_!AD$4,'[1]INTERNAL PARAMETERS-1'!$B$5:$J$44,5,FALSE))*VLOOKUP(OVYLD2_!AD$4,'[1]INTERNAL PARAMETERS-1'!$B$5:$J$44,9,FALSE)*OVYLD2_!$F262</f>
        <v>0</v>
      </c>
      <c r="AE262" s="44">
        <f>OVYLD1_!AE262*VLOOKUP(OVYLD2_!AE$4,'[1]INTERNAL PARAMETERS-1'!$B$5:$J$44,5,FALSE)*VLOOKUP(OVYLD2_!AE$4,'[1]INTERNAL PARAMETERS-1'!$B$5:$J$44,7,FALSE)*OVYLD2_!$F262 + OVYLD1_!AE262*(1-VLOOKUP(OVYLD2_!AE$4,'[1]INTERNAL PARAMETERS-1'!$B$5:$J$44,5,FALSE))*VLOOKUP(OVYLD2_!AE$4,'[1]INTERNAL PARAMETERS-1'!$B$5:$J$44,9,FALSE)*OVYLD2_!$F262</f>
        <v>0</v>
      </c>
      <c r="AF262" s="44">
        <f>OVYLD1_!AF262*VLOOKUP(OVYLD2_!AF$4,'[1]INTERNAL PARAMETERS-1'!$B$5:$J$44,5,FALSE)*VLOOKUP(OVYLD2_!AF$4,'[1]INTERNAL PARAMETERS-1'!$B$5:$J$44,7,FALSE)*OVYLD2_!$F262 + OVYLD1_!AF262*(1-VLOOKUP(OVYLD2_!AF$4,'[1]INTERNAL PARAMETERS-1'!$B$5:$J$44,5,FALSE))*VLOOKUP(OVYLD2_!AF$4,'[1]INTERNAL PARAMETERS-1'!$B$5:$J$44,9,FALSE)*OVYLD2_!$F262</f>
        <v>7.8716450241000011</v>
      </c>
      <c r="AG262" s="44">
        <f>OVYLD1_!AG262*VLOOKUP(OVYLD2_!AG$4,'[1]INTERNAL PARAMETERS-1'!$B$5:$J$44,5,FALSE)*VLOOKUP(OVYLD2_!AG$4,'[1]INTERNAL PARAMETERS-1'!$B$5:$J$44,7,FALSE)*OVYLD2_!$F262 + OVYLD1_!AG262*(1-VLOOKUP(OVYLD2_!AG$4,'[1]INTERNAL PARAMETERS-1'!$B$5:$J$44,5,FALSE))*VLOOKUP(OVYLD2_!AG$4,'[1]INTERNAL PARAMETERS-1'!$B$5:$J$44,9,FALSE)*OVYLD2_!$F262</f>
        <v>0</v>
      </c>
      <c r="AH262" s="44">
        <f>OVYLD1_!AH262*VLOOKUP(OVYLD2_!AH$4,'[1]INTERNAL PARAMETERS-1'!$B$5:$J$44,5,FALSE)*VLOOKUP(OVYLD2_!AH$4,'[1]INTERNAL PARAMETERS-1'!$B$5:$J$44,7,FALSE)*OVYLD2_!$F262 + OVYLD1_!AH262*(1-VLOOKUP(OVYLD2_!AH$4,'[1]INTERNAL PARAMETERS-1'!$B$5:$J$44,5,FALSE))*VLOOKUP(OVYLD2_!AH$4,'[1]INTERNAL PARAMETERS-1'!$B$5:$J$44,9,FALSE)*OVYLD2_!$F262</f>
        <v>0</v>
      </c>
      <c r="AI262" s="44">
        <f>OVYLD1_!AI262*VLOOKUP(OVYLD2_!AI$4,'[1]INTERNAL PARAMETERS-1'!$B$5:$J$44,5,FALSE)*VLOOKUP(OVYLD2_!AI$4,'[1]INTERNAL PARAMETERS-1'!$B$5:$J$44,7,FALSE)*OVYLD2_!$F262 + OVYLD1_!AI262*(1-VLOOKUP(OVYLD2_!AI$4,'[1]INTERNAL PARAMETERS-1'!$B$5:$J$44,5,FALSE))*VLOOKUP(OVYLD2_!AI$4,'[1]INTERNAL PARAMETERS-1'!$B$5:$J$44,9,FALSE)*OVYLD2_!$F262</f>
        <v>1.4128593633000002</v>
      </c>
      <c r="AJ262" s="44">
        <f>OVYLD1_!AJ262*VLOOKUP(OVYLD2_!AJ$4,'[1]INTERNAL PARAMETERS-1'!$B$5:$J$44,5,FALSE)*VLOOKUP(OVYLD2_!AJ$4,'[1]INTERNAL PARAMETERS-1'!$B$5:$J$44,7,FALSE)*OVYLD2_!$F262 + OVYLD1_!AJ262*(1-VLOOKUP(OVYLD2_!AJ$4,'[1]INTERNAL PARAMETERS-1'!$B$5:$J$44,5,FALSE))*VLOOKUP(OVYLD2_!AJ$4,'[1]INTERNAL PARAMETERS-1'!$B$5:$J$44,9,FALSE)*OVYLD2_!$F262</f>
        <v>10.233138531330001</v>
      </c>
      <c r="AK262" s="44">
        <f>OVYLD1_!AK262*VLOOKUP(OVYLD2_!AK$4,'[1]INTERNAL PARAMETERS-1'!$B$5:$J$44,5,FALSE)*VLOOKUP(OVYLD2_!AK$4,'[1]INTERNAL PARAMETERS-1'!$B$5:$J$44,7,FALSE)*OVYLD2_!$F262 + OVYLD1_!AK262*(1-VLOOKUP(OVYLD2_!AK$4,'[1]INTERNAL PARAMETERS-1'!$B$5:$J$44,5,FALSE))*VLOOKUP(OVYLD2_!AK$4,'[1]INTERNAL PARAMETERS-1'!$B$5:$J$44,9,FALSE)*OVYLD2_!$F262</f>
        <v>3.5523321134399999</v>
      </c>
      <c r="AL262" s="44">
        <f>OVYLD1_!AL262*VLOOKUP(OVYLD2_!AL$4,'[1]INTERNAL PARAMETERS-1'!$B$5:$J$44,5,FALSE)*VLOOKUP(OVYLD2_!AL$4,'[1]INTERNAL PARAMETERS-1'!$B$5:$J$44,7,FALSE)*OVYLD2_!$F262 + OVYLD1_!AL262*(1-VLOOKUP(OVYLD2_!AL$4,'[1]INTERNAL PARAMETERS-1'!$B$5:$J$44,5,FALSE))*VLOOKUP(OVYLD2_!AL$4,'[1]INTERNAL PARAMETERS-1'!$B$5:$J$44,9,FALSE)*OVYLD2_!$F262</f>
        <v>0</v>
      </c>
      <c r="AM262" s="44">
        <f>OVYLD1_!AM262*VLOOKUP(OVYLD2_!AM$4,'[1]INTERNAL PARAMETERS-1'!$B$5:$J$44,5,FALSE)*VLOOKUP(OVYLD2_!AM$4,'[1]INTERNAL PARAMETERS-1'!$B$5:$J$44,7,FALSE)*OVYLD2_!$F262 + OVYLD1_!AM262*(1-VLOOKUP(OVYLD2_!AM$4,'[1]INTERNAL PARAMETERS-1'!$B$5:$J$44,5,FALSE))*VLOOKUP(OVYLD2_!AM$4,'[1]INTERNAL PARAMETERS-1'!$B$5:$J$44,9,FALSE)*OVYLD2_!$F262</f>
        <v>0</v>
      </c>
      <c r="AN262" s="44">
        <f>OVYLD1_!AN262*VLOOKUP(OVYLD2_!AN$4,'[1]INTERNAL PARAMETERS-1'!$B$5:$J$44,5,FALSE)*VLOOKUP(OVYLD2_!AN$4,'[1]INTERNAL PARAMETERS-1'!$B$5:$J$44,7,FALSE)*OVYLD2_!$F262 + OVYLD1_!AN262*(1-VLOOKUP(OVYLD2_!AN$4,'[1]INTERNAL PARAMETERS-1'!$B$5:$J$44,5,FALSE))*VLOOKUP(OVYLD2_!AN$4,'[1]INTERNAL PARAMETERS-1'!$B$5:$J$44,9,FALSE)*OVYLD2_!$F262</f>
        <v>0</v>
      </c>
      <c r="AO262" s="44">
        <f>OVYLD1_!AO262*VLOOKUP(OVYLD2_!AO$4,'[1]INTERNAL PARAMETERS-1'!$B$5:$J$44,5,FALSE)*VLOOKUP(OVYLD2_!AO$4,'[1]INTERNAL PARAMETERS-1'!$B$5:$J$44,7,FALSE)*OVYLD2_!$F262 + OVYLD1_!AO262*(1-VLOOKUP(OVYLD2_!AO$4,'[1]INTERNAL PARAMETERS-1'!$B$5:$J$44,5,FALSE))*VLOOKUP(OVYLD2_!AO$4,'[1]INTERNAL PARAMETERS-1'!$B$5:$J$44,9,FALSE)*OVYLD2_!$F262</f>
        <v>0</v>
      </c>
      <c r="AP262" s="44">
        <f>OVYLD1_!AP262*VLOOKUP(OVYLD2_!AP$4,'[1]INTERNAL PARAMETERS-1'!$B$5:$J$44,5,FALSE)*VLOOKUP(OVYLD2_!AP$4,'[1]INTERNAL PARAMETERS-1'!$B$5:$J$44,7,FALSE)*OVYLD2_!$F262 + OVYLD1_!AP262*(1-VLOOKUP(OVYLD2_!AP$4,'[1]INTERNAL PARAMETERS-1'!$B$5:$J$44,5,FALSE))*VLOOKUP(OVYLD2_!AP$4,'[1]INTERNAL PARAMETERS-1'!$B$5:$J$44,9,FALSE)*OVYLD2_!$F262</f>
        <v>0</v>
      </c>
      <c r="AQ262" s="44">
        <f>OVYLD1_!AQ262*VLOOKUP(OVYLD2_!AQ$4,'[1]INTERNAL PARAMETERS-1'!$B$5:$J$44,5,FALSE)*VLOOKUP(OVYLD2_!AQ$4,'[1]INTERNAL PARAMETERS-1'!$B$5:$J$44,7,FALSE)*OVYLD2_!$F262 + OVYLD1_!AQ262*(1-VLOOKUP(OVYLD2_!AQ$4,'[1]INTERNAL PARAMETERS-1'!$B$5:$J$44,5,FALSE))*VLOOKUP(OVYLD2_!AQ$4,'[1]INTERNAL PARAMETERS-1'!$B$5:$J$44,9,FALSE)*OVYLD2_!$F262</f>
        <v>0</v>
      </c>
      <c r="AR262" s="44">
        <f>OVYLD1_!AR262*VLOOKUP(OVYLD2_!AR$4,'[1]INTERNAL PARAMETERS-1'!$B$5:$J$44,5,FALSE)*VLOOKUP(OVYLD2_!AR$4,'[1]INTERNAL PARAMETERS-1'!$B$5:$J$44,7,FALSE)*OVYLD2_!$F262 + OVYLD1_!AR262*(1-VLOOKUP(OVYLD2_!AR$4,'[1]INTERNAL PARAMETERS-1'!$B$5:$J$44,5,FALSE))*VLOOKUP(OVYLD2_!AR$4,'[1]INTERNAL PARAMETERS-1'!$B$5:$J$44,9,FALSE)*OVYLD2_!$F262</f>
        <v>0</v>
      </c>
      <c r="AS262" s="44">
        <f>OVYLD1_!AS262*VLOOKUP(OVYLD2_!AS$4,'[1]INTERNAL PARAMETERS-1'!$B$5:$J$44,5,FALSE)*VLOOKUP(OVYLD2_!AS$4,'[1]INTERNAL PARAMETERS-1'!$B$5:$J$44,7,FALSE)*OVYLD2_!$F262 + OVYLD1_!AS262*(1-VLOOKUP(OVYLD2_!AS$4,'[1]INTERNAL PARAMETERS-1'!$B$5:$J$44,5,FALSE))*VLOOKUP(OVYLD2_!AS$4,'[1]INTERNAL PARAMETERS-1'!$B$5:$J$44,9,FALSE)*OVYLD2_!$F262</f>
        <v>0</v>
      </c>
      <c r="AT262" s="43">
        <f>OVYLD1_!AT262*VLOOKUP(OVYLD2_!AT$4,'[1]INTERNAL PARAMETERS-1'!$B$5:$J$44,5,FALSE)*VLOOKUP(OVYLD2_!AT$4,'[1]INTERNAL PARAMETERS-1'!$B$5:$J$44,7,FALSE)*OVYLD2_!$F262 + OVYLD1_!AT262*(1-VLOOKUP(OVYLD2_!AT$4,'[1]INTERNAL PARAMETERS-1'!$B$5:$J$44,5,FALSE))*VLOOKUP(OVYLD2_!AT$4,'[1]INTERNAL PARAMETERS-1'!$B$5:$J$44,9,FALSE)*OVYLD2_!$F262</f>
        <v>0</v>
      </c>
      <c r="AU262" s="45">
        <f>OVYLD1_!AU262*VLOOKUP(OVYLD2_!AU$4,'[1]INTERNAL PARAMETERS-1'!$B$5:$J$44,5,FALSE)*VLOOKUP(OVYLD2_!AU$4,'[1]INTERNAL PARAMETERS-1'!$B$5:$J$44,6,FALSE)*VLOOKUP(OVYLD2_!AU$4,'[1]INTERNAL PARAMETERS-1'!$B$5:$J$44,3,FALSE) + OVYLD1_!AU262*(1-VLOOKUP(OVYLD2_!AU$4,'[1]INTERNAL PARAMETERS-1'!$B$5:$J$44,5,FALSE))*VLOOKUP(OVYLD2_!AU$4,'[1]INTERNAL PARAMETERS-1'!$B$5:$J$44,8,FALSE)*VLOOKUP(OVYLD2_!AU$4,'[1]INTERNAL PARAMETERS-1'!$B$5:$J$44,3,FALSE)</f>
        <v>0</v>
      </c>
      <c r="AV262" s="44">
        <f>OVYLD1_!AV262*VLOOKUP(OVYLD2_!AV$4,'[1]INTERNAL PARAMETERS-1'!$B$5:$J$44,5,FALSE)*VLOOKUP(OVYLD2_!AV$4,'[1]INTERNAL PARAMETERS-1'!$B$5:$J$44,6,FALSE)*VLOOKUP(OVYLD2_!AV$4,'[1]INTERNAL PARAMETERS-1'!$B$5:$J$44,3,FALSE) + OVYLD1_!AV262*(1-VLOOKUP(OVYLD2_!AV$4,'[1]INTERNAL PARAMETERS-1'!$B$5:$J$44,5,FALSE))*VLOOKUP(OVYLD2_!AV$4,'[1]INTERNAL PARAMETERS-1'!$B$5:$J$44,8,FALSE)*VLOOKUP(OVYLD2_!AV$4,'[1]INTERNAL PARAMETERS-1'!$B$5:$J$44,3,FALSE)</f>
        <v>0</v>
      </c>
      <c r="AW262" s="44">
        <f>OVYLD1_!AW262*VLOOKUP(OVYLD2_!AW$4,'[1]INTERNAL PARAMETERS-1'!$B$5:$J$44,5,FALSE)*VLOOKUP(OVYLD2_!AW$4,'[1]INTERNAL PARAMETERS-1'!$B$5:$J$44,6,FALSE)*VLOOKUP(OVYLD2_!AW$4,'[1]INTERNAL PARAMETERS-1'!$B$5:$J$44,3,FALSE) + OVYLD1_!AW262*(1-VLOOKUP(OVYLD2_!AW$4,'[1]INTERNAL PARAMETERS-1'!$B$5:$J$44,5,FALSE))*VLOOKUP(OVYLD2_!AW$4,'[1]INTERNAL PARAMETERS-1'!$B$5:$J$44,8,FALSE)*VLOOKUP(OVYLD2_!AW$4,'[1]INTERNAL PARAMETERS-1'!$B$5:$J$44,3,FALSE)</f>
        <v>15.293232922413157</v>
      </c>
      <c r="AX262" s="44">
        <f>OVYLD1_!AX262*VLOOKUP(OVYLD2_!AX$4,'[1]INTERNAL PARAMETERS-1'!$B$5:$J$44,5,FALSE)*VLOOKUP(OVYLD2_!AX$4,'[1]INTERNAL PARAMETERS-1'!$B$5:$J$44,6,FALSE)*VLOOKUP(OVYLD2_!AX$4,'[1]INTERNAL PARAMETERS-1'!$B$5:$J$44,3,FALSE) + OVYLD1_!AX262*(1-VLOOKUP(OVYLD2_!AX$4,'[1]INTERNAL PARAMETERS-1'!$B$5:$J$44,5,FALSE))*VLOOKUP(OVYLD2_!AX$4,'[1]INTERNAL PARAMETERS-1'!$B$5:$J$44,8,FALSE)*VLOOKUP(OVYLD2_!AX$4,'[1]INTERNAL PARAMETERS-1'!$B$5:$J$44,3,FALSE)</f>
        <v>0</v>
      </c>
      <c r="AY262" s="44">
        <f>OVYLD1_!AY262*VLOOKUP(OVYLD2_!AY$4,'[1]INTERNAL PARAMETERS-1'!$B$5:$J$44,5,FALSE)*VLOOKUP(OVYLD2_!AY$4,'[1]INTERNAL PARAMETERS-1'!$B$5:$J$44,6,FALSE)*VLOOKUP(OVYLD2_!AY$4,'[1]INTERNAL PARAMETERS-1'!$B$5:$J$44,3,FALSE) + OVYLD1_!AY262*(1-VLOOKUP(OVYLD2_!AY$4,'[1]INTERNAL PARAMETERS-1'!$B$5:$J$44,5,FALSE))*VLOOKUP(OVYLD2_!AY$4,'[1]INTERNAL PARAMETERS-1'!$B$5:$J$44,8,FALSE)*VLOOKUP(OVYLD2_!AY$4,'[1]INTERNAL PARAMETERS-1'!$B$5:$J$44,3,FALSE)</f>
        <v>0</v>
      </c>
      <c r="AZ262" s="44">
        <f>OVYLD1_!AZ262*VLOOKUP(OVYLD2_!AZ$4,'[1]INTERNAL PARAMETERS-1'!$B$5:$J$44,5,FALSE)*VLOOKUP(OVYLD2_!AZ$4,'[1]INTERNAL PARAMETERS-1'!$B$5:$J$44,6,FALSE)*VLOOKUP(OVYLD2_!AZ$4,'[1]INTERNAL PARAMETERS-1'!$B$5:$J$44,3,FALSE) + OVYLD1_!AZ262*(1-VLOOKUP(OVYLD2_!AZ$4,'[1]INTERNAL PARAMETERS-1'!$B$5:$J$44,5,FALSE))*VLOOKUP(OVYLD2_!AZ$4,'[1]INTERNAL PARAMETERS-1'!$B$5:$J$44,8,FALSE)*VLOOKUP(OVYLD2_!AZ$4,'[1]INTERNAL PARAMETERS-1'!$B$5:$J$44,3,FALSE)</f>
        <v>0</v>
      </c>
      <c r="BA262" s="44">
        <f>OVYLD1_!BA262*VLOOKUP(OVYLD2_!BA$4,'[1]INTERNAL PARAMETERS-1'!$B$5:$J$44,5,FALSE)*VLOOKUP(OVYLD2_!BA$4,'[1]INTERNAL PARAMETERS-1'!$B$5:$J$44,6,FALSE)*VLOOKUP(OVYLD2_!BA$4,'[1]INTERNAL PARAMETERS-1'!$B$5:$J$44,3,FALSE) + OVYLD1_!BA262*(1-VLOOKUP(OVYLD2_!BA$4,'[1]INTERNAL PARAMETERS-1'!$B$5:$J$44,5,FALSE))*VLOOKUP(OVYLD2_!BA$4,'[1]INTERNAL PARAMETERS-1'!$B$5:$J$44,8,FALSE)*VLOOKUP(OVYLD2_!BA$4,'[1]INTERNAL PARAMETERS-1'!$B$5:$J$44,3,FALSE)</f>
        <v>3.1410216577463643</v>
      </c>
      <c r="BB262" s="44">
        <f>OVYLD1_!BB262*VLOOKUP(OVYLD2_!BB$4,'[1]INTERNAL PARAMETERS-1'!$B$5:$J$44,5,FALSE)*VLOOKUP(OVYLD2_!BB$4,'[1]INTERNAL PARAMETERS-1'!$B$5:$J$44,6,FALSE)*VLOOKUP(OVYLD2_!BB$4,'[1]INTERNAL PARAMETERS-1'!$B$5:$J$44,3,FALSE) + OVYLD1_!BB262*(1-VLOOKUP(OVYLD2_!BB$4,'[1]INTERNAL PARAMETERS-1'!$B$5:$J$44,5,FALSE))*VLOOKUP(OVYLD2_!BB$4,'[1]INTERNAL PARAMETERS-1'!$B$5:$J$44,8,FALSE)*VLOOKUP(OVYLD2_!BB$4,'[1]INTERNAL PARAMETERS-1'!$B$5:$J$44,3,FALSE)</f>
        <v>4.0289040111741681</v>
      </c>
      <c r="BC262" s="44">
        <f>OVYLD1_!BC262*VLOOKUP(OVYLD2_!BC$4,'[1]INTERNAL PARAMETERS-1'!$B$5:$J$44,5,FALSE)*VLOOKUP(OVYLD2_!BC$4,'[1]INTERNAL PARAMETERS-1'!$B$5:$J$44,6,FALSE)*VLOOKUP(OVYLD2_!BC$4,'[1]INTERNAL PARAMETERS-1'!$B$5:$J$44,3,FALSE) + OVYLD1_!BC262*(1-VLOOKUP(OVYLD2_!BC$4,'[1]INTERNAL PARAMETERS-1'!$B$5:$J$44,5,FALSE))*VLOOKUP(OVYLD2_!BC$4,'[1]INTERNAL PARAMETERS-1'!$B$5:$J$44,8,FALSE)*VLOOKUP(OVYLD2_!BC$4,'[1]INTERNAL PARAMETERS-1'!$B$5:$J$44,3,FALSE)</f>
        <v>3.823588372158111</v>
      </c>
      <c r="BD262" s="44">
        <f>OVYLD1_!BD262*VLOOKUP(OVYLD2_!BD$4,'[1]INTERNAL PARAMETERS-1'!$B$5:$J$44,5,FALSE)*VLOOKUP(OVYLD2_!BD$4,'[1]INTERNAL PARAMETERS-1'!$B$5:$J$44,6,FALSE)*VLOOKUP(OVYLD2_!BD$4,'[1]INTERNAL PARAMETERS-1'!$B$5:$J$44,3,FALSE) + OVYLD1_!BD262*(1-VLOOKUP(OVYLD2_!BD$4,'[1]INTERNAL PARAMETERS-1'!$B$5:$J$44,5,FALSE))*VLOOKUP(OVYLD2_!BD$4,'[1]INTERNAL PARAMETERS-1'!$B$5:$J$44,8,FALSE)*VLOOKUP(OVYLD2_!BD$4,'[1]INTERNAL PARAMETERS-1'!$B$5:$J$44,3,FALSE)</f>
        <v>2.9494686090825462</v>
      </c>
      <c r="BE262" s="44">
        <f>OVYLD1_!BE262*VLOOKUP(OVYLD2_!BE$4,'[1]INTERNAL PARAMETERS-1'!$B$5:$J$44,5,FALSE)*VLOOKUP(OVYLD2_!BE$4,'[1]INTERNAL PARAMETERS-1'!$B$5:$J$44,6,FALSE)*VLOOKUP(OVYLD2_!BE$4,'[1]INTERNAL PARAMETERS-1'!$B$5:$J$44,3,FALSE) + OVYLD1_!BE262*(1-VLOOKUP(OVYLD2_!BE$4,'[1]INTERNAL PARAMETERS-1'!$B$5:$J$44,5,FALSE))*VLOOKUP(OVYLD2_!BE$4,'[1]INTERNAL PARAMETERS-1'!$B$5:$J$44,8,FALSE)*VLOOKUP(OVYLD2_!BE$4,'[1]INTERNAL PARAMETERS-1'!$B$5:$J$44,3,FALSE)</f>
        <v>4.0672651823950723</v>
      </c>
      <c r="BF262" s="44">
        <f>OVYLD1_!BF262*VLOOKUP(OVYLD2_!BF$4,'[1]INTERNAL PARAMETERS-1'!$B$5:$J$44,5,FALSE)*VLOOKUP(OVYLD2_!BF$4,'[1]INTERNAL PARAMETERS-1'!$B$5:$J$44,6,FALSE)*VLOOKUP(OVYLD2_!BF$4,'[1]INTERNAL PARAMETERS-1'!$B$5:$J$44,3,FALSE) + OVYLD1_!BF262*(1-VLOOKUP(OVYLD2_!BF$4,'[1]INTERNAL PARAMETERS-1'!$B$5:$J$44,5,FALSE))*VLOOKUP(OVYLD2_!BF$4,'[1]INTERNAL PARAMETERS-1'!$B$5:$J$44,8,FALSE)*VLOOKUP(OVYLD2_!BF$4,'[1]INTERNAL PARAMETERS-1'!$B$5:$J$44,3,FALSE)</f>
        <v>0</v>
      </c>
      <c r="BG262" s="44">
        <f>OVYLD1_!BG262*VLOOKUP(OVYLD2_!BG$4,'[1]INTERNAL PARAMETERS-1'!$B$5:$J$44,5,FALSE)*VLOOKUP(OVYLD2_!BG$4,'[1]INTERNAL PARAMETERS-1'!$B$5:$J$44,6,FALSE)*VLOOKUP(OVYLD2_!BG$4,'[1]INTERNAL PARAMETERS-1'!$B$5:$J$44,3,FALSE) + OVYLD1_!BG262*(1-VLOOKUP(OVYLD2_!BG$4,'[1]INTERNAL PARAMETERS-1'!$B$5:$J$44,5,FALSE))*VLOOKUP(OVYLD2_!BG$4,'[1]INTERNAL PARAMETERS-1'!$B$5:$J$44,8,FALSE)*VLOOKUP(OVYLD2_!BG$4,'[1]INTERNAL PARAMETERS-1'!$B$5:$J$44,3,FALSE)</f>
        <v>2.50924871178501</v>
      </c>
      <c r="BH262" s="44">
        <f>OVYLD1_!BH262*VLOOKUP(OVYLD2_!BH$4,'[1]INTERNAL PARAMETERS-1'!$B$5:$J$44,5,FALSE)*VLOOKUP(OVYLD2_!BH$4,'[1]INTERNAL PARAMETERS-1'!$B$5:$J$44,6,FALSE)*VLOOKUP(OVYLD2_!BH$4,'[1]INTERNAL PARAMETERS-1'!$B$5:$J$44,3,FALSE) + OVYLD1_!BH262*(1-VLOOKUP(OVYLD2_!BH$4,'[1]INTERNAL PARAMETERS-1'!$B$5:$J$44,5,FALSE))*VLOOKUP(OVYLD2_!BH$4,'[1]INTERNAL PARAMETERS-1'!$B$5:$J$44,8,FALSE)*VLOOKUP(OVYLD2_!BH$4,'[1]INTERNAL PARAMETERS-1'!$B$5:$J$44,3,FALSE)</f>
        <v>1.6267805243039012E-2</v>
      </c>
      <c r="BI262" s="44">
        <f>OVYLD1_!BI262*VLOOKUP(OVYLD2_!BI$4,'[1]INTERNAL PARAMETERS-1'!$B$5:$J$44,5,FALSE)*VLOOKUP(OVYLD2_!BI$4,'[1]INTERNAL PARAMETERS-1'!$B$5:$J$44,6,FALSE)*VLOOKUP(OVYLD2_!BI$4,'[1]INTERNAL PARAMETERS-1'!$B$5:$J$44,3,FALSE) + OVYLD1_!BI262*(1-VLOOKUP(OVYLD2_!BI$4,'[1]INTERNAL PARAMETERS-1'!$B$5:$J$44,5,FALSE))*VLOOKUP(OVYLD2_!BI$4,'[1]INTERNAL PARAMETERS-1'!$B$5:$J$44,8,FALSE)*VLOOKUP(OVYLD2_!BI$4,'[1]INTERNAL PARAMETERS-1'!$B$5:$J$44,3,FALSE)</f>
        <v>0</v>
      </c>
      <c r="BJ262" s="44">
        <f>OVYLD1_!BJ262*VLOOKUP(OVYLD2_!BJ$4,'[1]INTERNAL PARAMETERS-1'!$B$5:$J$44,5,FALSE)*VLOOKUP(OVYLD2_!BJ$4,'[1]INTERNAL PARAMETERS-1'!$B$5:$J$44,6,FALSE)*VLOOKUP(OVYLD2_!BJ$4,'[1]INTERNAL PARAMETERS-1'!$B$5:$J$44,3,FALSE) + OVYLD1_!BJ262*(1-VLOOKUP(OVYLD2_!BJ$4,'[1]INTERNAL PARAMETERS-1'!$B$5:$J$44,5,FALSE))*VLOOKUP(OVYLD2_!BJ$4,'[1]INTERNAL PARAMETERS-1'!$B$5:$J$44,8,FALSE)*VLOOKUP(OVYLD2_!BJ$4,'[1]INTERNAL PARAMETERS-1'!$B$5:$J$44,3,FALSE)</f>
        <v>0.9754120884964681</v>
      </c>
      <c r="BK262" s="44">
        <f>OVYLD1_!BK262*VLOOKUP(OVYLD2_!BK$4,'[1]INTERNAL PARAMETERS-1'!$B$5:$J$44,5,FALSE)*VLOOKUP(OVYLD2_!BK$4,'[1]INTERNAL PARAMETERS-1'!$B$5:$J$44,6,FALSE)*VLOOKUP(OVYLD2_!BK$4,'[1]INTERNAL PARAMETERS-1'!$B$5:$J$44,3,FALSE) + OVYLD1_!BK262*(1-VLOOKUP(OVYLD2_!BK$4,'[1]INTERNAL PARAMETERS-1'!$B$5:$J$44,5,FALSE))*VLOOKUP(OVYLD2_!BK$4,'[1]INTERNAL PARAMETERS-1'!$B$5:$J$44,8,FALSE)*VLOOKUP(OVYLD2_!BK$4,'[1]INTERNAL PARAMETERS-1'!$B$5:$J$44,3,FALSE)</f>
        <v>1.3182172111238879</v>
      </c>
      <c r="BL262" s="44">
        <f>OVYLD1_!BL262*VLOOKUP(OVYLD2_!BL$4,'[1]INTERNAL PARAMETERS-1'!$B$5:$J$44,5,FALSE)*VLOOKUP(OVYLD2_!BL$4,'[1]INTERNAL PARAMETERS-1'!$B$5:$J$44,6,FALSE)*VLOOKUP(OVYLD2_!BL$4,'[1]INTERNAL PARAMETERS-1'!$B$5:$J$44,3,FALSE) + OVYLD1_!BL262*(1-VLOOKUP(OVYLD2_!BL$4,'[1]INTERNAL PARAMETERS-1'!$B$5:$J$44,5,FALSE))*VLOOKUP(OVYLD2_!BL$4,'[1]INTERNAL PARAMETERS-1'!$B$5:$J$44,8,FALSE)*VLOOKUP(OVYLD2_!BL$4,'[1]INTERNAL PARAMETERS-1'!$B$5:$J$44,3,FALSE)</f>
        <v>3.550936318043532</v>
      </c>
      <c r="BM262" s="44">
        <f>OVYLD1_!BM262*VLOOKUP(OVYLD2_!BM$4,'[1]INTERNAL PARAMETERS-1'!$B$5:$J$44,5,FALSE)*VLOOKUP(OVYLD2_!BM$4,'[1]INTERNAL PARAMETERS-1'!$B$5:$J$44,6,FALSE)*VLOOKUP(OVYLD2_!BM$4,'[1]INTERNAL PARAMETERS-1'!$B$5:$J$44,3,FALSE) + OVYLD1_!BM262*(1-VLOOKUP(OVYLD2_!BM$4,'[1]INTERNAL PARAMETERS-1'!$B$5:$J$44,5,FALSE))*VLOOKUP(OVYLD2_!BM$4,'[1]INTERNAL PARAMETERS-1'!$B$5:$J$44,8,FALSE)*VLOOKUP(OVYLD2_!BM$4,'[1]INTERNAL PARAMETERS-1'!$B$5:$J$44,3,FALSE)</f>
        <v>0.46645558038932233</v>
      </c>
      <c r="BN262" s="44">
        <f>OVYLD1_!BN262*VLOOKUP(OVYLD2_!BN$4,'[1]INTERNAL PARAMETERS-1'!$B$5:$J$44,5,FALSE)*VLOOKUP(OVYLD2_!BN$4,'[1]INTERNAL PARAMETERS-1'!$B$5:$J$44,6,FALSE)*VLOOKUP(OVYLD2_!BN$4,'[1]INTERNAL PARAMETERS-1'!$B$5:$J$44,3,FALSE) + OVYLD1_!BN262*(1-VLOOKUP(OVYLD2_!BN$4,'[1]INTERNAL PARAMETERS-1'!$B$5:$J$44,5,FALSE))*VLOOKUP(OVYLD2_!BN$4,'[1]INTERNAL PARAMETERS-1'!$B$5:$J$44,8,FALSE)*VLOOKUP(OVYLD2_!BN$4,'[1]INTERNAL PARAMETERS-1'!$B$5:$J$44,3,FALSE)</f>
        <v>0.98892258920191656</v>
      </c>
      <c r="BO262" s="44">
        <f>OVYLD1_!BO262*VLOOKUP(OVYLD2_!BO$4,'[1]INTERNAL PARAMETERS-1'!$B$5:$J$44,5,FALSE)*VLOOKUP(OVYLD2_!BO$4,'[1]INTERNAL PARAMETERS-1'!$B$5:$J$44,6,FALSE)*VLOOKUP(OVYLD2_!BO$4,'[1]INTERNAL PARAMETERS-1'!$B$5:$J$44,3,FALSE) + OVYLD1_!BO262*(1-VLOOKUP(OVYLD2_!BO$4,'[1]INTERNAL PARAMETERS-1'!$B$5:$J$44,5,FALSE))*VLOOKUP(OVYLD2_!BO$4,'[1]INTERNAL PARAMETERS-1'!$B$5:$J$44,8,FALSE)*VLOOKUP(OVYLD2_!BO$4,'[1]INTERNAL PARAMETERS-1'!$B$5:$J$44,3,FALSE)</f>
        <v>0.89985260649527721</v>
      </c>
      <c r="BP262" s="44">
        <f>OVYLD1_!BP262*VLOOKUP(OVYLD2_!BP$4,'[1]INTERNAL PARAMETERS-1'!$B$5:$J$44,5,FALSE)*VLOOKUP(OVYLD2_!BP$4,'[1]INTERNAL PARAMETERS-1'!$B$5:$J$44,6,FALSE)*VLOOKUP(OVYLD2_!BP$4,'[1]INTERNAL PARAMETERS-1'!$B$5:$J$44,3,FALSE) + OVYLD1_!BP262*(1-VLOOKUP(OVYLD2_!BP$4,'[1]INTERNAL PARAMETERS-1'!$B$5:$J$44,5,FALSE))*VLOOKUP(OVYLD2_!BP$4,'[1]INTERNAL PARAMETERS-1'!$B$5:$J$44,8,FALSE)*VLOOKUP(OVYLD2_!BP$4,'[1]INTERNAL PARAMETERS-1'!$B$5:$J$44,3,FALSE)</f>
        <v>9.1332878258726879E-2</v>
      </c>
      <c r="BQ262" s="44">
        <f>OVYLD1_!BQ262*VLOOKUP(OVYLD2_!BQ$4,'[1]INTERNAL PARAMETERS-1'!$B$5:$J$44,5,FALSE)*VLOOKUP(OVYLD2_!BQ$4,'[1]INTERNAL PARAMETERS-1'!$B$5:$J$44,6,FALSE)*VLOOKUP(OVYLD2_!BQ$4,'[1]INTERNAL PARAMETERS-1'!$B$5:$J$44,3,FALSE) + OVYLD1_!BQ262*(1-VLOOKUP(OVYLD2_!BQ$4,'[1]INTERNAL PARAMETERS-1'!$B$5:$J$44,5,FALSE))*VLOOKUP(OVYLD2_!BQ$4,'[1]INTERNAL PARAMETERS-1'!$B$5:$J$44,8,FALSE)*VLOOKUP(OVYLD2_!BQ$4,'[1]INTERNAL PARAMETERS-1'!$B$5:$J$44,3,FALSE)</f>
        <v>3.4901687083367565</v>
      </c>
      <c r="BR262" s="44">
        <f>OVYLD1_!BR262*VLOOKUP(OVYLD2_!BR$4,'[1]INTERNAL PARAMETERS-1'!$B$5:$J$44,5,FALSE)*VLOOKUP(OVYLD2_!BR$4,'[1]INTERNAL PARAMETERS-1'!$B$5:$J$44,6,FALSE)*VLOOKUP(OVYLD2_!BR$4,'[1]INTERNAL PARAMETERS-1'!$B$5:$J$44,3,FALSE) + OVYLD1_!BR262*(1-VLOOKUP(OVYLD2_!BR$4,'[1]INTERNAL PARAMETERS-1'!$B$5:$J$44,5,FALSE))*VLOOKUP(OVYLD2_!BR$4,'[1]INTERNAL PARAMETERS-1'!$B$5:$J$44,8,FALSE)*VLOOKUP(OVYLD2_!BR$4,'[1]INTERNAL PARAMETERS-1'!$B$5:$J$44,3,FALSE)</f>
        <v>0.1815301944788501</v>
      </c>
      <c r="BS262" s="44">
        <f>OVYLD1_!BS262*VLOOKUP(OVYLD2_!BS$4,'[1]INTERNAL PARAMETERS-1'!$B$5:$J$44,5,FALSE)*VLOOKUP(OVYLD2_!BS$4,'[1]INTERNAL PARAMETERS-1'!$B$5:$J$44,6,FALSE)*VLOOKUP(OVYLD2_!BS$4,'[1]INTERNAL PARAMETERS-1'!$B$5:$J$44,3,FALSE) + OVYLD1_!BS262*(1-VLOOKUP(OVYLD2_!BS$4,'[1]INTERNAL PARAMETERS-1'!$B$5:$J$44,5,FALSE))*VLOOKUP(OVYLD2_!BS$4,'[1]INTERNAL PARAMETERS-1'!$B$5:$J$44,8,FALSE)*VLOOKUP(OVYLD2_!BS$4,'[1]INTERNAL PARAMETERS-1'!$B$5:$J$44,3,FALSE)</f>
        <v>1.0956063834360028E-2</v>
      </c>
      <c r="BT262" s="44">
        <f>OVYLD1_!BT262*VLOOKUP(OVYLD2_!BT$4,'[1]INTERNAL PARAMETERS-1'!$B$5:$J$44,5,FALSE)*VLOOKUP(OVYLD2_!BT$4,'[1]INTERNAL PARAMETERS-1'!$B$5:$J$44,6,FALSE)*VLOOKUP(OVYLD2_!BT$4,'[1]INTERNAL PARAMETERS-1'!$B$5:$J$44,3,FALSE) + OVYLD1_!BT262*(1-VLOOKUP(OVYLD2_!BT$4,'[1]INTERNAL PARAMETERS-1'!$B$5:$J$44,5,FALSE))*VLOOKUP(OVYLD2_!BT$4,'[1]INTERNAL PARAMETERS-1'!$B$5:$J$44,8,FALSE)*VLOOKUP(OVYLD2_!BT$4,'[1]INTERNAL PARAMETERS-1'!$B$5:$J$44,3,FALSE)</f>
        <v>0</v>
      </c>
      <c r="BU262" s="44">
        <f>OVYLD1_!BU262*VLOOKUP(OVYLD2_!BU$4,'[1]INTERNAL PARAMETERS-1'!$B$5:$J$44,5,FALSE)*VLOOKUP(OVYLD2_!BU$4,'[1]INTERNAL PARAMETERS-1'!$B$5:$J$44,6,FALSE)*VLOOKUP(OVYLD2_!BU$4,'[1]INTERNAL PARAMETERS-1'!$B$5:$J$44,3,FALSE) + OVYLD1_!BU262*(1-VLOOKUP(OVYLD2_!BU$4,'[1]INTERNAL PARAMETERS-1'!$B$5:$J$44,5,FALSE))*VLOOKUP(OVYLD2_!BU$4,'[1]INTERNAL PARAMETERS-1'!$B$5:$J$44,8,FALSE)*VLOOKUP(OVYLD2_!BU$4,'[1]INTERNAL PARAMETERS-1'!$B$5:$J$44,3,FALSE)</f>
        <v>0</v>
      </c>
      <c r="BV262" s="44">
        <f>OVYLD1_!BV262*VLOOKUP(OVYLD2_!BV$4,'[1]INTERNAL PARAMETERS-1'!$B$5:$J$44,5,FALSE)*VLOOKUP(OVYLD2_!BV$4,'[1]INTERNAL PARAMETERS-1'!$B$5:$J$44,6,FALSE)*VLOOKUP(OVYLD2_!BV$4,'[1]INTERNAL PARAMETERS-1'!$B$5:$J$44,3,FALSE) + OVYLD1_!BV262*(1-VLOOKUP(OVYLD2_!BV$4,'[1]INTERNAL PARAMETERS-1'!$B$5:$J$44,5,FALSE))*VLOOKUP(OVYLD2_!BV$4,'[1]INTERNAL PARAMETERS-1'!$B$5:$J$44,8,FALSE)*VLOOKUP(OVYLD2_!BV$4,'[1]INTERNAL PARAMETERS-1'!$B$5:$J$44,3,FALSE)</f>
        <v>0</v>
      </c>
      <c r="BW262" s="44">
        <f>OVYLD1_!BW262*VLOOKUP(OVYLD2_!BW$4,'[1]INTERNAL PARAMETERS-1'!$B$5:$J$44,5,FALSE)*VLOOKUP(OVYLD2_!BW$4,'[1]INTERNAL PARAMETERS-1'!$B$5:$J$44,6,FALSE)*VLOOKUP(OVYLD2_!BW$4,'[1]INTERNAL PARAMETERS-1'!$B$5:$J$44,3,FALSE) + OVYLD1_!BW262*(1-VLOOKUP(OVYLD2_!BW$4,'[1]INTERNAL PARAMETERS-1'!$B$5:$J$44,5,FALSE))*VLOOKUP(OVYLD2_!BW$4,'[1]INTERNAL PARAMETERS-1'!$B$5:$J$44,8,FALSE)*VLOOKUP(OVYLD2_!BW$4,'[1]INTERNAL PARAMETERS-1'!$B$5:$J$44,3,FALSE)</f>
        <v>0</v>
      </c>
      <c r="BX262" s="44">
        <f>OVYLD1_!BX262*VLOOKUP(OVYLD2_!BX$4,'[1]INTERNAL PARAMETERS-1'!$B$5:$J$44,5,FALSE)*VLOOKUP(OVYLD2_!BX$4,'[1]INTERNAL PARAMETERS-1'!$B$5:$J$44,6,FALSE)*VLOOKUP(OVYLD2_!BX$4,'[1]INTERNAL PARAMETERS-1'!$B$5:$J$44,3,FALSE) + OVYLD1_!BX262*(1-VLOOKUP(OVYLD2_!BX$4,'[1]INTERNAL PARAMETERS-1'!$B$5:$J$44,5,FALSE))*VLOOKUP(OVYLD2_!BX$4,'[1]INTERNAL PARAMETERS-1'!$B$5:$J$44,8,FALSE)*VLOOKUP(OVYLD2_!BX$4,'[1]INTERNAL PARAMETERS-1'!$B$5:$J$44,3,FALSE)</f>
        <v>0</v>
      </c>
      <c r="BY262" s="44">
        <f>OVYLD1_!BY262*VLOOKUP(OVYLD2_!BY$4,'[1]INTERNAL PARAMETERS-1'!$B$5:$J$44,5,FALSE)*VLOOKUP(OVYLD2_!BY$4,'[1]INTERNAL PARAMETERS-1'!$B$5:$J$44,6,FALSE)*VLOOKUP(OVYLD2_!BY$4,'[1]INTERNAL PARAMETERS-1'!$B$5:$J$44,3,FALSE) + OVYLD1_!BY262*(1-VLOOKUP(OVYLD2_!BY$4,'[1]INTERNAL PARAMETERS-1'!$B$5:$J$44,5,FALSE))*VLOOKUP(OVYLD2_!BY$4,'[1]INTERNAL PARAMETERS-1'!$B$5:$J$44,8,FALSE)*VLOOKUP(OVYLD2_!BY$4,'[1]INTERNAL PARAMETERS-1'!$B$5:$J$44,3,FALSE)</f>
        <v>0</v>
      </c>
      <c r="BZ262" s="44">
        <f>OVYLD1_!BZ262*VLOOKUP(OVYLD2_!BZ$4,'[1]INTERNAL PARAMETERS-1'!$B$5:$J$44,5,FALSE)*VLOOKUP(OVYLD2_!BZ$4,'[1]INTERNAL PARAMETERS-1'!$B$5:$J$44,6,FALSE)*VLOOKUP(OVYLD2_!BZ$4,'[1]INTERNAL PARAMETERS-1'!$B$5:$J$44,3,FALSE) + OVYLD1_!BZ262*(1-VLOOKUP(OVYLD2_!BZ$4,'[1]INTERNAL PARAMETERS-1'!$B$5:$J$44,5,FALSE))*VLOOKUP(OVYLD2_!BZ$4,'[1]INTERNAL PARAMETERS-1'!$B$5:$J$44,8,FALSE)*VLOOKUP(OVYLD2_!BZ$4,'[1]INTERNAL PARAMETERS-1'!$B$5:$J$44,3,FALSE)</f>
        <v>1.5688815131334702E-2</v>
      </c>
      <c r="CA262" s="44">
        <f>OVYLD1_!CA262*VLOOKUP(OVYLD2_!CA$4,'[1]INTERNAL PARAMETERS-1'!$B$5:$J$44,5,FALSE)*VLOOKUP(OVYLD2_!CA$4,'[1]INTERNAL PARAMETERS-1'!$B$5:$J$44,6,FALSE)*VLOOKUP(OVYLD2_!CA$4,'[1]INTERNAL PARAMETERS-1'!$B$5:$J$44,3,FALSE) + OVYLD1_!CA262*(1-VLOOKUP(OVYLD2_!CA$4,'[1]INTERNAL PARAMETERS-1'!$B$5:$J$44,5,FALSE))*VLOOKUP(OVYLD2_!CA$4,'[1]INTERNAL PARAMETERS-1'!$B$5:$J$44,8,FALSE)*VLOOKUP(OVYLD2_!CA$4,'[1]INTERNAL PARAMETERS-1'!$B$5:$J$44,3,FALSE)</f>
        <v>0</v>
      </c>
      <c r="CB262" s="44">
        <f>OVYLD1_!CB262*VLOOKUP(OVYLD2_!CB$4,'[1]INTERNAL PARAMETERS-1'!$B$5:$J$44,5,FALSE)*VLOOKUP(OVYLD2_!CB$4,'[1]INTERNAL PARAMETERS-1'!$B$5:$J$44,6,FALSE)*VLOOKUP(OVYLD2_!CB$4,'[1]INTERNAL PARAMETERS-1'!$B$5:$J$44,3,FALSE) + OVYLD1_!CB262*(1-VLOOKUP(OVYLD2_!CB$4,'[1]INTERNAL PARAMETERS-1'!$B$5:$J$44,5,FALSE))*VLOOKUP(OVYLD2_!CB$4,'[1]INTERNAL PARAMETERS-1'!$B$5:$J$44,8,FALSE)*VLOOKUP(OVYLD2_!CB$4,'[1]INTERNAL PARAMETERS-1'!$B$5:$J$44,3,FALSE)</f>
        <v>0</v>
      </c>
      <c r="CC262" s="44">
        <f>OVYLD1_!CC262*VLOOKUP(OVYLD2_!CC$4,'[1]INTERNAL PARAMETERS-1'!$B$5:$J$44,5,FALSE)*VLOOKUP(OVYLD2_!CC$4,'[1]INTERNAL PARAMETERS-1'!$B$5:$J$44,6,FALSE)*VLOOKUP(OVYLD2_!CC$4,'[1]INTERNAL PARAMETERS-1'!$B$5:$J$44,3,FALSE) + OVYLD1_!CC262*(1-VLOOKUP(OVYLD2_!CC$4,'[1]INTERNAL PARAMETERS-1'!$B$5:$J$44,5,FALSE))*VLOOKUP(OVYLD2_!CC$4,'[1]INTERNAL PARAMETERS-1'!$B$5:$J$44,8,FALSE)*VLOOKUP(OVYLD2_!CC$4,'[1]INTERNAL PARAMETERS-1'!$B$5:$J$44,3,FALSE)</f>
        <v>1.8902240582614645E-2</v>
      </c>
      <c r="CD262" s="44">
        <f>OVYLD1_!CD262*VLOOKUP(OVYLD2_!CD$4,'[1]INTERNAL PARAMETERS-1'!$B$5:$J$44,5,FALSE)*VLOOKUP(OVYLD2_!CD$4,'[1]INTERNAL PARAMETERS-1'!$B$5:$J$44,6,FALSE)*VLOOKUP(OVYLD2_!CD$4,'[1]INTERNAL PARAMETERS-1'!$B$5:$J$44,3,FALSE) + OVYLD1_!CD262*(1-VLOOKUP(OVYLD2_!CD$4,'[1]INTERNAL PARAMETERS-1'!$B$5:$J$44,5,FALSE))*VLOOKUP(OVYLD2_!CD$4,'[1]INTERNAL PARAMETERS-1'!$B$5:$J$44,8,FALSE)*VLOOKUP(OVYLD2_!CD$4,'[1]INTERNAL PARAMETERS-1'!$B$5:$J$44,3,FALSE)</f>
        <v>6.4740325154825459E-2</v>
      </c>
      <c r="CE262" s="44">
        <f>OVYLD1_!CE262*VLOOKUP(OVYLD2_!CE$4,'[1]INTERNAL PARAMETERS-1'!$B$5:$J$44,5,FALSE)*VLOOKUP(OVYLD2_!CE$4,'[1]INTERNAL PARAMETERS-1'!$B$5:$J$44,6,FALSE)*VLOOKUP(OVYLD2_!CE$4,'[1]INTERNAL PARAMETERS-1'!$B$5:$J$44,3,FALSE) + OVYLD1_!CE262*(1-VLOOKUP(OVYLD2_!CE$4,'[1]INTERNAL PARAMETERS-1'!$B$5:$J$44,5,FALSE))*VLOOKUP(OVYLD2_!CE$4,'[1]INTERNAL PARAMETERS-1'!$B$5:$J$44,8,FALSE)*VLOOKUP(OVYLD2_!CE$4,'[1]INTERNAL PARAMETERS-1'!$B$5:$J$44,3,FALSE)</f>
        <v>0.1110916082910883</v>
      </c>
      <c r="CF262" s="44">
        <f>OVYLD1_!CF262*VLOOKUP(OVYLD2_!CF$4,'[1]INTERNAL PARAMETERS-1'!$B$5:$J$44,5,FALSE)*VLOOKUP(OVYLD2_!CF$4,'[1]INTERNAL PARAMETERS-1'!$B$5:$J$44,6,FALSE)*VLOOKUP(OVYLD2_!CF$4,'[1]INTERNAL PARAMETERS-1'!$B$5:$J$44,3,FALSE) + OVYLD1_!CF262*(1-VLOOKUP(OVYLD2_!CF$4,'[1]INTERNAL PARAMETERS-1'!$B$5:$J$44,5,FALSE))*VLOOKUP(OVYLD2_!CF$4,'[1]INTERNAL PARAMETERS-1'!$B$5:$J$44,8,FALSE)*VLOOKUP(OVYLD2_!CF$4,'[1]INTERNAL PARAMETERS-1'!$B$5:$J$44,3,FALSE)</f>
        <v>2.6211333149897327E-2</v>
      </c>
      <c r="CG262" s="44">
        <f>OVYLD1_!CG262*VLOOKUP(OVYLD2_!CG$4,'[1]INTERNAL PARAMETERS-1'!$B$5:$J$44,5,FALSE)*VLOOKUP(OVYLD2_!CG$4,'[1]INTERNAL PARAMETERS-1'!$B$5:$J$44,6,FALSE)*VLOOKUP(OVYLD2_!CG$4,'[1]INTERNAL PARAMETERS-1'!$B$5:$J$44,3,FALSE) + OVYLD1_!CG262*(1-VLOOKUP(OVYLD2_!CG$4,'[1]INTERNAL PARAMETERS-1'!$B$5:$J$44,5,FALSE))*VLOOKUP(OVYLD2_!CG$4,'[1]INTERNAL PARAMETERS-1'!$B$5:$J$44,8,FALSE)*VLOOKUP(OVYLD2_!CG$4,'[1]INTERNAL PARAMETERS-1'!$B$5:$J$44,3,FALSE)</f>
        <v>0</v>
      </c>
      <c r="CH262" s="43">
        <f>OVYLD1_!CH262*VLOOKUP(OVYLD2_!CH$4,'[1]INTERNAL PARAMETERS-1'!$B$5:$J$44,5,FALSE)*VLOOKUP(OVYLD2_!CH$4,'[1]INTERNAL PARAMETERS-1'!$B$5:$J$44,6,FALSE)*VLOOKUP(OVYLD2_!CH$4,'[1]INTERNAL PARAMETERS-1'!$B$5:$J$44,3,FALSE) + OVYLD1_!CH262*(1-VLOOKUP(OVYLD2_!CH$4,'[1]INTERNAL PARAMETERS-1'!$B$5:$J$44,5,FALSE))*VLOOKUP(OVYLD2_!CH$4,'[1]INTERNAL PARAMETERS-1'!$B$5:$J$44,8,FALSE)*VLOOKUP(OVYLD2_!CH$4,'[1]INTERNAL PARAMETERS-1'!$B$5:$J$44,3,FALSE)</f>
        <v>0</v>
      </c>
      <c r="CJ262" s="45">
        <f t="shared" si="8"/>
        <v>2872.4324428273544</v>
      </c>
      <c r="CK262" s="43">
        <f t="shared" si="9"/>
        <v>48.03941583296632</v>
      </c>
    </row>
    <row r="263" spans="2:89" x14ac:dyDescent="0.5">
      <c r="B263" s="61" t="s">
        <v>1</v>
      </c>
      <c r="C263" s="60" t="s">
        <v>81</v>
      </c>
      <c r="D263" s="60" t="s">
        <v>74</v>
      </c>
      <c r="E263" s="128">
        <f>OVERALL2021!AI263</f>
        <v>4771</v>
      </c>
      <c r="F263" s="59">
        <f>'[1]INTERNAL PARAMETERS-1'!M11</f>
        <v>53.995000000000005</v>
      </c>
      <c r="G263" s="45">
        <f>OVYLD1_!G263*VLOOKUP(OVYLD2_!G$4,'[1]INTERNAL PARAMETERS-1'!$B$5:$J$44,5,FALSE)*VLOOKUP(OVYLD2_!G$4,'[1]INTERNAL PARAMETERS-1'!$B$5:$J$44,7,FALSE)*OVYLD2_!$F263 + OVYLD1_!G263*(1-VLOOKUP(OVYLD2_!G$4,'[1]INTERNAL PARAMETERS-1'!$B$5:$J$44,5,FALSE))*VLOOKUP(OVYLD2_!G$4,'[1]INTERNAL PARAMETERS-1'!$B$5:$J$44,9,FALSE)*OVYLD2_!$F263</f>
        <v>857.10584218776398</v>
      </c>
      <c r="H263" s="44">
        <f>OVYLD1_!H263*VLOOKUP(OVYLD2_!H$4,'[1]INTERNAL PARAMETERS-1'!$B$5:$J$44,5,FALSE)*VLOOKUP(OVYLD2_!H$4,'[1]INTERNAL PARAMETERS-1'!$B$5:$J$44,7,FALSE)*OVYLD2_!$F263 + OVYLD1_!H263*(1-VLOOKUP(OVYLD2_!H$4,'[1]INTERNAL PARAMETERS-1'!$B$5:$J$44,5,FALSE))*VLOOKUP(OVYLD2_!H$4,'[1]INTERNAL PARAMETERS-1'!$B$5:$J$44,9,FALSE)*OVYLD2_!$F263</f>
        <v>649.13840865795999</v>
      </c>
      <c r="I263" s="44">
        <f>OVYLD1_!I263*VLOOKUP(OVYLD2_!I$4,'[1]INTERNAL PARAMETERS-1'!$B$5:$J$44,5,FALSE)*VLOOKUP(OVYLD2_!I$4,'[1]INTERNAL PARAMETERS-1'!$B$5:$J$44,7,FALSE)*OVYLD2_!$F263 + OVYLD1_!I263*(1-VLOOKUP(OVYLD2_!I$4,'[1]INTERNAL PARAMETERS-1'!$B$5:$J$44,5,FALSE))*VLOOKUP(OVYLD2_!I$4,'[1]INTERNAL PARAMETERS-1'!$B$5:$J$44,9,FALSE)*OVYLD2_!$F263</f>
        <v>568.54067738953495</v>
      </c>
      <c r="J263" s="44">
        <f>OVYLD1_!J263*VLOOKUP(OVYLD2_!J$4,'[1]INTERNAL PARAMETERS-1'!$B$5:$J$44,5,FALSE)*VLOOKUP(OVYLD2_!J$4,'[1]INTERNAL PARAMETERS-1'!$B$5:$J$44,7,FALSE)*OVYLD2_!$F263 + OVYLD1_!J263*(1-VLOOKUP(OVYLD2_!J$4,'[1]INTERNAL PARAMETERS-1'!$B$5:$J$44,5,FALSE))*VLOOKUP(OVYLD2_!J$4,'[1]INTERNAL PARAMETERS-1'!$B$5:$J$44,9,FALSE)*OVYLD2_!$F263</f>
        <v>0</v>
      </c>
      <c r="K263" s="44">
        <f>OVYLD1_!K263*VLOOKUP(OVYLD2_!K$4,'[1]INTERNAL PARAMETERS-1'!$B$5:$J$44,5,FALSE)*VLOOKUP(OVYLD2_!K$4,'[1]INTERNAL PARAMETERS-1'!$B$5:$J$44,7,FALSE)*OVYLD2_!$F263 + OVYLD1_!K263*(1-VLOOKUP(OVYLD2_!K$4,'[1]INTERNAL PARAMETERS-1'!$B$5:$J$44,5,FALSE))*VLOOKUP(OVYLD2_!K$4,'[1]INTERNAL PARAMETERS-1'!$B$5:$J$44,9,FALSE)*OVYLD2_!$F263</f>
        <v>8.3013581175525015</v>
      </c>
      <c r="L263" s="44">
        <f>OVYLD1_!L263*VLOOKUP(OVYLD2_!L$4,'[1]INTERNAL PARAMETERS-1'!$B$5:$J$44,5,FALSE)*VLOOKUP(OVYLD2_!L$4,'[1]INTERNAL PARAMETERS-1'!$B$5:$J$44,7,FALSE)*OVYLD2_!$F263 + OVYLD1_!L263*(1-VLOOKUP(OVYLD2_!L$4,'[1]INTERNAL PARAMETERS-1'!$B$5:$J$44,5,FALSE))*VLOOKUP(OVYLD2_!L$4,'[1]INTERNAL PARAMETERS-1'!$B$5:$J$44,9,FALSE)*OVYLD2_!$F263</f>
        <v>2.7682786181700005</v>
      </c>
      <c r="M263" s="44">
        <f>OVYLD1_!M263*VLOOKUP(OVYLD2_!M$4,'[1]INTERNAL PARAMETERS-1'!$B$5:$J$44,5,FALSE)*VLOOKUP(OVYLD2_!M$4,'[1]INTERNAL PARAMETERS-1'!$B$5:$J$44,7,FALSE)*OVYLD2_!$F263 + OVYLD1_!M263*(1-VLOOKUP(OVYLD2_!M$4,'[1]INTERNAL PARAMETERS-1'!$B$5:$J$44,5,FALSE))*VLOOKUP(OVYLD2_!M$4,'[1]INTERNAL PARAMETERS-1'!$B$5:$J$44,9,FALSE)*OVYLD2_!$F263</f>
        <v>16.642465480478506</v>
      </c>
      <c r="N263" s="44">
        <f>OVYLD1_!N263*VLOOKUP(OVYLD2_!N$4,'[1]INTERNAL PARAMETERS-1'!$B$5:$J$44,5,FALSE)*VLOOKUP(OVYLD2_!N$4,'[1]INTERNAL PARAMETERS-1'!$B$5:$J$44,7,FALSE)*OVYLD2_!$F263 + OVYLD1_!N263*(1-VLOOKUP(OVYLD2_!N$4,'[1]INTERNAL PARAMETERS-1'!$B$5:$J$44,5,FALSE))*VLOOKUP(OVYLD2_!N$4,'[1]INTERNAL PARAMETERS-1'!$B$5:$J$44,9,FALSE)*OVYLD2_!$F263</f>
        <v>3.1614561019762508</v>
      </c>
      <c r="O263" s="44">
        <f>OVYLD1_!O263*VLOOKUP(OVYLD2_!O$4,'[1]INTERNAL PARAMETERS-1'!$B$5:$J$44,5,FALSE)*VLOOKUP(OVYLD2_!O$4,'[1]INTERNAL PARAMETERS-1'!$B$5:$J$44,7,FALSE)*OVYLD2_!$F263 + OVYLD1_!O263*(1-VLOOKUP(OVYLD2_!O$4,'[1]INTERNAL PARAMETERS-1'!$B$5:$J$44,5,FALSE))*VLOOKUP(OVYLD2_!O$4,'[1]INTERNAL PARAMETERS-1'!$B$5:$J$44,9,FALSE)*OVYLD2_!$F263</f>
        <v>0</v>
      </c>
      <c r="P263" s="44">
        <f>OVYLD1_!P263*VLOOKUP(OVYLD2_!P$4,'[1]INTERNAL PARAMETERS-1'!$B$5:$J$44,5,FALSE)*VLOOKUP(OVYLD2_!P$4,'[1]INTERNAL PARAMETERS-1'!$B$5:$J$44,7,FALSE)*OVYLD2_!$F263 + OVYLD1_!P263*(1-VLOOKUP(OVYLD2_!P$4,'[1]INTERNAL PARAMETERS-1'!$B$5:$J$44,5,FALSE))*VLOOKUP(OVYLD2_!P$4,'[1]INTERNAL PARAMETERS-1'!$B$5:$J$44,9,FALSE)*OVYLD2_!$F263</f>
        <v>0</v>
      </c>
      <c r="Q263" s="44">
        <f>OVYLD1_!Q263*VLOOKUP(OVYLD2_!Q$4,'[1]INTERNAL PARAMETERS-1'!$B$5:$J$44,5,FALSE)*VLOOKUP(OVYLD2_!Q$4,'[1]INTERNAL PARAMETERS-1'!$B$5:$J$44,7,FALSE)*OVYLD2_!$F263 + OVYLD1_!Q263*(1-VLOOKUP(OVYLD2_!Q$4,'[1]INTERNAL PARAMETERS-1'!$B$5:$J$44,5,FALSE))*VLOOKUP(OVYLD2_!Q$4,'[1]INTERNAL PARAMETERS-1'!$B$5:$J$44,9,FALSE)*OVYLD2_!$F263</f>
        <v>0</v>
      </c>
      <c r="R263" s="44">
        <f>OVYLD1_!R263*VLOOKUP(OVYLD2_!R$4,'[1]INTERNAL PARAMETERS-1'!$B$5:$J$44,5,FALSE)*VLOOKUP(OVYLD2_!R$4,'[1]INTERNAL PARAMETERS-1'!$B$5:$J$44,7,FALSE)*OVYLD2_!$F263 + OVYLD1_!R263*(1-VLOOKUP(OVYLD2_!R$4,'[1]INTERNAL PARAMETERS-1'!$B$5:$J$44,5,FALSE))*VLOOKUP(OVYLD2_!R$4,'[1]INTERNAL PARAMETERS-1'!$B$5:$J$44,9,FALSE)*OVYLD2_!$F263</f>
        <v>5.5746835378000004</v>
      </c>
      <c r="S263" s="44">
        <f>OVYLD1_!S263*VLOOKUP(OVYLD2_!S$4,'[1]INTERNAL PARAMETERS-1'!$B$5:$J$44,5,FALSE)*VLOOKUP(OVYLD2_!S$4,'[1]INTERNAL PARAMETERS-1'!$B$5:$J$44,7,FALSE)*OVYLD2_!$F263 + OVYLD1_!S263*(1-VLOOKUP(OVYLD2_!S$4,'[1]INTERNAL PARAMETERS-1'!$B$5:$J$44,5,FALSE))*VLOOKUP(OVYLD2_!S$4,'[1]INTERNAL PARAMETERS-1'!$B$5:$J$44,9,FALSE)*OVYLD2_!$F263</f>
        <v>74.492481604287505</v>
      </c>
      <c r="T263" s="44">
        <f>OVYLD1_!T263*VLOOKUP(OVYLD2_!T$4,'[1]INTERNAL PARAMETERS-1'!$B$5:$J$44,5,FALSE)*VLOOKUP(OVYLD2_!T$4,'[1]INTERNAL PARAMETERS-1'!$B$5:$J$44,7,FALSE)*OVYLD2_!$F263 + OVYLD1_!T263*(1-VLOOKUP(OVYLD2_!T$4,'[1]INTERNAL PARAMETERS-1'!$B$5:$J$44,5,FALSE))*VLOOKUP(OVYLD2_!T$4,'[1]INTERNAL PARAMETERS-1'!$B$5:$J$44,9,FALSE)*OVYLD2_!$F263</f>
        <v>19.675490044665001</v>
      </c>
      <c r="U263" s="44">
        <f>OVYLD1_!U263*VLOOKUP(OVYLD2_!U$4,'[1]INTERNAL PARAMETERS-1'!$B$5:$J$44,5,FALSE)*VLOOKUP(OVYLD2_!U$4,'[1]INTERNAL PARAMETERS-1'!$B$5:$J$44,7,FALSE)*OVYLD2_!$F263 + OVYLD1_!U263*(1-VLOOKUP(OVYLD2_!U$4,'[1]INTERNAL PARAMETERS-1'!$B$5:$J$44,5,FALSE))*VLOOKUP(OVYLD2_!U$4,'[1]INTERNAL PARAMETERS-1'!$B$5:$J$44,9,FALSE)*OVYLD2_!$F263</f>
        <v>14.822202500314301</v>
      </c>
      <c r="V263" s="44">
        <f>OVYLD1_!V263*VLOOKUP(OVYLD2_!V$4,'[1]INTERNAL PARAMETERS-1'!$B$5:$J$44,5,FALSE)*VLOOKUP(OVYLD2_!V$4,'[1]INTERNAL PARAMETERS-1'!$B$5:$J$44,7,FALSE)*OVYLD2_!$F263 + OVYLD1_!V263*(1-VLOOKUP(OVYLD2_!V$4,'[1]INTERNAL PARAMETERS-1'!$B$5:$J$44,5,FALSE))*VLOOKUP(OVYLD2_!V$4,'[1]INTERNAL PARAMETERS-1'!$B$5:$J$44,9,FALSE)*OVYLD2_!$F263</f>
        <v>72.905125244268532</v>
      </c>
      <c r="W263" s="44">
        <f>OVYLD1_!W263*VLOOKUP(OVYLD2_!W$4,'[1]INTERNAL PARAMETERS-1'!$B$5:$J$44,5,FALSE)*VLOOKUP(OVYLD2_!W$4,'[1]INTERNAL PARAMETERS-1'!$B$5:$J$44,7,FALSE)*OVYLD2_!$F263 + OVYLD1_!W263*(1-VLOOKUP(OVYLD2_!W$4,'[1]INTERNAL PARAMETERS-1'!$B$5:$J$44,5,FALSE))*VLOOKUP(OVYLD2_!W$4,'[1]INTERNAL PARAMETERS-1'!$B$5:$J$44,9,FALSE)*OVYLD2_!$F263</f>
        <v>0</v>
      </c>
      <c r="X263" s="44">
        <f>OVYLD1_!X263*VLOOKUP(OVYLD2_!X$4,'[1]INTERNAL PARAMETERS-1'!$B$5:$J$44,5,FALSE)*VLOOKUP(OVYLD2_!X$4,'[1]INTERNAL PARAMETERS-1'!$B$5:$J$44,7,FALSE)*OVYLD2_!$F263 + OVYLD1_!X263*(1-VLOOKUP(OVYLD2_!X$4,'[1]INTERNAL PARAMETERS-1'!$B$5:$J$44,5,FALSE))*VLOOKUP(OVYLD2_!X$4,'[1]INTERNAL PARAMETERS-1'!$B$5:$J$44,9,FALSE)*OVYLD2_!$F263</f>
        <v>0</v>
      </c>
      <c r="Y263" s="44">
        <f>OVYLD1_!Y263*VLOOKUP(OVYLD2_!Y$4,'[1]INTERNAL PARAMETERS-1'!$B$5:$J$44,5,FALSE)*VLOOKUP(OVYLD2_!Y$4,'[1]INTERNAL PARAMETERS-1'!$B$5:$J$44,7,FALSE)*OVYLD2_!$F263 + OVYLD1_!Y263*(1-VLOOKUP(OVYLD2_!Y$4,'[1]INTERNAL PARAMETERS-1'!$B$5:$J$44,5,FALSE))*VLOOKUP(OVYLD2_!Y$4,'[1]INTERNAL PARAMETERS-1'!$B$5:$J$44,9,FALSE)*OVYLD2_!$F263</f>
        <v>0</v>
      </c>
      <c r="Z263" s="44">
        <f>OVYLD1_!Z263*VLOOKUP(OVYLD2_!Z$4,'[1]INTERNAL PARAMETERS-1'!$B$5:$J$44,5,FALSE)*VLOOKUP(OVYLD2_!Z$4,'[1]INTERNAL PARAMETERS-1'!$B$5:$J$44,7,FALSE)*OVYLD2_!$F263 + OVYLD1_!Z263*(1-VLOOKUP(OVYLD2_!Z$4,'[1]INTERNAL PARAMETERS-1'!$B$5:$J$44,5,FALSE))*VLOOKUP(OVYLD2_!Z$4,'[1]INTERNAL PARAMETERS-1'!$B$5:$J$44,9,FALSE)*OVYLD2_!$F263</f>
        <v>0</v>
      </c>
      <c r="AA263" s="44">
        <f>OVYLD1_!AA263*VLOOKUP(OVYLD2_!AA$4,'[1]INTERNAL PARAMETERS-1'!$B$5:$J$44,5,FALSE)*VLOOKUP(OVYLD2_!AA$4,'[1]INTERNAL PARAMETERS-1'!$B$5:$J$44,7,FALSE)*OVYLD2_!$F263 + OVYLD1_!AA263*(1-VLOOKUP(OVYLD2_!AA$4,'[1]INTERNAL PARAMETERS-1'!$B$5:$J$44,5,FALSE))*VLOOKUP(OVYLD2_!AA$4,'[1]INTERNAL PARAMETERS-1'!$B$5:$J$44,9,FALSE)*OVYLD2_!$F263</f>
        <v>0</v>
      </c>
      <c r="AB263" s="44">
        <f>OVYLD1_!AB263*VLOOKUP(OVYLD2_!AB$4,'[1]INTERNAL PARAMETERS-1'!$B$5:$J$44,5,FALSE)*VLOOKUP(OVYLD2_!AB$4,'[1]INTERNAL PARAMETERS-1'!$B$5:$J$44,7,FALSE)*OVYLD2_!$F263 + OVYLD1_!AB263*(1-VLOOKUP(OVYLD2_!AB$4,'[1]INTERNAL PARAMETERS-1'!$B$5:$J$44,5,FALSE))*VLOOKUP(OVYLD2_!AB$4,'[1]INTERNAL PARAMETERS-1'!$B$5:$J$44,9,FALSE)*OVYLD2_!$F263</f>
        <v>0</v>
      </c>
      <c r="AC263" s="44">
        <f>OVYLD1_!AC263*VLOOKUP(OVYLD2_!AC$4,'[1]INTERNAL PARAMETERS-1'!$B$5:$J$44,5,FALSE)*VLOOKUP(OVYLD2_!AC$4,'[1]INTERNAL PARAMETERS-1'!$B$5:$J$44,7,FALSE)*OVYLD2_!$F263 + OVYLD1_!AC263*(1-VLOOKUP(OVYLD2_!AC$4,'[1]INTERNAL PARAMETERS-1'!$B$5:$J$44,5,FALSE))*VLOOKUP(OVYLD2_!AC$4,'[1]INTERNAL PARAMETERS-1'!$B$5:$J$44,9,FALSE)*OVYLD2_!$F263</f>
        <v>0</v>
      </c>
      <c r="AD263" s="44">
        <f>OVYLD1_!AD263*VLOOKUP(OVYLD2_!AD$4,'[1]INTERNAL PARAMETERS-1'!$B$5:$J$44,5,FALSE)*VLOOKUP(OVYLD2_!AD$4,'[1]INTERNAL PARAMETERS-1'!$B$5:$J$44,7,FALSE)*OVYLD2_!$F263 + OVYLD1_!AD263*(1-VLOOKUP(OVYLD2_!AD$4,'[1]INTERNAL PARAMETERS-1'!$B$5:$J$44,5,FALSE))*VLOOKUP(OVYLD2_!AD$4,'[1]INTERNAL PARAMETERS-1'!$B$5:$J$44,9,FALSE)*OVYLD2_!$F263</f>
        <v>0</v>
      </c>
      <c r="AE263" s="44">
        <f>OVYLD1_!AE263*VLOOKUP(OVYLD2_!AE$4,'[1]INTERNAL PARAMETERS-1'!$B$5:$J$44,5,FALSE)*VLOOKUP(OVYLD2_!AE$4,'[1]INTERNAL PARAMETERS-1'!$B$5:$J$44,7,FALSE)*OVYLD2_!$F263 + OVYLD1_!AE263*(1-VLOOKUP(OVYLD2_!AE$4,'[1]INTERNAL PARAMETERS-1'!$B$5:$J$44,5,FALSE))*VLOOKUP(OVYLD2_!AE$4,'[1]INTERNAL PARAMETERS-1'!$B$5:$J$44,9,FALSE)*OVYLD2_!$F263</f>
        <v>0</v>
      </c>
      <c r="AF263" s="44">
        <f>OVYLD1_!AF263*VLOOKUP(OVYLD2_!AF$4,'[1]INTERNAL PARAMETERS-1'!$B$5:$J$44,5,FALSE)*VLOOKUP(OVYLD2_!AF$4,'[1]INTERNAL PARAMETERS-1'!$B$5:$J$44,7,FALSE)*OVYLD2_!$F263 + OVYLD1_!AF263*(1-VLOOKUP(OVYLD2_!AF$4,'[1]INTERNAL PARAMETERS-1'!$B$5:$J$44,5,FALSE))*VLOOKUP(OVYLD2_!AF$4,'[1]INTERNAL PARAMETERS-1'!$B$5:$J$44,9,FALSE)*OVYLD2_!$F263</f>
        <v>3.196890377421</v>
      </c>
      <c r="AG263" s="44">
        <f>OVYLD1_!AG263*VLOOKUP(OVYLD2_!AG$4,'[1]INTERNAL PARAMETERS-1'!$B$5:$J$44,5,FALSE)*VLOOKUP(OVYLD2_!AG$4,'[1]INTERNAL PARAMETERS-1'!$B$5:$J$44,7,FALSE)*OVYLD2_!$F263 + OVYLD1_!AG263*(1-VLOOKUP(OVYLD2_!AG$4,'[1]INTERNAL PARAMETERS-1'!$B$5:$J$44,5,FALSE))*VLOOKUP(OVYLD2_!AG$4,'[1]INTERNAL PARAMETERS-1'!$B$5:$J$44,9,FALSE)*OVYLD2_!$F263</f>
        <v>0</v>
      </c>
      <c r="AH263" s="44">
        <f>OVYLD1_!AH263*VLOOKUP(OVYLD2_!AH$4,'[1]INTERNAL PARAMETERS-1'!$B$5:$J$44,5,FALSE)*VLOOKUP(OVYLD2_!AH$4,'[1]INTERNAL PARAMETERS-1'!$B$5:$J$44,7,FALSE)*OVYLD2_!$F263 + OVYLD1_!AH263*(1-VLOOKUP(OVYLD2_!AH$4,'[1]INTERNAL PARAMETERS-1'!$B$5:$J$44,5,FALSE))*VLOOKUP(OVYLD2_!AH$4,'[1]INTERNAL PARAMETERS-1'!$B$5:$J$44,9,FALSE)*OVYLD2_!$F263</f>
        <v>0.22556344296200001</v>
      </c>
      <c r="AI263" s="44">
        <f>OVYLD1_!AI263*VLOOKUP(OVYLD2_!AI$4,'[1]INTERNAL PARAMETERS-1'!$B$5:$J$44,5,FALSE)*VLOOKUP(OVYLD2_!AI$4,'[1]INTERNAL PARAMETERS-1'!$B$5:$J$44,7,FALSE)*OVYLD2_!$F263 + OVYLD1_!AI263*(1-VLOOKUP(OVYLD2_!AI$4,'[1]INTERNAL PARAMETERS-1'!$B$5:$J$44,5,FALSE))*VLOOKUP(OVYLD2_!AI$4,'[1]INTERNAL PARAMETERS-1'!$B$5:$J$44,9,FALSE)*OVYLD2_!$F263</f>
        <v>1.1273019945200002</v>
      </c>
      <c r="AJ263" s="44">
        <f>OVYLD1_!AJ263*VLOOKUP(OVYLD2_!AJ$4,'[1]INTERNAL PARAMETERS-1'!$B$5:$J$44,5,FALSE)*VLOOKUP(OVYLD2_!AJ$4,'[1]INTERNAL PARAMETERS-1'!$B$5:$J$44,7,FALSE)*OVYLD2_!$F263 + OVYLD1_!AJ263*(1-VLOOKUP(OVYLD2_!AJ$4,'[1]INTERNAL PARAMETERS-1'!$B$5:$J$44,5,FALSE))*VLOOKUP(OVYLD2_!AJ$4,'[1]INTERNAL PARAMETERS-1'!$B$5:$J$44,9,FALSE)*OVYLD2_!$F263</f>
        <v>13.588291123387499</v>
      </c>
      <c r="AK263" s="44">
        <f>OVYLD1_!AK263*VLOOKUP(OVYLD2_!AK$4,'[1]INTERNAL PARAMETERS-1'!$B$5:$J$44,5,FALSE)*VLOOKUP(OVYLD2_!AK$4,'[1]INTERNAL PARAMETERS-1'!$B$5:$J$44,7,FALSE)*OVYLD2_!$F263 + OVYLD1_!AK263*(1-VLOOKUP(OVYLD2_!AK$4,'[1]INTERNAL PARAMETERS-1'!$B$5:$J$44,5,FALSE))*VLOOKUP(OVYLD2_!AK$4,'[1]INTERNAL PARAMETERS-1'!$B$5:$J$44,9,FALSE)*OVYLD2_!$F263</f>
        <v>1.8045075436960001</v>
      </c>
      <c r="AL263" s="44">
        <f>OVYLD1_!AL263*VLOOKUP(OVYLD2_!AL$4,'[1]INTERNAL PARAMETERS-1'!$B$5:$J$44,5,FALSE)*VLOOKUP(OVYLD2_!AL$4,'[1]INTERNAL PARAMETERS-1'!$B$5:$J$44,7,FALSE)*OVYLD2_!$F263 + OVYLD1_!AL263*(1-VLOOKUP(OVYLD2_!AL$4,'[1]INTERNAL PARAMETERS-1'!$B$5:$J$44,5,FALSE))*VLOOKUP(OVYLD2_!AL$4,'[1]INTERNAL PARAMETERS-1'!$B$5:$J$44,9,FALSE)*OVYLD2_!$F263</f>
        <v>0</v>
      </c>
      <c r="AM263" s="44">
        <f>OVYLD1_!AM263*VLOOKUP(OVYLD2_!AM$4,'[1]INTERNAL PARAMETERS-1'!$B$5:$J$44,5,FALSE)*VLOOKUP(OVYLD2_!AM$4,'[1]INTERNAL PARAMETERS-1'!$B$5:$J$44,7,FALSE)*OVYLD2_!$F263 + OVYLD1_!AM263*(1-VLOOKUP(OVYLD2_!AM$4,'[1]INTERNAL PARAMETERS-1'!$B$5:$J$44,5,FALSE))*VLOOKUP(OVYLD2_!AM$4,'[1]INTERNAL PARAMETERS-1'!$B$5:$J$44,9,FALSE)*OVYLD2_!$F263</f>
        <v>0</v>
      </c>
      <c r="AN263" s="44">
        <f>OVYLD1_!AN263*VLOOKUP(OVYLD2_!AN$4,'[1]INTERNAL PARAMETERS-1'!$B$5:$J$44,5,FALSE)*VLOOKUP(OVYLD2_!AN$4,'[1]INTERNAL PARAMETERS-1'!$B$5:$J$44,7,FALSE)*OVYLD2_!$F263 + OVYLD1_!AN263*(1-VLOOKUP(OVYLD2_!AN$4,'[1]INTERNAL PARAMETERS-1'!$B$5:$J$44,5,FALSE))*VLOOKUP(OVYLD2_!AN$4,'[1]INTERNAL PARAMETERS-1'!$B$5:$J$44,9,FALSE)*OVYLD2_!$F263</f>
        <v>0</v>
      </c>
      <c r="AO263" s="44">
        <f>OVYLD1_!AO263*VLOOKUP(OVYLD2_!AO$4,'[1]INTERNAL PARAMETERS-1'!$B$5:$J$44,5,FALSE)*VLOOKUP(OVYLD2_!AO$4,'[1]INTERNAL PARAMETERS-1'!$B$5:$J$44,7,FALSE)*OVYLD2_!$F263 + OVYLD1_!AO263*(1-VLOOKUP(OVYLD2_!AO$4,'[1]INTERNAL PARAMETERS-1'!$B$5:$J$44,5,FALSE))*VLOOKUP(OVYLD2_!AO$4,'[1]INTERNAL PARAMETERS-1'!$B$5:$J$44,9,FALSE)*OVYLD2_!$F263</f>
        <v>0</v>
      </c>
      <c r="AP263" s="44">
        <f>OVYLD1_!AP263*VLOOKUP(OVYLD2_!AP$4,'[1]INTERNAL PARAMETERS-1'!$B$5:$J$44,5,FALSE)*VLOOKUP(OVYLD2_!AP$4,'[1]INTERNAL PARAMETERS-1'!$B$5:$J$44,7,FALSE)*OVYLD2_!$F263 + OVYLD1_!AP263*(1-VLOOKUP(OVYLD2_!AP$4,'[1]INTERNAL PARAMETERS-1'!$B$5:$J$44,5,FALSE))*VLOOKUP(OVYLD2_!AP$4,'[1]INTERNAL PARAMETERS-1'!$B$5:$J$44,9,FALSE)*OVYLD2_!$F263</f>
        <v>0</v>
      </c>
      <c r="AQ263" s="44">
        <f>OVYLD1_!AQ263*VLOOKUP(OVYLD2_!AQ$4,'[1]INTERNAL PARAMETERS-1'!$B$5:$J$44,5,FALSE)*VLOOKUP(OVYLD2_!AQ$4,'[1]INTERNAL PARAMETERS-1'!$B$5:$J$44,7,FALSE)*OVYLD2_!$F263 + OVYLD1_!AQ263*(1-VLOOKUP(OVYLD2_!AQ$4,'[1]INTERNAL PARAMETERS-1'!$B$5:$J$44,5,FALSE))*VLOOKUP(OVYLD2_!AQ$4,'[1]INTERNAL PARAMETERS-1'!$B$5:$J$44,9,FALSE)*OVYLD2_!$F263</f>
        <v>0</v>
      </c>
      <c r="AR263" s="44">
        <f>OVYLD1_!AR263*VLOOKUP(OVYLD2_!AR$4,'[1]INTERNAL PARAMETERS-1'!$B$5:$J$44,5,FALSE)*VLOOKUP(OVYLD2_!AR$4,'[1]INTERNAL PARAMETERS-1'!$B$5:$J$44,7,FALSE)*OVYLD2_!$F263 + OVYLD1_!AR263*(1-VLOOKUP(OVYLD2_!AR$4,'[1]INTERNAL PARAMETERS-1'!$B$5:$J$44,5,FALSE))*VLOOKUP(OVYLD2_!AR$4,'[1]INTERNAL PARAMETERS-1'!$B$5:$J$44,9,FALSE)*OVYLD2_!$F263</f>
        <v>0</v>
      </c>
      <c r="AS263" s="44">
        <f>OVYLD1_!AS263*VLOOKUP(OVYLD2_!AS$4,'[1]INTERNAL PARAMETERS-1'!$B$5:$J$44,5,FALSE)*VLOOKUP(OVYLD2_!AS$4,'[1]INTERNAL PARAMETERS-1'!$B$5:$J$44,7,FALSE)*OVYLD2_!$F263 + OVYLD1_!AS263*(1-VLOOKUP(OVYLD2_!AS$4,'[1]INTERNAL PARAMETERS-1'!$B$5:$J$44,5,FALSE))*VLOOKUP(OVYLD2_!AS$4,'[1]INTERNAL PARAMETERS-1'!$B$5:$J$44,9,FALSE)*OVYLD2_!$F263</f>
        <v>0</v>
      </c>
      <c r="AT263" s="43">
        <f>OVYLD1_!AT263*VLOOKUP(OVYLD2_!AT$4,'[1]INTERNAL PARAMETERS-1'!$B$5:$J$44,5,FALSE)*VLOOKUP(OVYLD2_!AT$4,'[1]INTERNAL PARAMETERS-1'!$B$5:$J$44,7,FALSE)*OVYLD2_!$F263 + OVYLD1_!AT263*(1-VLOOKUP(OVYLD2_!AT$4,'[1]INTERNAL PARAMETERS-1'!$B$5:$J$44,5,FALSE))*VLOOKUP(OVYLD2_!AT$4,'[1]INTERNAL PARAMETERS-1'!$B$5:$J$44,9,FALSE)*OVYLD2_!$F263</f>
        <v>0</v>
      </c>
      <c r="AU263" s="45">
        <f>OVYLD1_!AU263*VLOOKUP(OVYLD2_!AU$4,'[1]INTERNAL PARAMETERS-1'!$B$5:$J$44,5,FALSE)*VLOOKUP(OVYLD2_!AU$4,'[1]INTERNAL PARAMETERS-1'!$B$5:$J$44,6,FALSE)*VLOOKUP(OVYLD2_!AU$4,'[1]INTERNAL PARAMETERS-1'!$B$5:$J$44,3,FALSE) + OVYLD1_!AU263*(1-VLOOKUP(OVYLD2_!AU$4,'[1]INTERNAL PARAMETERS-1'!$B$5:$J$44,5,FALSE))*VLOOKUP(OVYLD2_!AU$4,'[1]INTERNAL PARAMETERS-1'!$B$5:$J$44,8,FALSE)*VLOOKUP(OVYLD2_!AU$4,'[1]INTERNAL PARAMETERS-1'!$B$5:$J$44,3,FALSE)</f>
        <v>0</v>
      </c>
      <c r="AV263" s="44">
        <f>OVYLD1_!AV263*VLOOKUP(OVYLD2_!AV$4,'[1]INTERNAL PARAMETERS-1'!$B$5:$J$44,5,FALSE)*VLOOKUP(OVYLD2_!AV$4,'[1]INTERNAL PARAMETERS-1'!$B$5:$J$44,6,FALSE)*VLOOKUP(OVYLD2_!AV$4,'[1]INTERNAL PARAMETERS-1'!$B$5:$J$44,3,FALSE) + OVYLD1_!AV263*(1-VLOOKUP(OVYLD2_!AV$4,'[1]INTERNAL PARAMETERS-1'!$B$5:$J$44,5,FALSE))*VLOOKUP(OVYLD2_!AV$4,'[1]INTERNAL PARAMETERS-1'!$B$5:$J$44,8,FALSE)*VLOOKUP(OVYLD2_!AV$4,'[1]INTERNAL PARAMETERS-1'!$B$5:$J$44,3,FALSE)</f>
        <v>0</v>
      </c>
      <c r="AW263" s="44">
        <f>OVYLD1_!AW263*VLOOKUP(OVYLD2_!AW$4,'[1]INTERNAL PARAMETERS-1'!$B$5:$J$44,5,FALSE)*VLOOKUP(OVYLD2_!AW$4,'[1]INTERNAL PARAMETERS-1'!$B$5:$J$44,6,FALSE)*VLOOKUP(OVYLD2_!AW$4,'[1]INTERNAL PARAMETERS-1'!$B$5:$J$44,3,FALSE) + OVYLD1_!AW263*(1-VLOOKUP(OVYLD2_!AW$4,'[1]INTERNAL PARAMETERS-1'!$B$5:$J$44,5,FALSE))*VLOOKUP(OVYLD2_!AW$4,'[1]INTERNAL PARAMETERS-1'!$B$5:$J$44,8,FALSE)*VLOOKUP(OVYLD2_!AW$4,'[1]INTERNAL PARAMETERS-1'!$B$5:$J$44,3,FALSE)</f>
        <v>12.431949899682984</v>
      </c>
      <c r="AX263" s="44">
        <f>OVYLD1_!AX263*VLOOKUP(OVYLD2_!AX$4,'[1]INTERNAL PARAMETERS-1'!$B$5:$J$44,5,FALSE)*VLOOKUP(OVYLD2_!AX$4,'[1]INTERNAL PARAMETERS-1'!$B$5:$J$44,6,FALSE)*VLOOKUP(OVYLD2_!AX$4,'[1]INTERNAL PARAMETERS-1'!$B$5:$J$44,3,FALSE) + OVYLD1_!AX263*(1-VLOOKUP(OVYLD2_!AX$4,'[1]INTERNAL PARAMETERS-1'!$B$5:$J$44,5,FALSE))*VLOOKUP(OVYLD2_!AX$4,'[1]INTERNAL PARAMETERS-1'!$B$5:$J$44,8,FALSE)*VLOOKUP(OVYLD2_!AX$4,'[1]INTERNAL PARAMETERS-1'!$B$5:$J$44,3,FALSE)</f>
        <v>0</v>
      </c>
      <c r="AY263" s="44">
        <f>OVYLD1_!AY263*VLOOKUP(OVYLD2_!AY$4,'[1]INTERNAL PARAMETERS-1'!$B$5:$J$44,5,FALSE)*VLOOKUP(OVYLD2_!AY$4,'[1]INTERNAL PARAMETERS-1'!$B$5:$J$44,6,FALSE)*VLOOKUP(OVYLD2_!AY$4,'[1]INTERNAL PARAMETERS-1'!$B$5:$J$44,3,FALSE) + OVYLD1_!AY263*(1-VLOOKUP(OVYLD2_!AY$4,'[1]INTERNAL PARAMETERS-1'!$B$5:$J$44,5,FALSE))*VLOOKUP(OVYLD2_!AY$4,'[1]INTERNAL PARAMETERS-1'!$B$5:$J$44,8,FALSE)*VLOOKUP(OVYLD2_!AY$4,'[1]INTERNAL PARAMETERS-1'!$B$5:$J$44,3,FALSE)</f>
        <v>0</v>
      </c>
      <c r="AZ263" s="44">
        <f>OVYLD1_!AZ263*VLOOKUP(OVYLD2_!AZ$4,'[1]INTERNAL PARAMETERS-1'!$B$5:$J$44,5,FALSE)*VLOOKUP(OVYLD2_!AZ$4,'[1]INTERNAL PARAMETERS-1'!$B$5:$J$44,6,FALSE)*VLOOKUP(OVYLD2_!AZ$4,'[1]INTERNAL PARAMETERS-1'!$B$5:$J$44,3,FALSE) + OVYLD1_!AZ263*(1-VLOOKUP(OVYLD2_!AZ$4,'[1]INTERNAL PARAMETERS-1'!$B$5:$J$44,5,FALSE))*VLOOKUP(OVYLD2_!AZ$4,'[1]INTERNAL PARAMETERS-1'!$B$5:$J$44,8,FALSE)*VLOOKUP(OVYLD2_!AZ$4,'[1]INTERNAL PARAMETERS-1'!$B$5:$J$44,3,FALSE)</f>
        <v>0</v>
      </c>
      <c r="BA263" s="44">
        <f>OVYLD1_!BA263*VLOOKUP(OVYLD2_!BA$4,'[1]INTERNAL PARAMETERS-1'!$B$5:$J$44,5,FALSE)*VLOOKUP(OVYLD2_!BA$4,'[1]INTERNAL PARAMETERS-1'!$B$5:$J$44,6,FALSE)*VLOOKUP(OVYLD2_!BA$4,'[1]INTERNAL PARAMETERS-1'!$B$5:$J$44,3,FALSE) + OVYLD1_!BA263*(1-VLOOKUP(OVYLD2_!BA$4,'[1]INTERNAL PARAMETERS-1'!$B$5:$J$44,5,FALSE))*VLOOKUP(OVYLD2_!BA$4,'[1]INTERNAL PARAMETERS-1'!$B$5:$J$44,8,FALSE)*VLOOKUP(OVYLD2_!BA$4,'[1]INTERNAL PARAMETERS-1'!$B$5:$J$44,3,FALSE)</f>
        <v>3.6373859434817248</v>
      </c>
      <c r="BB263" s="44">
        <f>OVYLD1_!BB263*VLOOKUP(OVYLD2_!BB$4,'[1]INTERNAL PARAMETERS-1'!$B$5:$J$44,5,FALSE)*VLOOKUP(OVYLD2_!BB$4,'[1]INTERNAL PARAMETERS-1'!$B$5:$J$44,6,FALSE)*VLOOKUP(OVYLD2_!BB$4,'[1]INTERNAL PARAMETERS-1'!$B$5:$J$44,3,FALSE) + OVYLD1_!BB263*(1-VLOOKUP(OVYLD2_!BB$4,'[1]INTERNAL PARAMETERS-1'!$B$5:$J$44,5,FALSE))*VLOOKUP(OVYLD2_!BB$4,'[1]INTERNAL PARAMETERS-1'!$B$5:$J$44,8,FALSE)*VLOOKUP(OVYLD2_!BB$4,'[1]INTERNAL PARAMETERS-1'!$B$5:$J$44,3,FALSE)</f>
        <v>3.4484198570870634</v>
      </c>
      <c r="BC263" s="44">
        <f>OVYLD1_!BC263*VLOOKUP(OVYLD2_!BC$4,'[1]INTERNAL PARAMETERS-1'!$B$5:$J$44,5,FALSE)*VLOOKUP(OVYLD2_!BC$4,'[1]INTERNAL PARAMETERS-1'!$B$5:$J$44,6,FALSE)*VLOOKUP(OVYLD2_!BC$4,'[1]INTERNAL PARAMETERS-1'!$B$5:$J$44,3,FALSE) + OVYLD1_!BC263*(1-VLOOKUP(OVYLD2_!BC$4,'[1]INTERNAL PARAMETERS-1'!$B$5:$J$44,5,FALSE))*VLOOKUP(OVYLD2_!BC$4,'[1]INTERNAL PARAMETERS-1'!$B$5:$J$44,8,FALSE)*VLOOKUP(OVYLD2_!BC$4,'[1]INTERNAL PARAMETERS-1'!$B$5:$J$44,3,FALSE)</f>
        <v>4.3688167225281314</v>
      </c>
      <c r="BD263" s="44">
        <f>OVYLD1_!BD263*VLOOKUP(OVYLD2_!BD$4,'[1]INTERNAL PARAMETERS-1'!$B$5:$J$44,5,FALSE)*VLOOKUP(OVYLD2_!BD$4,'[1]INTERNAL PARAMETERS-1'!$B$5:$J$44,6,FALSE)*VLOOKUP(OVYLD2_!BD$4,'[1]INTERNAL PARAMETERS-1'!$B$5:$J$44,3,FALSE) + OVYLD1_!BD263*(1-VLOOKUP(OVYLD2_!BD$4,'[1]INTERNAL PARAMETERS-1'!$B$5:$J$44,5,FALSE))*VLOOKUP(OVYLD2_!BD$4,'[1]INTERNAL PARAMETERS-1'!$B$5:$J$44,8,FALSE)*VLOOKUP(OVYLD2_!BD$4,'[1]INTERNAL PARAMETERS-1'!$B$5:$J$44,3,FALSE)</f>
        <v>2.6212885393219714</v>
      </c>
      <c r="BE263" s="44">
        <f>OVYLD1_!BE263*VLOOKUP(OVYLD2_!BE$4,'[1]INTERNAL PARAMETERS-1'!$B$5:$J$44,5,FALSE)*VLOOKUP(OVYLD2_!BE$4,'[1]INTERNAL PARAMETERS-1'!$B$5:$J$44,6,FALSE)*VLOOKUP(OVYLD2_!BE$4,'[1]INTERNAL PARAMETERS-1'!$B$5:$J$44,3,FALSE) + OVYLD1_!BE263*(1-VLOOKUP(OVYLD2_!BE$4,'[1]INTERNAL PARAMETERS-1'!$B$5:$J$44,5,FALSE))*VLOOKUP(OVYLD2_!BE$4,'[1]INTERNAL PARAMETERS-1'!$B$5:$J$44,8,FALSE)*VLOOKUP(OVYLD2_!BE$4,'[1]INTERNAL PARAMETERS-1'!$B$5:$J$44,3,FALSE)</f>
        <v>3.694531022138809</v>
      </c>
      <c r="BF263" s="44">
        <f>OVYLD1_!BF263*VLOOKUP(OVYLD2_!BF$4,'[1]INTERNAL PARAMETERS-1'!$B$5:$J$44,5,FALSE)*VLOOKUP(OVYLD2_!BF$4,'[1]INTERNAL PARAMETERS-1'!$B$5:$J$44,6,FALSE)*VLOOKUP(OVYLD2_!BF$4,'[1]INTERNAL PARAMETERS-1'!$B$5:$J$44,3,FALSE) + OVYLD1_!BF263*(1-VLOOKUP(OVYLD2_!BF$4,'[1]INTERNAL PARAMETERS-1'!$B$5:$J$44,5,FALSE))*VLOOKUP(OVYLD2_!BF$4,'[1]INTERNAL PARAMETERS-1'!$B$5:$J$44,8,FALSE)*VLOOKUP(OVYLD2_!BF$4,'[1]INTERNAL PARAMETERS-1'!$B$5:$J$44,3,FALSE)</f>
        <v>0</v>
      </c>
      <c r="BG263" s="44">
        <f>OVYLD1_!BG263*VLOOKUP(OVYLD2_!BG$4,'[1]INTERNAL PARAMETERS-1'!$B$5:$J$44,5,FALSE)*VLOOKUP(OVYLD2_!BG$4,'[1]INTERNAL PARAMETERS-1'!$B$5:$J$44,6,FALSE)*VLOOKUP(OVYLD2_!BG$4,'[1]INTERNAL PARAMETERS-1'!$B$5:$J$44,3,FALSE) + OVYLD1_!BG263*(1-VLOOKUP(OVYLD2_!BG$4,'[1]INTERNAL PARAMETERS-1'!$B$5:$J$44,5,FALSE))*VLOOKUP(OVYLD2_!BG$4,'[1]INTERNAL PARAMETERS-1'!$B$5:$J$44,8,FALSE)*VLOOKUP(OVYLD2_!BG$4,'[1]INTERNAL PARAMETERS-1'!$B$5:$J$44,3,FALSE)</f>
        <v>2.0575632250342233</v>
      </c>
      <c r="BH263" s="44">
        <f>OVYLD1_!BH263*VLOOKUP(OVYLD2_!BH$4,'[1]INTERNAL PARAMETERS-1'!$B$5:$J$44,5,FALSE)*VLOOKUP(OVYLD2_!BH$4,'[1]INTERNAL PARAMETERS-1'!$B$5:$J$44,6,FALSE)*VLOOKUP(OVYLD2_!BH$4,'[1]INTERNAL PARAMETERS-1'!$B$5:$J$44,3,FALSE) + OVYLD1_!BH263*(1-VLOOKUP(OVYLD2_!BH$4,'[1]INTERNAL PARAMETERS-1'!$B$5:$J$44,5,FALSE))*VLOOKUP(OVYLD2_!BH$4,'[1]INTERNAL PARAMETERS-1'!$B$5:$J$44,8,FALSE)*VLOOKUP(OVYLD2_!BH$4,'[1]INTERNAL PARAMETERS-1'!$B$5:$J$44,3,FALSE)</f>
        <v>1.1313444281396303E-2</v>
      </c>
      <c r="BI263" s="44">
        <f>OVYLD1_!BI263*VLOOKUP(OVYLD2_!BI$4,'[1]INTERNAL PARAMETERS-1'!$B$5:$J$44,5,FALSE)*VLOOKUP(OVYLD2_!BI$4,'[1]INTERNAL PARAMETERS-1'!$B$5:$J$44,6,FALSE)*VLOOKUP(OVYLD2_!BI$4,'[1]INTERNAL PARAMETERS-1'!$B$5:$J$44,3,FALSE) + OVYLD1_!BI263*(1-VLOOKUP(OVYLD2_!BI$4,'[1]INTERNAL PARAMETERS-1'!$B$5:$J$44,5,FALSE))*VLOOKUP(OVYLD2_!BI$4,'[1]INTERNAL PARAMETERS-1'!$B$5:$J$44,8,FALSE)*VLOOKUP(OVYLD2_!BI$4,'[1]INTERNAL PARAMETERS-1'!$B$5:$J$44,3,FALSE)</f>
        <v>0</v>
      </c>
      <c r="BJ263" s="44">
        <f>OVYLD1_!BJ263*VLOOKUP(OVYLD2_!BJ$4,'[1]INTERNAL PARAMETERS-1'!$B$5:$J$44,5,FALSE)*VLOOKUP(OVYLD2_!BJ$4,'[1]INTERNAL PARAMETERS-1'!$B$5:$J$44,6,FALSE)*VLOOKUP(OVYLD2_!BJ$4,'[1]INTERNAL PARAMETERS-1'!$B$5:$J$44,3,FALSE) + OVYLD1_!BJ263*(1-VLOOKUP(OVYLD2_!BJ$4,'[1]INTERNAL PARAMETERS-1'!$B$5:$J$44,5,FALSE))*VLOOKUP(OVYLD2_!BJ$4,'[1]INTERNAL PARAMETERS-1'!$B$5:$J$44,8,FALSE)*VLOOKUP(OVYLD2_!BJ$4,'[1]INTERNAL PARAMETERS-1'!$B$5:$J$44,3,FALSE)</f>
        <v>0.81697085568020533</v>
      </c>
      <c r="BK263" s="44">
        <f>OVYLD1_!BK263*VLOOKUP(OVYLD2_!BK$4,'[1]INTERNAL PARAMETERS-1'!$B$5:$J$44,5,FALSE)*VLOOKUP(OVYLD2_!BK$4,'[1]INTERNAL PARAMETERS-1'!$B$5:$J$44,6,FALSE)*VLOOKUP(OVYLD2_!BK$4,'[1]INTERNAL PARAMETERS-1'!$B$5:$J$44,3,FALSE) + OVYLD1_!BK263*(1-VLOOKUP(OVYLD2_!BK$4,'[1]INTERNAL PARAMETERS-1'!$B$5:$J$44,5,FALSE))*VLOOKUP(OVYLD2_!BK$4,'[1]INTERNAL PARAMETERS-1'!$B$5:$J$44,8,FALSE)*VLOOKUP(OVYLD2_!BK$4,'[1]INTERNAL PARAMETERS-1'!$B$5:$J$44,3,FALSE)</f>
        <v>1.0419370663578371</v>
      </c>
      <c r="BL263" s="44">
        <f>OVYLD1_!BL263*VLOOKUP(OVYLD2_!BL$4,'[1]INTERNAL PARAMETERS-1'!$B$5:$J$44,5,FALSE)*VLOOKUP(OVYLD2_!BL$4,'[1]INTERNAL PARAMETERS-1'!$B$5:$J$44,6,FALSE)*VLOOKUP(OVYLD2_!BL$4,'[1]INTERNAL PARAMETERS-1'!$B$5:$J$44,3,FALSE) + OVYLD1_!BL263*(1-VLOOKUP(OVYLD2_!BL$4,'[1]INTERNAL PARAMETERS-1'!$B$5:$J$44,5,FALSE))*VLOOKUP(OVYLD2_!BL$4,'[1]INTERNAL PARAMETERS-1'!$B$5:$J$44,8,FALSE)*VLOOKUP(OVYLD2_!BL$4,'[1]INTERNAL PARAMETERS-1'!$B$5:$J$44,3,FALSE)</f>
        <v>2.9592364266997948</v>
      </c>
      <c r="BM263" s="44">
        <f>OVYLD1_!BM263*VLOOKUP(OVYLD2_!BM$4,'[1]INTERNAL PARAMETERS-1'!$B$5:$J$44,5,FALSE)*VLOOKUP(OVYLD2_!BM$4,'[1]INTERNAL PARAMETERS-1'!$B$5:$J$44,6,FALSE)*VLOOKUP(OVYLD2_!BM$4,'[1]INTERNAL PARAMETERS-1'!$B$5:$J$44,3,FALSE) + OVYLD1_!BM263*(1-VLOOKUP(OVYLD2_!BM$4,'[1]INTERNAL PARAMETERS-1'!$B$5:$J$44,5,FALSE))*VLOOKUP(OVYLD2_!BM$4,'[1]INTERNAL PARAMETERS-1'!$B$5:$J$44,8,FALSE)*VLOOKUP(OVYLD2_!BM$4,'[1]INTERNAL PARAMETERS-1'!$B$5:$J$44,3,FALSE)</f>
        <v>0.71033254709815186</v>
      </c>
      <c r="BN263" s="44">
        <f>OVYLD1_!BN263*VLOOKUP(OVYLD2_!BN$4,'[1]INTERNAL PARAMETERS-1'!$B$5:$J$44,5,FALSE)*VLOOKUP(OVYLD2_!BN$4,'[1]INTERNAL PARAMETERS-1'!$B$5:$J$44,6,FALSE)*VLOOKUP(OVYLD2_!BN$4,'[1]INTERNAL PARAMETERS-1'!$B$5:$J$44,3,FALSE) + OVYLD1_!BN263*(1-VLOOKUP(OVYLD2_!BN$4,'[1]INTERNAL PARAMETERS-1'!$B$5:$J$44,5,FALSE))*VLOOKUP(OVYLD2_!BN$4,'[1]INTERNAL PARAMETERS-1'!$B$5:$J$44,8,FALSE)*VLOOKUP(OVYLD2_!BN$4,'[1]INTERNAL PARAMETERS-1'!$B$5:$J$44,3,FALSE)</f>
        <v>1.1184884347186861</v>
      </c>
      <c r="BO263" s="44">
        <f>OVYLD1_!BO263*VLOOKUP(OVYLD2_!BO$4,'[1]INTERNAL PARAMETERS-1'!$B$5:$J$44,5,FALSE)*VLOOKUP(OVYLD2_!BO$4,'[1]INTERNAL PARAMETERS-1'!$B$5:$J$44,6,FALSE)*VLOOKUP(OVYLD2_!BO$4,'[1]INTERNAL PARAMETERS-1'!$B$5:$J$44,3,FALSE) + OVYLD1_!BO263*(1-VLOOKUP(OVYLD2_!BO$4,'[1]INTERNAL PARAMETERS-1'!$B$5:$J$44,5,FALSE))*VLOOKUP(OVYLD2_!BO$4,'[1]INTERNAL PARAMETERS-1'!$B$5:$J$44,8,FALSE)*VLOOKUP(OVYLD2_!BO$4,'[1]INTERNAL PARAMETERS-1'!$B$5:$J$44,3,FALSE)</f>
        <v>0.90791481326871992</v>
      </c>
      <c r="BP263" s="44">
        <f>OVYLD1_!BP263*VLOOKUP(OVYLD2_!BP$4,'[1]INTERNAL PARAMETERS-1'!$B$5:$J$44,5,FALSE)*VLOOKUP(OVYLD2_!BP$4,'[1]INTERNAL PARAMETERS-1'!$B$5:$J$44,6,FALSE)*VLOOKUP(OVYLD2_!BP$4,'[1]INTERNAL PARAMETERS-1'!$B$5:$J$44,3,FALSE) + OVYLD1_!BP263*(1-VLOOKUP(OVYLD2_!BP$4,'[1]INTERNAL PARAMETERS-1'!$B$5:$J$44,5,FALSE))*VLOOKUP(OVYLD2_!BP$4,'[1]INTERNAL PARAMETERS-1'!$B$5:$J$44,8,FALSE)*VLOOKUP(OVYLD2_!BP$4,'[1]INTERNAL PARAMETERS-1'!$B$5:$J$44,3,FALSE)</f>
        <v>8.1092344114989723E-2</v>
      </c>
      <c r="BQ263" s="44">
        <f>OVYLD1_!BQ263*VLOOKUP(OVYLD2_!BQ$4,'[1]INTERNAL PARAMETERS-1'!$B$5:$J$44,5,FALSE)*VLOOKUP(OVYLD2_!BQ$4,'[1]INTERNAL PARAMETERS-1'!$B$5:$J$44,6,FALSE)*VLOOKUP(OVYLD2_!BQ$4,'[1]INTERNAL PARAMETERS-1'!$B$5:$J$44,3,FALSE) + OVYLD1_!BQ263*(1-VLOOKUP(OVYLD2_!BQ$4,'[1]INTERNAL PARAMETERS-1'!$B$5:$J$44,5,FALSE))*VLOOKUP(OVYLD2_!BQ$4,'[1]INTERNAL PARAMETERS-1'!$B$5:$J$44,8,FALSE)*VLOOKUP(OVYLD2_!BQ$4,'[1]INTERNAL PARAMETERS-1'!$B$5:$J$44,3,FALSE)</f>
        <v>3.4998167193429159</v>
      </c>
      <c r="BR263" s="44">
        <f>OVYLD1_!BR263*VLOOKUP(OVYLD2_!BR$4,'[1]INTERNAL PARAMETERS-1'!$B$5:$J$44,5,FALSE)*VLOOKUP(OVYLD2_!BR$4,'[1]INTERNAL PARAMETERS-1'!$B$5:$J$44,6,FALSE)*VLOOKUP(OVYLD2_!BR$4,'[1]INTERNAL PARAMETERS-1'!$B$5:$J$44,3,FALSE) + OVYLD1_!BR263*(1-VLOOKUP(OVYLD2_!BR$4,'[1]INTERNAL PARAMETERS-1'!$B$5:$J$44,5,FALSE))*VLOOKUP(OVYLD2_!BR$4,'[1]INTERNAL PARAMETERS-1'!$B$5:$J$44,8,FALSE)*VLOOKUP(OVYLD2_!BR$4,'[1]INTERNAL PARAMETERS-1'!$B$5:$J$44,3,FALSE)</f>
        <v>0.15466444144257357</v>
      </c>
      <c r="BS263" s="44">
        <f>OVYLD1_!BS263*VLOOKUP(OVYLD2_!BS$4,'[1]INTERNAL PARAMETERS-1'!$B$5:$J$44,5,FALSE)*VLOOKUP(OVYLD2_!BS$4,'[1]INTERNAL PARAMETERS-1'!$B$5:$J$44,6,FALSE)*VLOOKUP(OVYLD2_!BS$4,'[1]INTERNAL PARAMETERS-1'!$B$5:$J$44,3,FALSE) + OVYLD1_!BS263*(1-VLOOKUP(OVYLD2_!BS$4,'[1]INTERNAL PARAMETERS-1'!$B$5:$J$44,5,FALSE))*VLOOKUP(OVYLD2_!BS$4,'[1]INTERNAL PARAMETERS-1'!$B$5:$J$44,8,FALSE)*VLOOKUP(OVYLD2_!BS$4,'[1]INTERNAL PARAMETERS-1'!$B$5:$J$44,3,FALSE)</f>
        <v>1.1504497457905546E-2</v>
      </c>
      <c r="BT263" s="44">
        <f>OVYLD1_!BT263*VLOOKUP(OVYLD2_!BT$4,'[1]INTERNAL PARAMETERS-1'!$B$5:$J$44,5,FALSE)*VLOOKUP(OVYLD2_!BT$4,'[1]INTERNAL PARAMETERS-1'!$B$5:$J$44,6,FALSE)*VLOOKUP(OVYLD2_!BT$4,'[1]INTERNAL PARAMETERS-1'!$B$5:$J$44,3,FALSE) + OVYLD1_!BT263*(1-VLOOKUP(OVYLD2_!BT$4,'[1]INTERNAL PARAMETERS-1'!$B$5:$J$44,5,FALSE))*VLOOKUP(OVYLD2_!BT$4,'[1]INTERNAL PARAMETERS-1'!$B$5:$J$44,8,FALSE)*VLOOKUP(OVYLD2_!BT$4,'[1]INTERNAL PARAMETERS-1'!$B$5:$J$44,3,FALSE)</f>
        <v>0</v>
      </c>
      <c r="BU263" s="44">
        <f>OVYLD1_!BU263*VLOOKUP(OVYLD2_!BU$4,'[1]INTERNAL PARAMETERS-1'!$B$5:$J$44,5,FALSE)*VLOOKUP(OVYLD2_!BU$4,'[1]INTERNAL PARAMETERS-1'!$B$5:$J$44,6,FALSE)*VLOOKUP(OVYLD2_!BU$4,'[1]INTERNAL PARAMETERS-1'!$B$5:$J$44,3,FALSE) + OVYLD1_!BU263*(1-VLOOKUP(OVYLD2_!BU$4,'[1]INTERNAL PARAMETERS-1'!$B$5:$J$44,5,FALSE))*VLOOKUP(OVYLD2_!BU$4,'[1]INTERNAL PARAMETERS-1'!$B$5:$J$44,8,FALSE)*VLOOKUP(OVYLD2_!BU$4,'[1]INTERNAL PARAMETERS-1'!$B$5:$J$44,3,FALSE)</f>
        <v>0</v>
      </c>
      <c r="BV263" s="44">
        <f>OVYLD1_!BV263*VLOOKUP(OVYLD2_!BV$4,'[1]INTERNAL PARAMETERS-1'!$B$5:$J$44,5,FALSE)*VLOOKUP(OVYLD2_!BV$4,'[1]INTERNAL PARAMETERS-1'!$B$5:$J$44,6,FALSE)*VLOOKUP(OVYLD2_!BV$4,'[1]INTERNAL PARAMETERS-1'!$B$5:$J$44,3,FALSE) + OVYLD1_!BV263*(1-VLOOKUP(OVYLD2_!BV$4,'[1]INTERNAL PARAMETERS-1'!$B$5:$J$44,5,FALSE))*VLOOKUP(OVYLD2_!BV$4,'[1]INTERNAL PARAMETERS-1'!$B$5:$J$44,8,FALSE)*VLOOKUP(OVYLD2_!BV$4,'[1]INTERNAL PARAMETERS-1'!$B$5:$J$44,3,FALSE)</f>
        <v>0</v>
      </c>
      <c r="BW263" s="44">
        <f>OVYLD1_!BW263*VLOOKUP(OVYLD2_!BW$4,'[1]INTERNAL PARAMETERS-1'!$B$5:$J$44,5,FALSE)*VLOOKUP(OVYLD2_!BW$4,'[1]INTERNAL PARAMETERS-1'!$B$5:$J$44,6,FALSE)*VLOOKUP(OVYLD2_!BW$4,'[1]INTERNAL PARAMETERS-1'!$B$5:$J$44,3,FALSE) + OVYLD1_!BW263*(1-VLOOKUP(OVYLD2_!BW$4,'[1]INTERNAL PARAMETERS-1'!$B$5:$J$44,5,FALSE))*VLOOKUP(OVYLD2_!BW$4,'[1]INTERNAL PARAMETERS-1'!$B$5:$J$44,8,FALSE)*VLOOKUP(OVYLD2_!BW$4,'[1]INTERNAL PARAMETERS-1'!$B$5:$J$44,3,FALSE)</f>
        <v>0</v>
      </c>
      <c r="BX263" s="44">
        <f>OVYLD1_!BX263*VLOOKUP(OVYLD2_!BX$4,'[1]INTERNAL PARAMETERS-1'!$B$5:$J$44,5,FALSE)*VLOOKUP(OVYLD2_!BX$4,'[1]INTERNAL PARAMETERS-1'!$B$5:$J$44,6,FALSE)*VLOOKUP(OVYLD2_!BX$4,'[1]INTERNAL PARAMETERS-1'!$B$5:$J$44,3,FALSE) + OVYLD1_!BX263*(1-VLOOKUP(OVYLD2_!BX$4,'[1]INTERNAL PARAMETERS-1'!$B$5:$J$44,5,FALSE))*VLOOKUP(OVYLD2_!BX$4,'[1]INTERNAL PARAMETERS-1'!$B$5:$J$44,8,FALSE)*VLOOKUP(OVYLD2_!BX$4,'[1]INTERNAL PARAMETERS-1'!$B$5:$J$44,3,FALSE)</f>
        <v>0</v>
      </c>
      <c r="BY263" s="44">
        <f>OVYLD1_!BY263*VLOOKUP(OVYLD2_!BY$4,'[1]INTERNAL PARAMETERS-1'!$B$5:$J$44,5,FALSE)*VLOOKUP(OVYLD2_!BY$4,'[1]INTERNAL PARAMETERS-1'!$B$5:$J$44,6,FALSE)*VLOOKUP(OVYLD2_!BY$4,'[1]INTERNAL PARAMETERS-1'!$B$5:$J$44,3,FALSE) + OVYLD1_!BY263*(1-VLOOKUP(OVYLD2_!BY$4,'[1]INTERNAL PARAMETERS-1'!$B$5:$J$44,5,FALSE))*VLOOKUP(OVYLD2_!BY$4,'[1]INTERNAL PARAMETERS-1'!$B$5:$J$44,8,FALSE)*VLOOKUP(OVYLD2_!BY$4,'[1]INTERNAL PARAMETERS-1'!$B$5:$J$44,3,FALSE)</f>
        <v>0</v>
      </c>
      <c r="BZ263" s="44">
        <f>OVYLD1_!BZ263*VLOOKUP(OVYLD2_!BZ$4,'[1]INTERNAL PARAMETERS-1'!$B$5:$J$44,5,FALSE)*VLOOKUP(OVYLD2_!BZ$4,'[1]INTERNAL PARAMETERS-1'!$B$5:$J$44,6,FALSE)*VLOOKUP(OVYLD2_!BZ$4,'[1]INTERNAL PARAMETERS-1'!$B$5:$J$44,3,FALSE) + OVYLD1_!BZ263*(1-VLOOKUP(OVYLD2_!BZ$4,'[1]INTERNAL PARAMETERS-1'!$B$5:$J$44,5,FALSE))*VLOOKUP(OVYLD2_!BZ$4,'[1]INTERNAL PARAMETERS-1'!$B$5:$J$44,8,FALSE)*VLOOKUP(OVYLD2_!BZ$4,'[1]INTERNAL PARAMETERS-1'!$B$5:$J$44,3,FALSE)</f>
        <v>9.6375595052156041E-3</v>
      </c>
      <c r="CA263" s="44">
        <f>OVYLD1_!CA263*VLOOKUP(OVYLD2_!CA$4,'[1]INTERNAL PARAMETERS-1'!$B$5:$J$44,5,FALSE)*VLOOKUP(OVYLD2_!CA$4,'[1]INTERNAL PARAMETERS-1'!$B$5:$J$44,6,FALSE)*VLOOKUP(OVYLD2_!CA$4,'[1]INTERNAL PARAMETERS-1'!$B$5:$J$44,3,FALSE) + OVYLD1_!CA263*(1-VLOOKUP(OVYLD2_!CA$4,'[1]INTERNAL PARAMETERS-1'!$B$5:$J$44,5,FALSE))*VLOOKUP(OVYLD2_!CA$4,'[1]INTERNAL PARAMETERS-1'!$B$5:$J$44,8,FALSE)*VLOOKUP(OVYLD2_!CA$4,'[1]INTERNAL PARAMETERS-1'!$B$5:$J$44,3,FALSE)</f>
        <v>0</v>
      </c>
      <c r="CB263" s="44">
        <f>OVYLD1_!CB263*VLOOKUP(OVYLD2_!CB$4,'[1]INTERNAL PARAMETERS-1'!$B$5:$J$44,5,FALSE)*VLOOKUP(OVYLD2_!CB$4,'[1]INTERNAL PARAMETERS-1'!$B$5:$J$44,6,FALSE)*VLOOKUP(OVYLD2_!CB$4,'[1]INTERNAL PARAMETERS-1'!$B$5:$J$44,3,FALSE) + OVYLD1_!CB263*(1-VLOOKUP(OVYLD2_!CB$4,'[1]INTERNAL PARAMETERS-1'!$B$5:$J$44,5,FALSE))*VLOOKUP(OVYLD2_!CB$4,'[1]INTERNAL PARAMETERS-1'!$B$5:$J$44,8,FALSE)*VLOOKUP(OVYLD2_!CB$4,'[1]INTERNAL PARAMETERS-1'!$B$5:$J$44,3,FALSE)</f>
        <v>0</v>
      </c>
      <c r="CC263" s="44">
        <f>OVYLD1_!CC263*VLOOKUP(OVYLD2_!CC$4,'[1]INTERNAL PARAMETERS-1'!$B$5:$J$44,5,FALSE)*VLOOKUP(OVYLD2_!CC$4,'[1]INTERNAL PARAMETERS-1'!$B$5:$J$44,6,FALSE)*VLOOKUP(OVYLD2_!CC$4,'[1]INTERNAL PARAMETERS-1'!$B$5:$J$44,3,FALSE) + OVYLD1_!CC263*(1-VLOOKUP(OVYLD2_!CC$4,'[1]INTERNAL PARAMETERS-1'!$B$5:$J$44,5,FALSE))*VLOOKUP(OVYLD2_!CC$4,'[1]INTERNAL PARAMETERS-1'!$B$5:$J$44,8,FALSE)*VLOOKUP(OVYLD2_!CC$4,'[1]INTERNAL PARAMETERS-1'!$B$5:$J$44,3,FALSE)</f>
        <v>1.8739699037919229E-2</v>
      </c>
      <c r="CD263" s="44">
        <f>OVYLD1_!CD263*VLOOKUP(OVYLD2_!CD$4,'[1]INTERNAL PARAMETERS-1'!$B$5:$J$44,5,FALSE)*VLOOKUP(OVYLD2_!CD$4,'[1]INTERNAL PARAMETERS-1'!$B$5:$J$44,6,FALSE)*VLOOKUP(OVYLD2_!CD$4,'[1]INTERNAL PARAMETERS-1'!$B$5:$J$44,3,FALSE) + OVYLD1_!CD263*(1-VLOOKUP(OVYLD2_!CD$4,'[1]INTERNAL PARAMETERS-1'!$B$5:$J$44,5,FALSE))*VLOOKUP(OVYLD2_!CD$4,'[1]INTERNAL PARAMETERS-1'!$B$5:$J$44,8,FALSE)*VLOOKUP(OVYLD2_!CD$4,'[1]INTERNAL PARAMETERS-1'!$B$5:$J$44,3,FALSE)</f>
        <v>5.7965012724435314E-2</v>
      </c>
      <c r="CE263" s="44">
        <f>OVYLD1_!CE263*VLOOKUP(OVYLD2_!CE$4,'[1]INTERNAL PARAMETERS-1'!$B$5:$J$44,5,FALSE)*VLOOKUP(OVYLD2_!CE$4,'[1]INTERNAL PARAMETERS-1'!$B$5:$J$44,6,FALSE)*VLOOKUP(OVYLD2_!CE$4,'[1]INTERNAL PARAMETERS-1'!$B$5:$J$44,3,FALSE) + OVYLD1_!CE263*(1-VLOOKUP(OVYLD2_!CE$4,'[1]INTERNAL PARAMETERS-1'!$B$5:$J$44,5,FALSE))*VLOOKUP(OVYLD2_!CE$4,'[1]INTERNAL PARAMETERS-1'!$B$5:$J$44,8,FALSE)*VLOOKUP(OVYLD2_!CE$4,'[1]INTERNAL PARAMETERS-1'!$B$5:$J$44,3,FALSE)</f>
        <v>9.2953760964599605E-2</v>
      </c>
      <c r="CF263" s="44">
        <f>OVYLD1_!CF263*VLOOKUP(OVYLD2_!CF$4,'[1]INTERNAL PARAMETERS-1'!$B$5:$J$44,5,FALSE)*VLOOKUP(OVYLD2_!CF$4,'[1]INTERNAL PARAMETERS-1'!$B$5:$J$44,6,FALSE)*VLOOKUP(OVYLD2_!CF$4,'[1]INTERNAL PARAMETERS-1'!$B$5:$J$44,3,FALSE) + OVYLD1_!CF263*(1-VLOOKUP(OVYLD2_!CF$4,'[1]INTERNAL PARAMETERS-1'!$B$5:$J$44,5,FALSE))*VLOOKUP(OVYLD2_!CF$4,'[1]INTERNAL PARAMETERS-1'!$B$5:$J$44,8,FALSE)*VLOOKUP(OVYLD2_!CF$4,'[1]INTERNAL PARAMETERS-1'!$B$5:$J$44,3,FALSE)</f>
        <v>9.2967107747296371E-2</v>
      </c>
      <c r="CG263" s="44">
        <f>OVYLD1_!CG263*VLOOKUP(OVYLD2_!CG$4,'[1]INTERNAL PARAMETERS-1'!$B$5:$J$44,5,FALSE)*VLOOKUP(OVYLD2_!CG$4,'[1]INTERNAL PARAMETERS-1'!$B$5:$J$44,6,FALSE)*VLOOKUP(OVYLD2_!CG$4,'[1]INTERNAL PARAMETERS-1'!$B$5:$J$44,3,FALSE) + OVYLD1_!CG263*(1-VLOOKUP(OVYLD2_!CG$4,'[1]INTERNAL PARAMETERS-1'!$B$5:$J$44,5,FALSE))*VLOOKUP(OVYLD2_!CG$4,'[1]INTERNAL PARAMETERS-1'!$B$5:$J$44,8,FALSE)*VLOOKUP(OVYLD2_!CG$4,'[1]INTERNAL PARAMETERS-1'!$B$5:$J$44,3,FALSE)</f>
        <v>1.5399534020533881E-3</v>
      </c>
      <c r="CH263" s="43">
        <f>OVYLD1_!CH263*VLOOKUP(OVYLD2_!CH$4,'[1]INTERNAL PARAMETERS-1'!$B$5:$J$44,5,FALSE)*VLOOKUP(OVYLD2_!CH$4,'[1]INTERNAL PARAMETERS-1'!$B$5:$J$44,6,FALSE)*VLOOKUP(OVYLD2_!CH$4,'[1]INTERNAL PARAMETERS-1'!$B$5:$J$44,3,FALSE) + OVYLD1_!CH263*(1-VLOOKUP(OVYLD2_!CH$4,'[1]INTERNAL PARAMETERS-1'!$B$5:$J$44,5,FALSE))*VLOOKUP(OVYLD2_!CH$4,'[1]INTERNAL PARAMETERS-1'!$B$5:$J$44,8,FALSE)*VLOOKUP(OVYLD2_!CH$4,'[1]INTERNAL PARAMETERS-1'!$B$5:$J$44,3,FALSE)</f>
        <v>0</v>
      </c>
      <c r="CJ263" s="45">
        <f t="shared" si="8"/>
        <v>2313.0710239667587</v>
      </c>
      <c r="CK263" s="43">
        <f t="shared" si="9"/>
        <v>43.847029893119618</v>
      </c>
    </row>
    <row r="264" spans="2:89" x14ac:dyDescent="0.5">
      <c r="B264" s="61" t="s">
        <v>1</v>
      </c>
      <c r="C264" s="60" t="s">
        <v>81</v>
      </c>
      <c r="D264" s="60" t="s">
        <v>73</v>
      </c>
      <c r="E264" s="128">
        <f>OVERALL2021!AI264</f>
        <v>5194</v>
      </c>
      <c r="F264" s="59">
        <f>'[1]INTERNAL PARAMETERS-1'!M12</f>
        <v>49.09</v>
      </c>
      <c r="G264" s="45">
        <f>OVYLD1_!G264*VLOOKUP(OVYLD2_!G$4,'[1]INTERNAL PARAMETERS-1'!$B$5:$J$44,5,FALSE)*VLOOKUP(OVYLD2_!G$4,'[1]INTERNAL PARAMETERS-1'!$B$5:$J$44,7,FALSE)*OVYLD2_!$F264 + OVYLD1_!G264*(1-VLOOKUP(OVYLD2_!G$4,'[1]INTERNAL PARAMETERS-1'!$B$5:$J$44,5,FALSE))*VLOOKUP(OVYLD2_!G$4,'[1]INTERNAL PARAMETERS-1'!$B$5:$J$44,9,FALSE)*OVYLD2_!$F264</f>
        <v>1180.169545019696</v>
      </c>
      <c r="H264" s="44">
        <f>OVYLD1_!H264*VLOOKUP(OVYLD2_!H$4,'[1]INTERNAL PARAMETERS-1'!$B$5:$J$44,5,FALSE)*VLOOKUP(OVYLD2_!H$4,'[1]INTERNAL PARAMETERS-1'!$B$5:$J$44,7,FALSE)*OVYLD2_!$F264 + OVYLD1_!H264*(1-VLOOKUP(OVYLD2_!H$4,'[1]INTERNAL PARAMETERS-1'!$B$5:$J$44,5,FALSE))*VLOOKUP(OVYLD2_!H$4,'[1]INTERNAL PARAMETERS-1'!$B$5:$J$44,9,FALSE)*OVYLD2_!$F264</f>
        <v>621.67159866033603</v>
      </c>
      <c r="I264" s="44">
        <f>OVYLD1_!I264*VLOOKUP(OVYLD2_!I$4,'[1]INTERNAL PARAMETERS-1'!$B$5:$J$44,5,FALSE)*VLOOKUP(OVYLD2_!I$4,'[1]INTERNAL PARAMETERS-1'!$B$5:$J$44,7,FALSE)*OVYLD2_!$F264 + OVYLD1_!I264*(1-VLOOKUP(OVYLD2_!I$4,'[1]INTERNAL PARAMETERS-1'!$B$5:$J$44,5,FALSE))*VLOOKUP(OVYLD2_!I$4,'[1]INTERNAL PARAMETERS-1'!$B$5:$J$44,9,FALSE)*OVYLD2_!$F264</f>
        <v>541.18902075770086</v>
      </c>
      <c r="J264" s="44">
        <f>OVYLD1_!J264*VLOOKUP(OVYLD2_!J$4,'[1]INTERNAL PARAMETERS-1'!$B$5:$J$44,5,FALSE)*VLOOKUP(OVYLD2_!J$4,'[1]INTERNAL PARAMETERS-1'!$B$5:$J$44,7,FALSE)*OVYLD2_!$F264 + OVYLD1_!J264*(1-VLOOKUP(OVYLD2_!J$4,'[1]INTERNAL PARAMETERS-1'!$B$5:$J$44,5,FALSE))*VLOOKUP(OVYLD2_!J$4,'[1]INTERNAL PARAMETERS-1'!$B$5:$J$44,9,FALSE)*OVYLD2_!$F264</f>
        <v>0</v>
      </c>
      <c r="K264" s="44">
        <f>OVYLD1_!K264*VLOOKUP(OVYLD2_!K$4,'[1]INTERNAL PARAMETERS-1'!$B$5:$J$44,5,FALSE)*VLOOKUP(OVYLD2_!K$4,'[1]INTERNAL PARAMETERS-1'!$B$5:$J$44,7,FALSE)*OVYLD2_!$F264 + OVYLD1_!K264*(1-VLOOKUP(OVYLD2_!K$4,'[1]INTERNAL PARAMETERS-1'!$B$5:$J$44,5,FALSE))*VLOOKUP(OVYLD2_!K$4,'[1]INTERNAL PARAMETERS-1'!$B$5:$J$44,9,FALSE)*OVYLD2_!$F264</f>
        <v>3.2597081993700003</v>
      </c>
      <c r="L264" s="44">
        <f>OVYLD1_!L264*VLOOKUP(OVYLD2_!L$4,'[1]INTERNAL PARAMETERS-1'!$B$5:$J$44,5,FALSE)*VLOOKUP(OVYLD2_!L$4,'[1]INTERNAL PARAMETERS-1'!$B$5:$J$44,7,FALSE)*OVYLD2_!$F264 + OVYLD1_!L264*(1-VLOOKUP(OVYLD2_!L$4,'[1]INTERNAL PARAMETERS-1'!$B$5:$J$44,5,FALSE))*VLOOKUP(OVYLD2_!L$4,'[1]INTERNAL PARAMETERS-1'!$B$5:$J$44,9,FALSE)*OVYLD2_!$F264</f>
        <v>0</v>
      </c>
      <c r="M264" s="44">
        <f>OVYLD1_!M264*VLOOKUP(OVYLD2_!M$4,'[1]INTERNAL PARAMETERS-1'!$B$5:$J$44,5,FALSE)*VLOOKUP(OVYLD2_!M$4,'[1]INTERNAL PARAMETERS-1'!$B$5:$J$44,7,FALSE)*OVYLD2_!$F264 + OVYLD1_!M264*(1-VLOOKUP(OVYLD2_!M$4,'[1]INTERNAL PARAMETERS-1'!$B$5:$J$44,5,FALSE))*VLOOKUP(OVYLD2_!M$4,'[1]INTERNAL PARAMETERS-1'!$B$5:$J$44,9,FALSE)*OVYLD2_!$F264</f>
        <v>18.692096703396203</v>
      </c>
      <c r="N264" s="44">
        <f>OVYLD1_!N264*VLOOKUP(OVYLD2_!N$4,'[1]INTERNAL PARAMETERS-1'!$B$5:$J$44,5,FALSE)*VLOOKUP(OVYLD2_!N$4,'[1]INTERNAL PARAMETERS-1'!$B$5:$J$44,7,FALSE)*OVYLD2_!$F264 + OVYLD1_!N264*(1-VLOOKUP(OVYLD2_!N$4,'[1]INTERNAL PARAMETERS-1'!$B$5:$J$44,5,FALSE))*VLOOKUP(OVYLD2_!N$4,'[1]INTERNAL PARAMETERS-1'!$B$5:$J$44,9,FALSE)*OVYLD2_!$F264</f>
        <v>2.6252959848710007</v>
      </c>
      <c r="O264" s="44">
        <f>OVYLD1_!O264*VLOOKUP(OVYLD2_!O$4,'[1]INTERNAL PARAMETERS-1'!$B$5:$J$44,5,FALSE)*VLOOKUP(OVYLD2_!O$4,'[1]INTERNAL PARAMETERS-1'!$B$5:$J$44,7,FALSE)*OVYLD2_!$F264 + OVYLD1_!O264*(1-VLOOKUP(OVYLD2_!O$4,'[1]INTERNAL PARAMETERS-1'!$B$5:$J$44,5,FALSE))*VLOOKUP(OVYLD2_!O$4,'[1]INTERNAL PARAMETERS-1'!$B$5:$J$44,9,FALSE)*OVYLD2_!$F264</f>
        <v>0</v>
      </c>
      <c r="P264" s="44">
        <f>OVYLD1_!P264*VLOOKUP(OVYLD2_!P$4,'[1]INTERNAL PARAMETERS-1'!$B$5:$J$44,5,FALSE)*VLOOKUP(OVYLD2_!P$4,'[1]INTERNAL PARAMETERS-1'!$B$5:$J$44,7,FALSE)*OVYLD2_!$F264 + OVYLD1_!P264*(1-VLOOKUP(OVYLD2_!P$4,'[1]INTERNAL PARAMETERS-1'!$B$5:$J$44,5,FALSE))*VLOOKUP(OVYLD2_!P$4,'[1]INTERNAL PARAMETERS-1'!$B$5:$J$44,9,FALSE)*OVYLD2_!$F264</f>
        <v>0</v>
      </c>
      <c r="Q264" s="44">
        <f>OVYLD1_!Q264*VLOOKUP(OVYLD2_!Q$4,'[1]INTERNAL PARAMETERS-1'!$B$5:$J$44,5,FALSE)*VLOOKUP(OVYLD2_!Q$4,'[1]INTERNAL PARAMETERS-1'!$B$5:$J$44,7,FALSE)*OVYLD2_!$F264 + OVYLD1_!Q264*(1-VLOOKUP(OVYLD2_!Q$4,'[1]INTERNAL PARAMETERS-1'!$B$5:$J$44,5,FALSE))*VLOOKUP(OVYLD2_!Q$4,'[1]INTERNAL PARAMETERS-1'!$B$5:$J$44,9,FALSE)*OVYLD2_!$F264</f>
        <v>0</v>
      </c>
      <c r="R264" s="44">
        <f>OVYLD1_!R264*VLOOKUP(OVYLD2_!R$4,'[1]INTERNAL PARAMETERS-1'!$B$5:$J$44,5,FALSE)*VLOOKUP(OVYLD2_!R$4,'[1]INTERNAL PARAMETERS-1'!$B$5:$J$44,7,FALSE)*OVYLD2_!$F264 + OVYLD1_!R264*(1-VLOOKUP(OVYLD2_!R$4,'[1]INTERNAL PARAMETERS-1'!$B$5:$J$44,5,FALSE))*VLOOKUP(OVYLD2_!R$4,'[1]INTERNAL PARAMETERS-1'!$B$5:$J$44,9,FALSE)*OVYLD2_!$F264</f>
        <v>5.407477139680001</v>
      </c>
      <c r="S264" s="44">
        <f>OVYLD1_!S264*VLOOKUP(OVYLD2_!S$4,'[1]INTERNAL PARAMETERS-1'!$B$5:$J$44,5,FALSE)*VLOOKUP(OVYLD2_!S$4,'[1]INTERNAL PARAMETERS-1'!$B$5:$J$44,7,FALSE)*OVYLD2_!$F264 + OVYLD1_!S264*(1-VLOOKUP(OVYLD2_!S$4,'[1]INTERNAL PARAMETERS-1'!$B$5:$J$44,5,FALSE))*VLOOKUP(OVYLD2_!S$4,'[1]INTERNAL PARAMETERS-1'!$B$5:$J$44,9,FALSE)*OVYLD2_!$F264</f>
        <v>67.399500835508803</v>
      </c>
      <c r="T264" s="44">
        <f>OVYLD1_!T264*VLOOKUP(OVYLD2_!T$4,'[1]INTERNAL PARAMETERS-1'!$B$5:$J$44,5,FALSE)*VLOOKUP(OVYLD2_!T$4,'[1]INTERNAL PARAMETERS-1'!$B$5:$J$44,7,FALSE)*OVYLD2_!$F264 + OVYLD1_!T264*(1-VLOOKUP(OVYLD2_!T$4,'[1]INTERNAL PARAMETERS-1'!$B$5:$J$44,5,FALSE))*VLOOKUP(OVYLD2_!T$4,'[1]INTERNAL PARAMETERS-1'!$B$5:$J$44,9,FALSE)*OVYLD2_!$F264</f>
        <v>22.451178073379999</v>
      </c>
      <c r="U264" s="44">
        <f>OVYLD1_!U264*VLOOKUP(OVYLD2_!U$4,'[1]INTERNAL PARAMETERS-1'!$B$5:$J$44,5,FALSE)*VLOOKUP(OVYLD2_!U$4,'[1]INTERNAL PARAMETERS-1'!$B$5:$J$44,7,FALSE)*OVYLD2_!$F264 + OVYLD1_!U264*(1-VLOOKUP(OVYLD2_!U$4,'[1]INTERNAL PARAMETERS-1'!$B$5:$J$44,5,FALSE))*VLOOKUP(OVYLD2_!U$4,'[1]INTERNAL PARAMETERS-1'!$B$5:$J$44,9,FALSE)*OVYLD2_!$F264</f>
        <v>15.821822218157202</v>
      </c>
      <c r="V264" s="44">
        <f>OVYLD1_!V264*VLOOKUP(OVYLD2_!V$4,'[1]INTERNAL PARAMETERS-1'!$B$5:$J$44,5,FALSE)*VLOOKUP(OVYLD2_!V$4,'[1]INTERNAL PARAMETERS-1'!$B$5:$J$44,7,FALSE)*OVYLD2_!$F264 + OVYLD1_!V264*(1-VLOOKUP(OVYLD2_!V$4,'[1]INTERNAL PARAMETERS-1'!$B$5:$J$44,5,FALSE))*VLOOKUP(OVYLD2_!V$4,'[1]INTERNAL PARAMETERS-1'!$B$5:$J$44,9,FALSE)*OVYLD2_!$F264</f>
        <v>74.558315454758088</v>
      </c>
      <c r="W264" s="44">
        <f>OVYLD1_!W264*VLOOKUP(OVYLD2_!W$4,'[1]INTERNAL PARAMETERS-1'!$B$5:$J$44,5,FALSE)*VLOOKUP(OVYLD2_!W$4,'[1]INTERNAL PARAMETERS-1'!$B$5:$J$44,7,FALSE)*OVYLD2_!$F264 + OVYLD1_!W264*(1-VLOOKUP(OVYLD2_!W$4,'[1]INTERNAL PARAMETERS-1'!$B$5:$J$44,5,FALSE))*VLOOKUP(OVYLD2_!W$4,'[1]INTERNAL PARAMETERS-1'!$B$5:$J$44,9,FALSE)*OVYLD2_!$F264</f>
        <v>0</v>
      </c>
      <c r="X264" s="44">
        <f>OVYLD1_!X264*VLOOKUP(OVYLD2_!X$4,'[1]INTERNAL PARAMETERS-1'!$B$5:$J$44,5,FALSE)*VLOOKUP(OVYLD2_!X$4,'[1]INTERNAL PARAMETERS-1'!$B$5:$J$44,7,FALSE)*OVYLD2_!$F264 + OVYLD1_!X264*(1-VLOOKUP(OVYLD2_!X$4,'[1]INTERNAL PARAMETERS-1'!$B$5:$J$44,5,FALSE))*VLOOKUP(OVYLD2_!X$4,'[1]INTERNAL PARAMETERS-1'!$B$5:$J$44,9,FALSE)*OVYLD2_!$F264</f>
        <v>0</v>
      </c>
      <c r="Y264" s="44">
        <f>OVYLD1_!Y264*VLOOKUP(OVYLD2_!Y$4,'[1]INTERNAL PARAMETERS-1'!$B$5:$J$44,5,FALSE)*VLOOKUP(OVYLD2_!Y$4,'[1]INTERNAL PARAMETERS-1'!$B$5:$J$44,7,FALSE)*OVYLD2_!$F264 + OVYLD1_!Y264*(1-VLOOKUP(OVYLD2_!Y$4,'[1]INTERNAL PARAMETERS-1'!$B$5:$J$44,5,FALSE))*VLOOKUP(OVYLD2_!Y$4,'[1]INTERNAL PARAMETERS-1'!$B$5:$J$44,9,FALSE)*OVYLD2_!$F264</f>
        <v>0</v>
      </c>
      <c r="Z264" s="44">
        <f>OVYLD1_!Z264*VLOOKUP(OVYLD2_!Z$4,'[1]INTERNAL PARAMETERS-1'!$B$5:$J$44,5,FALSE)*VLOOKUP(OVYLD2_!Z$4,'[1]INTERNAL PARAMETERS-1'!$B$5:$J$44,7,FALSE)*OVYLD2_!$F264 + OVYLD1_!Z264*(1-VLOOKUP(OVYLD2_!Z$4,'[1]INTERNAL PARAMETERS-1'!$B$5:$J$44,5,FALSE))*VLOOKUP(OVYLD2_!Z$4,'[1]INTERNAL PARAMETERS-1'!$B$5:$J$44,9,FALSE)*OVYLD2_!$F264</f>
        <v>0</v>
      </c>
      <c r="AA264" s="44">
        <f>OVYLD1_!AA264*VLOOKUP(OVYLD2_!AA$4,'[1]INTERNAL PARAMETERS-1'!$B$5:$J$44,5,FALSE)*VLOOKUP(OVYLD2_!AA$4,'[1]INTERNAL PARAMETERS-1'!$B$5:$J$44,7,FALSE)*OVYLD2_!$F264 + OVYLD1_!AA264*(1-VLOOKUP(OVYLD2_!AA$4,'[1]INTERNAL PARAMETERS-1'!$B$5:$J$44,5,FALSE))*VLOOKUP(OVYLD2_!AA$4,'[1]INTERNAL PARAMETERS-1'!$B$5:$J$44,9,FALSE)*OVYLD2_!$F264</f>
        <v>0</v>
      </c>
      <c r="AB264" s="44">
        <f>OVYLD1_!AB264*VLOOKUP(OVYLD2_!AB$4,'[1]INTERNAL PARAMETERS-1'!$B$5:$J$44,5,FALSE)*VLOOKUP(OVYLD2_!AB$4,'[1]INTERNAL PARAMETERS-1'!$B$5:$J$44,7,FALSE)*OVYLD2_!$F264 + OVYLD1_!AB264*(1-VLOOKUP(OVYLD2_!AB$4,'[1]INTERNAL PARAMETERS-1'!$B$5:$J$44,5,FALSE))*VLOOKUP(OVYLD2_!AB$4,'[1]INTERNAL PARAMETERS-1'!$B$5:$J$44,9,FALSE)*OVYLD2_!$F264</f>
        <v>0</v>
      </c>
      <c r="AC264" s="44">
        <f>OVYLD1_!AC264*VLOOKUP(OVYLD2_!AC$4,'[1]INTERNAL PARAMETERS-1'!$B$5:$J$44,5,FALSE)*VLOOKUP(OVYLD2_!AC$4,'[1]INTERNAL PARAMETERS-1'!$B$5:$J$44,7,FALSE)*OVYLD2_!$F264 + OVYLD1_!AC264*(1-VLOOKUP(OVYLD2_!AC$4,'[1]INTERNAL PARAMETERS-1'!$B$5:$J$44,5,FALSE))*VLOOKUP(OVYLD2_!AC$4,'[1]INTERNAL PARAMETERS-1'!$B$5:$J$44,9,FALSE)*OVYLD2_!$F264</f>
        <v>0</v>
      </c>
      <c r="AD264" s="44">
        <f>OVYLD1_!AD264*VLOOKUP(OVYLD2_!AD$4,'[1]INTERNAL PARAMETERS-1'!$B$5:$J$44,5,FALSE)*VLOOKUP(OVYLD2_!AD$4,'[1]INTERNAL PARAMETERS-1'!$B$5:$J$44,7,FALSE)*OVYLD2_!$F264 + OVYLD1_!AD264*(1-VLOOKUP(OVYLD2_!AD$4,'[1]INTERNAL PARAMETERS-1'!$B$5:$J$44,5,FALSE))*VLOOKUP(OVYLD2_!AD$4,'[1]INTERNAL PARAMETERS-1'!$B$5:$J$44,9,FALSE)*OVYLD2_!$F264</f>
        <v>0</v>
      </c>
      <c r="AE264" s="44">
        <f>OVYLD1_!AE264*VLOOKUP(OVYLD2_!AE$4,'[1]INTERNAL PARAMETERS-1'!$B$5:$J$44,5,FALSE)*VLOOKUP(OVYLD2_!AE$4,'[1]INTERNAL PARAMETERS-1'!$B$5:$J$44,7,FALSE)*OVYLD2_!$F264 + OVYLD1_!AE264*(1-VLOOKUP(OVYLD2_!AE$4,'[1]INTERNAL PARAMETERS-1'!$B$5:$J$44,5,FALSE))*VLOOKUP(OVYLD2_!AE$4,'[1]INTERNAL PARAMETERS-1'!$B$5:$J$44,9,FALSE)*OVYLD2_!$F264</f>
        <v>0</v>
      </c>
      <c r="AF264" s="44">
        <f>OVYLD1_!AF264*VLOOKUP(OVYLD2_!AF$4,'[1]INTERNAL PARAMETERS-1'!$B$5:$J$44,5,FALSE)*VLOOKUP(OVYLD2_!AF$4,'[1]INTERNAL PARAMETERS-1'!$B$5:$J$44,7,FALSE)*OVYLD2_!$F264 + OVYLD1_!AF264*(1-VLOOKUP(OVYLD2_!AF$4,'[1]INTERNAL PARAMETERS-1'!$B$5:$J$44,5,FALSE))*VLOOKUP(OVYLD2_!AF$4,'[1]INTERNAL PARAMETERS-1'!$B$5:$J$44,9,FALSE)*OVYLD2_!$F264</f>
        <v>5.6491664824139995</v>
      </c>
      <c r="AG264" s="44">
        <f>OVYLD1_!AG264*VLOOKUP(OVYLD2_!AG$4,'[1]INTERNAL PARAMETERS-1'!$B$5:$J$44,5,FALSE)*VLOOKUP(OVYLD2_!AG$4,'[1]INTERNAL PARAMETERS-1'!$B$5:$J$44,7,FALSE)*OVYLD2_!$F264 + OVYLD1_!AG264*(1-VLOOKUP(OVYLD2_!AG$4,'[1]INTERNAL PARAMETERS-1'!$B$5:$J$44,5,FALSE))*VLOOKUP(OVYLD2_!AG$4,'[1]INTERNAL PARAMETERS-1'!$B$5:$J$44,9,FALSE)*OVYLD2_!$F264</f>
        <v>0</v>
      </c>
      <c r="AH264" s="44">
        <f>OVYLD1_!AH264*VLOOKUP(OVYLD2_!AH$4,'[1]INTERNAL PARAMETERS-1'!$B$5:$J$44,5,FALSE)*VLOOKUP(OVYLD2_!AH$4,'[1]INTERNAL PARAMETERS-1'!$B$5:$J$44,7,FALSE)*OVYLD2_!$F264 + OVYLD1_!AH264*(1-VLOOKUP(OVYLD2_!AH$4,'[1]INTERNAL PARAMETERS-1'!$B$5:$J$44,5,FALSE))*VLOOKUP(OVYLD2_!AH$4,'[1]INTERNAL PARAMETERS-1'!$B$5:$J$44,9,FALSE)*OVYLD2_!$F264</f>
        <v>0.7965370890400002</v>
      </c>
      <c r="AI264" s="44">
        <f>OVYLD1_!AI264*VLOOKUP(OVYLD2_!AI$4,'[1]INTERNAL PARAMETERS-1'!$B$5:$J$44,5,FALSE)*VLOOKUP(OVYLD2_!AI$4,'[1]INTERNAL PARAMETERS-1'!$B$5:$J$44,7,FALSE)*OVYLD2_!$F264 + OVYLD1_!AI264*(1-VLOOKUP(OVYLD2_!AI$4,'[1]INTERNAL PARAMETERS-1'!$B$5:$J$44,5,FALSE))*VLOOKUP(OVYLD2_!AI$4,'[1]INTERNAL PARAMETERS-1'!$B$5:$J$44,9,FALSE)*OVYLD2_!$F264</f>
        <v>1.3277742929500003</v>
      </c>
      <c r="AJ264" s="44">
        <f>OVYLD1_!AJ264*VLOOKUP(OVYLD2_!AJ$4,'[1]INTERNAL PARAMETERS-1'!$B$5:$J$44,5,FALSE)*VLOOKUP(OVYLD2_!AJ$4,'[1]INTERNAL PARAMETERS-1'!$B$5:$J$44,7,FALSE)*OVYLD2_!$F264 + OVYLD1_!AJ264*(1-VLOOKUP(OVYLD2_!AJ$4,'[1]INTERNAL PARAMETERS-1'!$B$5:$J$44,5,FALSE))*VLOOKUP(OVYLD2_!AJ$4,'[1]INTERNAL PARAMETERS-1'!$B$5:$J$44,9,FALSE)*OVYLD2_!$F264</f>
        <v>15.064112487606002</v>
      </c>
      <c r="AK264" s="44">
        <f>OVYLD1_!AK264*VLOOKUP(OVYLD2_!AK$4,'[1]INTERNAL PARAMETERS-1'!$B$5:$J$44,5,FALSE)*VLOOKUP(OVYLD2_!AK$4,'[1]INTERNAL PARAMETERS-1'!$B$5:$J$44,7,FALSE)*OVYLD2_!$F264 + OVYLD1_!AK264*(1-VLOOKUP(OVYLD2_!AK$4,'[1]INTERNAL PARAMETERS-1'!$B$5:$J$44,5,FALSE))*VLOOKUP(OVYLD2_!AK$4,'[1]INTERNAL PARAMETERS-1'!$B$5:$J$44,9,FALSE)*OVYLD2_!$F264</f>
        <v>6.3722967123200016</v>
      </c>
      <c r="AL264" s="44">
        <f>OVYLD1_!AL264*VLOOKUP(OVYLD2_!AL$4,'[1]INTERNAL PARAMETERS-1'!$B$5:$J$44,5,FALSE)*VLOOKUP(OVYLD2_!AL$4,'[1]INTERNAL PARAMETERS-1'!$B$5:$J$44,7,FALSE)*OVYLD2_!$F264 + OVYLD1_!AL264*(1-VLOOKUP(OVYLD2_!AL$4,'[1]INTERNAL PARAMETERS-1'!$B$5:$J$44,5,FALSE))*VLOOKUP(OVYLD2_!AL$4,'[1]INTERNAL PARAMETERS-1'!$B$5:$J$44,9,FALSE)*OVYLD2_!$F264</f>
        <v>0</v>
      </c>
      <c r="AM264" s="44">
        <f>OVYLD1_!AM264*VLOOKUP(OVYLD2_!AM$4,'[1]INTERNAL PARAMETERS-1'!$B$5:$J$44,5,FALSE)*VLOOKUP(OVYLD2_!AM$4,'[1]INTERNAL PARAMETERS-1'!$B$5:$J$44,7,FALSE)*OVYLD2_!$F264 + OVYLD1_!AM264*(1-VLOOKUP(OVYLD2_!AM$4,'[1]INTERNAL PARAMETERS-1'!$B$5:$J$44,5,FALSE))*VLOOKUP(OVYLD2_!AM$4,'[1]INTERNAL PARAMETERS-1'!$B$5:$J$44,9,FALSE)*OVYLD2_!$F264</f>
        <v>0</v>
      </c>
      <c r="AN264" s="44">
        <f>OVYLD1_!AN264*VLOOKUP(OVYLD2_!AN$4,'[1]INTERNAL PARAMETERS-1'!$B$5:$J$44,5,FALSE)*VLOOKUP(OVYLD2_!AN$4,'[1]INTERNAL PARAMETERS-1'!$B$5:$J$44,7,FALSE)*OVYLD2_!$F264 + OVYLD1_!AN264*(1-VLOOKUP(OVYLD2_!AN$4,'[1]INTERNAL PARAMETERS-1'!$B$5:$J$44,5,FALSE))*VLOOKUP(OVYLD2_!AN$4,'[1]INTERNAL PARAMETERS-1'!$B$5:$J$44,9,FALSE)*OVYLD2_!$F264</f>
        <v>0</v>
      </c>
      <c r="AO264" s="44">
        <f>OVYLD1_!AO264*VLOOKUP(OVYLD2_!AO$4,'[1]INTERNAL PARAMETERS-1'!$B$5:$J$44,5,FALSE)*VLOOKUP(OVYLD2_!AO$4,'[1]INTERNAL PARAMETERS-1'!$B$5:$J$44,7,FALSE)*OVYLD2_!$F264 + OVYLD1_!AO264*(1-VLOOKUP(OVYLD2_!AO$4,'[1]INTERNAL PARAMETERS-1'!$B$5:$J$44,5,FALSE))*VLOOKUP(OVYLD2_!AO$4,'[1]INTERNAL PARAMETERS-1'!$B$5:$J$44,9,FALSE)*OVYLD2_!$F264</f>
        <v>0</v>
      </c>
      <c r="AP264" s="44">
        <f>OVYLD1_!AP264*VLOOKUP(OVYLD2_!AP$4,'[1]INTERNAL PARAMETERS-1'!$B$5:$J$44,5,FALSE)*VLOOKUP(OVYLD2_!AP$4,'[1]INTERNAL PARAMETERS-1'!$B$5:$J$44,7,FALSE)*OVYLD2_!$F264 + OVYLD1_!AP264*(1-VLOOKUP(OVYLD2_!AP$4,'[1]INTERNAL PARAMETERS-1'!$B$5:$J$44,5,FALSE))*VLOOKUP(OVYLD2_!AP$4,'[1]INTERNAL PARAMETERS-1'!$B$5:$J$44,9,FALSE)*OVYLD2_!$F264</f>
        <v>0</v>
      </c>
      <c r="AQ264" s="44">
        <f>OVYLD1_!AQ264*VLOOKUP(OVYLD2_!AQ$4,'[1]INTERNAL PARAMETERS-1'!$B$5:$J$44,5,FALSE)*VLOOKUP(OVYLD2_!AQ$4,'[1]INTERNAL PARAMETERS-1'!$B$5:$J$44,7,FALSE)*OVYLD2_!$F264 + OVYLD1_!AQ264*(1-VLOOKUP(OVYLD2_!AQ$4,'[1]INTERNAL PARAMETERS-1'!$B$5:$J$44,5,FALSE))*VLOOKUP(OVYLD2_!AQ$4,'[1]INTERNAL PARAMETERS-1'!$B$5:$J$44,9,FALSE)*OVYLD2_!$F264</f>
        <v>0</v>
      </c>
      <c r="AR264" s="44">
        <f>OVYLD1_!AR264*VLOOKUP(OVYLD2_!AR$4,'[1]INTERNAL PARAMETERS-1'!$B$5:$J$44,5,FALSE)*VLOOKUP(OVYLD2_!AR$4,'[1]INTERNAL PARAMETERS-1'!$B$5:$J$44,7,FALSE)*OVYLD2_!$F264 + OVYLD1_!AR264*(1-VLOOKUP(OVYLD2_!AR$4,'[1]INTERNAL PARAMETERS-1'!$B$5:$J$44,5,FALSE))*VLOOKUP(OVYLD2_!AR$4,'[1]INTERNAL PARAMETERS-1'!$B$5:$J$44,9,FALSE)*OVYLD2_!$F264</f>
        <v>0</v>
      </c>
      <c r="AS264" s="44">
        <f>OVYLD1_!AS264*VLOOKUP(OVYLD2_!AS$4,'[1]INTERNAL PARAMETERS-1'!$B$5:$J$44,5,FALSE)*VLOOKUP(OVYLD2_!AS$4,'[1]INTERNAL PARAMETERS-1'!$B$5:$J$44,7,FALSE)*OVYLD2_!$F264 + OVYLD1_!AS264*(1-VLOOKUP(OVYLD2_!AS$4,'[1]INTERNAL PARAMETERS-1'!$B$5:$J$44,5,FALSE))*VLOOKUP(OVYLD2_!AS$4,'[1]INTERNAL PARAMETERS-1'!$B$5:$J$44,9,FALSE)*OVYLD2_!$F264</f>
        <v>0</v>
      </c>
      <c r="AT264" s="43">
        <f>OVYLD1_!AT264*VLOOKUP(OVYLD2_!AT$4,'[1]INTERNAL PARAMETERS-1'!$B$5:$J$44,5,FALSE)*VLOOKUP(OVYLD2_!AT$4,'[1]INTERNAL PARAMETERS-1'!$B$5:$J$44,7,FALSE)*OVYLD2_!$F264 + OVYLD1_!AT264*(1-VLOOKUP(OVYLD2_!AT$4,'[1]INTERNAL PARAMETERS-1'!$B$5:$J$44,5,FALSE))*VLOOKUP(OVYLD2_!AT$4,'[1]INTERNAL PARAMETERS-1'!$B$5:$J$44,9,FALSE)*OVYLD2_!$F264</f>
        <v>0</v>
      </c>
      <c r="AU264" s="45">
        <f>OVYLD1_!AU264*VLOOKUP(OVYLD2_!AU$4,'[1]INTERNAL PARAMETERS-1'!$B$5:$J$44,5,FALSE)*VLOOKUP(OVYLD2_!AU$4,'[1]INTERNAL PARAMETERS-1'!$B$5:$J$44,6,FALSE)*VLOOKUP(OVYLD2_!AU$4,'[1]INTERNAL PARAMETERS-1'!$B$5:$J$44,3,FALSE) + OVYLD1_!AU264*(1-VLOOKUP(OVYLD2_!AU$4,'[1]INTERNAL PARAMETERS-1'!$B$5:$J$44,5,FALSE))*VLOOKUP(OVYLD2_!AU$4,'[1]INTERNAL PARAMETERS-1'!$B$5:$J$44,8,FALSE)*VLOOKUP(OVYLD2_!AU$4,'[1]INTERNAL PARAMETERS-1'!$B$5:$J$44,3,FALSE)</f>
        <v>0</v>
      </c>
      <c r="AV264" s="44">
        <f>OVYLD1_!AV264*VLOOKUP(OVYLD2_!AV$4,'[1]INTERNAL PARAMETERS-1'!$B$5:$J$44,5,FALSE)*VLOOKUP(OVYLD2_!AV$4,'[1]INTERNAL PARAMETERS-1'!$B$5:$J$44,6,FALSE)*VLOOKUP(OVYLD2_!AV$4,'[1]INTERNAL PARAMETERS-1'!$B$5:$J$44,3,FALSE) + OVYLD1_!AV264*(1-VLOOKUP(OVYLD2_!AV$4,'[1]INTERNAL PARAMETERS-1'!$B$5:$J$44,5,FALSE))*VLOOKUP(OVYLD2_!AV$4,'[1]INTERNAL PARAMETERS-1'!$B$5:$J$44,8,FALSE)*VLOOKUP(OVYLD2_!AV$4,'[1]INTERNAL PARAMETERS-1'!$B$5:$J$44,3,FALSE)</f>
        <v>0</v>
      </c>
      <c r="AW264" s="44">
        <f>OVYLD1_!AW264*VLOOKUP(OVYLD2_!AW$4,'[1]INTERNAL PARAMETERS-1'!$B$5:$J$44,5,FALSE)*VLOOKUP(OVYLD2_!AW$4,'[1]INTERNAL PARAMETERS-1'!$B$5:$J$44,6,FALSE)*VLOOKUP(OVYLD2_!AW$4,'[1]INTERNAL PARAMETERS-1'!$B$5:$J$44,3,FALSE) + OVYLD1_!AW264*(1-VLOOKUP(OVYLD2_!AW$4,'[1]INTERNAL PARAMETERS-1'!$B$5:$J$44,5,FALSE))*VLOOKUP(OVYLD2_!AW$4,'[1]INTERNAL PARAMETERS-1'!$B$5:$J$44,8,FALSE)*VLOOKUP(OVYLD2_!AW$4,'[1]INTERNAL PARAMETERS-1'!$B$5:$J$44,3,FALSE)</f>
        <v>13.016289503037946</v>
      </c>
      <c r="AX264" s="44">
        <f>OVYLD1_!AX264*VLOOKUP(OVYLD2_!AX$4,'[1]INTERNAL PARAMETERS-1'!$B$5:$J$44,5,FALSE)*VLOOKUP(OVYLD2_!AX$4,'[1]INTERNAL PARAMETERS-1'!$B$5:$J$44,6,FALSE)*VLOOKUP(OVYLD2_!AX$4,'[1]INTERNAL PARAMETERS-1'!$B$5:$J$44,3,FALSE) + OVYLD1_!AX264*(1-VLOOKUP(OVYLD2_!AX$4,'[1]INTERNAL PARAMETERS-1'!$B$5:$J$44,5,FALSE))*VLOOKUP(OVYLD2_!AX$4,'[1]INTERNAL PARAMETERS-1'!$B$5:$J$44,8,FALSE)*VLOOKUP(OVYLD2_!AX$4,'[1]INTERNAL PARAMETERS-1'!$B$5:$J$44,3,FALSE)</f>
        <v>0</v>
      </c>
      <c r="AY264" s="44">
        <f>OVYLD1_!AY264*VLOOKUP(OVYLD2_!AY$4,'[1]INTERNAL PARAMETERS-1'!$B$5:$J$44,5,FALSE)*VLOOKUP(OVYLD2_!AY$4,'[1]INTERNAL PARAMETERS-1'!$B$5:$J$44,6,FALSE)*VLOOKUP(OVYLD2_!AY$4,'[1]INTERNAL PARAMETERS-1'!$B$5:$J$44,3,FALSE) + OVYLD1_!AY264*(1-VLOOKUP(OVYLD2_!AY$4,'[1]INTERNAL PARAMETERS-1'!$B$5:$J$44,5,FALSE))*VLOOKUP(OVYLD2_!AY$4,'[1]INTERNAL PARAMETERS-1'!$B$5:$J$44,8,FALSE)*VLOOKUP(OVYLD2_!AY$4,'[1]INTERNAL PARAMETERS-1'!$B$5:$J$44,3,FALSE)</f>
        <v>0</v>
      </c>
      <c r="AZ264" s="44">
        <f>OVYLD1_!AZ264*VLOOKUP(OVYLD2_!AZ$4,'[1]INTERNAL PARAMETERS-1'!$B$5:$J$44,5,FALSE)*VLOOKUP(OVYLD2_!AZ$4,'[1]INTERNAL PARAMETERS-1'!$B$5:$J$44,6,FALSE)*VLOOKUP(OVYLD2_!AZ$4,'[1]INTERNAL PARAMETERS-1'!$B$5:$J$44,3,FALSE) + OVYLD1_!AZ264*(1-VLOOKUP(OVYLD2_!AZ$4,'[1]INTERNAL PARAMETERS-1'!$B$5:$J$44,5,FALSE))*VLOOKUP(OVYLD2_!AZ$4,'[1]INTERNAL PARAMETERS-1'!$B$5:$J$44,8,FALSE)*VLOOKUP(OVYLD2_!AZ$4,'[1]INTERNAL PARAMETERS-1'!$B$5:$J$44,3,FALSE)</f>
        <v>0</v>
      </c>
      <c r="BA264" s="44">
        <f>OVYLD1_!BA264*VLOOKUP(OVYLD2_!BA$4,'[1]INTERNAL PARAMETERS-1'!$B$5:$J$44,5,FALSE)*VLOOKUP(OVYLD2_!BA$4,'[1]INTERNAL PARAMETERS-1'!$B$5:$J$44,6,FALSE)*VLOOKUP(OVYLD2_!BA$4,'[1]INTERNAL PARAMETERS-1'!$B$5:$J$44,3,FALSE) + OVYLD1_!BA264*(1-VLOOKUP(OVYLD2_!BA$4,'[1]INTERNAL PARAMETERS-1'!$B$5:$J$44,5,FALSE))*VLOOKUP(OVYLD2_!BA$4,'[1]INTERNAL PARAMETERS-1'!$B$5:$J$44,8,FALSE)*VLOOKUP(OVYLD2_!BA$4,'[1]INTERNAL PARAMETERS-1'!$B$5:$J$44,3,FALSE)</f>
        <v>4.4935569680175771</v>
      </c>
      <c r="BB264" s="44">
        <f>OVYLD1_!BB264*VLOOKUP(OVYLD2_!BB$4,'[1]INTERNAL PARAMETERS-1'!$B$5:$J$44,5,FALSE)*VLOOKUP(OVYLD2_!BB$4,'[1]INTERNAL PARAMETERS-1'!$B$5:$J$44,6,FALSE)*VLOOKUP(OVYLD2_!BB$4,'[1]INTERNAL PARAMETERS-1'!$B$5:$J$44,3,FALSE) + OVYLD1_!BB264*(1-VLOOKUP(OVYLD2_!BB$4,'[1]INTERNAL PARAMETERS-1'!$B$5:$J$44,5,FALSE))*VLOOKUP(OVYLD2_!BB$4,'[1]INTERNAL PARAMETERS-1'!$B$5:$J$44,8,FALSE)*VLOOKUP(OVYLD2_!BB$4,'[1]INTERNAL PARAMETERS-1'!$B$5:$J$44,3,FALSE)</f>
        <v>3.1497187019970427</v>
      </c>
      <c r="BC264" s="44">
        <f>OVYLD1_!BC264*VLOOKUP(OVYLD2_!BC$4,'[1]INTERNAL PARAMETERS-1'!$B$5:$J$44,5,FALSE)*VLOOKUP(OVYLD2_!BC$4,'[1]INTERNAL PARAMETERS-1'!$B$5:$J$44,6,FALSE)*VLOOKUP(OVYLD2_!BC$4,'[1]INTERNAL PARAMETERS-1'!$B$5:$J$44,3,FALSE) + OVYLD1_!BC264*(1-VLOOKUP(OVYLD2_!BC$4,'[1]INTERNAL PARAMETERS-1'!$B$5:$J$44,5,FALSE))*VLOOKUP(OVYLD2_!BC$4,'[1]INTERNAL PARAMETERS-1'!$B$5:$J$44,8,FALSE)*VLOOKUP(OVYLD2_!BC$4,'[1]INTERNAL PARAMETERS-1'!$B$5:$J$44,3,FALSE)</f>
        <v>5.7523323383753597</v>
      </c>
      <c r="BD264" s="44">
        <f>OVYLD1_!BD264*VLOOKUP(OVYLD2_!BD$4,'[1]INTERNAL PARAMETERS-1'!$B$5:$J$44,5,FALSE)*VLOOKUP(OVYLD2_!BD$4,'[1]INTERNAL PARAMETERS-1'!$B$5:$J$44,6,FALSE)*VLOOKUP(OVYLD2_!BD$4,'[1]INTERNAL PARAMETERS-1'!$B$5:$J$44,3,FALSE) + OVYLD1_!BD264*(1-VLOOKUP(OVYLD2_!BD$4,'[1]INTERNAL PARAMETERS-1'!$B$5:$J$44,5,FALSE))*VLOOKUP(OVYLD2_!BD$4,'[1]INTERNAL PARAMETERS-1'!$B$5:$J$44,8,FALSE)*VLOOKUP(OVYLD2_!BD$4,'[1]INTERNAL PARAMETERS-1'!$B$5:$J$44,3,FALSE)</f>
        <v>2.4872860160106773</v>
      </c>
      <c r="BE264" s="44">
        <f>OVYLD1_!BE264*VLOOKUP(OVYLD2_!BE$4,'[1]INTERNAL PARAMETERS-1'!$B$5:$J$44,5,FALSE)*VLOOKUP(OVYLD2_!BE$4,'[1]INTERNAL PARAMETERS-1'!$B$5:$J$44,6,FALSE)*VLOOKUP(OVYLD2_!BE$4,'[1]INTERNAL PARAMETERS-1'!$B$5:$J$44,3,FALSE) + OVYLD1_!BE264*(1-VLOOKUP(OVYLD2_!BE$4,'[1]INTERNAL PARAMETERS-1'!$B$5:$J$44,5,FALSE))*VLOOKUP(OVYLD2_!BE$4,'[1]INTERNAL PARAMETERS-1'!$B$5:$J$44,8,FALSE)*VLOOKUP(OVYLD2_!BE$4,'[1]INTERNAL PARAMETERS-1'!$B$5:$J$44,3,FALSE)</f>
        <v>4.5963047182521564</v>
      </c>
      <c r="BF264" s="44">
        <f>OVYLD1_!BF264*VLOOKUP(OVYLD2_!BF$4,'[1]INTERNAL PARAMETERS-1'!$B$5:$J$44,5,FALSE)*VLOOKUP(OVYLD2_!BF$4,'[1]INTERNAL PARAMETERS-1'!$B$5:$J$44,6,FALSE)*VLOOKUP(OVYLD2_!BF$4,'[1]INTERNAL PARAMETERS-1'!$B$5:$J$44,3,FALSE) + OVYLD1_!BF264*(1-VLOOKUP(OVYLD2_!BF$4,'[1]INTERNAL PARAMETERS-1'!$B$5:$J$44,5,FALSE))*VLOOKUP(OVYLD2_!BF$4,'[1]INTERNAL PARAMETERS-1'!$B$5:$J$44,8,FALSE)*VLOOKUP(OVYLD2_!BF$4,'[1]INTERNAL PARAMETERS-1'!$B$5:$J$44,3,FALSE)</f>
        <v>0</v>
      </c>
      <c r="BG264" s="44">
        <f>OVYLD1_!BG264*VLOOKUP(OVYLD2_!BG$4,'[1]INTERNAL PARAMETERS-1'!$B$5:$J$44,5,FALSE)*VLOOKUP(OVYLD2_!BG$4,'[1]INTERNAL PARAMETERS-1'!$B$5:$J$44,6,FALSE)*VLOOKUP(OVYLD2_!BG$4,'[1]INTERNAL PARAMETERS-1'!$B$5:$J$44,3,FALSE) + OVYLD1_!BG264*(1-VLOOKUP(OVYLD2_!BG$4,'[1]INTERNAL PARAMETERS-1'!$B$5:$J$44,5,FALSE))*VLOOKUP(OVYLD2_!BG$4,'[1]INTERNAL PARAMETERS-1'!$B$5:$J$44,8,FALSE)*VLOOKUP(OVYLD2_!BG$4,'[1]INTERNAL PARAMETERS-1'!$B$5:$J$44,3,FALSE)</f>
        <v>2.0476604415945241</v>
      </c>
      <c r="BH264" s="44">
        <f>OVYLD1_!BH264*VLOOKUP(OVYLD2_!BH$4,'[1]INTERNAL PARAMETERS-1'!$B$5:$J$44,5,FALSE)*VLOOKUP(OVYLD2_!BH$4,'[1]INTERNAL PARAMETERS-1'!$B$5:$J$44,6,FALSE)*VLOOKUP(OVYLD2_!BH$4,'[1]INTERNAL PARAMETERS-1'!$B$5:$J$44,3,FALSE) + OVYLD1_!BH264*(1-VLOOKUP(OVYLD2_!BH$4,'[1]INTERNAL PARAMETERS-1'!$B$5:$J$44,5,FALSE))*VLOOKUP(OVYLD2_!BH$4,'[1]INTERNAL PARAMETERS-1'!$B$5:$J$44,8,FALSE)*VLOOKUP(OVYLD2_!BH$4,'[1]INTERNAL PARAMETERS-1'!$B$5:$J$44,3,FALSE)</f>
        <v>1.4199365305626281E-2</v>
      </c>
      <c r="BI264" s="44">
        <f>OVYLD1_!BI264*VLOOKUP(OVYLD2_!BI$4,'[1]INTERNAL PARAMETERS-1'!$B$5:$J$44,5,FALSE)*VLOOKUP(OVYLD2_!BI$4,'[1]INTERNAL PARAMETERS-1'!$B$5:$J$44,6,FALSE)*VLOOKUP(OVYLD2_!BI$4,'[1]INTERNAL PARAMETERS-1'!$B$5:$J$44,3,FALSE) + OVYLD1_!BI264*(1-VLOOKUP(OVYLD2_!BI$4,'[1]INTERNAL PARAMETERS-1'!$B$5:$J$44,5,FALSE))*VLOOKUP(OVYLD2_!BI$4,'[1]INTERNAL PARAMETERS-1'!$B$5:$J$44,8,FALSE)*VLOOKUP(OVYLD2_!BI$4,'[1]INTERNAL PARAMETERS-1'!$B$5:$J$44,3,FALSE)</f>
        <v>0</v>
      </c>
      <c r="BJ264" s="44">
        <f>OVYLD1_!BJ264*VLOOKUP(OVYLD2_!BJ$4,'[1]INTERNAL PARAMETERS-1'!$B$5:$J$44,5,FALSE)*VLOOKUP(OVYLD2_!BJ$4,'[1]INTERNAL PARAMETERS-1'!$B$5:$J$44,6,FALSE)*VLOOKUP(OVYLD2_!BJ$4,'[1]INTERNAL PARAMETERS-1'!$B$5:$J$44,3,FALSE) + OVYLD1_!BJ264*(1-VLOOKUP(OVYLD2_!BJ$4,'[1]INTERNAL PARAMETERS-1'!$B$5:$J$44,5,FALSE))*VLOOKUP(OVYLD2_!BJ$4,'[1]INTERNAL PARAMETERS-1'!$B$5:$J$44,8,FALSE)*VLOOKUP(OVYLD2_!BJ$4,'[1]INTERNAL PARAMETERS-1'!$B$5:$J$44,3,FALSE)</f>
        <v>0.91897797773002043</v>
      </c>
      <c r="BK264" s="44">
        <f>OVYLD1_!BK264*VLOOKUP(OVYLD2_!BK$4,'[1]INTERNAL PARAMETERS-1'!$B$5:$J$44,5,FALSE)*VLOOKUP(OVYLD2_!BK$4,'[1]INTERNAL PARAMETERS-1'!$B$5:$J$44,6,FALSE)*VLOOKUP(OVYLD2_!BK$4,'[1]INTERNAL PARAMETERS-1'!$B$5:$J$44,3,FALSE) + OVYLD1_!BK264*(1-VLOOKUP(OVYLD2_!BK$4,'[1]INTERNAL PARAMETERS-1'!$B$5:$J$44,5,FALSE))*VLOOKUP(OVYLD2_!BK$4,'[1]INTERNAL PARAMETERS-1'!$B$5:$J$44,8,FALSE)*VLOOKUP(OVYLD2_!BK$4,'[1]INTERNAL PARAMETERS-1'!$B$5:$J$44,3,FALSE)</f>
        <v>1.1520349692150584</v>
      </c>
      <c r="BL264" s="44">
        <f>OVYLD1_!BL264*VLOOKUP(OVYLD2_!BL$4,'[1]INTERNAL PARAMETERS-1'!$B$5:$J$44,5,FALSE)*VLOOKUP(OVYLD2_!BL$4,'[1]INTERNAL PARAMETERS-1'!$B$5:$J$44,6,FALSE)*VLOOKUP(OVYLD2_!BL$4,'[1]INTERNAL PARAMETERS-1'!$B$5:$J$44,3,FALSE) + OVYLD1_!BL264*(1-VLOOKUP(OVYLD2_!BL$4,'[1]INTERNAL PARAMETERS-1'!$B$5:$J$44,5,FALSE))*VLOOKUP(OVYLD2_!BL$4,'[1]INTERNAL PARAMETERS-1'!$B$5:$J$44,8,FALSE)*VLOOKUP(OVYLD2_!BL$4,'[1]INTERNAL PARAMETERS-1'!$B$5:$J$44,3,FALSE)</f>
        <v>3.2164119183474331</v>
      </c>
      <c r="BM264" s="44">
        <f>OVYLD1_!BM264*VLOOKUP(OVYLD2_!BM$4,'[1]INTERNAL PARAMETERS-1'!$B$5:$J$44,5,FALSE)*VLOOKUP(OVYLD2_!BM$4,'[1]INTERNAL PARAMETERS-1'!$B$5:$J$44,6,FALSE)*VLOOKUP(OVYLD2_!BM$4,'[1]INTERNAL PARAMETERS-1'!$B$5:$J$44,3,FALSE) + OVYLD1_!BM264*(1-VLOOKUP(OVYLD2_!BM$4,'[1]INTERNAL PARAMETERS-1'!$B$5:$J$44,5,FALSE))*VLOOKUP(OVYLD2_!BM$4,'[1]INTERNAL PARAMETERS-1'!$B$5:$J$44,8,FALSE)*VLOOKUP(OVYLD2_!BM$4,'[1]INTERNAL PARAMETERS-1'!$B$5:$J$44,3,FALSE)</f>
        <v>0.94355445440657071</v>
      </c>
      <c r="BN264" s="44">
        <f>OVYLD1_!BN264*VLOOKUP(OVYLD2_!BN$4,'[1]INTERNAL PARAMETERS-1'!$B$5:$J$44,5,FALSE)*VLOOKUP(OVYLD2_!BN$4,'[1]INTERNAL PARAMETERS-1'!$B$5:$J$44,6,FALSE)*VLOOKUP(OVYLD2_!BN$4,'[1]INTERNAL PARAMETERS-1'!$B$5:$J$44,3,FALSE) + OVYLD1_!BN264*(1-VLOOKUP(OVYLD2_!BN$4,'[1]INTERNAL PARAMETERS-1'!$B$5:$J$44,5,FALSE))*VLOOKUP(OVYLD2_!BN$4,'[1]INTERNAL PARAMETERS-1'!$B$5:$J$44,8,FALSE)*VLOOKUP(OVYLD2_!BN$4,'[1]INTERNAL PARAMETERS-1'!$B$5:$J$44,3,FALSE)</f>
        <v>1.1978684363860372</v>
      </c>
      <c r="BO264" s="44">
        <f>OVYLD1_!BO264*VLOOKUP(OVYLD2_!BO$4,'[1]INTERNAL PARAMETERS-1'!$B$5:$J$44,5,FALSE)*VLOOKUP(OVYLD2_!BO$4,'[1]INTERNAL PARAMETERS-1'!$B$5:$J$44,6,FALSE)*VLOOKUP(OVYLD2_!BO$4,'[1]INTERNAL PARAMETERS-1'!$B$5:$J$44,3,FALSE) + OVYLD1_!BO264*(1-VLOOKUP(OVYLD2_!BO$4,'[1]INTERNAL PARAMETERS-1'!$B$5:$J$44,5,FALSE))*VLOOKUP(OVYLD2_!BO$4,'[1]INTERNAL PARAMETERS-1'!$B$5:$J$44,8,FALSE)*VLOOKUP(OVYLD2_!BO$4,'[1]INTERNAL PARAMETERS-1'!$B$5:$J$44,3,FALSE)</f>
        <v>0.98766181992826829</v>
      </c>
      <c r="BP264" s="44">
        <f>OVYLD1_!BP264*VLOOKUP(OVYLD2_!BP$4,'[1]INTERNAL PARAMETERS-1'!$B$5:$J$44,5,FALSE)*VLOOKUP(OVYLD2_!BP$4,'[1]INTERNAL PARAMETERS-1'!$B$5:$J$44,6,FALSE)*VLOOKUP(OVYLD2_!BP$4,'[1]INTERNAL PARAMETERS-1'!$B$5:$J$44,3,FALSE) + OVYLD1_!BP264*(1-VLOOKUP(OVYLD2_!BP$4,'[1]INTERNAL PARAMETERS-1'!$B$5:$J$44,5,FALSE))*VLOOKUP(OVYLD2_!BP$4,'[1]INTERNAL PARAMETERS-1'!$B$5:$J$44,8,FALSE)*VLOOKUP(OVYLD2_!BP$4,'[1]INTERNAL PARAMETERS-1'!$B$5:$J$44,3,FALSE)</f>
        <v>8.9607783885010256E-2</v>
      </c>
      <c r="BQ264" s="44">
        <f>OVYLD1_!BQ264*VLOOKUP(OVYLD2_!BQ$4,'[1]INTERNAL PARAMETERS-1'!$B$5:$J$44,5,FALSE)*VLOOKUP(OVYLD2_!BQ$4,'[1]INTERNAL PARAMETERS-1'!$B$5:$J$44,6,FALSE)*VLOOKUP(OVYLD2_!BQ$4,'[1]INTERNAL PARAMETERS-1'!$B$5:$J$44,3,FALSE) + OVYLD1_!BQ264*(1-VLOOKUP(OVYLD2_!BQ$4,'[1]INTERNAL PARAMETERS-1'!$B$5:$J$44,5,FALSE))*VLOOKUP(OVYLD2_!BQ$4,'[1]INTERNAL PARAMETERS-1'!$B$5:$J$44,8,FALSE)*VLOOKUP(OVYLD2_!BQ$4,'[1]INTERNAL PARAMETERS-1'!$B$5:$J$44,3,FALSE)</f>
        <v>3.8565520390965098</v>
      </c>
      <c r="BR264" s="44">
        <f>OVYLD1_!BR264*VLOOKUP(OVYLD2_!BR$4,'[1]INTERNAL PARAMETERS-1'!$B$5:$J$44,5,FALSE)*VLOOKUP(OVYLD2_!BR$4,'[1]INTERNAL PARAMETERS-1'!$B$5:$J$44,6,FALSE)*VLOOKUP(OVYLD2_!BR$4,'[1]INTERNAL PARAMETERS-1'!$B$5:$J$44,3,FALSE) + OVYLD1_!BR264*(1-VLOOKUP(OVYLD2_!BR$4,'[1]INTERNAL PARAMETERS-1'!$B$5:$J$44,5,FALSE))*VLOOKUP(OVYLD2_!BR$4,'[1]INTERNAL PARAMETERS-1'!$B$5:$J$44,8,FALSE)*VLOOKUP(OVYLD2_!BR$4,'[1]INTERNAL PARAMETERS-1'!$B$5:$J$44,3,FALSE)</f>
        <v>0.15862822835482543</v>
      </c>
      <c r="BS264" s="44">
        <f>OVYLD1_!BS264*VLOOKUP(OVYLD2_!BS$4,'[1]INTERNAL PARAMETERS-1'!$B$5:$J$44,5,FALSE)*VLOOKUP(OVYLD2_!BS$4,'[1]INTERNAL PARAMETERS-1'!$B$5:$J$44,6,FALSE)*VLOOKUP(OVYLD2_!BS$4,'[1]INTERNAL PARAMETERS-1'!$B$5:$J$44,3,FALSE) + OVYLD1_!BS264*(1-VLOOKUP(OVYLD2_!BS$4,'[1]INTERNAL PARAMETERS-1'!$B$5:$J$44,5,FALSE))*VLOOKUP(OVYLD2_!BS$4,'[1]INTERNAL PARAMETERS-1'!$B$5:$J$44,8,FALSE)*VLOOKUP(OVYLD2_!BS$4,'[1]INTERNAL PARAMETERS-1'!$B$5:$J$44,3,FALSE)</f>
        <v>1.0212171901437372E-2</v>
      </c>
      <c r="BT264" s="44">
        <f>OVYLD1_!BT264*VLOOKUP(OVYLD2_!BT$4,'[1]INTERNAL PARAMETERS-1'!$B$5:$J$44,5,FALSE)*VLOOKUP(OVYLD2_!BT$4,'[1]INTERNAL PARAMETERS-1'!$B$5:$J$44,6,FALSE)*VLOOKUP(OVYLD2_!BT$4,'[1]INTERNAL PARAMETERS-1'!$B$5:$J$44,3,FALSE) + OVYLD1_!BT264*(1-VLOOKUP(OVYLD2_!BT$4,'[1]INTERNAL PARAMETERS-1'!$B$5:$J$44,5,FALSE))*VLOOKUP(OVYLD2_!BT$4,'[1]INTERNAL PARAMETERS-1'!$B$5:$J$44,8,FALSE)*VLOOKUP(OVYLD2_!BT$4,'[1]INTERNAL PARAMETERS-1'!$B$5:$J$44,3,FALSE)</f>
        <v>0</v>
      </c>
      <c r="BU264" s="44">
        <f>OVYLD1_!BU264*VLOOKUP(OVYLD2_!BU$4,'[1]INTERNAL PARAMETERS-1'!$B$5:$J$44,5,FALSE)*VLOOKUP(OVYLD2_!BU$4,'[1]INTERNAL PARAMETERS-1'!$B$5:$J$44,6,FALSE)*VLOOKUP(OVYLD2_!BU$4,'[1]INTERNAL PARAMETERS-1'!$B$5:$J$44,3,FALSE) + OVYLD1_!BU264*(1-VLOOKUP(OVYLD2_!BU$4,'[1]INTERNAL PARAMETERS-1'!$B$5:$J$44,5,FALSE))*VLOOKUP(OVYLD2_!BU$4,'[1]INTERNAL PARAMETERS-1'!$B$5:$J$44,8,FALSE)*VLOOKUP(OVYLD2_!BU$4,'[1]INTERNAL PARAMETERS-1'!$B$5:$J$44,3,FALSE)</f>
        <v>0</v>
      </c>
      <c r="BV264" s="44">
        <f>OVYLD1_!BV264*VLOOKUP(OVYLD2_!BV$4,'[1]INTERNAL PARAMETERS-1'!$B$5:$J$44,5,FALSE)*VLOOKUP(OVYLD2_!BV$4,'[1]INTERNAL PARAMETERS-1'!$B$5:$J$44,6,FALSE)*VLOOKUP(OVYLD2_!BV$4,'[1]INTERNAL PARAMETERS-1'!$B$5:$J$44,3,FALSE) + OVYLD1_!BV264*(1-VLOOKUP(OVYLD2_!BV$4,'[1]INTERNAL PARAMETERS-1'!$B$5:$J$44,5,FALSE))*VLOOKUP(OVYLD2_!BV$4,'[1]INTERNAL PARAMETERS-1'!$B$5:$J$44,8,FALSE)*VLOOKUP(OVYLD2_!BV$4,'[1]INTERNAL PARAMETERS-1'!$B$5:$J$44,3,FALSE)</f>
        <v>0</v>
      </c>
      <c r="BW264" s="44">
        <f>OVYLD1_!BW264*VLOOKUP(OVYLD2_!BW$4,'[1]INTERNAL PARAMETERS-1'!$B$5:$J$44,5,FALSE)*VLOOKUP(OVYLD2_!BW$4,'[1]INTERNAL PARAMETERS-1'!$B$5:$J$44,6,FALSE)*VLOOKUP(OVYLD2_!BW$4,'[1]INTERNAL PARAMETERS-1'!$B$5:$J$44,3,FALSE) + OVYLD1_!BW264*(1-VLOOKUP(OVYLD2_!BW$4,'[1]INTERNAL PARAMETERS-1'!$B$5:$J$44,5,FALSE))*VLOOKUP(OVYLD2_!BW$4,'[1]INTERNAL PARAMETERS-1'!$B$5:$J$44,8,FALSE)*VLOOKUP(OVYLD2_!BW$4,'[1]INTERNAL PARAMETERS-1'!$B$5:$J$44,3,FALSE)</f>
        <v>0</v>
      </c>
      <c r="BX264" s="44">
        <f>OVYLD1_!BX264*VLOOKUP(OVYLD2_!BX$4,'[1]INTERNAL PARAMETERS-1'!$B$5:$J$44,5,FALSE)*VLOOKUP(OVYLD2_!BX$4,'[1]INTERNAL PARAMETERS-1'!$B$5:$J$44,6,FALSE)*VLOOKUP(OVYLD2_!BX$4,'[1]INTERNAL PARAMETERS-1'!$B$5:$J$44,3,FALSE) + OVYLD1_!BX264*(1-VLOOKUP(OVYLD2_!BX$4,'[1]INTERNAL PARAMETERS-1'!$B$5:$J$44,5,FALSE))*VLOOKUP(OVYLD2_!BX$4,'[1]INTERNAL PARAMETERS-1'!$B$5:$J$44,8,FALSE)*VLOOKUP(OVYLD2_!BX$4,'[1]INTERNAL PARAMETERS-1'!$B$5:$J$44,3,FALSE)</f>
        <v>0</v>
      </c>
      <c r="BY264" s="44">
        <f>OVYLD1_!BY264*VLOOKUP(OVYLD2_!BY$4,'[1]INTERNAL PARAMETERS-1'!$B$5:$J$44,5,FALSE)*VLOOKUP(OVYLD2_!BY$4,'[1]INTERNAL PARAMETERS-1'!$B$5:$J$44,6,FALSE)*VLOOKUP(OVYLD2_!BY$4,'[1]INTERNAL PARAMETERS-1'!$B$5:$J$44,3,FALSE) + OVYLD1_!BY264*(1-VLOOKUP(OVYLD2_!BY$4,'[1]INTERNAL PARAMETERS-1'!$B$5:$J$44,5,FALSE))*VLOOKUP(OVYLD2_!BY$4,'[1]INTERNAL PARAMETERS-1'!$B$5:$J$44,8,FALSE)*VLOOKUP(OVYLD2_!BY$4,'[1]INTERNAL PARAMETERS-1'!$B$5:$J$44,3,FALSE)</f>
        <v>0</v>
      </c>
      <c r="BZ264" s="44">
        <f>OVYLD1_!BZ264*VLOOKUP(OVYLD2_!BZ$4,'[1]INTERNAL PARAMETERS-1'!$B$5:$J$44,5,FALSE)*VLOOKUP(OVYLD2_!BZ$4,'[1]INTERNAL PARAMETERS-1'!$B$5:$J$44,6,FALSE)*VLOOKUP(OVYLD2_!BZ$4,'[1]INTERNAL PARAMETERS-1'!$B$5:$J$44,3,FALSE) + OVYLD1_!BZ264*(1-VLOOKUP(OVYLD2_!BZ$4,'[1]INTERNAL PARAMETERS-1'!$B$5:$J$44,5,FALSE))*VLOOKUP(OVYLD2_!BZ$4,'[1]INTERNAL PARAMETERS-1'!$B$5:$J$44,8,FALSE)*VLOOKUP(OVYLD2_!BZ$4,'[1]INTERNAL PARAMETERS-1'!$B$5:$J$44,3,FALSE)</f>
        <v>1.1671446572156057E-2</v>
      </c>
      <c r="CA264" s="44">
        <f>OVYLD1_!CA264*VLOOKUP(OVYLD2_!CA$4,'[1]INTERNAL PARAMETERS-1'!$B$5:$J$44,5,FALSE)*VLOOKUP(OVYLD2_!CA$4,'[1]INTERNAL PARAMETERS-1'!$B$5:$J$44,6,FALSE)*VLOOKUP(OVYLD2_!CA$4,'[1]INTERNAL PARAMETERS-1'!$B$5:$J$44,3,FALSE) + OVYLD1_!CA264*(1-VLOOKUP(OVYLD2_!CA$4,'[1]INTERNAL PARAMETERS-1'!$B$5:$J$44,5,FALSE))*VLOOKUP(OVYLD2_!CA$4,'[1]INTERNAL PARAMETERS-1'!$B$5:$J$44,8,FALSE)*VLOOKUP(OVYLD2_!CA$4,'[1]INTERNAL PARAMETERS-1'!$B$5:$J$44,3,FALSE)</f>
        <v>0</v>
      </c>
      <c r="CB264" s="44">
        <f>OVYLD1_!CB264*VLOOKUP(OVYLD2_!CB$4,'[1]INTERNAL PARAMETERS-1'!$B$5:$J$44,5,FALSE)*VLOOKUP(OVYLD2_!CB$4,'[1]INTERNAL PARAMETERS-1'!$B$5:$J$44,6,FALSE)*VLOOKUP(OVYLD2_!CB$4,'[1]INTERNAL PARAMETERS-1'!$B$5:$J$44,3,FALSE) + OVYLD1_!CB264*(1-VLOOKUP(OVYLD2_!CB$4,'[1]INTERNAL PARAMETERS-1'!$B$5:$J$44,5,FALSE))*VLOOKUP(OVYLD2_!CB$4,'[1]INTERNAL PARAMETERS-1'!$B$5:$J$44,8,FALSE)*VLOOKUP(OVYLD2_!CB$4,'[1]INTERNAL PARAMETERS-1'!$B$5:$J$44,3,FALSE)</f>
        <v>0</v>
      </c>
      <c r="CC264" s="44">
        <f>OVYLD1_!CC264*VLOOKUP(OVYLD2_!CC$4,'[1]INTERNAL PARAMETERS-1'!$B$5:$J$44,5,FALSE)*VLOOKUP(OVYLD2_!CC$4,'[1]INTERNAL PARAMETERS-1'!$B$5:$J$44,6,FALSE)*VLOOKUP(OVYLD2_!CC$4,'[1]INTERNAL PARAMETERS-1'!$B$5:$J$44,3,FALSE) + OVYLD1_!CC264*(1-VLOOKUP(OVYLD2_!CC$4,'[1]INTERNAL PARAMETERS-1'!$B$5:$J$44,5,FALSE))*VLOOKUP(OVYLD2_!CC$4,'[1]INTERNAL PARAMETERS-1'!$B$5:$J$44,8,FALSE)*VLOOKUP(OVYLD2_!CC$4,'[1]INTERNAL PARAMETERS-1'!$B$5:$J$44,3,FALSE)</f>
        <v>2.1261859771663245E-2</v>
      </c>
      <c r="CD264" s="44">
        <f>OVYLD1_!CD264*VLOOKUP(OVYLD2_!CD$4,'[1]INTERNAL PARAMETERS-1'!$B$5:$J$44,5,FALSE)*VLOOKUP(OVYLD2_!CD$4,'[1]INTERNAL PARAMETERS-1'!$B$5:$J$44,6,FALSE)*VLOOKUP(OVYLD2_!CD$4,'[1]INTERNAL PARAMETERS-1'!$B$5:$J$44,3,FALSE) + OVYLD1_!CD264*(1-VLOOKUP(OVYLD2_!CD$4,'[1]INTERNAL PARAMETERS-1'!$B$5:$J$44,5,FALSE))*VLOOKUP(OVYLD2_!CD$4,'[1]INTERNAL PARAMETERS-1'!$B$5:$J$44,8,FALSE)*VLOOKUP(OVYLD2_!CD$4,'[1]INTERNAL PARAMETERS-1'!$B$5:$J$44,3,FALSE)</f>
        <v>6.0958405125256666E-2</v>
      </c>
      <c r="CE264" s="44">
        <f>OVYLD1_!CE264*VLOOKUP(OVYLD2_!CE$4,'[1]INTERNAL PARAMETERS-1'!$B$5:$J$44,5,FALSE)*VLOOKUP(OVYLD2_!CE$4,'[1]INTERNAL PARAMETERS-1'!$B$5:$J$44,6,FALSE)*VLOOKUP(OVYLD2_!CE$4,'[1]INTERNAL PARAMETERS-1'!$B$5:$J$44,3,FALSE) + OVYLD1_!CE264*(1-VLOOKUP(OVYLD2_!CE$4,'[1]INTERNAL PARAMETERS-1'!$B$5:$J$44,5,FALSE))*VLOOKUP(OVYLD2_!CE$4,'[1]INTERNAL PARAMETERS-1'!$B$5:$J$44,8,FALSE)*VLOOKUP(OVYLD2_!CE$4,'[1]INTERNAL PARAMETERS-1'!$B$5:$J$44,3,FALSE)</f>
        <v>8.6016332752689939E-2</v>
      </c>
      <c r="CF264" s="44">
        <f>OVYLD1_!CF264*VLOOKUP(OVYLD2_!CF$4,'[1]INTERNAL PARAMETERS-1'!$B$5:$J$44,5,FALSE)*VLOOKUP(OVYLD2_!CF$4,'[1]INTERNAL PARAMETERS-1'!$B$5:$J$44,6,FALSE)*VLOOKUP(OVYLD2_!CF$4,'[1]INTERNAL PARAMETERS-1'!$B$5:$J$44,3,FALSE) + OVYLD1_!CF264*(1-VLOOKUP(OVYLD2_!CF$4,'[1]INTERNAL PARAMETERS-1'!$B$5:$J$44,5,FALSE))*VLOOKUP(OVYLD2_!CF$4,'[1]INTERNAL PARAMETERS-1'!$B$5:$J$44,8,FALSE)*VLOOKUP(OVYLD2_!CF$4,'[1]INTERNAL PARAMETERS-1'!$B$5:$J$44,3,FALSE)</f>
        <v>3.7637580615030801E-2</v>
      </c>
      <c r="CG264" s="44">
        <f>OVYLD1_!CG264*VLOOKUP(OVYLD2_!CG$4,'[1]INTERNAL PARAMETERS-1'!$B$5:$J$44,5,FALSE)*VLOOKUP(OVYLD2_!CG$4,'[1]INTERNAL PARAMETERS-1'!$B$5:$J$44,6,FALSE)*VLOOKUP(OVYLD2_!CG$4,'[1]INTERNAL PARAMETERS-1'!$B$5:$J$44,3,FALSE) + OVYLD1_!CG264*(1-VLOOKUP(OVYLD2_!CG$4,'[1]INTERNAL PARAMETERS-1'!$B$5:$J$44,5,FALSE))*VLOOKUP(OVYLD2_!CG$4,'[1]INTERNAL PARAMETERS-1'!$B$5:$J$44,8,FALSE)*VLOOKUP(OVYLD2_!CG$4,'[1]INTERNAL PARAMETERS-1'!$B$5:$J$44,3,FALSE)</f>
        <v>0</v>
      </c>
      <c r="CH264" s="43">
        <f>OVYLD1_!CH264*VLOOKUP(OVYLD2_!CH$4,'[1]INTERNAL PARAMETERS-1'!$B$5:$J$44,5,FALSE)*VLOOKUP(OVYLD2_!CH$4,'[1]INTERNAL PARAMETERS-1'!$B$5:$J$44,6,FALSE)*VLOOKUP(OVYLD2_!CH$4,'[1]INTERNAL PARAMETERS-1'!$B$5:$J$44,3,FALSE) + OVYLD1_!CH264*(1-VLOOKUP(OVYLD2_!CH$4,'[1]INTERNAL PARAMETERS-1'!$B$5:$J$44,5,FALSE))*VLOOKUP(OVYLD2_!CH$4,'[1]INTERNAL PARAMETERS-1'!$B$5:$J$44,8,FALSE)*VLOOKUP(OVYLD2_!CH$4,'[1]INTERNAL PARAMETERS-1'!$B$5:$J$44,3,FALSE)</f>
        <v>0</v>
      </c>
      <c r="CJ264" s="45">
        <f t="shared" si="8"/>
        <v>2582.4554461111838</v>
      </c>
      <c r="CK264" s="43">
        <f t="shared" si="9"/>
        <v>48.306403476678902</v>
      </c>
    </row>
    <row r="265" spans="2:89" x14ac:dyDescent="0.5">
      <c r="B265" s="61" t="s">
        <v>1</v>
      </c>
      <c r="C265" s="60" t="s">
        <v>81</v>
      </c>
      <c r="D265" s="60" t="s">
        <v>72</v>
      </c>
      <c r="E265" s="128">
        <f>OVERALL2021!AI265</f>
        <v>5164</v>
      </c>
      <c r="F265" s="59">
        <f>'[1]INTERNAL PARAMETERS-1'!M13</f>
        <v>44.225000000000001</v>
      </c>
      <c r="G265" s="45">
        <f>OVYLD1_!G265*VLOOKUP(OVYLD2_!G$4,'[1]INTERNAL PARAMETERS-1'!$B$5:$J$44,5,FALSE)*VLOOKUP(OVYLD2_!G$4,'[1]INTERNAL PARAMETERS-1'!$B$5:$J$44,7,FALSE)*OVYLD2_!$F265 + OVYLD1_!G265*(1-VLOOKUP(OVYLD2_!G$4,'[1]INTERNAL PARAMETERS-1'!$B$5:$J$44,5,FALSE))*VLOOKUP(OVYLD2_!G$4,'[1]INTERNAL PARAMETERS-1'!$B$5:$J$44,9,FALSE)*OVYLD2_!$F265</f>
        <v>1011.8186940782</v>
      </c>
      <c r="H265" s="44">
        <f>OVYLD1_!H265*VLOOKUP(OVYLD2_!H$4,'[1]INTERNAL PARAMETERS-1'!$B$5:$J$44,5,FALSE)*VLOOKUP(OVYLD2_!H$4,'[1]INTERNAL PARAMETERS-1'!$B$5:$J$44,7,FALSE)*OVYLD2_!$F265 + OVYLD1_!H265*(1-VLOOKUP(OVYLD2_!H$4,'[1]INTERNAL PARAMETERS-1'!$B$5:$J$44,5,FALSE))*VLOOKUP(OVYLD2_!H$4,'[1]INTERNAL PARAMETERS-1'!$B$5:$J$44,9,FALSE)*OVYLD2_!$F265</f>
        <v>487.00289988527993</v>
      </c>
      <c r="I265" s="44">
        <f>OVYLD1_!I265*VLOOKUP(OVYLD2_!I$4,'[1]INTERNAL PARAMETERS-1'!$B$5:$J$44,5,FALSE)*VLOOKUP(OVYLD2_!I$4,'[1]INTERNAL PARAMETERS-1'!$B$5:$J$44,7,FALSE)*OVYLD2_!$F265 + OVYLD1_!I265*(1-VLOOKUP(OVYLD2_!I$4,'[1]INTERNAL PARAMETERS-1'!$B$5:$J$44,5,FALSE))*VLOOKUP(OVYLD2_!I$4,'[1]INTERNAL PARAMETERS-1'!$B$5:$J$44,9,FALSE)*OVYLD2_!$F265</f>
        <v>498.07935706879357</v>
      </c>
      <c r="J265" s="44">
        <f>OVYLD1_!J265*VLOOKUP(OVYLD2_!J$4,'[1]INTERNAL PARAMETERS-1'!$B$5:$J$44,5,FALSE)*VLOOKUP(OVYLD2_!J$4,'[1]INTERNAL PARAMETERS-1'!$B$5:$J$44,7,FALSE)*OVYLD2_!$F265 + OVYLD1_!J265*(1-VLOOKUP(OVYLD2_!J$4,'[1]INTERNAL PARAMETERS-1'!$B$5:$J$44,5,FALSE))*VLOOKUP(OVYLD2_!J$4,'[1]INTERNAL PARAMETERS-1'!$B$5:$J$44,9,FALSE)*OVYLD2_!$F265</f>
        <v>0</v>
      </c>
      <c r="K265" s="44">
        <f>OVYLD1_!K265*VLOOKUP(OVYLD2_!K$4,'[1]INTERNAL PARAMETERS-1'!$B$5:$J$44,5,FALSE)*VLOOKUP(OVYLD2_!K$4,'[1]INTERNAL PARAMETERS-1'!$B$5:$J$44,7,FALSE)*OVYLD2_!$F265 + OVYLD1_!K265*(1-VLOOKUP(OVYLD2_!K$4,'[1]INTERNAL PARAMETERS-1'!$B$5:$J$44,5,FALSE))*VLOOKUP(OVYLD2_!K$4,'[1]INTERNAL PARAMETERS-1'!$B$5:$J$44,9,FALSE)*OVYLD2_!$F265</f>
        <v>6.5330923963500007</v>
      </c>
      <c r="L265" s="44">
        <f>OVYLD1_!L265*VLOOKUP(OVYLD2_!L$4,'[1]INTERNAL PARAMETERS-1'!$B$5:$J$44,5,FALSE)*VLOOKUP(OVYLD2_!L$4,'[1]INTERNAL PARAMETERS-1'!$B$5:$J$44,7,FALSE)*OVYLD2_!$F265 + OVYLD1_!L265*(1-VLOOKUP(OVYLD2_!L$4,'[1]INTERNAL PARAMETERS-1'!$B$5:$J$44,5,FALSE))*VLOOKUP(OVYLD2_!L$4,'[1]INTERNAL PARAMETERS-1'!$B$5:$J$44,9,FALSE)*OVYLD2_!$F265</f>
        <v>0</v>
      </c>
      <c r="M265" s="44">
        <f>OVYLD1_!M265*VLOOKUP(OVYLD2_!M$4,'[1]INTERNAL PARAMETERS-1'!$B$5:$J$44,5,FALSE)*VLOOKUP(OVYLD2_!M$4,'[1]INTERNAL PARAMETERS-1'!$B$5:$J$44,7,FALSE)*OVYLD2_!$F265 + OVYLD1_!M265*(1-VLOOKUP(OVYLD2_!M$4,'[1]INTERNAL PARAMETERS-1'!$B$5:$J$44,5,FALSE))*VLOOKUP(OVYLD2_!M$4,'[1]INTERNAL PARAMETERS-1'!$B$5:$J$44,9,FALSE)*OVYLD2_!$F265</f>
        <v>18.874638679908003</v>
      </c>
      <c r="N265" s="44">
        <f>OVYLD1_!N265*VLOOKUP(OVYLD2_!N$4,'[1]INTERNAL PARAMETERS-1'!$B$5:$J$44,5,FALSE)*VLOOKUP(OVYLD2_!N$4,'[1]INTERNAL PARAMETERS-1'!$B$5:$J$44,7,FALSE)*OVYLD2_!$F265 + OVYLD1_!N265*(1-VLOOKUP(OVYLD2_!N$4,'[1]INTERNAL PARAMETERS-1'!$B$5:$J$44,5,FALSE))*VLOOKUP(OVYLD2_!N$4,'[1]INTERNAL PARAMETERS-1'!$B$5:$J$44,9,FALSE)*OVYLD2_!$F265</f>
        <v>2.2259537157199998</v>
      </c>
      <c r="O265" s="44">
        <f>OVYLD1_!O265*VLOOKUP(OVYLD2_!O$4,'[1]INTERNAL PARAMETERS-1'!$B$5:$J$44,5,FALSE)*VLOOKUP(OVYLD2_!O$4,'[1]INTERNAL PARAMETERS-1'!$B$5:$J$44,7,FALSE)*OVYLD2_!$F265 + OVYLD1_!O265*(1-VLOOKUP(OVYLD2_!O$4,'[1]INTERNAL PARAMETERS-1'!$B$5:$J$44,5,FALSE))*VLOOKUP(OVYLD2_!O$4,'[1]INTERNAL PARAMETERS-1'!$B$5:$J$44,9,FALSE)*OVYLD2_!$F265</f>
        <v>0</v>
      </c>
      <c r="P265" s="44">
        <f>OVYLD1_!P265*VLOOKUP(OVYLD2_!P$4,'[1]INTERNAL PARAMETERS-1'!$B$5:$J$44,5,FALSE)*VLOOKUP(OVYLD2_!P$4,'[1]INTERNAL PARAMETERS-1'!$B$5:$J$44,7,FALSE)*OVYLD2_!$F265 + OVYLD1_!P265*(1-VLOOKUP(OVYLD2_!P$4,'[1]INTERNAL PARAMETERS-1'!$B$5:$J$44,5,FALSE))*VLOOKUP(OVYLD2_!P$4,'[1]INTERNAL PARAMETERS-1'!$B$5:$J$44,9,FALSE)*OVYLD2_!$F265</f>
        <v>0</v>
      </c>
      <c r="Q265" s="44">
        <f>OVYLD1_!Q265*VLOOKUP(OVYLD2_!Q$4,'[1]INTERNAL PARAMETERS-1'!$B$5:$J$44,5,FALSE)*VLOOKUP(OVYLD2_!Q$4,'[1]INTERNAL PARAMETERS-1'!$B$5:$J$44,7,FALSE)*OVYLD2_!$F265 + OVYLD1_!Q265*(1-VLOOKUP(OVYLD2_!Q$4,'[1]INTERNAL PARAMETERS-1'!$B$5:$J$44,5,FALSE))*VLOOKUP(OVYLD2_!Q$4,'[1]INTERNAL PARAMETERS-1'!$B$5:$J$44,9,FALSE)*OVYLD2_!$F265</f>
        <v>0</v>
      </c>
      <c r="R265" s="44">
        <f>OVYLD1_!R265*VLOOKUP(OVYLD2_!R$4,'[1]INTERNAL PARAMETERS-1'!$B$5:$J$44,5,FALSE)*VLOOKUP(OVYLD2_!R$4,'[1]INTERNAL PARAMETERS-1'!$B$5:$J$44,7,FALSE)*OVYLD2_!$F265 + OVYLD1_!R265*(1-VLOOKUP(OVYLD2_!R$4,'[1]INTERNAL PARAMETERS-1'!$B$5:$J$44,5,FALSE))*VLOOKUP(OVYLD2_!R$4,'[1]INTERNAL PARAMETERS-1'!$B$5:$J$44,9,FALSE)*OVYLD2_!$F265</f>
        <v>4.6453891883200003</v>
      </c>
      <c r="S265" s="44">
        <f>OVYLD1_!S265*VLOOKUP(OVYLD2_!S$4,'[1]INTERNAL PARAMETERS-1'!$B$5:$J$44,5,FALSE)*VLOOKUP(OVYLD2_!S$4,'[1]INTERNAL PARAMETERS-1'!$B$5:$J$44,7,FALSE)*OVYLD2_!$F265 + OVYLD1_!S265*(1-VLOOKUP(OVYLD2_!S$4,'[1]INTERNAL PARAMETERS-1'!$B$5:$J$44,5,FALSE))*VLOOKUP(OVYLD2_!S$4,'[1]INTERNAL PARAMETERS-1'!$B$5:$J$44,9,FALSE)*OVYLD2_!$F265</f>
        <v>54.887732433228003</v>
      </c>
      <c r="T265" s="44">
        <f>OVYLD1_!T265*VLOOKUP(OVYLD2_!T$4,'[1]INTERNAL PARAMETERS-1'!$B$5:$J$44,5,FALSE)*VLOOKUP(OVYLD2_!T$4,'[1]INTERNAL PARAMETERS-1'!$B$5:$J$44,7,FALSE)*OVYLD2_!$F265 + OVYLD1_!T265*(1-VLOOKUP(OVYLD2_!T$4,'[1]INTERNAL PARAMETERS-1'!$B$5:$J$44,5,FALSE))*VLOOKUP(OVYLD2_!T$4,'[1]INTERNAL PARAMETERS-1'!$B$5:$J$44,9,FALSE)*OVYLD2_!$F265</f>
        <v>13.065499659000002</v>
      </c>
      <c r="U265" s="44">
        <f>OVYLD1_!U265*VLOOKUP(OVYLD2_!U$4,'[1]INTERNAL PARAMETERS-1'!$B$5:$J$44,5,FALSE)*VLOOKUP(OVYLD2_!U$4,'[1]INTERNAL PARAMETERS-1'!$B$5:$J$44,7,FALSE)*OVYLD2_!$F265 + OVYLD1_!U265*(1-VLOOKUP(OVYLD2_!U$4,'[1]INTERNAL PARAMETERS-1'!$B$5:$J$44,5,FALSE))*VLOOKUP(OVYLD2_!U$4,'[1]INTERNAL PARAMETERS-1'!$B$5:$J$44,9,FALSE)*OVYLD2_!$F265</f>
        <v>5.4679241680760011</v>
      </c>
      <c r="V265" s="44">
        <f>OVYLD1_!V265*VLOOKUP(OVYLD2_!V$4,'[1]INTERNAL PARAMETERS-1'!$B$5:$J$44,5,FALSE)*VLOOKUP(OVYLD2_!V$4,'[1]INTERNAL PARAMETERS-1'!$B$5:$J$44,7,FALSE)*OVYLD2_!$F265 + OVYLD1_!V265*(1-VLOOKUP(OVYLD2_!V$4,'[1]INTERNAL PARAMETERS-1'!$B$5:$J$44,5,FALSE))*VLOOKUP(OVYLD2_!V$4,'[1]INTERNAL PARAMETERS-1'!$B$5:$J$44,9,FALSE)*OVYLD2_!$F265</f>
        <v>75.242085196042495</v>
      </c>
      <c r="W265" s="44">
        <f>OVYLD1_!W265*VLOOKUP(OVYLD2_!W$4,'[1]INTERNAL PARAMETERS-1'!$B$5:$J$44,5,FALSE)*VLOOKUP(OVYLD2_!W$4,'[1]INTERNAL PARAMETERS-1'!$B$5:$J$44,7,FALSE)*OVYLD2_!$F265 + OVYLD1_!W265*(1-VLOOKUP(OVYLD2_!W$4,'[1]INTERNAL PARAMETERS-1'!$B$5:$J$44,5,FALSE))*VLOOKUP(OVYLD2_!W$4,'[1]INTERNAL PARAMETERS-1'!$B$5:$J$44,9,FALSE)*OVYLD2_!$F265</f>
        <v>0</v>
      </c>
      <c r="X265" s="44">
        <f>OVYLD1_!X265*VLOOKUP(OVYLD2_!X$4,'[1]INTERNAL PARAMETERS-1'!$B$5:$J$44,5,FALSE)*VLOOKUP(OVYLD2_!X$4,'[1]INTERNAL PARAMETERS-1'!$B$5:$J$44,7,FALSE)*OVYLD2_!$F265 + OVYLD1_!X265*(1-VLOOKUP(OVYLD2_!X$4,'[1]INTERNAL PARAMETERS-1'!$B$5:$J$44,5,FALSE))*VLOOKUP(OVYLD2_!X$4,'[1]INTERNAL PARAMETERS-1'!$B$5:$J$44,9,FALSE)*OVYLD2_!$F265</f>
        <v>0</v>
      </c>
      <c r="Y265" s="44">
        <f>OVYLD1_!Y265*VLOOKUP(OVYLD2_!Y$4,'[1]INTERNAL PARAMETERS-1'!$B$5:$J$44,5,FALSE)*VLOOKUP(OVYLD2_!Y$4,'[1]INTERNAL PARAMETERS-1'!$B$5:$J$44,7,FALSE)*OVYLD2_!$F265 + OVYLD1_!Y265*(1-VLOOKUP(OVYLD2_!Y$4,'[1]INTERNAL PARAMETERS-1'!$B$5:$J$44,5,FALSE))*VLOOKUP(OVYLD2_!Y$4,'[1]INTERNAL PARAMETERS-1'!$B$5:$J$44,9,FALSE)*OVYLD2_!$F265</f>
        <v>0</v>
      </c>
      <c r="Z265" s="44">
        <f>OVYLD1_!Z265*VLOOKUP(OVYLD2_!Z$4,'[1]INTERNAL PARAMETERS-1'!$B$5:$J$44,5,FALSE)*VLOOKUP(OVYLD2_!Z$4,'[1]INTERNAL PARAMETERS-1'!$B$5:$J$44,7,FALSE)*OVYLD2_!$F265 + OVYLD1_!Z265*(1-VLOOKUP(OVYLD2_!Z$4,'[1]INTERNAL PARAMETERS-1'!$B$5:$J$44,5,FALSE))*VLOOKUP(OVYLD2_!Z$4,'[1]INTERNAL PARAMETERS-1'!$B$5:$J$44,9,FALSE)*OVYLD2_!$F265</f>
        <v>0</v>
      </c>
      <c r="AA265" s="44">
        <f>OVYLD1_!AA265*VLOOKUP(OVYLD2_!AA$4,'[1]INTERNAL PARAMETERS-1'!$B$5:$J$44,5,FALSE)*VLOOKUP(OVYLD2_!AA$4,'[1]INTERNAL PARAMETERS-1'!$B$5:$J$44,7,FALSE)*OVYLD2_!$F265 + OVYLD1_!AA265*(1-VLOOKUP(OVYLD2_!AA$4,'[1]INTERNAL PARAMETERS-1'!$B$5:$J$44,5,FALSE))*VLOOKUP(OVYLD2_!AA$4,'[1]INTERNAL PARAMETERS-1'!$B$5:$J$44,9,FALSE)*OVYLD2_!$F265</f>
        <v>0</v>
      </c>
      <c r="AB265" s="44">
        <f>OVYLD1_!AB265*VLOOKUP(OVYLD2_!AB$4,'[1]INTERNAL PARAMETERS-1'!$B$5:$J$44,5,FALSE)*VLOOKUP(OVYLD2_!AB$4,'[1]INTERNAL PARAMETERS-1'!$B$5:$J$44,7,FALSE)*OVYLD2_!$F265 + OVYLD1_!AB265*(1-VLOOKUP(OVYLD2_!AB$4,'[1]INTERNAL PARAMETERS-1'!$B$5:$J$44,5,FALSE))*VLOOKUP(OVYLD2_!AB$4,'[1]INTERNAL PARAMETERS-1'!$B$5:$J$44,9,FALSE)*OVYLD2_!$F265</f>
        <v>0</v>
      </c>
      <c r="AC265" s="44">
        <f>OVYLD1_!AC265*VLOOKUP(OVYLD2_!AC$4,'[1]INTERNAL PARAMETERS-1'!$B$5:$J$44,5,FALSE)*VLOOKUP(OVYLD2_!AC$4,'[1]INTERNAL PARAMETERS-1'!$B$5:$J$44,7,FALSE)*OVYLD2_!$F265 + OVYLD1_!AC265*(1-VLOOKUP(OVYLD2_!AC$4,'[1]INTERNAL PARAMETERS-1'!$B$5:$J$44,5,FALSE))*VLOOKUP(OVYLD2_!AC$4,'[1]INTERNAL PARAMETERS-1'!$B$5:$J$44,9,FALSE)*OVYLD2_!$F265</f>
        <v>0</v>
      </c>
      <c r="AD265" s="44">
        <f>OVYLD1_!AD265*VLOOKUP(OVYLD2_!AD$4,'[1]INTERNAL PARAMETERS-1'!$B$5:$J$44,5,FALSE)*VLOOKUP(OVYLD2_!AD$4,'[1]INTERNAL PARAMETERS-1'!$B$5:$J$44,7,FALSE)*OVYLD2_!$F265 + OVYLD1_!AD265*(1-VLOOKUP(OVYLD2_!AD$4,'[1]INTERNAL PARAMETERS-1'!$B$5:$J$44,5,FALSE))*VLOOKUP(OVYLD2_!AD$4,'[1]INTERNAL PARAMETERS-1'!$B$5:$J$44,9,FALSE)*OVYLD2_!$F265</f>
        <v>0</v>
      </c>
      <c r="AE265" s="44">
        <f>OVYLD1_!AE265*VLOOKUP(OVYLD2_!AE$4,'[1]INTERNAL PARAMETERS-1'!$B$5:$J$44,5,FALSE)*VLOOKUP(OVYLD2_!AE$4,'[1]INTERNAL PARAMETERS-1'!$B$5:$J$44,7,FALSE)*OVYLD2_!$F265 + OVYLD1_!AE265*(1-VLOOKUP(OVYLD2_!AE$4,'[1]INTERNAL PARAMETERS-1'!$B$5:$J$44,5,FALSE))*VLOOKUP(OVYLD2_!AE$4,'[1]INTERNAL PARAMETERS-1'!$B$5:$J$44,9,FALSE)*OVYLD2_!$F265</f>
        <v>0</v>
      </c>
      <c r="AF265" s="44">
        <f>OVYLD1_!AF265*VLOOKUP(OVYLD2_!AF$4,'[1]INTERNAL PARAMETERS-1'!$B$5:$J$44,5,FALSE)*VLOOKUP(OVYLD2_!AF$4,'[1]INTERNAL PARAMETERS-1'!$B$5:$J$44,7,FALSE)*OVYLD2_!$F265 + OVYLD1_!AF265*(1-VLOOKUP(OVYLD2_!AF$4,'[1]INTERNAL PARAMETERS-1'!$B$5:$J$44,5,FALSE))*VLOOKUP(OVYLD2_!AF$4,'[1]INTERNAL PARAMETERS-1'!$B$5:$J$44,9,FALSE)*OVYLD2_!$F265</f>
        <v>3.7746756067799998</v>
      </c>
      <c r="AG265" s="44">
        <f>OVYLD1_!AG265*VLOOKUP(OVYLD2_!AG$4,'[1]INTERNAL PARAMETERS-1'!$B$5:$J$44,5,FALSE)*VLOOKUP(OVYLD2_!AG$4,'[1]INTERNAL PARAMETERS-1'!$B$5:$J$44,7,FALSE)*OVYLD2_!$F265 + OVYLD1_!AG265*(1-VLOOKUP(OVYLD2_!AG$4,'[1]INTERNAL PARAMETERS-1'!$B$5:$J$44,5,FALSE))*VLOOKUP(OVYLD2_!AG$4,'[1]INTERNAL PARAMETERS-1'!$B$5:$J$44,9,FALSE)*OVYLD2_!$F265</f>
        <v>0</v>
      </c>
      <c r="AH265" s="44">
        <f>OVYLD1_!AH265*VLOOKUP(OVYLD2_!AH$4,'[1]INTERNAL PARAMETERS-1'!$B$5:$J$44,5,FALSE)*VLOOKUP(OVYLD2_!AH$4,'[1]INTERNAL PARAMETERS-1'!$B$5:$J$44,7,FALSE)*OVYLD2_!$F265 + OVYLD1_!AH265*(1-VLOOKUP(OVYLD2_!AH$4,'[1]INTERNAL PARAMETERS-1'!$B$5:$J$44,5,FALSE))*VLOOKUP(OVYLD2_!AH$4,'[1]INTERNAL PARAMETERS-1'!$B$5:$J$44,9,FALSE)*OVYLD2_!$F265</f>
        <v>0.53232604710999998</v>
      </c>
      <c r="AI265" s="44">
        <f>OVYLD1_!AI265*VLOOKUP(OVYLD2_!AI$4,'[1]INTERNAL PARAMETERS-1'!$B$5:$J$44,5,FALSE)*VLOOKUP(OVYLD2_!AI$4,'[1]INTERNAL PARAMETERS-1'!$B$5:$J$44,7,FALSE)*OVYLD2_!$F265 + OVYLD1_!AI265*(1-VLOOKUP(OVYLD2_!AI$4,'[1]INTERNAL PARAMETERS-1'!$B$5:$J$44,5,FALSE))*VLOOKUP(OVYLD2_!AI$4,'[1]INTERNAL PARAMETERS-1'!$B$5:$J$44,9,FALSE)*OVYLD2_!$F265</f>
        <v>0.96775135124999989</v>
      </c>
      <c r="AJ265" s="44">
        <f>OVYLD1_!AJ265*VLOOKUP(OVYLD2_!AJ$4,'[1]INTERNAL PARAMETERS-1'!$B$5:$J$44,5,FALSE)*VLOOKUP(OVYLD2_!AJ$4,'[1]INTERNAL PARAMETERS-1'!$B$5:$J$44,7,FALSE)*OVYLD2_!$F265 + OVYLD1_!AJ265*(1-VLOOKUP(OVYLD2_!AJ$4,'[1]INTERNAL PARAMETERS-1'!$B$5:$J$44,5,FALSE))*VLOOKUP(OVYLD2_!AJ$4,'[1]INTERNAL PARAMETERS-1'!$B$5:$J$44,9,FALSE)*OVYLD2_!$F265</f>
        <v>5.662013410170001</v>
      </c>
      <c r="AK265" s="44">
        <f>OVYLD1_!AK265*VLOOKUP(OVYLD2_!AK$4,'[1]INTERNAL PARAMETERS-1'!$B$5:$J$44,5,FALSE)*VLOOKUP(OVYLD2_!AK$4,'[1]INTERNAL PARAMETERS-1'!$B$5:$J$44,7,FALSE)*OVYLD2_!$F265 + OVYLD1_!AK265*(1-VLOOKUP(OVYLD2_!AK$4,'[1]INTERNAL PARAMETERS-1'!$B$5:$J$44,5,FALSE))*VLOOKUP(OVYLD2_!AK$4,'[1]INTERNAL PARAMETERS-1'!$B$5:$J$44,9,FALSE)*OVYLD2_!$F265</f>
        <v>0</v>
      </c>
      <c r="AL265" s="44">
        <f>OVYLD1_!AL265*VLOOKUP(OVYLD2_!AL$4,'[1]INTERNAL PARAMETERS-1'!$B$5:$J$44,5,FALSE)*VLOOKUP(OVYLD2_!AL$4,'[1]INTERNAL PARAMETERS-1'!$B$5:$J$44,7,FALSE)*OVYLD2_!$F265 + OVYLD1_!AL265*(1-VLOOKUP(OVYLD2_!AL$4,'[1]INTERNAL PARAMETERS-1'!$B$5:$J$44,5,FALSE))*VLOOKUP(OVYLD2_!AL$4,'[1]INTERNAL PARAMETERS-1'!$B$5:$J$44,9,FALSE)*OVYLD2_!$F265</f>
        <v>0</v>
      </c>
      <c r="AM265" s="44">
        <f>OVYLD1_!AM265*VLOOKUP(OVYLD2_!AM$4,'[1]INTERNAL PARAMETERS-1'!$B$5:$J$44,5,FALSE)*VLOOKUP(OVYLD2_!AM$4,'[1]INTERNAL PARAMETERS-1'!$B$5:$J$44,7,FALSE)*OVYLD2_!$F265 + OVYLD1_!AM265*(1-VLOOKUP(OVYLD2_!AM$4,'[1]INTERNAL PARAMETERS-1'!$B$5:$J$44,5,FALSE))*VLOOKUP(OVYLD2_!AM$4,'[1]INTERNAL PARAMETERS-1'!$B$5:$J$44,9,FALSE)*OVYLD2_!$F265</f>
        <v>0</v>
      </c>
      <c r="AN265" s="44">
        <f>OVYLD1_!AN265*VLOOKUP(OVYLD2_!AN$4,'[1]INTERNAL PARAMETERS-1'!$B$5:$J$44,5,FALSE)*VLOOKUP(OVYLD2_!AN$4,'[1]INTERNAL PARAMETERS-1'!$B$5:$J$44,7,FALSE)*OVYLD2_!$F265 + OVYLD1_!AN265*(1-VLOOKUP(OVYLD2_!AN$4,'[1]INTERNAL PARAMETERS-1'!$B$5:$J$44,5,FALSE))*VLOOKUP(OVYLD2_!AN$4,'[1]INTERNAL PARAMETERS-1'!$B$5:$J$44,9,FALSE)*OVYLD2_!$F265</f>
        <v>0</v>
      </c>
      <c r="AO265" s="44">
        <f>OVYLD1_!AO265*VLOOKUP(OVYLD2_!AO$4,'[1]INTERNAL PARAMETERS-1'!$B$5:$J$44,5,FALSE)*VLOOKUP(OVYLD2_!AO$4,'[1]INTERNAL PARAMETERS-1'!$B$5:$J$44,7,FALSE)*OVYLD2_!$F265 + OVYLD1_!AO265*(1-VLOOKUP(OVYLD2_!AO$4,'[1]INTERNAL PARAMETERS-1'!$B$5:$J$44,5,FALSE))*VLOOKUP(OVYLD2_!AO$4,'[1]INTERNAL PARAMETERS-1'!$B$5:$J$44,9,FALSE)*OVYLD2_!$F265</f>
        <v>0</v>
      </c>
      <c r="AP265" s="44">
        <f>OVYLD1_!AP265*VLOOKUP(OVYLD2_!AP$4,'[1]INTERNAL PARAMETERS-1'!$B$5:$J$44,5,FALSE)*VLOOKUP(OVYLD2_!AP$4,'[1]INTERNAL PARAMETERS-1'!$B$5:$J$44,7,FALSE)*OVYLD2_!$F265 + OVYLD1_!AP265*(1-VLOOKUP(OVYLD2_!AP$4,'[1]INTERNAL PARAMETERS-1'!$B$5:$J$44,5,FALSE))*VLOOKUP(OVYLD2_!AP$4,'[1]INTERNAL PARAMETERS-1'!$B$5:$J$44,9,FALSE)*OVYLD2_!$F265</f>
        <v>0</v>
      </c>
      <c r="AQ265" s="44">
        <f>OVYLD1_!AQ265*VLOOKUP(OVYLD2_!AQ$4,'[1]INTERNAL PARAMETERS-1'!$B$5:$J$44,5,FALSE)*VLOOKUP(OVYLD2_!AQ$4,'[1]INTERNAL PARAMETERS-1'!$B$5:$J$44,7,FALSE)*OVYLD2_!$F265 + OVYLD1_!AQ265*(1-VLOOKUP(OVYLD2_!AQ$4,'[1]INTERNAL PARAMETERS-1'!$B$5:$J$44,5,FALSE))*VLOOKUP(OVYLD2_!AQ$4,'[1]INTERNAL PARAMETERS-1'!$B$5:$J$44,9,FALSE)*OVYLD2_!$F265</f>
        <v>0</v>
      </c>
      <c r="AR265" s="44">
        <f>OVYLD1_!AR265*VLOOKUP(OVYLD2_!AR$4,'[1]INTERNAL PARAMETERS-1'!$B$5:$J$44,5,FALSE)*VLOOKUP(OVYLD2_!AR$4,'[1]INTERNAL PARAMETERS-1'!$B$5:$J$44,7,FALSE)*OVYLD2_!$F265 + OVYLD1_!AR265*(1-VLOOKUP(OVYLD2_!AR$4,'[1]INTERNAL PARAMETERS-1'!$B$5:$J$44,5,FALSE))*VLOOKUP(OVYLD2_!AR$4,'[1]INTERNAL PARAMETERS-1'!$B$5:$J$44,9,FALSE)*OVYLD2_!$F265</f>
        <v>0</v>
      </c>
      <c r="AS265" s="44">
        <f>OVYLD1_!AS265*VLOOKUP(OVYLD2_!AS$4,'[1]INTERNAL PARAMETERS-1'!$B$5:$J$44,5,FALSE)*VLOOKUP(OVYLD2_!AS$4,'[1]INTERNAL PARAMETERS-1'!$B$5:$J$44,7,FALSE)*OVYLD2_!$F265 + OVYLD1_!AS265*(1-VLOOKUP(OVYLD2_!AS$4,'[1]INTERNAL PARAMETERS-1'!$B$5:$J$44,5,FALSE))*VLOOKUP(OVYLD2_!AS$4,'[1]INTERNAL PARAMETERS-1'!$B$5:$J$44,9,FALSE)*OVYLD2_!$F265</f>
        <v>0</v>
      </c>
      <c r="AT265" s="43">
        <f>OVYLD1_!AT265*VLOOKUP(OVYLD2_!AT$4,'[1]INTERNAL PARAMETERS-1'!$B$5:$J$44,5,FALSE)*VLOOKUP(OVYLD2_!AT$4,'[1]INTERNAL PARAMETERS-1'!$B$5:$J$44,7,FALSE)*OVYLD2_!$F265 + OVYLD1_!AT265*(1-VLOOKUP(OVYLD2_!AT$4,'[1]INTERNAL PARAMETERS-1'!$B$5:$J$44,5,FALSE))*VLOOKUP(OVYLD2_!AT$4,'[1]INTERNAL PARAMETERS-1'!$B$5:$J$44,9,FALSE)*OVYLD2_!$F265</f>
        <v>0</v>
      </c>
      <c r="AU265" s="45">
        <f>OVYLD1_!AU265*VLOOKUP(OVYLD2_!AU$4,'[1]INTERNAL PARAMETERS-1'!$B$5:$J$44,5,FALSE)*VLOOKUP(OVYLD2_!AU$4,'[1]INTERNAL PARAMETERS-1'!$B$5:$J$44,6,FALSE)*VLOOKUP(OVYLD2_!AU$4,'[1]INTERNAL PARAMETERS-1'!$B$5:$J$44,3,FALSE) + OVYLD1_!AU265*(1-VLOOKUP(OVYLD2_!AU$4,'[1]INTERNAL PARAMETERS-1'!$B$5:$J$44,5,FALSE))*VLOOKUP(OVYLD2_!AU$4,'[1]INTERNAL PARAMETERS-1'!$B$5:$J$44,8,FALSE)*VLOOKUP(OVYLD2_!AU$4,'[1]INTERNAL PARAMETERS-1'!$B$5:$J$44,3,FALSE)</f>
        <v>0</v>
      </c>
      <c r="AV265" s="44">
        <f>OVYLD1_!AV265*VLOOKUP(OVYLD2_!AV$4,'[1]INTERNAL PARAMETERS-1'!$B$5:$J$44,5,FALSE)*VLOOKUP(OVYLD2_!AV$4,'[1]INTERNAL PARAMETERS-1'!$B$5:$J$44,6,FALSE)*VLOOKUP(OVYLD2_!AV$4,'[1]INTERNAL PARAMETERS-1'!$B$5:$J$44,3,FALSE) + OVYLD1_!AV265*(1-VLOOKUP(OVYLD2_!AV$4,'[1]INTERNAL PARAMETERS-1'!$B$5:$J$44,5,FALSE))*VLOOKUP(OVYLD2_!AV$4,'[1]INTERNAL PARAMETERS-1'!$B$5:$J$44,8,FALSE)*VLOOKUP(OVYLD2_!AV$4,'[1]INTERNAL PARAMETERS-1'!$B$5:$J$44,3,FALSE)</f>
        <v>0</v>
      </c>
      <c r="AW265" s="44">
        <f>OVYLD1_!AW265*VLOOKUP(OVYLD2_!AW$4,'[1]INTERNAL PARAMETERS-1'!$B$5:$J$44,5,FALSE)*VLOOKUP(OVYLD2_!AW$4,'[1]INTERNAL PARAMETERS-1'!$B$5:$J$44,6,FALSE)*VLOOKUP(OVYLD2_!AW$4,'[1]INTERNAL PARAMETERS-1'!$B$5:$J$44,3,FALSE) + OVYLD1_!AW265*(1-VLOOKUP(OVYLD2_!AW$4,'[1]INTERNAL PARAMETERS-1'!$B$5:$J$44,5,FALSE))*VLOOKUP(OVYLD2_!AW$4,'[1]INTERNAL PARAMETERS-1'!$B$5:$J$44,8,FALSE)*VLOOKUP(OVYLD2_!AW$4,'[1]INTERNAL PARAMETERS-1'!$B$5:$J$44,3,FALSE)</f>
        <v>13.297253716351047</v>
      </c>
      <c r="AX265" s="44">
        <f>OVYLD1_!AX265*VLOOKUP(OVYLD2_!AX$4,'[1]INTERNAL PARAMETERS-1'!$B$5:$J$44,5,FALSE)*VLOOKUP(OVYLD2_!AX$4,'[1]INTERNAL PARAMETERS-1'!$B$5:$J$44,6,FALSE)*VLOOKUP(OVYLD2_!AX$4,'[1]INTERNAL PARAMETERS-1'!$B$5:$J$44,3,FALSE) + OVYLD1_!AX265*(1-VLOOKUP(OVYLD2_!AX$4,'[1]INTERNAL PARAMETERS-1'!$B$5:$J$44,5,FALSE))*VLOOKUP(OVYLD2_!AX$4,'[1]INTERNAL PARAMETERS-1'!$B$5:$J$44,8,FALSE)*VLOOKUP(OVYLD2_!AX$4,'[1]INTERNAL PARAMETERS-1'!$B$5:$J$44,3,FALSE)</f>
        <v>0</v>
      </c>
      <c r="AY265" s="44">
        <f>OVYLD1_!AY265*VLOOKUP(OVYLD2_!AY$4,'[1]INTERNAL PARAMETERS-1'!$B$5:$J$44,5,FALSE)*VLOOKUP(OVYLD2_!AY$4,'[1]INTERNAL PARAMETERS-1'!$B$5:$J$44,6,FALSE)*VLOOKUP(OVYLD2_!AY$4,'[1]INTERNAL PARAMETERS-1'!$B$5:$J$44,3,FALSE) + OVYLD1_!AY265*(1-VLOOKUP(OVYLD2_!AY$4,'[1]INTERNAL PARAMETERS-1'!$B$5:$J$44,5,FALSE))*VLOOKUP(OVYLD2_!AY$4,'[1]INTERNAL PARAMETERS-1'!$B$5:$J$44,8,FALSE)*VLOOKUP(OVYLD2_!AY$4,'[1]INTERNAL PARAMETERS-1'!$B$5:$J$44,3,FALSE)</f>
        <v>0</v>
      </c>
      <c r="AZ265" s="44">
        <f>OVYLD1_!AZ265*VLOOKUP(OVYLD2_!AZ$4,'[1]INTERNAL PARAMETERS-1'!$B$5:$J$44,5,FALSE)*VLOOKUP(OVYLD2_!AZ$4,'[1]INTERNAL PARAMETERS-1'!$B$5:$J$44,6,FALSE)*VLOOKUP(OVYLD2_!AZ$4,'[1]INTERNAL PARAMETERS-1'!$B$5:$J$44,3,FALSE) + OVYLD1_!AZ265*(1-VLOOKUP(OVYLD2_!AZ$4,'[1]INTERNAL PARAMETERS-1'!$B$5:$J$44,5,FALSE))*VLOOKUP(OVYLD2_!AZ$4,'[1]INTERNAL PARAMETERS-1'!$B$5:$J$44,8,FALSE)*VLOOKUP(OVYLD2_!AZ$4,'[1]INTERNAL PARAMETERS-1'!$B$5:$J$44,3,FALSE)</f>
        <v>0</v>
      </c>
      <c r="BA265" s="44">
        <f>OVYLD1_!BA265*VLOOKUP(OVYLD2_!BA$4,'[1]INTERNAL PARAMETERS-1'!$B$5:$J$44,5,FALSE)*VLOOKUP(OVYLD2_!BA$4,'[1]INTERNAL PARAMETERS-1'!$B$5:$J$44,6,FALSE)*VLOOKUP(OVYLD2_!BA$4,'[1]INTERNAL PARAMETERS-1'!$B$5:$J$44,3,FALSE) + OVYLD1_!BA265*(1-VLOOKUP(OVYLD2_!BA$4,'[1]INTERNAL PARAMETERS-1'!$B$5:$J$44,5,FALSE))*VLOOKUP(OVYLD2_!BA$4,'[1]INTERNAL PARAMETERS-1'!$B$5:$J$44,8,FALSE)*VLOOKUP(OVYLD2_!BA$4,'[1]INTERNAL PARAMETERS-1'!$B$5:$J$44,3,FALSE)</f>
        <v>5.0365838652438599</v>
      </c>
      <c r="BB265" s="44">
        <f>OVYLD1_!BB265*VLOOKUP(OVYLD2_!BB$4,'[1]INTERNAL PARAMETERS-1'!$B$5:$J$44,5,FALSE)*VLOOKUP(OVYLD2_!BB$4,'[1]INTERNAL PARAMETERS-1'!$B$5:$J$44,6,FALSE)*VLOOKUP(OVYLD2_!BB$4,'[1]INTERNAL PARAMETERS-1'!$B$5:$J$44,3,FALSE) + OVYLD1_!BB265*(1-VLOOKUP(OVYLD2_!BB$4,'[1]INTERNAL PARAMETERS-1'!$B$5:$J$44,5,FALSE))*VLOOKUP(OVYLD2_!BB$4,'[1]INTERNAL PARAMETERS-1'!$B$5:$J$44,8,FALSE)*VLOOKUP(OVYLD2_!BB$4,'[1]INTERNAL PARAMETERS-1'!$B$5:$J$44,3,FALSE)</f>
        <v>2.9643864202802459</v>
      </c>
      <c r="BC265" s="44">
        <f>OVYLD1_!BC265*VLOOKUP(OVYLD2_!BC$4,'[1]INTERNAL PARAMETERS-1'!$B$5:$J$44,5,FALSE)*VLOOKUP(OVYLD2_!BC$4,'[1]INTERNAL PARAMETERS-1'!$B$5:$J$44,6,FALSE)*VLOOKUP(OVYLD2_!BC$4,'[1]INTERNAL PARAMETERS-1'!$B$5:$J$44,3,FALSE) + OVYLD1_!BC265*(1-VLOOKUP(OVYLD2_!BC$4,'[1]INTERNAL PARAMETERS-1'!$B$5:$J$44,5,FALSE))*VLOOKUP(OVYLD2_!BC$4,'[1]INTERNAL PARAMETERS-1'!$B$5:$J$44,8,FALSE)*VLOOKUP(OVYLD2_!BC$4,'[1]INTERNAL PARAMETERS-1'!$B$5:$J$44,3,FALSE)</f>
        <v>6.8193239749158119</v>
      </c>
      <c r="BD265" s="44">
        <f>OVYLD1_!BD265*VLOOKUP(OVYLD2_!BD$4,'[1]INTERNAL PARAMETERS-1'!$B$5:$J$44,5,FALSE)*VLOOKUP(OVYLD2_!BD$4,'[1]INTERNAL PARAMETERS-1'!$B$5:$J$44,6,FALSE)*VLOOKUP(OVYLD2_!BD$4,'[1]INTERNAL PARAMETERS-1'!$B$5:$J$44,3,FALSE) + OVYLD1_!BD265*(1-VLOOKUP(OVYLD2_!BD$4,'[1]INTERNAL PARAMETERS-1'!$B$5:$J$44,5,FALSE))*VLOOKUP(OVYLD2_!BD$4,'[1]INTERNAL PARAMETERS-1'!$B$5:$J$44,8,FALSE)*VLOOKUP(OVYLD2_!BD$4,'[1]INTERNAL PARAMETERS-1'!$B$5:$J$44,3,FALSE)</f>
        <v>2.3302193885470226</v>
      </c>
      <c r="BE265" s="44">
        <f>OVYLD1_!BE265*VLOOKUP(OVYLD2_!BE$4,'[1]INTERNAL PARAMETERS-1'!$B$5:$J$44,5,FALSE)*VLOOKUP(OVYLD2_!BE$4,'[1]INTERNAL PARAMETERS-1'!$B$5:$J$44,6,FALSE)*VLOOKUP(OVYLD2_!BE$4,'[1]INTERNAL PARAMETERS-1'!$B$5:$J$44,3,FALSE) + OVYLD1_!BE265*(1-VLOOKUP(OVYLD2_!BE$4,'[1]INTERNAL PARAMETERS-1'!$B$5:$J$44,5,FALSE))*VLOOKUP(OVYLD2_!BE$4,'[1]INTERNAL PARAMETERS-1'!$B$5:$J$44,8,FALSE)*VLOOKUP(OVYLD2_!BE$4,'[1]INTERNAL PARAMETERS-1'!$B$5:$J$44,3,FALSE)</f>
        <v>4.671314759142505</v>
      </c>
      <c r="BF265" s="44">
        <f>OVYLD1_!BF265*VLOOKUP(OVYLD2_!BF$4,'[1]INTERNAL PARAMETERS-1'!$B$5:$J$44,5,FALSE)*VLOOKUP(OVYLD2_!BF$4,'[1]INTERNAL PARAMETERS-1'!$B$5:$J$44,6,FALSE)*VLOOKUP(OVYLD2_!BF$4,'[1]INTERNAL PARAMETERS-1'!$B$5:$J$44,3,FALSE) + OVYLD1_!BF265*(1-VLOOKUP(OVYLD2_!BF$4,'[1]INTERNAL PARAMETERS-1'!$B$5:$J$44,5,FALSE))*VLOOKUP(OVYLD2_!BF$4,'[1]INTERNAL PARAMETERS-1'!$B$5:$J$44,8,FALSE)*VLOOKUP(OVYLD2_!BF$4,'[1]INTERNAL PARAMETERS-1'!$B$5:$J$44,3,FALSE)</f>
        <v>0</v>
      </c>
      <c r="BG265" s="44">
        <f>OVYLD1_!BG265*VLOOKUP(OVYLD2_!BG$4,'[1]INTERNAL PARAMETERS-1'!$B$5:$J$44,5,FALSE)*VLOOKUP(OVYLD2_!BG$4,'[1]INTERNAL PARAMETERS-1'!$B$5:$J$44,6,FALSE)*VLOOKUP(OVYLD2_!BG$4,'[1]INTERNAL PARAMETERS-1'!$B$5:$J$44,3,FALSE) + OVYLD1_!BG265*(1-VLOOKUP(OVYLD2_!BG$4,'[1]INTERNAL PARAMETERS-1'!$B$5:$J$44,5,FALSE))*VLOOKUP(OVYLD2_!BG$4,'[1]INTERNAL PARAMETERS-1'!$B$5:$J$44,8,FALSE)*VLOOKUP(OVYLD2_!BG$4,'[1]INTERNAL PARAMETERS-1'!$B$5:$J$44,3,FALSE)</f>
        <v>1.8509800584903493</v>
      </c>
      <c r="BH265" s="44">
        <f>OVYLD1_!BH265*VLOOKUP(OVYLD2_!BH$4,'[1]INTERNAL PARAMETERS-1'!$B$5:$J$44,5,FALSE)*VLOOKUP(OVYLD2_!BH$4,'[1]INTERNAL PARAMETERS-1'!$B$5:$J$44,6,FALSE)*VLOOKUP(OVYLD2_!BH$4,'[1]INTERNAL PARAMETERS-1'!$B$5:$J$44,3,FALSE) + OVYLD1_!BH265*(1-VLOOKUP(OVYLD2_!BH$4,'[1]INTERNAL PARAMETERS-1'!$B$5:$J$44,5,FALSE))*VLOOKUP(OVYLD2_!BH$4,'[1]INTERNAL PARAMETERS-1'!$B$5:$J$44,8,FALSE)*VLOOKUP(OVYLD2_!BH$4,'[1]INTERNAL PARAMETERS-1'!$B$5:$J$44,3,FALSE)</f>
        <v>9.1723583014373718E-3</v>
      </c>
      <c r="BI265" s="44">
        <f>OVYLD1_!BI265*VLOOKUP(OVYLD2_!BI$4,'[1]INTERNAL PARAMETERS-1'!$B$5:$J$44,5,FALSE)*VLOOKUP(OVYLD2_!BI$4,'[1]INTERNAL PARAMETERS-1'!$B$5:$J$44,6,FALSE)*VLOOKUP(OVYLD2_!BI$4,'[1]INTERNAL PARAMETERS-1'!$B$5:$J$44,3,FALSE) + OVYLD1_!BI265*(1-VLOOKUP(OVYLD2_!BI$4,'[1]INTERNAL PARAMETERS-1'!$B$5:$J$44,5,FALSE))*VLOOKUP(OVYLD2_!BI$4,'[1]INTERNAL PARAMETERS-1'!$B$5:$J$44,8,FALSE)*VLOOKUP(OVYLD2_!BI$4,'[1]INTERNAL PARAMETERS-1'!$B$5:$J$44,3,FALSE)</f>
        <v>0</v>
      </c>
      <c r="BJ265" s="44">
        <f>OVYLD1_!BJ265*VLOOKUP(OVYLD2_!BJ$4,'[1]INTERNAL PARAMETERS-1'!$B$5:$J$44,5,FALSE)*VLOOKUP(OVYLD2_!BJ$4,'[1]INTERNAL PARAMETERS-1'!$B$5:$J$44,6,FALSE)*VLOOKUP(OVYLD2_!BJ$4,'[1]INTERNAL PARAMETERS-1'!$B$5:$J$44,3,FALSE) + OVYLD1_!BJ265*(1-VLOOKUP(OVYLD2_!BJ$4,'[1]INTERNAL PARAMETERS-1'!$B$5:$J$44,5,FALSE))*VLOOKUP(OVYLD2_!BJ$4,'[1]INTERNAL PARAMETERS-1'!$B$5:$J$44,8,FALSE)*VLOOKUP(OVYLD2_!BJ$4,'[1]INTERNAL PARAMETERS-1'!$B$5:$J$44,3,FALSE)</f>
        <v>1.0294257565100615</v>
      </c>
      <c r="BK265" s="44">
        <f>OVYLD1_!BK265*VLOOKUP(OVYLD2_!BK$4,'[1]INTERNAL PARAMETERS-1'!$B$5:$J$44,5,FALSE)*VLOOKUP(OVYLD2_!BK$4,'[1]INTERNAL PARAMETERS-1'!$B$5:$J$44,6,FALSE)*VLOOKUP(OVYLD2_!BK$4,'[1]INTERNAL PARAMETERS-1'!$B$5:$J$44,3,FALSE) + OVYLD1_!BK265*(1-VLOOKUP(OVYLD2_!BK$4,'[1]INTERNAL PARAMETERS-1'!$B$5:$J$44,5,FALSE))*VLOOKUP(OVYLD2_!BK$4,'[1]INTERNAL PARAMETERS-1'!$B$5:$J$44,8,FALSE)*VLOOKUP(OVYLD2_!BK$4,'[1]INTERNAL PARAMETERS-1'!$B$5:$J$44,3,FALSE)</f>
        <v>1.2730197691915126</v>
      </c>
      <c r="BL265" s="44">
        <f>OVYLD1_!BL265*VLOOKUP(OVYLD2_!BL$4,'[1]INTERNAL PARAMETERS-1'!$B$5:$J$44,5,FALSE)*VLOOKUP(OVYLD2_!BL$4,'[1]INTERNAL PARAMETERS-1'!$B$5:$J$44,6,FALSE)*VLOOKUP(OVYLD2_!BL$4,'[1]INTERNAL PARAMETERS-1'!$B$5:$J$44,3,FALSE) + OVYLD1_!BL265*(1-VLOOKUP(OVYLD2_!BL$4,'[1]INTERNAL PARAMETERS-1'!$B$5:$J$44,5,FALSE))*VLOOKUP(OVYLD2_!BL$4,'[1]INTERNAL PARAMETERS-1'!$B$5:$J$44,8,FALSE)*VLOOKUP(OVYLD2_!BL$4,'[1]INTERNAL PARAMETERS-1'!$B$5:$J$44,3,FALSE)</f>
        <v>3.4341426112755644</v>
      </c>
      <c r="BM265" s="44">
        <f>OVYLD1_!BM265*VLOOKUP(OVYLD2_!BM$4,'[1]INTERNAL PARAMETERS-1'!$B$5:$J$44,5,FALSE)*VLOOKUP(OVYLD2_!BM$4,'[1]INTERNAL PARAMETERS-1'!$B$5:$J$44,6,FALSE)*VLOOKUP(OVYLD2_!BM$4,'[1]INTERNAL PARAMETERS-1'!$B$5:$J$44,3,FALSE) + OVYLD1_!BM265*(1-VLOOKUP(OVYLD2_!BM$4,'[1]INTERNAL PARAMETERS-1'!$B$5:$J$44,5,FALSE))*VLOOKUP(OVYLD2_!BM$4,'[1]INTERNAL PARAMETERS-1'!$B$5:$J$44,8,FALSE)*VLOOKUP(OVYLD2_!BM$4,'[1]INTERNAL PARAMETERS-1'!$B$5:$J$44,3,FALSE)</f>
        <v>1.1209915512246404</v>
      </c>
      <c r="BN265" s="44">
        <f>OVYLD1_!BN265*VLOOKUP(OVYLD2_!BN$4,'[1]INTERNAL PARAMETERS-1'!$B$5:$J$44,5,FALSE)*VLOOKUP(OVYLD2_!BN$4,'[1]INTERNAL PARAMETERS-1'!$B$5:$J$44,6,FALSE)*VLOOKUP(OVYLD2_!BN$4,'[1]INTERNAL PARAMETERS-1'!$B$5:$J$44,3,FALSE) + OVYLD1_!BN265*(1-VLOOKUP(OVYLD2_!BN$4,'[1]INTERNAL PARAMETERS-1'!$B$5:$J$44,5,FALSE))*VLOOKUP(OVYLD2_!BN$4,'[1]INTERNAL PARAMETERS-1'!$B$5:$J$44,8,FALSE)*VLOOKUP(OVYLD2_!BN$4,'[1]INTERNAL PARAMETERS-1'!$B$5:$J$44,3,FALSE)</f>
        <v>1.1692857146830939</v>
      </c>
      <c r="BO265" s="44">
        <f>OVYLD1_!BO265*VLOOKUP(OVYLD2_!BO$4,'[1]INTERNAL PARAMETERS-1'!$B$5:$J$44,5,FALSE)*VLOOKUP(OVYLD2_!BO$4,'[1]INTERNAL PARAMETERS-1'!$B$5:$J$44,6,FALSE)*VLOOKUP(OVYLD2_!BO$4,'[1]INTERNAL PARAMETERS-1'!$B$5:$J$44,3,FALSE) + OVYLD1_!BO265*(1-VLOOKUP(OVYLD2_!BO$4,'[1]INTERNAL PARAMETERS-1'!$B$5:$J$44,5,FALSE))*VLOOKUP(OVYLD2_!BO$4,'[1]INTERNAL PARAMETERS-1'!$B$5:$J$44,8,FALSE)*VLOOKUP(OVYLD2_!BO$4,'[1]INTERNAL PARAMETERS-1'!$B$5:$J$44,3,FALSE)</f>
        <v>0.88384246114387421</v>
      </c>
      <c r="BP265" s="44">
        <f>OVYLD1_!BP265*VLOOKUP(OVYLD2_!BP$4,'[1]INTERNAL PARAMETERS-1'!$B$5:$J$44,5,FALSE)*VLOOKUP(OVYLD2_!BP$4,'[1]INTERNAL PARAMETERS-1'!$B$5:$J$44,6,FALSE)*VLOOKUP(OVYLD2_!BP$4,'[1]INTERNAL PARAMETERS-1'!$B$5:$J$44,3,FALSE) + OVYLD1_!BP265*(1-VLOOKUP(OVYLD2_!BP$4,'[1]INTERNAL PARAMETERS-1'!$B$5:$J$44,5,FALSE))*VLOOKUP(OVYLD2_!BP$4,'[1]INTERNAL PARAMETERS-1'!$B$5:$J$44,8,FALSE)*VLOOKUP(OVYLD2_!BP$4,'[1]INTERNAL PARAMETERS-1'!$B$5:$J$44,3,FALSE)</f>
        <v>7.1807339268993839E-2</v>
      </c>
      <c r="BQ265" s="44">
        <f>OVYLD1_!BQ265*VLOOKUP(OVYLD2_!BQ$4,'[1]INTERNAL PARAMETERS-1'!$B$5:$J$44,5,FALSE)*VLOOKUP(OVYLD2_!BQ$4,'[1]INTERNAL PARAMETERS-1'!$B$5:$J$44,6,FALSE)*VLOOKUP(OVYLD2_!BQ$4,'[1]INTERNAL PARAMETERS-1'!$B$5:$J$44,3,FALSE) + OVYLD1_!BQ265*(1-VLOOKUP(OVYLD2_!BQ$4,'[1]INTERNAL PARAMETERS-1'!$B$5:$J$44,5,FALSE))*VLOOKUP(OVYLD2_!BQ$4,'[1]INTERNAL PARAMETERS-1'!$B$5:$J$44,8,FALSE)*VLOOKUP(OVYLD2_!BQ$4,'[1]INTERNAL PARAMETERS-1'!$B$5:$J$44,3,FALSE)</f>
        <v>3.9419829811909661</v>
      </c>
      <c r="BR265" s="44">
        <f>OVYLD1_!BR265*VLOOKUP(OVYLD2_!BR$4,'[1]INTERNAL PARAMETERS-1'!$B$5:$J$44,5,FALSE)*VLOOKUP(OVYLD2_!BR$4,'[1]INTERNAL PARAMETERS-1'!$B$5:$J$44,6,FALSE)*VLOOKUP(OVYLD2_!BR$4,'[1]INTERNAL PARAMETERS-1'!$B$5:$J$44,3,FALSE) + OVYLD1_!BR265*(1-VLOOKUP(OVYLD2_!BR$4,'[1]INTERNAL PARAMETERS-1'!$B$5:$J$44,5,FALSE))*VLOOKUP(OVYLD2_!BR$4,'[1]INTERNAL PARAMETERS-1'!$B$5:$J$44,8,FALSE)*VLOOKUP(OVYLD2_!BR$4,'[1]INTERNAL PARAMETERS-1'!$B$5:$J$44,3,FALSE)</f>
        <v>0.14241920087392196</v>
      </c>
      <c r="BS265" s="44">
        <f>OVYLD1_!BS265*VLOOKUP(OVYLD2_!BS$4,'[1]INTERNAL PARAMETERS-1'!$B$5:$J$44,5,FALSE)*VLOOKUP(OVYLD2_!BS$4,'[1]INTERNAL PARAMETERS-1'!$B$5:$J$44,6,FALSE)*VLOOKUP(OVYLD2_!BS$4,'[1]INTERNAL PARAMETERS-1'!$B$5:$J$44,3,FALSE) + OVYLD1_!BS265*(1-VLOOKUP(OVYLD2_!BS$4,'[1]INTERNAL PARAMETERS-1'!$B$5:$J$44,5,FALSE))*VLOOKUP(OVYLD2_!BS$4,'[1]INTERNAL PARAMETERS-1'!$B$5:$J$44,8,FALSE)*VLOOKUP(OVYLD2_!BS$4,'[1]INTERNAL PARAMETERS-1'!$B$5:$J$44,3,FALSE)</f>
        <v>7.6765528596851483E-3</v>
      </c>
      <c r="BT265" s="44">
        <f>OVYLD1_!BT265*VLOOKUP(OVYLD2_!BT$4,'[1]INTERNAL PARAMETERS-1'!$B$5:$J$44,5,FALSE)*VLOOKUP(OVYLD2_!BT$4,'[1]INTERNAL PARAMETERS-1'!$B$5:$J$44,6,FALSE)*VLOOKUP(OVYLD2_!BT$4,'[1]INTERNAL PARAMETERS-1'!$B$5:$J$44,3,FALSE) + OVYLD1_!BT265*(1-VLOOKUP(OVYLD2_!BT$4,'[1]INTERNAL PARAMETERS-1'!$B$5:$J$44,5,FALSE))*VLOOKUP(OVYLD2_!BT$4,'[1]INTERNAL PARAMETERS-1'!$B$5:$J$44,8,FALSE)*VLOOKUP(OVYLD2_!BT$4,'[1]INTERNAL PARAMETERS-1'!$B$5:$J$44,3,FALSE)</f>
        <v>0</v>
      </c>
      <c r="BU265" s="44">
        <f>OVYLD1_!BU265*VLOOKUP(OVYLD2_!BU$4,'[1]INTERNAL PARAMETERS-1'!$B$5:$J$44,5,FALSE)*VLOOKUP(OVYLD2_!BU$4,'[1]INTERNAL PARAMETERS-1'!$B$5:$J$44,6,FALSE)*VLOOKUP(OVYLD2_!BU$4,'[1]INTERNAL PARAMETERS-1'!$B$5:$J$44,3,FALSE) + OVYLD1_!BU265*(1-VLOOKUP(OVYLD2_!BU$4,'[1]INTERNAL PARAMETERS-1'!$B$5:$J$44,5,FALSE))*VLOOKUP(OVYLD2_!BU$4,'[1]INTERNAL PARAMETERS-1'!$B$5:$J$44,8,FALSE)*VLOOKUP(OVYLD2_!BU$4,'[1]INTERNAL PARAMETERS-1'!$B$5:$J$44,3,FALSE)</f>
        <v>0</v>
      </c>
      <c r="BV265" s="44">
        <f>OVYLD1_!BV265*VLOOKUP(OVYLD2_!BV$4,'[1]INTERNAL PARAMETERS-1'!$B$5:$J$44,5,FALSE)*VLOOKUP(OVYLD2_!BV$4,'[1]INTERNAL PARAMETERS-1'!$B$5:$J$44,6,FALSE)*VLOOKUP(OVYLD2_!BV$4,'[1]INTERNAL PARAMETERS-1'!$B$5:$J$44,3,FALSE) + OVYLD1_!BV265*(1-VLOOKUP(OVYLD2_!BV$4,'[1]INTERNAL PARAMETERS-1'!$B$5:$J$44,5,FALSE))*VLOOKUP(OVYLD2_!BV$4,'[1]INTERNAL PARAMETERS-1'!$B$5:$J$44,8,FALSE)*VLOOKUP(OVYLD2_!BV$4,'[1]INTERNAL PARAMETERS-1'!$B$5:$J$44,3,FALSE)</f>
        <v>0</v>
      </c>
      <c r="BW265" s="44">
        <f>OVYLD1_!BW265*VLOOKUP(OVYLD2_!BW$4,'[1]INTERNAL PARAMETERS-1'!$B$5:$J$44,5,FALSE)*VLOOKUP(OVYLD2_!BW$4,'[1]INTERNAL PARAMETERS-1'!$B$5:$J$44,6,FALSE)*VLOOKUP(OVYLD2_!BW$4,'[1]INTERNAL PARAMETERS-1'!$B$5:$J$44,3,FALSE) + OVYLD1_!BW265*(1-VLOOKUP(OVYLD2_!BW$4,'[1]INTERNAL PARAMETERS-1'!$B$5:$J$44,5,FALSE))*VLOOKUP(OVYLD2_!BW$4,'[1]INTERNAL PARAMETERS-1'!$B$5:$J$44,8,FALSE)*VLOOKUP(OVYLD2_!BW$4,'[1]INTERNAL PARAMETERS-1'!$B$5:$J$44,3,FALSE)</f>
        <v>0</v>
      </c>
      <c r="BX265" s="44">
        <f>OVYLD1_!BX265*VLOOKUP(OVYLD2_!BX$4,'[1]INTERNAL PARAMETERS-1'!$B$5:$J$44,5,FALSE)*VLOOKUP(OVYLD2_!BX$4,'[1]INTERNAL PARAMETERS-1'!$B$5:$J$44,6,FALSE)*VLOOKUP(OVYLD2_!BX$4,'[1]INTERNAL PARAMETERS-1'!$B$5:$J$44,3,FALSE) + OVYLD1_!BX265*(1-VLOOKUP(OVYLD2_!BX$4,'[1]INTERNAL PARAMETERS-1'!$B$5:$J$44,5,FALSE))*VLOOKUP(OVYLD2_!BX$4,'[1]INTERNAL PARAMETERS-1'!$B$5:$J$44,8,FALSE)*VLOOKUP(OVYLD2_!BX$4,'[1]INTERNAL PARAMETERS-1'!$B$5:$J$44,3,FALSE)</f>
        <v>0</v>
      </c>
      <c r="BY265" s="44">
        <f>OVYLD1_!BY265*VLOOKUP(OVYLD2_!BY$4,'[1]INTERNAL PARAMETERS-1'!$B$5:$J$44,5,FALSE)*VLOOKUP(OVYLD2_!BY$4,'[1]INTERNAL PARAMETERS-1'!$B$5:$J$44,6,FALSE)*VLOOKUP(OVYLD2_!BY$4,'[1]INTERNAL PARAMETERS-1'!$B$5:$J$44,3,FALSE) + OVYLD1_!BY265*(1-VLOOKUP(OVYLD2_!BY$4,'[1]INTERNAL PARAMETERS-1'!$B$5:$J$44,5,FALSE))*VLOOKUP(OVYLD2_!BY$4,'[1]INTERNAL PARAMETERS-1'!$B$5:$J$44,8,FALSE)*VLOOKUP(OVYLD2_!BY$4,'[1]INTERNAL PARAMETERS-1'!$B$5:$J$44,3,FALSE)</f>
        <v>0</v>
      </c>
      <c r="BZ265" s="44">
        <f>OVYLD1_!BZ265*VLOOKUP(OVYLD2_!BZ$4,'[1]INTERNAL PARAMETERS-1'!$B$5:$J$44,5,FALSE)*VLOOKUP(OVYLD2_!BZ$4,'[1]INTERNAL PARAMETERS-1'!$B$5:$J$44,6,FALSE)*VLOOKUP(OVYLD2_!BZ$4,'[1]INTERNAL PARAMETERS-1'!$B$5:$J$44,3,FALSE) + OVYLD1_!BZ265*(1-VLOOKUP(OVYLD2_!BZ$4,'[1]INTERNAL PARAMETERS-1'!$B$5:$J$44,5,FALSE))*VLOOKUP(OVYLD2_!BZ$4,'[1]INTERNAL PARAMETERS-1'!$B$5:$J$44,8,FALSE)*VLOOKUP(OVYLD2_!BZ$4,'[1]INTERNAL PARAMETERS-1'!$B$5:$J$44,3,FALSE)</f>
        <v>1.0568814179876797E-2</v>
      </c>
      <c r="CA265" s="44">
        <f>OVYLD1_!CA265*VLOOKUP(OVYLD2_!CA$4,'[1]INTERNAL PARAMETERS-1'!$B$5:$J$44,5,FALSE)*VLOOKUP(OVYLD2_!CA$4,'[1]INTERNAL PARAMETERS-1'!$B$5:$J$44,6,FALSE)*VLOOKUP(OVYLD2_!CA$4,'[1]INTERNAL PARAMETERS-1'!$B$5:$J$44,3,FALSE) + OVYLD1_!CA265*(1-VLOOKUP(OVYLD2_!CA$4,'[1]INTERNAL PARAMETERS-1'!$B$5:$J$44,5,FALSE))*VLOOKUP(OVYLD2_!CA$4,'[1]INTERNAL PARAMETERS-1'!$B$5:$J$44,8,FALSE)*VLOOKUP(OVYLD2_!CA$4,'[1]INTERNAL PARAMETERS-1'!$B$5:$J$44,3,FALSE)</f>
        <v>0</v>
      </c>
      <c r="CB265" s="44">
        <f>OVYLD1_!CB265*VLOOKUP(OVYLD2_!CB$4,'[1]INTERNAL PARAMETERS-1'!$B$5:$J$44,5,FALSE)*VLOOKUP(OVYLD2_!CB$4,'[1]INTERNAL PARAMETERS-1'!$B$5:$J$44,6,FALSE)*VLOOKUP(OVYLD2_!CB$4,'[1]INTERNAL PARAMETERS-1'!$B$5:$J$44,3,FALSE) + OVYLD1_!CB265*(1-VLOOKUP(OVYLD2_!CB$4,'[1]INTERNAL PARAMETERS-1'!$B$5:$J$44,5,FALSE))*VLOOKUP(OVYLD2_!CB$4,'[1]INTERNAL PARAMETERS-1'!$B$5:$J$44,8,FALSE)*VLOOKUP(OVYLD2_!CB$4,'[1]INTERNAL PARAMETERS-1'!$B$5:$J$44,3,FALSE)</f>
        <v>0</v>
      </c>
      <c r="CC265" s="44">
        <f>OVYLD1_!CC265*VLOOKUP(OVYLD2_!CC$4,'[1]INTERNAL PARAMETERS-1'!$B$5:$J$44,5,FALSE)*VLOOKUP(OVYLD2_!CC$4,'[1]INTERNAL PARAMETERS-1'!$B$5:$J$44,6,FALSE)*VLOOKUP(OVYLD2_!CC$4,'[1]INTERNAL PARAMETERS-1'!$B$5:$J$44,3,FALSE) + OVYLD1_!CC265*(1-VLOOKUP(OVYLD2_!CC$4,'[1]INTERNAL PARAMETERS-1'!$B$5:$J$44,5,FALSE))*VLOOKUP(OVYLD2_!CC$4,'[1]INTERNAL PARAMETERS-1'!$B$5:$J$44,8,FALSE)*VLOOKUP(OVYLD2_!CC$4,'[1]INTERNAL PARAMETERS-1'!$B$5:$J$44,3,FALSE)</f>
        <v>1.8118080271594797E-2</v>
      </c>
      <c r="CD265" s="44">
        <f>OVYLD1_!CD265*VLOOKUP(OVYLD2_!CD$4,'[1]INTERNAL PARAMETERS-1'!$B$5:$J$44,5,FALSE)*VLOOKUP(OVYLD2_!CD$4,'[1]INTERNAL PARAMETERS-1'!$B$5:$J$44,6,FALSE)*VLOOKUP(OVYLD2_!CD$4,'[1]INTERNAL PARAMETERS-1'!$B$5:$J$44,3,FALSE) + OVYLD1_!CD265*(1-VLOOKUP(OVYLD2_!CD$4,'[1]INTERNAL PARAMETERS-1'!$B$5:$J$44,5,FALSE))*VLOOKUP(OVYLD2_!CD$4,'[1]INTERNAL PARAMETERS-1'!$B$5:$J$44,8,FALSE)*VLOOKUP(OVYLD2_!CD$4,'[1]INTERNAL PARAMETERS-1'!$B$5:$J$44,3,FALSE)</f>
        <v>5.510908824969199E-2</v>
      </c>
      <c r="CE265" s="44">
        <f>OVYLD1_!CE265*VLOOKUP(OVYLD2_!CE$4,'[1]INTERNAL PARAMETERS-1'!$B$5:$J$44,5,FALSE)*VLOOKUP(OVYLD2_!CE$4,'[1]INTERNAL PARAMETERS-1'!$B$5:$J$44,6,FALSE)*VLOOKUP(OVYLD2_!CE$4,'[1]INTERNAL PARAMETERS-1'!$B$5:$J$44,3,FALSE) + OVYLD1_!CE265*(1-VLOOKUP(OVYLD2_!CE$4,'[1]INTERNAL PARAMETERS-1'!$B$5:$J$44,5,FALSE))*VLOOKUP(OVYLD2_!CE$4,'[1]INTERNAL PARAMETERS-1'!$B$5:$J$44,8,FALSE)*VLOOKUP(OVYLD2_!CE$4,'[1]INTERNAL PARAMETERS-1'!$B$5:$J$44,3,FALSE)</f>
        <v>9.9175239680000027E-2</v>
      </c>
      <c r="CF265" s="44">
        <f>OVYLD1_!CF265*VLOOKUP(OVYLD2_!CF$4,'[1]INTERNAL PARAMETERS-1'!$B$5:$J$44,5,FALSE)*VLOOKUP(OVYLD2_!CF$4,'[1]INTERNAL PARAMETERS-1'!$B$5:$J$44,6,FALSE)*VLOOKUP(OVYLD2_!CF$4,'[1]INTERNAL PARAMETERS-1'!$B$5:$J$44,3,FALSE) + OVYLD1_!CF265*(1-VLOOKUP(OVYLD2_!CF$4,'[1]INTERNAL PARAMETERS-1'!$B$5:$J$44,5,FALSE))*VLOOKUP(OVYLD2_!CF$4,'[1]INTERNAL PARAMETERS-1'!$B$5:$J$44,8,FALSE)*VLOOKUP(OVYLD2_!CF$4,'[1]INTERNAL PARAMETERS-1'!$B$5:$J$44,3,FALSE)</f>
        <v>5.0249291748993841E-2</v>
      </c>
      <c r="CG265" s="44">
        <f>OVYLD1_!CG265*VLOOKUP(OVYLD2_!CG$4,'[1]INTERNAL PARAMETERS-1'!$B$5:$J$44,5,FALSE)*VLOOKUP(OVYLD2_!CG$4,'[1]INTERNAL PARAMETERS-1'!$B$5:$J$44,6,FALSE)*VLOOKUP(OVYLD2_!CG$4,'[1]INTERNAL PARAMETERS-1'!$B$5:$J$44,3,FALSE) + OVYLD1_!CG265*(1-VLOOKUP(OVYLD2_!CG$4,'[1]INTERNAL PARAMETERS-1'!$B$5:$J$44,5,FALSE))*VLOOKUP(OVYLD2_!CG$4,'[1]INTERNAL PARAMETERS-1'!$B$5:$J$44,8,FALSE)*VLOOKUP(OVYLD2_!CG$4,'[1]INTERNAL PARAMETERS-1'!$B$5:$J$44,3,FALSE)</f>
        <v>0</v>
      </c>
      <c r="CH265" s="43">
        <f>OVYLD1_!CH265*VLOOKUP(OVYLD2_!CH$4,'[1]INTERNAL PARAMETERS-1'!$B$5:$J$44,5,FALSE)*VLOOKUP(OVYLD2_!CH$4,'[1]INTERNAL PARAMETERS-1'!$B$5:$J$44,6,FALSE)*VLOOKUP(OVYLD2_!CH$4,'[1]INTERNAL PARAMETERS-1'!$B$5:$J$44,3,FALSE) + OVYLD1_!CH265*(1-VLOOKUP(OVYLD2_!CH$4,'[1]INTERNAL PARAMETERS-1'!$B$5:$J$44,5,FALSE))*VLOOKUP(OVYLD2_!CH$4,'[1]INTERNAL PARAMETERS-1'!$B$5:$J$44,8,FALSE)*VLOOKUP(OVYLD2_!CH$4,'[1]INTERNAL PARAMETERS-1'!$B$5:$J$44,3,FALSE)</f>
        <v>0</v>
      </c>
      <c r="CJ265" s="45">
        <f t="shared" si="8"/>
        <v>2188.7800328842281</v>
      </c>
      <c r="CK265" s="43">
        <f t="shared" si="9"/>
        <v>50.287048993624751</v>
      </c>
    </row>
    <row r="266" spans="2:89" x14ac:dyDescent="0.5">
      <c r="B266" s="61" t="s">
        <v>1</v>
      </c>
      <c r="C266" s="60" t="s">
        <v>81</v>
      </c>
      <c r="D266" s="60" t="s">
        <v>71</v>
      </c>
      <c r="E266" s="128">
        <f>OVERALL2021!AI266</f>
        <v>4437</v>
      </c>
      <c r="F266" s="59">
        <f>'[1]INTERNAL PARAMETERS-1'!M14</f>
        <v>39.424999999999997</v>
      </c>
      <c r="G266" s="45">
        <f>OVYLD1_!G266*VLOOKUP(OVYLD2_!G$4,'[1]INTERNAL PARAMETERS-1'!$B$5:$J$44,5,FALSE)*VLOOKUP(OVYLD2_!G$4,'[1]INTERNAL PARAMETERS-1'!$B$5:$J$44,7,FALSE)*OVYLD2_!$F266 + OVYLD1_!G266*(1-VLOOKUP(OVYLD2_!G$4,'[1]INTERNAL PARAMETERS-1'!$B$5:$J$44,5,FALSE))*VLOOKUP(OVYLD2_!G$4,'[1]INTERNAL PARAMETERS-1'!$B$5:$J$44,9,FALSE)*OVYLD2_!$F266</f>
        <v>930.68695755092233</v>
      </c>
      <c r="H266" s="44">
        <f>OVYLD1_!H266*VLOOKUP(OVYLD2_!H$4,'[1]INTERNAL PARAMETERS-1'!$B$5:$J$44,5,FALSE)*VLOOKUP(OVYLD2_!H$4,'[1]INTERNAL PARAMETERS-1'!$B$5:$J$44,7,FALSE)*OVYLD2_!$F266 + OVYLD1_!H266*(1-VLOOKUP(OVYLD2_!H$4,'[1]INTERNAL PARAMETERS-1'!$B$5:$J$44,5,FALSE))*VLOOKUP(OVYLD2_!H$4,'[1]INTERNAL PARAMETERS-1'!$B$5:$J$44,9,FALSE)*OVYLD2_!$F266</f>
        <v>318.04673133023999</v>
      </c>
      <c r="I266" s="44">
        <f>OVYLD1_!I266*VLOOKUP(OVYLD2_!I$4,'[1]INTERNAL PARAMETERS-1'!$B$5:$J$44,5,FALSE)*VLOOKUP(OVYLD2_!I$4,'[1]INTERNAL PARAMETERS-1'!$B$5:$J$44,7,FALSE)*OVYLD2_!$F266 + OVYLD1_!I266*(1-VLOOKUP(OVYLD2_!I$4,'[1]INTERNAL PARAMETERS-1'!$B$5:$J$44,5,FALSE))*VLOOKUP(OVYLD2_!I$4,'[1]INTERNAL PARAMETERS-1'!$B$5:$J$44,9,FALSE)*OVYLD2_!$F266</f>
        <v>372.88006527210865</v>
      </c>
      <c r="J266" s="44">
        <f>OVYLD1_!J266*VLOOKUP(OVYLD2_!J$4,'[1]INTERNAL PARAMETERS-1'!$B$5:$J$44,5,FALSE)*VLOOKUP(OVYLD2_!J$4,'[1]INTERNAL PARAMETERS-1'!$B$5:$J$44,7,FALSE)*OVYLD2_!$F266 + OVYLD1_!J266*(1-VLOOKUP(OVYLD2_!J$4,'[1]INTERNAL PARAMETERS-1'!$B$5:$J$44,5,FALSE))*VLOOKUP(OVYLD2_!J$4,'[1]INTERNAL PARAMETERS-1'!$B$5:$J$44,9,FALSE)*OVYLD2_!$F266</f>
        <v>0</v>
      </c>
      <c r="K266" s="44">
        <f>OVYLD1_!K266*VLOOKUP(OVYLD2_!K$4,'[1]INTERNAL PARAMETERS-1'!$B$5:$J$44,5,FALSE)*VLOOKUP(OVYLD2_!K$4,'[1]INTERNAL PARAMETERS-1'!$B$5:$J$44,7,FALSE)*OVYLD2_!$F266 + OVYLD1_!K266*(1-VLOOKUP(OVYLD2_!K$4,'[1]INTERNAL PARAMETERS-1'!$B$5:$J$44,5,FALSE))*VLOOKUP(OVYLD2_!K$4,'[1]INTERNAL PARAMETERS-1'!$B$5:$J$44,9,FALSE)*OVYLD2_!$F266</f>
        <v>2.84329149615</v>
      </c>
      <c r="L266" s="44">
        <f>OVYLD1_!L266*VLOOKUP(OVYLD2_!L$4,'[1]INTERNAL PARAMETERS-1'!$B$5:$J$44,5,FALSE)*VLOOKUP(OVYLD2_!L$4,'[1]INTERNAL PARAMETERS-1'!$B$5:$J$44,7,FALSE)*OVYLD2_!$F266 + OVYLD1_!L266*(1-VLOOKUP(OVYLD2_!L$4,'[1]INTERNAL PARAMETERS-1'!$B$5:$J$44,5,FALSE))*VLOOKUP(OVYLD2_!L$4,'[1]INTERNAL PARAMETERS-1'!$B$5:$J$44,9,FALSE)*OVYLD2_!$F266</f>
        <v>0</v>
      </c>
      <c r="M266" s="44">
        <f>OVYLD1_!M266*VLOOKUP(OVYLD2_!M$4,'[1]INTERNAL PARAMETERS-1'!$B$5:$J$44,5,FALSE)*VLOOKUP(OVYLD2_!M$4,'[1]INTERNAL PARAMETERS-1'!$B$5:$J$44,7,FALSE)*OVYLD2_!$F266 + OVYLD1_!M266*(1-VLOOKUP(OVYLD2_!M$4,'[1]INTERNAL PARAMETERS-1'!$B$5:$J$44,5,FALSE))*VLOOKUP(OVYLD2_!M$4,'[1]INTERNAL PARAMETERS-1'!$B$5:$J$44,9,FALSE)*OVYLD2_!$F266</f>
        <v>20.040013163299498</v>
      </c>
      <c r="N266" s="44">
        <f>OVYLD1_!N266*VLOOKUP(OVYLD2_!N$4,'[1]INTERNAL PARAMETERS-1'!$B$5:$J$44,5,FALSE)*VLOOKUP(OVYLD2_!N$4,'[1]INTERNAL PARAMETERS-1'!$B$5:$J$44,7,FALSE)*OVYLD2_!$F266 + OVYLD1_!N266*(1-VLOOKUP(OVYLD2_!N$4,'[1]INTERNAL PARAMETERS-1'!$B$5:$J$44,5,FALSE))*VLOOKUP(OVYLD2_!N$4,'[1]INTERNAL PARAMETERS-1'!$B$5:$J$44,9,FALSE)*OVYLD2_!$F266</f>
        <v>1.4221005627600003</v>
      </c>
      <c r="O266" s="44">
        <f>OVYLD1_!O266*VLOOKUP(OVYLD2_!O$4,'[1]INTERNAL PARAMETERS-1'!$B$5:$J$44,5,FALSE)*VLOOKUP(OVYLD2_!O$4,'[1]INTERNAL PARAMETERS-1'!$B$5:$J$44,7,FALSE)*OVYLD2_!$F266 + OVYLD1_!O266*(1-VLOOKUP(OVYLD2_!O$4,'[1]INTERNAL PARAMETERS-1'!$B$5:$J$44,5,FALSE))*VLOOKUP(OVYLD2_!O$4,'[1]INTERNAL PARAMETERS-1'!$B$5:$J$44,9,FALSE)*OVYLD2_!$F266</f>
        <v>0</v>
      </c>
      <c r="P266" s="44">
        <f>OVYLD1_!P266*VLOOKUP(OVYLD2_!P$4,'[1]INTERNAL PARAMETERS-1'!$B$5:$J$44,5,FALSE)*VLOOKUP(OVYLD2_!P$4,'[1]INTERNAL PARAMETERS-1'!$B$5:$J$44,7,FALSE)*OVYLD2_!$F266 + OVYLD1_!P266*(1-VLOOKUP(OVYLD2_!P$4,'[1]INTERNAL PARAMETERS-1'!$B$5:$J$44,5,FALSE))*VLOOKUP(OVYLD2_!P$4,'[1]INTERNAL PARAMETERS-1'!$B$5:$J$44,9,FALSE)*OVYLD2_!$F266</f>
        <v>0</v>
      </c>
      <c r="Q266" s="44">
        <f>OVYLD1_!Q266*VLOOKUP(OVYLD2_!Q$4,'[1]INTERNAL PARAMETERS-1'!$B$5:$J$44,5,FALSE)*VLOOKUP(OVYLD2_!Q$4,'[1]INTERNAL PARAMETERS-1'!$B$5:$J$44,7,FALSE)*OVYLD2_!$F266 + OVYLD1_!Q266*(1-VLOOKUP(OVYLD2_!Q$4,'[1]INTERNAL PARAMETERS-1'!$B$5:$J$44,5,FALSE))*VLOOKUP(OVYLD2_!Q$4,'[1]INTERNAL PARAMETERS-1'!$B$5:$J$44,9,FALSE)*OVYLD2_!$F266</f>
        <v>0</v>
      </c>
      <c r="R266" s="44">
        <f>OVYLD1_!R266*VLOOKUP(OVYLD2_!R$4,'[1]INTERNAL PARAMETERS-1'!$B$5:$J$44,5,FALSE)*VLOOKUP(OVYLD2_!R$4,'[1]INTERNAL PARAMETERS-1'!$B$5:$J$44,7,FALSE)*OVYLD2_!$F266 + OVYLD1_!R266*(1-VLOOKUP(OVYLD2_!R$4,'[1]INTERNAL PARAMETERS-1'!$B$5:$J$44,5,FALSE))*VLOOKUP(OVYLD2_!R$4,'[1]INTERNAL PARAMETERS-1'!$B$5:$J$44,9,FALSE)*OVYLD2_!$F266</f>
        <v>3.3709465022399994</v>
      </c>
      <c r="S266" s="44">
        <f>OVYLD1_!S266*VLOOKUP(OVYLD2_!S$4,'[1]INTERNAL PARAMETERS-1'!$B$5:$J$44,5,FALSE)*VLOOKUP(OVYLD2_!S$4,'[1]INTERNAL PARAMETERS-1'!$B$5:$J$44,7,FALSE)*OVYLD2_!$F266 + OVYLD1_!S266*(1-VLOOKUP(OVYLD2_!S$4,'[1]INTERNAL PARAMETERS-1'!$B$5:$J$44,5,FALSE))*VLOOKUP(OVYLD2_!S$4,'[1]INTERNAL PARAMETERS-1'!$B$5:$J$44,9,FALSE)*OVYLD2_!$F266</f>
        <v>41.057605010537998</v>
      </c>
      <c r="T266" s="44">
        <f>OVYLD1_!T266*VLOOKUP(OVYLD2_!T$4,'[1]INTERNAL PARAMETERS-1'!$B$5:$J$44,5,FALSE)*VLOOKUP(OVYLD2_!T$4,'[1]INTERNAL PARAMETERS-1'!$B$5:$J$44,7,FALSE)*OVYLD2_!$F266 + OVYLD1_!T266*(1-VLOOKUP(OVYLD2_!T$4,'[1]INTERNAL PARAMETERS-1'!$B$5:$J$44,5,FALSE))*VLOOKUP(OVYLD2_!T$4,'[1]INTERNAL PARAMETERS-1'!$B$5:$J$44,9,FALSE)*OVYLD2_!$F266</f>
        <v>17.697364179524996</v>
      </c>
      <c r="U266" s="44">
        <f>OVYLD1_!U266*VLOOKUP(OVYLD2_!U$4,'[1]INTERNAL PARAMETERS-1'!$B$5:$J$44,5,FALSE)*VLOOKUP(OVYLD2_!U$4,'[1]INTERNAL PARAMETERS-1'!$B$5:$J$44,7,FALSE)*OVYLD2_!$F266 + OVYLD1_!U266*(1-VLOOKUP(OVYLD2_!U$4,'[1]INTERNAL PARAMETERS-1'!$B$5:$J$44,5,FALSE))*VLOOKUP(OVYLD2_!U$4,'[1]INTERNAL PARAMETERS-1'!$B$5:$J$44,9,FALSE)*OVYLD2_!$F266</f>
        <v>8.570552414161499</v>
      </c>
      <c r="V266" s="44">
        <f>OVYLD1_!V266*VLOOKUP(OVYLD2_!V$4,'[1]INTERNAL PARAMETERS-1'!$B$5:$J$44,5,FALSE)*VLOOKUP(OVYLD2_!V$4,'[1]INTERNAL PARAMETERS-1'!$B$5:$J$44,7,FALSE)*OVYLD2_!$F266 + OVYLD1_!V266*(1-VLOOKUP(OVYLD2_!V$4,'[1]INTERNAL PARAMETERS-1'!$B$5:$J$44,5,FALSE))*VLOOKUP(OVYLD2_!V$4,'[1]INTERNAL PARAMETERS-1'!$B$5:$J$44,9,FALSE)*OVYLD2_!$F266</f>
        <v>49.138248538889982</v>
      </c>
      <c r="W266" s="44">
        <f>OVYLD1_!W266*VLOOKUP(OVYLD2_!W$4,'[1]INTERNAL PARAMETERS-1'!$B$5:$J$44,5,FALSE)*VLOOKUP(OVYLD2_!W$4,'[1]INTERNAL PARAMETERS-1'!$B$5:$J$44,7,FALSE)*OVYLD2_!$F266 + OVYLD1_!W266*(1-VLOOKUP(OVYLD2_!W$4,'[1]INTERNAL PARAMETERS-1'!$B$5:$J$44,5,FALSE))*VLOOKUP(OVYLD2_!W$4,'[1]INTERNAL PARAMETERS-1'!$B$5:$J$44,9,FALSE)*OVYLD2_!$F266</f>
        <v>0</v>
      </c>
      <c r="X266" s="44">
        <f>OVYLD1_!X266*VLOOKUP(OVYLD2_!X$4,'[1]INTERNAL PARAMETERS-1'!$B$5:$J$44,5,FALSE)*VLOOKUP(OVYLD2_!X$4,'[1]INTERNAL PARAMETERS-1'!$B$5:$J$44,7,FALSE)*OVYLD2_!$F266 + OVYLD1_!X266*(1-VLOOKUP(OVYLD2_!X$4,'[1]INTERNAL PARAMETERS-1'!$B$5:$J$44,5,FALSE))*VLOOKUP(OVYLD2_!X$4,'[1]INTERNAL PARAMETERS-1'!$B$5:$J$44,9,FALSE)*OVYLD2_!$F266</f>
        <v>0</v>
      </c>
      <c r="Y266" s="44">
        <f>OVYLD1_!Y266*VLOOKUP(OVYLD2_!Y$4,'[1]INTERNAL PARAMETERS-1'!$B$5:$J$44,5,FALSE)*VLOOKUP(OVYLD2_!Y$4,'[1]INTERNAL PARAMETERS-1'!$B$5:$J$44,7,FALSE)*OVYLD2_!$F266 + OVYLD1_!Y266*(1-VLOOKUP(OVYLD2_!Y$4,'[1]INTERNAL PARAMETERS-1'!$B$5:$J$44,5,FALSE))*VLOOKUP(OVYLD2_!Y$4,'[1]INTERNAL PARAMETERS-1'!$B$5:$J$44,9,FALSE)*OVYLD2_!$F266</f>
        <v>0</v>
      </c>
      <c r="Z266" s="44">
        <f>OVYLD1_!Z266*VLOOKUP(OVYLD2_!Z$4,'[1]INTERNAL PARAMETERS-1'!$B$5:$J$44,5,FALSE)*VLOOKUP(OVYLD2_!Z$4,'[1]INTERNAL PARAMETERS-1'!$B$5:$J$44,7,FALSE)*OVYLD2_!$F266 + OVYLD1_!Z266*(1-VLOOKUP(OVYLD2_!Z$4,'[1]INTERNAL PARAMETERS-1'!$B$5:$J$44,5,FALSE))*VLOOKUP(OVYLD2_!Z$4,'[1]INTERNAL PARAMETERS-1'!$B$5:$J$44,9,FALSE)*OVYLD2_!$F266</f>
        <v>0</v>
      </c>
      <c r="AA266" s="44">
        <f>OVYLD1_!AA266*VLOOKUP(OVYLD2_!AA$4,'[1]INTERNAL PARAMETERS-1'!$B$5:$J$44,5,FALSE)*VLOOKUP(OVYLD2_!AA$4,'[1]INTERNAL PARAMETERS-1'!$B$5:$J$44,7,FALSE)*OVYLD2_!$F266 + OVYLD1_!AA266*(1-VLOOKUP(OVYLD2_!AA$4,'[1]INTERNAL PARAMETERS-1'!$B$5:$J$44,5,FALSE))*VLOOKUP(OVYLD2_!AA$4,'[1]INTERNAL PARAMETERS-1'!$B$5:$J$44,9,FALSE)*OVYLD2_!$F266</f>
        <v>0</v>
      </c>
      <c r="AB266" s="44">
        <f>OVYLD1_!AB266*VLOOKUP(OVYLD2_!AB$4,'[1]INTERNAL PARAMETERS-1'!$B$5:$J$44,5,FALSE)*VLOOKUP(OVYLD2_!AB$4,'[1]INTERNAL PARAMETERS-1'!$B$5:$J$44,7,FALSE)*OVYLD2_!$F266 + OVYLD1_!AB266*(1-VLOOKUP(OVYLD2_!AB$4,'[1]INTERNAL PARAMETERS-1'!$B$5:$J$44,5,FALSE))*VLOOKUP(OVYLD2_!AB$4,'[1]INTERNAL PARAMETERS-1'!$B$5:$J$44,9,FALSE)*OVYLD2_!$F266</f>
        <v>0</v>
      </c>
      <c r="AC266" s="44">
        <f>OVYLD1_!AC266*VLOOKUP(OVYLD2_!AC$4,'[1]INTERNAL PARAMETERS-1'!$B$5:$J$44,5,FALSE)*VLOOKUP(OVYLD2_!AC$4,'[1]INTERNAL PARAMETERS-1'!$B$5:$J$44,7,FALSE)*OVYLD2_!$F266 + OVYLD1_!AC266*(1-VLOOKUP(OVYLD2_!AC$4,'[1]INTERNAL PARAMETERS-1'!$B$5:$J$44,5,FALSE))*VLOOKUP(OVYLD2_!AC$4,'[1]INTERNAL PARAMETERS-1'!$B$5:$J$44,9,FALSE)*OVYLD2_!$F266</f>
        <v>0</v>
      </c>
      <c r="AD266" s="44">
        <f>OVYLD1_!AD266*VLOOKUP(OVYLD2_!AD$4,'[1]INTERNAL PARAMETERS-1'!$B$5:$J$44,5,FALSE)*VLOOKUP(OVYLD2_!AD$4,'[1]INTERNAL PARAMETERS-1'!$B$5:$J$44,7,FALSE)*OVYLD2_!$F266 + OVYLD1_!AD266*(1-VLOOKUP(OVYLD2_!AD$4,'[1]INTERNAL PARAMETERS-1'!$B$5:$J$44,5,FALSE))*VLOOKUP(OVYLD2_!AD$4,'[1]INTERNAL PARAMETERS-1'!$B$5:$J$44,9,FALSE)*OVYLD2_!$F266</f>
        <v>0</v>
      </c>
      <c r="AE266" s="44">
        <f>OVYLD1_!AE266*VLOOKUP(OVYLD2_!AE$4,'[1]INTERNAL PARAMETERS-1'!$B$5:$J$44,5,FALSE)*VLOOKUP(OVYLD2_!AE$4,'[1]INTERNAL PARAMETERS-1'!$B$5:$J$44,7,FALSE)*OVYLD2_!$F266 + OVYLD1_!AE266*(1-VLOOKUP(OVYLD2_!AE$4,'[1]INTERNAL PARAMETERS-1'!$B$5:$J$44,5,FALSE))*VLOOKUP(OVYLD2_!AE$4,'[1]INTERNAL PARAMETERS-1'!$B$5:$J$44,9,FALSE)*OVYLD2_!$F266</f>
        <v>0</v>
      </c>
      <c r="AF266" s="44">
        <f>OVYLD1_!AF266*VLOOKUP(OVYLD2_!AF$4,'[1]INTERNAL PARAMETERS-1'!$B$5:$J$44,5,FALSE)*VLOOKUP(OVYLD2_!AF$4,'[1]INTERNAL PARAMETERS-1'!$B$5:$J$44,7,FALSE)*OVYLD2_!$F266 + OVYLD1_!AF266*(1-VLOOKUP(OVYLD2_!AF$4,'[1]INTERNAL PARAMETERS-1'!$B$5:$J$44,5,FALSE))*VLOOKUP(OVYLD2_!AF$4,'[1]INTERNAL PARAMETERS-1'!$B$5:$J$44,9,FALSE)*OVYLD2_!$F266</f>
        <v>1.6434728642474996</v>
      </c>
      <c r="AG266" s="44">
        <f>OVYLD1_!AG266*VLOOKUP(OVYLD2_!AG$4,'[1]INTERNAL PARAMETERS-1'!$B$5:$J$44,5,FALSE)*VLOOKUP(OVYLD2_!AG$4,'[1]INTERNAL PARAMETERS-1'!$B$5:$J$44,7,FALSE)*OVYLD2_!$F266 + OVYLD1_!AG266*(1-VLOOKUP(OVYLD2_!AG$4,'[1]INTERNAL PARAMETERS-1'!$B$5:$J$44,5,FALSE))*VLOOKUP(OVYLD2_!AG$4,'[1]INTERNAL PARAMETERS-1'!$B$5:$J$44,9,FALSE)*OVYLD2_!$F266</f>
        <v>0</v>
      </c>
      <c r="AH266" s="44">
        <f>OVYLD1_!AH266*VLOOKUP(OVYLD2_!AH$4,'[1]INTERNAL PARAMETERS-1'!$B$5:$J$44,5,FALSE)*VLOOKUP(OVYLD2_!AH$4,'[1]INTERNAL PARAMETERS-1'!$B$5:$J$44,7,FALSE)*OVYLD2_!$F266 + OVYLD1_!AH266*(1-VLOOKUP(OVYLD2_!AH$4,'[1]INTERNAL PARAMETERS-1'!$B$5:$J$44,5,FALSE))*VLOOKUP(OVYLD2_!AH$4,'[1]INTERNAL PARAMETERS-1'!$B$5:$J$44,9,FALSE)*OVYLD2_!$F266</f>
        <v>0.46354362837749991</v>
      </c>
      <c r="AI266" s="44">
        <f>OVYLD1_!AI266*VLOOKUP(OVYLD2_!AI$4,'[1]INTERNAL PARAMETERS-1'!$B$5:$J$44,5,FALSE)*VLOOKUP(OVYLD2_!AI$4,'[1]INTERNAL PARAMETERS-1'!$B$5:$J$44,7,FALSE)*OVYLD2_!$F266 + OVYLD1_!AI266*(1-VLOOKUP(OVYLD2_!AI$4,'[1]INTERNAL PARAMETERS-1'!$B$5:$J$44,5,FALSE))*VLOOKUP(OVYLD2_!AI$4,'[1]INTERNAL PARAMETERS-1'!$B$5:$J$44,9,FALSE)*OVYLD2_!$F266</f>
        <v>0.42140329852499991</v>
      </c>
      <c r="AJ266" s="44">
        <f>OVYLD1_!AJ266*VLOOKUP(OVYLD2_!AJ$4,'[1]INTERNAL PARAMETERS-1'!$B$5:$J$44,5,FALSE)*VLOOKUP(OVYLD2_!AJ$4,'[1]INTERNAL PARAMETERS-1'!$B$5:$J$44,7,FALSE)*OVYLD2_!$F266 + OVYLD1_!AJ266*(1-VLOOKUP(OVYLD2_!AJ$4,'[1]INTERNAL PARAMETERS-1'!$B$5:$J$44,5,FALSE))*VLOOKUP(OVYLD2_!AJ$4,'[1]INTERNAL PARAMETERS-1'!$B$5:$J$44,9,FALSE)*OVYLD2_!$F266</f>
        <v>6.5732092349624986</v>
      </c>
      <c r="AK266" s="44">
        <f>OVYLD1_!AK266*VLOOKUP(OVYLD2_!AK$4,'[1]INTERNAL PARAMETERS-1'!$B$5:$J$44,5,FALSE)*VLOOKUP(OVYLD2_!AK$4,'[1]INTERNAL PARAMETERS-1'!$B$5:$J$44,7,FALSE)*OVYLD2_!$F266 + OVYLD1_!AK266*(1-VLOOKUP(OVYLD2_!AK$4,'[1]INTERNAL PARAMETERS-1'!$B$5:$J$44,5,FALSE))*VLOOKUP(OVYLD2_!AK$4,'[1]INTERNAL PARAMETERS-1'!$B$5:$J$44,9,FALSE)*OVYLD2_!$F266</f>
        <v>1.8534048271199999</v>
      </c>
      <c r="AL266" s="44">
        <f>OVYLD1_!AL266*VLOOKUP(OVYLD2_!AL$4,'[1]INTERNAL PARAMETERS-1'!$B$5:$J$44,5,FALSE)*VLOOKUP(OVYLD2_!AL$4,'[1]INTERNAL PARAMETERS-1'!$B$5:$J$44,7,FALSE)*OVYLD2_!$F266 + OVYLD1_!AL266*(1-VLOOKUP(OVYLD2_!AL$4,'[1]INTERNAL PARAMETERS-1'!$B$5:$J$44,5,FALSE))*VLOOKUP(OVYLD2_!AL$4,'[1]INTERNAL PARAMETERS-1'!$B$5:$J$44,9,FALSE)*OVYLD2_!$F266</f>
        <v>0</v>
      </c>
      <c r="AM266" s="44">
        <f>OVYLD1_!AM266*VLOOKUP(OVYLD2_!AM$4,'[1]INTERNAL PARAMETERS-1'!$B$5:$J$44,5,FALSE)*VLOOKUP(OVYLD2_!AM$4,'[1]INTERNAL PARAMETERS-1'!$B$5:$J$44,7,FALSE)*OVYLD2_!$F266 + OVYLD1_!AM266*(1-VLOOKUP(OVYLD2_!AM$4,'[1]INTERNAL PARAMETERS-1'!$B$5:$J$44,5,FALSE))*VLOOKUP(OVYLD2_!AM$4,'[1]INTERNAL PARAMETERS-1'!$B$5:$J$44,9,FALSE)*OVYLD2_!$F266</f>
        <v>0</v>
      </c>
      <c r="AN266" s="44">
        <f>OVYLD1_!AN266*VLOOKUP(OVYLD2_!AN$4,'[1]INTERNAL PARAMETERS-1'!$B$5:$J$44,5,FALSE)*VLOOKUP(OVYLD2_!AN$4,'[1]INTERNAL PARAMETERS-1'!$B$5:$J$44,7,FALSE)*OVYLD2_!$F266 + OVYLD1_!AN266*(1-VLOOKUP(OVYLD2_!AN$4,'[1]INTERNAL PARAMETERS-1'!$B$5:$J$44,5,FALSE))*VLOOKUP(OVYLD2_!AN$4,'[1]INTERNAL PARAMETERS-1'!$B$5:$J$44,9,FALSE)*OVYLD2_!$F266</f>
        <v>0</v>
      </c>
      <c r="AO266" s="44">
        <f>OVYLD1_!AO266*VLOOKUP(OVYLD2_!AO$4,'[1]INTERNAL PARAMETERS-1'!$B$5:$J$44,5,FALSE)*VLOOKUP(OVYLD2_!AO$4,'[1]INTERNAL PARAMETERS-1'!$B$5:$J$44,7,FALSE)*OVYLD2_!$F266 + OVYLD1_!AO266*(1-VLOOKUP(OVYLD2_!AO$4,'[1]INTERNAL PARAMETERS-1'!$B$5:$J$44,5,FALSE))*VLOOKUP(OVYLD2_!AO$4,'[1]INTERNAL PARAMETERS-1'!$B$5:$J$44,9,FALSE)*OVYLD2_!$F266</f>
        <v>0</v>
      </c>
      <c r="AP266" s="44">
        <f>OVYLD1_!AP266*VLOOKUP(OVYLD2_!AP$4,'[1]INTERNAL PARAMETERS-1'!$B$5:$J$44,5,FALSE)*VLOOKUP(OVYLD2_!AP$4,'[1]INTERNAL PARAMETERS-1'!$B$5:$J$44,7,FALSE)*OVYLD2_!$F266 + OVYLD1_!AP266*(1-VLOOKUP(OVYLD2_!AP$4,'[1]INTERNAL PARAMETERS-1'!$B$5:$J$44,5,FALSE))*VLOOKUP(OVYLD2_!AP$4,'[1]INTERNAL PARAMETERS-1'!$B$5:$J$44,9,FALSE)*OVYLD2_!$F266</f>
        <v>0</v>
      </c>
      <c r="AQ266" s="44">
        <f>OVYLD1_!AQ266*VLOOKUP(OVYLD2_!AQ$4,'[1]INTERNAL PARAMETERS-1'!$B$5:$J$44,5,FALSE)*VLOOKUP(OVYLD2_!AQ$4,'[1]INTERNAL PARAMETERS-1'!$B$5:$J$44,7,FALSE)*OVYLD2_!$F266 + OVYLD1_!AQ266*(1-VLOOKUP(OVYLD2_!AQ$4,'[1]INTERNAL PARAMETERS-1'!$B$5:$J$44,5,FALSE))*VLOOKUP(OVYLD2_!AQ$4,'[1]INTERNAL PARAMETERS-1'!$B$5:$J$44,9,FALSE)*OVYLD2_!$F266</f>
        <v>0</v>
      </c>
      <c r="AR266" s="44">
        <f>OVYLD1_!AR266*VLOOKUP(OVYLD2_!AR$4,'[1]INTERNAL PARAMETERS-1'!$B$5:$J$44,5,FALSE)*VLOOKUP(OVYLD2_!AR$4,'[1]INTERNAL PARAMETERS-1'!$B$5:$J$44,7,FALSE)*OVYLD2_!$F266 + OVYLD1_!AR266*(1-VLOOKUP(OVYLD2_!AR$4,'[1]INTERNAL PARAMETERS-1'!$B$5:$J$44,5,FALSE))*VLOOKUP(OVYLD2_!AR$4,'[1]INTERNAL PARAMETERS-1'!$B$5:$J$44,9,FALSE)*OVYLD2_!$F266</f>
        <v>0</v>
      </c>
      <c r="AS266" s="44">
        <f>OVYLD1_!AS266*VLOOKUP(OVYLD2_!AS$4,'[1]INTERNAL PARAMETERS-1'!$B$5:$J$44,5,FALSE)*VLOOKUP(OVYLD2_!AS$4,'[1]INTERNAL PARAMETERS-1'!$B$5:$J$44,7,FALSE)*OVYLD2_!$F266 + OVYLD1_!AS266*(1-VLOOKUP(OVYLD2_!AS$4,'[1]INTERNAL PARAMETERS-1'!$B$5:$J$44,5,FALSE))*VLOOKUP(OVYLD2_!AS$4,'[1]INTERNAL PARAMETERS-1'!$B$5:$J$44,9,FALSE)*OVYLD2_!$F266</f>
        <v>0</v>
      </c>
      <c r="AT266" s="43">
        <f>OVYLD1_!AT266*VLOOKUP(OVYLD2_!AT$4,'[1]INTERNAL PARAMETERS-1'!$B$5:$J$44,5,FALSE)*VLOOKUP(OVYLD2_!AT$4,'[1]INTERNAL PARAMETERS-1'!$B$5:$J$44,7,FALSE)*OVYLD2_!$F266 + OVYLD1_!AT266*(1-VLOOKUP(OVYLD2_!AT$4,'[1]INTERNAL PARAMETERS-1'!$B$5:$J$44,5,FALSE))*VLOOKUP(OVYLD2_!AT$4,'[1]INTERNAL PARAMETERS-1'!$B$5:$J$44,9,FALSE)*OVYLD2_!$F266</f>
        <v>0</v>
      </c>
      <c r="AU266" s="45">
        <f>OVYLD1_!AU266*VLOOKUP(OVYLD2_!AU$4,'[1]INTERNAL PARAMETERS-1'!$B$5:$J$44,5,FALSE)*VLOOKUP(OVYLD2_!AU$4,'[1]INTERNAL PARAMETERS-1'!$B$5:$J$44,6,FALSE)*VLOOKUP(OVYLD2_!AU$4,'[1]INTERNAL PARAMETERS-1'!$B$5:$J$44,3,FALSE) + OVYLD1_!AU266*(1-VLOOKUP(OVYLD2_!AU$4,'[1]INTERNAL PARAMETERS-1'!$B$5:$J$44,5,FALSE))*VLOOKUP(OVYLD2_!AU$4,'[1]INTERNAL PARAMETERS-1'!$B$5:$J$44,8,FALSE)*VLOOKUP(OVYLD2_!AU$4,'[1]INTERNAL PARAMETERS-1'!$B$5:$J$44,3,FALSE)</f>
        <v>0</v>
      </c>
      <c r="AV266" s="44">
        <f>OVYLD1_!AV266*VLOOKUP(OVYLD2_!AV$4,'[1]INTERNAL PARAMETERS-1'!$B$5:$J$44,5,FALSE)*VLOOKUP(OVYLD2_!AV$4,'[1]INTERNAL PARAMETERS-1'!$B$5:$J$44,6,FALSE)*VLOOKUP(OVYLD2_!AV$4,'[1]INTERNAL PARAMETERS-1'!$B$5:$J$44,3,FALSE) + OVYLD1_!AV266*(1-VLOOKUP(OVYLD2_!AV$4,'[1]INTERNAL PARAMETERS-1'!$B$5:$J$44,5,FALSE))*VLOOKUP(OVYLD2_!AV$4,'[1]INTERNAL PARAMETERS-1'!$B$5:$J$44,8,FALSE)*VLOOKUP(OVYLD2_!AV$4,'[1]INTERNAL PARAMETERS-1'!$B$5:$J$44,3,FALSE)</f>
        <v>0</v>
      </c>
      <c r="AW266" s="44">
        <f>OVYLD1_!AW266*VLOOKUP(OVYLD2_!AW$4,'[1]INTERNAL PARAMETERS-1'!$B$5:$J$44,5,FALSE)*VLOOKUP(OVYLD2_!AW$4,'[1]INTERNAL PARAMETERS-1'!$B$5:$J$44,6,FALSE)*VLOOKUP(OVYLD2_!AW$4,'[1]INTERNAL PARAMETERS-1'!$B$5:$J$44,3,FALSE) + OVYLD1_!AW266*(1-VLOOKUP(OVYLD2_!AW$4,'[1]INTERNAL PARAMETERS-1'!$B$5:$J$44,5,FALSE))*VLOOKUP(OVYLD2_!AW$4,'[1]INTERNAL PARAMETERS-1'!$B$5:$J$44,8,FALSE)*VLOOKUP(OVYLD2_!AW$4,'[1]INTERNAL PARAMETERS-1'!$B$5:$J$44,3,FALSE)</f>
        <v>11.166799491465831</v>
      </c>
      <c r="AX266" s="44">
        <f>OVYLD1_!AX266*VLOOKUP(OVYLD2_!AX$4,'[1]INTERNAL PARAMETERS-1'!$B$5:$J$44,5,FALSE)*VLOOKUP(OVYLD2_!AX$4,'[1]INTERNAL PARAMETERS-1'!$B$5:$J$44,6,FALSE)*VLOOKUP(OVYLD2_!AX$4,'[1]INTERNAL PARAMETERS-1'!$B$5:$J$44,3,FALSE) + OVYLD1_!AX266*(1-VLOOKUP(OVYLD2_!AX$4,'[1]INTERNAL PARAMETERS-1'!$B$5:$J$44,5,FALSE))*VLOOKUP(OVYLD2_!AX$4,'[1]INTERNAL PARAMETERS-1'!$B$5:$J$44,8,FALSE)*VLOOKUP(OVYLD2_!AX$4,'[1]INTERNAL PARAMETERS-1'!$B$5:$J$44,3,FALSE)</f>
        <v>0</v>
      </c>
      <c r="AY266" s="44">
        <f>OVYLD1_!AY266*VLOOKUP(OVYLD2_!AY$4,'[1]INTERNAL PARAMETERS-1'!$B$5:$J$44,5,FALSE)*VLOOKUP(OVYLD2_!AY$4,'[1]INTERNAL PARAMETERS-1'!$B$5:$J$44,6,FALSE)*VLOOKUP(OVYLD2_!AY$4,'[1]INTERNAL PARAMETERS-1'!$B$5:$J$44,3,FALSE) + OVYLD1_!AY266*(1-VLOOKUP(OVYLD2_!AY$4,'[1]INTERNAL PARAMETERS-1'!$B$5:$J$44,5,FALSE))*VLOOKUP(OVYLD2_!AY$4,'[1]INTERNAL PARAMETERS-1'!$B$5:$J$44,8,FALSE)*VLOOKUP(OVYLD2_!AY$4,'[1]INTERNAL PARAMETERS-1'!$B$5:$J$44,3,FALSE)</f>
        <v>0</v>
      </c>
      <c r="AZ266" s="44">
        <f>OVYLD1_!AZ266*VLOOKUP(OVYLD2_!AZ$4,'[1]INTERNAL PARAMETERS-1'!$B$5:$J$44,5,FALSE)*VLOOKUP(OVYLD2_!AZ$4,'[1]INTERNAL PARAMETERS-1'!$B$5:$J$44,6,FALSE)*VLOOKUP(OVYLD2_!AZ$4,'[1]INTERNAL PARAMETERS-1'!$B$5:$J$44,3,FALSE) + OVYLD1_!AZ266*(1-VLOOKUP(OVYLD2_!AZ$4,'[1]INTERNAL PARAMETERS-1'!$B$5:$J$44,5,FALSE))*VLOOKUP(OVYLD2_!AZ$4,'[1]INTERNAL PARAMETERS-1'!$B$5:$J$44,8,FALSE)*VLOOKUP(OVYLD2_!AZ$4,'[1]INTERNAL PARAMETERS-1'!$B$5:$J$44,3,FALSE)</f>
        <v>0</v>
      </c>
      <c r="BA266" s="44">
        <f>OVYLD1_!BA266*VLOOKUP(OVYLD2_!BA$4,'[1]INTERNAL PARAMETERS-1'!$B$5:$J$44,5,FALSE)*VLOOKUP(OVYLD2_!BA$4,'[1]INTERNAL PARAMETERS-1'!$B$5:$J$44,6,FALSE)*VLOOKUP(OVYLD2_!BA$4,'[1]INTERNAL PARAMETERS-1'!$B$5:$J$44,3,FALSE) + OVYLD1_!BA266*(1-VLOOKUP(OVYLD2_!BA$4,'[1]INTERNAL PARAMETERS-1'!$B$5:$J$44,5,FALSE))*VLOOKUP(OVYLD2_!BA$4,'[1]INTERNAL PARAMETERS-1'!$B$5:$J$44,8,FALSE)*VLOOKUP(OVYLD2_!BA$4,'[1]INTERNAL PARAMETERS-1'!$B$5:$J$44,3,FALSE)</f>
        <v>5.998622957798931</v>
      </c>
      <c r="BB266" s="44">
        <f>OVYLD1_!BB266*VLOOKUP(OVYLD2_!BB$4,'[1]INTERNAL PARAMETERS-1'!$B$5:$J$44,5,FALSE)*VLOOKUP(OVYLD2_!BB$4,'[1]INTERNAL PARAMETERS-1'!$B$5:$J$44,6,FALSE)*VLOOKUP(OVYLD2_!BB$4,'[1]INTERNAL PARAMETERS-1'!$B$5:$J$44,3,FALSE) + OVYLD1_!BB266*(1-VLOOKUP(OVYLD2_!BB$4,'[1]INTERNAL PARAMETERS-1'!$B$5:$J$44,5,FALSE))*VLOOKUP(OVYLD2_!BB$4,'[1]INTERNAL PARAMETERS-1'!$B$5:$J$44,8,FALSE)*VLOOKUP(OVYLD2_!BB$4,'[1]INTERNAL PARAMETERS-1'!$B$5:$J$44,3,FALSE)</f>
        <v>2.1244432443952359</v>
      </c>
      <c r="BC266" s="44">
        <f>OVYLD1_!BC266*VLOOKUP(OVYLD2_!BC$4,'[1]INTERNAL PARAMETERS-1'!$B$5:$J$44,5,FALSE)*VLOOKUP(OVYLD2_!BC$4,'[1]INTERNAL PARAMETERS-1'!$B$5:$J$44,6,FALSE)*VLOOKUP(OVYLD2_!BC$4,'[1]INTERNAL PARAMETERS-1'!$B$5:$J$44,3,FALSE) + OVYLD1_!BC266*(1-VLOOKUP(OVYLD2_!BC$4,'[1]INTERNAL PARAMETERS-1'!$B$5:$J$44,5,FALSE))*VLOOKUP(OVYLD2_!BC$4,'[1]INTERNAL PARAMETERS-1'!$B$5:$J$44,8,FALSE)*VLOOKUP(OVYLD2_!BC$4,'[1]INTERNAL PARAMETERS-1'!$B$5:$J$44,3,FALSE)</f>
        <v>6.7446134168266942</v>
      </c>
      <c r="BD266" s="44">
        <f>OVYLD1_!BD266*VLOOKUP(OVYLD2_!BD$4,'[1]INTERNAL PARAMETERS-1'!$B$5:$J$44,5,FALSE)*VLOOKUP(OVYLD2_!BD$4,'[1]INTERNAL PARAMETERS-1'!$B$5:$J$44,6,FALSE)*VLOOKUP(OVYLD2_!BD$4,'[1]INTERNAL PARAMETERS-1'!$B$5:$J$44,3,FALSE) + OVYLD1_!BD266*(1-VLOOKUP(OVYLD2_!BD$4,'[1]INTERNAL PARAMETERS-1'!$B$5:$J$44,5,FALSE))*VLOOKUP(OVYLD2_!BD$4,'[1]INTERNAL PARAMETERS-1'!$B$5:$J$44,8,FALSE)*VLOOKUP(OVYLD2_!BD$4,'[1]INTERNAL PARAMETERS-1'!$B$5:$J$44,3,FALSE)</f>
        <v>1.8660690244016429</v>
      </c>
      <c r="BE266" s="44">
        <f>OVYLD1_!BE266*VLOOKUP(OVYLD2_!BE$4,'[1]INTERNAL PARAMETERS-1'!$B$5:$J$44,5,FALSE)*VLOOKUP(OVYLD2_!BE$4,'[1]INTERNAL PARAMETERS-1'!$B$5:$J$44,6,FALSE)*VLOOKUP(OVYLD2_!BE$4,'[1]INTERNAL PARAMETERS-1'!$B$5:$J$44,3,FALSE) + OVYLD1_!BE266*(1-VLOOKUP(OVYLD2_!BE$4,'[1]INTERNAL PARAMETERS-1'!$B$5:$J$44,5,FALSE))*VLOOKUP(OVYLD2_!BE$4,'[1]INTERNAL PARAMETERS-1'!$B$5:$J$44,8,FALSE)*VLOOKUP(OVYLD2_!BE$4,'[1]INTERNAL PARAMETERS-1'!$B$5:$J$44,3,FALSE)</f>
        <v>3.9619467184804931</v>
      </c>
      <c r="BF266" s="44">
        <f>OVYLD1_!BF266*VLOOKUP(OVYLD2_!BF$4,'[1]INTERNAL PARAMETERS-1'!$B$5:$J$44,5,FALSE)*VLOOKUP(OVYLD2_!BF$4,'[1]INTERNAL PARAMETERS-1'!$B$5:$J$44,6,FALSE)*VLOOKUP(OVYLD2_!BF$4,'[1]INTERNAL PARAMETERS-1'!$B$5:$J$44,3,FALSE) + OVYLD1_!BF266*(1-VLOOKUP(OVYLD2_!BF$4,'[1]INTERNAL PARAMETERS-1'!$B$5:$J$44,5,FALSE))*VLOOKUP(OVYLD2_!BF$4,'[1]INTERNAL PARAMETERS-1'!$B$5:$J$44,8,FALSE)*VLOOKUP(OVYLD2_!BF$4,'[1]INTERNAL PARAMETERS-1'!$B$5:$J$44,3,FALSE)</f>
        <v>0</v>
      </c>
      <c r="BG266" s="44">
        <f>OVYLD1_!BG266*VLOOKUP(OVYLD2_!BG$4,'[1]INTERNAL PARAMETERS-1'!$B$5:$J$44,5,FALSE)*VLOOKUP(OVYLD2_!BG$4,'[1]INTERNAL PARAMETERS-1'!$B$5:$J$44,6,FALSE)*VLOOKUP(OVYLD2_!BG$4,'[1]INTERNAL PARAMETERS-1'!$B$5:$J$44,3,FALSE) + OVYLD1_!BG266*(1-VLOOKUP(OVYLD2_!BG$4,'[1]INTERNAL PARAMETERS-1'!$B$5:$J$44,5,FALSE))*VLOOKUP(OVYLD2_!BG$4,'[1]INTERNAL PARAMETERS-1'!$B$5:$J$44,8,FALSE)*VLOOKUP(OVYLD2_!BG$4,'[1]INTERNAL PARAMETERS-1'!$B$5:$J$44,3,FALSE)</f>
        <v>1.5531600192147843</v>
      </c>
      <c r="BH266" s="44">
        <f>OVYLD1_!BH266*VLOOKUP(OVYLD2_!BH$4,'[1]INTERNAL PARAMETERS-1'!$B$5:$J$44,5,FALSE)*VLOOKUP(OVYLD2_!BH$4,'[1]INTERNAL PARAMETERS-1'!$B$5:$J$44,6,FALSE)*VLOOKUP(OVYLD2_!BH$4,'[1]INTERNAL PARAMETERS-1'!$B$5:$J$44,3,FALSE) + OVYLD1_!BH266*(1-VLOOKUP(OVYLD2_!BH$4,'[1]INTERNAL PARAMETERS-1'!$B$5:$J$44,5,FALSE))*VLOOKUP(OVYLD2_!BH$4,'[1]INTERNAL PARAMETERS-1'!$B$5:$J$44,8,FALSE)*VLOOKUP(OVYLD2_!BH$4,'[1]INTERNAL PARAMETERS-1'!$B$5:$J$44,3,FALSE)</f>
        <v>1.3936692438110881E-2</v>
      </c>
      <c r="BI266" s="44">
        <f>OVYLD1_!BI266*VLOOKUP(OVYLD2_!BI$4,'[1]INTERNAL PARAMETERS-1'!$B$5:$J$44,5,FALSE)*VLOOKUP(OVYLD2_!BI$4,'[1]INTERNAL PARAMETERS-1'!$B$5:$J$44,6,FALSE)*VLOOKUP(OVYLD2_!BI$4,'[1]INTERNAL PARAMETERS-1'!$B$5:$J$44,3,FALSE) + OVYLD1_!BI266*(1-VLOOKUP(OVYLD2_!BI$4,'[1]INTERNAL PARAMETERS-1'!$B$5:$J$44,5,FALSE))*VLOOKUP(OVYLD2_!BI$4,'[1]INTERNAL PARAMETERS-1'!$B$5:$J$44,8,FALSE)*VLOOKUP(OVYLD2_!BI$4,'[1]INTERNAL PARAMETERS-1'!$B$5:$J$44,3,FALSE)</f>
        <v>0</v>
      </c>
      <c r="BJ266" s="44">
        <f>OVYLD1_!BJ266*VLOOKUP(OVYLD2_!BJ$4,'[1]INTERNAL PARAMETERS-1'!$B$5:$J$44,5,FALSE)*VLOOKUP(OVYLD2_!BJ$4,'[1]INTERNAL PARAMETERS-1'!$B$5:$J$44,6,FALSE)*VLOOKUP(OVYLD2_!BJ$4,'[1]INTERNAL PARAMETERS-1'!$B$5:$J$44,3,FALSE) + OVYLD1_!BJ266*(1-VLOOKUP(OVYLD2_!BJ$4,'[1]INTERNAL PARAMETERS-1'!$B$5:$J$44,5,FALSE))*VLOOKUP(OVYLD2_!BJ$4,'[1]INTERNAL PARAMETERS-1'!$B$5:$J$44,8,FALSE)*VLOOKUP(OVYLD2_!BJ$4,'[1]INTERNAL PARAMETERS-1'!$B$5:$J$44,3,FALSE)</f>
        <v>0.75413660188583154</v>
      </c>
      <c r="BK266" s="44">
        <f>OVYLD1_!BK266*VLOOKUP(OVYLD2_!BK$4,'[1]INTERNAL PARAMETERS-1'!$B$5:$J$44,5,FALSE)*VLOOKUP(OVYLD2_!BK$4,'[1]INTERNAL PARAMETERS-1'!$B$5:$J$44,6,FALSE)*VLOOKUP(OVYLD2_!BK$4,'[1]INTERNAL PARAMETERS-1'!$B$5:$J$44,3,FALSE) + OVYLD1_!BK266*(1-VLOOKUP(OVYLD2_!BK$4,'[1]INTERNAL PARAMETERS-1'!$B$5:$J$44,5,FALSE))*VLOOKUP(OVYLD2_!BK$4,'[1]INTERNAL PARAMETERS-1'!$B$5:$J$44,8,FALSE)*VLOOKUP(OVYLD2_!BK$4,'[1]INTERNAL PARAMETERS-1'!$B$5:$J$44,3,FALSE)</f>
        <v>1.1970869839466118</v>
      </c>
      <c r="BL266" s="44">
        <f>OVYLD1_!BL266*VLOOKUP(OVYLD2_!BL$4,'[1]INTERNAL PARAMETERS-1'!$B$5:$J$44,5,FALSE)*VLOOKUP(OVYLD2_!BL$4,'[1]INTERNAL PARAMETERS-1'!$B$5:$J$44,6,FALSE)*VLOOKUP(OVYLD2_!BL$4,'[1]INTERNAL PARAMETERS-1'!$B$5:$J$44,3,FALSE) + OVYLD1_!BL266*(1-VLOOKUP(OVYLD2_!BL$4,'[1]INTERNAL PARAMETERS-1'!$B$5:$J$44,5,FALSE))*VLOOKUP(OVYLD2_!BL$4,'[1]INTERNAL PARAMETERS-1'!$B$5:$J$44,8,FALSE)*VLOOKUP(OVYLD2_!BL$4,'[1]INTERNAL PARAMETERS-1'!$B$5:$J$44,3,FALSE)</f>
        <v>2.666942192712936</v>
      </c>
      <c r="BM266" s="44">
        <f>OVYLD1_!BM266*VLOOKUP(OVYLD2_!BM$4,'[1]INTERNAL PARAMETERS-1'!$B$5:$J$44,5,FALSE)*VLOOKUP(OVYLD2_!BM$4,'[1]INTERNAL PARAMETERS-1'!$B$5:$J$44,6,FALSE)*VLOOKUP(OVYLD2_!BM$4,'[1]INTERNAL PARAMETERS-1'!$B$5:$J$44,3,FALSE) + OVYLD1_!BM266*(1-VLOOKUP(OVYLD2_!BM$4,'[1]INTERNAL PARAMETERS-1'!$B$5:$J$44,5,FALSE))*VLOOKUP(OVYLD2_!BM$4,'[1]INTERNAL PARAMETERS-1'!$B$5:$J$44,8,FALSE)*VLOOKUP(OVYLD2_!BM$4,'[1]INTERNAL PARAMETERS-1'!$B$5:$J$44,3,FALSE)</f>
        <v>1.1645796414603695</v>
      </c>
      <c r="BN266" s="44">
        <f>OVYLD1_!BN266*VLOOKUP(OVYLD2_!BN$4,'[1]INTERNAL PARAMETERS-1'!$B$5:$J$44,5,FALSE)*VLOOKUP(OVYLD2_!BN$4,'[1]INTERNAL PARAMETERS-1'!$B$5:$J$44,6,FALSE)*VLOOKUP(OVYLD2_!BN$4,'[1]INTERNAL PARAMETERS-1'!$B$5:$J$44,3,FALSE) + OVYLD1_!BN266*(1-VLOOKUP(OVYLD2_!BN$4,'[1]INTERNAL PARAMETERS-1'!$B$5:$J$44,5,FALSE))*VLOOKUP(OVYLD2_!BN$4,'[1]INTERNAL PARAMETERS-1'!$B$5:$J$44,8,FALSE)*VLOOKUP(OVYLD2_!BN$4,'[1]INTERNAL PARAMETERS-1'!$B$5:$J$44,3,FALSE)</f>
        <v>1.0434522540739222</v>
      </c>
      <c r="BO266" s="44">
        <f>OVYLD1_!BO266*VLOOKUP(OVYLD2_!BO$4,'[1]INTERNAL PARAMETERS-1'!$B$5:$J$44,5,FALSE)*VLOOKUP(OVYLD2_!BO$4,'[1]INTERNAL PARAMETERS-1'!$B$5:$J$44,6,FALSE)*VLOOKUP(OVYLD2_!BO$4,'[1]INTERNAL PARAMETERS-1'!$B$5:$J$44,3,FALSE) + OVYLD1_!BO266*(1-VLOOKUP(OVYLD2_!BO$4,'[1]INTERNAL PARAMETERS-1'!$B$5:$J$44,5,FALSE))*VLOOKUP(OVYLD2_!BO$4,'[1]INTERNAL PARAMETERS-1'!$B$5:$J$44,8,FALSE)*VLOOKUP(OVYLD2_!BO$4,'[1]INTERNAL PARAMETERS-1'!$B$5:$J$44,3,FALSE)</f>
        <v>0.77597499474332654</v>
      </c>
      <c r="BP266" s="44">
        <f>OVYLD1_!BP266*VLOOKUP(OVYLD2_!BP$4,'[1]INTERNAL PARAMETERS-1'!$B$5:$J$44,5,FALSE)*VLOOKUP(OVYLD2_!BP$4,'[1]INTERNAL PARAMETERS-1'!$B$5:$J$44,6,FALSE)*VLOOKUP(OVYLD2_!BP$4,'[1]INTERNAL PARAMETERS-1'!$B$5:$J$44,3,FALSE) + OVYLD1_!BP266*(1-VLOOKUP(OVYLD2_!BP$4,'[1]INTERNAL PARAMETERS-1'!$B$5:$J$44,5,FALSE))*VLOOKUP(OVYLD2_!BP$4,'[1]INTERNAL PARAMETERS-1'!$B$5:$J$44,8,FALSE)*VLOOKUP(OVYLD2_!BP$4,'[1]INTERNAL PARAMETERS-1'!$B$5:$J$44,3,FALSE)</f>
        <v>6.4170098833675554E-2</v>
      </c>
      <c r="BQ266" s="44">
        <f>OVYLD1_!BQ266*VLOOKUP(OVYLD2_!BQ$4,'[1]INTERNAL PARAMETERS-1'!$B$5:$J$44,5,FALSE)*VLOOKUP(OVYLD2_!BQ$4,'[1]INTERNAL PARAMETERS-1'!$B$5:$J$44,6,FALSE)*VLOOKUP(OVYLD2_!BQ$4,'[1]INTERNAL PARAMETERS-1'!$B$5:$J$44,3,FALSE) + OVYLD1_!BQ266*(1-VLOOKUP(OVYLD2_!BQ$4,'[1]INTERNAL PARAMETERS-1'!$B$5:$J$44,5,FALSE))*VLOOKUP(OVYLD2_!BQ$4,'[1]INTERNAL PARAMETERS-1'!$B$5:$J$44,8,FALSE)*VLOOKUP(OVYLD2_!BQ$4,'[1]INTERNAL PARAMETERS-1'!$B$5:$J$44,3,FALSE)</f>
        <v>3.2517388145790553</v>
      </c>
      <c r="BR266" s="44">
        <f>OVYLD1_!BR266*VLOOKUP(OVYLD2_!BR$4,'[1]INTERNAL PARAMETERS-1'!$B$5:$J$44,5,FALSE)*VLOOKUP(OVYLD2_!BR$4,'[1]INTERNAL PARAMETERS-1'!$B$5:$J$44,6,FALSE)*VLOOKUP(OVYLD2_!BR$4,'[1]INTERNAL PARAMETERS-1'!$B$5:$J$44,3,FALSE) + OVYLD1_!BR266*(1-VLOOKUP(OVYLD2_!BR$4,'[1]INTERNAL PARAMETERS-1'!$B$5:$J$44,5,FALSE))*VLOOKUP(OVYLD2_!BR$4,'[1]INTERNAL PARAMETERS-1'!$B$5:$J$44,8,FALSE)*VLOOKUP(OVYLD2_!BR$4,'[1]INTERNAL PARAMETERS-1'!$B$5:$J$44,3,FALSE)</f>
        <v>9.0725145991786452E-2</v>
      </c>
      <c r="BS266" s="44">
        <f>OVYLD1_!BS266*VLOOKUP(OVYLD2_!BS$4,'[1]INTERNAL PARAMETERS-1'!$B$5:$J$44,5,FALSE)*VLOOKUP(OVYLD2_!BS$4,'[1]INTERNAL PARAMETERS-1'!$B$5:$J$44,6,FALSE)*VLOOKUP(OVYLD2_!BS$4,'[1]INTERNAL PARAMETERS-1'!$B$5:$J$44,3,FALSE) + OVYLD1_!BS266*(1-VLOOKUP(OVYLD2_!BS$4,'[1]INTERNAL PARAMETERS-1'!$B$5:$J$44,5,FALSE))*VLOOKUP(OVYLD2_!BS$4,'[1]INTERNAL PARAMETERS-1'!$B$5:$J$44,8,FALSE)*VLOOKUP(OVYLD2_!BS$4,'[1]INTERNAL PARAMETERS-1'!$B$5:$J$44,3,FALSE)</f>
        <v>9.5976470636550317E-3</v>
      </c>
      <c r="BT266" s="44">
        <f>OVYLD1_!BT266*VLOOKUP(OVYLD2_!BT$4,'[1]INTERNAL PARAMETERS-1'!$B$5:$J$44,5,FALSE)*VLOOKUP(OVYLD2_!BT$4,'[1]INTERNAL PARAMETERS-1'!$B$5:$J$44,6,FALSE)*VLOOKUP(OVYLD2_!BT$4,'[1]INTERNAL PARAMETERS-1'!$B$5:$J$44,3,FALSE) + OVYLD1_!BT266*(1-VLOOKUP(OVYLD2_!BT$4,'[1]INTERNAL PARAMETERS-1'!$B$5:$J$44,5,FALSE))*VLOOKUP(OVYLD2_!BT$4,'[1]INTERNAL PARAMETERS-1'!$B$5:$J$44,8,FALSE)*VLOOKUP(OVYLD2_!BT$4,'[1]INTERNAL PARAMETERS-1'!$B$5:$J$44,3,FALSE)</f>
        <v>0</v>
      </c>
      <c r="BU266" s="44">
        <f>OVYLD1_!BU266*VLOOKUP(OVYLD2_!BU$4,'[1]INTERNAL PARAMETERS-1'!$B$5:$J$44,5,FALSE)*VLOOKUP(OVYLD2_!BU$4,'[1]INTERNAL PARAMETERS-1'!$B$5:$J$44,6,FALSE)*VLOOKUP(OVYLD2_!BU$4,'[1]INTERNAL PARAMETERS-1'!$B$5:$J$44,3,FALSE) + OVYLD1_!BU266*(1-VLOOKUP(OVYLD2_!BU$4,'[1]INTERNAL PARAMETERS-1'!$B$5:$J$44,5,FALSE))*VLOOKUP(OVYLD2_!BU$4,'[1]INTERNAL PARAMETERS-1'!$B$5:$J$44,8,FALSE)*VLOOKUP(OVYLD2_!BU$4,'[1]INTERNAL PARAMETERS-1'!$B$5:$J$44,3,FALSE)</f>
        <v>0</v>
      </c>
      <c r="BV266" s="44">
        <f>OVYLD1_!BV266*VLOOKUP(OVYLD2_!BV$4,'[1]INTERNAL PARAMETERS-1'!$B$5:$J$44,5,FALSE)*VLOOKUP(OVYLD2_!BV$4,'[1]INTERNAL PARAMETERS-1'!$B$5:$J$44,6,FALSE)*VLOOKUP(OVYLD2_!BV$4,'[1]INTERNAL PARAMETERS-1'!$B$5:$J$44,3,FALSE) + OVYLD1_!BV266*(1-VLOOKUP(OVYLD2_!BV$4,'[1]INTERNAL PARAMETERS-1'!$B$5:$J$44,5,FALSE))*VLOOKUP(OVYLD2_!BV$4,'[1]INTERNAL PARAMETERS-1'!$B$5:$J$44,8,FALSE)*VLOOKUP(OVYLD2_!BV$4,'[1]INTERNAL PARAMETERS-1'!$B$5:$J$44,3,FALSE)</f>
        <v>0</v>
      </c>
      <c r="BW266" s="44">
        <f>OVYLD1_!BW266*VLOOKUP(OVYLD2_!BW$4,'[1]INTERNAL PARAMETERS-1'!$B$5:$J$44,5,FALSE)*VLOOKUP(OVYLD2_!BW$4,'[1]INTERNAL PARAMETERS-1'!$B$5:$J$44,6,FALSE)*VLOOKUP(OVYLD2_!BW$4,'[1]INTERNAL PARAMETERS-1'!$B$5:$J$44,3,FALSE) + OVYLD1_!BW266*(1-VLOOKUP(OVYLD2_!BW$4,'[1]INTERNAL PARAMETERS-1'!$B$5:$J$44,5,FALSE))*VLOOKUP(OVYLD2_!BW$4,'[1]INTERNAL PARAMETERS-1'!$B$5:$J$44,8,FALSE)*VLOOKUP(OVYLD2_!BW$4,'[1]INTERNAL PARAMETERS-1'!$B$5:$J$44,3,FALSE)</f>
        <v>0</v>
      </c>
      <c r="BX266" s="44">
        <f>OVYLD1_!BX266*VLOOKUP(OVYLD2_!BX$4,'[1]INTERNAL PARAMETERS-1'!$B$5:$J$44,5,FALSE)*VLOOKUP(OVYLD2_!BX$4,'[1]INTERNAL PARAMETERS-1'!$B$5:$J$44,6,FALSE)*VLOOKUP(OVYLD2_!BX$4,'[1]INTERNAL PARAMETERS-1'!$B$5:$J$44,3,FALSE) + OVYLD1_!BX266*(1-VLOOKUP(OVYLD2_!BX$4,'[1]INTERNAL PARAMETERS-1'!$B$5:$J$44,5,FALSE))*VLOOKUP(OVYLD2_!BX$4,'[1]INTERNAL PARAMETERS-1'!$B$5:$J$44,8,FALSE)*VLOOKUP(OVYLD2_!BX$4,'[1]INTERNAL PARAMETERS-1'!$B$5:$J$44,3,FALSE)</f>
        <v>0</v>
      </c>
      <c r="BY266" s="44">
        <f>OVYLD1_!BY266*VLOOKUP(OVYLD2_!BY$4,'[1]INTERNAL PARAMETERS-1'!$B$5:$J$44,5,FALSE)*VLOOKUP(OVYLD2_!BY$4,'[1]INTERNAL PARAMETERS-1'!$B$5:$J$44,6,FALSE)*VLOOKUP(OVYLD2_!BY$4,'[1]INTERNAL PARAMETERS-1'!$B$5:$J$44,3,FALSE) + OVYLD1_!BY266*(1-VLOOKUP(OVYLD2_!BY$4,'[1]INTERNAL PARAMETERS-1'!$B$5:$J$44,5,FALSE))*VLOOKUP(OVYLD2_!BY$4,'[1]INTERNAL PARAMETERS-1'!$B$5:$J$44,8,FALSE)*VLOOKUP(OVYLD2_!BY$4,'[1]INTERNAL PARAMETERS-1'!$B$5:$J$44,3,FALSE)</f>
        <v>0</v>
      </c>
      <c r="BZ266" s="44">
        <f>OVYLD1_!BZ266*VLOOKUP(OVYLD2_!BZ$4,'[1]INTERNAL PARAMETERS-1'!$B$5:$J$44,5,FALSE)*VLOOKUP(OVYLD2_!BZ$4,'[1]INTERNAL PARAMETERS-1'!$B$5:$J$44,6,FALSE)*VLOOKUP(OVYLD2_!BZ$4,'[1]INTERNAL PARAMETERS-1'!$B$5:$J$44,3,FALSE) + OVYLD1_!BZ266*(1-VLOOKUP(OVYLD2_!BZ$4,'[1]INTERNAL PARAMETERS-1'!$B$5:$J$44,5,FALSE))*VLOOKUP(OVYLD2_!BZ$4,'[1]INTERNAL PARAMETERS-1'!$B$5:$J$44,8,FALSE)*VLOOKUP(OVYLD2_!BZ$4,'[1]INTERNAL PARAMETERS-1'!$B$5:$J$44,3,FALSE)</f>
        <v>9.7335717190965062E-3</v>
      </c>
      <c r="CA266" s="44">
        <f>OVYLD1_!CA266*VLOOKUP(OVYLD2_!CA$4,'[1]INTERNAL PARAMETERS-1'!$B$5:$J$44,5,FALSE)*VLOOKUP(OVYLD2_!CA$4,'[1]INTERNAL PARAMETERS-1'!$B$5:$J$44,6,FALSE)*VLOOKUP(OVYLD2_!CA$4,'[1]INTERNAL PARAMETERS-1'!$B$5:$J$44,3,FALSE) + OVYLD1_!CA266*(1-VLOOKUP(OVYLD2_!CA$4,'[1]INTERNAL PARAMETERS-1'!$B$5:$J$44,5,FALSE))*VLOOKUP(OVYLD2_!CA$4,'[1]INTERNAL PARAMETERS-1'!$B$5:$J$44,8,FALSE)*VLOOKUP(OVYLD2_!CA$4,'[1]INTERNAL PARAMETERS-1'!$B$5:$J$44,3,FALSE)</f>
        <v>0</v>
      </c>
      <c r="CB266" s="44">
        <f>OVYLD1_!CB266*VLOOKUP(OVYLD2_!CB$4,'[1]INTERNAL PARAMETERS-1'!$B$5:$J$44,5,FALSE)*VLOOKUP(OVYLD2_!CB$4,'[1]INTERNAL PARAMETERS-1'!$B$5:$J$44,6,FALSE)*VLOOKUP(OVYLD2_!CB$4,'[1]INTERNAL PARAMETERS-1'!$B$5:$J$44,3,FALSE) + OVYLD1_!CB266*(1-VLOOKUP(OVYLD2_!CB$4,'[1]INTERNAL PARAMETERS-1'!$B$5:$J$44,5,FALSE))*VLOOKUP(OVYLD2_!CB$4,'[1]INTERNAL PARAMETERS-1'!$B$5:$J$44,8,FALSE)*VLOOKUP(OVYLD2_!CB$4,'[1]INTERNAL PARAMETERS-1'!$B$5:$J$44,3,FALSE)</f>
        <v>0</v>
      </c>
      <c r="CC266" s="44">
        <f>OVYLD1_!CC266*VLOOKUP(OVYLD2_!CC$4,'[1]INTERNAL PARAMETERS-1'!$B$5:$J$44,5,FALSE)*VLOOKUP(OVYLD2_!CC$4,'[1]INTERNAL PARAMETERS-1'!$B$5:$J$44,6,FALSE)*VLOOKUP(OVYLD2_!CC$4,'[1]INTERNAL PARAMETERS-1'!$B$5:$J$44,3,FALSE) + OVYLD1_!CC266*(1-VLOOKUP(OVYLD2_!CC$4,'[1]INTERNAL PARAMETERS-1'!$B$5:$J$44,5,FALSE))*VLOOKUP(OVYLD2_!CC$4,'[1]INTERNAL PARAMETERS-1'!$B$5:$J$44,8,FALSE)*VLOOKUP(OVYLD2_!CC$4,'[1]INTERNAL PARAMETERS-1'!$B$5:$J$44,3,FALSE)</f>
        <v>1.9663608088706361E-2</v>
      </c>
      <c r="CD266" s="44">
        <f>OVYLD1_!CD266*VLOOKUP(OVYLD2_!CD$4,'[1]INTERNAL PARAMETERS-1'!$B$5:$J$44,5,FALSE)*VLOOKUP(OVYLD2_!CD$4,'[1]INTERNAL PARAMETERS-1'!$B$5:$J$44,6,FALSE)*VLOOKUP(OVYLD2_!CD$4,'[1]INTERNAL PARAMETERS-1'!$B$5:$J$44,3,FALSE) + OVYLD1_!CD266*(1-VLOOKUP(OVYLD2_!CD$4,'[1]INTERNAL PARAMETERS-1'!$B$5:$J$44,5,FALSE))*VLOOKUP(OVYLD2_!CD$4,'[1]INTERNAL PARAMETERS-1'!$B$5:$J$44,8,FALSE)*VLOOKUP(OVYLD2_!CD$4,'[1]INTERNAL PARAMETERS-1'!$B$5:$J$44,3,FALSE)</f>
        <v>4.4488937110472269E-2</v>
      </c>
      <c r="CE266" s="44">
        <f>OVYLD1_!CE266*VLOOKUP(OVYLD2_!CE$4,'[1]INTERNAL PARAMETERS-1'!$B$5:$J$44,5,FALSE)*VLOOKUP(OVYLD2_!CE$4,'[1]INTERNAL PARAMETERS-1'!$B$5:$J$44,6,FALSE)*VLOOKUP(OVYLD2_!CE$4,'[1]INTERNAL PARAMETERS-1'!$B$5:$J$44,3,FALSE) + OVYLD1_!CE266*(1-VLOOKUP(OVYLD2_!CE$4,'[1]INTERNAL PARAMETERS-1'!$B$5:$J$44,5,FALSE))*VLOOKUP(OVYLD2_!CE$4,'[1]INTERNAL PARAMETERS-1'!$B$5:$J$44,8,FALSE)*VLOOKUP(OVYLD2_!CE$4,'[1]INTERNAL PARAMETERS-1'!$B$5:$J$44,3,FALSE)</f>
        <v>9.177329136492815E-2</v>
      </c>
      <c r="CF266" s="44">
        <f>OVYLD1_!CF266*VLOOKUP(OVYLD2_!CF$4,'[1]INTERNAL PARAMETERS-1'!$B$5:$J$44,5,FALSE)*VLOOKUP(OVYLD2_!CF$4,'[1]INTERNAL PARAMETERS-1'!$B$5:$J$44,6,FALSE)*VLOOKUP(OVYLD2_!CF$4,'[1]INTERNAL PARAMETERS-1'!$B$5:$J$44,3,FALSE) + OVYLD1_!CF266*(1-VLOOKUP(OVYLD2_!CF$4,'[1]INTERNAL PARAMETERS-1'!$B$5:$J$44,5,FALSE))*VLOOKUP(OVYLD2_!CF$4,'[1]INTERNAL PARAMETERS-1'!$B$5:$J$44,8,FALSE)*VLOOKUP(OVYLD2_!CF$4,'[1]INTERNAL PARAMETERS-1'!$B$5:$J$44,3,FALSE)</f>
        <v>4.0899846656427097E-2</v>
      </c>
      <c r="CG266" s="44">
        <f>OVYLD1_!CG266*VLOOKUP(OVYLD2_!CG$4,'[1]INTERNAL PARAMETERS-1'!$B$5:$J$44,5,FALSE)*VLOOKUP(OVYLD2_!CG$4,'[1]INTERNAL PARAMETERS-1'!$B$5:$J$44,6,FALSE)*VLOOKUP(OVYLD2_!CG$4,'[1]INTERNAL PARAMETERS-1'!$B$5:$J$44,3,FALSE) + OVYLD1_!CG266*(1-VLOOKUP(OVYLD2_!CG$4,'[1]INTERNAL PARAMETERS-1'!$B$5:$J$44,5,FALSE))*VLOOKUP(OVYLD2_!CG$4,'[1]INTERNAL PARAMETERS-1'!$B$5:$J$44,8,FALSE)*VLOOKUP(OVYLD2_!CG$4,'[1]INTERNAL PARAMETERS-1'!$B$5:$J$44,3,FALSE)</f>
        <v>0</v>
      </c>
      <c r="CH266" s="43">
        <f>OVYLD1_!CH266*VLOOKUP(OVYLD2_!CH$4,'[1]INTERNAL PARAMETERS-1'!$B$5:$J$44,5,FALSE)*VLOOKUP(OVYLD2_!CH$4,'[1]INTERNAL PARAMETERS-1'!$B$5:$J$44,6,FALSE)*VLOOKUP(OVYLD2_!CH$4,'[1]INTERNAL PARAMETERS-1'!$B$5:$J$44,3,FALSE) + OVYLD1_!CH266*(1-VLOOKUP(OVYLD2_!CH$4,'[1]INTERNAL PARAMETERS-1'!$B$5:$J$44,5,FALSE))*VLOOKUP(OVYLD2_!CH$4,'[1]INTERNAL PARAMETERS-1'!$B$5:$J$44,8,FALSE)*VLOOKUP(OVYLD2_!CH$4,'[1]INTERNAL PARAMETERS-1'!$B$5:$J$44,3,FALSE)</f>
        <v>0</v>
      </c>
      <c r="CJ266" s="45">
        <f t="shared" si="8"/>
        <v>1776.7089098740676</v>
      </c>
      <c r="CK266" s="43">
        <f t="shared" si="9"/>
        <v>44.654555195252534</v>
      </c>
    </row>
    <row r="267" spans="2:89" x14ac:dyDescent="0.5">
      <c r="B267" s="61" t="s">
        <v>1</v>
      </c>
      <c r="C267" s="60" t="s">
        <v>81</v>
      </c>
      <c r="D267" s="60" t="s">
        <v>70</v>
      </c>
      <c r="E267" s="128">
        <f>OVERALL2021!AI267</f>
        <v>3656</v>
      </c>
      <c r="F267" s="59">
        <f>'[1]INTERNAL PARAMETERS-1'!M15</f>
        <v>34.72</v>
      </c>
      <c r="G267" s="45">
        <f>OVYLD1_!G267*VLOOKUP(OVYLD2_!G$4,'[1]INTERNAL PARAMETERS-1'!$B$5:$J$44,5,FALSE)*VLOOKUP(OVYLD2_!G$4,'[1]INTERNAL PARAMETERS-1'!$B$5:$J$44,7,FALSE)*OVYLD2_!$F267 + OVYLD1_!G267*(1-VLOOKUP(OVYLD2_!G$4,'[1]INTERNAL PARAMETERS-1'!$B$5:$J$44,5,FALSE))*VLOOKUP(OVYLD2_!G$4,'[1]INTERNAL PARAMETERS-1'!$B$5:$J$44,9,FALSE)*OVYLD2_!$F267</f>
        <v>598.370665965184</v>
      </c>
      <c r="H267" s="44">
        <f>OVYLD1_!H267*VLOOKUP(OVYLD2_!H$4,'[1]INTERNAL PARAMETERS-1'!$B$5:$J$44,5,FALSE)*VLOOKUP(OVYLD2_!H$4,'[1]INTERNAL PARAMETERS-1'!$B$5:$J$44,7,FALSE)*OVYLD2_!$F267 + OVYLD1_!H267*(1-VLOOKUP(OVYLD2_!H$4,'[1]INTERNAL PARAMETERS-1'!$B$5:$J$44,5,FALSE))*VLOOKUP(OVYLD2_!H$4,'[1]INTERNAL PARAMETERS-1'!$B$5:$J$44,9,FALSE)*OVYLD2_!$F267</f>
        <v>165.90800431923202</v>
      </c>
      <c r="I267" s="44">
        <f>OVYLD1_!I267*VLOOKUP(OVYLD2_!I$4,'[1]INTERNAL PARAMETERS-1'!$B$5:$J$44,5,FALSE)*VLOOKUP(OVYLD2_!I$4,'[1]INTERNAL PARAMETERS-1'!$B$5:$J$44,7,FALSE)*OVYLD2_!$F267 + OVYLD1_!I267*(1-VLOOKUP(OVYLD2_!I$4,'[1]INTERNAL PARAMETERS-1'!$B$5:$J$44,5,FALSE))*VLOOKUP(OVYLD2_!I$4,'[1]INTERNAL PARAMETERS-1'!$B$5:$J$44,9,FALSE)*OVYLD2_!$F267</f>
        <v>275.22003946926719</v>
      </c>
      <c r="J267" s="44">
        <f>OVYLD1_!J267*VLOOKUP(OVYLD2_!J$4,'[1]INTERNAL PARAMETERS-1'!$B$5:$J$44,5,FALSE)*VLOOKUP(OVYLD2_!J$4,'[1]INTERNAL PARAMETERS-1'!$B$5:$J$44,7,FALSE)*OVYLD2_!$F267 + OVYLD1_!J267*(1-VLOOKUP(OVYLD2_!J$4,'[1]INTERNAL PARAMETERS-1'!$B$5:$J$44,5,FALSE))*VLOOKUP(OVYLD2_!J$4,'[1]INTERNAL PARAMETERS-1'!$B$5:$J$44,9,FALSE)*OVYLD2_!$F267</f>
        <v>0</v>
      </c>
      <c r="K267" s="44">
        <f>OVYLD1_!K267*VLOOKUP(OVYLD2_!K$4,'[1]INTERNAL PARAMETERS-1'!$B$5:$J$44,5,FALSE)*VLOOKUP(OVYLD2_!K$4,'[1]INTERNAL PARAMETERS-1'!$B$5:$J$44,7,FALSE)*OVYLD2_!$F267 + OVYLD1_!K267*(1-VLOOKUP(OVYLD2_!K$4,'[1]INTERNAL PARAMETERS-1'!$B$5:$J$44,5,FALSE))*VLOOKUP(OVYLD2_!K$4,'[1]INTERNAL PARAMETERS-1'!$B$5:$J$44,9,FALSE)*OVYLD2_!$F267</f>
        <v>0</v>
      </c>
      <c r="L267" s="44">
        <f>OVYLD1_!L267*VLOOKUP(OVYLD2_!L$4,'[1]INTERNAL PARAMETERS-1'!$B$5:$J$44,5,FALSE)*VLOOKUP(OVYLD2_!L$4,'[1]INTERNAL PARAMETERS-1'!$B$5:$J$44,7,FALSE)*OVYLD2_!$F267 + OVYLD1_!L267*(1-VLOOKUP(OVYLD2_!L$4,'[1]INTERNAL PARAMETERS-1'!$B$5:$J$44,5,FALSE))*VLOOKUP(OVYLD2_!L$4,'[1]INTERNAL PARAMETERS-1'!$B$5:$J$44,9,FALSE)*OVYLD2_!$F267</f>
        <v>0</v>
      </c>
      <c r="M267" s="44">
        <f>OVYLD1_!M267*VLOOKUP(OVYLD2_!M$4,'[1]INTERNAL PARAMETERS-1'!$B$5:$J$44,5,FALSE)*VLOOKUP(OVYLD2_!M$4,'[1]INTERNAL PARAMETERS-1'!$B$5:$J$44,7,FALSE)*OVYLD2_!$F267 + OVYLD1_!M267*(1-VLOOKUP(OVYLD2_!M$4,'[1]INTERNAL PARAMETERS-1'!$B$5:$J$44,5,FALSE))*VLOOKUP(OVYLD2_!M$4,'[1]INTERNAL PARAMETERS-1'!$B$5:$J$44,9,FALSE)*OVYLD2_!$F267</f>
        <v>16.4069737920256</v>
      </c>
      <c r="N267" s="44">
        <f>OVYLD1_!N267*VLOOKUP(OVYLD2_!N$4,'[1]INTERNAL PARAMETERS-1'!$B$5:$J$44,5,FALSE)*VLOOKUP(OVYLD2_!N$4,'[1]INTERNAL PARAMETERS-1'!$B$5:$J$44,7,FALSE)*OVYLD2_!$F267 + OVYLD1_!N267*(1-VLOOKUP(OVYLD2_!N$4,'[1]INTERNAL PARAMETERS-1'!$B$5:$J$44,5,FALSE))*VLOOKUP(OVYLD2_!N$4,'[1]INTERNAL PARAMETERS-1'!$B$5:$J$44,9,FALSE)*OVYLD2_!$F267</f>
        <v>0.9458469480320002</v>
      </c>
      <c r="O267" s="44">
        <f>OVYLD1_!O267*VLOOKUP(OVYLD2_!O$4,'[1]INTERNAL PARAMETERS-1'!$B$5:$J$44,5,FALSE)*VLOOKUP(OVYLD2_!O$4,'[1]INTERNAL PARAMETERS-1'!$B$5:$J$44,7,FALSE)*OVYLD2_!$F267 + OVYLD1_!O267*(1-VLOOKUP(OVYLD2_!O$4,'[1]INTERNAL PARAMETERS-1'!$B$5:$J$44,5,FALSE))*VLOOKUP(OVYLD2_!O$4,'[1]INTERNAL PARAMETERS-1'!$B$5:$J$44,9,FALSE)*OVYLD2_!$F267</f>
        <v>0</v>
      </c>
      <c r="P267" s="44">
        <f>OVYLD1_!P267*VLOOKUP(OVYLD2_!P$4,'[1]INTERNAL PARAMETERS-1'!$B$5:$J$44,5,FALSE)*VLOOKUP(OVYLD2_!P$4,'[1]INTERNAL PARAMETERS-1'!$B$5:$J$44,7,FALSE)*OVYLD2_!$F267 + OVYLD1_!P267*(1-VLOOKUP(OVYLD2_!P$4,'[1]INTERNAL PARAMETERS-1'!$B$5:$J$44,5,FALSE))*VLOOKUP(OVYLD2_!P$4,'[1]INTERNAL PARAMETERS-1'!$B$5:$J$44,9,FALSE)*OVYLD2_!$F267</f>
        <v>0</v>
      </c>
      <c r="Q267" s="44">
        <f>OVYLD1_!Q267*VLOOKUP(OVYLD2_!Q$4,'[1]INTERNAL PARAMETERS-1'!$B$5:$J$44,5,FALSE)*VLOOKUP(OVYLD2_!Q$4,'[1]INTERNAL PARAMETERS-1'!$B$5:$J$44,7,FALSE)*OVYLD2_!$F267 + OVYLD1_!Q267*(1-VLOOKUP(OVYLD2_!Q$4,'[1]INTERNAL PARAMETERS-1'!$B$5:$J$44,5,FALSE))*VLOOKUP(OVYLD2_!Q$4,'[1]INTERNAL PARAMETERS-1'!$B$5:$J$44,9,FALSE)*OVYLD2_!$F267</f>
        <v>0</v>
      </c>
      <c r="R267" s="44">
        <f>OVYLD1_!R267*VLOOKUP(OVYLD2_!R$4,'[1]INTERNAL PARAMETERS-1'!$B$5:$J$44,5,FALSE)*VLOOKUP(OVYLD2_!R$4,'[1]INTERNAL PARAMETERS-1'!$B$5:$J$44,7,FALSE)*OVYLD2_!$F267 + OVYLD1_!R267*(1-VLOOKUP(OVYLD2_!R$4,'[1]INTERNAL PARAMETERS-1'!$B$5:$J$44,5,FALSE))*VLOOKUP(OVYLD2_!R$4,'[1]INTERNAL PARAMETERS-1'!$B$5:$J$44,9,FALSE)*OVYLD2_!$F267</f>
        <v>1.9617246638079997</v>
      </c>
      <c r="S267" s="44">
        <f>OVYLD1_!S267*VLOOKUP(OVYLD2_!S$4,'[1]INTERNAL PARAMETERS-1'!$B$5:$J$44,5,FALSE)*VLOOKUP(OVYLD2_!S$4,'[1]INTERNAL PARAMETERS-1'!$B$5:$J$44,7,FALSE)*OVYLD2_!$F267 + OVYLD1_!S267*(1-VLOOKUP(OVYLD2_!S$4,'[1]INTERNAL PARAMETERS-1'!$B$5:$J$44,5,FALSE))*VLOOKUP(OVYLD2_!S$4,'[1]INTERNAL PARAMETERS-1'!$B$5:$J$44,9,FALSE)*OVYLD2_!$F267</f>
        <v>32.484013431744003</v>
      </c>
      <c r="T267" s="44">
        <f>OVYLD1_!T267*VLOOKUP(OVYLD2_!T$4,'[1]INTERNAL PARAMETERS-1'!$B$5:$J$44,5,FALSE)*VLOOKUP(OVYLD2_!T$4,'[1]INTERNAL PARAMETERS-1'!$B$5:$J$44,7,FALSE)*OVYLD2_!$F267 + OVYLD1_!T267*(1-VLOOKUP(OVYLD2_!T$4,'[1]INTERNAL PARAMETERS-1'!$B$5:$J$44,5,FALSE))*VLOOKUP(OVYLD2_!T$4,'[1]INTERNAL PARAMETERS-1'!$B$5:$J$44,9,FALSE)*OVYLD2_!$F267</f>
        <v>6.8309511244800003</v>
      </c>
      <c r="U267" s="44">
        <f>OVYLD1_!U267*VLOOKUP(OVYLD2_!U$4,'[1]INTERNAL PARAMETERS-1'!$B$5:$J$44,5,FALSE)*VLOOKUP(OVYLD2_!U$4,'[1]INTERNAL PARAMETERS-1'!$B$5:$J$44,7,FALSE)*OVYLD2_!$F267 + OVYLD1_!U267*(1-VLOOKUP(OVYLD2_!U$4,'[1]INTERNAL PARAMETERS-1'!$B$5:$J$44,5,FALSE))*VLOOKUP(OVYLD2_!U$4,'[1]INTERNAL PARAMETERS-1'!$B$5:$J$44,9,FALSE)*OVYLD2_!$F267</f>
        <v>7.5213171493376008</v>
      </c>
      <c r="V267" s="44">
        <f>OVYLD1_!V267*VLOOKUP(OVYLD2_!V$4,'[1]INTERNAL PARAMETERS-1'!$B$5:$J$44,5,FALSE)*VLOOKUP(OVYLD2_!V$4,'[1]INTERNAL PARAMETERS-1'!$B$5:$J$44,7,FALSE)*OVYLD2_!$F267 + OVYLD1_!V267*(1-VLOOKUP(OVYLD2_!V$4,'[1]INTERNAL PARAMETERS-1'!$B$5:$J$44,5,FALSE))*VLOOKUP(OVYLD2_!V$4,'[1]INTERNAL PARAMETERS-1'!$B$5:$J$44,9,FALSE)*OVYLD2_!$F267</f>
        <v>36.56231935762559</v>
      </c>
      <c r="W267" s="44">
        <f>OVYLD1_!W267*VLOOKUP(OVYLD2_!W$4,'[1]INTERNAL PARAMETERS-1'!$B$5:$J$44,5,FALSE)*VLOOKUP(OVYLD2_!W$4,'[1]INTERNAL PARAMETERS-1'!$B$5:$J$44,7,FALSE)*OVYLD2_!$F267 + OVYLD1_!W267*(1-VLOOKUP(OVYLD2_!W$4,'[1]INTERNAL PARAMETERS-1'!$B$5:$J$44,5,FALSE))*VLOOKUP(OVYLD2_!W$4,'[1]INTERNAL PARAMETERS-1'!$B$5:$J$44,9,FALSE)*OVYLD2_!$F267</f>
        <v>0</v>
      </c>
      <c r="X267" s="44">
        <f>OVYLD1_!X267*VLOOKUP(OVYLD2_!X$4,'[1]INTERNAL PARAMETERS-1'!$B$5:$J$44,5,FALSE)*VLOOKUP(OVYLD2_!X$4,'[1]INTERNAL PARAMETERS-1'!$B$5:$J$44,7,FALSE)*OVYLD2_!$F267 + OVYLD1_!X267*(1-VLOOKUP(OVYLD2_!X$4,'[1]INTERNAL PARAMETERS-1'!$B$5:$J$44,5,FALSE))*VLOOKUP(OVYLD2_!X$4,'[1]INTERNAL PARAMETERS-1'!$B$5:$J$44,9,FALSE)*OVYLD2_!$F267</f>
        <v>0</v>
      </c>
      <c r="Y267" s="44">
        <f>OVYLD1_!Y267*VLOOKUP(OVYLD2_!Y$4,'[1]INTERNAL PARAMETERS-1'!$B$5:$J$44,5,FALSE)*VLOOKUP(OVYLD2_!Y$4,'[1]INTERNAL PARAMETERS-1'!$B$5:$J$44,7,FALSE)*OVYLD2_!$F267 + OVYLD1_!Y267*(1-VLOOKUP(OVYLD2_!Y$4,'[1]INTERNAL PARAMETERS-1'!$B$5:$J$44,5,FALSE))*VLOOKUP(OVYLD2_!Y$4,'[1]INTERNAL PARAMETERS-1'!$B$5:$J$44,9,FALSE)*OVYLD2_!$F267</f>
        <v>0</v>
      </c>
      <c r="Z267" s="44">
        <f>OVYLD1_!Z267*VLOOKUP(OVYLD2_!Z$4,'[1]INTERNAL PARAMETERS-1'!$B$5:$J$44,5,FALSE)*VLOOKUP(OVYLD2_!Z$4,'[1]INTERNAL PARAMETERS-1'!$B$5:$J$44,7,FALSE)*OVYLD2_!$F267 + OVYLD1_!Z267*(1-VLOOKUP(OVYLD2_!Z$4,'[1]INTERNAL PARAMETERS-1'!$B$5:$J$44,5,FALSE))*VLOOKUP(OVYLD2_!Z$4,'[1]INTERNAL PARAMETERS-1'!$B$5:$J$44,9,FALSE)*OVYLD2_!$F267</f>
        <v>0</v>
      </c>
      <c r="AA267" s="44">
        <f>OVYLD1_!AA267*VLOOKUP(OVYLD2_!AA$4,'[1]INTERNAL PARAMETERS-1'!$B$5:$J$44,5,FALSE)*VLOOKUP(OVYLD2_!AA$4,'[1]INTERNAL PARAMETERS-1'!$B$5:$J$44,7,FALSE)*OVYLD2_!$F267 + OVYLD1_!AA267*(1-VLOOKUP(OVYLD2_!AA$4,'[1]INTERNAL PARAMETERS-1'!$B$5:$J$44,5,FALSE))*VLOOKUP(OVYLD2_!AA$4,'[1]INTERNAL PARAMETERS-1'!$B$5:$J$44,9,FALSE)*OVYLD2_!$F267</f>
        <v>0</v>
      </c>
      <c r="AB267" s="44">
        <f>OVYLD1_!AB267*VLOOKUP(OVYLD2_!AB$4,'[1]INTERNAL PARAMETERS-1'!$B$5:$J$44,5,FALSE)*VLOOKUP(OVYLD2_!AB$4,'[1]INTERNAL PARAMETERS-1'!$B$5:$J$44,7,FALSE)*OVYLD2_!$F267 + OVYLD1_!AB267*(1-VLOOKUP(OVYLD2_!AB$4,'[1]INTERNAL PARAMETERS-1'!$B$5:$J$44,5,FALSE))*VLOOKUP(OVYLD2_!AB$4,'[1]INTERNAL PARAMETERS-1'!$B$5:$J$44,9,FALSE)*OVYLD2_!$F267</f>
        <v>0</v>
      </c>
      <c r="AC267" s="44">
        <f>OVYLD1_!AC267*VLOOKUP(OVYLD2_!AC$4,'[1]INTERNAL PARAMETERS-1'!$B$5:$J$44,5,FALSE)*VLOOKUP(OVYLD2_!AC$4,'[1]INTERNAL PARAMETERS-1'!$B$5:$J$44,7,FALSE)*OVYLD2_!$F267 + OVYLD1_!AC267*(1-VLOOKUP(OVYLD2_!AC$4,'[1]INTERNAL PARAMETERS-1'!$B$5:$J$44,5,FALSE))*VLOOKUP(OVYLD2_!AC$4,'[1]INTERNAL PARAMETERS-1'!$B$5:$J$44,9,FALSE)*OVYLD2_!$F267</f>
        <v>0</v>
      </c>
      <c r="AD267" s="44">
        <f>OVYLD1_!AD267*VLOOKUP(OVYLD2_!AD$4,'[1]INTERNAL PARAMETERS-1'!$B$5:$J$44,5,FALSE)*VLOOKUP(OVYLD2_!AD$4,'[1]INTERNAL PARAMETERS-1'!$B$5:$J$44,7,FALSE)*OVYLD2_!$F267 + OVYLD1_!AD267*(1-VLOOKUP(OVYLD2_!AD$4,'[1]INTERNAL PARAMETERS-1'!$B$5:$J$44,5,FALSE))*VLOOKUP(OVYLD2_!AD$4,'[1]INTERNAL PARAMETERS-1'!$B$5:$J$44,9,FALSE)*OVYLD2_!$F267</f>
        <v>0</v>
      </c>
      <c r="AE267" s="44">
        <f>OVYLD1_!AE267*VLOOKUP(OVYLD2_!AE$4,'[1]INTERNAL PARAMETERS-1'!$B$5:$J$44,5,FALSE)*VLOOKUP(OVYLD2_!AE$4,'[1]INTERNAL PARAMETERS-1'!$B$5:$J$44,7,FALSE)*OVYLD2_!$F267 + OVYLD1_!AE267*(1-VLOOKUP(OVYLD2_!AE$4,'[1]INTERNAL PARAMETERS-1'!$B$5:$J$44,5,FALSE))*VLOOKUP(OVYLD2_!AE$4,'[1]INTERNAL PARAMETERS-1'!$B$5:$J$44,9,FALSE)*OVYLD2_!$F267</f>
        <v>0</v>
      </c>
      <c r="AF267" s="44">
        <f>OVYLD1_!AF267*VLOOKUP(OVYLD2_!AF$4,'[1]INTERNAL PARAMETERS-1'!$B$5:$J$44,5,FALSE)*VLOOKUP(OVYLD2_!AF$4,'[1]INTERNAL PARAMETERS-1'!$B$5:$J$44,7,FALSE)*OVYLD2_!$F267 + OVYLD1_!AF267*(1-VLOOKUP(OVYLD2_!AF$4,'[1]INTERNAL PARAMETERS-1'!$B$5:$J$44,5,FALSE))*VLOOKUP(OVYLD2_!AF$4,'[1]INTERNAL PARAMETERS-1'!$B$5:$J$44,9,FALSE)*OVYLD2_!$F267</f>
        <v>2.7326850969600001</v>
      </c>
      <c r="AG267" s="44">
        <f>OVYLD1_!AG267*VLOOKUP(OVYLD2_!AG$4,'[1]INTERNAL PARAMETERS-1'!$B$5:$J$44,5,FALSE)*VLOOKUP(OVYLD2_!AG$4,'[1]INTERNAL PARAMETERS-1'!$B$5:$J$44,7,FALSE)*OVYLD2_!$F267 + OVYLD1_!AG267*(1-VLOOKUP(OVYLD2_!AG$4,'[1]INTERNAL PARAMETERS-1'!$B$5:$J$44,5,FALSE))*VLOOKUP(OVYLD2_!AG$4,'[1]INTERNAL PARAMETERS-1'!$B$5:$J$44,9,FALSE)*OVYLD2_!$F267</f>
        <v>0</v>
      </c>
      <c r="AH267" s="44">
        <f>OVYLD1_!AH267*VLOOKUP(OVYLD2_!AH$4,'[1]INTERNAL PARAMETERS-1'!$B$5:$J$44,5,FALSE)*VLOOKUP(OVYLD2_!AH$4,'[1]INTERNAL PARAMETERS-1'!$B$5:$J$44,7,FALSE)*OVYLD2_!$F267 + OVYLD1_!AH267*(1-VLOOKUP(OVYLD2_!AH$4,'[1]INTERNAL PARAMETERS-1'!$B$5:$J$44,5,FALSE))*VLOOKUP(OVYLD2_!AH$4,'[1]INTERNAL PARAMETERS-1'!$B$5:$J$44,9,FALSE)*OVYLD2_!$F267</f>
        <v>0</v>
      </c>
      <c r="AI267" s="44">
        <f>OVYLD1_!AI267*VLOOKUP(OVYLD2_!AI$4,'[1]INTERNAL PARAMETERS-1'!$B$5:$J$44,5,FALSE)*VLOOKUP(OVYLD2_!AI$4,'[1]INTERNAL PARAMETERS-1'!$B$5:$J$44,7,FALSE)*OVYLD2_!$F267 + OVYLD1_!AI267*(1-VLOOKUP(OVYLD2_!AI$4,'[1]INTERNAL PARAMETERS-1'!$B$5:$J$44,5,FALSE))*VLOOKUP(OVYLD2_!AI$4,'[1]INTERNAL PARAMETERS-1'!$B$5:$J$44,9,FALSE)*OVYLD2_!$F267</f>
        <v>0.61303895743999992</v>
      </c>
      <c r="AJ267" s="44">
        <f>OVYLD1_!AJ267*VLOOKUP(OVYLD2_!AJ$4,'[1]INTERNAL PARAMETERS-1'!$B$5:$J$44,5,FALSE)*VLOOKUP(OVYLD2_!AJ$4,'[1]INTERNAL PARAMETERS-1'!$B$5:$J$44,7,FALSE)*OVYLD2_!$F267 + OVYLD1_!AJ267*(1-VLOOKUP(OVYLD2_!AJ$4,'[1]INTERNAL PARAMETERS-1'!$B$5:$J$44,5,FALSE))*VLOOKUP(OVYLD2_!AJ$4,'[1]INTERNAL PARAMETERS-1'!$B$5:$J$44,9,FALSE)*OVYLD2_!$F267</f>
        <v>4.7817038680319994</v>
      </c>
      <c r="AK267" s="44">
        <f>OVYLD1_!AK267*VLOOKUP(OVYLD2_!AK$4,'[1]INTERNAL PARAMETERS-1'!$B$5:$J$44,5,FALSE)*VLOOKUP(OVYLD2_!AK$4,'[1]INTERNAL PARAMETERS-1'!$B$5:$J$44,7,FALSE)*OVYLD2_!$F267 + OVYLD1_!AK267*(1-VLOOKUP(OVYLD2_!AK$4,'[1]INTERNAL PARAMETERS-1'!$B$5:$J$44,5,FALSE))*VLOOKUP(OVYLD2_!AK$4,'[1]INTERNAL PARAMETERS-1'!$B$5:$J$44,9,FALSE)*OVYLD2_!$F267</f>
        <v>0</v>
      </c>
      <c r="AL267" s="44">
        <f>OVYLD1_!AL267*VLOOKUP(OVYLD2_!AL$4,'[1]INTERNAL PARAMETERS-1'!$B$5:$J$44,5,FALSE)*VLOOKUP(OVYLD2_!AL$4,'[1]INTERNAL PARAMETERS-1'!$B$5:$J$44,7,FALSE)*OVYLD2_!$F267 + OVYLD1_!AL267*(1-VLOOKUP(OVYLD2_!AL$4,'[1]INTERNAL PARAMETERS-1'!$B$5:$J$44,5,FALSE))*VLOOKUP(OVYLD2_!AL$4,'[1]INTERNAL PARAMETERS-1'!$B$5:$J$44,9,FALSE)*OVYLD2_!$F267</f>
        <v>0</v>
      </c>
      <c r="AM267" s="44">
        <f>OVYLD1_!AM267*VLOOKUP(OVYLD2_!AM$4,'[1]INTERNAL PARAMETERS-1'!$B$5:$J$44,5,FALSE)*VLOOKUP(OVYLD2_!AM$4,'[1]INTERNAL PARAMETERS-1'!$B$5:$J$44,7,FALSE)*OVYLD2_!$F267 + OVYLD1_!AM267*(1-VLOOKUP(OVYLD2_!AM$4,'[1]INTERNAL PARAMETERS-1'!$B$5:$J$44,5,FALSE))*VLOOKUP(OVYLD2_!AM$4,'[1]INTERNAL PARAMETERS-1'!$B$5:$J$44,9,FALSE)*OVYLD2_!$F267</f>
        <v>0</v>
      </c>
      <c r="AN267" s="44">
        <f>OVYLD1_!AN267*VLOOKUP(OVYLD2_!AN$4,'[1]INTERNAL PARAMETERS-1'!$B$5:$J$44,5,FALSE)*VLOOKUP(OVYLD2_!AN$4,'[1]INTERNAL PARAMETERS-1'!$B$5:$J$44,7,FALSE)*OVYLD2_!$F267 + OVYLD1_!AN267*(1-VLOOKUP(OVYLD2_!AN$4,'[1]INTERNAL PARAMETERS-1'!$B$5:$J$44,5,FALSE))*VLOOKUP(OVYLD2_!AN$4,'[1]INTERNAL PARAMETERS-1'!$B$5:$J$44,9,FALSE)*OVYLD2_!$F267</f>
        <v>0</v>
      </c>
      <c r="AO267" s="44">
        <f>OVYLD1_!AO267*VLOOKUP(OVYLD2_!AO$4,'[1]INTERNAL PARAMETERS-1'!$B$5:$J$44,5,FALSE)*VLOOKUP(OVYLD2_!AO$4,'[1]INTERNAL PARAMETERS-1'!$B$5:$J$44,7,FALSE)*OVYLD2_!$F267 + OVYLD1_!AO267*(1-VLOOKUP(OVYLD2_!AO$4,'[1]INTERNAL PARAMETERS-1'!$B$5:$J$44,5,FALSE))*VLOOKUP(OVYLD2_!AO$4,'[1]INTERNAL PARAMETERS-1'!$B$5:$J$44,9,FALSE)*OVYLD2_!$F267</f>
        <v>0</v>
      </c>
      <c r="AP267" s="44">
        <f>OVYLD1_!AP267*VLOOKUP(OVYLD2_!AP$4,'[1]INTERNAL PARAMETERS-1'!$B$5:$J$44,5,FALSE)*VLOOKUP(OVYLD2_!AP$4,'[1]INTERNAL PARAMETERS-1'!$B$5:$J$44,7,FALSE)*OVYLD2_!$F267 + OVYLD1_!AP267*(1-VLOOKUP(OVYLD2_!AP$4,'[1]INTERNAL PARAMETERS-1'!$B$5:$J$44,5,FALSE))*VLOOKUP(OVYLD2_!AP$4,'[1]INTERNAL PARAMETERS-1'!$B$5:$J$44,9,FALSE)*OVYLD2_!$F267</f>
        <v>0</v>
      </c>
      <c r="AQ267" s="44">
        <f>OVYLD1_!AQ267*VLOOKUP(OVYLD2_!AQ$4,'[1]INTERNAL PARAMETERS-1'!$B$5:$J$44,5,FALSE)*VLOOKUP(OVYLD2_!AQ$4,'[1]INTERNAL PARAMETERS-1'!$B$5:$J$44,7,FALSE)*OVYLD2_!$F267 + OVYLD1_!AQ267*(1-VLOOKUP(OVYLD2_!AQ$4,'[1]INTERNAL PARAMETERS-1'!$B$5:$J$44,5,FALSE))*VLOOKUP(OVYLD2_!AQ$4,'[1]INTERNAL PARAMETERS-1'!$B$5:$J$44,9,FALSE)*OVYLD2_!$F267</f>
        <v>0</v>
      </c>
      <c r="AR267" s="44">
        <f>OVYLD1_!AR267*VLOOKUP(OVYLD2_!AR$4,'[1]INTERNAL PARAMETERS-1'!$B$5:$J$44,5,FALSE)*VLOOKUP(OVYLD2_!AR$4,'[1]INTERNAL PARAMETERS-1'!$B$5:$J$44,7,FALSE)*OVYLD2_!$F267 + OVYLD1_!AR267*(1-VLOOKUP(OVYLD2_!AR$4,'[1]INTERNAL PARAMETERS-1'!$B$5:$J$44,5,FALSE))*VLOOKUP(OVYLD2_!AR$4,'[1]INTERNAL PARAMETERS-1'!$B$5:$J$44,9,FALSE)*OVYLD2_!$F267</f>
        <v>0</v>
      </c>
      <c r="AS267" s="44">
        <f>OVYLD1_!AS267*VLOOKUP(OVYLD2_!AS$4,'[1]INTERNAL PARAMETERS-1'!$B$5:$J$44,5,FALSE)*VLOOKUP(OVYLD2_!AS$4,'[1]INTERNAL PARAMETERS-1'!$B$5:$J$44,7,FALSE)*OVYLD2_!$F267 + OVYLD1_!AS267*(1-VLOOKUP(OVYLD2_!AS$4,'[1]INTERNAL PARAMETERS-1'!$B$5:$J$44,5,FALSE))*VLOOKUP(OVYLD2_!AS$4,'[1]INTERNAL PARAMETERS-1'!$B$5:$J$44,9,FALSE)*OVYLD2_!$F267</f>
        <v>0</v>
      </c>
      <c r="AT267" s="43">
        <f>OVYLD1_!AT267*VLOOKUP(OVYLD2_!AT$4,'[1]INTERNAL PARAMETERS-1'!$B$5:$J$44,5,FALSE)*VLOOKUP(OVYLD2_!AT$4,'[1]INTERNAL PARAMETERS-1'!$B$5:$J$44,7,FALSE)*OVYLD2_!$F267 + OVYLD1_!AT267*(1-VLOOKUP(OVYLD2_!AT$4,'[1]INTERNAL PARAMETERS-1'!$B$5:$J$44,5,FALSE))*VLOOKUP(OVYLD2_!AT$4,'[1]INTERNAL PARAMETERS-1'!$B$5:$J$44,9,FALSE)*OVYLD2_!$F267</f>
        <v>0</v>
      </c>
      <c r="AU267" s="45">
        <f>OVYLD1_!AU267*VLOOKUP(OVYLD2_!AU$4,'[1]INTERNAL PARAMETERS-1'!$B$5:$J$44,5,FALSE)*VLOOKUP(OVYLD2_!AU$4,'[1]INTERNAL PARAMETERS-1'!$B$5:$J$44,6,FALSE)*VLOOKUP(OVYLD2_!AU$4,'[1]INTERNAL PARAMETERS-1'!$B$5:$J$44,3,FALSE) + OVYLD1_!AU267*(1-VLOOKUP(OVYLD2_!AU$4,'[1]INTERNAL PARAMETERS-1'!$B$5:$J$44,5,FALSE))*VLOOKUP(OVYLD2_!AU$4,'[1]INTERNAL PARAMETERS-1'!$B$5:$J$44,8,FALSE)*VLOOKUP(OVYLD2_!AU$4,'[1]INTERNAL PARAMETERS-1'!$B$5:$J$44,3,FALSE)</f>
        <v>0</v>
      </c>
      <c r="AV267" s="44">
        <f>OVYLD1_!AV267*VLOOKUP(OVYLD2_!AV$4,'[1]INTERNAL PARAMETERS-1'!$B$5:$J$44,5,FALSE)*VLOOKUP(OVYLD2_!AV$4,'[1]INTERNAL PARAMETERS-1'!$B$5:$J$44,6,FALSE)*VLOOKUP(OVYLD2_!AV$4,'[1]INTERNAL PARAMETERS-1'!$B$5:$J$44,3,FALSE) + OVYLD1_!AV267*(1-VLOOKUP(OVYLD2_!AV$4,'[1]INTERNAL PARAMETERS-1'!$B$5:$J$44,5,FALSE))*VLOOKUP(OVYLD2_!AV$4,'[1]INTERNAL PARAMETERS-1'!$B$5:$J$44,8,FALSE)*VLOOKUP(OVYLD2_!AV$4,'[1]INTERNAL PARAMETERS-1'!$B$5:$J$44,3,FALSE)</f>
        <v>0</v>
      </c>
      <c r="AW267" s="44">
        <f>OVYLD1_!AW267*VLOOKUP(OVYLD2_!AW$4,'[1]INTERNAL PARAMETERS-1'!$B$5:$J$44,5,FALSE)*VLOOKUP(OVYLD2_!AW$4,'[1]INTERNAL PARAMETERS-1'!$B$5:$J$44,6,FALSE)*VLOOKUP(OVYLD2_!AW$4,'[1]INTERNAL PARAMETERS-1'!$B$5:$J$44,3,FALSE) + OVYLD1_!AW267*(1-VLOOKUP(OVYLD2_!AW$4,'[1]INTERNAL PARAMETERS-1'!$B$5:$J$44,5,FALSE))*VLOOKUP(OVYLD2_!AW$4,'[1]INTERNAL PARAMETERS-1'!$B$5:$J$44,8,FALSE)*VLOOKUP(OVYLD2_!AW$4,'[1]INTERNAL PARAMETERS-1'!$B$5:$J$44,3,FALSE)</f>
        <v>9.3590461855258571</v>
      </c>
      <c r="AX267" s="44">
        <f>OVYLD1_!AX267*VLOOKUP(OVYLD2_!AX$4,'[1]INTERNAL PARAMETERS-1'!$B$5:$J$44,5,FALSE)*VLOOKUP(OVYLD2_!AX$4,'[1]INTERNAL PARAMETERS-1'!$B$5:$J$44,6,FALSE)*VLOOKUP(OVYLD2_!AX$4,'[1]INTERNAL PARAMETERS-1'!$B$5:$J$44,3,FALSE) + OVYLD1_!AX267*(1-VLOOKUP(OVYLD2_!AX$4,'[1]INTERNAL PARAMETERS-1'!$B$5:$J$44,5,FALSE))*VLOOKUP(OVYLD2_!AX$4,'[1]INTERNAL PARAMETERS-1'!$B$5:$J$44,8,FALSE)*VLOOKUP(OVYLD2_!AX$4,'[1]INTERNAL PARAMETERS-1'!$B$5:$J$44,3,FALSE)</f>
        <v>0</v>
      </c>
      <c r="AY267" s="44">
        <f>OVYLD1_!AY267*VLOOKUP(OVYLD2_!AY$4,'[1]INTERNAL PARAMETERS-1'!$B$5:$J$44,5,FALSE)*VLOOKUP(OVYLD2_!AY$4,'[1]INTERNAL PARAMETERS-1'!$B$5:$J$44,6,FALSE)*VLOOKUP(OVYLD2_!AY$4,'[1]INTERNAL PARAMETERS-1'!$B$5:$J$44,3,FALSE) + OVYLD1_!AY267*(1-VLOOKUP(OVYLD2_!AY$4,'[1]INTERNAL PARAMETERS-1'!$B$5:$J$44,5,FALSE))*VLOOKUP(OVYLD2_!AY$4,'[1]INTERNAL PARAMETERS-1'!$B$5:$J$44,8,FALSE)*VLOOKUP(OVYLD2_!AY$4,'[1]INTERNAL PARAMETERS-1'!$B$5:$J$44,3,FALSE)</f>
        <v>0</v>
      </c>
      <c r="AZ267" s="44">
        <f>OVYLD1_!AZ267*VLOOKUP(OVYLD2_!AZ$4,'[1]INTERNAL PARAMETERS-1'!$B$5:$J$44,5,FALSE)*VLOOKUP(OVYLD2_!AZ$4,'[1]INTERNAL PARAMETERS-1'!$B$5:$J$44,6,FALSE)*VLOOKUP(OVYLD2_!AZ$4,'[1]INTERNAL PARAMETERS-1'!$B$5:$J$44,3,FALSE) + OVYLD1_!AZ267*(1-VLOOKUP(OVYLD2_!AZ$4,'[1]INTERNAL PARAMETERS-1'!$B$5:$J$44,5,FALSE))*VLOOKUP(OVYLD2_!AZ$4,'[1]INTERNAL PARAMETERS-1'!$B$5:$J$44,8,FALSE)*VLOOKUP(OVYLD2_!AZ$4,'[1]INTERNAL PARAMETERS-1'!$B$5:$J$44,3,FALSE)</f>
        <v>0</v>
      </c>
      <c r="BA267" s="44">
        <f>OVYLD1_!BA267*VLOOKUP(OVYLD2_!BA$4,'[1]INTERNAL PARAMETERS-1'!$B$5:$J$44,5,FALSE)*VLOOKUP(OVYLD2_!BA$4,'[1]INTERNAL PARAMETERS-1'!$B$5:$J$44,6,FALSE)*VLOOKUP(OVYLD2_!BA$4,'[1]INTERNAL PARAMETERS-1'!$B$5:$J$44,3,FALSE) + OVYLD1_!BA267*(1-VLOOKUP(OVYLD2_!BA$4,'[1]INTERNAL PARAMETERS-1'!$B$5:$J$44,5,FALSE))*VLOOKUP(OVYLD2_!BA$4,'[1]INTERNAL PARAMETERS-1'!$B$5:$J$44,8,FALSE)*VLOOKUP(OVYLD2_!BA$4,'[1]INTERNAL PARAMETERS-1'!$B$5:$J$44,3,FALSE)</f>
        <v>5.5766582747847231</v>
      </c>
      <c r="BB267" s="44">
        <f>OVYLD1_!BB267*VLOOKUP(OVYLD2_!BB$4,'[1]INTERNAL PARAMETERS-1'!$B$5:$J$44,5,FALSE)*VLOOKUP(OVYLD2_!BB$4,'[1]INTERNAL PARAMETERS-1'!$B$5:$J$44,6,FALSE)*VLOOKUP(OVYLD2_!BB$4,'[1]INTERNAL PARAMETERS-1'!$B$5:$J$44,3,FALSE) + OVYLD1_!BB267*(1-VLOOKUP(OVYLD2_!BB$4,'[1]INTERNAL PARAMETERS-1'!$B$5:$J$44,5,FALSE))*VLOOKUP(OVYLD2_!BB$4,'[1]INTERNAL PARAMETERS-1'!$B$5:$J$44,8,FALSE)*VLOOKUP(OVYLD2_!BB$4,'[1]INTERNAL PARAMETERS-1'!$B$5:$J$44,3,FALSE)</f>
        <v>1.6044555033540862</v>
      </c>
      <c r="BC267" s="44">
        <f>OVYLD1_!BC267*VLOOKUP(OVYLD2_!BC$4,'[1]INTERNAL PARAMETERS-1'!$B$5:$J$44,5,FALSE)*VLOOKUP(OVYLD2_!BC$4,'[1]INTERNAL PARAMETERS-1'!$B$5:$J$44,6,FALSE)*VLOOKUP(OVYLD2_!BC$4,'[1]INTERNAL PARAMETERS-1'!$B$5:$J$44,3,FALSE) + OVYLD1_!BC267*(1-VLOOKUP(OVYLD2_!BC$4,'[1]INTERNAL PARAMETERS-1'!$B$5:$J$44,5,FALSE))*VLOOKUP(OVYLD2_!BC$4,'[1]INTERNAL PARAMETERS-1'!$B$5:$J$44,8,FALSE)*VLOOKUP(OVYLD2_!BC$4,'[1]INTERNAL PARAMETERS-1'!$B$5:$J$44,3,FALSE)</f>
        <v>5.6088551896706367</v>
      </c>
      <c r="BD267" s="44">
        <f>OVYLD1_!BD267*VLOOKUP(OVYLD2_!BD$4,'[1]INTERNAL PARAMETERS-1'!$B$5:$J$44,5,FALSE)*VLOOKUP(OVYLD2_!BD$4,'[1]INTERNAL PARAMETERS-1'!$B$5:$J$44,6,FALSE)*VLOOKUP(OVYLD2_!BD$4,'[1]INTERNAL PARAMETERS-1'!$B$5:$J$44,3,FALSE) + OVYLD1_!BD267*(1-VLOOKUP(OVYLD2_!BD$4,'[1]INTERNAL PARAMETERS-1'!$B$5:$J$44,5,FALSE))*VLOOKUP(OVYLD2_!BD$4,'[1]INTERNAL PARAMETERS-1'!$B$5:$J$44,8,FALSE)*VLOOKUP(OVYLD2_!BD$4,'[1]INTERNAL PARAMETERS-1'!$B$5:$J$44,3,FALSE)</f>
        <v>1.4061640340993842</v>
      </c>
      <c r="BE267" s="44">
        <f>OVYLD1_!BE267*VLOOKUP(OVYLD2_!BE$4,'[1]INTERNAL PARAMETERS-1'!$B$5:$J$44,5,FALSE)*VLOOKUP(OVYLD2_!BE$4,'[1]INTERNAL PARAMETERS-1'!$B$5:$J$44,6,FALSE)*VLOOKUP(OVYLD2_!BE$4,'[1]INTERNAL PARAMETERS-1'!$B$5:$J$44,3,FALSE) + OVYLD1_!BE267*(1-VLOOKUP(OVYLD2_!BE$4,'[1]INTERNAL PARAMETERS-1'!$B$5:$J$44,5,FALSE))*VLOOKUP(OVYLD2_!BE$4,'[1]INTERNAL PARAMETERS-1'!$B$5:$J$44,8,FALSE)*VLOOKUP(OVYLD2_!BE$4,'[1]INTERNAL PARAMETERS-1'!$B$5:$J$44,3,FALSE)</f>
        <v>3.5629978702324436</v>
      </c>
      <c r="BF267" s="44">
        <f>OVYLD1_!BF267*VLOOKUP(OVYLD2_!BF$4,'[1]INTERNAL PARAMETERS-1'!$B$5:$J$44,5,FALSE)*VLOOKUP(OVYLD2_!BF$4,'[1]INTERNAL PARAMETERS-1'!$B$5:$J$44,6,FALSE)*VLOOKUP(OVYLD2_!BF$4,'[1]INTERNAL PARAMETERS-1'!$B$5:$J$44,3,FALSE) + OVYLD1_!BF267*(1-VLOOKUP(OVYLD2_!BF$4,'[1]INTERNAL PARAMETERS-1'!$B$5:$J$44,5,FALSE))*VLOOKUP(OVYLD2_!BF$4,'[1]INTERNAL PARAMETERS-1'!$B$5:$J$44,8,FALSE)*VLOOKUP(OVYLD2_!BF$4,'[1]INTERNAL PARAMETERS-1'!$B$5:$J$44,3,FALSE)</f>
        <v>0</v>
      </c>
      <c r="BG267" s="44">
        <f>OVYLD1_!BG267*VLOOKUP(OVYLD2_!BG$4,'[1]INTERNAL PARAMETERS-1'!$B$5:$J$44,5,FALSE)*VLOOKUP(OVYLD2_!BG$4,'[1]INTERNAL PARAMETERS-1'!$B$5:$J$44,6,FALSE)*VLOOKUP(OVYLD2_!BG$4,'[1]INTERNAL PARAMETERS-1'!$B$5:$J$44,3,FALSE) + OVYLD1_!BG267*(1-VLOOKUP(OVYLD2_!BG$4,'[1]INTERNAL PARAMETERS-1'!$B$5:$J$44,5,FALSE))*VLOOKUP(OVYLD2_!BG$4,'[1]INTERNAL PARAMETERS-1'!$B$5:$J$44,8,FALSE)*VLOOKUP(OVYLD2_!BG$4,'[1]INTERNAL PARAMETERS-1'!$B$5:$J$44,3,FALSE)</f>
        <v>1.3953535356303901</v>
      </c>
      <c r="BH267" s="44">
        <f>OVYLD1_!BH267*VLOOKUP(OVYLD2_!BH$4,'[1]INTERNAL PARAMETERS-1'!$B$5:$J$44,5,FALSE)*VLOOKUP(OVYLD2_!BH$4,'[1]INTERNAL PARAMETERS-1'!$B$5:$J$44,6,FALSE)*VLOOKUP(OVYLD2_!BH$4,'[1]INTERNAL PARAMETERS-1'!$B$5:$J$44,3,FALSE) + OVYLD1_!BH267*(1-VLOOKUP(OVYLD2_!BH$4,'[1]INTERNAL PARAMETERS-1'!$B$5:$J$44,5,FALSE))*VLOOKUP(OVYLD2_!BH$4,'[1]INTERNAL PARAMETERS-1'!$B$5:$J$44,8,FALSE)*VLOOKUP(OVYLD2_!BH$4,'[1]INTERNAL PARAMETERS-1'!$B$5:$J$44,3,FALSE)</f>
        <v>6.1083553143326478E-3</v>
      </c>
      <c r="BI267" s="44">
        <f>OVYLD1_!BI267*VLOOKUP(OVYLD2_!BI$4,'[1]INTERNAL PARAMETERS-1'!$B$5:$J$44,5,FALSE)*VLOOKUP(OVYLD2_!BI$4,'[1]INTERNAL PARAMETERS-1'!$B$5:$J$44,6,FALSE)*VLOOKUP(OVYLD2_!BI$4,'[1]INTERNAL PARAMETERS-1'!$B$5:$J$44,3,FALSE) + OVYLD1_!BI267*(1-VLOOKUP(OVYLD2_!BI$4,'[1]INTERNAL PARAMETERS-1'!$B$5:$J$44,5,FALSE))*VLOOKUP(OVYLD2_!BI$4,'[1]INTERNAL PARAMETERS-1'!$B$5:$J$44,8,FALSE)*VLOOKUP(OVYLD2_!BI$4,'[1]INTERNAL PARAMETERS-1'!$B$5:$J$44,3,FALSE)</f>
        <v>0</v>
      </c>
      <c r="BJ267" s="44">
        <f>OVYLD1_!BJ267*VLOOKUP(OVYLD2_!BJ$4,'[1]INTERNAL PARAMETERS-1'!$B$5:$J$44,5,FALSE)*VLOOKUP(OVYLD2_!BJ$4,'[1]INTERNAL PARAMETERS-1'!$B$5:$J$44,6,FALSE)*VLOOKUP(OVYLD2_!BJ$4,'[1]INTERNAL PARAMETERS-1'!$B$5:$J$44,3,FALSE) + OVYLD1_!BJ267*(1-VLOOKUP(OVYLD2_!BJ$4,'[1]INTERNAL PARAMETERS-1'!$B$5:$J$44,5,FALSE))*VLOOKUP(OVYLD2_!BJ$4,'[1]INTERNAL PARAMETERS-1'!$B$5:$J$44,8,FALSE)*VLOOKUP(OVYLD2_!BJ$4,'[1]INTERNAL PARAMETERS-1'!$B$5:$J$44,3,FALSE)</f>
        <v>0.63717110132533861</v>
      </c>
      <c r="BK267" s="44">
        <f>OVYLD1_!BK267*VLOOKUP(OVYLD2_!BK$4,'[1]INTERNAL PARAMETERS-1'!$B$5:$J$44,5,FALSE)*VLOOKUP(OVYLD2_!BK$4,'[1]INTERNAL PARAMETERS-1'!$B$5:$J$44,6,FALSE)*VLOOKUP(OVYLD2_!BK$4,'[1]INTERNAL PARAMETERS-1'!$B$5:$J$44,3,FALSE) + OVYLD1_!BK267*(1-VLOOKUP(OVYLD2_!BK$4,'[1]INTERNAL PARAMETERS-1'!$B$5:$J$44,5,FALSE))*VLOOKUP(OVYLD2_!BK$4,'[1]INTERNAL PARAMETERS-1'!$B$5:$J$44,8,FALSE)*VLOOKUP(OVYLD2_!BK$4,'[1]INTERNAL PARAMETERS-1'!$B$5:$J$44,3,FALSE)</f>
        <v>0.77993327084243669</v>
      </c>
      <c r="BL267" s="44">
        <f>OVYLD1_!BL267*VLOOKUP(OVYLD2_!BL$4,'[1]INTERNAL PARAMETERS-1'!$B$5:$J$44,5,FALSE)*VLOOKUP(OVYLD2_!BL$4,'[1]INTERNAL PARAMETERS-1'!$B$5:$J$44,6,FALSE)*VLOOKUP(OVYLD2_!BL$4,'[1]INTERNAL PARAMETERS-1'!$B$5:$J$44,3,FALSE) + OVYLD1_!BL267*(1-VLOOKUP(OVYLD2_!BL$4,'[1]INTERNAL PARAMETERS-1'!$B$5:$J$44,5,FALSE))*VLOOKUP(OVYLD2_!BL$4,'[1]INTERNAL PARAMETERS-1'!$B$5:$J$44,8,FALSE)*VLOOKUP(OVYLD2_!BL$4,'[1]INTERNAL PARAMETERS-1'!$B$5:$J$44,3,FALSE)</f>
        <v>2.4551654675778236</v>
      </c>
      <c r="BM267" s="44">
        <f>OVYLD1_!BM267*VLOOKUP(OVYLD2_!BM$4,'[1]INTERNAL PARAMETERS-1'!$B$5:$J$44,5,FALSE)*VLOOKUP(OVYLD2_!BM$4,'[1]INTERNAL PARAMETERS-1'!$B$5:$J$44,6,FALSE)*VLOOKUP(OVYLD2_!BM$4,'[1]INTERNAL PARAMETERS-1'!$B$5:$J$44,3,FALSE) + OVYLD1_!BM267*(1-VLOOKUP(OVYLD2_!BM$4,'[1]INTERNAL PARAMETERS-1'!$B$5:$J$44,5,FALSE))*VLOOKUP(OVYLD2_!BM$4,'[1]INTERNAL PARAMETERS-1'!$B$5:$J$44,8,FALSE)*VLOOKUP(OVYLD2_!BM$4,'[1]INTERNAL PARAMETERS-1'!$B$5:$J$44,3,FALSE)</f>
        <v>1.2726946793264886</v>
      </c>
      <c r="BN267" s="44">
        <f>OVYLD1_!BN267*VLOOKUP(OVYLD2_!BN$4,'[1]INTERNAL PARAMETERS-1'!$B$5:$J$44,5,FALSE)*VLOOKUP(OVYLD2_!BN$4,'[1]INTERNAL PARAMETERS-1'!$B$5:$J$44,6,FALSE)*VLOOKUP(OVYLD2_!BN$4,'[1]INTERNAL PARAMETERS-1'!$B$5:$J$44,3,FALSE) + OVYLD1_!BN267*(1-VLOOKUP(OVYLD2_!BN$4,'[1]INTERNAL PARAMETERS-1'!$B$5:$J$44,5,FALSE))*VLOOKUP(OVYLD2_!BN$4,'[1]INTERNAL PARAMETERS-1'!$B$5:$J$44,8,FALSE)*VLOOKUP(OVYLD2_!BN$4,'[1]INTERNAL PARAMETERS-1'!$B$5:$J$44,3,FALSE)</f>
        <v>0.84632512778644764</v>
      </c>
      <c r="BO267" s="44">
        <f>OVYLD1_!BO267*VLOOKUP(OVYLD2_!BO$4,'[1]INTERNAL PARAMETERS-1'!$B$5:$J$44,5,FALSE)*VLOOKUP(OVYLD2_!BO$4,'[1]INTERNAL PARAMETERS-1'!$B$5:$J$44,6,FALSE)*VLOOKUP(OVYLD2_!BO$4,'[1]INTERNAL PARAMETERS-1'!$B$5:$J$44,3,FALSE) + OVYLD1_!BO267*(1-VLOOKUP(OVYLD2_!BO$4,'[1]INTERNAL PARAMETERS-1'!$B$5:$J$44,5,FALSE))*VLOOKUP(OVYLD2_!BO$4,'[1]INTERNAL PARAMETERS-1'!$B$5:$J$44,8,FALSE)*VLOOKUP(OVYLD2_!BO$4,'[1]INTERNAL PARAMETERS-1'!$B$5:$J$44,3,FALSE)</f>
        <v>0.57240926079561949</v>
      </c>
      <c r="BP267" s="44">
        <f>OVYLD1_!BP267*VLOOKUP(OVYLD2_!BP$4,'[1]INTERNAL PARAMETERS-1'!$B$5:$J$44,5,FALSE)*VLOOKUP(OVYLD2_!BP$4,'[1]INTERNAL PARAMETERS-1'!$B$5:$J$44,6,FALSE)*VLOOKUP(OVYLD2_!BP$4,'[1]INTERNAL PARAMETERS-1'!$B$5:$J$44,3,FALSE) + OVYLD1_!BP267*(1-VLOOKUP(OVYLD2_!BP$4,'[1]INTERNAL PARAMETERS-1'!$B$5:$J$44,5,FALSE))*VLOOKUP(OVYLD2_!BP$4,'[1]INTERNAL PARAMETERS-1'!$B$5:$J$44,8,FALSE)*VLOOKUP(OVYLD2_!BP$4,'[1]INTERNAL PARAMETERS-1'!$B$5:$J$44,3,FALSE)</f>
        <v>5.0013344295687871E-2</v>
      </c>
      <c r="BQ267" s="44">
        <f>OVYLD1_!BQ267*VLOOKUP(OVYLD2_!BQ$4,'[1]INTERNAL PARAMETERS-1'!$B$5:$J$44,5,FALSE)*VLOOKUP(OVYLD2_!BQ$4,'[1]INTERNAL PARAMETERS-1'!$B$5:$J$44,6,FALSE)*VLOOKUP(OVYLD2_!BQ$4,'[1]INTERNAL PARAMETERS-1'!$B$5:$J$44,3,FALSE) + OVYLD1_!BQ267*(1-VLOOKUP(OVYLD2_!BQ$4,'[1]INTERNAL PARAMETERS-1'!$B$5:$J$44,5,FALSE))*VLOOKUP(OVYLD2_!BQ$4,'[1]INTERNAL PARAMETERS-1'!$B$5:$J$44,8,FALSE)*VLOOKUP(OVYLD2_!BQ$4,'[1]INTERNAL PARAMETERS-1'!$B$5:$J$44,3,FALSE)</f>
        <v>2.6459023027515398</v>
      </c>
      <c r="BR267" s="44">
        <f>OVYLD1_!BR267*VLOOKUP(OVYLD2_!BR$4,'[1]INTERNAL PARAMETERS-1'!$B$5:$J$44,5,FALSE)*VLOOKUP(OVYLD2_!BR$4,'[1]INTERNAL PARAMETERS-1'!$B$5:$J$44,6,FALSE)*VLOOKUP(OVYLD2_!BR$4,'[1]INTERNAL PARAMETERS-1'!$B$5:$J$44,3,FALSE) + OVYLD1_!BR267*(1-VLOOKUP(OVYLD2_!BR$4,'[1]INTERNAL PARAMETERS-1'!$B$5:$J$44,5,FALSE))*VLOOKUP(OVYLD2_!BR$4,'[1]INTERNAL PARAMETERS-1'!$B$5:$J$44,8,FALSE)*VLOOKUP(OVYLD2_!BR$4,'[1]INTERNAL PARAMETERS-1'!$B$5:$J$44,3,FALSE)</f>
        <v>6.8518433780698162E-2</v>
      </c>
      <c r="BS267" s="44">
        <f>OVYLD1_!BS267*VLOOKUP(OVYLD2_!BS$4,'[1]INTERNAL PARAMETERS-1'!$B$5:$J$44,5,FALSE)*VLOOKUP(OVYLD2_!BS$4,'[1]INTERNAL PARAMETERS-1'!$B$5:$J$44,6,FALSE)*VLOOKUP(OVYLD2_!BS$4,'[1]INTERNAL PARAMETERS-1'!$B$5:$J$44,3,FALSE) + OVYLD1_!BS267*(1-VLOOKUP(OVYLD2_!BS$4,'[1]INTERNAL PARAMETERS-1'!$B$5:$J$44,5,FALSE))*VLOOKUP(OVYLD2_!BS$4,'[1]INTERNAL PARAMETERS-1'!$B$5:$J$44,8,FALSE)*VLOOKUP(OVYLD2_!BS$4,'[1]INTERNAL PARAMETERS-1'!$B$5:$J$44,3,FALSE)</f>
        <v>8.4943118631074614E-3</v>
      </c>
      <c r="BT267" s="44">
        <f>OVYLD1_!BT267*VLOOKUP(OVYLD2_!BT$4,'[1]INTERNAL PARAMETERS-1'!$B$5:$J$44,5,FALSE)*VLOOKUP(OVYLD2_!BT$4,'[1]INTERNAL PARAMETERS-1'!$B$5:$J$44,6,FALSE)*VLOOKUP(OVYLD2_!BT$4,'[1]INTERNAL PARAMETERS-1'!$B$5:$J$44,3,FALSE) + OVYLD1_!BT267*(1-VLOOKUP(OVYLD2_!BT$4,'[1]INTERNAL PARAMETERS-1'!$B$5:$J$44,5,FALSE))*VLOOKUP(OVYLD2_!BT$4,'[1]INTERNAL PARAMETERS-1'!$B$5:$J$44,8,FALSE)*VLOOKUP(OVYLD2_!BT$4,'[1]INTERNAL PARAMETERS-1'!$B$5:$J$44,3,FALSE)</f>
        <v>0</v>
      </c>
      <c r="BU267" s="44">
        <f>OVYLD1_!BU267*VLOOKUP(OVYLD2_!BU$4,'[1]INTERNAL PARAMETERS-1'!$B$5:$J$44,5,FALSE)*VLOOKUP(OVYLD2_!BU$4,'[1]INTERNAL PARAMETERS-1'!$B$5:$J$44,6,FALSE)*VLOOKUP(OVYLD2_!BU$4,'[1]INTERNAL PARAMETERS-1'!$B$5:$J$44,3,FALSE) + OVYLD1_!BU267*(1-VLOOKUP(OVYLD2_!BU$4,'[1]INTERNAL PARAMETERS-1'!$B$5:$J$44,5,FALSE))*VLOOKUP(OVYLD2_!BU$4,'[1]INTERNAL PARAMETERS-1'!$B$5:$J$44,8,FALSE)*VLOOKUP(OVYLD2_!BU$4,'[1]INTERNAL PARAMETERS-1'!$B$5:$J$44,3,FALSE)</f>
        <v>0</v>
      </c>
      <c r="BV267" s="44">
        <f>OVYLD1_!BV267*VLOOKUP(OVYLD2_!BV$4,'[1]INTERNAL PARAMETERS-1'!$B$5:$J$44,5,FALSE)*VLOOKUP(OVYLD2_!BV$4,'[1]INTERNAL PARAMETERS-1'!$B$5:$J$44,6,FALSE)*VLOOKUP(OVYLD2_!BV$4,'[1]INTERNAL PARAMETERS-1'!$B$5:$J$44,3,FALSE) + OVYLD1_!BV267*(1-VLOOKUP(OVYLD2_!BV$4,'[1]INTERNAL PARAMETERS-1'!$B$5:$J$44,5,FALSE))*VLOOKUP(OVYLD2_!BV$4,'[1]INTERNAL PARAMETERS-1'!$B$5:$J$44,8,FALSE)*VLOOKUP(OVYLD2_!BV$4,'[1]INTERNAL PARAMETERS-1'!$B$5:$J$44,3,FALSE)</f>
        <v>0</v>
      </c>
      <c r="BW267" s="44">
        <f>OVYLD1_!BW267*VLOOKUP(OVYLD2_!BW$4,'[1]INTERNAL PARAMETERS-1'!$B$5:$J$44,5,FALSE)*VLOOKUP(OVYLD2_!BW$4,'[1]INTERNAL PARAMETERS-1'!$B$5:$J$44,6,FALSE)*VLOOKUP(OVYLD2_!BW$4,'[1]INTERNAL PARAMETERS-1'!$B$5:$J$44,3,FALSE) + OVYLD1_!BW267*(1-VLOOKUP(OVYLD2_!BW$4,'[1]INTERNAL PARAMETERS-1'!$B$5:$J$44,5,FALSE))*VLOOKUP(OVYLD2_!BW$4,'[1]INTERNAL PARAMETERS-1'!$B$5:$J$44,8,FALSE)*VLOOKUP(OVYLD2_!BW$4,'[1]INTERNAL PARAMETERS-1'!$B$5:$J$44,3,FALSE)</f>
        <v>0</v>
      </c>
      <c r="BX267" s="44">
        <f>OVYLD1_!BX267*VLOOKUP(OVYLD2_!BX$4,'[1]INTERNAL PARAMETERS-1'!$B$5:$J$44,5,FALSE)*VLOOKUP(OVYLD2_!BX$4,'[1]INTERNAL PARAMETERS-1'!$B$5:$J$44,6,FALSE)*VLOOKUP(OVYLD2_!BX$4,'[1]INTERNAL PARAMETERS-1'!$B$5:$J$44,3,FALSE) + OVYLD1_!BX267*(1-VLOOKUP(OVYLD2_!BX$4,'[1]INTERNAL PARAMETERS-1'!$B$5:$J$44,5,FALSE))*VLOOKUP(OVYLD2_!BX$4,'[1]INTERNAL PARAMETERS-1'!$B$5:$J$44,8,FALSE)*VLOOKUP(OVYLD2_!BX$4,'[1]INTERNAL PARAMETERS-1'!$B$5:$J$44,3,FALSE)</f>
        <v>0</v>
      </c>
      <c r="BY267" s="44">
        <f>OVYLD1_!BY267*VLOOKUP(OVYLD2_!BY$4,'[1]INTERNAL PARAMETERS-1'!$B$5:$J$44,5,FALSE)*VLOOKUP(OVYLD2_!BY$4,'[1]INTERNAL PARAMETERS-1'!$B$5:$J$44,6,FALSE)*VLOOKUP(OVYLD2_!BY$4,'[1]INTERNAL PARAMETERS-1'!$B$5:$J$44,3,FALSE) + OVYLD1_!BY267*(1-VLOOKUP(OVYLD2_!BY$4,'[1]INTERNAL PARAMETERS-1'!$B$5:$J$44,5,FALSE))*VLOOKUP(OVYLD2_!BY$4,'[1]INTERNAL PARAMETERS-1'!$B$5:$J$44,8,FALSE)*VLOOKUP(OVYLD2_!BY$4,'[1]INTERNAL PARAMETERS-1'!$B$5:$J$44,3,FALSE)</f>
        <v>0</v>
      </c>
      <c r="BZ267" s="44">
        <f>OVYLD1_!BZ267*VLOOKUP(OVYLD2_!BZ$4,'[1]INTERNAL PARAMETERS-1'!$B$5:$J$44,5,FALSE)*VLOOKUP(OVYLD2_!BZ$4,'[1]INTERNAL PARAMETERS-1'!$B$5:$J$44,6,FALSE)*VLOOKUP(OVYLD2_!BZ$4,'[1]INTERNAL PARAMETERS-1'!$B$5:$J$44,3,FALSE) + OVYLD1_!BZ267*(1-VLOOKUP(OVYLD2_!BZ$4,'[1]INTERNAL PARAMETERS-1'!$B$5:$J$44,5,FALSE))*VLOOKUP(OVYLD2_!BZ$4,'[1]INTERNAL PARAMETERS-1'!$B$5:$J$44,8,FALSE)*VLOOKUP(OVYLD2_!BZ$4,'[1]INTERNAL PARAMETERS-1'!$B$5:$J$44,3,FALSE)</f>
        <v>3.0630187209856261E-3</v>
      </c>
      <c r="CA267" s="44">
        <f>OVYLD1_!CA267*VLOOKUP(OVYLD2_!CA$4,'[1]INTERNAL PARAMETERS-1'!$B$5:$J$44,5,FALSE)*VLOOKUP(OVYLD2_!CA$4,'[1]INTERNAL PARAMETERS-1'!$B$5:$J$44,6,FALSE)*VLOOKUP(OVYLD2_!CA$4,'[1]INTERNAL PARAMETERS-1'!$B$5:$J$44,3,FALSE) + OVYLD1_!CA267*(1-VLOOKUP(OVYLD2_!CA$4,'[1]INTERNAL PARAMETERS-1'!$B$5:$J$44,5,FALSE))*VLOOKUP(OVYLD2_!CA$4,'[1]INTERNAL PARAMETERS-1'!$B$5:$J$44,8,FALSE)*VLOOKUP(OVYLD2_!CA$4,'[1]INTERNAL PARAMETERS-1'!$B$5:$J$44,3,FALSE)</f>
        <v>0</v>
      </c>
      <c r="CB267" s="44">
        <f>OVYLD1_!CB267*VLOOKUP(OVYLD2_!CB$4,'[1]INTERNAL PARAMETERS-1'!$B$5:$J$44,5,FALSE)*VLOOKUP(OVYLD2_!CB$4,'[1]INTERNAL PARAMETERS-1'!$B$5:$J$44,6,FALSE)*VLOOKUP(OVYLD2_!CB$4,'[1]INTERNAL PARAMETERS-1'!$B$5:$J$44,3,FALSE) + OVYLD1_!CB267*(1-VLOOKUP(OVYLD2_!CB$4,'[1]INTERNAL PARAMETERS-1'!$B$5:$J$44,5,FALSE))*VLOOKUP(OVYLD2_!CB$4,'[1]INTERNAL PARAMETERS-1'!$B$5:$J$44,8,FALSE)*VLOOKUP(OVYLD2_!CB$4,'[1]INTERNAL PARAMETERS-1'!$B$5:$J$44,3,FALSE)</f>
        <v>0</v>
      </c>
      <c r="CC267" s="44">
        <f>OVYLD1_!CC267*VLOOKUP(OVYLD2_!CC$4,'[1]INTERNAL PARAMETERS-1'!$B$5:$J$44,5,FALSE)*VLOOKUP(OVYLD2_!CC$4,'[1]INTERNAL PARAMETERS-1'!$B$5:$J$44,6,FALSE)*VLOOKUP(OVYLD2_!CC$4,'[1]INTERNAL PARAMETERS-1'!$B$5:$J$44,3,FALSE) + OVYLD1_!CC267*(1-VLOOKUP(OVYLD2_!CC$4,'[1]INTERNAL PARAMETERS-1'!$B$5:$J$44,5,FALSE))*VLOOKUP(OVYLD2_!CC$4,'[1]INTERNAL PARAMETERS-1'!$B$5:$J$44,8,FALSE)*VLOOKUP(OVYLD2_!CC$4,'[1]INTERNAL PARAMETERS-1'!$B$5:$J$44,3,FALSE)</f>
        <v>1.4077204536071182E-2</v>
      </c>
      <c r="CD267" s="44">
        <f>OVYLD1_!CD267*VLOOKUP(OVYLD2_!CD$4,'[1]INTERNAL PARAMETERS-1'!$B$5:$J$44,5,FALSE)*VLOOKUP(OVYLD2_!CD$4,'[1]INTERNAL PARAMETERS-1'!$B$5:$J$44,6,FALSE)*VLOOKUP(OVYLD2_!CD$4,'[1]INTERNAL PARAMETERS-1'!$B$5:$J$44,3,FALSE) + OVYLD1_!CD267*(1-VLOOKUP(OVYLD2_!CD$4,'[1]INTERNAL PARAMETERS-1'!$B$5:$J$44,5,FALSE))*VLOOKUP(OVYLD2_!CD$4,'[1]INTERNAL PARAMETERS-1'!$B$5:$J$44,8,FALSE)*VLOOKUP(OVYLD2_!CD$4,'[1]INTERNAL PARAMETERS-1'!$B$5:$J$44,3,FALSE)</f>
        <v>3.5038359287063649E-2</v>
      </c>
      <c r="CE267" s="44">
        <f>OVYLD1_!CE267*VLOOKUP(OVYLD2_!CE$4,'[1]INTERNAL PARAMETERS-1'!$B$5:$J$44,5,FALSE)*VLOOKUP(OVYLD2_!CE$4,'[1]INTERNAL PARAMETERS-1'!$B$5:$J$44,6,FALSE)*VLOOKUP(OVYLD2_!CE$4,'[1]INTERNAL PARAMETERS-1'!$B$5:$J$44,3,FALSE) + OVYLD1_!CE267*(1-VLOOKUP(OVYLD2_!CE$4,'[1]INTERNAL PARAMETERS-1'!$B$5:$J$44,5,FALSE))*VLOOKUP(OVYLD2_!CE$4,'[1]INTERNAL PARAMETERS-1'!$B$5:$J$44,8,FALSE)*VLOOKUP(OVYLD2_!CE$4,'[1]INTERNAL PARAMETERS-1'!$B$5:$J$44,3,FALSE)</f>
        <v>6.7385037746201248E-2</v>
      </c>
      <c r="CF267" s="44">
        <f>OVYLD1_!CF267*VLOOKUP(OVYLD2_!CF$4,'[1]INTERNAL PARAMETERS-1'!$B$5:$J$44,5,FALSE)*VLOOKUP(OVYLD2_!CF$4,'[1]INTERNAL PARAMETERS-1'!$B$5:$J$44,6,FALSE)*VLOOKUP(OVYLD2_!CF$4,'[1]INTERNAL PARAMETERS-1'!$B$5:$J$44,3,FALSE) + OVYLD1_!CF267*(1-VLOOKUP(OVYLD2_!CF$4,'[1]INTERNAL PARAMETERS-1'!$B$5:$J$44,5,FALSE))*VLOOKUP(OVYLD2_!CF$4,'[1]INTERNAL PARAMETERS-1'!$B$5:$J$44,8,FALSE)*VLOOKUP(OVYLD2_!CF$4,'[1]INTERNAL PARAMETERS-1'!$B$5:$J$44,3,FALSE)</f>
        <v>7.7222756793867212E-2</v>
      </c>
      <c r="CG267" s="44">
        <f>OVYLD1_!CG267*VLOOKUP(OVYLD2_!CG$4,'[1]INTERNAL PARAMETERS-1'!$B$5:$J$44,5,FALSE)*VLOOKUP(OVYLD2_!CG$4,'[1]INTERNAL PARAMETERS-1'!$B$5:$J$44,6,FALSE)*VLOOKUP(OVYLD2_!CG$4,'[1]INTERNAL PARAMETERS-1'!$B$5:$J$44,3,FALSE) + OVYLD1_!CG267*(1-VLOOKUP(OVYLD2_!CG$4,'[1]INTERNAL PARAMETERS-1'!$B$5:$J$44,5,FALSE))*VLOOKUP(OVYLD2_!CG$4,'[1]INTERNAL PARAMETERS-1'!$B$5:$J$44,8,FALSE)*VLOOKUP(OVYLD2_!CG$4,'[1]INTERNAL PARAMETERS-1'!$B$5:$J$44,3,FALSE)</f>
        <v>0</v>
      </c>
      <c r="CH267" s="43">
        <f>OVYLD1_!CH267*VLOOKUP(OVYLD2_!CH$4,'[1]INTERNAL PARAMETERS-1'!$B$5:$J$44,5,FALSE)*VLOOKUP(OVYLD2_!CH$4,'[1]INTERNAL PARAMETERS-1'!$B$5:$J$44,6,FALSE)*VLOOKUP(OVYLD2_!CH$4,'[1]INTERNAL PARAMETERS-1'!$B$5:$J$44,3,FALSE) + OVYLD1_!CH267*(1-VLOOKUP(OVYLD2_!CH$4,'[1]INTERNAL PARAMETERS-1'!$B$5:$J$44,5,FALSE))*VLOOKUP(OVYLD2_!CH$4,'[1]INTERNAL PARAMETERS-1'!$B$5:$J$44,8,FALSE)*VLOOKUP(OVYLD2_!CH$4,'[1]INTERNAL PARAMETERS-1'!$B$5:$J$44,3,FALSE)</f>
        <v>0</v>
      </c>
      <c r="CJ267" s="45">
        <f t="shared" si="8"/>
        <v>1150.339284143168</v>
      </c>
      <c r="CK267" s="43">
        <f t="shared" si="9"/>
        <v>38.053052626041229</v>
      </c>
    </row>
    <row r="268" spans="2:89" x14ac:dyDescent="0.5">
      <c r="B268" s="61" t="s">
        <v>1</v>
      </c>
      <c r="C268" s="60" t="s">
        <v>81</v>
      </c>
      <c r="D268" s="60" t="s">
        <v>69</v>
      </c>
      <c r="E268" s="128">
        <f>OVERALL2021!AI268</f>
        <v>2867</v>
      </c>
      <c r="F268" s="59">
        <f>'[1]INTERNAL PARAMETERS-1'!M16</f>
        <v>30.094999999999999</v>
      </c>
      <c r="G268" s="45">
        <f>OVYLD1_!G268*VLOOKUP(OVYLD2_!G$4,'[1]INTERNAL PARAMETERS-1'!$B$5:$J$44,5,FALSE)*VLOOKUP(OVYLD2_!G$4,'[1]INTERNAL PARAMETERS-1'!$B$5:$J$44,7,FALSE)*OVYLD2_!$F268 + OVYLD1_!G268*(1-VLOOKUP(OVYLD2_!G$4,'[1]INTERNAL PARAMETERS-1'!$B$5:$J$44,5,FALSE))*VLOOKUP(OVYLD2_!G$4,'[1]INTERNAL PARAMETERS-1'!$B$5:$J$44,9,FALSE)*OVYLD2_!$F268</f>
        <v>504.696528254035</v>
      </c>
      <c r="H268" s="44">
        <f>OVYLD1_!H268*VLOOKUP(OVYLD2_!H$4,'[1]INTERNAL PARAMETERS-1'!$B$5:$J$44,5,FALSE)*VLOOKUP(OVYLD2_!H$4,'[1]INTERNAL PARAMETERS-1'!$B$5:$J$44,7,FALSE)*OVYLD2_!$F268 + OVYLD1_!H268*(1-VLOOKUP(OVYLD2_!H$4,'[1]INTERNAL PARAMETERS-1'!$B$5:$J$44,5,FALSE))*VLOOKUP(OVYLD2_!H$4,'[1]INTERNAL PARAMETERS-1'!$B$5:$J$44,9,FALSE)*OVYLD2_!$F268</f>
        <v>141.86215129018399</v>
      </c>
      <c r="I268" s="44">
        <f>OVYLD1_!I268*VLOOKUP(OVYLD2_!I$4,'[1]INTERNAL PARAMETERS-1'!$B$5:$J$44,5,FALSE)*VLOOKUP(OVYLD2_!I$4,'[1]INTERNAL PARAMETERS-1'!$B$5:$J$44,7,FALSE)*OVYLD2_!$F268 + OVYLD1_!I268*(1-VLOOKUP(OVYLD2_!I$4,'[1]INTERNAL PARAMETERS-1'!$B$5:$J$44,5,FALSE))*VLOOKUP(OVYLD2_!I$4,'[1]INTERNAL PARAMETERS-1'!$B$5:$J$44,9,FALSE)*OVYLD2_!$F268</f>
        <v>191.62867574943593</v>
      </c>
      <c r="J268" s="44">
        <f>OVYLD1_!J268*VLOOKUP(OVYLD2_!J$4,'[1]INTERNAL PARAMETERS-1'!$B$5:$J$44,5,FALSE)*VLOOKUP(OVYLD2_!J$4,'[1]INTERNAL PARAMETERS-1'!$B$5:$J$44,7,FALSE)*OVYLD2_!$F268 + OVYLD1_!J268*(1-VLOOKUP(OVYLD2_!J$4,'[1]INTERNAL PARAMETERS-1'!$B$5:$J$44,5,FALSE))*VLOOKUP(OVYLD2_!J$4,'[1]INTERNAL PARAMETERS-1'!$B$5:$J$44,9,FALSE)*OVYLD2_!$F268</f>
        <v>0</v>
      </c>
      <c r="K268" s="44">
        <f>OVYLD1_!K268*VLOOKUP(OVYLD2_!K$4,'[1]INTERNAL PARAMETERS-1'!$B$5:$J$44,5,FALSE)*VLOOKUP(OVYLD2_!K$4,'[1]INTERNAL PARAMETERS-1'!$B$5:$J$44,7,FALSE)*OVYLD2_!$F268 + OVYLD1_!K268*(1-VLOOKUP(OVYLD2_!K$4,'[1]INTERNAL PARAMETERS-1'!$B$5:$J$44,5,FALSE))*VLOOKUP(OVYLD2_!K$4,'[1]INTERNAL PARAMETERS-1'!$B$5:$J$44,9,FALSE)*OVYLD2_!$F268</f>
        <v>0</v>
      </c>
      <c r="L268" s="44">
        <f>OVYLD1_!L268*VLOOKUP(OVYLD2_!L$4,'[1]INTERNAL PARAMETERS-1'!$B$5:$J$44,5,FALSE)*VLOOKUP(OVYLD2_!L$4,'[1]INTERNAL PARAMETERS-1'!$B$5:$J$44,7,FALSE)*OVYLD2_!$F268 + OVYLD1_!L268*(1-VLOOKUP(OVYLD2_!L$4,'[1]INTERNAL PARAMETERS-1'!$B$5:$J$44,5,FALSE))*VLOOKUP(OVYLD2_!L$4,'[1]INTERNAL PARAMETERS-1'!$B$5:$J$44,9,FALSE)*OVYLD2_!$F268</f>
        <v>0</v>
      </c>
      <c r="M268" s="44">
        <f>OVYLD1_!M268*VLOOKUP(OVYLD2_!M$4,'[1]INTERNAL PARAMETERS-1'!$B$5:$J$44,5,FALSE)*VLOOKUP(OVYLD2_!M$4,'[1]INTERNAL PARAMETERS-1'!$B$5:$J$44,7,FALSE)*OVYLD2_!$F268 + OVYLD1_!M268*(1-VLOOKUP(OVYLD2_!M$4,'[1]INTERNAL PARAMETERS-1'!$B$5:$J$44,5,FALSE))*VLOOKUP(OVYLD2_!M$4,'[1]INTERNAL PARAMETERS-1'!$B$5:$J$44,9,FALSE)*OVYLD2_!$F268</f>
        <v>15.162236927780151</v>
      </c>
      <c r="N268" s="44">
        <f>OVYLD1_!N268*VLOOKUP(OVYLD2_!N$4,'[1]INTERNAL PARAMETERS-1'!$B$5:$J$44,5,FALSE)*VLOOKUP(OVYLD2_!N$4,'[1]INTERNAL PARAMETERS-1'!$B$5:$J$44,7,FALSE)*OVYLD2_!$F268 + OVYLD1_!N268*(1-VLOOKUP(OVYLD2_!N$4,'[1]INTERNAL PARAMETERS-1'!$B$5:$J$44,5,FALSE))*VLOOKUP(OVYLD2_!N$4,'[1]INTERNAL PARAMETERS-1'!$B$5:$J$44,9,FALSE)*OVYLD2_!$F268</f>
        <v>0.57003522966812503</v>
      </c>
      <c r="O268" s="44">
        <f>OVYLD1_!O268*VLOOKUP(OVYLD2_!O$4,'[1]INTERNAL PARAMETERS-1'!$B$5:$J$44,5,FALSE)*VLOOKUP(OVYLD2_!O$4,'[1]INTERNAL PARAMETERS-1'!$B$5:$J$44,7,FALSE)*OVYLD2_!$F268 + OVYLD1_!O268*(1-VLOOKUP(OVYLD2_!O$4,'[1]INTERNAL PARAMETERS-1'!$B$5:$J$44,5,FALSE))*VLOOKUP(OVYLD2_!O$4,'[1]INTERNAL PARAMETERS-1'!$B$5:$J$44,9,FALSE)*OVYLD2_!$F268</f>
        <v>0</v>
      </c>
      <c r="P268" s="44">
        <f>OVYLD1_!P268*VLOOKUP(OVYLD2_!P$4,'[1]INTERNAL PARAMETERS-1'!$B$5:$J$44,5,FALSE)*VLOOKUP(OVYLD2_!P$4,'[1]INTERNAL PARAMETERS-1'!$B$5:$J$44,7,FALSE)*OVYLD2_!$F268 + OVYLD1_!P268*(1-VLOOKUP(OVYLD2_!P$4,'[1]INTERNAL PARAMETERS-1'!$B$5:$J$44,5,FALSE))*VLOOKUP(OVYLD2_!P$4,'[1]INTERNAL PARAMETERS-1'!$B$5:$J$44,9,FALSE)*OVYLD2_!$F268</f>
        <v>0</v>
      </c>
      <c r="Q268" s="44">
        <f>OVYLD1_!Q268*VLOOKUP(OVYLD2_!Q$4,'[1]INTERNAL PARAMETERS-1'!$B$5:$J$44,5,FALSE)*VLOOKUP(OVYLD2_!Q$4,'[1]INTERNAL PARAMETERS-1'!$B$5:$J$44,7,FALSE)*OVYLD2_!$F268 + OVYLD1_!Q268*(1-VLOOKUP(OVYLD2_!Q$4,'[1]INTERNAL PARAMETERS-1'!$B$5:$J$44,5,FALSE))*VLOOKUP(OVYLD2_!Q$4,'[1]INTERNAL PARAMETERS-1'!$B$5:$J$44,9,FALSE)*OVYLD2_!$F268</f>
        <v>0</v>
      </c>
      <c r="R268" s="44">
        <f>OVYLD1_!R268*VLOOKUP(OVYLD2_!R$4,'[1]INTERNAL PARAMETERS-1'!$B$5:$J$44,5,FALSE)*VLOOKUP(OVYLD2_!R$4,'[1]INTERNAL PARAMETERS-1'!$B$5:$J$44,7,FALSE)*OVYLD2_!$F268 + OVYLD1_!R268*(1-VLOOKUP(OVYLD2_!R$4,'[1]INTERNAL PARAMETERS-1'!$B$5:$J$44,5,FALSE))*VLOOKUP(OVYLD2_!R$4,'[1]INTERNAL PARAMETERS-1'!$B$5:$J$44,9,FALSE)*OVYLD2_!$F268</f>
        <v>1.8590053233440003</v>
      </c>
      <c r="S268" s="44">
        <f>OVYLD1_!S268*VLOOKUP(OVYLD2_!S$4,'[1]INTERNAL PARAMETERS-1'!$B$5:$J$44,5,FALSE)*VLOOKUP(OVYLD2_!S$4,'[1]INTERNAL PARAMETERS-1'!$B$5:$J$44,7,FALSE)*OVYLD2_!$F268 + OVYLD1_!S268*(1-VLOOKUP(OVYLD2_!S$4,'[1]INTERNAL PARAMETERS-1'!$B$5:$J$44,5,FALSE))*VLOOKUP(OVYLD2_!S$4,'[1]INTERNAL PARAMETERS-1'!$B$5:$J$44,9,FALSE)*OVYLD2_!$F268</f>
        <v>22.908145649171903</v>
      </c>
      <c r="T268" s="44">
        <f>OVYLD1_!T268*VLOOKUP(OVYLD2_!T$4,'[1]INTERNAL PARAMETERS-1'!$B$5:$J$44,5,FALSE)*VLOOKUP(OVYLD2_!T$4,'[1]INTERNAL PARAMETERS-1'!$B$5:$J$44,7,FALSE)*OVYLD2_!$F268 + OVYLD1_!T268*(1-VLOOKUP(OVYLD2_!T$4,'[1]INTERNAL PARAMETERS-1'!$B$5:$J$44,5,FALSE))*VLOOKUP(OVYLD2_!T$4,'[1]INTERNAL PARAMETERS-1'!$B$5:$J$44,9,FALSE)*OVYLD2_!$F268</f>
        <v>9.1497271140599992</v>
      </c>
      <c r="U268" s="44">
        <f>OVYLD1_!U268*VLOOKUP(OVYLD2_!U$4,'[1]INTERNAL PARAMETERS-1'!$B$5:$J$44,5,FALSE)*VLOOKUP(OVYLD2_!U$4,'[1]INTERNAL PARAMETERS-1'!$B$5:$J$44,7,FALSE)*OVYLD2_!$F268 + OVYLD1_!U268*(1-VLOOKUP(OVYLD2_!U$4,'[1]INTERNAL PARAMETERS-1'!$B$5:$J$44,5,FALSE))*VLOOKUP(OVYLD2_!U$4,'[1]INTERNAL PARAMETERS-1'!$B$5:$J$44,9,FALSE)*OVYLD2_!$F268</f>
        <v>1.9692862653450998</v>
      </c>
      <c r="V268" s="44">
        <f>OVYLD1_!V268*VLOOKUP(OVYLD2_!V$4,'[1]INTERNAL PARAMETERS-1'!$B$5:$J$44,5,FALSE)*VLOOKUP(OVYLD2_!V$4,'[1]INTERNAL PARAMETERS-1'!$B$5:$J$44,7,FALSE)*OVYLD2_!$F268 + OVYLD1_!V268*(1-VLOOKUP(OVYLD2_!V$4,'[1]INTERNAL PARAMETERS-1'!$B$5:$J$44,5,FALSE))*VLOOKUP(OVYLD2_!V$4,'[1]INTERNAL PARAMETERS-1'!$B$5:$J$44,9,FALSE)*OVYLD2_!$F268</f>
        <v>22.427492047054574</v>
      </c>
      <c r="W268" s="44">
        <f>OVYLD1_!W268*VLOOKUP(OVYLD2_!W$4,'[1]INTERNAL PARAMETERS-1'!$B$5:$J$44,5,FALSE)*VLOOKUP(OVYLD2_!W$4,'[1]INTERNAL PARAMETERS-1'!$B$5:$J$44,7,FALSE)*OVYLD2_!$F268 + OVYLD1_!W268*(1-VLOOKUP(OVYLD2_!W$4,'[1]INTERNAL PARAMETERS-1'!$B$5:$J$44,5,FALSE))*VLOOKUP(OVYLD2_!W$4,'[1]INTERNAL PARAMETERS-1'!$B$5:$J$44,9,FALSE)*OVYLD2_!$F268</f>
        <v>0</v>
      </c>
      <c r="X268" s="44">
        <f>OVYLD1_!X268*VLOOKUP(OVYLD2_!X$4,'[1]INTERNAL PARAMETERS-1'!$B$5:$J$44,5,FALSE)*VLOOKUP(OVYLD2_!X$4,'[1]INTERNAL PARAMETERS-1'!$B$5:$J$44,7,FALSE)*OVYLD2_!$F268 + OVYLD1_!X268*(1-VLOOKUP(OVYLD2_!X$4,'[1]INTERNAL PARAMETERS-1'!$B$5:$J$44,5,FALSE))*VLOOKUP(OVYLD2_!X$4,'[1]INTERNAL PARAMETERS-1'!$B$5:$J$44,9,FALSE)*OVYLD2_!$F268</f>
        <v>0</v>
      </c>
      <c r="Y268" s="44">
        <f>OVYLD1_!Y268*VLOOKUP(OVYLD2_!Y$4,'[1]INTERNAL PARAMETERS-1'!$B$5:$J$44,5,FALSE)*VLOOKUP(OVYLD2_!Y$4,'[1]INTERNAL PARAMETERS-1'!$B$5:$J$44,7,FALSE)*OVYLD2_!$F268 + OVYLD1_!Y268*(1-VLOOKUP(OVYLD2_!Y$4,'[1]INTERNAL PARAMETERS-1'!$B$5:$J$44,5,FALSE))*VLOOKUP(OVYLD2_!Y$4,'[1]INTERNAL PARAMETERS-1'!$B$5:$J$44,9,FALSE)*OVYLD2_!$F268</f>
        <v>0</v>
      </c>
      <c r="Z268" s="44">
        <f>OVYLD1_!Z268*VLOOKUP(OVYLD2_!Z$4,'[1]INTERNAL PARAMETERS-1'!$B$5:$J$44,5,FALSE)*VLOOKUP(OVYLD2_!Z$4,'[1]INTERNAL PARAMETERS-1'!$B$5:$J$44,7,FALSE)*OVYLD2_!$F268 + OVYLD1_!Z268*(1-VLOOKUP(OVYLD2_!Z$4,'[1]INTERNAL PARAMETERS-1'!$B$5:$J$44,5,FALSE))*VLOOKUP(OVYLD2_!Z$4,'[1]INTERNAL PARAMETERS-1'!$B$5:$J$44,9,FALSE)*OVYLD2_!$F268</f>
        <v>0</v>
      </c>
      <c r="AA268" s="44">
        <f>OVYLD1_!AA268*VLOOKUP(OVYLD2_!AA$4,'[1]INTERNAL PARAMETERS-1'!$B$5:$J$44,5,FALSE)*VLOOKUP(OVYLD2_!AA$4,'[1]INTERNAL PARAMETERS-1'!$B$5:$J$44,7,FALSE)*OVYLD2_!$F268 + OVYLD1_!AA268*(1-VLOOKUP(OVYLD2_!AA$4,'[1]INTERNAL PARAMETERS-1'!$B$5:$J$44,5,FALSE))*VLOOKUP(OVYLD2_!AA$4,'[1]INTERNAL PARAMETERS-1'!$B$5:$J$44,9,FALSE)*OVYLD2_!$F268</f>
        <v>0</v>
      </c>
      <c r="AB268" s="44">
        <f>OVYLD1_!AB268*VLOOKUP(OVYLD2_!AB$4,'[1]INTERNAL PARAMETERS-1'!$B$5:$J$44,5,FALSE)*VLOOKUP(OVYLD2_!AB$4,'[1]INTERNAL PARAMETERS-1'!$B$5:$J$44,7,FALSE)*OVYLD2_!$F268 + OVYLD1_!AB268*(1-VLOOKUP(OVYLD2_!AB$4,'[1]INTERNAL PARAMETERS-1'!$B$5:$J$44,5,FALSE))*VLOOKUP(OVYLD2_!AB$4,'[1]INTERNAL PARAMETERS-1'!$B$5:$J$44,9,FALSE)*OVYLD2_!$F268</f>
        <v>0</v>
      </c>
      <c r="AC268" s="44">
        <f>OVYLD1_!AC268*VLOOKUP(OVYLD2_!AC$4,'[1]INTERNAL PARAMETERS-1'!$B$5:$J$44,5,FALSE)*VLOOKUP(OVYLD2_!AC$4,'[1]INTERNAL PARAMETERS-1'!$B$5:$J$44,7,FALSE)*OVYLD2_!$F268 + OVYLD1_!AC268*(1-VLOOKUP(OVYLD2_!AC$4,'[1]INTERNAL PARAMETERS-1'!$B$5:$J$44,5,FALSE))*VLOOKUP(OVYLD2_!AC$4,'[1]INTERNAL PARAMETERS-1'!$B$5:$J$44,9,FALSE)*OVYLD2_!$F268</f>
        <v>0</v>
      </c>
      <c r="AD268" s="44">
        <f>OVYLD1_!AD268*VLOOKUP(OVYLD2_!AD$4,'[1]INTERNAL PARAMETERS-1'!$B$5:$J$44,5,FALSE)*VLOOKUP(OVYLD2_!AD$4,'[1]INTERNAL PARAMETERS-1'!$B$5:$J$44,7,FALSE)*OVYLD2_!$F268 + OVYLD1_!AD268*(1-VLOOKUP(OVYLD2_!AD$4,'[1]INTERNAL PARAMETERS-1'!$B$5:$J$44,5,FALSE))*VLOOKUP(OVYLD2_!AD$4,'[1]INTERNAL PARAMETERS-1'!$B$5:$J$44,9,FALSE)*OVYLD2_!$F268</f>
        <v>0</v>
      </c>
      <c r="AE268" s="44">
        <f>OVYLD1_!AE268*VLOOKUP(OVYLD2_!AE$4,'[1]INTERNAL PARAMETERS-1'!$B$5:$J$44,5,FALSE)*VLOOKUP(OVYLD2_!AE$4,'[1]INTERNAL PARAMETERS-1'!$B$5:$J$44,7,FALSE)*OVYLD2_!$F268 + OVYLD1_!AE268*(1-VLOOKUP(OVYLD2_!AE$4,'[1]INTERNAL PARAMETERS-1'!$B$5:$J$44,5,FALSE))*VLOOKUP(OVYLD2_!AE$4,'[1]INTERNAL PARAMETERS-1'!$B$5:$J$44,9,FALSE)*OVYLD2_!$F268</f>
        <v>0</v>
      </c>
      <c r="AF268" s="44">
        <f>OVYLD1_!AF268*VLOOKUP(OVYLD2_!AF$4,'[1]INTERNAL PARAMETERS-1'!$B$5:$J$44,5,FALSE)*VLOOKUP(OVYLD2_!AF$4,'[1]INTERNAL PARAMETERS-1'!$B$5:$J$44,7,FALSE)*OVYLD2_!$F268 + OVYLD1_!AF268*(1-VLOOKUP(OVYLD2_!AF$4,'[1]INTERNAL PARAMETERS-1'!$B$5:$J$44,5,FALSE))*VLOOKUP(OVYLD2_!AF$4,'[1]INTERNAL PARAMETERS-1'!$B$5:$J$44,9,FALSE)*OVYLD2_!$F268</f>
        <v>2.8319942969759997</v>
      </c>
      <c r="AG268" s="44">
        <f>OVYLD1_!AG268*VLOOKUP(OVYLD2_!AG$4,'[1]INTERNAL PARAMETERS-1'!$B$5:$J$44,5,FALSE)*VLOOKUP(OVYLD2_!AG$4,'[1]INTERNAL PARAMETERS-1'!$B$5:$J$44,7,FALSE)*OVYLD2_!$F268 + OVYLD1_!AG268*(1-VLOOKUP(OVYLD2_!AG$4,'[1]INTERNAL PARAMETERS-1'!$B$5:$J$44,5,FALSE))*VLOOKUP(OVYLD2_!AG$4,'[1]INTERNAL PARAMETERS-1'!$B$5:$J$44,9,FALSE)*OVYLD2_!$F268</f>
        <v>0</v>
      </c>
      <c r="AH268" s="44">
        <f>OVYLD1_!AH268*VLOOKUP(OVYLD2_!AH$4,'[1]INTERNAL PARAMETERS-1'!$B$5:$J$44,5,FALSE)*VLOOKUP(OVYLD2_!AH$4,'[1]INTERNAL PARAMETERS-1'!$B$5:$J$44,7,FALSE)*OVYLD2_!$F268 + OVYLD1_!AH268*(1-VLOOKUP(OVYLD2_!AH$4,'[1]INTERNAL PARAMETERS-1'!$B$5:$J$44,5,FALSE))*VLOOKUP(OVYLD2_!AH$4,'[1]INTERNAL PARAMETERS-1'!$B$5:$J$44,9,FALSE)*OVYLD2_!$F268</f>
        <v>0.15973454232449999</v>
      </c>
      <c r="AI268" s="44">
        <f>OVYLD1_!AI268*VLOOKUP(OVYLD2_!AI$4,'[1]INTERNAL PARAMETERS-1'!$B$5:$J$44,5,FALSE)*VLOOKUP(OVYLD2_!AI$4,'[1]INTERNAL PARAMETERS-1'!$B$5:$J$44,7,FALSE)*OVYLD2_!$F268 + OVYLD1_!AI268*(1-VLOOKUP(OVYLD2_!AI$4,'[1]INTERNAL PARAMETERS-1'!$B$5:$J$44,5,FALSE))*VLOOKUP(OVYLD2_!AI$4,'[1]INTERNAL PARAMETERS-1'!$B$5:$J$44,9,FALSE)*OVYLD2_!$F268</f>
        <v>0.43568280206749993</v>
      </c>
      <c r="AJ268" s="44">
        <f>OVYLD1_!AJ268*VLOOKUP(OVYLD2_!AJ$4,'[1]INTERNAL PARAMETERS-1'!$B$5:$J$44,5,FALSE)*VLOOKUP(OVYLD2_!AJ$4,'[1]INTERNAL PARAMETERS-1'!$B$5:$J$44,7,FALSE)*OVYLD2_!$F268 + OVYLD1_!AJ268*(1-VLOOKUP(OVYLD2_!AJ$4,'[1]INTERNAL PARAMETERS-1'!$B$5:$J$44,5,FALSE))*VLOOKUP(OVYLD2_!AJ$4,'[1]INTERNAL PARAMETERS-1'!$B$5:$J$44,9,FALSE)*OVYLD2_!$F268</f>
        <v>4.5313254756510002</v>
      </c>
      <c r="AK268" s="44">
        <f>OVYLD1_!AK268*VLOOKUP(OVYLD2_!AK$4,'[1]INTERNAL PARAMETERS-1'!$B$5:$J$44,5,FALSE)*VLOOKUP(OVYLD2_!AK$4,'[1]INTERNAL PARAMETERS-1'!$B$5:$J$44,7,FALSE)*OVYLD2_!$F268 + OVYLD1_!AK268*(1-VLOOKUP(OVYLD2_!AK$4,'[1]INTERNAL PARAMETERS-1'!$B$5:$J$44,5,FALSE))*VLOOKUP(OVYLD2_!AK$4,'[1]INTERNAL PARAMETERS-1'!$B$5:$J$44,9,FALSE)*OVYLD2_!$F268</f>
        <v>0</v>
      </c>
      <c r="AL268" s="44">
        <f>OVYLD1_!AL268*VLOOKUP(OVYLD2_!AL$4,'[1]INTERNAL PARAMETERS-1'!$B$5:$J$44,5,FALSE)*VLOOKUP(OVYLD2_!AL$4,'[1]INTERNAL PARAMETERS-1'!$B$5:$J$44,7,FALSE)*OVYLD2_!$F268 + OVYLD1_!AL268*(1-VLOOKUP(OVYLD2_!AL$4,'[1]INTERNAL PARAMETERS-1'!$B$5:$J$44,5,FALSE))*VLOOKUP(OVYLD2_!AL$4,'[1]INTERNAL PARAMETERS-1'!$B$5:$J$44,9,FALSE)*OVYLD2_!$F268</f>
        <v>0</v>
      </c>
      <c r="AM268" s="44">
        <f>OVYLD1_!AM268*VLOOKUP(OVYLD2_!AM$4,'[1]INTERNAL PARAMETERS-1'!$B$5:$J$44,5,FALSE)*VLOOKUP(OVYLD2_!AM$4,'[1]INTERNAL PARAMETERS-1'!$B$5:$J$44,7,FALSE)*OVYLD2_!$F268 + OVYLD1_!AM268*(1-VLOOKUP(OVYLD2_!AM$4,'[1]INTERNAL PARAMETERS-1'!$B$5:$J$44,5,FALSE))*VLOOKUP(OVYLD2_!AM$4,'[1]INTERNAL PARAMETERS-1'!$B$5:$J$44,9,FALSE)*OVYLD2_!$F268</f>
        <v>0</v>
      </c>
      <c r="AN268" s="44">
        <f>OVYLD1_!AN268*VLOOKUP(OVYLD2_!AN$4,'[1]INTERNAL PARAMETERS-1'!$B$5:$J$44,5,FALSE)*VLOOKUP(OVYLD2_!AN$4,'[1]INTERNAL PARAMETERS-1'!$B$5:$J$44,7,FALSE)*OVYLD2_!$F268 + OVYLD1_!AN268*(1-VLOOKUP(OVYLD2_!AN$4,'[1]INTERNAL PARAMETERS-1'!$B$5:$J$44,5,FALSE))*VLOOKUP(OVYLD2_!AN$4,'[1]INTERNAL PARAMETERS-1'!$B$5:$J$44,9,FALSE)*OVYLD2_!$F268</f>
        <v>0</v>
      </c>
      <c r="AO268" s="44">
        <f>OVYLD1_!AO268*VLOOKUP(OVYLD2_!AO$4,'[1]INTERNAL PARAMETERS-1'!$B$5:$J$44,5,FALSE)*VLOOKUP(OVYLD2_!AO$4,'[1]INTERNAL PARAMETERS-1'!$B$5:$J$44,7,FALSE)*OVYLD2_!$F268 + OVYLD1_!AO268*(1-VLOOKUP(OVYLD2_!AO$4,'[1]INTERNAL PARAMETERS-1'!$B$5:$J$44,5,FALSE))*VLOOKUP(OVYLD2_!AO$4,'[1]INTERNAL PARAMETERS-1'!$B$5:$J$44,9,FALSE)*OVYLD2_!$F268</f>
        <v>0</v>
      </c>
      <c r="AP268" s="44">
        <f>OVYLD1_!AP268*VLOOKUP(OVYLD2_!AP$4,'[1]INTERNAL PARAMETERS-1'!$B$5:$J$44,5,FALSE)*VLOOKUP(OVYLD2_!AP$4,'[1]INTERNAL PARAMETERS-1'!$B$5:$J$44,7,FALSE)*OVYLD2_!$F268 + OVYLD1_!AP268*(1-VLOOKUP(OVYLD2_!AP$4,'[1]INTERNAL PARAMETERS-1'!$B$5:$J$44,5,FALSE))*VLOOKUP(OVYLD2_!AP$4,'[1]INTERNAL PARAMETERS-1'!$B$5:$J$44,9,FALSE)*OVYLD2_!$F268</f>
        <v>0</v>
      </c>
      <c r="AQ268" s="44">
        <f>OVYLD1_!AQ268*VLOOKUP(OVYLD2_!AQ$4,'[1]INTERNAL PARAMETERS-1'!$B$5:$J$44,5,FALSE)*VLOOKUP(OVYLD2_!AQ$4,'[1]INTERNAL PARAMETERS-1'!$B$5:$J$44,7,FALSE)*OVYLD2_!$F268 + OVYLD1_!AQ268*(1-VLOOKUP(OVYLD2_!AQ$4,'[1]INTERNAL PARAMETERS-1'!$B$5:$J$44,5,FALSE))*VLOOKUP(OVYLD2_!AQ$4,'[1]INTERNAL PARAMETERS-1'!$B$5:$J$44,9,FALSE)*OVYLD2_!$F268</f>
        <v>0</v>
      </c>
      <c r="AR268" s="44">
        <f>OVYLD1_!AR268*VLOOKUP(OVYLD2_!AR$4,'[1]INTERNAL PARAMETERS-1'!$B$5:$J$44,5,FALSE)*VLOOKUP(OVYLD2_!AR$4,'[1]INTERNAL PARAMETERS-1'!$B$5:$J$44,7,FALSE)*OVYLD2_!$F268 + OVYLD1_!AR268*(1-VLOOKUP(OVYLD2_!AR$4,'[1]INTERNAL PARAMETERS-1'!$B$5:$J$44,5,FALSE))*VLOOKUP(OVYLD2_!AR$4,'[1]INTERNAL PARAMETERS-1'!$B$5:$J$44,9,FALSE)*OVYLD2_!$F268</f>
        <v>0</v>
      </c>
      <c r="AS268" s="44">
        <f>OVYLD1_!AS268*VLOOKUP(OVYLD2_!AS$4,'[1]INTERNAL PARAMETERS-1'!$B$5:$J$44,5,FALSE)*VLOOKUP(OVYLD2_!AS$4,'[1]INTERNAL PARAMETERS-1'!$B$5:$J$44,7,FALSE)*OVYLD2_!$F268 + OVYLD1_!AS268*(1-VLOOKUP(OVYLD2_!AS$4,'[1]INTERNAL PARAMETERS-1'!$B$5:$J$44,5,FALSE))*VLOOKUP(OVYLD2_!AS$4,'[1]INTERNAL PARAMETERS-1'!$B$5:$J$44,9,FALSE)*OVYLD2_!$F268</f>
        <v>0</v>
      </c>
      <c r="AT268" s="43">
        <f>OVYLD1_!AT268*VLOOKUP(OVYLD2_!AT$4,'[1]INTERNAL PARAMETERS-1'!$B$5:$J$44,5,FALSE)*VLOOKUP(OVYLD2_!AT$4,'[1]INTERNAL PARAMETERS-1'!$B$5:$J$44,7,FALSE)*OVYLD2_!$F268 + OVYLD1_!AT268*(1-VLOOKUP(OVYLD2_!AT$4,'[1]INTERNAL PARAMETERS-1'!$B$5:$J$44,5,FALSE))*VLOOKUP(OVYLD2_!AT$4,'[1]INTERNAL PARAMETERS-1'!$B$5:$J$44,9,FALSE)*OVYLD2_!$F268</f>
        <v>0</v>
      </c>
      <c r="AU268" s="45">
        <f>OVYLD1_!AU268*VLOOKUP(OVYLD2_!AU$4,'[1]INTERNAL PARAMETERS-1'!$B$5:$J$44,5,FALSE)*VLOOKUP(OVYLD2_!AU$4,'[1]INTERNAL PARAMETERS-1'!$B$5:$J$44,6,FALSE)*VLOOKUP(OVYLD2_!AU$4,'[1]INTERNAL PARAMETERS-1'!$B$5:$J$44,3,FALSE) + OVYLD1_!AU268*(1-VLOOKUP(OVYLD2_!AU$4,'[1]INTERNAL PARAMETERS-1'!$B$5:$J$44,5,FALSE))*VLOOKUP(OVYLD2_!AU$4,'[1]INTERNAL PARAMETERS-1'!$B$5:$J$44,8,FALSE)*VLOOKUP(OVYLD2_!AU$4,'[1]INTERNAL PARAMETERS-1'!$B$5:$J$44,3,FALSE)</f>
        <v>0</v>
      </c>
      <c r="AV268" s="44">
        <f>OVYLD1_!AV268*VLOOKUP(OVYLD2_!AV$4,'[1]INTERNAL PARAMETERS-1'!$B$5:$J$44,5,FALSE)*VLOOKUP(OVYLD2_!AV$4,'[1]INTERNAL PARAMETERS-1'!$B$5:$J$44,6,FALSE)*VLOOKUP(OVYLD2_!AV$4,'[1]INTERNAL PARAMETERS-1'!$B$5:$J$44,3,FALSE) + OVYLD1_!AV268*(1-VLOOKUP(OVYLD2_!AV$4,'[1]INTERNAL PARAMETERS-1'!$B$5:$J$44,5,FALSE))*VLOOKUP(OVYLD2_!AV$4,'[1]INTERNAL PARAMETERS-1'!$B$5:$J$44,8,FALSE)*VLOOKUP(OVYLD2_!AV$4,'[1]INTERNAL PARAMETERS-1'!$B$5:$J$44,3,FALSE)</f>
        <v>0</v>
      </c>
      <c r="AW268" s="44">
        <f>OVYLD1_!AW268*VLOOKUP(OVYLD2_!AW$4,'[1]INTERNAL PARAMETERS-1'!$B$5:$J$44,5,FALSE)*VLOOKUP(OVYLD2_!AW$4,'[1]INTERNAL PARAMETERS-1'!$B$5:$J$44,6,FALSE)*VLOOKUP(OVYLD2_!AW$4,'[1]INTERNAL PARAMETERS-1'!$B$5:$J$44,3,FALSE) + OVYLD1_!AW268*(1-VLOOKUP(OVYLD2_!AW$4,'[1]INTERNAL PARAMETERS-1'!$B$5:$J$44,5,FALSE))*VLOOKUP(OVYLD2_!AW$4,'[1]INTERNAL PARAMETERS-1'!$B$5:$J$44,8,FALSE)*VLOOKUP(OVYLD2_!AW$4,'[1]INTERNAL PARAMETERS-1'!$B$5:$J$44,3,FALSE)</f>
        <v>7.5179148925552495</v>
      </c>
      <c r="AX268" s="44">
        <f>OVYLD1_!AX268*VLOOKUP(OVYLD2_!AX$4,'[1]INTERNAL PARAMETERS-1'!$B$5:$J$44,5,FALSE)*VLOOKUP(OVYLD2_!AX$4,'[1]INTERNAL PARAMETERS-1'!$B$5:$J$44,6,FALSE)*VLOOKUP(OVYLD2_!AX$4,'[1]INTERNAL PARAMETERS-1'!$B$5:$J$44,3,FALSE) + OVYLD1_!AX268*(1-VLOOKUP(OVYLD2_!AX$4,'[1]INTERNAL PARAMETERS-1'!$B$5:$J$44,5,FALSE))*VLOOKUP(OVYLD2_!AX$4,'[1]INTERNAL PARAMETERS-1'!$B$5:$J$44,8,FALSE)*VLOOKUP(OVYLD2_!AX$4,'[1]INTERNAL PARAMETERS-1'!$B$5:$J$44,3,FALSE)</f>
        <v>0</v>
      </c>
      <c r="AY268" s="44">
        <f>OVYLD1_!AY268*VLOOKUP(OVYLD2_!AY$4,'[1]INTERNAL PARAMETERS-1'!$B$5:$J$44,5,FALSE)*VLOOKUP(OVYLD2_!AY$4,'[1]INTERNAL PARAMETERS-1'!$B$5:$J$44,6,FALSE)*VLOOKUP(OVYLD2_!AY$4,'[1]INTERNAL PARAMETERS-1'!$B$5:$J$44,3,FALSE) + OVYLD1_!AY268*(1-VLOOKUP(OVYLD2_!AY$4,'[1]INTERNAL PARAMETERS-1'!$B$5:$J$44,5,FALSE))*VLOOKUP(OVYLD2_!AY$4,'[1]INTERNAL PARAMETERS-1'!$B$5:$J$44,8,FALSE)*VLOOKUP(OVYLD2_!AY$4,'[1]INTERNAL PARAMETERS-1'!$B$5:$J$44,3,FALSE)</f>
        <v>0</v>
      </c>
      <c r="AZ268" s="44">
        <f>OVYLD1_!AZ268*VLOOKUP(OVYLD2_!AZ$4,'[1]INTERNAL PARAMETERS-1'!$B$5:$J$44,5,FALSE)*VLOOKUP(OVYLD2_!AZ$4,'[1]INTERNAL PARAMETERS-1'!$B$5:$J$44,6,FALSE)*VLOOKUP(OVYLD2_!AZ$4,'[1]INTERNAL PARAMETERS-1'!$B$5:$J$44,3,FALSE) + OVYLD1_!AZ268*(1-VLOOKUP(OVYLD2_!AZ$4,'[1]INTERNAL PARAMETERS-1'!$B$5:$J$44,5,FALSE))*VLOOKUP(OVYLD2_!AZ$4,'[1]INTERNAL PARAMETERS-1'!$B$5:$J$44,8,FALSE)*VLOOKUP(OVYLD2_!AZ$4,'[1]INTERNAL PARAMETERS-1'!$B$5:$J$44,3,FALSE)</f>
        <v>0</v>
      </c>
      <c r="BA268" s="44">
        <f>OVYLD1_!BA268*VLOOKUP(OVYLD2_!BA$4,'[1]INTERNAL PARAMETERS-1'!$B$5:$J$44,5,FALSE)*VLOOKUP(OVYLD2_!BA$4,'[1]INTERNAL PARAMETERS-1'!$B$5:$J$44,6,FALSE)*VLOOKUP(OVYLD2_!BA$4,'[1]INTERNAL PARAMETERS-1'!$B$5:$J$44,3,FALSE) + OVYLD1_!BA268*(1-VLOOKUP(OVYLD2_!BA$4,'[1]INTERNAL PARAMETERS-1'!$B$5:$J$44,5,FALSE))*VLOOKUP(OVYLD2_!BA$4,'[1]INTERNAL PARAMETERS-1'!$B$5:$J$44,8,FALSE)*VLOOKUP(OVYLD2_!BA$4,'[1]INTERNAL PARAMETERS-1'!$B$5:$J$44,3,FALSE)</f>
        <v>5.9455795731540864</v>
      </c>
      <c r="BB268" s="44">
        <f>OVYLD1_!BB268*VLOOKUP(OVYLD2_!BB$4,'[1]INTERNAL PARAMETERS-1'!$B$5:$J$44,5,FALSE)*VLOOKUP(OVYLD2_!BB$4,'[1]INTERNAL PARAMETERS-1'!$B$5:$J$44,6,FALSE)*VLOOKUP(OVYLD2_!BB$4,'[1]INTERNAL PARAMETERS-1'!$B$5:$J$44,3,FALSE) + OVYLD1_!BB268*(1-VLOOKUP(OVYLD2_!BB$4,'[1]INTERNAL PARAMETERS-1'!$B$5:$J$44,5,FALSE))*VLOOKUP(OVYLD2_!BB$4,'[1]INTERNAL PARAMETERS-1'!$B$5:$J$44,8,FALSE)*VLOOKUP(OVYLD2_!BB$4,'[1]INTERNAL PARAMETERS-1'!$B$5:$J$44,3,FALSE)</f>
        <v>1.1155624213558522</v>
      </c>
      <c r="BC268" s="44">
        <f>OVYLD1_!BC268*VLOOKUP(OVYLD2_!BC$4,'[1]INTERNAL PARAMETERS-1'!$B$5:$J$44,5,FALSE)*VLOOKUP(OVYLD2_!BC$4,'[1]INTERNAL PARAMETERS-1'!$B$5:$J$44,6,FALSE)*VLOOKUP(OVYLD2_!BC$4,'[1]INTERNAL PARAMETERS-1'!$B$5:$J$44,3,FALSE) + OVYLD1_!BC268*(1-VLOOKUP(OVYLD2_!BC$4,'[1]INTERNAL PARAMETERS-1'!$B$5:$J$44,5,FALSE))*VLOOKUP(OVYLD2_!BC$4,'[1]INTERNAL PARAMETERS-1'!$B$5:$J$44,8,FALSE)*VLOOKUP(OVYLD2_!BC$4,'[1]INTERNAL PARAMETERS-1'!$B$5:$J$44,3,FALSE)</f>
        <v>4.8665591954427114</v>
      </c>
      <c r="BD268" s="44">
        <f>OVYLD1_!BD268*VLOOKUP(OVYLD2_!BD$4,'[1]INTERNAL PARAMETERS-1'!$B$5:$J$44,5,FALSE)*VLOOKUP(OVYLD2_!BD$4,'[1]INTERNAL PARAMETERS-1'!$B$5:$J$44,6,FALSE)*VLOOKUP(OVYLD2_!BD$4,'[1]INTERNAL PARAMETERS-1'!$B$5:$J$44,3,FALSE) + OVYLD1_!BD268*(1-VLOOKUP(OVYLD2_!BD$4,'[1]INTERNAL PARAMETERS-1'!$B$5:$J$44,5,FALSE))*VLOOKUP(OVYLD2_!BD$4,'[1]INTERNAL PARAMETERS-1'!$B$5:$J$44,8,FALSE)*VLOOKUP(OVYLD2_!BD$4,'[1]INTERNAL PARAMETERS-1'!$B$5:$J$44,3,FALSE)</f>
        <v>0.87658341205872681</v>
      </c>
      <c r="BE268" s="44">
        <f>OVYLD1_!BE268*VLOOKUP(OVYLD2_!BE$4,'[1]INTERNAL PARAMETERS-1'!$B$5:$J$44,5,FALSE)*VLOOKUP(OVYLD2_!BE$4,'[1]INTERNAL PARAMETERS-1'!$B$5:$J$44,6,FALSE)*VLOOKUP(OVYLD2_!BE$4,'[1]INTERNAL PARAMETERS-1'!$B$5:$J$44,3,FALSE) + OVYLD1_!BE268*(1-VLOOKUP(OVYLD2_!BE$4,'[1]INTERNAL PARAMETERS-1'!$B$5:$J$44,5,FALSE))*VLOOKUP(OVYLD2_!BE$4,'[1]INTERNAL PARAMETERS-1'!$B$5:$J$44,8,FALSE)*VLOOKUP(OVYLD2_!BE$4,'[1]INTERNAL PARAMETERS-1'!$B$5:$J$44,3,FALSE)</f>
        <v>2.4078437120673515</v>
      </c>
      <c r="BF268" s="44">
        <f>OVYLD1_!BF268*VLOOKUP(OVYLD2_!BF$4,'[1]INTERNAL PARAMETERS-1'!$B$5:$J$44,5,FALSE)*VLOOKUP(OVYLD2_!BF$4,'[1]INTERNAL PARAMETERS-1'!$B$5:$J$44,6,FALSE)*VLOOKUP(OVYLD2_!BF$4,'[1]INTERNAL PARAMETERS-1'!$B$5:$J$44,3,FALSE) + OVYLD1_!BF268*(1-VLOOKUP(OVYLD2_!BF$4,'[1]INTERNAL PARAMETERS-1'!$B$5:$J$44,5,FALSE))*VLOOKUP(OVYLD2_!BF$4,'[1]INTERNAL PARAMETERS-1'!$B$5:$J$44,8,FALSE)*VLOOKUP(OVYLD2_!BF$4,'[1]INTERNAL PARAMETERS-1'!$B$5:$J$44,3,FALSE)</f>
        <v>0</v>
      </c>
      <c r="BG268" s="44">
        <f>OVYLD1_!BG268*VLOOKUP(OVYLD2_!BG$4,'[1]INTERNAL PARAMETERS-1'!$B$5:$J$44,5,FALSE)*VLOOKUP(OVYLD2_!BG$4,'[1]INTERNAL PARAMETERS-1'!$B$5:$J$44,6,FALSE)*VLOOKUP(OVYLD2_!BG$4,'[1]INTERNAL PARAMETERS-1'!$B$5:$J$44,3,FALSE) + OVYLD1_!BG268*(1-VLOOKUP(OVYLD2_!BG$4,'[1]INTERNAL PARAMETERS-1'!$B$5:$J$44,5,FALSE))*VLOOKUP(OVYLD2_!BG$4,'[1]INTERNAL PARAMETERS-1'!$B$5:$J$44,8,FALSE)*VLOOKUP(OVYLD2_!BG$4,'[1]INTERNAL PARAMETERS-1'!$B$5:$J$44,3,FALSE)</f>
        <v>1.1352457384261463</v>
      </c>
      <c r="BH268" s="44">
        <f>OVYLD1_!BH268*VLOOKUP(OVYLD2_!BH$4,'[1]INTERNAL PARAMETERS-1'!$B$5:$J$44,5,FALSE)*VLOOKUP(OVYLD2_!BH$4,'[1]INTERNAL PARAMETERS-1'!$B$5:$J$44,6,FALSE)*VLOOKUP(OVYLD2_!BH$4,'[1]INTERNAL PARAMETERS-1'!$B$5:$J$44,3,FALSE) + OVYLD1_!BH268*(1-VLOOKUP(OVYLD2_!BH$4,'[1]INTERNAL PARAMETERS-1'!$B$5:$J$44,5,FALSE))*VLOOKUP(OVYLD2_!BH$4,'[1]INTERNAL PARAMETERS-1'!$B$5:$J$44,8,FALSE)*VLOOKUP(OVYLD2_!BH$4,'[1]INTERNAL PARAMETERS-1'!$B$5:$J$44,3,FALSE)</f>
        <v>9.4392312068993841E-3</v>
      </c>
      <c r="BI268" s="44">
        <f>OVYLD1_!BI268*VLOOKUP(OVYLD2_!BI$4,'[1]INTERNAL PARAMETERS-1'!$B$5:$J$44,5,FALSE)*VLOOKUP(OVYLD2_!BI$4,'[1]INTERNAL PARAMETERS-1'!$B$5:$J$44,6,FALSE)*VLOOKUP(OVYLD2_!BI$4,'[1]INTERNAL PARAMETERS-1'!$B$5:$J$44,3,FALSE) + OVYLD1_!BI268*(1-VLOOKUP(OVYLD2_!BI$4,'[1]INTERNAL PARAMETERS-1'!$B$5:$J$44,5,FALSE))*VLOOKUP(OVYLD2_!BI$4,'[1]INTERNAL PARAMETERS-1'!$B$5:$J$44,8,FALSE)*VLOOKUP(OVYLD2_!BI$4,'[1]INTERNAL PARAMETERS-1'!$B$5:$J$44,3,FALSE)</f>
        <v>0</v>
      </c>
      <c r="BJ268" s="44">
        <f>OVYLD1_!BJ268*VLOOKUP(OVYLD2_!BJ$4,'[1]INTERNAL PARAMETERS-1'!$B$5:$J$44,5,FALSE)*VLOOKUP(OVYLD2_!BJ$4,'[1]INTERNAL PARAMETERS-1'!$B$5:$J$44,6,FALSE)*VLOOKUP(OVYLD2_!BJ$4,'[1]INTERNAL PARAMETERS-1'!$B$5:$J$44,3,FALSE) + OVYLD1_!BJ268*(1-VLOOKUP(OVYLD2_!BJ$4,'[1]INTERNAL PARAMETERS-1'!$B$5:$J$44,5,FALSE))*VLOOKUP(OVYLD2_!BJ$4,'[1]INTERNAL PARAMETERS-1'!$B$5:$J$44,8,FALSE)*VLOOKUP(OVYLD2_!BJ$4,'[1]INTERNAL PARAMETERS-1'!$B$5:$J$44,3,FALSE)</f>
        <v>0.45090849020529777</v>
      </c>
      <c r="BK268" s="44">
        <f>OVYLD1_!BK268*VLOOKUP(OVYLD2_!BK$4,'[1]INTERNAL PARAMETERS-1'!$B$5:$J$44,5,FALSE)*VLOOKUP(OVYLD2_!BK$4,'[1]INTERNAL PARAMETERS-1'!$B$5:$J$44,6,FALSE)*VLOOKUP(OVYLD2_!BK$4,'[1]INTERNAL PARAMETERS-1'!$B$5:$J$44,3,FALSE) + OVYLD1_!BK268*(1-VLOOKUP(OVYLD2_!BK$4,'[1]INTERNAL PARAMETERS-1'!$B$5:$J$44,5,FALSE))*VLOOKUP(OVYLD2_!BK$4,'[1]INTERNAL PARAMETERS-1'!$B$5:$J$44,8,FALSE)*VLOOKUP(OVYLD2_!BK$4,'[1]INTERNAL PARAMETERS-1'!$B$5:$J$44,3,FALSE)</f>
        <v>0.61664555405530475</v>
      </c>
      <c r="BL268" s="44">
        <f>OVYLD1_!BL268*VLOOKUP(OVYLD2_!BL$4,'[1]INTERNAL PARAMETERS-1'!$B$5:$J$44,5,FALSE)*VLOOKUP(OVYLD2_!BL$4,'[1]INTERNAL PARAMETERS-1'!$B$5:$J$44,6,FALSE)*VLOOKUP(OVYLD2_!BL$4,'[1]INTERNAL PARAMETERS-1'!$B$5:$J$44,3,FALSE) + OVYLD1_!BL268*(1-VLOOKUP(OVYLD2_!BL$4,'[1]INTERNAL PARAMETERS-1'!$B$5:$J$44,5,FALSE))*VLOOKUP(OVYLD2_!BL$4,'[1]INTERNAL PARAMETERS-1'!$B$5:$J$44,8,FALSE)*VLOOKUP(OVYLD2_!BL$4,'[1]INTERNAL PARAMETERS-1'!$B$5:$J$44,3,FALSE)</f>
        <v>1.8848274422661191</v>
      </c>
      <c r="BM268" s="44">
        <f>OVYLD1_!BM268*VLOOKUP(OVYLD2_!BM$4,'[1]INTERNAL PARAMETERS-1'!$B$5:$J$44,5,FALSE)*VLOOKUP(OVYLD2_!BM$4,'[1]INTERNAL PARAMETERS-1'!$B$5:$J$44,6,FALSE)*VLOOKUP(OVYLD2_!BM$4,'[1]INTERNAL PARAMETERS-1'!$B$5:$J$44,3,FALSE) + OVYLD1_!BM268*(1-VLOOKUP(OVYLD2_!BM$4,'[1]INTERNAL PARAMETERS-1'!$B$5:$J$44,5,FALSE))*VLOOKUP(OVYLD2_!BM$4,'[1]INTERNAL PARAMETERS-1'!$B$5:$J$44,8,FALSE)*VLOOKUP(OVYLD2_!BM$4,'[1]INTERNAL PARAMETERS-1'!$B$5:$J$44,3,FALSE)</f>
        <v>0.96594254726570838</v>
      </c>
      <c r="BN268" s="44">
        <f>OVYLD1_!BN268*VLOOKUP(OVYLD2_!BN$4,'[1]INTERNAL PARAMETERS-1'!$B$5:$J$44,5,FALSE)*VLOOKUP(OVYLD2_!BN$4,'[1]INTERNAL PARAMETERS-1'!$B$5:$J$44,6,FALSE)*VLOOKUP(OVYLD2_!BN$4,'[1]INTERNAL PARAMETERS-1'!$B$5:$J$44,3,FALSE) + OVYLD1_!BN268*(1-VLOOKUP(OVYLD2_!BN$4,'[1]INTERNAL PARAMETERS-1'!$B$5:$J$44,5,FALSE))*VLOOKUP(OVYLD2_!BN$4,'[1]INTERNAL PARAMETERS-1'!$B$5:$J$44,8,FALSE)*VLOOKUP(OVYLD2_!BN$4,'[1]INTERNAL PARAMETERS-1'!$B$5:$J$44,3,FALSE)</f>
        <v>0.58016484446954142</v>
      </c>
      <c r="BO268" s="44">
        <f>OVYLD1_!BO268*VLOOKUP(OVYLD2_!BO$4,'[1]INTERNAL PARAMETERS-1'!$B$5:$J$44,5,FALSE)*VLOOKUP(OVYLD2_!BO$4,'[1]INTERNAL PARAMETERS-1'!$B$5:$J$44,6,FALSE)*VLOOKUP(OVYLD2_!BO$4,'[1]INTERNAL PARAMETERS-1'!$B$5:$J$44,3,FALSE) + OVYLD1_!BO268*(1-VLOOKUP(OVYLD2_!BO$4,'[1]INTERNAL PARAMETERS-1'!$B$5:$J$44,5,FALSE))*VLOOKUP(OVYLD2_!BO$4,'[1]INTERNAL PARAMETERS-1'!$B$5:$J$44,8,FALSE)*VLOOKUP(OVYLD2_!BO$4,'[1]INTERNAL PARAMETERS-1'!$B$5:$J$44,3,FALSE)</f>
        <v>0.37160827449911021</v>
      </c>
      <c r="BP268" s="44">
        <f>OVYLD1_!BP268*VLOOKUP(OVYLD2_!BP$4,'[1]INTERNAL PARAMETERS-1'!$B$5:$J$44,5,FALSE)*VLOOKUP(OVYLD2_!BP$4,'[1]INTERNAL PARAMETERS-1'!$B$5:$J$44,6,FALSE)*VLOOKUP(OVYLD2_!BP$4,'[1]INTERNAL PARAMETERS-1'!$B$5:$J$44,3,FALSE) + OVYLD1_!BP268*(1-VLOOKUP(OVYLD2_!BP$4,'[1]INTERNAL PARAMETERS-1'!$B$5:$J$44,5,FALSE))*VLOOKUP(OVYLD2_!BP$4,'[1]INTERNAL PARAMETERS-1'!$B$5:$J$44,8,FALSE)*VLOOKUP(OVYLD2_!BP$4,'[1]INTERNAL PARAMETERS-1'!$B$5:$J$44,3,FALSE)</f>
        <v>3.7060455055441484E-2</v>
      </c>
      <c r="BQ268" s="44">
        <f>OVYLD1_!BQ268*VLOOKUP(OVYLD2_!BQ$4,'[1]INTERNAL PARAMETERS-1'!$B$5:$J$44,5,FALSE)*VLOOKUP(OVYLD2_!BQ$4,'[1]INTERNAL PARAMETERS-1'!$B$5:$J$44,6,FALSE)*VLOOKUP(OVYLD2_!BQ$4,'[1]INTERNAL PARAMETERS-1'!$B$5:$J$44,3,FALSE) + OVYLD1_!BQ268*(1-VLOOKUP(OVYLD2_!BQ$4,'[1]INTERNAL PARAMETERS-1'!$B$5:$J$44,5,FALSE))*VLOOKUP(OVYLD2_!BQ$4,'[1]INTERNAL PARAMETERS-1'!$B$5:$J$44,8,FALSE)*VLOOKUP(OVYLD2_!BQ$4,'[1]INTERNAL PARAMETERS-1'!$B$5:$J$44,3,FALSE)</f>
        <v>2.0165249958521563</v>
      </c>
      <c r="BR268" s="44">
        <f>OVYLD1_!BR268*VLOOKUP(OVYLD2_!BR$4,'[1]INTERNAL PARAMETERS-1'!$B$5:$J$44,5,FALSE)*VLOOKUP(OVYLD2_!BR$4,'[1]INTERNAL PARAMETERS-1'!$B$5:$J$44,6,FALSE)*VLOOKUP(OVYLD2_!BR$4,'[1]INTERNAL PARAMETERS-1'!$B$5:$J$44,3,FALSE) + OVYLD1_!BR268*(1-VLOOKUP(OVYLD2_!BR$4,'[1]INTERNAL PARAMETERS-1'!$B$5:$J$44,5,FALSE))*VLOOKUP(OVYLD2_!BR$4,'[1]INTERNAL PARAMETERS-1'!$B$5:$J$44,8,FALSE)*VLOOKUP(OVYLD2_!BR$4,'[1]INTERNAL PARAMETERS-1'!$B$5:$J$44,3,FALSE)</f>
        <v>6.5543653031074608E-2</v>
      </c>
      <c r="BS268" s="44">
        <f>OVYLD1_!BS268*VLOOKUP(OVYLD2_!BS$4,'[1]INTERNAL PARAMETERS-1'!$B$5:$J$44,5,FALSE)*VLOOKUP(OVYLD2_!BS$4,'[1]INTERNAL PARAMETERS-1'!$B$5:$J$44,6,FALSE)*VLOOKUP(OVYLD2_!BS$4,'[1]INTERNAL PARAMETERS-1'!$B$5:$J$44,3,FALSE) + OVYLD1_!BS268*(1-VLOOKUP(OVYLD2_!BS$4,'[1]INTERNAL PARAMETERS-1'!$B$5:$J$44,5,FALSE))*VLOOKUP(OVYLD2_!BS$4,'[1]INTERNAL PARAMETERS-1'!$B$5:$J$44,8,FALSE)*VLOOKUP(OVYLD2_!BS$4,'[1]INTERNAL PARAMETERS-1'!$B$5:$J$44,3,FALSE)</f>
        <v>6.5004054195756337E-3</v>
      </c>
      <c r="BT268" s="44">
        <f>OVYLD1_!BT268*VLOOKUP(OVYLD2_!BT$4,'[1]INTERNAL PARAMETERS-1'!$B$5:$J$44,5,FALSE)*VLOOKUP(OVYLD2_!BT$4,'[1]INTERNAL PARAMETERS-1'!$B$5:$J$44,6,FALSE)*VLOOKUP(OVYLD2_!BT$4,'[1]INTERNAL PARAMETERS-1'!$B$5:$J$44,3,FALSE) + OVYLD1_!BT268*(1-VLOOKUP(OVYLD2_!BT$4,'[1]INTERNAL PARAMETERS-1'!$B$5:$J$44,5,FALSE))*VLOOKUP(OVYLD2_!BT$4,'[1]INTERNAL PARAMETERS-1'!$B$5:$J$44,8,FALSE)*VLOOKUP(OVYLD2_!BT$4,'[1]INTERNAL PARAMETERS-1'!$B$5:$J$44,3,FALSE)</f>
        <v>0</v>
      </c>
      <c r="BU268" s="44">
        <f>OVYLD1_!BU268*VLOOKUP(OVYLD2_!BU$4,'[1]INTERNAL PARAMETERS-1'!$B$5:$J$44,5,FALSE)*VLOOKUP(OVYLD2_!BU$4,'[1]INTERNAL PARAMETERS-1'!$B$5:$J$44,6,FALSE)*VLOOKUP(OVYLD2_!BU$4,'[1]INTERNAL PARAMETERS-1'!$B$5:$J$44,3,FALSE) + OVYLD1_!BU268*(1-VLOOKUP(OVYLD2_!BU$4,'[1]INTERNAL PARAMETERS-1'!$B$5:$J$44,5,FALSE))*VLOOKUP(OVYLD2_!BU$4,'[1]INTERNAL PARAMETERS-1'!$B$5:$J$44,8,FALSE)*VLOOKUP(OVYLD2_!BU$4,'[1]INTERNAL PARAMETERS-1'!$B$5:$J$44,3,FALSE)</f>
        <v>0</v>
      </c>
      <c r="BV268" s="44">
        <f>OVYLD1_!BV268*VLOOKUP(OVYLD2_!BV$4,'[1]INTERNAL PARAMETERS-1'!$B$5:$J$44,5,FALSE)*VLOOKUP(OVYLD2_!BV$4,'[1]INTERNAL PARAMETERS-1'!$B$5:$J$44,6,FALSE)*VLOOKUP(OVYLD2_!BV$4,'[1]INTERNAL PARAMETERS-1'!$B$5:$J$44,3,FALSE) + OVYLD1_!BV268*(1-VLOOKUP(OVYLD2_!BV$4,'[1]INTERNAL PARAMETERS-1'!$B$5:$J$44,5,FALSE))*VLOOKUP(OVYLD2_!BV$4,'[1]INTERNAL PARAMETERS-1'!$B$5:$J$44,8,FALSE)*VLOOKUP(OVYLD2_!BV$4,'[1]INTERNAL PARAMETERS-1'!$B$5:$J$44,3,FALSE)</f>
        <v>0</v>
      </c>
      <c r="BW268" s="44">
        <f>OVYLD1_!BW268*VLOOKUP(OVYLD2_!BW$4,'[1]INTERNAL PARAMETERS-1'!$B$5:$J$44,5,FALSE)*VLOOKUP(OVYLD2_!BW$4,'[1]INTERNAL PARAMETERS-1'!$B$5:$J$44,6,FALSE)*VLOOKUP(OVYLD2_!BW$4,'[1]INTERNAL PARAMETERS-1'!$B$5:$J$44,3,FALSE) + OVYLD1_!BW268*(1-VLOOKUP(OVYLD2_!BW$4,'[1]INTERNAL PARAMETERS-1'!$B$5:$J$44,5,FALSE))*VLOOKUP(OVYLD2_!BW$4,'[1]INTERNAL PARAMETERS-1'!$B$5:$J$44,8,FALSE)*VLOOKUP(OVYLD2_!BW$4,'[1]INTERNAL PARAMETERS-1'!$B$5:$J$44,3,FALSE)</f>
        <v>0</v>
      </c>
      <c r="BX268" s="44">
        <f>OVYLD1_!BX268*VLOOKUP(OVYLD2_!BX$4,'[1]INTERNAL PARAMETERS-1'!$B$5:$J$44,5,FALSE)*VLOOKUP(OVYLD2_!BX$4,'[1]INTERNAL PARAMETERS-1'!$B$5:$J$44,6,FALSE)*VLOOKUP(OVYLD2_!BX$4,'[1]INTERNAL PARAMETERS-1'!$B$5:$J$44,3,FALSE) + OVYLD1_!BX268*(1-VLOOKUP(OVYLD2_!BX$4,'[1]INTERNAL PARAMETERS-1'!$B$5:$J$44,5,FALSE))*VLOOKUP(OVYLD2_!BX$4,'[1]INTERNAL PARAMETERS-1'!$B$5:$J$44,8,FALSE)*VLOOKUP(OVYLD2_!BX$4,'[1]INTERNAL PARAMETERS-1'!$B$5:$J$44,3,FALSE)</f>
        <v>0</v>
      </c>
      <c r="BY268" s="44">
        <f>OVYLD1_!BY268*VLOOKUP(OVYLD2_!BY$4,'[1]INTERNAL PARAMETERS-1'!$B$5:$J$44,5,FALSE)*VLOOKUP(OVYLD2_!BY$4,'[1]INTERNAL PARAMETERS-1'!$B$5:$J$44,6,FALSE)*VLOOKUP(OVYLD2_!BY$4,'[1]INTERNAL PARAMETERS-1'!$B$5:$J$44,3,FALSE) + OVYLD1_!BY268*(1-VLOOKUP(OVYLD2_!BY$4,'[1]INTERNAL PARAMETERS-1'!$B$5:$J$44,5,FALSE))*VLOOKUP(OVYLD2_!BY$4,'[1]INTERNAL PARAMETERS-1'!$B$5:$J$44,8,FALSE)*VLOOKUP(OVYLD2_!BY$4,'[1]INTERNAL PARAMETERS-1'!$B$5:$J$44,3,FALSE)</f>
        <v>0</v>
      </c>
      <c r="BZ268" s="44">
        <f>OVYLD1_!BZ268*VLOOKUP(OVYLD2_!BZ$4,'[1]INTERNAL PARAMETERS-1'!$B$5:$J$44,5,FALSE)*VLOOKUP(OVYLD2_!BZ$4,'[1]INTERNAL PARAMETERS-1'!$B$5:$J$44,6,FALSE)*VLOOKUP(OVYLD2_!BZ$4,'[1]INTERNAL PARAMETERS-1'!$B$5:$J$44,3,FALSE) + OVYLD1_!BZ268*(1-VLOOKUP(OVYLD2_!BZ$4,'[1]INTERNAL PARAMETERS-1'!$B$5:$J$44,5,FALSE))*VLOOKUP(OVYLD2_!BZ$4,'[1]INTERNAL PARAMETERS-1'!$B$5:$J$44,8,FALSE)*VLOOKUP(OVYLD2_!BZ$4,'[1]INTERNAL PARAMETERS-1'!$B$5:$J$44,3,FALSE)</f>
        <v>4.5281598160164267E-3</v>
      </c>
      <c r="CA268" s="44">
        <f>OVYLD1_!CA268*VLOOKUP(OVYLD2_!CA$4,'[1]INTERNAL PARAMETERS-1'!$B$5:$J$44,5,FALSE)*VLOOKUP(OVYLD2_!CA$4,'[1]INTERNAL PARAMETERS-1'!$B$5:$J$44,6,FALSE)*VLOOKUP(OVYLD2_!CA$4,'[1]INTERNAL PARAMETERS-1'!$B$5:$J$44,3,FALSE) + OVYLD1_!CA268*(1-VLOOKUP(OVYLD2_!CA$4,'[1]INTERNAL PARAMETERS-1'!$B$5:$J$44,5,FALSE))*VLOOKUP(OVYLD2_!CA$4,'[1]INTERNAL PARAMETERS-1'!$B$5:$J$44,8,FALSE)*VLOOKUP(OVYLD2_!CA$4,'[1]INTERNAL PARAMETERS-1'!$B$5:$J$44,3,FALSE)</f>
        <v>0</v>
      </c>
      <c r="CB268" s="44">
        <f>OVYLD1_!CB268*VLOOKUP(OVYLD2_!CB$4,'[1]INTERNAL PARAMETERS-1'!$B$5:$J$44,5,FALSE)*VLOOKUP(OVYLD2_!CB$4,'[1]INTERNAL PARAMETERS-1'!$B$5:$J$44,6,FALSE)*VLOOKUP(OVYLD2_!CB$4,'[1]INTERNAL PARAMETERS-1'!$B$5:$J$44,3,FALSE) + OVYLD1_!CB268*(1-VLOOKUP(OVYLD2_!CB$4,'[1]INTERNAL PARAMETERS-1'!$B$5:$J$44,5,FALSE))*VLOOKUP(OVYLD2_!CB$4,'[1]INTERNAL PARAMETERS-1'!$B$5:$J$44,8,FALSE)*VLOOKUP(OVYLD2_!CB$4,'[1]INTERNAL PARAMETERS-1'!$B$5:$J$44,3,FALSE)</f>
        <v>0</v>
      </c>
      <c r="CC268" s="44">
        <f>OVYLD1_!CC268*VLOOKUP(OVYLD2_!CC$4,'[1]INTERNAL PARAMETERS-1'!$B$5:$J$44,5,FALSE)*VLOOKUP(OVYLD2_!CC$4,'[1]INTERNAL PARAMETERS-1'!$B$5:$J$44,6,FALSE)*VLOOKUP(OVYLD2_!CC$4,'[1]INTERNAL PARAMETERS-1'!$B$5:$J$44,3,FALSE) + OVYLD1_!CC268*(1-VLOOKUP(OVYLD2_!CC$4,'[1]INTERNAL PARAMETERS-1'!$B$5:$J$44,5,FALSE))*VLOOKUP(OVYLD2_!CC$4,'[1]INTERNAL PARAMETERS-1'!$B$5:$J$44,8,FALSE)*VLOOKUP(OVYLD2_!CC$4,'[1]INTERNAL PARAMETERS-1'!$B$5:$J$44,3,FALSE)</f>
        <v>9.3226095748117736E-3</v>
      </c>
      <c r="CD268" s="44">
        <f>OVYLD1_!CD268*VLOOKUP(OVYLD2_!CD$4,'[1]INTERNAL PARAMETERS-1'!$B$5:$J$44,5,FALSE)*VLOOKUP(OVYLD2_!CD$4,'[1]INTERNAL PARAMETERS-1'!$B$5:$J$44,6,FALSE)*VLOOKUP(OVYLD2_!CD$4,'[1]INTERNAL PARAMETERS-1'!$B$5:$J$44,3,FALSE) + OVYLD1_!CD268*(1-VLOOKUP(OVYLD2_!CD$4,'[1]INTERNAL PARAMETERS-1'!$B$5:$J$44,5,FALSE))*VLOOKUP(OVYLD2_!CD$4,'[1]INTERNAL PARAMETERS-1'!$B$5:$J$44,8,FALSE)*VLOOKUP(OVYLD2_!CD$4,'[1]INTERNAL PARAMETERS-1'!$B$5:$J$44,3,FALSE)</f>
        <v>2.5193213236960985E-2</v>
      </c>
      <c r="CE268" s="44">
        <f>OVYLD1_!CE268*VLOOKUP(OVYLD2_!CE$4,'[1]INTERNAL PARAMETERS-1'!$B$5:$J$44,5,FALSE)*VLOOKUP(OVYLD2_!CE$4,'[1]INTERNAL PARAMETERS-1'!$B$5:$J$44,6,FALSE)*VLOOKUP(OVYLD2_!CE$4,'[1]INTERNAL PARAMETERS-1'!$B$5:$J$44,3,FALSE) + OVYLD1_!CE268*(1-VLOOKUP(OVYLD2_!CE$4,'[1]INTERNAL PARAMETERS-1'!$B$5:$J$44,5,FALSE))*VLOOKUP(OVYLD2_!CE$4,'[1]INTERNAL PARAMETERS-1'!$B$5:$J$44,8,FALSE)*VLOOKUP(OVYLD2_!CE$4,'[1]INTERNAL PARAMETERS-1'!$B$5:$J$44,3,FALSE)</f>
        <v>6.2924342364517452E-2</v>
      </c>
      <c r="CF268" s="44">
        <f>OVYLD1_!CF268*VLOOKUP(OVYLD2_!CF$4,'[1]INTERNAL PARAMETERS-1'!$B$5:$J$44,5,FALSE)*VLOOKUP(OVYLD2_!CF$4,'[1]INTERNAL PARAMETERS-1'!$B$5:$J$44,6,FALSE)*VLOOKUP(OVYLD2_!CF$4,'[1]INTERNAL PARAMETERS-1'!$B$5:$J$44,3,FALSE) + OVYLD1_!CF268*(1-VLOOKUP(OVYLD2_!CF$4,'[1]INTERNAL PARAMETERS-1'!$B$5:$J$44,5,FALSE))*VLOOKUP(OVYLD2_!CF$4,'[1]INTERNAL PARAMETERS-1'!$B$5:$J$44,8,FALSE)*VLOOKUP(OVYLD2_!CF$4,'[1]INTERNAL PARAMETERS-1'!$B$5:$J$44,3,FALSE)</f>
        <v>2.2162082687200546E-2</v>
      </c>
      <c r="CG268" s="44">
        <f>OVYLD1_!CG268*VLOOKUP(OVYLD2_!CG$4,'[1]INTERNAL PARAMETERS-1'!$B$5:$J$44,5,FALSE)*VLOOKUP(OVYLD2_!CG$4,'[1]INTERNAL PARAMETERS-1'!$B$5:$J$44,6,FALSE)*VLOOKUP(OVYLD2_!CG$4,'[1]INTERNAL PARAMETERS-1'!$B$5:$J$44,3,FALSE) + OVYLD1_!CG268*(1-VLOOKUP(OVYLD2_!CG$4,'[1]INTERNAL PARAMETERS-1'!$B$5:$J$44,5,FALSE))*VLOOKUP(OVYLD2_!CG$4,'[1]INTERNAL PARAMETERS-1'!$B$5:$J$44,8,FALSE)*VLOOKUP(OVYLD2_!CG$4,'[1]INTERNAL PARAMETERS-1'!$B$5:$J$44,3,FALSE)</f>
        <v>9.7890329938398368E-4</v>
      </c>
      <c r="CH268" s="43">
        <f>OVYLD1_!CH268*VLOOKUP(OVYLD2_!CH$4,'[1]INTERNAL PARAMETERS-1'!$B$5:$J$44,5,FALSE)*VLOOKUP(OVYLD2_!CH$4,'[1]INTERNAL PARAMETERS-1'!$B$5:$J$44,6,FALSE)*VLOOKUP(OVYLD2_!CH$4,'[1]INTERNAL PARAMETERS-1'!$B$5:$J$44,3,FALSE) + OVYLD1_!CH268*(1-VLOOKUP(OVYLD2_!CH$4,'[1]INTERNAL PARAMETERS-1'!$B$5:$J$44,5,FALSE))*VLOOKUP(OVYLD2_!CH$4,'[1]INTERNAL PARAMETERS-1'!$B$5:$J$44,8,FALSE)*VLOOKUP(OVYLD2_!CH$4,'[1]INTERNAL PARAMETERS-1'!$B$5:$J$44,3,FALSE)</f>
        <v>0</v>
      </c>
      <c r="CJ268" s="45">
        <f t="shared" si="8"/>
        <v>920.19202096709773</v>
      </c>
      <c r="CK268" s="43">
        <f t="shared" si="9"/>
        <v>30.99556414936524</v>
      </c>
    </row>
    <row r="269" spans="2:89" x14ac:dyDescent="0.5">
      <c r="B269" s="61" t="s">
        <v>1</v>
      </c>
      <c r="C269" s="60" t="s">
        <v>81</v>
      </c>
      <c r="D269" s="60" t="s">
        <v>68</v>
      </c>
      <c r="E269" s="128">
        <f>OVERALL2021!AI269</f>
        <v>2117</v>
      </c>
      <c r="F269" s="59">
        <f>'[1]INTERNAL PARAMETERS-1'!M17</f>
        <v>25.55</v>
      </c>
      <c r="G269" s="45">
        <f>OVYLD1_!G269*VLOOKUP(OVYLD2_!G$4,'[1]INTERNAL PARAMETERS-1'!$B$5:$J$44,5,FALSE)*VLOOKUP(OVYLD2_!G$4,'[1]INTERNAL PARAMETERS-1'!$B$5:$J$44,7,FALSE)*OVYLD2_!$F269 + OVYLD1_!G269*(1-VLOOKUP(OVYLD2_!G$4,'[1]INTERNAL PARAMETERS-1'!$B$5:$J$44,5,FALSE))*VLOOKUP(OVYLD2_!G$4,'[1]INTERNAL PARAMETERS-1'!$B$5:$J$44,9,FALSE)*OVYLD2_!$F269</f>
        <v>297.16134474162499</v>
      </c>
      <c r="H269" s="44">
        <f>OVYLD1_!H269*VLOOKUP(OVYLD2_!H$4,'[1]INTERNAL PARAMETERS-1'!$B$5:$J$44,5,FALSE)*VLOOKUP(OVYLD2_!H$4,'[1]INTERNAL PARAMETERS-1'!$B$5:$J$44,7,FALSE)*OVYLD2_!$F269 + OVYLD1_!H269*(1-VLOOKUP(OVYLD2_!H$4,'[1]INTERNAL PARAMETERS-1'!$B$5:$J$44,5,FALSE))*VLOOKUP(OVYLD2_!H$4,'[1]INTERNAL PARAMETERS-1'!$B$5:$J$44,9,FALSE)*OVYLD2_!$F269</f>
        <v>100.71692271732</v>
      </c>
      <c r="I269" s="44">
        <f>OVYLD1_!I269*VLOOKUP(OVYLD2_!I$4,'[1]INTERNAL PARAMETERS-1'!$B$5:$J$44,5,FALSE)*VLOOKUP(OVYLD2_!I$4,'[1]INTERNAL PARAMETERS-1'!$B$5:$J$44,7,FALSE)*OVYLD2_!$F269 + OVYLD1_!I269*(1-VLOOKUP(OVYLD2_!I$4,'[1]INTERNAL PARAMETERS-1'!$B$5:$J$44,5,FALSE))*VLOOKUP(OVYLD2_!I$4,'[1]INTERNAL PARAMETERS-1'!$B$5:$J$44,9,FALSE)*OVYLD2_!$F269</f>
        <v>129.61845670591126</v>
      </c>
      <c r="J269" s="44">
        <f>OVYLD1_!J269*VLOOKUP(OVYLD2_!J$4,'[1]INTERNAL PARAMETERS-1'!$B$5:$J$44,5,FALSE)*VLOOKUP(OVYLD2_!J$4,'[1]INTERNAL PARAMETERS-1'!$B$5:$J$44,7,FALSE)*OVYLD2_!$F269 + OVYLD1_!J269*(1-VLOOKUP(OVYLD2_!J$4,'[1]INTERNAL PARAMETERS-1'!$B$5:$J$44,5,FALSE))*VLOOKUP(OVYLD2_!J$4,'[1]INTERNAL PARAMETERS-1'!$B$5:$J$44,9,FALSE)*OVYLD2_!$F269</f>
        <v>0</v>
      </c>
      <c r="K269" s="44">
        <f>OVYLD1_!K269*VLOOKUP(OVYLD2_!K$4,'[1]INTERNAL PARAMETERS-1'!$B$5:$J$44,5,FALSE)*VLOOKUP(OVYLD2_!K$4,'[1]INTERNAL PARAMETERS-1'!$B$5:$J$44,7,FALSE)*OVYLD2_!$F269 + OVYLD1_!K269*(1-VLOOKUP(OVYLD2_!K$4,'[1]INTERNAL PARAMETERS-1'!$B$5:$J$44,5,FALSE))*VLOOKUP(OVYLD2_!K$4,'[1]INTERNAL PARAMETERS-1'!$B$5:$J$44,9,FALSE)*OVYLD2_!$F269</f>
        <v>1.5838173020249999</v>
      </c>
      <c r="L269" s="44">
        <f>OVYLD1_!L269*VLOOKUP(OVYLD2_!L$4,'[1]INTERNAL PARAMETERS-1'!$B$5:$J$44,5,FALSE)*VLOOKUP(OVYLD2_!L$4,'[1]INTERNAL PARAMETERS-1'!$B$5:$J$44,7,FALSE)*OVYLD2_!$F269 + OVYLD1_!L269*(1-VLOOKUP(OVYLD2_!L$4,'[1]INTERNAL PARAMETERS-1'!$B$5:$J$44,5,FALSE))*VLOOKUP(OVYLD2_!L$4,'[1]INTERNAL PARAMETERS-1'!$B$5:$J$44,9,FALSE)*OVYLD2_!$F269</f>
        <v>0</v>
      </c>
      <c r="M269" s="44">
        <f>OVYLD1_!M269*VLOOKUP(OVYLD2_!M$4,'[1]INTERNAL PARAMETERS-1'!$B$5:$J$44,5,FALSE)*VLOOKUP(OVYLD2_!M$4,'[1]INTERNAL PARAMETERS-1'!$B$5:$J$44,7,FALSE)*OVYLD2_!$F269 + OVYLD1_!M269*(1-VLOOKUP(OVYLD2_!M$4,'[1]INTERNAL PARAMETERS-1'!$B$5:$J$44,5,FALSE))*VLOOKUP(OVYLD2_!M$4,'[1]INTERNAL PARAMETERS-1'!$B$5:$J$44,9,FALSE)*OVYLD2_!$F269</f>
        <v>11.977087527205503</v>
      </c>
      <c r="N269" s="44">
        <f>OVYLD1_!N269*VLOOKUP(OVYLD2_!N$4,'[1]INTERNAL PARAMETERS-1'!$B$5:$J$44,5,FALSE)*VLOOKUP(OVYLD2_!N$4,'[1]INTERNAL PARAMETERS-1'!$B$5:$J$44,7,FALSE)*OVYLD2_!$F269 + OVYLD1_!N269*(1-VLOOKUP(OVYLD2_!N$4,'[1]INTERNAL PARAMETERS-1'!$B$5:$J$44,5,FALSE))*VLOOKUP(OVYLD2_!N$4,'[1]INTERNAL PARAMETERS-1'!$B$5:$J$44,9,FALSE)*OVYLD2_!$F269</f>
        <v>0.29039355004625006</v>
      </c>
      <c r="O269" s="44">
        <f>OVYLD1_!O269*VLOOKUP(OVYLD2_!O$4,'[1]INTERNAL PARAMETERS-1'!$B$5:$J$44,5,FALSE)*VLOOKUP(OVYLD2_!O$4,'[1]INTERNAL PARAMETERS-1'!$B$5:$J$44,7,FALSE)*OVYLD2_!$F269 + OVYLD1_!O269*(1-VLOOKUP(OVYLD2_!O$4,'[1]INTERNAL PARAMETERS-1'!$B$5:$J$44,5,FALSE))*VLOOKUP(OVYLD2_!O$4,'[1]INTERNAL PARAMETERS-1'!$B$5:$J$44,9,FALSE)*OVYLD2_!$F269</f>
        <v>0</v>
      </c>
      <c r="P269" s="44">
        <f>OVYLD1_!P269*VLOOKUP(OVYLD2_!P$4,'[1]INTERNAL PARAMETERS-1'!$B$5:$J$44,5,FALSE)*VLOOKUP(OVYLD2_!P$4,'[1]INTERNAL PARAMETERS-1'!$B$5:$J$44,7,FALSE)*OVYLD2_!$F269 + OVYLD1_!P269*(1-VLOOKUP(OVYLD2_!P$4,'[1]INTERNAL PARAMETERS-1'!$B$5:$J$44,5,FALSE))*VLOOKUP(OVYLD2_!P$4,'[1]INTERNAL PARAMETERS-1'!$B$5:$J$44,9,FALSE)*OVYLD2_!$F269</f>
        <v>0</v>
      </c>
      <c r="Q269" s="44">
        <f>OVYLD1_!Q269*VLOOKUP(OVYLD2_!Q$4,'[1]INTERNAL PARAMETERS-1'!$B$5:$J$44,5,FALSE)*VLOOKUP(OVYLD2_!Q$4,'[1]INTERNAL PARAMETERS-1'!$B$5:$J$44,7,FALSE)*OVYLD2_!$F269 + OVYLD1_!Q269*(1-VLOOKUP(OVYLD2_!Q$4,'[1]INTERNAL PARAMETERS-1'!$B$5:$J$44,5,FALSE))*VLOOKUP(OVYLD2_!Q$4,'[1]INTERNAL PARAMETERS-1'!$B$5:$J$44,9,FALSE)*OVYLD2_!$F269</f>
        <v>0</v>
      </c>
      <c r="R269" s="44">
        <f>OVYLD1_!R269*VLOOKUP(OVYLD2_!R$4,'[1]INTERNAL PARAMETERS-1'!$B$5:$J$44,5,FALSE)*VLOOKUP(OVYLD2_!R$4,'[1]INTERNAL PARAMETERS-1'!$B$5:$J$44,7,FALSE)*OVYLD2_!$F269 + OVYLD1_!R269*(1-VLOOKUP(OVYLD2_!R$4,'[1]INTERNAL PARAMETERS-1'!$B$5:$J$44,5,FALSE))*VLOOKUP(OVYLD2_!R$4,'[1]INTERNAL PARAMETERS-1'!$B$5:$J$44,9,FALSE)*OVYLD2_!$F269</f>
        <v>0.37542336047999997</v>
      </c>
      <c r="S269" s="44">
        <f>OVYLD1_!S269*VLOOKUP(OVYLD2_!S$4,'[1]INTERNAL PARAMETERS-1'!$B$5:$J$44,5,FALSE)*VLOOKUP(OVYLD2_!S$4,'[1]INTERNAL PARAMETERS-1'!$B$5:$J$44,7,FALSE)*OVYLD2_!$F269 + OVYLD1_!S269*(1-VLOOKUP(OVYLD2_!S$4,'[1]INTERNAL PARAMETERS-1'!$B$5:$J$44,5,FALSE))*VLOOKUP(OVYLD2_!S$4,'[1]INTERNAL PARAMETERS-1'!$B$5:$J$44,9,FALSE)*OVYLD2_!$F269</f>
        <v>15.138721458766501</v>
      </c>
      <c r="T269" s="44">
        <f>OVYLD1_!T269*VLOOKUP(OVYLD2_!T$4,'[1]INTERNAL PARAMETERS-1'!$B$5:$J$44,5,FALSE)*VLOOKUP(OVYLD2_!T$4,'[1]INTERNAL PARAMETERS-1'!$B$5:$J$44,7,FALSE)*OVYLD2_!$F269 + OVYLD1_!T269*(1-VLOOKUP(OVYLD2_!T$4,'[1]INTERNAL PARAMETERS-1'!$B$5:$J$44,5,FALSE))*VLOOKUP(OVYLD2_!T$4,'[1]INTERNAL PARAMETERS-1'!$B$5:$J$44,9,FALSE)*OVYLD2_!$F269</f>
        <v>4.9279184104500002</v>
      </c>
      <c r="U269" s="44">
        <f>OVYLD1_!U269*VLOOKUP(OVYLD2_!U$4,'[1]INTERNAL PARAMETERS-1'!$B$5:$J$44,5,FALSE)*VLOOKUP(OVYLD2_!U$4,'[1]INTERNAL PARAMETERS-1'!$B$5:$J$44,7,FALSE)*OVYLD2_!$F269 + OVYLD1_!U269*(1-VLOOKUP(OVYLD2_!U$4,'[1]INTERNAL PARAMETERS-1'!$B$5:$J$44,5,FALSE))*VLOOKUP(OVYLD2_!U$4,'[1]INTERNAL PARAMETERS-1'!$B$5:$J$44,9,FALSE)*OVYLD2_!$F269</f>
        <v>3.1819574639300003</v>
      </c>
      <c r="V269" s="44">
        <f>OVYLD1_!V269*VLOOKUP(OVYLD2_!V$4,'[1]INTERNAL PARAMETERS-1'!$B$5:$J$44,5,FALSE)*VLOOKUP(OVYLD2_!V$4,'[1]INTERNAL PARAMETERS-1'!$B$5:$J$44,7,FALSE)*OVYLD2_!$F269 + OVYLD1_!V269*(1-VLOOKUP(OVYLD2_!V$4,'[1]INTERNAL PARAMETERS-1'!$B$5:$J$44,5,FALSE))*VLOOKUP(OVYLD2_!V$4,'[1]INTERNAL PARAMETERS-1'!$B$5:$J$44,9,FALSE)*OVYLD2_!$F269</f>
        <v>20.2430284849275</v>
      </c>
      <c r="W269" s="44">
        <f>OVYLD1_!W269*VLOOKUP(OVYLD2_!W$4,'[1]INTERNAL PARAMETERS-1'!$B$5:$J$44,5,FALSE)*VLOOKUP(OVYLD2_!W$4,'[1]INTERNAL PARAMETERS-1'!$B$5:$J$44,7,FALSE)*OVYLD2_!$F269 + OVYLD1_!W269*(1-VLOOKUP(OVYLD2_!W$4,'[1]INTERNAL PARAMETERS-1'!$B$5:$J$44,5,FALSE))*VLOOKUP(OVYLD2_!W$4,'[1]INTERNAL PARAMETERS-1'!$B$5:$J$44,9,FALSE)*OVYLD2_!$F269</f>
        <v>0</v>
      </c>
      <c r="X269" s="44">
        <f>OVYLD1_!X269*VLOOKUP(OVYLD2_!X$4,'[1]INTERNAL PARAMETERS-1'!$B$5:$J$44,5,FALSE)*VLOOKUP(OVYLD2_!X$4,'[1]INTERNAL PARAMETERS-1'!$B$5:$J$44,7,FALSE)*OVYLD2_!$F269 + OVYLD1_!X269*(1-VLOOKUP(OVYLD2_!X$4,'[1]INTERNAL PARAMETERS-1'!$B$5:$J$44,5,FALSE))*VLOOKUP(OVYLD2_!X$4,'[1]INTERNAL PARAMETERS-1'!$B$5:$J$44,9,FALSE)*OVYLD2_!$F269</f>
        <v>0</v>
      </c>
      <c r="Y269" s="44">
        <f>OVYLD1_!Y269*VLOOKUP(OVYLD2_!Y$4,'[1]INTERNAL PARAMETERS-1'!$B$5:$J$44,5,FALSE)*VLOOKUP(OVYLD2_!Y$4,'[1]INTERNAL PARAMETERS-1'!$B$5:$J$44,7,FALSE)*OVYLD2_!$F269 + OVYLD1_!Y269*(1-VLOOKUP(OVYLD2_!Y$4,'[1]INTERNAL PARAMETERS-1'!$B$5:$J$44,5,FALSE))*VLOOKUP(OVYLD2_!Y$4,'[1]INTERNAL PARAMETERS-1'!$B$5:$J$44,9,FALSE)*OVYLD2_!$F269</f>
        <v>0</v>
      </c>
      <c r="Z269" s="44">
        <f>OVYLD1_!Z269*VLOOKUP(OVYLD2_!Z$4,'[1]INTERNAL PARAMETERS-1'!$B$5:$J$44,5,FALSE)*VLOOKUP(OVYLD2_!Z$4,'[1]INTERNAL PARAMETERS-1'!$B$5:$J$44,7,FALSE)*OVYLD2_!$F269 + OVYLD1_!Z269*(1-VLOOKUP(OVYLD2_!Z$4,'[1]INTERNAL PARAMETERS-1'!$B$5:$J$44,5,FALSE))*VLOOKUP(OVYLD2_!Z$4,'[1]INTERNAL PARAMETERS-1'!$B$5:$J$44,9,FALSE)*OVYLD2_!$F269</f>
        <v>0</v>
      </c>
      <c r="AA269" s="44">
        <f>OVYLD1_!AA269*VLOOKUP(OVYLD2_!AA$4,'[1]INTERNAL PARAMETERS-1'!$B$5:$J$44,5,FALSE)*VLOOKUP(OVYLD2_!AA$4,'[1]INTERNAL PARAMETERS-1'!$B$5:$J$44,7,FALSE)*OVYLD2_!$F269 + OVYLD1_!AA269*(1-VLOOKUP(OVYLD2_!AA$4,'[1]INTERNAL PARAMETERS-1'!$B$5:$J$44,5,FALSE))*VLOOKUP(OVYLD2_!AA$4,'[1]INTERNAL PARAMETERS-1'!$B$5:$J$44,9,FALSE)*OVYLD2_!$F269</f>
        <v>0</v>
      </c>
      <c r="AB269" s="44">
        <f>OVYLD1_!AB269*VLOOKUP(OVYLD2_!AB$4,'[1]INTERNAL PARAMETERS-1'!$B$5:$J$44,5,FALSE)*VLOOKUP(OVYLD2_!AB$4,'[1]INTERNAL PARAMETERS-1'!$B$5:$J$44,7,FALSE)*OVYLD2_!$F269 + OVYLD1_!AB269*(1-VLOOKUP(OVYLD2_!AB$4,'[1]INTERNAL PARAMETERS-1'!$B$5:$J$44,5,FALSE))*VLOOKUP(OVYLD2_!AB$4,'[1]INTERNAL PARAMETERS-1'!$B$5:$J$44,9,FALSE)*OVYLD2_!$F269</f>
        <v>0</v>
      </c>
      <c r="AC269" s="44">
        <f>OVYLD1_!AC269*VLOOKUP(OVYLD2_!AC$4,'[1]INTERNAL PARAMETERS-1'!$B$5:$J$44,5,FALSE)*VLOOKUP(OVYLD2_!AC$4,'[1]INTERNAL PARAMETERS-1'!$B$5:$J$44,7,FALSE)*OVYLD2_!$F269 + OVYLD1_!AC269*(1-VLOOKUP(OVYLD2_!AC$4,'[1]INTERNAL PARAMETERS-1'!$B$5:$J$44,5,FALSE))*VLOOKUP(OVYLD2_!AC$4,'[1]INTERNAL PARAMETERS-1'!$B$5:$J$44,9,FALSE)*OVYLD2_!$F269</f>
        <v>0</v>
      </c>
      <c r="AD269" s="44">
        <f>OVYLD1_!AD269*VLOOKUP(OVYLD2_!AD$4,'[1]INTERNAL PARAMETERS-1'!$B$5:$J$44,5,FALSE)*VLOOKUP(OVYLD2_!AD$4,'[1]INTERNAL PARAMETERS-1'!$B$5:$J$44,7,FALSE)*OVYLD2_!$F269 + OVYLD1_!AD269*(1-VLOOKUP(OVYLD2_!AD$4,'[1]INTERNAL PARAMETERS-1'!$B$5:$J$44,5,FALSE))*VLOOKUP(OVYLD2_!AD$4,'[1]INTERNAL PARAMETERS-1'!$B$5:$J$44,9,FALSE)*OVYLD2_!$F269</f>
        <v>0</v>
      </c>
      <c r="AE269" s="44">
        <f>OVYLD1_!AE269*VLOOKUP(OVYLD2_!AE$4,'[1]INTERNAL PARAMETERS-1'!$B$5:$J$44,5,FALSE)*VLOOKUP(OVYLD2_!AE$4,'[1]INTERNAL PARAMETERS-1'!$B$5:$J$44,7,FALSE)*OVYLD2_!$F269 + OVYLD1_!AE269*(1-VLOOKUP(OVYLD2_!AE$4,'[1]INTERNAL PARAMETERS-1'!$B$5:$J$44,5,FALSE))*VLOOKUP(OVYLD2_!AE$4,'[1]INTERNAL PARAMETERS-1'!$B$5:$J$44,9,FALSE)*OVYLD2_!$F269</f>
        <v>0</v>
      </c>
      <c r="AF269" s="44">
        <f>OVYLD1_!AF269*VLOOKUP(OVYLD2_!AF$4,'[1]INTERNAL PARAMETERS-1'!$B$5:$J$44,5,FALSE)*VLOOKUP(OVYLD2_!AF$4,'[1]INTERNAL PARAMETERS-1'!$B$5:$J$44,7,FALSE)*OVYLD2_!$F269 + OVYLD1_!AF269*(1-VLOOKUP(OVYLD2_!AF$4,'[1]INTERNAL PARAMETERS-1'!$B$5:$J$44,5,FALSE))*VLOOKUP(OVYLD2_!AF$4,'[1]INTERNAL PARAMETERS-1'!$B$5:$J$44,9,FALSE)*OVYLD2_!$F269</f>
        <v>0.91509444117000005</v>
      </c>
      <c r="AG269" s="44">
        <f>OVYLD1_!AG269*VLOOKUP(OVYLD2_!AG$4,'[1]INTERNAL PARAMETERS-1'!$B$5:$J$44,5,FALSE)*VLOOKUP(OVYLD2_!AG$4,'[1]INTERNAL PARAMETERS-1'!$B$5:$J$44,7,FALSE)*OVYLD2_!$F269 + OVYLD1_!AG269*(1-VLOOKUP(OVYLD2_!AG$4,'[1]INTERNAL PARAMETERS-1'!$B$5:$J$44,5,FALSE))*VLOOKUP(OVYLD2_!AG$4,'[1]INTERNAL PARAMETERS-1'!$B$5:$J$44,9,FALSE)*OVYLD2_!$F269</f>
        <v>0</v>
      </c>
      <c r="AH269" s="44">
        <f>OVYLD1_!AH269*VLOOKUP(OVYLD2_!AH$4,'[1]INTERNAL PARAMETERS-1'!$B$5:$J$44,5,FALSE)*VLOOKUP(OVYLD2_!AH$4,'[1]INTERNAL PARAMETERS-1'!$B$5:$J$44,7,FALSE)*OVYLD2_!$F269 + OVYLD1_!AH269*(1-VLOOKUP(OVYLD2_!AH$4,'[1]INTERNAL PARAMETERS-1'!$B$5:$J$44,5,FALSE))*VLOOKUP(OVYLD2_!AH$4,'[1]INTERNAL PARAMETERS-1'!$B$5:$J$44,9,FALSE)*OVYLD2_!$F269</f>
        <v>0</v>
      </c>
      <c r="AI269" s="44">
        <f>OVYLD1_!AI269*VLOOKUP(OVYLD2_!AI$4,'[1]INTERNAL PARAMETERS-1'!$B$5:$J$44,5,FALSE)*VLOOKUP(OVYLD2_!AI$4,'[1]INTERNAL PARAMETERS-1'!$B$5:$J$44,7,FALSE)*OVYLD2_!$F269 + OVYLD1_!AI269*(1-VLOOKUP(OVYLD2_!AI$4,'[1]INTERNAL PARAMETERS-1'!$B$5:$J$44,5,FALSE))*VLOOKUP(OVYLD2_!AI$4,'[1]INTERNAL PARAMETERS-1'!$B$5:$J$44,9,FALSE)*OVYLD2_!$F269</f>
        <v>0.527993190025</v>
      </c>
      <c r="AJ269" s="44">
        <f>OVYLD1_!AJ269*VLOOKUP(OVYLD2_!AJ$4,'[1]INTERNAL PARAMETERS-1'!$B$5:$J$44,5,FALSE)*VLOOKUP(OVYLD2_!AJ$4,'[1]INTERNAL PARAMETERS-1'!$B$5:$J$44,7,FALSE)*OVYLD2_!$F269 + OVYLD1_!AJ269*(1-VLOOKUP(OVYLD2_!AJ$4,'[1]INTERNAL PARAMETERS-1'!$B$5:$J$44,5,FALSE))*VLOOKUP(OVYLD2_!AJ$4,'[1]INTERNAL PARAMETERS-1'!$B$5:$J$44,9,FALSE)*OVYLD2_!$F269</f>
        <v>2.2879470513899998</v>
      </c>
      <c r="AK269" s="44">
        <f>OVYLD1_!AK269*VLOOKUP(OVYLD2_!AK$4,'[1]INTERNAL PARAMETERS-1'!$B$5:$J$44,5,FALSE)*VLOOKUP(OVYLD2_!AK$4,'[1]INTERNAL PARAMETERS-1'!$B$5:$J$44,7,FALSE)*OVYLD2_!$F269 + OVYLD1_!AK269*(1-VLOOKUP(OVYLD2_!AK$4,'[1]INTERNAL PARAMETERS-1'!$B$5:$J$44,5,FALSE))*VLOOKUP(OVYLD2_!AK$4,'[1]INTERNAL PARAMETERS-1'!$B$5:$J$44,9,FALSE)*OVYLD2_!$F269</f>
        <v>0</v>
      </c>
      <c r="AL269" s="44">
        <f>OVYLD1_!AL269*VLOOKUP(OVYLD2_!AL$4,'[1]INTERNAL PARAMETERS-1'!$B$5:$J$44,5,FALSE)*VLOOKUP(OVYLD2_!AL$4,'[1]INTERNAL PARAMETERS-1'!$B$5:$J$44,7,FALSE)*OVYLD2_!$F269 + OVYLD1_!AL269*(1-VLOOKUP(OVYLD2_!AL$4,'[1]INTERNAL PARAMETERS-1'!$B$5:$J$44,5,FALSE))*VLOOKUP(OVYLD2_!AL$4,'[1]INTERNAL PARAMETERS-1'!$B$5:$J$44,9,FALSE)*OVYLD2_!$F269</f>
        <v>0</v>
      </c>
      <c r="AM269" s="44">
        <f>OVYLD1_!AM269*VLOOKUP(OVYLD2_!AM$4,'[1]INTERNAL PARAMETERS-1'!$B$5:$J$44,5,FALSE)*VLOOKUP(OVYLD2_!AM$4,'[1]INTERNAL PARAMETERS-1'!$B$5:$J$44,7,FALSE)*OVYLD2_!$F269 + OVYLD1_!AM269*(1-VLOOKUP(OVYLD2_!AM$4,'[1]INTERNAL PARAMETERS-1'!$B$5:$J$44,5,FALSE))*VLOOKUP(OVYLD2_!AM$4,'[1]INTERNAL PARAMETERS-1'!$B$5:$J$44,9,FALSE)*OVYLD2_!$F269</f>
        <v>0</v>
      </c>
      <c r="AN269" s="44">
        <f>OVYLD1_!AN269*VLOOKUP(OVYLD2_!AN$4,'[1]INTERNAL PARAMETERS-1'!$B$5:$J$44,5,FALSE)*VLOOKUP(OVYLD2_!AN$4,'[1]INTERNAL PARAMETERS-1'!$B$5:$J$44,7,FALSE)*OVYLD2_!$F269 + OVYLD1_!AN269*(1-VLOOKUP(OVYLD2_!AN$4,'[1]INTERNAL PARAMETERS-1'!$B$5:$J$44,5,FALSE))*VLOOKUP(OVYLD2_!AN$4,'[1]INTERNAL PARAMETERS-1'!$B$5:$J$44,9,FALSE)*OVYLD2_!$F269</f>
        <v>0</v>
      </c>
      <c r="AO269" s="44">
        <f>OVYLD1_!AO269*VLOOKUP(OVYLD2_!AO$4,'[1]INTERNAL PARAMETERS-1'!$B$5:$J$44,5,FALSE)*VLOOKUP(OVYLD2_!AO$4,'[1]INTERNAL PARAMETERS-1'!$B$5:$J$44,7,FALSE)*OVYLD2_!$F269 + OVYLD1_!AO269*(1-VLOOKUP(OVYLD2_!AO$4,'[1]INTERNAL PARAMETERS-1'!$B$5:$J$44,5,FALSE))*VLOOKUP(OVYLD2_!AO$4,'[1]INTERNAL PARAMETERS-1'!$B$5:$J$44,9,FALSE)*OVYLD2_!$F269</f>
        <v>0</v>
      </c>
      <c r="AP269" s="44">
        <f>OVYLD1_!AP269*VLOOKUP(OVYLD2_!AP$4,'[1]INTERNAL PARAMETERS-1'!$B$5:$J$44,5,FALSE)*VLOOKUP(OVYLD2_!AP$4,'[1]INTERNAL PARAMETERS-1'!$B$5:$J$44,7,FALSE)*OVYLD2_!$F269 + OVYLD1_!AP269*(1-VLOOKUP(OVYLD2_!AP$4,'[1]INTERNAL PARAMETERS-1'!$B$5:$J$44,5,FALSE))*VLOOKUP(OVYLD2_!AP$4,'[1]INTERNAL PARAMETERS-1'!$B$5:$J$44,9,FALSE)*OVYLD2_!$F269</f>
        <v>0</v>
      </c>
      <c r="AQ269" s="44">
        <f>OVYLD1_!AQ269*VLOOKUP(OVYLD2_!AQ$4,'[1]INTERNAL PARAMETERS-1'!$B$5:$J$44,5,FALSE)*VLOOKUP(OVYLD2_!AQ$4,'[1]INTERNAL PARAMETERS-1'!$B$5:$J$44,7,FALSE)*OVYLD2_!$F269 + OVYLD1_!AQ269*(1-VLOOKUP(OVYLD2_!AQ$4,'[1]INTERNAL PARAMETERS-1'!$B$5:$J$44,5,FALSE))*VLOOKUP(OVYLD2_!AQ$4,'[1]INTERNAL PARAMETERS-1'!$B$5:$J$44,9,FALSE)*OVYLD2_!$F269</f>
        <v>0</v>
      </c>
      <c r="AR269" s="44">
        <f>OVYLD1_!AR269*VLOOKUP(OVYLD2_!AR$4,'[1]INTERNAL PARAMETERS-1'!$B$5:$J$44,5,FALSE)*VLOOKUP(OVYLD2_!AR$4,'[1]INTERNAL PARAMETERS-1'!$B$5:$J$44,7,FALSE)*OVYLD2_!$F269 + OVYLD1_!AR269*(1-VLOOKUP(OVYLD2_!AR$4,'[1]INTERNAL PARAMETERS-1'!$B$5:$J$44,5,FALSE))*VLOOKUP(OVYLD2_!AR$4,'[1]INTERNAL PARAMETERS-1'!$B$5:$J$44,9,FALSE)*OVYLD2_!$F269</f>
        <v>0</v>
      </c>
      <c r="AS269" s="44">
        <f>OVYLD1_!AS269*VLOOKUP(OVYLD2_!AS$4,'[1]INTERNAL PARAMETERS-1'!$B$5:$J$44,5,FALSE)*VLOOKUP(OVYLD2_!AS$4,'[1]INTERNAL PARAMETERS-1'!$B$5:$J$44,7,FALSE)*OVYLD2_!$F269 + OVYLD1_!AS269*(1-VLOOKUP(OVYLD2_!AS$4,'[1]INTERNAL PARAMETERS-1'!$B$5:$J$44,5,FALSE))*VLOOKUP(OVYLD2_!AS$4,'[1]INTERNAL PARAMETERS-1'!$B$5:$J$44,9,FALSE)*OVYLD2_!$F269</f>
        <v>0</v>
      </c>
      <c r="AT269" s="43">
        <f>OVYLD1_!AT269*VLOOKUP(OVYLD2_!AT$4,'[1]INTERNAL PARAMETERS-1'!$B$5:$J$44,5,FALSE)*VLOOKUP(OVYLD2_!AT$4,'[1]INTERNAL PARAMETERS-1'!$B$5:$J$44,7,FALSE)*OVYLD2_!$F269 + OVYLD1_!AT269*(1-VLOOKUP(OVYLD2_!AT$4,'[1]INTERNAL PARAMETERS-1'!$B$5:$J$44,5,FALSE))*VLOOKUP(OVYLD2_!AT$4,'[1]INTERNAL PARAMETERS-1'!$B$5:$J$44,9,FALSE)*OVYLD2_!$F269</f>
        <v>0</v>
      </c>
      <c r="AU269" s="45">
        <f>OVYLD1_!AU269*VLOOKUP(OVYLD2_!AU$4,'[1]INTERNAL PARAMETERS-1'!$B$5:$J$44,5,FALSE)*VLOOKUP(OVYLD2_!AU$4,'[1]INTERNAL PARAMETERS-1'!$B$5:$J$44,6,FALSE)*VLOOKUP(OVYLD2_!AU$4,'[1]INTERNAL PARAMETERS-1'!$B$5:$J$44,3,FALSE) + OVYLD1_!AU269*(1-VLOOKUP(OVYLD2_!AU$4,'[1]INTERNAL PARAMETERS-1'!$B$5:$J$44,5,FALSE))*VLOOKUP(OVYLD2_!AU$4,'[1]INTERNAL PARAMETERS-1'!$B$5:$J$44,8,FALSE)*VLOOKUP(OVYLD2_!AU$4,'[1]INTERNAL PARAMETERS-1'!$B$5:$J$44,3,FALSE)</f>
        <v>0</v>
      </c>
      <c r="AV269" s="44">
        <f>OVYLD1_!AV269*VLOOKUP(OVYLD2_!AV$4,'[1]INTERNAL PARAMETERS-1'!$B$5:$J$44,5,FALSE)*VLOOKUP(OVYLD2_!AV$4,'[1]INTERNAL PARAMETERS-1'!$B$5:$J$44,6,FALSE)*VLOOKUP(OVYLD2_!AV$4,'[1]INTERNAL PARAMETERS-1'!$B$5:$J$44,3,FALSE) + OVYLD1_!AV269*(1-VLOOKUP(OVYLD2_!AV$4,'[1]INTERNAL PARAMETERS-1'!$B$5:$J$44,5,FALSE))*VLOOKUP(OVYLD2_!AV$4,'[1]INTERNAL PARAMETERS-1'!$B$5:$J$44,8,FALSE)*VLOOKUP(OVYLD2_!AV$4,'[1]INTERNAL PARAMETERS-1'!$B$5:$J$44,3,FALSE)</f>
        <v>0</v>
      </c>
      <c r="AW269" s="44">
        <f>OVYLD1_!AW269*VLOOKUP(OVYLD2_!AW$4,'[1]INTERNAL PARAMETERS-1'!$B$5:$J$44,5,FALSE)*VLOOKUP(OVYLD2_!AW$4,'[1]INTERNAL PARAMETERS-1'!$B$5:$J$44,6,FALSE)*VLOOKUP(OVYLD2_!AW$4,'[1]INTERNAL PARAMETERS-1'!$B$5:$J$44,3,FALSE) + OVYLD1_!AW269*(1-VLOOKUP(OVYLD2_!AW$4,'[1]INTERNAL PARAMETERS-1'!$B$5:$J$44,5,FALSE))*VLOOKUP(OVYLD2_!AW$4,'[1]INTERNAL PARAMETERS-1'!$B$5:$J$44,8,FALSE)*VLOOKUP(OVYLD2_!AW$4,'[1]INTERNAL PARAMETERS-1'!$B$5:$J$44,3,FALSE)</f>
        <v>5.9897293086839829</v>
      </c>
      <c r="AX269" s="44">
        <f>OVYLD1_!AX269*VLOOKUP(OVYLD2_!AX$4,'[1]INTERNAL PARAMETERS-1'!$B$5:$J$44,5,FALSE)*VLOOKUP(OVYLD2_!AX$4,'[1]INTERNAL PARAMETERS-1'!$B$5:$J$44,6,FALSE)*VLOOKUP(OVYLD2_!AX$4,'[1]INTERNAL PARAMETERS-1'!$B$5:$J$44,3,FALSE) + OVYLD1_!AX269*(1-VLOOKUP(OVYLD2_!AX$4,'[1]INTERNAL PARAMETERS-1'!$B$5:$J$44,5,FALSE))*VLOOKUP(OVYLD2_!AX$4,'[1]INTERNAL PARAMETERS-1'!$B$5:$J$44,8,FALSE)*VLOOKUP(OVYLD2_!AX$4,'[1]INTERNAL PARAMETERS-1'!$B$5:$J$44,3,FALSE)</f>
        <v>0</v>
      </c>
      <c r="AY269" s="44">
        <f>OVYLD1_!AY269*VLOOKUP(OVYLD2_!AY$4,'[1]INTERNAL PARAMETERS-1'!$B$5:$J$44,5,FALSE)*VLOOKUP(OVYLD2_!AY$4,'[1]INTERNAL PARAMETERS-1'!$B$5:$J$44,6,FALSE)*VLOOKUP(OVYLD2_!AY$4,'[1]INTERNAL PARAMETERS-1'!$B$5:$J$44,3,FALSE) + OVYLD1_!AY269*(1-VLOOKUP(OVYLD2_!AY$4,'[1]INTERNAL PARAMETERS-1'!$B$5:$J$44,5,FALSE))*VLOOKUP(OVYLD2_!AY$4,'[1]INTERNAL PARAMETERS-1'!$B$5:$J$44,8,FALSE)*VLOOKUP(OVYLD2_!AY$4,'[1]INTERNAL PARAMETERS-1'!$B$5:$J$44,3,FALSE)</f>
        <v>0</v>
      </c>
      <c r="AZ269" s="44">
        <f>OVYLD1_!AZ269*VLOOKUP(OVYLD2_!AZ$4,'[1]INTERNAL PARAMETERS-1'!$B$5:$J$44,5,FALSE)*VLOOKUP(OVYLD2_!AZ$4,'[1]INTERNAL PARAMETERS-1'!$B$5:$J$44,6,FALSE)*VLOOKUP(OVYLD2_!AZ$4,'[1]INTERNAL PARAMETERS-1'!$B$5:$J$44,3,FALSE) + OVYLD1_!AZ269*(1-VLOOKUP(OVYLD2_!AZ$4,'[1]INTERNAL PARAMETERS-1'!$B$5:$J$44,5,FALSE))*VLOOKUP(OVYLD2_!AZ$4,'[1]INTERNAL PARAMETERS-1'!$B$5:$J$44,8,FALSE)*VLOOKUP(OVYLD2_!AZ$4,'[1]INTERNAL PARAMETERS-1'!$B$5:$J$44,3,FALSE)</f>
        <v>0</v>
      </c>
      <c r="BA269" s="44">
        <f>OVYLD1_!BA269*VLOOKUP(OVYLD2_!BA$4,'[1]INTERNAL PARAMETERS-1'!$B$5:$J$44,5,FALSE)*VLOOKUP(OVYLD2_!BA$4,'[1]INTERNAL PARAMETERS-1'!$B$5:$J$44,6,FALSE)*VLOOKUP(OVYLD2_!BA$4,'[1]INTERNAL PARAMETERS-1'!$B$5:$J$44,3,FALSE) + OVYLD1_!BA269*(1-VLOOKUP(OVYLD2_!BA$4,'[1]INTERNAL PARAMETERS-1'!$B$5:$J$44,5,FALSE))*VLOOKUP(OVYLD2_!BA$4,'[1]INTERNAL PARAMETERS-1'!$B$5:$J$44,8,FALSE)*VLOOKUP(OVYLD2_!BA$4,'[1]INTERNAL PARAMETERS-1'!$B$5:$J$44,3,FALSE)</f>
        <v>5.5320434654392603</v>
      </c>
      <c r="BB269" s="44">
        <f>OVYLD1_!BB269*VLOOKUP(OVYLD2_!BB$4,'[1]INTERNAL PARAMETERS-1'!$B$5:$J$44,5,FALSE)*VLOOKUP(OVYLD2_!BB$4,'[1]INTERNAL PARAMETERS-1'!$B$5:$J$44,6,FALSE)*VLOOKUP(OVYLD2_!BB$4,'[1]INTERNAL PARAMETERS-1'!$B$5:$J$44,3,FALSE) + OVYLD1_!BB269*(1-VLOOKUP(OVYLD2_!BB$4,'[1]INTERNAL PARAMETERS-1'!$B$5:$J$44,5,FALSE))*VLOOKUP(OVYLD2_!BB$4,'[1]INTERNAL PARAMETERS-1'!$B$5:$J$44,8,FALSE)*VLOOKUP(OVYLD2_!BB$4,'[1]INTERNAL PARAMETERS-1'!$B$5:$J$44,3,FALSE)</f>
        <v>0.66939519160373706</v>
      </c>
      <c r="BC269" s="44">
        <f>OVYLD1_!BC269*VLOOKUP(OVYLD2_!BC$4,'[1]INTERNAL PARAMETERS-1'!$B$5:$J$44,5,FALSE)*VLOOKUP(OVYLD2_!BC$4,'[1]INTERNAL PARAMETERS-1'!$B$5:$J$44,6,FALSE)*VLOOKUP(OVYLD2_!BC$4,'[1]INTERNAL PARAMETERS-1'!$B$5:$J$44,3,FALSE) + OVYLD1_!BC269*(1-VLOOKUP(OVYLD2_!BC$4,'[1]INTERNAL PARAMETERS-1'!$B$5:$J$44,5,FALSE))*VLOOKUP(OVYLD2_!BC$4,'[1]INTERNAL PARAMETERS-1'!$B$5:$J$44,8,FALSE)*VLOOKUP(OVYLD2_!BC$4,'[1]INTERNAL PARAMETERS-1'!$B$5:$J$44,3,FALSE)</f>
        <v>3.6961595626312116</v>
      </c>
      <c r="BD269" s="44">
        <f>OVYLD1_!BD269*VLOOKUP(OVYLD2_!BD$4,'[1]INTERNAL PARAMETERS-1'!$B$5:$J$44,5,FALSE)*VLOOKUP(OVYLD2_!BD$4,'[1]INTERNAL PARAMETERS-1'!$B$5:$J$44,6,FALSE)*VLOOKUP(OVYLD2_!BD$4,'[1]INTERNAL PARAMETERS-1'!$B$5:$J$44,3,FALSE) + OVYLD1_!BD269*(1-VLOOKUP(OVYLD2_!BD$4,'[1]INTERNAL PARAMETERS-1'!$B$5:$J$44,5,FALSE))*VLOOKUP(OVYLD2_!BD$4,'[1]INTERNAL PARAMETERS-1'!$B$5:$J$44,8,FALSE)*VLOOKUP(OVYLD2_!BD$4,'[1]INTERNAL PARAMETERS-1'!$B$5:$J$44,3,FALSE)</f>
        <v>0.62561424029568802</v>
      </c>
      <c r="BE269" s="44">
        <f>OVYLD1_!BE269*VLOOKUP(OVYLD2_!BE$4,'[1]INTERNAL PARAMETERS-1'!$B$5:$J$44,5,FALSE)*VLOOKUP(OVYLD2_!BE$4,'[1]INTERNAL PARAMETERS-1'!$B$5:$J$44,6,FALSE)*VLOOKUP(OVYLD2_!BE$4,'[1]INTERNAL PARAMETERS-1'!$B$5:$J$44,3,FALSE) + OVYLD1_!BE269*(1-VLOOKUP(OVYLD2_!BE$4,'[1]INTERNAL PARAMETERS-1'!$B$5:$J$44,5,FALSE))*VLOOKUP(OVYLD2_!BE$4,'[1]INTERNAL PARAMETERS-1'!$B$5:$J$44,8,FALSE)*VLOOKUP(OVYLD2_!BE$4,'[1]INTERNAL PARAMETERS-1'!$B$5:$J$44,3,FALSE)</f>
        <v>2.1137968877125259</v>
      </c>
      <c r="BF269" s="44">
        <f>OVYLD1_!BF269*VLOOKUP(OVYLD2_!BF$4,'[1]INTERNAL PARAMETERS-1'!$B$5:$J$44,5,FALSE)*VLOOKUP(OVYLD2_!BF$4,'[1]INTERNAL PARAMETERS-1'!$B$5:$J$44,6,FALSE)*VLOOKUP(OVYLD2_!BF$4,'[1]INTERNAL PARAMETERS-1'!$B$5:$J$44,3,FALSE) + OVYLD1_!BF269*(1-VLOOKUP(OVYLD2_!BF$4,'[1]INTERNAL PARAMETERS-1'!$B$5:$J$44,5,FALSE))*VLOOKUP(OVYLD2_!BF$4,'[1]INTERNAL PARAMETERS-1'!$B$5:$J$44,8,FALSE)*VLOOKUP(OVYLD2_!BF$4,'[1]INTERNAL PARAMETERS-1'!$B$5:$J$44,3,FALSE)</f>
        <v>0</v>
      </c>
      <c r="BG269" s="44">
        <f>OVYLD1_!BG269*VLOOKUP(OVYLD2_!BG$4,'[1]INTERNAL PARAMETERS-1'!$B$5:$J$44,5,FALSE)*VLOOKUP(OVYLD2_!BG$4,'[1]INTERNAL PARAMETERS-1'!$B$5:$J$44,6,FALSE)*VLOOKUP(OVYLD2_!BG$4,'[1]INTERNAL PARAMETERS-1'!$B$5:$J$44,3,FALSE) + OVYLD1_!BG269*(1-VLOOKUP(OVYLD2_!BG$4,'[1]INTERNAL PARAMETERS-1'!$B$5:$J$44,5,FALSE))*VLOOKUP(OVYLD2_!BG$4,'[1]INTERNAL PARAMETERS-1'!$B$5:$J$44,8,FALSE)*VLOOKUP(OVYLD2_!BG$4,'[1]INTERNAL PARAMETERS-1'!$B$5:$J$44,3,FALSE)</f>
        <v>0.88367503579117035</v>
      </c>
      <c r="BH269" s="44">
        <f>OVYLD1_!BH269*VLOOKUP(OVYLD2_!BH$4,'[1]INTERNAL PARAMETERS-1'!$B$5:$J$44,5,FALSE)*VLOOKUP(OVYLD2_!BH$4,'[1]INTERNAL PARAMETERS-1'!$B$5:$J$44,6,FALSE)*VLOOKUP(OVYLD2_!BH$4,'[1]INTERNAL PARAMETERS-1'!$B$5:$J$44,3,FALSE) + OVYLD1_!BH269*(1-VLOOKUP(OVYLD2_!BH$4,'[1]INTERNAL PARAMETERS-1'!$B$5:$J$44,5,FALSE))*VLOOKUP(OVYLD2_!BH$4,'[1]INTERNAL PARAMETERS-1'!$B$5:$J$44,8,FALSE)*VLOOKUP(OVYLD2_!BH$4,'[1]INTERNAL PARAMETERS-1'!$B$5:$J$44,3,FALSE)</f>
        <v>5.9881881052977403E-3</v>
      </c>
      <c r="BI269" s="44">
        <f>OVYLD1_!BI269*VLOOKUP(OVYLD2_!BI$4,'[1]INTERNAL PARAMETERS-1'!$B$5:$J$44,5,FALSE)*VLOOKUP(OVYLD2_!BI$4,'[1]INTERNAL PARAMETERS-1'!$B$5:$J$44,6,FALSE)*VLOOKUP(OVYLD2_!BI$4,'[1]INTERNAL PARAMETERS-1'!$B$5:$J$44,3,FALSE) + OVYLD1_!BI269*(1-VLOOKUP(OVYLD2_!BI$4,'[1]INTERNAL PARAMETERS-1'!$B$5:$J$44,5,FALSE))*VLOOKUP(OVYLD2_!BI$4,'[1]INTERNAL PARAMETERS-1'!$B$5:$J$44,8,FALSE)*VLOOKUP(OVYLD2_!BI$4,'[1]INTERNAL PARAMETERS-1'!$B$5:$J$44,3,FALSE)</f>
        <v>0</v>
      </c>
      <c r="BJ269" s="44">
        <f>OVYLD1_!BJ269*VLOOKUP(OVYLD2_!BJ$4,'[1]INTERNAL PARAMETERS-1'!$B$5:$J$44,5,FALSE)*VLOOKUP(OVYLD2_!BJ$4,'[1]INTERNAL PARAMETERS-1'!$B$5:$J$44,6,FALSE)*VLOOKUP(OVYLD2_!BJ$4,'[1]INTERNAL PARAMETERS-1'!$B$5:$J$44,3,FALSE) + OVYLD1_!BJ269*(1-VLOOKUP(OVYLD2_!BJ$4,'[1]INTERNAL PARAMETERS-1'!$B$5:$J$44,5,FALSE))*VLOOKUP(OVYLD2_!BJ$4,'[1]INTERNAL PARAMETERS-1'!$B$5:$J$44,8,FALSE)*VLOOKUP(OVYLD2_!BJ$4,'[1]INTERNAL PARAMETERS-1'!$B$5:$J$44,3,FALSE)</f>
        <v>0.47938741742381924</v>
      </c>
      <c r="BK269" s="44">
        <f>OVYLD1_!BK269*VLOOKUP(OVYLD2_!BK$4,'[1]INTERNAL PARAMETERS-1'!$B$5:$J$44,5,FALSE)*VLOOKUP(OVYLD2_!BK$4,'[1]INTERNAL PARAMETERS-1'!$B$5:$J$44,6,FALSE)*VLOOKUP(OVYLD2_!BK$4,'[1]INTERNAL PARAMETERS-1'!$B$5:$J$44,3,FALSE) + OVYLD1_!BK269*(1-VLOOKUP(OVYLD2_!BK$4,'[1]INTERNAL PARAMETERS-1'!$B$5:$J$44,5,FALSE))*VLOOKUP(OVYLD2_!BK$4,'[1]INTERNAL PARAMETERS-1'!$B$5:$J$44,8,FALSE)*VLOOKUP(OVYLD2_!BK$4,'[1]INTERNAL PARAMETERS-1'!$B$5:$J$44,3,FALSE)</f>
        <v>0.4455306867753594</v>
      </c>
      <c r="BL269" s="44">
        <f>OVYLD1_!BL269*VLOOKUP(OVYLD2_!BL$4,'[1]INTERNAL PARAMETERS-1'!$B$5:$J$44,5,FALSE)*VLOOKUP(OVYLD2_!BL$4,'[1]INTERNAL PARAMETERS-1'!$B$5:$J$44,6,FALSE)*VLOOKUP(OVYLD2_!BL$4,'[1]INTERNAL PARAMETERS-1'!$B$5:$J$44,3,FALSE) + OVYLD1_!BL269*(1-VLOOKUP(OVYLD2_!BL$4,'[1]INTERNAL PARAMETERS-1'!$B$5:$J$44,5,FALSE))*VLOOKUP(OVYLD2_!BL$4,'[1]INTERNAL PARAMETERS-1'!$B$5:$J$44,8,FALSE)*VLOOKUP(OVYLD2_!BL$4,'[1]INTERNAL PARAMETERS-1'!$B$5:$J$44,3,FALSE)</f>
        <v>1.1387892707088294</v>
      </c>
      <c r="BM269" s="44">
        <f>OVYLD1_!BM269*VLOOKUP(OVYLD2_!BM$4,'[1]INTERNAL PARAMETERS-1'!$B$5:$J$44,5,FALSE)*VLOOKUP(OVYLD2_!BM$4,'[1]INTERNAL PARAMETERS-1'!$B$5:$J$44,6,FALSE)*VLOOKUP(OVYLD2_!BM$4,'[1]INTERNAL PARAMETERS-1'!$B$5:$J$44,3,FALSE) + OVYLD1_!BM269*(1-VLOOKUP(OVYLD2_!BM$4,'[1]INTERNAL PARAMETERS-1'!$B$5:$J$44,5,FALSE))*VLOOKUP(OVYLD2_!BM$4,'[1]INTERNAL PARAMETERS-1'!$B$5:$J$44,8,FALSE)*VLOOKUP(OVYLD2_!BM$4,'[1]INTERNAL PARAMETERS-1'!$B$5:$J$44,3,FALSE)</f>
        <v>0.78320982003778228</v>
      </c>
      <c r="BN269" s="44">
        <f>OVYLD1_!BN269*VLOOKUP(OVYLD2_!BN$4,'[1]INTERNAL PARAMETERS-1'!$B$5:$J$44,5,FALSE)*VLOOKUP(OVYLD2_!BN$4,'[1]INTERNAL PARAMETERS-1'!$B$5:$J$44,6,FALSE)*VLOOKUP(OVYLD2_!BN$4,'[1]INTERNAL PARAMETERS-1'!$B$5:$J$44,3,FALSE) + OVYLD1_!BN269*(1-VLOOKUP(OVYLD2_!BN$4,'[1]INTERNAL PARAMETERS-1'!$B$5:$J$44,5,FALSE))*VLOOKUP(OVYLD2_!BN$4,'[1]INTERNAL PARAMETERS-1'!$B$5:$J$44,8,FALSE)*VLOOKUP(OVYLD2_!BN$4,'[1]INTERNAL PARAMETERS-1'!$B$5:$J$44,3,FALSE)</f>
        <v>0.34279598862696786</v>
      </c>
      <c r="BO269" s="44">
        <f>OVYLD1_!BO269*VLOOKUP(OVYLD2_!BO$4,'[1]INTERNAL PARAMETERS-1'!$B$5:$J$44,5,FALSE)*VLOOKUP(OVYLD2_!BO$4,'[1]INTERNAL PARAMETERS-1'!$B$5:$J$44,6,FALSE)*VLOOKUP(OVYLD2_!BO$4,'[1]INTERNAL PARAMETERS-1'!$B$5:$J$44,3,FALSE) + OVYLD1_!BO269*(1-VLOOKUP(OVYLD2_!BO$4,'[1]INTERNAL PARAMETERS-1'!$B$5:$J$44,5,FALSE))*VLOOKUP(OVYLD2_!BO$4,'[1]INTERNAL PARAMETERS-1'!$B$5:$J$44,8,FALSE)*VLOOKUP(OVYLD2_!BO$4,'[1]INTERNAL PARAMETERS-1'!$B$5:$J$44,3,FALSE)</f>
        <v>0.19340857285475704</v>
      </c>
      <c r="BP269" s="44">
        <f>OVYLD1_!BP269*VLOOKUP(OVYLD2_!BP$4,'[1]INTERNAL PARAMETERS-1'!$B$5:$J$44,5,FALSE)*VLOOKUP(OVYLD2_!BP$4,'[1]INTERNAL PARAMETERS-1'!$B$5:$J$44,6,FALSE)*VLOOKUP(OVYLD2_!BP$4,'[1]INTERNAL PARAMETERS-1'!$B$5:$J$44,3,FALSE) + OVYLD1_!BP269*(1-VLOOKUP(OVYLD2_!BP$4,'[1]INTERNAL PARAMETERS-1'!$B$5:$J$44,5,FALSE))*VLOOKUP(OVYLD2_!BP$4,'[1]INTERNAL PARAMETERS-1'!$B$5:$J$44,8,FALSE)*VLOOKUP(OVYLD2_!BP$4,'[1]INTERNAL PARAMETERS-1'!$B$5:$J$44,3,FALSE)</f>
        <v>2.7251432435318267E-2</v>
      </c>
      <c r="BQ269" s="44">
        <f>OVYLD1_!BQ269*VLOOKUP(OVYLD2_!BQ$4,'[1]INTERNAL PARAMETERS-1'!$B$5:$J$44,5,FALSE)*VLOOKUP(OVYLD2_!BQ$4,'[1]INTERNAL PARAMETERS-1'!$B$5:$J$44,6,FALSE)*VLOOKUP(OVYLD2_!BQ$4,'[1]INTERNAL PARAMETERS-1'!$B$5:$J$44,3,FALSE) + OVYLD1_!BQ269*(1-VLOOKUP(OVYLD2_!BQ$4,'[1]INTERNAL PARAMETERS-1'!$B$5:$J$44,5,FALSE))*VLOOKUP(OVYLD2_!BQ$4,'[1]INTERNAL PARAMETERS-1'!$B$5:$J$44,8,FALSE)*VLOOKUP(OVYLD2_!BQ$4,'[1]INTERNAL PARAMETERS-1'!$B$5:$J$44,3,FALSE)</f>
        <v>1.4065118477207392</v>
      </c>
      <c r="BR269" s="44">
        <f>OVYLD1_!BR269*VLOOKUP(OVYLD2_!BR$4,'[1]INTERNAL PARAMETERS-1'!$B$5:$J$44,5,FALSE)*VLOOKUP(OVYLD2_!BR$4,'[1]INTERNAL PARAMETERS-1'!$B$5:$J$44,6,FALSE)*VLOOKUP(OVYLD2_!BR$4,'[1]INTERNAL PARAMETERS-1'!$B$5:$J$44,3,FALSE) + OVYLD1_!BR269*(1-VLOOKUP(OVYLD2_!BR$4,'[1]INTERNAL PARAMETERS-1'!$B$5:$J$44,5,FALSE))*VLOOKUP(OVYLD2_!BR$4,'[1]INTERNAL PARAMETERS-1'!$B$5:$J$44,8,FALSE)*VLOOKUP(OVYLD2_!BR$4,'[1]INTERNAL PARAMETERS-1'!$B$5:$J$44,3,FALSE)</f>
        <v>3.1185365580561258E-2</v>
      </c>
      <c r="BS269" s="44">
        <f>OVYLD1_!BS269*VLOOKUP(OVYLD2_!BS$4,'[1]INTERNAL PARAMETERS-1'!$B$5:$J$44,5,FALSE)*VLOOKUP(OVYLD2_!BS$4,'[1]INTERNAL PARAMETERS-1'!$B$5:$J$44,6,FALSE)*VLOOKUP(OVYLD2_!BS$4,'[1]INTERNAL PARAMETERS-1'!$B$5:$J$44,3,FALSE) + OVYLD1_!BS269*(1-VLOOKUP(OVYLD2_!BS$4,'[1]INTERNAL PARAMETERS-1'!$B$5:$J$44,5,FALSE))*VLOOKUP(OVYLD2_!BS$4,'[1]INTERNAL PARAMETERS-1'!$B$5:$J$44,8,FALSE)*VLOOKUP(OVYLD2_!BS$4,'[1]INTERNAL PARAMETERS-1'!$B$5:$J$44,3,FALSE)</f>
        <v>5.9280984585900068E-3</v>
      </c>
      <c r="BT269" s="44">
        <f>OVYLD1_!BT269*VLOOKUP(OVYLD2_!BT$4,'[1]INTERNAL PARAMETERS-1'!$B$5:$J$44,5,FALSE)*VLOOKUP(OVYLD2_!BT$4,'[1]INTERNAL PARAMETERS-1'!$B$5:$J$44,6,FALSE)*VLOOKUP(OVYLD2_!BT$4,'[1]INTERNAL PARAMETERS-1'!$B$5:$J$44,3,FALSE) + OVYLD1_!BT269*(1-VLOOKUP(OVYLD2_!BT$4,'[1]INTERNAL PARAMETERS-1'!$B$5:$J$44,5,FALSE))*VLOOKUP(OVYLD2_!BT$4,'[1]INTERNAL PARAMETERS-1'!$B$5:$J$44,8,FALSE)*VLOOKUP(OVYLD2_!BT$4,'[1]INTERNAL PARAMETERS-1'!$B$5:$J$44,3,FALSE)</f>
        <v>0</v>
      </c>
      <c r="BU269" s="44">
        <f>OVYLD1_!BU269*VLOOKUP(OVYLD2_!BU$4,'[1]INTERNAL PARAMETERS-1'!$B$5:$J$44,5,FALSE)*VLOOKUP(OVYLD2_!BU$4,'[1]INTERNAL PARAMETERS-1'!$B$5:$J$44,6,FALSE)*VLOOKUP(OVYLD2_!BU$4,'[1]INTERNAL PARAMETERS-1'!$B$5:$J$44,3,FALSE) + OVYLD1_!BU269*(1-VLOOKUP(OVYLD2_!BU$4,'[1]INTERNAL PARAMETERS-1'!$B$5:$J$44,5,FALSE))*VLOOKUP(OVYLD2_!BU$4,'[1]INTERNAL PARAMETERS-1'!$B$5:$J$44,8,FALSE)*VLOOKUP(OVYLD2_!BU$4,'[1]INTERNAL PARAMETERS-1'!$B$5:$J$44,3,FALSE)</f>
        <v>0</v>
      </c>
      <c r="BV269" s="44">
        <f>OVYLD1_!BV269*VLOOKUP(OVYLD2_!BV$4,'[1]INTERNAL PARAMETERS-1'!$B$5:$J$44,5,FALSE)*VLOOKUP(OVYLD2_!BV$4,'[1]INTERNAL PARAMETERS-1'!$B$5:$J$44,6,FALSE)*VLOOKUP(OVYLD2_!BV$4,'[1]INTERNAL PARAMETERS-1'!$B$5:$J$44,3,FALSE) + OVYLD1_!BV269*(1-VLOOKUP(OVYLD2_!BV$4,'[1]INTERNAL PARAMETERS-1'!$B$5:$J$44,5,FALSE))*VLOOKUP(OVYLD2_!BV$4,'[1]INTERNAL PARAMETERS-1'!$B$5:$J$44,8,FALSE)*VLOOKUP(OVYLD2_!BV$4,'[1]INTERNAL PARAMETERS-1'!$B$5:$J$44,3,FALSE)</f>
        <v>0</v>
      </c>
      <c r="BW269" s="44">
        <f>OVYLD1_!BW269*VLOOKUP(OVYLD2_!BW$4,'[1]INTERNAL PARAMETERS-1'!$B$5:$J$44,5,FALSE)*VLOOKUP(OVYLD2_!BW$4,'[1]INTERNAL PARAMETERS-1'!$B$5:$J$44,6,FALSE)*VLOOKUP(OVYLD2_!BW$4,'[1]INTERNAL PARAMETERS-1'!$B$5:$J$44,3,FALSE) + OVYLD1_!BW269*(1-VLOOKUP(OVYLD2_!BW$4,'[1]INTERNAL PARAMETERS-1'!$B$5:$J$44,5,FALSE))*VLOOKUP(OVYLD2_!BW$4,'[1]INTERNAL PARAMETERS-1'!$B$5:$J$44,8,FALSE)*VLOOKUP(OVYLD2_!BW$4,'[1]INTERNAL PARAMETERS-1'!$B$5:$J$44,3,FALSE)</f>
        <v>0</v>
      </c>
      <c r="BX269" s="44">
        <f>OVYLD1_!BX269*VLOOKUP(OVYLD2_!BX$4,'[1]INTERNAL PARAMETERS-1'!$B$5:$J$44,5,FALSE)*VLOOKUP(OVYLD2_!BX$4,'[1]INTERNAL PARAMETERS-1'!$B$5:$J$44,6,FALSE)*VLOOKUP(OVYLD2_!BX$4,'[1]INTERNAL PARAMETERS-1'!$B$5:$J$44,3,FALSE) + OVYLD1_!BX269*(1-VLOOKUP(OVYLD2_!BX$4,'[1]INTERNAL PARAMETERS-1'!$B$5:$J$44,5,FALSE))*VLOOKUP(OVYLD2_!BX$4,'[1]INTERNAL PARAMETERS-1'!$B$5:$J$44,8,FALSE)*VLOOKUP(OVYLD2_!BX$4,'[1]INTERNAL PARAMETERS-1'!$B$5:$J$44,3,FALSE)</f>
        <v>0</v>
      </c>
      <c r="BY269" s="44">
        <f>OVYLD1_!BY269*VLOOKUP(OVYLD2_!BY$4,'[1]INTERNAL PARAMETERS-1'!$B$5:$J$44,5,FALSE)*VLOOKUP(OVYLD2_!BY$4,'[1]INTERNAL PARAMETERS-1'!$B$5:$J$44,6,FALSE)*VLOOKUP(OVYLD2_!BY$4,'[1]INTERNAL PARAMETERS-1'!$B$5:$J$44,3,FALSE) + OVYLD1_!BY269*(1-VLOOKUP(OVYLD2_!BY$4,'[1]INTERNAL PARAMETERS-1'!$B$5:$J$44,5,FALSE))*VLOOKUP(OVYLD2_!BY$4,'[1]INTERNAL PARAMETERS-1'!$B$5:$J$44,8,FALSE)*VLOOKUP(OVYLD2_!BY$4,'[1]INTERNAL PARAMETERS-1'!$B$5:$J$44,3,FALSE)</f>
        <v>0</v>
      </c>
      <c r="BZ269" s="44">
        <f>OVYLD1_!BZ269*VLOOKUP(OVYLD2_!BZ$4,'[1]INTERNAL PARAMETERS-1'!$B$5:$J$44,5,FALSE)*VLOOKUP(OVYLD2_!BZ$4,'[1]INTERNAL PARAMETERS-1'!$B$5:$J$44,6,FALSE)*VLOOKUP(OVYLD2_!BZ$4,'[1]INTERNAL PARAMETERS-1'!$B$5:$J$44,3,FALSE) + OVYLD1_!BZ269*(1-VLOOKUP(OVYLD2_!BZ$4,'[1]INTERNAL PARAMETERS-1'!$B$5:$J$44,5,FALSE))*VLOOKUP(OVYLD2_!BZ$4,'[1]INTERNAL PARAMETERS-1'!$B$5:$J$44,8,FALSE)*VLOOKUP(OVYLD2_!BZ$4,'[1]INTERNAL PARAMETERS-1'!$B$5:$J$44,3,FALSE)</f>
        <v>3.8019991549897328E-3</v>
      </c>
      <c r="CA269" s="44">
        <f>OVYLD1_!CA269*VLOOKUP(OVYLD2_!CA$4,'[1]INTERNAL PARAMETERS-1'!$B$5:$J$44,5,FALSE)*VLOOKUP(OVYLD2_!CA$4,'[1]INTERNAL PARAMETERS-1'!$B$5:$J$44,6,FALSE)*VLOOKUP(OVYLD2_!CA$4,'[1]INTERNAL PARAMETERS-1'!$B$5:$J$44,3,FALSE) + OVYLD1_!CA269*(1-VLOOKUP(OVYLD2_!CA$4,'[1]INTERNAL PARAMETERS-1'!$B$5:$J$44,5,FALSE))*VLOOKUP(OVYLD2_!CA$4,'[1]INTERNAL PARAMETERS-1'!$B$5:$J$44,8,FALSE)*VLOOKUP(OVYLD2_!CA$4,'[1]INTERNAL PARAMETERS-1'!$B$5:$J$44,3,FALSE)</f>
        <v>0</v>
      </c>
      <c r="CB269" s="44">
        <f>OVYLD1_!CB269*VLOOKUP(OVYLD2_!CB$4,'[1]INTERNAL PARAMETERS-1'!$B$5:$J$44,5,FALSE)*VLOOKUP(OVYLD2_!CB$4,'[1]INTERNAL PARAMETERS-1'!$B$5:$J$44,6,FALSE)*VLOOKUP(OVYLD2_!CB$4,'[1]INTERNAL PARAMETERS-1'!$B$5:$J$44,3,FALSE) + OVYLD1_!CB269*(1-VLOOKUP(OVYLD2_!CB$4,'[1]INTERNAL PARAMETERS-1'!$B$5:$J$44,5,FALSE))*VLOOKUP(OVYLD2_!CB$4,'[1]INTERNAL PARAMETERS-1'!$B$5:$J$44,8,FALSE)*VLOOKUP(OVYLD2_!CB$4,'[1]INTERNAL PARAMETERS-1'!$B$5:$J$44,3,FALSE)</f>
        <v>0</v>
      </c>
      <c r="CC269" s="44">
        <f>OVYLD1_!CC269*VLOOKUP(OVYLD2_!CC$4,'[1]INTERNAL PARAMETERS-1'!$B$5:$J$44,5,FALSE)*VLOOKUP(OVYLD2_!CC$4,'[1]INTERNAL PARAMETERS-1'!$B$5:$J$44,6,FALSE)*VLOOKUP(OVYLD2_!CC$4,'[1]INTERNAL PARAMETERS-1'!$B$5:$J$44,3,FALSE) + OVYLD1_!CC269*(1-VLOOKUP(OVYLD2_!CC$4,'[1]INTERNAL PARAMETERS-1'!$B$5:$J$44,5,FALSE))*VLOOKUP(OVYLD2_!CC$4,'[1]INTERNAL PARAMETERS-1'!$B$5:$J$44,8,FALSE)*VLOOKUP(OVYLD2_!CC$4,'[1]INTERNAL PARAMETERS-1'!$B$5:$J$44,3,FALSE)</f>
        <v>6.7590706595482535E-3</v>
      </c>
      <c r="CD269" s="44">
        <f>OVYLD1_!CD269*VLOOKUP(OVYLD2_!CD$4,'[1]INTERNAL PARAMETERS-1'!$B$5:$J$44,5,FALSE)*VLOOKUP(OVYLD2_!CD$4,'[1]INTERNAL PARAMETERS-1'!$B$5:$J$44,6,FALSE)*VLOOKUP(OVYLD2_!CD$4,'[1]INTERNAL PARAMETERS-1'!$B$5:$J$44,3,FALSE) + OVYLD1_!CD269*(1-VLOOKUP(OVYLD2_!CD$4,'[1]INTERNAL PARAMETERS-1'!$B$5:$J$44,5,FALSE))*VLOOKUP(OVYLD2_!CD$4,'[1]INTERNAL PARAMETERS-1'!$B$5:$J$44,8,FALSE)*VLOOKUP(OVYLD2_!CD$4,'[1]INTERNAL PARAMETERS-1'!$B$5:$J$44,3,FALSE)</f>
        <v>1.8904345737987677E-2</v>
      </c>
      <c r="CE269" s="44">
        <f>OVYLD1_!CE269*VLOOKUP(OVYLD2_!CE$4,'[1]INTERNAL PARAMETERS-1'!$B$5:$J$44,5,FALSE)*VLOOKUP(OVYLD2_!CE$4,'[1]INTERNAL PARAMETERS-1'!$B$5:$J$44,6,FALSE)*VLOOKUP(OVYLD2_!CE$4,'[1]INTERNAL PARAMETERS-1'!$B$5:$J$44,3,FALSE) + OVYLD1_!CE269*(1-VLOOKUP(OVYLD2_!CE$4,'[1]INTERNAL PARAMETERS-1'!$B$5:$J$44,5,FALSE))*VLOOKUP(OVYLD2_!CE$4,'[1]INTERNAL PARAMETERS-1'!$B$5:$J$44,8,FALSE)*VLOOKUP(OVYLD2_!CE$4,'[1]INTERNAL PARAMETERS-1'!$B$5:$J$44,3,FALSE)</f>
        <v>3.3590630095112942E-2</v>
      </c>
      <c r="CF269" s="44">
        <f>OVYLD1_!CF269*VLOOKUP(OVYLD2_!CF$4,'[1]INTERNAL PARAMETERS-1'!$B$5:$J$44,5,FALSE)*VLOOKUP(OVYLD2_!CF$4,'[1]INTERNAL PARAMETERS-1'!$B$5:$J$44,6,FALSE)*VLOOKUP(OVYLD2_!CF$4,'[1]INTERNAL PARAMETERS-1'!$B$5:$J$44,3,FALSE) + OVYLD1_!CF269*(1-VLOOKUP(OVYLD2_!CF$4,'[1]INTERNAL PARAMETERS-1'!$B$5:$J$44,5,FALSE))*VLOOKUP(OVYLD2_!CF$4,'[1]INTERNAL PARAMETERS-1'!$B$5:$J$44,8,FALSE)*VLOOKUP(OVYLD2_!CF$4,'[1]INTERNAL PARAMETERS-1'!$B$5:$J$44,3,FALSE)</f>
        <v>0</v>
      </c>
      <c r="CG269" s="44">
        <f>OVYLD1_!CG269*VLOOKUP(OVYLD2_!CG$4,'[1]INTERNAL PARAMETERS-1'!$B$5:$J$44,5,FALSE)*VLOOKUP(OVYLD2_!CG$4,'[1]INTERNAL PARAMETERS-1'!$B$5:$J$44,6,FALSE)*VLOOKUP(OVYLD2_!CG$4,'[1]INTERNAL PARAMETERS-1'!$B$5:$J$44,3,FALSE) + OVYLD1_!CG269*(1-VLOOKUP(OVYLD2_!CG$4,'[1]INTERNAL PARAMETERS-1'!$B$5:$J$44,5,FALSE))*VLOOKUP(OVYLD2_!CG$4,'[1]INTERNAL PARAMETERS-1'!$B$5:$J$44,8,FALSE)*VLOOKUP(OVYLD2_!CG$4,'[1]INTERNAL PARAMETERS-1'!$B$5:$J$44,3,FALSE)</f>
        <v>0</v>
      </c>
      <c r="CH269" s="43">
        <f>OVYLD1_!CH269*VLOOKUP(OVYLD2_!CH$4,'[1]INTERNAL PARAMETERS-1'!$B$5:$J$44,5,FALSE)*VLOOKUP(OVYLD2_!CH$4,'[1]INTERNAL PARAMETERS-1'!$B$5:$J$44,6,FALSE)*VLOOKUP(OVYLD2_!CH$4,'[1]INTERNAL PARAMETERS-1'!$B$5:$J$44,3,FALSE) + OVYLD1_!CH269*(1-VLOOKUP(OVYLD2_!CH$4,'[1]INTERNAL PARAMETERS-1'!$B$5:$J$44,5,FALSE))*VLOOKUP(OVYLD2_!CH$4,'[1]INTERNAL PARAMETERS-1'!$B$5:$J$44,8,FALSE)*VLOOKUP(OVYLD2_!CH$4,'[1]INTERNAL PARAMETERS-1'!$B$5:$J$44,3,FALSE)</f>
        <v>0</v>
      </c>
      <c r="CJ269" s="45">
        <f t="shared" si="8"/>
        <v>588.94610640527208</v>
      </c>
      <c r="CK269" s="43">
        <f t="shared" si="9"/>
        <v>24.43345642653324</v>
      </c>
    </row>
    <row r="270" spans="2:89" x14ac:dyDescent="0.5">
      <c r="B270" s="61" t="s">
        <v>1</v>
      </c>
      <c r="C270" s="60" t="s">
        <v>81</v>
      </c>
      <c r="D270" s="60" t="s">
        <v>67</v>
      </c>
      <c r="E270" s="128">
        <f>OVERALL2021!AI270</f>
        <v>1271</v>
      </c>
      <c r="F270" s="59">
        <f>'[1]INTERNAL PARAMETERS-1'!M18</f>
        <v>21.115000000000002</v>
      </c>
      <c r="G270" s="45">
        <f>OVYLD1_!G270*VLOOKUP(OVYLD2_!G$4,'[1]INTERNAL PARAMETERS-1'!$B$5:$J$44,5,FALSE)*VLOOKUP(OVYLD2_!G$4,'[1]INTERNAL PARAMETERS-1'!$B$5:$J$44,7,FALSE)*OVYLD2_!$F270 + OVYLD1_!G270*(1-VLOOKUP(OVYLD2_!G$4,'[1]INTERNAL PARAMETERS-1'!$B$5:$J$44,5,FALSE))*VLOOKUP(OVYLD2_!G$4,'[1]INTERNAL PARAMETERS-1'!$B$5:$J$44,9,FALSE)*OVYLD2_!$F270</f>
        <v>206.28568833228698</v>
      </c>
      <c r="H270" s="44">
        <f>OVYLD1_!H270*VLOOKUP(OVYLD2_!H$4,'[1]INTERNAL PARAMETERS-1'!$B$5:$J$44,5,FALSE)*VLOOKUP(OVYLD2_!H$4,'[1]INTERNAL PARAMETERS-1'!$B$5:$J$44,7,FALSE)*OVYLD2_!$F270 + OVYLD1_!H270*(1-VLOOKUP(OVYLD2_!H$4,'[1]INTERNAL PARAMETERS-1'!$B$5:$J$44,5,FALSE))*VLOOKUP(OVYLD2_!H$4,'[1]INTERNAL PARAMETERS-1'!$B$5:$J$44,9,FALSE)*OVYLD2_!$F270</f>
        <v>48.784469718608001</v>
      </c>
      <c r="I270" s="44">
        <f>OVYLD1_!I270*VLOOKUP(OVYLD2_!I$4,'[1]INTERNAL PARAMETERS-1'!$B$5:$J$44,5,FALSE)*VLOOKUP(OVYLD2_!I$4,'[1]INTERNAL PARAMETERS-1'!$B$5:$J$44,7,FALSE)*OVYLD2_!$F270 + OVYLD1_!I270*(1-VLOOKUP(OVYLD2_!I$4,'[1]INTERNAL PARAMETERS-1'!$B$5:$J$44,5,FALSE))*VLOOKUP(OVYLD2_!I$4,'[1]INTERNAL PARAMETERS-1'!$B$5:$J$44,9,FALSE)*OVYLD2_!$F270</f>
        <v>64.503889192286792</v>
      </c>
      <c r="J270" s="44">
        <f>OVYLD1_!J270*VLOOKUP(OVYLD2_!J$4,'[1]INTERNAL PARAMETERS-1'!$B$5:$J$44,5,FALSE)*VLOOKUP(OVYLD2_!J$4,'[1]INTERNAL PARAMETERS-1'!$B$5:$J$44,7,FALSE)*OVYLD2_!$F270 + OVYLD1_!J270*(1-VLOOKUP(OVYLD2_!J$4,'[1]INTERNAL PARAMETERS-1'!$B$5:$J$44,5,FALSE))*VLOOKUP(OVYLD2_!J$4,'[1]INTERNAL PARAMETERS-1'!$B$5:$J$44,9,FALSE)*OVYLD2_!$F270</f>
        <v>0</v>
      </c>
      <c r="K270" s="44">
        <f>OVYLD1_!K270*VLOOKUP(OVYLD2_!K$4,'[1]INTERNAL PARAMETERS-1'!$B$5:$J$44,5,FALSE)*VLOOKUP(OVYLD2_!K$4,'[1]INTERNAL PARAMETERS-1'!$B$5:$J$44,7,FALSE)*OVYLD2_!$F270 + OVYLD1_!K270*(1-VLOOKUP(OVYLD2_!K$4,'[1]INTERNAL PARAMETERS-1'!$B$5:$J$44,5,FALSE))*VLOOKUP(OVYLD2_!K$4,'[1]INTERNAL PARAMETERS-1'!$B$5:$J$44,9,FALSE)*OVYLD2_!$F270</f>
        <v>0.92713012067250022</v>
      </c>
      <c r="L270" s="44">
        <f>OVYLD1_!L270*VLOOKUP(OVYLD2_!L$4,'[1]INTERNAL PARAMETERS-1'!$B$5:$J$44,5,FALSE)*VLOOKUP(OVYLD2_!L$4,'[1]INTERNAL PARAMETERS-1'!$B$5:$J$44,7,FALSE)*OVYLD2_!$F270 + OVYLD1_!L270*(1-VLOOKUP(OVYLD2_!L$4,'[1]INTERNAL PARAMETERS-1'!$B$5:$J$44,5,FALSE))*VLOOKUP(OVYLD2_!L$4,'[1]INTERNAL PARAMETERS-1'!$B$5:$J$44,9,FALSE)*OVYLD2_!$F270</f>
        <v>0</v>
      </c>
      <c r="M270" s="44">
        <f>OVYLD1_!M270*VLOOKUP(OVYLD2_!M$4,'[1]INTERNAL PARAMETERS-1'!$B$5:$J$44,5,FALSE)*VLOOKUP(OVYLD2_!M$4,'[1]INTERNAL PARAMETERS-1'!$B$5:$J$44,7,FALSE)*OVYLD2_!$F270 + OVYLD1_!M270*(1-VLOOKUP(OVYLD2_!M$4,'[1]INTERNAL PARAMETERS-1'!$B$5:$J$44,5,FALSE))*VLOOKUP(OVYLD2_!M$4,'[1]INTERNAL PARAMETERS-1'!$B$5:$J$44,9,FALSE)*OVYLD2_!$F270</f>
        <v>6.7312700830200516</v>
      </c>
      <c r="N270" s="44">
        <f>OVYLD1_!N270*VLOOKUP(OVYLD2_!N$4,'[1]INTERNAL PARAMETERS-1'!$B$5:$J$44,5,FALSE)*VLOOKUP(OVYLD2_!N$4,'[1]INTERNAL PARAMETERS-1'!$B$5:$J$44,7,FALSE)*OVYLD2_!$F270 + OVYLD1_!N270*(1-VLOOKUP(OVYLD2_!N$4,'[1]INTERNAL PARAMETERS-1'!$B$5:$J$44,5,FALSE))*VLOOKUP(OVYLD2_!N$4,'[1]INTERNAL PARAMETERS-1'!$B$5:$J$44,9,FALSE)*OVYLD2_!$F270</f>
        <v>0.19228291979199999</v>
      </c>
      <c r="O270" s="44">
        <f>OVYLD1_!O270*VLOOKUP(OVYLD2_!O$4,'[1]INTERNAL PARAMETERS-1'!$B$5:$J$44,5,FALSE)*VLOOKUP(OVYLD2_!O$4,'[1]INTERNAL PARAMETERS-1'!$B$5:$J$44,7,FALSE)*OVYLD2_!$F270 + OVYLD1_!O270*(1-VLOOKUP(OVYLD2_!O$4,'[1]INTERNAL PARAMETERS-1'!$B$5:$J$44,5,FALSE))*VLOOKUP(OVYLD2_!O$4,'[1]INTERNAL PARAMETERS-1'!$B$5:$J$44,9,FALSE)*OVYLD2_!$F270</f>
        <v>0</v>
      </c>
      <c r="P270" s="44">
        <f>OVYLD1_!P270*VLOOKUP(OVYLD2_!P$4,'[1]INTERNAL PARAMETERS-1'!$B$5:$J$44,5,FALSE)*VLOOKUP(OVYLD2_!P$4,'[1]INTERNAL PARAMETERS-1'!$B$5:$J$44,7,FALSE)*OVYLD2_!$F270 + OVYLD1_!P270*(1-VLOOKUP(OVYLD2_!P$4,'[1]INTERNAL PARAMETERS-1'!$B$5:$J$44,5,FALSE))*VLOOKUP(OVYLD2_!P$4,'[1]INTERNAL PARAMETERS-1'!$B$5:$J$44,9,FALSE)*OVYLD2_!$F270</f>
        <v>0</v>
      </c>
      <c r="Q270" s="44">
        <f>OVYLD1_!Q270*VLOOKUP(OVYLD2_!Q$4,'[1]INTERNAL PARAMETERS-1'!$B$5:$J$44,5,FALSE)*VLOOKUP(OVYLD2_!Q$4,'[1]INTERNAL PARAMETERS-1'!$B$5:$J$44,7,FALSE)*OVYLD2_!$F270 + OVYLD1_!Q270*(1-VLOOKUP(OVYLD2_!Q$4,'[1]INTERNAL PARAMETERS-1'!$B$5:$J$44,5,FALSE))*VLOOKUP(OVYLD2_!Q$4,'[1]INTERNAL PARAMETERS-1'!$B$5:$J$44,9,FALSE)*OVYLD2_!$F270</f>
        <v>0</v>
      </c>
      <c r="R270" s="44">
        <f>OVYLD1_!R270*VLOOKUP(OVYLD2_!R$4,'[1]INTERNAL PARAMETERS-1'!$B$5:$J$44,5,FALSE)*VLOOKUP(OVYLD2_!R$4,'[1]INTERNAL PARAMETERS-1'!$B$5:$J$44,7,FALSE)*OVYLD2_!$F270 + OVYLD1_!R270*(1-VLOOKUP(OVYLD2_!R$4,'[1]INTERNAL PARAMETERS-1'!$B$5:$J$44,5,FALSE))*VLOOKUP(OVYLD2_!R$4,'[1]INTERNAL PARAMETERS-1'!$B$5:$J$44,9,FALSE)*OVYLD2_!$F270</f>
        <v>0.10988208837600001</v>
      </c>
      <c r="S270" s="44">
        <f>OVYLD1_!S270*VLOOKUP(OVYLD2_!S$4,'[1]INTERNAL PARAMETERS-1'!$B$5:$J$44,5,FALSE)*VLOOKUP(OVYLD2_!S$4,'[1]INTERNAL PARAMETERS-1'!$B$5:$J$44,7,FALSE)*OVYLD2_!$F270 + OVYLD1_!S270*(1-VLOOKUP(OVYLD2_!S$4,'[1]INTERNAL PARAMETERS-1'!$B$5:$J$44,5,FALSE))*VLOOKUP(OVYLD2_!S$4,'[1]INTERNAL PARAMETERS-1'!$B$5:$J$44,9,FALSE)*OVYLD2_!$F270</f>
        <v>6.576384484283901</v>
      </c>
      <c r="T270" s="44">
        <f>OVYLD1_!T270*VLOOKUP(OVYLD2_!T$4,'[1]INTERNAL PARAMETERS-1'!$B$5:$J$44,5,FALSE)*VLOOKUP(OVYLD2_!T$4,'[1]INTERNAL PARAMETERS-1'!$B$5:$J$44,7,FALSE)*OVYLD2_!$F270 + OVYLD1_!T270*(1-VLOOKUP(OVYLD2_!T$4,'[1]INTERNAL PARAMETERS-1'!$B$5:$J$44,5,FALSE))*VLOOKUP(OVYLD2_!T$4,'[1]INTERNAL PARAMETERS-1'!$B$5:$J$44,9,FALSE)*OVYLD2_!$F270</f>
        <v>2.4721859654700005</v>
      </c>
      <c r="U270" s="44">
        <f>OVYLD1_!U270*VLOOKUP(OVYLD2_!U$4,'[1]INTERNAL PARAMETERS-1'!$B$5:$J$44,5,FALSE)*VLOOKUP(OVYLD2_!U$4,'[1]INTERNAL PARAMETERS-1'!$B$5:$J$44,7,FALSE)*OVYLD2_!$F270 + OVYLD1_!U270*(1-VLOOKUP(OVYLD2_!U$4,'[1]INTERNAL PARAMETERS-1'!$B$5:$J$44,5,FALSE))*VLOOKUP(OVYLD2_!U$4,'[1]INTERNAL PARAMETERS-1'!$B$5:$J$44,9,FALSE)*OVYLD2_!$F270</f>
        <v>0.77598159716260018</v>
      </c>
      <c r="V270" s="44">
        <f>OVYLD1_!V270*VLOOKUP(OVYLD2_!V$4,'[1]INTERNAL PARAMETERS-1'!$B$5:$J$44,5,FALSE)*VLOOKUP(OVYLD2_!V$4,'[1]INTERNAL PARAMETERS-1'!$B$5:$J$44,7,FALSE)*OVYLD2_!$F270 + OVYLD1_!V270*(1-VLOOKUP(OVYLD2_!V$4,'[1]INTERNAL PARAMETERS-1'!$B$5:$J$44,5,FALSE))*VLOOKUP(OVYLD2_!V$4,'[1]INTERNAL PARAMETERS-1'!$B$5:$J$44,9,FALSE)*OVYLD2_!$F270</f>
        <v>7.9718315879133756</v>
      </c>
      <c r="W270" s="44">
        <f>OVYLD1_!W270*VLOOKUP(OVYLD2_!W$4,'[1]INTERNAL PARAMETERS-1'!$B$5:$J$44,5,FALSE)*VLOOKUP(OVYLD2_!W$4,'[1]INTERNAL PARAMETERS-1'!$B$5:$J$44,7,FALSE)*OVYLD2_!$F270 + OVYLD1_!W270*(1-VLOOKUP(OVYLD2_!W$4,'[1]INTERNAL PARAMETERS-1'!$B$5:$J$44,5,FALSE))*VLOOKUP(OVYLD2_!W$4,'[1]INTERNAL PARAMETERS-1'!$B$5:$J$44,9,FALSE)*OVYLD2_!$F270</f>
        <v>0</v>
      </c>
      <c r="X270" s="44">
        <f>OVYLD1_!X270*VLOOKUP(OVYLD2_!X$4,'[1]INTERNAL PARAMETERS-1'!$B$5:$J$44,5,FALSE)*VLOOKUP(OVYLD2_!X$4,'[1]INTERNAL PARAMETERS-1'!$B$5:$J$44,7,FALSE)*OVYLD2_!$F270 + OVYLD1_!X270*(1-VLOOKUP(OVYLD2_!X$4,'[1]INTERNAL PARAMETERS-1'!$B$5:$J$44,5,FALSE))*VLOOKUP(OVYLD2_!X$4,'[1]INTERNAL PARAMETERS-1'!$B$5:$J$44,9,FALSE)*OVYLD2_!$F270</f>
        <v>0</v>
      </c>
      <c r="Y270" s="44">
        <f>OVYLD1_!Y270*VLOOKUP(OVYLD2_!Y$4,'[1]INTERNAL PARAMETERS-1'!$B$5:$J$44,5,FALSE)*VLOOKUP(OVYLD2_!Y$4,'[1]INTERNAL PARAMETERS-1'!$B$5:$J$44,7,FALSE)*OVYLD2_!$F270 + OVYLD1_!Y270*(1-VLOOKUP(OVYLD2_!Y$4,'[1]INTERNAL PARAMETERS-1'!$B$5:$J$44,5,FALSE))*VLOOKUP(OVYLD2_!Y$4,'[1]INTERNAL PARAMETERS-1'!$B$5:$J$44,9,FALSE)*OVYLD2_!$F270</f>
        <v>0</v>
      </c>
      <c r="Z270" s="44">
        <f>OVYLD1_!Z270*VLOOKUP(OVYLD2_!Z$4,'[1]INTERNAL PARAMETERS-1'!$B$5:$J$44,5,FALSE)*VLOOKUP(OVYLD2_!Z$4,'[1]INTERNAL PARAMETERS-1'!$B$5:$J$44,7,FALSE)*OVYLD2_!$F270 + OVYLD1_!Z270*(1-VLOOKUP(OVYLD2_!Z$4,'[1]INTERNAL PARAMETERS-1'!$B$5:$J$44,5,FALSE))*VLOOKUP(OVYLD2_!Z$4,'[1]INTERNAL PARAMETERS-1'!$B$5:$J$44,9,FALSE)*OVYLD2_!$F270</f>
        <v>0</v>
      </c>
      <c r="AA270" s="44">
        <f>OVYLD1_!AA270*VLOOKUP(OVYLD2_!AA$4,'[1]INTERNAL PARAMETERS-1'!$B$5:$J$44,5,FALSE)*VLOOKUP(OVYLD2_!AA$4,'[1]INTERNAL PARAMETERS-1'!$B$5:$J$44,7,FALSE)*OVYLD2_!$F270 + OVYLD1_!AA270*(1-VLOOKUP(OVYLD2_!AA$4,'[1]INTERNAL PARAMETERS-1'!$B$5:$J$44,5,FALSE))*VLOOKUP(OVYLD2_!AA$4,'[1]INTERNAL PARAMETERS-1'!$B$5:$J$44,9,FALSE)*OVYLD2_!$F270</f>
        <v>0</v>
      </c>
      <c r="AB270" s="44">
        <f>OVYLD1_!AB270*VLOOKUP(OVYLD2_!AB$4,'[1]INTERNAL PARAMETERS-1'!$B$5:$J$44,5,FALSE)*VLOOKUP(OVYLD2_!AB$4,'[1]INTERNAL PARAMETERS-1'!$B$5:$J$44,7,FALSE)*OVYLD2_!$F270 + OVYLD1_!AB270*(1-VLOOKUP(OVYLD2_!AB$4,'[1]INTERNAL PARAMETERS-1'!$B$5:$J$44,5,FALSE))*VLOOKUP(OVYLD2_!AB$4,'[1]INTERNAL PARAMETERS-1'!$B$5:$J$44,9,FALSE)*OVYLD2_!$F270</f>
        <v>0</v>
      </c>
      <c r="AC270" s="44">
        <f>OVYLD1_!AC270*VLOOKUP(OVYLD2_!AC$4,'[1]INTERNAL PARAMETERS-1'!$B$5:$J$44,5,FALSE)*VLOOKUP(OVYLD2_!AC$4,'[1]INTERNAL PARAMETERS-1'!$B$5:$J$44,7,FALSE)*OVYLD2_!$F270 + OVYLD1_!AC270*(1-VLOOKUP(OVYLD2_!AC$4,'[1]INTERNAL PARAMETERS-1'!$B$5:$J$44,5,FALSE))*VLOOKUP(OVYLD2_!AC$4,'[1]INTERNAL PARAMETERS-1'!$B$5:$J$44,9,FALSE)*OVYLD2_!$F270</f>
        <v>0</v>
      </c>
      <c r="AD270" s="44">
        <f>OVYLD1_!AD270*VLOOKUP(OVYLD2_!AD$4,'[1]INTERNAL PARAMETERS-1'!$B$5:$J$44,5,FALSE)*VLOOKUP(OVYLD2_!AD$4,'[1]INTERNAL PARAMETERS-1'!$B$5:$J$44,7,FALSE)*OVYLD2_!$F270 + OVYLD1_!AD270*(1-VLOOKUP(OVYLD2_!AD$4,'[1]INTERNAL PARAMETERS-1'!$B$5:$J$44,5,FALSE))*VLOOKUP(OVYLD2_!AD$4,'[1]INTERNAL PARAMETERS-1'!$B$5:$J$44,9,FALSE)*OVYLD2_!$F270</f>
        <v>0</v>
      </c>
      <c r="AE270" s="44">
        <f>OVYLD1_!AE270*VLOOKUP(OVYLD2_!AE$4,'[1]INTERNAL PARAMETERS-1'!$B$5:$J$44,5,FALSE)*VLOOKUP(OVYLD2_!AE$4,'[1]INTERNAL PARAMETERS-1'!$B$5:$J$44,7,FALSE)*OVYLD2_!$F270 + OVYLD1_!AE270*(1-VLOOKUP(OVYLD2_!AE$4,'[1]INTERNAL PARAMETERS-1'!$B$5:$J$44,5,FALSE))*VLOOKUP(OVYLD2_!AE$4,'[1]INTERNAL PARAMETERS-1'!$B$5:$J$44,9,FALSE)*OVYLD2_!$F270</f>
        <v>0</v>
      </c>
      <c r="AF270" s="44">
        <f>OVYLD1_!AF270*VLOOKUP(OVYLD2_!AF$4,'[1]INTERNAL PARAMETERS-1'!$B$5:$J$44,5,FALSE)*VLOOKUP(OVYLD2_!AF$4,'[1]INTERNAL PARAMETERS-1'!$B$5:$J$44,7,FALSE)*OVYLD2_!$F270 + OVYLD1_!AF270*(1-VLOOKUP(OVYLD2_!AF$4,'[1]INTERNAL PARAMETERS-1'!$B$5:$J$44,5,FALSE))*VLOOKUP(OVYLD2_!AF$4,'[1]INTERNAL PARAMETERS-1'!$B$5:$J$44,9,FALSE)*OVYLD2_!$F270</f>
        <v>0.53567518083300003</v>
      </c>
      <c r="AG270" s="44">
        <f>OVYLD1_!AG270*VLOOKUP(OVYLD2_!AG$4,'[1]INTERNAL PARAMETERS-1'!$B$5:$J$44,5,FALSE)*VLOOKUP(OVYLD2_!AG$4,'[1]INTERNAL PARAMETERS-1'!$B$5:$J$44,7,FALSE)*OVYLD2_!$F270 + OVYLD1_!AG270*(1-VLOOKUP(OVYLD2_!AG$4,'[1]INTERNAL PARAMETERS-1'!$B$5:$J$44,5,FALSE))*VLOOKUP(OVYLD2_!AG$4,'[1]INTERNAL PARAMETERS-1'!$B$5:$J$44,9,FALSE)*OVYLD2_!$F270</f>
        <v>0</v>
      </c>
      <c r="AH270" s="44">
        <f>OVYLD1_!AH270*VLOOKUP(OVYLD2_!AH$4,'[1]INTERNAL PARAMETERS-1'!$B$5:$J$44,5,FALSE)*VLOOKUP(OVYLD2_!AH$4,'[1]INTERNAL PARAMETERS-1'!$B$5:$J$44,7,FALSE)*OVYLD2_!$F270 + OVYLD1_!AH270*(1-VLOOKUP(OVYLD2_!AH$4,'[1]INTERNAL PARAMETERS-1'!$B$5:$J$44,5,FALSE))*VLOOKUP(OVYLD2_!AH$4,'[1]INTERNAL PARAMETERS-1'!$B$5:$J$44,9,FALSE)*OVYLD2_!$F270</f>
        <v>0</v>
      </c>
      <c r="AI270" s="44">
        <f>OVYLD1_!AI270*VLOOKUP(OVYLD2_!AI$4,'[1]INTERNAL PARAMETERS-1'!$B$5:$J$44,5,FALSE)*VLOOKUP(OVYLD2_!AI$4,'[1]INTERNAL PARAMETERS-1'!$B$5:$J$44,7,FALSE)*OVYLD2_!$F270 + OVYLD1_!AI270*(1-VLOOKUP(OVYLD2_!AI$4,'[1]INTERNAL PARAMETERS-1'!$B$5:$J$44,5,FALSE))*VLOOKUP(OVYLD2_!AI$4,'[1]INTERNAL PARAMETERS-1'!$B$5:$J$44,9,FALSE)*OVYLD2_!$F270</f>
        <v>0.13733919188750005</v>
      </c>
      <c r="AJ270" s="44">
        <f>OVYLD1_!AJ270*VLOOKUP(OVYLD2_!AJ$4,'[1]INTERNAL PARAMETERS-1'!$B$5:$J$44,5,FALSE)*VLOOKUP(OVYLD2_!AJ$4,'[1]INTERNAL PARAMETERS-1'!$B$5:$J$44,7,FALSE)*OVYLD2_!$F270 + OVYLD1_!AJ270*(1-VLOOKUP(OVYLD2_!AJ$4,'[1]INTERNAL PARAMETERS-1'!$B$5:$J$44,5,FALSE))*VLOOKUP(OVYLD2_!AJ$4,'[1]INTERNAL PARAMETERS-1'!$B$5:$J$44,9,FALSE)*OVYLD2_!$F270</f>
        <v>0.80351277124950005</v>
      </c>
      <c r="AK270" s="44">
        <f>OVYLD1_!AK270*VLOOKUP(OVYLD2_!AK$4,'[1]INTERNAL PARAMETERS-1'!$B$5:$J$44,5,FALSE)*VLOOKUP(OVYLD2_!AK$4,'[1]INTERNAL PARAMETERS-1'!$B$5:$J$44,7,FALSE)*OVYLD2_!$F270 + OVYLD1_!AK270*(1-VLOOKUP(OVYLD2_!AK$4,'[1]INTERNAL PARAMETERS-1'!$B$5:$J$44,5,FALSE))*VLOOKUP(OVYLD2_!AK$4,'[1]INTERNAL PARAMETERS-1'!$B$5:$J$44,9,FALSE)*OVYLD2_!$F270</f>
        <v>1.2087029721360001</v>
      </c>
      <c r="AL270" s="44">
        <f>OVYLD1_!AL270*VLOOKUP(OVYLD2_!AL$4,'[1]INTERNAL PARAMETERS-1'!$B$5:$J$44,5,FALSE)*VLOOKUP(OVYLD2_!AL$4,'[1]INTERNAL PARAMETERS-1'!$B$5:$J$44,7,FALSE)*OVYLD2_!$F270 + OVYLD1_!AL270*(1-VLOOKUP(OVYLD2_!AL$4,'[1]INTERNAL PARAMETERS-1'!$B$5:$J$44,5,FALSE))*VLOOKUP(OVYLD2_!AL$4,'[1]INTERNAL PARAMETERS-1'!$B$5:$J$44,9,FALSE)*OVYLD2_!$F270</f>
        <v>0</v>
      </c>
      <c r="AM270" s="44">
        <f>OVYLD1_!AM270*VLOOKUP(OVYLD2_!AM$4,'[1]INTERNAL PARAMETERS-1'!$B$5:$J$44,5,FALSE)*VLOOKUP(OVYLD2_!AM$4,'[1]INTERNAL PARAMETERS-1'!$B$5:$J$44,7,FALSE)*OVYLD2_!$F270 + OVYLD1_!AM270*(1-VLOOKUP(OVYLD2_!AM$4,'[1]INTERNAL PARAMETERS-1'!$B$5:$J$44,5,FALSE))*VLOOKUP(OVYLD2_!AM$4,'[1]INTERNAL PARAMETERS-1'!$B$5:$J$44,9,FALSE)*OVYLD2_!$F270</f>
        <v>0</v>
      </c>
      <c r="AN270" s="44">
        <f>OVYLD1_!AN270*VLOOKUP(OVYLD2_!AN$4,'[1]INTERNAL PARAMETERS-1'!$B$5:$J$44,5,FALSE)*VLOOKUP(OVYLD2_!AN$4,'[1]INTERNAL PARAMETERS-1'!$B$5:$J$44,7,FALSE)*OVYLD2_!$F270 + OVYLD1_!AN270*(1-VLOOKUP(OVYLD2_!AN$4,'[1]INTERNAL PARAMETERS-1'!$B$5:$J$44,5,FALSE))*VLOOKUP(OVYLD2_!AN$4,'[1]INTERNAL PARAMETERS-1'!$B$5:$J$44,9,FALSE)*OVYLD2_!$F270</f>
        <v>0</v>
      </c>
      <c r="AO270" s="44">
        <f>OVYLD1_!AO270*VLOOKUP(OVYLD2_!AO$4,'[1]INTERNAL PARAMETERS-1'!$B$5:$J$44,5,FALSE)*VLOOKUP(OVYLD2_!AO$4,'[1]INTERNAL PARAMETERS-1'!$B$5:$J$44,7,FALSE)*OVYLD2_!$F270 + OVYLD1_!AO270*(1-VLOOKUP(OVYLD2_!AO$4,'[1]INTERNAL PARAMETERS-1'!$B$5:$J$44,5,FALSE))*VLOOKUP(OVYLD2_!AO$4,'[1]INTERNAL PARAMETERS-1'!$B$5:$J$44,9,FALSE)*OVYLD2_!$F270</f>
        <v>0</v>
      </c>
      <c r="AP270" s="44">
        <f>OVYLD1_!AP270*VLOOKUP(OVYLD2_!AP$4,'[1]INTERNAL PARAMETERS-1'!$B$5:$J$44,5,FALSE)*VLOOKUP(OVYLD2_!AP$4,'[1]INTERNAL PARAMETERS-1'!$B$5:$J$44,7,FALSE)*OVYLD2_!$F270 + OVYLD1_!AP270*(1-VLOOKUP(OVYLD2_!AP$4,'[1]INTERNAL PARAMETERS-1'!$B$5:$J$44,5,FALSE))*VLOOKUP(OVYLD2_!AP$4,'[1]INTERNAL PARAMETERS-1'!$B$5:$J$44,9,FALSE)*OVYLD2_!$F270</f>
        <v>0</v>
      </c>
      <c r="AQ270" s="44">
        <f>OVYLD1_!AQ270*VLOOKUP(OVYLD2_!AQ$4,'[1]INTERNAL PARAMETERS-1'!$B$5:$J$44,5,FALSE)*VLOOKUP(OVYLD2_!AQ$4,'[1]INTERNAL PARAMETERS-1'!$B$5:$J$44,7,FALSE)*OVYLD2_!$F270 + OVYLD1_!AQ270*(1-VLOOKUP(OVYLD2_!AQ$4,'[1]INTERNAL PARAMETERS-1'!$B$5:$J$44,5,FALSE))*VLOOKUP(OVYLD2_!AQ$4,'[1]INTERNAL PARAMETERS-1'!$B$5:$J$44,9,FALSE)*OVYLD2_!$F270</f>
        <v>0</v>
      </c>
      <c r="AR270" s="44">
        <f>OVYLD1_!AR270*VLOOKUP(OVYLD2_!AR$4,'[1]INTERNAL PARAMETERS-1'!$B$5:$J$44,5,FALSE)*VLOOKUP(OVYLD2_!AR$4,'[1]INTERNAL PARAMETERS-1'!$B$5:$J$44,7,FALSE)*OVYLD2_!$F270 + OVYLD1_!AR270*(1-VLOOKUP(OVYLD2_!AR$4,'[1]INTERNAL PARAMETERS-1'!$B$5:$J$44,5,FALSE))*VLOOKUP(OVYLD2_!AR$4,'[1]INTERNAL PARAMETERS-1'!$B$5:$J$44,9,FALSE)*OVYLD2_!$F270</f>
        <v>0</v>
      </c>
      <c r="AS270" s="44">
        <f>OVYLD1_!AS270*VLOOKUP(OVYLD2_!AS$4,'[1]INTERNAL PARAMETERS-1'!$B$5:$J$44,5,FALSE)*VLOOKUP(OVYLD2_!AS$4,'[1]INTERNAL PARAMETERS-1'!$B$5:$J$44,7,FALSE)*OVYLD2_!$F270 + OVYLD1_!AS270*(1-VLOOKUP(OVYLD2_!AS$4,'[1]INTERNAL PARAMETERS-1'!$B$5:$J$44,5,FALSE))*VLOOKUP(OVYLD2_!AS$4,'[1]INTERNAL PARAMETERS-1'!$B$5:$J$44,9,FALSE)*OVYLD2_!$F270</f>
        <v>0</v>
      </c>
      <c r="AT270" s="43">
        <f>OVYLD1_!AT270*VLOOKUP(OVYLD2_!AT$4,'[1]INTERNAL PARAMETERS-1'!$B$5:$J$44,5,FALSE)*VLOOKUP(OVYLD2_!AT$4,'[1]INTERNAL PARAMETERS-1'!$B$5:$J$44,7,FALSE)*OVYLD2_!$F270 + OVYLD1_!AT270*(1-VLOOKUP(OVYLD2_!AT$4,'[1]INTERNAL PARAMETERS-1'!$B$5:$J$44,5,FALSE))*VLOOKUP(OVYLD2_!AT$4,'[1]INTERNAL PARAMETERS-1'!$B$5:$J$44,9,FALSE)*OVYLD2_!$F270</f>
        <v>0</v>
      </c>
      <c r="AU270" s="45">
        <f>OVYLD1_!AU270*VLOOKUP(OVYLD2_!AU$4,'[1]INTERNAL PARAMETERS-1'!$B$5:$J$44,5,FALSE)*VLOOKUP(OVYLD2_!AU$4,'[1]INTERNAL PARAMETERS-1'!$B$5:$J$44,6,FALSE)*VLOOKUP(OVYLD2_!AU$4,'[1]INTERNAL PARAMETERS-1'!$B$5:$J$44,3,FALSE) + OVYLD1_!AU270*(1-VLOOKUP(OVYLD2_!AU$4,'[1]INTERNAL PARAMETERS-1'!$B$5:$J$44,5,FALSE))*VLOOKUP(OVYLD2_!AU$4,'[1]INTERNAL PARAMETERS-1'!$B$5:$J$44,8,FALSE)*VLOOKUP(OVYLD2_!AU$4,'[1]INTERNAL PARAMETERS-1'!$B$5:$J$44,3,FALSE)</f>
        <v>0</v>
      </c>
      <c r="AV270" s="44">
        <f>OVYLD1_!AV270*VLOOKUP(OVYLD2_!AV$4,'[1]INTERNAL PARAMETERS-1'!$B$5:$J$44,5,FALSE)*VLOOKUP(OVYLD2_!AV$4,'[1]INTERNAL PARAMETERS-1'!$B$5:$J$44,6,FALSE)*VLOOKUP(OVYLD2_!AV$4,'[1]INTERNAL PARAMETERS-1'!$B$5:$J$44,3,FALSE) + OVYLD1_!AV270*(1-VLOOKUP(OVYLD2_!AV$4,'[1]INTERNAL PARAMETERS-1'!$B$5:$J$44,5,FALSE))*VLOOKUP(OVYLD2_!AV$4,'[1]INTERNAL PARAMETERS-1'!$B$5:$J$44,8,FALSE)*VLOOKUP(OVYLD2_!AV$4,'[1]INTERNAL PARAMETERS-1'!$B$5:$J$44,3,FALSE)</f>
        <v>0</v>
      </c>
      <c r="AW270" s="44">
        <f>OVYLD1_!AW270*VLOOKUP(OVYLD2_!AW$4,'[1]INTERNAL PARAMETERS-1'!$B$5:$J$44,5,FALSE)*VLOOKUP(OVYLD2_!AW$4,'[1]INTERNAL PARAMETERS-1'!$B$5:$J$44,6,FALSE)*VLOOKUP(OVYLD2_!AW$4,'[1]INTERNAL PARAMETERS-1'!$B$5:$J$44,3,FALSE) + OVYLD1_!AW270*(1-VLOOKUP(OVYLD2_!AW$4,'[1]INTERNAL PARAMETERS-1'!$B$5:$J$44,5,FALSE))*VLOOKUP(OVYLD2_!AW$4,'[1]INTERNAL PARAMETERS-1'!$B$5:$J$44,8,FALSE)*VLOOKUP(OVYLD2_!AW$4,'[1]INTERNAL PARAMETERS-1'!$B$5:$J$44,3,FALSE)</f>
        <v>3.6068332876555647</v>
      </c>
      <c r="AX270" s="44">
        <f>OVYLD1_!AX270*VLOOKUP(OVYLD2_!AX$4,'[1]INTERNAL PARAMETERS-1'!$B$5:$J$44,5,FALSE)*VLOOKUP(OVYLD2_!AX$4,'[1]INTERNAL PARAMETERS-1'!$B$5:$J$44,6,FALSE)*VLOOKUP(OVYLD2_!AX$4,'[1]INTERNAL PARAMETERS-1'!$B$5:$J$44,3,FALSE) + OVYLD1_!AX270*(1-VLOOKUP(OVYLD2_!AX$4,'[1]INTERNAL PARAMETERS-1'!$B$5:$J$44,5,FALSE))*VLOOKUP(OVYLD2_!AX$4,'[1]INTERNAL PARAMETERS-1'!$B$5:$J$44,8,FALSE)*VLOOKUP(OVYLD2_!AX$4,'[1]INTERNAL PARAMETERS-1'!$B$5:$J$44,3,FALSE)</f>
        <v>0</v>
      </c>
      <c r="AY270" s="44">
        <f>OVYLD1_!AY270*VLOOKUP(OVYLD2_!AY$4,'[1]INTERNAL PARAMETERS-1'!$B$5:$J$44,5,FALSE)*VLOOKUP(OVYLD2_!AY$4,'[1]INTERNAL PARAMETERS-1'!$B$5:$J$44,6,FALSE)*VLOOKUP(OVYLD2_!AY$4,'[1]INTERNAL PARAMETERS-1'!$B$5:$J$44,3,FALSE) + OVYLD1_!AY270*(1-VLOOKUP(OVYLD2_!AY$4,'[1]INTERNAL PARAMETERS-1'!$B$5:$J$44,5,FALSE))*VLOOKUP(OVYLD2_!AY$4,'[1]INTERNAL PARAMETERS-1'!$B$5:$J$44,8,FALSE)*VLOOKUP(OVYLD2_!AY$4,'[1]INTERNAL PARAMETERS-1'!$B$5:$J$44,3,FALSE)</f>
        <v>0</v>
      </c>
      <c r="AZ270" s="44">
        <f>OVYLD1_!AZ270*VLOOKUP(OVYLD2_!AZ$4,'[1]INTERNAL PARAMETERS-1'!$B$5:$J$44,5,FALSE)*VLOOKUP(OVYLD2_!AZ$4,'[1]INTERNAL PARAMETERS-1'!$B$5:$J$44,6,FALSE)*VLOOKUP(OVYLD2_!AZ$4,'[1]INTERNAL PARAMETERS-1'!$B$5:$J$44,3,FALSE) + OVYLD1_!AZ270*(1-VLOOKUP(OVYLD2_!AZ$4,'[1]INTERNAL PARAMETERS-1'!$B$5:$J$44,5,FALSE))*VLOOKUP(OVYLD2_!AZ$4,'[1]INTERNAL PARAMETERS-1'!$B$5:$J$44,8,FALSE)*VLOOKUP(OVYLD2_!AZ$4,'[1]INTERNAL PARAMETERS-1'!$B$5:$J$44,3,FALSE)</f>
        <v>0</v>
      </c>
      <c r="BA270" s="44">
        <f>OVYLD1_!BA270*VLOOKUP(OVYLD2_!BA$4,'[1]INTERNAL PARAMETERS-1'!$B$5:$J$44,5,FALSE)*VLOOKUP(OVYLD2_!BA$4,'[1]INTERNAL PARAMETERS-1'!$B$5:$J$44,6,FALSE)*VLOOKUP(OVYLD2_!BA$4,'[1]INTERNAL PARAMETERS-1'!$B$5:$J$44,3,FALSE) + OVYLD1_!BA270*(1-VLOOKUP(OVYLD2_!BA$4,'[1]INTERNAL PARAMETERS-1'!$B$5:$J$44,5,FALSE))*VLOOKUP(OVYLD2_!BA$4,'[1]INTERNAL PARAMETERS-1'!$B$5:$J$44,8,FALSE)*VLOOKUP(OVYLD2_!BA$4,'[1]INTERNAL PARAMETERS-1'!$B$5:$J$44,3,FALSE)</f>
        <v>3.7621074511705128</v>
      </c>
      <c r="BB270" s="44">
        <f>OVYLD1_!BB270*VLOOKUP(OVYLD2_!BB$4,'[1]INTERNAL PARAMETERS-1'!$B$5:$J$44,5,FALSE)*VLOOKUP(OVYLD2_!BB$4,'[1]INTERNAL PARAMETERS-1'!$B$5:$J$44,6,FALSE)*VLOOKUP(OVYLD2_!BB$4,'[1]INTERNAL PARAMETERS-1'!$B$5:$J$44,3,FALSE) + OVYLD1_!BB270*(1-VLOOKUP(OVYLD2_!BB$4,'[1]INTERNAL PARAMETERS-1'!$B$5:$J$44,5,FALSE))*VLOOKUP(OVYLD2_!BB$4,'[1]INTERNAL PARAMETERS-1'!$B$5:$J$44,8,FALSE)*VLOOKUP(OVYLD2_!BB$4,'[1]INTERNAL PARAMETERS-1'!$B$5:$J$44,3,FALSE)</f>
        <v>0.53633501283351115</v>
      </c>
      <c r="BC270" s="44">
        <f>OVYLD1_!BC270*VLOOKUP(OVYLD2_!BC$4,'[1]INTERNAL PARAMETERS-1'!$B$5:$J$44,5,FALSE)*VLOOKUP(OVYLD2_!BC$4,'[1]INTERNAL PARAMETERS-1'!$B$5:$J$44,6,FALSE)*VLOOKUP(OVYLD2_!BC$4,'[1]INTERNAL PARAMETERS-1'!$B$5:$J$44,3,FALSE) + OVYLD1_!BC270*(1-VLOOKUP(OVYLD2_!BC$4,'[1]INTERNAL PARAMETERS-1'!$B$5:$J$44,5,FALSE))*VLOOKUP(OVYLD2_!BC$4,'[1]INTERNAL PARAMETERS-1'!$B$5:$J$44,8,FALSE)*VLOOKUP(OVYLD2_!BC$4,'[1]INTERNAL PARAMETERS-1'!$B$5:$J$44,3,FALSE)</f>
        <v>2.4190913847905544</v>
      </c>
      <c r="BD270" s="44">
        <f>OVYLD1_!BD270*VLOOKUP(OVYLD2_!BD$4,'[1]INTERNAL PARAMETERS-1'!$B$5:$J$44,5,FALSE)*VLOOKUP(OVYLD2_!BD$4,'[1]INTERNAL PARAMETERS-1'!$B$5:$J$44,6,FALSE)*VLOOKUP(OVYLD2_!BD$4,'[1]INTERNAL PARAMETERS-1'!$B$5:$J$44,3,FALSE) + OVYLD1_!BD270*(1-VLOOKUP(OVYLD2_!BD$4,'[1]INTERNAL PARAMETERS-1'!$B$5:$J$44,5,FALSE))*VLOOKUP(OVYLD2_!BD$4,'[1]INTERNAL PARAMETERS-1'!$B$5:$J$44,8,FALSE)*VLOOKUP(OVYLD2_!BD$4,'[1]INTERNAL PARAMETERS-1'!$B$5:$J$44,3,FALSE)</f>
        <v>0.45326156360328546</v>
      </c>
      <c r="BE270" s="44">
        <f>OVYLD1_!BE270*VLOOKUP(OVYLD2_!BE$4,'[1]INTERNAL PARAMETERS-1'!$B$5:$J$44,5,FALSE)*VLOOKUP(OVYLD2_!BE$4,'[1]INTERNAL PARAMETERS-1'!$B$5:$J$44,6,FALSE)*VLOOKUP(OVYLD2_!BE$4,'[1]INTERNAL PARAMETERS-1'!$B$5:$J$44,3,FALSE) + OVYLD1_!BE270*(1-VLOOKUP(OVYLD2_!BE$4,'[1]INTERNAL PARAMETERS-1'!$B$5:$J$44,5,FALSE))*VLOOKUP(OVYLD2_!BE$4,'[1]INTERNAL PARAMETERS-1'!$B$5:$J$44,8,FALSE)*VLOOKUP(OVYLD2_!BE$4,'[1]INTERNAL PARAMETERS-1'!$B$5:$J$44,3,FALSE)</f>
        <v>1.2227735789618071</v>
      </c>
      <c r="BF270" s="44">
        <f>OVYLD1_!BF270*VLOOKUP(OVYLD2_!BF$4,'[1]INTERNAL PARAMETERS-1'!$B$5:$J$44,5,FALSE)*VLOOKUP(OVYLD2_!BF$4,'[1]INTERNAL PARAMETERS-1'!$B$5:$J$44,6,FALSE)*VLOOKUP(OVYLD2_!BF$4,'[1]INTERNAL PARAMETERS-1'!$B$5:$J$44,3,FALSE) + OVYLD1_!BF270*(1-VLOOKUP(OVYLD2_!BF$4,'[1]INTERNAL PARAMETERS-1'!$B$5:$J$44,5,FALSE))*VLOOKUP(OVYLD2_!BF$4,'[1]INTERNAL PARAMETERS-1'!$B$5:$J$44,8,FALSE)*VLOOKUP(OVYLD2_!BF$4,'[1]INTERNAL PARAMETERS-1'!$B$5:$J$44,3,FALSE)</f>
        <v>0</v>
      </c>
      <c r="BG270" s="44">
        <f>OVYLD1_!BG270*VLOOKUP(OVYLD2_!BG$4,'[1]INTERNAL PARAMETERS-1'!$B$5:$J$44,5,FALSE)*VLOOKUP(OVYLD2_!BG$4,'[1]INTERNAL PARAMETERS-1'!$B$5:$J$44,6,FALSE)*VLOOKUP(OVYLD2_!BG$4,'[1]INTERNAL PARAMETERS-1'!$B$5:$J$44,3,FALSE) + OVYLD1_!BG270*(1-VLOOKUP(OVYLD2_!BG$4,'[1]INTERNAL PARAMETERS-1'!$B$5:$J$44,5,FALSE))*VLOOKUP(OVYLD2_!BG$4,'[1]INTERNAL PARAMETERS-1'!$B$5:$J$44,8,FALSE)*VLOOKUP(OVYLD2_!BG$4,'[1]INTERNAL PARAMETERS-1'!$B$5:$J$44,3,FALSE)</f>
        <v>0.46450501003134836</v>
      </c>
      <c r="BH270" s="44">
        <f>OVYLD1_!BH270*VLOOKUP(OVYLD2_!BH$4,'[1]INTERNAL PARAMETERS-1'!$B$5:$J$44,5,FALSE)*VLOOKUP(OVYLD2_!BH$4,'[1]INTERNAL PARAMETERS-1'!$B$5:$J$44,6,FALSE)*VLOOKUP(OVYLD2_!BH$4,'[1]INTERNAL PARAMETERS-1'!$B$5:$J$44,3,FALSE) + OVYLD1_!BH270*(1-VLOOKUP(OVYLD2_!BH$4,'[1]INTERNAL PARAMETERS-1'!$B$5:$J$44,5,FALSE))*VLOOKUP(OVYLD2_!BH$4,'[1]INTERNAL PARAMETERS-1'!$B$5:$J$44,8,FALSE)*VLOOKUP(OVYLD2_!BH$4,'[1]INTERNAL PARAMETERS-1'!$B$5:$J$44,3,FALSE)</f>
        <v>3.6350708570020538E-3</v>
      </c>
      <c r="BI270" s="44">
        <f>OVYLD1_!BI270*VLOOKUP(OVYLD2_!BI$4,'[1]INTERNAL PARAMETERS-1'!$B$5:$J$44,5,FALSE)*VLOOKUP(OVYLD2_!BI$4,'[1]INTERNAL PARAMETERS-1'!$B$5:$J$44,6,FALSE)*VLOOKUP(OVYLD2_!BI$4,'[1]INTERNAL PARAMETERS-1'!$B$5:$J$44,3,FALSE) + OVYLD1_!BI270*(1-VLOOKUP(OVYLD2_!BI$4,'[1]INTERNAL PARAMETERS-1'!$B$5:$J$44,5,FALSE))*VLOOKUP(OVYLD2_!BI$4,'[1]INTERNAL PARAMETERS-1'!$B$5:$J$44,8,FALSE)*VLOOKUP(OVYLD2_!BI$4,'[1]INTERNAL PARAMETERS-1'!$B$5:$J$44,3,FALSE)</f>
        <v>0</v>
      </c>
      <c r="BJ270" s="44">
        <f>OVYLD1_!BJ270*VLOOKUP(OVYLD2_!BJ$4,'[1]INTERNAL PARAMETERS-1'!$B$5:$J$44,5,FALSE)*VLOOKUP(OVYLD2_!BJ$4,'[1]INTERNAL PARAMETERS-1'!$B$5:$J$44,6,FALSE)*VLOOKUP(OVYLD2_!BJ$4,'[1]INTERNAL PARAMETERS-1'!$B$5:$J$44,3,FALSE) + OVYLD1_!BJ270*(1-VLOOKUP(OVYLD2_!BJ$4,'[1]INTERNAL PARAMETERS-1'!$B$5:$J$44,5,FALSE))*VLOOKUP(OVYLD2_!BJ$4,'[1]INTERNAL PARAMETERS-1'!$B$5:$J$44,8,FALSE)*VLOOKUP(OVYLD2_!BJ$4,'[1]INTERNAL PARAMETERS-1'!$B$5:$J$44,3,FALSE)</f>
        <v>0.22843838364743327</v>
      </c>
      <c r="BK270" s="44">
        <f>OVYLD1_!BK270*VLOOKUP(OVYLD2_!BK$4,'[1]INTERNAL PARAMETERS-1'!$B$5:$J$44,5,FALSE)*VLOOKUP(OVYLD2_!BK$4,'[1]INTERNAL PARAMETERS-1'!$B$5:$J$44,6,FALSE)*VLOOKUP(OVYLD2_!BK$4,'[1]INTERNAL PARAMETERS-1'!$B$5:$J$44,3,FALSE) + OVYLD1_!BK270*(1-VLOOKUP(OVYLD2_!BK$4,'[1]INTERNAL PARAMETERS-1'!$B$5:$J$44,5,FALSE))*VLOOKUP(OVYLD2_!BK$4,'[1]INTERNAL PARAMETERS-1'!$B$5:$J$44,8,FALSE)*VLOOKUP(OVYLD2_!BK$4,'[1]INTERNAL PARAMETERS-1'!$B$5:$J$44,3,FALSE)</f>
        <v>0.21805388850184809</v>
      </c>
      <c r="BL270" s="44">
        <f>OVYLD1_!BL270*VLOOKUP(OVYLD2_!BL$4,'[1]INTERNAL PARAMETERS-1'!$B$5:$J$44,5,FALSE)*VLOOKUP(OVYLD2_!BL$4,'[1]INTERNAL PARAMETERS-1'!$B$5:$J$44,6,FALSE)*VLOOKUP(OVYLD2_!BL$4,'[1]INTERNAL PARAMETERS-1'!$B$5:$J$44,3,FALSE) + OVYLD1_!BL270*(1-VLOOKUP(OVYLD2_!BL$4,'[1]INTERNAL PARAMETERS-1'!$B$5:$J$44,5,FALSE))*VLOOKUP(OVYLD2_!BL$4,'[1]INTERNAL PARAMETERS-1'!$B$5:$J$44,8,FALSE)*VLOOKUP(OVYLD2_!BL$4,'[1]INTERNAL PARAMETERS-1'!$B$5:$J$44,3,FALSE)</f>
        <v>0.83172168504887056</v>
      </c>
      <c r="BM270" s="44">
        <f>OVYLD1_!BM270*VLOOKUP(OVYLD2_!BM$4,'[1]INTERNAL PARAMETERS-1'!$B$5:$J$44,5,FALSE)*VLOOKUP(OVYLD2_!BM$4,'[1]INTERNAL PARAMETERS-1'!$B$5:$J$44,6,FALSE)*VLOOKUP(OVYLD2_!BM$4,'[1]INTERNAL PARAMETERS-1'!$B$5:$J$44,3,FALSE) + OVYLD1_!BM270*(1-VLOOKUP(OVYLD2_!BM$4,'[1]INTERNAL PARAMETERS-1'!$B$5:$J$44,5,FALSE))*VLOOKUP(OVYLD2_!BM$4,'[1]INTERNAL PARAMETERS-1'!$B$5:$J$44,8,FALSE)*VLOOKUP(OVYLD2_!BM$4,'[1]INTERNAL PARAMETERS-1'!$B$5:$J$44,3,FALSE)</f>
        <v>0.43142559256180685</v>
      </c>
      <c r="BN270" s="44">
        <f>OVYLD1_!BN270*VLOOKUP(OVYLD2_!BN$4,'[1]INTERNAL PARAMETERS-1'!$B$5:$J$44,5,FALSE)*VLOOKUP(OVYLD2_!BN$4,'[1]INTERNAL PARAMETERS-1'!$B$5:$J$44,6,FALSE)*VLOOKUP(OVYLD2_!BN$4,'[1]INTERNAL PARAMETERS-1'!$B$5:$J$44,3,FALSE) + OVYLD1_!BN270*(1-VLOOKUP(OVYLD2_!BN$4,'[1]INTERNAL PARAMETERS-1'!$B$5:$J$44,5,FALSE))*VLOOKUP(OVYLD2_!BN$4,'[1]INTERNAL PARAMETERS-1'!$B$5:$J$44,8,FALSE)*VLOOKUP(OVYLD2_!BN$4,'[1]INTERNAL PARAMETERS-1'!$B$5:$J$44,3,FALSE)</f>
        <v>0.2095542746119097</v>
      </c>
      <c r="BO270" s="44">
        <f>OVYLD1_!BO270*VLOOKUP(OVYLD2_!BO$4,'[1]INTERNAL PARAMETERS-1'!$B$5:$J$44,5,FALSE)*VLOOKUP(OVYLD2_!BO$4,'[1]INTERNAL PARAMETERS-1'!$B$5:$J$44,6,FALSE)*VLOOKUP(OVYLD2_!BO$4,'[1]INTERNAL PARAMETERS-1'!$B$5:$J$44,3,FALSE) + OVYLD1_!BO270*(1-VLOOKUP(OVYLD2_!BO$4,'[1]INTERNAL PARAMETERS-1'!$B$5:$J$44,5,FALSE))*VLOOKUP(OVYLD2_!BO$4,'[1]INTERNAL PARAMETERS-1'!$B$5:$J$44,8,FALSE)*VLOOKUP(OVYLD2_!BO$4,'[1]INTERNAL PARAMETERS-1'!$B$5:$J$44,3,FALSE)</f>
        <v>0.11653249433867213</v>
      </c>
      <c r="BP270" s="44">
        <f>OVYLD1_!BP270*VLOOKUP(OVYLD2_!BP$4,'[1]INTERNAL PARAMETERS-1'!$B$5:$J$44,5,FALSE)*VLOOKUP(OVYLD2_!BP$4,'[1]INTERNAL PARAMETERS-1'!$B$5:$J$44,6,FALSE)*VLOOKUP(OVYLD2_!BP$4,'[1]INTERNAL PARAMETERS-1'!$B$5:$J$44,3,FALSE) + OVYLD1_!BP270*(1-VLOOKUP(OVYLD2_!BP$4,'[1]INTERNAL PARAMETERS-1'!$B$5:$J$44,5,FALSE))*VLOOKUP(OVYLD2_!BP$4,'[1]INTERNAL PARAMETERS-1'!$B$5:$J$44,8,FALSE)*VLOOKUP(OVYLD2_!BP$4,'[1]INTERNAL PARAMETERS-1'!$B$5:$J$44,3,FALSE)</f>
        <v>9.3094669034907603E-3</v>
      </c>
      <c r="BQ270" s="44">
        <f>OVYLD1_!BQ270*VLOOKUP(OVYLD2_!BQ$4,'[1]INTERNAL PARAMETERS-1'!$B$5:$J$44,5,FALSE)*VLOOKUP(OVYLD2_!BQ$4,'[1]INTERNAL PARAMETERS-1'!$B$5:$J$44,6,FALSE)*VLOOKUP(OVYLD2_!BQ$4,'[1]INTERNAL PARAMETERS-1'!$B$5:$J$44,3,FALSE) + OVYLD1_!BQ270*(1-VLOOKUP(OVYLD2_!BQ$4,'[1]INTERNAL PARAMETERS-1'!$B$5:$J$44,5,FALSE))*VLOOKUP(OVYLD2_!BQ$4,'[1]INTERNAL PARAMETERS-1'!$B$5:$J$44,8,FALSE)*VLOOKUP(OVYLD2_!BQ$4,'[1]INTERNAL PARAMETERS-1'!$B$5:$J$44,3,FALSE)</f>
        <v>0.80953607260780303</v>
      </c>
      <c r="BR270" s="44">
        <f>OVYLD1_!BR270*VLOOKUP(OVYLD2_!BR$4,'[1]INTERNAL PARAMETERS-1'!$B$5:$J$44,5,FALSE)*VLOOKUP(OVYLD2_!BR$4,'[1]INTERNAL PARAMETERS-1'!$B$5:$J$44,6,FALSE)*VLOOKUP(OVYLD2_!BR$4,'[1]INTERNAL PARAMETERS-1'!$B$5:$J$44,3,FALSE) + OVYLD1_!BR270*(1-VLOOKUP(OVYLD2_!BR$4,'[1]INTERNAL PARAMETERS-1'!$B$5:$J$44,5,FALSE))*VLOOKUP(OVYLD2_!BR$4,'[1]INTERNAL PARAMETERS-1'!$B$5:$J$44,8,FALSE)*VLOOKUP(OVYLD2_!BR$4,'[1]INTERNAL PARAMETERS-1'!$B$5:$J$44,3,FALSE)</f>
        <v>1.9632169439288159E-2</v>
      </c>
      <c r="BS270" s="44">
        <f>OVYLD1_!BS270*VLOOKUP(OVYLD2_!BS$4,'[1]INTERNAL PARAMETERS-1'!$B$5:$J$44,5,FALSE)*VLOOKUP(OVYLD2_!BS$4,'[1]INTERNAL PARAMETERS-1'!$B$5:$J$44,6,FALSE)*VLOOKUP(OVYLD2_!BS$4,'[1]INTERNAL PARAMETERS-1'!$B$5:$J$44,3,FALSE) + OVYLD1_!BS270*(1-VLOOKUP(OVYLD2_!BS$4,'[1]INTERNAL PARAMETERS-1'!$B$5:$J$44,5,FALSE))*VLOOKUP(OVYLD2_!BS$4,'[1]INTERNAL PARAMETERS-1'!$B$5:$J$44,8,FALSE)*VLOOKUP(OVYLD2_!BS$4,'[1]INTERNAL PARAMETERS-1'!$B$5:$J$44,3,FALSE)</f>
        <v>2.5555434140999314E-3</v>
      </c>
      <c r="BT270" s="44">
        <f>OVYLD1_!BT270*VLOOKUP(OVYLD2_!BT$4,'[1]INTERNAL PARAMETERS-1'!$B$5:$J$44,5,FALSE)*VLOOKUP(OVYLD2_!BT$4,'[1]INTERNAL PARAMETERS-1'!$B$5:$J$44,6,FALSE)*VLOOKUP(OVYLD2_!BT$4,'[1]INTERNAL PARAMETERS-1'!$B$5:$J$44,3,FALSE) + OVYLD1_!BT270*(1-VLOOKUP(OVYLD2_!BT$4,'[1]INTERNAL PARAMETERS-1'!$B$5:$J$44,5,FALSE))*VLOOKUP(OVYLD2_!BT$4,'[1]INTERNAL PARAMETERS-1'!$B$5:$J$44,8,FALSE)*VLOOKUP(OVYLD2_!BT$4,'[1]INTERNAL PARAMETERS-1'!$B$5:$J$44,3,FALSE)</f>
        <v>0</v>
      </c>
      <c r="BU270" s="44">
        <f>OVYLD1_!BU270*VLOOKUP(OVYLD2_!BU$4,'[1]INTERNAL PARAMETERS-1'!$B$5:$J$44,5,FALSE)*VLOOKUP(OVYLD2_!BU$4,'[1]INTERNAL PARAMETERS-1'!$B$5:$J$44,6,FALSE)*VLOOKUP(OVYLD2_!BU$4,'[1]INTERNAL PARAMETERS-1'!$B$5:$J$44,3,FALSE) + OVYLD1_!BU270*(1-VLOOKUP(OVYLD2_!BU$4,'[1]INTERNAL PARAMETERS-1'!$B$5:$J$44,5,FALSE))*VLOOKUP(OVYLD2_!BU$4,'[1]INTERNAL PARAMETERS-1'!$B$5:$J$44,8,FALSE)*VLOOKUP(OVYLD2_!BU$4,'[1]INTERNAL PARAMETERS-1'!$B$5:$J$44,3,FALSE)</f>
        <v>0</v>
      </c>
      <c r="BV270" s="44">
        <f>OVYLD1_!BV270*VLOOKUP(OVYLD2_!BV$4,'[1]INTERNAL PARAMETERS-1'!$B$5:$J$44,5,FALSE)*VLOOKUP(OVYLD2_!BV$4,'[1]INTERNAL PARAMETERS-1'!$B$5:$J$44,6,FALSE)*VLOOKUP(OVYLD2_!BV$4,'[1]INTERNAL PARAMETERS-1'!$B$5:$J$44,3,FALSE) + OVYLD1_!BV270*(1-VLOOKUP(OVYLD2_!BV$4,'[1]INTERNAL PARAMETERS-1'!$B$5:$J$44,5,FALSE))*VLOOKUP(OVYLD2_!BV$4,'[1]INTERNAL PARAMETERS-1'!$B$5:$J$44,8,FALSE)*VLOOKUP(OVYLD2_!BV$4,'[1]INTERNAL PARAMETERS-1'!$B$5:$J$44,3,FALSE)</f>
        <v>0</v>
      </c>
      <c r="BW270" s="44">
        <f>OVYLD1_!BW270*VLOOKUP(OVYLD2_!BW$4,'[1]INTERNAL PARAMETERS-1'!$B$5:$J$44,5,FALSE)*VLOOKUP(OVYLD2_!BW$4,'[1]INTERNAL PARAMETERS-1'!$B$5:$J$44,6,FALSE)*VLOOKUP(OVYLD2_!BW$4,'[1]INTERNAL PARAMETERS-1'!$B$5:$J$44,3,FALSE) + OVYLD1_!BW270*(1-VLOOKUP(OVYLD2_!BW$4,'[1]INTERNAL PARAMETERS-1'!$B$5:$J$44,5,FALSE))*VLOOKUP(OVYLD2_!BW$4,'[1]INTERNAL PARAMETERS-1'!$B$5:$J$44,8,FALSE)*VLOOKUP(OVYLD2_!BW$4,'[1]INTERNAL PARAMETERS-1'!$B$5:$J$44,3,FALSE)</f>
        <v>0</v>
      </c>
      <c r="BX270" s="44">
        <f>OVYLD1_!BX270*VLOOKUP(OVYLD2_!BX$4,'[1]INTERNAL PARAMETERS-1'!$B$5:$J$44,5,FALSE)*VLOOKUP(OVYLD2_!BX$4,'[1]INTERNAL PARAMETERS-1'!$B$5:$J$44,6,FALSE)*VLOOKUP(OVYLD2_!BX$4,'[1]INTERNAL PARAMETERS-1'!$B$5:$J$44,3,FALSE) + OVYLD1_!BX270*(1-VLOOKUP(OVYLD2_!BX$4,'[1]INTERNAL PARAMETERS-1'!$B$5:$J$44,5,FALSE))*VLOOKUP(OVYLD2_!BX$4,'[1]INTERNAL PARAMETERS-1'!$B$5:$J$44,8,FALSE)*VLOOKUP(OVYLD2_!BX$4,'[1]INTERNAL PARAMETERS-1'!$B$5:$J$44,3,FALSE)</f>
        <v>0</v>
      </c>
      <c r="BY270" s="44">
        <f>OVYLD1_!BY270*VLOOKUP(OVYLD2_!BY$4,'[1]INTERNAL PARAMETERS-1'!$B$5:$J$44,5,FALSE)*VLOOKUP(OVYLD2_!BY$4,'[1]INTERNAL PARAMETERS-1'!$B$5:$J$44,6,FALSE)*VLOOKUP(OVYLD2_!BY$4,'[1]INTERNAL PARAMETERS-1'!$B$5:$J$44,3,FALSE) + OVYLD1_!BY270*(1-VLOOKUP(OVYLD2_!BY$4,'[1]INTERNAL PARAMETERS-1'!$B$5:$J$44,5,FALSE))*VLOOKUP(OVYLD2_!BY$4,'[1]INTERNAL PARAMETERS-1'!$B$5:$J$44,8,FALSE)*VLOOKUP(OVYLD2_!BY$4,'[1]INTERNAL PARAMETERS-1'!$B$5:$J$44,3,FALSE)</f>
        <v>0</v>
      </c>
      <c r="BZ270" s="44">
        <f>OVYLD1_!BZ270*VLOOKUP(OVYLD2_!BZ$4,'[1]INTERNAL PARAMETERS-1'!$B$5:$J$44,5,FALSE)*VLOOKUP(OVYLD2_!BZ$4,'[1]INTERNAL PARAMETERS-1'!$B$5:$J$44,6,FALSE)*VLOOKUP(OVYLD2_!BZ$4,'[1]INTERNAL PARAMETERS-1'!$B$5:$J$44,3,FALSE) + OVYLD1_!BZ270*(1-VLOOKUP(OVYLD2_!BZ$4,'[1]INTERNAL PARAMETERS-1'!$B$5:$J$44,5,FALSE))*VLOOKUP(OVYLD2_!BZ$4,'[1]INTERNAL PARAMETERS-1'!$B$5:$J$44,8,FALSE)*VLOOKUP(OVYLD2_!BZ$4,'[1]INTERNAL PARAMETERS-1'!$B$5:$J$44,3,FALSE)</f>
        <v>1.256579395811088E-3</v>
      </c>
      <c r="CA270" s="44">
        <f>OVYLD1_!CA270*VLOOKUP(OVYLD2_!CA$4,'[1]INTERNAL PARAMETERS-1'!$B$5:$J$44,5,FALSE)*VLOOKUP(OVYLD2_!CA$4,'[1]INTERNAL PARAMETERS-1'!$B$5:$J$44,6,FALSE)*VLOOKUP(OVYLD2_!CA$4,'[1]INTERNAL PARAMETERS-1'!$B$5:$J$44,3,FALSE) + OVYLD1_!CA270*(1-VLOOKUP(OVYLD2_!CA$4,'[1]INTERNAL PARAMETERS-1'!$B$5:$J$44,5,FALSE))*VLOOKUP(OVYLD2_!CA$4,'[1]INTERNAL PARAMETERS-1'!$B$5:$J$44,8,FALSE)*VLOOKUP(OVYLD2_!CA$4,'[1]INTERNAL PARAMETERS-1'!$B$5:$J$44,3,FALSE)</f>
        <v>0</v>
      </c>
      <c r="CB270" s="44">
        <f>OVYLD1_!CB270*VLOOKUP(OVYLD2_!CB$4,'[1]INTERNAL PARAMETERS-1'!$B$5:$J$44,5,FALSE)*VLOOKUP(OVYLD2_!CB$4,'[1]INTERNAL PARAMETERS-1'!$B$5:$J$44,6,FALSE)*VLOOKUP(OVYLD2_!CB$4,'[1]INTERNAL PARAMETERS-1'!$B$5:$J$44,3,FALSE) + OVYLD1_!CB270*(1-VLOOKUP(OVYLD2_!CB$4,'[1]INTERNAL PARAMETERS-1'!$B$5:$J$44,5,FALSE))*VLOOKUP(OVYLD2_!CB$4,'[1]INTERNAL PARAMETERS-1'!$B$5:$J$44,8,FALSE)*VLOOKUP(OVYLD2_!CB$4,'[1]INTERNAL PARAMETERS-1'!$B$5:$J$44,3,FALSE)</f>
        <v>0</v>
      </c>
      <c r="CC270" s="44">
        <f>OVYLD1_!CC270*VLOOKUP(OVYLD2_!CC$4,'[1]INTERNAL PARAMETERS-1'!$B$5:$J$44,5,FALSE)*VLOOKUP(OVYLD2_!CC$4,'[1]INTERNAL PARAMETERS-1'!$B$5:$J$44,6,FALSE)*VLOOKUP(OVYLD2_!CC$4,'[1]INTERNAL PARAMETERS-1'!$B$5:$J$44,3,FALSE) + OVYLD1_!CC270*(1-VLOOKUP(OVYLD2_!CC$4,'[1]INTERNAL PARAMETERS-1'!$B$5:$J$44,5,FALSE))*VLOOKUP(OVYLD2_!CC$4,'[1]INTERNAL PARAMETERS-1'!$B$5:$J$44,8,FALSE)*VLOOKUP(OVYLD2_!CC$4,'[1]INTERNAL PARAMETERS-1'!$B$5:$J$44,3,FALSE)</f>
        <v>4.3880661683778225E-3</v>
      </c>
      <c r="CD270" s="44">
        <f>OVYLD1_!CD270*VLOOKUP(OVYLD2_!CD$4,'[1]INTERNAL PARAMETERS-1'!$B$5:$J$44,5,FALSE)*VLOOKUP(OVYLD2_!CD$4,'[1]INTERNAL PARAMETERS-1'!$B$5:$J$44,6,FALSE)*VLOOKUP(OVYLD2_!CD$4,'[1]INTERNAL PARAMETERS-1'!$B$5:$J$44,3,FALSE) + OVYLD1_!CD270*(1-VLOOKUP(OVYLD2_!CD$4,'[1]INTERNAL PARAMETERS-1'!$B$5:$J$44,5,FALSE))*VLOOKUP(OVYLD2_!CD$4,'[1]INTERNAL PARAMETERS-1'!$B$5:$J$44,8,FALSE)*VLOOKUP(OVYLD2_!CD$4,'[1]INTERNAL PARAMETERS-1'!$B$5:$J$44,3,FALSE)</f>
        <v>1.1144641619712525E-2</v>
      </c>
      <c r="CE270" s="44">
        <f>OVYLD1_!CE270*VLOOKUP(OVYLD2_!CE$4,'[1]INTERNAL PARAMETERS-1'!$B$5:$J$44,5,FALSE)*VLOOKUP(OVYLD2_!CE$4,'[1]INTERNAL PARAMETERS-1'!$B$5:$J$44,6,FALSE)*VLOOKUP(OVYLD2_!CE$4,'[1]INTERNAL PARAMETERS-1'!$B$5:$J$44,3,FALSE) + OVYLD1_!CE270*(1-VLOOKUP(OVYLD2_!CE$4,'[1]INTERNAL PARAMETERS-1'!$B$5:$J$44,5,FALSE))*VLOOKUP(OVYLD2_!CE$4,'[1]INTERNAL PARAMETERS-1'!$B$5:$J$44,8,FALSE)*VLOOKUP(OVYLD2_!CE$4,'[1]INTERNAL PARAMETERS-1'!$B$5:$J$44,3,FALSE)</f>
        <v>2.5858008209609862E-2</v>
      </c>
      <c r="CF270" s="44">
        <f>OVYLD1_!CF270*VLOOKUP(OVYLD2_!CF$4,'[1]INTERNAL PARAMETERS-1'!$B$5:$J$44,5,FALSE)*VLOOKUP(OVYLD2_!CF$4,'[1]INTERNAL PARAMETERS-1'!$B$5:$J$44,6,FALSE)*VLOOKUP(OVYLD2_!CF$4,'[1]INTERNAL PARAMETERS-1'!$B$5:$J$44,3,FALSE) + OVYLD1_!CF270*(1-VLOOKUP(OVYLD2_!CF$4,'[1]INTERNAL PARAMETERS-1'!$B$5:$J$44,5,FALSE))*VLOOKUP(OVYLD2_!CF$4,'[1]INTERNAL PARAMETERS-1'!$B$5:$J$44,8,FALSE)*VLOOKUP(OVYLD2_!CF$4,'[1]INTERNAL PARAMETERS-1'!$B$5:$J$44,3,FALSE)</f>
        <v>4.9786011636139627E-3</v>
      </c>
      <c r="CG270" s="44">
        <f>OVYLD1_!CG270*VLOOKUP(OVYLD2_!CG$4,'[1]INTERNAL PARAMETERS-1'!$B$5:$J$44,5,FALSE)*VLOOKUP(OVYLD2_!CG$4,'[1]INTERNAL PARAMETERS-1'!$B$5:$J$44,6,FALSE)*VLOOKUP(OVYLD2_!CG$4,'[1]INTERNAL PARAMETERS-1'!$B$5:$J$44,3,FALSE) + OVYLD1_!CG270*(1-VLOOKUP(OVYLD2_!CG$4,'[1]INTERNAL PARAMETERS-1'!$B$5:$J$44,5,FALSE))*VLOOKUP(OVYLD2_!CG$4,'[1]INTERNAL PARAMETERS-1'!$B$5:$J$44,8,FALSE)*VLOOKUP(OVYLD2_!CG$4,'[1]INTERNAL PARAMETERS-1'!$B$5:$J$44,3,FALSE)</f>
        <v>6.5984787104722792E-4</v>
      </c>
      <c r="CH270" s="43">
        <f>OVYLD1_!CH270*VLOOKUP(OVYLD2_!CH$4,'[1]INTERNAL PARAMETERS-1'!$B$5:$J$44,5,FALSE)*VLOOKUP(OVYLD2_!CH$4,'[1]INTERNAL PARAMETERS-1'!$B$5:$J$44,6,FALSE)*VLOOKUP(OVYLD2_!CH$4,'[1]INTERNAL PARAMETERS-1'!$B$5:$J$44,3,FALSE) + OVYLD1_!CH270*(1-VLOOKUP(OVYLD2_!CH$4,'[1]INTERNAL PARAMETERS-1'!$B$5:$J$44,5,FALSE))*VLOOKUP(OVYLD2_!CH$4,'[1]INTERNAL PARAMETERS-1'!$B$5:$J$44,8,FALSE)*VLOOKUP(OVYLD2_!CH$4,'[1]INTERNAL PARAMETERS-1'!$B$5:$J$44,3,FALSE)</f>
        <v>0</v>
      </c>
      <c r="CJ270" s="45">
        <f t="shared" si="8"/>
        <v>348.01622620597811</v>
      </c>
      <c r="CK270" s="43">
        <f t="shared" si="9"/>
        <v>15.393587675406982</v>
      </c>
    </row>
    <row r="271" spans="2:89" x14ac:dyDescent="0.5">
      <c r="B271" s="58" t="s">
        <v>1</v>
      </c>
      <c r="C271" s="57" t="s">
        <v>81</v>
      </c>
      <c r="D271" s="57" t="s">
        <v>66</v>
      </c>
      <c r="E271" s="128">
        <f>OVERALL2021!AI271</f>
        <v>726</v>
      </c>
      <c r="F271" s="59">
        <f>'[1]INTERNAL PARAMETERS-1'!M19</f>
        <v>16.865000000000002</v>
      </c>
      <c r="G271" s="45">
        <f>OVYLD1_!G271*VLOOKUP(OVYLD2_!G$4,'[1]INTERNAL PARAMETERS-1'!$B$5:$J$44,5,FALSE)*VLOOKUP(OVYLD2_!G$4,'[1]INTERNAL PARAMETERS-1'!$B$5:$J$44,7,FALSE)*OVYLD2_!$F271 + OVYLD1_!G271*(1-VLOOKUP(OVYLD2_!G$4,'[1]INTERNAL PARAMETERS-1'!$B$5:$J$44,5,FALSE))*VLOOKUP(OVYLD2_!G$4,'[1]INTERNAL PARAMETERS-1'!$B$5:$J$44,9,FALSE)*OVYLD2_!$F271</f>
        <v>39.538200678075007</v>
      </c>
      <c r="H271" s="44">
        <f>OVYLD1_!H271*VLOOKUP(OVYLD2_!H$4,'[1]INTERNAL PARAMETERS-1'!$B$5:$J$44,5,FALSE)*VLOOKUP(OVYLD2_!H$4,'[1]INTERNAL PARAMETERS-1'!$B$5:$J$44,7,FALSE)*OVYLD2_!$F271 + OVYLD1_!H271*(1-VLOOKUP(OVYLD2_!H$4,'[1]INTERNAL PARAMETERS-1'!$B$5:$J$44,5,FALSE))*VLOOKUP(OVYLD2_!H$4,'[1]INTERNAL PARAMETERS-1'!$B$5:$J$44,9,FALSE)*OVYLD2_!$F271</f>
        <v>12.915274098144</v>
      </c>
      <c r="I271" s="44">
        <f>OVYLD1_!I271*VLOOKUP(OVYLD2_!I$4,'[1]INTERNAL PARAMETERS-1'!$B$5:$J$44,5,FALSE)*VLOOKUP(OVYLD2_!I$4,'[1]INTERNAL PARAMETERS-1'!$B$5:$J$44,7,FALSE)*OVYLD2_!$F271 + OVYLD1_!I271*(1-VLOOKUP(OVYLD2_!I$4,'[1]INTERNAL PARAMETERS-1'!$B$5:$J$44,5,FALSE))*VLOOKUP(OVYLD2_!I$4,'[1]INTERNAL PARAMETERS-1'!$B$5:$J$44,9,FALSE)*OVYLD2_!$F271</f>
        <v>29.909755170048605</v>
      </c>
      <c r="J271" s="44">
        <f>OVYLD1_!J271*VLOOKUP(OVYLD2_!J$4,'[1]INTERNAL PARAMETERS-1'!$B$5:$J$44,5,FALSE)*VLOOKUP(OVYLD2_!J$4,'[1]INTERNAL PARAMETERS-1'!$B$5:$J$44,7,FALSE)*OVYLD2_!$F271 + OVYLD1_!J271*(1-VLOOKUP(OVYLD2_!J$4,'[1]INTERNAL PARAMETERS-1'!$B$5:$J$44,5,FALSE))*VLOOKUP(OVYLD2_!J$4,'[1]INTERNAL PARAMETERS-1'!$B$5:$J$44,9,FALSE)*OVYLD2_!$F271</f>
        <v>0</v>
      </c>
      <c r="K271" s="44">
        <f>OVYLD1_!K271*VLOOKUP(OVYLD2_!K$4,'[1]INTERNAL PARAMETERS-1'!$B$5:$J$44,5,FALSE)*VLOOKUP(OVYLD2_!K$4,'[1]INTERNAL PARAMETERS-1'!$B$5:$J$44,7,FALSE)*OVYLD2_!$F271 + OVYLD1_!K271*(1-VLOOKUP(OVYLD2_!K$4,'[1]INTERNAL PARAMETERS-1'!$B$5:$J$44,5,FALSE))*VLOOKUP(OVYLD2_!K$4,'[1]INTERNAL PARAMETERS-1'!$B$5:$J$44,9,FALSE)*OVYLD2_!$F271</f>
        <v>0</v>
      </c>
      <c r="L271" s="44">
        <f>OVYLD1_!L271*VLOOKUP(OVYLD2_!L$4,'[1]INTERNAL PARAMETERS-1'!$B$5:$J$44,5,FALSE)*VLOOKUP(OVYLD2_!L$4,'[1]INTERNAL PARAMETERS-1'!$B$5:$J$44,7,FALSE)*OVYLD2_!$F271 + OVYLD1_!L271*(1-VLOOKUP(OVYLD2_!L$4,'[1]INTERNAL PARAMETERS-1'!$B$5:$J$44,5,FALSE))*VLOOKUP(OVYLD2_!L$4,'[1]INTERNAL PARAMETERS-1'!$B$5:$J$44,9,FALSE)*OVYLD2_!$F271</f>
        <v>0</v>
      </c>
      <c r="M271" s="44">
        <f>OVYLD1_!M271*VLOOKUP(OVYLD2_!M$4,'[1]INTERNAL PARAMETERS-1'!$B$5:$J$44,5,FALSE)*VLOOKUP(OVYLD2_!M$4,'[1]INTERNAL PARAMETERS-1'!$B$5:$J$44,7,FALSE)*OVYLD2_!$F271 + OVYLD1_!M271*(1-VLOOKUP(OVYLD2_!M$4,'[1]INTERNAL PARAMETERS-1'!$B$5:$J$44,5,FALSE))*VLOOKUP(OVYLD2_!M$4,'[1]INTERNAL PARAMETERS-1'!$B$5:$J$44,9,FALSE)*OVYLD2_!$F271</f>
        <v>4.2243108665703017</v>
      </c>
      <c r="N271" s="44">
        <f>OVYLD1_!N271*VLOOKUP(OVYLD2_!N$4,'[1]INTERNAL PARAMETERS-1'!$B$5:$J$44,5,FALSE)*VLOOKUP(OVYLD2_!N$4,'[1]INTERNAL PARAMETERS-1'!$B$5:$J$44,7,FALSE)*OVYLD2_!$F271 + OVYLD1_!N271*(1-VLOOKUP(OVYLD2_!N$4,'[1]INTERNAL PARAMETERS-1'!$B$5:$J$44,5,FALSE))*VLOOKUP(OVYLD2_!N$4,'[1]INTERNAL PARAMETERS-1'!$B$5:$J$44,9,FALSE)*OVYLD2_!$F271</f>
        <v>7.2161791663500022E-2</v>
      </c>
      <c r="O271" s="44">
        <f>OVYLD1_!O271*VLOOKUP(OVYLD2_!O$4,'[1]INTERNAL PARAMETERS-1'!$B$5:$J$44,5,FALSE)*VLOOKUP(OVYLD2_!O$4,'[1]INTERNAL PARAMETERS-1'!$B$5:$J$44,7,FALSE)*OVYLD2_!$F271 + OVYLD1_!O271*(1-VLOOKUP(OVYLD2_!O$4,'[1]INTERNAL PARAMETERS-1'!$B$5:$J$44,5,FALSE))*VLOOKUP(OVYLD2_!O$4,'[1]INTERNAL PARAMETERS-1'!$B$5:$J$44,9,FALSE)*OVYLD2_!$F271</f>
        <v>0</v>
      </c>
      <c r="P271" s="44">
        <f>OVYLD1_!P271*VLOOKUP(OVYLD2_!P$4,'[1]INTERNAL PARAMETERS-1'!$B$5:$J$44,5,FALSE)*VLOOKUP(OVYLD2_!P$4,'[1]INTERNAL PARAMETERS-1'!$B$5:$J$44,7,FALSE)*OVYLD2_!$F271 + OVYLD1_!P271*(1-VLOOKUP(OVYLD2_!P$4,'[1]INTERNAL PARAMETERS-1'!$B$5:$J$44,5,FALSE))*VLOOKUP(OVYLD2_!P$4,'[1]INTERNAL PARAMETERS-1'!$B$5:$J$44,9,FALSE)*OVYLD2_!$F271</f>
        <v>0</v>
      </c>
      <c r="Q271" s="44">
        <f>OVYLD1_!Q271*VLOOKUP(OVYLD2_!Q$4,'[1]INTERNAL PARAMETERS-1'!$B$5:$J$44,5,FALSE)*VLOOKUP(OVYLD2_!Q$4,'[1]INTERNAL PARAMETERS-1'!$B$5:$J$44,7,FALSE)*OVYLD2_!$F271 + OVYLD1_!Q271*(1-VLOOKUP(OVYLD2_!Q$4,'[1]INTERNAL PARAMETERS-1'!$B$5:$J$44,5,FALSE))*VLOOKUP(OVYLD2_!Q$4,'[1]INTERNAL PARAMETERS-1'!$B$5:$J$44,9,FALSE)*OVYLD2_!$F271</f>
        <v>0</v>
      </c>
      <c r="R271" s="44">
        <f>OVYLD1_!R271*VLOOKUP(OVYLD2_!R$4,'[1]INTERNAL PARAMETERS-1'!$B$5:$J$44,5,FALSE)*VLOOKUP(OVYLD2_!R$4,'[1]INTERNAL PARAMETERS-1'!$B$5:$J$44,7,FALSE)*OVYLD2_!$F271 + OVYLD1_!R271*(1-VLOOKUP(OVYLD2_!R$4,'[1]INTERNAL PARAMETERS-1'!$B$5:$J$44,5,FALSE))*VLOOKUP(OVYLD2_!R$4,'[1]INTERNAL PARAMETERS-1'!$B$5:$J$44,9,FALSE)*OVYLD2_!$F271</f>
        <v>0</v>
      </c>
      <c r="S271" s="44">
        <f>OVYLD1_!S271*VLOOKUP(OVYLD2_!S$4,'[1]INTERNAL PARAMETERS-1'!$B$5:$J$44,5,FALSE)*VLOOKUP(OVYLD2_!S$4,'[1]INTERNAL PARAMETERS-1'!$B$5:$J$44,7,FALSE)*OVYLD2_!$F271 + OVYLD1_!S271*(1-VLOOKUP(OVYLD2_!S$4,'[1]INTERNAL PARAMETERS-1'!$B$5:$J$44,5,FALSE))*VLOOKUP(OVYLD2_!S$4,'[1]INTERNAL PARAMETERS-1'!$B$5:$J$44,9,FALSE)*OVYLD2_!$F271</f>
        <v>2.7835191785841005</v>
      </c>
      <c r="T271" s="44">
        <f>OVYLD1_!T271*VLOOKUP(OVYLD2_!T$4,'[1]INTERNAL PARAMETERS-1'!$B$5:$J$44,5,FALSE)*VLOOKUP(OVYLD2_!T$4,'[1]INTERNAL PARAMETERS-1'!$B$5:$J$44,7,FALSE)*OVYLD2_!$F271 + OVYLD1_!T271*(1-VLOOKUP(OVYLD2_!T$4,'[1]INTERNAL PARAMETERS-1'!$B$5:$J$44,5,FALSE))*VLOOKUP(OVYLD2_!T$4,'[1]INTERNAL PARAMETERS-1'!$B$5:$J$44,9,FALSE)*OVYLD2_!$F271</f>
        <v>1.2082981531499999</v>
      </c>
      <c r="U271" s="44">
        <f>OVYLD1_!U271*VLOOKUP(OVYLD2_!U$4,'[1]INTERNAL PARAMETERS-1'!$B$5:$J$44,5,FALSE)*VLOOKUP(OVYLD2_!U$4,'[1]INTERNAL PARAMETERS-1'!$B$5:$J$44,7,FALSE)*OVYLD2_!$F271 + OVYLD1_!U271*(1-VLOOKUP(OVYLD2_!U$4,'[1]INTERNAL PARAMETERS-1'!$B$5:$J$44,5,FALSE))*VLOOKUP(OVYLD2_!U$4,'[1]INTERNAL PARAMETERS-1'!$B$5:$J$44,9,FALSE)*OVYLD2_!$F271</f>
        <v>0.15169471018680003</v>
      </c>
      <c r="V271" s="44">
        <f>OVYLD1_!V271*VLOOKUP(OVYLD2_!V$4,'[1]INTERNAL PARAMETERS-1'!$B$5:$J$44,5,FALSE)*VLOOKUP(OVYLD2_!V$4,'[1]INTERNAL PARAMETERS-1'!$B$5:$J$44,7,FALSE)*OVYLD2_!$F271 + OVYLD1_!V271*(1-VLOOKUP(OVYLD2_!V$4,'[1]INTERNAL PARAMETERS-1'!$B$5:$J$44,5,FALSE))*VLOOKUP(OVYLD2_!V$4,'[1]INTERNAL PARAMETERS-1'!$B$5:$J$44,9,FALSE)*OVYLD2_!$F271</f>
        <v>4.074952921875</v>
      </c>
      <c r="W271" s="44">
        <f>OVYLD1_!W271*VLOOKUP(OVYLD2_!W$4,'[1]INTERNAL PARAMETERS-1'!$B$5:$J$44,5,FALSE)*VLOOKUP(OVYLD2_!W$4,'[1]INTERNAL PARAMETERS-1'!$B$5:$J$44,7,FALSE)*OVYLD2_!$F271 + OVYLD1_!W271*(1-VLOOKUP(OVYLD2_!W$4,'[1]INTERNAL PARAMETERS-1'!$B$5:$J$44,5,FALSE))*VLOOKUP(OVYLD2_!W$4,'[1]INTERNAL PARAMETERS-1'!$B$5:$J$44,9,FALSE)*OVYLD2_!$F271</f>
        <v>0</v>
      </c>
      <c r="X271" s="44">
        <f>OVYLD1_!X271*VLOOKUP(OVYLD2_!X$4,'[1]INTERNAL PARAMETERS-1'!$B$5:$J$44,5,FALSE)*VLOOKUP(OVYLD2_!X$4,'[1]INTERNAL PARAMETERS-1'!$B$5:$J$44,7,FALSE)*OVYLD2_!$F271 + OVYLD1_!X271*(1-VLOOKUP(OVYLD2_!X$4,'[1]INTERNAL PARAMETERS-1'!$B$5:$J$44,5,FALSE))*VLOOKUP(OVYLD2_!X$4,'[1]INTERNAL PARAMETERS-1'!$B$5:$J$44,9,FALSE)*OVYLD2_!$F271</f>
        <v>0</v>
      </c>
      <c r="Y271" s="44">
        <f>OVYLD1_!Y271*VLOOKUP(OVYLD2_!Y$4,'[1]INTERNAL PARAMETERS-1'!$B$5:$J$44,5,FALSE)*VLOOKUP(OVYLD2_!Y$4,'[1]INTERNAL PARAMETERS-1'!$B$5:$J$44,7,FALSE)*OVYLD2_!$F271 + OVYLD1_!Y271*(1-VLOOKUP(OVYLD2_!Y$4,'[1]INTERNAL PARAMETERS-1'!$B$5:$J$44,5,FALSE))*VLOOKUP(OVYLD2_!Y$4,'[1]INTERNAL PARAMETERS-1'!$B$5:$J$44,9,FALSE)*OVYLD2_!$F271</f>
        <v>0</v>
      </c>
      <c r="Z271" s="44">
        <f>OVYLD1_!Z271*VLOOKUP(OVYLD2_!Z$4,'[1]INTERNAL PARAMETERS-1'!$B$5:$J$44,5,FALSE)*VLOOKUP(OVYLD2_!Z$4,'[1]INTERNAL PARAMETERS-1'!$B$5:$J$44,7,FALSE)*OVYLD2_!$F271 + OVYLD1_!Z271*(1-VLOOKUP(OVYLD2_!Z$4,'[1]INTERNAL PARAMETERS-1'!$B$5:$J$44,5,FALSE))*VLOOKUP(OVYLD2_!Z$4,'[1]INTERNAL PARAMETERS-1'!$B$5:$J$44,9,FALSE)*OVYLD2_!$F271</f>
        <v>0</v>
      </c>
      <c r="AA271" s="44">
        <f>OVYLD1_!AA271*VLOOKUP(OVYLD2_!AA$4,'[1]INTERNAL PARAMETERS-1'!$B$5:$J$44,5,FALSE)*VLOOKUP(OVYLD2_!AA$4,'[1]INTERNAL PARAMETERS-1'!$B$5:$J$44,7,FALSE)*OVYLD2_!$F271 + OVYLD1_!AA271*(1-VLOOKUP(OVYLD2_!AA$4,'[1]INTERNAL PARAMETERS-1'!$B$5:$J$44,5,FALSE))*VLOOKUP(OVYLD2_!AA$4,'[1]INTERNAL PARAMETERS-1'!$B$5:$J$44,9,FALSE)*OVYLD2_!$F271</f>
        <v>0</v>
      </c>
      <c r="AB271" s="44">
        <f>OVYLD1_!AB271*VLOOKUP(OVYLD2_!AB$4,'[1]INTERNAL PARAMETERS-1'!$B$5:$J$44,5,FALSE)*VLOOKUP(OVYLD2_!AB$4,'[1]INTERNAL PARAMETERS-1'!$B$5:$J$44,7,FALSE)*OVYLD2_!$F271 + OVYLD1_!AB271*(1-VLOOKUP(OVYLD2_!AB$4,'[1]INTERNAL PARAMETERS-1'!$B$5:$J$44,5,FALSE))*VLOOKUP(OVYLD2_!AB$4,'[1]INTERNAL PARAMETERS-1'!$B$5:$J$44,9,FALSE)*OVYLD2_!$F271</f>
        <v>0</v>
      </c>
      <c r="AC271" s="44">
        <f>OVYLD1_!AC271*VLOOKUP(OVYLD2_!AC$4,'[1]INTERNAL PARAMETERS-1'!$B$5:$J$44,5,FALSE)*VLOOKUP(OVYLD2_!AC$4,'[1]INTERNAL PARAMETERS-1'!$B$5:$J$44,7,FALSE)*OVYLD2_!$F271 + OVYLD1_!AC271*(1-VLOOKUP(OVYLD2_!AC$4,'[1]INTERNAL PARAMETERS-1'!$B$5:$J$44,5,FALSE))*VLOOKUP(OVYLD2_!AC$4,'[1]INTERNAL PARAMETERS-1'!$B$5:$J$44,9,FALSE)*OVYLD2_!$F271</f>
        <v>0</v>
      </c>
      <c r="AD271" s="44">
        <f>OVYLD1_!AD271*VLOOKUP(OVYLD2_!AD$4,'[1]INTERNAL PARAMETERS-1'!$B$5:$J$44,5,FALSE)*VLOOKUP(OVYLD2_!AD$4,'[1]INTERNAL PARAMETERS-1'!$B$5:$J$44,7,FALSE)*OVYLD2_!$F271 + OVYLD1_!AD271*(1-VLOOKUP(OVYLD2_!AD$4,'[1]INTERNAL PARAMETERS-1'!$B$5:$J$44,5,FALSE))*VLOOKUP(OVYLD2_!AD$4,'[1]INTERNAL PARAMETERS-1'!$B$5:$J$44,9,FALSE)*OVYLD2_!$F271</f>
        <v>0</v>
      </c>
      <c r="AE271" s="44">
        <f>OVYLD1_!AE271*VLOOKUP(OVYLD2_!AE$4,'[1]INTERNAL PARAMETERS-1'!$B$5:$J$44,5,FALSE)*VLOOKUP(OVYLD2_!AE$4,'[1]INTERNAL PARAMETERS-1'!$B$5:$J$44,7,FALSE)*OVYLD2_!$F271 + OVYLD1_!AE271*(1-VLOOKUP(OVYLD2_!AE$4,'[1]INTERNAL PARAMETERS-1'!$B$5:$J$44,5,FALSE))*VLOOKUP(OVYLD2_!AE$4,'[1]INTERNAL PARAMETERS-1'!$B$5:$J$44,9,FALSE)*OVYLD2_!$F271</f>
        <v>0</v>
      </c>
      <c r="AF271" s="44">
        <f>OVYLD1_!AF271*VLOOKUP(OVYLD2_!AF$4,'[1]INTERNAL PARAMETERS-1'!$B$5:$J$44,5,FALSE)*VLOOKUP(OVYLD2_!AF$4,'[1]INTERNAL PARAMETERS-1'!$B$5:$J$44,7,FALSE)*OVYLD2_!$F271 + OVYLD1_!AF271*(1-VLOOKUP(OVYLD2_!AF$4,'[1]INTERNAL PARAMETERS-1'!$B$5:$J$44,5,FALSE))*VLOOKUP(OVYLD2_!AF$4,'[1]INTERNAL PARAMETERS-1'!$B$5:$J$44,9,FALSE)*OVYLD2_!$F271</f>
        <v>0</v>
      </c>
      <c r="AG271" s="44">
        <f>OVYLD1_!AG271*VLOOKUP(OVYLD2_!AG$4,'[1]INTERNAL PARAMETERS-1'!$B$5:$J$44,5,FALSE)*VLOOKUP(OVYLD2_!AG$4,'[1]INTERNAL PARAMETERS-1'!$B$5:$J$44,7,FALSE)*OVYLD2_!$F271 + OVYLD1_!AG271*(1-VLOOKUP(OVYLD2_!AG$4,'[1]INTERNAL PARAMETERS-1'!$B$5:$J$44,5,FALSE))*VLOOKUP(OVYLD2_!AG$4,'[1]INTERNAL PARAMETERS-1'!$B$5:$J$44,9,FALSE)*OVYLD2_!$F271</f>
        <v>0</v>
      </c>
      <c r="AH271" s="44">
        <f>OVYLD1_!AH271*VLOOKUP(OVYLD2_!AH$4,'[1]INTERNAL PARAMETERS-1'!$B$5:$J$44,5,FALSE)*VLOOKUP(OVYLD2_!AH$4,'[1]INTERNAL PARAMETERS-1'!$B$5:$J$44,7,FALSE)*OVYLD2_!$F271 + OVYLD1_!AH271*(1-VLOOKUP(OVYLD2_!AH$4,'[1]INTERNAL PARAMETERS-1'!$B$5:$J$44,5,FALSE))*VLOOKUP(OVYLD2_!AH$4,'[1]INTERNAL PARAMETERS-1'!$B$5:$J$44,9,FALSE)*OVYLD2_!$F271</f>
        <v>0</v>
      </c>
      <c r="AI271" s="44">
        <f>OVYLD1_!AI271*VLOOKUP(OVYLD2_!AI$4,'[1]INTERNAL PARAMETERS-1'!$B$5:$J$44,5,FALSE)*VLOOKUP(OVYLD2_!AI$4,'[1]INTERNAL PARAMETERS-1'!$B$5:$J$44,7,FALSE)*OVYLD2_!$F271 + OVYLD1_!AI271*(1-VLOOKUP(OVYLD2_!AI$4,'[1]INTERNAL PARAMETERS-1'!$B$5:$J$44,5,FALSE))*VLOOKUP(OVYLD2_!AI$4,'[1]INTERNAL PARAMETERS-1'!$B$5:$J$44,9,FALSE)*OVYLD2_!$F271</f>
        <v>3.3560776590000008E-2</v>
      </c>
      <c r="AJ271" s="44">
        <f>OVYLD1_!AJ271*VLOOKUP(OVYLD2_!AJ$4,'[1]INTERNAL PARAMETERS-1'!$B$5:$J$44,5,FALSE)*VLOOKUP(OVYLD2_!AJ$4,'[1]INTERNAL PARAMETERS-1'!$B$5:$J$44,7,FALSE)*OVYLD2_!$F271 + OVYLD1_!AJ271*(1-VLOOKUP(OVYLD2_!AJ$4,'[1]INTERNAL PARAMETERS-1'!$B$5:$J$44,5,FALSE))*VLOOKUP(OVYLD2_!AJ$4,'[1]INTERNAL PARAMETERS-1'!$B$5:$J$44,9,FALSE)*OVYLD2_!$F271</f>
        <v>0.52359586636500011</v>
      </c>
      <c r="AK271" s="44">
        <f>OVYLD1_!AK271*VLOOKUP(OVYLD2_!AK$4,'[1]INTERNAL PARAMETERS-1'!$B$5:$J$44,5,FALSE)*VLOOKUP(OVYLD2_!AK$4,'[1]INTERNAL PARAMETERS-1'!$B$5:$J$44,7,FALSE)*OVYLD2_!$F271 + OVYLD1_!AK271*(1-VLOOKUP(OVYLD2_!AK$4,'[1]INTERNAL PARAMETERS-1'!$B$5:$J$44,5,FALSE))*VLOOKUP(OVYLD2_!AK$4,'[1]INTERNAL PARAMETERS-1'!$B$5:$J$44,9,FALSE)*OVYLD2_!$F271</f>
        <v>0</v>
      </c>
      <c r="AL271" s="44">
        <f>OVYLD1_!AL271*VLOOKUP(OVYLD2_!AL$4,'[1]INTERNAL PARAMETERS-1'!$B$5:$J$44,5,FALSE)*VLOOKUP(OVYLD2_!AL$4,'[1]INTERNAL PARAMETERS-1'!$B$5:$J$44,7,FALSE)*OVYLD2_!$F271 + OVYLD1_!AL271*(1-VLOOKUP(OVYLD2_!AL$4,'[1]INTERNAL PARAMETERS-1'!$B$5:$J$44,5,FALSE))*VLOOKUP(OVYLD2_!AL$4,'[1]INTERNAL PARAMETERS-1'!$B$5:$J$44,9,FALSE)*OVYLD2_!$F271</f>
        <v>0</v>
      </c>
      <c r="AM271" s="44">
        <f>OVYLD1_!AM271*VLOOKUP(OVYLD2_!AM$4,'[1]INTERNAL PARAMETERS-1'!$B$5:$J$44,5,FALSE)*VLOOKUP(OVYLD2_!AM$4,'[1]INTERNAL PARAMETERS-1'!$B$5:$J$44,7,FALSE)*OVYLD2_!$F271 + OVYLD1_!AM271*(1-VLOOKUP(OVYLD2_!AM$4,'[1]INTERNAL PARAMETERS-1'!$B$5:$J$44,5,FALSE))*VLOOKUP(OVYLD2_!AM$4,'[1]INTERNAL PARAMETERS-1'!$B$5:$J$44,9,FALSE)*OVYLD2_!$F271</f>
        <v>0</v>
      </c>
      <c r="AN271" s="44">
        <f>OVYLD1_!AN271*VLOOKUP(OVYLD2_!AN$4,'[1]INTERNAL PARAMETERS-1'!$B$5:$J$44,5,FALSE)*VLOOKUP(OVYLD2_!AN$4,'[1]INTERNAL PARAMETERS-1'!$B$5:$J$44,7,FALSE)*OVYLD2_!$F271 + OVYLD1_!AN271*(1-VLOOKUP(OVYLD2_!AN$4,'[1]INTERNAL PARAMETERS-1'!$B$5:$J$44,5,FALSE))*VLOOKUP(OVYLD2_!AN$4,'[1]INTERNAL PARAMETERS-1'!$B$5:$J$44,9,FALSE)*OVYLD2_!$F271</f>
        <v>0</v>
      </c>
      <c r="AO271" s="44">
        <f>OVYLD1_!AO271*VLOOKUP(OVYLD2_!AO$4,'[1]INTERNAL PARAMETERS-1'!$B$5:$J$44,5,FALSE)*VLOOKUP(OVYLD2_!AO$4,'[1]INTERNAL PARAMETERS-1'!$B$5:$J$44,7,FALSE)*OVYLD2_!$F271 + OVYLD1_!AO271*(1-VLOOKUP(OVYLD2_!AO$4,'[1]INTERNAL PARAMETERS-1'!$B$5:$J$44,5,FALSE))*VLOOKUP(OVYLD2_!AO$4,'[1]INTERNAL PARAMETERS-1'!$B$5:$J$44,9,FALSE)*OVYLD2_!$F271</f>
        <v>0</v>
      </c>
      <c r="AP271" s="44">
        <f>OVYLD1_!AP271*VLOOKUP(OVYLD2_!AP$4,'[1]INTERNAL PARAMETERS-1'!$B$5:$J$44,5,FALSE)*VLOOKUP(OVYLD2_!AP$4,'[1]INTERNAL PARAMETERS-1'!$B$5:$J$44,7,FALSE)*OVYLD2_!$F271 + OVYLD1_!AP271*(1-VLOOKUP(OVYLD2_!AP$4,'[1]INTERNAL PARAMETERS-1'!$B$5:$J$44,5,FALSE))*VLOOKUP(OVYLD2_!AP$4,'[1]INTERNAL PARAMETERS-1'!$B$5:$J$44,9,FALSE)*OVYLD2_!$F271</f>
        <v>0</v>
      </c>
      <c r="AQ271" s="44">
        <f>OVYLD1_!AQ271*VLOOKUP(OVYLD2_!AQ$4,'[1]INTERNAL PARAMETERS-1'!$B$5:$J$44,5,FALSE)*VLOOKUP(OVYLD2_!AQ$4,'[1]INTERNAL PARAMETERS-1'!$B$5:$J$44,7,FALSE)*OVYLD2_!$F271 + OVYLD1_!AQ271*(1-VLOOKUP(OVYLD2_!AQ$4,'[1]INTERNAL PARAMETERS-1'!$B$5:$J$44,5,FALSE))*VLOOKUP(OVYLD2_!AQ$4,'[1]INTERNAL PARAMETERS-1'!$B$5:$J$44,9,FALSE)*OVYLD2_!$F271</f>
        <v>0</v>
      </c>
      <c r="AR271" s="44">
        <f>OVYLD1_!AR271*VLOOKUP(OVYLD2_!AR$4,'[1]INTERNAL PARAMETERS-1'!$B$5:$J$44,5,FALSE)*VLOOKUP(OVYLD2_!AR$4,'[1]INTERNAL PARAMETERS-1'!$B$5:$J$44,7,FALSE)*OVYLD2_!$F271 + OVYLD1_!AR271*(1-VLOOKUP(OVYLD2_!AR$4,'[1]INTERNAL PARAMETERS-1'!$B$5:$J$44,5,FALSE))*VLOOKUP(OVYLD2_!AR$4,'[1]INTERNAL PARAMETERS-1'!$B$5:$J$44,9,FALSE)*OVYLD2_!$F271</f>
        <v>0</v>
      </c>
      <c r="AS271" s="44">
        <f>OVYLD1_!AS271*VLOOKUP(OVYLD2_!AS$4,'[1]INTERNAL PARAMETERS-1'!$B$5:$J$44,5,FALSE)*VLOOKUP(OVYLD2_!AS$4,'[1]INTERNAL PARAMETERS-1'!$B$5:$J$44,7,FALSE)*OVYLD2_!$F271 + OVYLD1_!AS271*(1-VLOOKUP(OVYLD2_!AS$4,'[1]INTERNAL PARAMETERS-1'!$B$5:$J$44,5,FALSE))*VLOOKUP(OVYLD2_!AS$4,'[1]INTERNAL PARAMETERS-1'!$B$5:$J$44,9,FALSE)*OVYLD2_!$F271</f>
        <v>0</v>
      </c>
      <c r="AT271" s="43">
        <f>OVYLD1_!AT271*VLOOKUP(OVYLD2_!AT$4,'[1]INTERNAL PARAMETERS-1'!$B$5:$J$44,5,FALSE)*VLOOKUP(OVYLD2_!AT$4,'[1]INTERNAL PARAMETERS-1'!$B$5:$J$44,7,FALSE)*OVYLD2_!$F271 + OVYLD1_!AT271*(1-VLOOKUP(OVYLD2_!AT$4,'[1]INTERNAL PARAMETERS-1'!$B$5:$J$44,5,FALSE))*VLOOKUP(OVYLD2_!AT$4,'[1]INTERNAL PARAMETERS-1'!$B$5:$J$44,9,FALSE)*OVYLD2_!$F271</f>
        <v>0</v>
      </c>
      <c r="AU271" s="45">
        <f>OVYLD1_!AU271*VLOOKUP(OVYLD2_!AU$4,'[1]INTERNAL PARAMETERS-1'!$B$5:$J$44,5,FALSE)*VLOOKUP(OVYLD2_!AU$4,'[1]INTERNAL PARAMETERS-1'!$B$5:$J$44,6,FALSE)*VLOOKUP(OVYLD2_!AU$4,'[1]INTERNAL PARAMETERS-1'!$B$5:$J$44,3,FALSE) + OVYLD1_!AU271*(1-VLOOKUP(OVYLD2_!AU$4,'[1]INTERNAL PARAMETERS-1'!$B$5:$J$44,5,FALSE))*VLOOKUP(OVYLD2_!AU$4,'[1]INTERNAL PARAMETERS-1'!$B$5:$J$44,8,FALSE)*VLOOKUP(OVYLD2_!AU$4,'[1]INTERNAL PARAMETERS-1'!$B$5:$J$44,3,FALSE)</f>
        <v>0</v>
      </c>
      <c r="AV271" s="44">
        <f>OVYLD1_!AV271*VLOOKUP(OVYLD2_!AV$4,'[1]INTERNAL PARAMETERS-1'!$B$5:$J$44,5,FALSE)*VLOOKUP(OVYLD2_!AV$4,'[1]INTERNAL PARAMETERS-1'!$B$5:$J$44,6,FALSE)*VLOOKUP(OVYLD2_!AV$4,'[1]INTERNAL PARAMETERS-1'!$B$5:$J$44,3,FALSE) + OVYLD1_!AV271*(1-VLOOKUP(OVYLD2_!AV$4,'[1]INTERNAL PARAMETERS-1'!$B$5:$J$44,5,FALSE))*VLOOKUP(OVYLD2_!AV$4,'[1]INTERNAL PARAMETERS-1'!$B$5:$J$44,8,FALSE)*VLOOKUP(OVYLD2_!AV$4,'[1]INTERNAL PARAMETERS-1'!$B$5:$J$44,3,FALSE)</f>
        <v>0</v>
      </c>
      <c r="AW271" s="44">
        <f>OVYLD1_!AW271*VLOOKUP(OVYLD2_!AW$4,'[1]INTERNAL PARAMETERS-1'!$B$5:$J$44,5,FALSE)*VLOOKUP(OVYLD2_!AW$4,'[1]INTERNAL PARAMETERS-1'!$B$5:$J$44,6,FALSE)*VLOOKUP(OVYLD2_!AW$4,'[1]INTERNAL PARAMETERS-1'!$B$5:$J$44,3,FALSE) + OVYLD1_!AW271*(1-VLOOKUP(OVYLD2_!AW$4,'[1]INTERNAL PARAMETERS-1'!$B$5:$J$44,5,FALSE))*VLOOKUP(OVYLD2_!AW$4,'[1]INTERNAL PARAMETERS-1'!$B$5:$J$44,8,FALSE)*VLOOKUP(OVYLD2_!AW$4,'[1]INTERNAL PARAMETERS-1'!$B$5:$J$44,3,FALSE)</f>
        <v>2.0939088222682547</v>
      </c>
      <c r="AX271" s="44">
        <f>OVYLD1_!AX271*VLOOKUP(OVYLD2_!AX$4,'[1]INTERNAL PARAMETERS-1'!$B$5:$J$44,5,FALSE)*VLOOKUP(OVYLD2_!AX$4,'[1]INTERNAL PARAMETERS-1'!$B$5:$J$44,6,FALSE)*VLOOKUP(OVYLD2_!AX$4,'[1]INTERNAL PARAMETERS-1'!$B$5:$J$44,3,FALSE) + OVYLD1_!AX271*(1-VLOOKUP(OVYLD2_!AX$4,'[1]INTERNAL PARAMETERS-1'!$B$5:$J$44,5,FALSE))*VLOOKUP(OVYLD2_!AX$4,'[1]INTERNAL PARAMETERS-1'!$B$5:$J$44,8,FALSE)*VLOOKUP(OVYLD2_!AX$4,'[1]INTERNAL PARAMETERS-1'!$B$5:$J$44,3,FALSE)</f>
        <v>0</v>
      </c>
      <c r="AY271" s="44">
        <f>OVYLD1_!AY271*VLOOKUP(OVYLD2_!AY$4,'[1]INTERNAL PARAMETERS-1'!$B$5:$J$44,5,FALSE)*VLOOKUP(OVYLD2_!AY$4,'[1]INTERNAL PARAMETERS-1'!$B$5:$J$44,6,FALSE)*VLOOKUP(OVYLD2_!AY$4,'[1]INTERNAL PARAMETERS-1'!$B$5:$J$44,3,FALSE) + OVYLD1_!AY271*(1-VLOOKUP(OVYLD2_!AY$4,'[1]INTERNAL PARAMETERS-1'!$B$5:$J$44,5,FALSE))*VLOOKUP(OVYLD2_!AY$4,'[1]INTERNAL PARAMETERS-1'!$B$5:$J$44,8,FALSE)*VLOOKUP(OVYLD2_!AY$4,'[1]INTERNAL PARAMETERS-1'!$B$5:$J$44,3,FALSE)</f>
        <v>0</v>
      </c>
      <c r="AZ271" s="44">
        <f>OVYLD1_!AZ271*VLOOKUP(OVYLD2_!AZ$4,'[1]INTERNAL PARAMETERS-1'!$B$5:$J$44,5,FALSE)*VLOOKUP(OVYLD2_!AZ$4,'[1]INTERNAL PARAMETERS-1'!$B$5:$J$44,6,FALSE)*VLOOKUP(OVYLD2_!AZ$4,'[1]INTERNAL PARAMETERS-1'!$B$5:$J$44,3,FALSE) + OVYLD1_!AZ271*(1-VLOOKUP(OVYLD2_!AZ$4,'[1]INTERNAL PARAMETERS-1'!$B$5:$J$44,5,FALSE))*VLOOKUP(OVYLD2_!AZ$4,'[1]INTERNAL PARAMETERS-1'!$B$5:$J$44,8,FALSE)*VLOOKUP(OVYLD2_!AZ$4,'[1]INTERNAL PARAMETERS-1'!$B$5:$J$44,3,FALSE)</f>
        <v>0</v>
      </c>
      <c r="BA271" s="44">
        <f>OVYLD1_!BA271*VLOOKUP(OVYLD2_!BA$4,'[1]INTERNAL PARAMETERS-1'!$B$5:$J$44,5,FALSE)*VLOOKUP(OVYLD2_!BA$4,'[1]INTERNAL PARAMETERS-1'!$B$5:$J$44,6,FALSE)*VLOOKUP(OVYLD2_!BA$4,'[1]INTERNAL PARAMETERS-1'!$B$5:$J$44,3,FALSE) + OVYLD1_!BA271*(1-VLOOKUP(OVYLD2_!BA$4,'[1]INTERNAL PARAMETERS-1'!$B$5:$J$44,5,FALSE))*VLOOKUP(OVYLD2_!BA$4,'[1]INTERNAL PARAMETERS-1'!$B$5:$J$44,8,FALSE)*VLOOKUP(OVYLD2_!BA$4,'[1]INTERNAL PARAMETERS-1'!$B$5:$J$44,3,FALSE)</f>
        <v>2.9559343865056262</v>
      </c>
      <c r="BB271" s="44">
        <f>OVYLD1_!BB271*VLOOKUP(OVYLD2_!BB$4,'[1]INTERNAL PARAMETERS-1'!$B$5:$J$44,5,FALSE)*VLOOKUP(OVYLD2_!BB$4,'[1]INTERNAL PARAMETERS-1'!$B$5:$J$44,6,FALSE)*VLOOKUP(OVYLD2_!BB$4,'[1]INTERNAL PARAMETERS-1'!$B$5:$J$44,3,FALSE) + OVYLD1_!BB271*(1-VLOOKUP(OVYLD2_!BB$4,'[1]INTERNAL PARAMETERS-1'!$B$5:$J$44,5,FALSE))*VLOOKUP(OVYLD2_!BB$4,'[1]INTERNAL PARAMETERS-1'!$B$5:$J$44,8,FALSE)*VLOOKUP(OVYLD2_!BB$4,'[1]INTERNAL PARAMETERS-1'!$B$5:$J$44,3,FALSE)</f>
        <v>0.25200403167917867</v>
      </c>
      <c r="BC271" s="44">
        <f>OVYLD1_!BC271*VLOOKUP(OVYLD2_!BC$4,'[1]INTERNAL PARAMETERS-1'!$B$5:$J$44,5,FALSE)*VLOOKUP(OVYLD2_!BC$4,'[1]INTERNAL PARAMETERS-1'!$B$5:$J$44,6,FALSE)*VLOOKUP(OVYLD2_!BC$4,'[1]INTERNAL PARAMETERS-1'!$B$5:$J$44,3,FALSE) + OVYLD1_!BC271*(1-VLOOKUP(OVYLD2_!BC$4,'[1]INTERNAL PARAMETERS-1'!$B$5:$J$44,5,FALSE))*VLOOKUP(OVYLD2_!BC$4,'[1]INTERNAL PARAMETERS-1'!$B$5:$J$44,8,FALSE)*VLOOKUP(OVYLD2_!BC$4,'[1]INTERNAL PARAMETERS-1'!$B$5:$J$44,3,FALSE)</f>
        <v>1.4023689074390144</v>
      </c>
      <c r="BD271" s="44">
        <f>OVYLD1_!BD271*VLOOKUP(OVYLD2_!BD$4,'[1]INTERNAL PARAMETERS-1'!$B$5:$J$44,5,FALSE)*VLOOKUP(OVYLD2_!BD$4,'[1]INTERNAL PARAMETERS-1'!$B$5:$J$44,6,FALSE)*VLOOKUP(OVYLD2_!BD$4,'[1]INTERNAL PARAMETERS-1'!$B$5:$J$44,3,FALSE) + OVYLD1_!BD271*(1-VLOOKUP(OVYLD2_!BD$4,'[1]INTERNAL PARAMETERS-1'!$B$5:$J$44,5,FALSE))*VLOOKUP(OVYLD2_!BD$4,'[1]INTERNAL PARAMETERS-1'!$B$5:$J$44,8,FALSE)*VLOOKUP(OVYLD2_!BD$4,'[1]INTERNAL PARAMETERS-1'!$B$5:$J$44,3,FALSE)</f>
        <v>0.23372796176427105</v>
      </c>
      <c r="BE271" s="44">
        <f>OVYLD1_!BE271*VLOOKUP(OVYLD2_!BE$4,'[1]INTERNAL PARAMETERS-1'!$B$5:$J$44,5,FALSE)*VLOOKUP(OVYLD2_!BE$4,'[1]INTERNAL PARAMETERS-1'!$B$5:$J$44,6,FALSE)*VLOOKUP(OVYLD2_!BE$4,'[1]INTERNAL PARAMETERS-1'!$B$5:$J$44,3,FALSE) + OVYLD1_!BE271*(1-VLOOKUP(OVYLD2_!BE$4,'[1]INTERNAL PARAMETERS-1'!$B$5:$J$44,5,FALSE))*VLOOKUP(OVYLD2_!BE$4,'[1]INTERNAL PARAMETERS-1'!$B$5:$J$44,8,FALSE)*VLOOKUP(OVYLD2_!BE$4,'[1]INTERNAL PARAMETERS-1'!$B$5:$J$44,3,FALSE)</f>
        <v>0.88109853146611905</v>
      </c>
      <c r="BF271" s="44">
        <f>OVYLD1_!BF271*VLOOKUP(OVYLD2_!BF$4,'[1]INTERNAL PARAMETERS-1'!$B$5:$J$44,5,FALSE)*VLOOKUP(OVYLD2_!BF$4,'[1]INTERNAL PARAMETERS-1'!$B$5:$J$44,6,FALSE)*VLOOKUP(OVYLD2_!BF$4,'[1]INTERNAL PARAMETERS-1'!$B$5:$J$44,3,FALSE) + OVYLD1_!BF271*(1-VLOOKUP(OVYLD2_!BF$4,'[1]INTERNAL PARAMETERS-1'!$B$5:$J$44,5,FALSE))*VLOOKUP(OVYLD2_!BF$4,'[1]INTERNAL PARAMETERS-1'!$B$5:$J$44,8,FALSE)*VLOOKUP(OVYLD2_!BF$4,'[1]INTERNAL PARAMETERS-1'!$B$5:$J$44,3,FALSE)</f>
        <v>0</v>
      </c>
      <c r="BG271" s="44">
        <f>OVYLD1_!BG271*VLOOKUP(OVYLD2_!BG$4,'[1]INTERNAL PARAMETERS-1'!$B$5:$J$44,5,FALSE)*VLOOKUP(OVYLD2_!BG$4,'[1]INTERNAL PARAMETERS-1'!$B$5:$J$44,6,FALSE)*VLOOKUP(OVYLD2_!BG$4,'[1]INTERNAL PARAMETERS-1'!$B$5:$J$44,3,FALSE) + OVYLD1_!BG271*(1-VLOOKUP(OVYLD2_!BG$4,'[1]INTERNAL PARAMETERS-1'!$B$5:$J$44,5,FALSE))*VLOOKUP(OVYLD2_!BG$4,'[1]INTERNAL PARAMETERS-1'!$B$5:$J$44,8,FALSE)*VLOOKUP(OVYLD2_!BG$4,'[1]INTERNAL PARAMETERS-1'!$B$5:$J$44,3,FALSE)</f>
        <v>0.24615131754291583</v>
      </c>
      <c r="BH271" s="44">
        <f>OVYLD1_!BH271*VLOOKUP(OVYLD2_!BH$4,'[1]INTERNAL PARAMETERS-1'!$B$5:$J$44,5,FALSE)*VLOOKUP(OVYLD2_!BH$4,'[1]INTERNAL PARAMETERS-1'!$B$5:$J$44,6,FALSE)*VLOOKUP(OVYLD2_!BH$4,'[1]INTERNAL PARAMETERS-1'!$B$5:$J$44,3,FALSE) + OVYLD1_!BH271*(1-VLOOKUP(OVYLD2_!BH$4,'[1]INTERNAL PARAMETERS-1'!$B$5:$J$44,5,FALSE))*VLOOKUP(OVYLD2_!BH$4,'[1]INTERNAL PARAMETERS-1'!$B$5:$J$44,8,FALSE)*VLOOKUP(OVYLD2_!BH$4,'[1]INTERNAL PARAMETERS-1'!$B$5:$J$44,3,FALSE)</f>
        <v>2.2243882694045172E-3</v>
      </c>
      <c r="BI271" s="44">
        <f>OVYLD1_!BI271*VLOOKUP(OVYLD2_!BI$4,'[1]INTERNAL PARAMETERS-1'!$B$5:$J$44,5,FALSE)*VLOOKUP(OVYLD2_!BI$4,'[1]INTERNAL PARAMETERS-1'!$B$5:$J$44,6,FALSE)*VLOOKUP(OVYLD2_!BI$4,'[1]INTERNAL PARAMETERS-1'!$B$5:$J$44,3,FALSE) + OVYLD1_!BI271*(1-VLOOKUP(OVYLD2_!BI$4,'[1]INTERNAL PARAMETERS-1'!$B$5:$J$44,5,FALSE))*VLOOKUP(OVYLD2_!BI$4,'[1]INTERNAL PARAMETERS-1'!$B$5:$J$44,8,FALSE)*VLOOKUP(OVYLD2_!BI$4,'[1]INTERNAL PARAMETERS-1'!$B$5:$J$44,3,FALSE)</f>
        <v>0</v>
      </c>
      <c r="BJ271" s="44">
        <f>OVYLD1_!BJ271*VLOOKUP(OVYLD2_!BJ$4,'[1]INTERNAL PARAMETERS-1'!$B$5:$J$44,5,FALSE)*VLOOKUP(OVYLD2_!BJ$4,'[1]INTERNAL PARAMETERS-1'!$B$5:$J$44,6,FALSE)*VLOOKUP(OVYLD2_!BJ$4,'[1]INTERNAL PARAMETERS-1'!$B$5:$J$44,3,FALSE) + OVYLD1_!BJ271*(1-VLOOKUP(OVYLD2_!BJ$4,'[1]INTERNAL PARAMETERS-1'!$B$5:$J$44,5,FALSE))*VLOOKUP(OVYLD2_!BJ$4,'[1]INTERNAL PARAMETERS-1'!$B$5:$J$44,8,FALSE)*VLOOKUP(OVYLD2_!BJ$4,'[1]INTERNAL PARAMETERS-1'!$B$5:$J$44,3,FALSE)</f>
        <v>0.14619694558521559</v>
      </c>
      <c r="BK271" s="44">
        <f>OVYLD1_!BK271*VLOOKUP(OVYLD2_!BK$4,'[1]INTERNAL PARAMETERS-1'!$B$5:$J$44,5,FALSE)*VLOOKUP(OVYLD2_!BK$4,'[1]INTERNAL PARAMETERS-1'!$B$5:$J$44,6,FALSE)*VLOOKUP(OVYLD2_!BK$4,'[1]INTERNAL PARAMETERS-1'!$B$5:$J$44,3,FALSE) + OVYLD1_!BK271*(1-VLOOKUP(OVYLD2_!BK$4,'[1]INTERNAL PARAMETERS-1'!$B$5:$J$44,5,FALSE))*VLOOKUP(OVYLD2_!BK$4,'[1]INTERNAL PARAMETERS-1'!$B$5:$J$44,8,FALSE)*VLOOKUP(OVYLD2_!BK$4,'[1]INTERNAL PARAMETERS-1'!$B$5:$J$44,3,FALSE)</f>
        <v>0.1161627292829569</v>
      </c>
      <c r="BL271" s="44">
        <f>OVYLD1_!BL271*VLOOKUP(OVYLD2_!BL$4,'[1]INTERNAL PARAMETERS-1'!$B$5:$J$44,5,FALSE)*VLOOKUP(OVYLD2_!BL$4,'[1]INTERNAL PARAMETERS-1'!$B$5:$J$44,6,FALSE)*VLOOKUP(OVYLD2_!BL$4,'[1]INTERNAL PARAMETERS-1'!$B$5:$J$44,3,FALSE) + OVYLD1_!BL271*(1-VLOOKUP(OVYLD2_!BL$4,'[1]INTERNAL PARAMETERS-1'!$B$5:$J$44,5,FALSE))*VLOOKUP(OVYLD2_!BL$4,'[1]INTERNAL PARAMETERS-1'!$B$5:$J$44,8,FALSE)*VLOOKUP(OVYLD2_!BL$4,'[1]INTERNAL PARAMETERS-1'!$B$5:$J$44,3,FALSE)</f>
        <v>0.43799851199014367</v>
      </c>
      <c r="BM271" s="44">
        <f>OVYLD1_!BM271*VLOOKUP(OVYLD2_!BM$4,'[1]INTERNAL PARAMETERS-1'!$B$5:$J$44,5,FALSE)*VLOOKUP(OVYLD2_!BM$4,'[1]INTERNAL PARAMETERS-1'!$B$5:$J$44,6,FALSE)*VLOOKUP(OVYLD2_!BM$4,'[1]INTERNAL PARAMETERS-1'!$B$5:$J$44,3,FALSE) + OVYLD1_!BM271*(1-VLOOKUP(OVYLD2_!BM$4,'[1]INTERNAL PARAMETERS-1'!$B$5:$J$44,5,FALSE))*VLOOKUP(OVYLD2_!BM$4,'[1]INTERNAL PARAMETERS-1'!$B$5:$J$44,8,FALSE)*VLOOKUP(OVYLD2_!BM$4,'[1]INTERNAL PARAMETERS-1'!$B$5:$J$44,3,FALSE)</f>
        <v>0.2875663996386037</v>
      </c>
      <c r="BN271" s="44">
        <f>OVYLD1_!BN271*VLOOKUP(OVYLD2_!BN$4,'[1]INTERNAL PARAMETERS-1'!$B$5:$J$44,5,FALSE)*VLOOKUP(OVYLD2_!BN$4,'[1]INTERNAL PARAMETERS-1'!$B$5:$J$44,6,FALSE)*VLOOKUP(OVYLD2_!BN$4,'[1]INTERNAL PARAMETERS-1'!$B$5:$J$44,3,FALSE) + OVYLD1_!BN271*(1-VLOOKUP(OVYLD2_!BN$4,'[1]INTERNAL PARAMETERS-1'!$B$5:$J$44,5,FALSE))*VLOOKUP(OVYLD2_!BN$4,'[1]INTERNAL PARAMETERS-1'!$B$5:$J$44,8,FALSE)*VLOOKUP(OVYLD2_!BN$4,'[1]INTERNAL PARAMETERS-1'!$B$5:$J$44,3,FALSE)</f>
        <v>9.5390148747433276E-2</v>
      </c>
      <c r="BO271" s="44">
        <f>OVYLD1_!BO271*VLOOKUP(OVYLD2_!BO$4,'[1]INTERNAL PARAMETERS-1'!$B$5:$J$44,5,FALSE)*VLOOKUP(OVYLD2_!BO$4,'[1]INTERNAL PARAMETERS-1'!$B$5:$J$44,6,FALSE)*VLOOKUP(OVYLD2_!BO$4,'[1]INTERNAL PARAMETERS-1'!$B$5:$J$44,3,FALSE) + OVYLD1_!BO271*(1-VLOOKUP(OVYLD2_!BO$4,'[1]INTERNAL PARAMETERS-1'!$B$5:$J$44,5,FALSE))*VLOOKUP(OVYLD2_!BO$4,'[1]INTERNAL PARAMETERS-1'!$B$5:$J$44,8,FALSE)*VLOOKUP(OVYLD2_!BO$4,'[1]INTERNAL PARAMETERS-1'!$B$5:$J$44,3,FALSE)</f>
        <v>6.1925471632032859E-2</v>
      </c>
      <c r="BP271" s="44">
        <f>OVYLD1_!BP271*VLOOKUP(OVYLD2_!BP$4,'[1]INTERNAL PARAMETERS-1'!$B$5:$J$44,5,FALSE)*VLOOKUP(OVYLD2_!BP$4,'[1]INTERNAL PARAMETERS-1'!$B$5:$J$44,6,FALSE)*VLOOKUP(OVYLD2_!BP$4,'[1]INTERNAL PARAMETERS-1'!$B$5:$J$44,3,FALSE) + OVYLD1_!BP271*(1-VLOOKUP(OVYLD2_!BP$4,'[1]INTERNAL PARAMETERS-1'!$B$5:$J$44,5,FALSE))*VLOOKUP(OVYLD2_!BP$4,'[1]INTERNAL PARAMETERS-1'!$B$5:$J$44,8,FALSE)*VLOOKUP(OVYLD2_!BP$4,'[1]INTERNAL PARAMETERS-1'!$B$5:$J$44,3,FALSE)</f>
        <v>4.1682507351129359E-3</v>
      </c>
      <c r="BQ271" s="44">
        <f>OVYLD1_!BQ271*VLOOKUP(OVYLD2_!BQ$4,'[1]INTERNAL PARAMETERS-1'!$B$5:$J$44,5,FALSE)*VLOOKUP(OVYLD2_!BQ$4,'[1]INTERNAL PARAMETERS-1'!$B$5:$J$44,6,FALSE)*VLOOKUP(OVYLD2_!BQ$4,'[1]INTERNAL PARAMETERS-1'!$B$5:$J$44,3,FALSE) + OVYLD1_!BQ271*(1-VLOOKUP(OVYLD2_!BQ$4,'[1]INTERNAL PARAMETERS-1'!$B$5:$J$44,5,FALSE))*VLOOKUP(OVYLD2_!BQ$4,'[1]INTERNAL PARAMETERS-1'!$B$5:$J$44,8,FALSE)*VLOOKUP(OVYLD2_!BQ$4,'[1]INTERNAL PARAMETERS-1'!$B$5:$J$44,3,FALSE)</f>
        <v>0.46569891646817252</v>
      </c>
      <c r="BR271" s="44">
        <f>OVYLD1_!BR271*VLOOKUP(OVYLD2_!BR$4,'[1]INTERNAL PARAMETERS-1'!$B$5:$J$44,5,FALSE)*VLOOKUP(OVYLD2_!BR$4,'[1]INTERNAL PARAMETERS-1'!$B$5:$J$44,6,FALSE)*VLOOKUP(OVYLD2_!BR$4,'[1]INTERNAL PARAMETERS-1'!$B$5:$J$44,3,FALSE) + OVYLD1_!BR271*(1-VLOOKUP(OVYLD2_!BR$4,'[1]INTERNAL PARAMETERS-1'!$B$5:$J$44,5,FALSE))*VLOOKUP(OVYLD2_!BR$4,'[1]INTERNAL PARAMETERS-1'!$B$5:$J$44,8,FALSE)*VLOOKUP(OVYLD2_!BR$4,'[1]INTERNAL PARAMETERS-1'!$B$5:$J$44,3,FALSE)</f>
        <v>5.2557734915811083E-3</v>
      </c>
      <c r="BS271" s="44">
        <f>OVYLD1_!BS271*VLOOKUP(OVYLD2_!BS$4,'[1]INTERNAL PARAMETERS-1'!$B$5:$J$44,5,FALSE)*VLOOKUP(OVYLD2_!BS$4,'[1]INTERNAL PARAMETERS-1'!$B$5:$J$44,6,FALSE)*VLOOKUP(OVYLD2_!BS$4,'[1]INTERNAL PARAMETERS-1'!$B$5:$J$44,3,FALSE) + OVYLD1_!BS271*(1-VLOOKUP(OVYLD2_!BS$4,'[1]INTERNAL PARAMETERS-1'!$B$5:$J$44,5,FALSE))*VLOOKUP(OVYLD2_!BS$4,'[1]INTERNAL PARAMETERS-1'!$B$5:$J$44,8,FALSE)*VLOOKUP(OVYLD2_!BS$4,'[1]INTERNAL PARAMETERS-1'!$B$5:$J$44,3,FALSE)</f>
        <v>1.0052799260780287E-3</v>
      </c>
      <c r="BT271" s="44">
        <f>OVYLD1_!BT271*VLOOKUP(OVYLD2_!BT$4,'[1]INTERNAL PARAMETERS-1'!$B$5:$J$44,5,FALSE)*VLOOKUP(OVYLD2_!BT$4,'[1]INTERNAL PARAMETERS-1'!$B$5:$J$44,6,FALSE)*VLOOKUP(OVYLD2_!BT$4,'[1]INTERNAL PARAMETERS-1'!$B$5:$J$44,3,FALSE) + OVYLD1_!BT271*(1-VLOOKUP(OVYLD2_!BT$4,'[1]INTERNAL PARAMETERS-1'!$B$5:$J$44,5,FALSE))*VLOOKUP(OVYLD2_!BT$4,'[1]INTERNAL PARAMETERS-1'!$B$5:$J$44,8,FALSE)*VLOOKUP(OVYLD2_!BT$4,'[1]INTERNAL PARAMETERS-1'!$B$5:$J$44,3,FALSE)</f>
        <v>0</v>
      </c>
      <c r="BU271" s="44">
        <f>OVYLD1_!BU271*VLOOKUP(OVYLD2_!BU$4,'[1]INTERNAL PARAMETERS-1'!$B$5:$J$44,5,FALSE)*VLOOKUP(OVYLD2_!BU$4,'[1]INTERNAL PARAMETERS-1'!$B$5:$J$44,6,FALSE)*VLOOKUP(OVYLD2_!BU$4,'[1]INTERNAL PARAMETERS-1'!$B$5:$J$44,3,FALSE) + OVYLD1_!BU271*(1-VLOOKUP(OVYLD2_!BU$4,'[1]INTERNAL PARAMETERS-1'!$B$5:$J$44,5,FALSE))*VLOOKUP(OVYLD2_!BU$4,'[1]INTERNAL PARAMETERS-1'!$B$5:$J$44,8,FALSE)*VLOOKUP(OVYLD2_!BU$4,'[1]INTERNAL PARAMETERS-1'!$B$5:$J$44,3,FALSE)</f>
        <v>0</v>
      </c>
      <c r="BV271" s="44">
        <f>OVYLD1_!BV271*VLOOKUP(OVYLD2_!BV$4,'[1]INTERNAL PARAMETERS-1'!$B$5:$J$44,5,FALSE)*VLOOKUP(OVYLD2_!BV$4,'[1]INTERNAL PARAMETERS-1'!$B$5:$J$44,6,FALSE)*VLOOKUP(OVYLD2_!BV$4,'[1]INTERNAL PARAMETERS-1'!$B$5:$J$44,3,FALSE) + OVYLD1_!BV271*(1-VLOOKUP(OVYLD2_!BV$4,'[1]INTERNAL PARAMETERS-1'!$B$5:$J$44,5,FALSE))*VLOOKUP(OVYLD2_!BV$4,'[1]INTERNAL PARAMETERS-1'!$B$5:$J$44,8,FALSE)*VLOOKUP(OVYLD2_!BV$4,'[1]INTERNAL PARAMETERS-1'!$B$5:$J$44,3,FALSE)</f>
        <v>0</v>
      </c>
      <c r="BW271" s="44">
        <f>OVYLD1_!BW271*VLOOKUP(OVYLD2_!BW$4,'[1]INTERNAL PARAMETERS-1'!$B$5:$J$44,5,FALSE)*VLOOKUP(OVYLD2_!BW$4,'[1]INTERNAL PARAMETERS-1'!$B$5:$J$44,6,FALSE)*VLOOKUP(OVYLD2_!BW$4,'[1]INTERNAL PARAMETERS-1'!$B$5:$J$44,3,FALSE) + OVYLD1_!BW271*(1-VLOOKUP(OVYLD2_!BW$4,'[1]INTERNAL PARAMETERS-1'!$B$5:$J$44,5,FALSE))*VLOOKUP(OVYLD2_!BW$4,'[1]INTERNAL PARAMETERS-1'!$B$5:$J$44,8,FALSE)*VLOOKUP(OVYLD2_!BW$4,'[1]INTERNAL PARAMETERS-1'!$B$5:$J$44,3,FALSE)</f>
        <v>0</v>
      </c>
      <c r="BX271" s="44">
        <f>OVYLD1_!BX271*VLOOKUP(OVYLD2_!BX$4,'[1]INTERNAL PARAMETERS-1'!$B$5:$J$44,5,FALSE)*VLOOKUP(OVYLD2_!BX$4,'[1]INTERNAL PARAMETERS-1'!$B$5:$J$44,6,FALSE)*VLOOKUP(OVYLD2_!BX$4,'[1]INTERNAL PARAMETERS-1'!$B$5:$J$44,3,FALSE) + OVYLD1_!BX271*(1-VLOOKUP(OVYLD2_!BX$4,'[1]INTERNAL PARAMETERS-1'!$B$5:$J$44,5,FALSE))*VLOOKUP(OVYLD2_!BX$4,'[1]INTERNAL PARAMETERS-1'!$B$5:$J$44,8,FALSE)*VLOOKUP(OVYLD2_!BX$4,'[1]INTERNAL PARAMETERS-1'!$B$5:$J$44,3,FALSE)</f>
        <v>0</v>
      </c>
      <c r="BY271" s="44">
        <f>OVYLD1_!BY271*VLOOKUP(OVYLD2_!BY$4,'[1]INTERNAL PARAMETERS-1'!$B$5:$J$44,5,FALSE)*VLOOKUP(OVYLD2_!BY$4,'[1]INTERNAL PARAMETERS-1'!$B$5:$J$44,6,FALSE)*VLOOKUP(OVYLD2_!BY$4,'[1]INTERNAL PARAMETERS-1'!$B$5:$J$44,3,FALSE) + OVYLD1_!BY271*(1-VLOOKUP(OVYLD2_!BY$4,'[1]INTERNAL PARAMETERS-1'!$B$5:$J$44,5,FALSE))*VLOOKUP(OVYLD2_!BY$4,'[1]INTERNAL PARAMETERS-1'!$B$5:$J$44,8,FALSE)*VLOOKUP(OVYLD2_!BY$4,'[1]INTERNAL PARAMETERS-1'!$B$5:$J$44,3,FALSE)</f>
        <v>0</v>
      </c>
      <c r="BZ271" s="44">
        <f>OVYLD1_!BZ271*VLOOKUP(OVYLD2_!BZ$4,'[1]INTERNAL PARAMETERS-1'!$B$5:$J$44,5,FALSE)*VLOOKUP(OVYLD2_!BZ$4,'[1]INTERNAL PARAMETERS-1'!$B$5:$J$44,6,FALSE)*VLOOKUP(OVYLD2_!BZ$4,'[1]INTERNAL PARAMETERS-1'!$B$5:$J$44,3,FALSE) + OVYLD1_!BZ271*(1-VLOOKUP(OVYLD2_!BZ$4,'[1]INTERNAL PARAMETERS-1'!$B$5:$J$44,5,FALSE))*VLOOKUP(OVYLD2_!BZ$4,'[1]INTERNAL PARAMETERS-1'!$B$5:$J$44,8,FALSE)*VLOOKUP(OVYLD2_!BZ$4,'[1]INTERNAL PARAMETERS-1'!$B$5:$J$44,3,FALSE)</f>
        <v>6.5905796993839826E-4</v>
      </c>
      <c r="CA271" s="44">
        <f>OVYLD1_!CA271*VLOOKUP(OVYLD2_!CA$4,'[1]INTERNAL PARAMETERS-1'!$B$5:$J$44,5,FALSE)*VLOOKUP(OVYLD2_!CA$4,'[1]INTERNAL PARAMETERS-1'!$B$5:$J$44,6,FALSE)*VLOOKUP(OVYLD2_!CA$4,'[1]INTERNAL PARAMETERS-1'!$B$5:$J$44,3,FALSE) + OVYLD1_!CA271*(1-VLOOKUP(OVYLD2_!CA$4,'[1]INTERNAL PARAMETERS-1'!$B$5:$J$44,5,FALSE))*VLOOKUP(OVYLD2_!CA$4,'[1]INTERNAL PARAMETERS-1'!$B$5:$J$44,8,FALSE)*VLOOKUP(OVYLD2_!CA$4,'[1]INTERNAL PARAMETERS-1'!$B$5:$J$44,3,FALSE)</f>
        <v>0</v>
      </c>
      <c r="CB271" s="44">
        <f>OVYLD1_!CB271*VLOOKUP(OVYLD2_!CB$4,'[1]INTERNAL PARAMETERS-1'!$B$5:$J$44,5,FALSE)*VLOOKUP(OVYLD2_!CB$4,'[1]INTERNAL PARAMETERS-1'!$B$5:$J$44,6,FALSE)*VLOOKUP(OVYLD2_!CB$4,'[1]INTERNAL PARAMETERS-1'!$B$5:$J$44,3,FALSE) + OVYLD1_!CB271*(1-VLOOKUP(OVYLD2_!CB$4,'[1]INTERNAL PARAMETERS-1'!$B$5:$J$44,5,FALSE))*VLOOKUP(OVYLD2_!CB$4,'[1]INTERNAL PARAMETERS-1'!$B$5:$J$44,8,FALSE)*VLOOKUP(OVYLD2_!CB$4,'[1]INTERNAL PARAMETERS-1'!$B$5:$J$44,3,FALSE)</f>
        <v>0</v>
      </c>
      <c r="CC271" s="44">
        <f>OVYLD1_!CC271*VLOOKUP(OVYLD2_!CC$4,'[1]INTERNAL PARAMETERS-1'!$B$5:$J$44,5,FALSE)*VLOOKUP(OVYLD2_!CC$4,'[1]INTERNAL PARAMETERS-1'!$B$5:$J$44,6,FALSE)*VLOOKUP(OVYLD2_!CC$4,'[1]INTERNAL PARAMETERS-1'!$B$5:$J$44,3,FALSE) + OVYLD1_!CC271*(1-VLOOKUP(OVYLD2_!CC$4,'[1]INTERNAL PARAMETERS-1'!$B$5:$J$44,5,FALSE))*VLOOKUP(OVYLD2_!CC$4,'[1]INTERNAL PARAMETERS-1'!$B$5:$J$44,8,FALSE)*VLOOKUP(OVYLD2_!CC$4,'[1]INTERNAL PARAMETERS-1'!$B$5:$J$44,3,FALSE)</f>
        <v>1.0984522119096508E-3</v>
      </c>
      <c r="CD271" s="44">
        <f>OVYLD1_!CD271*VLOOKUP(OVYLD2_!CD$4,'[1]INTERNAL PARAMETERS-1'!$B$5:$J$44,5,FALSE)*VLOOKUP(OVYLD2_!CD$4,'[1]INTERNAL PARAMETERS-1'!$B$5:$J$44,6,FALSE)*VLOOKUP(OVYLD2_!CD$4,'[1]INTERNAL PARAMETERS-1'!$B$5:$J$44,3,FALSE) + OVYLD1_!CD271*(1-VLOOKUP(OVYLD2_!CD$4,'[1]INTERNAL PARAMETERS-1'!$B$5:$J$44,5,FALSE))*VLOOKUP(OVYLD2_!CD$4,'[1]INTERNAL PARAMETERS-1'!$B$5:$J$44,8,FALSE)*VLOOKUP(OVYLD2_!CD$4,'[1]INTERNAL PARAMETERS-1'!$B$5:$J$44,3,FALSE)</f>
        <v>6.0872634283367548E-3</v>
      </c>
      <c r="CE271" s="44">
        <f>OVYLD1_!CE271*VLOOKUP(OVYLD2_!CE$4,'[1]INTERNAL PARAMETERS-1'!$B$5:$J$44,5,FALSE)*VLOOKUP(OVYLD2_!CE$4,'[1]INTERNAL PARAMETERS-1'!$B$5:$J$44,6,FALSE)*VLOOKUP(OVYLD2_!CE$4,'[1]INTERNAL PARAMETERS-1'!$B$5:$J$44,3,FALSE) + OVYLD1_!CE271*(1-VLOOKUP(OVYLD2_!CE$4,'[1]INTERNAL PARAMETERS-1'!$B$5:$J$44,5,FALSE))*VLOOKUP(OVYLD2_!CE$4,'[1]INTERNAL PARAMETERS-1'!$B$5:$J$44,8,FALSE)*VLOOKUP(OVYLD2_!CE$4,'[1]INTERNAL PARAMETERS-1'!$B$5:$J$44,3,FALSE)</f>
        <v>9.4936885828336755E-3</v>
      </c>
      <c r="CF271" s="44">
        <f>OVYLD1_!CF271*VLOOKUP(OVYLD2_!CF$4,'[1]INTERNAL PARAMETERS-1'!$B$5:$J$44,5,FALSE)*VLOOKUP(OVYLD2_!CF$4,'[1]INTERNAL PARAMETERS-1'!$B$5:$J$44,6,FALSE)*VLOOKUP(OVYLD2_!CF$4,'[1]INTERNAL PARAMETERS-1'!$B$5:$J$44,3,FALSE) + OVYLD1_!CF271*(1-VLOOKUP(OVYLD2_!CF$4,'[1]INTERNAL PARAMETERS-1'!$B$5:$J$44,5,FALSE))*VLOOKUP(OVYLD2_!CF$4,'[1]INTERNAL PARAMETERS-1'!$B$5:$J$44,8,FALSE)*VLOOKUP(OVYLD2_!CF$4,'[1]INTERNAL PARAMETERS-1'!$B$5:$J$44,3,FALSE)</f>
        <v>6.0921017984394239E-3</v>
      </c>
      <c r="CG271" s="44">
        <f>OVYLD1_!CG271*VLOOKUP(OVYLD2_!CG$4,'[1]INTERNAL PARAMETERS-1'!$B$5:$J$44,5,FALSE)*VLOOKUP(OVYLD2_!CG$4,'[1]INTERNAL PARAMETERS-1'!$B$5:$J$44,6,FALSE)*VLOOKUP(OVYLD2_!CG$4,'[1]INTERNAL PARAMETERS-1'!$B$5:$J$44,3,FALSE) + OVYLD1_!CG271*(1-VLOOKUP(OVYLD2_!CG$4,'[1]INTERNAL PARAMETERS-1'!$B$5:$J$44,5,FALSE))*VLOOKUP(OVYLD2_!CG$4,'[1]INTERNAL PARAMETERS-1'!$B$5:$J$44,8,FALSE)*VLOOKUP(OVYLD2_!CG$4,'[1]INTERNAL PARAMETERS-1'!$B$5:$J$44,3,FALSE)</f>
        <v>1.2112888114989735E-3</v>
      </c>
      <c r="CH271" s="43">
        <f>OVYLD1_!CH271*VLOOKUP(OVYLD2_!CH$4,'[1]INTERNAL PARAMETERS-1'!$B$5:$J$44,5,FALSE)*VLOOKUP(OVYLD2_!CH$4,'[1]INTERNAL PARAMETERS-1'!$B$5:$J$44,6,FALSE)*VLOOKUP(OVYLD2_!CH$4,'[1]INTERNAL PARAMETERS-1'!$B$5:$J$44,3,FALSE) + OVYLD1_!CH271*(1-VLOOKUP(OVYLD2_!CH$4,'[1]INTERNAL PARAMETERS-1'!$B$5:$J$44,5,FALSE))*VLOOKUP(OVYLD2_!CH$4,'[1]INTERNAL PARAMETERS-1'!$B$5:$J$44,8,FALSE)*VLOOKUP(OVYLD2_!CH$4,'[1]INTERNAL PARAMETERS-1'!$B$5:$J$44,3,FALSE)</f>
        <v>0</v>
      </c>
      <c r="CJ271" s="45">
        <f t="shared" si="8"/>
        <v>95.435324211252308</v>
      </c>
      <c r="CK271" s="43">
        <f t="shared" si="9"/>
        <v>9.7134286272350714</v>
      </c>
    </row>
    <row r="272" spans="2:89" x14ac:dyDescent="0.5">
      <c r="B272" s="58" t="s">
        <v>1</v>
      </c>
      <c r="C272" s="57" t="s">
        <v>81</v>
      </c>
      <c r="D272" s="57" t="s">
        <v>65</v>
      </c>
      <c r="E272" s="128">
        <f>OVERALL2021!AI272</f>
        <v>436</v>
      </c>
      <c r="F272" s="59">
        <f>'[1]INTERNAL PARAMETERS-1'!M20</f>
        <v>12.89</v>
      </c>
      <c r="G272" s="45">
        <f>OVYLD1_!G272*VLOOKUP(OVYLD2_!G$4,'[1]INTERNAL PARAMETERS-1'!$B$5:$J$44,5,FALSE)*VLOOKUP(OVYLD2_!G$4,'[1]INTERNAL PARAMETERS-1'!$B$5:$J$44,7,FALSE)*OVYLD2_!$F272 + OVYLD1_!G272*(1-VLOOKUP(OVYLD2_!G$4,'[1]INTERNAL PARAMETERS-1'!$B$5:$J$44,5,FALSE))*VLOOKUP(OVYLD2_!G$4,'[1]INTERNAL PARAMETERS-1'!$B$5:$J$44,9,FALSE)*OVYLD2_!$F272</f>
        <v>11.228541495876</v>
      </c>
      <c r="H272" s="44">
        <f>OVYLD1_!H272*VLOOKUP(OVYLD2_!H$4,'[1]INTERNAL PARAMETERS-1'!$B$5:$J$44,5,FALSE)*VLOOKUP(OVYLD2_!H$4,'[1]INTERNAL PARAMETERS-1'!$B$5:$J$44,7,FALSE)*OVYLD2_!$F272 + OVYLD1_!H272*(1-VLOOKUP(OVYLD2_!H$4,'[1]INTERNAL PARAMETERS-1'!$B$5:$J$44,5,FALSE))*VLOOKUP(OVYLD2_!H$4,'[1]INTERNAL PARAMETERS-1'!$B$5:$J$44,9,FALSE)*OVYLD2_!$F272</f>
        <v>6.2071363545919995</v>
      </c>
      <c r="I272" s="44">
        <f>OVYLD1_!I272*VLOOKUP(OVYLD2_!I$4,'[1]INTERNAL PARAMETERS-1'!$B$5:$J$44,5,FALSE)*VLOOKUP(OVYLD2_!I$4,'[1]INTERNAL PARAMETERS-1'!$B$5:$J$44,7,FALSE)*OVYLD2_!$F272 + OVYLD1_!I272*(1-VLOOKUP(OVYLD2_!I$4,'[1]INTERNAL PARAMETERS-1'!$B$5:$J$44,5,FALSE))*VLOOKUP(OVYLD2_!I$4,'[1]INTERNAL PARAMETERS-1'!$B$5:$J$44,9,FALSE)*OVYLD2_!$F272</f>
        <v>13.518688266237003</v>
      </c>
      <c r="J272" s="44">
        <f>OVYLD1_!J272*VLOOKUP(OVYLD2_!J$4,'[1]INTERNAL PARAMETERS-1'!$B$5:$J$44,5,FALSE)*VLOOKUP(OVYLD2_!J$4,'[1]INTERNAL PARAMETERS-1'!$B$5:$J$44,7,FALSE)*OVYLD2_!$F272 + OVYLD1_!J272*(1-VLOOKUP(OVYLD2_!J$4,'[1]INTERNAL PARAMETERS-1'!$B$5:$J$44,5,FALSE))*VLOOKUP(OVYLD2_!J$4,'[1]INTERNAL PARAMETERS-1'!$B$5:$J$44,9,FALSE)*OVYLD2_!$F272</f>
        <v>0</v>
      </c>
      <c r="K272" s="44">
        <f>OVYLD1_!K272*VLOOKUP(OVYLD2_!K$4,'[1]INTERNAL PARAMETERS-1'!$B$5:$J$44,5,FALSE)*VLOOKUP(OVYLD2_!K$4,'[1]INTERNAL PARAMETERS-1'!$B$5:$J$44,7,FALSE)*OVYLD2_!$F272 + OVYLD1_!K272*(1-VLOOKUP(OVYLD2_!K$4,'[1]INTERNAL PARAMETERS-1'!$B$5:$J$44,5,FALSE))*VLOOKUP(OVYLD2_!K$4,'[1]INTERNAL PARAMETERS-1'!$B$5:$J$44,9,FALSE)*OVYLD2_!$F272</f>
        <v>0</v>
      </c>
      <c r="L272" s="44">
        <f>OVYLD1_!L272*VLOOKUP(OVYLD2_!L$4,'[1]INTERNAL PARAMETERS-1'!$B$5:$J$44,5,FALSE)*VLOOKUP(OVYLD2_!L$4,'[1]INTERNAL PARAMETERS-1'!$B$5:$J$44,7,FALSE)*OVYLD2_!$F272 + OVYLD1_!L272*(1-VLOOKUP(OVYLD2_!L$4,'[1]INTERNAL PARAMETERS-1'!$B$5:$J$44,5,FALSE))*VLOOKUP(OVYLD2_!L$4,'[1]INTERNAL PARAMETERS-1'!$B$5:$J$44,9,FALSE)*OVYLD2_!$F272</f>
        <v>0</v>
      </c>
      <c r="M272" s="44">
        <f>OVYLD1_!M272*VLOOKUP(OVYLD2_!M$4,'[1]INTERNAL PARAMETERS-1'!$B$5:$J$44,5,FALSE)*VLOOKUP(OVYLD2_!M$4,'[1]INTERNAL PARAMETERS-1'!$B$5:$J$44,7,FALSE)*OVYLD2_!$F272 + OVYLD1_!M272*(1-VLOOKUP(OVYLD2_!M$4,'[1]INTERNAL PARAMETERS-1'!$B$5:$J$44,5,FALSE))*VLOOKUP(OVYLD2_!M$4,'[1]INTERNAL PARAMETERS-1'!$B$5:$J$44,9,FALSE)*OVYLD2_!$F272</f>
        <v>2.6979249301760002</v>
      </c>
      <c r="N272" s="44">
        <f>OVYLD1_!N272*VLOOKUP(OVYLD2_!N$4,'[1]INTERNAL PARAMETERS-1'!$B$5:$J$44,5,FALSE)*VLOOKUP(OVYLD2_!N$4,'[1]INTERNAL PARAMETERS-1'!$B$5:$J$44,7,FALSE)*OVYLD2_!$F272 + OVYLD1_!N272*(1-VLOOKUP(OVYLD2_!N$4,'[1]INTERNAL PARAMETERS-1'!$B$5:$J$44,5,FALSE))*VLOOKUP(OVYLD2_!N$4,'[1]INTERNAL PARAMETERS-1'!$B$5:$J$44,9,FALSE)*OVYLD2_!$F272</f>
        <v>3.574485941000001E-2</v>
      </c>
      <c r="O272" s="44">
        <f>OVYLD1_!O272*VLOOKUP(OVYLD2_!O$4,'[1]INTERNAL PARAMETERS-1'!$B$5:$J$44,5,FALSE)*VLOOKUP(OVYLD2_!O$4,'[1]INTERNAL PARAMETERS-1'!$B$5:$J$44,7,FALSE)*OVYLD2_!$F272 + OVYLD1_!O272*(1-VLOOKUP(OVYLD2_!O$4,'[1]INTERNAL PARAMETERS-1'!$B$5:$J$44,5,FALSE))*VLOOKUP(OVYLD2_!O$4,'[1]INTERNAL PARAMETERS-1'!$B$5:$J$44,9,FALSE)*OVYLD2_!$F272</f>
        <v>0</v>
      </c>
      <c r="P272" s="44">
        <f>OVYLD1_!P272*VLOOKUP(OVYLD2_!P$4,'[1]INTERNAL PARAMETERS-1'!$B$5:$J$44,5,FALSE)*VLOOKUP(OVYLD2_!P$4,'[1]INTERNAL PARAMETERS-1'!$B$5:$J$44,7,FALSE)*OVYLD2_!$F272 + OVYLD1_!P272*(1-VLOOKUP(OVYLD2_!P$4,'[1]INTERNAL PARAMETERS-1'!$B$5:$J$44,5,FALSE))*VLOOKUP(OVYLD2_!P$4,'[1]INTERNAL PARAMETERS-1'!$B$5:$J$44,9,FALSE)*OVYLD2_!$F272</f>
        <v>0</v>
      </c>
      <c r="Q272" s="44">
        <f>OVYLD1_!Q272*VLOOKUP(OVYLD2_!Q$4,'[1]INTERNAL PARAMETERS-1'!$B$5:$J$44,5,FALSE)*VLOOKUP(OVYLD2_!Q$4,'[1]INTERNAL PARAMETERS-1'!$B$5:$J$44,7,FALSE)*OVYLD2_!$F272 + OVYLD1_!Q272*(1-VLOOKUP(OVYLD2_!Q$4,'[1]INTERNAL PARAMETERS-1'!$B$5:$J$44,5,FALSE))*VLOOKUP(OVYLD2_!Q$4,'[1]INTERNAL PARAMETERS-1'!$B$5:$J$44,9,FALSE)*OVYLD2_!$F272</f>
        <v>0</v>
      </c>
      <c r="R272" s="44">
        <f>OVYLD1_!R272*VLOOKUP(OVYLD2_!R$4,'[1]INTERNAL PARAMETERS-1'!$B$5:$J$44,5,FALSE)*VLOOKUP(OVYLD2_!R$4,'[1]INTERNAL PARAMETERS-1'!$B$5:$J$44,7,FALSE)*OVYLD2_!$F272 + OVYLD1_!R272*(1-VLOOKUP(OVYLD2_!R$4,'[1]INTERNAL PARAMETERS-1'!$B$5:$J$44,5,FALSE))*VLOOKUP(OVYLD2_!R$4,'[1]INTERNAL PARAMETERS-1'!$B$5:$J$44,9,FALSE)*OVYLD2_!$F272</f>
        <v>0</v>
      </c>
      <c r="S272" s="44">
        <f>OVYLD1_!S272*VLOOKUP(OVYLD2_!S$4,'[1]INTERNAL PARAMETERS-1'!$B$5:$J$44,5,FALSE)*VLOOKUP(OVYLD2_!S$4,'[1]INTERNAL PARAMETERS-1'!$B$5:$J$44,7,FALSE)*OVYLD2_!$F272 + OVYLD1_!S272*(1-VLOOKUP(OVYLD2_!S$4,'[1]INTERNAL PARAMETERS-1'!$B$5:$J$44,5,FALSE))*VLOOKUP(OVYLD2_!S$4,'[1]INTERNAL PARAMETERS-1'!$B$5:$J$44,9,FALSE)*OVYLD2_!$F272</f>
        <v>1.3085166108192001</v>
      </c>
      <c r="T272" s="44">
        <f>OVYLD1_!T272*VLOOKUP(OVYLD2_!T$4,'[1]INTERNAL PARAMETERS-1'!$B$5:$J$44,5,FALSE)*VLOOKUP(OVYLD2_!T$4,'[1]INTERNAL PARAMETERS-1'!$B$5:$J$44,7,FALSE)*OVYLD2_!$F272 + OVYLD1_!T272*(1-VLOOKUP(OVYLD2_!T$4,'[1]INTERNAL PARAMETERS-1'!$B$5:$J$44,5,FALSE))*VLOOKUP(OVYLD2_!T$4,'[1]INTERNAL PARAMETERS-1'!$B$5:$J$44,9,FALSE)*OVYLD2_!$F272</f>
        <v>0.45753307644000002</v>
      </c>
      <c r="U272" s="44">
        <f>OVYLD1_!U272*VLOOKUP(OVYLD2_!U$4,'[1]INTERNAL PARAMETERS-1'!$B$5:$J$44,5,FALSE)*VLOOKUP(OVYLD2_!U$4,'[1]INTERNAL PARAMETERS-1'!$B$5:$J$44,7,FALSE)*OVYLD2_!$F272 + OVYLD1_!U272*(1-VLOOKUP(OVYLD2_!U$4,'[1]INTERNAL PARAMETERS-1'!$B$5:$J$44,5,FALSE))*VLOOKUP(OVYLD2_!U$4,'[1]INTERNAL PARAMETERS-1'!$B$5:$J$44,9,FALSE)*OVYLD2_!$F272</f>
        <v>0.12924833111040002</v>
      </c>
      <c r="V272" s="44">
        <f>OVYLD1_!V272*VLOOKUP(OVYLD2_!V$4,'[1]INTERNAL PARAMETERS-1'!$B$5:$J$44,5,FALSE)*VLOOKUP(OVYLD2_!V$4,'[1]INTERNAL PARAMETERS-1'!$B$5:$J$44,7,FALSE)*OVYLD2_!$F272 + OVYLD1_!V272*(1-VLOOKUP(OVYLD2_!V$4,'[1]INTERNAL PARAMETERS-1'!$B$5:$J$44,5,FALSE))*VLOOKUP(OVYLD2_!V$4,'[1]INTERNAL PARAMETERS-1'!$B$5:$J$44,9,FALSE)*OVYLD2_!$F272</f>
        <v>2.1318234152123998</v>
      </c>
      <c r="W272" s="44">
        <f>OVYLD1_!W272*VLOOKUP(OVYLD2_!W$4,'[1]INTERNAL PARAMETERS-1'!$B$5:$J$44,5,FALSE)*VLOOKUP(OVYLD2_!W$4,'[1]INTERNAL PARAMETERS-1'!$B$5:$J$44,7,FALSE)*OVYLD2_!$F272 + OVYLD1_!W272*(1-VLOOKUP(OVYLD2_!W$4,'[1]INTERNAL PARAMETERS-1'!$B$5:$J$44,5,FALSE))*VLOOKUP(OVYLD2_!W$4,'[1]INTERNAL PARAMETERS-1'!$B$5:$J$44,9,FALSE)*OVYLD2_!$F272</f>
        <v>0</v>
      </c>
      <c r="X272" s="44">
        <f>OVYLD1_!X272*VLOOKUP(OVYLD2_!X$4,'[1]INTERNAL PARAMETERS-1'!$B$5:$J$44,5,FALSE)*VLOOKUP(OVYLD2_!X$4,'[1]INTERNAL PARAMETERS-1'!$B$5:$J$44,7,FALSE)*OVYLD2_!$F272 + OVYLD1_!X272*(1-VLOOKUP(OVYLD2_!X$4,'[1]INTERNAL PARAMETERS-1'!$B$5:$J$44,5,FALSE))*VLOOKUP(OVYLD2_!X$4,'[1]INTERNAL PARAMETERS-1'!$B$5:$J$44,9,FALSE)*OVYLD2_!$F272</f>
        <v>0</v>
      </c>
      <c r="Y272" s="44">
        <f>OVYLD1_!Y272*VLOOKUP(OVYLD2_!Y$4,'[1]INTERNAL PARAMETERS-1'!$B$5:$J$44,5,FALSE)*VLOOKUP(OVYLD2_!Y$4,'[1]INTERNAL PARAMETERS-1'!$B$5:$J$44,7,FALSE)*OVYLD2_!$F272 + OVYLD1_!Y272*(1-VLOOKUP(OVYLD2_!Y$4,'[1]INTERNAL PARAMETERS-1'!$B$5:$J$44,5,FALSE))*VLOOKUP(OVYLD2_!Y$4,'[1]INTERNAL PARAMETERS-1'!$B$5:$J$44,9,FALSE)*OVYLD2_!$F272</f>
        <v>0</v>
      </c>
      <c r="Z272" s="44">
        <f>OVYLD1_!Z272*VLOOKUP(OVYLD2_!Z$4,'[1]INTERNAL PARAMETERS-1'!$B$5:$J$44,5,FALSE)*VLOOKUP(OVYLD2_!Z$4,'[1]INTERNAL PARAMETERS-1'!$B$5:$J$44,7,FALSE)*OVYLD2_!$F272 + OVYLD1_!Z272*(1-VLOOKUP(OVYLD2_!Z$4,'[1]INTERNAL PARAMETERS-1'!$B$5:$J$44,5,FALSE))*VLOOKUP(OVYLD2_!Z$4,'[1]INTERNAL PARAMETERS-1'!$B$5:$J$44,9,FALSE)*OVYLD2_!$F272</f>
        <v>0</v>
      </c>
      <c r="AA272" s="44">
        <f>OVYLD1_!AA272*VLOOKUP(OVYLD2_!AA$4,'[1]INTERNAL PARAMETERS-1'!$B$5:$J$44,5,FALSE)*VLOOKUP(OVYLD2_!AA$4,'[1]INTERNAL PARAMETERS-1'!$B$5:$J$44,7,FALSE)*OVYLD2_!$F272 + OVYLD1_!AA272*(1-VLOOKUP(OVYLD2_!AA$4,'[1]INTERNAL PARAMETERS-1'!$B$5:$J$44,5,FALSE))*VLOOKUP(OVYLD2_!AA$4,'[1]INTERNAL PARAMETERS-1'!$B$5:$J$44,9,FALSE)*OVYLD2_!$F272</f>
        <v>0</v>
      </c>
      <c r="AB272" s="44">
        <f>OVYLD1_!AB272*VLOOKUP(OVYLD2_!AB$4,'[1]INTERNAL PARAMETERS-1'!$B$5:$J$44,5,FALSE)*VLOOKUP(OVYLD2_!AB$4,'[1]INTERNAL PARAMETERS-1'!$B$5:$J$44,7,FALSE)*OVYLD2_!$F272 + OVYLD1_!AB272*(1-VLOOKUP(OVYLD2_!AB$4,'[1]INTERNAL PARAMETERS-1'!$B$5:$J$44,5,FALSE))*VLOOKUP(OVYLD2_!AB$4,'[1]INTERNAL PARAMETERS-1'!$B$5:$J$44,9,FALSE)*OVYLD2_!$F272</f>
        <v>0</v>
      </c>
      <c r="AC272" s="44">
        <f>OVYLD1_!AC272*VLOOKUP(OVYLD2_!AC$4,'[1]INTERNAL PARAMETERS-1'!$B$5:$J$44,5,FALSE)*VLOOKUP(OVYLD2_!AC$4,'[1]INTERNAL PARAMETERS-1'!$B$5:$J$44,7,FALSE)*OVYLD2_!$F272 + OVYLD1_!AC272*(1-VLOOKUP(OVYLD2_!AC$4,'[1]INTERNAL PARAMETERS-1'!$B$5:$J$44,5,FALSE))*VLOOKUP(OVYLD2_!AC$4,'[1]INTERNAL PARAMETERS-1'!$B$5:$J$44,9,FALSE)*OVYLD2_!$F272</f>
        <v>0</v>
      </c>
      <c r="AD272" s="44">
        <f>OVYLD1_!AD272*VLOOKUP(OVYLD2_!AD$4,'[1]INTERNAL PARAMETERS-1'!$B$5:$J$44,5,FALSE)*VLOOKUP(OVYLD2_!AD$4,'[1]INTERNAL PARAMETERS-1'!$B$5:$J$44,7,FALSE)*OVYLD2_!$F272 + OVYLD1_!AD272*(1-VLOOKUP(OVYLD2_!AD$4,'[1]INTERNAL PARAMETERS-1'!$B$5:$J$44,5,FALSE))*VLOOKUP(OVYLD2_!AD$4,'[1]INTERNAL PARAMETERS-1'!$B$5:$J$44,9,FALSE)*OVYLD2_!$F272</f>
        <v>0</v>
      </c>
      <c r="AE272" s="44">
        <f>OVYLD1_!AE272*VLOOKUP(OVYLD2_!AE$4,'[1]INTERNAL PARAMETERS-1'!$B$5:$J$44,5,FALSE)*VLOOKUP(OVYLD2_!AE$4,'[1]INTERNAL PARAMETERS-1'!$B$5:$J$44,7,FALSE)*OVYLD2_!$F272 + OVYLD1_!AE272*(1-VLOOKUP(OVYLD2_!AE$4,'[1]INTERNAL PARAMETERS-1'!$B$5:$J$44,5,FALSE))*VLOOKUP(OVYLD2_!AE$4,'[1]INTERNAL PARAMETERS-1'!$B$5:$J$44,9,FALSE)*OVYLD2_!$F272</f>
        <v>0</v>
      </c>
      <c r="AF272" s="44">
        <f>OVYLD1_!AF272*VLOOKUP(OVYLD2_!AF$4,'[1]INTERNAL PARAMETERS-1'!$B$5:$J$44,5,FALSE)*VLOOKUP(OVYLD2_!AF$4,'[1]INTERNAL PARAMETERS-1'!$B$5:$J$44,7,FALSE)*OVYLD2_!$F272 + OVYLD1_!AF272*(1-VLOOKUP(OVYLD2_!AF$4,'[1]INTERNAL PARAMETERS-1'!$B$5:$J$44,5,FALSE))*VLOOKUP(OVYLD2_!AF$4,'[1]INTERNAL PARAMETERS-1'!$B$5:$J$44,9,FALSE)*OVYLD2_!$F272</f>
        <v>0</v>
      </c>
      <c r="AG272" s="44">
        <f>OVYLD1_!AG272*VLOOKUP(OVYLD2_!AG$4,'[1]INTERNAL PARAMETERS-1'!$B$5:$J$44,5,FALSE)*VLOOKUP(OVYLD2_!AG$4,'[1]INTERNAL PARAMETERS-1'!$B$5:$J$44,7,FALSE)*OVYLD2_!$F272 + OVYLD1_!AG272*(1-VLOOKUP(OVYLD2_!AG$4,'[1]INTERNAL PARAMETERS-1'!$B$5:$J$44,5,FALSE))*VLOOKUP(OVYLD2_!AG$4,'[1]INTERNAL PARAMETERS-1'!$B$5:$J$44,9,FALSE)*OVYLD2_!$F272</f>
        <v>0</v>
      </c>
      <c r="AH272" s="44">
        <f>OVYLD1_!AH272*VLOOKUP(OVYLD2_!AH$4,'[1]INTERNAL PARAMETERS-1'!$B$5:$J$44,5,FALSE)*VLOOKUP(OVYLD2_!AH$4,'[1]INTERNAL PARAMETERS-1'!$B$5:$J$44,7,FALSE)*OVYLD2_!$F272 + OVYLD1_!AH272*(1-VLOOKUP(OVYLD2_!AH$4,'[1]INTERNAL PARAMETERS-1'!$B$5:$J$44,5,FALSE))*VLOOKUP(OVYLD2_!AH$4,'[1]INTERNAL PARAMETERS-1'!$B$5:$J$44,9,FALSE)*OVYLD2_!$F272</f>
        <v>0</v>
      </c>
      <c r="AI272" s="44">
        <f>OVYLD1_!AI272*VLOOKUP(OVYLD2_!AI$4,'[1]INTERNAL PARAMETERS-1'!$B$5:$J$44,5,FALSE)*VLOOKUP(OVYLD2_!AI$4,'[1]INTERNAL PARAMETERS-1'!$B$5:$J$44,7,FALSE)*OVYLD2_!$F272 + OVYLD1_!AI272*(1-VLOOKUP(OVYLD2_!AI$4,'[1]INTERNAL PARAMETERS-1'!$B$5:$J$44,5,FALSE))*VLOOKUP(OVYLD2_!AI$4,'[1]INTERNAL PARAMETERS-1'!$B$5:$J$44,9,FALSE)*OVYLD2_!$F272</f>
        <v>2.8594763520000004E-2</v>
      </c>
      <c r="AJ272" s="44">
        <f>OVYLD1_!AJ272*VLOOKUP(OVYLD2_!AJ$4,'[1]INTERNAL PARAMETERS-1'!$B$5:$J$44,5,FALSE)*VLOOKUP(OVYLD2_!AJ$4,'[1]INTERNAL PARAMETERS-1'!$B$5:$J$44,7,FALSE)*OVYLD2_!$F272 + OVYLD1_!AJ272*(1-VLOOKUP(OVYLD2_!AJ$4,'[1]INTERNAL PARAMETERS-1'!$B$5:$J$44,5,FALSE))*VLOOKUP(OVYLD2_!AJ$4,'[1]INTERNAL PARAMETERS-1'!$B$5:$J$44,9,FALSE)*OVYLD2_!$F272</f>
        <v>7.4346385151999997E-2</v>
      </c>
      <c r="AK272" s="44">
        <f>OVYLD1_!AK272*VLOOKUP(OVYLD2_!AK$4,'[1]INTERNAL PARAMETERS-1'!$B$5:$J$44,5,FALSE)*VLOOKUP(OVYLD2_!AK$4,'[1]INTERNAL PARAMETERS-1'!$B$5:$J$44,7,FALSE)*OVYLD2_!$F272 + OVYLD1_!AK272*(1-VLOOKUP(OVYLD2_!AK$4,'[1]INTERNAL PARAMETERS-1'!$B$5:$J$44,5,FALSE))*VLOOKUP(OVYLD2_!AK$4,'[1]INTERNAL PARAMETERS-1'!$B$5:$J$44,9,FALSE)*OVYLD2_!$F272</f>
        <v>0</v>
      </c>
      <c r="AL272" s="44">
        <f>OVYLD1_!AL272*VLOOKUP(OVYLD2_!AL$4,'[1]INTERNAL PARAMETERS-1'!$B$5:$J$44,5,FALSE)*VLOOKUP(OVYLD2_!AL$4,'[1]INTERNAL PARAMETERS-1'!$B$5:$J$44,7,FALSE)*OVYLD2_!$F272 + OVYLD1_!AL272*(1-VLOOKUP(OVYLD2_!AL$4,'[1]INTERNAL PARAMETERS-1'!$B$5:$J$44,5,FALSE))*VLOOKUP(OVYLD2_!AL$4,'[1]INTERNAL PARAMETERS-1'!$B$5:$J$44,9,FALSE)*OVYLD2_!$F272</f>
        <v>0</v>
      </c>
      <c r="AM272" s="44">
        <f>OVYLD1_!AM272*VLOOKUP(OVYLD2_!AM$4,'[1]INTERNAL PARAMETERS-1'!$B$5:$J$44,5,FALSE)*VLOOKUP(OVYLD2_!AM$4,'[1]INTERNAL PARAMETERS-1'!$B$5:$J$44,7,FALSE)*OVYLD2_!$F272 + OVYLD1_!AM272*(1-VLOOKUP(OVYLD2_!AM$4,'[1]INTERNAL PARAMETERS-1'!$B$5:$J$44,5,FALSE))*VLOOKUP(OVYLD2_!AM$4,'[1]INTERNAL PARAMETERS-1'!$B$5:$J$44,9,FALSE)*OVYLD2_!$F272</f>
        <v>0</v>
      </c>
      <c r="AN272" s="44">
        <f>OVYLD1_!AN272*VLOOKUP(OVYLD2_!AN$4,'[1]INTERNAL PARAMETERS-1'!$B$5:$J$44,5,FALSE)*VLOOKUP(OVYLD2_!AN$4,'[1]INTERNAL PARAMETERS-1'!$B$5:$J$44,7,FALSE)*OVYLD2_!$F272 + OVYLD1_!AN272*(1-VLOOKUP(OVYLD2_!AN$4,'[1]INTERNAL PARAMETERS-1'!$B$5:$J$44,5,FALSE))*VLOOKUP(OVYLD2_!AN$4,'[1]INTERNAL PARAMETERS-1'!$B$5:$J$44,9,FALSE)*OVYLD2_!$F272</f>
        <v>0</v>
      </c>
      <c r="AO272" s="44">
        <f>OVYLD1_!AO272*VLOOKUP(OVYLD2_!AO$4,'[1]INTERNAL PARAMETERS-1'!$B$5:$J$44,5,FALSE)*VLOOKUP(OVYLD2_!AO$4,'[1]INTERNAL PARAMETERS-1'!$B$5:$J$44,7,FALSE)*OVYLD2_!$F272 + OVYLD1_!AO272*(1-VLOOKUP(OVYLD2_!AO$4,'[1]INTERNAL PARAMETERS-1'!$B$5:$J$44,5,FALSE))*VLOOKUP(OVYLD2_!AO$4,'[1]INTERNAL PARAMETERS-1'!$B$5:$J$44,9,FALSE)*OVYLD2_!$F272</f>
        <v>0</v>
      </c>
      <c r="AP272" s="44">
        <f>OVYLD1_!AP272*VLOOKUP(OVYLD2_!AP$4,'[1]INTERNAL PARAMETERS-1'!$B$5:$J$44,5,FALSE)*VLOOKUP(OVYLD2_!AP$4,'[1]INTERNAL PARAMETERS-1'!$B$5:$J$44,7,FALSE)*OVYLD2_!$F272 + OVYLD1_!AP272*(1-VLOOKUP(OVYLD2_!AP$4,'[1]INTERNAL PARAMETERS-1'!$B$5:$J$44,5,FALSE))*VLOOKUP(OVYLD2_!AP$4,'[1]INTERNAL PARAMETERS-1'!$B$5:$J$44,9,FALSE)*OVYLD2_!$F272</f>
        <v>0</v>
      </c>
      <c r="AQ272" s="44">
        <f>OVYLD1_!AQ272*VLOOKUP(OVYLD2_!AQ$4,'[1]INTERNAL PARAMETERS-1'!$B$5:$J$44,5,FALSE)*VLOOKUP(OVYLD2_!AQ$4,'[1]INTERNAL PARAMETERS-1'!$B$5:$J$44,7,FALSE)*OVYLD2_!$F272 + OVYLD1_!AQ272*(1-VLOOKUP(OVYLD2_!AQ$4,'[1]INTERNAL PARAMETERS-1'!$B$5:$J$44,5,FALSE))*VLOOKUP(OVYLD2_!AQ$4,'[1]INTERNAL PARAMETERS-1'!$B$5:$J$44,9,FALSE)*OVYLD2_!$F272</f>
        <v>0</v>
      </c>
      <c r="AR272" s="44">
        <f>OVYLD1_!AR272*VLOOKUP(OVYLD2_!AR$4,'[1]INTERNAL PARAMETERS-1'!$B$5:$J$44,5,FALSE)*VLOOKUP(OVYLD2_!AR$4,'[1]INTERNAL PARAMETERS-1'!$B$5:$J$44,7,FALSE)*OVYLD2_!$F272 + OVYLD1_!AR272*(1-VLOOKUP(OVYLD2_!AR$4,'[1]INTERNAL PARAMETERS-1'!$B$5:$J$44,5,FALSE))*VLOOKUP(OVYLD2_!AR$4,'[1]INTERNAL PARAMETERS-1'!$B$5:$J$44,9,FALSE)*OVYLD2_!$F272</f>
        <v>0</v>
      </c>
      <c r="AS272" s="44">
        <f>OVYLD1_!AS272*VLOOKUP(OVYLD2_!AS$4,'[1]INTERNAL PARAMETERS-1'!$B$5:$J$44,5,FALSE)*VLOOKUP(OVYLD2_!AS$4,'[1]INTERNAL PARAMETERS-1'!$B$5:$J$44,7,FALSE)*OVYLD2_!$F272 + OVYLD1_!AS272*(1-VLOOKUP(OVYLD2_!AS$4,'[1]INTERNAL PARAMETERS-1'!$B$5:$J$44,5,FALSE))*VLOOKUP(OVYLD2_!AS$4,'[1]INTERNAL PARAMETERS-1'!$B$5:$J$44,9,FALSE)*OVYLD2_!$F272</f>
        <v>0</v>
      </c>
      <c r="AT272" s="43">
        <f>OVYLD1_!AT272*VLOOKUP(OVYLD2_!AT$4,'[1]INTERNAL PARAMETERS-1'!$B$5:$J$44,5,FALSE)*VLOOKUP(OVYLD2_!AT$4,'[1]INTERNAL PARAMETERS-1'!$B$5:$J$44,7,FALSE)*OVYLD2_!$F272 + OVYLD1_!AT272*(1-VLOOKUP(OVYLD2_!AT$4,'[1]INTERNAL PARAMETERS-1'!$B$5:$J$44,5,FALSE))*VLOOKUP(OVYLD2_!AT$4,'[1]INTERNAL PARAMETERS-1'!$B$5:$J$44,9,FALSE)*OVYLD2_!$F272</f>
        <v>0</v>
      </c>
      <c r="AU272" s="45">
        <f>OVYLD1_!AU272*VLOOKUP(OVYLD2_!AU$4,'[1]INTERNAL PARAMETERS-1'!$B$5:$J$44,5,FALSE)*VLOOKUP(OVYLD2_!AU$4,'[1]INTERNAL PARAMETERS-1'!$B$5:$J$44,6,FALSE)*VLOOKUP(OVYLD2_!AU$4,'[1]INTERNAL PARAMETERS-1'!$B$5:$J$44,3,FALSE) + OVYLD1_!AU272*(1-VLOOKUP(OVYLD2_!AU$4,'[1]INTERNAL PARAMETERS-1'!$B$5:$J$44,5,FALSE))*VLOOKUP(OVYLD2_!AU$4,'[1]INTERNAL PARAMETERS-1'!$B$5:$J$44,8,FALSE)*VLOOKUP(OVYLD2_!AU$4,'[1]INTERNAL PARAMETERS-1'!$B$5:$J$44,3,FALSE)</f>
        <v>0</v>
      </c>
      <c r="AV272" s="44">
        <f>OVYLD1_!AV272*VLOOKUP(OVYLD2_!AV$4,'[1]INTERNAL PARAMETERS-1'!$B$5:$J$44,5,FALSE)*VLOOKUP(OVYLD2_!AV$4,'[1]INTERNAL PARAMETERS-1'!$B$5:$J$44,6,FALSE)*VLOOKUP(OVYLD2_!AV$4,'[1]INTERNAL PARAMETERS-1'!$B$5:$J$44,3,FALSE) + OVYLD1_!AV272*(1-VLOOKUP(OVYLD2_!AV$4,'[1]INTERNAL PARAMETERS-1'!$B$5:$J$44,5,FALSE))*VLOOKUP(OVYLD2_!AV$4,'[1]INTERNAL PARAMETERS-1'!$B$5:$J$44,8,FALSE)*VLOOKUP(OVYLD2_!AV$4,'[1]INTERNAL PARAMETERS-1'!$B$5:$J$44,3,FALSE)</f>
        <v>0</v>
      </c>
      <c r="AW272" s="44">
        <f>OVYLD1_!AW272*VLOOKUP(OVYLD2_!AW$4,'[1]INTERNAL PARAMETERS-1'!$B$5:$J$44,5,FALSE)*VLOOKUP(OVYLD2_!AW$4,'[1]INTERNAL PARAMETERS-1'!$B$5:$J$44,6,FALSE)*VLOOKUP(OVYLD2_!AW$4,'[1]INTERNAL PARAMETERS-1'!$B$5:$J$44,3,FALSE) + OVYLD1_!AW272*(1-VLOOKUP(OVYLD2_!AW$4,'[1]INTERNAL PARAMETERS-1'!$B$5:$J$44,5,FALSE))*VLOOKUP(OVYLD2_!AW$4,'[1]INTERNAL PARAMETERS-1'!$B$5:$J$44,8,FALSE)*VLOOKUP(OVYLD2_!AW$4,'[1]INTERNAL PARAMETERS-1'!$B$5:$J$44,3,FALSE)</f>
        <v>1.2382629835266254</v>
      </c>
      <c r="AX272" s="44">
        <f>OVYLD1_!AX272*VLOOKUP(OVYLD2_!AX$4,'[1]INTERNAL PARAMETERS-1'!$B$5:$J$44,5,FALSE)*VLOOKUP(OVYLD2_!AX$4,'[1]INTERNAL PARAMETERS-1'!$B$5:$J$44,6,FALSE)*VLOOKUP(OVYLD2_!AX$4,'[1]INTERNAL PARAMETERS-1'!$B$5:$J$44,3,FALSE) + OVYLD1_!AX272*(1-VLOOKUP(OVYLD2_!AX$4,'[1]INTERNAL PARAMETERS-1'!$B$5:$J$44,5,FALSE))*VLOOKUP(OVYLD2_!AX$4,'[1]INTERNAL PARAMETERS-1'!$B$5:$J$44,8,FALSE)*VLOOKUP(OVYLD2_!AX$4,'[1]INTERNAL PARAMETERS-1'!$B$5:$J$44,3,FALSE)</f>
        <v>0</v>
      </c>
      <c r="AY272" s="44">
        <f>OVYLD1_!AY272*VLOOKUP(OVYLD2_!AY$4,'[1]INTERNAL PARAMETERS-1'!$B$5:$J$44,5,FALSE)*VLOOKUP(OVYLD2_!AY$4,'[1]INTERNAL PARAMETERS-1'!$B$5:$J$44,6,FALSE)*VLOOKUP(OVYLD2_!AY$4,'[1]INTERNAL PARAMETERS-1'!$B$5:$J$44,3,FALSE) + OVYLD1_!AY272*(1-VLOOKUP(OVYLD2_!AY$4,'[1]INTERNAL PARAMETERS-1'!$B$5:$J$44,5,FALSE))*VLOOKUP(OVYLD2_!AY$4,'[1]INTERNAL PARAMETERS-1'!$B$5:$J$44,8,FALSE)*VLOOKUP(OVYLD2_!AY$4,'[1]INTERNAL PARAMETERS-1'!$B$5:$J$44,3,FALSE)</f>
        <v>0</v>
      </c>
      <c r="AZ272" s="44">
        <f>OVYLD1_!AZ272*VLOOKUP(OVYLD2_!AZ$4,'[1]INTERNAL PARAMETERS-1'!$B$5:$J$44,5,FALSE)*VLOOKUP(OVYLD2_!AZ$4,'[1]INTERNAL PARAMETERS-1'!$B$5:$J$44,6,FALSE)*VLOOKUP(OVYLD2_!AZ$4,'[1]INTERNAL PARAMETERS-1'!$B$5:$J$44,3,FALSE) + OVYLD1_!AZ272*(1-VLOOKUP(OVYLD2_!AZ$4,'[1]INTERNAL PARAMETERS-1'!$B$5:$J$44,5,FALSE))*VLOOKUP(OVYLD2_!AZ$4,'[1]INTERNAL PARAMETERS-1'!$B$5:$J$44,8,FALSE)*VLOOKUP(OVYLD2_!AZ$4,'[1]INTERNAL PARAMETERS-1'!$B$5:$J$44,3,FALSE)</f>
        <v>0</v>
      </c>
      <c r="BA272" s="44">
        <f>OVYLD1_!BA272*VLOOKUP(OVYLD2_!BA$4,'[1]INTERNAL PARAMETERS-1'!$B$5:$J$44,5,FALSE)*VLOOKUP(OVYLD2_!BA$4,'[1]INTERNAL PARAMETERS-1'!$B$5:$J$44,6,FALSE)*VLOOKUP(OVYLD2_!BA$4,'[1]INTERNAL PARAMETERS-1'!$B$5:$J$44,3,FALSE) + OVYLD1_!BA272*(1-VLOOKUP(OVYLD2_!BA$4,'[1]INTERNAL PARAMETERS-1'!$B$5:$J$44,5,FALSE))*VLOOKUP(OVYLD2_!BA$4,'[1]INTERNAL PARAMETERS-1'!$B$5:$J$44,8,FALSE)*VLOOKUP(OVYLD2_!BA$4,'[1]INTERNAL PARAMETERS-1'!$B$5:$J$44,3,FALSE)</f>
        <v>2.4700298901289521</v>
      </c>
      <c r="BB272" s="44">
        <f>OVYLD1_!BB272*VLOOKUP(OVYLD2_!BB$4,'[1]INTERNAL PARAMETERS-1'!$B$5:$J$44,5,FALSE)*VLOOKUP(OVYLD2_!BB$4,'[1]INTERNAL PARAMETERS-1'!$B$5:$J$44,6,FALSE)*VLOOKUP(OVYLD2_!BB$4,'[1]INTERNAL PARAMETERS-1'!$B$5:$J$44,3,FALSE) + OVYLD1_!BB272*(1-VLOOKUP(OVYLD2_!BB$4,'[1]INTERNAL PARAMETERS-1'!$B$5:$J$44,5,FALSE))*VLOOKUP(OVYLD2_!BB$4,'[1]INTERNAL PARAMETERS-1'!$B$5:$J$44,8,FALSE)*VLOOKUP(OVYLD2_!BB$4,'[1]INTERNAL PARAMETERS-1'!$B$5:$J$44,3,FALSE)</f>
        <v>0.1633229451449692</v>
      </c>
      <c r="BC272" s="44">
        <f>OVYLD1_!BC272*VLOOKUP(OVYLD2_!BC$4,'[1]INTERNAL PARAMETERS-1'!$B$5:$J$44,5,FALSE)*VLOOKUP(OVYLD2_!BC$4,'[1]INTERNAL PARAMETERS-1'!$B$5:$J$44,6,FALSE)*VLOOKUP(OVYLD2_!BC$4,'[1]INTERNAL PARAMETERS-1'!$B$5:$J$44,3,FALSE) + OVYLD1_!BC272*(1-VLOOKUP(OVYLD2_!BC$4,'[1]INTERNAL PARAMETERS-1'!$B$5:$J$44,5,FALSE))*VLOOKUP(OVYLD2_!BC$4,'[1]INTERNAL PARAMETERS-1'!$B$5:$J$44,8,FALSE)*VLOOKUP(OVYLD2_!BC$4,'[1]INTERNAL PARAMETERS-1'!$B$5:$J$44,3,FALSE)</f>
        <v>0.7665752599835729</v>
      </c>
      <c r="BD272" s="44">
        <f>OVYLD1_!BD272*VLOOKUP(OVYLD2_!BD$4,'[1]INTERNAL PARAMETERS-1'!$B$5:$J$44,5,FALSE)*VLOOKUP(OVYLD2_!BD$4,'[1]INTERNAL PARAMETERS-1'!$B$5:$J$44,6,FALSE)*VLOOKUP(OVYLD2_!BD$4,'[1]INTERNAL PARAMETERS-1'!$B$5:$J$44,3,FALSE) + OVYLD1_!BD272*(1-VLOOKUP(OVYLD2_!BD$4,'[1]INTERNAL PARAMETERS-1'!$B$5:$J$44,5,FALSE))*VLOOKUP(OVYLD2_!BD$4,'[1]INTERNAL PARAMETERS-1'!$B$5:$J$44,8,FALSE)*VLOOKUP(OVYLD2_!BD$4,'[1]INTERNAL PARAMETERS-1'!$B$5:$J$44,3,FALSE)</f>
        <v>0.10653313420287475</v>
      </c>
      <c r="BE272" s="44">
        <f>OVYLD1_!BE272*VLOOKUP(OVYLD2_!BE$4,'[1]INTERNAL PARAMETERS-1'!$B$5:$J$44,5,FALSE)*VLOOKUP(OVYLD2_!BE$4,'[1]INTERNAL PARAMETERS-1'!$B$5:$J$44,6,FALSE)*VLOOKUP(OVYLD2_!BE$4,'[1]INTERNAL PARAMETERS-1'!$B$5:$J$44,3,FALSE) + OVYLD1_!BE272*(1-VLOOKUP(OVYLD2_!BE$4,'[1]INTERNAL PARAMETERS-1'!$B$5:$J$44,5,FALSE))*VLOOKUP(OVYLD2_!BE$4,'[1]INTERNAL PARAMETERS-1'!$B$5:$J$44,8,FALSE)*VLOOKUP(OVYLD2_!BE$4,'[1]INTERNAL PARAMETERS-1'!$B$5:$J$44,3,FALSE)</f>
        <v>0.5612475981930185</v>
      </c>
      <c r="BF272" s="44">
        <f>OVYLD1_!BF272*VLOOKUP(OVYLD2_!BF$4,'[1]INTERNAL PARAMETERS-1'!$B$5:$J$44,5,FALSE)*VLOOKUP(OVYLD2_!BF$4,'[1]INTERNAL PARAMETERS-1'!$B$5:$J$44,6,FALSE)*VLOOKUP(OVYLD2_!BF$4,'[1]INTERNAL PARAMETERS-1'!$B$5:$J$44,3,FALSE) + OVYLD1_!BF272*(1-VLOOKUP(OVYLD2_!BF$4,'[1]INTERNAL PARAMETERS-1'!$B$5:$J$44,5,FALSE))*VLOOKUP(OVYLD2_!BF$4,'[1]INTERNAL PARAMETERS-1'!$B$5:$J$44,8,FALSE)*VLOOKUP(OVYLD2_!BF$4,'[1]INTERNAL PARAMETERS-1'!$B$5:$J$44,3,FALSE)</f>
        <v>0</v>
      </c>
      <c r="BG272" s="44">
        <f>OVYLD1_!BG272*VLOOKUP(OVYLD2_!BG$4,'[1]INTERNAL PARAMETERS-1'!$B$5:$J$44,5,FALSE)*VLOOKUP(OVYLD2_!BG$4,'[1]INTERNAL PARAMETERS-1'!$B$5:$J$44,6,FALSE)*VLOOKUP(OVYLD2_!BG$4,'[1]INTERNAL PARAMETERS-1'!$B$5:$J$44,3,FALSE) + OVYLD1_!BG272*(1-VLOOKUP(OVYLD2_!BG$4,'[1]INTERNAL PARAMETERS-1'!$B$5:$J$44,5,FALSE))*VLOOKUP(OVYLD2_!BG$4,'[1]INTERNAL PARAMETERS-1'!$B$5:$J$44,8,FALSE)*VLOOKUP(OVYLD2_!BG$4,'[1]INTERNAL PARAMETERS-1'!$B$5:$J$44,3,FALSE)</f>
        <v>0.15139816626858318</v>
      </c>
      <c r="BH272" s="44">
        <f>OVYLD1_!BH272*VLOOKUP(OVYLD2_!BH$4,'[1]INTERNAL PARAMETERS-1'!$B$5:$J$44,5,FALSE)*VLOOKUP(OVYLD2_!BH$4,'[1]INTERNAL PARAMETERS-1'!$B$5:$J$44,6,FALSE)*VLOOKUP(OVYLD2_!BH$4,'[1]INTERNAL PARAMETERS-1'!$B$5:$J$44,3,FALSE) + OVYLD1_!BH272*(1-VLOOKUP(OVYLD2_!BH$4,'[1]INTERNAL PARAMETERS-1'!$B$5:$J$44,5,FALSE))*VLOOKUP(OVYLD2_!BH$4,'[1]INTERNAL PARAMETERS-1'!$B$5:$J$44,8,FALSE)*VLOOKUP(OVYLD2_!BH$4,'[1]INTERNAL PARAMETERS-1'!$B$5:$J$44,3,FALSE)</f>
        <v>1.1020274404928128E-3</v>
      </c>
      <c r="BI272" s="44">
        <f>OVYLD1_!BI272*VLOOKUP(OVYLD2_!BI$4,'[1]INTERNAL PARAMETERS-1'!$B$5:$J$44,5,FALSE)*VLOOKUP(OVYLD2_!BI$4,'[1]INTERNAL PARAMETERS-1'!$B$5:$J$44,6,FALSE)*VLOOKUP(OVYLD2_!BI$4,'[1]INTERNAL PARAMETERS-1'!$B$5:$J$44,3,FALSE) + OVYLD1_!BI272*(1-VLOOKUP(OVYLD2_!BI$4,'[1]INTERNAL PARAMETERS-1'!$B$5:$J$44,5,FALSE))*VLOOKUP(OVYLD2_!BI$4,'[1]INTERNAL PARAMETERS-1'!$B$5:$J$44,8,FALSE)*VLOOKUP(OVYLD2_!BI$4,'[1]INTERNAL PARAMETERS-1'!$B$5:$J$44,3,FALSE)</f>
        <v>0</v>
      </c>
      <c r="BJ272" s="44">
        <f>OVYLD1_!BJ272*VLOOKUP(OVYLD2_!BJ$4,'[1]INTERNAL PARAMETERS-1'!$B$5:$J$44,5,FALSE)*VLOOKUP(OVYLD2_!BJ$4,'[1]INTERNAL PARAMETERS-1'!$B$5:$J$44,6,FALSE)*VLOOKUP(OVYLD2_!BJ$4,'[1]INTERNAL PARAMETERS-1'!$B$5:$J$44,3,FALSE) + OVYLD1_!BJ272*(1-VLOOKUP(OVYLD2_!BJ$4,'[1]INTERNAL PARAMETERS-1'!$B$5:$J$44,5,FALSE))*VLOOKUP(OVYLD2_!BJ$4,'[1]INTERNAL PARAMETERS-1'!$B$5:$J$44,8,FALSE)*VLOOKUP(OVYLD2_!BJ$4,'[1]INTERNAL PARAMETERS-1'!$B$5:$J$44,3,FALSE)</f>
        <v>0.10006918431310061</v>
      </c>
      <c r="BK272" s="44">
        <f>OVYLD1_!BK272*VLOOKUP(OVYLD2_!BK$4,'[1]INTERNAL PARAMETERS-1'!$B$5:$J$44,5,FALSE)*VLOOKUP(OVYLD2_!BK$4,'[1]INTERNAL PARAMETERS-1'!$B$5:$J$44,6,FALSE)*VLOOKUP(OVYLD2_!BK$4,'[1]INTERNAL PARAMETERS-1'!$B$5:$J$44,3,FALSE) + OVYLD1_!BK272*(1-VLOOKUP(OVYLD2_!BK$4,'[1]INTERNAL PARAMETERS-1'!$B$5:$J$44,5,FALSE))*VLOOKUP(OVYLD2_!BK$4,'[1]INTERNAL PARAMETERS-1'!$B$5:$J$44,8,FALSE)*VLOOKUP(OVYLD2_!BK$4,'[1]INTERNAL PARAMETERS-1'!$B$5:$J$44,3,FALSE)</f>
        <v>6.9994463312251884E-2</v>
      </c>
      <c r="BL272" s="44">
        <f>OVYLD1_!BL272*VLOOKUP(OVYLD2_!BL$4,'[1]INTERNAL PARAMETERS-1'!$B$5:$J$44,5,FALSE)*VLOOKUP(OVYLD2_!BL$4,'[1]INTERNAL PARAMETERS-1'!$B$5:$J$44,6,FALSE)*VLOOKUP(OVYLD2_!BL$4,'[1]INTERNAL PARAMETERS-1'!$B$5:$J$44,3,FALSE) + OVYLD1_!BL272*(1-VLOOKUP(OVYLD2_!BL$4,'[1]INTERNAL PARAMETERS-1'!$B$5:$J$44,5,FALSE))*VLOOKUP(OVYLD2_!BL$4,'[1]INTERNAL PARAMETERS-1'!$B$5:$J$44,8,FALSE)*VLOOKUP(OVYLD2_!BL$4,'[1]INTERNAL PARAMETERS-1'!$B$5:$J$44,3,FALSE)</f>
        <v>0.20171766827433263</v>
      </c>
      <c r="BM272" s="44">
        <f>OVYLD1_!BM272*VLOOKUP(OVYLD2_!BM$4,'[1]INTERNAL PARAMETERS-1'!$B$5:$J$44,5,FALSE)*VLOOKUP(OVYLD2_!BM$4,'[1]INTERNAL PARAMETERS-1'!$B$5:$J$44,6,FALSE)*VLOOKUP(OVYLD2_!BM$4,'[1]INTERNAL PARAMETERS-1'!$B$5:$J$44,3,FALSE) + OVYLD1_!BM272*(1-VLOOKUP(OVYLD2_!BM$4,'[1]INTERNAL PARAMETERS-1'!$B$5:$J$44,5,FALSE))*VLOOKUP(OVYLD2_!BM$4,'[1]INTERNAL PARAMETERS-1'!$B$5:$J$44,8,FALSE)*VLOOKUP(OVYLD2_!BM$4,'[1]INTERNAL PARAMETERS-1'!$B$5:$J$44,3,FALSE)</f>
        <v>0.17867142986776177</v>
      </c>
      <c r="BN272" s="44">
        <f>OVYLD1_!BN272*VLOOKUP(OVYLD2_!BN$4,'[1]INTERNAL PARAMETERS-1'!$B$5:$J$44,5,FALSE)*VLOOKUP(OVYLD2_!BN$4,'[1]INTERNAL PARAMETERS-1'!$B$5:$J$44,6,FALSE)*VLOOKUP(OVYLD2_!BN$4,'[1]INTERNAL PARAMETERS-1'!$B$5:$J$44,3,FALSE) + OVYLD1_!BN272*(1-VLOOKUP(OVYLD2_!BN$4,'[1]INTERNAL PARAMETERS-1'!$B$5:$J$44,5,FALSE))*VLOOKUP(OVYLD2_!BN$4,'[1]INTERNAL PARAMETERS-1'!$B$5:$J$44,8,FALSE)*VLOOKUP(OVYLD2_!BN$4,'[1]INTERNAL PARAMETERS-1'!$B$5:$J$44,3,FALSE)</f>
        <v>5.9849068238193019E-2</v>
      </c>
      <c r="BO272" s="44">
        <f>OVYLD1_!BO272*VLOOKUP(OVYLD2_!BO$4,'[1]INTERNAL PARAMETERS-1'!$B$5:$J$44,5,FALSE)*VLOOKUP(OVYLD2_!BO$4,'[1]INTERNAL PARAMETERS-1'!$B$5:$J$44,6,FALSE)*VLOOKUP(OVYLD2_!BO$4,'[1]INTERNAL PARAMETERS-1'!$B$5:$J$44,3,FALSE) + OVYLD1_!BO272*(1-VLOOKUP(OVYLD2_!BO$4,'[1]INTERNAL PARAMETERS-1'!$B$5:$J$44,5,FALSE))*VLOOKUP(OVYLD2_!BO$4,'[1]INTERNAL PARAMETERS-1'!$B$5:$J$44,8,FALSE)*VLOOKUP(OVYLD2_!BO$4,'[1]INTERNAL PARAMETERS-1'!$B$5:$J$44,3,FALSE)</f>
        <v>3.346898152607803E-2</v>
      </c>
      <c r="BP272" s="44">
        <f>OVYLD1_!BP272*VLOOKUP(OVYLD2_!BP$4,'[1]INTERNAL PARAMETERS-1'!$B$5:$J$44,5,FALSE)*VLOOKUP(OVYLD2_!BP$4,'[1]INTERNAL PARAMETERS-1'!$B$5:$J$44,6,FALSE)*VLOOKUP(OVYLD2_!BP$4,'[1]INTERNAL PARAMETERS-1'!$B$5:$J$44,3,FALSE) + OVYLD1_!BP272*(1-VLOOKUP(OVYLD2_!BP$4,'[1]INTERNAL PARAMETERS-1'!$B$5:$J$44,5,FALSE))*VLOOKUP(OVYLD2_!BP$4,'[1]INTERNAL PARAMETERS-1'!$B$5:$J$44,8,FALSE)*VLOOKUP(OVYLD2_!BP$4,'[1]INTERNAL PARAMETERS-1'!$B$5:$J$44,3,FALSE)</f>
        <v>2.8911365913757698E-3</v>
      </c>
      <c r="BQ272" s="44">
        <f>OVYLD1_!BQ272*VLOOKUP(OVYLD2_!BQ$4,'[1]INTERNAL PARAMETERS-1'!$B$5:$J$44,5,FALSE)*VLOOKUP(OVYLD2_!BQ$4,'[1]INTERNAL PARAMETERS-1'!$B$5:$J$44,6,FALSE)*VLOOKUP(OVYLD2_!BQ$4,'[1]INTERNAL PARAMETERS-1'!$B$5:$J$44,3,FALSE) + OVYLD1_!BQ272*(1-VLOOKUP(OVYLD2_!BQ$4,'[1]INTERNAL PARAMETERS-1'!$B$5:$J$44,5,FALSE))*VLOOKUP(OVYLD2_!BQ$4,'[1]INTERNAL PARAMETERS-1'!$B$5:$J$44,8,FALSE)*VLOOKUP(OVYLD2_!BQ$4,'[1]INTERNAL PARAMETERS-1'!$B$5:$J$44,3,FALSE)</f>
        <v>0.23918607260780289</v>
      </c>
      <c r="BR272" s="44">
        <f>OVYLD1_!BR272*VLOOKUP(OVYLD2_!BR$4,'[1]INTERNAL PARAMETERS-1'!$B$5:$J$44,5,FALSE)*VLOOKUP(OVYLD2_!BR$4,'[1]INTERNAL PARAMETERS-1'!$B$5:$J$44,6,FALSE)*VLOOKUP(OVYLD2_!BR$4,'[1]INTERNAL PARAMETERS-1'!$B$5:$J$44,3,FALSE) + OVYLD1_!BR272*(1-VLOOKUP(OVYLD2_!BR$4,'[1]INTERNAL PARAMETERS-1'!$B$5:$J$44,5,FALSE))*VLOOKUP(OVYLD2_!BR$4,'[1]INTERNAL PARAMETERS-1'!$B$5:$J$44,8,FALSE)*VLOOKUP(OVYLD2_!BR$4,'[1]INTERNAL PARAMETERS-1'!$B$5:$J$44,3,FALSE)</f>
        <v>5.5798243865845306E-3</v>
      </c>
      <c r="BS272" s="44">
        <f>OVYLD1_!BS272*VLOOKUP(OVYLD2_!BS$4,'[1]INTERNAL PARAMETERS-1'!$B$5:$J$44,5,FALSE)*VLOOKUP(OVYLD2_!BS$4,'[1]INTERNAL PARAMETERS-1'!$B$5:$J$44,6,FALSE)*VLOOKUP(OVYLD2_!BS$4,'[1]INTERNAL PARAMETERS-1'!$B$5:$J$44,3,FALSE) + OVYLD1_!BS272*(1-VLOOKUP(OVYLD2_!BS$4,'[1]INTERNAL PARAMETERS-1'!$B$5:$J$44,5,FALSE))*VLOOKUP(OVYLD2_!BS$4,'[1]INTERNAL PARAMETERS-1'!$B$5:$J$44,8,FALSE)*VLOOKUP(OVYLD2_!BS$4,'[1]INTERNAL PARAMETERS-1'!$B$5:$J$44,3,FALSE)</f>
        <v>4.9805643805612596E-4</v>
      </c>
      <c r="BT272" s="44">
        <f>OVYLD1_!BT272*VLOOKUP(OVYLD2_!BT$4,'[1]INTERNAL PARAMETERS-1'!$B$5:$J$44,5,FALSE)*VLOOKUP(OVYLD2_!BT$4,'[1]INTERNAL PARAMETERS-1'!$B$5:$J$44,6,FALSE)*VLOOKUP(OVYLD2_!BT$4,'[1]INTERNAL PARAMETERS-1'!$B$5:$J$44,3,FALSE) + OVYLD1_!BT272*(1-VLOOKUP(OVYLD2_!BT$4,'[1]INTERNAL PARAMETERS-1'!$B$5:$J$44,5,FALSE))*VLOOKUP(OVYLD2_!BT$4,'[1]INTERNAL PARAMETERS-1'!$B$5:$J$44,8,FALSE)*VLOOKUP(OVYLD2_!BT$4,'[1]INTERNAL PARAMETERS-1'!$B$5:$J$44,3,FALSE)</f>
        <v>0</v>
      </c>
      <c r="BU272" s="44">
        <f>OVYLD1_!BU272*VLOOKUP(OVYLD2_!BU$4,'[1]INTERNAL PARAMETERS-1'!$B$5:$J$44,5,FALSE)*VLOOKUP(OVYLD2_!BU$4,'[1]INTERNAL PARAMETERS-1'!$B$5:$J$44,6,FALSE)*VLOOKUP(OVYLD2_!BU$4,'[1]INTERNAL PARAMETERS-1'!$B$5:$J$44,3,FALSE) + OVYLD1_!BU272*(1-VLOOKUP(OVYLD2_!BU$4,'[1]INTERNAL PARAMETERS-1'!$B$5:$J$44,5,FALSE))*VLOOKUP(OVYLD2_!BU$4,'[1]INTERNAL PARAMETERS-1'!$B$5:$J$44,8,FALSE)*VLOOKUP(OVYLD2_!BU$4,'[1]INTERNAL PARAMETERS-1'!$B$5:$J$44,3,FALSE)</f>
        <v>0</v>
      </c>
      <c r="BV272" s="44">
        <f>OVYLD1_!BV272*VLOOKUP(OVYLD2_!BV$4,'[1]INTERNAL PARAMETERS-1'!$B$5:$J$44,5,FALSE)*VLOOKUP(OVYLD2_!BV$4,'[1]INTERNAL PARAMETERS-1'!$B$5:$J$44,6,FALSE)*VLOOKUP(OVYLD2_!BV$4,'[1]INTERNAL PARAMETERS-1'!$B$5:$J$44,3,FALSE) + OVYLD1_!BV272*(1-VLOOKUP(OVYLD2_!BV$4,'[1]INTERNAL PARAMETERS-1'!$B$5:$J$44,5,FALSE))*VLOOKUP(OVYLD2_!BV$4,'[1]INTERNAL PARAMETERS-1'!$B$5:$J$44,8,FALSE)*VLOOKUP(OVYLD2_!BV$4,'[1]INTERNAL PARAMETERS-1'!$B$5:$J$44,3,FALSE)</f>
        <v>0</v>
      </c>
      <c r="BW272" s="44">
        <f>OVYLD1_!BW272*VLOOKUP(OVYLD2_!BW$4,'[1]INTERNAL PARAMETERS-1'!$B$5:$J$44,5,FALSE)*VLOOKUP(OVYLD2_!BW$4,'[1]INTERNAL PARAMETERS-1'!$B$5:$J$44,6,FALSE)*VLOOKUP(OVYLD2_!BW$4,'[1]INTERNAL PARAMETERS-1'!$B$5:$J$44,3,FALSE) + OVYLD1_!BW272*(1-VLOOKUP(OVYLD2_!BW$4,'[1]INTERNAL PARAMETERS-1'!$B$5:$J$44,5,FALSE))*VLOOKUP(OVYLD2_!BW$4,'[1]INTERNAL PARAMETERS-1'!$B$5:$J$44,8,FALSE)*VLOOKUP(OVYLD2_!BW$4,'[1]INTERNAL PARAMETERS-1'!$B$5:$J$44,3,FALSE)</f>
        <v>0</v>
      </c>
      <c r="BX272" s="44">
        <f>OVYLD1_!BX272*VLOOKUP(OVYLD2_!BX$4,'[1]INTERNAL PARAMETERS-1'!$B$5:$J$44,5,FALSE)*VLOOKUP(OVYLD2_!BX$4,'[1]INTERNAL PARAMETERS-1'!$B$5:$J$44,6,FALSE)*VLOOKUP(OVYLD2_!BX$4,'[1]INTERNAL PARAMETERS-1'!$B$5:$J$44,3,FALSE) + OVYLD1_!BX272*(1-VLOOKUP(OVYLD2_!BX$4,'[1]INTERNAL PARAMETERS-1'!$B$5:$J$44,5,FALSE))*VLOOKUP(OVYLD2_!BX$4,'[1]INTERNAL PARAMETERS-1'!$B$5:$J$44,8,FALSE)*VLOOKUP(OVYLD2_!BX$4,'[1]INTERNAL PARAMETERS-1'!$B$5:$J$44,3,FALSE)</f>
        <v>0</v>
      </c>
      <c r="BY272" s="44">
        <f>OVYLD1_!BY272*VLOOKUP(OVYLD2_!BY$4,'[1]INTERNAL PARAMETERS-1'!$B$5:$J$44,5,FALSE)*VLOOKUP(OVYLD2_!BY$4,'[1]INTERNAL PARAMETERS-1'!$B$5:$J$44,6,FALSE)*VLOOKUP(OVYLD2_!BY$4,'[1]INTERNAL PARAMETERS-1'!$B$5:$J$44,3,FALSE) + OVYLD1_!BY272*(1-VLOOKUP(OVYLD2_!BY$4,'[1]INTERNAL PARAMETERS-1'!$B$5:$J$44,5,FALSE))*VLOOKUP(OVYLD2_!BY$4,'[1]INTERNAL PARAMETERS-1'!$B$5:$J$44,8,FALSE)*VLOOKUP(OVYLD2_!BY$4,'[1]INTERNAL PARAMETERS-1'!$B$5:$J$44,3,FALSE)</f>
        <v>0</v>
      </c>
      <c r="BZ272" s="44">
        <f>OVYLD1_!BZ272*VLOOKUP(OVYLD2_!BZ$4,'[1]INTERNAL PARAMETERS-1'!$B$5:$J$44,5,FALSE)*VLOOKUP(OVYLD2_!BZ$4,'[1]INTERNAL PARAMETERS-1'!$B$5:$J$44,6,FALSE)*VLOOKUP(OVYLD2_!BZ$4,'[1]INTERNAL PARAMETERS-1'!$B$5:$J$44,3,FALSE) + OVYLD1_!BZ272*(1-VLOOKUP(OVYLD2_!BZ$4,'[1]INTERNAL PARAMETERS-1'!$B$5:$J$44,5,FALSE))*VLOOKUP(OVYLD2_!BZ$4,'[1]INTERNAL PARAMETERS-1'!$B$5:$J$44,8,FALSE)*VLOOKUP(OVYLD2_!BZ$4,'[1]INTERNAL PARAMETERS-1'!$B$5:$J$44,3,FALSE)</f>
        <v>4.8979598981519499E-4</v>
      </c>
      <c r="CA272" s="44">
        <f>OVYLD1_!CA272*VLOOKUP(OVYLD2_!CA$4,'[1]INTERNAL PARAMETERS-1'!$B$5:$J$44,5,FALSE)*VLOOKUP(OVYLD2_!CA$4,'[1]INTERNAL PARAMETERS-1'!$B$5:$J$44,6,FALSE)*VLOOKUP(OVYLD2_!CA$4,'[1]INTERNAL PARAMETERS-1'!$B$5:$J$44,3,FALSE) + OVYLD1_!CA272*(1-VLOOKUP(OVYLD2_!CA$4,'[1]INTERNAL PARAMETERS-1'!$B$5:$J$44,5,FALSE))*VLOOKUP(OVYLD2_!CA$4,'[1]INTERNAL PARAMETERS-1'!$B$5:$J$44,8,FALSE)*VLOOKUP(OVYLD2_!CA$4,'[1]INTERNAL PARAMETERS-1'!$B$5:$J$44,3,FALSE)</f>
        <v>0</v>
      </c>
      <c r="CB272" s="44">
        <f>OVYLD1_!CB272*VLOOKUP(OVYLD2_!CB$4,'[1]INTERNAL PARAMETERS-1'!$B$5:$J$44,5,FALSE)*VLOOKUP(OVYLD2_!CB$4,'[1]INTERNAL PARAMETERS-1'!$B$5:$J$44,6,FALSE)*VLOOKUP(OVYLD2_!CB$4,'[1]INTERNAL PARAMETERS-1'!$B$5:$J$44,3,FALSE) + OVYLD1_!CB272*(1-VLOOKUP(OVYLD2_!CB$4,'[1]INTERNAL PARAMETERS-1'!$B$5:$J$44,5,FALSE))*VLOOKUP(OVYLD2_!CB$4,'[1]INTERNAL PARAMETERS-1'!$B$5:$J$44,8,FALSE)*VLOOKUP(OVYLD2_!CB$4,'[1]INTERNAL PARAMETERS-1'!$B$5:$J$44,3,FALSE)</f>
        <v>0</v>
      </c>
      <c r="CC272" s="44">
        <f>OVYLD1_!CC272*VLOOKUP(OVYLD2_!CC$4,'[1]INTERNAL PARAMETERS-1'!$B$5:$J$44,5,FALSE)*VLOOKUP(OVYLD2_!CC$4,'[1]INTERNAL PARAMETERS-1'!$B$5:$J$44,6,FALSE)*VLOOKUP(OVYLD2_!CC$4,'[1]INTERNAL PARAMETERS-1'!$B$5:$J$44,3,FALSE) + OVYLD1_!CC272*(1-VLOOKUP(OVYLD2_!CC$4,'[1]INTERNAL PARAMETERS-1'!$B$5:$J$44,5,FALSE))*VLOOKUP(OVYLD2_!CC$4,'[1]INTERNAL PARAMETERS-1'!$B$5:$J$44,8,FALSE)*VLOOKUP(OVYLD2_!CC$4,'[1]INTERNAL PARAMETERS-1'!$B$5:$J$44,3,FALSE)</f>
        <v>9.0702515427789178E-4</v>
      </c>
      <c r="CD272" s="44">
        <f>OVYLD1_!CD272*VLOOKUP(OVYLD2_!CD$4,'[1]INTERNAL PARAMETERS-1'!$B$5:$J$44,5,FALSE)*VLOOKUP(OVYLD2_!CD$4,'[1]INTERNAL PARAMETERS-1'!$B$5:$J$44,6,FALSE)*VLOOKUP(OVYLD2_!CD$4,'[1]INTERNAL PARAMETERS-1'!$B$5:$J$44,3,FALSE) + OVYLD1_!CD272*(1-VLOOKUP(OVYLD2_!CD$4,'[1]INTERNAL PARAMETERS-1'!$B$5:$J$44,5,FALSE))*VLOOKUP(OVYLD2_!CD$4,'[1]INTERNAL PARAMETERS-1'!$B$5:$J$44,8,FALSE)*VLOOKUP(OVYLD2_!CD$4,'[1]INTERNAL PARAMETERS-1'!$B$5:$J$44,3,FALSE)</f>
        <v>3.0611948550308007E-3</v>
      </c>
      <c r="CE272" s="44">
        <f>OVYLD1_!CE272*VLOOKUP(OVYLD2_!CE$4,'[1]INTERNAL PARAMETERS-1'!$B$5:$J$44,5,FALSE)*VLOOKUP(OVYLD2_!CE$4,'[1]INTERNAL PARAMETERS-1'!$B$5:$J$44,6,FALSE)*VLOOKUP(OVYLD2_!CE$4,'[1]INTERNAL PARAMETERS-1'!$B$5:$J$44,3,FALSE) + OVYLD1_!CE272*(1-VLOOKUP(OVYLD2_!CE$4,'[1]INTERNAL PARAMETERS-1'!$B$5:$J$44,5,FALSE))*VLOOKUP(OVYLD2_!CE$4,'[1]INTERNAL PARAMETERS-1'!$B$5:$J$44,8,FALSE)*VLOOKUP(OVYLD2_!CE$4,'[1]INTERNAL PARAMETERS-1'!$B$5:$J$44,3,FALSE)</f>
        <v>5.6443156921560577E-3</v>
      </c>
      <c r="CF272" s="44">
        <f>OVYLD1_!CF272*VLOOKUP(OVYLD2_!CF$4,'[1]INTERNAL PARAMETERS-1'!$B$5:$J$44,5,FALSE)*VLOOKUP(OVYLD2_!CF$4,'[1]INTERNAL PARAMETERS-1'!$B$5:$J$44,6,FALSE)*VLOOKUP(OVYLD2_!CF$4,'[1]INTERNAL PARAMETERS-1'!$B$5:$J$44,3,FALSE) + OVYLD1_!CF272*(1-VLOOKUP(OVYLD2_!CF$4,'[1]INTERNAL PARAMETERS-1'!$B$5:$J$44,5,FALSE))*VLOOKUP(OVYLD2_!CF$4,'[1]INTERNAL PARAMETERS-1'!$B$5:$J$44,8,FALSE)*VLOOKUP(OVYLD2_!CF$4,'[1]INTERNAL PARAMETERS-1'!$B$5:$J$44,3,FALSE)</f>
        <v>0</v>
      </c>
      <c r="CG272" s="44">
        <f>OVYLD1_!CG272*VLOOKUP(OVYLD2_!CG$4,'[1]INTERNAL PARAMETERS-1'!$B$5:$J$44,5,FALSE)*VLOOKUP(OVYLD2_!CG$4,'[1]INTERNAL PARAMETERS-1'!$B$5:$J$44,6,FALSE)*VLOOKUP(OVYLD2_!CG$4,'[1]INTERNAL PARAMETERS-1'!$B$5:$J$44,3,FALSE) + OVYLD1_!CG272*(1-VLOOKUP(OVYLD2_!CG$4,'[1]INTERNAL PARAMETERS-1'!$B$5:$J$44,5,FALSE))*VLOOKUP(OVYLD2_!CG$4,'[1]INTERNAL PARAMETERS-1'!$B$5:$J$44,8,FALSE)*VLOOKUP(OVYLD2_!CG$4,'[1]INTERNAL PARAMETERS-1'!$B$5:$J$44,3,FALSE)</f>
        <v>3.0003389240246411E-4</v>
      </c>
      <c r="CH272" s="43">
        <f>OVYLD1_!CH272*VLOOKUP(OVYLD2_!CH$4,'[1]INTERNAL PARAMETERS-1'!$B$5:$J$44,5,FALSE)*VLOOKUP(OVYLD2_!CH$4,'[1]INTERNAL PARAMETERS-1'!$B$5:$J$44,6,FALSE)*VLOOKUP(OVYLD2_!CH$4,'[1]INTERNAL PARAMETERS-1'!$B$5:$J$44,3,FALSE) + OVYLD1_!CH272*(1-VLOOKUP(OVYLD2_!CH$4,'[1]INTERNAL PARAMETERS-1'!$B$5:$J$44,5,FALSE))*VLOOKUP(OVYLD2_!CH$4,'[1]INTERNAL PARAMETERS-1'!$B$5:$J$44,8,FALSE)*VLOOKUP(OVYLD2_!CH$4,'[1]INTERNAL PARAMETERS-1'!$B$5:$J$44,3,FALSE)</f>
        <v>0</v>
      </c>
      <c r="CJ272" s="45">
        <f t="shared" si="8"/>
        <v>37.818098488545004</v>
      </c>
      <c r="CK272" s="43">
        <f t="shared" si="9"/>
        <v>6.3608002560283072</v>
      </c>
    </row>
    <row r="273" spans="2:89" x14ac:dyDescent="0.5">
      <c r="B273" s="58" t="s">
        <v>1</v>
      </c>
      <c r="C273" s="57" t="s">
        <v>81</v>
      </c>
      <c r="D273" s="57" t="s">
        <v>64</v>
      </c>
      <c r="E273" s="128">
        <f>OVERALL2021!AI273</f>
        <v>170</v>
      </c>
      <c r="F273" s="59">
        <f>'[1]INTERNAL PARAMETERS-1'!M21</f>
        <v>9.3150000000000013</v>
      </c>
      <c r="G273" s="45">
        <f>OVYLD1_!G273*VLOOKUP(OVYLD2_!G$4,'[1]INTERNAL PARAMETERS-1'!$B$5:$J$44,5,FALSE)*VLOOKUP(OVYLD2_!G$4,'[1]INTERNAL PARAMETERS-1'!$B$5:$J$44,7,FALSE)*OVYLD2_!$F273 + OVYLD1_!G273*(1-VLOOKUP(OVYLD2_!G$4,'[1]INTERNAL PARAMETERS-1'!$B$5:$J$44,5,FALSE))*VLOOKUP(OVYLD2_!G$4,'[1]INTERNAL PARAMETERS-1'!$B$5:$J$44,9,FALSE)*OVYLD2_!$F273</f>
        <v>2.7581195502450004</v>
      </c>
      <c r="H273" s="44">
        <f>OVYLD1_!H273*VLOOKUP(OVYLD2_!H$4,'[1]INTERNAL PARAMETERS-1'!$B$5:$J$44,5,FALSE)*VLOOKUP(OVYLD2_!H$4,'[1]INTERNAL PARAMETERS-1'!$B$5:$J$44,7,FALSE)*OVYLD2_!$F273 + OVYLD1_!H273*(1-VLOOKUP(OVYLD2_!H$4,'[1]INTERNAL PARAMETERS-1'!$B$5:$J$44,5,FALSE))*VLOOKUP(OVYLD2_!H$4,'[1]INTERNAL PARAMETERS-1'!$B$5:$J$44,9,FALSE)*OVYLD2_!$F273</f>
        <v>0.46202794956000004</v>
      </c>
      <c r="I273" s="44">
        <f>OVYLD1_!I273*VLOOKUP(OVYLD2_!I$4,'[1]INTERNAL PARAMETERS-1'!$B$5:$J$44,5,FALSE)*VLOOKUP(OVYLD2_!I$4,'[1]INTERNAL PARAMETERS-1'!$B$5:$J$44,7,FALSE)*OVYLD2_!$F273 + OVYLD1_!I273*(1-VLOOKUP(OVYLD2_!I$4,'[1]INTERNAL PARAMETERS-1'!$B$5:$J$44,5,FALSE))*VLOOKUP(OVYLD2_!I$4,'[1]INTERNAL PARAMETERS-1'!$B$5:$J$44,9,FALSE)*OVYLD2_!$F273</f>
        <v>4.0867657126065016</v>
      </c>
      <c r="J273" s="44">
        <f>OVYLD1_!J273*VLOOKUP(OVYLD2_!J$4,'[1]INTERNAL PARAMETERS-1'!$B$5:$J$44,5,FALSE)*VLOOKUP(OVYLD2_!J$4,'[1]INTERNAL PARAMETERS-1'!$B$5:$J$44,7,FALSE)*OVYLD2_!$F273 + OVYLD1_!J273*(1-VLOOKUP(OVYLD2_!J$4,'[1]INTERNAL PARAMETERS-1'!$B$5:$J$44,5,FALSE))*VLOOKUP(OVYLD2_!J$4,'[1]INTERNAL PARAMETERS-1'!$B$5:$J$44,9,FALSE)*OVYLD2_!$F273</f>
        <v>0</v>
      </c>
      <c r="K273" s="44">
        <f>OVYLD1_!K273*VLOOKUP(OVYLD2_!K$4,'[1]INTERNAL PARAMETERS-1'!$B$5:$J$44,5,FALSE)*VLOOKUP(OVYLD2_!K$4,'[1]INTERNAL PARAMETERS-1'!$B$5:$J$44,7,FALSE)*OVYLD2_!$F273 + OVYLD1_!K273*(1-VLOOKUP(OVYLD2_!K$4,'[1]INTERNAL PARAMETERS-1'!$B$5:$J$44,5,FALSE))*VLOOKUP(OVYLD2_!K$4,'[1]INTERNAL PARAMETERS-1'!$B$5:$J$44,9,FALSE)*OVYLD2_!$F273</f>
        <v>0</v>
      </c>
      <c r="L273" s="44">
        <f>OVYLD1_!L273*VLOOKUP(OVYLD2_!L$4,'[1]INTERNAL PARAMETERS-1'!$B$5:$J$44,5,FALSE)*VLOOKUP(OVYLD2_!L$4,'[1]INTERNAL PARAMETERS-1'!$B$5:$J$44,7,FALSE)*OVYLD2_!$F273 + OVYLD1_!L273*(1-VLOOKUP(OVYLD2_!L$4,'[1]INTERNAL PARAMETERS-1'!$B$5:$J$44,5,FALSE))*VLOOKUP(OVYLD2_!L$4,'[1]INTERNAL PARAMETERS-1'!$B$5:$J$44,9,FALSE)*OVYLD2_!$F273</f>
        <v>0</v>
      </c>
      <c r="M273" s="44">
        <f>OVYLD1_!M273*VLOOKUP(OVYLD2_!M$4,'[1]INTERNAL PARAMETERS-1'!$B$5:$J$44,5,FALSE)*VLOOKUP(OVYLD2_!M$4,'[1]INTERNAL PARAMETERS-1'!$B$5:$J$44,7,FALSE)*OVYLD2_!$F273 + OVYLD1_!M273*(1-VLOOKUP(OVYLD2_!M$4,'[1]INTERNAL PARAMETERS-1'!$B$5:$J$44,5,FALSE))*VLOOKUP(OVYLD2_!M$4,'[1]INTERNAL PARAMETERS-1'!$B$5:$J$44,9,FALSE)*OVYLD2_!$F273</f>
        <v>1.0388680564410004</v>
      </c>
      <c r="N273" s="44">
        <f>OVYLD1_!N273*VLOOKUP(OVYLD2_!N$4,'[1]INTERNAL PARAMETERS-1'!$B$5:$J$44,5,FALSE)*VLOOKUP(OVYLD2_!N$4,'[1]INTERNAL PARAMETERS-1'!$B$5:$J$44,7,FALSE)*OVYLD2_!$F273 + OVYLD1_!N273*(1-VLOOKUP(OVYLD2_!N$4,'[1]INTERNAL PARAMETERS-1'!$B$5:$J$44,5,FALSE))*VLOOKUP(OVYLD2_!N$4,'[1]INTERNAL PARAMETERS-1'!$B$5:$J$44,9,FALSE)*OVYLD2_!$F273</f>
        <v>6.6338868375000019E-3</v>
      </c>
      <c r="O273" s="44">
        <f>OVYLD1_!O273*VLOOKUP(OVYLD2_!O$4,'[1]INTERNAL PARAMETERS-1'!$B$5:$J$44,5,FALSE)*VLOOKUP(OVYLD2_!O$4,'[1]INTERNAL PARAMETERS-1'!$B$5:$J$44,7,FALSE)*OVYLD2_!$F273 + OVYLD1_!O273*(1-VLOOKUP(OVYLD2_!O$4,'[1]INTERNAL PARAMETERS-1'!$B$5:$J$44,5,FALSE))*VLOOKUP(OVYLD2_!O$4,'[1]INTERNAL PARAMETERS-1'!$B$5:$J$44,9,FALSE)*OVYLD2_!$F273</f>
        <v>0</v>
      </c>
      <c r="P273" s="44">
        <f>OVYLD1_!P273*VLOOKUP(OVYLD2_!P$4,'[1]INTERNAL PARAMETERS-1'!$B$5:$J$44,5,FALSE)*VLOOKUP(OVYLD2_!P$4,'[1]INTERNAL PARAMETERS-1'!$B$5:$J$44,7,FALSE)*OVYLD2_!$F273 + OVYLD1_!P273*(1-VLOOKUP(OVYLD2_!P$4,'[1]INTERNAL PARAMETERS-1'!$B$5:$J$44,5,FALSE))*VLOOKUP(OVYLD2_!P$4,'[1]INTERNAL PARAMETERS-1'!$B$5:$J$44,9,FALSE)*OVYLD2_!$F273</f>
        <v>0</v>
      </c>
      <c r="Q273" s="44">
        <f>OVYLD1_!Q273*VLOOKUP(OVYLD2_!Q$4,'[1]INTERNAL PARAMETERS-1'!$B$5:$J$44,5,FALSE)*VLOOKUP(OVYLD2_!Q$4,'[1]INTERNAL PARAMETERS-1'!$B$5:$J$44,7,FALSE)*OVYLD2_!$F273 + OVYLD1_!Q273*(1-VLOOKUP(OVYLD2_!Q$4,'[1]INTERNAL PARAMETERS-1'!$B$5:$J$44,5,FALSE))*VLOOKUP(OVYLD2_!Q$4,'[1]INTERNAL PARAMETERS-1'!$B$5:$J$44,9,FALSE)*OVYLD2_!$F273</f>
        <v>0</v>
      </c>
      <c r="R273" s="44">
        <f>OVYLD1_!R273*VLOOKUP(OVYLD2_!R$4,'[1]INTERNAL PARAMETERS-1'!$B$5:$J$44,5,FALSE)*VLOOKUP(OVYLD2_!R$4,'[1]INTERNAL PARAMETERS-1'!$B$5:$J$44,7,FALSE)*OVYLD2_!$F273 + OVYLD1_!R273*(1-VLOOKUP(OVYLD2_!R$4,'[1]INTERNAL PARAMETERS-1'!$B$5:$J$44,5,FALSE))*VLOOKUP(OVYLD2_!R$4,'[1]INTERNAL PARAMETERS-1'!$B$5:$J$44,9,FALSE)*OVYLD2_!$F273</f>
        <v>1.2488508720000001E-2</v>
      </c>
      <c r="S273" s="44">
        <f>OVYLD1_!S273*VLOOKUP(OVYLD2_!S$4,'[1]INTERNAL PARAMETERS-1'!$B$5:$J$44,5,FALSE)*VLOOKUP(OVYLD2_!S$4,'[1]INTERNAL PARAMETERS-1'!$B$5:$J$44,7,FALSE)*OVYLD2_!$F273 + OVYLD1_!S273*(1-VLOOKUP(OVYLD2_!S$4,'[1]INTERNAL PARAMETERS-1'!$B$5:$J$44,5,FALSE))*VLOOKUP(OVYLD2_!S$4,'[1]INTERNAL PARAMETERS-1'!$B$5:$J$44,9,FALSE)*OVYLD2_!$F273</f>
        <v>0.29944898829000011</v>
      </c>
      <c r="T273" s="44">
        <f>OVYLD1_!T273*VLOOKUP(OVYLD2_!T$4,'[1]INTERNAL PARAMETERS-1'!$B$5:$J$44,5,FALSE)*VLOOKUP(OVYLD2_!T$4,'[1]INTERNAL PARAMETERS-1'!$B$5:$J$44,7,FALSE)*OVYLD2_!$F273 + OVYLD1_!T273*(1-VLOOKUP(OVYLD2_!T$4,'[1]INTERNAL PARAMETERS-1'!$B$5:$J$44,5,FALSE))*VLOOKUP(OVYLD2_!T$4,'[1]INTERNAL PARAMETERS-1'!$B$5:$J$44,9,FALSE)*OVYLD2_!$F273</f>
        <v>0.11707026795000001</v>
      </c>
      <c r="U273" s="44">
        <f>OVYLD1_!U273*VLOOKUP(OVYLD2_!U$4,'[1]INTERNAL PARAMETERS-1'!$B$5:$J$44,5,FALSE)*VLOOKUP(OVYLD2_!U$4,'[1]INTERNAL PARAMETERS-1'!$B$5:$J$44,7,FALSE)*OVYLD2_!$F273 + OVYLD1_!U273*(1-VLOOKUP(OVYLD2_!U$4,'[1]INTERNAL PARAMETERS-1'!$B$5:$J$44,5,FALSE))*VLOOKUP(OVYLD2_!U$4,'[1]INTERNAL PARAMETERS-1'!$B$5:$J$44,9,FALSE)*OVYLD2_!$F273</f>
        <v>1.7640018567000003E-2</v>
      </c>
      <c r="V273" s="44">
        <f>OVYLD1_!V273*VLOOKUP(OVYLD2_!V$4,'[1]INTERNAL PARAMETERS-1'!$B$5:$J$44,5,FALSE)*VLOOKUP(OVYLD2_!V$4,'[1]INTERNAL PARAMETERS-1'!$B$5:$J$44,7,FALSE)*OVYLD2_!$F273 + OVYLD1_!V273*(1-VLOOKUP(OVYLD2_!V$4,'[1]INTERNAL PARAMETERS-1'!$B$5:$J$44,5,FALSE))*VLOOKUP(OVYLD2_!V$4,'[1]INTERNAL PARAMETERS-1'!$B$5:$J$44,9,FALSE)*OVYLD2_!$F273</f>
        <v>0.35741080590524998</v>
      </c>
      <c r="W273" s="44">
        <f>OVYLD1_!W273*VLOOKUP(OVYLD2_!W$4,'[1]INTERNAL PARAMETERS-1'!$B$5:$J$44,5,FALSE)*VLOOKUP(OVYLD2_!W$4,'[1]INTERNAL PARAMETERS-1'!$B$5:$J$44,7,FALSE)*OVYLD2_!$F273 + OVYLD1_!W273*(1-VLOOKUP(OVYLD2_!W$4,'[1]INTERNAL PARAMETERS-1'!$B$5:$J$44,5,FALSE))*VLOOKUP(OVYLD2_!W$4,'[1]INTERNAL PARAMETERS-1'!$B$5:$J$44,9,FALSE)*OVYLD2_!$F273</f>
        <v>0</v>
      </c>
      <c r="X273" s="44">
        <f>OVYLD1_!X273*VLOOKUP(OVYLD2_!X$4,'[1]INTERNAL PARAMETERS-1'!$B$5:$J$44,5,FALSE)*VLOOKUP(OVYLD2_!X$4,'[1]INTERNAL PARAMETERS-1'!$B$5:$J$44,7,FALSE)*OVYLD2_!$F273 + OVYLD1_!X273*(1-VLOOKUP(OVYLD2_!X$4,'[1]INTERNAL PARAMETERS-1'!$B$5:$J$44,5,FALSE))*VLOOKUP(OVYLD2_!X$4,'[1]INTERNAL PARAMETERS-1'!$B$5:$J$44,9,FALSE)*OVYLD2_!$F273</f>
        <v>0</v>
      </c>
      <c r="Y273" s="44">
        <f>OVYLD1_!Y273*VLOOKUP(OVYLD2_!Y$4,'[1]INTERNAL PARAMETERS-1'!$B$5:$J$44,5,FALSE)*VLOOKUP(OVYLD2_!Y$4,'[1]INTERNAL PARAMETERS-1'!$B$5:$J$44,7,FALSE)*OVYLD2_!$F273 + OVYLD1_!Y273*(1-VLOOKUP(OVYLD2_!Y$4,'[1]INTERNAL PARAMETERS-1'!$B$5:$J$44,5,FALSE))*VLOOKUP(OVYLD2_!Y$4,'[1]INTERNAL PARAMETERS-1'!$B$5:$J$44,9,FALSE)*OVYLD2_!$F273</f>
        <v>0</v>
      </c>
      <c r="Z273" s="44">
        <f>OVYLD1_!Z273*VLOOKUP(OVYLD2_!Z$4,'[1]INTERNAL PARAMETERS-1'!$B$5:$J$44,5,FALSE)*VLOOKUP(OVYLD2_!Z$4,'[1]INTERNAL PARAMETERS-1'!$B$5:$J$44,7,FALSE)*OVYLD2_!$F273 + OVYLD1_!Z273*(1-VLOOKUP(OVYLD2_!Z$4,'[1]INTERNAL PARAMETERS-1'!$B$5:$J$44,5,FALSE))*VLOOKUP(OVYLD2_!Z$4,'[1]INTERNAL PARAMETERS-1'!$B$5:$J$44,9,FALSE)*OVYLD2_!$F273</f>
        <v>0</v>
      </c>
      <c r="AA273" s="44">
        <f>OVYLD1_!AA273*VLOOKUP(OVYLD2_!AA$4,'[1]INTERNAL PARAMETERS-1'!$B$5:$J$44,5,FALSE)*VLOOKUP(OVYLD2_!AA$4,'[1]INTERNAL PARAMETERS-1'!$B$5:$J$44,7,FALSE)*OVYLD2_!$F273 + OVYLD1_!AA273*(1-VLOOKUP(OVYLD2_!AA$4,'[1]INTERNAL PARAMETERS-1'!$B$5:$J$44,5,FALSE))*VLOOKUP(OVYLD2_!AA$4,'[1]INTERNAL PARAMETERS-1'!$B$5:$J$44,9,FALSE)*OVYLD2_!$F273</f>
        <v>0</v>
      </c>
      <c r="AB273" s="44">
        <f>OVYLD1_!AB273*VLOOKUP(OVYLD2_!AB$4,'[1]INTERNAL PARAMETERS-1'!$B$5:$J$44,5,FALSE)*VLOOKUP(OVYLD2_!AB$4,'[1]INTERNAL PARAMETERS-1'!$B$5:$J$44,7,FALSE)*OVYLD2_!$F273 + OVYLD1_!AB273*(1-VLOOKUP(OVYLD2_!AB$4,'[1]INTERNAL PARAMETERS-1'!$B$5:$J$44,5,FALSE))*VLOOKUP(OVYLD2_!AB$4,'[1]INTERNAL PARAMETERS-1'!$B$5:$J$44,9,FALSE)*OVYLD2_!$F273</f>
        <v>0</v>
      </c>
      <c r="AC273" s="44">
        <f>OVYLD1_!AC273*VLOOKUP(OVYLD2_!AC$4,'[1]INTERNAL PARAMETERS-1'!$B$5:$J$44,5,FALSE)*VLOOKUP(OVYLD2_!AC$4,'[1]INTERNAL PARAMETERS-1'!$B$5:$J$44,7,FALSE)*OVYLD2_!$F273 + OVYLD1_!AC273*(1-VLOOKUP(OVYLD2_!AC$4,'[1]INTERNAL PARAMETERS-1'!$B$5:$J$44,5,FALSE))*VLOOKUP(OVYLD2_!AC$4,'[1]INTERNAL PARAMETERS-1'!$B$5:$J$44,9,FALSE)*OVYLD2_!$F273</f>
        <v>0</v>
      </c>
      <c r="AD273" s="44">
        <f>OVYLD1_!AD273*VLOOKUP(OVYLD2_!AD$4,'[1]INTERNAL PARAMETERS-1'!$B$5:$J$44,5,FALSE)*VLOOKUP(OVYLD2_!AD$4,'[1]INTERNAL PARAMETERS-1'!$B$5:$J$44,7,FALSE)*OVYLD2_!$F273 + OVYLD1_!AD273*(1-VLOOKUP(OVYLD2_!AD$4,'[1]INTERNAL PARAMETERS-1'!$B$5:$J$44,5,FALSE))*VLOOKUP(OVYLD2_!AD$4,'[1]INTERNAL PARAMETERS-1'!$B$5:$J$44,9,FALSE)*OVYLD2_!$F273</f>
        <v>0</v>
      </c>
      <c r="AE273" s="44">
        <f>OVYLD1_!AE273*VLOOKUP(OVYLD2_!AE$4,'[1]INTERNAL PARAMETERS-1'!$B$5:$J$44,5,FALSE)*VLOOKUP(OVYLD2_!AE$4,'[1]INTERNAL PARAMETERS-1'!$B$5:$J$44,7,FALSE)*OVYLD2_!$F273 + OVYLD1_!AE273*(1-VLOOKUP(OVYLD2_!AE$4,'[1]INTERNAL PARAMETERS-1'!$B$5:$J$44,5,FALSE))*VLOOKUP(OVYLD2_!AE$4,'[1]INTERNAL PARAMETERS-1'!$B$5:$J$44,9,FALSE)*OVYLD2_!$F273</f>
        <v>0</v>
      </c>
      <c r="AF273" s="44">
        <f>OVYLD1_!AF273*VLOOKUP(OVYLD2_!AF$4,'[1]INTERNAL PARAMETERS-1'!$B$5:$J$44,5,FALSE)*VLOOKUP(OVYLD2_!AF$4,'[1]INTERNAL PARAMETERS-1'!$B$5:$J$44,7,FALSE)*OVYLD2_!$F273 + OVYLD1_!AF273*(1-VLOOKUP(OVYLD2_!AF$4,'[1]INTERNAL PARAMETERS-1'!$B$5:$J$44,5,FALSE))*VLOOKUP(OVYLD2_!AF$4,'[1]INTERNAL PARAMETERS-1'!$B$5:$J$44,9,FALSE)*OVYLD2_!$F273</f>
        <v>0</v>
      </c>
      <c r="AG273" s="44">
        <f>OVYLD1_!AG273*VLOOKUP(OVYLD2_!AG$4,'[1]INTERNAL PARAMETERS-1'!$B$5:$J$44,5,FALSE)*VLOOKUP(OVYLD2_!AG$4,'[1]INTERNAL PARAMETERS-1'!$B$5:$J$44,7,FALSE)*OVYLD2_!$F273 + OVYLD1_!AG273*(1-VLOOKUP(OVYLD2_!AG$4,'[1]INTERNAL PARAMETERS-1'!$B$5:$J$44,5,FALSE))*VLOOKUP(OVYLD2_!AG$4,'[1]INTERNAL PARAMETERS-1'!$B$5:$J$44,9,FALSE)*OVYLD2_!$F273</f>
        <v>0</v>
      </c>
      <c r="AH273" s="44">
        <f>OVYLD1_!AH273*VLOOKUP(OVYLD2_!AH$4,'[1]INTERNAL PARAMETERS-1'!$B$5:$J$44,5,FALSE)*VLOOKUP(OVYLD2_!AH$4,'[1]INTERNAL PARAMETERS-1'!$B$5:$J$44,7,FALSE)*OVYLD2_!$F273 + OVYLD1_!AH273*(1-VLOOKUP(OVYLD2_!AH$4,'[1]INTERNAL PARAMETERS-1'!$B$5:$J$44,5,FALSE))*VLOOKUP(OVYLD2_!AH$4,'[1]INTERNAL PARAMETERS-1'!$B$5:$J$44,9,FALSE)*OVYLD2_!$F273</f>
        <v>0</v>
      </c>
      <c r="AI273" s="44">
        <f>OVYLD1_!AI273*VLOOKUP(OVYLD2_!AI$4,'[1]INTERNAL PARAMETERS-1'!$B$5:$J$44,5,FALSE)*VLOOKUP(OVYLD2_!AI$4,'[1]INTERNAL PARAMETERS-1'!$B$5:$J$44,7,FALSE)*OVYLD2_!$F273 + OVYLD1_!AI273*(1-VLOOKUP(OVYLD2_!AI$4,'[1]INTERNAL PARAMETERS-1'!$B$5:$J$44,5,FALSE))*VLOOKUP(OVYLD2_!AI$4,'[1]INTERNAL PARAMETERS-1'!$B$5:$J$44,9,FALSE)*OVYLD2_!$F273</f>
        <v>3.9026589750000007E-3</v>
      </c>
      <c r="AJ273" s="44">
        <f>OVYLD1_!AJ273*VLOOKUP(OVYLD2_!AJ$4,'[1]INTERNAL PARAMETERS-1'!$B$5:$J$44,5,FALSE)*VLOOKUP(OVYLD2_!AJ$4,'[1]INTERNAL PARAMETERS-1'!$B$5:$J$44,7,FALSE)*OVYLD2_!$F273 + OVYLD1_!AJ273*(1-VLOOKUP(OVYLD2_!AJ$4,'[1]INTERNAL PARAMETERS-1'!$B$5:$J$44,5,FALSE))*VLOOKUP(OVYLD2_!AJ$4,'[1]INTERNAL PARAMETERS-1'!$B$5:$J$44,9,FALSE)*OVYLD2_!$F273</f>
        <v>3.0440740005000008E-2</v>
      </c>
      <c r="AK273" s="44">
        <f>OVYLD1_!AK273*VLOOKUP(OVYLD2_!AK$4,'[1]INTERNAL PARAMETERS-1'!$B$5:$J$44,5,FALSE)*VLOOKUP(OVYLD2_!AK$4,'[1]INTERNAL PARAMETERS-1'!$B$5:$J$44,7,FALSE)*OVYLD2_!$F273 + OVYLD1_!AK273*(1-VLOOKUP(OVYLD2_!AK$4,'[1]INTERNAL PARAMETERS-1'!$B$5:$J$44,5,FALSE))*VLOOKUP(OVYLD2_!AK$4,'[1]INTERNAL PARAMETERS-1'!$B$5:$J$44,9,FALSE)*OVYLD2_!$F273</f>
        <v>6.8686797960000018E-2</v>
      </c>
      <c r="AL273" s="44">
        <f>OVYLD1_!AL273*VLOOKUP(OVYLD2_!AL$4,'[1]INTERNAL PARAMETERS-1'!$B$5:$J$44,5,FALSE)*VLOOKUP(OVYLD2_!AL$4,'[1]INTERNAL PARAMETERS-1'!$B$5:$J$44,7,FALSE)*OVYLD2_!$F273 + OVYLD1_!AL273*(1-VLOOKUP(OVYLD2_!AL$4,'[1]INTERNAL PARAMETERS-1'!$B$5:$J$44,5,FALSE))*VLOOKUP(OVYLD2_!AL$4,'[1]INTERNAL PARAMETERS-1'!$B$5:$J$44,9,FALSE)*OVYLD2_!$F273</f>
        <v>0</v>
      </c>
      <c r="AM273" s="44">
        <f>OVYLD1_!AM273*VLOOKUP(OVYLD2_!AM$4,'[1]INTERNAL PARAMETERS-1'!$B$5:$J$44,5,FALSE)*VLOOKUP(OVYLD2_!AM$4,'[1]INTERNAL PARAMETERS-1'!$B$5:$J$44,7,FALSE)*OVYLD2_!$F273 + OVYLD1_!AM273*(1-VLOOKUP(OVYLD2_!AM$4,'[1]INTERNAL PARAMETERS-1'!$B$5:$J$44,5,FALSE))*VLOOKUP(OVYLD2_!AM$4,'[1]INTERNAL PARAMETERS-1'!$B$5:$J$44,9,FALSE)*OVYLD2_!$F273</f>
        <v>0</v>
      </c>
      <c r="AN273" s="44">
        <f>OVYLD1_!AN273*VLOOKUP(OVYLD2_!AN$4,'[1]INTERNAL PARAMETERS-1'!$B$5:$J$44,5,FALSE)*VLOOKUP(OVYLD2_!AN$4,'[1]INTERNAL PARAMETERS-1'!$B$5:$J$44,7,FALSE)*OVYLD2_!$F273 + OVYLD1_!AN273*(1-VLOOKUP(OVYLD2_!AN$4,'[1]INTERNAL PARAMETERS-1'!$B$5:$J$44,5,FALSE))*VLOOKUP(OVYLD2_!AN$4,'[1]INTERNAL PARAMETERS-1'!$B$5:$J$44,9,FALSE)*OVYLD2_!$F273</f>
        <v>0</v>
      </c>
      <c r="AO273" s="44">
        <f>OVYLD1_!AO273*VLOOKUP(OVYLD2_!AO$4,'[1]INTERNAL PARAMETERS-1'!$B$5:$J$44,5,FALSE)*VLOOKUP(OVYLD2_!AO$4,'[1]INTERNAL PARAMETERS-1'!$B$5:$J$44,7,FALSE)*OVYLD2_!$F273 + OVYLD1_!AO273*(1-VLOOKUP(OVYLD2_!AO$4,'[1]INTERNAL PARAMETERS-1'!$B$5:$J$44,5,FALSE))*VLOOKUP(OVYLD2_!AO$4,'[1]INTERNAL PARAMETERS-1'!$B$5:$J$44,9,FALSE)*OVYLD2_!$F273</f>
        <v>0</v>
      </c>
      <c r="AP273" s="44">
        <f>OVYLD1_!AP273*VLOOKUP(OVYLD2_!AP$4,'[1]INTERNAL PARAMETERS-1'!$B$5:$J$44,5,FALSE)*VLOOKUP(OVYLD2_!AP$4,'[1]INTERNAL PARAMETERS-1'!$B$5:$J$44,7,FALSE)*OVYLD2_!$F273 + OVYLD1_!AP273*(1-VLOOKUP(OVYLD2_!AP$4,'[1]INTERNAL PARAMETERS-1'!$B$5:$J$44,5,FALSE))*VLOOKUP(OVYLD2_!AP$4,'[1]INTERNAL PARAMETERS-1'!$B$5:$J$44,9,FALSE)*OVYLD2_!$F273</f>
        <v>0</v>
      </c>
      <c r="AQ273" s="44">
        <f>OVYLD1_!AQ273*VLOOKUP(OVYLD2_!AQ$4,'[1]INTERNAL PARAMETERS-1'!$B$5:$J$44,5,FALSE)*VLOOKUP(OVYLD2_!AQ$4,'[1]INTERNAL PARAMETERS-1'!$B$5:$J$44,7,FALSE)*OVYLD2_!$F273 + OVYLD1_!AQ273*(1-VLOOKUP(OVYLD2_!AQ$4,'[1]INTERNAL PARAMETERS-1'!$B$5:$J$44,5,FALSE))*VLOOKUP(OVYLD2_!AQ$4,'[1]INTERNAL PARAMETERS-1'!$B$5:$J$44,9,FALSE)*OVYLD2_!$F273</f>
        <v>0</v>
      </c>
      <c r="AR273" s="44">
        <f>OVYLD1_!AR273*VLOOKUP(OVYLD2_!AR$4,'[1]INTERNAL PARAMETERS-1'!$B$5:$J$44,5,FALSE)*VLOOKUP(OVYLD2_!AR$4,'[1]INTERNAL PARAMETERS-1'!$B$5:$J$44,7,FALSE)*OVYLD2_!$F273 + OVYLD1_!AR273*(1-VLOOKUP(OVYLD2_!AR$4,'[1]INTERNAL PARAMETERS-1'!$B$5:$J$44,5,FALSE))*VLOOKUP(OVYLD2_!AR$4,'[1]INTERNAL PARAMETERS-1'!$B$5:$J$44,9,FALSE)*OVYLD2_!$F273</f>
        <v>0</v>
      </c>
      <c r="AS273" s="44">
        <f>OVYLD1_!AS273*VLOOKUP(OVYLD2_!AS$4,'[1]INTERNAL PARAMETERS-1'!$B$5:$J$44,5,FALSE)*VLOOKUP(OVYLD2_!AS$4,'[1]INTERNAL PARAMETERS-1'!$B$5:$J$44,7,FALSE)*OVYLD2_!$F273 + OVYLD1_!AS273*(1-VLOOKUP(OVYLD2_!AS$4,'[1]INTERNAL PARAMETERS-1'!$B$5:$J$44,5,FALSE))*VLOOKUP(OVYLD2_!AS$4,'[1]INTERNAL PARAMETERS-1'!$B$5:$J$44,9,FALSE)*OVYLD2_!$F273</f>
        <v>0</v>
      </c>
      <c r="AT273" s="43">
        <f>OVYLD1_!AT273*VLOOKUP(OVYLD2_!AT$4,'[1]INTERNAL PARAMETERS-1'!$B$5:$J$44,5,FALSE)*VLOOKUP(OVYLD2_!AT$4,'[1]INTERNAL PARAMETERS-1'!$B$5:$J$44,7,FALSE)*OVYLD2_!$F273 + OVYLD1_!AT273*(1-VLOOKUP(OVYLD2_!AT$4,'[1]INTERNAL PARAMETERS-1'!$B$5:$J$44,5,FALSE))*VLOOKUP(OVYLD2_!AT$4,'[1]INTERNAL PARAMETERS-1'!$B$5:$J$44,9,FALSE)*OVYLD2_!$F273</f>
        <v>0</v>
      </c>
      <c r="AU273" s="45">
        <f>OVYLD1_!AU273*VLOOKUP(OVYLD2_!AU$4,'[1]INTERNAL PARAMETERS-1'!$B$5:$J$44,5,FALSE)*VLOOKUP(OVYLD2_!AU$4,'[1]INTERNAL PARAMETERS-1'!$B$5:$J$44,6,FALSE)*VLOOKUP(OVYLD2_!AU$4,'[1]INTERNAL PARAMETERS-1'!$B$5:$J$44,3,FALSE) + OVYLD1_!AU273*(1-VLOOKUP(OVYLD2_!AU$4,'[1]INTERNAL PARAMETERS-1'!$B$5:$J$44,5,FALSE))*VLOOKUP(OVYLD2_!AU$4,'[1]INTERNAL PARAMETERS-1'!$B$5:$J$44,8,FALSE)*VLOOKUP(OVYLD2_!AU$4,'[1]INTERNAL PARAMETERS-1'!$B$5:$J$44,3,FALSE)</f>
        <v>0</v>
      </c>
      <c r="AV273" s="44">
        <f>OVYLD1_!AV273*VLOOKUP(OVYLD2_!AV$4,'[1]INTERNAL PARAMETERS-1'!$B$5:$J$44,5,FALSE)*VLOOKUP(OVYLD2_!AV$4,'[1]INTERNAL PARAMETERS-1'!$B$5:$J$44,6,FALSE)*VLOOKUP(OVYLD2_!AV$4,'[1]INTERNAL PARAMETERS-1'!$B$5:$J$44,3,FALSE) + OVYLD1_!AV273*(1-VLOOKUP(OVYLD2_!AV$4,'[1]INTERNAL PARAMETERS-1'!$B$5:$J$44,5,FALSE))*VLOOKUP(OVYLD2_!AV$4,'[1]INTERNAL PARAMETERS-1'!$B$5:$J$44,8,FALSE)*VLOOKUP(OVYLD2_!AV$4,'[1]INTERNAL PARAMETERS-1'!$B$5:$J$44,3,FALSE)</f>
        <v>0</v>
      </c>
      <c r="AW273" s="44">
        <f>OVYLD1_!AW273*VLOOKUP(OVYLD2_!AW$4,'[1]INTERNAL PARAMETERS-1'!$B$5:$J$44,5,FALSE)*VLOOKUP(OVYLD2_!AW$4,'[1]INTERNAL PARAMETERS-1'!$B$5:$J$44,6,FALSE)*VLOOKUP(OVYLD2_!AW$4,'[1]INTERNAL PARAMETERS-1'!$B$5:$J$44,3,FALSE) + OVYLD1_!AW273*(1-VLOOKUP(OVYLD2_!AW$4,'[1]INTERNAL PARAMETERS-1'!$B$5:$J$44,5,FALSE))*VLOOKUP(OVYLD2_!AW$4,'[1]INTERNAL PARAMETERS-1'!$B$5:$J$44,8,FALSE)*VLOOKUP(OVYLD2_!AW$4,'[1]INTERNAL PARAMETERS-1'!$B$5:$J$44,3,FALSE)</f>
        <v>0.51799806328733744</v>
      </c>
      <c r="AX273" s="44">
        <f>OVYLD1_!AX273*VLOOKUP(OVYLD2_!AX$4,'[1]INTERNAL PARAMETERS-1'!$B$5:$J$44,5,FALSE)*VLOOKUP(OVYLD2_!AX$4,'[1]INTERNAL PARAMETERS-1'!$B$5:$J$44,6,FALSE)*VLOOKUP(OVYLD2_!AX$4,'[1]INTERNAL PARAMETERS-1'!$B$5:$J$44,3,FALSE) + OVYLD1_!AX273*(1-VLOOKUP(OVYLD2_!AX$4,'[1]INTERNAL PARAMETERS-1'!$B$5:$J$44,5,FALSE))*VLOOKUP(OVYLD2_!AX$4,'[1]INTERNAL PARAMETERS-1'!$B$5:$J$44,8,FALSE)*VLOOKUP(OVYLD2_!AX$4,'[1]INTERNAL PARAMETERS-1'!$B$5:$J$44,3,FALSE)</f>
        <v>0</v>
      </c>
      <c r="AY273" s="44">
        <f>OVYLD1_!AY273*VLOOKUP(OVYLD2_!AY$4,'[1]INTERNAL PARAMETERS-1'!$B$5:$J$44,5,FALSE)*VLOOKUP(OVYLD2_!AY$4,'[1]INTERNAL PARAMETERS-1'!$B$5:$J$44,6,FALSE)*VLOOKUP(OVYLD2_!AY$4,'[1]INTERNAL PARAMETERS-1'!$B$5:$J$44,3,FALSE) + OVYLD1_!AY273*(1-VLOOKUP(OVYLD2_!AY$4,'[1]INTERNAL PARAMETERS-1'!$B$5:$J$44,5,FALSE))*VLOOKUP(OVYLD2_!AY$4,'[1]INTERNAL PARAMETERS-1'!$B$5:$J$44,8,FALSE)*VLOOKUP(OVYLD2_!AY$4,'[1]INTERNAL PARAMETERS-1'!$B$5:$J$44,3,FALSE)</f>
        <v>0</v>
      </c>
      <c r="AZ273" s="44">
        <f>OVYLD1_!AZ273*VLOOKUP(OVYLD2_!AZ$4,'[1]INTERNAL PARAMETERS-1'!$B$5:$J$44,5,FALSE)*VLOOKUP(OVYLD2_!AZ$4,'[1]INTERNAL PARAMETERS-1'!$B$5:$J$44,6,FALSE)*VLOOKUP(OVYLD2_!AZ$4,'[1]INTERNAL PARAMETERS-1'!$B$5:$J$44,3,FALSE) + OVYLD1_!AZ273*(1-VLOOKUP(OVYLD2_!AZ$4,'[1]INTERNAL PARAMETERS-1'!$B$5:$J$44,5,FALSE))*VLOOKUP(OVYLD2_!AZ$4,'[1]INTERNAL PARAMETERS-1'!$B$5:$J$44,8,FALSE)*VLOOKUP(OVYLD2_!AZ$4,'[1]INTERNAL PARAMETERS-1'!$B$5:$J$44,3,FALSE)</f>
        <v>0</v>
      </c>
      <c r="BA273" s="44">
        <f>OVYLD1_!BA273*VLOOKUP(OVYLD2_!BA$4,'[1]INTERNAL PARAMETERS-1'!$B$5:$J$44,5,FALSE)*VLOOKUP(OVYLD2_!BA$4,'[1]INTERNAL PARAMETERS-1'!$B$5:$J$44,6,FALSE)*VLOOKUP(OVYLD2_!BA$4,'[1]INTERNAL PARAMETERS-1'!$B$5:$J$44,3,FALSE) + OVYLD1_!BA273*(1-VLOOKUP(OVYLD2_!BA$4,'[1]INTERNAL PARAMETERS-1'!$B$5:$J$44,5,FALSE))*VLOOKUP(OVYLD2_!BA$4,'[1]INTERNAL PARAMETERS-1'!$B$5:$J$44,8,FALSE)*VLOOKUP(OVYLD2_!BA$4,'[1]INTERNAL PARAMETERS-1'!$B$5:$J$44,3,FALSE)</f>
        <v>1.3161421512295686</v>
      </c>
      <c r="BB273" s="44">
        <f>OVYLD1_!BB273*VLOOKUP(OVYLD2_!BB$4,'[1]INTERNAL PARAMETERS-1'!$B$5:$J$44,5,FALSE)*VLOOKUP(OVYLD2_!BB$4,'[1]INTERNAL PARAMETERS-1'!$B$5:$J$44,6,FALSE)*VLOOKUP(OVYLD2_!BB$4,'[1]INTERNAL PARAMETERS-1'!$B$5:$J$44,3,FALSE) + OVYLD1_!BB273*(1-VLOOKUP(OVYLD2_!BB$4,'[1]INTERNAL PARAMETERS-1'!$B$5:$J$44,5,FALSE))*VLOOKUP(OVYLD2_!BB$4,'[1]INTERNAL PARAMETERS-1'!$B$5:$J$44,8,FALSE)*VLOOKUP(OVYLD2_!BB$4,'[1]INTERNAL PARAMETERS-1'!$B$5:$J$44,3,FALSE)</f>
        <v>4.1944181753593428E-2</v>
      </c>
      <c r="BC273" s="44">
        <f>OVYLD1_!BC273*VLOOKUP(OVYLD2_!BC$4,'[1]INTERNAL PARAMETERS-1'!$B$5:$J$44,5,FALSE)*VLOOKUP(OVYLD2_!BC$4,'[1]INTERNAL PARAMETERS-1'!$B$5:$J$44,6,FALSE)*VLOOKUP(OVYLD2_!BC$4,'[1]INTERNAL PARAMETERS-1'!$B$5:$J$44,3,FALSE) + OVYLD1_!BC273*(1-VLOOKUP(OVYLD2_!BC$4,'[1]INTERNAL PARAMETERS-1'!$B$5:$J$44,5,FALSE))*VLOOKUP(OVYLD2_!BC$4,'[1]INTERNAL PARAMETERS-1'!$B$5:$J$44,8,FALSE)*VLOOKUP(OVYLD2_!BC$4,'[1]INTERNAL PARAMETERS-1'!$B$5:$J$44,3,FALSE)</f>
        <v>0.24009645158932238</v>
      </c>
      <c r="BD273" s="44">
        <f>OVYLD1_!BD273*VLOOKUP(OVYLD2_!BD$4,'[1]INTERNAL PARAMETERS-1'!$B$5:$J$44,5,FALSE)*VLOOKUP(OVYLD2_!BD$4,'[1]INTERNAL PARAMETERS-1'!$B$5:$J$44,6,FALSE)*VLOOKUP(OVYLD2_!BD$4,'[1]INTERNAL PARAMETERS-1'!$B$5:$J$44,3,FALSE) + OVYLD1_!BD273*(1-VLOOKUP(OVYLD2_!BD$4,'[1]INTERNAL PARAMETERS-1'!$B$5:$J$44,5,FALSE))*VLOOKUP(OVYLD2_!BD$4,'[1]INTERNAL PARAMETERS-1'!$B$5:$J$44,8,FALSE)*VLOOKUP(OVYLD2_!BD$4,'[1]INTERNAL PARAMETERS-1'!$B$5:$J$44,3,FALSE)</f>
        <v>4.5920154739219718E-2</v>
      </c>
      <c r="BE273" s="44">
        <f>OVYLD1_!BE273*VLOOKUP(OVYLD2_!BE$4,'[1]INTERNAL PARAMETERS-1'!$B$5:$J$44,5,FALSE)*VLOOKUP(OVYLD2_!BE$4,'[1]INTERNAL PARAMETERS-1'!$B$5:$J$44,6,FALSE)*VLOOKUP(OVYLD2_!BE$4,'[1]INTERNAL PARAMETERS-1'!$B$5:$J$44,3,FALSE) + OVYLD1_!BE273*(1-VLOOKUP(OVYLD2_!BE$4,'[1]INTERNAL PARAMETERS-1'!$B$5:$J$44,5,FALSE))*VLOOKUP(OVYLD2_!BE$4,'[1]INTERNAL PARAMETERS-1'!$B$5:$J$44,8,FALSE)*VLOOKUP(OVYLD2_!BE$4,'[1]INTERNAL PARAMETERS-1'!$B$5:$J$44,3,FALSE)</f>
        <v>0.24140850628336755</v>
      </c>
      <c r="BF273" s="44">
        <f>OVYLD1_!BF273*VLOOKUP(OVYLD2_!BF$4,'[1]INTERNAL PARAMETERS-1'!$B$5:$J$44,5,FALSE)*VLOOKUP(OVYLD2_!BF$4,'[1]INTERNAL PARAMETERS-1'!$B$5:$J$44,6,FALSE)*VLOOKUP(OVYLD2_!BF$4,'[1]INTERNAL PARAMETERS-1'!$B$5:$J$44,3,FALSE) + OVYLD1_!BF273*(1-VLOOKUP(OVYLD2_!BF$4,'[1]INTERNAL PARAMETERS-1'!$B$5:$J$44,5,FALSE))*VLOOKUP(OVYLD2_!BF$4,'[1]INTERNAL PARAMETERS-1'!$B$5:$J$44,8,FALSE)*VLOOKUP(OVYLD2_!BF$4,'[1]INTERNAL PARAMETERS-1'!$B$5:$J$44,3,FALSE)</f>
        <v>0</v>
      </c>
      <c r="BG273" s="44">
        <f>OVYLD1_!BG273*VLOOKUP(OVYLD2_!BG$4,'[1]INTERNAL PARAMETERS-1'!$B$5:$J$44,5,FALSE)*VLOOKUP(OVYLD2_!BG$4,'[1]INTERNAL PARAMETERS-1'!$B$5:$J$44,6,FALSE)*VLOOKUP(OVYLD2_!BG$4,'[1]INTERNAL PARAMETERS-1'!$B$5:$J$44,3,FALSE) + OVYLD1_!BG273*(1-VLOOKUP(OVYLD2_!BG$4,'[1]INTERNAL PARAMETERS-1'!$B$5:$J$44,5,FALSE))*VLOOKUP(OVYLD2_!BG$4,'[1]INTERNAL PARAMETERS-1'!$B$5:$J$44,8,FALSE)*VLOOKUP(OVYLD2_!BG$4,'[1]INTERNAL PARAMETERS-1'!$B$5:$J$44,3,FALSE)</f>
        <v>4.7944002039698841E-2</v>
      </c>
      <c r="BH273" s="44">
        <f>OVYLD1_!BH273*VLOOKUP(OVYLD2_!BH$4,'[1]INTERNAL PARAMETERS-1'!$B$5:$J$44,5,FALSE)*VLOOKUP(OVYLD2_!BH$4,'[1]INTERNAL PARAMETERS-1'!$B$5:$J$44,6,FALSE)*VLOOKUP(OVYLD2_!BH$4,'[1]INTERNAL PARAMETERS-1'!$B$5:$J$44,3,FALSE) + OVYLD1_!BH273*(1-VLOOKUP(OVYLD2_!BH$4,'[1]INTERNAL PARAMETERS-1'!$B$5:$J$44,5,FALSE))*VLOOKUP(OVYLD2_!BH$4,'[1]INTERNAL PARAMETERS-1'!$B$5:$J$44,8,FALSE)*VLOOKUP(OVYLD2_!BH$4,'[1]INTERNAL PARAMETERS-1'!$B$5:$J$44,3,FALSE)</f>
        <v>3.9019938726899377E-4</v>
      </c>
      <c r="BI273" s="44">
        <f>OVYLD1_!BI273*VLOOKUP(OVYLD2_!BI$4,'[1]INTERNAL PARAMETERS-1'!$B$5:$J$44,5,FALSE)*VLOOKUP(OVYLD2_!BI$4,'[1]INTERNAL PARAMETERS-1'!$B$5:$J$44,6,FALSE)*VLOOKUP(OVYLD2_!BI$4,'[1]INTERNAL PARAMETERS-1'!$B$5:$J$44,3,FALSE) + OVYLD1_!BI273*(1-VLOOKUP(OVYLD2_!BI$4,'[1]INTERNAL PARAMETERS-1'!$B$5:$J$44,5,FALSE))*VLOOKUP(OVYLD2_!BI$4,'[1]INTERNAL PARAMETERS-1'!$B$5:$J$44,8,FALSE)*VLOOKUP(OVYLD2_!BI$4,'[1]INTERNAL PARAMETERS-1'!$B$5:$J$44,3,FALSE)</f>
        <v>0</v>
      </c>
      <c r="BJ273" s="44">
        <f>OVYLD1_!BJ273*VLOOKUP(OVYLD2_!BJ$4,'[1]INTERNAL PARAMETERS-1'!$B$5:$J$44,5,FALSE)*VLOOKUP(OVYLD2_!BJ$4,'[1]INTERNAL PARAMETERS-1'!$B$5:$J$44,6,FALSE)*VLOOKUP(OVYLD2_!BJ$4,'[1]INTERNAL PARAMETERS-1'!$B$5:$J$44,3,FALSE) + OVYLD1_!BJ273*(1-VLOOKUP(OVYLD2_!BJ$4,'[1]INTERNAL PARAMETERS-1'!$B$5:$J$44,5,FALSE))*VLOOKUP(OVYLD2_!BJ$4,'[1]INTERNAL PARAMETERS-1'!$B$5:$J$44,8,FALSE)*VLOOKUP(OVYLD2_!BJ$4,'[1]INTERNAL PARAMETERS-1'!$B$5:$J$44,3,FALSE)</f>
        <v>2.3215971855852151E-2</v>
      </c>
      <c r="BK273" s="44">
        <f>OVYLD1_!BK273*VLOOKUP(OVYLD2_!BK$4,'[1]INTERNAL PARAMETERS-1'!$B$5:$J$44,5,FALSE)*VLOOKUP(OVYLD2_!BK$4,'[1]INTERNAL PARAMETERS-1'!$B$5:$J$44,6,FALSE)*VLOOKUP(OVYLD2_!BK$4,'[1]INTERNAL PARAMETERS-1'!$B$5:$J$44,3,FALSE) + OVYLD1_!BK273*(1-VLOOKUP(OVYLD2_!BK$4,'[1]INTERNAL PARAMETERS-1'!$B$5:$J$44,5,FALSE))*VLOOKUP(OVYLD2_!BK$4,'[1]INTERNAL PARAMETERS-1'!$B$5:$J$44,8,FALSE)*VLOOKUP(OVYLD2_!BK$4,'[1]INTERNAL PARAMETERS-1'!$B$5:$J$44,3,FALSE)</f>
        <v>3.0400335663244352E-2</v>
      </c>
      <c r="BL273" s="44">
        <f>OVYLD1_!BL273*VLOOKUP(OVYLD2_!BL$4,'[1]INTERNAL PARAMETERS-1'!$B$5:$J$44,5,FALSE)*VLOOKUP(OVYLD2_!BL$4,'[1]INTERNAL PARAMETERS-1'!$B$5:$J$44,6,FALSE)*VLOOKUP(OVYLD2_!BL$4,'[1]INTERNAL PARAMETERS-1'!$B$5:$J$44,3,FALSE) + OVYLD1_!BL273*(1-VLOOKUP(OVYLD2_!BL$4,'[1]INTERNAL PARAMETERS-1'!$B$5:$J$44,5,FALSE))*VLOOKUP(OVYLD2_!BL$4,'[1]INTERNAL PARAMETERS-1'!$B$5:$J$44,8,FALSE)*VLOOKUP(OVYLD2_!BL$4,'[1]INTERNAL PARAMETERS-1'!$B$5:$J$44,3,FALSE)</f>
        <v>7.0123508328542097E-2</v>
      </c>
      <c r="BM273" s="44">
        <f>OVYLD1_!BM273*VLOOKUP(OVYLD2_!BM$4,'[1]INTERNAL PARAMETERS-1'!$B$5:$J$44,5,FALSE)*VLOOKUP(OVYLD2_!BM$4,'[1]INTERNAL PARAMETERS-1'!$B$5:$J$44,6,FALSE)*VLOOKUP(OVYLD2_!BM$4,'[1]INTERNAL PARAMETERS-1'!$B$5:$J$44,3,FALSE) + OVYLD1_!BM273*(1-VLOOKUP(OVYLD2_!BM$4,'[1]INTERNAL PARAMETERS-1'!$B$5:$J$44,5,FALSE))*VLOOKUP(OVYLD2_!BM$4,'[1]INTERNAL PARAMETERS-1'!$B$5:$J$44,8,FALSE)*VLOOKUP(OVYLD2_!BM$4,'[1]INTERNAL PARAMETERS-1'!$B$5:$J$44,3,FALSE)</f>
        <v>6.7479441149897332E-2</v>
      </c>
      <c r="BN273" s="44">
        <f>OVYLD1_!BN273*VLOOKUP(OVYLD2_!BN$4,'[1]INTERNAL PARAMETERS-1'!$B$5:$J$44,5,FALSE)*VLOOKUP(OVYLD2_!BN$4,'[1]INTERNAL PARAMETERS-1'!$B$5:$J$44,6,FALSE)*VLOOKUP(OVYLD2_!BN$4,'[1]INTERNAL PARAMETERS-1'!$B$5:$J$44,3,FALSE) + OVYLD1_!BN273*(1-VLOOKUP(OVYLD2_!BN$4,'[1]INTERNAL PARAMETERS-1'!$B$5:$J$44,5,FALSE))*VLOOKUP(OVYLD2_!BN$4,'[1]INTERNAL PARAMETERS-1'!$B$5:$J$44,8,FALSE)*VLOOKUP(OVYLD2_!BN$4,'[1]INTERNAL PARAMETERS-1'!$B$5:$J$44,3,FALSE)</f>
        <v>2.5017414798083507E-2</v>
      </c>
      <c r="BO273" s="44">
        <f>OVYLD1_!BO273*VLOOKUP(OVYLD2_!BO$4,'[1]INTERNAL PARAMETERS-1'!$B$5:$J$44,5,FALSE)*VLOOKUP(OVYLD2_!BO$4,'[1]INTERNAL PARAMETERS-1'!$B$5:$J$44,6,FALSE)*VLOOKUP(OVYLD2_!BO$4,'[1]INTERNAL PARAMETERS-1'!$B$5:$J$44,3,FALSE) + OVYLD1_!BO273*(1-VLOOKUP(OVYLD2_!BO$4,'[1]INTERNAL PARAMETERS-1'!$B$5:$J$44,5,FALSE))*VLOOKUP(OVYLD2_!BO$4,'[1]INTERNAL PARAMETERS-1'!$B$5:$J$44,8,FALSE)*VLOOKUP(OVYLD2_!BO$4,'[1]INTERNAL PARAMETERS-1'!$B$5:$J$44,3,FALSE)</f>
        <v>1.1060349032169747E-2</v>
      </c>
      <c r="BP273" s="44">
        <f>OVYLD1_!BP273*VLOOKUP(OVYLD2_!BP$4,'[1]INTERNAL PARAMETERS-1'!$B$5:$J$44,5,FALSE)*VLOOKUP(OVYLD2_!BP$4,'[1]INTERNAL PARAMETERS-1'!$B$5:$J$44,6,FALSE)*VLOOKUP(OVYLD2_!BP$4,'[1]INTERNAL PARAMETERS-1'!$B$5:$J$44,3,FALSE) + OVYLD1_!BP273*(1-VLOOKUP(OVYLD2_!BP$4,'[1]INTERNAL PARAMETERS-1'!$B$5:$J$44,5,FALSE))*VLOOKUP(OVYLD2_!BP$4,'[1]INTERNAL PARAMETERS-1'!$B$5:$J$44,8,FALSE)*VLOOKUP(OVYLD2_!BP$4,'[1]INTERNAL PARAMETERS-1'!$B$5:$J$44,3,FALSE)</f>
        <v>5.8494312114989718E-4</v>
      </c>
      <c r="BQ273" s="44">
        <f>OVYLD1_!BQ273*VLOOKUP(OVYLD2_!BQ$4,'[1]INTERNAL PARAMETERS-1'!$B$5:$J$44,5,FALSE)*VLOOKUP(OVYLD2_!BQ$4,'[1]INTERNAL PARAMETERS-1'!$B$5:$J$44,6,FALSE)*VLOOKUP(OVYLD2_!BQ$4,'[1]INTERNAL PARAMETERS-1'!$B$5:$J$44,3,FALSE) + OVYLD1_!BQ273*(1-VLOOKUP(OVYLD2_!BQ$4,'[1]INTERNAL PARAMETERS-1'!$B$5:$J$44,5,FALSE))*VLOOKUP(OVYLD2_!BQ$4,'[1]INTERNAL PARAMETERS-1'!$B$5:$J$44,8,FALSE)*VLOOKUP(OVYLD2_!BQ$4,'[1]INTERNAL PARAMETERS-1'!$B$5:$J$44,3,FALSE)</f>
        <v>8.4025973305954835E-2</v>
      </c>
      <c r="BR273" s="44">
        <f>OVYLD1_!BR273*VLOOKUP(OVYLD2_!BR$4,'[1]INTERNAL PARAMETERS-1'!$B$5:$J$44,5,FALSE)*VLOOKUP(OVYLD2_!BR$4,'[1]INTERNAL PARAMETERS-1'!$B$5:$J$44,6,FALSE)*VLOOKUP(OVYLD2_!BR$4,'[1]INTERNAL PARAMETERS-1'!$B$5:$J$44,3,FALSE) + OVYLD1_!BR273*(1-VLOOKUP(OVYLD2_!BR$4,'[1]INTERNAL PARAMETERS-1'!$B$5:$J$44,5,FALSE))*VLOOKUP(OVYLD2_!BR$4,'[1]INTERNAL PARAMETERS-1'!$B$5:$J$44,8,FALSE)*VLOOKUP(OVYLD2_!BR$4,'[1]INTERNAL PARAMETERS-1'!$B$5:$J$44,3,FALSE)</f>
        <v>1.4224600711841204E-3</v>
      </c>
      <c r="BS273" s="44">
        <f>OVYLD1_!BS273*VLOOKUP(OVYLD2_!BS$4,'[1]INTERNAL PARAMETERS-1'!$B$5:$J$44,5,FALSE)*VLOOKUP(OVYLD2_!BS$4,'[1]INTERNAL PARAMETERS-1'!$B$5:$J$44,6,FALSE)*VLOOKUP(OVYLD2_!BS$4,'[1]INTERNAL PARAMETERS-1'!$B$5:$J$44,3,FALSE) + OVYLD1_!BS273*(1-VLOOKUP(OVYLD2_!BS$4,'[1]INTERNAL PARAMETERS-1'!$B$5:$J$44,5,FALSE))*VLOOKUP(OVYLD2_!BS$4,'[1]INTERNAL PARAMETERS-1'!$B$5:$J$44,8,FALSE)*VLOOKUP(OVYLD2_!BS$4,'[1]INTERNAL PARAMETERS-1'!$B$5:$J$44,3,FALSE)</f>
        <v>2.8214903490759758E-4</v>
      </c>
      <c r="BT273" s="44">
        <f>OVYLD1_!BT273*VLOOKUP(OVYLD2_!BT$4,'[1]INTERNAL PARAMETERS-1'!$B$5:$J$44,5,FALSE)*VLOOKUP(OVYLD2_!BT$4,'[1]INTERNAL PARAMETERS-1'!$B$5:$J$44,6,FALSE)*VLOOKUP(OVYLD2_!BT$4,'[1]INTERNAL PARAMETERS-1'!$B$5:$J$44,3,FALSE) + OVYLD1_!BT273*(1-VLOOKUP(OVYLD2_!BT$4,'[1]INTERNAL PARAMETERS-1'!$B$5:$J$44,5,FALSE))*VLOOKUP(OVYLD2_!BT$4,'[1]INTERNAL PARAMETERS-1'!$B$5:$J$44,8,FALSE)*VLOOKUP(OVYLD2_!BT$4,'[1]INTERNAL PARAMETERS-1'!$B$5:$J$44,3,FALSE)</f>
        <v>0</v>
      </c>
      <c r="BU273" s="44">
        <f>OVYLD1_!BU273*VLOOKUP(OVYLD2_!BU$4,'[1]INTERNAL PARAMETERS-1'!$B$5:$J$44,5,FALSE)*VLOOKUP(OVYLD2_!BU$4,'[1]INTERNAL PARAMETERS-1'!$B$5:$J$44,6,FALSE)*VLOOKUP(OVYLD2_!BU$4,'[1]INTERNAL PARAMETERS-1'!$B$5:$J$44,3,FALSE) + OVYLD1_!BU273*(1-VLOOKUP(OVYLD2_!BU$4,'[1]INTERNAL PARAMETERS-1'!$B$5:$J$44,5,FALSE))*VLOOKUP(OVYLD2_!BU$4,'[1]INTERNAL PARAMETERS-1'!$B$5:$J$44,8,FALSE)*VLOOKUP(OVYLD2_!BU$4,'[1]INTERNAL PARAMETERS-1'!$B$5:$J$44,3,FALSE)</f>
        <v>0</v>
      </c>
      <c r="BV273" s="44">
        <f>OVYLD1_!BV273*VLOOKUP(OVYLD2_!BV$4,'[1]INTERNAL PARAMETERS-1'!$B$5:$J$44,5,FALSE)*VLOOKUP(OVYLD2_!BV$4,'[1]INTERNAL PARAMETERS-1'!$B$5:$J$44,6,FALSE)*VLOOKUP(OVYLD2_!BV$4,'[1]INTERNAL PARAMETERS-1'!$B$5:$J$44,3,FALSE) + OVYLD1_!BV273*(1-VLOOKUP(OVYLD2_!BV$4,'[1]INTERNAL PARAMETERS-1'!$B$5:$J$44,5,FALSE))*VLOOKUP(OVYLD2_!BV$4,'[1]INTERNAL PARAMETERS-1'!$B$5:$J$44,8,FALSE)*VLOOKUP(OVYLD2_!BV$4,'[1]INTERNAL PARAMETERS-1'!$B$5:$J$44,3,FALSE)</f>
        <v>0</v>
      </c>
      <c r="BW273" s="44">
        <f>OVYLD1_!BW273*VLOOKUP(OVYLD2_!BW$4,'[1]INTERNAL PARAMETERS-1'!$B$5:$J$44,5,FALSE)*VLOOKUP(OVYLD2_!BW$4,'[1]INTERNAL PARAMETERS-1'!$B$5:$J$44,6,FALSE)*VLOOKUP(OVYLD2_!BW$4,'[1]INTERNAL PARAMETERS-1'!$B$5:$J$44,3,FALSE) + OVYLD1_!BW273*(1-VLOOKUP(OVYLD2_!BW$4,'[1]INTERNAL PARAMETERS-1'!$B$5:$J$44,5,FALSE))*VLOOKUP(OVYLD2_!BW$4,'[1]INTERNAL PARAMETERS-1'!$B$5:$J$44,8,FALSE)*VLOOKUP(OVYLD2_!BW$4,'[1]INTERNAL PARAMETERS-1'!$B$5:$J$44,3,FALSE)</f>
        <v>0</v>
      </c>
      <c r="BX273" s="44">
        <f>OVYLD1_!BX273*VLOOKUP(OVYLD2_!BX$4,'[1]INTERNAL PARAMETERS-1'!$B$5:$J$44,5,FALSE)*VLOOKUP(OVYLD2_!BX$4,'[1]INTERNAL PARAMETERS-1'!$B$5:$J$44,6,FALSE)*VLOOKUP(OVYLD2_!BX$4,'[1]INTERNAL PARAMETERS-1'!$B$5:$J$44,3,FALSE) + OVYLD1_!BX273*(1-VLOOKUP(OVYLD2_!BX$4,'[1]INTERNAL PARAMETERS-1'!$B$5:$J$44,5,FALSE))*VLOOKUP(OVYLD2_!BX$4,'[1]INTERNAL PARAMETERS-1'!$B$5:$J$44,8,FALSE)*VLOOKUP(OVYLD2_!BX$4,'[1]INTERNAL PARAMETERS-1'!$B$5:$J$44,3,FALSE)</f>
        <v>0</v>
      </c>
      <c r="BY273" s="44">
        <f>OVYLD1_!BY273*VLOOKUP(OVYLD2_!BY$4,'[1]INTERNAL PARAMETERS-1'!$B$5:$J$44,5,FALSE)*VLOOKUP(OVYLD2_!BY$4,'[1]INTERNAL PARAMETERS-1'!$B$5:$J$44,6,FALSE)*VLOOKUP(OVYLD2_!BY$4,'[1]INTERNAL PARAMETERS-1'!$B$5:$J$44,3,FALSE) + OVYLD1_!BY273*(1-VLOOKUP(OVYLD2_!BY$4,'[1]INTERNAL PARAMETERS-1'!$B$5:$J$44,5,FALSE))*VLOOKUP(OVYLD2_!BY$4,'[1]INTERNAL PARAMETERS-1'!$B$5:$J$44,8,FALSE)*VLOOKUP(OVYLD2_!BY$4,'[1]INTERNAL PARAMETERS-1'!$B$5:$J$44,3,FALSE)</f>
        <v>0</v>
      </c>
      <c r="BZ273" s="44">
        <f>OVYLD1_!BZ273*VLOOKUP(OVYLD2_!BZ$4,'[1]INTERNAL PARAMETERS-1'!$B$5:$J$44,5,FALSE)*VLOOKUP(OVYLD2_!BZ$4,'[1]INTERNAL PARAMETERS-1'!$B$5:$J$44,6,FALSE)*VLOOKUP(OVYLD2_!BZ$4,'[1]INTERNAL PARAMETERS-1'!$B$5:$J$44,3,FALSE) + OVYLD1_!BZ273*(1-VLOOKUP(OVYLD2_!BZ$4,'[1]INTERNAL PARAMETERS-1'!$B$5:$J$44,5,FALSE))*VLOOKUP(OVYLD2_!BZ$4,'[1]INTERNAL PARAMETERS-1'!$B$5:$J$44,8,FALSE)*VLOOKUP(OVYLD2_!BZ$4,'[1]INTERNAL PARAMETERS-1'!$B$5:$J$44,3,FALSE)</f>
        <v>9.2489829979466111E-5</v>
      </c>
      <c r="CA273" s="44">
        <f>OVYLD1_!CA273*VLOOKUP(OVYLD2_!CA$4,'[1]INTERNAL PARAMETERS-1'!$B$5:$J$44,5,FALSE)*VLOOKUP(OVYLD2_!CA$4,'[1]INTERNAL PARAMETERS-1'!$B$5:$J$44,6,FALSE)*VLOOKUP(OVYLD2_!CA$4,'[1]INTERNAL PARAMETERS-1'!$B$5:$J$44,3,FALSE) + OVYLD1_!CA273*(1-VLOOKUP(OVYLD2_!CA$4,'[1]INTERNAL PARAMETERS-1'!$B$5:$J$44,5,FALSE))*VLOOKUP(OVYLD2_!CA$4,'[1]INTERNAL PARAMETERS-1'!$B$5:$J$44,8,FALSE)*VLOOKUP(OVYLD2_!CA$4,'[1]INTERNAL PARAMETERS-1'!$B$5:$J$44,3,FALSE)</f>
        <v>0</v>
      </c>
      <c r="CB273" s="44">
        <f>OVYLD1_!CB273*VLOOKUP(OVYLD2_!CB$4,'[1]INTERNAL PARAMETERS-1'!$B$5:$J$44,5,FALSE)*VLOOKUP(OVYLD2_!CB$4,'[1]INTERNAL PARAMETERS-1'!$B$5:$J$44,6,FALSE)*VLOOKUP(OVYLD2_!CB$4,'[1]INTERNAL PARAMETERS-1'!$B$5:$J$44,3,FALSE) + OVYLD1_!CB273*(1-VLOOKUP(OVYLD2_!CB$4,'[1]INTERNAL PARAMETERS-1'!$B$5:$J$44,5,FALSE))*VLOOKUP(OVYLD2_!CB$4,'[1]INTERNAL PARAMETERS-1'!$B$5:$J$44,8,FALSE)*VLOOKUP(OVYLD2_!CB$4,'[1]INTERNAL PARAMETERS-1'!$B$5:$J$44,3,FALSE)</f>
        <v>0</v>
      </c>
      <c r="CC273" s="44">
        <f>OVYLD1_!CC273*VLOOKUP(OVYLD2_!CC$4,'[1]INTERNAL PARAMETERS-1'!$B$5:$J$44,5,FALSE)*VLOOKUP(OVYLD2_!CC$4,'[1]INTERNAL PARAMETERS-1'!$B$5:$J$44,6,FALSE)*VLOOKUP(OVYLD2_!CC$4,'[1]INTERNAL PARAMETERS-1'!$B$5:$J$44,3,FALSE) + OVYLD1_!CC273*(1-VLOOKUP(OVYLD2_!CC$4,'[1]INTERNAL PARAMETERS-1'!$B$5:$J$44,5,FALSE))*VLOOKUP(OVYLD2_!CC$4,'[1]INTERNAL PARAMETERS-1'!$B$5:$J$44,8,FALSE)*VLOOKUP(OVYLD2_!CC$4,'[1]INTERNAL PARAMETERS-1'!$B$5:$J$44,3,FALSE)</f>
        <v>4.1107112388774815E-4</v>
      </c>
      <c r="CD273" s="44">
        <f>OVYLD1_!CD273*VLOOKUP(OVYLD2_!CD$4,'[1]INTERNAL PARAMETERS-1'!$B$5:$J$44,5,FALSE)*VLOOKUP(OVYLD2_!CD$4,'[1]INTERNAL PARAMETERS-1'!$B$5:$J$44,6,FALSE)*VLOOKUP(OVYLD2_!CD$4,'[1]INTERNAL PARAMETERS-1'!$B$5:$J$44,3,FALSE) + OVYLD1_!CD273*(1-VLOOKUP(OVYLD2_!CD$4,'[1]INTERNAL PARAMETERS-1'!$B$5:$J$44,5,FALSE))*VLOOKUP(OVYLD2_!CD$4,'[1]INTERNAL PARAMETERS-1'!$B$5:$J$44,8,FALSE)*VLOOKUP(OVYLD2_!CD$4,'[1]INTERNAL PARAMETERS-1'!$B$5:$J$44,3,FALSE)</f>
        <v>1.3295510800821356E-3</v>
      </c>
      <c r="CE273" s="44">
        <f>OVYLD1_!CE273*VLOOKUP(OVYLD2_!CE$4,'[1]INTERNAL PARAMETERS-1'!$B$5:$J$44,5,FALSE)*VLOOKUP(OVYLD2_!CE$4,'[1]INTERNAL PARAMETERS-1'!$B$5:$J$44,6,FALSE)*VLOOKUP(OVYLD2_!CE$4,'[1]INTERNAL PARAMETERS-1'!$B$5:$J$44,3,FALSE) + OVYLD1_!CE273*(1-VLOOKUP(OVYLD2_!CE$4,'[1]INTERNAL PARAMETERS-1'!$B$5:$J$44,5,FALSE))*VLOOKUP(OVYLD2_!CE$4,'[1]INTERNAL PARAMETERS-1'!$B$5:$J$44,8,FALSE)*VLOOKUP(OVYLD2_!CE$4,'[1]INTERNAL PARAMETERS-1'!$B$5:$J$44,3,FALSE)</f>
        <v>1.332321011909651E-3</v>
      </c>
      <c r="CF273" s="44">
        <f>OVYLD1_!CF273*VLOOKUP(OVYLD2_!CF$4,'[1]INTERNAL PARAMETERS-1'!$B$5:$J$44,5,FALSE)*VLOOKUP(OVYLD2_!CF$4,'[1]INTERNAL PARAMETERS-1'!$B$5:$J$44,6,FALSE)*VLOOKUP(OVYLD2_!CF$4,'[1]INTERNAL PARAMETERS-1'!$B$5:$J$44,3,FALSE) + OVYLD1_!CF273*(1-VLOOKUP(OVYLD2_!CF$4,'[1]INTERNAL PARAMETERS-1'!$B$5:$J$44,5,FALSE))*VLOOKUP(OVYLD2_!CF$4,'[1]INTERNAL PARAMETERS-1'!$B$5:$J$44,8,FALSE)*VLOOKUP(OVYLD2_!CF$4,'[1]INTERNAL PARAMETERS-1'!$B$5:$J$44,3,FALSE)</f>
        <v>0</v>
      </c>
      <c r="CG273" s="44">
        <f>OVYLD1_!CG273*VLOOKUP(OVYLD2_!CG$4,'[1]INTERNAL PARAMETERS-1'!$B$5:$J$44,5,FALSE)*VLOOKUP(OVYLD2_!CG$4,'[1]INTERNAL PARAMETERS-1'!$B$5:$J$44,6,FALSE)*VLOOKUP(OVYLD2_!CG$4,'[1]INTERNAL PARAMETERS-1'!$B$5:$J$44,3,FALSE) + OVYLD1_!CG273*(1-VLOOKUP(OVYLD2_!CG$4,'[1]INTERNAL PARAMETERS-1'!$B$5:$J$44,5,FALSE))*VLOOKUP(OVYLD2_!CG$4,'[1]INTERNAL PARAMETERS-1'!$B$5:$J$44,8,FALSE)*VLOOKUP(OVYLD2_!CG$4,'[1]INTERNAL PARAMETERS-1'!$B$5:$J$44,3,FALSE)</f>
        <v>1.699948336755647E-4</v>
      </c>
      <c r="CH273" s="43">
        <f>OVYLD1_!CH273*VLOOKUP(OVYLD2_!CH$4,'[1]INTERNAL PARAMETERS-1'!$B$5:$J$44,5,FALSE)*VLOOKUP(OVYLD2_!CH$4,'[1]INTERNAL PARAMETERS-1'!$B$5:$J$44,6,FALSE)*VLOOKUP(OVYLD2_!CH$4,'[1]INTERNAL PARAMETERS-1'!$B$5:$J$44,3,FALSE) + OVYLD1_!CH273*(1-VLOOKUP(OVYLD2_!CH$4,'[1]INTERNAL PARAMETERS-1'!$B$5:$J$44,5,FALSE))*VLOOKUP(OVYLD2_!CH$4,'[1]INTERNAL PARAMETERS-1'!$B$5:$J$44,8,FALSE)*VLOOKUP(OVYLD2_!CH$4,'[1]INTERNAL PARAMETERS-1'!$B$5:$J$44,3,FALSE)</f>
        <v>0</v>
      </c>
      <c r="CJ273" s="45">
        <f t="shared" si="8"/>
        <v>9.2595039420622545</v>
      </c>
      <c r="CK273" s="43">
        <f t="shared" si="9"/>
        <v>2.7687916845498974</v>
      </c>
    </row>
    <row r="274" spans="2:89" x14ac:dyDescent="0.5">
      <c r="B274" s="58" t="s">
        <v>1</v>
      </c>
      <c r="C274" s="57" t="s">
        <v>81</v>
      </c>
      <c r="D274" s="57" t="s">
        <v>62</v>
      </c>
      <c r="E274" s="128">
        <f>OVERALL2021!AI274</f>
        <v>44</v>
      </c>
      <c r="F274" s="59">
        <f>'[1]INTERNAL PARAMETERS-1'!M22</f>
        <v>5.05</v>
      </c>
      <c r="G274" s="45">
        <f>OVYLD1_!G274*VLOOKUP(OVYLD2_!G$4,'[1]INTERNAL PARAMETERS-1'!$B$5:$J$44,5,FALSE)*VLOOKUP(OVYLD2_!G$4,'[1]INTERNAL PARAMETERS-1'!$B$5:$J$44,7,FALSE)*OVYLD2_!$F274 + OVYLD1_!G274*(1-VLOOKUP(OVYLD2_!G$4,'[1]INTERNAL PARAMETERS-1'!$B$5:$J$44,5,FALSE))*VLOOKUP(OVYLD2_!G$4,'[1]INTERNAL PARAMETERS-1'!$B$5:$J$44,9,FALSE)*OVYLD2_!$F274</f>
        <v>0.33644241905999994</v>
      </c>
      <c r="H274" s="44">
        <f>OVYLD1_!H274*VLOOKUP(OVYLD2_!H$4,'[1]INTERNAL PARAMETERS-1'!$B$5:$J$44,5,FALSE)*VLOOKUP(OVYLD2_!H$4,'[1]INTERNAL PARAMETERS-1'!$B$5:$J$44,7,FALSE)*OVYLD2_!$F274 + OVYLD1_!H274*(1-VLOOKUP(OVYLD2_!H$4,'[1]INTERNAL PARAMETERS-1'!$B$5:$J$44,5,FALSE))*VLOOKUP(OVYLD2_!H$4,'[1]INTERNAL PARAMETERS-1'!$B$5:$J$44,9,FALSE)*OVYLD2_!$F274</f>
        <v>0.16907802383999998</v>
      </c>
      <c r="I274" s="44">
        <f>OVYLD1_!I274*VLOOKUP(OVYLD2_!I$4,'[1]INTERNAL PARAMETERS-1'!$B$5:$J$44,5,FALSE)*VLOOKUP(OVYLD2_!I$4,'[1]INTERNAL PARAMETERS-1'!$B$5:$J$44,7,FALSE)*OVYLD2_!$F274 + OVYLD1_!I274*(1-VLOOKUP(OVYLD2_!I$4,'[1]INTERNAL PARAMETERS-1'!$B$5:$J$44,5,FALSE))*VLOOKUP(OVYLD2_!I$4,'[1]INTERNAL PARAMETERS-1'!$B$5:$J$44,9,FALSE)*OVYLD2_!$F274</f>
        <v>0.50893989092099989</v>
      </c>
      <c r="J274" s="44">
        <f>OVYLD1_!J274*VLOOKUP(OVYLD2_!J$4,'[1]INTERNAL PARAMETERS-1'!$B$5:$J$44,5,FALSE)*VLOOKUP(OVYLD2_!J$4,'[1]INTERNAL PARAMETERS-1'!$B$5:$J$44,7,FALSE)*OVYLD2_!$F274 + OVYLD1_!J274*(1-VLOOKUP(OVYLD2_!J$4,'[1]INTERNAL PARAMETERS-1'!$B$5:$J$44,5,FALSE))*VLOOKUP(OVYLD2_!J$4,'[1]INTERNAL PARAMETERS-1'!$B$5:$J$44,9,FALSE)*OVYLD2_!$F274</f>
        <v>0</v>
      </c>
      <c r="K274" s="44">
        <f>OVYLD1_!K274*VLOOKUP(OVYLD2_!K$4,'[1]INTERNAL PARAMETERS-1'!$B$5:$J$44,5,FALSE)*VLOOKUP(OVYLD2_!K$4,'[1]INTERNAL PARAMETERS-1'!$B$5:$J$44,7,FALSE)*OVYLD2_!$F274 + OVYLD1_!K274*(1-VLOOKUP(OVYLD2_!K$4,'[1]INTERNAL PARAMETERS-1'!$B$5:$J$44,5,FALSE))*VLOOKUP(OVYLD2_!K$4,'[1]INTERNAL PARAMETERS-1'!$B$5:$J$44,9,FALSE)*OVYLD2_!$F274</f>
        <v>0</v>
      </c>
      <c r="L274" s="44">
        <f>OVYLD1_!L274*VLOOKUP(OVYLD2_!L$4,'[1]INTERNAL PARAMETERS-1'!$B$5:$J$44,5,FALSE)*VLOOKUP(OVYLD2_!L$4,'[1]INTERNAL PARAMETERS-1'!$B$5:$J$44,7,FALSE)*OVYLD2_!$F274 + OVYLD1_!L274*(1-VLOOKUP(OVYLD2_!L$4,'[1]INTERNAL PARAMETERS-1'!$B$5:$J$44,5,FALSE))*VLOOKUP(OVYLD2_!L$4,'[1]INTERNAL PARAMETERS-1'!$B$5:$J$44,9,FALSE)*OVYLD2_!$F274</f>
        <v>0</v>
      </c>
      <c r="M274" s="44">
        <f>OVYLD1_!M274*VLOOKUP(OVYLD2_!M$4,'[1]INTERNAL PARAMETERS-1'!$B$5:$J$44,5,FALSE)*VLOOKUP(OVYLD2_!M$4,'[1]INTERNAL PARAMETERS-1'!$B$5:$J$44,7,FALSE)*OVYLD2_!$F274 + OVYLD1_!M274*(1-VLOOKUP(OVYLD2_!M$4,'[1]INTERNAL PARAMETERS-1'!$B$5:$J$44,5,FALSE))*VLOOKUP(OVYLD2_!M$4,'[1]INTERNAL PARAMETERS-1'!$B$5:$J$44,9,FALSE)*OVYLD2_!$F274</f>
        <v>0.140250660198</v>
      </c>
      <c r="N274" s="44">
        <f>OVYLD1_!N274*VLOOKUP(OVYLD2_!N$4,'[1]INTERNAL PARAMETERS-1'!$B$5:$J$44,5,FALSE)*VLOOKUP(OVYLD2_!N$4,'[1]INTERNAL PARAMETERS-1'!$B$5:$J$44,7,FALSE)*OVYLD2_!$F274 + OVYLD1_!N274*(1-VLOOKUP(OVYLD2_!N$4,'[1]INTERNAL PARAMETERS-1'!$B$5:$J$44,5,FALSE))*VLOOKUP(OVYLD2_!N$4,'[1]INTERNAL PARAMETERS-1'!$B$5:$J$44,9,FALSE)*OVYLD2_!$F274</f>
        <v>9.9961669500000009E-4</v>
      </c>
      <c r="O274" s="44">
        <f>OVYLD1_!O274*VLOOKUP(OVYLD2_!O$4,'[1]INTERNAL PARAMETERS-1'!$B$5:$J$44,5,FALSE)*VLOOKUP(OVYLD2_!O$4,'[1]INTERNAL PARAMETERS-1'!$B$5:$J$44,7,FALSE)*OVYLD2_!$F274 + OVYLD1_!O274*(1-VLOOKUP(OVYLD2_!O$4,'[1]INTERNAL PARAMETERS-1'!$B$5:$J$44,5,FALSE))*VLOOKUP(OVYLD2_!O$4,'[1]INTERNAL PARAMETERS-1'!$B$5:$J$44,9,FALSE)*OVYLD2_!$F274</f>
        <v>0</v>
      </c>
      <c r="P274" s="44">
        <f>OVYLD1_!P274*VLOOKUP(OVYLD2_!P$4,'[1]INTERNAL PARAMETERS-1'!$B$5:$J$44,5,FALSE)*VLOOKUP(OVYLD2_!P$4,'[1]INTERNAL PARAMETERS-1'!$B$5:$J$44,7,FALSE)*OVYLD2_!$F274 + OVYLD1_!P274*(1-VLOOKUP(OVYLD2_!P$4,'[1]INTERNAL PARAMETERS-1'!$B$5:$J$44,5,FALSE))*VLOOKUP(OVYLD2_!P$4,'[1]INTERNAL PARAMETERS-1'!$B$5:$J$44,9,FALSE)*OVYLD2_!$F274</f>
        <v>0</v>
      </c>
      <c r="Q274" s="44">
        <f>OVYLD1_!Q274*VLOOKUP(OVYLD2_!Q$4,'[1]INTERNAL PARAMETERS-1'!$B$5:$J$44,5,FALSE)*VLOOKUP(OVYLD2_!Q$4,'[1]INTERNAL PARAMETERS-1'!$B$5:$J$44,7,FALSE)*OVYLD2_!$F274 + OVYLD1_!Q274*(1-VLOOKUP(OVYLD2_!Q$4,'[1]INTERNAL PARAMETERS-1'!$B$5:$J$44,5,FALSE))*VLOOKUP(OVYLD2_!Q$4,'[1]INTERNAL PARAMETERS-1'!$B$5:$J$44,9,FALSE)*OVYLD2_!$F274</f>
        <v>0</v>
      </c>
      <c r="R274" s="44">
        <f>OVYLD1_!R274*VLOOKUP(OVYLD2_!R$4,'[1]INTERNAL PARAMETERS-1'!$B$5:$J$44,5,FALSE)*VLOOKUP(OVYLD2_!R$4,'[1]INTERNAL PARAMETERS-1'!$B$5:$J$44,7,FALSE)*OVYLD2_!$F274 + OVYLD1_!R274*(1-VLOOKUP(OVYLD2_!R$4,'[1]INTERNAL PARAMETERS-1'!$B$5:$J$44,5,FALSE))*VLOOKUP(OVYLD2_!R$4,'[1]INTERNAL PARAMETERS-1'!$B$5:$J$44,9,FALSE)*OVYLD2_!$F274</f>
        <v>0</v>
      </c>
      <c r="S274" s="44">
        <f>OVYLD1_!S274*VLOOKUP(OVYLD2_!S$4,'[1]INTERNAL PARAMETERS-1'!$B$5:$J$44,5,FALSE)*VLOOKUP(OVYLD2_!S$4,'[1]INTERNAL PARAMETERS-1'!$B$5:$J$44,7,FALSE)*OVYLD2_!$F274 + OVYLD1_!S274*(1-VLOOKUP(OVYLD2_!S$4,'[1]INTERNAL PARAMETERS-1'!$B$5:$J$44,5,FALSE))*VLOOKUP(OVYLD2_!S$4,'[1]INTERNAL PARAMETERS-1'!$B$5:$J$44,9,FALSE)*OVYLD2_!$F274</f>
        <v>5.9576986149999997E-2</v>
      </c>
      <c r="T274" s="44">
        <f>OVYLD1_!T274*VLOOKUP(OVYLD2_!T$4,'[1]INTERNAL PARAMETERS-1'!$B$5:$J$44,5,FALSE)*VLOOKUP(OVYLD2_!T$4,'[1]INTERNAL PARAMETERS-1'!$B$5:$J$44,7,FALSE)*OVYLD2_!$F274 + OVYLD1_!T274*(1-VLOOKUP(OVYLD2_!T$4,'[1]INTERNAL PARAMETERS-1'!$B$5:$J$44,5,FALSE))*VLOOKUP(OVYLD2_!T$4,'[1]INTERNAL PARAMETERS-1'!$B$5:$J$44,9,FALSE)*OVYLD2_!$F274</f>
        <v>5.7120953999999996E-3</v>
      </c>
      <c r="U274" s="44">
        <f>OVYLD1_!U274*VLOOKUP(OVYLD2_!U$4,'[1]INTERNAL PARAMETERS-1'!$B$5:$J$44,5,FALSE)*VLOOKUP(OVYLD2_!U$4,'[1]INTERNAL PARAMETERS-1'!$B$5:$J$44,7,FALSE)*OVYLD2_!$F274 + OVYLD1_!U274*(1-VLOOKUP(OVYLD2_!U$4,'[1]INTERNAL PARAMETERS-1'!$B$5:$J$44,5,FALSE))*VLOOKUP(OVYLD2_!U$4,'[1]INTERNAL PARAMETERS-1'!$B$5:$J$44,9,FALSE)*OVYLD2_!$F274</f>
        <v>4.3031118680000001E-3</v>
      </c>
      <c r="V274" s="44">
        <f>OVYLD1_!V274*VLOOKUP(OVYLD2_!V$4,'[1]INTERNAL PARAMETERS-1'!$B$5:$J$44,5,FALSE)*VLOOKUP(OVYLD2_!V$4,'[1]INTERNAL PARAMETERS-1'!$B$5:$J$44,7,FALSE)*OVYLD2_!$F274 + OVYLD1_!V274*(1-VLOOKUP(OVYLD2_!V$4,'[1]INTERNAL PARAMETERS-1'!$B$5:$J$44,5,FALSE))*VLOOKUP(OVYLD2_!V$4,'[1]INTERNAL PARAMETERS-1'!$B$5:$J$44,9,FALSE)*OVYLD2_!$F274</f>
        <v>6.6916960967999983E-2</v>
      </c>
      <c r="W274" s="44">
        <f>OVYLD1_!W274*VLOOKUP(OVYLD2_!W$4,'[1]INTERNAL PARAMETERS-1'!$B$5:$J$44,5,FALSE)*VLOOKUP(OVYLD2_!W$4,'[1]INTERNAL PARAMETERS-1'!$B$5:$J$44,7,FALSE)*OVYLD2_!$F274 + OVYLD1_!W274*(1-VLOOKUP(OVYLD2_!W$4,'[1]INTERNAL PARAMETERS-1'!$B$5:$J$44,5,FALSE))*VLOOKUP(OVYLD2_!W$4,'[1]INTERNAL PARAMETERS-1'!$B$5:$J$44,9,FALSE)*OVYLD2_!$F274</f>
        <v>0</v>
      </c>
      <c r="X274" s="44">
        <f>OVYLD1_!X274*VLOOKUP(OVYLD2_!X$4,'[1]INTERNAL PARAMETERS-1'!$B$5:$J$44,5,FALSE)*VLOOKUP(OVYLD2_!X$4,'[1]INTERNAL PARAMETERS-1'!$B$5:$J$44,7,FALSE)*OVYLD2_!$F274 + OVYLD1_!X274*(1-VLOOKUP(OVYLD2_!X$4,'[1]INTERNAL PARAMETERS-1'!$B$5:$J$44,5,FALSE))*VLOOKUP(OVYLD2_!X$4,'[1]INTERNAL PARAMETERS-1'!$B$5:$J$44,9,FALSE)*OVYLD2_!$F274</f>
        <v>0</v>
      </c>
      <c r="Y274" s="44">
        <f>OVYLD1_!Y274*VLOOKUP(OVYLD2_!Y$4,'[1]INTERNAL PARAMETERS-1'!$B$5:$J$44,5,FALSE)*VLOOKUP(OVYLD2_!Y$4,'[1]INTERNAL PARAMETERS-1'!$B$5:$J$44,7,FALSE)*OVYLD2_!$F274 + OVYLD1_!Y274*(1-VLOOKUP(OVYLD2_!Y$4,'[1]INTERNAL PARAMETERS-1'!$B$5:$J$44,5,FALSE))*VLOOKUP(OVYLD2_!Y$4,'[1]INTERNAL PARAMETERS-1'!$B$5:$J$44,9,FALSE)*OVYLD2_!$F274</f>
        <v>0</v>
      </c>
      <c r="Z274" s="44">
        <f>OVYLD1_!Z274*VLOOKUP(OVYLD2_!Z$4,'[1]INTERNAL PARAMETERS-1'!$B$5:$J$44,5,FALSE)*VLOOKUP(OVYLD2_!Z$4,'[1]INTERNAL PARAMETERS-1'!$B$5:$J$44,7,FALSE)*OVYLD2_!$F274 + OVYLD1_!Z274*(1-VLOOKUP(OVYLD2_!Z$4,'[1]INTERNAL PARAMETERS-1'!$B$5:$J$44,5,FALSE))*VLOOKUP(OVYLD2_!Z$4,'[1]INTERNAL PARAMETERS-1'!$B$5:$J$44,9,FALSE)*OVYLD2_!$F274</f>
        <v>0</v>
      </c>
      <c r="AA274" s="44">
        <f>OVYLD1_!AA274*VLOOKUP(OVYLD2_!AA$4,'[1]INTERNAL PARAMETERS-1'!$B$5:$J$44,5,FALSE)*VLOOKUP(OVYLD2_!AA$4,'[1]INTERNAL PARAMETERS-1'!$B$5:$J$44,7,FALSE)*OVYLD2_!$F274 + OVYLD1_!AA274*(1-VLOOKUP(OVYLD2_!AA$4,'[1]INTERNAL PARAMETERS-1'!$B$5:$J$44,5,FALSE))*VLOOKUP(OVYLD2_!AA$4,'[1]INTERNAL PARAMETERS-1'!$B$5:$J$44,9,FALSE)*OVYLD2_!$F274</f>
        <v>0</v>
      </c>
      <c r="AB274" s="44">
        <f>OVYLD1_!AB274*VLOOKUP(OVYLD2_!AB$4,'[1]INTERNAL PARAMETERS-1'!$B$5:$J$44,5,FALSE)*VLOOKUP(OVYLD2_!AB$4,'[1]INTERNAL PARAMETERS-1'!$B$5:$J$44,7,FALSE)*OVYLD2_!$F274 + OVYLD1_!AB274*(1-VLOOKUP(OVYLD2_!AB$4,'[1]INTERNAL PARAMETERS-1'!$B$5:$J$44,5,FALSE))*VLOOKUP(OVYLD2_!AB$4,'[1]INTERNAL PARAMETERS-1'!$B$5:$J$44,9,FALSE)*OVYLD2_!$F274</f>
        <v>0</v>
      </c>
      <c r="AC274" s="44">
        <f>OVYLD1_!AC274*VLOOKUP(OVYLD2_!AC$4,'[1]INTERNAL PARAMETERS-1'!$B$5:$J$44,5,FALSE)*VLOOKUP(OVYLD2_!AC$4,'[1]INTERNAL PARAMETERS-1'!$B$5:$J$44,7,FALSE)*OVYLD2_!$F274 + OVYLD1_!AC274*(1-VLOOKUP(OVYLD2_!AC$4,'[1]INTERNAL PARAMETERS-1'!$B$5:$J$44,5,FALSE))*VLOOKUP(OVYLD2_!AC$4,'[1]INTERNAL PARAMETERS-1'!$B$5:$J$44,9,FALSE)*OVYLD2_!$F274</f>
        <v>0</v>
      </c>
      <c r="AD274" s="44">
        <f>OVYLD1_!AD274*VLOOKUP(OVYLD2_!AD$4,'[1]INTERNAL PARAMETERS-1'!$B$5:$J$44,5,FALSE)*VLOOKUP(OVYLD2_!AD$4,'[1]INTERNAL PARAMETERS-1'!$B$5:$J$44,7,FALSE)*OVYLD2_!$F274 + OVYLD1_!AD274*(1-VLOOKUP(OVYLD2_!AD$4,'[1]INTERNAL PARAMETERS-1'!$B$5:$J$44,5,FALSE))*VLOOKUP(OVYLD2_!AD$4,'[1]INTERNAL PARAMETERS-1'!$B$5:$J$44,9,FALSE)*OVYLD2_!$F274</f>
        <v>0</v>
      </c>
      <c r="AE274" s="44">
        <f>OVYLD1_!AE274*VLOOKUP(OVYLD2_!AE$4,'[1]INTERNAL PARAMETERS-1'!$B$5:$J$44,5,FALSE)*VLOOKUP(OVYLD2_!AE$4,'[1]INTERNAL PARAMETERS-1'!$B$5:$J$44,7,FALSE)*OVYLD2_!$F274 + OVYLD1_!AE274*(1-VLOOKUP(OVYLD2_!AE$4,'[1]INTERNAL PARAMETERS-1'!$B$5:$J$44,5,FALSE))*VLOOKUP(OVYLD2_!AE$4,'[1]INTERNAL PARAMETERS-1'!$B$5:$J$44,9,FALSE)*OVYLD2_!$F274</f>
        <v>0</v>
      </c>
      <c r="AF274" s="44">
        <f>OVYLD1_!AF274*VLOOKUP(OVYLD2_!AF$4,'[1]INTERNAL PARAMETERS-1'!$B$5:$J$44,5,FALSE)*VLOOKUP(OVYLD2_!AF$4,'[1]INTERNAL PARAMETERS-1'!$B$5:$J$44,7,FALSE)*OVYLD2_!$F274 + OVYLD1_!AF274*(1-VLOOKUP(OVYLD2_!AF$4,'[1]INTERNAL PARAMETERS-1'!$B$5:$J$44,5,FALSE))*VLOOKUP(OVYLD2_!AF$4,'[1]INTERNAL PARAMETERS-1'!$B$5:$J$44,9,FALSE)*OVYLD2_!$F274</f>
        <v>0</v>
      </c>
      <c r="AG274" s="44">
        <f>OVYLD1_!AG274*VLOOKUP(OVYLD2_!AG$4,'[1]INTERNAL PARAMETERS-1'!$B$5:$J$44,5,FALSE)*VLOOKUP(OVYLD2_!AG$4,'[1]INTERNAL PARAMETERS-1'!$B$5:$J$44,7,FALSE)*OVYLD2_!$F274 + OVYLD1_!AG274*(1-VLOOKUP(OVYLD2_!AG$4,'[1]INTERNAL PARAMETERS-1'!$B$5:$J$44,5,FALSE))*VLOOKUP(OVYLD2_!AG$4,'[1]INTERNAL PARAMETERS-1'!$B$5:$J$44,9,FALSE)*OVYLD2_!$F274</f>
        <v>0</v>
      </c>
      <c r="AH274" s="44">
        <f>OVYLD1_!AH274*VLOOKUP(OVYLD2_!AH$4,'[1]INTERNAL PARAMETERS-1'!$B$5:$J$44,5,FALSE)*VLOOKUP(OVYLD2_!AH$4,'[1]INTERNAL PARAMETERS-1'!$B$5:$J$44,7,FALSE)*OVYLD2_!$F274 + OVYLD1_!AH274*(1-VLOOKUP(OVYLD2_!AH$4,'[1]INTERNAL PARAMETERS-1'!$B$5:$J$44,5,FALSE))*VLOOKUP(OVYLD2_!AH$4,'[1]INTERNAL PARAMETERS-1'!$B$5:$J$44,9,FALSE)*OVYLD2_!$F274</f>
        <v>0</v>
      </c>
      <c r="AI274" s="44">
        <f>OVYLD1_!AI274*VLOOKUP(OVYLD2_!AI$4,'[1]INTERNAL PARAMETERS-1'!$B$5:$J$44,5,FALSE)*VLOOKUP(OVYLD2_!AI$4,'[1]INTERNAL PARAMETERS-1'!$B$5:$J$44,7,FALSE)*OVYLD2_!$F274 + OVYLD1_!AI274*(1-VLOOKUP(OVYLD2_!AI$4,'[1]INTERNAL PARAMETERS-1'!$B$5:$J$44,5,FALSE))*VLOOKUP(OVYLD2_!AI$4,'[1]INTERNAL PARAMETERS-1'!$B$5:$J$44,9,FALSE)*OVYLD2_!$F274</f>
        <v>0</v>
      </c>
      <c r="AJ274" s="44">
        <f>OVYLD1_!AJ274*VLOOKUP(OVYLD2_!AJ$4,'[1]INTERNAL PARAMETERS-1'!$B$5:$J$44,5,FALSE)*VLOOKUP(OVYLD2_!AJ$4,'[1]INTERNAL PARAMETERS-1'!$B$5:$J$44,7,FALSE)*OVYLD2_!$F274 + OVYLD1_!AJ274*(1-VLOOKUP(OVYLD2_!AJ$4,'[1]INTERNAL PARAMETERS-1'!$B$5:$J$44,5,FALSE))*VLOOKUP(OVYLD2_!AJ$4,'[1]INTERNAL PARAMETERS-1'!$B$5:$J$44,9,FALSE)*OVYLD2_!$F274</f>
        <v>7.4257240199999989E-3</v>
      </c>
      <c r="AK274" s="44">
        <f>OVYLD1_!AK274*VLOOKUP(OVYLD2_!AK$4,'[1]INTERNAL PARAMETERS-1'!$B$5:$J$44,5,FALSE)*VLOOKUP(OVYLD2_!AK$4,'[1]INTERNAL PARAMETERS-1'!$B$5:$J$44,7,FALSE)*OVYLD2_!$F274 + OVYLD1_!AK274*(1-VLOOKUP(OVYLD2_!AK$4,'[1]INTERNAL PARAMETERS-1'!$B$5:$J$44,5,FALSE))*VLOOKUP(OVYLD2_!AK$4,'[1]INTERNAL PARAMETERS-1'!$B$5:$J$44,9,FALSE)*OVYLD2_!$F274</f>
        <v>0</v>
      </c>
      <c r="AL274" s="44">
        <f>OVYLD1_!AL274*VLOOKUP(OVYLD2_!AL$4,'[1]INTERNAL PARAMETERS-1'!$B$5:$J$44,5,FALSE)*VLOOKUP(OVYLD2_!AL$4,'[1]INTERNAL PARAMETERS-1'!$B$5:$J$44,7,FALSE)*OVYLD2_!$F274 + OVYLD1_!AL274*(1-VLOOKUP(OVYLD2_!AL$4,'[1]INTERNAL PARAMETERS-1'!$B$5:$J$44,5,FALSE))*VLOOKUP(OVYLD2_!AL$4,'[1]INTERNAL PARAMETERS-1'!$B$5:$J$44,9,FALSE)*OVYLD2_!$F274</f>
        <v>0</v>
      </c>
      <c r="AM274" s="44">
        <f>OVYLD1_!AM274*VLOOKUP(OVYLD2_!AM$4,'[1]INTERNAL PARAMETERS-1'!$B$5:$J$44,5,FALSE)*VLOOKUP(OVYLD2_!AM$4,'[1]INTERNAL PARAMETERS-1'!$B$5:$J$44,7,FALSE)*OVYLD2_!$F274 + OVYLD1_!AM274*(1-VLOOKUP(OVYLD2_!AM$4,'[1]INTERNAL PARAMETERS-1'!$B$5:$J$44,5,FALSE))*VLOOKUP(OVYLD2_!AM$4,'[1]INTERNAL PARAMETERS-1'!$B$5:$J$44,9,FALSE)*OVYLD2_!$F274</f>
        <v>0</v>
      </c>
      <c r="AN274" s="44">
        <f>OVYLD1_!AN274*VLOOKUP(OVYLD2_!AN$4,'[1]INTERNAL PARAMETERS-1'!$B$5:$J$44,5,FALSE)*VLOOKUP(OVYLD2_!AN$4,'[1]INTERNAL PARAMETERS-1'!$B$5:$J$44,7,FALSE)*OVYLD2_!$F274 + OVYLD1_!AN274*(1-VLOOKUP(OVYLD2_!AN$4,'[1]INTERNAL PARAMETERS-1'!$B$5:$J$44,5,FALSE))*VLOOKUP(OVYLD2_!AN$4,'[1]INTERNAL PARAMETERS-1'!$B$5:$J$44,9,FALSE)*OVYLD2_!$F274</f>
        <v>0</v>
      </c>
      <c r="AO274" s="44">
        <f>OVYLD1_!AO274*VLOOKUP(OVYLD2_!AO$4,'[1]INTERNAL PARAMETERS-1'!$B$5:$J$44,5,FALSE)*VLOOKUP(OVYLD2_!AO$4,'[1]INTERNAL PARAMETERS-1'!$B$5:$J$44,7,FALSE)*OVYLD2_!$F274 + OVYLD1_!AO274*(1-VLOOKUP(OVYLD2_!AO$4,'[1]INTERNAL PARAMETERS-1'!$B$5:$J$44,5,FALSE))*VLOOKUP(OVYLD2_!AO$4,'[1]INTERNAL PARAMETERS-1'!$B$5:$J$44,9,FALSE)*OVYLD2_!$F274</f>
        <v>0</v>
      </c>
      <c r="AP274" s="44">
        <f>OVYLD1_!AP274*VLOOKUP(OVYLD2_!AP$4,'[1]INTERNAL PARAMETERS-1'!$B$5:$J$44,5,FALSE)*VLOOKUP(OVYLD2_!AP$4,'[1]INTERNAL PARAMETERS-1'!$B$5:$J$44,7,FALSE)*OVYLD2_!$F274 + OVYLD1_!AP274*(1-VLOOKUP(OVYLD2_!AP$4,'[1]INTERNAL PARAMETERS-1'!$B$5:$J$44,5,FALSE))*VLOOKUP(OVYLD2_!AP$4,'[1]INTERNAL PARAMETERS-1'!$B$5:$J$44,9,FALSE)*OVYLD2_!$F274</f>
        <v>0</v>
      </c>
      <c r="AQ274" s="44">
        <f>OVYLD1_!AQ274*VLOOKUP(OVYLD2_!AQ$4,'[1]INTERNAL PARAMETERS-1'!$B$5:$J$44,5,FALSE)*VLOOKUP(OVYLD2_!AQ$4,'[1]INTERNAL PARAMETERS-1'!$B$5:$J$44,7,FALSE)*OVYLD2_!$F274 + OVYLD1_!AQ274*(1-VLOOKUP(OVYLD2_!AQ$4,'[1]INTERNAL PARAMETERS-1'!$B$5:$J$44,5,FALSE))*VLOOKUP(OVYLD2_!AQ$4,'[1]INTERNAL PARAMETERS-1'!$B$5:$J$44,9,FALSE)*OVYLD2_!$F274</f>
        <v>0</v>
      </c>
      <c r="AR274" s="44">
        <f>OVYLD1_!AR274*VLOOKUP(OVYLD2_!AR$4,'[1]INTERNAL PARAMETERS-1'!$B$5:$J$44,5,FALSE)*VLOOKUP(OVYLD2_!AR$4,'[1]INTERNAL PARAMETERS-1'!$B$5:$J$44,7,FALSE)*OVYLD2_!$F274 + OVYLD1_!AR274*(1-VLOOKUP(OVYLD2_!AR$4,'[1]INTERNAL PARAMETERS-1'!$B$5:$J$44,5,FALSE))*VLOOKUP(OVYLD2_!AR$4,'[1]INTERNAL PARAMETERS-1'!$B$5:$J$44,9,FALSE)*OVYLD2_!$F274</f>
        <v>0</v>
      </c>
      <c r="AS274" s="44">
        <f>OVYLD1_!AS274*VLOOKUP(OVYLD2_!AS$4,'[1]INTERNAL PARAMETERS-1'!$B$5:$J$44,5,FALSE)*VLOOKUP(OVYLD2_!AS$4,'[1]INTERNAL PARAMETERS-1'!$B$5:$J$44,7,FALSE)*OVYLD2_!$F274 + OVYLD1_!AS274*(1-VLOOKUP(OVYLD2_!AS$4,'[1]INTERNAL PARAMETERS-1'!$B$5:$J$44,5,FALSE))*VLOOKUP(OVYLD2_!AS$4,'[1]INTERNAL PARAMETERS-1'!$B$5:$J$44,9,FALSE)*OVYLD2_!$F274</f>
        <v>0</v>
      </c>
      <c r="AT274" s="43">
        <f>OVYLD1_!AT274*VLOOKUP(OVYLD2_!AT$4,'[1]INTERNAL PARAMETERS-1'!$B$5:$J$44,5,FALSE)*VLOOKUP(OVYLD2_!AT$4,'[1]INTERNAL PARAMETERS-1'!$B$5:$J$44,7,FALSE)*OVYLD2_!$F274 + OVYLD1_!AT274*(1-VLOOKUP(OVYLD2_!AT$4,'[1]INTERNAL PARAMETERS-1'!$B$5:$J$44,5,FALSE))*VLOOKUP(OVYLD2_!AT$4,'[1]INTERNAL PARAMETERS-1'!$B$5:$J$44,9,FALSE)*OVYLD2_!$F274</f>
        <v>0</v>
      </c>
      <c r="AU274" s="45">
        <f>OVYLD1_!AU274*VLOOKUP(OVYLD2_!AU$4,'[1]INTERNAL PARAMETERS-1'!$B$5:$J$44,5,FALSE)*VLOOKUP(OVYLD2_!AU$4,'[1]INTERNAL PARAMETERS-1'!$B$5:$J$44,6,FALSE)*VLOOKUP(OVYLD2_!AU$4,'[1]INTERNAL PARAMETERS-1'!$B$5:$J$44,3,FALSE) + OVYLD1_!AU274*(1-VLOOKUP(OVYLD2_!AU$4,'[1]INTERNAL PARAMETERS-1'!$B$5:$J$44,5,FALSE))*VLOOKUP(OVYLD2_!AU$4,'[1]INTERNAL PARAMETERS-1'!$B$5:$J$44,8,FALSE)*VLOOKUP(OVYLD2_!AU$4,'[1]INTERNAL PARAMETERS-1'!$B$5:$J$44,3,FALSE)</f>
        <v>0</v>
      </c>
      <c r="AV274" s="44">
        <f>OVYLD1_!AV274*VLOOKUP(OVYLD2_!AV$4,'[1]INTERNAL PARAMETERS-1'!$B$5:$J$44,5,FALSE)*VLOOKUP(OVYLD2_!AV$4,'[1]INTERNAL PARAMETERS-1'!$B$5:$J$44,6,FALSE)*VLOOKUP(OVYLD2_!AV$4,'[1]INTERNAL PARAMETERS-1'!$B$5:$J$44,3,FALSE) + OVYLD1_!AV274*(1-VLOOKUP(OVYLD2_!AV$4,'[1]INTERNAL PARAMETERS-1'!$B$5:$J$44,5,FALSE))*VLOOKUP(OVYLD2_!AV$4,'[1]INTERNAL PARAMETERS-1'!$B$5:$J$44,8,FALSE)*VLOOKUP(OVYLD2_!AV$4,'[1]INTERNAL PARAMETERS-1'!$B$5:$J$44,3,FALSE)</f>
        <v>0</v>
      </c>
      <c r="AW274" s="44">
        <f>OVYLD1_!AW274*VLOOKUP(OVYLD2_!AW$4,'[1]INTERNAL PARAMETERS-1'!$B$5:$J$44,5,FALSE)*VLOOKUP(OVYLD2_!AW$4,'[1]INTERNAL PARAMETERS-1'!$B$5:$J$44,6,FALSE)*VLOOKUP(OVYLD2_!AW$4,'[1]INTERNAL PARAMETERS-1'!$B$5:$J$44,3,FALSE) + OVYLD1_!AW274*(1-VLOOKUP(OVYLD2_!AW$4,'[1]INTERNAL PARAMETERS-1'!$B$5:$J$44,5,FALSE))*VLOOKUP(OVYLD2_!AW$4,'[1]INTERNAL PARAMETERS-1'!$B$5:$J$44,8,FALSE)*VLOOKUP(OVYLD2_!AW$4,'[1]INTERNAL PARAMETERS-1'!$B$5:$J$44,3,FALSE)</f>
        <v>0.11898887774110879</v>
      </c>
      <c r="AX274" s="44">
        <f>OVYLD1_!AX274*VLOOKUP(OVYLD2_!AX$4,'[1]INTERNAL PARAMETERS-1'!$B$5:$J$44,5,FALSE)*VLOOKUP(OVYLD2_!AX$4,'[1]INTERNAL PARAMETERS-1'!$B$5:$J$44,6,FALSE)*VLOOKUP(OVYLD2_!AX$4,'[1]INTERNAL PARAMETERS-1'!$B$5:$J$44,3,FALSE) + OVYLD1_!AX274*(1-VLOOKUP(OVYLD2_!AX$4,'[1]INTERNAL PARAMETERS-1'!$B$5:$J$44,5,FALSE))*VLOOKUP(OVYLD2_!AX$4,'[1]INTERNAL PARAMETERS-1'!$B$5:$J$44,8,FALSE)*VLOOKUP(OVYLD2_!AX$4,'[1]INTERNAL PARAMETERS-1'!$B$5:$J$44,3,FALSE)</f>
        <v>0</v>
      </c>
      <c r="AY274" s="44">
        <f>OVYLD1_!AY274*VLOOKUP(OVYLD2_!AY$4,'[1]INTERNAL PARAMETERS-1'!$B$5:$J$44,5,FALSE)*VLOOKUP(OVYLD2_!AY$4,'[1]INTERNAL PARAMETERS-1'!$B$5:$J$44,6,FALSE)*VLOOKUP(OVYLD2_!AY$4,'[1]INTERNAL PARAMETERS-1'!$B$5:$J$44,3,FALSE) + OVYLD1_!AY274*(1-VLOOKUP(OVYLD2_!AY$4,'[1]INTERNAL PARAMETERS-1'!$B$5:$J$44,5,FALSE))*VLOOKUP(OVYLD2_!AY$4,'[1]INTERNAL PARAMETERS-1'!$B$5:$J$44,8,FALSE)*VLOOKUP(OVYLD2_!AY$4,'[1]INTERNAL PARAMETERS-1'!$B$5:$J$44,3,FALSE)</f>
        <v>0</v>
      </c>
      <c r="AZ274" s="44">
        <f>OVYLD1_!AZ274*VLOOKUP(OVYLD2_!AZ$4,'[1]INTERNAL PARAMETERS-1'!$B$5:$J$44,5,FALSE)*VLOOKUP(OVYLD2_!AZ$4,'[1]INTERNAL PARAMETERS-1'!$B$5:$J$44,6,FALSE)*VLOOKUP(OVYLD2_!AZ$4,'[1]INTERNAL PARAMETERS-1'!$B$5:$J$44,3,FALSE) + OVYLD1_!AZ274*(1-VLOOKUP(OVYLD2_!AZ$4,'[1]INTERNAL PARAMETERS-1'!$B$5:$J$44,5,FALSE))*VLOOKUP(OVYLD2_!AZ$4,'[1]INTERNAL PARAMETERS-1'!$B$5:$J$44,8,FALSE)*VLOOKUP(OVYLD2_!AZ$4,'[1]INTERNAL PARAMETERS-1'!$B$5:$J$44,3,FALSE)</f>
        <v>0</v>
      </c>
      <c r="BA274" s="44">
        <f>OVYLD1_!BA274*VLOOKUP(OVYLD2_!BA$4,'[1]INTERNAL PARAMETERS-1'!$B$5:$J$44,5,FALSE)*VLOOKUP(OVYLD2_!BA$4,'[1]INTERNAL PARAMETERS-1'!$B$5:$J$44,6,FALSE)*VLOOKUP(OVYLD2_!BA$4,'[1]INTERNAL PARAMETERS-1'!$B$5:$J$44,3,FALSE) + OVYLD1_!BA274*(1-VLOOKUP(OVYLD2_!BA$4,'[1]INTERNAL PARAMETERS-1'!$B$5:$J$44,5,FALSE))*VLOOKUP(OVYLD2_!BA$4,'[1]INTERNAL PARAMETERS-1'!$B$5:$J$44,8,FALSE)*VLOOKUP(OVYLD2_!BA$4,'[1]INTERNAL PARAMETERS-1'!$B$5:$J$44,3,FALSE)</f>
        <v>0.32774705727375758</v>
      </c>
      <c r="BB274" s="44">
        <f>OVYLD1_!BB274*VLOOKUP(OVYLD2_!BB$4,'[1]INTERNAL PARAMETERS-1'!$B$5:$J$44,5,FALSE)*VLOOKUP(OVYLD2_!BB$4,'[1]INTERNAL PARAMETERS-1'!$B$5:$J$44,6,FALSE)*VLOOKUP(OVYLD2_!BB$4,'[1]INTERNAL PARAMETERS-1'!$B$5:$J$44,3,FALSE) + OVYLD1_!BB274*(1-VLOOKUP(OVYLD2_!BB$4,'[1]INTERNAL PARAMETERS-1'!$B$5:$J$44,5,FALSE))*VLOOKUP(OVYLD2_!BB$4,'[1]INTERNAL PARAMETERS-1'!$B$5:$J$44,8,FALSE)*VLOOKUP(OVYLD2_!BB$4,'[1]INTERNAL PARAMETERS-1'!$B$5:$J$44,3,FALSE)</f>
        <v>1.1658123444271046E-2</v>
      </c>
      <c r="BC274" s="44">
        <f>OVYLD1_!BC274*VLOOKUP(OVYLD2_!BC$4,'[1]INTERNAL PARAMETERS-1'!$B$5:$J$44,5,FALSE)*VLOOKUP(OVYLD2_!BC$4,'[1]INTERNAL PARAMETERS-1'!$B$5:$J$44,6,FALSE)*VLOOKUP(OVYLD2_!BC$4,'[1]INTERNAL PARAMETERS-1'!$B$5:$J$44,3,FALSE) + OVYLD1_!BC274*(1-VLOOKUP(OVYLD2_!BC$4,'[1]INTERNAL PARAMETERS-1'!$B$5:$J$44,5,FALSE))*VLOOKUP(OVYLD2_!BC$4,'[1]INTERNAL PARAMETERS-1'!$B$5:$J$44,8,FALSE)*VLOOKUP(OVYLD2_!BC$4,'[1]INTERNAL PARAMETERS-1'!$B$5:$J$44,3,FALSE)</f>
        <v>6.022125987351129E-2</v>
      </c>
      <c r="BD274" s="44">
        <f>OVYLD1_!BD274*VLOOKUP(OVYLD2_!BD$4,'[1]INTERNAL PARAMETERS-1'!$B$5:$J$44,5,FALSE)*VLOOKUP(OVYLD2_!BD$4,'[1]INTERNAL PARAMETERS-1'!$B$5:$J$44,6,FALSE)*VLOOKUP(OVYLD2_!BD$4,'[1]INTERNAL PARAMETERS-1'!$B$5:$J$44,3,FALSE) + OVYLD1_!BD274*(1-VLOOKUP(OVYLD2_!BD$4,'[1]INTERNAL PARAMETERS-1'!$B$5:$J$44,5,FALSE))*VLOOKUP(OVYLD2_!BD$4,'[1]INTERNAL PARAMETERS-1'!$B$5:$J$44,8,FALSE)*VLOOKUP(OVYLD2_!BD$4,'[1]INTERNAL PARAMETERS-1'!$B$5:$J$44,3,FALSE)</f>
        <v>1.0036899612320328E-2</v>
      </c>
      <c r="BE274" s="44">
        <f>OVYLD1_!BE274*VLOOKUP(OVYLD2_!BE$4,'[1]INTERNAL PARAMETERS-1'!$B$5:$J$44,5,FALSE)*VLOOKUP(OVYLD2_!BE$4,'[1]INTERNAL PARAMETERS-1'!$B$5:$J$44,6,FALSE)*VLOOKUP(OVYLD2_!BE$4,'[1]INTERNAL PARAMETERS-1'!$B$5:$J$44,3,FALSE) + OVYLD1_!BE274*(1-VLOOKUP(OVYLD2_!BE$4,'[1]INTERNAL PARAMETERS-1'!$B$5:$J$44,5,FALSE))*VLOOKUP(OVYLD2_!BE$4,'[1]INTERNAL PARAMETERS-1'!$B$5:$J$44,8,FALSE)*VLOOKUP(OVYLD2_!BE$4,'[1]INTERNAL PARAMETERS-1'!$B$5:$J$44,3,FALSE)</f>
        <v>6.8890129103901437E-2</v>
      </c>
      <c r="BF274" s="44">
        <f>OVYLD1_!BF274*VLOOKUP(OVYLD2_!BF$4,'[1]INTERNAL PARAMETERS-1'!$B$5:$J$44,5,FALSE)*VLOOKUP(OVYLD2_!BF$4,'[1]INTERNAL PARAMETERS-1'!$B$5:$J$44,6,FALSE)*VLOOKUP(OVYLD2_!BF$4,'[1]INTERNAL PARAMETERS-1'!$B$5:$J$44,3,FALSE) + OVYLD1_!BF274*(1-VLOOKUP(OVYLD2_!BF$4,'[1]INTERNAL PARAMETERS-1'!$B$5:$J$44,5,FALSE))*VLOOKUP(OVYLD2_!BF$4,'[1]INTERNAL PARAMETERS-1'!$B$5:$J$44,8,FALSE)*VLOOKUP(OVYLD2_!BF$4,'[1]INTERNAL PARAMETERS-1'!$B$5:$J$44,3,FALSE)</f>
        <v>0</v>
      </c>
      <c r="BG274" s="44">
        <f>OVYLD1_!BG274*VLOOKUP(OVYLD2_!BG$4,'[1]INTERNAL PARAMETERS-1'!$B$5:$J$44,5,FALSE)*VLOOKUP(OVYLD2_!BG$4,'[1]INTERNAL PARAMETERS-1'!$B$5:$J$44,6,FALSE)*VLOOKUP(OVYLD2_!BG$4,'[1]INTERNAL PARAMETERS-1'!$B$5:$J$44,3,FALSE) + OVYLD1_!BG274*(1-VLOOKUP(OVYLD2_!BG$4,'[1]INTERNAL PARAMETERS-1'!$B$5:$J$44,5,FALSE))*VLOOKUP(OVYLD2_!BG$4,'[1]INTERNAL PARAMETERS-1'!$B$5:$J$44,8,FALSE)*VLOOKUP(OVYLD2_!BG$4,'[1]INTERNAL PARAMETERS-1'!$B$5:$J$44,3,FALSE)</f>
        <v>1.7594682881587956E-2</v>
      </c>
      <c r="BH274" s="44">
        <f>OVYLD1_!BH274*VLOOKUP(OVYLD2_!BH$4,'[1]INTERNAL PARAMETERS-1'!$B$5:$J$44,5,FALSE)*VLOOKUP(OVYLD2_!BH$4,'[1]INTERNAL PARAMETERS-1'!$B$5:$J$44,6,FALSE)*VLOOKUP(OVYLD2_!BH$4,'[1]INTERNAL PARAMETERS-1'!$B$5:$J$44,3,FALSE) + OVYLD1_!BH274*(1-VLOOKUP(OVYLD2_!BH$4,'[1]INTERNAL PARAMETERS-1'!$B$5:$J$44,5,FALSE))*VLOOKUP(OVYLD2_!BH$4,'[1]INTERNAL PARAMETERS-1'!$B$5:$J$44,8,FALSE)*VLOOKUP(OVYLD2_!BH$4,'[1]INTERNAL PARAMETERS-1'!$B$5:$J$44,3,FALSE)</f>
        <v>3.511776788501026E-5</v>
      </c>
      <c r="BI274" s="44">
        <f>OVYLD1_!BI274*VLOOKUP(OVYLD2_!BI$4,'[1]INTERNAL PARAMETERS-1'!$B$5:$J$44,5,FALSE)*VLOOKUP(OVYLD2_!BI$4,'[1]INTERNAL PARAMETERS-1'!$B$5:$J$44,6,FALSE)*VLOOKUP(OVYLD2_!BI$4,'[1]INTERNAL PARAMETERS-1'!$B$5:$J$44,3,FALSE) + OVYLD1_!BI274*(1-VLOOKUP(OVYLD2_!BI$4,'[1]INTERNAL PARAMETERS-1'!$B$5:$J$44,5,FALSE))*VLOOKUP(OVYLD2_!BI$4,'[1]INTERNAL PARAMETERS-1'!$B$5:$J$44,8,FALSE)*VLOOKUP(OVYLD2_!BI$4,'[1]INTERNAL PARAMETERS-1'!$B$5:$J$44,3,FALSE)</f>
        <v>0</v>
      </c>
      <c r="BJ274" s="44">
        <f>OVYLD1_!BJ274*VLOOKUP(OVYLD2_!BJ$4,'[1]INTERNAL PARAMETERS-1'!$B$5:$J$44,5,FALSE)*VLOOKUP(OVYLD2_!BJ$4,'[1]INTERNAL PARAMETERS-1'!$B$5:$J$44,6,FALSE)*VLOOKUP(OVYLD2_!BJ$4,'[1]INTERNAL PARAMETERS-1'!$B$5:$J$44,3,FALSE) + OVYLD1_!BJ274*(1-VLOOKUP(OVYLD2_!BJ$4,'[1]INTERNAL PARAMETERS-1'!$B$5:$J$44,5,FALSE))*VLOOKUP(OVYLD2_!BJ$4,'[1]INTERNAL PARAMETERS-1'!$B$5:$J$44,8,FALSE)*VLOOKUP(OVYLD2_!BJ$4,'[1]INTERNAL PARAMETERS-1'!$B$5:$J$44,3,FALSE)</f>
        <v>8.0176460576591359E-3</v>
      </c>
      <c r="BK274" s="44">
        <f>OVYLD1_!BK274*VLOOKUP(OVYLD2_!BK$4,'[1]INTERNAL PARAMETERS-1'!$B$5:$J$44,5,FALSE)*VLOOKUP(OVYLD2_!BK$4,'[1]INTERNAL PARAMETERS-1'!$B$5:$J$44,6,FALSE)*VLOOKUP(OVYLD2_!BK$4,'[1]INTERNAL PARAMETERS-1'!$B$5:$J$44,3,FALSE) + OVYLD1_!BK274*(1-VLOOKUP(OVYLD2_!BK$4,'[1]INTERNAL PARAMETERS-1'!$B$5:$J$44,5,FALSE))*VLOOKUP(OVYLD2_!BK$4,'[1]INTERNAL PARAMETERS-1'!$B$5:$J$44,8,FALSE)*VLOOKUP(OVYLD2_!BK$4,'[1]INTERNAL PARAMETERS-1'!$B$5:$J$44,3,FALSE)</f>
        <v>7.7322742921286797E-3</v>
      </c>
      <c r="BL274" s="44">
        <f>OVYLD1_!BL274*VLOOKUP(OVYLD2_!BL$4,'[1]INTERNAL PARAMETERS-1'!$B$5:$J$44,5,FALSE)*VLOOKUP(OVYLD2_!BL$4,'[1]INTERNAL PARAMETERS-1'!$B$5:$J$44,6,FALSE)*VLOOKUP(OVYLD2_!BL$4,'[1]INTERNAL PARAMETERS-1'!$B$5:$J$44,3,FALSE) + OVYLD1_!BL274*(1-VLOOKUP(OVYLD2_!BL$4,'[1]INTERNAL PARAMETERS-1'!$B$5:$J$44,5,FALSE))*VLOOKUP(OVYLD2_!BL$4,'[1]INTERNAL PARAMETERS-1'!$B$5:$J$44,8,FALSE)*VLOOKUP(OVYLD2_!BL$4,'[1]INTERNAL PARAMETERS-1'!$B$5:$J$44,3,FALSE)</f>
        <v>1.5193476142915809E-2</v>
      </c>
      <c r="BM274" s="44">
        <f>OVYLD1_!BM274*VLOOKUP(OVYLD2_!BM$4,'[1]INTERNAL PARAMETERS-1'!$B$5:$J$44,5,FALSE)*VLOOKUP(OVYLD2_!BM$4,'[1]INTERNAL PARAMETERS-1'!$B$5:$J$44,6,FALSE)*VLOOKUP(OVYLD2_!BM$4,'[1]INTERNAL PARAMETERS-1'!$B$5:$J$44,3,FALSE) + OVYLD1_!BM274*(1-VLOOKUP(OVYLD2_!BM$4,'[1]INTERNAL PARAMETERS-1'!$B$5:$J$44,5,FALSE))*VLOOKUP(OVYLD2_!BM$4,'[1]INTERNAL PARAMETERS-1'!$B$5:$J$44,8,FALSE)*VLOOKUP(OVYLD2_!BM$4,'[1]INTERNAL PARAMETERS-1'!$B$5:$J$44,3,FALSE)</f>
        <v>1.4736403817659137E-2</v>
      </c>
      <c r="BN274" s="44">
        <f>OVYLD1_!BN274*VLOOKUP(OVYLD2_!BN$4,'[1]INTERNAL PARAMETERS-1'!$B$5:$J$44,5,FALSE)*VLOOKUP(OVYLD2_!BN$4,'[1]INTERNAL PARAMETERS-1'!$B$5:$J$44,6,FALSE)*VLOOKUP(OVYLD2_!BN$4,'[1]INTERNAL PARAMETERS-1'!$B$5:$J$44,3,FALSE) + OVYLD1_!BN274*(1-VLOOKUP(OVYLD2_!BN$4,'[1]INTERNAL PARAMETERS-1'!$B$5:$J$44,5,FALSE))*VLOOKUP(OVYLD2_!BN$4,'[1]INTERNAL PARAMETERS-1'!$B$5:$J$44,8,FALSE)*VLOOKUP(OVYLD2_!BN$4,'[1]INTERNAL PARAMETERS-1'!$B$5:$J$44,3,FALSE)</f>
        <v>6.5177248186173865E-3</v>
      </c>
      <c r="BO274" s="44">
        <f>OVYLD1_!BO274*VLOOKUP(OVYLD2_!BO$4,'[1]INTERNAL PARAMETERS-1'!$B$5:$J$44,5,FALSE)*VLOOKUP(OVYLD2_!BO$4,'[1]INTERNAL PARAMETERS-1'!$B$5:$J$44,6,FALSE)*VLOOKUP(OVYLD2_!BO$4,'[1]INTERNAL PARAMETERS-1'!$B$5:$J$44,3,FALSE) + OVYLD1_!BO274*(1-VLOOKUP(OVYLD2_!BO$4,'[1]INTERNAL PARAMETERS-1'!$B$5:$J$44,5,FALSE))*VLOOKUP(OVYLD2_!BO$4,'[1]INTERNAL PARAMETERS-1'!$B$5:$J$44,8,FALSE)*VLOOKUP(OVYLD2_!BO$4,'[1]INTERNAL PARAMETERS-1'!$B$5:$J$44,3,FALSE)</f>
        <v>2.7256012440793976E-3</v>
      </c>
      <c r="BP274" s="44">
        <f>OVYLD1_!BP274*VLOOKUP(OVYLD2_!BP$4,'[1]INTERNAL PARAMETERS-1'!$B$5:$J$44,5,FALSE)*VLOOKUP(OVYLD2_!BP$4,'[1]INTERNAL PARAMETERS-1'!$B$5:$J$44,6,FALSE)*VLOOKUP(OVYLD2_!BP$4,'[1]INTERNAL PARAMETERS-1'!$B$5:$J$44,3,FALSE) + OVYLD1_!BP274*(1-VLOOKUP(OVYLD2_!BP$4,'[1]INTERNAL PARAMETERS-1'!$B$5:$J$44,5,FALSE))*VLOOKUP(OVYLD2_!BP$4,'[1]INTERNAL PARAMETERS-1'!$B$5:$J$44,8,FALSE)*VLOOKUP(OVYLD2_!BP$4,'[1]INTERNAL PARAMETERS-1'!$B$5:$J$44,3,FALSE)</f>
        <v>1.5793705133470225E-4</v>
      </c>
      <c r="BQ274" s="44">
        <f>OVYLD1_!BQ274*VLOOKUP(OVYLD2_!BQ$4,'[1]INTERNAL PARAMETERS-1'!$B$5:$J$44,5,FALSE)*VLOOKUP(OVYLD2_!BQ$4,'[1]INTERNAL PARAMETERS-1'!$B$5:$J$44,6,FALSE)*VLOOKUP(OVYLD2_!BQ$4,'[1]INTERNAL PARAMETERS-1'!$B$5:$J$44,3,FALSE) + OVYLD1_!BQ274*(1-VLOOKUP(OVYLD2_!BQ$4,'[1]INTERNAL PARAMETERS-1'!$B$5:$J$44,5,FALSE))*VLOOKUP(OVYLD2_!BQ$4,'[1]INTERNAL PARAMETERS-1'!$B$5:$J$44,8,FALSE)*VLOOKUP(OVYLD2_!BQ$4,'[1]INTERNAL PARAMETERS-1'!$B$5:$J$44,3,FALSE)</f>
        <v>2.350468977412731E-2</v>
      </c>
      <c r="BR274" s="44">
        <f>OVYLD1_!BR274*VLOOKUP(OVYLD2_!BR$4,'[1]INTERNAL PARAMETERS-1'!$B$5:$J$44,5,FALSE)*VLOOKUP(OVYLD2_!BR$4,'[1]INTERNAL PARAMETERS-1'!$B$5:$J$44,6,FALSE)*VLOOKUP(OVYLD2_!BR$4,'[1]INTERNAL PARAMETERS-1'!$B$5:$J$44,3,FALSE) + OVYLD1_!BR274*(1-VLOOKUP(OVYLD2_!BR$4,'[1]INTERNAL PARAMETERS-1'!$B$5:$J$44,5,FALSE))*VLOOKUP(OVYLD2_!BR$4,'[1]INTERNAL PARAMETERS-1'!$B$5:$J$44,8,FALSE)*VLOOKUP(OVYLD2_!BR$4,'[1]INTERNAL PARAMETERS-1'!$B$5:$J$44,3,FALSE)</f>
        <v>4.2673971909650921E-4</v>
      </c>
      <c r="BS274" s="44">
        <f>OVYLD1_!BS274*VLOOKUP(OVYLD2_!BS$4,'[1]INTERNAL PARAMETERS-1'!$B$5:$J$44,5,FALSE)*VLOOKUP(OVYLD2_!BS$4,'[1]INTERNAL PARAMETERS-1'!$B$5:$J$44,6,FALSE)*VLOOKUP(OVYLD2_!BS$4,'[1]INTERNAL PARAMETERS-1'!$B$5:$J$44,3,FALSE) + OVYLD1_!BS274*(1-VLOOKUP(OVYLD2_!BS$4,'[1]INTERNAL PARAMETERS-1'!$B$5:$J$44,5,FALSE))*VLOOKUP(OVYLD2_!BS$4,'[1]INTERNAL PARAMETERS-1'!$B$5:$J$44,8,FALSE)*VLOOKUP(OVYLD2_!BS$4,'[1]INTERNAL PARAMETERS-1'!$B$5:$J$44,3,FALSE)</f>
        <v>2.1161500342231347E-5</v>
      </c>
      <c r="BT274" s="44">
        <f>OVYLD1_!BT274*VLOOKUP(OVYLD2_!BT$4,'[1]INTERNAL PARAMETERS-1'!$B$5:$J$44,5,FALSE)*VLOOKUP(OVYLD2_!BT$4,'[1]INTERNAL PARAMETERS-1'!$B$5:$J$44,6,FALSE)*VLOOKUP(OVYLD2_!BT$4,'[1]INTERNAL PARAMETERS-1'!$B$5:$J$44,3,FALSE) + OVYLD1_!BT274*(1-VLOOKUP(OVYLD2_!BT$4,'[1]INTERNAL PARAMETERS-1'!$B$5:$J$44,5,FALSE))*VLOOKUP(OVYLD2_!BT$4,'[1]INTERNAL PARAMETERS-1'!$B$5:$J$44,8,FALSE)*VLOOKUP(OVYLD2_!BT$4,'[1]INTERNAL PARAMETERS-1'!$B$5:$J$44,3,FALSE)</f>
        <v>0</v>
      </c>
      <c r="BU274" s="44">
        <f>OVYLD1_!BU274*VLOOKUP(OVYLD2_!BU$4,'[1]INTERNAL PARAMETERS-1'!$B$5:$J$44,5,FALSE)*VLOOKUP(OVYLD2_!BU$4,'[1]INTERNAL PARAMETERS-1'!$B$5:$J$44,6,FALSE)*VLOOKUP(OVYLD2_!BU$4,'[1]INTERNAL PARAMETERS-1'!$B$5:$J$44,3,FALSE) + OVYLD1_!BU274*(1-VLOOKUP(OVYLD2_!BU$4,'[1]INTERNAL PARAMETERS-1'!$B$5:$J$44,5,FALSE))*VLOOKUP(OVYLD2_!BU$4,'[1]INTERNAL PARAMETERS-1'!$B$5:$J$44,8,FALSE)*VLOOKUP(OVYLD2_!BU$4,'[1]INTERNAL PARAMETERS-1'!$B$5:$J$44,3,FALSE)</f>
        <v>0</v>
      </c>
      <c r="BV274" s="44">
        <f>OVYLD1_!BV274*VLOOKUP(OVYLD2_!BV$4,'[1]INTERNAL PARAMETERS-1'!$B$5:$J$44,5,FALSE)*VLOOKUP(OVYLD2_!BV$4,'[1]INTERNAL PARAMETERS-1'!$B$5:$J$44,6,FALSE)*VLOOKUP(OVYLD2_!BV$4,'[1]INTERNAL PARAMETERS-1'!$B$5:$J$44,3,FALSE) + OVYLD1_!BV274*(1-VLOOKUP(OVYLD2_!BV$4,'[1]INTERNAL PARAMETERS-1'!$B$5:$J$44,5,FALSE))*VLOOKUP(OVYLD2_!BV$4,'[1]INTERNAL PARAMETERS-1'!$B$5:$J$44,8,FALSE)*VLOOKUP(OVYLD2_!BV$4,'[1]INTERNAL PARAMETERS-1'!$B$5:$J$44,3,FALSE)</f>
        <v>0</v>
      </c>
      <c r="BW274" s="44">
        <f>OVYLD1_!BW274*VLOOKUP(OVYLD2_!BW$4,'[1]INTERNAL PARAMETERS-1'!$B$5:$J$44,5,FALSE)*VLOOKUP(OVYLD2_!BW$4,'[1]INTERNAL PARAMETERS-1'!$B$5:$J$44,6,FALSE)*VLOOKUP(OVYLD2_!BW$4,'[1]INTERNAL PARAMETERS-1'!$B$5:$J$44,3,FALSE) + OVYLD1_!BW274*(1-VLOOKUP(OVYLD2_!BW$4,'[1]INTERNAL PARAMETERS-1'!$B$5:$J$44,5,FALSE))*VLOOKUP(OVYLD2_!BW$4,'[1]INTERNAL PARAMETERS-1'!$B$5:$J$44,8,FALSE)*VLOOKUP(OVYLD2_!BW$4,'[1]INTERNAL PARAMETERS-1'!$B$5:$J$44,3,FALSE)</f>
        <v>0</v>
      </c>
      <c r="BX274" s="44">
        <f>OVYLD1_!BX274*VLOOKUP(OVYLD2_!BX$4,'[1]INTERNAL PARAMETERS-1'!$B$5:$J$44,5,FALSE)*VLOOKUP(OVYLD2_!BX$4,'[1]INTERNAL PARAMETERS-1'!$B$5:$J$44,6,FALSE)*VLOOKUP(OVYLD2_!BX$4,'[1]INTERNAL PARAMETERS-1'!$B$5:$J$44,3,FALSE) + OVYLD1_!BX274*(1-VLOOKUP(OVYLD2_!BX$4,'[1]INTERNAL PARAMETERS-1'!$B$5:$J$44,5,FALSE))*VLOOKUP(OVYLD2_!BX$4,'[1]INTERNAL PARAMETERS-1'!$B$5:$J$44,8,FALSE)*VLOOKUP(OVYLD2_!BX$4,'[1]INTERNAL PARAMETERS-1'!$B$5:$J$44,3,FALSE)</f>
        <v>0</v>
      </c>
      <c r="BY274" s="44">
        <f>OVYLD1_!BY274*VLOOKUP(OVYLD2_!BY$4,'[1]INTERNAL PARAMETERS-1'!$B$5:$J$44,5,FALSE)*VLOOKUP(OVYLD2_!BY$4,'[1]INTERNAL PARAMETERS-1'!$B$5:$J$44,6,FALSE)*VLOOKUP(OVYLD2_!BY$4,'[1]INTERNAL PARAMETERS-1'!$B$5:$J$44,3,FALSE) + OVYLD1_!BY274*(1-VLOOKUP(OVYLD2_!BY$4,'[1]INTERNAL PARAMETERS-1'!$B$5:$J$44,5,FALSE))*VLOOKUP(OVYLD2_!BY$4,'[1]INTERNAL PARAMETERS-1'!$B$5:$J$44,8,FALSE)*VLOOKUP(OVYLD2_!BY$4,'[1]INTERNAL PARAMETERS-1'!$B$5:$J$44,3,FALSE)</f>
        <v>0</v>
      </c>
      <c r="BZ274" s="44">
        <f>OVYLD1_!BZ274*VLOOKUP(OVYLD2_!BZ$4,'[1]INTERNAL PARAMETERS-1'!$B$5:$J$44,5,FALSE)*VLOOKUP(OVYLD2_!BZ$4,'[1]INTERNAL PARAMETERS-1'!$B$5:$J$44,6,FALSE)*VLOOKUP(OVYLD2_!BZ$4,'[1]INTERNAL PARAMETERS-1'!$B$5:$J$44,3,FALSE) + OVYLD1_!BZ274*(1-VLOOKUP(OVYLD2_!BZ$4,'[1]INTERNAL PARAMETERS-1'!$B$5:$J$44,5,FALSE))*VLOOKUP(OVYLD2_!BZ$4,'[1]INTERNAL PARAMETERS-1'!$B$5:$J$44,8,FALSE)*VLOOKUP(OVYLD2_!BZ$4,'[1]INTERNAL PARAMETERS-1'!$B$5:$J$44,3,FALSE)</f>
        <v>4.1621058234086234E-5</v>
      </c>
      <c r="CA274" s="44">
        <f>OVYLD1_!CA274*VLOOKUP(OVYLD2_!CA$4,'[1]INTERNAL PARAMETERS-1'!$B$5:$J$44,5,FALSE)*VLOOKUP(OVYLD2_!CA$4,'[1]INTERNAL PARAMETERS-1'!$B$5:$J$44,6,FALSE)*VLOOKUP(OVYLD2_!CA$4,'[1]INTERNAL PARAMETERS-1'!$B$5:$J$44,3,FALSE) + OVYLD1_!CA274*(1-VLOOKUP(OVYLD2_!CA$4,'[1]INTERNAL PARAMETERS-1'!$B$5:$J$44,5,FALSE))*VLOOKUP(OVYLD2_!CA$4,'[1]INTERNAL PARAMETERS-1'!$B$5:$J$44,8,FALSE)*VLOOKUP(OVYLD2_!CA$4,'[1]INTERNAL PARAMETERS-1'!$B$5:$J$44,3,FALSE)</f>
        <v>0</v>
      </c>
      <c r="CB274" s="44">
        <f>OVYLD1_!CB274*VLOOKUP(OVYLD2_!CB$4,'[1]INTERNAL PARAMETERS-1'!$B$5:$J$44,5,FALSE)*VLOOKUP(OVYLD2_!CB$4,'[1]INTERNAL PARAMETERS-1'!$B$5:$J$44,6,FALSE)*VLOOKUP(OVYLD2_!CB$4,'[1]INTERNAL PARAMETERS-1'!$B$5:$J$44,3,FALSE) + OVYLD1_!CB274*(1-VLOOKUP(OVYLD2_!CB$4,'[1]INTERNAL PARAMETERS-1'!$B$5:$J$44,5,FALSE))*VLOOKUP(OVYLD2_!CB$4,'[1]INTERNAL PARAMETERS-1'!$B$5:$J$44,8,FALSE)*VLOOKUP(OVYLD2_!CB$4,'[1]INTERNAL PARAMETERS-1'!$B$5:$J$44,3,FALSE)</f>
        <v>0</v>
      </c>
      <c r="CC274" s="44">
        <f>OVYLD1_!CC274*VLOOKUP(OVYLD2_!CC$4,'[1]INTERNAL PARAMETERS-1'!$B$5:$J$44,5,FALSE)*VLOOKUP(OVYLD2_!CC$4,'[1]INTERNAL PARAMETERS-1'!$B$5:$J$44,6,FALSE)*VLOOKUP(OVYLD2_!CC$4,'[1]INTERNAL PARAMETERS-1'!$B$5:$J$44,3,FALSE) + OVYLD1_!CC274*(1-VLOOKUP(OVYLD2_!CC$4,'[1]INTERNAL PARAMETERS-1'!$B$5:$J$44,5,FALSE))*VLOOKUP(OVYLD2_!CC$4,'[1]INTERNAL PARAMETERS-1'!$B$5:$J$44,8,FALSE)*VLOOKUP(OVYLD2_!CC$4,'[1]INTERNAL PARAMETERS-1'!$B$5:$J$44,3,FALSE)</f>
        <v>9.2491240520191633E-5</v>
      </c>
      <c r="CD274" s="44">
        <f>OVYLD1_!CD274*VLOOKUP(OVYLD2_!CD$4,'[1]INTERNAL PARAMETERS-1'!$B$5:$J$44,5,FALSE)*VLOOKUP(OVYLD2_!CD$4,'[1]INTERNAL PARAMETERS-1'!$B$5:$J$44,6,FALSE)*VLOOKUP(OVYLD2_!CD$4,'[1]INTERNAL PARAMETERS-1'!$B$5:$J$44,3,FALSE) + OVYLD1_!CD274*(1-VLOOKUP(OVYLD2_!CD$4,'[1]INTERNAL PARAMETERS-1'!$B$5:$J$44,5,FALSE))*VLOOKUP(OVYLD2_!CD$4,'[1]INTERNAL PARAMETERS-1'!$B$5:$J$44,8,FALSE)*VLOOKUP(OVYLD2_!CD$4,'[1]INTERNAL PARAMETERS-1'!$B$5:$J$44,3,FALSE)</f>
        <v>4.6823589322381924E-4</v>
      </c>
      <c r="CE274" s="44">
        <f>OVYLD1_!CE274*VLOOKUP(OVYLD2_!CE$4,'[1]INTERNAL PARAMETERS-1'!$B$5:$J$44,5,FALSE)*VLOOKUP(OVYLD2_!CE$4,'[1]INTERNAL PARAMETERS-1'!$B$5:$J$44,6,FALSE)*VLOOKUP(OVYLD2_!CE$4,'[1]INTERNAL PARAMETERS-1'!$B$5:$J$44,3,FALSE) + OVYLD1_!CE274*(1-VLOOKUP(OVYLD2_!CE$4,'[1]INTERNAL PARAMETERS-1'!$B$5:$J$44,5,FALSE))*VLOOKUP(OVYLD2_!CE$4,'[1]INTERNAL PARAMETERS-1'!$B$5:$J$44,8,FALSE)*VLOOKUP(OVYLD2_!CE$4,'[1]INTERNAL PARAMETERS-1'!$B$5:$J$44,3,FALSE)</f>
        <v>4.7963314726899385E-4</v>
      </c>
      <c r="CF274" s="44">
        <f>OVYLD1_!CF274*VLOOKUP(OVYLD2_!CF$4,'[1]INTERNAL PARAMETERS-1'!$B$5:$J$44,5,FALSE)*VLOOKUP(OVYLD2_!CF$4,'[1]INTERNAL PARAMETERS-1'!$B$5:$J$44,6,FALSE)*VLOOKUP(OVYLD2_!CF$4,'[1]INTERNAL PARAMETERS-1'!$B$5:$J$44,3,FALSE) + OVYLD1_!CF274*(1-VLOOKUP(OVYLD2_!CF$4,'[1]INTERNAL PARAMETERS-1'!$B$5:$J$44,5,FALSE))*VLOOKUP(OVYLD2_!CF$4,'[1]INTERNAL PARAMETERS-1'!$B$5:$J$44,8,FALSE)*VLOOKUP(OVYLD2_!CF$4,'[1]INTERNAL PARAMETERS-1'!$B$5:$J$44,3,FALSE)</f>
        <v>0</v>
      </c>
      <c r="CG274" s="44">
        <f>OVYLD1_!CG274*VLOOKUP(OVYLD2_!CG$4,'[1]INTERNAL PARAMETERS-1'!$B$5:$J$44,5,FALSE)*VLOOKUP(OVYLD2_!CG$4,'[1]INTERNAL PARAMETERS-1'!$B$5:$J$44,6,FALSE)*VLOOKUP(OVYLD2_!CG$4,'[1]INTERNAL PARAMETERS-1'!$B$5:$J$44,3,FALSE) + OVYLD1_!CG274*(1-VLOOKUP(OVYLD2_!CG$4,'[1]INTERNAL PARAMETERS-1'!$B$5:$J$44,5,FALSE))*VLOOKUP(OVYLD2_!CG$4,'[1]INTERNAL PARAMETERS-1'!$B$5:$J$44,8,FALSE)*VLOOKUP(OVYLD2_!CG$4,'[1]INTERNAL PARAMETERS-1'!$B$5:$J$44,3,FALSE)</f>
        <v>7.649108172484599E-5</v>
      </c>
      <c r="CH274" s="43">
        <f>OVYLD1_!CH274*VLOOKUP(OVYLD2_!CH$4,'[1]INTERNAL PARAMETERS-1'!$B$5:$J$44,5,FALSE)*VLOOKUP(OVYLD2_!CH$4,'[1]INTERNAL PARAMETERS-1'!$B$5:$J$44,6,FALSE)*VLOOKUP(OVYLD2_!CH$4,'[1]INTERNAL PARAMETERS-1'!$B$5:$J$44,3,FALSE) + OVYLD1_!CH274*(1-VLOOKUP(OVYLD2_!CH$4,'[1]INTERNAL PARAMETERS-1'!$B$5:$J$44,5,FALSE))*VLOOKUP(OVYLD2_!CH$4,'[1]INTERNAL PARAMETERS-1'!$B$5:$J$44,8,FALSE)*VLOOKUP(OVYLD2_!CH$4,'[1]INTERNAL PARAMETERS-1'!$B$5:$J$44,3,FALSE)</f>
        <v>0</v>
      </c>
      <c r="CJ274" s="45">
        <f t="shared" si="8"/>
        <v>1.2996454891199998</v>
      </c>
      <c r="CK274" s="43">
        <f t="shared" si="9"/>
        <v>0.69536427453727567</v>
      </c>
    </row>
    <row r="275" spans="2:89" x14ac:dyDescent="0.5">
      <c r="B275" s="58" t="s">
        <v>1</v>
      </c>
      <c r="C275" s="57" t="s">
        <v>63</v>
      </c>
      <c r="D275" s="57" t="s">
        <v>80</v>
      </c>
      <c r="E275" s="128">
        <f>OVERALL2021!AI275</f>
        <v>416</v>
      </c>
      <c r="F275" s="59">
        <f>'[1]INTERNAL PARAMETERS-1'!M5</f>
        <v>85.012</v>
      </c>
      <c r="G275" s="45">
        <f>OVYLD1_!G275*VLOOKUP(OVYLD2_!G$4,'[1]INTERNAL PARAMETERS-1'!$B$5:$J$44,5,FALSE)*VLOOKUP(OVYLD2_!G$4,'[1]INTERNAL PARAMETERS-1'!$B$5:$J$44,7,FALSE)*OVYLD2_!$F275 + OVYLD1_!G275*(1-VLOOKUP(OVYLD2_!G$4,'[1]INTERNAL PARAMETERS-1'!$B$5:$J$44,5,FALSE))*VLOOKUP(OVYLD2_!G$4,'[1]INTERNAL PARAMETERS-1'!$B$5:$J$44,9,FALSE)*OVYLD2_!$F275</f>
        <v>26.245775162880005</v>
      </c>
      <c r="H275" s="44">
        <f>OVYLD1_!H275*VLOOKUP(OVYLD2_!H$4,'[1]INTERNAL PARAMETERS-1'!$B$5:$J$44,5,FALSE)*VLOOKUP(OVYLD2_!H$4,'[1]INTERNAL PARAMETERS-1'!$B$5:$J$44,7,FALSE)*OVYLD2_!$F275 + OVYLD1_!H275*(1-VLOOKUP(OVYLD2_!H$4,'[1]INTERNAL PARAMETERS-1'!$B$5:$J$44,5,FALSE))*VLOOKUP(OVYLD2_!H$4,'[1]INTERNAL PARAMETERS-1'!$B$5:$J$44,9,FALSE)*OVYLD2_!$F275</f>
        <v>8.793151610879999</v>
      </c>
      <c r="I275" s="44">
        <f>OVYLD1_!I275*VLOOKUP(OVYLD2_!I$4,'[1]INTERNAL PARAMETERS-1'!$B$5:$J$44,5,FALSE)*VLOOKUP(OVYLD2_!I$4,'[1]INTERNAL PARAMETERS-1'!$B$5:$J$44,7,FALSE)*OVYLD2_!$F275 + OVYLD1_!I275*(1-VLOOKUP(OVYLD2_!I$4,'[1]INTERNAL PARAMETERS-1'!$B$5:$J$44,5,FALSE))*VLOOKUP(OVYLD2_!I$4,'[1]INTERNAL PARAMETERS-1'!$B$5:$J$44,9,FALSE)*OVYLD2_!$F275</f>
        <v>94.978722112834575</v>
      </c>
      <c r="J275" s="44">
        <f>OVYLD1_!J275*VLOOKUP(OVYLD2_!J$4,'[1]INTERNAL PARAMETERS-1'!$B$5:$J$44,5,FALSE)*VLOOKUP(OVYLD2_!J$4,'[1]INTERNAL PARAMETERS-1'!$B$5:$J$44,7,FALSE)*OVYLD2_!$F275 + OVYLD1_!J275*(1-VLOOKUP(OVYLD2_!J$4,'[1]INTERNAL PARAMETERS-1'!$B$5:$J$44,5,FALSE))*VLOOKUP(OVYLD2_!J$4,'[1]INTERNAL PARAMETERS-1'!$B$5:$J$44,9,FALSE)*OVYLD2_!$F275</f>
        <v>0</v>
      </c>
      <c r="K275" s="44">
        <f>OVYLD1_!K275*VLOOKUP(OVYLD2_!K$4,'[1]INTERNAL PARAMETERS-1'!$B$5:$J$44,5,FALSE)*VLOOKUP(OVYLD2_!K$4,'[1]INTERNAL PARAMETERS-1'!$B$5:$J$44,7,FALSE)*OVYLD2_!$F275 + OVYLD1_!K275*(1-VLOOKUP(OVYLD2_!K$4,'[1]INTERNAL PARAMETERS-1'!$B$5:$J$44,5,FALSE))*VLOOKUP(OVYLD2_!K$4,'[1]INTERNAL PARAMETERS-1'!$B$5:$J$44,9,FALSE)*OVYLD2_!$F275</f>
        <v>0</v>
      </c>
      <c r="L275" s="44">
        <f>OVYLD1_!L275*VLOOKUP(OVYLD2_!L$4,'[1]INTERNAL PARAMETERS-1'!$B$5:$J$44,5,FALSE)*VLOOKUP(OVYLD2_!L$4,'[1]INTERNAL PARAMETERS-1'!$B$5:$J$44,7,FALSE)*OVYLD2_!$F275 + OVYLD1_!L275*(1-VLOOKUP(OVYLD2_!L$4,'[1]INTERNAL PARAMETERS-1'!$B$5:$J$44,5,FALSE))*VLOOKUP(OVYLD2_!L$4,'[1]INTERNAL PARAMETERS-1'!$B$5:$J$44,9,FALSE)*OVYLD2_!$F275</f>
        <v>0</v>
      </c>
      <c r="M275" s="44">
        <f>OVYLD1_!M275*VLOOKUP(OVYLD2_!M$4,'[1]INTERNAL PARAMETERS-1'!$B$5:$J$44,5,FALSE)*VLOOKUP(OVYLD2_!M$4,'[1]INTERNAL PARAMETERS-1'!$B$5:$J$44,7,FALSE)*OVYLD2_!$F275 + OVYLD1_!M275*(1-VLOOKUP(OVYLD2_!M$4,'[1]INTERNAL PARAMETERS-1'!$B$5:$J$44,5,FALSE))*VLOOKUP(OVYLD2_!M$4,'[1]INTERNAL PARAMETERS-1'!$B$5:$J$44,9,FALSE)*OVYLD2_!$F275</f>
        <v>1.03376893444864</v>
      </c>
      <c r="N275" s="44">
        <f>OVYLD1_!N275*VLOOKUP(OVYLD2_!N$4,'[1]INTERNAL PARAMETERS-1'!$B$5:$J$44,5,FALSE)*VLOOKUP(OVYLD2_!N$4,'[1]INTERNAL PARAMETERS-1'!$B$5:$J$44,7,FALSE)*OVYLD2_!$F275 + OVYLD1_!N275*(1-VLOOKUP(OVYLD2_!N$4,'[1]INTERNAL PARAMETERS-1'!$B$5:$J$44,5,FALSE))*VLOOKUP(OVYLD2_!N$4,'[1]INTERNAL PARAMETERS-1'!$B$5:$J$44,9,FALSE)*OVYLD2_!$F275</f>
        <v>0.75007645019840008</v>
      </c>
      <c r="O275" s="44">
        <f>OVYLD1_!O275*VLOOKUP(OVYLD2_!O$4,'[1]INTERNAL PARAMETERS-1'!$B$5:$J$44,5,FALSE)*VLOOKUP(OVYLD2_!O$4,'[1]INTERNAL PARAMETERS-1'!$B$5:$J$44,7,FALSE)*OVYLD2_!$F275 + OVYLD1_!O275*(1-VLOOKUP(OVYLD2_!O$4,'[1]INTERNAL PARAMETERS-1'!$B$5:$J$44,5,FALSE))*VLOOKUP(OVYLD2_!O$4,'[1]INTERNAL PARAMETERS-1'!$B$5:$J$44,9,FALSE)*OVYLD2_!$F275</f>
        <v>0</v>
      </c>
      <c r="P275" s="44">
        <f>OVYLD1_!P275*VLOOKUP(OVYLD2_!P$4,'[1]INTERNAL PARAMETERS-1'!$B$5:$J$44,5,FALSE)*VLOOKUP(OVYLD2_!P$4,'[1]INTERNAL PARAMETERS-1'!$B$5:$J$44,7,FALSE)*OVYLD2_!$F275 + OVYLD1_!P275*(1-VLOOKUP(OVYLD2_!P$4,'[1]INTERNAL PARAMETERS-1'!$B$5:$J$44,5,FALSE))*VLOOKUP(OVYLD2_!P$4,'[1]INTERNAL PARAMETERS-1'!$B$5:$J$44,9,FALSE)*OVYLD2_!$F275</f>
        <v>0</v>
      </c>
      <c r="Q275" s="44">
        <f>OVYLD1_!Q275*VLOOKUP(OVYLD2_!Q$4,'[1]INTERNAL PARAMETERS-1'!$B$5:$J$44,5,FALSE)*VLOOKUP(OVYLD2_!Q$4,'[1]INTERNAL PARAMETERS-1'!$B$5:$J$44,7,FALSE)*OVYLD2_!$F275 + OVYLD1_!Q275*(1-VLOOKUP(OVYLD2_!Q$4,'[1]INTERNAL PARAMETERS-1'!$B$5:$J$44,5,FALSE))*VLOOKUP(OVYLD2_!Q$4,'[1]INTERNAL PARAMETERS-1'!$B$5:$J$44,9,FALSE)*OVYLD2_!$F275</f>
        <v>0</v>
      </c>
      <c r="R275" s="44">
        <f>OVYLD1_!R275*VLOOKUP(OVYLD2_!R$4,'[1]INTERNAL PARAMETERS-1'!$B$5:$J$44,5,FALSE)*VLOOKUP(OVYLD2_!R$4,'[1]INTERNAL PARAMETERS-1'!$B$5:$J$44,7,FALSE)*OVYLD2_!$F275 + OVYLD1_!R275*(1-VLOOKUP(OVYLD2_!R$4,'[1]INTERNAL PARAMETERS-1'!$B$5:$J$44,5,FALSE))*VLOOKUP(OVYLD2_!R$4,'[1]INTERNAL PARAMETERS-1'!$B$5:$J$44,9,FALSE)*OVYLD2_!$F275</f>
        <v>2.3764708784128006</v>
      </c>
      <c r="S275" s="44">
        <f>OVYLD1_!S275*VLOOKUP(OVYLD2_!S$4,'[1]INTERNAL PARAMETERS-1'!$B$5:$J$44,5,FALSE)*VLOOKUP(OVYLD2_!S$4,'[1]INTERNAL PARAMETERS-1'!$B$5:$J$44,7,FALSE)*OVYLD2_!$F275 + OVYLD1_!S275*(1-VLOOKUP(OVYLD2_!S$4,'[1]INTERNAL PARAMETERS-1'!$B$5:$J$44,5,FALSE))*VLOOKUP(OVYLD2_!S$4,'[1]INTERNAL PARAMETERS-1'!$B$5:$J$44,9,FALSE)*OVYLD2_!$F275</f>
        <v>37.512386496382724</v>
      </c>
      <c r="T275" s="44">
        <f>OVYLD1_!T275*VLOOKUP(OVYLD2_!T$4,'[1]INTERNAL PARAMETERS-1'!$B$5:$J$44,5,FALSE)*VLOOKUP(OVYLD2_!T$4,'[1]INTERNAL PARAMETERS-1'!$B$5:$J$44,7,FALSE)*OVYLD2_!$F275 + OVYLD1_!T275*(1-VLOOKUP(OVYLD2_!T$4,'[1]INTERNAL PARAMETERS-1'!$B$5:$J$44,5,FALSE))*VLOOKUP(OVYLD2_!T$4,'[1]INTERNAL PARAMETERS-1'!$B$5:$J$44,9,FALSE)*OVYLD2_!$F275</f>
        <v>4.4558828970240008</v>
      </c>
      <c r="U275" s="44">
        <f>OVYLD1_!U275*VLOOKUP(OVYLD2_!U$4,'[1]INTERNAL PARAMETERS-1'!$B$5:$J$44,5,FALSE)*VLOOKUP(OVYLD2_!U$4,'[1]INTERNAL PARAMETERS-1'!$B$5:$J$44,7,FALSE)*OVYLD2_!$F275 + OVYLD1_!U275*(1-VLOOKUP(OVYLD2_!U$4,'[1]INTERNAL PARAMETERS-1'!$B$5:$J$44,5,FALSE))*VLOOKUP(OVYLD2_!U$4,'[1]INTERNAL PARAMETERS-1'!$B$5:$J$44,9,FALSE)*OVYLD2_!$F275</f>
        <v>1.3427380162560001</v>
      </c>
      <c r="V275" s="44">
        <f>OVYLD1_!V275*VLOOKUP(OVYLD2_!V$4,'[1]INTERNAL PARAMETERS-1'!$B$5:$J$44,5,FALSE)*VLOOKUP(OVYLD2_!V$4,'[1]INTERNAL PARAMETERS-1'!$B$5:$J$44,7,FALSE)*OVYLD2_!$F275 + OVYLD1_!V275*(1-VLOOKUP(OVYLD2_!V$4,'[1]INTERNAL PARAMETERS-1'!$B$5:$J$44,5,FALSE))*VLOOKUP(OVYLD2_!V$4,'[1]INTERNAL PARAMETERS-1'!$B$5:$J$44,9,FALSE)*OVYLD2_!$F275</f>
        <v>20.880350115630719</v>
      </c>
      <c r="W275" s="44">
        <f>OVYLD1_!W275*VLOOKUP(OVYLD2_!W$4,'[1]INTERNAL PARAMETERS-1'!$B$5:$J$44,5,FALSE)*VLOOKUP(OVYLD2_!W$4,'[1]INTERNAL PARAMETERS-1'!$B$5:$J$44,7,FALSE)*OVYLD2_!$F275 + OVYLD1_!W275*(1-VLOOKUP(OVYLD2_!W$4,'[1]INTERNAL PARAMETERS-1'!$B$5:$J$44,5,FALSE))*VLOOKUP(OVYLD2_!W$4,'[1]INTERNAL PARAMETERS-1'!$B$5:$J$44,9,FALSE)*OVYLD2_!$F275</f>
        <v>0</v>
      </c>
      <c r="X275" s="44">
        <f>OVYLD1_!X275*VLOOKUP(OVYLD2_!X$4,'[1]INTERNAL PARAMETERS-1'!$B$5:$J$44,5,FALSE)*VLOOKUP(OVYLD2_!X$4,'[1]INTERNAL PARAMETERS-1'!$B$5:$J$44,7,FALSE)*OVYLD2_!$F275 + OVYLD1_!X275*(1-VLOOKUP(OVYLD2_!X$4,'[1]INTERNAL PARAMETERS-1'!$B$5:$J$44,5,FALSE))*VLOOKUP(OVYLD2_!X$4,'[1]INTERNAL PARAMETERS-1'!$B$5:$J$44,9,FALSE)*OVYLD2_!$F275</f>
        <v>0</v>
      </c>
      <c r="Y275" s="44">
        <f>OVYLD1_!Y275*VLOOKUP(OVYLD2_!Y$4,'[1]INTERNAL PARAMETERS-1'!$B$5:$J$44,5,FALSE)*VLOOKUP(OVYLD2_!Y$4,'[1]INTERNAL PARAMETERS-1'!$B$5:$J$44,7,FALSE)*OVYLD2_!$F275 + OVYLD1_!Y275*(1-VLOOKUP(OVYLD2_!Y$4,'[1]INTERNAL PARAMETERS-1'!$B$5:$J$44,5,FALSE))*VLOOKUP(OVYLD2_!Y$4,'[1]INTERNAL PARAMETERS-1'!$B$5:$J$44,9,FALSE)*OVYLD2_!$F275</f>
        <v>0</v>
      </c>
      <c r="Z275" s="44">
        <f>OVYLD1_!Z275*VLOOKUP(OVYLD2_!Z$4,'[1]INTERNAL PARAMETERS-1'!$B$5:$J$44,5,FALSE)*VLOOKUP(OVYLD2_!Z$4,'[1]INTERNAL PARAMETERS-1'!$B$5:$J$44,7,FALSE)*OVYLD2_!$F275 + OVYLD1_!Z275*(1-VLOOKUP(OVYLD2_!Z$4,'[1]INTERNAL PARAMETERS-1'!$B$5:$J$44,5,FALSE))*VLOOKUP(OVYLD2_!Z$4,'[1]INTERNAL PARAMETERS-1'!$B$5:$J$44,9,FALSE)*OVYLD2_!$F275</f>
        <v>0</v>
      </c>
      <c r="AA275" s="44">
        <f>OVYLD1_!AA275*VLOOKUP(OVYLD2_!AA$4,'[1]INTERNAL PARAMETERS-1'!$B$5:$J$44,5,FALSE)*VLOOKUP(OVYLD2_!AA$4,'[1]INTERNAL PARAMETERS-1'!$B$5:$J$44,7,FALSE)*OVYLD2_!$F275 + OVYLD1_!AA275*(1-VLOOKUP(OVYLD2_!AA$4,'[1]INTERNAL PARAMETERS-1'!$B$5:$J$44,5,FALSE))*VLOOKUP(OVYLD2_!AA$4,'[1]INTERNAL PARAMETERS-1'!$B$5:$J$44,9,FALSE)*OVYLD2_!$F275</f>
        <v>0</v>
      </c>
      <c r="AB275" s="44">
        <f>OVYLD1_!AB275*VLOOKUP(OVYLD2_!AB$4,'[1]INTERNAL PARAMETERS-1'!$B$5:$J$44,5,FALSE)*VLOOKUP(OVYLD2_!AB$4,'[1]INTERNAL PARAMETERS-1'!$B$5:$J$44,7,FALSE)*OVYLD2_!$F275 + OVYLD1_!AB275*(1-VLOOKUP(OVYLD2_!AB$4,'[1]INTERNAL PARAMETERS-1'!$B$5:$J$44,5,FALSE))*VLOOKUP(OVYLD2_!AB$4,'[1]INTERNAL PARAMETERS-1'!$B$5:$J$44,9,FALSE)*OVYLD2_!$F275</f>
        <v>0</v>
      </c>
      <c r="AC275" s="44">
        <f>OVYLD1_!AC275*VLOOKUP(OVYLD2_!AC$4,'[1]INTERNAL PARAMETERS-1'!$B$5:$J$44,5,FALSE)*VLOOKUP(OVYLD2_!AC$4,'[1]INTERNAL PARAMETERS-1'!$B$5:$J$44,7,FALSE)*OVYLD2_!$F275 + OVYLD1_!AC275*(1-VLOOKUP(OVYLD2_!AC$4,'[1]INTERNAL PARAMETERS-1'!$B$5:$J$44,5,FALSE))*VLOOKUP(OVYLD2_!AC$4,'[1]INTERNAL PARAMETERS-1'!$B$5:$J$44,9,FALSE)*OVYLD2_!$F275</f>
        <v>0</v>
      </c>
      <c r="AD275" s="44">
        <f>OVYLD1_!AD275*VLOOKUP(OVYLD2_!AD$4,'[1]INTERNAL PARAMETERS-1'!$B$5:$J$44,5,FALSE)*VLOOKUP(OVYLD2_!AD$4,'[1]INTERNAL PARAMETERS-1'!$B$5:$J$44,7,FALSE)*OVYLD2_!$F275 + OVYLD1_!AD275*(1-VLOOKUP(OVYLD2_!AD$4,'[1]INTERNAL PARAMETERS-1'!$B$5:$J$44,5,FALSE))*VLOOKUP(OVYLD2_!AD$4,'[1]INTERNAL PARAMETERS-1'!$B$5:$J$44,9,FALSE)*OVYLD2_!$F275</f>
        <v>0</v>
      </c>
      <c r="AE275" s="44">
        <f>OVYLD1_!AE275*VLOOKUP(OVYLD2_!AE$4,'[1]INTERNAL PARAMETERS-1'!$B$5:$J$44,5,FALSE)*VLOOKUP(OVYLD2_!AE$4,'[1]INTERNAL PARAMETERS-1'!$B$5:$J$44,7,FALSE)*OVYLD2_!$F275 + OVYLD1_!AE275*(1-VLOOKUP(OVYLD2_!AE$4,'[1]INTERNAL PARAMETERS-1'!$B$5:$J$44,5,FALSE))*VLOOKUP(OVYLD2_!AE$4,'[1]INTERNAL PARAMETERS-1'!$B$5:$J$44,9,FALSE)*OVYLD2_!$F275</f>
        <v>0</v>
      </c>
      <c r="AF275" s="44">
        <f>OVYLD1_!AF275*VLOOKUP(OVYLD2_!AF$4,'[1]INTERNAL PARAMETERS-1'!$B$5:$J$44,5,FALSE)*VLOOKUP(OVYLD2_!AF$4,'[1]INTERNAL PARAMETERS-1'!$B$5:$J$44,7,FALSE)*OVYLD2_!$F275 + OVYLD1_!AF275*(1-VLOOKUP(OVYLD2_!AF$4,'[1]INTERNAL PARAMETERS-1'!$B$5:$J$44,5,FALSE))*VLOOKUP(OVYLD2_!AF$4,'[1]INTERNAL PARAMETERS-1'!$B$5:$J$44,9,FALSE)*OVYLD2_!$F275</f>
        <v>0</v>
      </c>
      <c r="AG275" s="44">
        <f>OVYLD1_!AG275*VLOOKUP(OVYLD2_!AG$4,'[1]INTERNAL PARAMETERS-1'!$B$5:$J$44,5,FALSE)*VLOOKUP(OVYLD2_!AG$4,'[1]INTERNAL PARAMETERS-1'!$B$5:$J$44,7,FALSE)*OVYLD2_!$F275 + OVYLD1_!AG275*(1-VLOOKUP(OVYLD2_!AG$4,'[1]INTERNAL PARAMETERS-1'!$B$5:$J$44,5,FALSE))*VLOOKUP(OVYLD2_!AG$4,'[1]INTERNAL PARAMETERS-1'!$B$5:$J$44,9,FALSE)*OVYLD2_!$F275</f>
        <v>0</v>
      </c>
      <c r="AH275" s="44">
        <f>OVYLD1_!AH275*VLOOKUP(OVYLD2_!AH$4,'[1]INTERNAL PARAMETERS-1'!$B$5:$J$44,5,FALSE)*VLOOKUP(OVYLD2_!AH$4,'[1]INTERNAL PARAMETERS-1'!$B$5:$J$44,7,FALSE)*OVYLD2_!$F275 + OVYLD1_!AH275*(1-VLOOKUP(OVYLD2_!AH$4,'[1]INTERNAL PARAMETERS-1'!$B$5:$J$44,5,FALSE))*VLOOKUP(OVYLD2_!AH$4,'[1]INTERNAL PARAMETERS-1'!$B$5:$J$44,9,FALSE)*OVYLD2_!$F275</f>
        <v>0</v>
      </c>
      <c r="AI275" s="44">
        <f>OVYLD1_!AI275*VLOOKUP(OVYLD2_!AI$4,'[1]INTERNAL PARAMETERS-1'!$B$5:$J$44,5,FALSE)*VLOOKUP(OVYLD2_!AI$4,'[1]INTERNAL PARAMETERS-1'!$B$5:$J$44,7,FALSE)*OVYLD2_!$F275 + OVYLD1_!AI275*(1-VLOOKUP(OVYLD2_!AI$4,'[1]INTERNAL PARAMETERS-1'!$B$5:$J$44,5,FALSE))*VLOOKUP(OVYLD2_!AI$4,'[1]INTERNAL PARAMETERS-1'!$B$5:$J$44,9,FALSE)*OVYLD2_!$F275</f>
        <v>7.4266483200000011E-2</v>
      </c>
      <c r="AJ275" s="44">
        <f>OVYLD1_!AJ275*VLOOKUP(OVYLD2_!AJ$4,'[1]INTERNAL PARAMETERS-1'!$B$5:$J$44,5,FALSE)*VLOOKUP(OVYLD2_!AJ$4,'[1]INTERNAL PARAMETERS-1'!$B$5:$J$44,7,FALSE)*OVYLD2_!$F275 + OVYLD1_!AJ275*(1-VLOOKUP(OVYLD2_!AJ$4,'[1]INTERNAL PARAMETERS-1'!$B$5:$J$44,5,FALSE))*VLOOKUP(OVYLD2_!AJ$4,'[1]INTERNAL PARAMETERS-1'!$B$5:$J$44,9,FALSE)*OVYLD2_!$F275</f>
        <v>0</v>
      </c>
      <c r="AK275" s="44">
        <f>OVYLD1_!AK275*VLOOKUP(OVYLD2_!AK$4,'[1]INTERNAL PARAMETERS-1'!$B$5:$J$44,5,FALSE)*VLOOKUP(OVYLD2_!AK$4,'[1]INTERNAL PARAMETERS-1'!$B$5:$J$44,7,FALSE)*OVYLD2_!$F275 + OVYLD1_!AK275*(1-VLOOKUP(OVYLD2_!AK$4,'[1]INTERNAL PARAMETERS-1'!$B$5:$J$44,5,FALSE))*VLOOKUP(OVYLD2_!AK$4,'[1]INTERNAL PARAMETERS-1'!$B$5:$J$44,9,FALSE)*OVYLD2_!$F275</f>
        <v>0</v>
      </c>
      <c r="AL275" s="44">
        <f>OVYLD1_!AL275*VLOOKUP(OVYLD2_!AL$4,'[1]INTERNAL PARAMETERS-1'!$B$5:$J$44,5,FALSE)*VLOOKUP(OVYLD2_!AL$4,'[1]INTERNAL PARAMETERS-1'!$B$5:$J$44,7,FALSE)*OVYLD2_!$F275 + OVYLD1_!AL275*(1-VLOOKUP(OVYLD2_!AL$4,'[1]INTERNAL PARAMETERS-1'!$B$5:$J$44,5,FALSE))*VLOOKUP(OVYLD2_!AL$4,'[1]INTERNAL PARAMETERS-1'!$B$5:$J$44,9,FALSE)*OVYLD2_!$F275</f>
        <v>0</v>
      </c>
      <c r="AM275" s="44">
        <f>OVYLD1_!AM275*VLOOKUP(OVYLD2_!AM$4,'[1]INTERNAL PARAMETERS-1'!$B$5:$J$44,5,FALSE)*VLOOKUP(OVYLD2_!AM$4,'[1]INTERNAL PARAMETERS-1'!$B$5:$J$44,7,FALSE)*OVYLD2_!$F275 + OVYLD1_!AM275*(1-VLOOKUP(OVYLD2_!AM$4,'[1]INTERNAL PARAMETERS-1'!$B$5:$J$44,5,FALSE))*VLOOKUP(OVYLD2_!AM$4,'[1]INTERNAL PARAMETERS-1'!$B$5:$J$44,9,FALSE)*OVYLD2_!$F275</f>
        <v>0</v>
      </c>
      <c r="AN275" s="44">
        <f>OVYLD1_!AN275*VLOOKUP(OVYLD2_!AN$4,'[1]INTERNAL PARAMETERS-1'!$B$5:$J$44,5,FALSE)*VLOOKUP(OVYLD2_!AN$4,'[1]INTERNAL PARAMETERS-1'!$B$5:$J$44,7,FALSE)*OVYLD2_!$F275 + OVYLD1_!AN275*(1-VLOOKUP(OVYLD2_!AN$4,'[1]INTERNAL PARAMETERS-1'!$B$5:$J$44,5,FALSE))*VLOOKUP(OVYLD2_!AN$4,'[1]INTERNAL PARAMETERS-1'!$B$5:$J$44,9,FALSE)*OVYLD2_!$F275</f>
        <v>0</v>
      </c>
      <c r="AO275" s="44">
        <f>OVYLD1_!AO275*VLOOKUP(OVYLD2_!AO$4,'[1]INTERNAL PARAMETERS-1'!$B$5:$J$44,5,FALSE)*VLOOKUP(OVYLD2_!AO$4,'[1]INTERNAL PARAMETERS-1'!$B$5:$J$44,7,FALSE)*OVYLD2_!$F275 + OVYLD1_!AO275*(1-VLOOKUP(OVYLD2_!AO$4,'[1]INTERNAL PARAMETERS-1'!$B$5:$J$44,5,FALSE))*VLOOKUP(OVYLD2_!AO$4,'[1]INTERNAL PARAMETERS-1'!$B$5:$J$44,9,FALSE)*OVYLD2_!$F275</f>
        <v>0</v>
      </c>
      <c r="AP275" s="44">
        <f>OVYLD1_!AP275*VLOOKUP(OVYLD2_!AP$4,'[1]INTERNAL PARAMETERS-1'!$B$5:$J$44,5,FALSE)*VLOOKUP(OVYLD2_!AP$4,'[1]INTERNAL PARAMETERS-1'!$B$5:$J$44,7,FALSE)*OVYLD2_!$F275 + OVYLD1_!AP275*(1-VLOOKUP(OVYLD2_!AP$4,'[1]INTERNAL PARAMETERS-1'!$B$5:$J$44,5,FALSE))*VLOOKUP(OVYLD2_!AP$4,'[1]INTERNAL PARAMETERS-1'!$B$5:$J$44,9,FALSE)*OVYLD2_!$F275</f>
        <v>0</v>
      </c>
      <c r="AQ275" s="44">
        <f>OVYLD1_!AQ275*VLOOKUP(OVYLD2_!AQ$4,'[1]INTERNAL PARAMETERS-1'!$B$5:$J$44,5,FALSE)*VLOOKUP(OVYLD2_!AQ$4,'[1]INTERNAL PARAMETERS-1'!$B$5:$J$44,7,FALSE)*OVYLD2_!$F275 + OVYLD1_!AQ275*(1-VLOOKUP(OVYLD2_!AQ$4,'[1]INTERNAL PARAMETERS-1'!$B$5:$J$44,5,FALSE))*VLOOKUP(OVYLD2_!AQ$4,'[1]INTERNAL PARAMETERS-1'!$B$5:$J$44,9,FALSE)*OVYLD2_!$F275</f>
        <v>0</v>
      </c>
      <c r="AR275" s="44">
        <f>OVYLD1_!AR275*VLOOKUP(OVYLD2_!AR$4,'[1]INTERNAL PARAMETERS-1'!$B$5:$J$44,5,FALSE)*VLOOKUP(OVYLD2_!AR$4,'[1]INTERNAL PARAMETERS-1'!$B$5:$J$44,7,FALSE)*OVYLD2_!$F275 + OVYLD1_!AR275*(1-VLOOKUP(OVYLD2_!AR$4,'[1]INTERNAL PARAMETERS-1'!$B$5:$J$44,5,FALSE))*VLOOKUP(OVYLD2_!AR$4,'[1]INTERNAL PARAMETERS-1'!$B$5:$J$44,9,FALSE)*OVYLD2_!$F275</f>
        <v>0</v>
      </c>
      <c r="AS275" s="44">
        <f>OVYLD1_!AS275*VLOOKUP(OVYLD2_!AS$4,'[1]INTERNAL PARAMETERS-1'!$B$5:$J$44,5,FALSE)*VLOOKUP(OVYLD2_!AS$4,'[1]INTERNAL PARAMETERS-1'!$B$5:$J$44,7,FALSE)*OVYLD2_!$F275 + OVYLD1_!AS275*(1-VLOOKUP(OVYLD2_!AS$4,'[1]INTERNAL PARAMETERS-1'!$B$5:$J$44,5,FALSE))*VLOOKUP(OVYLD2_!AS$4,'[1]INTERNAL PARAMETERS-1'!$B$5:$J$44,9,FALSE)*OVYLD2_!$F275</f>
        <v>0</v>
      </c>
      <c r="AT275" s="43">
        <f>OVYLD1_!AT275*VLOOKUP(OVYLD2_!AT$4,'[1]INTERNAL PARAMETERS-1'!$B$5:$J$44,5,FALSE)*VLOOKUP(OVYLD2_!AT$4,'[1]INTERNAL PARAMETERS-1'!$B$5:$J$44,7,FALSE)*OVYLD2_!$F275 + OVYLD1_!AT275*(1-VLOOKUP(OVYLD2_!AT$4,'[1]INTERNAL PARAMETERS-1'!$B$5:$J$44,5,FALSE))*VLOOKUP(OVYLD2_!AT$4,'[1]INTERNAL PARAMETERS-1'!$B$5:$J$44,9,FALSE)*OVYLD2_!$F275</f>
        <v>0</v>
      </c>
      <c r="AU275" s="45">
        <f>OVYLD1_!AU275*VLOOKUP(OVYLD2_!AU$4,'[1]INTERNAL PARAMETERS-1'!$B$5:$J$44,5,FALSE)*VLOOKUP(OVYLD2_!AU$4,'[1]INTERNAL PARAMETERS-1'!$B$5:$J$44,6,FALSE)*VLOOKUP(OVYLD2_!AU$4,'[1]INTERNAL PARAMETERS-1'!$B$5:$J$44,3,FALSE) + OVYLD1_!AU275*(1-VLOOKUP(OVYLD2_!AU$4,'[1]INTERNAL PARAMETERS-1'!$B$5:$J$44,5,FALSE))*VLOOKUP(OVYLD2_!AU$4,'[1]INTERNAL PARAMETERS-1'!$B$5:$J$44,8,FALSE)*VLOOKUP(OVYLD2_!AU$4,'[1]INTERNAL PARAMETERS-1'!$B$5:$J$44,3,FALSE)</f>
        <v>0</v>
      </c>
      <c r="AV275" s="44">
        <f>OVYLD1_!AV275*VLOOKUP(OVYLD2_!AV$4,'[1]INTERNAL PARAMETERS-1'!$B$5:$J$44,5,FALSE)*VLOOKUP(OVYLD2_!AV$4,'[1]INTERNAL PARAMETERS-1'!$B$5:$J$44,6,FALSE)*VLOOKUP(OVYLD2_!AV$4,'[1]INTERNAL PARAMETERS-1'!$B$5:$J$44,3,FALSE) + OVYLD1_!AV275*(1-VLOOKUP(OVYLD2_!AV$4,'[1]INTERNAL PARAMETERS-1'!$B$5:$J$44,5,FALSE))*VLOOKUP(OVYLD2_!AV$4,'[1]INTERNAL PARAMETERS-1'!$B$5:$J$44,8,FALSE)*VLOOKUP(OVYLD2_!AV$4,'[1]INTERNAL PARAMETERS-1'!$B$5:$J$44,3,FALSE)</f>
        <v>0</v>
      </c>
      <c r="AW275" s="44">
        <f>OVYLD1_!AW275*VLOOKUP(OVYLD2_!AW$4,'[1]INTERNAL PARAMETERS-1'!$B$5:$J$44,5,FALSE)*VLOOKUP(OVYLD2_!AW$4,'[1]INTERNAL PARAMETERS-1'!$B$5:$J$44,6,FALSE)*VLOOKUP(OVYLD2_!AW$4,'[1]INTERNAL PARAMETERS-1'!$B$5:$J$44,3,FALSE) + OVYLD1_!AW275*(1-VLOOKUP(OVYLD2_!AW$4,'[1]INTERNAL PARAMETERS-1'!$B$5:$J$44,5,FALSE))*VLOOKUP(OVYLD2_!AW$4,'[1]INTERNAL PARAMETERS-1'!$B$5:$J$44,8,FALSE)*VLOOKUP(OVYLD2_!AW$4,'[1]INTERNAL PARAMETERS-1'!$B$5:$J$44,3,FALSE)</f>
        <v>1.319098853005229</v>
      </c>
      <c r="AX275" s="44">
        <f>OVYLD1_!AX275*VLOOKUP(OVYLD2_!AX$4,'[1]INTERNAL PARAMETERS-1'!$B$5:$J$44,5,FALSE)*VLOOKUP(OVYLD2_!AX$4,'[1]INTERNAL PARAMETERS-1'!$B$5:$J$44,6,FALSE)*VLOOKUP(OVYLD2_!AX$4,'[1]INTERNAL PARAMETERS-1'!$B$5:$J$44,3,FALSE) + OVYLD1_!AX275*(1-VLOOKUP(OVYLD2_!AX$4,'[1]INTERNAL PARAMETERS-1'!$B$5:$J$44,5,FALSE))*VLOOKUP(OVYLD2_!AX$4,'[1]INTERNAL PARAMETERS-1'!$B$5:$J$44,8,FALSE)*VLOOKUP(OVYLD2_!AX$4,'[1]INTERNAL PARAMETERS-1'!$B$5:$J$44,3,FALSE)</f>
        <v>0</v>
      </c>
      <c r="AY275" s="44">
        <f>OVYLD1_!AY275*VLOOKUP(OVYLD2_!AY$4,'[1]INTERNAL PARAMETERS-1'!$B$5:$J$44,5,FALSE)*VLOOKUP(OVYLD2_!AY$4,'[1]INTERNAL PARAMETERS-1'!$B$5:$J$44,6,FALSE)*VLOOKUP(OVYLD2_!AY$4,'[1]INTERNAL PARAMETERS-1'!$B$5:$J$44,3,FALSE) + OVYLD1_!AY275*(1-VLOOKUP(OVYLD2_!AY$4,'[1]INTERNAL PARAMETERS-1'!$B$5:$J$44,5,FALSE))*VLOOKUP(OVYLD2_!AY$4,'[1]INTERNAL PARAMETERS-1'!$B$5:$J$44,8,FALSE)*VLOOKUP(OVYLD2_!AY$4,'[1]INTERNAL PARAMETERS-1'!$B$5:$J$44,3,FALSE)</f>
        <v>0</v>
      </c>
      <c r="AZ275" s="44">
        <f>OVYLD1_!AZ275*VLOOKUP(OVYLD2_!AZ$4,'[1]INTERNAL PARAMETERS-1'!$B$5:$J$44,5,FALSE)*VLOOKUP(OVYLD2_!AZ$4,'[1]INTERNAL PARAMETERS-1'!$B$5:$J$44,6,FALSE)*VLOOKUP(OVYLD2_!AZ$4,'[1]INTERNAL PARAMETERS-1'!$B$5:$J$44,3,FALSE) + OVYLD1_!AZ275*(1-VLOOKUP(OVYLD2_!AZ$4,'[1]INTERNAL PARAMETERS-1'!$B$5:$J$44,5,FALSE))*VLOOKUP(OVYLD2_!AZ$4,'[1]INTERNAL PARAMETERS-1'!$B$5:$J$44,8,FALSE)*VLOOKUP(OVYLD2_!AZ$4,'[1]INTERNAL PARAMETERS-1'!$B$5:$J$44,3,FALSE)</f>
        <v>0</v>
      </c>
      <c r="BA275" s="44">
        <f>OVYLD1_!BA275*VLOOKUP(OVYLD2_!BA$4,'[1]INTERNAL PARAMETERS-1'!$B$5:$J$44,5,FALSE)*VLOOKUP(OVYLD2_!BA$4,'[1]INTERNAL PARAMETERS-1'!$B$5:$J$44,6,FALSE)*VLOOKUP(OVYLD2_!BA$4,'[1]INTERNAL PARAMETERS-1'!$B$5:$J$44,3,FALSE) + OVYLD1_!BA275*(1-VLOOKUP(OVYLD2_!BA$4,'[1]INTERNAL PARAMETERS-1'!$B$5:$J$44,5,FALSE))*VLOOKUP(OVYLD2_!BA$4,'[1]INTERNAL PARAMETERS-1'!$B$5:$J$44,8,FALSE)*VLOOKUP(OVYLD2_!BA$4,'[1]INTERNAL PARAMETERS-1'!$B$5:$J$44,3,FALSE)</f>
        <v>0.14350548752821352</v>
      </c>
      <c r="BB275" s="44">
        <f>OVYLD1_!BB275*VLOOKUP(OVYLD2_!BB$4,'[1]INTERNAL PARAMETERS-1'!$B$5:$J$44,5,FALSE)*VLOOKUP(OVYLD2_!BB$4,'[1]INTERNAL PARAMETERS-1'!$B$5:$J$44,6,FALSE)*VLOOKUP(OVYLD2_!BB$4,'[1]INTERNAL PARAMETERS-1'!$B$5:$J$44,3,FALSE) + OVYLD1_!BB275*(1-VLOOKUP(OVYLD2_!BB$4,'[1]INTERNAL PARAMETERS-1'!$B$5:$J$44,5,FALSE))*VLOOKUP(OVYLD2_!BB$4,'[1]INTERNAL PARAMETERS-1'!$B$5:$J$44,8,FALSE)*VLOOKUP(OVYLD2_!BB$4,'[1]INTERNAL PARAMETERS-1'!$B$5:$J$44,3,FALSE)</f>
        <v>0.51965106738332656</v>
      </c>
      <c r="BC275" s="44">
        <f>OVYLD1_!BC275*VLOOKUP(OVYLD2_!BC$4,'[1]INTERNAL PARAMETERS-1'!$B$5:$J$44,5,FALSE)*VLOOKUP(OVYLD2_!BC$4,'[1]INTERNAL PARAMETERS-1'!$B$5:$J$44,6,FALSE)*VLOOKUP(OVYLD2_!BC$4,'[1]INTERNAL PARAMETERS-1'!$B$5:$J$44,3,FALSE) + OVYLD1_!BC275*(1-VLOOKUP(OVYLD2_!BC$4,'[1]INTERNAL PARAMETERS-1'!$B$5:$J$44,5,FALSE))*VLOOKUP(OVYLD2_!BC$4,'[1]INTERNAL PARAMETERS-1'!$B$5:$J$44,8,FALSE)*VLOOKUP(OVYLD2_!BC$4,'[1]INTERNAL PARAMETERS-1'!$B$5:$J$44,3,FALSE)</f>
        <v>9.8492768367967165E-2</v>
      </c>
      <c r="BD275" s="44">
        <f>OVYLD1_!BD275*VLOOKUP(OVYLD2_!BD$4,'[1]INTERNAL PARAMETERS-1'!$B$5:$J$44,5,FALSE)*VLOOKUP(OVYLD2_!BD$4,'[1]INTERNAL PARAMETERS-1'!$B$5:$J$44,6,FALSE)*VLOOKUP(OVYLD2_!BD$4,'[1]INTERNAL PARAMETERS-1'!$B$5:$J$44,3,FALSE) + OVYLD1_!BD275*(1-VLOOKUP(OVYLD2_!BD$4,'[1]INTERNAL PARAMETERS-1'!$B$5:$J$44,5,FALSE))*VLOOKUP(OVYLD2_!BD$4,'[1]INTERNAL PARAMETERS-1'!$B$5:$J$44,8,FALSE)*VLOOKUP(OVYLD2_!BD$4,'[1]INTERNAL PARAMETERS-1'!$B$5:$J$44,3,FALSE)</f>
        <v>0.15868268491170431</v>
      </c>
      <c r="BE275" s="44">
        <f>OVYLD1_!BE275*VLOOKUP(OVYLD2_!BE$4,'[1]INTERNAL PARAMETERS-1'!$B$5:$J$44,5,FALSE)*VLOOKUP(OVYLD2_!BE$4,'[1]INTERNAL PARAMETERS-1'!$B$5:$J$44,6,FALSE)*VLOOKUP(OVYLD2_!BE$4,'[1]INTERNAL PARAMETERS-1'!$B$5:$J$44,3,FALSE) + OVYLD1_!BE275*(1-VLOOKUP(OVYLD2_!BE$4,'[1]INTERNAL PARAMETERS-1'!$B$5:$J$44,5,FALSE))*VLOOKUP(OVYLD2_!BE$4,'[1]INTERNAL PARAMETERS-1'!$B$5:$J$44,8,FALSE)*VLOOKUP(OVYLD2_!BE$4,'[1]INTERNAL PARAMETERS-1'!$B$5:$J$44,3,FALSE)</f>
        <v>0.12278182562956881</v>
      </c>
      <c r="BF275" s="44">
        <f>OVYLD1_!BF275*VLOOKUP(OVYLD2_!BF$4,'[1]INTERNAL PARAMETERS-1'!$B$5:$J$44,5,FALSE)*VLOOKUP(OVYLD2_!BF$4,'[1]INTERNAL PARAMETERS-1'!$B$5:$J$44,6,FALSE)*VLOOKUP(OVYLD2_!BF$4,'[1]INTERNAL PARAMETERS-1'!$B$5:$J$44,3,FALSE) + OVYLD1_!BF275*(1-VLOOKUP(OVYLD2_!BF$4,'[1]INTERNAL PARAMETERS-1'!$B$5:$J$44,5,FALSE))*VLOOKUP(OVYLD2_!BF$4,'[1]INTERNAL PARAMETERS-1'!$B$5:$J$44,8,FALSE)*VLOOKUP(OVYLD2_!BF$4,'[1]INTERNAL PARAMETERS-1'!$B$5:$J$44,3,FALSE)</f>
        <v>0</v>
      </c>
      <c r="BG275" s="44">
        <f>OVYLD1_!BG275*VLOOKUP(OVYLD2_!BG$4,'[1]INTERNAL PARAMETERS-1'!$B$5:$J$44,5,FALSE)*VLOOKUP(OVYLD2_!BG$4,'[1]INTERNAL PARAMETERS-1'!$B$5:$J$44,6,FALSE)*VLOOKUP(OVYLD2_!BG$4,'[1]INTERNAL PARAMETERS-1'!$B$5:$J$44,3,FALSE) + OVYLD1_!BG275*(1-VLOOKUP(OVYLD2_!BG$4,'[1]INTERNAL PARAMETERS-1'!$B$5:$J$44,5,FALSE))*VLOOKUP(OVYLD2_!BG$4,'[1]INTERNAL PARAMETERS-1'!$B$5:$J$44,8,FALSE)*VLOOKUP(OVYLD2_!BG$4,'[1]INTERNAL PARAMETERS-1'!$B$5:$J$44,3,FALSE)</f>
        <v>0.65809524533661867</v>
      </c>
      <c r="BH275" s="44">
        <f>OVYLD1_!BH275*VLOOKUP(OVYLD2_!BH$4,'[1]INTERNAL PARAMETERS-1'!$B$5:$J$44,5,FALSE)*VLOOKUP(OVYLD2_!BH$4,'[1]INTERNAL PARAMETERS-1'!$B$5:$J$44,6,FALSE)*VLOOKUP(OVYLD2_!BH$4,'[1]INTERNAL PARAMETERS-1'!$B$5:$J$44,3,FALSE) + OVYLD1_!BH275*(1-VLOOKUP(OVYLD2_!BH$4,'[1]INTERNAL PARAMETERS-1'!$B$5:$J$44,5,FALSE))*VLOOKUP(OVYLD2_!BH$4,'[1]INTERNAL PARAMETERS-1'!$B$5:$J$44,8,FALSE)*VLOOKUP(OVYLD2_!BH$4,'[1]INTERNAL PARAMETERS-1'!$B$5:$J$44,3,FALSE)</f>
        <v>1.6273327520328544E-3</v>
      </c>
      <c r="BI275" s="44">
        <f>OVYLD1_!BI275*VLOOKUP(OVYLD2_!BI$4,'[1]INTERNAL PARAMETERS-1'!$B$5:$J$44,5,FALSE)*VLOOKUP(OVYLD2_!BI$4,'[1]INTERNAL PARAMETERS-1'!$B$5:$J$44,6,FALSE)*VLOOKUP(OVYLD2_!BI$4,'[1]INTERNAL PARAMETERS-1'!$B$5:$J$44,3,FALSE) + OVYLD1_!BI275*(1-VLOOKUP(OVYLD2_!BI$4,'[1]INTERNAL PARAMETERS-1'!$B$5:$J$44,5,FALSE))*VLOOKUP(OVYLD2_!BI$4,'[1]INTERNAL PARAMETERS-1'!$B$5:$J$44,8,FALSE)*VLOOKUP(OVYLD2_!BI$4,'[1]INTERNAL PARAMETERS-1'!$B$5:$J$44,3,FALSE)</f>
        <v>0</v>
      </c>
      <c r="BJ275" s="44">
        <f>OVYLD1_!BJ275*VLOOKUP(OVYLD2_!BJ$4,'[1]INTERNAL PARAMETERS-1'!$B$5:$J$44,5,FALSE)*VLOOKUP(OVYLD2_!BJ$4,'[1]INTERNAL PARAMETERS-1'!$B$5:$J$44,6,FALSE)*VLOOKUP(OVYLD2_!BJ$4,'[1]INTERNAL PARAMETERS-1'!$B$5:$J$44,3,FALSE) + OVYLD1_!BJ275*(1-VLOOKUP(OVYLD2_!BJ$4,'[1]INTERNAL PARAMETERS-1'!$B$5:$J$44,5,FALSE))*VLOOKUP(OVYLD2_!BJ$4,'[1]INTERNAL PARAMETERS-1'!$B$5:$J$44,8,FALSE)*VLOOKUP(OVYLD2_!BJ$4,'[1]INTERNAL PARAMETERS-1'!$B$5:$J$44,3,FALSE)</f>
        <v>0.14861395500550306</v>
      </c>
      <c r="BK275" s="44">
        <f>OVYLD1_!BK275*VLOOKUP(OVYLD2_!BK$4,'[1]INTERNAL PARAMETERS-1'!$B$5:$J$44,5,FALSE)*VLOOKUP(OVYLD2_!BK$4,'[1]INTERNAL PARAMETERS-1'!$B$5:$J$44,6,FALSE)*VLOOKUP(OVYLD2_!BK$4,'[1]INTERNAL PARAMETERS-1'!$B$5:$J$44,3,FALSE) + OVYLD1_!BK275*(1-VLOOKUP(OVYLD2_!BK$4,'[1]INTERNAL PARAMETERS-1'!$B$5:$J$44,5,FALSE))*VLOOKUP(OVYLD2_!BK$4,'[1]INTERNAL PARAMETERS-1'!$B$5:$J$44,8,FALSE)*VLOOKUP(OVYLD2_!BK$4,'[1]INTERNAL PARAMETERS-1'!$B$5:$J$44,3,FALSE)</f>
        <v>4.4099730845174545E-2</v>
      </c>
      <c r="BL275" s="44">
        <f>OVYLD1_!BL275*VLOOKUP(OVYLD2_!BL$4,'[1]INTERNAL PARAMETERS-1'!$B$5:$J$44,5,FALSE)*VLOOKUP(OVYLD2_!BL$4,'[1]INTERNAL PARAMETERS-1'!$B$5:$J$44,6,FALSE)*VLOOKUP(OVYLD2_!BL$4,'[1]INTERNAL PARAMETERS-1'!$B$5:$J$44,3,FALSE) + OVYLD1_!BL275*(1-VLOOKUP(OVYLD2_!BL$4,'[1]INTERNAL PARAMETERS-1'!$B$5:$J$44,5,FALSE))*VLOOKUP(OVYLD2_!BL$4,'[1]INTERNAL PARAMETERS-1'!$B$5:$J$44,8,FALSE)*VLOOKUP(OVYLD2_!BL$4,'[1]INTERNAL PARAMETERS-1'!$B$5:$J$44,3,FALSE)</f>
        <v>1.3539903080082133E-2</v>
      </c>
      <c r="BM275" s="44">
        <f>OVYLD1_!BM275*VLOOKUP(OVYLD2_!BM$4,'[1]INTERNAL PARAMETERS-1'!$B$5:$J$44,5,FALSE)*VLOOKUP(OVYLD2_!BM$4,'[1]INTERNAL PARAMETERS-1'!$B$5:$J$44,6,FALSE)*VLOOKUP(OVYLD2_!BM$4,'[1]INTERNAL PARAMETERS-1'!$B$5:$J$44,3,FALSE) + OVYLD1_!BM275*(1-VLOOKUP(OVYLD2_!BM$4,'[1]INTERNAL PARAMETERS-1'!$B$5:$J$44,5,FALSE))*VLOOKUP(OVYLD2_!BM$4,'[1]INTERNAL PARAMETERS-1'!$B$5:$J$44,8,FALSE)*VLOOKUP(OVYLD2_!BM$4,'[1]INTERNAL PARAMETERS-1'!$B$5:$J$44,3,FALSE)</f>
        <v>0</v>
      </c>
      <c r="BN275" s="44">
        <f>OVYLD1_!BN275*VLOOKUP(OVYLD2_!BN$4,'[1]INTERNAL PARAMETERS-1'!$B$5:$J$44,5,FALSE)*VLOOKUP(OVYLD2_!BN$4,'[1]INTERNAL PARAMETERS-1'!$B$5:$J$44,6,FALSE)*VLOOKUP(OVYLD2_!BN$4,'[1]INTERNAL PARAMETERS-1'!$B$5:$J$44,3,FALSE) + OVYLD1_!BN275*(1-VLOOKUP(OVYLD2_!BN$4,'[1]INTERNAL PARAMETERS-1'!$B$5:$J$44,5,FALSE))*VLOOKUP(OVYLD2_!BN$4,'[1]INTERNAL PARAMETERS-1'!$B$5:$J$44,8,FALSE)*VLOOKUP(OVYLD2_!BN$4,'[1]INTERNAL PARAMETERS-1'!$B$5:$J$44,3,FALSE)</f>
        <v>0.11737941534839152</v>
      </c>
      <c r="BO275" s="44">
        <f>OVYLD1_!BO275*VLOOKUP(OVYLD2_!BO$4,'[1]INTERNAL PARAMETERS-1'!$B$5:$J$44,5,FALSE)*VLOOKUP(OVYLD2_!BO$4,'[1]INTERNAL PARAMETERS-1'!$B$5:$J$44,6,FALSE)*VLOOKUP(OVYLD2_!BO$4,'[1]INTERNAL PARAMETERS-1'!$B$5:$J$44,3,FALSE) + OVYLD1_!BO275*(1-VLOOKUP(OVYLD2_!BO$4,'[1]INTERNAL PARAMETERS-1'!$B$5:$J$44,5,FALSE))*VLOOKUP(OVYLD2_!BO$4,'[1]INTERNAL PARAMETERS-1'!$B$5:$J$44,8,FALSE)*VLOOKUP(OVYLD2_!BO$4,'[1]INTERNAL PARAMETERS-1'!$B$5:$J$44,3,FALSE)</f>
        <v>3.8989161448870636E-2</v>
      </c>
      <c r="BP275" s="44">
        <f>OVYLD1_!BP275*VLOOKUP(OVYLD2_!BP$4,'[1]INTERNAL PARAMETERS-1'!$B$5:$J$44,5,FALSE)*VLOOKUP(OVYLD2_!BP$4,'[1]INTERNAL PARAMETERS-1'!$B$5:$J$44,6,FALSE)*VLOOKUP(OVYLD2_!BP$4,'[1]INTERNAL PARAMETERS-1'!$B$5:$J$44,3,FALSE) + OVYLD1_!BP275*(1-VLOOKUP(OVYLD2_!BP$4,'[1]INTERNAL PARAMETERS-1'!$B$5:$J$44,5,FALSE))*VLOOKUP(OVYLD2_!BP$4,'[1]INTERNAL PARAMETERS-1'!$B$5:$J$44,8,FALSE)*VLOOKUP(OVYLD2_!BP$4,'[1]INTERNAL PARAMETERS-1'!$B$5:$J$44,3,FALSE)</f>
        <v>2.0736498069815193E-3</v>
      </c>
      <c r="BQ275" s="44">
        <f>OVYLD1_!BQ275*VLOOKUP(OVYLD2_!BQ$4,'[1]INTERNAL PARAMETERS-1'!$B$5:$J$44,5,FALSE)*VLOOKUP(OVYLD2_!BQ$4,'[1]INTERNAL PARAMETERS-1'!$B$5:$J$44,6,FALSE)*VLOOKUP(OVYLD2_!BQ$4,'[1]INTERNAL PARAMETERS-1'!$B$5:$J$44,3,FALSE) + OVYLD1_!BQ275*(1-VLOOKUP(OVYLD2_!BQ$4,'[1]INTERNAL PARAMETERS-1'!$B$5:$J$44,5,FALSE))*VLOOKUP(OVYLD2_!BQ$4,'[1]INTERNAL PARAMETERS-1'!$B$5:$J$44,8,FALSE)*VLOOKUP(OVYLD2_!BQ$4,'[1]INTERNAL PARAMETERS-1'!$B$5:$J$44,3,FALSE)</f>
        <v>0.17442941503080087</v>
      </c>
      <c r="BR275" s="44">
        <f>OVYLD1_!BR275*VLOOKUP(OVYLD2_!BR$4,'[1]INTERNAL PARAMETERS-1'!$B$5:$J$44,5,FALSE)*VLOOKUP(OVYLD2_!BR$4,'[1]INTERNAL PARAMETERS-1'!$B$5:$J$44,6,FALSE)*VLOOKUP(OVYLD2_!BR$4,'[1]INTERNAL PARAMETERS-1'!$B$5:$J$44,3,FALSE) + OVYLD1_!BR275*(1-VLOOKUP(OVYLD2_!BR$4,'[1]INTERNAL PARAMETERS-1'!$B$5:$J$44,5,FALSE))*VLOOKUP(OVYLD2_!BR$4,'[1]INTERNAL PARAMETERS-1'!$B$5:$J$44,8,FALSE)*VLOOKUP(OVYLD2_!BR$4,'[1]INTERNAL PARAMETERS-1'!$B$5:$J$44,3,FALSE)</f>
        <v>2.9662150789869952E-3</v>
      </c>
      <c r="BS275" s="44">
        <f>OVYLD1_!BS275*VLOOKUP(OVYLD2_!BS$4,'[1]INTERNAL PARAMETERS-1'!$B$5:$J$44,5,FALSE)*VLOOKUP(OVYLD2_!BS$4,'[1]INTERNAL PARAMETERS-1'!$B$5:$J$44,6,FALSE)*VLOOKUP(OVYLD2_!BS$4,'[1]INTERNAL PARAMETERS-1'!$B$5:$J$44,3,FALSE) + OVYLD1_!BS275*(1-VLOOKUP(OVYLD2_!BS$4,'[1]INTERNAL PARAMETERS-1'!$B$5:$J$44,5,FALSE))*VLOOKUP(OVYLD2_!BS$4,'[1]INTERNAL PARAMETERS-1'!$B$5:$J$44,8,FALSE)*VLOOKUP(OVYLD2_!BS$4,'[1]INTERNAL PARAMETERS-1'!$B$5:$J$44,3,FALSE)</f>
        <v>8.8254585078713214E-4</v>
      </c>
      <c r="BT275" s="44">
        <f>OVYLD1_!BT275*VLOOKUP(OVYLD2_!BT$4,'[1]INTERNAL PARAMETERS-1'!$B$5:$J$44,5,FALSE)*VLOOKUP(OVYLD2_!BT$4,'[1]INTERNAL PARAMETERS-1'!$B$5:$J$44,6,FALSE)*VLOOKUP(OVYLD2_!BT$4,'[1]INTERNAL PARAMETERS-1'!$B$5:$J$44,3,FALSE) + OVYLD1_!BT275*(1-VLOOKUP(OVYLD2_!BT$4,'[1]INTERNAL PARAMETERS-1'!$B$5:$J$44,5,FALSE))*VLOOKUP(OVYLD2_!BT$4,'[1]INTERNAL PARAMETERS-1'!$B$5:$J$44,8,FALSE)*VLOOKUP(OVYLD2_!BT$4,'[1]INTERNAL PARAMETERS-1'!$B$5:$J$44,3,FALSE)</f>
        <v>0</v>
      </c>
      <c r="BU275" s="44">
        <f>OVYLD1_!BU275*VLOOKUP(OVYLD2_!BU$4,'[1]INTERNAL PARAMETERS-1'!$B$5:$J$44,5,FALSE)*VLOOKUP(OVYLD2_!BU$4,'[1]INTERNAL PARAMETERS-1'!$B$5:$J$44,6,FALSE)*VLOOKUP(OVYLD2_!BU$4,'[1]INTERNAL PARAMETERS-1'!$B$5:$J$44,3,FALSE) + OVYLD1_!BU275*(1-VLOOKUP(OVYLD2_!BU$4,'[1]INTERNAL PARAMETERS-1'!$B$5:$J$44,5,FALSE))*VLOOKUP(OVYLD2_!BU$4,'[1]INTERNAL PARAMETERS-1'!$B$5:$J$44,8,FALSE)*VLOOKUP(OVYLD2_!BU$4,'[1]INTERNAL PARAMETERS-1'!$B$5:$J$44,3,FALSE)</f>
        <v>0</v>
      </c>
      <c r="BV275" s="44">
        <f>OVYLD1_!BV275*VLOOKUP(OVYLD2_!BV$4,'[1]INTERNAL PARAMETERS-1'!$B$5:$J$44,5,FALSE)*VLOOKUP(OVYLD2_!BV$4,'[1]INTERNAL PARAMETERS-1'!$B$5:$J$44,6,FALSE)*VLOOKUP(OVYLD2_!BV$4,'[1]INTERNAL PARAMETERS-1'!$B$5:$J$44,3,FALSE) + OVYLD1_!BV275*(1-VLOOKUP(OVYLD2_!BV$4,'[1]INTERNAL PARAMETERS-1'!$B$5:$J$44,5,FALSE))*VLOOKUP(OVYLD2_!BV$4,'[1]INTERNAL PARAMETERS-1'!$B$5:$J$44,8,FALSE)*VLOOKUP(OVYLD2_!BV$4,'[1]INTERNAL PARAMETERS-1'!$B$5:$J$44,3,FALSE)</f>
        <v>0</v>
      </c>
      <c r="BW275" s="44">
        <f>OVYLD1_!BW275*VLOOKUP(OVYLD2_!BW$4,'[1]INTERNAL PARAMETERS-1'!$B$5:$J$44,5,FALSE)*VLOOKUP(OVYLD2_!BW$4,'[1]INTERNAL PARAMETERS-1'!$B$5:$J$44,6,FALSE)*VLOOKUP(OVYLD2_!BW$4,'[1]INTERNAL PARAMETERS-1'!$B$5:$J$44,3,FALSE) + OVYLD1_!BW275*(1-VLOOKUP(OVYLD2_!BW$4,'[1]INTERNAL PARAMETERS-1'!$B$5:$J$44,5,FALSE))*VLOOKUP(OVYLD2_!BW$4,'[1]INTERNAL PARAMETERS-1'!$B$5:$J$44,8,FALSE)*VLOOKUP(OVYLD2_!BW$4,'[1]INTERNAL PARAMETERS-1'!$B$5:$J$44,3,FALSE)</f>
        <v>0</v>
      </c>
      <c r="BX275" s="44">
        <f>OVYLD1_!BX275*VLOOKUP(OVYLD2_!BX$4,'[1]INTERNAL PARAMETERS-1'!$B$5:$J$44,5,FALSE)*VLOOKUP(OVYLD2_!BX$4,'[1]INTERNAL PARAMETERS-1'!$B$5:$J$44,6,FALSE)*VLOOKUP(OVYLD2_!BX$4,'[1]INTERNAL PARAMETERS-1'!$B$5:$J$44,3,FALSE) + OVYLD1_!BX275*(1-VLOOKUP(OVYLD2_!BX$4,'[1]INTERNAL PARAMETERS-1'!$B$5:$J$44,5,FALSE))*VLOOKUP(OVYLD2_!BX$4,'[1]INTERNAL PARAMETERS-1'!$B$5:$J$44,8,FALSE)*VLOOKUP(OVYLD2_!BX$4,'[1]INTERNAL PARAMETERS-1'!$B$5:$J$44,3,FALSE)</f>
        <v>0</v>
      </c>
      <c r="BY275" s="44">
        <f>OVYLD1_!BY275*VLOOKUP(OVYLD2_!BY$4,'[1]INTERNAL PARAMETERS-1'!$B$5:$J$44,5,FALSE)*VLOOKUP(OVYLD2_!BY$4,'[1]INTERNAL PARAMETERS-1'!$B$5:$J$44,6,FALSE)*VLOOKUP(OVYLD2_!BY$4,'[1]INTERNAL PARAMETERS-1'!$B$5:$J$44,3,FALSE) + OVYLD1_!BY275*(1-VLOOKUP(OVYLD2_!BY$4,'[1]INTERNAL PARAMETERS-1'!$B$5:$J$44,5,FALSE))*VLOOKUP(OVYLD2_!BY$4,'[1]INTERNAL PARAMETERS-1'!$B$5:$J$44,8,FALSE)*VLOOKUP(OVYLD2_!BY$4,'[1]INTERNAL PARAMETERS-1'!$B$5:$J$44,3,FALSE)</f>
        <v>0</v>
      </c>
      <c r="BZ275" s="44">
        <f>OVYLD1_!BZ275*VLOOKUP(OVYLD2_!BZ$4,'[1]INTERNAL PARAMETERS-1'!$B$5:$J$44,5,FALSE)*VLOOKUP(OVYLD2_!BZ$4,'[1]INTERNAL PARAMETERS-1'!$B$5:$J$44,6,FALSE)*VLOOKUP(OVYLD2_!BZ$4,'[1]INTERNAL PARAMETERS-1'!$B$5:$J$44,3,FALSE) + OVYLD1_!BZ275*(1-VLOOKUP(OVYLD2_!BZ$4,'[1]INTERNAL PARAMETERS-1'!$B$5:$J$44,5,FALSE))*VLOOKUP(OVYLD2_!BZ$4,'[1]INTERNAL PARAMETERS-1'!$B$5:$J$44,8,FALSE)*VLOOKUP(OVYLD2_!BZ$4,'[1]INTERNAL PARAMETERS-1'!$B$5:$J$44,3,FALSE)</f>
        <v>3.8574731827515399E-4</v>
      </c>
      <c r="CA275" s="44">
        <f>OVYLD1_!CA275*VLOOKUP(OVYLD2_!CA$4,'[1]INTERNAL PARAMETERS-1'!$B$5:$J$44,5,FALSE)*VLOOKUP(OVYLD2_!CA$4,'[1]INTERNAL PARAMETERS-1'!$B$5:$J$44,6,FALSE)*VLOOKUP(OVYLD2_!CA$4,'[1]INTERNAL PARAMETERS-1'!$B$5:$J$44,3,FALSE) + OVYLD1_!CA275*(1-VLOOKUP(OVYLD2_!CA$4,'[1]INTERNAL PARAMETERS-1'!$B$5:$J$44,5,FALSE))*VLOOKUP(OVYLD2_!CA$4,'[1]INTERNAL PARAMETERS-1'!$B$5:$J$44,8,FALSE)*VLOOKUP(OVYLD2_!CA$4,'[1]INTERNAL PARAMETERS-1'!$B$5:$J$44,3,FALSE)</f>
        <v>0</v>
      </c>
      <c r="CB275" s="44">
        <f>OVYLD1_!CB275*VLOOKUP(OVYLD2_!CB$4,'[1]INTERNAL PARAMETERS-1'!$B$5:$J$44,5,FALSE)*VLOOKUP(OVYLD2_!CB$4,'[1]INTERNAL PARAMETERS-1'!$B$5:$J$44,6,FALSE)*VLOOKUP(OVYLD2_!CB$4,'[1]INTERNAL PARAMETERS-1'!$B$5:$J$44,3,FALSE) + OVYLD1_!CB275*(1-VLOOKUP(OVYLD2_!CB$4,'[1]INTERNAL PARAMETERS-1'!$B$5:$J$44,5,FALSE))*VLOOKUP(OVYLD2_!CB$4,'[1]INTERNAL PARAMETERS-1'!$B$5:$J$44,8,FALSE)*VLOOKUP(OVYLD2_!CB$4,'[1]INTERNAL PARAMETERS-1'!$B$5:$J$44,3,FALSE)</f>
        <v>0</v>
      </c>
      <c r="CC275" s="44">
        <f>OVYLD1_!CC275*VLOOKUP(OVYLD2_!CC$4,'[1]INTERNAL PARAMETERS-1'!$B$5:$J$44,5,FALSE)*VLOOKUP(OVYLD2_!CC$4,'[1]INTERNAL PARAMETERS-1'!$B$5:$J$44,6,FALSE)*VLOOKUP(OVYLD2_!CC$4,'[1]INTERNAL PARAMETERS-1'!$B$5:$J$44,3,FALSE) + OVYLD1_!CC275*(1-VLOOKUP(OVYLD2_!CC$4,'[1]INTERNAL PARAMETERS-1'!$B$5:$J$44,5,FALSE))*VLOOKUP(OVYLD2_!CC$4,'[1]INTERNAL PARAMETERS-1'!$B$5:$J$44,8,FALSE)*VLOOKUP(OVYLD2_!CC$4,'[1]INTERNAL PARAMETERS-1'!$B$5:$J$44,3,FALSE)</f>
        <v>8.5720350663928799E-4</v>
      </c>
      <c r="CD275" s="44">
        <f>OVYLD1_!CD275*VLOOKUP(OVYLD2_!CD$4,'[1]INTERNAL PARAMETERS-1'!$B$5:$J$44,5,FALSE)*VLOOKUP(OVYLD2_!CD$4,'[1]INTERNAL PARAMETERS-1'!$B$5:$J$44,6,FALSE)*VLOOKUP(OVYLD2_!CD$4,'[1]INTERNAL PARAMETERS-1'!$B$5:$J$44,3,FALSE) + OVYLD1_!CD275*(1-VLOOKUP(OVYLD2_!CD$4,'[1]INTERNAL PARAMETERS-1'!$B$5:$J$44,5,FALSE))*VLOOKUP(OVYLD2_!CD$4,'[1]INTERNAL PARAMETERS-1'!$B$5:$J$44,8,FALSE)*VLOOKUP(OVYLD2_!CD$4,'[1]INTERNAL PARAMETERS-1'!$B$5:$J$44,3,FALSE)</f>
        <v>7.1924366981519503E-3</v>
      </c>
      <c r="CE275" s="44">
        <f>OVYLD1_!CE275*VLOOKUP(OVYLD2_!CE$4,'[1]INTERNAL PARAMETERS-1'!$B$5:$J$44,5,FALSE)*VLOOKUP(OVYLD2_!CE$4,'[1]INTERNAL PARAMETERS-1'!$B$5:$J$44,6,FALSE)*VLOOKUP(OVYLD2_!CE$4,'[1]INTERNAL PARAMETERS-1'!$B$5:$J$44,3,FALSE) + OVYLD1_!CE275*(1-VLOOKUP(OVYLD2_!CE$4,'[1]INTERNAL PARAMETERS-1'!$B$5:$J$44,5,FALSE))*VLOOKUP(OVYLD2_!CE$4,'[1]INTERNAL PARAMETERS-1'!$B$5:$J$44,8,FALSE)*VLOOKUP(OVYLD2_!CE$4,'[1]INTERNAL PARAMETERS-1'!$B$5:$J$44,3,FALSE)</f>
        <v>1.3335571260451746E-2</v>
      </c>
      <c r="CF275" s="44">
        <f>OVYLD1_!CF275*VLOOKUP(OVYLD2_!CF$4,'[1]INTERNAL PARAMETERS-1'!$B$5:$J$44,5,FALSE)*VLOOKUP(OVYLD2_!CF$4,'[1]INTERNAL PARAMETERS-1'!$B$5:$J$44,6,FALSE)*VLOOKUP(OVYLD2_!CF$4,'[1]INTERNAL PARAMETERS-1'!$B$5:$J$44,3,FALSE) + OVYLD1_!CF275*(1-VLOOKUP(OVYLD2_!CF$4,'[1]INTERNAL PARAMETERS-1'!$B$5:$J$44,5,FALSE))*VLOOKUP(OVYLD2_!CF$4,'[1]INTERNAL PARAMETERS-1'!$B$5:$J$44,8,FALSE)*VLOOKUP(OVYLD2_!CF$4,'[1]INTERNAL PARAMETERS-1'!$B$5:$J$44,3,FALSE)</f>
        <v>6.4185472933935658E-2</v>
      </c>
      <c r="CG275" s="44">
        <f>OVYLD1_!CG275*VLOOKUP(OVYLD2_!CG$4,'[1]INTERNAL PARAMETERS-1'!$B$5:$J$44,5,FALSE)*VLOOKUP(OVYLD2_!CG$4,'[1]INTERNAL PARAMETERS-1'!$B$5:$J$44,6,FALSE)*VLOOKUP(OVYLD2_!CG$4,'[1]INTERNAL PARAMETERS-1'!$B$5:$J$44,3,FALSE) + OVYLD1_!CG275*(1-VLOOKUP(OVYLD2_!CG$4,'[1]INTERNAL PARAMETERS-1'!$B$5:$J$44,5,FALSE))*VLOOKUP(OVYLD2_!CG$4,'[1]INTERNAL PARAMETERS-1'!$B$5:$J$44,8,FALSE)*VLOOKUP(OVYLD2_!CG$4,'[1]INTERNAL PARAMETERS-1'!$B$5:$J$44,3,FALSE)</f>
        <v>3.5446275154004108E-4</v>
      </c>
      <c r="CH275" s="43">
        <f>OVYLD1_!CH275*VLOOKUP(OVYLD2_!CH$4,'[1]INTERNAL PARAMETERS-1'!$B$5:$J$44,5,FALSE)*VLOOKUP(OVYLD2_!CH$4,'[1]INTERNAL PARAMETERS-1'!$B$5:$J$44,6,FALSE)*VLOOKUP(OVYLD2_!CH$4,'[1]INTERNAL PARAMETERS-1'!$B$5:$J$44,3,FALSE) + OVYLD1_!CH275*(1-VLOOKUP(OVYLD2_!CH$4,'[1]INTERNAL PARAMETERS-1'!$B$5:$J$44,5,FALSE))*VLOOKUP(OVYLD2_!CH$4,'[1]INTERNAL PARAMETERS-1'!$B$5:$J$44,8,FALSE)*VLOOKUP(OVYLD2_!CH$4,'[1]INTERNAL PARAMETERS-1'!$B$5:$J$44,3,FALSE)</f>
        <v>0</v>
      </c>
      <c r="CJ275" s="45">
        <f t="shared" si="8"/>
        <v>198.44358915814786</v>
      </c>
      <c r="CK275" s="43">
        <f t="shared" si="9"/>
        <v>3.6512201508792339</v>
      </c>
    </row>
    <row r="276" spans="2:89" x14ac:dyDescent="0.5">
      <c r="B276" s="58" t="s">
        <v>1</v>
      </c>
      <c r="C276" s="57" t="s">
        <v>63</v>
      </c>
      <c r="D276" s="57" t="s">
        <v>79</v>
      </c>
      <c r="E276" s="128">
        <f>OVERALL2021!AI276</f>
        <v>1048</v>
      </c>
      <c r="F276" s="59">
        <f>'[1]INTERNAL PARAMETERS-1'!M6</f>
        <v>78.760000000000005</v>
      </c>
      <c r="G276" s="45">
        <f>OVYLD1_!G276*VLOOKUP(OVYLD2_!G$4,'[1]INTERNAL PARAMETERS-1'!$B$5:$J$44,5,FALSE)*VLOOKUP(OVYLD2_!G$4,'[1]INTERNAL PARAMETERS-1'!$B$5:$J$44,7,FALSE)*OVYLD2_!$F276 + OVYLD1_!G276*(1-VLOOKUP(OVYLD2_!G$4,'[1]INTERNAL PARAMETERS-1'!$B$5:$J$44,5,FALSE))*VLOOKUP(OVYLD2_!G$4,'[1]INTERNAL PARAMETERS-1'!$B$5:$J$44,9,FALSE)*OVYLD2_!$F276</f>
        <v>74.125337745183998</v>
      </c>
      <c r="H276" s="44">
        <f>OVYLD1_!H276*VLOOKUP(OVYLD2_!H$4,'[1]INTERNAL PARAMETERS-1'!$B$5:$J$44,5,FALSE)*VLOOKUP(OVYLD2_!H$4,'[1]INTERNAL PARAMETERS-1'!$B$5:$J$44,7,FALSE)*OVYLD2_!$F276 + OVYLD1_!H276*(1-VLOOKUP(OVYLD2_!H$4,'[1]INTERNAL PARAMETERS-1'!$B$5:$J$44,5,FALSE))*VLOOKUP(OVYLD2_!H$4,'[1]INTERNAL PARAMETERS-1'!$B$5:$J$44,9,FALSE)*OVYLD2_!$F276</f>
        <v>0</v>
      </c>
      <c r="I276" s="44">
        <f>OVYLD1_!I276*VLOOKUP(OVYLD2_!I$4,'[1]INTERNAL PARAMETERS-1'!$B$5:$J$44,5,FALSE)*VLOOKUP(OVYLD2_!I$4,'[1]INTERNAL PARAMETERS-1'!$B$5:$J$44,7,FALSE)*OVYLD2_!$F276 + OVYLD1_!I276*(1-VLOOKUP(OVYLD2_!I$4,'[1]INTERNAL PARAMETERS-1'!$B$5:$J$44,5,FALSE))*VLOOKUP(OVYLD2_!I$4,'[1]INTERNAL PARAMETERS-1'!$B$5:$J$44,9,FALSE)*OVYLD2_!$F276</f>
        <v>192.04751878989603</v>
      </c>
      <c r="J276" s="44">
        <f>OVYLD1_!J276*VLOOKUP(OVYLD2_!J$4,'[1]INTERNAL PARAMETERS-1'!$B$5:$J$44,5,FALSE)*VLOOKUP(OVYLD2_!J$4,'[1]INTERNAL PARAMETERS-1'!$B$5:$J$44,7,FALSE)*OVYLD2_!$F276 + OVYLD1_!J276*(1-VLOOKUP(OVYLD2_!J$4,'[1]INTERNAL PARAMETERS-1'!$B$5:$J$44,5,FALSE))*VLOOKUP(OVYLD2_!J$4,'[1]INTERNAL PARAMETERS-1'!$B$5:$J$44,9,FALSE)*OVYLD2_!$F276</f>
        <v>0</v>
      </c>
      <c r="K276" s="44">
        <f>OVYLD1_!K276*VLOOKUP(OVYLD2_!K$4,'[1]INTERNAL PARAMETERS-1'!$B$5:$J$44,5,FALSE)*VLOOKUP(OVYLD2_!K$4,'[1]INTERNAL PARAMETERS-1'!$B$5:$J$44,7,FALSE)*OVYLD2_!$F276 + OVYLD1_!K276*(1-VLOOKUP(OVYLD2_!K$4,'[1]INTERNAL PARAMETERS-1'!$B$5:$J$44,5,FALSE))*VLOOKUP(OVYLD2_!K$4,'[1]INTERNAL PARAMETERS-1'!$B$5:$J$44,9,FALSE)*OVYLD2_!$F276</f>
        <v>0</v>
      </c>
      <c r="L276" s="44">
        <f>OVYLD1_!L276*VLOOKUP(OVYLD2_!L$4,'[1]INTERNAL PARAMETERS-1'!$B$5:$J$44,5,FALSE)*VLOOKUP(OVYLD2_!L$4,'[1]INTERNAL PARAMETERS-1'!$B$5:$J$44,7,FALSE)*OVYLD2_!$F276 + OVYLD1_!L276*(1-VLOOKUP(OVYLD2_!L$4,'[1]INTERNAL PARAMETERS-1'!$B$5:$J$44,5,FALSE))*VLOOKUP(OVYLD2_!L$4,'[1]INTERNAL PARAMETERS-1'!$B$5:$J$44,9,FALSE)*OVYLD2_!$F276</f>
        <v>0</v>
      </c>
      <c r="M276" s="44">
        <f>OVYLD1_!M276*VLOOKUP(OVYLD2_!M$4,'[1]INTERNAL PARAMETERS-1'!$B$5:$J$44,5,FALSE)*VLOOKUP(OVYLD2_!M$4,'[1]INTERNAL PARAMETERS-1'!$B$5:$J$44,7,FALSE)*OVYLD2_!$F276 + OVYLD1_!M276*(1-VLOOKUP(OVYLD2_!M$4,'[1]INTERNAL PARAMETERS-1'!$B$5:$J$44,5,FALSE))*VLOOKUP(OVYLD2_!M$4,'[1]INTERNAL PARAMETERS-1'!$B$5:$J$44,9,FALSE)*OVYLD2_!$F276</f>
        <v>1.4598777870688004</v>
      </c>
      <c r="N276" s="44">
        <f>OVYLD1_!N276*VLOOKUP(OVYLD2_!N$4,'[1]INTERNAL PARAMETERS-1'!$B$5:$J$44,5,FALSE)*VLOOKUP(OVYLD2_!N$4,'[1]INTERNAL PARAMETERS-1'!$B$5:$J$44,7,FALSE)*OVYLD2_!$F276 + OVYLD1_!N276*(1-VLOOKUP(OVYLD2_!N$4,'[1]INTERNAL PARAMETERS-1'!$B$5:$J$44,5,FALSE))*VLOOKUP(OVYLD2_!N$4,'[1]INTERNAL PARAMETERS-1'!$B$5:$J$44,9,FALSE)*OVYLD2_!$F276</f>
        <v>1.2944699667680002</v>
      </c>
      <c r="O276" s="44">
        <f>OVYLD1_!O276*VLOOKUP(OVYLD2_!O$4,'[1]INTERNAL PARAMETERS-1'!$B$5:$J$44,5,FALSE)*VLOOKUP(OVYLD2_!O$4,'[1]INTERNAL PARAMETERS-1'!$B$5:$J$44,7,FALSE)*OVYLD2_!$F276 + OVYLD1_!O276*(1-VLOOKUP(OVYLD2_!O$4,'[1]INTERNAL PARAMETERS-1'!$B$5:$J$44,5,FALSE))*VLOOKUP(OVYLD2_!O$4,'[1]INTERNAL PARAMETERS-1'!$B$5:$J$44,9,FALSE)*OVYLD2_!$F276</f>
        <v>0</v>
      </c>
      <c r="P276" s="44">
        <f>OVYLD1_!P276*VLOOKUP(OVYLD2_!P$4,'[1]INTERNAL PARAMETERS-1'!$B$5:$J$44,5,FALSE)*VLOOKUP(OVYLD2_!P$4,'[1]INTERNAL PARAMETERS-1'!$B$5:$J$44,7,FALSE)*OVYLD2_!$F276 + OVYLD1_!P276*(1-VLOOKUP(OVYLD2_!P$4,'[1]INTERNAL PARAMETERS-1'!$B$5:$J$44,5,FALSE))*VLOOKUP(OVYLD2_!P$4,'[1]INTERNAL PARAMETERS-1'!$B$5:$J$44,9,FALSE)*OVYLD2_!$F276</f>
        <v>0</v>
      </c>
      <c r="Q276" s="44">
        <f>OVYLD1_!Q276*VLOOKUP(OVYLD2_!Q$4,'[1]INTERNAL PARAMETERS-1'!$B$5:$J$44,5,FALSE)*VLOOKUP(OVYLD2_!Q$4,'[1]INTERNAL PARAMETERS-1'!$B$5:$J$44,7,FALSE)*OVYLD2_!$F276 + OVYLD1_!Q276*(1-VLOOKUP(OVYLD2_!Q$4,'[1]INTERNAL PARAMETERS-1'!$B$5:$J$44,5,FALSE))*VLOOKUP(OVYLD2_!Q$4,'[1]INTERNAL PARAMETERS-1'!$B$5:$J$44,9,FALSE)*OVYLD2_!$F276</f>
        <v>0</v>
      </c>
      <c r="R276" s="44">
        <f>OVYLD1_!R276*VLOOKUP(OVYLD2_!R$4,'[1]INTERNAL PARAMETERS-1'!$B$5:$J$44,5,FALSE)*VLOOKUP(OVYLD2_!R$4,'[1]INTERNAL PARAMETERS-1'!$B$5:$J$44,7,FALSE)*OVYLD2_!$F276 + OVYLD1_!R276*(1-VLOOKUP(OVYLD2_!R$4,'[1]INTERNAL PARAMETERS-1'!$B$5:$J$44,5,FALSE))*VLOOKUP(OVYLD2_!R$4,'[1]INTERNAL PARAMETERS-1'!$B$5:$J$44,9,FALSE)*OVYLD2_!$F276</f>
        <v>1.7259544529919999</v>
      </c>
      <c r="S276" s="44">
        <f>OVYLD1_!S276*VLOOKUP(OVYLD2_!S$4,'[1]INTERNAL PARAMETERS-1'!$B$5:$J$44,5,FALSE)*VLOOKUP(OVYLD2_!S$4,'[1]INTERNAL PARAMETERS-1'!$B$5:$J$44,7,FALSE)*OVYLD2_!$F276 + OVYLD1_!S276*(1-VLOOKUP(OVYLD2_!S$4,'[1]INTERNAL PARAMETERS-1'!$B$5:$J$44,5,FALSE))*VLOOKUP(OVYLD2_!S$4,'[1]INTERNAL PARAMETERS-1'!$B$5:$J$44,9,FALSE)*OVYLD2_!$F276</f>
        <v>60.515537619926405</v>
      </c>
      <c r="T276" s="44">
        <f>OVYLD1_!T276*VLOOKUP(OVYLD2_!T$4,'[1]INTERNAL PARAMETERS-1'!$B$5:$J$44,5,FALSE)*VLOOKUP(OVYLD2_!T$4,'[1]INTERNAL PARAMETERS-1'!$B$5:$J$44,7,FALSE)*OVYLD2_!$F276 + OVYLD1_!T276*(1-VLOOKUP(OVYLD2_!T$4,'[1]INTERNAL PARAMETERS-1'!$B$5:$J$44,5,FALSE))*VLOOKUP(OVYLD2_!T$4,'[1]INTERNAL PARAMETERS-1'!$B$5:$J$44,9,FALSE)*OVYLD2_!$F276</f>
        <v>8.0905353091199999</v>
      </c>
      <c r="U276" s="44">
        <f>OVYLD1_!U276*VLOOKUP(OVYLD2_!U$4,'[1]INTERNAL PARAMETERS-1'!$B$5:$J$44,5,FALSE)*VLOOKUP(OVYLD2_!U$4,'[1]INTERNAL PARAMETERS-1'!$B$5:$J$44,7,FALSE)*OVYLD2_!$F276 + OVYLD1_!U276*(1-VLOOKUP(OVYLD2_!U$4,'[1]INTERNAL PARAMETERS-1'!$B$5:$J$44,5,FALSE))*VLOOKUP(OVYLD2_!U$4,'[1]INTERNAL PARAMETERS-1'!$B$5:$J$44,9,FALSE)*OVYLD2_!$F276</f>
        <v>5.6883960374912004</v>
      </c>
      <c r="V276" s="44">
        <f>OVYLD1_!V276*VLOOKUP(OVYLD2_!V$4,'[1]INTERNAL PARAMETERS-1'!$B$5:$J$44,5,FALSE)*VLOOKUP(OVYLD2_!V$4,'[1]INTERNAL PARAMETERS-1'!$B$5:$J$44,7,FALSE)*OVYLD2_!$F276 + OVYLD1_!V276*(1-VLOOKUP(OVYLD2_!V$4,'[1]INTERNAL PARAMETERS-1'!$B$5:$J$44,5,FALSE))*VLOOKUP(OVYLD2_!V$4,'[1]INTERNAL PARAMETERS-1'!$B$5:$J$44,9,FALSE)*OVYLD2_!$F276</f>
        <v>40.018062537076801</v>
      </c>
      <c r="W276" s="44">
        <f>OVYLD1_!W276*VLOOKUP(OVYLD2_!W$4,'[1]INTERNAL PARAMETERS-1'!$B$5:$J$44,5,FALSE)*VLOOKUP(OVYLD2_!W$4,'[1]INTERNAL PARAMETERS-1'!$B$5:$J$44,7,FALSE)*OVYLD2_!$F276 + OVYLD1_!W276*(1-VLOOKUP(OVYLD2_!W$4,'[1]INTERNAL PARAMETERS-1'!$B$5:$J$44,5,FALSE))*VLOOKUP(OVYLD2_!W$4,'[1]INTERNAL PARAMETERS-1'!$B$5:$J$44,9,FALSE)*OVYLD2_!$F276</f>
        <v>0</v>
      </c>
      <c r="X276" s="44">
        <f>OVYLD1_!X276*VLOOKUP(OVYLD2_!X$4,'[1]INTERNAL PARAMETERS-1'!$B$5:$J$44,5,FALSE)*VLOOKUP(OVYLD2_!X$4,'[1]INTERNAL PARAMETERS-1'!$B$5:$J$44,7,FALSE)*OVYLD2_!$F276 + OVYLD1_!X276*(1-VLOOKUP(OVYLD2_!X$4,'[1]INTERNAL PARAMETERS-1'!$B$5:$J$44,5,FALSE))*VLOOKUP(OVYLD2_!X$4,'[1]INTERNAL PARAMETERS-1'!$B$5:$J$44,9,FALSE)*OVYLD2_!$F276</f>
        <v>0</v>
      </c>
      <c r="Y276" s="44">
        <f>OVYLD1_!Y276*VLOOKUP(OVYLD2_!Y$4,'[1]INTERNAL PARAMETERS-1'!$B$5:$J$44,5,FALSE)*VLOOKUP(OVYLD2_!Y$4,'[1]INTERNAL PARAMETERS-1'!$B$5:$J$44,7,FALSE)*OVYLD2_!$F276 + OVYLD1_!Y276*(1-VLOOKUP(OVYLD2_!Y$4,'[1]INTERNAL PARAMETERS-1'!$B$5:$J$44,5,FALSE))*VLOOKUP(OVYLD2_!Y$4,'[1]INTERNAL PARAMETERS-1'!$B$5:$J$44,9,FALSE)*OVYLD2_!$F276</f>
        <v>0</v>
      </c>
      <c r="Z276" s="44">
        <f>OVYLD1_!Z276*VLOOKUP(OVYLD2_!Z$4,'[1]INTERNAL PARAMETERS-1'!$B$5:$J$44,5,FALSE)*VLOOKUP(OVYLD2_!Z$4,'[1]INTERNAL PARAMETERS-1'!$B$5:$J$44,7,FALSE)*OVYLD2_!$F276 + OVYLD1_!Z276*(1-VLOOKUP(OVYLD2_!Z$4,'[1]INTERNAL PARAMETERS-1'!$B$5:$J$44,5,FALSE))*VLOOKUP(OVYLD2_!Z$4,'[1]INTERNAL PARAMETERS-1'!$B$5:$J$44,9,FALSE)*OVYLD2_!$F276</f>
        <v>0</v>
      </c>
      <c r="AA276" s="44">
        <f>OVYLD1_!AA276*VLOOKUP(OVYLD2_!AA$4,'[1]INTERNAL PARAMETERS-1'!$B$5:$J$44,5,FALSE)*VLOOKUP(OVYLD2_!AA$4,'[1]INTERNAL PARAMETERS-1'!$B$5:$J$44,7,FALSE)*OVYLD2_!$F276 + OVYLD1_!AA276*(1-VLOOKUP(OVYLD2_!AA$4,'[1]INTERNAL PARAMETERS-1'!$B$5:$J$44,5,FALSE))*VLOOKUP(OVYLD2_!AA$4,'[1]INTERNAL PARAMETERS-1'!$B$5:$J$44,9,FALSE)*OVYLD2_!$F276</f>
        <v>0</v>
      </c>
      <c r="AB276" s="44">
        <f>OVYLD1_!AB276*VLOOKUP(OVYLD2_!AB$4,'[1]INTERNAL PARAMETERS-1'!$B$5:$J$44,5,FALSE)*VLOOKUP(OVYLD2_!AB$4,'[1]INTERNAL PARAMETERS-1'!$B$5:$J$44,7,FALSE)*OVYLD2_!$F276 + OVYLD1_!AB276*(1-VLOOKUP(OVYLD2_!AB$4,'[1]INTERNAL PARAMETERS-1'!$B$5:$J$44,5,FALSE))*VLOOKUP(OVYLD2_!AB$4,'[1]INTERNAL PARAMETERS-1'!$B$5:$J$44,9,FALSE)*OVYLD2_!$F276</f>
        <v>0</v>
      </c>
      <c r="AC276" s="44">
        <f>OVYLD1_!AC276*VLOOKUP(OVYLD2_!AC$4,'[1]INTERNAL PARAMETERS-1'!$B$5:$J$44,5,FALSE)*VLOOKUP(OVYLD2_!AC$4,'[1]INTERNAL PARAMETERS-1'!$B$5:$J$44,7,FALSE)*OVYLD2_!$F276 + OVYLD1_!AC276*(1-VLOOKUP(OVYLD2_!AC$4,'[1]INTERNAL PARAMETERS-1'!$B$5:$J$44,5,FALSE))*VLOOKUP(OVYLD2_!AC$4,'[1]INTERNAL PARAMETERS-1'!$B$5:$J$44,9,FALSE)*OVYLD2_!$F276</f>
        <v>0</v>
      </c>
      <c r="AD276" s="44">
        <f>OVYLD1_!AD276*VLOOKUP(OVYLD2_!AD$4,'[1]INTERNAL PARAMETERS-1'!$B$5:$J$44,5,FALSE)*VLOOKUP(OVYLD2_!AD$4,'[1]INTERNAL PARAMETERS-1'!$B$5:$J$44,7,FALSE)*OVYLD2_!$F276 + OVYLD1_!AD276*(1-VLOOKUP(OVYLD2_!AD$4,'[1]INTERNAL PARAMETERS-1'!$B$5:$J$44,5,FALSE))*VLOOKUP(OVYLD2_!AD$4,'[1]INTERNAL PARAMETERS-1'!$B$5:$J$44,9,FALSE)*OVYLD2_!$F276</f>
        <v>0</v>
      </c>
      <c r="AE276" s="44">
        <f>OVYLD1_!AE276*VLOOKUP(OVYLD2_!AE$4,'[1]INTERNAL PARAMETERS-1'!$B$5:$J$44,5,FALSE)*VLOOKUP(OVYLD2_!AE$4,'[1]INTERNAL PARAMETERS-1'!$B$5:$J$44,7,FALSE)*OVYLD2_!$F276 + OVYLD1_!AE276*(1-VLOOKUP(OVYLD2_!AE$4,'[1]INTERNAL PARAMETERS-1'!$B$5:$J$44,5,FALSE))*VLOOKUP(OVYLD2_!AE$4,'[1]INTERNAL PARAMETERS-1'!$B$5:$J$44,9,FALSE)*OVYLD2_!$F276</f>
        <v>0</v>
      </c>
      <c r="AF276" s="44">
        <f>OVYLD1_!AF276*VLOOKUP(OVYLD2_!AF$4,'[1]INTERNAL PARAMETERS-1'!$B$5:$J$44,5,FALSE)*VLOOKUP(OVYLD2_!AF$4,'[1]INTERNAL PARAMETERS-1'!$B$5:$J$44,7,FALSE)*OVYLD2_!$F276 + OVYLD1_!AF276*(1-VLOOKUP(OVYLD2_!AF$4,'[1]INTERNAL PARAMETERS-1'!$B$5:$J$44,5,FALSE))*VLOOKUP(OVYLD2_!AF$4,'[1]INTERNAL PARAMETERS-1'!$B$5:$J$44,9,FALSE)*OVYLD2_!$F276</f>
        <v>0.70111534521600005</v>
      </c>
      <c r="AG276" s="44">
        <f>OVYLD1_!AG276*VLOOKUP(OVYLD2_!AG$4,'[1]INTERNAL PARAMETERS-1'!$B$5:$J$44,5,FALSE)*VLOOKUP(OVYLD2_!AG$4,'[1]INTERNAL PARAMETERS-1'!$B$5:$J$44,7,FALSE)*OVYLD2_!$F276 + OVYLD1_!AG276*(1-VLOOKUP(OVYLD2_!AG$4,'[1]INTERNAL PARAMETERS-1'!$B$5:$J$44,5,FALSE))*VLOOKUP(OVYLD2_!AG$4,'[1]INTERNAL PARAMETERS-1'!$B$5:$J$44,9,FALSE)*OVYLD2_!$F276</f>
        <v>0</v>
      </c>
      <c r="AH276" s="44">
        <f>OVYLD1_!AH276*VLOOKUP(OVYLD2_!AH$4,'[1]INTERNAL PARAMETERS-1'!$B$5:$J$44,5,FALSE)*VLOOKUP(OVYLD2_!AH$4,'[1]INTERNAL PARAMETERS-1'!$B$5:$J$44,7,FALSE)*OVYLD2_!$F276 + OVYLD1_!AH276*(1-VLOOKUP(OVYLD2_!AH$4,'[1]INTERNAL PARAMETERS-1'!$B$5:$J$44,5,FALSE))*VLOOKUP(OVYLD2_!AH$4,'[1]INTERNAL PARAMETERS-1'!$B$5:$J$44,9,FALSE)*OVYLD2_!$F276</f>
        <v>0.197750481984</v>
      </c>
      <c r="AI276" s="44">
        <f>OVYLD1_!AI276*VLOOKUP(OVYLD2_!AI$4,'[1]INTERNAL PARAMETERS-1'!$B$5:$J$44,5,FALSE)*VLOOKUP(OVYLD2_!AI$4,'[1]INTERNAL PARAMETERS-1'!$B$5:$J$44,7,FALSE)*OVYLD2_!$F276 + OVYLD1_!AI276*(1-VLOOKUP(OVYLD2_!AI$4,'[1]INTERNAL PARAMETERS-1'!$B$5:$J$44,5,FALSE))*VLOOKUP(OVYLD2_!AI$4,'[1]INTERNAL PARAMETERS-1'!$B$5:$J$44,9,FALSE)*OVYLD2_!$F276</f>
        <v>0.53936076656000009</v>
      </c>
      <c r="AJ276" s="44">
        <f>OVYLD1_!AJ276*VLOOKUP(OVYLD2_!AJ$4,'[1]INTERNAL PARAMETERS-1'!$B$5:$J$44,5,FALSE)*VLOOKUP(OVYLD2_!AJ$4,'[1]INTERNAL PARAMETERS-1'!$B$5:$J$44,7,FALSE)*OVYLD2_!$F276 + OVYLD1_!AJ276*(1-VLOOKUP(OVYLD2_!AJ$4,'[1]INTERNAL PARAMETERS-1'!$B$5:$J$44,5,FALSE))*VLOOKUP(OVYLD2_!AJ$4,'[1]INTERNAL PARAMETERS-1'!$B$5:$J$44,9,FALSE)*OVYLD2_!$F276</f>
        <v>0.70111534521600005</v>
      </c>
      <c r="AK276" s="44">
        <f>OVYLD1_!AK276*VLOOKUP(OVYLD2_!AK$4,'[1]INTERNAL PARAMETERS-1'!$B$5:$J$44,5,FALSE)*VLOOKUP(OVYLD2_!AK$4,'[1]INTERNAL PARAMETERS-1'!$B$5:$J$44,7,FALSE)*OVYLD2_!$F276 + OVYLD1_!AK276*(1-VLOOKUP(OVYLD2_!AK$4,'[1]INTERNAL PARAMETERS-1'!$B$5:$J$44,5,FALSE))*VLOOKUP(OVYLD2_!AK$4,'[1]INTERNAL PARAMETERS-1'!$B$5:$J$44,9,FALSE)*OVYLD2_!$F276</f>
        <v>0</v>
      </c>
      <c r="AL276" s="44">
        <f>OVYLD1_!AL276*VLOOKUP(OVYLD2_!AL$4,'[1]INTERNAL PARAMETERS-1'!$B$5:$J$44,5,FALSE)*VLOOKUP(OVYLD2_!AL$4,'[1]INTERNAL PARAMETERS-1'!$B$5:$J$44,7,FALSE)*OVYLD2_!$F276 + OVYLD1_!AL276*(1-VLOOKUP(OVYLD2_!AL$4,'[1]INTERNAL PARAMETERS-1'!$B$5:$J$44,5,FALSE))*VLOOKUP(OVYLD2_!AL$4,'[1]INTERNAL PARAMETERS-1'!$B$5:$J$44,9,FALSE)*OVYLD2_!$F276</f>
        <v>0</v>
      </c>
      <c r="AM276" s="44">
        <f>OVYLD1_!AM276*VLOOKUP(OVYLD2_!AM$4,'[1]INTERNAL PARAMETERS-1'!$B$5:$J$44,5,FALSE)*VLOOKUP(OVYLD2_!AM$4,'[1]INTERNAL PARAMETERS-1'!$B$5:$J$44,7,FALSE)*OVYLD2_!$F276 + OVYLD1_!AM276*(1-VLOOKUP(OVYLD2_!AM$4,'[1]INTERNAL PARAMETERS-1'!$B$5:$J$44,5,FALSE))*VLOOKUP(OVYLD2_!AM$4,'[1]INTERNAL PARAMETERS-1'!$B$5:$J$44,9,FALSE)*OVYLD2_!$F276</f>
        <v>0</v>
      </c>
      <c r="AN276" s="44">
        <f>OVYLD1_!AN276*VLOOKUP(OVYLD2_!AN$4,'[1]INTERNAL PARAMETERS-1'!$B$5:$J$44,5,FALSE)*VLOOKUP(OVYLD2_!AN$4,'[1]INTERNAL PARAMETERS-1'!$B$5:$J$44,7,FALSE)*OVYLD2_!$F276 + OVYLD1_!AN276*(1-VLOOKUP(OVYLD2_!AN$4,'[1]INTERNAL PARAMETERS-1'!$B$5:$J$44,5,FALSE))*VLOOKUP(OVYLD2_!AN$4,'[1]INTERNAL PARAMETERS-1'!$B$5:$J$44,9,FALSE)*OVYLD2_!$F276</f>
        <v>0</v>
      </c>
      <c r="AO276" s="44">
        <f>OVYLD1_!AO276*VLOOKUP(OVYLD2_!AO$4,'[1]INTERNAL PARAMETERS-1'!$B$5:$J$44,5,FALSE)*VLOOKUP(OVYLD2_!AO$4,'[1]INTERNAL PARAMETERS-1'!$B$5:$J$44,7,FALSE)*OVYLD2_!$F276 + OVYLD1_!AO276*(1-VLOOKUP(OVYLD2_!AO$4,'[1]INTERNAL PARAMETERS-1'!$B$5:$J$44,5,FALSE))*VLOOKUP(OVYLD2_!AO$4,'[1]INTERNAL PARAMETERS-1'!$B$5:$J$44,9,FALSE)*OVYLD2_!$F276</f>
        <v>0</v>
      </c>
      <c r="AP276" s="44">
        <f>OVYLD1_!AP276*VLOOKUP(OVYLD2_!AP$4,'[1]INTERNAL PARAMETERS-1'!$B$5:$J$44,5,FALSE)*VLOOKUP(OVYLD2_!AP$4,'[1]INTERNAL PARAMETERS-1'!$B$5:$J$44,7,FALSE)*OVYLD2_!$F276 + OVYLD1_!AP276*(1-VLOOKUP(OVYLD2_!AP$4,'[1]INTERNAL PARAMETERS-1'!$B$5:$J$44,5,FALSE))*VLOOKUP(OVYLD2_!AP$4,'[1]INTERNAL PARAMETERS-1'!$B$5:$J$44,9,FALSE)*OVYLD2_!$F276</f>
        <v>0</v>
      </c>
      <c r="AQ276" s="44">
        <f>OVYLD1_!AQ276*VLOOKUP(OVYLD2_!AQ$4,'[1]INTERNAL PARAMETERS-1'!$B$5:$J$44,5,FALSE)*VLOOKUP(OVYLD2_!AQ$4,'[1]INTERNAL PARAMETERS-1'!$B$5:$J$44,7,FALSE)*OVYLD2_!$F276 + OVYLD1_!AQ276*(1-VLOOKUP(OVYLD2_!AQ$4,'[1]INTERNAL PARAMETERS-1'!$B$5:$J$44,5,FALSE))*VLOOKUP(OVYLD2_!AQ$4,'[1]INTERNAL PARAMETERS-1'!$B$5:$J$44,9,FALSE)*OVYLD2_!$F276</f>
        <v>0</v>
      </c>
      <c r="AR276" s="44">
        <f>OVYLD1_!AR276*VLOOKUP(OVYLD2_!AR$4,'[1]INTERNAL PARAMETERS-1'!$B$5:$J$44,5,FALSE)*VLOOKUP(OVYLD2_!AR$4,'[1]INTERNAL PARAMETERS-1'!$B$5:$J$44,7,FALSE)*OVYLD2_!$F276 + OVYLD1_!AR276*(1-VLOOKUP(OVYLD2_!AR$4,'[1]INTERNAL PARAMETERS-1'!$B$5:$J$44,5,FALSE))*VLOOKUP(OVYLD2_!AR$4,'[1]INTERNAL PARAMETERS-1'!$B$5:$J$44,9,FALSE)*OVYLD2_!$F276</f>
        <v>0</v>
      </c>
      <c r="AS276" s="44">
        <f>OVYLD1_!AS276*VLOOKUP(OVYLD2_!AS$4,'[1]INTERNAL PARAMETERS-1'!$B$5:$J$44,5,FALSE)*VLOOKUP(OVYLD2_!AS$4,'[1]INTERNAL PARAMETERS-1'!$B$5:$J$44,7,FALSE)*OVYLD2_!$F276 + OVYLD1_!AS276*(1-VLOOKUP(OVYLD2_!AS$4,'[1]INTERNAL PARAMETERS-1'!$B$5:$J$44,5,FALSE))*VLOOKUP(OVYLD2_!AS$4,'[1]INTERNAL PARAMETERS-1'!$B$5:$J$44,9,FALSE)*OVYLD2_!$F276</f>
        <v>0</v>
      </c>
      <c r="AT276" s="43">
        <f>OVYLD1_!AT276*VLOOKUP(OVYLD2_!AT$4,'[1]INTERNAL PARAMETERS-1'!$B$5:$J$44,5,FALSE)*VLOOKUP(OVYLD2_!AT$4,'[1]INTERNAL PARAMETERS-1'!$B$5:$J$44,7,FALSE)*OVYLD2_!$F276 + OVYLD1_!AT276*(1-VLOOKUP(OVYLD2_!AT$4,'[1]INTERNAL PARAMETERS-1'!$B$5:$J$44,5,FALSE))*VLOOKUP(OVYLD2_!AT$4,'[1]INTERNAL PARAMETERS-1'!$B$5:$J$44,9,FALSE)*OVYLD2_!$F276</f>
        <v>0</v>
      </c>
      <c r="AU276" s="45">
        <f>OVYLD1_!AU276*VLOOKUP(OVYLD2_!AU$4,'[1]INTERNAL PARAMETERS-1'!$B$5:$J$44,5,FALSE)*VLOOKUP(OVYLD2_!AU$4,'[1]INTERNAL PARAMETERS-1'!$B$5:$J$44,6,FALSE)*VLOOKUP(OVYLD2_!AU$4,'[1]INTERNAL PARAMETERS-1'!$B$5:$J$44,3,FALSE) + OVYLD1_!AU276*(1-VLOOKUP(OVYLD2_!AU$4,'[1]INTERNAL PARAMETERS-1'!$B$5:$J$44,5,FALSE))*VLOOKUP(OVYLD2_!AU$4,'[1]INTERNAL PARAMETERS-1'!$B$5:$J$44,8,FALSE)*VLOOKUP(OVYLD2_!AU$4,'[1]INTERNAL PARAMETERS-1'!$B$5:$J$44,3,FALSE)</f>
        <v>0</v>
      </c>
      <c r="AV276" s="44">
        <f>OVYLD1_!AV276*VLOOKUP(OVYLD2_!AV$4,'[1]INTERNAL PARAMETERS-1'!$B$5:$J$44,5,FALSE)*VLOOKUP(OVYLD2_!AV$4,'[1]INTERNAL PARAMETERS-1'!$B$5:$J$44,6,FALSE)*VLOOKUP(OVYLD2_!AV$4,'[1]INTERNAL PARAMETERS-1'!$B$5:$J$44,3,FALSE) + OVYLD1_!AV276*(1-VLOOKUP(OVYLD2_!AV$4,'[1]INTERNAL PARAMETERS-1'!$B$5:$J$44,5,FALSE))*VLOOKUP(OVYLD2_!AV$4,'[1]INTERNAL PARAMETERS-1'!$B$5:$J$44,8,FALSE)*VLOOKUP(OVYLD2_!AV$4,'[1]INTERNAL PARAMETERS-1'!$B$5:$J$44,3,FALSE)</f>
        <v>0</v>
      </c>
      <c r="AW276" s="44">
        <f>OVYLD1_!AW276*VLOOKUP(OVYLD2_!AW$4,'[1]INTERNAL PARAMETERS-1'!$B$5:$J$44,5,FALSE)*VLOOKUP(OVYLD2_!AW$4,'[1]INTERNAL PARAMETERS-1'!$B$5:$J$44,6,FALSE)*VLOOKUP(OVYLD2_!AW$4,'[1]INTERNAL PARAMETERS-1'!$B$5:$J$44,3,FALSE) + OVYLD1_!AW276*(1-VLOOKUP(OVYLD2_!AW$4,'[1]INTERNAL PARAMETERS-1'!$B$5:$J$44,5,FALSE))*VLOOKUP(OVYLD2_!AW$4,'[1]INTERNAL PARAMETERS-1'!$B$5:$J$44,8,FALSE)*VLOOKUP(OVYLD2_!AW$4,'[1]INTERNAL PARAMETERS-1'!$B$5:$J$44,3,FALSE)</f>
        <v>2.8789508279321012</v>
      </c>
      <c r="AX276" s="44">
        <f>OVYLD1_!AX276*VLOOKUP(OVYLD2_!AX$4,'[1]INTERNAL PARAMETERS-1'!$B$5:$J$44,5,FALSE)*VLOOKUP(OVYLD2_!AX$4,'[1]INTERNAL PARAMETERS-1'!$B$5:$J$44,6,FALSE)*VLOOKUP(OVYLD2_!AX$4,'[1]INTERNAL PARAMETERS-1'!$B$5:$J$44,3,FALSE) + OVYLD1_!AX276*(1-VLOOKUP(OVYLD2_!AX$4,'[1]INTERNAL PARAMETERS-1'!$B$5:$J$44,5,FALSE))*VLOOKUP(OVYLD2_!AX$4,'[1]INTERNAL PARAMETERS-1'!$B$5:$J$44,8,FALSE)*VLOOKUP(OVYLD2_!AX$4,'[1]INTERNAL PARAMETERS-1'!$B$5:$J$44,3,FALSE)</f>
        <v>0</v>
      </c>
      <c r="AY276" s="44">
        <f>OVYLD1_!AY276*VLOOKUP(OVYLD2_!AY$4,'[1]INTERNAL PARAMETERS-1'!$B$5:$J$44,5,FALSE)*VLOOKUP(OVYLD2_!AY$4,'[1]INTERNAL PARAMETERS-1'!$B$5:$J$44,6,FALSE)*VLOOKUP(OVYLD2_!AY$4,'[1]INTERNAL PARAMETERS-1'!$B$5:$J$44,3,FALSE) + OVYLD1_!AY276*(1-VLOOKUP(OVYLD2_!AY$4,'[1]INTERNAL PARAMETERS-1'!$B$5:$J$44,5,FALSE))*VLOOKUP(OVYLD2_!AY$4,'[1]INTERNAL PARAMETERS-1'!$B$5:$J$44,8,FALSE)*VLOOKUP(OVYLD2_!AY$4,'[1]INTERNAL PARAMETERS-1'!$B$5:$J$44,3,FALSE)</f>
        <v>0</v>
      </c>
      <c r="AZ276" s="44">
        <f>OVYLD1_!AZ276*VLOOKUP(OVYLD2_!AZ$4,'[1]INTERNAL PARAMETERS-1'!$B$5:$J$44,5,FALSE)*VLOOKUP(OVYLD2_!AZ$4,'[1]INTERNAL PARAMETERS-1'!$B$5:$J$44,6,FALSE)*VLOOKUP(OVYLD2_!AZ$4,'[1]INTERNAL PARAMETERS-1'!$B$5:$J$44,3,FALSE) + OVYLD1_!AZ276*(1-VLOOKUP(OVYLD2_!AZ$4,'[1]INTERNAL PARAMETERS-1'!$B$5:$J$44,5,FALSE))*VLOOKUP(OVYLD2_!AZ$4,'[1]INTERNAL PARAMETERS-1'!$B$5:$J$44,8,FALSE)*VLOOKUP(OVYLD2_!AZ$4,'[1]INTERNAL PARAMETERS-1'!$B$5:$J$44,3,FALSE)</f>
        <v>0</v>
      </c>
      <c r="BA276" s="44">
        <f>OVYLD1_!BA276*VLOOKUP(OVYLD2_!BA$4,'[1]INTERNAL PARAMETERS-1'!$B$5:$J$44,5,FALSE)*VLOOKUP(OVYLD2_!BA$4,'[1]INTERNAL PARAMETERS-1'!$B$5:$J$44,6,FALSE)*VLOOKUP(OVYLD2_!BA$4,'[1]INTERNAL PARAMETERS-1'!$B$5:$J$44,3,FALSE) + OVYLD1_!BA276*(1-VLOOKUP(OVYLD2_!BA$4,'[1]INTERNAL PARAMETERS-1'!$B$5:$J$44,5,FALSE))*VLOOKUP(OVYLD2_!BA$4,'[1]INTERNAL PARAMETERS-1'!$B$5:$J$44,8,FALSE)*VLOOKUP(OVYLD2_!BA$4,'[1]INTERNAL PARAMETERS-1'!$B$5:$J$44,3,FALSE)</f>
        <v>0.21874395390751539</v>
      </c>
      <c r="BB276" s="44">
        <f>OVYLD1_!BB276*VLOOKUP(OVYLD2_!BB$4,'[1]INTERNAL PARAMETERS-1'!$B$5:$J$44,5,FALSE)*VLOOKUP(OVYLD2_!BB$4,'[1]INTERNAL PARAMETERS-1'!$B$5:$J$44,6,FALSE)*VLOOKUP(OVYLD2_!BB$4,'[1]INTERNAL PARAMETERS-1'!$B$5:$J$44,3,FALSE) + OVYLD1_!BB276*(1-VLOOKUP(OVYLD2_!BB$4,'[1]INTERNAL PARAMETERS-1'!$B$5:$J$44,5,FALSE))*VLOOKUP(OVYLD2_!BB$4,'[1]INTERNAL PARAMETERS-1'!$B$5:$J$44,8,FALSE)*VLOOKUP(OVYLD2_!BB$4,'[1]INTERNAL PARAMETERS-1'!$B$5:$J$44,3,FALSE)</f>
        <v>0.96799429595137576</v>
      </c>
      <c r="BC276" s="44">
        <f>OVYLD1_!BC276*VLOOKUP(OVYLD2_!BC$4,'[1]INTERNAL PARAMETERS-1'!$B$5:$J$44,5,FALSE)*VLOOKUP(OVYLD2_!BC$4,'[1]INTERNAL PARAMETERS-1'!$B$5:$J$44,6,FALSE)*VLOOKUP(OVYLD2_!BC$4,'[1]INTERNAL PARAMETERS-1'!$B$5:$J$44,3,FALSE) + OVYLD1_!BC276*(1-VLOOKUP(OVYLD2_!BC$4,'[1]INTERNAL PARAMETERS-1'!$B$5:$J$44,5,FALSE))*VLOOKUP(OVYLD2_!BC$4,'[1]INTERNAL PARAMETERS-1'!$B$5:$J$44,8,FALSE)*VLOOKUP(OVYLD2_!BC$4,'[1]INTERNAL PARAMETERS-1'!$B$5:$J$44,3,FALSE)</f>
        <v>0.16800368007227928</v>
      </c>
      <c r="BD276" s="44">
        <f>OVYLD1_!BD276*VLOOKUP(OVYLD2_!BD$4,'[1]INTERNAL PARAMETERS-1'!$B$5:$J$44,5,FALSE)*VLOOKUP(OVYLD2_!BD$4,'[1]INTERNAL PARAMETERS-1'!$B$5:$J$44,6,FALSE)*VLOOKUP(OVYLD2_!BD$4,'[1]INTERNAL PARAMETERS-1'!$B$5:$J$44,3,FALSE) + OVYLD1_!BD276*(1-VLOOKUP(OVYLD2_!BD$4,'[1]INTERNAL PARAMETERS-1'!$B$5:$J$44,5,FALSE))*VLOOKUP(OVYLD2_!BD$4,'[1]INTERNAL PARAMETERS-1'!$B$5:$J$44,8,FALSE)*VLOOKUP(OVYLD2_!BD$4,'[1]INTERNAL PARAMETERS-1'!$B$5:$J$44,3,FALSE)</f>
        <v>0.62554760753347016</v>
      </c>
      <c r="BE276" s="44">
        <f>OVYLD1_!BE276*VLOOKUP(OVYLD2_!BE$4,'[1]INTERNAL PARAMETERS-1'!$B$5:$J$44,5,FALSE)*VLOOKUP(OVYLD2_!BE$4,'[1]INTERNAL PARAMETERS-1'!$B$5:$J$44,6,FALSE)*VLOOKUP(OVYLD2_!BE$4,'[1]INTERNAL PARAMETERS-1'!$B$5:$J$44,3,FALSE) + OVYLD1_!BE276*(1-VLOOKUP(OVYLD2_!BE$4,'[1]INTERNAL PARAMETERS-1'!$B$5:$J$44,5,FALSE))*VLOOKUP(OVYLD2_!BE$4,'[1]INTERNAL PARAMETERS-1'!$B$5:$J$44,8,FALSE)*VLOOKUP(OVYLD2_!BE$4,'[1]INTERNAL PARAMETERS-1'!$B$5:$J$44,3,FALSE)</f>
        <v>0.40906877612156062</v>
      </c>
      <c r="BF276" s="44">
        <f>OVYLD1_!BF276*VLOOKUP(OVYLD2_!BF$4,'[1]INTERNAL PARAMETERS-1'!$B$5:$J$44,5,FALSE)*VLOOKUP(OVYLD2_!BF$4,'[1]INTERNAL PARAMETERS-1'!$B$5:$J$44,6,FALSE)*VLOOKUP(OVYLD2_!BF$4,'[1]INTERNAL PARAMETERS-1'!$B$5:$J$44,3,FALSE) + OVYLD1_!BF276*(1-VLOOKUP(OVYLD2_!BF$4,'[1]INTERNAL PARAMETERS-1'!$B$5:$J$44,5,FALSE))*VLOOKUP(OVYLD2_!BF$4,'[1]INTERNAL PARAMETERS-1'!$B$5:$J$44,8,FALSE)*VLOOKUP(OVYLD2_!BF$4,'[1]INTERNAL PARAMETERS-1'!$B$5:$J$44,3,FALSE)</f>
        <v>0</v>
      </c>
      <c r="BG276" s="44">
        <f>OVYLD1_!BG276*VLOOKUP(OVYLD2_!BG$4,'[1]INTERNAL PARAMETERS-1'!$B$5:$J$44,5,FALSE)*VLOOKUP(OVYLD2_!BG$4,'[1]INTERNAL PARAMETERS-1'!$B$5:$J$44,6,FALSE)*VLOOKUP(OVYLD2_!BG$4,'[1]INTERNAL PARAMETERS-1'!$B$5:$J$44,3,FALSE) + OVYLD1_!BG276*(1-VLOOKUP(OVYLD2_!BG$4,'[1]INTERNAL PARAMETERS-1'!$B$5:$J$44,5,FALSE))*VLOOKUP(OVYLD2_!BG$4,'[1]INTERNAL PARAMETERS-1'!$B$5:$J$44,8,FALSE)*VLOOKUP(OVYLD2_!BG$4,'[1]INTERNAL PARAMETERS-1'!$B$5:$J$44,3,FALSE)</f>
        <v>1.1459231171794662</v>
      </c>
      <c r="BH276" s="44">
        <f>OVYLD1_!BH276*VLOOKUP(OVYLD2_!BH$4,'[1]INTERNAL PARAMETERS-1'!$B$5:$J$44,5,FALSE)*VLOOKUP(OVYLD2_!BH$4,'[1]INTERNAL PARAMETERS-1'!$B$5:$J$44,6,FALSE)*VLOOKUP(OVYLD2_!BH$4,'[1]INTERNAL PARAMETERS-1'!$B$5:$J$44,3,FALSE) + OVYLD1_!BH276*(1-VLOOKUP(OVYLD2_!BH$4,'[1]INTERNAL PARAMETERS-1'!$B$5:$J$44,5,FALSE))*VLOOKUP(OVYLD2_!BH$4,'[1]INTERNAL PARAMETERS-1'!$B$5:$J$44,8,FALSE)*VLOOKUP(OVYLD2_!BH$4,'[1]INTERNAL PARAMETERS-1'!$B$5:$J$44,3,FALSE)</f>
        <v>3.1892927093223815E-3</v>
      </c>
      <c r="BI276" s="44">
        <f>OVYLD1_!BI276*VLOOKUP(OVYLD2_!BI$4,'[1]INTERNAL PARAMETERS-1'!$B$5:$J$44,5,FALSE)*VLOOKUP(OVYLD2_!BI$4,'[1]INTERNAL PARAMETERS-1'!$B$5:$J$44,6,FALSE)*VLOOKUP(OVYLD2_!BI$4,'[1]INTERNAL PARAMETERS-1'!$B$5:$J$44,3,FALSE) + OVYLD1_!BI276*(1-VLOOKUP(OVYLD2_!BI$4,'[1]INTERNAL PARAMETERS-1'!$B$5:$J$44,5,FALSE))*VLOOKUP(OVYLD2_!BI$4,'[1]INTERNAL PARAMETERS-1'!$B$5:$J$44,8,FALSE)*VLOOKUP(OVYLD2_!BI$4,'[1]INTERNAL PARAMETERS-1'!$B$5:$J$44,3,FALSE)</f>
        <v>0</v>
      </c>
      <c r="BJ276" s="44">
        <f>OVYLD1_!BJ276*VLOOKUP(OVYLD2_!BJ$4,'[1]INTERNAL PARAMETERS-1'!$B$5:$J$44,5,FALSE)*VLOOKUP(OVYLD2_!BJ$4,'[1]INTERNAL PARAMETERS-1'!$B$5:$J$44,6,FALSE)*VLOOKUP(OVYLD2_!BJ$4,'[1]INTERNAL PARAMETERS-1'!$B$5:$J$44,3,FALSE) + OVYLD1_!BJ276*(1-VLOOKUP(OVYLD2_!BJ$4,'[1]INTERNAL PARAMETERS-1'!$B$5:$J$44,5,FALSE))*VLOOKUP(OVYLD2_!BJ$4,'[1]INTERNAL PARAMETERS-1'!$B$5:$J$44,8,FALSE)*VLOOKUP(OVYLD2_!BJ$4,'[1]INTERNAL PARAMETERS-1'!$B$5:$J$44,3,FALSE)</f>
        <v>0.30743435713149897</v>
      </c>
      <c r="BK276" s="44">
        <f>OVYLD1_!BK276*VLOOKUP(OVYLD2_!BK$4,'[1]INTERNAL PARAMETERS-1'!$B$5:$J$44,5,FALSE)*VLOOKUP(OVYLD2_!BK$4,'[1]INTERNAL PARAMETERS-1'!$B$5:$J$44,6,FALSE)*VLOOKUP(OVYLD2_!BK$4,'[1]INTERNAL PARAMETERS-1'!$B$5:$J$44,3,FALSE) + OVYLD1_!BK276*(1-VLOOKUP(OVYLD2_!BK$4,'[1]INTERNAL PARAMETERS-1'!$B$5:$J$44,5,FALSE))*VLOOKUP(OVYLD2_!BK$4,'[1]INTERNAL PARAMETERS-1'!$B$5:$J$44,8,FALSE)*VLOOKUP(OVYLD2_!BK$4,'[1]INTERNAL PARAMETERS-1'!$B$5:$J$44,3,FALSE)</f>
        <v>0.18185661405831624</v>
      </c>
      <c r="BL276" s="44">
        <f>OVYLD1_!BL276*VLOOKUP(OVYLD2_!BL$4,'[1]INTERNAL PARAMETERS-1'!$B$5:$J$44,5,FALSE)*VLOOKUP(OVYLD2_!BL$4,'[1]INTERNAL PARAMETERS-1'!$B$5:$J$44,6,FALSE)*VLOOKUP(OVYLD2_!BL$4,'[1]INTERNAL PARAMETERS-1'!$B$5:$J$44,3,FALSE) + OVYLD1_!BL276*(1-VLOOKUP(OVYLD2_!BL$4,'[1]INTERNAL PARAMETERS-1'!$B$5:$J$44,5,FALSE))*VLOOKUP(OVYLD2_!BL$4,'[1]INTERNAL PARAMETERS-1'!$B$5:$J$44,8,FALSE)*VLOOKUP(OVYLD2_!BL$4,'[1]INTERNAL PARAMETERS-1'!$B$5:$J$44,3,FALSE)</f>
        <v>6.0145923370841882E-2</v>
      </c>
      <c r="BM276" s="44">
        <f>OVYLD1_!BM276*VLOOKUP(OVYLD2_!BM$4,'[1]INTERNAL PARAMETERS-1'!$B$5:$J$44,5,FALSE)*VLOOKUP(OVYLD2_!BM$4,'[1]INTERNAL PARAMETERS-1'!$B$5:$J$44,6,FALSE)*VLOOKUP(OVYLD2_!BM$4,'[1]INTERNAL PARAMETERS-1'!$B$5:$J$44,3,FALSE) + OVYLD1_!BM276*(1-VLOOKUP(OVYLD2_!BM$4,'[1]INTERNAL PARAMETERS-1'!$B$5:$J$44,5,FALSE))*VLOOKUP(OVYLD2_!BM$4,'[1]INTERNAL PARAMETERS-1'!$B$5:$J$44,8,FALSE)*VLOOKUP(OVYLD2_!BM$4,'[1]INTERNAL PARAMETERS-1'!$B$5:$J$44,3,FALSE)</f>
        <v>5.4068639802874741E-3</v>
      </c>
      <c r="BN276" s="44">
        <f>OVYLD1_!BN276*VLOOKUP(OVYLD2_!BN$4,'[1]INTERNAL PARAMETERS-1'!$B$5:$J$44,5,FALSE)*VLOOKUP(OVYLD2_!BN$4,'[1]INTERNAL PARAMETERS-1'!$B$5:$J$44,6,FALSE)*VLOOKUP(OVYLD2_!BN$4,'[1]INTERNAL PARAMETERS-1'!$B$5:$J$44,3,FALSE) + OVYLD1_!BN276*(1-VLOOKUP(OVYLD2_!BN$4,'[1]INTERNAL PARAMETERS-1'!$B$5:$J$44,5,FALSE))*VLOOKUP(OVYLD2_!BN$4,'[1]INTERNAL PARAMETERS-1'!$B$5:$J$44,8,FALSE)*VLOOKUP(OVYLD2_!BN$4,'[1]INTERNAL PARAMETERS-1'!$B$5:$J$44,3,FALSE)</f>
        <v>0.43407144135797404</v>
      </c>
      <c r="BO276" s="44">
        <f>OVYLD1_!BO276*VLOOKUP(OVYLD2_!BO$4,'[1]INTERNAL PARAMETERS-1'!$B$5:$J$44,5,FALSE)*VLOOKUP(OVYLD2_!BO$4,'[1]INTERNAL PARAMETERS-1'!$B$5:$J$44,6,FALSE)*VLOOKUP(OVYLD2_!BO$4,'[1]INTERNAL PARAMETERS-1'!$B$5:$J$44,3,FALSE) + OVYLD1_!BO276*(1-VLOOKUP(OVYLD2_!BO$4,'[1]INTERNAL PARAMETERS-1'!$B$5:$J$44,5,FALSE))*VLOOKUP(OVYLD2_!BO$4,'[1]INTERNAL PARAMETERS-1'!$B$5:$J$44,8,FALSE)*VLOOKUP(OVYLD2_!BO$4,'[1]INTERNAL PARAMETERS-1'!$B$5:$J$44,3,FALSE)</f>
        <v>0.33936492260314854</v>
      </c>
      <c r="BP276" s="44">
        <f>OVYLD1_!BP276*VLOOKUP(OVYLD2_!BP$4,'[1]INTERNAL PARAMETERS-1'!$B$5:$J$44,5,FALSE)*VLOOKUP(OVYLD2_!BP$4,'[1]INTERNAL PARAMETERS-1'!$B$5:$J$44,6,FALSE)*VLOOKUP(OVYLD2_!BP$4,'[1]INTERNAL PARAMETERS-1'!$B$5:$J$44,3,FALSE) + OVYLD1_!BP276*(1-VLOOKUP(OVYLD2_!BP$4,'[1]INTERNAL PARAMETERS-1'!$B$5:$J$44,5,FALSE))*VLOOKUP(OVYLD2_!BP$4,'[1]INTERNAL PARAMETERS-1'!$B$5:$J$44,8,FALSE)*VLOOKUP(OVYLD2_!BP$4,'[1]INTERNAL PARAMETERS-1'!$B$5:$J$44,3,FALSE)</f>
        <v>7.1716167885010245E-3</v>
      </c>
      <c r="BQ276" s="44">
        <f>OVYLD1_!BQ276*VLOOKUP(OVYLD2_!BQ$4,'[1]INTERNAL PARAMETERS-1'!$B$5:$J$44,5,FALSE)*VLOOKUP(OVYLD2_!BQ$4,'[1]INTERNAL PARAMETERS-1'!$B$5:$J$44,6,FALSE)*VLOOKUP(OVYLD2_!BQ$4,'[1]INTERNAL PARAMETERS-1'!$B$5:$J$44,3,FALSE) + OVYLD1_!BQ276*(1-VLOOKUP(OVYLD2_!BQ$4,'[1]INTERNAL PARAMETERS-1'!$B$5:$J$44,5,FALSE))*VLOOKUP(OVYLD2_!BQ$4,'[1]INTERNAL PARAMETERS-1'!$B$5:$J$44,8,FALSE)*VLOOKUP(OVYLD2_!BQ$4,'[1]INTERNAL PARAMETERS-1'!$B$5:$J$44,3,FALSE)</f>
        <v>0.52901163498973314</v>
      </c>
      <c r="BR276" s="44">
        <f>OVYLD1_!BR276*VLOOKUP(OVYLD2_!BR$4,'[1]INTERNAL PARAMETERS-1'!$B$5:$J$44,5,FALSE)*VLOOKUP(OVYLD2_!BR$4,'[1]INTERNAL PARAMETERS-1'!$B$5:$J$44,6,FALSE)*VLOOKUP(OVYLD2_!BR$4,'[1]INTERNAL PARAMETERS-1'!$B$5:$J$44,3,FALSE) + OVYLD1_!BR276*(1-VLOOKUP(OVYLD2_!BR$4,'[1]INTERNAL PARAMETERS-1'!$B$5:$J$44,5,FALSE))*VLOOKUP(OVYLD2_!BR$4,'[1]INTERNAL PARAMETERS-1'!$B$5:$J$44,8,FALSE)*VLOOKUP(OVYLD2_!BR$4,'[1]INTERNAL PARAMETERS-1'!$B$5:$J$44,3,FALSE)</f>
        <v>1.1626495932101301E-2</v>
      </c>
      <c r="BS276" s="44">
        <f>OVYLD1_!BS276*VLOOKUP(OVYLD2_!BS$4,'[1]INTERNAL PARAMETERS-1'!$B$5:$J$44,5,FALSE)*VLOOKUP(OVYLD2_!BS$4,'[1]INTERNAL PARAMETERS-1'!$B$5:$J$44,6,FALSE)*VLOOKUP(OVYLD2_!BS$4,'[1]INTERNAL PARAMETERS-1'!$B$5:$J$44,3,FALSE) + OVYLD1_!BS276*(1-VLOOKUP(OVYLD2_!BS$4,'[1]INTERNAL PARAMETERS-1'!$B$5:$J$44,5,FALSE))*VLOOKUP(OVYLD2_!BS$4,'[1]INTERNAL PARAMETERS-1'!$B$5:$J$44,8,FALSE)*VLOOKUP(OVYLD2_!BS$4,'[1]INTERNAL PARAMETERS-1'!$B$5:$J$44,3,FALSE)</f>
        <v>1.0249382614647502E-3</v>
      </c>
      <c r="BT276" s="44">
        <f>OVYLD1_!BT276*VLOOKUP(OVYLD2_!BT$4,'[1]INTERNAL PARAMETERS-1'!$B$5:$J$44,5,FALSE)*VLOOKUP(OVYLD2_!BT$4,'[1]INTERNAL PARAMETERS-1'!$B$5:$J$44,6,FALSE)*VLOOKUP(OVYLD2_!BT$4,'[1]INTERNAL PARAMETERS-1'!$B$5:$J$44,3,FALSE) + OVYLD1_!BT276*(1-VLOOKUP(OVYLD2_!BT$4,'[1]INTERNAL PARAMETERS-1'!$B$5:$J$44,5,FALSE))*VLOOKUP(OVYLD2_!BT$4,'[1]INTERNAL PARAMETERS-1'!$B$5:$J$44,8,FALSE)*VLOOKUP(OVYLD2_!BT$4,'[1]INTERNAL PARAMETERS-1'!$B$5:$J$44,3,FALSE)</f>
        <v>0</v>
      </c>
      <c r="BU276" s="44">
        <f>OVYLD1_!BU276*VLOOKUP(OVYLD2_!BU$4,'[1]INTERNAL PARAMETERS-1'!$B$5:$J$44,5,FALSE)*VLOOKUP(OVYLD2_!BU$4,'[1]INTERNAL PARAMETERS-1'!$B$5:$J$44,6,FALSE)*VLOOKUP(OVYLD2_!BU$4,'[1]INTERNAL PARAMETERS-1'!$B$5:$J$44,3,FALSE) + OVYLD1_!BU276*(1-VLOOKUP(OVYLD2_!BU$4,'[1]INTERNAL PARAMETERS-1'!$B$5:$J$44,5,FALSE))*VLOOKUP(OVYLD2_!BU$4,'[1]INTERNAL PARAMETERS-1'!$B$5:$J$44,8,FALSE)*VLOOKUP(OVYLD2_!BU$4,'[1]INTERNAL PARAMETERS-1'!$B$5:$J$44,3,FALSE)</f>
        <v>0</v>
      </c>
      <c r="BV276" s="44">
        <f>OVYLD1_!BV276*VLOOKUP(OVYLD2_!BV$4,'[1]INTERNAL PARAMETERS-1'!$B$5:$J$44,5,FALSE)*VLOOKUP(OVYLD2_!BV$4,'[1]INTERNAL PARAMETERS-1'!$B$5:$J$44,6,FALSE)*VLOOKUP(OVYLD2_!BV$4,'[1]INTERNAL PARAMETERS-1'!$B$5:$J$44,3,FALSE) + OVYLD1_!BV276*(1-VLOOKUP(OVYLD2_!BV$4,'[1]INTERNAL PARAMETERS-1'!$B$5:$J$44,5,FALSE))*VLOOKUP(OVYLD2_!BV$4,'[1]INTERNAL PARAMETERS-1'!$B$5:$J$44,8,FALSE)*VLOOKUP(OVYLD2_!BV$4,'[1]INTERNAL PARAMETERS-1'!$B$5:$J$44,3,FALSE)</f>
        <v>0</v>
      </c>
      <c r="BW276" s="44">
        <f>OVYLD1_!BW276*VLOOKUP(OVYLD2_!BW$4,'[1]INTERNAL PARAMETERS-1'!$B$5:$J$44,5,FALSE)*VLOOKUP(OVYLD2_!BW$4,'[1]INTERNAL PARAMETERS-1'!$B$5:$J$44,6,FALSE)*VLOOKUP(OVYLD2_!BW$4,'[1]INTERNAL PARAMETERS-1'!$B$5:$J$44,3,FALSE) + OVYLD1_!BW276*(1-VLOOKUP(OVYLD2_!BW$4,'[1]INTERNAL PARAMETERS-1'!$B$5:$J$44,5,FALSE))*VLOOKUP(OVYLD2_!BW$4,'[1]INTERNAL PARAMETERS-1'!$B$5:$J$44,8,FALSE)*VLOOKUP(OVYLD2_!BW$4,'[1]INTERNAL PARAMETERS-1'!$B$5:$J$44,3,FALSE)</f>
        <v>0</v>
      </c>
      <c r="BX276" s="44">
        <f>OVYLD1_!BX276*VLOOKUP(OVYLD2_!BX$4,'[1]INTERNAL PARAMETERS-1'!$B$5:$J$44,5,FALSE)*VLOOKUP(OVYLD2_!BX$4,'[1]INTERNAL PARAMETERS-1'!$B$5:$J$44,6,FALSE)*VLOOKUP(OVYLD2_!BX$4,'[1]INTERNAL PARAMETERS-1'!$B$5:$J$44,3,FALSE) + OVYLD1_!BX276*(1-VLOOKUP(OVYLD2_!BX$4,'[1]INTERNAL PARAMETERS-1'!$B$5:$J$44,5,FALSE))*VLOOKUP(OVYLD2_!BX$4,'[1]INTERNAL PARAMETERS-1'!$B$5:$J$44,8,FALSE)*VLOOKUP(OVYLD2_!BX$4,'[1]INTERNAL PARAMETERS-1'!$B$5:$J$44,3,FALSE)</f>
        <v>0</v>
      </c>
      <c r="BY276" s="44">
        <f>OVYLD1_!BY276*VLOOKUP(OVYLD2_!BY$4,'[1]INTERNAL PARAMETERS-1'!$B$5:$J$44,5,FALSE)*VLOOKUP(OVYLD2_!BY$4,'[1]INTERNAL PARAMETERS-1'!$B$5:$J$44,6,FALSE)*VLOOKUP(OVYLD2_!BY$4,'[1]INTERNAL PARAMETERS-1'!$B$5:$J$44,3,FALSE) + OVYLD1_!BY276*(1-VLOOKUP(OVYLD2_!BY$4,'[1]INTERNAL PARAMETERS-1'!$B$5:$J$44,5,FALSE))*VLOOKUP(OVYLD2_!BY$4,'[1]INTERNAL PARAMETERS-1'!$B$5:$J$44,8,FALSE)*VLOOKUP(OVYLD2_!BY$4,'[1]INTERNAL PARAMETERS-1'!$B$5:$J$44,3,FALSE)</f>
        <v>0</v>
      </c>
      <c r="BZ276" s="44">
        <f>OVYLD1_!BZ276*VLOOKUP(OVYLD2_!BZ$4,'[1]INTERNAL PARAMETERS-1'!$B$5:$J$44,5,FALSE)*VLOOKUP(OVYLD2_!BZ$4,'[1]INTERNAL PARAMETERS-1'!$B$5:$J$44,6,FALSE)*VLOOKUP(OVYLD2_!BZ$4,'[1]INTERNAL PARAMETERS-1'!$B$5:$J$44,3,FALSE) + OVYLD1_!BZ276*(1-VLOOKUP(OVYLD2_!BZ$4,'[1]INTERNAL PARAMETERS-1'!$B$5:$J$44,5,FALSE))*VLOOKUP(OVYLD2_!BZ$4,'[1]INTERNAL PARAMETERS-1'!$B$5:$J$44,8,FALSE)*VLOOKUP(OVYLD2_!BZ$4,'[1]INTERNAL PARAMETERS-1'!$B$5:$J$44,3,FALSE)</f>
        <v>2.5197036024640656E-4</v>
      </c>
      <c r="CA276" s="44">
        <f>OVYLD1_!CA276*VLOOKUP(OVYLD2_!CA$4,'[1]INTERNAL PARAMETERS-1'!$B$5:$J$44,5,FALSE)*VLOOKUP(OVYLD2_!CA$4,'[1]INTERNAL PARAMETERS-1'!$B$5:$J$44,6,FALSE)*VLOOKUP(OVYLD2_!CA$4,'[1]INTERNAL PARAMETERS-1'!$B$5:$J$44,3,FALSE) + OVYLD1_!CA276*(1-VLOOKUP(OVYLD2_!CA$4,'[1]INTERNAL PARAMETERS-1'!$B$5:$J$44,5,FALSE))*VLOOKUP(OVYLD2_!CA$4,'[1]INTERNAL PARAMETERS-1'!$B$5:$J$44,8,FALSE)*VLOOKUP(OVYLD2_!CA$4,'[1]INTERNAL PARAMETERS-1'!$B$5:$J$44,3,FALSE)</f>
        <v>0</v>
      </c>
      <c r="CB276" s="44">
        <f>OVYLD1_!CB276*VLOOKUP(OVYLD2_!CB$4,'[1]INTERNAL PARAMETERS-1'!$B$5:$J$44,5,FALSE)*VLOOKUP(OVYLD2_!CB$4,'[1]INTERNAL PARAMETERS-1'!$B$5:$J$44,6,FALSE)*VLOOKUP(OVYLD2_!CB$4,'[1]INTERNAL PARAMETERS-1'!$B$5:$J$44,3,FALSE) + OVYLD1_!CB276*(1-VLOOKUP(OVYLD2_!CB$4,'[1]INTERNAL PARAMETERS-1'!$B$5:$J$44,5,FALSE))*VLOOKUP(OVYLD2_!CB$4,'[1]INTERNAL PARAMETERS-1'!$B$5:$J$44,8,FALSE)*VLOOKUP(OVYLD2_!CB$4,'[1]INTERNAL PARAMETERS-1'!$B$5:$J$44,3,FALSE)</f>
        <v>0</v>
      </c>
      <c r="CC276" s="44">
        <f>OVYLD1_!CC276*VLOOKUP(OVYLD2_!CC$4,'[1]INTERNAL PARAMETERS-1'!$B$5:$J$44,5,FALSE)*VLOOKUP(OVYLD2_!CC$4,'[1]INTERNAL PARAMETERS-1'!$B$5:$J$44,6,FALSE)*VLOOKUP(OVYLD2_!CC$4,'[1]INTERNAL PARAMETERS-1'!$B$5:$J$44,3,FALSE) + OVYLD1_!CC276*(1-VLOOKUP(OVYLD2_!CC$4,'[1]INTERNAL PARAMETERS-1'!$B$5:$J$44,5,FALSE))*VLOOKUP(OVYLD2_!CC$4,'[1]INTERNAL PARAMETERS-1'!$B$5:$J$44,8,FALSE)*VLOOKUP(OVYLD2_!CC$4,'[1]INTERNAL PARAMETERS-1'!$B$5:$J$44,3,FALSE)</f>
        <v>2.02992191430527E-3</v>
      </c>
      <c r="CD276" s="44">
        <f>OVYLD1_!CD276*VLOOKUP(OVYLD2_!CD$4,'[1]INTERNAL PARAMETERS-1'!$B$5:$J$44,5,FALSE)*VLOOKUP(OVYLD2_!CD$4,'[1]INTERNAL PARAMETERS-1'!$B$5:$J$44,6,FALSE)*VLOOKUP(OVYLD2_!CD$4,'[1]INTERNAL PARAMETERS-1'!$B$5:$J$44,3,FALSE) + OVYLD1_!CD276*(1-VLOOKUP(OVYLD2_!CD$4,'[1]INTERNAL PARAMETERS-1'!$B$5:$J$44,5,FALSE))*VLOOKUP(OVYLD2_!CD$4,'[1]INTERNAL PARAMETERS-1'!$B$5:$J$44,8,FALSE)*VLOOKUP(OVYLD2_!CD$4,'[1]INTERNAL PARAMETERS-1'!$B$5:$J$44,3,FALSE)</f>
        <v>1.8111815753593431E-2</v>
      </c>
      <c r="CE276" s="44">
        <f>OVYLD1_!CE276*VLOOKUP(OVYLD2_!CE$4,'[1]INTERNAL PARAMETERS-1'!$B$5:$J$44,5,FALSE)*VLOOKUP(OVYLD2_!CE$4,'[1]INTERNAL PARAMETERS-1'!$B$5:$J$44,6,FALSE)*VLOOKUP(OVYLD2_!CE$4,'[1]INTERNAL PARAMETERS-1'!$B$5:$J$44,3,FALSE) + OVYLD1_!CE276*(1-VLOOKUP(OVYLD2_!CE$4,'[1]INTERNAL PARAMETERS-1'!$B$5:$J$44,5,FALSE))*VLOOKUP(OVYLD2_!CE$4,'[1]INTERNAL PARAMETERS-1'!$B$5:$J$44,8,FALSE)*VLOOKUP(OVYLD2_!CE$4,'[1]INTERNAL PARAMETERS-1'!$B$5:$J$44,3,FALSE)</f>
        <v>2.4683096480328546E-2</v>
      </c>
      <c r="CF276" s="44">
        <f>OVYLD1_!CF276*VLOOKUP(OVYLD2_!CF$4,'[1]INTERNAL PARAMETERS-1'!$B$5:$J$44,5,FALSE)*VLOOKUP(OVYLD2_!CF$4,'[1]INTERNAL PARAMETERS-1'!$B$5:$J$44,6,FALSE)*VLOOKUP(OVYLD2_!CF$4,'[1]INTERNAL PARAMETERS-1'!$B$5:$J$44,3,FALSE) + OVYLD1_!CF276*(1-VLOOKUP(OVYLD2_!CF$4,'[1]INTERNAL PARAMETERS-1'!$B$5:$J$44,5,FALSE))*VLOOKUP(OVYLD2_!CF$4,'[1]INTERNAL PARAMETERS-1'!$B$5:$J$44,8,FALSE)*VLOOKUP(OVYLD2_!CF$4,'[1]INTERNAL PARAMETERS-1'!$B$5:$J$44,3,FALSE)</f>
        <v>2.4458914718795341E-2</v>
      </c>
      <c r="CG276" s="44">
        <f>OVYLD1_!CG276*VLOOKUP(OVYLD2_!CG$4,'[1]INTERNAL PARAMETERS-1'!$B$5:$J$44,5,FALSE)*VLOOKUP(OVYLD2_!CG$4,'[1]INTERNAL PARAMETERS-1'!$B$5:$J$44,6,FALSE)*VLOOKUP(OVYLD2_!CG$4,'[1]INTERNAL PARAMETERS-1'!$B$5:$J$44,3,FALSE) + OVYLD1_!CG276*(1-VLOOKUP(OVYLD2_!CG$4,'[1]INTERNAL PARAMETERS-1'!$B$5:$J$44,5,FALSE))*VLOOKUP(OVYLD2_!CG$4,'[1]INTERNAL PARAMETERS-1'!$B$5:$J$44,8,FALSE)*VLOOKUP(OVYLD2_!CG$4,'[1]INTERNAL PARAMETERS-1'!$B$5:$J$44,3,FALSE)</f>
        <v>0</v>
      </c>
      <c r="CH276" s="43">
        <f>OVYLD1_!CH276*VLOOKUP(OVYLD2_!CH$4,'[1]INTERNAL PARAMETERS-1'!$B$5:$J$44,5,FALSE)*VLOOKUP(OVYLD2_!CH$4,'[1]INTERNAL PARAMETERS-1'!$B$5:$J$44,6,FALSE)*VLOOKUP(OVYLD2_!CH$4,'[1]INTERNAL PARAMETERS-1'!$B$5:$J$44,3,FALSE) + OVYLD1_!CH276*(1-VLOOKUP(OVYLD2_!CH$4,'[1]INTERNAL PARAMETERS-1'!$B$5:$J$44,5,FALSE))*VLOOKUP(OVYLD2_!CH$4,'[1]INTERNAL PARAMETERS-1'!$B$5:$J$44,8,FALSE)*VLOOKUP(OVYLD2_!CH$4,'[1]INTERNAL PARAMETERS-1'!$B$5:$J$44,3,FALSE)</f>
        <v>0</v>
      </c>
      <c r="CJ276" s="45">
        <f t="shared" si="8"/>
        <v>387.10503218449929</v>
      </c>
      <c r="CK276" s="43">
        <f t="shared" si="9"/>
        <v>8.3640720791082259</v>
      </c>
    </row>
    <row r="277" spans="2:89" x14ac:dyDescent="0.5">
      <c r="B277" s="58" t="s">
        <v>1</v>
      </c>
      <c r="C277" s="57" t="s">
        <v>63</v>
      </c>
      <c r="D277" s="57" t="s">
        <v>78</v>
      </c>
      <c r="E277" s="128">
        <f>OVERALL2021!AI277</f>
        <v>2027</v>
      </c>
      <c r="F277" s="56">
        <f>'[1]INTERNAL PARAMETERS-1'!M7</f>
        <v>73.784999999999997</v>
      </c>
      <c r="G277" s="45">
        <f>OVYLD1_!G277*VLOOKUP(OVYLD2_!G$4,'[1]INTERNAL PARAMETERS-1'!$B$5:$J$44,5,FALSE)*VLOOKUP(OVYLD2_!G$4,'[1]INTERNAL PARAMETERS-1'!$B$5:$J$44,7,FALSE)*OVYLD2_!$F277 + OVYLD1_!G277*(1-VLOOKUP(OVYLD2_!G$4,'[1]INTERNAL PARAMETERS-1'!$B$5:$J$44,5,FALSE))*VLOOKUP(OVYLD2_!G$4,'[1]INTERNAL PARAMETERS-1'!$B$5:$J$44,9,FALSE)*OVYLD2_!$F277</f>
        <v>266.32894526052149</v>
      </c>
      <c r="H277" s="44">
        <f>OVYLD1_!H277*VLOOKUP(OVYLD2_!H$4,'[1]INTERNAL PARAMETERS-1'!$B$5:$J$44,5,FALSE)*VLOOKUP(OVYLD2_!H$4,'[1]INTERNAL PARAMETERS-1'!$B$5:$J$44,7,FALSE)*OVYLD2_!$F277 + OVYLD1_!H277*(1-VLOOKUP(OVYLD2_!H$4,'[1]INTERNAL PARAMETERS-1'!$B$5:$J$44,5,FALSE))*VLOOKUP(OVYLD2_!H$4,'[1]INTERNAL PARAMETERS-1'!$B$5:$J$44,9,FALSE)*OVYLD2_!$F277</f>
        <v>133.84272970647601</v>
      </c>
      <c r="I277" s="44">
        <f>OVYLD1_!I277*VLOOKUP(OVYLD2_!I$4,'[1]INTERNAL PARAMETERS-1'!$B$5:$J$44,5,FALSE)*VLOOKUP(OVYLD2_!I$4,'[1]INTERNAL PARAMETERS-1'!$B$5:$J$44,7,FALSE)*OVYLD2_!$F277 + OVYLD1_!I277*(1-VLOOKUP(OVYLD2_!I$4,'[1]INTERNAL PARAMETERS-1'!$B$5:$J$44,5,FALSE))*VLOOKUP(OVYLD2_!I$4,'[1]INTERNAL PARAMETERS-1'!$B$5:$J$44,9,FALSE)*OVYLD2_!$F277</f>
        <v>421.53642737910747</v>
      </c>
      <c r="J277" s="44">
        <f>OVYLD1_!J277*VLOOKUP(OVYLD2_!J$4,'[1]INTERNAL PARAMETERS-1'!$B$5:$J$44,5,FALSE)*VLOOKUP(OVYLD2_!J$4,'[1]INTERNAL PARAMETERS-1'!$B$5:$J$44,7,FALSE)*OVYLD2_!$F277 + OVYLD1_!J277*(1-VLOOKUP(OVYLD2_!J$4,'[1]INTERNAL PARAMETERS-1'!$B$5:$J$44,5,FALSE))*VLOOKUP(OVYLD2_!J$4,'[1]INTERNAL PARAMETERS-1'!$B$5:$J$44,9,FALSE)*OVYLD2_!$F277</f>
        <v>0</v>
      </c>
      <c r="K277" s="44">
        <f>OVYLD1_!K277*VLOOKUP(OVYLD2_!K$4,'[1]INTERNAL PARAMETERS-1'!$B$5:$J$44,5,FALSE)*VLOOKUP(OVYLD2_!K$4,'[1]INTERNAL PARAMETERS-1'!$B$5:$J$44,7,FALSE)*OVYLD2_!$F277 + OVYLD1_!K277*(1-VLOOKUP(OVYLD2_!K$4,'[1]INTERNAL PARAMETERS-1'!$B$5:$J$44,5,FALSE))*VLOOKUP(OVYLD2_!K$4,'[1]INTERNAL PARAMETERS-1'!$B$5:$J$44,9,FALSE)*OVYLD2_!$F277</f>
        <v>0</v>
      </c>
      <c r="L277" s="44">
        <f>OVYLD1_!L277*VLOOKUP(OVYLD2_!L$4,'[1]INTERNAL PARAMETERS-1'!$B$5:$J$44,5,FALSE)*VLOOKUP(OVYLD2_!L$4,'[1]INTERNAL PARAMETERS-1'!$B$5:$J$44,7,FALSE)*OVYLD2_!$F277 + OVYLD1_!L277*(1-VLOOKUP(OVYLD2_!L$4,'[1]INTERNAL PARAMETERS-1'!$B$5:$J$44,5,FALSE))*VLOOKUP(OVYLD2_!L$4,'[1]INTERNAL PARAMETERS-1'!$B$5:$J$44,9,FALSE)*OVYLD2_!$F277</f>
        <v>0</v>
      </c>
      <c r="M277" s="44">
        <f>OVYLD1_!M277*VLOOKUP(OVYLD2_!M$4,'[1]INTERNAL PARAMETERS-1'!$B$5:$J$44,5,FALSE)*VLOOKUP(OVYLD2_!M$4,'[1]INTERNAL PARAMETERS-1'!$B$5:$J$44,7,FALSE)*OVYLD2_!$F277 + OVYLD1_!M277*(1-VLOOKUP(OVYLD2_!M$4,'[1]INTERNAL PARAMETERS-1'!$B$5:$J$44,5,FALSE))*VLOOKUP(OVYLD2_!M$4,'[1]INTERNAL PARAMETERS-1'!$B$5:$J$44,9,FALSE)*OVYLD2_!$F277</f>
        <v>3.8567737830625508</v>
      </c>
      <c r="N277" s="44">
        <f>OVYLD1_!N277*VLOOKUP(OVYLD2_!N$4,'[1]INTERNAL PARAMETERS-1'!$B$5:$J$44,5,FALSE)*VLOOKUP(OVYLD2_!N$4,'[1]INTERNAL PARAMETERS-1'!$B$5:$J$44,7,FALSE)*OVYLD2_!$F277 + OVYLD1_!N277*(1-VLOOKUP(OVYLD2_!N$4,'[1]INTERNAL PARAMETERS-1'!$B$5:$J$44,5,FALSE))*VLOOKUP(OVYLD2_!N$4,'[1]INTERNAL PARAMETERS-1'!$B$5:$J$44,9,FALSE)*OVYLD2_!$F277</f>
        <v>1.8884769676065001</v>
      </c>
      <c r="O277" s="44">
        <f>OVYLD1_!O277*VLOOKUP(OVYLD2_!O$4,'[1]INTERNAL PARAMETERS-1'!$B$5:$J$44,5,FALSE)*VLOOKUP(OVYLD2_!O$4,'[1]INTERNAL PARAMETERS-1'!$B$5:$J$44,7,FALSE)*OVYLD2_!$F277 + OVYLD1_!O277*(1-VLOOKUP(OVYLD2_!O$4,'[1]INTERNAL PARAMETERS-1'!$B$5:$J$44,5,FALSE))*VLOOKUP(OVYLD2_!O$4,'[1]INTERNAL PARAMETERS-1'!$B$5:$J$44,9,FALSE)*OVYLD2_!$F277</f>
        <v>0</v>
      </c>
      <c r="P277" s="44">
        <f>OVYLD1_!P277*VLOOKUP(OVYLD2_!P$4,'[1]INTERNAL PARAMETERS-1'!$B$5:$J$44,5,FALSE)*VLOOKUP(OVYLD2_!P$4,'[1]INTERNAL PARAMETERS-1'!$B$5:$J$44,7,FALSE)*OVYLD2_!$F277 + OVYLD1_!P277*(1-VLOOKUP(OVYLD2_!P$4,'[1]INTERNAL PARAMETERS-1'!$B$5:$J$44,5,FALSE))*VLOOKUP(OVYLD2_!P$4,'[1]INTERNAL PARAMETERS-1'!$B$5:$J$44,9,FALSE)*OVYLD2_!$F277</f>
        <v>0</v>
      </c>
      <c r="Q277" s="44">
        <f>OVYLD1_!Q277*VLOOKUP(OVYLD2_!Q$4,'[1]INTERNAL PARAMETERS-1'!$B$5:$J$44,5,FALSE)*VLOOKUP(OVYLD2_!Q$4,'[1]INTERNAL PARAMETERS-1'!$B$5:$J$44,7,FALSE)*OVYLD2_!$F277 + OVYLD1_!Q277*(1-VLOOKUP(OVYLD2_!Q$4,'[1]INTERNAL PARAMETERS-1'!$B$5:$J$44,5,FALSE))*VLOOKUP(OVYLD2_!Q$4,'[1]INTERNAL PARAMETERS-1'!$B$5:$J$44,9,FALSE)*OVYLD2_!$F277</f>
        <v>0</v>
      </c>
      <c r="R277" s="44">
        <f>OVYLD1_!R277*VLOOKUP(OVYLD2_!R$4,'[1]INTERNAL PARAMETERS-1'!$B$5:$J$44,5,FALSE)*VLOOKUP(OVYLD2_!R$4,'[1]INTERNAL PARAMETERS-1'!$B$5:$J$44,7,FALSE)*OVYLD2_!$F277 + OVYLD1_!R277*(1-VLOOKUP(OVYLD2_!R$4,'[1]INTERNAL PARAMETERS-1'!$B$5:$J$44,5,FALSE))*VLOOKUP(OVYLD2_!R$4,'[1]INTERNAL PARAMETERS-1'!$B$5:$J$44,9,FALSE)*OVYLD2_!$F277</f>
        <v>1.7023767283680002</v>
      </c>
      <c r="S277" s="44">
        <f>OVYLD1_!S277*VLOOKUP(OVYLD2_!S$4,'[1]INTERNAL PARAMETERS-1'!$B$5:$J$44,5,FALSE)*VLOOKUP(OVYLD2_!S$4,'[1]INTERNAL PARAMETERS-1'!$B$5:$J$44,7,FALSE)*OVYLD2_!$F277 + OVYLD1_!S277*(1-VLOOKUP(OVYLD2_!S$4,'[1]INTERNAL PARAMETERS-1'!$B$5:$J$44,5,FALSE))*VLOOKUP(OVYLD2_!S$4,'[1]INTERNAL PARAMETERS-1'!$B$5:$J$44,9,FALSE)*OVYLD2_!$F277</f>
        <v>115.36822857438135</v>
      </c>
      <c r="T277" s="44">
        <f>OVYLD1_!T277*VLOOKUP(OVYLD2_!T$4,'[1]INTERNAL PARAMETERS-1'!$B$5:$J$44,5,FALSE)*VLOOKUP(OVYLD2_!T$4,'[1]INTERNAL PARAMETERS-1'!$B$5:$J$44,7,FALSE)*OVYLD2_!$F277 + OVYLD1_!T277*(1-VLOOKUP(OVYLD2_!T$4,'[1]INTERNAL PARAMETERS-1'!$B$5:$J$44,5,FALSE))*VLOOKUP(OVYLD2_!T$4,'[1]INTERNAL PARAMETERS-1'!$B$5:$J$44,9,FALSE)*OVYLD2_!$F277</f>
        <v>6.3834640447949997</v>
      </c>
      <c r="U277" s="44">
        <f>OVYLD1_!U277*VLOOKUP(OVYLD2_!U$4,'[1]INTERNAL PARAMETERS-1'!$B$5:$J$44,5,FALSE)*VLOOKUP(OVYLD2_!U$4,'[1]INTERNAL PARAMETERS-1'!$B$5:$J$44,7,FALSE)*OVYLD2_!$F277 + OVYLD1_!U277*(1-VLOOKUP(OVYLD2_!U$4,'[1]INTERNAL PARAMETERS-1'!$B$5:$J$44,5,FALSE))*VLOOKUP(OVYLD2_!U$4,'[1]INTERNAL PARAMETERS-1'!$B$5:$J$44,9,FALSE)*OVYLD2_!$F277</f>
        <v>8.4157869403086014</v>
      </c>
      <c r="V277" s="44">
        <f>OVYLD1_!V277*VLOOKUP(OVYLD2_!V$4,'[1]INTERNAL PARAMETERS-1'!$B$5:$J$44,5,FALSE)*VLOOKUP(OVYLD2_!V$4,'[1]INTERNAL PARAMETERS-1'!$B$5:$J$44,7,FALSE)*OVYLD2_!$F277 + OVYLD1_!V277*(1-VLOOKUP(OVYLD2_!V$4,'[1]INTERNAL PARAMETERS-1'!$B$5:$J$44,5,FALSE))*VLOOKUP(OVYLD2_!V$4,'[1]INTERNAL PARAMETERS-1'!$B$5:$J$44,9,FALSE)*OVYLD2_!$F277</f>
        <v>54.388228647817115</v>
      </c>
      <c r="W277" s="44">
        <f>OVYLD1_!W277*VLOOKUP(OVYLD2_!W$4,'[1]INTERNAL PARAMETERS-1'!$B$5:$J$44,5,FALSE)*VLOOKUP(OVYLD2_!W$4,'[1]INTERNAL PARAMETERS-1'!$B$5:$J$44,7,FALSE)*OVYLD2_!$F277 + OVYLD1_!W277*(1-VLOOKUP(OVYLD2_!W$4,'[1]INTERNAL PARAMETERS-1'!$B$5:$J$44,5,FALSE))*VLOOKUP(OVYLD2_!W$4,'[1]INTERNAL PARAMETERS-1'!$B$5:$J$44,9,FALSE)*OVYLD2_!$F277</f>
        <v>0</v>
      </c>
      <c r="X277" s="44">
        <f>OVYLD1_!X277*VLOOKUP(OVYLD2_!X$4,'[1]INTERNAL PARAMETERS-1'!$B$5:$J$44,5,FALSE)*VLOOKUP(OVYLD2_!X$4,'[1]INTERNAL PARAMETERS-1'!$B$5:$J$44,7,FALSE)*OVYLD2_!$F277 + OVYLD1_!X277*(1-VLOOKUP(OVYLD2_!X$4,'[1]INTERNAL PARAMETERS-1'!$B$5:$J$44,5,FALSE))*VLOOKUP(OVYLD2_!X$4,'[1]INTERNAL PARAMETERS-1'!$B$5:$J$44,9,FALSE)*OVYLD2_!$F277</f>
        <v>0</v>
      </c>
      <c r="Y277" s="44">
        <f>OVYLD1_!Y277*VLOOKUP(OVYLD2_!Y$4,'[1]INTERNAL PARAMETERS-1'!$B$5:$J$44,5,FALSE)*VLOOKUP(OVYLD2_!Y$4,'[1]INTERNAL PARAMETERS-1'!$B$5:$J$44,7,FALSE)*OVYLD2_!$F277 + OVYLD1_!Y277*(1-VLOOKUP(OVYLD2_!Y$4,'[1]INTERNAL PARAMETERS-1'!$B$5:$J$44,5,FALSE))*VLOOKUP(OVYLD2_!Y$4,'[1]INTERNAL PARAMETERS-1'!$B$5:$J$44,9,FALSE)*OVYLD2_!$F277</f>
        <v>0</v>
      </c>
      <c r="Z277" s="44">
        <f>OVYLD1_!Z277*VLOOKUP(OVYLD2_!Z$4,'[1]INTERNAL PARAMETERS-1'!$B$5:$J$44,5,FALSE)*VLOOKUP(OVYLD2_!Z$4,'[1]INTERNAL PARAMETERS-1'!$B$5:$J$44,7,FALSE)*OVYLD2_!$F277 + OVYLD1_!Z277*(1-VLOOKUP(OVYLD2_!Z$4,'[1]INTERNAL PARAMETERS-1'!$B$5:$J$44,5,FALSE))*VLOOKUP(OVYLD2_!Z$4,'[1]INTERNAL PARAMETERS-1'!$B$5:$J$44,9,FALSE)*OVYLD2_!$F277</f>
        <v>0</v>
      </c>
      <c r="AA277" s="44">
        <f>OVYLD1_!AA277*VLOOKUP(OVYLD2_!AA$4,'[1]INTERNAL PARAMETERS-1'!$B$5:$J$44,5,FALSE)*VLOOKUP(OVYLD2_!AA$4,'[1]INTERNAL PARAMETERS-1'!$B$5:$J$44,7,FALSE)*OVYLD2_!$F277 + OVYLD1_!AA277*(1-VLOOKUP(OVYLD2_!AA$4,'[1]INTERNAL PARAMETERS-1'!$B$5:$J$44,5,FALSE))*VLOOKUP(OVYLD2_!AA$4,'[1]INTERNAL PARAMETERS-1'!$B$5:$J$44,9,FALSE)*OVYLD2_!$F277</f>
        <v>0</v>
      </c>
      <c r="AB277" s="44">
        <f>OVYLD1_!AB277*VLOOKUP(OVYLD2_!AB$4,'[1]INTERNAL PARAMETERS-1'!$B$5:$J$44,5,FALSE)*VLOOKUP(OVYLD2_!AB$4,'[1]INTERNAL PARAMETERS-1'!$B$5:$J$44,7,FALSE)*OVYLD2_!$F277 + OVYLD1_!AB277*(1-VLOOKUP(OVYLD2_!AB$4,'[1]INTERNAL PARAMETERS-1'!$B$5:$J$44,5,FALSE))*VLOOKUP(OVYLD2_!AB$4,'[1]INTERNAL PARAMETERS-1'!$B$5:$J$44,9,FALSE)*OVYLD2_!$F277</f>
        <v>0</v>
      </c>
      <c r="AC277" s="44">
        <f>OVYLD1_!AC277*VLOOKUP(OVYLD2_!AC$4,'[1]INTERNAL PARAMETERS-1'!$B$5:$J$44,5,FALSE)*VLOOKUP(OVYLD2_!AC$4,'[1]INTERNAL PARAMETERS-1'!$B$5:$J$44,7,FALSE)*OVYLD2_!$F277 + OVYLD1_!AC277*(1-VLOOKUP(OVYLD2_!AC$4,'[1]INTERNAL PARAMETERS-1'!$B$5:$J$44,5,FALSE))*VLOOKUP(OVYLD2_!AC$4,'[1]INTERNAL PARAMETERS-1'!$B$5:$J$44,9,FALSE)*OVYLD2_!$F277</f>
        <v>0</v>
      </c>
      <c r="AD277" s="44">
        <f>OVYLD1_!AD277*VLOOKUP(OVYLD2_!AD$4,'[1]INTERNAL PARAMETERS-1'!$B$5:$J$44,5,FALSE)*VLOOKUP(OVYLD2_!AD$4,'[1]INTERNAL PARAMETERS-1'!$B$5:$J$44,7,FALSE)*OVYLD2_!$F277 + OVYLD1_!AD277*(1-VLOOKUP(OVYLD2_!AD$4,'[1]INTERNAL PARAMETERS-1'!$B$5:$J$44,5,FALSE))*VLOOKUP(OVYLD2_!AD$4,'[1]INTERNAL PARAMETERS-1'!$B$5:$J$44,9,FALSE)*OVYLD2_!$F277</f>
        <v>0</v>
      </c>
      <c r="AE277" s="44">
        <f>OVYLD1_!AE277*VLOOKUP(OVYLD2_!AE$4,'[1]INTERNAL PARAMETERS-1'!$B$5:$J$44,5,FALSE)*VLOOKUP(OVYLD2_!AE$4,'[1]INTERNAL PARAMETERS-1'!$B$5:$J$44,7,FALSE)*OVYLD2_!$F277 + OVYLD1_!AE277*(1-VLOOKUP(OVYLD2_!AE$4,'[1]INTERNAL PARAMETERS-1'!$B$5:$J$44,5,FALSE))*VLOOKUP(OVYLD2_!AE$4,'[1]INTERNAL PARAMETERS-1'!$B$5:$J$44,9,FALSE)*OVYLD2_!$F277</f>
        <v>0</v>
      </c>
      <c r="AF277" s="44">
        <f>OVYLD1_!AF277*VLOOKUP(OVYLD2_!AF$4,'[1]INTERNAL PARAMETERS-1'!$B$5:$J$44,5,FALSE)*VLOOKUP(OVYLD2_!AF$4,'[1]INTERNAL PARAMETERS-1'!$B$5:$J$44,7,FALSE)*OVYLD2_!$F277 + OVYLD1_!AF277*(1-VLOOKUP(OVYLD2_!AF$4,'[1]INTERNAL PARAMETERS-1'!$B$5:$J$44,5,FALSE))*VLOOKUP(OVYLD2_!AF$4,'[1]INTERNAL PARAMETERS-1'!$B$5:$J$44,9,FALSE)*OVYLD2_!$F277</f>
        <v>1.0370941725689999</v>
      </c>
      <c r="AG277" s="44">
        <f>OVYLD1_!AG277*VLOOKUP(OVYLD2_!AG$4,'[1]INTERNAL PARAMETERS-1'!$B$5:$J$44,5,FALSE)*VLOOKUP(OVYLD2_!AG$4,'[1]INTERNAL PARAMETERS-1'!$B$5:$J$44,7,FALSE)*OVYLD2_!$F277 + OVYLD1_!AG277*(1-VLOOKUP(OVYLD2_!AG$4,'[1]INTERNAL PARAMETERS-1'!$B$5:$J$44,5,FALSE))*VLOOKUP(OVYLD2_!AG$4,'[1]INTERNAL PARAMETERS-1'!$B$5:$J$44,9,FALSE)*OVYLD2_!$F277</f>
        <v>6.5435105496644992</v>
      </c>
      <c r="AH277" s="44">
        <f>OVYLD1_!AH277*VLOOKUP(OVYLD2_!AH$4,'[1]INTERNAL PARAMETERS-1'!$B$5:$J$44,5,FALSE)*VLOOKUP(OVYLD2_!AH$4,'[1]INTERNAL PARAMETERS-1'!$B$5:$J$44,7,FALSE)*OVYLD2_!$F277 + OVYLD1_!AH277*(1-VLOOKUP(OVYLD2_!AH$4,'[1]INTERNAL PARAMETERS-1'!$B$5:$J$44,5,FALSE))*VLOOKUP(OVYLD2_!AH$4,'[1]INTERNAL PARAMETERS-1'!$B$5:$J$44,9,FALSE)*OVYLD2_!$F277</f>
        <v>0</v>
      </c>
      <c r="AI277" s="44">
        <f>OVYLD1_!AI277*VLOOKUP(OVYLD2_!AI$4,'[1]INTERNAL PARAMETERS-1'!$B$5:$J$44,5,FALSE)*VLOOKUP(OVYLD2_!AI$4,'[1]INTERNAL PARAMETERS-1'!$B$5:$J$44,7,FALSE)*OVYLD2_!$F277 + OVYLD1_!AI277*(1-VLOOKUP(OVYLD2_!AI$4,'[1]INTERNAL PARAMETERS-1'!$B$5:$J$44,5,FALSE))*VLOOKUP(OVYLD2_!AI$4,'[1]INTERNAL PARAMETERS-1'!$B$5:$J$44,9,FALSE)*OVYLD2_!$F277</f>
        <v>0.132960791355</v>
      </c>
      <c r="AJ277" s="44">
        <f>OVYLD1_!AJ277*VLOOKUP(OVYLD2_!AJ$4,'[1]INTERNAL PARAMETERS-1'!$B$5:$J$44,5,FALSE)*VLOOKUP(OVYLD2_!AJ$4,'[1]INTERNAL PARAMETERS-1'!$B$5:$J$44,7,FALSE)*OVYLD2_!$F277 + OVYLD1_!AJ277*(1-VLOOKUP(OVYLD2_!AJ$4,'[1]INTERNAL PARAMETERS-1'!$B$5:$J$44,5,FALSE))*VLOOKUP(OVYLD2_!AJ$4,'[1]INTERNAL PARAMETERS-1'!$B$5:$J$44,9,FALSE)*OVYLD2_!$F277</f>
        <v>0</v>
      </c>
      <c r="AK277" s="44">
        <f>OVYLD1_!AK277*VLOOKUP(OVYLD2_!AK$4,'[1]INTERNAL PARAMETERS-1'!$B$5:$J$44,5,FALSE)*VLOOKUP(OVYLD2_!AK$4,'[1]INTERNAL PARAMETERS-1'!$B$5:$J$44,7,FALSE)*OVYLD2_!$F277 + OVYLD1_!AK277*(1-VLOOKUP(OVYLD2_!AK$4,'[1]INTERNAL PARAMETERS-1'!$B$5:$J$44,5,FALSE))*VLOOKUP(OVYLD2_!AK$4,'[1]INTERNAL PARAMETERS-1'!$B$5:$J$44,9,FALSE)*OVYLD2_!$F277</f>
        <v>0</v>
      </c>
      <c r="AL277" s="44">
        <f>OVYLD1_!AL277*VLOOKUP(OVYLD2_!AL$4,'[1]INTERNAL PARAMETERS-1'!$B$5:$J$44,5,FALSE)*VLOOKUP(OVYLD2_!AL$4,'[1]INTERNAL PARAMETERS-1'!$B$5:$J$44,7,FALSE)*OVYLD2_!$F277 + OVYLD1_!AL277*(1-VLOOKUP(OVYLD2_!AL$4,'[1]INTERNAL PARAMETERS-1'!$B$5:$J$44,5,FALSE))*VLOOKUP(OVYLD2_!AL$4,'[1]INTERNAL PARAMETERS-1'!$B$5:$J$44,9,FALSE)*OVYLD2_!$F277</f>
        <v>0</v>
      </c>
      <c r="AM277" s="44">
        <f>OVYLD1_!AM277*VLOOKUP(OVYLD2_!AM$4,'[1]INTERNAL PARAMETERS-1'!$B$5:$J$44,5,FALSE)*VLOOKUP(OVYLD2_!AM$4,'[1]INTERNAL PARAMETERS-1'!$B$5:$J$44,7,FALSE)*OVYLD2_!$F277 + OVYLD1_!AM277*(1-VLOOKUP(OVYLD2_!AM$4,'[1]INTERNAL PARAMETERS-1'!$B$5:$J$44,5,FALSE))*VLOOKUP(OVYLD2_!AM$4,'[1]INTERNAL PARAMETERS-1'!$B$5:$J$44,9,FALSE)*OVYLD2_!$F277</f>
        <v>0</v>
      </c>
      <c r="AN277" s="44">
        <f>OVYLD1_!AN277*VLOOKUP(OVYLD2_!AN$4,'[1]INTERNAL PARAMETERS-1'!$B$5:$J$44,5,FALSE)*VLOOKUP(OVYLD2_!AN$4,'[1]INTERNAL PARAMETERS-1'!$B$5:$J$44,7,FALSE)*OVYLD2_!$F277 + OVYLD1_!AN277*(1-VLOOKUP(OVYLD2_!AN$4,'[1]INTERNAL PARAMETERS-1'!$B$5:$J$44,5,FALSE))*VLOOKUP(OVYLD2_!AN$4,'[1]INTERNAL PARAMETERS-1'!$B$5:$J$44,9,FALSE)*OVYLD2_!$F277</f>
        <v>0</v>
      </c>
      <c r="AO277" s="44">
        <f>OVYLD1_!AO277*VLOOKUP(OVYLD2_!AO$4,'[1]INTERNAL PARAMETERS-1'!$B$5:$J$44,5,FALSE)*VLOOKUP(OVYLD2_!AO$4,'[1]INTERNAL PARAMETERS-1'!$B$5:$J$44,7,FALSE)*OVYLD2_!$F277 + OVYLD1_!AO277*(1-VLOOKUP(OVYLD2_!AO$4,'[1]INTERNAL PARAMETERS-1'!$B$5:$J$44,5,FALSE))*VLOOKUP(OVYLD2_!AO$4,'[1]INTERNAL PARAMETERS-1'!$B$5:$J$44,9,FALSE)*OVYLD2_!$F277</f>
        <v>0</v>
      </c>
      <c r="AP277" s="44">
        <f>OVYLD1_!AP277*VLOOKUP(OVYLD2_!AP$4,'[1]INTERNAL PARAMETERS-1'!$B$5:$J$44,5,FALSE)*VLOOKUP(OVYLD2_!AP$4,'[1]INTERNAL PARAMETERS-1'!$B$5:$J$44,7,FALSE)*OVYLD2_!$F277 + OVYLD1_!AP277*(1-VLOOKUP(OVYLD2_!AP$4,'[1]INTERNAL PARAMETERS-1'!$B$5:$J$44,5,FALSE))*VLOOKUP(OVYLD2_!AP$4,'[1]INTERNAL PARAMETERS-1'!$B$5:$J$44,9,FALSE)*OVYLD2_!$F277</f>
        <v>0</v>
      </c>
      <c r="AQ277" s="44">
        <f>OVYLD1_!AQ277*VLOOKUP(OVYLD2_!AQ$4,'[1]INTERNAL PARAMETERS-1'!$B$5:$J$44,5,FALSE)*VLOOKUP(OVYLD2_!AQ$4,'[1]INTERNAL PARAMETERS-1'!$B$5:$J$44,7,FALSE)*OVYLD2_!$F277 + OVYLD1_!AQ277*(1-VLOOKUP(OVYLD2_!AQ$4,'[1]INTERNAL PARAMETERS-1'!$B$5:$J$44,5,FALSE))*VLOOKUP(OVYLD2_!AQ$4,'[1]INTERNAL PARAMETERS-1'!$B$5:$J$44,9,FALSE)*OVYLD2_!$F277</f>
        <v>0</v>
      </c>
      <c r="AR277" s="44">
        <f>OVYLD1_!AR277*VLOOKUP(OVYLD2_!AR$4,'[1]INTERNAL PARAMETERS-1'!$B$5:$J$44,5,FALSE)*VLOOKUP(OVYLD2_!AR$4,'[1]INTERNAL PARAMETERS-1'!$B$5:$J$44,7,FALSE)*OVYLD2_!$F277 + OVYLD1_!AR277*(1-VLOOKUP(OVYLD2_!AR$4,'[1]INTERNAL PARAMETERS-1'!$B$5:$J$44,5,FALSE))*VLOOKUP(OVYLD2_!AR$4,'[1]INTERNAL PARAMETERS-1'!$B$5:$J$44,9,FALSE)*OVYLD2_!$F277</f>
        <v>0</v>
      </c>
      <c r="AS277" s="44">
        <f>OVYLD1_!AS277*VLOOKUP(OVYLD2_!AS$4,'[1]INTERNAL PARAMETERS-1'!$B$5:$J$44,5,FALSE)*VLOOKUP(OVYLD2_!AS$4,'[1]INTERNAL PARAMETERS-1'!$B$5:$J$44,7,FALSE)*OVYLD2_!$F277 + OVYLD1_!AS277*(1-VLOOKUP(OVYLD2_!AS$4,'[1]INTERNAL PARAMETERS-1'!$B$5:$J$44,5,FALSE))*VLOOKUP(OVYLD2_!AS$4,'[1]INTERNAL PARAMETERS-1'!$B$5:$J$44,9,FALSE)*OVYLD2_!$F277</f>
        <v>0</v>
      </c>
      <c r="AT277" s="43">
        <f>OVYLD1_!AT277*VLOOKUP(OVYLD2_!AT$4,'[1]INTERNAL PARAMETERS-1'!$B$5:$J$44,5,FALSE)*VLOOKUP(OVYLD2_!AT$4,'[1]INTERNAL PARAMETERS-1'!$B$5:$J$44,7,FALSE)*OVYLD2_!$F277 + OVYLD1_!AT277*(1-VLOOKUP(OVYLD2_!AT$4,'[1]INTERNAL PARAMETERS-1'!$B$5:$J$44,5,FALSE))*VLOOKUP(OVYLD2_!AT$4,'[1]INTERNAL PARAMETERS-1'!$B$5:$J$44,9,FALSE)*OVYLD2_!$F277</f>
        <v>0</v>
      </c>
      <c r="AU277" s="45">
        <f>OVYLD1_!AU277*VLOOKUP(OVYLD2_!AU$4,'[1]INTERNAL PARAMETERS-1'!$B$5:$J$44,5,FALSE)*VLOOKUP(OVYLD2_!AU$4,'[1]INTERNAL PARAMETERS-1'!$B$5:$J$44,6,FALSE)*VLOOKUP(OVYLD2_!AU$4,'[1]INTERNAL PARAMETERS-1'!$B$5:$J$44,3,FALSE) + OVYLD1_!AU277*(1-VLOOKUP(OVYLD2_!AU$4,'[1]INTERNAL PARAMETERS-1'!$B$5:$J$44,5,FALSE))*VLOOKUP(OVYLD2_!AU$4,'[1]INTERNAL PARAMETERS-1'!$B$5:$J$44,8,FALSE)*VLOOKUP(OVYLD2_!AU$4,'[1]INTERNAL PARAMETERS-1'!$B$5:$J$44,3,FALSE)</f>
        <v>0</v>
      </c>
      <c r="AV277" s="44">
        <f>OVYLD1_!AV277*VLOOKUP(OVYLD2_!AV$4,'[1]INTERNAL PARAMETERS-1'!$B$5:$J$44,5,FALSE)*VLOOKUP(OVYLD2_!AV$4,'[1]INTERNAL PARAMETERS-1'!$B$5:$J$44,6,FALSE)*VLOOKUP(OVYLD2_!AV$4,'[1]INTERNAL PARAMETERS-1'!$B$5:$J$44,3,FALSE) + OVYLD1_!AV277*(1-VLOOKUP(OVYLD2_!AV$4,'[1]INTERNAL PARAMETERS-1'!$B$5:$J$44,5,FALSE))*VLOOKUP(OVYLD2_!AV$4,'[1]INTERNAL PARAMETERS-1'!$B$5:$J$44,8,FALSE)*VLOOKUP(OVYLD2_!AV$4,'[1]INTERNAL PARAMETERS-1'!$B$5:$J$44,3,FALSE)</f>
        <v>0</v>
      </c>
      <c r="AW277" s="44">
        <f>OVYLD1_!AW277*VLOOKUP(OVYLD2_!AW$4,'[1]INTERNAL PARAMETERS-1'!$B$5:$J$44,5,FALSE)*VLOOKUP(OVYLD2_!AW$4,'[1]INTERNAL PARAMETERS-1'!$B$5:$J$44,6,FALSE)*VLOOKUP(OVYLD2_!AW$4,'[1]INTERNAL PARAMETERS-1'!$B$5:$J$44,3,FALSE) + OVYLD1_!AW277*(1-VLOOKUP(OVYLD2_!AW$4,'[1]INTERNAL PARAMETERS-1'!$B$5:$J$44,5,FALSE))*VLOOKUP(OVYLD2_!AW$4,'[1]INTERNAL PARAMETERS-1'!$B$5:$J$44,8,FALSE)*VLOOKUP(OVYLD2_!AW$4,'[1]INTERNAL PARAMETERS-1'!$B$5:$J$44,3,FALSE)</f>
        <v>6.7452536094804509</v>
      </c>
      <c r="AX277" s="44">
        <f>OVYLD1_!AX277*VLOOKUP(OVYLD2_!AX$4,'[1]INTERNAL PARAMETERS-1'!$B$5:$J$44,5,FALSE)*VLOOKUP(OVYLD2_!AX$4,'[1]INTERNAL PARAMETERS-1'!$B$5:$J$44,6,FALSE)*VLOOKUP(OVYLD2_!AX$4,'[1]INTERNAL PARAMETERS-1'!$B$5:$J$44,3,FALSE) + OVYLD1_!AX277*(1-VLOOKUP(OVYLD2_!AX$4,'[1]INTERNAL PARAMETERS-1'!$B$5:$J$44,5,FALSE))*VLOOKUP(OVYLD2_!AX$4,'[1]INTERNAL PARAMETERS-1'!$B$5:$J$44,8,FALSE)*VLOOKUP(OVYLD2_!AX$4,'[1]INTERNAL PARAMETERS-1'!$B$5:$J$44,3,FALSE)</f>
        <v>0</v>
      </c>
      <c r="AY277" s="44">
        <f>OVYLD1_!AY277*VLOOKUP(OVYLD2_!AY$4,'[1]INTERNAL PARAMETERS-1'!$B$5:$J$44,5,FALSE)*VLOOKUP(OVYLD2_!AY$4,'[1]INTERNAL PARAMETERS-1'!$B$5:$J$44,6,FALSE)*VLOOKUP(OVYLD2_!AY$4,'[1]INTERNAL PARAMETERS-1'!$B$5:$J$44,3,FALSE) + OVYLD1_!AY277*(1-VLOOKUP(OVYLD2_!AY$4,'[1]INTERNAL PARAMETERS-1'!$B$5:$J$44,5,FALSE))*VLOOKUP(OVYLD2_!AY$4,'[1]INTERNAL PARAMETERS-1'!$B$5:$J$44,8,FALSE)*VLOOKUP(OVYLD2_!AY$4,'[1]INTERNAL PARAMETERS-1'!$B$5:$J$44,3,FALSE)</f>
        <v>0</v>
      </c>
      <c r="AZ277" s="44">
        <f>OVYLD1_!AZ277*VLOOKUP(OVYLD2_!AZ$4,'[1]INTERNAL PARAMETERS-1'!$B$5:$J$44,5,FALSE)*VLOOKUP(OVYLD2_!AZ$4,'[1]INTERNAL PARAMETERS-1'!$B$5:$J$44,6,FALSE)*VLOOKUP(OVYLD2_!AZ$4,'[1]INTERNAL PARAMETERS-1'!$B$5:$J$44,3,FALSE) + OVYLD1_!AZ277*(1-VLOOKUP(OVYLD2_!AZ$4,'[1]INTERNAL PARAMETERS-1'!$B$5:$J$44,5,FALSE))*VLOOKUP(OVYLD2_!AZ$4,'[1]INTERNAL PARAMETERS-1'!$B$5:$J$44,8,FALSE)*VLOOKUP(OVYLD2_!AZ$4,'[1]INTERNAL PARAMETERS-1'!$B$5:$J$44,3,FALSE)</f>
        <v>0</v>
      </c>
      <c r="BA277" s="44">
        <f>OVYLD1_!BA277*VLOOKUP(OVYLD2_!BA$4,'[1]INTERNAL PARAMETERS-1'!$B$5:$J$44,5,FALSE)*VLOOKUP(OVYLD2_!BA$4,'[1]INTERNAL PARAMETERS-1'!$B$5:$J$44,6,FALSE)*VLOOKUP(OVYLD2_!BA$4,'[1]INTERNAL PARAMETERS-1'!$B$5:$J$44,3,FALSE) + OVYLD1_!BA277*(1-VLOOKUP(OVYLD2_!BA$4,'[1]INTERNAL PARAMETERS-1'!$B$5:$J$44,5,FALSE))*VLOOKUP(OVYLD2_!BA$4,'[1]INTERNAL PARAMETERS-1'!$B$5:$J$44,8,FALSE)*VLOOKUP(OVYLD2_!BA$4,'[1]INTERNAL PARAMETERS-1'!$B$5:$J$44,3,FALSE)</f>
        <v>0.61685252889437359</v>
      </c>
      <c r="BB277" s="44">
        <f>OVYLD1_!BB277*VLOOKUP(OVYLD2_!BB$4,'[1]INTERNAL PARAMETERS-1'!$B$5:$J$44,5,FALSE)*VLOOKUP(OVYLD2_!BB$4,'[1]INTERNAL PARAMETERS-1'!$B$5:$J$44,6,FALSE)*VLOOKUP(OVYLD2_!BB$4,'[1]INTERNAL PARAMETERS-1'!$B$5:$J$44,3,FALSE) + OVYLD1_!BB277*(1-VLOOKUP(OVYLD2_!BB$4,'[1]INTERNAL PARAMETERS-1'!$B$5:$J$44,5,FALSE))*VLOOKUP(OVYLD2_!BB$4,'[1]INTERNAL PARAMETERS-1'!$B$5:$J$44,8,FALSE)*VLOOKUP(OVYLD2_!BB$4,'[1]INTERNAL PARAMETERS-1'!$B$5:$J$44,3,FALSE)</f>
        <v>1.5074056463699381</v>
      </c>
      <c r="BC277" s="44">
        <f>OVYLD1_!BC277*VLOOKUP(OVYLD2_!BC$4,'[1]INTERNAL PARAMETERS-1'!$B$5:$J$44,5,FALSE)*VLOOKUP(OVYLD2_!BC$4,'[1]INTERNAL PARAMETERS-1'!$B$5:$J$44,6,FALSE)*VLOOKUP(OVYLD2_!BC$4,'[1]INTERNAL PARAMETERS-1'!$B$5:$J$44,3,FALSE) + OVYLD1_!BC277*(1-VLOOKUP(OVYLD2_!BC$4,'[1]INTERNAL PARAMETERS-1'!$B$5:$J$44,5,FALSE))*VLOOKUP(OVYLD2_!BC$4,'[1]INTERNAL PARAMETERS-1'!$B$5:$J$44,8,FALSE)*VLOOKUP(OVYLD2_!BC$4,'[1]INTERNAL PARAMETERS-1'!$B$5:$J$44,3,FALSE)</f>
        <v>0.44029945253223823</v>
      </c>
      <c r="BD277" s="44">
        <f>OVYLD1_!BD277*VLOOKUP(OVYLD2_!BD$4,'[1]INTERNAL PARAMETERS-1'!$B$5:$J$44,5,FALSE)*VLOOKUP(OVYLD2_!BD$4,'[1]INTERNAL PARAMETERS-1'!$B$5:$J$44,6,FALSE)*VLOOKUP(OVYLD2_!BD$4,'[1]INTERNAL PARAMETERS-1'!$B$5:$J$44,3,FALSE) + OVYLD1_!BD277*(1-VLOOKUP(OVYLD2_!BD$4,'[1]INTERNAL PARAMETERS-1'!$B$5:$J$44,5,FALSE))*VLOOKUP(OVYLD2_!BD$4,'[1]INTERNAL PARAMETERS-1'!$B$5:$J$44,8,FALSE)*VLOOKUP(OVYLD2_!BD$4,'[1]INTERNAL PARAMETERS-1'!$B$5:$J$44,3,FALSE)</f>
        <v>1.2588032987002054</v>
      </c>
      <c r="BE277" s="44">
        <f>OVYLD1_!BE277*VLOOKUP(OVYLD2_!BE$4,'[1]INTERNAL PARAMETERS-1'!$B$5:$J$44,5,FALSE)*VLOOKUP(OVYLD2_!BE$4,'[1]INTERNAL PARAMETERS-1'!$B$5:$J$44,6,FALSE)*VLOOKUP(OVYLD2_!BE$4,'[1]INTERNAL PARAMETERS-1'!$B$5:$J$44,3,FALSE) + OVYLD1_!BE277*(1-VLOOKUP(OVYLD2_!BE$4,'[1]INTERNAL PARAMETERS-1'!$B$5:$J$44,5,FALSE))*VLOOKUP(OVYLD2_!BE$4,'[1]INTERNAL PARAMETERS-1'!$B$5:$J$44,8,FALSE)*VLOOKUP(OVYLD2_!BE$4,'[1]INTERNAL PARAMETERS-1'!$B$5:$J$44,3,FALSE)</f>
        <v>1.4313148630472279</v>
      </c>
      <c r="BF277" s="44">
        <f>OVYLD1_!BF277*VLOOKUP(OVYLD2_!BF$4,'[1]INTERNAL PARAMETERS-1'!$B$5:$J$44,5,FALSE)*VLOOKUP(OVYLD2_!BF$4,'[1]INTERNAL PARAMETERS-1'!$B$5:$J$44,6,FALSE)*VLOOKUP(OVYLD2_!BF$4,'[1]INTERNAL PARAMETERS-1'!$B$5:$J$44,3,FALSE) + OVYLD1_!BF277*(1-VLOOKUP(OVYLD2_!BF$4,'[1]INTERNAL PARAMETERS-1'!$B$5:$J$44,5,FALSE))*VLOOKUP(OVYLD2_!BF$4,'[1]INTERNAL PARAMETERS-1'!$B$5:$J$44,8,FALSE)*VLOOKUP(OVYLD2_!BF$4,'[1]INTERNAL PARAMETERS-1'!$B$5:$J$44,3,FALSE)</f>
        <v>0</v>
      </c>
      <c r="BG277" s="44">
        <f>OVYLD1_!BG277*VLOOKUP(OVYLD2_!BG$4,'[1]INTERNAL PARAMETERS-1'!$B$5:$J$44,5,FALSE)*VLOOKUP(OVYLD2_!BG$4,'[1]INTERNAL PARAMETERS-1'!$B$5:$J$44,6,FALSE)*VLOOKUP(OVYLD2_!BG$4,'[1]INTERNAL PARAMETERS-1'!$B$5:$J$44,3,FALSE) + OVYLD1_!BG277*(1-VLOOKUP(OVYLD2_!BG$4,'[1]INTERNAL PARAMETERS-1'!$B$5:$J$44,5,FALSE))*VLOOKUP(OVYLD2_!BG$4,'[1]INTERNAL PARAMETERS-1'!$B$5:$J$44,8,FALSE)*VLOOKUP(OVYLD2_!BG$4,'[1]INTERNAL PARAMETERS-1'!$B$5:$J$44,3,FALSE)</f>
        <v>2.331913490762012</v>
      </c>
      <c r="BH277" s="44">
        <f>OVYLD1_!BH277*VLOOKUP(OVYLD2_!BH$4,'[1]INTERNAL PARAMETERS-1'!$B$5:$J$44,5,FALSE)*VLOOKUP(OVYLD2_!BH$4,'[1]INTERNAL PARAMETERS-1'!$B$5:$J$44,6,FALSE)*VLOOKUP(OVYLD2_!BH$4,'[1]INTERNAL PARAMETERS-1'!$B$5:$J$44,3,FALSE) + OVYLD1_!BH277*(1-VLOOKUP(OVYLD2_!BH$4,'[1]INTERNAL PARAMETERS-1'!$B$5:$J$44,5,FALSE))*VLOOKUP(OVYLD2_!BH$4,'[1]INTERNAL PARAMETERS-1'!$B$5:$J$44,8,FALSE)*VLOOKUP(OVYLD2_!BH$4,'[1]INTERNAL PARAMETERS-1'!$B$5:$J$44,3,FALSE)</f>
        <v>2.6860318920739223E-3</v>
      </c>
      <c r="BI277" s="44">
        <f>OVYLD1_!BI277*VLOOKUP(OVYLD2_!BI$4,'[1]INTERNAL PARAMETERS-1'!$B$5:$J$44,5,FALSE)*VLOOKUP(OVYLD2_!BI$4,'[1]INTERNAL PARAMETERS-1'!$B$5:$J$44,6,FALSE)*VLOOKUP(OVYLD2_!BI$4,'[1]INTERNAL PARAMETERS-1'!$B$5:$J$44,3,FALSE) + OVYLD1_!BI277*(1-VLOOKUP(OVYLD2_!BI$4,'[1]INTERNAL PARAMETERS-1'!$B$5:$J$44,5,FALSE))*VLOOKUP(OVYLD2_!BI$4,'[1]INTERNAL PARAMETERS-1'!$B$5:$J$44,8,FALSE)*VLOOKUP(OVYLD2_!BI$4,'[1]INTERNAL PARAMETERS-1'!$B$5:$J$44,3,FALSE)</f>
        <v>0</v>
      </c>
      <c r="BJ277" s="44">
        <f>OVYLD1_!BJ277*VLOOKUP(OVYLD2_!BJ$4,'[1]INTERNAL PARAMETERS-1'!$B$5:$J$44,5,FALSE)*VLOOKUP(OVYLD2_!BJ$4,'[1]INTERNAL PARAMETERS-1'!$B$5:$J$44,6,FALSE)*VLOOKUP(OVYLD2_!BJ$4,'[1]INTERNAL PARAMETERS-1'!$B$5:$J$44,3,FALSE) + OVYLD1_!BJ277*(1-VLOOKUP(OVYLD2_!BJ$4,'[1]INTERNAL PARAMETERS-1'!$B$5:$J$44,5,FALSE))*VLOOKUP(OVYLD2_!BJ$4,'[1]INTERNAL PARAMETERS-1'!$B$5:$J$44,8,FALSE)*VLOOKUP(OVYLD2_!BJ$4,'[1]INTERNAL PARAMETERS-1'!$B$5:$J$44,3,FALSE)</f>
        <v>0.44600413186591376</v>
      </c>
      <c r="BK277" s="44">
        <f>OVYLD1_!BK277*VLOOKUP(OVYLD2_!BK$4,'[1]INTERNAL PARAMETERS-1'!$B$5:$J$44,5,FALSE)*VLOOKUP(OVYLD2_!BK$4,'[1]INTERNAL PARAMETERS-1'!$B$5:$J$44,6,FALSE)*VLOOKUP(OVYLD2_!BK$4,'[1]INTERNAL PARAMETERS-1'!$B$5:$J$44,3,FALSE) + OVYLD1_!BK277*(1-VLOOKUP(OVYLD2_!BK$4,'[1]INTERNAL PARAMETERS-1'!$B$5:$J$44,5,FALSE))*VLOOKUP(OVYLD2_!BK$4,'[1]INTERNAL PARAMETERS-1'!$B$5:$J$44,8,FALSE)*VLOOKUP(OVYLD2_!BK$4,'[1]INTERNAL PARAMETERS-1'!$B$5:$J$44,3,FALSE)</f>
        <v>0.30993160591074614</v>
      </c>
      <c r="BL277" s="44">
        <f>OVYLD1_!BL277*VLOOKUP(OVYLD2_!BL$4,'[1]INTERNAL PARAMETERS-1'!$B$5:$J$44,5,FALSE)*VLOOKUP(OVYLD2_!BL$4,'[1]INTERNAL PARAMETERS-1'!$B$5:$J$44,6,FALSE)*VLOOKUP(OVYLD2_!BL$4,'[1]INTERNAL PARAMETERS-1'!$B$5:$J$44,3,FALSE) + OVYLD1_!BL277*(1-VLOOKUP(OVYLD2_!BL$4,'[1]INTERNAL PARAMETERS-1'!$B$5:$J$44,5,FALSE))*VLOOKUP(OVYLD2_!BL$4,'[1]INTERNAL PARAMETERS-1'!$B$5:$J$44,8,FALSE)*VLOOKUP(OVYLD2_!BL$4,'[1]INTERNAL PARAMETERS-1'!$B$5:$J$44,3,FALSE)</f>
        <v>0.40786051661273093</v>
      </c>
      <c r="BM277" s="44">
        <f>OVYLD1_!BM277*VLOOKUP(OVYLD2_!BM$4,'[1]INTERNAL PARAMETERS-1'!$B$5:$J$44,5,FALSE)*VLOOKUP(OVYLD2_!BM$4,'[1]INTERNAL PARAMETERS-1'!$B$5:$J$44,6,FALSE)*VLOOKUP(OVYLD2_!BM$4,'[1]INTERNAL PARAMETERS-1'!$B$5:$J$44,3,FALSE) + OVYLD1_!BM277*(1-VLOOKUP(OVYLD2_!BM$4,'[1]INTERNAL PARAMETERS-1'!$B$5:$J$44,5,FALSE))*VLOOKUP(OVYLD2_!BM$4,'[1]INTERNAL PARAMETERS-1'!$B$5:$J$44,8,FALSE)*VLOOKUP(OVYLD2_!BM$4,'[1]INTERNAL PARAMETERS-1'!$B$5:$J$44,3,FALSE)</f>
        <v>3.4155714183162211E-2</v>
      </c>
      <c r="BN277" s="44">
        <f>OVYLD1_!BN277*VLOOKUP(OVYLD2_!BN$4,'[1]INTERNAL PARAMETERS-1'!$B$5:$J$44,5,FALSE)*VLOOKUP(OVYLD2_!BN$4,'[1]INTERNAL PARAMETERS-1'!$B$5:$J$44,6,FALSE)*VLOOKUP(OVYLD2_!BN$4,'[1]INTERNAL PARAMETERS-1'!$B$5:$J$44,3,FALSE) + OVYLD1_!BN277*(1-VLOOKUP(OVYLD2_!BN$4,'[1]INTERNAL PARAMETERS-1'!$B$5:$J$44,5,FALSE))*VLOOKUP(OVYLD2_!BN$4,'[1]INTERNAL PARAMETERS-1'!$B$5:$J$44,8,FALSE)*VLOOKUP(OVYLD2_!BN$4,'[1]INTERNAL PARAMETERS-1'!$B$5:$J$44,3,FALSE)</f>
        <v>0.52827029966187544</v>
      </c>
      <c r="BO277" s="44">
        <f>OVYLD1_!BO277*VLOOKUP(OVYLD2_!BO$4,'[1]INTERNAL PARAMETERS-1'!$B$5:$J$44,5,FALSE)*VLOOKUP(OVYLD2_!BO$4,'[1]INTERNAL PARAMETERS-1'!$B$5:$J$44,6,FALSE)*VLOOKUP(OVYLD2_!BO$4,'[1]INTERNAL PARAMETERS-1'!$B$5:$J$44,3,FALSE) + OVYLD1_!BO277*(1-VLOOKUP(OVYLD2_!BO$4,'[1]INTERNAL PARAMETERS-1'!$B$5:$J$44,5,FALSE))*VLOOKUP(OVYLD2_!BO$4,'[1]INTERNAL PARAMETERS-1'!$B$5:$J$44,8,FALSE)*VLOOKUP(OVYLD2_!BO$4,'[1]INTERNAL PARAMETERS-1'!$B$5:$J$44,3,FALSE)</f>
        <v>0.61409631496454486</v>
      </c>
      <c r="BP277" s="44">
        <f>OVYLD1_!BP277*VLOOKUP(OVYLD2_!BP$4,'[1]INTERNAL PARAMETERS-1'!$B$5:$J$44,5,FALSE)*VLOOKUP(OVYLD2_!BP$4,'[1]INTERNAL PARAMETERS-1'!$B$5:$J$44,6,FALSE)*VLOOKUP(OVYLD2_!BP$4,'[1]INTERNAL PARAMETERS-1'!$B$5:$J$44,3,FALSE) + OVYLD1_!BP277*(1-VLOOKUP(OVYLD2_!BP$4,'[1]INTERNAL PARAMETERS-1'!$B$5:$J$44,5,FALSE))*VLOOKUP(OVYLD2_!BP$4,'[1]INTERNAL PARAMETERS-1'!$B$5:$J$44,8,FALSE)*VLOOKUP(OVYLD2_!BP$4,'[1]INTERNAL PARAMETERS-1'!$B$5:$J$44,3,FALSE)</f>
        <v>2.0133820562628336E-2</v>
      </c>
      <c r="BQ277" s="44">
        <f>OVYLD1_!BQ277*VLOOKUP(OVYLD2_!BQ$4,'[1]INTERNAL PARAMETERS-1'!$B$5:$J$44,5,FALSE)*VLOOKUP(OVYLD2_!BQ$4,'[1]INTERNAL PARAMETERS-1'!$B$5:$J$44,6,FALSE)*VLOOKUP(OVYLD2_!BQ$4,'[1]INTERNAL PARAMETERS-1'!$B$5:$J$44,3,FALSE) + OVYLD1_!BQ277*(1-VLOOKUP(OVYLD2_!BQ$4,'[1]INTERNAL PARAMETERS-1'!$B$5:$J$44,5,FALSE))*VLOOKUP(OVYLD2_!BQ$4,'[1]INTERNAL PARAMETERS-1'!$B$5:$J$44,8,FALSE)*VLOOKUP(OVYLD2_!BQ$4,'[1]INTERNAL PARAMETERS-1'!$B$5:$J$44,3,FALSE)</f>
        <v>1.0340771716632444</v>
      </c>
      <c r="BR277" s="44">
        <f>OVYLD1_!BR277*VLOOKUP(OVYLD2_!BR$4,'[1]INTERNAL PARAMETERS-1'!$B$5:$J$44,5,FALSE)*VLOOKUP(OVYLD2_!BR$4,'[1]INTERNAL PARAMETERS-1'!$B$5:$J$44,6,FALSE)*VLOOKUP(OVYLD2_!BR$4,'[1]INTERNAL PARAMETERS-1'!$B$5:$J$44,3,FALSE) + OVYLD1_!BR277*(1-VLOOKUP(OVYLD2_!BR$4,'[1]INTERNAL PARAMETERS-1'!$B$5:$J$44,5,FALSE))*VLOOKUP(OVYLD2_!BR$4,'[1]INTERNAL PARAMETERS-1'!$B$5:$J$44,8,FALSE)*VLOOKUP(OVYLD2_!BR$4,'[1]INTERNAL PARAMETERS-1'!$B$5:$J$44,3,FALSE)</f>
        <v>3.4680491580287472E-2</v>
      </c>
      <c r="BS277" s="44">
        <f>OVYLD1_!BS277*VLOOKUP(OVYLD2_!BS$4,'[1]INTERNAL PARAMETERS-1'!$B$5:$J$44,5,FALSE)*VLOOKUP(OVYLD2_!BS$4,'[1]INTERNAL PARAMETERS-1'!$B$5:$J$44,6,FALSE)*VLOOKUP(OVYLD2_!BS$4,'[1]INTERNAL PARAMETERS-1'!$B$5:$J$44,3,FALSE) + OVYLD1_!BS277*(1-VLOOKUP(OVYLD2_!BS$4,'[1]INTERNAL PARAMETERS-1'!$B$5:$J$44,5,FALSE))*VLOOKUP(OVYLD2_!BS$4,'[1]INTERNAL PARAMETERS-1'!$B$5:$J$44,8,FALSE)*VLOOKUP(OVYLD2_!BS$4,'[1]INTERNAL PARAMETERS-1'!$B$5:$J$44,3,FALSE)</f>
        <v>2.2256293511293637E-3</v>
      </c>
      <c r="BT277" s="44">
        <f>OVYLD1_!BT277*VLOOKUP(OVYLD2_!BT$4,'[1]INTERNAL PARAMETERS-1'!$B$5:$J$44,5,FALSE)*VLOOKUP(OVYLD2_!BT$4,'[1]INTERNAL PARAMETERS-1'!$B$5:$J$44,6,FALSE)*VLOOKUP(OVYLD2_!BT$4,'[1]INTERNAL PARAMETERS-1'!$B$5:$J$44,3,FALSE) + OVYLD1_!BT277*(1-VLOOKUP(OVYLD2_!BT$4,'[1]INTERNAL PARAMETERS-1'!$B$5:$J$44,5,FALSE))*VLOOKUP(OVYLD2_!BT$4,'[1]INTERNAL PARAMETERS-1'!$B$5:$J$44,8,FALSE)*VLOOKUP(OVYLD2_!BT$4,'[1]INTERNAL PARAMETERS-1'!$B$5:$J$44,3,FALSE)</f>
        <v>0</v>
      </c>
      <c r="BU277" s="44">
        <f>OVYLD1_!BU277*VLOOKUP(OVYLD2_!BU$4,'[1]INTERNAL PARAMETERS-1'!$B$5:$J$44,5,FALSE)*VLOOKUP(OVYLD2_!BU$4,'[1]INTERNAL PARAMETERS-1'!$B$5:$J$44,6,FALSE)*VLOOKUP(OVYLD2_!BU$4,'[1]INTERNAL PARAMETERS-1'!$B$5:$J$44,3,FALSE) + OVYLD1_!BU277*(1-VLOOKUP(OVYLD2_!BU$4,'[1]INTERNAL PARAMETERS-1'!$B$5:$J$44,5,FALSE))*VLOOKUP(OVYLD2_!BU$4,'[1]INTERNAL PARAMETERS-1'!$B$5:$J$44,8,FALSE)*VLOOKUP(OVYLD2_!BU$4,'[1]INTERNAL PARAMETERS-1'!$B$5:$J$44,3,FALSE)</f>
        <v>0</v>
      </c>
      <c r="BV277" s="44">
        <f>OVYLD1_!BV277*VLOOKUP(OVYLD2_!BV$4,'[1]INTERNAL PARAMETERS-1'!$B$5:$J$44,5,FALSE)*VLOOKUP(OVYLD2_!BV$4,'[1]INTERNAL PARAMETERS-1'!$B$5:$J$44,6,FALSE)*VLOOKUP(OVYLD2_!BV$4,'[1]INTERNAL PARAMETERS-1'!$B$5:$J$44,3,FALSE) + OVYLD1_!BV277*(1-VLOOKUP(OVYLD2_!BV$4,'[1]INTERNAL PARAMETERS-1'!$B$5:$J$44,5,FALSE))*VLOOKUP(OVYLD2_!BV$4,'[1]INTERNAL PARAMETERS-1'!$B$5:$J$44,8,FALSE)*VLOOKUP(OVYLD2_!BV$4,'[1]INTERNAL PARAMETERS-1'!$B$5:$J$44,3,FALSE)</f>
        <v>0</v>
      </c>
      <c r="BW277" s="44">
        <f>OVYLD1_!BW277*VLOOKUP(OVYLD2_!BW$4,'[1]INTERNAL PARAMETERS-1'!$B$5:$J$44,5,FALSE)*VLOOKUP(OVYLD2_!BW$4,'[1]INTERNAL PARAMETERS-1'!$B$5:$J$44,6,FALSE)*VLOOKUP(OVYLD2_!BW$4,'[1]INTERNAL PARAMETERS-1'!$B$5:$J$44,3,FALSE) + OVYLD1_!BW277*(1-VLOOKUP(OVYLD2_!BW$4,'[1]INTERNAL PARAMETERS-1'!$B$5:$J$44,5,FALSE))*VLOOKUP(OVYLD2_!BW$4,'[1]INTERNAL PARAMETERS-1'!$B$5:$J$44,8,FALSE)*VLOOKUP(OVYLD2_!BW$4,'[1]INTERNAL PARAMETERS-1'!$B$5:$J$44,3,FALSE)</f>
        <v>0</v>
      </c>
      <c r="BX277" s="44">
        <f>OVYLD1_!BX277*VLOOKUP(OVYLD2_!BX$4,'[1]INTERNAL PARAMETERS-1'!$B$5:$J$44,5,FALSE)*VLOOKUP(OVYLD2_!BX$4,'[1]INTERNAL PARAMETERS-1'!$B$5:$J$44,6,FALSE)*VLOOKUP(OVYLD2_!BX$4,'[1]INTERNAL PARAMETERS-1'!$B$5:$J$44,3,FALSE) + OVYLD1_!BX277*(1-VLOOKUP(OVYLD2_!BX$4,'[1]INTERNAL PARAMETERS-1'!$B$5:$J$44,5,FALSE))*VLOOKUP(OVYLD2_!BX$4,'[1]INTERNAL PARAMETERS-1'!$B$5:$J$44,8,FALSE)*VLOOKUP(OVYLD2_!BX$4,'[1]INTERNAL PARAMETERS-1'!$B$5:$J$44,3,FALSE)</f>
        <v>0</v>
      </c>
      <c r="BY277" s="44">
        <f>OVYLD1_!BY277*VLOOKUP(OVYLD2_!BY$4,'[1]INTERNAL PARAMETERS-1'!$B$5:$J$44,5,FALSE)*VLOOKUP(OVYLD2_!BY$4,'[1]INTERNAL PARAMETERS-1'!$B$5:$J$44,6,FALSE)*VLOOKUP(OVYLD2_!BY$4,'[1]INTERNAL PARAMETERS-1'!$B$5:$J$44,3,FALSE) + OVYLD1_!BY277*(1-VLOOKUP(OVYLD2_!BY$4,'[1]INTERNAL PARAMETERS-1'!$B$5:$J$44,5,FALSE))*VLOOKUP(OVYLD2_!BY$4,'[1]INTERNAL PARAMETERS-1'!$B$5:$J$44,8,FALSE)*VLOOKUP(OVYLD2_!BY$4,'[1]INTERNAL PARAMETERS-1'!$B$5:$J$44,3,FALSE)</f>
        <v>0</v>
      </c>
      <c r="BZ277" s="44">
        <f>OVYLD1_!BZ277*VLOOKUP(OVYLD2_!BZ$4,'[1]INTERNAL PARAMETERS-1'!$B$5:$J$44,5,FALSE)*VLOOKUP(OVYLD2_!BZ$4,'[1]INTERNAL PARAMETERS-1'!$B$5:$J$44,6,FALSE)*VLOOKUP(OVYLD2_!BZ$4,'[1]INTERNAL PARAMETERS-1'!$B$5:$J$44,3,FALSE) + OVYLD1_!BZ277*(1-VLOOKUP(OVYLD2_!BZ$4,'[1]INTERNAL PARAMETERS-1'!$B$5:$J$44,5,FALSE))*VLOOKUP(OVYLD2_!BZ$4,'[1]INTERNAL PARAMETERS-1'!$B$5:$J$44,8,FALSE)*VLOOKUP(OVYLD2_!BZ$4,'[1]INTERNAL PARAMETERS-1'!$B$5:$J$44,3,FALSE)</f>
        <v>3.1835570858316222E-3</v>
      </c>
      <c r="CA277" s="44">
        <f>OVYLD1_!CA277*VLOOKUP(OVYLD2_!CA$4,'[1]INTERNAL PARAMETERS-1'!$B$5:$J$44,5,FALSE)*VLOOKUP(OVYLD2_!CA$4,'[1]INTERNAL PARAMETERS-1'!$B$5:$J$44,6,FALSE)*VLOOKUP(OVYLD2_!CA$4,'[1]INTERNAL PARAMETERS-1'!$B$5:$J$44,3,FALSE) + OVYLD1_!CA277*(1-VLOOKUP(OVYLD2_!CA$4,'[1]INTERNAL PARAMETERS-1'!$B$5:$J$44,5,FALSE))*VLOOKUP(OVYLD2_!CA$4,'[1]INTERNAL PARAMETERS-1'!$B$5:$J$44,8,FALSE)*VLOOKUP(OVYLD2_!CA$4,'[1]INTERNAL PARAMETERS-1'!$B$5:$J$44,3,FALSE)</f>
        <v>0</v>
      </c>
      <c r="CB277" s="44">
        <f>OVYLD1_!CB277*VLOOKUP(OVYLD2_!CB$4,'[1]INTERNAL PARAMETERS-1'!$B$5:$J$44,5,FALSE)*VLOOKUP(OVYLD2_!CB$4,'[1]INTERNAL PARAMETERS-1'!$B$5:$J$44,6,FALSE)*VLOOKUP(OVYLD2_!CB$4,'[1]INTERNAL PARAMETERS-1'!$B$5:$J$44,3,FALSE) + OVYLD1_!CB277*(1-VLOOKUP(OVYLD2_!CB$4,'[1]INTERNAL PARAMETERS-1'!$B$5:$J$44,5,FALSE))*VLOOKUP(OVYLD2_!CB$4,'[1]INTERNAL PARAMETERS-1'!$B$5:$J$44,8,FALSE)*VLOOKUP(OVYLD2_!CB$4,'[1]INTERNAL PARAMETERS-1'!$B$5:$J$44,3,FALSE)</f>
        <v>0</v>
      </c>
      <c r="CC277" s="44">
        <f>OVYLD1_!CC277*VLOOKUP(OVYLD2_!CC$4,'[1]INTERNAL PARAMETERS-1'!$B$5:$J$44,5,FALSE)*VLOOKUP(OVYLD2_!CC$4,'[1]INTERNAL PARAMETERS-1'!$B$5:$J$44,6,FALSE)*VLOOKUP(OVYLD2_!CC$4,'[1]INTERNAL PARAMETERS-1'!$B$5:$J$44,3,FALSE) + OVYLD1_!CC277*(1-VLOOKUP(OVYLD2_!CC$4,'[1]INTERNAL PARAMETERS-1'!$B$5:$J$44,5,FALSE))*VLOOKUP(OVYLD2_!CC$4,'[1]INTERNAL PARAMETERS-1'!$B$5:$J$44,8,FALSE)*VLOOKUP(OVYLD2_!CC$4,'[1]INTERNAL PARAMETERS-1'!$B$5:$J$44,3,FALSE)</f>
        <v>7.6271362190280618E-3</v>
      </c>
      <c r="CD277" s="44">
        <f>OVYLD1_!CD277*VLOOKUP(OVYLD2_!CD$4,'[1]INTERNAL PARAMETERS-1'!$B$5:$J$44,5,FALSE)*VLOOKUP(OVYLD2_!CD$4,'[1]INTERNAL PARAMETERS-1'!$B$5:$J$44,6,FALSE)*VLOOKUP(OVYLD2_!CD$4,'[1]INTERNAL PARAMETERS-1'!$B$5:$J$44,3,FALSE) + OVYLD1_!CD277*(1-VLOOKUP(OVYLD2_!CD$4,'[1]INTERNAL PARAMETERS-1'!$B$5:$J$44,5,FALSE))*VLOOKUP(OVYLD2_!CD$4,'[1]INTERNAL PARAMETERS-1'!$B$5:$J$44,8,FALSE)*VLOOKUP(OVYLD2_!CD$4,'[1]INTERNAL PARAMETERS-1'!$B$5:$J$44,3,FALSE)</f>
        <v>2.2218237522792603E-2</v>
      </c>
      <c r="CE277" s="44">
        <f>OVYLD1_!CE277*VLOOKUP(OVYLD2_!CE$4,'[1]INTERNAL PARAMETERS-1'!$B$5:$J$44,5,FALSE)*VLOOKUP(OVYLD2_!CE$4,'[1]INTERNAL PARAMETERS-1'!$B$5:$J$44,6,FALSE)*VLOOKUP(OVYLD2_!CE$4,'[1]INTERNAL PARAMETERS-1'!$B$5:$J$44,3,FALSE) + OVYLD1_!CE277*(1-VLOOKUP(OVYLD2_!CE$4,'[1]INTERNAL PARAMETERS-1'!$B$5:$J$44,5,FALSE))*VLOOKUP(OVYLD2_!CE$4,'[1]INTERNAL PARAMETERS-1'!$B$5:$J$44,8,FALSE)*VLOOKUP(OVYLD2_!CE$4,'[1]INTERNAL PARAMETERS-1'!$B$5:$J$44,3,FALSE)</f>
        <v>4.3565059837371668E-2</v>
      </c>
      <c r="CF277" s="44">
        <f>OVYLD1_!CF277*VLOOKUP(OVYLD2_!CF$4,'[1]INTERNAL PARAMETERS-1'!$B$5:$J$44,5,FALSE)*VLOOKUP(OVYLD2_!CF$4,'[1]INTERNAL PARAMETERS-1'!$B$5:$J$44,6,FALSE)*VLOOKUP(OVYLD2_!CF$4,'[1]INTERNAL PARAMETERS-1'!$B$5:$J$44,3,FALSE) + OVYLD1_!CF277*(1-VLOOKUP(OVYLD2_!CF$4,'[1]INTERNAL PARAMETERS-1'!$B$5:$J$44,5,FALSE))*VLOOKUP(OVYLD2_!CF$4,'[1]INTERNAL PARAMETERS-1'!$B$5:$J$44,8,FALSE)*VLOOKUP(OVYLD2_!CF$4,'[1]INTERNAL PARAMETERS-1'!$B$5:$J$44,3,FALSE)</f>
        <v>9.9321779027323739E-2</v>
      </c>
      <c r="CG277" s="44">
        <f>OVYLD1_!CG277*VLOOKUP(OVYLD2_!CG$4,'[1]INTERNAL PARAMETERS-1'!$B$5:$J$44,5,FALSE)*VLOOKUP(OVYLD2_!CG$4,'[1]INTERNAL PARAMETERS-1'!$B$5:$J$44,6,FALSE)*VLOOKUP(OVYLD2_!CG$4,'[1]INTERNAL PARAMETERS-1'!$B$5:$J$44,3,FALSE) + OVYLD1_!CG277*(1-VLOOKUP(OVYLD2_!CG$4,'[1]INTERNAL PARAMETERS-1'!$B$5:$J$44,5,FALSE))*VLOOKUP(OVYLD2_!CG$4,'[1]INTERNAL PARAMETERS-1'!$B$5:$J$44,8,FALSE)*VLOOKUP(OVYLD2_!CG$4,'[1]INTERNAL PARAMETERS-1'!$B$5:$J$44,3,FALSE)</f>
        <v>0</v>
      </c>
      <c r="CH277" s="43">
        <f>OVYLD1_!CH277*VLOOKUP(OVYLD2_!CH$4,'[1]INTERNAL PARAMETERS-1'!$B$5:$J$44,5,FALSE)*VLOOKUP(OVYLD2_!CH$4,'[1]INTERNAL PARAMETERS-1'!$B$5:$J$44,6,FALSE)*VLOOKUP(OVYLD2_!CH$4,'[1]INTERNAL PARAMETERS-1'!$B$5:$J$44,3,FALSE) + OVYLD1_!CH277*(1-VLOOKUP(OVYLD2_!CH$4,'[1]INTERNAL PARAMETERS-1'!$B$5:$J$44,5,FALSE))*VLOOKUP(OVYLD2_!CH$4,'[1]INTERNAL PARAMETERS-1'!$B$5:$J$44,8,FALSE)*VLOOKUP(OVYLD2_!CH$4,'[1]INTERNAL PARAMETERS-1'!$B$5:$J$44,3,FALSE)</f>
        <v>0</v>
      </c>
      <c r="CJ277" s="45">
        <f t="shared" si="8"/>
        <v>1021.4250035460325</v>
      </c>
      <c r="CK277" s="43">
        <f t="shared" si="9"/>
        <v>17.941880387727139</v>
      </c>
    </row>
    <row r="278" spans="2:89" x14ac:dyDescent="0.5">
      <c r="B278" s="58" t="s">
        <v>1</v>
      </c>
      <c r="C278" s="57" t="s">
        <v>63</v>
      </c>
      <c r="D278" s="57" t="s">
        <v>77</v>
      </c>
      <c r="E278" s="128">
        <f>OVERALL2021!AI278</f>
        <v>3186</v>
      </c>
      <c r="F278" s="56">
        <f>'[1]INTERNAL PARAMETERS-1'!M8</f>
        <v>68.824999999999989</v>
      </c>
      <c r="G278" s="45">
        <f>OVYLD1_!G278*VLOOKUP(OVYLD2_!G$4,'[1]INTERNAL PARAMETERS-1'!$B$5:$J$44,5,FALSE)*VLOOKUP(OVYLD2_!G$4,'[1]INTERNAL PARAMETERS-1'!$B$5:$J$44,7,FALSE)*OVYLD2_!$F278 + OVYLD1_!G278*(1-VLOOKUP(OVYLD2_!G$4,'[1]INTERNAL PARAMETERS-1'!$B$5:$J$44,5,FALSE))*VLOOKUP(OVYLD2_!G$4,'[1]INTERNAL PARAMETERS-1'!$B$5:$J$44,9,FALSE)*OVYLD2_!$F278</f>
        <v>604.2074430617098</v>
      </c>
      <c r="H278" s="44">
        <f>OVYLD1_!H278*VLOOKUP(OVYLD2_!H$4,'[1]INTERNAL PARAMETERS-1'!$B$5:$J$44,5,FALSE)*VLOOKUP(OVYLD2_!H$4,'[1]INTERNAL PARAMETERS-1'!$B$5:$J$44,7,FALSE)*OVYLD2_!$F278 + OVYLD1_!H278*(1-VLOOKUP(OVYLD2_!H$4,'[1]INTERNAL PARAMETERS-1'!$B$5:$J$44,5,FALSE))*VLOOKUP(OVYLD2_!H$4,'[1]INTERNAL PARAMETERS-1'!$B$5:$J$44,9,FALSE)*OVYLD2_!$F278</f>
        <v>328.26123117899994</v>
      </c>
      <c r="I278" s="44">
        <f>OVYLD1_!I278*VLOOKUP(OVYLD2_!I$4,'[1]INTERNAL PARAMETERS-1'!$B$5:$J$44,5,FALSE)*VLOOKUP(OVYLD2_!I$4,'[1]INTERNAL PARAMETERS-1'!$B$5:$J$44,7,FALSE)*OVYLD2_!$F278 + OVYLD1_!I278*(1-VLOOKUP(OVYLD2_!I$4,'[1]INTERNAL PARAMETERS-1'!$B$5:$J$44,5,FALSE))*VLOOKUP(OVYLD2_!I$4,'[1]INTERNAL PARAMETERS-1'!$B$5:$J$44,9,FALSE)*OVYLD2_!$F278</f>
        <v>687.1252933085309</v>
      </c>
      <c r="J278" s="44">
        <f>OVYLD1_!J278*VLOOKUP(OVYLD2_!J$4,'[1]INTERNAL PARAMETERS-1'!$B$5:$J$44,5,FALSE)*VLOOKUP(OVYLD2_!J$4,'[1]INTERNAL PARAMETERS-1'!$B$5:$J$44,7,FALSE)*OVYLD2_!$F278 + OVYLD1_!J278*(1-VLOOKUP(OVYLD2_!J$4,'[1]INTERNAL PARAMETERS-1'!$B$5:$J$44,5,FALSE))*VLOOKUP(OVYLD2_!J$4,'[1]INTERNAL PARAMETERS-1'!$B$5:$J$44,9,FALSE)*OVYLD2_!$F278</f>
        <v>0</v>
      </c>
      <c r="K278" s="44">
        <f>OVYLD1_!K278*VLOOKUP(OVYLD2_!K$4,'[1]INTERNAL PARAMETERS-1'!$B$5:$J$44,5,FALSE)*VLOOKUP(OVYLD2_!K$4,'[1]INTERNAL PARAMETERS-1'!$B$5:$J$44,7,FALSE)*OVYLD2_!$F278 + OVYLD1_!K278*(1-VLOOKUP(OVYLD2_!K$4,'[1]INTERNAL PARAMETERS-1'!$B$5:$J$44,5,FALSE))*VLOOKUP(OVYLD2_!K$4,'[1]INTERNAL PARAMETERS-1'!$B$5:$J$44,9,FALSE)*OVYLD2_!$F278</f>
        <v>0</v>
      </c>
      <c r="L278" s="44">
        <f>OVYLD1_!L278*VLOOKUP(OVYLD2_!L$4,'[1]INTERNAL PARAMETERS-1'!$B$5:$J$44,5,FALSE)*VLOOKUP(OVYLD2_!L$4,'[1]INTERNAL PARAMETERS-1'!$B$5:$J$44,7,FALSE)*OVYLD2_!$F278 + OVYLD1_!L278*(1-VLOOKUP(OVYLD2_!L$4,'[1]INTERNAL PARAMETERS-1'!$B$5:$J$44,5,FALSE))*VLOOKUP(OVYLD2_!L$4,'[1]INTERNAL PARAMETERS-1'!$B$5:$J$44,9,FALSE)*OVYLD2_!$F278</f>
        <v>3.7417333427999999</v>
      </c>
      <c r="M278" s="44">
        <f>OVYLD1_!M278*VLOOKUP(OVYLD2_!M$4,'[1]INTERNAL PARAMETERS-1'!$B$5:$J$44,5,FALSE)*VLOOKUP(OVYLD2_!M$4,'[1]INTERNAL PARAMETERS-1'!$B$5:$J$44,7,FALSE)*OVYLD2_!$F278 + OVYLD1_!M278*(1-VLOOKUP(OVYLD2_!M$4,'[1]INTERNAL PARAMETERS-1'!$B$5:$J$44,5,FALSE))*VLOOKUP(OVYLD2_!M$4,'[1]INTERNAL PARAMETERS-1'!$B$5:$J$44,9,FALSE)*OVYLD2_!$F278</f>
        <v>4.8241411046414999</v>
      </c>
      <c r="N278" s="44">
        <f>OVYLD1_!N278*VLOOKUP(OVYLD2_!N$4,'[1]INTERNAL PARAMETERS-1'!$B$5:$J$44,5,FALSE)*VLOOKUP(OVYLD2_!N$4,'[1]INTERNAL PARAMETERS-1'!$B$5:$J$44,7,FALSE)*OVYLD2_!$F278 + OVYLD1_!N278*(1-VLOOKUP(OVYLD2_!N$4,'[1]INTERNAL PARAMETERS-1'!$B$5:$J$44,5,FALSE))*VLOOKUP(OVYLD2_!N$4,'[1]INTERNAL PARAMETERS-1'!$B$5:$J$44,9,FALSE)*OVYLD2_!$F278</f>
        <v>3.0705336112612502</v>
      </c>
      <c r="O278" s="44">
        <f>OVYLD1_!O278*VLOOKUP(OVYLD2_!O$4,'[1]INTERNAL PARAMETERS-1'!$B$5:$J$44,5,FALSE)*VLOOKUP(OVYLD2_!O$4,'[1]INTERNAL PARAMETERS-1'!$B$5:$J$44,7,FALSE)*OVYLD2_!$F278 + OVYLD1_!O278*(1-VLOOKUP(OVYLD2_!O$4,'[1]INTERNAL PARAMETERS-1'!$B$5:$J$44,5,FALSE))*VLOOKUP(OVYLD2_!O$4,'[1]INTERNAL PARAMETERS-1'!$B$5:$J$44,9,FALSE)*OVYLD2_!$F278</f>
        <v>0</v>
      </c>
      <c r="P278" s="44">
        <f>OVYLD1_!P278*VLOOKUP(OVYLD2_!P$4,'[1]INTERNAL PARAMETERS-1'!$B$5:$J$44,5,FALSE)*VLOOKUP(OVYLD2_!P$4,'[1]INTERNAL PARAMETERS-1'!$B$5:$J$44,7,FALSE)*OVYLD2_!$F278 + OVYLD1_!P278*(1-VLOOKUP(OVYLD2_!P$4,'[1]INTERNAL PARAMETERS-1'!$B$5:$J$44,5,FALSE))*VLOOKUP(OVYLD2_!P$4,'[1]INTERNAL PARAMETERS-1'!$B$5:$J$44,9,FALSE)*OVYLD2_!$F278</f>
        <v>0</v>
      </c>
      <c r="Q278" s="44">
        <f>OVYLD1_!Q278*VLOOKUP(OVYLD2_!Q$4,'[1]INTERNAL PARAMETERS-1'!$B$5:$J$44,5,FALSE)*VLOOKUP(OVYLD2_!Q$4,'[1]INTERNAL PARAMETERS-1'!$B$5:$J$44,7,FALSE)*OVYLD2_!$F278 + OVYLD1_!Q278*(1-VLOOKUP(OVYLD2_!Q$4,'[1]INTERNAL PARAMETERS-1'!$B$5:$J$44,5,FALSE))*VLOOKUP(OVYLD2_!Q$4,'[1]INTERNAL PARAMETERS-1'!$B$5:$J$44,9,FALSE)*OVYLD2_!$F278</f>
        <v>0</v>
      </c>
      <c r="R278" s="44">
        <f>OVYLD1_!R278*VLOOKUP(OVYLD2_!R$4,'[1]INTERNAL PARAMETERS-1'!$B$5:$J$44,5,FALSE)*VLOOKUP(OVYLD2_!R$4,'[1]INTERNAL PARAMETERS-1'!$B$5:$J$44,7,FALSE)*OVYLD2_!$F278 + OVYLD1_!R278*(1-VLOOKUP(OVYLD2_!R$4,'[1]INTERNAL PARAMETERS-1'!$B$5:$J$44,5,FALSE))*VLOOKUP(OVYLD2_!R$4,'[1]INTERNAL PARAMETERS-1'!$B$5:$J$44,9,FALSE)*OVYLD2_!$F278</f>
        <v>3.1053053743199994</v>
      </c>
      <c r="S278" s="44">
        <f>OVYLD1_!S278*VLOOKUP(OVYLD2_!S$4,'[1]INTERNAL PARAMETERS-1'!$B$5:$J$44,5,FALSE)*VLOOKUP(OVYLD2_!S$4,'[1]INTERNAL PARAMETERS-1'!$B$5:$J$44,7,FALSE)*OVYLD2_!$F278 + OVYLD1_!S278*(1-VLOOKUP(OVYLD2_!S$4,'[1]INTERNAL PARAMETERS-1'!$B$5:$J$44,5,FALSE))*VLOOKUP(OVYLD2_!S$4,'[1]INTERNAL PARAMETERS-1'!$B$5:$J$44,9,FALSE)*OVYLD2_!$F278</f>
        <v>128.38227196920749</v>
      </c>
      <c r="T278" s="44">
        <f>OVYLD1_!T278*VLOOKUP(OVYLD2_!T$4,'[1]INTERNAL PARAMETERS-1'!$B$5:$J$44,5,FALSE)*VLOOKUP(OVYLD2_!T$4,'[1]INTERNAL PARAMETERS-1'!$B$5:$J$44,7,FALSE)*OVYLD2_!$F278 + OVYLD1_!T278*(1-VLOOKUP(OVYLD2_!T$4,'[1]INTERNAL PARAMETERS-1'!$B$5:$J$44,5,FALSE))*VLOOKUP(OVYLD2_!T$4,'[1]INTERNAL PARAMETERS-1'!$B$5:$J$44,9,FALSE)*OVYLD2_!$F278</f>
        <v>9.1490905997999974</v>
      </c>
      <c r="U278" s="44">
        <f>OVYLD1_!U278*VLOOKUP(OVYLD2_!U$4,'[1]INTERNAL PARAMETERS-1'!$B$5:$J$44,5,FALSE)*VLOOKUP(OVYLD2_!U$4,'[1]INTERNAL PARAMETERS-1'!$B$5:$J$44,7,FALSE)*OVYLD2_!$F278 + OVYLD1_!U278*(1-VLOOKUP(OVYLD2_!U$4,'[1]INTERNAL PARAMETERS-1'!$B$5:$J$44,5,FALSE))*VLOOKUP(OVYLD2_!U$4,'[1]INTERNAL PARAMETERS-1'!$B$5:$J$44,9,FALSE)*OVYLD2_!$F278</f>
        <v>10.025275438709999</v>
      </c>
      <c r="V278" s="44">
        <f>OVYLD1_!V278*VLOOKUP(OVYLD2_!V$4,'[1]INTERNAL PARAMETERS-1'!$B$5:$J$44,5,FALSE)*VLOOKUP(OVYLD2_!V$4,'[1]INTERNAL PARAMETERS-1'!$B$5:$J$44,7,FALSE)*OVYLD2_!$F278 + OVYLD1_!V278*(1-VLOOKUP(OVYLD2_!V$4,'[1]INTERNAL PARAMETERS-1'!$B$5:$J$44,5,FALSE))*VLOOKUP(OVYLD2_!V$4,'[1]INTERNAL PARAMETERS-1'!$B$5:$J$44,9,FALSE)*OVYLD2_!$F278</f>
        <v>75.294088295746462</v>
      </c>
      <c r="W278" s="44">
        <f>OVYLD1_!W278*VLOOKUP(OVYLD2_!W$4,'[1]INTERNAL PARAMETERS-1'!$B$5:$J$44,5,FALSE)*VLOOKUP(OVYLD2_!W$4,'[1]INTERNAL PARAMETERS-1'!$B$5:$J$44,7,FALSE)*OVYLD2_!$F278 + OVYLD1_!W278*(1-VLOOKUP(OVYLD2_!W$4,'[1]INTERNAL PARAMETERS-1'!$B$5:$J$44,5,FALSE))*VLOOKUP(OVYLD2_!W$4,'[1]INTERNAL PARAMETERS-1'!$B$5:$J$44,9,FALSE)*OVYLD2_!$F278</f>
        <v>0</v>
      </c>
      <c r="X278" s="44">
        <f>OVYLD1_!X278*VLOOKUP(OVYLD2_!X$4,'[1]INTERNAL PARAMETERS-1'!$B$5:$J$44,5,FALSE)*VLOOKUP(OVYLD2_!X$4,'[1]INTERNAL PARAMETERS-1'!$B$5:$J$44,7,FALSE)*OVYLD2_!$F278 + OVYLD1_!X278*(1-VLOOKUP(OVYLD2_!X$4,'[1]INTERNAL PARAMETERS-1'!$B$5:$J$44,5,FALSE))*VLOOKUP(OVYLD2_!X$4,'[1]INTERNAL PARAMETERS-1'!$B$5:$J$44,9,FALSE)*OVYLD2_!$F278</f>
        <v>0</v>
      </c>
      <c r="Y278" s="44">
        <f>OVYLD1_!Y278*VLOOKUP(OVYLD2_!Y$4,'[1]INTERNAL PARAMETERS-1'!$B$5:$J$44,5,FALSE)*VLOOKUP(OVYLD2_!Y$4,'[1]INTERNAL PARAMETERS-1'!$B$5:$J$44,7,FALSE)*OVYLD2_!$F278 + OVYLD1_!Y278*(1-VLOOKUP(OVYLD2_!Y$4,'[1]INTERNAL PARAMETERS-1'!$B$5:$J$44,5,FALSE))*VLOOKUP(OVYLD2_!Y$4,'[1]INTERNAL PARAMETERS-1'!$B$5:$J$44,9,FALSE)*OVYLD2_!$F278</f>
        <v>0</v>
      </c>
      <c r="Z278" s="44">
        <f>OVYLD1_!Z278*VLOOKUP(OVYLD2_!Z$4,'[1]INTERNAL PARAMETERS-1'!$B$5:$J$44,5,FALSE)*VLOOKUP(OVYLD2_!Z$4,'[1]INTERNAL PARAMETERS-1'!$B$5:$J$44,7,FALSE)*OVYLD2_!$F278 + OVYLD1_!Z278*(1-VLOOKUP(OVYLD2_!Z$4,'[1]INTERNAL PARAMETERS-1'!$B$5:$J$44,5,FALSE))*VLOOKUP(OVYLD2_!Z$4,'[1]INTERNAL PARAMETERS-1'!$B$5:$J$44,9,FALSE)*OVYLD2_!$F278</f>
        <v>0</v>
      </c>
      <c r="AA278" s="44">
        <f>OVYLD1_!AA278*VLOOKUP(OVYLD2_!AA$4,'[1]INTERNAL PARAMETERS-1'!$B$5:$J$44,5,FALSE)*VLOOKUP(OVYLD2_!AA$4,'[1]INTERNAL PARAMETERS-1'!$B$5:$J$44,7,FALSE)*OVYLD2_!$F278 + OVYLD1_!AA278*(1-VLOOKUP(OVYLD2_!AA$4,'[1]INTERNAL PARAMETERS-1'!$B$5:$J$44,5,FALSE))*VLOOKUP(OVYLD2_!AA$4,'[1]INTERNAL PARAMETERS-1'!$B$5:$J$44,9,FALSE)*OVYLD2_!$F278</f>
        <v>0</v>
      </c>
      <c r="AB278" s="44">
        <f>OVYLD1_!AB278*VLOOKUP(OVYLD2_!AB$4,'[1]INTERNAL PARAMETERS-1'!$B$5:$J$44,5,FALSE)*VLOOKUP(OVYLD2_!AB$4,'[1]INTERNAL PARAMETERS-1'!$B$5:$J$44,7,FALSE)*OVYLD2_!$F278 + OVYLD1_!AB278*(1-VLOOKUP(OVYLD2_!AB$4,'[1]INTERNAL PARAMETERS-1'!$B$5:$J$44,5,FALSE))*VLOOKUP(OVYLD2_!AB$4,'[1]INTERNAL PARAMETERS-1'!$B$5:$J$44,9,FALSE)*OVYLD2_!$F278</f>
        <v>0</v>
      </c>
      <c r="AC278" s="44">
        <f>OVYLD1_!AC278*VLOOKUP(OVYLD2_!AC$4,'[1]INTERNAL PARAMETERS-1'!$B$5:$J$44,5,FALSE)*VLOOKUP(OVYLD2_!AC$4,'[1]INTERNAL PARAMETERS-1'!$B$5:$J$44,7,FALSE)*OVYLD2_!$F278 + OVYLD1_!AC278*(1-VLOOKUP(OVYLD2_!AC$4,'[1]INTERNAL PARAMETERS-1'!$B$5:$J$44,5,FALSE))*VLOOKUP(OVYLD2_!AC$4,'[1]INTERNAL PARAMETERS-1'!$B$5:$J$44,9,FALSE)*OVYLD2_!$F278</f>
        <v>0</v>
      </c>
      <c r="AD278" s="44">
        <f>OVYLD1_!AD278*VLOOKUP(OVYLD2_!AD$4,'[1]INTERNAL PARAMETERS-1'!$B$5:$J$44,5,FALSE)*VLOOKUP(OVYLD2_!AD$4,'[1]INTERNAL PARAMETERS-1'!$B$5:$J$44,7,FALSE)*OVYLD2_!$F278 + OVYLD1_!AD278*(1-VLOOKUP(OVYLD2_!AD$4,'[1]INTERNAL PARAMETERS-1'!$B$5:$J$44,5,FALSE))*VLOOKUP(OVYLD2_!AD$4,'[1]INTERNAL PARAMETERS-1'!$B$5:$J$44,9,FALSE)*OVYLD2_!$F278</f>
        <v>0</v>
      </c>
      <c r="AE278" s="44">
        <f>OVYLD1_!AE278*VLOOKUP(OVYLD2_!AE$4,'[1]INTERNAL PARAMETERS-1'!$B$5:$J$44,5,FALSE)*VLOOKUP(OVYLD2_!AE$4,'[1]INTERNAL PARAMETERS-1'!$B$5:$J$44,7,FALSE)*OVYLD2_!$F278 + OVYLD1_!AE278*(1-VLOOKUP(OVYLD2_!AE$4,'[1]INTERNAL PARAMETERS-1'!$B$5:$J$44,5,FALSE))*VLOOKUP(OVYLD2_!AE$4,'[1]INTERNAL PARAMETERS-1'!$B$5:$J$44,9,FALSE)*OVYLD2_!$F278</f>
        <v>0</v>
      </c>
      <c r="AF278" s="44">
        <f>OVYLD1_!AF278*VLOOKUP(OVYLD2_!AF$4,'[1]INTERNAL PARAMETERS-1'!$B$5:$J$44,5,FALSE)*VLOOKUP(OVYLD2_!AF$4,'[1]INTERNAL PARAMETERS-1'!$B$5:$J$44,7,FALSE)*OVYLD2_!$F278 + OVYLD1_!AF278*(1-VLOOKUP(OVYLD2_!AF$4,'[1]INTERNAL PARAMETERS-1'!$B$5:$J$44,5,FALSE))*VLOOKUP(OVYLD2_!AF$4,'[1]INTERNAL PARAMETERS-1'!$B$5:$J$44,9,FALSE)*OVYLD2_!$F278</f>
        <v>0</v>
      </c>
      <c r="AG278" s="44">
        <f>OVYLD1_!AG278*VLOOKUP(OVYLD2_!AG$4,'[1]INTERNAL PARAMETERS-1'!$B$5:$J$44,5,FALSE)*VLOOKUP(OVYLD2_!AG$4,'[1]INTERNAL PARAMETERS-1'!$B$5:$J$44,7,FALSE)*OVYLD2_!$F278 + OVYLD1_!AG278*(1-VLOOKUP(OVYLD2_!AG$4,'[1]INTERNAL PARAMETERS-1'!$B$5:$J$44,5,FALSE))*VLOOKUP(OVYLD2_!AG$4,'[1]INTERNAL PARAMETERS-1'!$B$5:$J$44,9,FALSE)*OVYLD2_!$F278</f>
        <v>0</v>
      </c>
      <c r="AH278" s="44">
        <f>OVYLD1_!AH278*VLOOKUP(OVYLD2_!AH$4,'[1]INTERNAL PARAMETERS-1'!$B$5:$J$44,5,FALSE)*VLOOKUP(OVYLD2_!AH$4,'[1]INTERNAL PARAMETERS-1'!$B$5:$J$44,7,FALSE)*OVYLD2_!$F278 + OVYLD1_!AH278*(1-VLOOKUP(OVYLD2_!AH$4,'[1]INTERNAL PARAMETERS-1'!$B$5:$J$44,5,FALSE))*VLOOKUP(OVYLD2_!AH$4,'[1]INTERNAL PARAMETERS-1'!$B$5:$J$44,9,FALSE)*OVYLD2_!$F278</f>
        <v>0</v>
      </c>
      <c r="AI278" s="44">
        <f>OVYLD1_!AI278*VLOOKUP(OVYLD2_!AI$4,'[1]INTERNAL PARAMETERS-1'!$B$5:$J$44,5,FALSE)*VLOOKUP(OVYLD2_!AI$4,'[1]INTERNAL PARAMETERS-1'!$B$5:$J$44,7,FALSE)*OVYLD2_!$F278 + OVYLD1_!AI278*(1-VLOOKUP(OVYLD2_!AI$4,'[1]INTERNAL PARAMETERS-1'!$B$5:$J$44,5,FALSE))*VLOOKUP(OVYLD2_!AI$4,'[1]INTERNAL PARAMETERS-1'!$B$5:$J$44,9,FALSE)*OVYLD2_!$F278</f>
        <v>0.4158577874249999</v>
      </c>
      <c r="AJ278" s="44">
        <f>OVYLD1_!AJ278*VLOOKUP(OVYLD2_!AJ$4,'[1]INTERNAL PARAMETERS-1'!$B$5:$J$44,5,FALSE)*VLOOKUP(OVYLD2_!AJ$4,'[1]INTERNAL PARAMETERS-1'!$B$5:$J$44,7,FALSE)*OVYLD2_!$F278 + OVYLD1_!AJ278*(1-VLOOKUP(OVYLD2_!AJ$4,'[1]INTERNAL PARAMETERS-1'!$B$5:$J$44,5,FALSE))*VLOOKUP(OVYLD2_!AJ$4,'[1]INTERNAL PARAMETERS-1'!$B$5:$J$44,9,FALSE)*OVYLD2_!$F278</f>
        <v>0</v>
      </c>
      <c r="AK278" s="44">
        <f>OVYLD1_!AK278*VLOOKUP(OVYLD2_!AK$4,'[1]INTERNAL PARAMETERS-1'!$B$5:$J$44,5,FALSE)*VLOOKUP(OVYLD2_!AK$4,'[1]INTERNAL PARAMETERS-1'!$B$5:$J$44,7,FALSE)*OVYLD2_!$F278 + OVYLD1_!AK278*(1-VLOOKUP(OVYLD2_!AK$4,'[1]INTERNAL PARAMETERS-1'!$B$5:$J$44,5,FALSE))*VLOOKUP(OVYLD2_!AK$4,'[1]INTERNAL PARAMETERS-1'!$B$5:$J$44,9,FALSE)*OVYLD2_!$F278</f>
        <v>0</v>
      </c>
      <c r="AL278" s="44">
        <f>OVYLD1_!AL278*VLOOKUP(OVYLD2_!AL$4,'[1]INTERNAL PARAMETERS-1'!$B$5:$J$44,5,FALSE)*VLOOKUP(OVYLD2_!AL$4,'[1]INTERNAL PARAMETERS-1'!$B$5:$J$44,7,FALSE)*OVYLD2_!$F278 + OVYLD1_!AL278*(1-VLOOKUP(OVYLD2_!AL$4,'[1]INTERNAL PARAMETERS-1'!$B$5:$J$44,5,FALSE))*VLOOKUP(OVYLD2_!AL$4,'[1]INTERNAL PARAMETERS-1'!$B$5:$J$44,9,FALSE)*OVYLD2_!$F278</f>
        <v>0</v>
      </c>
      <c r="AM278" s="44">
        <f>OVYLD1_!AM278*VLOOKUP(OVYLD2_!AM$4,'[1]INTERNAL PARAMETERS-1'!$B$5:$J$44,5,FALSE)*VLOOKUP(OVYLD2_!AM$4,'[1]INTERNAL PARAMETERS-1'!$B$5:$J$44,7,FALSE)*OVYLD2_!$F278 + OVYLD1_!AM278*(1-VLOOKUP(OVYLD2_!AM$4,'[1]INTERNAL PARAMETERS-1'!$B$5:$J$44,5,FALSE))*VLOOKUP(OVYLD2_!AM$4,'[1]INTERNAL PARAMETERS-1'!$B$5:$J$44,9,FALSE)*OVYLD2_!$F278</f>
        <v>0</v>
      </c>
      <c r="AN278" s="44">
        <f>OVYLD1_!AN278*VLOOKUP(OVYLD2_!AN$4,'[1]INTERNAL PARAMETERS-1'!$B$5:$J$44,5,FALSE)*VLOOKUP(OVYLD2_!AN$4,'[1]INTERNAL PARAMETERS-1'!$B$5:$J$44,7,FALSE)*OVYLD2_!$F278 + OVYLD1_!AN278*(1-VLOOKUP(OVYLD2_!AN$4,'[1]INTERNAL PARAMETERS-1'!$B$5:$J$44,5,FALSE))*VLOOKUP(OVYLD2_!AN$4,'[1]INTERNAL PARAMETERS-1'!$B$5:$J$44,9,FALSE)*OVYLD2_!$F278</f>
        <v>0</v>
      </c>
      <c r="AO278" s="44">
        <f>OVYLD1_!AO278*VLOOKUP(OVYLD2_!AO$4,'[1]INTERNAL PARAMETERS-1'!$B$5:$J$44,5,FALSE)*VLOOKUP(OVYLD2_!AO$4,'[1]INTERNAL PARAMETERS-1'!$B$5:$J$44,7,FALSE)*OVYLD2_!$F278 + OVYLD1_!AO278*(1-VLOOKUP(OVYLD2_!AO$4,'[1]INTERNAL PARAMETERS-1'!$B$5:$J$44,5,FALSE))*VLOOKUP(OVYLD2_!AO$4,'[1]INTERNAL PARAMETERS-1'!$B$5:$J$44,9,FALSE)*OVYLD2_!$F278</f>
        <v>0</v>
      </c>
      <c r="AP278" s="44">
        <f>OVYLD1_!AP278*VLOOKUP(OVYLD2_!AP$4,'[1]INTERNAL PARAMETERS-1'!$B$5:$J$44,5,FALSE)*VLOOKUP(OVYLD2_!AP$4,'[1]INTERNAL PARAMETERS-1'!$B$5:$J$44,7,FALSE)*OVYLD2_!$F278 + OVYLD1_!AP278*(1-VLOOKUP(OVYLD2_!AP$4,'[1]INTERNAL PARAMETERS-1'!$B$5:$J$44,5,FALSE))*VLOOKUP(OVYLD2_!AP$4,'[1]INTERNAL PARAMETERS-1'!$B$5:$J$44,9,FALSE)*OVYLD2_!$F278</f>
        <v>0</v>
      </c>
      <c r="AQ278" s="44">
        <f>OVYLD1_!AQ278*VLOOKUP(OVYLD2_!AQ$4,'[1]INTERNAL PARAMETERS-1'!$B$5:$J$44,5,FALSE)*VLOOKUP(OVYLD2_!AQ$4,'[1]INTERNAL PARAMETERS-1'!$B$5:$J$44,7,FALSE)*OVYLD2_!$F278 + OVYLD1_!AQ278*(1-VLOOKUP(OVYLD2_!AQ$4,'[1]INTERNAL PARAMETERS-1'!$B$5:$J$44,5,FALSE))*VLOOKUP(OVYLD2_!AQ$4,'[1]INTERNAL PARAMETERS-1'!$B$5:$J$44,9,FALSE)*OVYLD2_!$F278</f>
        <v>0</v>
      </c>
      <c r="AR278" s="44">
        <f>OVYLD1_!AR278*VLOOKUP(OVYLD2_!AR$4,'[1]INTERNAL PARAMETERS-1'!$B$5:$J$44,5,FALSE)*VLOOKUP(OVYLD2_!AR$4,'[1]INTERNAL PARAMETERS-1'!$B$5:$J$44,7,FALSE)*OVYLD2_!$F278 + OVYLD1_!AR278*(1-VLOOKUP(OVYLD2_!AR$4,'[1]INTERNAL PARAMETERS-1'!$B$5:$J$44,5,FALSE))*VLOOKUP(OVYLD2_!AR$4,'[1]INTERNAL PARAMETERS-1'!$B$5:$J$44,9,FALSE)*OVYLD2_!$F278</f>
        <v>0</v>
      </c>
      <c r="AS278" s="44">
        <f>OVYLD1_!AS278*VLOOKUP(OVYLD2_!AS$4,'[1]INTERNAL PARAMETERS-1'!$B$5:$J$44,5,FALSE)*VLOOKUP(OVYLD2_!AS$4,'[1]INTERNAL PARAMETERS-1'!$B$5:$J$44,7,FALSE)*OVYLD2_!$F278 + OVYLD1_!AS278*(1-VLOOKUP(OVYLD2_!AS$4,'[1]INTERNAL PARAMETERS-1'!$B$5:$J$44,5,FALSE))*VLOOKUP(OVYLD2_!AS$4,'[1]INTERNAL PARAMETERS-1'!$B$5:$J$44,9,FALSE)*OVYLD2_!$F278</f>
        <v>0</v>
      </c>
      <c r="AT278" s="43">
        <f>OVYLD1_!AT278*VLOOKUP(OVYLD2_!AT$4,'[1]INTERNAL PARAMETERS-1'!$B$5:$J$44,5,FALSE)*VLOOKUP(OVYLD2_!AT$4,'[1]INTERNAL PARAMETERS-1'!$B$5:$J$44,7,FALSE)*OVYLD2_!$F278 + OVYLD1_!AT278*(1-VLOOKUP(OVYLD2_!AT$4,'[1]INTERNAL PARAMETERS-1'!$B$5:$J$44,5,FALSE))*VLOOKUP(OVYLD2_!AT$4,'[1]INTERNAL PARAMETERS-1'!$B$5:$J$44,9,FALSE)*OVYLD2_!$F278</f>
        <v>0</v>
      </c>
      <c r="AU278" s="45">
        <f>OVYLD1_!AU278*VLOOKUP(OVYLD2_!AU$4,'[1]INTERNAL PARAMETERS-1'!$B$5:$J$44,5,FALSE)*VLOOKUP(OVYLD2_!AU$4,'[1]INTERNAL PARAMETERS-1'!$B$5:$J$44,6,FALSE)*VLOOKUP(OVYLD2_!AU$4,'[1]INTERNAL PARAMETERS-1'!$B$5:$J$44,3,FALSE) + OVYLD1_!AU278*(1-VLOOKUP(OVYLD2_!AU$4,'[1]INTERNAL PARAMETERS-1'!$B$5:$J$44,5,FALSE))*VLOOKUP(OVYLD2_!AU$4,'[1]INTERNAL PARAMETERS-1'!$B$5:$J$44,8,FALSE)*VLOOKUP(OVYLD2_!AU$4,'[1]INTERNAL PARAMETERS-1'!$B$5:$J$44,3,FALSE)</f>
        <v>0</v>
      </c>
      <c r="AV278" s="44">
        <f>OVYLD1_!AV278*VLOOKUP(OVYLD2_!AV$4,'[1]INTERNAL PARAMETERS-1'!$B$5:$J$44,5,FALSE)*VLOOKUP(OVYLD2_!AV$4,'[1]INTERNAL PARAMETERS-1'!$B$5:$J$44,6,FALSE)*VLOOKUP(OVYLD2_!AV$4,'[1]INTERNAL PARAMETERS-1'!$B$5:$J$44,3,FALSE) + OVYLD1_!AV278*(1-VLOOKUP(OVYLD2_!AV$4,'[1]INTERNAL PARAMETERS-1'!$B$5:$J$44,5,FALSE))*VLOOKUP(OVYLD2_!AV$4,'[1]INTERNAL PARAMETERS-1'!$B$5:$J$44,8,FALSE)*VLOOKUP(OVYLD2_!AV$4,'[1]INTERNAL PARAMETERS-1'!$B$5:$J$44,3,FALSE)</f>
        <v>0</v>
      </c>
      <c r="AW278" s="44">
        <f>OVYLD1_!AW278*VLOOKUP(OVYLD2_!AW$4,'[1]INTERNAL PARAMETERS-1'!$B$5:$J$44,5,FALSE)*VLOOKUP(OVYLD2_!AW$4,'[1]INTERNAL PARAMETERS-1'!$B$5:$J$44,6,FALSE)*VLOOKUP(OVYLD2_!AW$4,'[1]INTERNAL PARAMETERS-1'!$B$5:$J$44,3,FALSE) + OVYLD1_!AW278*(1-VLOOKUP(OVYLD2_!AW$4,'[1]INTERNAL PARAMETERS-1'!$B$5:$J$44,5,FALSE))*VLOOKUP(OVYLD2_!AW$4,'[1]INTERNAL PARAMETERS-1'!$B$5:$J$44,8,FALSE)*VLOOKUP(OVYLD2_!AW$4,'[1]INTERNAL PARAMETERS-1'!$B$5:$J$44,3,FALSE)</f>
        <v>11.787480015987843</v>
      </c>
      <c r="AX278" s="44">
        <f>OVYLD1_!AX278*VLOOKUP(OVYLD2_!AX$4,'[1]INTERNAL PARAMETERS-1'!$B$5:$J$44,5,FALSE)*VLOOKUP(OVYLD2_!AX$4,'[1]INTERNAL PARAMETERS-1'!$B$5:$J$44,6,FALSE)*VLOOKUP(OVYLD2_!AX$4,'[1]INTERNAL PARAMETERS-1'!$B$5:$J$44,3,FALSE) + OVYLD1_!AX278*(1-VLOOKUP(OVYLD2_!AX$4,'[1]INTERNAL PARAMETERS-1'!$B$5:$J$44,5,FALSE))*VLOOKUP(OVYLD2_!AX$4,'[1]INTERNAL PARAMETERS-1'!$B$5:$J$44,8,FALSE)*VLOOKUP(OVYLD2_!AX$4,'[1]INTERNAL PARAMETERS-1'!$B$5:$J$44,3,FALSE)</f>
        <v>0</v>
      </c>
      <c r="AY278" s="44">
        <f>OVYLD1_!AY278*VLOOKUP(OVYLD2_!AY$4,'[1]INTERNAL PARAMETERS-1'!$B$5:$J$44,5,FALSE)*VLOOKUP(OVYLD2_!AY$4,'[1]INTERNAL PARAMETERS-1'!$B$5:$J$44,6,FALSE)*VLOOKUP(OVYLD2_!AY$4,'[1]INTERNAL PARAMETERS-1'!$B$5:$J$44,3,FALSE) + OVYLD1_!AY278*(1-VLOOKUP(OVYLD2_!AY$4,'[1]INTERNAL PARAMETERS-1'!$B$5:$J$44,5,FALSE))*VLOOKUP(OVYLD2_!AY$4,'[1]INTERNAL PARAMETERS-1'!$B$5:$J$44,8,FALSE)*VLOOKUP(OVYLD2_!AY$4,'[1]INTERNAL PARAMETERS-1'!$B$5:$J$44,3,FALSE)</f>
        <v>0</v>
      </c>
      <c r="AZ278" s="44">
        <f>OVYLD1_!AZ278*VLOOKUP(OVYLD2_!AZ$4,'[1]INTERNAL PARAMETERS-1'!$B$5:$J$44,5,FALSE)*VLOOKUP(OVYLD2_!AZ$4,'[1]INTERNAL PARAMETERS-1'!$B$5:$J$44,6,FALSE)*VLOOKUP(OVYLD2_!AZ$4,'[1]INTERNAL PARAMETERS-1'!$B$5:$J$44,3,FALSE) + OVYLD1_!AZ278*(1-VLOOKUP(OVYLD2_!AZ$4,'[1]INTERNAL PARAMETERS-1'!$B$5:$J$44,5,FALSE))*VLOOKUP(OVYLD2_!AZ$4,'[1]INTERNAL PARAMETERS-1'!$B$5:$J$44,8,FALSE)*VLOOKUP(OVYLD2_!AZ$4,'[1]INTERNAL PARAMETERS-1'!$B$5:$J$44,3,FALSE)</f>
        <v>0</v>
      </c>
      <c r="BA278" s="44">
        <f>OVYLD1_!BA278*VLOOKUP(OVYLD2_!BA$4,'[1]INTERNAL PARAMETERS-1'!$B$5:$J$44,5,FALSE)*VLOOKUP(OVYLD2_!BA$4,'[1]INTERNAL PARAMETERS-1'!$B$5:$J$44,6,FALSE)*VLOOKUP(OVYLD2_!BA$4,'[1]INTERNAL PARAMETERS-1'!$B$5:$J$44,3,FALSE) + OVYLD1_!BA278*(1-VLOOKUP(OVYLD2_!BA$4,'[1]INTERNAL PARAMETERS-1'!$B$5:$J$44,5,FALSE))*VLOOKUP(OVYLD2_!BA$4,'[1]INTERNAL PARAMETERS-1'!$B$5:$J$44,8,FALSE)*VLOOKUP(OVYLD2_!BA$4,'[1]INTERNAL PARAMETERS-1'!$B$5:$J$44,3,FALSE)</f>
        <v>0.82717813687934294</v>
      </c>
      <c r="BB278" s="44">
        <f>OVYLD1_!BB278*VLOOKUP(OVYLD2_!BB$4,'[1]INTERNAL PARAMETERS-1'!$B$5:$J$44,5,FALSE)*VLOOKUP(OVYLD2_!BB$4,'[1]INTERNAL PARAMETERS-1'!$B$5:$J$44,6,FALSE)*VLOOKUP(OVYLD2_!BB$4,'[1]INTERNAL PARAMETERS-1'!$B$5:$J$44,3,FALSE) + OVYLD1_!BB278*(1-VLOOKUP(OVYLD2_!BB$4,'[1]INTERNAL PARAMETERS-1'!$B$5:$J$44,5,FALSE))*VLOOKUP(OVYLD2_!BB$4,'[1]INTERNAL PARAMETERS-1'!$B$5:$J$44,8,FALSE)*VLOOKUP(OVYLD2_!BB$4,'[1]INTERNAL PARAMETERS-1'!$B$5:$J$44,3,FALSE)</f>
        <v>2.6275692002717865</v>
      </c>
      <c r="BC278" s="44">
        <f>OVYLD1_!BC278*VLOOKUP(OVYLD2_!BC$4,'[1]INTERNAL PARAMETERS-1'!$B$5:$J$44,5,FALSE)*VLOOKUP(OVYLD2_!BC$4,'[1]INTERNAL PARAMETERS-1'!$B$5:$J$44,6,FALSE)*VLOOKUP(OVYLD2_!BC$4,'[1]INTERNAL PARAMETERS-1'!$B$5:$J$44,3,FALSE) + OVYLD1_!BC278*(1-VLOOKUP(OVYLD2_!BC$4,'[1]INTERNAL PARAMETERS-1'!$B$5:$J$44,5,FALSE))*VLOOKUP(OVYLD2_!BC$4,'[1]INTERNAL PARAMETERS-1'!$B$5:$J$44,8,FALSE)*VLOOKUP(OVYLD2_!BC$4,'[1]INTERNAL PARAMETERS-1'!$B$5:$J$44,3,FALSE)</f>
        <v>1.0786669673765914</v>
      </c>
      <c r="BD278" s="44">
        <f>OVYLD1_!BD278*VLOOKUP(OVYLD2_!BD$4,'[1]INTERNAL PARAMETERS-1'!$B$5:$J$44,5,FALSE)*VLOOKUP(OVYLD2_!BD$4,'[1]INTERNAL PARAMETERS-1'!$B$5:$J$44,6,FALSE)*VLOOKUP(OVYLD2_!BD$4,'[1]INTERNAL PARAMETERS-1'!$B$5:$J$44,3,FALSE) + OVYLD1_!BD278*(1-VLOOKUP(OVYLD2_!BD$4,'[1]INTERNAL PARAMETERS-1'!$B$5:$J$44,5,FALSE))*VLOOKUP(OVYLD2_!BD$4,'[1]INTERNAL PARAMETERS-1'!$B$5:$J$44,8,FALSE)*VLOOKUP(OVYLD2_!BD$4,'[1]INTERNAL PARAMETERS-1'!$B$5:$J$44,3,FALSE)</f>
        <v>2.2141087687737167</v>
      </c>
      <c r="BE278" s="44">
        <f>OVYLD1_!BE278*VLOOKUP(OVYLD2_!BE$4,'[1]INTERNAL PARAMETERS-1'!$B$5:$J$44,5,FALSE)*VLOOKUP(OVYLD2_!BE$4,'[1]INTERNAL PARAMETERS-1'!$B$5:$J$44,6,FALSE)*VLOOKUP(OVYLD2_!BE$4,'[1]INTERNAL PARAMETERS-1'!$B$5:$J$44,3,FALSE) + OVYLD1_!BE278*(1-VLOOKUP(OVYLD2_!BE$4,'[1]INTERNAL PARAMETERS-1'!$B$5:$J$44,5,FALSE))*VLOOKUP(OVYLD2_!BE$4,'[1]INTERNAL PARAMETERS-1'!$B$5:$J$44,8,FALSE)*VLOOKUP(OVYLD2_!BE$4,'[1]INTERNAL PARAMETERS-1'!$B$5:$J$44,3,FALSE)</f>
        <v>4.1189705240082137</v>
      </c>
      <c r="BF278" s="44">
        <f>OVYLD1_!BF278*VLOOKUP(OVYLD2_!BF$4,'[1]INTERNAL PARAMETERS-1'!$B$5:$J$44,5,FALSE)*VLOOKUP(OVYLD2_!BF$4,'[1]INTERNAL PARAMETERS-1'!$B$5:$J$44,6,FALSE)*VLOOKUP(OVYLD2_!BF$4,'[1]INTERNAL PARAMETERS-1'!$B$5:$J$44,3,FALSE) + OVYLD1_!BF278*(1-VLOOKUP(OVYLD2_!BF$4,'[1]INTERNAL PARAMETERS-1'!$B$5:$J$44,5,FALSE))*VLOOKUP(OVYLD2_!BF$4,'[1]INTERNAL PARAMETERS-1'!$B$5:$J$44,8,FALSE)*VLOOKUP(OVYLD2_!BF$4,'[1]INTERNAL PARAMETERS-1'!$B$5:$J$44,3,FALSE)</f>
        <v>0</v>
      </c>
      <c r="BG278" s="44">
        <f>OVYLD1_!BG278*VLOOKUP(OVYLD2_!BG$4,'[1]INTERNAL PARAMETERS-1'!$B$5:$J$44,5,FALSE)*VLOOKUP(OVYLD2_!BG$4,'[1]INTERNAL PARAMETERS-1'!$B$5:$J$44,6,FALSE)*VLOOKUP(OVYLD2_!BG$4,'[1]INTERNAL PARAMETERS-1'!$B$5:$J$44,3,FALSE) + OVYLD1_!BG278*(1-VLOOKUP(OVYLD2_!BG$4,'[1]INTERNAL PARAMETERS-1'!$B$5:$J$44,5,FALSE))*VLOOKUP(OVYLD2_!BG$4,'[1]INTERNAL PARAMETERS-1'!$B$5:$J$44,8,FALSE)*VLOOKUP(OVYLD2_!BG$4,'[1]INTERNAL PARAMETERS-1'!$B$5:$J$44,3,FALSE)</f>
        <v>2.7819744002279259</v>
      </c>
      <c r="BH278" s="44">
        <f>OVYLD1_!BH278*VLOOKUP(OVYLD2_!BH$4,'[1]INTERNAL PARAMETERS-1'!$B$5:$J$44,5,FALSE)*VLOOKUP(OVYLD2_!BH$4,'[1]INTERNAL PARAMETERS-1'!$B$5:$J$44,6,FALSE)*VLOOKUP(OVYLD2_!BH$4,'[1]INTERNAL PARAMETERS-1'!$B$5:$J$44,3,FALSE) + OVYLD1_!BH278*(1-VLOOKUP(OVYLD2_!BH$4,'[1]INTERNAL PARAMETERS-1'!$B$5:$J$44,5,FALSE))*VLOOKUP(OVYLD2_!BH$4,'[1]INTERNAL PARAMETERS-1'!$B$5:$J$44,8,FALSE)*VLOOKUP(OVYLD2_!BH$4,'[1]INTERNAL PARAMETERS-1'!$B$5:$J$44,3,FALSE)</f>
        <v>4.1271907180287469E-3</v>
      </c>
      <c r="BI278" s="44">
        <f>OVYLD1_!BI278*VLOOKUP(OVYLD2_!BI$4,'[1]INTERNAL PARAMETERS-1'!$B$5:$J$44,5,FALSE)*VLOOKUP(OVYLD2_!BI$4,'[1]INTERNAL PARAMETERS-1'!$B$5:$J$44,6,FALSE)*VLOOKUP(OVYLD2_!BI$4,'[1]INTERNAL PARAMETERS-1'!$B$5:$J$44,3,FALSE) + OVYLD1_!BI278*(1-VLOOKUP(OVYLD2_!BI$4,'[1]INTERNAL PARAMETERS-1'!$B$5:$J$44,5,FALSE))*VLOOKUP(OVYLD2_!BI$4,'[1]INTERNAL PARAMETERS-1'!$B$5:$J$44,8,FALSE)*VLOOKUP(OVYLD2_!BI$4,'[1]INTERNAL PARAMETERS-1'!$B$5:$J$44,3,FALSE)</f>
        <v>0</v>
      </c>
      <c r="BJ278" s="44">
        <f>OVYLD1_!BJ278*VLOOKUP(OVYLD2_!BJ$4,'[1]INTERNAL PARAMETERS-1'!$B$5:$J$44,5,FALSE)*VLOOKUP(OVYLD2_!BJ$4,'[1]INTERNAL PARAMETERS-1'!$B$5:$J$44,6,FALSE)*VLOOKUP(OVYLD2_!BJ$4,'[1]INTERNAL PARAMETERS-1'!$B$5:$J$44,3,FALSE) + OVYLD1_!BJ278*(1-VLOOKUP(OVYLD2_!BJ$4,'[1]INTERNAL PARAMETERS-1'!$B$5:$J$44,5,FALSE))*VLOOKUP(OVYLD2_!BJ$4,'[1]INTERNAL PARAMETERS-1'!$B$5:$J$44,8,FALSE)*VLOOKUP(OVYLD2_!BJ$4,'[1]INTERNAL PARAMETERS-1'!$B$5:$J$44,3,FALSE)</f>
        <v>0.66193707720197115</v>
      </c>
      <c r="BK278" s="44">
        <f>OVYLD1_!BK278*VLOOKUP(OVYLD2_!BK$4,'[1]INTERNAL PARAMETERS-1'!$B$5:$J$44,5,FALSE)*VLOOKUP(OVYLD2_!BK$4,'[1]INTERNAL PARAMETERS-1'!$B$5:$J$44,6,FALSE)*VLOOKUP(OVYLD2_!BK$4,'[1]INTERNAL PARAMETERS-1'!$B$5:$J$44,3,FALSE) + OVYLD1_!BK278*(1-VLOOKUP(OVYLD2_!BK$4,'[1]INTERNAL PARAMETERS-1'!$B$5:$J$44,5,FALSE))*VLOOKUP(OVYLD2_!BK$4,'[1]INTERNAL PARAMETERS-1'!$B$5:$J$44,8,FALSE)*VLOOKUP(OVYLD2_!BK$4,'[1]INTERNAL PARAMETERS-1'!$B$5:$J$44,3,FALSE)</f>
        <v>0.71810019425051352</v>
      </c>
      <c r="BL278" s="44">
        <f>OVYLD1_!BL278*VLOOKUP(OVYLD2_!BL$4,'[1]INTERNAL PARAMETERS-1'!$B$5:$J$44,5,FALSE)*VLOOKUP(OVYLD2_!BL$4,'[1]INTERNAL PARAMETERS-1'!$B$5:$J$44,6,FALSE)*VLOOKUP(OVYLD2_!BL$4,'[1]INTERNAL PARAMETERS-1'!$B$5:$J$44,3,FALSE) + OVYLD1_!BL278*(1-VLOOKUP(OVYLD2_!BL$4,'[1]INTERNAL PARAMETERS-1'!$B$5:$J$44,5,FALSE))*VLOOKUP(OVYLD2_!BL$4,'[1]INTERNAL PARAMETERS-1'!$B$5:$J$44,8,FALSE)*VLOOKUP(OVYLD2_!BL$4,'[1]INTERNAL PARAMETERS-1'!$B$5:$J$44,3,FALSE)</f>
        <v>1.7606638636484599</v>
      </c>
      <c r="BM278" s="44">
        <f>OVYLD1_!BM278*VLOOKUP(OVYLD2_!BM$4,'[1]INTERNAL PARAMETERS-1'!$B$5:$J$44,5,FALSE)*VLOOKUP(OVYLD2_!BM$4,'[1]INTERNAL PARAMETERS-1'!$B$5:$J$44,6,FALSE)*VLOOKUP(OVYLD2_!BM$4,'[1]INTERNAL PARAMETERS-1'!$B$5:$J$44,3,FALSE) + OVYLD1_!BM278*(1-VLOOKUP(OVYLD2_!BM$4,'[1]INTERNAL PARAMETERS-1'!$B$5:$J$44,5,FALSE))*VLOOKUP(OVYLD2_!BM$4,'[1]INTERNAL PARAMETERS-1'!$B$5:$J$44,8,FALSE)*VLOOKUP(OVYLD2_!BM$4,'[1]INTERNAL PARAMETERS-1'!$B$5:$J$44,3,FALSE)</f>
        <v>0.20993001740944559</v>
      </c>
      <c r="BN278" s="44">
        <f>OVYLD1_!BN278*VLOOKUP(OVYLD2_!BN$4,'[1]INTERNAL PARAMETERS-1'!$B$5:$J$44,5,FALSE)*VLOOKUP(OVYLD2_!BN$4,'[1]INTERNAL PARAMETERS-1'!$B$5:$J$44,6,FALSE)*VLOOKUP(OVYLD2_!BN$4,'[1]INTERNAL PARAMETERS-1'!$B$5:$J$44,3,FALSE) + OVYLD1_!BN278*(1-VLOOKUP(OVYLD2_!BN$4,'[1]INTERNAL PARAMETERS-1'!$B$5:$J$44,5,FALSE))*VLOOKUP(OVYLD2_!BN$4,'[1]INTERNAL PARAMETERS-1'!$B$5:$J$44,8,FALSE)*VLOOKUP(OVYLD2_!BN$4,'[1]INTERNAL PARAMETERS-1'!$B$5:$J$44,3,FALSE)</f>
        <v>0.50803214126488716</v>
      </c>
      <c r="BO278" s="44">
        <f>OVYLD1_!BO278*VLOOKUP(OVYLD2_!BO$4,'[1]INTERNAL PARAMETERS-1'!$B$5:$J$44,5,FALSE)*VLOOKUP(OVYLD2_!BO$4,'[1]INTERNAL PARAMETERS-1'!$B$5:$J$44,6,FALSE)*VLOOKUP(OVYLD2_!BO$4,'[1]INTERNAL PARAMETERS-1'!$B$5:$J$44,3,FALSE) + OVYLD1_!BO278*(1-VLOOKUP(OVYLD2_!BO$4,'[1]INTERNAL PARAMETERS-1'!$B$5:$J$44,5,FALSE))*VLOOKUP(OVYLD2_!BO$4,'[1]INTERNAL PARAMETERS-1'!$B$5:$J$44,8,FALSE)*VLOOKUP(OVYLD2_!BO$4,'[1]INTERNAL PARAMETERS-1'!$B$5:$J$44,3,FALSE)</f>
        <v>0.37350645894702261</v>
      </c>
      <c r="BP278" s="44">
        <f>OVYLD1_!BP278*VLOOKUP(OVYLD2_!BP$4,'[1]INTERNAL PARAMETERS-1'!$B$5:$J$44,5,FALSE)*VLOOKUP(OVYLD2_!BP$4,'[1]INTERNAL PARAMETERS-1'!$B$5:$J$44,6,FALSE)*VLOOKUP(OVYLD2_!BP$4,'[1]INTERNAL PARAMETERS-1'!$B$5:$J$44,3,FALSE) + OVYLD1_!BP278*(1-VLOOKUP(OVYLD2_!BP$4,'[1]INTERNAL PARAMETERS-1'!$B$5:$J$44,5,FALSE))*VLOOKUP(OVYLD2_!BP$4,'[1]INTERNAL PARAMETERS-1'!$B$5:$J$44,8,FALSE)*VLOOKUP(OVYLD2_!BP$4,'[1]INTERNAL PARAMETERS-1'!$B$5:$J$44,3,FALSE)</f>
        <v>3.4029751047227927E-2</v>
      </c>
      <c r="BQ278" s="44">
        <f>OVYLD1_!BQ278*VLOOKUP(OVYLD2_!BQ$4,'[1]INTERNAL PARAMETERS-1'!$B$5:$J$44,5,FALSE)*VLOOKUP(OVYLD2_!BQ$4,'[1]INTERNAL PARAMETERS-1'!$B$5:$J$44,6,FALSE)*VLOOKUP(OVYLD2_!BQ$4,'[1]INTERNAL PARAMETERS-1'!$B$5:$J$44,3,FALSE) + OVYLD1_!BQ278*(1-VLOOKUP(OVYLD2_!BQ$4,'[1]INTERNAL PARAMETERS-1'!$B$5:$J$44,5,FALSE))*VLOOKUP(OVYLD2_!BQ$4,'[1]INTERNAL PARAMETERS-1'!$B$5:$J$44,8,FALSE)*VLOOKUP(OVYLD2_!BQ$4,'[1]INTERNAL PARAMETERS-1'!$B$5:$J$44,3,FALSE)</f>
        <v>1.7597237071047231</v>
      </c>
      <c r="BR278" s="44">
        <f>OVYLD1_!BR278*VLOOKUP(OVYLD2_!BR$4,'[1]INTERNAL PARAMETERS-1'!$B$5:$J$44,5,FALSE)*VLOOKUP(OVYLD2_!BR$4,'[1]INTERNAL PARAMETERS-1'!$B$5:$J$44,6,FALSE)*VLOOKUP(OVYLD2_!BR$4,'[1]INTERNAL PARAMETERS-1'!$B$5:$J$44,3,FALSE) + OVYLD1_!BR278*(1-VLOOKUP(OVYLD2_!BR$4,'[1]INTERNAL PARAMETERS-1'!$B$5:$J$44,5,FALSE))*VLOOKUP(OVYLD2_!BR$4,'[1]INTERNAL PARAMETERS-1'!$B$5:$J$44,8,FALSE)*VLOOKUP(OVYLD2_!BR$4,'[1]INTERNAL PARAMETERS-1'!$B$5:$J$44,3,FALSE)</f>
        <v>6.5350981655852153E-2</v>
      </c>
      <c r="BS278" s="44">
        <f>OVYLD1_!BS278*VLOOKUP(OVYLD2_!BS$4,'[1]INTERNAL PARAMETERS-1'!$B$5:$J$44,5,FALSE)*VLOOKUP(OVYLD2_!BS$4,'[1]INTERNAL PARAMETERS-1'!$B$5:$J$44,6,FALSE)*VLOOKUP(OVYLD2_!BS$4,'[1]INTERNAL PARAMETERS-1'!$B$5:$J$44,3,FALSE) + OVYLD1_!BS278*(1-VLOOKUP(OVYLD2_!BS$4,'[1]INTERNAL PARAMETERS-1'!$B$5:$J$44,5,FALSE))*VLOOKUP(OVYLD2_!BS$4,'[1]INTERNAL PARAMETERS-1'!$B$5:$J$44,8,FALSE)*VLOOKUP(OVYLD2_!BS$4,'[1]INTERNAL PARAMETERS-1'!$B$5:$J$44,3,FALSE)</f>
        <v>4.2957267597535939E-3</v>
      </c>
      <c r="BT278" s="44">
        <f>OVYLD1_!BT278*VLOOKUP(OVYLD2_!BT$4,'[1]INTERNAL PARAMETERS-1'!$B$5:$J$44,5,FALSE)*VLOOKUP(OVYLD2_!BT$4,'[1]INTERNAL PARAMETERS-1'!$B$5:$J$44,6,FALSE)*VLOOKUP(OVYLD2_!BT$4,'[1]INTERNAL PARAMETERS-1'!$B$5:$J$44,3,FALSE) + OVYLD1_!BT278*(1-VLOOKUP(OVYLD2_!BT$4,'[1]INTERNAL PARAMETERS-1'!$B$5:$J$44,5,FALSE))*VLOOKUP(OVYLD2_!BT$4,'[1]INTERNAL PARAMETERS-1'!$B$5:$J$44,8,FALSE)*VLOOKUP(OVYLD2_!BT$4,'[1]INTERNAL PARAMETERS-1'!$B$5:$J$44,3,FALSE)</f>
        <v>0</v>
      </c>
      <c r="BU278" s="44">
        <f>OVYLD1_!BU278*VLOOKUP(OVYLD2_!BU$4,'[1]INTERNAL PARAMETERS-1'!$B$5:$J$44,5,FALSE)*VLOOKUP(OVYLD2_!BU$4,'[1]INTERNAL PARAMETERS-1'!$B$5:$J$44,6,FALSE)*VLOOKUP(OVYLD2_!BU$4,'[1]INTERNAL PARAMETERS-1'!$B$5:$J$44,3,FALSE) + OVYLD1_!BU278*(1-VLOOKUP(OVYLD2_!BU$4,'[1]INTERNAL PARAMETERS-1'!$B$5:$J$44,5,FALSE))*VLOOKUP(OVYLD2_!BU$4,'[1]INTERNAL PARAMETERS-1'!$B$5:$J$44,8,FALSE)*VLOOKUP(OVYLD2_!BU$4,'[1]INTERNAL PARAMETERS-1'!$B$5:$J$44,3,FALSE)</f>
        <v>0</v>
      </c>
      <c r="BV278" s="44">
        <f>OVYLD1_!BV278*VLOOKUP(OVYLD2_!BV$4,'[1]INTERNAL PARAMETERS-1'!$B$5:$J$44,5,FALSE)*VLOOKUP(OVYLD2_!BV$4,'[1]INTERNAL PARAMETERS-1'!$B$5:$J$44,6,FALSE)*VLOOKUP(OVYLD2_!BV$4,'[1]INTERNAL PARAMETERS-1'!$B$5:$J$44,3,FALSE) + OVYLD1_!BV278*(1-VLOOKUP(OVYLD2_!BV$4,'[1]INTERNAL PARAMETERS-1'!$B$5:$J$44,5,FALSE))*VLOOKUP(OVYLD2_!BV$4,'[1]INTERNAL PARAMETERS-1'!$B$5:$J$44,8,FALSE)*VLOOKUP(OVYLD2_!BV$4,'[1]INTERNAL PARAMETERS-1'!$B$5:$J$44,3,FALSE)</f>
        <v>0</v>
      </c>
      <c r="BW278" s="44">
        <f>OVYLD1_!BW278*VLOOKUP(OVYLD2_!BW$4,'[1]INTERNAL PARAMETERS-1'!$B$5:$J$44,5,FALSE)*VLOOKUP(OVYLD2_!BW$4,'[1]INTERNAL PARAMETERS-1'!$B$5:$J$44,6,FALSE)*VLOOKUP(OVYLD2_!BW$4,'[1]INTERNAL PARAMETERS-1'!$B$5:$J$44,3,FALSE) + OVYLD1_!BW278*(1-VLOOKUP(OVYLD2_!BW$4,'[1]INTERNAL PARAMETERS-1'!$B$5:$J$44,5,FALSE))*VLOOKUP(OVYLD2_!BW$4,'[1]INTERNAL PARAMETERS-1'!$B$5:$J$44,8,FALSE)*VLOOKUP(OVYLD2_!BW$4,'[1]INTERNAL PARAMETERS-1'!$B$5:$J$44,3,FALSE)</f>
        <v>0</v>
      </c>
      <c r="BX278" s="44">
        <f>OVYLD1_!BX278*VLOOKUP(OVYLD2_!BX$4,'[1]INTERNAL PARAMETERS-1'!$B$5:$J$44,5,FALSE)*VLOOKUP(OVYLD2_!BX$4,'[1]INTERNAL PARAMETERS-1'!$B$5:$J$44,6,FALSE)*VLOOKUP(OVYLD2_!BX$4,'[1]INTERNAL PARAMETERS-1'!$B$5:$J$44,3,FALSE) + OVYLD1_!BX278*(1-VLOOKUP(OVYLD2_!BX$4,'[1]INTERNAL PARAMETERS-1'!$B$5:$J$44,5,FALSE))*VLOOKUP(OVYLD2_!BX$4,'[1]INTERNAL PARAMETERS-1'!$B$5:$J$44,8,FALSE)*VLOOKUP(OVYLD2_!BX$4,'[1]INTERNAL PARAMETERS-1'!$B$5:$J$44,3,FALSE)</f>
        <v>0</v>
      </c>
      <c r="BY278" s="44">
        <f>OVYLD1_!BY278*VLOOKUP(OVYLD2_!BY$4,'[1]INTERNAL PARAMETERS-1'!$B$5:$J$44,5,FALSE)*VLOOKUP(OVYLD2_!BY$4,'[1]INTERNAL PARAMETERS-1'!$B$5:$J$44,6,FALSE)*VLOOKUP(OVYLD2_!BY$4,'[1]INTERNAL PARAMETERS-1'!$B$5:$J$44,3,FALSE) + OVYLD1_!BY278*(1-VLOOKUP(OVYLD2_!BY$4,'[1]INTERNAL PARAMETERS-1'!$B$5:$J$44,5,FALSE))*VLOOKUP(OVYLD2_!BY$4,'[1]INTERNAL PARAMETERS-1'!$B$5:$J$44,8,FALSE)*VLOOKUP(OVYLD2_!BY$4,'[1]INTERNAL PARAMETERS-1'!$B$5:$J$44,3,FALSE)</f>
        <v>0</v>
      </c>
      <c r="BZ278" s="44">
        <f>OVYLD1_!BZ278*VLOOKUP(OVYLD2_!BZ$4,'[1]INTERNAL PARAMETERS-1'!$B$5:$J$44,5,FALSE)*VLOOKUP(OVYLD2_!BZ$4,'[1]INTERNAL PARAMETERS-1'!$B$5:$J$44,6,FALSE)*VLOOKUP(OVYLD2_!BZ$4,'[1]INTERNAL PARAMETERS-1'!$B$5:$J$44,3,FALSE) + OVYLD1_!BZ278*(1-VLOOKUP(OVYLD2_!BZ$4,'[1]INTERNAL PARAMETERS-1'!$B$5:$J$44,5,FALSE))*VLOOKUP(OVYLD2_!BZ$4,'[1]INTERNAL PARAMETERS-1'!$B$5:$J$44,8,FALSE)*VLOOKUP(OVYLD2_!BZ$4,'[1]INTERNAL PARAMETERS-1'!$B$5:$J$44,3,FALSE)</f>
        <v>1.0672427472689937E-2</v>
      </c>
      <c r="CA278" s="44">
        <f>OVYLD1_!CA278*VLOOKUP(OVYLD2_!CA$4,'[1]INTERNAL PARAMETERS-1'!$B$5:$J$44,5,FALSE)*VLOOKUP(OVYLD2_!CA$4,'[1]INTERNAL PARAMETERS-1'!$B$5:$J$44,6,FALSE)*VLOOKUP(OVYLD2_!CA$4,'[1]INTERNAL PARAMETERS-1'!$B$5:$J$44,3,FALSE) + OVYLD1_!CA278*(1-VLOOKUP(OVYLD2_!CA$4,'[1]INTERNAL PARAMETERS-1'!$B$5:$J$44,5,FALSE))*VLOOKUP(OVYLD2_!CA$4,'[1]INTERNAL PARAMETERS-1'!$B$5:$J$44,8,FALSE)*VLOOKUP(OVYLD2_!CA$4,'[1]INTERNAL PARAMETERS-1'!$B$5:$J$44,3,FALSE)</f>
        <v>0</v>
      </c>
      <c r="CB278" s="44">
        <f>OVYLD1_!CB278*VLOOKUP(OVYLD2_!CB$4,'[1]INTERNAL PARAMETERS-1'!$B$5:$J$44,5,FALSE)*VLOOKUP(OVYLD2_!CB$4,'[1]INTERNAL PARAMETERS-1'!$B$5:$J$44,6,FALSE)*VLOOKUP(OVYLD2_!CB$4,'[1]INTERNAL PARAMETERS-1'!$B$5:$J$44,3,FALSE) + OVYLD1_!CB278*(1-VLOOKUP(OVYLD2_!CB$4,'[1]INTERNAL PARAMETERS-1'!$B$5:$J$44,5,FALSE))*VLOOKUP(OVYLD2_!CB$4,'[1]INTERNAL PARAMETERS-1'!$B$5:$J$44,8,FALSE)*VLOOKUP(OVYLD2_!CB$4,'[1]INTERNAL PARAMETERS-1'!$B$5:$J$44,3,FALSE)</f>
        <v>0</v>
      </c>
      <c r="CC278" s="44">
        <f>OVYLD1_!CC278*VLOOKUP(OVYLD2_!CC$4,'[1]INTERNAL PARAMETERS-1'!$B$5:$J$44,5,FALSE)*VLOOKUP(OVYLD2_!CC$4,'[1]INTERNAL PARAMETERS-1'!$B$5:$J$44,6,FALSE)*VLOOKUP(OVYLD2_!CC$4,'[1]INTERNAL PARAMETERS-1'!$B$5:$J$44,3,FALSE) + OVYLD1_!CC278*(1-VLOOKUP(OVYLD2_!CC$4,'[1]INTERNAL PARAMETERS-1'!$B$5:$J$44,5,FALSE))*VLOOKUP(OVYLD2_!CC$4,'[1]INTERNAL PARAMETERS-1'!$B$5:$J$44,8,FALSE)*VLOOKUP(OVYLD2_!CC$4,'[1]INTERNAL PARAMETERS-1'!$B$5:$J$44,3,FALSE)</f>
        <v>1.4452355443121149E-2</v>
      </c>
      <c r="CD278" s="44">
        <f>OVYLD1_!CD278*VLOOKUP(OVYLD2_!CD$4,'[1]INTERNAL PARAMETERS-1'!$B$5:$J$44,5,FALSE)*VLOOKUP(OVYLD2_!CD$4,'[1]INTERNAL PARAMETERS-1'!$B$5:$J$44,6,FALSE)*VLOOKUP(OVYLD2_!CD$4,'[1]INTERNAL PARAMETERS-1'!$B$5:$J$44,3,FALSE) + OVYLD1_!CD278*(1-VLOOKUP(OVYLD2_!CD$4,'[1]INTERNAL PARAMETERS-1'!$B$5:$J$44,5,FALSE))*VLOOKUP(OVYLD2_!CD$4,'[1]INTERNAL PARAMETERS-1'!$B$5:$J$44,8,FALSE)*VLOOKUP(OVYLD2_!CD$4,'[1]INTERNAL PARAMETERS-1'!$B$5:$J$44,3,FALSE)</f>
        <v>3.6871956133059547E-2</v>
      </c>
      <c r="CE278" s="44">
        <f>OVYLD1_!CE278*VLOOKUP(OVYLD2_!CE$4,'[1]INTERNAL PARAMETERS-1'!$B$5:$J$44,5,FALSE)*VLOOKUP(OVYLD2_!CE$4,'[1]INTERNAL PARAMETERS-1'!$B$5:$J$44,6,FALSE)*VLOOKUP(OVYLD2_!CE$4,'[1]INTERNAL PARAMETERS-1'!$B$5:$J$44,3,FALSE) + OVYLD1_!CE278*(1-VLOOKUP(OVYLD2_!CE$4,'[1]INTERNAL PARAMETERS-1'!$B$5:$J$44,5,FALSE))*VLOOKUP(OVYLD2_!CE$4,'[1]INTERNAL PARAMETERS-1'!$B$5:$J$44,8,FALSE)*VLOOKUP(OVYLD2_!CE$4,'[1]INTERNAL PARAMETERS-1'!$B$5:$J$44,3,FALSE)</f>
        <v>5.3807075151375783E-2</v>
      </c>
      <c r="CF278" s="44">
        <f>OVYLD1_!CF278*VLOOKUP(OVYLD2_!CF$4,'[1]INTERNAL PARAMETERS-1'!$B$5:$J$44,5,FALSE)*VLOOKUP(OVYLD2_!CF$4,'[1]INTERNAL PARAMETERS-1'!$B$5:$J$44,6,FALSE)*VLOOKUP(OVYLD2_!CF$4,'[1]INTERNAL PARAMETERS-1'!$B$5:$J$44,3,FALSE) + OVYLD1_!CF278*(1-VLOOKUP(OVYLD2_!CF$4,'[1]INTERNAL PARAMETERS-1'!$B$5:$J$44,5,FALSE))*VLOOKUP(OVYLD2_!CF$4,'[1]INTERNAL PARAMETERS-1'!$B$5:$J$44,8,FALSE)*VLOOKUP(OVYLD2_!CF$4,'[1]INTERNAL PARAMETERS-1'!$B$5:$J$44,3,FALSE)</f>
        <v>0.25897897422850102</v>
      </c>
      <c r="CG278" s="44">
        <f>OVYLD1_!CG278*VLOOKUP(OVYLD2_!CG$4,'[1]INTERNAL PARAMETERS-1'!$B$5:$J$44,5,FALSE)*VLOOKUP(OVYLD2_!CG$4,'[1]INTERNAL PARAMETERS-1'!$B$5:$J$44,6,FALSE)*VLOOKUP(OVYLD2_!CG$4,'[1]INTERNAL PARAMETERS-1'!$B$5:$J$44,3,FALSE) + OVYLD1_!CG278*(1-VLOOKUP(OVYLD2_!CG$4,'[1]INTERNAL PARAMETERS-1'!$B$5:$J$44,5,FALSE))*VLOOKUP(OVYLD2_!CG$4,'[1]INTERNAL PARAMETERS-1'!$B$5:$J$44,8,FALSE)*VLOOKUP(OVYLD2_!CG$4,'[1]INTERNAL PARAMETERS-1'!$B$5:$J$44,3,FALSE)</f>
        <v>2.4516394299794663E-3</v>
      </c>
      <c r="CH278" s="43">
        <f>OVYLD1_!CH278*VLOOKUP(OVYLD2_!CH$4,'[1]INTERNAL PARAMETERS-1'!$B$5:$J$44,5,FALSE)*VLOOKUP(OVYLD2_!CH$4,'[1]INTERNAL PARAMETERS-1'!$B$5:$J$44,6,FALSE)*VLOOKUP(OVYLD2_!CH$4,'[1]INTERNAL PARAMETERS-1'!$B$5:$J$44,3,FALSE) + OVYLD1_!CH278*(1-VLOOKUP(OVYLD2_!CH$4,'[1]INTERNAL PARAMETERS-1'!$B$5:$J$44,5,FALSE))*VLOOKUP(OVYLD2_!CH$4,'[1]INTERNAL PARAMETERS-1'!$B$5:$J$44,8,FALSE)*VLOOKUP(OVYLD2_!CH$4,'[1]INTERNAL PARAMETERS-1'!$B$5:$J$44,3,FALSE)</f>
        <v>0</v>
      </c>
      <c r="CJ278" s="45">
        <f t="shared" si="8"/>
        <v>1857.6022650731525</v>
      </c>
      <c r="CK278" s="43">
        <f t="shared" si="9"/>
        <v>31.912879551392038</v>
      </c>
    </row>
    <row r="279" spans="2:89" x14ac:dyDescent="0.5">
      <c r="B279" s="58" t="s">
        <v>1</v>
      </c>
      <c r="C279" s="57" t="s">
        <v>63</v>
      </c>
      <c r="D279" s="57" t="s">
        <v>76</v>
      </c>
      <c r="E279" s="128">
        <f>OVERALL2021!AI279</f>
        <v>3272</v>
      </c>
      <c r="F279" s="56">
        <f>'[1]INTERNAL PARAMETERS-1'!M9</f>
        <v>63.875</v>
      </c>
      <c r="G279" s="45">
        <f>OVYLD1_!G279*VLOOKUP(OVYLD2_!G$4,'[1]INTERNAL PARAMETERS-1'!$B$5:$J$44,5,FALSE)*VLOOKUP(OVYLD2_!G$4,'[1]INTERNAL PARAMETERS-1'!$B$5:$J$44,7,FALSE)*OVYLD2_!$F279 + OVYLD1_!G279*(1-VLOOKUP(OVYLD2_!G$4,'[1]INTERNAL PARAMETERS-1'!$B$5:$J$44,5,FALSE))*VLOOKUP(OVYLD2_!G$4,'[1]INTERNAL PARAMETERS-1'!$B$5:$J$44,9,FALSE)*OVYLD2_!$F279</f>
        <v>571.51827814969988</v>
      </c>
      <c r="H279" s="44">
        <f>OVYLD1_!H279*VLOOKUP(OVYLD2_!H$4,'[1]INTERNAL PARAMETERS-1'!$B$5:$J$44,5,FALSE)*VLOOKUP(OVYLD2_!H$4,'[1]INTERNAL PARAMETERS-1'!$B$5:$J$44,7,FALSE)*OVYLD2_!$F279 + OVYLD1_!H279*(1-VLOOKUP(OVYLD2_!H$4,'[1]INTERNAL PARAMETERS-1'!$B$5:$J$44,5,FALSE))*VLOOKUP(OVYLD2_!H$4,'[1]INTERNAL PARAMETERS-1'!$B$5:$J$44,9,FALSE)*OVYLD2_!$F279</f>
        <v>523.13804013519996</v>
      </c>
      <c r="I279" s="44">
        <f>OVYLD1_!I279*VLOOKUP(OVYLD2_!I$4,'[1]INTERNAL PARAMETERS-1'!$B$5:$J$44,5,FALSE)*VLOOKUP(OVYLD2_!I$4,'[1]INTERNAL PARAMETERS-1'!$B$5:$J$44,7,FALSE)*OVYLD2_!$F279 + OVYLD1_!I279*(1-VLOOKUP(OVYLD2_!I$4,'[1]INTERNAL PARAMETERS-1'!$B$5:$J$44,5,FALSE))*VLOOKUP(OVYLD2_!I$4,'[1]INTERNAL PARAMETERS-1'!$B$5:$J$44,9,FALSE)*OVYLD2_!$F279</f>
        <v>583.80811740636</v>
      </c>
      <c r="J279" s="44">
        <f>OVYLD1_!J279*VLOOKUP(OVYLD2_!J$4,'[1]INTERNAL PARAMETERS-1'!$B$5:$J$44,5,FALSE)*VLOOKUP(OVYLD2_!J$4,'[1]INTERNAL PARAMETERS-1'!$B$5:$J$44,7,FALSE)*OVYLD2_!$F279 + OVYLD1_!J279*(1-VLOOKUP(OVYLD2_!J$4,'[1]INTERNAL PARAMETERS-1'!$B$5:$J$44,5,FALSE))*VLOOKUP(OVYLD2_!J$4,'[1]INTERNAL PARAMETERS-1'!$B$5:$J$44,9,FALSE)*OVYLD2_!$F279</f>
        <v>0</v>
      </c>
      <c r="K279" s="44">
        <f>OVYLD1_!K279*VLOOKUP(OVYLD2_!K$4,'[1]INTERNAL PARAMETERS-1'!$B$5:$J$44,5,FALSE)*VLOOKUP(OVYLD2_!K$4,'[1]INTERNAL PARAMETERS-1'!$B$5:$J$44,7,FALSE)*OVYLD2_!$F279 + OVYLD1_!K279*(1-VLOOKUP(OVYLD2_!K$4,'[1]INTERNAL PARAMETERS-1'!$B$5:$J$44,5,FALSE))*VLOOKUP(OVYLD2_!K$4,'[1]INTERNAL PARAMETERS-1'!$B$5:$J$44,9,FALSE)*OVYLD2_!$F279</f>
        <v>0</v>
      </c>
      <c r="L279" s="44">
        <f>OVYLD1_!L279*VLOOKUP(OVYLD2_!L$4,'[1]INTERNAL PARAMETERS-1'!$B$5:$J$44,5,FALSE)*VLOOKUP(OVYLD2_!L$4,'[1]INTERNAL PARAMETERS-1'!$B$5:$J$44,7,FALSE)*OVYLD2_!$F279 + OVYLD1_!L279*(1-VLOOKUP(OVYLD2_!L$4,'[1]INTERNAL PARAMETERS-1'!$B$5:$J$44,5,FALSE))*VLOOKUP(OVYLD2_!L$4,'[1]INTERNAL PARAMETERS-1'!$B$5:$J$44,9,FALSE)*OVYLD2_!$F279</f>
        <v>0</v>
      </c>
      <c r="M279" s="44">
        <f>OVYLD1_!M279*VLOOKUP(OVYLD2_!M$4,'[1]INTERNAL PARAMETERS-1'!$B$5:$J$44,5,FALSE)*VLOOKUP(OVYLD2_!M$4,'[1]INTERNAL PARAMETERS-1'!$B$5:$J$44,7,FALSE)*OVYLD2_!$F279 + OVYLD1_!M279*(1-VLOOKUP(OVYLD2_!M$4,'[1]INTERNAL PARAMETERS-1'!$B$5:$J$44,5,FALSE))*VLOOKUP(OVYLD2_!M$4,'[1]INTERNAL PARAMETERS-1'!$B$5:$J$44,9,FALSE)*OVYLD2_!$F279</f>
        <v>5.0248480075500002</v>
      </c>
      <c r="N279" s="44">
        <f>OVYLD1_!N279*VLOOKUP(OVYLD2_!N$4,'[1]INTERNAL PARAMETERS-1'!$B$5:$J$44,5,FALSE)*VLOOKUP(OVYLD2_!N$4,'[1]INTERNAL PARAMETERS-1'!$B$5:$J$44,7,FALSE)*OVYLD2_!$F279 + OVYLD1_!N279*(1-VLOOKUP(OVYLD2_!N$4,'[1]INTERNAL PARAMETERS-1'!$B$5:$J$44,5,FALSE))*VLOOKUP(OVYLD2_!N$4,'[1]INTERNAL PARAMETERS-1'!$B$5:$J$44,9,FALSE)*OVYLD2_!$F279</f>
        <v>2.3564793999250004</v>
      </c>
      <c r="O279" s="44">
        <f>OVYLD1_!O279*VLOOKUP(OVYLD2_!O$4,'[1]INTERNAL PARAMETERS-1'!$B$5:$J$44,5,FALSE)*VLOOKUP(OVYLD2_!O$4,'[1]INTERNAL PARAMETERS-1'!$B$5:$J$44,7,FALSE)*OVYLD2_!$F279 + OVYLD1_!O279*(1-VLOOKUP(OVYLD2_!O$4,'[1]INTERNAL PARAMETERS-1'!$B$5:$J$44,5,FALSE))*VLOOKUP(OVYLD2_!O$4,'[1]INTERNAL PARAMETERS-1'!$B$5:$J$44,9,FALSE)*OVYLD2_!$F279</f>
        <v>0</v>
      </c>
      <c r="P279" s="44">
        <f>OVYLD1_!P279*VLOOKUP(OVYLD2_!P$4,'[1]INTERNAL PARAMETERS-1'!$B$5:$J$44,5,FALSE)*VLOOKUP(OVYLD2_!P$4,'[1]INTERNAL PARAMETERS-1'!$B$5:$J$44,7,FALSE)*OVYLD2_!$F279 + OVYLD1_!P279*(1-VLOOKUP(OVYLD2_!P$4,'[1]INTERNAL PARAMETERS-1'!$B$5:$J$44,5,FALSE))*VLOOKUP(OVYLD2_!P$4,'[1]INTERNAL PARAMETERS-1'!$B$5:$J$44,9,FALSE)*OVYLD2_!$F279</f>
        <v>0</v>
      </c>
      <c r="Q279" s="44">
        <f>OVYLD1_!Q279*VLOOKUP(OVYLD2_!Q$4,'[1]INTERNAL PARAMETERS-1'!$B$5:$J$44,5,FALSE)*VLOOKUP(OVYLD2_!Q$4,'[1]INTERNAL PARAMETERS-1'!$B$5:$J$44,7,FALSE)*OVYLD2_!$F279 + OVYLD1_!Q279*(1-VLOOKUP(OVYLD2_!Q$4,'[1]INTERNAL PARAMETERS-1'!$B$5:$J$44,5,FALSE))*VLOOKUP(OVYLD2_!Q$4,'[1]INTERNAL PARAMETERS-1'!$B$5:$J$44,9,FALSE)*OVYLD2_!$F279</f>
        <v>0</v>
      </c>
      <c r="R279" s="44">
        <f>OVYLD1_!R279*VLOOKUP(OVYLD2_!R$4,'[1]INTERNAL PARAMETERS-1'!$B$5:$J$44,5,FALSE)*VLOOKUP(OVYLD2_!R$4,'[1]INTERNAL PARAMETERS-1'!$B$5:$J$44,7,FALSE)*OVYLD2_!$F279 + OVYLD1_!R279*(1-VLOOKUP(OVYLD2_!R$4,'[1]INTERNAL PARAMETERS-1'!$B$5:$J$44,5,FALSE))*VLOOKUP(OVYLD2_!R$4,'[1]INTERNAL PARAMETERS-1'!$B$5:$J$44,9,FALSE)*OVYLD2_!$F279</f>
        <v>4.990227323200001</v>
      </c>
      <c r="S279" s="44">
        <f>OVYLD1_!S279*VLOOKUP(OVYLD2_!S$4,'[1]INTERNAL PARAMETERS-1'!$B$5:$J$44,5,FALSE)*VLOOKUP(OVYLD2_!S$4,'[1]INTERNAL PARAMETERS-1'!$B$5:$J$44,7,FALSE)*OVYLD2_!$F279 + OVYLD1_!S279*(1-VLOOKUP(OVYLD2_!S$4,'[1]INTERNAL PARAMETERS-1'!$B$5:$J$44,5,FALSE))*VLOOKUP(OVYLD2_!S$4,'[1]INTERNAL PARAMETERS-1'!$B$5:$J$44,9,FALSE)*OVYLD2_!$F279</f>
        <v>102.51479324625001</v>
      </c>
      <c r="T279" s="44">
        <f>OVYLD1_!T279*VLOOKUP(OVYLD2_!T$4,'[1]INTERNAL PARAMETERS-1'!$B$5:$J$44,5,FALSE)*VLOOKUP(OVYLD2_!T$4,'[1]INTERNAL PARAMETERS-1'!$B$5:$J$44,7,FALSE)*OVYLD2_!$F279 + OVYLD1_!T279*(1-VLOOKUP(OVYLD2_!T$4,'[1]INTERNAL PARAMETERS-1'!$B$5:$J$44,5,FALSE))*VLOOKUP(OVYLD2_!T$4,'[1]INTERNAL PARAMETERS-1'!$B$5:$J$44,9,FALSE)*OVYLD2_!$F279</f>
        <v>18.713352462</v>
      </c>
      <c r="U279" s="44">
        <f>OVYLD1_!U279*VLOOKUP(OVYLD2_!U$4,'[1]INTERNAL PARAMETERS-1'!$B$5:$J$44,5,FALSE)*VLOOKUP(OVYLD2_!U$4,'[1]INTERNAL PARAMETERS-1'!$B$5:$J$44,7,FALSE)*OVYLD2_!$F279 + OVYLD1_!U279*(1-VLOOKUP(OVYLD2_!U$4,'[1]INTERNAL PARAMETERS-1'!$B$5:$J$44,5,FALSE))*VLOOKUP(OVYLD2_!U$4,'[1]INTERNAL PARAMETERS-1'!$B$5:$J$44,9,FALSE)*OVYLD2_!$F279</f>
        <v>13.314256215120002</v>
      </c>
      <c r="V279" s="44">
        <f>OVYLD1_!V279*VLOOKUP(OVYLD2_!V$4,'[1]INTERNAL PARAMETERS-1'!$B$5:$J$44,5,FALSE)*VLOOKUP(OVYLD2_!V$4,'[1]INTERNAL PARAMETERS-1'!$B$5:$J$44,7,FALSE)*OVYLD2_!$F279 + OVYLD1_!V279*(1-VLOOKUP(OVYLD2_!V$4,'[1]INTERNAL PARAMETERS-1'!$B$5:$J$44,5,FALSE))*VLOOKUP(OVYLD2_!V$4,'[1]INTERNAL PARAMETERS-1'!$B$5:$J$44,9,FALSE)*OVYLD2_!$F279</f>
        <v>52.407387495750001</v>
      </c>
      <c r="W279" s="44">
        <f>OVYLD1_!W279*VLOOKUP(OVYLD2_!W$4,'[1]INTERNAL PARAMETERS-1'!$B$5:$J$44,5,FALSE)*VLOOKUP(OVYLD2_!W$4,'[1]INTERNAL PARAMETERS-1'!$B$5:$J$44,7,FALSE)*OVYLD2_!$F279 + OVYLD1_!W279*(1-VLOOKUP(OVYLD2_!W$4,'[1]INTERNAL PARAMETERS-1'!$B$5:$J$44,5,FALSE))*VLOOKUP(OVYLD2_!W$4,'[1]INTERNAL PARAMETERS-1'!$B$5:$J$44,9,FALSE)*OVYLD2_!$F279</f>
        <v>0</v>
      </c>
      <c r="X279" s="44">
        <f>OVYLD1_!X279*VLOOKUP(OVYLD2_!X$4,'[1]INTERNAL PARAMETERS-1'!$B$5:$J$44,5,FALSE)*VLOOKUP(OVYLD2_!X$4,'[1]INTERNAL PARAMETERS-1'!$B$5:$J$44,7,FALSE)*OVYLD2_!$F279 + OVYLD1_!X279*(1-VLOOKUP(OVYLD2_!X$4,'[1]INTERNAL PARAMETERS-1'!$B$5:$J$44,5,FALSE))*VLOOKUP(OVYLD2_!X$4,'[1]INTERNAL PARAMETERS-1'!$B$5:$J$44,9,FALSE)*OVYLD2_!$F279</f>
        <v>0</v>
      </c>
      <c r="Y279" s="44">
        <f>OVYLD1_!Y279*VLOOKUP(OVYLD2_!Y$4,'[1]INTERNAL PARAMETERS-1'!$B$5:$J$44,5,FALSE)*VLOOKUP(OVYLD2_!Y$4,'[1]INTERNAL PARAMETERS-1'!$B$5:$J$44,7,FALSE)*OVYLD2_!$F279 + OVYLD1_!Y279*(1-VLOOKUP(OVYLD2_!Y$4,'[1]INTERNAL PARAMETERS-1'!$B$5:$J$44,5,FALSE))*VLOOKUP(OVYLD2_!Y$4,'[1]INTERNAL PARAMETERS-1'!$B$5:$J$44,9,FALSE)*OVYLD2_!$F279</f>
        <v>0</v>
      </c>
      <c r="Z279" s="44">
        <f>OVYLD1_!Z279*VLOOKUP(OVYLD2_!Z$4,'[1]INTERNAL PARAMETERS-1'!$B$5:$J$44,5,FALSE)*VLOOKUP(OVYLD2_!Z$4,'[1]INTERNAL PARAMETERS-1'!$B$5:$J$44,7,FALSE)*OVYLD2_!$F279 + OVYLD1_!Z279*(1-VLOOKUP(OVYLD2_!Z$4,'[1]INTERNAL PARAMETERS-1'!$B$5:$J$44,5,FALSE))*VLOOKUP(OVYLD2_!Z$4,'[1]INTERNAL PARAMETERS-1'!$B$5:$J$44,9,FALSE)*OVYLD2_!$F279</f>
        <v>0</v>
      </c>
      <c r="AA279" s="44">
        <f>OVYLD1_!AA279*VLOOKUP(OVYLD2_!AA$4,'[1]INTERNAL PARAMETERS-1'!$B$5:$J$44,5,FALSE)*VLOOKUP(OVYLD2_!AA$4,'[1]INTERNAL PARAMETERS-1'!$B$5:$J$44,7,FALSE)*OVYLD2_!$F279 + OVYLD1_!AA279*(1-VLOOKUP(OVYLD2_!AA$4,'[1]INTERNAL PARAMETERS-1'!$B$5:$J$44,5,FALSE))*VLOOKUP(OVYLD2_!AA$4,'[1]INTERNAL PARAMETERS-1'!$B$5:$J$44,9,FALSE)*OVYLD2_!$F279</f>
        <v>0</v>
      </c>
      <c r="AB279" s="44">
        <f>OVYLD1_!AB279*VLOOKUP(OVYLD2_!AB$4,'[1]INTERNAL PARAMETERS-1'!$B$5:$J$44,5,FALSE)*VLOOKUP(OVYLD2_!AB$4,'[1]INTERNAL PARAMETERS-1'!$B$5:$J$44,7,FALSE)*OVYLD2_!$F279 + OVYLD1_!AB279*(1-VLOOKUP(OVYLD2_!AB$4,'[1]INTERNAL PARAMETERS-1'!$B$5:$J$44,5,FALSE))*VLOOKUP(OVYLD2_!AB$4,'[1]INTERNAL PARAMETERS-1'!$B$5:$J$44,9,FALSE)*OVYLD2_!$F279</f>
        <v>0</v>
      </c>
      <c r="AC279" s="44">
        <f>OVYLD1_!AC279*VLOOKUP(OVYLD2_!AC$4,'[1]INTERNAL PARAMETERS-1'!$B$5:$J$44,5,FALSE)*VLOOKUP(OVYLD2_!AC$4,'[1]INTERNAL PARAMETERS-1'!$B$5:$J$44,7,FALSE)*OVYLD2_!$F279 + OVYLD1_!AC279*(1-VLOOKUP(OVYLD2_!AC$4,'[1]INTERNAL PARAMETERS-1'!$B$5:$J$44,5,FALSE))*VLOOKUP(OVYLD2_!AC$4,'[1]INTERNAL PARAMETERS-1'!$B$5:$J$44,9,FALSE)*OVYLD2_!$F279</f>
        <v>0</v>
      </c>
      <c r="AD279" s="44">
        <f>OVYLD1_!AD279*VLOOKUP(OVYLD2_!AD$4,'[1]INTERNAL PARAMETERS-1'!$B$5:$J$44,5,FALSE)*VLOOKUP(OVYLD2_!AD$4,'[1]INTERNAL PARAMETERS-1'!$B$5:$J$44,7,FALSE)*OVYLD2_!$F279 + OVYLD1_!AD279*(1-VLOOKUP(OVYLD2_!AD$4,'[1]INTERNAL PARAMETERS-1'!$B$5:$J$44,5,FALSE))*VLOOKUP(OVYLD2_!AD$4,'[1]INTERNAL PARAMETERS-1'!$B$5:$J$44,9,FALSE)*OVYLD2_!$F279</f>
        <v>0</v>
      </c>
      <c r="AE279" s="44">
        <f>OVYLD1_!AE279*VLOOKUP(OVYLD2_!AE$4,'[1]INTERNAL PARAMETERS-1'!$B$5:$J$44,5,FALSE)*VLOOKUP(OVYLD2_!AE$4,'[1]INTERNAL PARAMETERS-1'!$B$5:$J$44,7,FALSE)*OVYLD2_!$F279 + OVYLD1_!AE279*(1-VLOOKUP(OVYLD2_!AE$4,'[1]INTERNAL PARAMETERS-1'!$B$5:$J$44,5,FALSE))*VLOOKUP(OVYLD2_!AE$4,'[1]INTERNAL PARAMETERS-1'!$B$5:$J$44,9,FALSE)*OVYLD2_!$F279</f>
        <v>0</v>
      </c>
      <c r="AF279" s="44">
        <f>OVYLD1_!AF279*VLOOKUP(OVYLD2_!AF$4,'[1]INTERNAL PARAMETERS-1'!$B$5:$J$44,5,FALSE)*VLOOKUP(OVYLD2_!AF$4,'[1]INTERNAL PARAMETERS-1'!$B$5:$J$44,7,FALSE)*OVYLD2_!$F279 + OVYLD1_!AF279*(1-VLOOKUP(OVYLD2_!AF$4,'[1]INTERNAL PARAMETERS-1'!$B$5:$J$44,5,FALSE))*VLOOKUP(OVYLD2_!AF$4,'[1]INTERNAL PARAMETERS-1'!$B$5:$J$44,9,FALSE)*OVYLD2_!$F279</f>
        <v>4.0542880013999989</v>
      </c>
      <c r="AG279" s="44">
        <f>OVYLD1_!AG279*VLOOKUP(OVYLD2_!AG$4,'[1]INTERNAL PARAMETERS-1'!$B$5:$J$44,5,FALSE)*VLOOKUP(OVYLD2_!AG$4,'[1]INTERNAL PARAMETERS-1'!$B$5:$J$44,7,FALSE)*OVYLD2_!$F279 + OVYLD1_!AG279*(1-VLOOKUP(OVYLD2_!AG$4,'[1]INTERNAL PARAMETERS-1'!$B$5:$J$44,5,FALSE))*VLOOKUP(OVYLD2_!AG$4,'[1]INTERNAL PARAMETERS-1'!$B$5:$J$44,9,FALSE)*OVYLD2_!$F279</f>
        <v>0</v>
      </c>
      <c r="AH279" s="44">
        <f>OVYLD1_!AH279*VLOOKUP(OVYLD2_!AH$4,'[1]INTERNAL PARAMETERS-1'!$B$5:$J$44,5,FALSE)*VLOOKUP(OVYLD2_!AH$4,'[1]INTERNAL PARAMETERS-1'!$B$5:$J$44,7,FALSE)*OVYLD2_!$F279 + OVYLD1_!AH279*(1-VLOOKUP(OVYLD2_!AH$4,'[1]INTERNAL PARAMETERS-1'!$B$5:$J$44,5,FALSE))*VLOOKUP(OVYLD2_!AH$4,'[1]INTERNAL PARAMETERS-1'!$B$5:$J$44,9,FALSE)*OVYLD2_!$F279</f>
        <v>0</v>
      </c>
      <c r="AI279" s="44">
        <f>OVYLD1_!AI279*VLOOKUP(OVYLD2_!AI$4,'[1]INTERNAL PARAMETERS-1'!$B$5:$J$44,5,FALSE)*VLOOKUP(OVYLD2_!AI$4,'[1]INTERNAL PARAMETERS-1'!$B$5:$J$44,7,FALSE)*OVYLD2_!$F279 + OVYLD1_!AI279*(1-VLOOKUP(OVYLD2_!AI$4,'[1]INTERNAL PARAMETERS-1'!$B$5:$J$44,5,FALSE))*VLOOKUP(OVYLD2_!AI$4,'[1]INTERNAL PARAMETERS-1'!$B$5:$J$44,9,FALSE)*OVYLD2_!$F279</f>
        <v>0.17326017100000002</v>
      </c>
      <c r="AJ279" s="44">
        <f>OVYLD1_!AJ279*VLOOKUP(OVYLD2_!AJ$4,'[1]INTERNAL PARAMETERS-1'!$B$5:$J$44,5,FALSE)*VLOOKUP(OVYLD2_!AJ$4,'[1]INTERNAL PARAMETERS-1'!$B$5:$J$44,7,FALSE)*OVYLD2_!$F279 + OVYLD1_!AJ279*(1-VLOOKUP(OVYLD2_!AJ$4,'[1]INTERNAL PARAMETERS-1'!$B$5:$J$44,5,FALSE))*VLOOKUP(OVYLD2_!AJ$4,'[1]INTERNAL PARAMETERS-1'!$B$5:$J$44,9,FALSE)*OVYLD2_!$F279</f>
        <v>6.7571466689999999</v>
      </c>
      <c r="AK279" s="44">
        <f>OVYLD1_!AK279*VLOOKUP(OVYLD2_!AK$4,'[1]INTERNAL PARAMETERS-1'!$B$5:$J$44,5,FALSE)*VLOOKUP(OVYLD2_!AK$4,'[1]INTERNAL PARAMETERS-1'!$B$5:$J$44,7,FALSE)*OVYLD2_!$F279 + OVYLD1_!AK279*(1-VLOOKUP(OVYLD2_!AK$4,'[1]INTERNAL PARAMETERS-1'!$B$5:$J$44,5,FALSE))*VLOOKUP(OVYLD2_!AK$4,'[1]INTERNAL PARAMETERS-1'!$B$5:$J$44,9,FALSE)*OVYLD2_!$F279</f>
        <v>0</v>
      </c>
      <c r="AL279" s="44">
        <f>OVYLD1_!AL279*VLOOKUP(OVYLD2_!AL$4,'[1]INTERNAL PARAMETERS-1'!$B$5:$J$44,5,FALSE)*VLOOKUP(OVYLD2_!AL$4,'[1]INTERNAL PARAMETERS-1'!$B$5:$J$44,7,FALSE)*OVYLD2_!$F279 + OVYLD1_!AL279*(1-VLOOKUP(OVYLD2_!AL$4,'[1]INTERNAL PARAMETERS-1'!$B$5:$J$44,5,FALSE))*VLOOKUP(OVYLD2_!AL$4,'[1]INTERNAL PARAMETERS-1'!$B$5:$J$44,9,FALSE)*OVYLD2_!$F279</f>
        <v>0</v>
      </c>
      <c r="AM279" s="44">
        <f>OVYLD1_!AM279*VLOOKUP(OVYLD2_!AM$4,'[1]INTERNAL PARAMETERS-1'!$B$5:$J$44,5,FALSE)*VLOOKUP(OVYLD2_!AM$4,'[1]INTERNAL PARAMETERS-1'!$B$5:$J$44,7,FALSE)*OVYLD2_!$F279 + OVYLD1_!AM279*(1-VLOOKUP(OVYLD2_!AM$4,'[1]INTERNAL PARAMETERS-1'!$B$5:$J$44,5,FALSE))*VLOOKUP(OVYLD2_!AM$4,'[1]INTERNAL PARAMETERS-1'!$B$5:$J$44,9,FALSE)*OVYLD2_!$F279</f>
        <v>0</v>
      </c>
      <c r="AN279" s="44">
        <f>OVYLD1_!AN279*VLOOKUP(OVYLD2_!AN$4,'[1]INTERNAL PARAMETERS-1'!$B$5:$J$44,5,FALSE)*VLOOKUP(OVYLD2_!AN$4,'[1]INTERNAL PARAMETERS-1'!$B$5:$J$44,7,FALSE)*OVYLD2_!$F279 + OVYLD1_!AN279*(1-VLOOKUP(OVYLD2_!AN$4,'[1]INTERNAL PARAMETERS-1'!$B$5:$J$44,5,FALSE))*VLOOKUP(OVYLD2_!AN$4,'[1]INTERNAL PARAMETERS-1'!$B$5:$J$44,9,FALSE)*OVYLD2_!$F279</f>
        <v>0</v>
      </c>
      <c r="AO279" s="44">
        <f>OVYLD1_!AO279*VLOOKUP(OVYLD2_!AO$4,'[1]INTERNAL PARAMETERS-1'!$B$5:$J$44,5,FALSE)*VLOOKUP(OVYLD2_!AO$4,'[1]INTERNAL PARAMETERS-1'!$B$5:$J$44,7,FALSE)*OVYLD2_!$F279 + OVYLD1_!AO279*(1-VLOOKUP(OVYLD2_!AO$4,'[1]INTERNAL PARAMETERS-1'!$B$5:$J$44,5,FALSE))*VLOOKUP(OVYLD2_!AO$4,'[1]INTERNAL PARAMETERS-1'!$B$5:$J$44,9,FALSE)*OVYLD2_!$F279</f>
        <v>0</v>
      </c>
      <c r="AP279" s="44">
        <f>OVYLD1_!AP279*VLOOKUP(OVYLD2_!AP$4,'[1]INTERNAL PARAMETERS-1'!$B$5:$J$44,5,FALSE)*VLOOKUP(OVYLD2_!AP$4,'[1]INTERNAL PARAMETERS-1'!$B$5:$J$44,7,FALSE)*OVYLD2_!$F279 + OVYLD1_!AP279*(1-VLOOKUP(OVYLD2_!AP$4,'[1]INTERNAL PARAMETERS-1'!$B$5:$J$44,5,FALSE))*VLOOKUP(OVYLD2_!AP$4,'[1]INTERNAL PARAMETERS-1'!$B$5:$J$44,9,FALSE)*OVYLD2_!$F279</f>
        <v>0</v>
      </c>
      <c r="AQ279" s="44">
        <f>OVYLD1_!AQ279*VLOOKUP(OVYLD2_!AQ$4,'[1]INTERNAL PARAMETERS-1'!$B$5:$J$44,5,FALSE)*VLOOKUP(OVYLD2_!AQ$4,'[1]INTERNAL PARAMETERS-1'!$B$5:$J$44,7,FALSE)*OVYLD2_!$F279 + OVYLD1_!AQ279*(1-VLOOKUP(OVYLD2_!AQ$4,'[1]INTERNAL PARAMETERS-1'!$B$5:$J$44,5,FALSE))*VLOOKUP(OVYLD2_!AQ$4,'[1]INTERNAL PARAMETERS-1'!$B$5:$J$44,9,FALSE)*OVYLD2_!$F279</f>
        <v>0</v>
      </c>
      <c r="AR279" s="44">
        <f>OVYLD1_!AR279*VLOOKUP(OVYLD2_!AR$4,'[1]INTERNAL PARAMETERS-1'!$B$5:$J$44,5,FALSE)*VLOOKUP(OVYLD2_!AR$4,'[1]INTERNAL PARAMETERS-1'!$B$5:$J$44,7,FALSE)*OVYLD2_!$F279 + OVYLD1_!AR279*(1-VLOOKUP(OVYLD2_!AR$4,'[1]INTERNAL PARAMETERS-1'!$B$5:$J$44,5,FALSE))*VLOOKUP(OVYLD2_!AR$4,'[1]INTERNAL PARAMETERS-1'!$B$5:$J$44,9,FALSE)*OVYLD2_!$F279</f>
        <v>0</v>
      </c>
      <c r="AS279" s="44">
        <f>OVYLD1_!AS279*VLOOKUP(OVYLD2_!AS$4,'[1]INTERNAL PARAMETERS-1'!$B$5:$J$44,5,FALSE)*VLOOKUP(OVYLD2_!AS$4,'[1]INTERNAL PARAMETERS-1'!$B$5:$J$44,7,FALSE)*OVYLD2_!$F279 + OVYLD1_!AS279*(1-VLOOKUP(OVYLD2_!AS$4,'[1]INTERNAL PARAMETERS-1'!$B$5:$J$44,5,FALSE))*VLOOKUP(OVYLD2_!AS$4,'[1]INTERNAL PARAMETERS-1'!$B$5:$J$44,9,FALSE)*OVYLD2_!$F279</f>
        <v>0</v>
      </c>
      <c r="AT279" s="43">
        <f>OVYLD1_!AT279*VLOOKUP(OVYLD2_!AT$4,'[1]INTERNAL PARAMETERS-1'!$B$5:$J$44,5,FALSE)*VLOOKUP(OVYLD2_!AT$4,'[1]INTERNAL PARAMETERS-1'!$B$5:$J$44,7,FALSE)*OVYLD2_!$F279 + OVYLD1_!AT279*(1-VLOOKUP(OVYLD2_!AT$4,'[1]INTERNAL PARAMETERS-1'!$B$5:$J$44,5,FALSE))*VLOOKUP(OVYLD2_!AT$4,'[1]INTERNAL PARAMETERS-1'!$B$5:$J$44,9,FALSE)*OVYLD2_!$F279</f>
        <v>0</v>
      </c>
      <c r="AU279" s="45">
        <f>OVYLD1_!AU279*VLOOKUP(OVYLD2_!AU$4,'[1]INTERNAL PARAMETERS-1'!$B$5:$J$44,5,FALSE)*VLOOKUP(OVYLD2_!AU$4,'[1]INTERNAL PARAMETERS-1'!$B$5:$J$44,6,FALSE)*VLOOKUP(OVYLD2_!AU$4,'[1]INTERNAL PARAMETERS-1'!$B$5:$J$44,3,FALSE) + OVYLD1_!AU279*(1-VLOOKUP(OVYLD2_!AU$4,'[1]INTERNAL PARAMETERS-1'!$B$5:$J$44,5,FALSE))*VLOOKUP(OVYLD2_!AU$4,'[1]INTERNAL PARAMETERS-1'!$B$5:$J$44,8,FALSE)*VLOOKUP(OVYLD2_!AU$4,'[1]INTERNAL PARAMETERS-1'!$B$5:$J$44,3,FALSE)</f>
        <v>0</v>
      </c>
      <c r="AV279" s="44">
        <f>OVYLD1_!AV279*VLOOKUP(OVYLD2_!AV$4,'[1]INTERNAL PARAMETERS-1'!$B$5:$J$44,5,FALSE)*VLOOKUP(OVYLD2_!AV$4,'[1]INTERNAL PARAMETERS-1'!$B$5:$J$44,6,FALSE)*VLOOKUP(OVYLD2_!AV$4,'[1]INTERNAL PARAMETERS-1'!$B$5:$J$44,3,FALSE) + OVYLD1_!AV279*(1-VLOOKUP(OVYLD2_!AV$4,'[1]INTERNAL PARAMETERS-1'!$B$5:$J$44,5,FALSE))*VLOOKUP(OVYLD2_!AV$4,'[1]INTERNAL PARAMETERS-1'!$B$5:$J$44,8,FALSE)*VLOOKUP(OVYLD2_!AV$4,'[1]INTERNAL PARAMETERS-1'!$B$5:$J$44,3,FALSE)</f>
        <v>0</v>
      </c>
      <c r="AW279" s="44">
        <f>OVYLD1_!AW279*VLOOKUP(OVYLD2_!AW$4,'[1]INTERNAL PARAMETERS-1'!$B$5:$J$44,5,FALSE)*VLOOKUP(OVYLD2_!AW$4,'[1]INTERNAL PARAMETERS-1'!$B$5:$J$44,6,FALSE)*VLOOKUP(OVYLD2_!AW$4,'[1]INTERNAL PARAMETERS-1'!$B$5:$J$44,3,FALSE) + OVYLD1_!AW279*(1-VLOOKUP(OVYLD2_!AW$4,'[1]INTERNAL PARAMETERS-1'!$B$5:$J$44,5,FALSE))*VLOOKUP(OVYLD2_!AW$4,'[1]INTERNAL PARAMETERS-1'!$B$5:$J$44,8,FALSE)*VLOOKUP(OVYLD2_!AW$4,'[1]INTERNAL PARAMETERS-1'!$B$5:$J$44,3,FALSE)</f>
        <v>10.791218103793454</v>
      </c>
      <c r="AX279" s="44">
        <f>OVYLD1_!AX279*VLOOKUP(OVYLD2_!AX$4,'[1]INTERNAL PARAMETERS-1'!$B$5:$J$44,5,FALSE)*VLOOKUP(OVYLD2_!AX$4,'[1]INTERNAL PARAMETERS-1'!$B$5:$J$44,6,FALSE)*VLOOKUP(OVYLD2_!AX$4,'[1]INTERNAL PARAMETERS-1'!$B$5:$J$44,3,FALSE) + OVYLD1_!AX279*(1-VLOOKUP(OVYLD2_!AX$4,'[1]INTERNAL PARAMETERS-1'!$B$5:$J$44,5,FALSE))*VLOOKUP(OVYLD2_!AX$4,'[1]INTERNAL PARAMETERS-1'!$B$5:$J$44,8,FALSE)*VLOOKUP(OVYLD2_!AX$4,'[1]INTERNAL PARAMETERS-1'!$B$5:$J$44,3,FALSE)</f>
        <v>0</v>
      </c>
      <c r="AY279" s="44">
        <f>OVYLD1_!AY279*VLOOKUP(OVYLD2_!AY$4,'[1]INTERNAL PARAMETERS-1'!$B$5:$J$44,5,FALSE)*VLOOKUP(OVYLD2_!AY$4,'[1]INTERNAL PARAMETERS-1'!$B$5:$J$44,6,FALSE)*VLOOKUP(OVYLD2_!AY$4,'[1]INTERNAL PARAMETERS-1'!$B$5:$J$44,3,FALSE) + OVYLD1_!AY279*(1-VLOOKUP(OVYLD2_!AY$4,'[1]INTERNAL PARAMETERS-1'!$B$5:$J$44,5,FALSE))*VLOOKUP(OVYLD2_!AY$4,'[1]INTERNAL PARAMETERS-1'!$B$5:$J$44,8,FALSE)*VLOOKUP(OVYLD2_!AY$4,'[1]INTERNAL PARAMETERS-1'!$B$5:$J$44,3,FALSE)</f>
        <v>0</v>
      </c>
      <c r="AZ279" s="44">
        <f>OVYLD1_!AZ279*VLOOKUP(OVYLD2_!AZ$4,'[1]INTERNAL PARAMETERS-1'!$B$5:$J$44,5,FALSE)*VLOOKUP(OVYLD2_!AZ$4,'[1]INTERNAL PARAMETERS-1'!$B$5:$J$44,6,FALSE)*VLOOKUP(OVYLD2_!AZ$4,'[1]INTERNAL PARAMETERS-1'!$B$5:$J$44,3,FALSE) + OVYLD1_!AZ279*(1-VLOOKUP(OVYLD2_!AZ$4,'[1]INTERNAL PARAMETERS-1'!$B$5:$J$44,5,FALSE))*VLOOKUP(OVYLD2_!AZ$4,'[1]INTERNAL PARAMETERS-1'!$B$5:$J$44,8,FALSE)*VLOOKUP(OVYLD2_!AZ$4,'[1]INTERNAL PARAMETERS-1'!$B$5:$J$44,3,FALSE)</f>
        <v>0</v>
      </c>
      <c r="BA279" s="44">
        <f>OVYLD1_!BA279*VLOOKUP(OVYLD2_!BA$4,'[1]INTERNAL PARAMETERS-1'!$B$5:$J$44,5,FALSE)*VLOOKUP(OVYLD2_!BA$4,'[1]INTERNAL PARAMETERS-1'!$B$5:$J$44,6,FALSE)*VLOOKUP(OVYLD2_!BA$4,'[1]INTERNAL PARAMETERS-1'!$B$5:$J$44,3,FALSE) + OVYLD1_!BA279*(1-VLOOKUP(OVYLD2_!BA$4,'[1]INTERNAL PARAMETERS-1'!$B$5:$J$44,5,FALSE))*VLOOKUP(OVYLD2_!BA$4,'[1]INTERNAL PARAMETERS-1'!$B$5:$J$44,8,FALSE)*VLOOKUP(OVYLD2_!BA$4,'[1]INTERNAL PARAMETERS-1'!$B$5:$J$44,3,FALSE)</f>
        <v>0.92836184161971247</v>
      </c>
      <c r="BB279" s="44">
        <f>OVYLD1_!BB279*VLOOKUP(OVYLD2_!BB$4,'[1]INTERNAL PARAMETERS-1'!$B$5:$J$44,5,FALSE)*VLOOKUP(OVYLD2_!BB$4,'[1]INTERNAL PARAMETERS-1'!$B$5:$J$44,6,FALSE)*VLOOKUP(OVYLD2_!BB$4,'[1]INTERNAL PARAMETERS-1'!$B$5:$J$44,3,FALSE) + OVYLD1_!BB279*(1-VLOOKUP(OVYLD2_!BB$4,'[1]INTERNAL PARAMETERS-1'!$B$5:$J$44,5,FALSE))*VLOOKUP(OVYLD2_!BB$4,'[1]INTERNAL PARAMETERS-1'!$B$5:$J$44,8,FALSE)*VLOOKUP(OVYLD2_!BB$4,'[1]INTERNAL PARAMETERS-1'!$B$5:$J$44,3,FALSE)</f>
        <v>2.1727975420553594</v>
      </c>
      <c r="BC279" s="44">
        <f>OVYLD1_!BC279*VLOOKUP(OVYLD2_!BC$4,'[1]INTERNAL PARAMETERS-1'!$B$5:$J$44,5,FALSE)*VLOOKUP(OVYLD2_!BC$4,'[1]INTERNAL PARAMETERS-1'!$B$5:$J$44,6,FALSE)*VLOOKUP(OVYLD2_!BC$4,'[1]INTERNAL PARAMETERS-1'!$B$5:$J$44,3,FALSE) + OVYLD1_!BC279*(1-VLOOKUP(OVYLD2_!BC$4,'[1]INTERNAL PARAMETERS-1'!$B$5:$J$44,5,FALSE))*VLOOKUP(OVYLD2_!BC$4,'[1]INTERNAL PARAMETERS-1'!$B$5:$J$44,8,FALSE)*VLOOKUP(OVYLD2_!BC$4,'[1]INTERNAL PARAMETERS-1'!$B$5:$J$44,3,FALSE)</f>
        <v>1.6991113841149899</v>
      </c>
      <c r="BD279" s="44">
        <f>OVYLD1_!BD279*VLOOKUP(OVYLD2_!BD$4,'[1]INTERNAL PARAMETERS-1'!$B$5:$J$44,5,FALSE)*VLOOKUP(OVYLD2_!BD$4,'[1]INTERNAL PARAMETERS-1'!$B$5:$J$44,6,FALSE)*VLOOKUP(OVYLD2_!BD$4,'[1]INTERNAL PARAMETERS-1'!$B$5:$J$44,3,FALSE) + OVYLD1_!BD279*(1-VLOOKUP(OVYLD2_!BD$4,'[1]INTERNAL PARAMETERS-1'!$B$5:$J$44,5,FALSE))*VLOOKUP(OVYLD2_!BD$4,'[1]INTERNAL PARAMETERS-1'!$B$5:$J$44,8,FALSE)*VLOOKUP(OVYLD2_!BD$4,'[1]INTERNAL PARAMETERS-1'!$B$5:$J$44,3,FALSE)</f>
        <v>1.8860126116336757</v>
      </c>
      <c r="BE279" s="44">
        <f>OVYLD1_!BE279*VLOOKUP(OVYLD2_!BE$4,'[1]INTERNAL PARAMETERS-1'!$B$5:$J$44,5,FALSE)*VLOOKUP(OVYLD2_!BE$4,'[1]INTERNAL PARAMETERS-1'!$B$5:$J$44,6,FALSE)*VLOOKUP(OVYLD2_!BE$4,'[1]INTERNAL PARAMETERS-1'!$B$5:$J$44,3,FALSE) + OVYLD1_!BE279*(1-VLOOKUP(OVYLD2_!BE$4,'[1]INTERNAL PARAMETERS-1'!$B$5:$J$44,5,FALSE))*VLOOKUP(OVYLD2_!BE$4,'[1]INTERNAL PARAMETERS-1'!$B$5:$J$44,8,FALSE)*VLOOKUP(OVYLD2_!BE$4,'[1]INTERNAL PARAMETERS-1'!$B$5:$J$44,3,FALSE)</f>
        <v>5.5855144131154004</v>
      </c>
      <c r="BF279" s="44">
        <f>OVYLD1_!BF279*VLOOKUP(OVYLD2_!BF$4,'[1]INTERNAL PARAMETERS-1'!$B$5:$J$44,5,FALSE)*VLOOKUP(OVYLD2_!BF$4,'[1]INTERNAL PARAMETERS-1'!$B$5:$J$44,6,FALSE)*VLOOKUP(OVYLD2_!BF$4,'[1]INTERNAL PARAMETERS-1'!$B$5:$J$44,3,FALSE) + OVYLD1_!BF279*(1-VLOOKUP(OVYLD2_!BF$4,'[1]INTERNAL PARAMETERS-1'!$B$5:$J$44,5,FALSE))*VLOOKUP(OVYLD2_!BF$4,'[1]INTERNAL PARAMETERS-1'!$B$5:$J$44,8,FALSE)*VLOOKUP(OVYLD2_!BF$4,'[1]INTERNAL PARAMETERS-1'!$B$5:$J$44,3,FALSE)</f>
        <v>0</v>
      </c>
      <c r="BG279" s="44">
        <f>OVYLD1_!BG279*VLOOKUP(OVYLD2_!BG$4,'[1]INTERNAL PARAMETERS-1'!$B$5:$J$44,5,FALSE)*VLOOKUP(OVYLD2_!BG$4,'[1]INTERNAL PARAMETERS-1'!$B$5:$J$44,6,FALSE)*VLOOKUP(OVYLD2_!BG$4,'[1]INTERNAL PARAMETERS-1'!$B$5:$J$44,3,FALSE) + OVYLD1_!BG279*(1-VLOOKUP(OVYLD2_!BG$4,'[1]INTERNAL PARAMETERS-1'!$B$5:$J$44,5,FALSE))*VLOOKUP(OVYLD2_!BG$4,'[1]INTERNAL PARAMETERS-1'!$B$5:$J$44,8,FALSE)*VLOOKUP(OVYLD2_!BG$4,'[1]INTERNAL PARAMETERS-1'!$B$5:$J$44,3,FALSE)</f>
        <v>2.3935908679671454</v>
      </c>
      <c r="BH279" s="44">
        <f>OVYLD1_!BH279*VLOOKUP(OVYLD2_!BH$4,'[1]INTERNAL PARAMETERS-1'!$B$5:$J$44,5,FALSE)*VLOOKUP(OVYLD2_!BH$4,'[1]INTERNAL PARAMETERS-1'!$B$5:$J$44,6,FALSE)*VLOOKUP(OVYLD2_!BH$4,'[1]INTERNAL PARAMETERS-1'!$B$5:$J$44,3,FALSE) + OVYLD1_!BH279*(1-VLOOKUP(OVYLD2_!BH$4,'[1]INTERNAL PARAMETERS-1'!$B$5:$J$44,5,FALSE))*VLOOKUP(OVYLD2_!BH$4,'[1]INTERNAL PARAMETERS-1'!$B$5:$J$44,8,FALSE)*VLOOKUP(OVYLD2_!BH$4,'[1]INTERNAL PARAMETERS-1'!$B$5:$J$44,3,FALSE)</f>
        <v>9.0958547029158111E-3</v>
      </c>
      <c r="BI279" s="44">
        <f>OVYLD1_!BI279*VLOOKUP(OVYLD2_!BI$4,'[1]INTERNAL PARAMETERS-1'!$B$5:$J$44,5,FALSE)*VLOOKUP(OVYLD2_!BI$4,'[1]INTERNAL PARAMETERS-1'!$B$5:$J$44,6,FALSE)*VLOOKUP(OVYLD2_!BI$4,'[1]INTERNAL PARAMETERS-1'!$B$5:$J$44,3,FALSE) + OVYLD1_!BI279*(1-VLOOKUP(OVYLD2_!BI$4,'[1]INTERNAL PARAMETERS-1'!$B$5:$J$44,5,FALSE))*VLOOKUP(OVYLD2_!BI$4,'[1]INTERNAL PARAMETERS-1'!$B$5:$J$44,8,FALSE)*VLOOKUP(OVYLD2_!BI$4,'[1]INTERNAL PARAMETERS-1'!$B$5:$J$44,3,FALSE)</f>
        <v>0</v>
      </c>
      <c r="BJ279" s="44">
        <f>OVYLD1_!BJ279*VLOOKUP(OVYLD2_!BJ$4,'[1]INTERNAL PARAMETERS-1'!$B$5:$J$44,5,FALSE)*VLOOKUP(OVYLD2_!BJ$4,'[1]INTERNAL PARAMETERS-1'!$B$5:$J$44,6,FALSE)*VLOOKUP(OVYLD2_!BJ$4,'[1]INTERNAL PARAMETERS-1'!$B$5:$J$44,3,FALSE) + OVYLD1_!BJ279*(1-VLOOKUP(OVYLD2_!BJ$4,'[1]INTERNAL PARAMETERS-1'!$B$5:$J$44,5,FALSE))*VLOOKUP(OVYLD2_!BJ$4,'[1]INTERNAL PARAMETERS-1'!$B$5:$J$44,8,FALSE)*VLOOKUP(OVYLD2_!BJ$4,'[1]INTERNAL PARAMETERS-1'!$B$5:$J$44,3,FALSE)</f>
        <v>0.49643643319917863</v>
      </c>
      <c r="BK279" s="44">
        <f>OVYLD1_!BK279*VLOOKUP(OVYLD2_!BK$4,'[1]INTERNAL PARAMETERS-1'!$B$5:$J$44,5,FALSE)*VLOOKUP(OVYLD2_!BK$4,'[1]INTERNAL PARAMETERS-1'!$B$5:$J$44,6,FALSE)*VLOOKUP(OVYLD2_!BK$4,'[1]INTERNAL PARAMETERS-1'!$B$5:$J$44,3,FALSE) + OVYLD1_!BK279*(1-VLOOKUP(OVYLD2_!BK$4,'[1]INTERNAL PARAMETERS-1'!$B$5:$J$44,5,FALSE))*VLOOKUP(OVYLD2_!BK$4,'[1]INTERNAL PARAMETERS-1'!$B$5:$J$44,8,FALSE)*VLOOKUP(OVYLD2_!BK$4,'[1]INTERNAL PARAMETERS-1'!$B$5:$J$44,3,FALSE)</f>
        <v>0.68041571723915129</v>
      </c>
      <c r="BL279" s="44">
        <f>OVYLD1_!BL279*VLOOKUP(OVYLD2_!BL$4,'[1]INTERNAL PARAMETERS-1'!$B$5:$J$44,5,FALSE)*VLOOKUP(OVYLD2_!BL$4,'[1]INTERNAL PARAMETERS-1'!$B$5:$J$44,6,FALSE)*VLOOKUP(OVYLD2_!BL$4,'[1]INTERNAL PARAMETERS-1'!$B$5:$J$44,3,FALSE) + OVYLD1_!BL279*(1-VLOOKUP(OVYLD2_!BL$4,'[1]INTERNAL PARAMETERS-1'!$B$5:$J$44,5,FALSE))*VLOOKUP(OVYLD2_!BL$4,'[1]INTERNAL PARAMETERS-1'!$B$5:$J$44,8,FALSE)*VLOOKUP(OVYLD2_!BL$4,'[1]INTERNAL PARAMETERS-1'!$B$5:$J$44,3,FALSE)</f>
        <v>2.5730528903950716</v>
      </c>
      <c r="BM279" s="44">
        <f>OVYLD1_!BM279*VLOOKUP(OVYLD2_!BM$4,'[1]INTERNAL PARAMETERS-1'!$B$5:$J$44,5,FALSE)*VLOOKUP(OVYLD2_!BM$4,'[1]INTERNAL PARAMETERS-1'!$B$5:$J$44,6,FALSE)*VLOOKUP(OVYLD2_!BM$4,'[1]INTERNAL PARAMETERS-1'!$B$5:$J$44,3,FALSE) + OVYLD1_!BM279*(1-VLOOKUP(OVYLD2_!BM$4,'[1]INTERNAL PARAMETERS-1'!$B$5:$J$44,5,FALSE))*VLOOKUP(OVYLD2_!BM$4,'[1]INTERNAL PARAMETERS-1'!$B$5:$J$44,8,FALSE)*VLOOKUP(OVYLD2_!BM$4,'[1]INTERNAL PARAMETERS-1'!$B$5:$J$44,3,FALSE)</f>
        <v>0.50120521262258722</v>
      </c>
      <c r="BN279" s="44">
        <f>OVYLD1_!BN279*VLOOKUP(OVYLD2_!BN$4,'[1]INTERNAL PARAMETERS-1'!$B$5:$J$44,5,FALSE)*VLOOKUP(OVYLD2_!BN$4,'[1]INTERNAL PARAMETERS-1'!$B$5:$J$44,6,FALSE)*VLOOKUP(OVYLD2_!BN$4,'[1]INTERNAL PARAMETERS-1'!$B$5:$J$44,3,FALSE) + OVYLD1_!BN279*(1-VLOOKUP(OVYLD2_!BN$4,'[1]INTERNAL PARAMETERS-1'!$B$5:$J$44,5,FALSE))*VLOOKUP(OVYLD2_!BN$4,'[1]INTERNAL PARAMETERS-1'!$B$5:$J$44,8,FALSE)*VLOOKUP(OVYLD2_!BN$4,'[1]INTERNAL PARAMETERS-1'!$B$5:$J$44,3,FALSE)</f>
        <v>0.56697997607118422</v>
      </c>
      <c r="BO279" s="44">
        <f>OVYLD1_!BO279*VLOOKUP(OVYLD2_!BO$4,'[1]INTERNAL PARAMETERS-1'!$B$5:$J$44,5,FALSE)*VLOOKUP(OVYLD2_!BO$4,'[1]INTERNAL PARAMETERS-1'!$B$5:$J$44,6,FALSE)*VLOOKUP(OVYLD2_!BO$4,'[1]INTERNAL PARAMETERS-1'!$B$5:$J$44,3,FALSE) + OVYLD1_!BO279*(1-VLOOKUP(OVYLD2_!BO$4,'[1]INTERNAL PARAMETERS-1'!$B$5:$J$44,5,FALSE))*VLOOKUP(OVYLD2_!BO$4,'[1]INTERNAL PARAMETERS-1'!$B$5:$J$44,8,FALSE)*VLOOKUP(OVYLD2_!BO$4,'[1]INTERNAL PARAMETERS-1'!$B$5:$J$44,3,FALSE)</f>
        <v>0.42289015017221088</v>
      </c>
      <c r="BP279" s="44">
        <f>OVYLD1_!BP279*VLOOKUP(OVYLD2_!BP$4,'[1]INTERNAL PARAMETERS-1'!$B$5:$J$44,5,FALSE)*VLOOKUP(OVYLD2_!BP$4,'[1]INTERNAL PARAMETERS-1'!$B$5:$J$44,6,FALSE)*VLOOKUP(OVYLD2_!BP$4,'[1]INTERNAL PARAMETERS-1'!$B$5:$J$44,3,FALSE) + OVYLD1_!BP279*(1-VLOOKUP(OVYLD2_!BP$4,'[1]INTERNAL PARAMETERS-1'!$B$5:$J$44,5,FALSE))*VLOOKUP(OVYLD2_!BP$4,'[1]INTERNAL PARAMETERS-1'!$B$5:$J$44,8,FALSE)*VLOOKUP(OVYLD2_!BP$4,'[1]INTERNAL PARAMETERS-1'!$B$5:$J$44,3,FALSE)</f>
        <v>3.2952936837782346E-2</v>
      </c>
      <c r="BQ279" s="44">
        <f>OVYLD1_!BQ279*VLOOKUP(OVYLD2_!BQ$4,'[1]INTERNAL PARAMETERS-1'!$B$5:$J$44,5,FALSE)*VLOOKUP(OVYLD2_!BQ$4,'[1]INTERNAL PARAMETERS-1'!$B$5:$J$44,6,FALSE)*VLOOKUP(OVYLD2_!BQ$4,'[1]INTERNAL PARAMETERS-1'!$B$5:$J$44,3,FALSE) + OVYLD1_!BQ279*(1-VLOOKUP(OVYLD2_!BQ$4,'[1]INTERNAL PARAMETERS-1'!$B$5:$J$44,5,FALSE))*VLOOKUP(OVYLD2_!BQ$4,'[1]INTERNAL PARAMETERS-1'!$B$5:$J$44,8,FALSE)*VLOOKUP(OVYLD2_!BQ$4,'[1]INTERNAL PARAMETERS-1'!$B$5:$J$44,3,FALSE)</f>
        <v>1.9778409570431212</v>
      </c>
      <c r="BR279" s="44">
        <f>OVYLD1_!BR279*VLOOKUP(OVYLD2_!BR$4,'[1]INTERNAL PARAMETERS-1'!$B$5:$J$44,5,FALSE)*VLOOKUP(OVYLD2_!BR$4,'[1]INTERNAL PARAMETERS-1'!$B$5:$J$44,6,FALSE)*VLOOKUP(OVYLD2_!BR$4,'[1]INTERNAL PARAMETERS-1'!$B$5:$J$44,3,FALSE) + OVYLD1_!BR279*(1-VLOOKUP(OVYLD2_!BR$4,'[1]INTERNAL PARAMETERS-1'!$B$5:$J$44,5,FALSE))*VLOOKUP(OVYLD2_!BR$4,'[1]INTERNAL PARAMETERS-1'!$B$5:$J$44,8,FALSE)*VLOOKUP(OVYLD2_!BR$4,'[1]INTERNAL PARAMETERS-1'!$B$5:$J$44,3,FALSE)</f>
        <v>8.2896788733196433E-2</v>
      </c>
      <c r="BS279" s="44">
        <f>OVYLD1_!BS279*VLOOKUP(OVYLD2_!BS$4,'[1]INTERNAL PARAMETERS-1'!$B$5:$J$44,5,FALSE)*VLOOKUP(OVYLD2_!BS$4,'[1]INTERNAL PARAMETERS-1'!$B$5:$J$44,6,FALSE)*VLOOKUP(OVYLD2_!BS$4,'[1]INTERNAL PARAMETERS-1'!$B$5:$J$44,3,FALSE) + OVYLD1_!BS279*(1-VLOOKUP(OVYLD2_!BS$4,'[1]INTERNAL PARAMETERS-1'!$B$5:$J$44,5,FALSE))*VLOOKUP(OVYLD2_!BS$4,'[1]INTERNAL PARAMETERS-1'!$B$5:$J$44,8,FALSE)*VLOOKUP(OVYLD2_!BS$4,'[1]INTERNAL PARAMETERS-1'!$B$5:$J$44,3,FALSE)</f>
        <v>8.2215617905544141E-3</v>
      </c>
      <c r="BT279" s="44">
        <f>OVYLD1_!BT279*VLOOKUP(OVYLD2_!BT$4,'[1]INTERNAL PARAMETERS-1'!$B$5:$J$44,5,FALSE)*VLOOKUP(OVYLD2_!BT$4,'[1]INTERNAL PARAMETERS-1'!$B$5:$J$44,6,FALSE)*VLOOKUP(OVYLD2_!BT$4,'[1]INTERNAL PARAMETERS-1'!$B$5:$J$44,3,FALSE) + OVYLD1_!BT279*(1-VLOOKUP(OVYLD2_!BT$4,'[1]INTERNAL PARAMETERS-1'!$B$5:$J$44,5,FALSE))*VLOOKUP(OVYLD2_!BT$4,'[1]INTERNAL PARAMETERS-1'!$B$5:$J$44,8,FALSE)*VLOOKUP(OVYLD2_!BT$4,'[1]INTERNAL PARAMETERS-1'!$B$5:$J$44,3,FALSE)</f>
        <v>0</v>
      </c>
      <c r="BU279" s="44">
        <f>OVYLD1_!BU279*VLOOKUP(OVYLD2_!BU$4,'[1]INTERNAL PARAMETERS-1'!$B$5:$J$44,5,FALSE)*VLOOKUP(OVYLD2_!BU$4,'[1]INTERNAL PARAMETERS-1'!$B$5:$J$44,6,FALSE)*VLOOKUP(OVYLD2_!BU$4,'[1]INTERNAL PARAMETERS-1'!$B$5:$J$44,3,FALSE) + OVYLD1_!BU279*(1-VLOOKUP(OVYLD2_!BU$4,'[1]INTERNAL PARAMETERS-1'!$B$5:$J$44,5,FALSE))*VLOOKUP(OVYLD2_!BU$4,'[1]INTERNAL PARAMETERS-1'!$B$5:$J$44,8,FALSE)*VLOOKUP(OVYLD2_!BU$4,'[1]INTERNAL PARAMETERS-1'!$B$5:$J$44,3,FALSE)</f>
        <v>0</v>
      </c>
      <c r="BV279" s="44">
        <f>OVYLD1_!BV279*VLOOKUP(OVYLD2_!BV$4,'[1]INTERNAL PARAMETERS-1'!$B$5:$J$44,5,FALSE)*VLOOKUP(OVYLD2_!BV$4,'[1]INTERNAL PARAMETERS-1'!$B$5:$J$44,6,FALSE)*VLOOKUP(OVYLD2_!BV$4,'[1]INTERNAL PARAMETERS-1'!$B$5:$J$44,3,FALSE) + OVYLD1_!BV279*(1-VLOOKUP(OVYLD2_!BV$4,'[1]INTERNAL PARAMETERS-1'!$B$5:$J$44,5,FALSE))*VLOOKUP(OVYLD2_!BV$4,'[1]INTERNAL PARAMETERS-1'!$B$5:$J$44,8,FALSE)*VLOOKUP(OVYLD2_!BV$4,'[1]INTERNAL PARAMETERS-1'!$B$5:$J$44,3,FALSE)</f>
        <v>0</v>
      </c>
      <c r="BW279" s="44">
        <f>OVYLD1_!BW279*VLOOKUP(OVYLD2_!BW$4,'[1]INTERNAL PARAMETERS-1'!$B$5:$J$44,5,FALSE)*VLOOKUP(OVYLD2_!BW$4,'[1]INTERNAL PARAMETERS-1'!$B$5:$J$44,6,FALSE)*VLOOKUP(OVYLD2_!BW$4,'[1]INTERNAL PARAMETERS-1'!$B$5:$J$44,3,FALSE) + OVYLD1_!BW279*(1-VLOOKUP(OVYLD2_!BW$4,'[1]INTERNAL PARAMETERS-1'!$B$5:$J$44,5,FALSE))*VLOOKUP(OVYLD2_!BW$4,'[1]INTERNAL PARAMETERS-1'!$B$5:$J$44,8,FALSE)*VLOOKUP(OVYLD2_!BW$4,'[1]INTERNAL PARAMETERS-1'!$B$5:$J$44,3,FALSE)</f>
        <v>0</v>
      </c>
      <c r="BX279" s="44">
        <f>OVYLD1_!BX279*VLOOKUP(OVYLD2_!BX$4,'[1]INTERNAL PARAMETERS-1'!$B$5:$J$44,5,FALSE)*VLOOKUP(OVYLD2_!BX$4,'[1]INTERNAL PARAMETERS-1'!$B$5:$J$44,6,FALSE)*VLOOKUP(OVYLD2_!BX$4,'[1]INTERNAL PARAMETERS-1'!$B$5:$J$44,3,FALSE) + OVYLD1_!BX279*(1-VLOOKUP(OVYLD2_!BX$4,'[1]INTERNAL PARAMETERS-1'!$B$5:$J$44,5,FALSE))*VLOOKUP(OVYLD2_!BX$4,'[1]INTERNAL PARAMETERS-1'!$B$5:$J$44,8,FALSE)*VLOOKUP(OVYLD2_!BX$4,'[1]INTERNAL PARAMETERS-1'!$B$5:$J$44,3,FALSE)</f>
        <v>0</v>
      </c>
      <c r="BY279" s="44">
        <f>OVYLD1_!BY279*VLOOKUP(OVYLD2_!BY$4,'[1]INTERNAL PARAMETERS-1'!$B$5:$J$44,5,FALSE)*VLOOKUP(OVYLD2_!BY$4,'[1]INTERNAL PARAMETERS-1'!$B$5:$J$44,6,FALSE)*VLOOKUP(OVYLD2_!BY$4,'[1]INTERNAL PARAMETERS-1'!$B$5:$J$44,3,FALSE) + OVYLD1_!BY279*(1-VLOOKUP(OVYLD2_!BY$4,'[1]INTERNAL PARAMETERS-1'!$B$5:$J$44,5,FALSE))*VLOOKUP(OVYLD2_!BY$4,'[1]INTERNAL PARAMETERS-1'!$B$5:$J$44,8,FALSE)*VLOOKUP(OVYLD2_!BY$4,'[1]INTERNAL PARAMETERS-1'!$B$5:$J$44,3,FALSE)</f>
        <v>0</v>
      </c>
      <c r="BZ279" s="44">
        <f>OVYLD1_!BZ279*VLOOKUP(OVYLD2_!BZ$4,'[1]INTERNAL PARAMETERS-1'!$B$5:$J$44,5,FALSE)*VLOOKUP(OVYLD2_!BZ$4,'[1]INTERNAL PARAMETERS-1'!$B$5:$J$44,6,FALSE)*VLOOKUP(OVYLD2_!BZ$4,'[1]INTERNAL PARAMETERS-1'!$B$5:$J$44,3,FALSE) + OVYLD1_!BZ279*(1-VLOOKUP(OVYLD2_!BZ$4,'[1]INTERNAL PARAMETERS-1'!$B$5:$J$44,5,FALSE))*VLOOKUP(OVYLD2_!BZ$4,'[1]INTERNAL PARAMETERS-1'!$B$5:$J$44,8,FALSE)*VLOOKUP(OVYLD2_!BZ$4,'[1]INTERNAL PARAMETERS-1'!$B$5:$J$44,3,FALSE)</f>
        <v>8.3846361205749467E-3</v>
      </c>
      <c r="CA279" s="44">
        <f>OVYLD1_!CA279*VLOOKUP(OVYLD2_!CA$4,'[1]INTERNAL PARAMETERS-1'!$B$5:$J$44,5,FALSE)*VLOOKUP(OVYLD2_!CA$4,'[1]INTERNAL PARAMETERS-1'!$B$5:$J$44,6,FALSE)*VLOOKUP(OVYLD2_!CA$4,'[1]INTERNAL PARAMETERS-1'!$B$5:$J$44,3,FALSE) + OVYLD1_!CA279*(1-VLOOKUP(OVYLD2_!CA$4,'[1]INTERNAL PARAMETERS-1'!$B$5:$J$44,5,FALSE))*VLOOKUP(OVYLD2_!CA$4,'[1]INTERNAL PARAMETERS-1'!$B$5:$J$44,8,FALSE)*VLOOKUP(OVYLD2_!CA$4,'[1]INTERNAL PARAMETERS-1'!$B$5:$J$44,3,FALSE)</f>
        <v>0</v>
      </c>
      <c r="CB279" s="44">
        <f>OVYLD1_!CB279*VLOOKUP(OVYLD2_!CB$4,'[1]INTERNAL PARAMETERS-1'!$B$5:$J$44,5,FALSE)*VLOOKUP(OVYLD2_!CB$4,'[1]INTERNAL PARAMETERS-1'!$B$5:$J$44,6,FALSE)*VLOOKUP(OVYLD2_!CB$4,'[1]INTERNAL PARAMETERS-1'!$B$5:$J$44,3,FALSE) + OVYLD1_!CB279*(1-VLOOKUP(OVYLD2_!CB$4,'[1]INTERNAL PARAMETERS-1'!$B$5:$J$44,5,FALSE))*VLOOKUP(OVYLD2_!CB$4,'[1]INTERNAL PARAMETERS-1'!$B$5:$J$44,8,FALSE)*VLOOKUP(OVYLD2_!CB$4,'[1]INTERNAL PARAMETERS-1'!$B$5:$J$44,3,FALSE)</f>
        <v>0</v>
      </c>
      <c r="CC279" s="44">
        <f>OVYLD1_!CC279*VLOOKUP(OVYLD2_!CC$4,'[1]INTERNAL PARAMETERS-1'!$B$5:$J$44,5,FALSE)*VLOOKUP(OVYLD2_!CC$4,'[1]INTERNAL PARAMETERS-1'!$B$5:$J$44,6,FALSE)*VLOOKUP(OVYLD2_!CC$4,'[1]INTERNAL PARAMETERS-1'!$B$5:$J$44,3,FALSE) + OVYLD1_!CC279*(1-VLOOKUP(OVYLD2_!CC$4,'[1]INTERNAL PARAMETERS-1'!$B$5:$J$44,5,FALSE))*VLOOKUP(OVYLD2_!CC$4,'[1]INTERNAL PARAMETERS-1'!$B$5:$J$44,8,FALSE)*VLOOKUP(OVYLD2_!CC$4,'[1]INTERNAL PARAMETERS-1'!$B$5:$J$44,3,FALSE)</f>
        <v>1.8133371146338124E-2</v>
      </c>
      <c r="CD279" s="44">
        <f>OVYLD1_!CD279*VLOOKUP(OVYLD2_!CD$4,'[1]INTERNAL PARAMETERS-1'!$B$5:$J$44,5,FALSE)*VLOOKUP(OVYLD2_!CD$4,'[1]INTERNAL PARAMETERS-1'!$B$5:$J$44,6,FALSE)*VLOOKUP(OVYLD2_!CD$4,'[1]INTERNAL PARAMETERS-1'!$B$5:$J$44,3,FALSE) + OVYLD1_!CD279*(1-VLOOKUP(OVYLD2_!CD$4,'[1]INTERNAL PARAMETERS-1'!$B$5:$J$44,5,FALSE))*VLOOKUP(OVYLD2_!CD$4,'[1]INTERNAL PARAMETERS-1'!$B$5:$J$44,8,FALSE)*VLOOKUP(OVYLD2_!CD$4,'[1]INTERNAL PARAMETERS-1'!$B$5:$J$44,3,FALSE)</f>
        <v>3.9552376745790548E-2</v>
      </c>
      <c r="CE279" s="44">
        <f>OVYLD1_!CE279*VLOOKUP(OVYLD2_!CE$4,'[1]INTERNAL PARAMETERS-1'!$B$5:$J$44,5,FALSE)*VLOOKUP(OVYLD2_!CE$4,'[1]INTERNAL PARAMETERS-1'!$B$5:$J$44,6,FALSE)*VLOOKUP(OVYLD2_!CE$4,'[1]INTERNAL PARAMETERS-1'!$B$5:$J$44,3,FALSE) + OVYLD1_!CE279*(1-VLOOKUP(OVYLD2_!CE$4,'[1]INTERNAL PARAMETERS-1'!$B$5:$J$44,5,FALSE))*VLOOKUP(OVYLD2_!CE$4,'[1]INTERNAL PARAMETERS-1'!$B$5:$J$44,8,FALSE)*VLOOKUP(OVYLD2_!CE$4,'[1]INTERNAL PARAMETERS-1'!$B$5:$J$44,3,FALSE)</f>
        <v>7.5917288534209454E-2</v>
      </c>
      <c r="CF279" s="44">
        <f>OVYLD1_!CF279*VLOOKUP(OVYLD2_!CF$4,'[1]INTERNAL PARAMETERS-1'!$B$5:$J$44,5,FALSE)*VLOOKUP(OVYLD2_!CF$4,'[1]INTERNAL PARAMETERS-1'!$B$5:$J$44,6,FALSE)*VLOOKUP(OVYLD2_!CF$4,'[1]INTERNAL PARAMETERS-1'!$B$5:$J$44,3,FALSE) + OVYLD1_!CF279*(1-VLOOKUP(OVYLD2_!CF$4,'[1]INTERNAL PARAMETERS-1'!$B$5:$J$44,5,FALSE))*VLOOKUP(OVYLD2_!CF$4,'[1]INTERNAL PARAMETERS-1'!$B$5:$J$44,8,FALSE)*VLOOKUP(OVYLD2_!CF$4,'[1]INTERNAL PARAMETERS-1'!$B$5:$J$44,3,FALSE)</f>
        <v>9.1349425031403142E-2</v>
      </c>
      <c r="CG279" s="44">
        <f>OVYLD1_!CG279*VLOOKUP(OVYLD2_!CG$4,'[1]INTERNAL PARAMETERS-1'!$B$5:$J$44,5,FALSE)*VLOOKUP(OVYLD2_!CG$4,'[1]INTERNAL PARAMETERS-1'!$B$5:$J$44,6,FALSE)*VLOOKUP(OVYLD2_!CG$4,'[1]INTERNAL PARAMETERS-1'!$B$5:$J$44,3,FALSE) + OVYLD1_!CG279*(1-VLOOKUP(OVYLD2_!CG$4,'[1]INTERNAL PARAMETERS-1'!$B$5:$J$44,5,FALSE))*VLOOKUP(OVYLD2_!CG$4,'[1]INTERNAL PARAMETERS-1'!$B$5:$J$44,8,FALSE)*VLOOKUP(OVYLD2_!CG$4,'[1]INTERNAL PARAMETERS-1'!$B$5:$J$44,3,FALSE)</f>
        <v>1.1005906135523615E-3</v>
      </c>
      <c r="CH279" s="43">
        <f>OVYLD1_!CH279*VLOOKUP(OVYLD2_!CH$4,'[1]INTERNAL PARAMETERS-1'!$B$5:$J$44,5,FALSE)*VLOOKUP(OVYLD2_!CH$4,'[1]INTERNAL PARAMETERS-1'!$B$5:$J$44,6,FALSE)*VLOOKUP(OVYLD2_!CH$4,'[1]INTERNAL PARAMETERS-1'!$B$5:$J$44,3,FALSE) + OVYLD1_!CH279*(1-VLOOKUP(OVYLD2_!CH$4,'[1]INTERNAL PARAMETERS-1'!$B$5:$J$44,5,FALSE))*VLOOKUP(OVYLD2_!CH$4,'[1]INTERNAL PARAMETERS-1'!$B$5:$J$44,8,FALSE)*VLOOKUP(OVYLD2_!CH$4,'[1]INTERNAL PARAMETERS-1'!$B$5:$J$44,3,FALSE)</f>
        <v>0</v>
      </c>
      <c r="CJ279" s="45">
        <f t="shared" si="8"/>
        <v>1888.7704746824552</v>
      </c>
      <c r="CK279" s="43">
        <f t="shared" si="9"/>
        <v>33.043032931298562</v>
      </c>
    </row>
    <row r="280" spans="2:89" x14ac:dyDescent="0.5">
      <c r="B280" s="58" t="s">
        <v>1</v>
      </c>
      <c r="C280" s="57" t="s">
        <v>63</v>
      </c>
      <c r="D280" s="57" t="s">
        <v>75</v>
      </c>
      <c r="E280" s="128">
        <f>OVERALL2021!AI280</f>
        <v>2643</v>
      </c>
      <c r="F280" s="56">
        <f>'[1]INTERNAL PARAMETERS-1'!M10</f>
        <v>58.935000000000002</v>
      </c>
      <c r="G280" s="45">
        <f>OVYLD1_!G280*VLOOKUP(OVYLD2_!G$4,'[1]INTERNAL PARAMETERS-1'!$B$5:$J$44,5,FALSE)*VLOOKUP(OVYLD2_!G$4,'[1]INTERNAL PARAMETERS-1'!$B$5:$J$44,7,FALSE)*OVYLD2_!$F280 + OVYLD1_!G280*(1-VLOOKUP(OVYLD2_!G$4,'[1]INTERNAL PARAMETERS-1'!$B$5:$J$44,5,FALSE))*VLOOKUP(OVYLD2_!G$4,'[1]INTERNAL PARAMETERS-1'!$B$5:$J$44,9,FALSE)*OVYLD2_!$F280</f>
        <v>648.37607707048949</v>
      </c>
      <c r="H280" s="44">
        <f>OVYLD1_!H280*VLOOKUP(OVYLD2_!H$4,'[1]INTERNAL PARAMETERS-1'!$B$5:$J$44,5,FALSE)*VLOOKUP(OVYLD2_!H$4,'[1]INTERNAL PARAMETERS-1'!$B$5:$J$44,7,FALSE)*OVYLD2_!$F280 + OVYLD1_!H280*(1-VLOOKUP(OVYLD2_!H$4,'[1]INTERNAL PARAMETERS-1'!$B$5:$J$44,5,FALSE))*VLOOKUP(OVYLD2_!H$4,'[1]INTERNAL PARAMETERS-1'!$B$5:$J$44,9,FALSE)*OVYLD2_!$F280</f>
        <v>268.33983395759998</v>
      </c>
      <c r="I280" s="44">
        <f>OVYLD1_!I280*VLOOKUP(OVYLD2_!I$4,'[1]INTERNAL PARAMETERS-1'!$B$5:$J$44,5,FALSE)*VLOOKUP(OVYLD2_!I$4,'[1]INTERNAL PARAMETERS-1'!$B$5:$J$44,7,FALSE)*OVYLD2_!$F280 + OVYLD1_!I280*(1-VLOOKUP(OVYLD2_!I$4,'[1]INTERNAL PARAMETERS-1'!$B$5:$J$44,5,FALSE))*VLOOKUP(OVYLD2_!I$4,'[1]INTERNAL PARAMETERS-1'!$B$5:$J$44,9,FALSE)*OVYLD2_!$F280</f>
        <v>434.60553669605576</v>
      </c>
      <c r="J280" s="44">
        <f>OVYLD1_!J280*VLOOKUP(OVYLD2_!J$4,'[1]INTERNAL PARAMETERS-1'!$B$5:$J$44,5,FALSE)*VLOOKUP(OVYLD2_!J$4,'[1]INTERNAL PARAMETERS-1'!$B$5:$J$44,7,FALSE)*OVYLD2_!$F280 + OVYLD1_!J280*(1-VLOOKUP(OVYLD2_!J$4,'[1]INTERNAL PARAMETERS-1'!$B$5:$J$44,5,FALSE))*VLOOKUP(OVYLD2_!J$4,'[1]INTERNAL PARAMETERS-1'!$B$5:$J$44,9,FALSE)*OVYLD2_!$F280</f>
        <v>0</v>
      </c>
      <c r="K280" s="44">
        <f>OVYLD1_!K280*VLOOKUP(OVYLD2_!K$4,'[1]INTERNAL PARAMETERS-1'!$B$5:$J$44,5,FALSE)*VLOOKUP(OVYLD2_!K$4,'[1]INTERNAL PARAMETERS-1'!$B$5:$J$44,7,FALSE)*OVYLD2_!$F280 + OVYLD1_!K280*(1-VLOOKUP(OVYLD2_!K$4,'[1]INTERNAL PARAMETERS-1'!$B$5:$J$44,5,FALSE))*VLOOKUP(OVYLD2_!K$4,'[1]INTERNAL PARAMETERS-1'!$B$5:$J$44,9,FALSE)*OVYLD2_!$F280</f>
        <v>8.7414654219975017</v>
      </c>
      <c r="L280" s="44">
        <f>OVYLD1_!L280*VLOOKUP(OVYLD2_!L$4,'[1]INTERNAL PARAMETERS-1'!$B$5:$J$44,5,FALSE)*VLOOKUP(OVYLD2_!L$4,'[1]INTERNAL PARAMETERS-1'!$B$5:$J$44,7,FALSE)*OVYLD2_!$F280 + OVYLD1_!L280*(1-VLOOKUP(OVYLD2_!L$4,'[1]INTERNAL PARAMETERS-1'!$B$5:$J$44,5,FALSE))*VLOOKUP(OVYLD2_!L$4,'[1]INTERNAL PARAMETERS-1'!$B$5:$J$44,9,FALSE)*OVYLD2_!$F280</f>
        <v>0</v>
      </c>
      <c r="M280" s="44">
        <f>OVYLD1_!M280*VLOOKUP(OVYLD2_!M$4,'[1]INTERNAL PARAMETERS-1'!$B$5:$J$44,5,FALSE)*VLOOKUP(OVYLD2_!M$4,'[1]INTERNAL PARAMETERS-1'!$B$5:$J$44,7,FALSE)*OVYLD2_!$F280 + OVYLD1_!M280*(1-VLOOKUP(OVYLD2_!M$4,'[1]INTERNAL PARAMETERS-1'!$B$5:$J$44,5,FALSE))*VLOOKUP(OVYLD2_!M$4,'[1]INTERNAL PARAMETERS-1'!$B$5:$J$44,9,FALSE)*OVYLD2_!$F280</f>
        <v>4.6007589774825011</v>
      </c>
      <c r="N280" s="44">
        <f>OVYLD1_!N280*VLOOKUP(OVYLD2_!N$4,'[1]INTERNAL PARAMETERS-1'!$B$5:$J$44,5,FALSE)*VLOOKUP(OVYLD2_!N$4,'[1]INTERNAL PARAMETERS-1'!$B$5:$J$44,7,FALSE)*OVYLD2_!$F280 + OVYLD1_!N280*(1-VLOOKUP(OVYLD2_!N$4,'[1]INTERNAL PARAMETERS-1'!$B$5:$J$44,5,FALSE))*VLOOKUP(OVYLD2_!N$4,'[1]INTERNAL PARAMETERS-1'!$B$5:$J$44,9,FALSE)*OVYLD2_!$F280</f>
        <v>1.5702807139953752</v>
      </c>
      <c r="O280" s="44">
        <f>OVYLD1_!O280*VLOOKUP(OVYLD2_!O$4,'[1]INTERNAL PARAMETERS-1'!$B$5:$J$44,5,FALSE)*VLOOKUP(OVYLD2_!O$4,'[1]INTERNAL PARAMETERS-1'!$B$5:$J$44,7,FALSE)*OVYLD2_!$F280 + OVYLD1_!O280*(1-VLOOKUP(OVYLD2_!O$4,'[1]INTERNAL PARAMETERS-1'!$B$5:$J$44,5,FALSE))*VLOOKUP(OVYLD2_!O$4,'[1]INTERNAL PARAMETERS-1'!$B$5:$J$44,9,FALSE)*OVYLD2_!$F280</f>
        <v>0</v>
      </c>
      <c r="P280" s="44">
        <f>OVYLD1_!P280*VLOOKUP(OVYLD2_!P$4,'[1]INTERNAL PARAMETERS-1'!$B$5:$J$44,5,FALSE)*VLOOKUP(OVYLD2_!P$4,'[1]INTERNAL PARAMETERS-1'!$B$5:$J$44,7,FALSE)*OVYLD2_!$F280 + OVYLD1_!P280*(1-VLOOKUP(OVYLD2_!P$4,'[1]INTERNAL PARAMETERS-1'!$B$5:$J$44,5,FALSE))*VLOOKUP(OVYLD2_!P$4,'[1]INTERNAL PARAMETERS-1'!$B$5:$J$44,9,FALSE)*OVYLD2_!$F280</f>
        <v>0</v>
      </c>
      <c r="Q280" s="44">
        <f>OVYLD1_!Q280*VLOOKUP(OVYLD2_!Q$4,'[1]INTERNAL PARAMETERS-1'!$B$5:$J$44,5,FALSE)*VLOOKUP(OVYLD2_!Q$4,'[1]INTERNAL PARAMETERS-1'!$B$5:$J$44,7,FALSE)*OVYLD2_!$F280 + OVYLD1_!Q280*(1-VLOOKUP(OVYLD2_!Q$4,'[1]INTERNAL PARAMETERS-1'!$B$5:$J$44,5,FALSE))*VLOOKUP(OVYLD2_!Q$4,'[1]INTERNAL PARAMETERS-1'!$B$5:$J$44,9,FALSE)*OVYLD2_!$F280</f>
        <v>0</v>
      </c>
      <c r="R280" s="44">
        <f>OVYLD1_!R280*VLOOKUP(OVYLD2_!R$4,'[1]INTERNAL PARAMETERS-1'!$B$5:$J$44,5,FALSE)*VLOOKUP(OVYLD2_!R$4,'[1]INTERNAL PARAMETERS-1'!$B$5:$J$44,7,FALSE)*OVYLD2_!$F280 + OVYLD1_!R280*(1-VLOOKUP(OVYLD2_!R$4,'[1]INTERNAL PARAMETERS-1'!$B$5:$J$44,5,FALSE))*VLOOKUP(OVYLD2_!R$4,'[1]INTERNAL PARAMETERS-1'!$B$5:$J$44,9,FALSE)*OVYLD2_!$F280</f>
        <v>3.6262139723999995</v>
      </c>
      <c r="S280" s="44">
        <f>OVYLD1_!S280*VLOOKUP(OVYLD2_!S$4,'[1]INTERNAL PARAMETERS-1'!$B$5:$J$44,5,FALSE)*VLOOKUP(OVYLD2_!S$4,'[1]INTERNAL PARAMETERS-1'!$B$5:$J$44,7,FALSE)*OVYLD2_!$F280 + OVYLD1_!S280*(1-VLOOKUP(OVYLD2_!S$4,'[1]INTERNAL PARAMETERS-1'!$B$5:$J$44,5,FALSE))*VLOOKUP(OVYLD2_!S$4,'[1]INTERNAL PARAMETERS-1'!$B$5:$J$44,9,FALSE)*OVYLD2_!$F280</f>
        <v>71.339066676111159</v>
      </c>
      <c r="T280" s="44">
        <f>OVYLD1_!T280*VLOOKUP(OVYLD2_!T$4,'[1]INTERNAL PARAMETERS-1'!$B$5:$J$44,5,FALSE)*VLOOKUP(OVYLD2_!T$4,'[1]INTERNAL PARAMETERS-1'!$B$5:$J$44,7,FALSE)*OVYLD2_!$F280 + OVYLD1_!T280*(1-VLOOKUP(OVYLD2_!T$4,'[1]INTERNAL PARAMETERS-1'!$B$5:$J$44,5,FALSE))*VLOOKUP(OVYLD2_!T$4,'[1]INTERNAL PARAMETERS-1'!$B$5:$J$44,9,FALSE)*OVYLD2_!$F280</f>
        <v>10.68424694136</v>
      </c>
      <c r="U280" s="44">
        <f>OVYLD1_!U280*VLOOKUP(OVYLD2_!U$4,'[1]INTERNAL PARAMETERS-1'!$B$5:$J$44,5,FALSE)*VLOOKUP(OVYLD2_!U$4,'[1]INTERNAL PARAMETERS-1'!$B$5:$J$44,7,FALSE)*OVYLD2_!$F280 + OVYLD1_!U280*(1-VLOOKUP(OVYLD2_!U$4,'[1]INTERNAL PARAMETERS-1'!$B$5:$J$44,5,FALSE))*VLOOKUP(OVYLD2_!U$4,'[1]INTERNAL PARAMETERS-1'!$B$5:$J$44,9,FALSE)*OVYLD2_!$F280</f>
        <v>8.0487993624911987</v>
      </c>
      <c r="V280" s="44">
        <f>OVYLD1_!V280*VLOOKUP(OVYLD2_!V$4,'[1]INTERNAL PARAMETERS-1'!$B$5:$J$44,5,FALSE)*VLOOKUP(OVYLD2_!V$4,'[1]INTERNAL PARAMETERS-1'!$B$5:$J$44,7,FALSE)*OVYLD2_!$F280 + OVYLD1_!V280*(1-VLOOKUP(OVYLD2_!V$4,'[1]INTERNAL PARAMETERS-1'!$B$5:$J$44,5,FALSE))*VLOOKUP(OVYLD2_!V$4,'[1]INTERNAL PARAMETERS-1'!$B$5:$J$44,9,FALSE)*OVYLD2_!$F280</f>
        <v>33.102176960900472</v>
      </c>
      <c r="W280" s="44">
        <f>OVYLD1_!W280*VLOOKUP(OVYLD2_!W$4,'[1]INTERNAL PARAMETERS-1'!$B$5:$J$44,5,FALSE)*VLOOKUP(OVYLD2_!W$4,'[1]INTERNAL PARAMETERS-1'!$B$5:$J$44,7,FALSE)*OVYLD2_!$F280 + OVYLD1_!W280*(1-VLOOKUP(OVYLD2_!W$4,'[1]INTERNAL PARAMETERS-1'!$B$5:$J$44,5,FALSE))*VLOOKUP(OVYLD2_!W$4,'[1]INTERNAL PARAMETERS-1'!$B$5:$J$44,9,FALSE)*OVYLD2_!$F280</f>
        <v>0</v>
      </c>
      <c r="X280" s="44">
        <f>OVYLD1_!X280*VLOOKUP(OVYLD2_!X$4,'[1]INTERNAL PARAMETERS-1'!$B$5:$J$44,5,FALSE)*VLOOKUP(OVYLD2_!X$4,'[1]INTERNAL PARAMETERS-1'!$B$5:$J$44,7,FALSE)*OVYLD2_!$F280 + OVYLD1_!X280*(1-VLOOKUP(OVYLD2_!X$4,'[1]INTERNAL PARAMETERS-1'!$B$5:$J$44,5,FALSE))*VLOOKUP(OVYLD2_!X$4,'[1]INTERNAL PARAMETERS-1'!$B$5:$J$44,9,FALSE)*OVYLD2_!$F280</f>
        <v>0</v>
      </c>
      <c r="Y280" s="44">
        <f>OVYLD1_!Y280*VLOOKUP(OVYLD2_!Y$4,'[1]INTERNAL PARAMETERS-1'!$B$5:$J$44,5,FALSE)*VLOOKUP(OVYLD2_!Y$4,'[1]INTERNAL PARAMETERS-1'!$B$5:$J$44,7,FALSE)*OVYLD2_!$F280 + OVYLD1_!Y280*(1-VLOOKUP(OVYLD2_!Y$4,'[1]INTERNAL PARAMETERS-1'!$B$5:$J$44,5,FALSE))*VLOOKUP(OVYLD2_!Y$4,'[1]INTERNAL PARAMETERS-1'!$B$5:$J$44,9,FALSE)*OVYLD2_!$F280</f>
        <v>0</v>
      </c>
      <c r="Z280" s="44">
        <f>OVYLD1_!Z280*VLOOKUP(OVYLD2_!Z$4,'[1]INTERNAL PARAMETERS-1'!$B$5:$J$44,5,FALSE)*VLOOKUP(OVYLD2_!Z$4,'[1]INTERNAL PARAMETERS-1'!$B$5:$J$44,7,FALSE)*OVYLD2_!$F280 + OVYLD1_!Z280*(1-VLOOKUP(OVYLD2_!Z$4,'[1]INTERNAL PARAMETERS-1'!$B$5:$J$44,5,FALSE))*VLOOKUP(OVYLD2_!Z$4,'[1]INTERNAL PARAMETERS-1'!$B$5:$J$44,9,FALSE)*OVYLD2_!$F280</f>
        <v>0</v>
      </c>
      <c r="AA280" s="44">
        <f>OVYLD1_!AA280*VLOOKUP(OVYLD2_!AA$4,'[1]INTERNAL PARAMETERS-1'!$B$5:$J$44,5,FALSE)*VLOOKUP(OVYLD2_!AA$4,'[1]INTERNAL PARAMETERS-1'!$B$5:$J$44,7,FALSE)*OVYLD2_!$F280 + OVYLD1_!AA280*(1-VLOOKUP(OVYLD2_!AA$4,'[1]INTERNAL PARAMETERS-1'!$B$5:$J$44,5,FALSE))*VLOOKUP(OVYLD2_!AA$4,'[1]INTERNAL PARAMETERS-1'!$B$5:$J$44,9,FALSE)*OVYLD2_!$F280</f>
        <v>0</v>
      </c>
      <c r="AB280" s="44">
        <f>OVYLD1_!AB280*VLOOKUP(OVYLD2_!AB$4,'[1]INTERNAL PARAMETERS-1'!$B$5:$J$44,5,FALSE)*VLOOKUP(OVYLD2_!AB$4,'[1]INTERNAL PARAMETERS-1'!$B$5:$J$44,7,FALSE)*OVYLD2_!$F280 + OVYLD1_!AB280*(1-VLOOKUP(OVYLD2_!AB$4,'[1]INTERNAL PARAMETERS-1'!$B$5:$J$44,5,FALSE))*VLOOKUP(OVYLD2_!AB$4,'[1]INTERNAL PARAMETERS-1'!$B$5:$J$44,9,FALSE)*OVYLD2_!$F280</f>
        <v>0</v>
      </c>
      <c r="AC280" s="44">
        <f>OVYLD1_!AC280*VLOOKUP(OVYLD2_!AC$4,'[1]INTERNAL PARAMETERS-1'!$B$5:$J$44,5,FALSE)*VLOOKUP(OVYLD2_!AC$4,'[1]INTERNAL PARAMETERS-1'!$B$5:$J$44,7,FALSE)*OVYLD2_!$F280 + OVYLD1_!AC280*(1-VLOOKUP(OVYLD2_!AC$4,'[1]INTERNAL PARAMETERS-1'!$B$5:$J$44,5,FALSE))*VLOOKUP(OVYLD2_!AC$4,'[1]INTERNAL PARAMETERS-1'!$B$5:$J$44,9,FALSE)*OVYLD2_!$F280</f>
        <v>0</v>
      </c>
      <c r="AD280" s="44">
        <f>OVYLD1_!AD280*VLOOKUP(OVYLD2_!AD$4,'[1]INTERNAL PARAMETERS-1'!$B$5:$J$44,5,FALSE)*VLOOKUP(OVYLD2_!AD$4,'[1]INTERNAL PARAMETERS-1'!$B$5:$J$44,7,FALSE)*OVYLD2_!$F280 + OVYLD1_!AD280*(1-VLOOKUP(OVYLD2_!AD$4,'[1]INTERNAL PARAMETERS-1'!$B$5:$J$44,5,FALSE))*VLOOKUP(OVYLD2_!AD$4,'[1]INTERNAL PARAMETERS-1'!$B$5:$J$44,9,FALSE)*OVYLD2_!$F280</f>
        <v>0</v>
      </c>
      <c r="AE280" s="44">
        <f>OVYLD1_!AE280*VLOOKUP(OVYLD2_!AE$4,'[1]INTERNAL PARAMETERS-1'!$B$5:$J$44,5,FALSE)*VLOOKUP(OVYLD2_!AE$4,'[1]INTERNAL PARAMETERS-1'!$B$5:$J$44,7,FALSE)*OVYLD2_!$F280 + OVYLD1_!AE280*(1-VLOOKUP(OVYLD2_!AE$4,'[1]INTERNAL PARAMETERS-1'!$B$5:$J$44,5,FALSE))*VLOOKUP(OVYLD2_!AE$4,'[1]INTERNAL PARAMETERS-1'!$B$5:$J$44,9,FALSE)*OVYLD2_!$F280</f>
        <v>0</v>
      </c>
      <c r="AF280" s="44">
        <f>OVYLD1_!AF280*VLOOKUP(OVYLD2_!AF$4,'[1]INTERNAL PARAMETERS-1'!$B$5:$J$44,5,FALSE)*VLOOKUP(OVYLD2_!AF$4,'[1]INTERNAL PARAMETERS-1'!$B$5:$J$44,7,FALSE)*OVYLD2_!$F280 + OVYLD1_!AF280*(1-VLOOKUP(OVYLD2_!AF$4,'[1]INTERNAL PARAMETERS-1'!$B$5:$J$44,5,FALSE))*VLOOKUP(OVYLD2_!AF$4,'[1]INTERNAL PARAMETERS-1'!$B$5:$J$44,9,FALSE)*OVYLD2_!$F280</f>
        <v>2.5253122330215003</v>
      </c>
      <c r="AG280" s="44">
        <f>OVYLD1_!AG280*VLOOKUP(OVYLD2_!AG$4,'[1]INTERNAL PARAMETERS-1'!$B$5:$J$44,5,FALSE)*VLOOKUP(OVYLD2_!AG$4,'[1]INTERNAL PARAMETERS-1'!$B$5:$J$44,7,FALSE)*OVYLD2_!$F280 + OVYLD1_!AG280*(1-VLOOKUP(OVYLD2_!AG$4,'[1]INTERNAL PARAMETERS-1'!$B$5:$J$44,5,FALSE))*VLOOKUP(OVYLD2_!AG$4,'[1]INTERNAL PARAMETERS-1'!$B$5:$J$44,9,FALSE)*OVYLD2_!$F280</f>
        <v>3.9831810926985001</v>
      </c>
      <c r="AH280" s="44">
        <f>OVYLD1_!AH280*VLOOKUP(OVYLD2_!AH$4,'[1]INTERNAL PARAMETERS-1'!$B$5:$J$44,5,FALSE)*VLOOKUP(OVYLD2_!AH$4,'[1]INTERNAL PARAMETERS-1'!$B$5:$J$44,7,FALSE)*OVYLD2_!$F280 + OVYLD1_!AH280*(1-VLOOKUP(OVYLD2_!AH$4,'[1]INTERNAL PARAMETERS-1'!$B$5:$J$44,5,FALSE))*VLOOKUP(OVYLD2_!AH$4,'[1]INTERNAL PARAMETERS-1'!$B$5:$J$44,9,FALSE)*OVYLD2_!$F280</f>
        <v>0</v>
      </c>
      <c r="AI280" s="44">
        <f>OVYLD1_!AI280*VLOOKUP(OVYLD2_!AI$4,'[1]INTERNAL PARAMETERS-1'!$B$5:$J$44,5,FALSE)*VLOOKUP(OVYLD2_!AI$4,'[1]INTERNAL PARAMETERS-1'!$B$5:$J$44,7,FALSE)*OVYLD2_!$F280 + OVYLD1_!AI280*(1-VLOOKUP(OVYLD2_!AI$4,'[1]INTERNAL PARAMETERS-1'!$B$5:$J$44,5,FALSE))*VLOOKUP(OVYLD2_!AI$4,'[1]INTERNAL PARAMETERS-1'!$B$5:$J$44,9,FALSE)*OVYLD2_!$F280</f>
        <v>0.3237579785925</v>
      </c>
      <c r="AJ280" s="44">
        <f>OVYLD1_!AJ280*VLOOKUP(OVYLD2_!AJ$4,'[1]INTERNAL PARAMETERS-1'!$B$5:$J$44,5,FALSE)*VLOOKUP(OVYLD2_!AJ$4,'[1]INTERNAL PARAMETERS-1'!$B$5:$J$44,7,FALSE)*OVYLD2_!$F280 + OVYLD1_!AJ280*(1-VLOOKUP(OVYLD2_!AJ$4,'[1]INTERNAL PARAMETERS-1'!$B$5:$J$44,5,FALSE))*VLOOKUP(OVYLD2_!AJ$4,'[1]INTERNAL PARAMETERS-1'!$B$5:$J$44,9,FALSE)*OVYLD2_!$F280</f>
        <v>5.0506244660430006</v>
      </c>
      <c r="AK280" s="44">
        <f>OVYLD1_!AK280*VLOOKUP(OVYLD2_!AK$4,'[1]INTERNAL PARAMETERS-1'!$B$5:$J$44,5,FALSE)*VLOOKUP(OVYLD2_!AK$4,'[1]INTERNAL PARAMETERS-1'!$B$5:$J$44,7,FALSE)*OVYLD2_!$F280 + OVYLD1_!AK280*(1-VLOOKUP(OVYLD2_!AK$4,'[1]INTERNAL PARAMETERS-1'!$B$5:$J$44,5,FALSE))*VLOOKUP(OVYLD2_!AK$4,'[1]INTERNAL PARAMETERS-1'!$B$5:$J$44,9,FALSE)*OVYLD2_!$F280</f>
        <v>0</v>
      </c>
      <c r="AL280" s="44">
        <f>OVYLD1_!AL280*VLOOKUP(OVYLD2_!AL$4,'[1]INTERNAL PARAMETERS-1'!$B$5:$J$44,5,FALSE)*VLOOKUP(OVYLD2_!AL$4,'[1]INTERNAL PARAMETERS-1'!$B$5:$J$44,7,FALSE)*OVYLD2_!$F280 + OVYLD1_!AL280*(1-VLOOKUP(OVYLD2_!AL$4,'[1]INTERNAL PARAMETERS-1'!$B$5:$J$44,5,FALSE))*VLOOKUP(OVYLD2_!AL$4,'[1]INTERNAL PARAMETERS-1'!$B$5:$J$44,9,FALSE)*OVYLD2_!$F280</f>
        <v>0</v>
      </c>
      <c r="AM280" s="44">
        <f>OVYLD1_!AM280*VLOOKUP(OVYLD2_!AM$4,'[1]INTERNAL PARAMETERS-1'!$B$5:$J$44,5,FALSE)*VLOOKUP(OVYLD2_!AM$4,'[1]INTERNAL PARAMETERS-1'!$B$5:$J$44,7,FALSE)*OVYLD2_!$F280 + OVYLD1_!AM280*(1-VLOOKUP(OVYLD2_!AM$4,'[1]INTERNAL PARAMETERS-1'!$B$5:$J$44,5,FALSE))*VLOOKUP(OVYLD2_!AM$4,'[1]INTERNAL PARAMETERS-1'!$B$5:$J$44,9,FALSE)*OVYLD2_!$F280</f>
        <v>0</v>
      </c>
      <c r="AN280" s="44">
        <f>OVYLD1_!AN280*VLOOKUP(OVYLD2_!AN$4,'[1]INTERNAL PARAMETERS-1'!$B$5:$J$44,5,FALSE)*VLOOKUP(OVYLD2_!AN$4,'[1]INTERNAL PARAMETERS-1'!$B$5:$J$44,7,FALSE)*OVYLD2_!$F280 + OVYLD1_!AN280*(1-VLOOKUP(OVYLD2_!AN$4,'[1]INTERNAL PARAMETERS-1'!$B$5:$J$44,5,FALSE))*VLOOKUP(OVYLD2_!AN$4,'[1]INTERNAL PARAMETERS-1'!$B$5:$J$44,9,FALSE)*OVYLD2_!$F280</f>
        <v>0</v>
      </c>
      <c r="AO280" s="44">
        <f>OVYLD1_!AO280*VLOOKUP(OVYLD2_!AO$4,'[1]INTERNAL PARAMETERS-1'!$B$5:$J$44,5,FALSE)*VLOOKUP(OVYLD2_!AO$4,'[1]INTERNAL PARAMETERS-1'!$B$5:$J$44,7,FALSE)*OVYLD2_!$F280 + OVYLD1_!AO280*(1-VLOOKUP(OVYLD2_!AO$4,'[1]INTERNAL PARAMETERS-1'!$B$5:$J$44,5,FALSE))*VLOOKUP(OVYLD2_!AO$4,'[1]INTERNAL PARAMETERS-1'!$B$5:$J$44,9,FALSE)*OVYLD2_!$F280</f>
        <v>0</v>
      </c>
      <c r="AP280" s="44">
        <f>OVYLD1_!AP280*VLOOKUP(OVYLD2_!AP$4,'[1]INTERNAL PARAMETERS-1'!$B$5:$J$44,5,FALSE)*VLOOKUP(OVYLD2_!AP$4,'[1]INTERNAL PARAMETERS-1'!$B$5:$J$44,7,FALSE)*OVYLD2_!$F280 + OVYLD1_!AP280*(1-VLOOKUP(OVYLD2_!AP$4,'[1]INTERNAL PARAMETERS-1'!$B$5:$J$44,5,FALSE))*VLOOKUP(OVYLD2_!AP$4,'[1]INTERNAL PARAMETERS-1'!$B$5:$J$44,9,FALSE)*OVYLD2_!$F280</f>
        <v>0</v>
      </c>
      <c r="AQ280" s="44">
        <f>OVYLD1_!AQ280*VLOOKUP(OVYLD2_!AQ$4,'[1]INTERNAL PARAMETERS-1'!$B$5:$J$44,5,FALSE)*VLOOKUP(OVYLD2_!AQ$4,'[1]INTERNAL PARAMETERS-1'!$B$5:$J$44,7,FALSE)*OVYLD2_!$F280 + OVYLD1_!AQ280*(1-VLOOKUP(OVYLD2_!AQ$4,'[1]INTERNAL PARAMETERS-1'!$B$5:$J$44,5,FALSE))*VLOOKUP(OVYLD2_!AQ$4,'[1]INTERNAL PARAMETERS-1'!$B$5:$J$44,9,FALSE)*OVYLD2_!$F280</f>
        <v>0</v>
      </c>
      <c r="AR280" s="44">
        <f>OVYLD1_!AR280*VLOOKUP(OVYLD2_!AR$4,'[1]INTERNAL PARAMETERS-1'!$B$5:$J$44,5,FALSE)*VLOOKUP(OVYLD2_!AR$4,'[1]INTERNAL PARAMETERS-1'!$B$5:$J$44,7,FALSE)*OVYLD2_!$F280 + OVYLD1_!AR280*(1-VLOOKUP(OVYLD2_!AR$4,'[1]INTERNAL PARAMETERS-1'!$B$5:$J$44,5,FALSE))*VLOOKUP(OVYLD2_!AR$4,'[1]INTERNAL PARAMETERS-1'!$B$5:$J$44,9,FALSE)*OVYLD2_!$F280</f>
        <v>0</v>
      </c>
      <c r="AS280" s="44">
        <f>OVYLD1_!AS280*VLOOKUP(OVYLD2_!AS$4,'[1]INTERNAL PARAMETERS-1'!$B$5:$J$44,5,FALSE)*VLOOKUP(OVYLD2_!AS$4,'[1]INTERNAL PARAMETERS-1'!$B$5:$J$44,7,FALSE)*OVYLD2_!$F280 + OVYLD1_!AS280*(1-VLOOKUP(OVYLD2_!AS$4,'[1]INTERNAL PARAMETERS-1'!$B$5:$J$44,5,FALSE))*VLOOKUP(OVYLD2_!AS$4,'[1]INTERNAL PARAMETERS-1'!$B$5:$J$44,9,FALSE)*OVYLD2_!$F280</f>
        <v>0</v>
      </c>
      <c r="AT280" s="43">
        <f>OVYLD1_!AT280*VLOOKUP(OVYLD2_!AT$4,'[1]INTERNAL PARAMETERS-1'!$B$5:$J$44,5,FALSE)*VLOOKUP(OVYLD2_!AT$4,'[1]INTERNAL PARAMETERS-1'!$B$5:$J$44,7,FALSE)*OVYLD2_!$F280 + OVYLD1_!AT280*(1-VLOOKUP(OVYLD2_!AT$4,'[1]INTERNAL PARAMETERS-1'!$B$5:$J$44,5,FALSE))*VLOOKUP(OVYLD2_!AT$4,'[1]INTERNAL PARAMETERS-1'!$B$5:$J$44,9,FALSE)*OVYLD2_!$F280</f>
        <v>0</v>
      </c>
      <c r="AU280" s="45">
        <f>OVYLD1_!AU280*VLOOKUP(OVYLD2_!AU$4,'[1]INTERNAL PARAMETERS-1'!$B$5:$J$44,5,FALSE)*VLOOKUP(OVYLD2_!AU$4,'[1]INTERNAL PARAMETERS-1'!$B$5:$J$44,6,FALSE)*VLOOKUP(OVYLD2_!AU$4,'[1]INTERNAL PARAMETERS-1'!$B$5:$J$44,3,FALSE) + OVYLD1_!AU280*(1-VLOOKUP(OVYLD2_!AU$4,'[1]INTERNAL PARAMETERS-1'!$B$5:$J$44,5,FALSE))*VLOOKUP(OVYLD2_!AU$4,'[1]INTERNAL PARAMETERS-1'!$B$5:$J$44,8,FALSE)*VLOOKUP(OVYLD2_!AU$4,'[1]INTERNAL PARAMETERS-1'!$B$5:$J$44,3,FALSE)</f>
        <v>0</v>
      </c>
      <c r="AV280" s="44">
        <f>OVYLD1_!AV280*VLOOKUP(OVYLD2_!AV$4,'[1]INTERNAL PARAMETERS-1'!$B$5:$J$44,5,FALSE)*VLOOKUP(OVYLD2_!AV$4,'[1]INTERNAL PARAMETERS-1'!$B$5:$J$44,6,FALSE)*VLOOKUP(OVYLD2_!AV$4,'[1]INTERNAL PARAMETERS-1'!$B$5:$J$44,3,FALSE) + OVYLD1_!AV280*(1-VLOOKUP(OVYLD2_!AV$4,'[1]INTERNAL PARAMETERS-1'!$B$5:$J$44,5,FALSE))*VLOOKUP(OVYLD2_!AV$4,'[1]INTERNAL PARAMETERS-1'!$B$5:$J$44,8,FALSE)*VLOOKUP(OVYLD2_!AV$4,'[1]INTERNAL PARAMETERS-1'!$B$5:$J$44,3,FALSE)</f>
        <v>0</v>
      </c>
      <c r="AW280" s="44">
        <f>OVYLD1_!AW280*VLOOKUP(OVYLD2_!AW$4,'[1]INTERNAL PARAMETERS-1'!$B$5:$J$44,5,FALSE)*VLOOKUP(OVYLD2_!AW$4,'[1]INTERNAL PARAMETERS-1'!$B$5:$J$44,6,FALSE)*VLOOKUP(OVYLD2_!AW$4,'[1]INTERNAL PARAMETERS-1'!$B$5:$J$44,3,FALSE) + OVYLD1_!AW280*(1-VLOOKUP(OVYLD2_!AW$4,'[1]INTERNAL PARAMETERS-1'!$B$5:$J$44,5,FALSE))*VLOOKUP(OVYLD2_!AW$4,'[1]INTERNAL PARAMETERS-1'!$B$5:$J$44,8,FALSE)*VLOOKUP(OVYLD2_!AW$4,'[1]INTERNAL PARAMETERS-1'!$B$5:$J$44,3,FALSE)</f>
        <v>8.7066927924567956</v>
      </c>
      <c r="AX280" s="44">
        <f>OVYLD1_!AX280*VLOOKUP(OVYLD2_!AX$4,'[1]INTERNAL PARAMETERS-1'!$B$5:$J$44,5,FALSE)*VLOOKUP(OVYLD2_!AX$4,'[1]INTERNAL PARAMETERS-1'!$B$5:$J$44,6,FALSE)*VLOOKUP(OVYLD2_!AX$4,'[1]INTERNAL PARAMETERS-1'!$B$5:$J$44,3,FALSE) + OVYLD1_!AX280*(1-VLOOKUP(OVYLD2_!AX$4,'[1]INTERNAL PARAMETERS-1'!$B$5:$J$44,5,FALSE))*VLOOKUP(OVYLD2_!AX$4,'[1]INTERNAL PARAMETERS-1'!$B$5:$J$44,8,FALSE)*VLOOKUP(OVYLD2_!AX$4,'[1]INTERNAL PARAMETERS-1'!$B$5:$J$44,3,FALSE)</f>
        <v>0</v>
      </c>
      <c r="AY280" s="44">
        <f>OVYLD1_!AY280*VLOOKUP(OVYLD2_!AY$4,'[1]INTERNAL PARAMETERS-1'!$B$5:$J$44,5,FALSE)*VLOOKUP(OVYLD2_!AY$4,'[1]INTERNAL PARAMETERS-1'!$B$5:$J$44,6,FALSE)*VLOOKUP(OVYLD2_!AY$4,'[1]INTERNAL PARAMETERS-1'!$B$5:$J$44,3,FALSE) + OVYLD1_!AY280*(1-VLOOKUP(OVYLD2_!AY$4,'[1]INTERNAL PARAMETERS-1'!$B$5:$J$44,5,FALSE))*VLOOKUP(OVYLD2_!AY$4,'[1]INTERNAL PARAMETERS-1'!$B$5:$J$44,8,FALSE)*VLOOKUP(OVYLD2_!AY$4,'[1]INTERNAL PARAMETERS-1'!$B$5:$J$44,3,FALSE)</f>
        <v>0</v>
      </c>
      <c r="AZ280" s="44">
        <f>OVYLD1_!AZ280*VLOOKUP(OVYLD2_!AZ$4,'[1]INTERNAL PARAMETERS-1'!$B$5:$J$44,5,FALSE)*VLOOKUP(OVYLD2_!AZ$4,'[1]INTERNAL PARAMETERS-1'!$B$5:$J$44,6,FALSE)*VLOOKUP(OVYLD2_!AZ$4,'[1]INTERNAL PARAMETERS-1'!$B$5:$J$44,3,FALSE) + OVYLD1_!AZ280*(1-VLOOKUP(OVYLD2_!AZ$4,'[1]INTERNAL PARAMETERS-1'!$B$5:$J$44,5,FALSE))*VLOOKUP(OVYLD2_!AZ$4,'[1]INTERNAL PARAMETERS-1'!$B$5:$J$44,8,FALSE)*VLOOKUP(OVYLD2_!AZ$4,'[1]INTERNAL PARAMETERS-1'!$B$5:$J$44,3,FALSE)</f>
        <v>0</v>
      </c>
      <c r="BA280" s="44">
        <f>OVYLD1_!BA280*VLOOKUP(OVYLD2_!BA$4,'[1]INTERNAL PARAMETERS-1'!$B$5:$J$44,5,FALSE)*VLOOKUP(OVYLD2_!BA$4,'[1]INTERNAL PARAMETERS-1'!$B$5:$J$44,6,FALSE)*VLOOKUP(OVYLD2_!BA$4,'[1]INTERNAL PARAMETERS-1'!$B$5:$J$44,3,FALSE) + OVYLD1_!BA280*(1-VLOOKUP(OVYLD2_!BA$4,'[1]INTERNAL PARAMETERS-1'!$B$5:$J$44,5,FALSE))*VLOOKUP(OVYLD2_!BA$4,'[1]INTERNAL PARAMETERS-1'!$B$5:$J$44,8,FALSE)*VLOOKUP(OVYLD2_!BA$4,'[1]INTERNAL PARAMETERS-1'!$B$5:$J$44,3,FALSE)</f>
        <v>0.92125839670225862</v>
      </c>
      <c r="BB280" s="44">
        <f>OVYLD1_!BB280*VLOOKUP(OVYLD2_!BB$4,'[1]INTERNAL PARAMETERS-1'!$B$5:$J$44,5,FALSE)*VLOOKUP(OVYLD2_!BB$4,'[1]INTERNAL PARAMETERS-1'!$B$5:$J$44,6,FALSE)*VLOOKUP(OVYLD2_!BB$4,'[1]INTERNAL PARAMETERS-1'!$B$5:$J$44,3,FALSE) + OVYLD1_!BB280*(1-VLOOKUP(OVYLD2_!BB$4,'[1]INTERNAL PARAMETERS-1'!$B$5:$J$44,5,FALSE))*VLOOKUP(OVYLD2_!BB$4,'[1]INTERNAL PARAMETERS-1'!$B$5:$J$44,8,FALSE)*VLOOKUP(OVYLD2_!BB$4,'[1]INTERNAL PARAMETERS-1'!$B$5:$J$44,3,FALSE)</f>
        <v>1.5692442131579873</v>
      </c>
      <c r="BC280" s="44">
        <f>OVYLD1_!BC280*VLOOKUP(OVYLD2_!BC$4,'[1]INTERNAL PARAMETERS-1'!$B$5:$J$44,5,FALSE)*VLOOKUP(OVYLD2_!BC$4,'[1]INTERNAL PARAMETERS-1'!$B$5:$J$44,6,FALSE)*VLOOKUP(OVYLD2_!BC$4,'[1]INTERNAL PARAMETERS-1'!$B$5:$J$44,3,FALSE) + OVYLD1_!BC280*(1-VLOOKUP(OVYLD2_!BC$4,'[1]INTERNAL PARAMETERS-1'!$B$5:$J$44,5,FALSE))*VLOOKUP(OVYLD2_!BC$4,'[1]INTERNAL PARAMETERS-1'!$B$5:$J$44,8,FALSE)*VLOOKUP(OVYLD2_!BC$4,'[1]INTERNAL PARAMETERS-1'!$B$5:$J$44,3,FALSE)</f>
        <v>1.8065469418891171</v>
      </c>
      <c r="BD280" s="44">
        <f>OVYLD1_!BD280*VLOOKUP(OVYLD2_!BD$4,'[1]INTERNAL PARAMETERS-1'!$B$5:$J$44,5,FALSE)*VLOOKUP(OVYLD2_!BD$4,'[1]INTERNAL PARAMETERS-1'!$B$5:$J$44,6,FALSE)*VLOOKUP(OVYLD2_!BD$4,'[1]INTERNAL PARAMETERS-1'!$B$5:$J$44,3,FALSE) + OVYLD1_!BD280*(1-VLOOKUP(OVYLD2_!BD$4,'[1]INTERNAL PARAMETERS-1'!$B$5:$J$44,5,FALSE))*VLOOKUP(OVYLD2_!BD$4,'[1]INTERNAL PARAMETERS-1'!$B$5:$J$44,8,FALSE)*VLOOKUP(OVYLD2_!BD$4,'[1]INTERNAL PARAMETERS-1'!$B$5:$J$44,3,FALSE)</f>
        <v>1.5570696380858315</v>
      </c>
      <c r="BE280" s="44">
        <f>OVYLD1_!BE280*VLOOKUP(OVYLD2_!BE$4,'[1]INTERNAL PARAMETERS-1'!$B$5:$J$44,5,FALSE)*VLOOKUP(OVYLD2_!BE$4,'[1]INTERNAL PARAMETERS-1'!$B$5:$J$44,6,FALSE)*VLOOKUP(OVYLD2_!BE$4,'[1]INTERNAL PARAMETERS-1'!$B$5:$J$44,3,FALSE) + OVYLD1_!BE280*(1-VLOOKUP(OVYLD2_!BE$4,'[1]INTERNAL PARAMETERS-1'!$B$5:$J$44,5,FALSE))*VLOOKUP(OVYLD2_!BE$4,'[1]INTERNAL PARAMETERS-1'!$B$5:$J$44,8,FALSE)*VLOOKUP(OVYLD2_!BE$4,'[1]INTERNAL PARAMETERS-1'!$B$5:$J$44,3,FALSE)</f>
        <v>3.7448619328312116</v>
      </c>
      <c r="BF280" s="44">
        <f>OVYLD1_!BF280*VLOOKUP(OVYLD2_!BF$4,'[1]INTERNAL PARAMETERS-1'!$B$5:$J$44,5,FALSE)*VLOOKUP(OVYLD2_!BF$4,'[1]INTERNAL PARAMETERS-1'!$B$5:$J$44,6,FALSE)*VLOOKUP(OVYLD2_!BF$4,'[1]INTERNAL PARAMETERS-1'!$B$5:$J$44,3,FALSE) + OVYLD1_!BF280*(1-VLOOKUP(OVYLD2_!BF$4,'[1]INTERNAL PARAMETERS-1'!$B$5:$J$44,5,FALSE))*VLOOKUP(OVYLD2_!BF$4,'[1]INTERNAL PARAMETERS-1'!$B$5:$J$44,8,FALSE)*VLOOKUP(OVYLD2_!BF$4,'[1]INTERNAL PARAMETERS-1'!$B$5:$J$44,3,FALSE)</f>
        <v>0</v>
      </c>
      <c r="BG280" s="44">
        <f>OVYLD1_!BG280*VLOOKUP(OVYLD2_!BG$4,'[1]INTERNAL PARAMETERS-1'!$B$5:$J$44,5,FALSE)*VLOOKUP(OVYLD2_!BG$4,'[1]INTERNAL PARAMETERS-1'!$B$5:$J$44,6,FALSE)*VLOOKUP(OVYLD2_!BG$4,'[1]INTERNAL PARAMETERS-1'!$B$5:$J$44,3,FALSE) + OVYLD1_!BG280*(1-VLOOKUP(OVYLD2_!BG$4,'[1]INTERNAL PARAMETERS-1'!$B$5:$J$44,5,FALSE))*VLOOKUP(OVYLD2_!BG$4,'[1]INTERNAL PARAMETERS-1'!$B$5:$J$44,8,FALSE)*VLOOKUP(OVYLD2_!BG$4,'[1]INTERNAL PARAMETERS-1'!$B$5:$J$44,3,FALSE)</f>
        <v>1.8052960320593427</v>
      </c>
      <c r="BH280" s="44">
        <f>OVYLD1_!BH280*VLOOKUP(OVYLD2_!BH$4,'[1]INTERNAL PARAMETERS-1'!$B$5:$J$44,5,FALSE)*VLOOKUP(OVYLD2_!BH$4,'[1]INTERNAL PARAMETERS-1'!$B$5:$J$44,6,FALSE)*VLOOKUP(OVYLD2_!BH$4,'[1]INTERNAL PARAMETERS-1'!$B$5:$J$44,3,FALSE) + OVYLD1_!BH280*(1-VLOOKUP(OVYLD2_!BH$4,'[1]INTERNAL PARAMETERS-1'!$B$5:$J$44,5,FALSE))*VLOOKUP(OVYLD2_!BH$4,'[1]INTERNAL PARAMETERS-1'!$B$5:$J$44,8,FALSE)*VLOOKUP(OVYLD2_!BH$4,'[1]INTERNAL PARAMETERS-1'!$B$5:$J$44,3,FALSE)</f>
        <v>5.6285102232443525E-3</v>
      </c>
      <c r="BI280" s="44">
        <f>OVYLD1_!BI280*VLOOKUP(OVYLD2_!BI$4,'[1]INTERNAL PARAMETERS-1'!$B$5:$J$44,5,FALSE)*VLOOKUP(OVYLD2_!BI$4,'[1]INTERNAL PARAMETERS-1'!$B$5:$J$44,6,FALSE)*VLOOKUP(OVYLD2_!BI$4,'[1]INTERNAL PARAMETERS-1'!$B$5:$J$44,3,FALSE) + OVYLD1_!BI280*(1-VLOOKUP(OVYLD2_!BI$4,'[1]INTERNAL PARAMETERS-1'!$B$5:$J$44,5,FALSE))*VLOOKUP(OVYLD2_!BI$4,'[1]INTERNAL PARAMETERS-1'!$B$5:$J$44,8,FALSE)*VLOOKUP(OVYLD2_!BI$4,'[1]INTERNAL PARAMETERS-1'!$B$5:$J$44,3,FALSE)</f>
        <v>0</v>
      </c>
      <c r="BJ280" s="44">
        <f>OVYLD1_!BJ280*VLOOKUP(OVYLD2_!BJ$4,'[1]INTERNAL PARAMETERS-1'!$B$5:$J$44,5,FALSE)*VLOOKUP(OVYLD2_!BJ$4,'[1]INTERNAL PARAMETERS-1'!$B$5:$J$44,6,FALSE)*VLOOKUP(OVYLD2_!BJ$4,'[1]INTERNAL PARAMETERS-1'!$B$5:$J$44,3,FALSE) + OVYLD1_!BJ280*(1-VLOOKUP(OVYLD2_!BJ$4,'[1]INTERNAL PARAMETERS-1'!$B$5:$J$44,5,FALSE))*VLOOKUP(OVYLD2_!BJ$4,'[1]INTERNAL PARAMETERS-1'!$B$5:$J$44,8,FALSE)*VLOOKUP(OVYLD2_!BJ$4,'[1]INTERNAL PARAMETERS-1'!$B$5:$J$44,3,FALSE)</f>
        <v>0.33984846858147844</v>
      </c>
      <c r="BK280" s="44">
        <f>OVYLD1_!BK280*VLOOKUP(OVYLD2_!BK$4,'[1]INTERNAL PARAMETERS-1'!$B$5:$J$44,5,FALSE)*VLOOKUP(OVYLD2_!BK$4,'[1]INTERNAL PARAMETERS-1'!$B$5:$J$44,6,FALSE)*VLOOKUP(OVYLD2_!BK$4,'[1]INTERNAL PARAMETERS-1'!$B$5:$J$44,3,FALSE) + OVYLD1_!BK280*(1-VLOOKUP(OVYLD2_!BK$4,'[1]INTERNAL PARAMETERS-1'!$B$5:$J$44,5,FALSE))*VLOOKUP(OVYLD2_!BK$4,'[1]INTERNAL PARAMETERS-1'!$B$5:$J$44,8,FALSE)*VLOOKUP(OVYLD2_!BK$4,'[1]INTERNAL PARAMETERS-1'!$B$5:$J$44,3,FALSE)</f>
        <v>0.55465749583326496</v>
      </c>
      <c r="BL280" s="44">
        <f>OVYLD1_!BL280*VLOOKUP(OVYLD2_!BL$4,'[1]INTERNAL PARAMETERS-1'!$B$5:$J$44,5,FALSE)*VLOOKUP(OVYLD2_!BL$4,'[1]INTERNAL PARAMETERS-1'!$B$5:$J$44,6,FALSE)*VLOOKUP(OVYLD2_!BL$4,'[1]INTERNAL PARAMETERS-1'!$B$5:$J$44,3,FALSE) + OVYLD1_!BL280*(1-VLOOKUP(OVYLD2_!BL$4,'[1]INTERNAL PARAMETERS-1'!$B$5:$J$44,5,FALSE))*VLOOKUP(OVYLD2_!BL$4,'[1]INTERNAL PARAMETERS-1'!$B$5:$J$44,8,FALSE)*VLOOKUP(OVYLD2_!BL$4,'[1]INTERNAL PARAMETERS-1'!$B$5:$J$44,3,FALSE)</f>
        <v>1.8732125085708415</v>
      </c>
      <c r="BM280" s="44">
        <f>OVYLD1_!BM280*VLOOKUP(OVYLD2_!BM$4,'[1]INTERNAL PARAMETERS-1'!$B$5:$J$44,5,FALSE)*VLOOKUP(OVYLD2_!BM$4,'[1]INTERNAL PARAMETERS-1'!$B$5:$J$44,6,FALSE)*VLOOKUP(OVYLD2_!BM$4,'[1]INTERNAL PARAMETERS-1'!$B$5:$J$44,3,FALSE) + OVYLD1_!BM280*(1-VLOOKUP(OVYLD2_!BM$4,'[1]INTERNAL PARAMETERS-1'!$B$5:$J$44,5,FALSE))*VLOOKUP(OVYLD2_!BM$4,'[1]INTERNAL PARAMETERS-1'!$B$5:$J$44,8,FALSE)*VLOOKUP(OVYLD2_!BM$4,'[1]INTERNAL PARAMETERS-1'!$B$5:$J$44,3,FALSE)</f>
        <v>0.33834744288788499</v>
      </c>
      <c r="BN280" s="44">
        <f>OVYLD1_!BN280*VLOOKUP(OVYLD2_!BN$4,'[1]INTERNAL PARAMETERS-1'!$B$5:$J$44,5,FALSE)*VLOOKUP(OVYLD2_!BN$4,'[1]INTERNAL PARAMETERS-1'!$B$5:$J$44,6,FALSE)*VLOOKUP(OVYLD2_!BN$4,'[1]INTERNAL PARAMETERS-1'!$B$5:$J$44,3,FALSE) + OVYLD1_!BN280*(1-VLOOKUP(OVYLD2_!BN$4,'[1]INTERNAL PARAMETERS-1'!$B$5:$J$44,5,FALSE))*VLOOKUP(OVYLD2_!BN$4,'[1]INTERNAL PARAMETERS-1'!$B$5:$J$44,8,FALSE)*VLOOKUP(OVYLD2_!BN$4,'[1]INTERNAL PARAMETERS-1'!$B$5:$J$44,3,FALSE)</f>
        <v>0.47915596805338817</v>
      </c>
      <c r="BO280" s="44">
        <f>OVYLD1_!BO280*VLOOKUP(OVYLD2_!BO$4,'[1]INTERNAL PARAMETERS-1'!$B$5:$J$44,5,FALSE)*VLOOKUP(OVYLD2_!BO$4,'[1]INTERNAL PARAMETERS-1'!$B$5:$J$44,6,FALSE)*VLOOKUP(OVYLD2_!BO$4,'[1]INTERNAL PARAMETERS-1'!$B$5:$J$44,3,FALSE) + OVYLD1_!BO280*(1-VLOOKUP(OVYLD2_!BO$4,'[1]INTERNAL PARAMETERS-1'!$B$5:$J$44,5,FALSE))*VLOOKUP(OVYLD2_!BO$4,'[1]INTERNAL PARAMETERS-1'!$B$5:$J$44,8,FALSE)*VLOOKUP(OVYLD2_!BO$4,'[1]INTERNAL PARAMETERS-1'!$B$5:$J$44,3,FALSE)</f>
        <v>0.43339824127145787</v>
      </c>
      <c r="BP280" s="44">
        <f>OVYLD1_!BP280*VLOOKUP(OVYLD2_!BP$4,'[1]INTERNAL PARAMETERS-1'!$B$5:$J$44,5,FALSE)*VLOOKUP(OVYLD2_!BP$4,'[1]INTERNAL PARAMETERS-1'!$B$5:$J$44,6,FALSE)*VLOOKUP(OVYLD2_!BP$4,'[1]INTERNAL PARAMETERS-1'!$B$5:$J$44,3,FALSE) + OVYLD1_!BP280*(1-VLOOKUP(OVYLD2_!BP$4,'[1]INTERNAL PARAMETERS-1'!$B$5:$J$44,5,FALSE))*VLOOKUP(OVYLD2_!BP$4,'[1]INTERNAL PARAMETERS-1'!$B$5:$J$44,8,FALSE)*VLOOKUP(OVYLD2_!BP$4,'[1]INTERNAL PARAMETERS-1'!$B$5:$J$44,3,FALSE)</f>
        <v>3.4518632858316217E-2</v>
      </c>
      <c r="BQ280" s="44">
        <f>OVYLD1_!BQ280*VLOOKUP(OVYLD2_!BQ$4,'[1]INTERNAL PARAMETERS-1'!$B$5:$J$44,5,FALSE)*VLOOKUP(OVYLD2_!BQ$4,'[1]INTERNAL PARAMETERS-1'!$B$5:$J$44,6,FALSE)*VLOOKUP(OVYLD2_!BQ$4,'[1]INTERNAL PARAMETERS-1'!$B$5:$J$44,3,FALSE) + OVYLD1_!BQ280*(1-VLOOKUP(OVYLD2_!BQ$4,'[1]INTERNAL PARAMETERS-1'!$B$5:$J$44,5,FALSE))*VLOOKUP(OVYLD2_!BQ$4,'[1]INTERNAL PARAMETERS-1'!$B$5:$J$44,8,FALSE)*VLOOKUP(OVYLD2_!BQ$4,'[1]INTERNAL PARAMETERS-1'!$B$5:$J$44,3,FALSE)</f>
        <v>1.7123973120739222</v>
      </c>
      <c r="BR280" s="44">
        <f>OVYLD1_!BR280*VLOOKUP(OVYLD2_!BR$4,'[1]INTERNAL PARAMETERS-1'!$B$5:$J$44,5,FALSE)*VLOOKUP(OVYLD2_!BR$4,'[1]INTERNAL PARAMETERS-1'!$B$5:$J$44,6,FALSE)*VLOOKUP(OVYLD2_!BR$4,'[1]INTERNAL PARAMETERS-1'!$B$5:$J$44,3,FALSE) + OVYLD1_!BR280*(1-VLOOKUP(OVYLD2_!BR$4,'[1]INTERNAL PARAMETERS-1'!$B$5:$J$44,5,FALSE))*VLOOKUP(OVYLD2_!BR$4,'[1]INTERNAL PARAMETERS-1'!$B$5:$J$44,8,FALSE)*VLOOKUP(OVYLD2_!BR$4,'[1]INTERNAL PARAMETERS-1'!$B$5:$J$44,3,FALSE)</f>
        <v>5.3888439239425046E-2</v>
      </c>
      <c r="BS280" s="44">
        <f>OVYLD1_!BS280*VLOOKUP(OVYLD2_!BS$4,'[1]INTERNAL PARAMETERS-1'!$B$5:$J$44,5,FALSE)*VLOOKUP(OVYLD2_!BS$4,'[1]INTERNAL PARAMETERS-1'!$B$5:$J$44,6,FALSE)*VLOOKUP(OVYLD2_!BS$4,'[1]INTERNAL PARAMETERS-1'!$B$5:$J$44,3,FALSE) + OVYLD1_!BS280*(1-VLOOKUP(OVYLD2_!BS$4,'[1]INTERNAL PARAMETERS-1'!$B$5:$J$44,5,FALSE))*VLOOKUP(OVYLD2_!BS$4,'[1]INTERNAL PARAMETERS-1'!$B$5:$J$44,8,FALSE)*VLOOKUP(OVYLD2_!BS$4,'[1]INTERNAL PARAMETERS-1'!$B$5:$J$44,3,FALSE)</f>
        <v>3.7000661314168376E-3</v>
      </c>
      <c r="BT280" s="44">
        <f>OVYLD1_!BT280*VLOOKUP(OVYLD2_!BT$4,'[1]INTERNAL PARAMETERS-1'!$B$5:$J$44,5,FALSE)*VLOOKUP(OVYLD2_!BT$4,'[1]INTERNAL PARAMETERS-1'!$B$5:$J$44,6,FALSE)*VLOOKUP(OVYLD2_!BT$4,'[1]INTERNAL PARAMETERS-1'!$B$5:$J$44,3,FALSE) + OVYLD1_!BT280*(1-VLOOKUP(OVYLD2_!BT$4,'[1]INTERNAL PARAMETERS-1'!$B$5:$J$44,5,FALSE))*VLOOKUP(OVYLD2_!BT$4,'[1]INTERNAL PARAMETERS-1'!$B$5:$J$44,8,FALSE)*VLOOKUP(OVYLD2_!BT$4,'[1]INTERNAL PARAMETERS-1'!$B$5:$J$44,3,FALSE)</f>
        <v>0</v>
      </c>
      <c r="BU280" s="44">
        <f>OVYLD1_!BU280*VLOOKUP(OVYLD2_!BU$4,'[1]INTERNAL PARAMETERS-1'!$B$5:$J$44,5,FALSE)*VLOOKUP(OVYLD2_!BU$4,'[1]INTERNAL PARAMETERS-1'!$B$5:$J$44,6,FALSE)*VLOOKUP(OVYLD2_!BU$4,'[1]INTERNAL PARAMETERS-1'!$B$5:$J$44,3,FALSE) + OVYLD1_!BU280*(1-VLOOKUP(OVYLD2_!BU$4,'[1]INTERNAL PARAMETERS-1'!$B$5:$J$44,5,FALSE))*VLOOKUP(OVYLD2_!BU$4,'[1]INTERNAL PARAMETERS-1'!$B$5:$J$44,8,FALSE)*VLOOKUP(OVYLD2_!BU$4,'[1]INTERNAL PARAMETERS-1'!$B$5:$J$44,3,FALSE)</f>
        <v>0</v>
      </c>
      <c r="BV280" s="44">
        <f>OVYLD1_!BV280*VLOOKUP(OVYLD2_!BV$4,'[1]INTERNAL PARAMETERS-1'!$B$5:$J$44,5,FALSE)*VLOOKUP(OVYLD2_!BV$4,'[1]INTERNAL PARAMETERS-1'!$B$5:$J$44,6,FALSE)*VLOOKUP(OVYLD2_!BV$4,'[1]INTERNAL PARAMETERS-1'!$B$5:$J$44,3,FALSE) + OVYLD1_!BV280*(1-VLOOKUP(OVYLD2_!BV$4,'[1]INTERNAL PARAMETERS-1'!$B$5:$J$44,5,FALSE))*VLOOKUP(OVYLD2_!BV$4,'[1]INTERNAL PARAMETERS-1'!$B$5:$J$44,8,FALSE)*VLOOKUP(OVYLD2_!BV$4,'[1]INTERNAL PARAMETERS-1'!$B$5:$J$44,3,FALSE)</f>
        <v>0</v>
      </c>
      <c r="BW280" s="44">
        <f>OVYLD1_!BW280*VLOOKUP(OVYLD2_!BW$4,'[1]INTERNAL PARAMETERS-1'!$B$5:$J$44,5,FALSE)*VLOOKUP(OVYLD2_!BW$4,'[1]INTERNAL PARAMETERS-1'!$B$5:$J$44,6,FALSE)*VLOOKUP(OVYLD2_!BW$4,'[1]INTERNAL PARAMETERS-1'!$B$5:$J$44,3,FALSE) + OVYLD1_!BW280*(1-VLOOKUP(OVYLD2_!BW$4,'[1]INTERNAL PARAMETERS-1'!$B$5:$J$44,5,FALSE))*VLOOKUP(OVYLD2_!BW$4,'[1]INTERNAL PARAMETERS-1'!$B$5:$J$44,8,FALSE)*VLOOKUP(OVYLD2_!BW$4,'[1]INTERNAL PARAMETERS-1'!$B$5:$J$44,3,FALSE)</f>
        <v>0</v>
      </c>
      <c r="BX280" s="44">
        <f>OVYLD1_!BX280*VLOOKUP(OVYLD2_!BX$4,'[1]INTERNAL PARAMETERS-1'!$B$5:$J$44,5,FALSE)*VLOOKUP(OVYLD2_!BX$4,'[1]INTERNAL PARAMETERS-1'!$B$5:$J$44,6,FALSE)*VLOOKUP(OVYLD2_!BX$4,'[1]INTERNAL PARAMETERS-1'!$B$5:$J$44,3,FALSE) + OVYLD1_!BX280*(1-VLOOKUP(OVYLD2_!BX$4,'[1]INTERNAL PARAMETERS-1'!$B$5:$J$44,5,FALSE))*VLOOKUP(OVYLD2_!BX$4,'[1]INTERNAL PARAMETERS-1'!$B$5:$J$44,8,FALSE)*VLOOKUP(OVYLD2_!BX$4,'[1]INTERNAL PARAMETERS-1'!$B$5:$J$44,3,FALSE)</f>
        <v>0</v>
      </c>
      <c r="BY280" s="44">
        <f>OVYLD1_!BY280*VLOOKUP(OVYLD2_!BY$4,'[1]INTERNAL PARAMETERS-1'!$B$5:$J$44,5,FALSE)*VLOOKUP(OVYLD2_!BY$4,'[1]INTERNAL PARAMETERS-1'!$B$5:$J$44,6,FALSE)*VLOOKUP(OVYLD2_!BY$4,'[1]INTERNAL PARAMETERS-1'!$B$5:$J$44,3,FALSE) + OVYLD1_!BY280*(1-VLOOKUP(OVYLD2_!BY$4,'[1]INTERNAL PARAMETERS-1'!$B$5:$J$44,5,FALSE))*VLOOKUP(OVYLD2_!BY$4,'[1]INTERNAL PARAMETERS-1'!$B$5:$J$44,8,FALSE)*VLOOKUP(OVYLD2_!BY$4,'[1]INTERNAL PARAMETERS-1'!$B$5:$J$44,3,FALSE)</f>
        <v>0</v>
      </c>
      <c r="BZ280" s="44">
        <f>OVYLD1_!BZ280*VLOOKUP(OVYLD2_!BZ$4,'[1]INTERNAL PARAMETERS-1'!$B$5:$J$44,5,FALSE)*VLOOKUP(OVYLD2_!BZ$4,'[1]INTERNAL PARAMETERS-1'!$B$5:$J$44,6,FALSE)*VLOOKUP(OVYLD2_!BZ$4,'[1]INTERNAL PARAMETERS-1'!$B$5:$J$44,3,FALSE) + OVYLD1_!BZ280*(1-VLOOKUP(OVYLD2_!BZ$4,'[1]INTERNAL PARAMETERS-1'!$B$5:$J$44,5,FALSE))*VLOOKUP(OVYLD2_!BZ$4,'[1]INTERNAL PARAMETERS-1'!$B$5:$J$44,8,FALSE)*VLOOKUP(OVYLD2_!BZ$4,'[1]INTERNAL PARAMETERS-1'!$B$5:$J$44,3,FALSE)</f>
        <v>5.4579758311293636E-3</v>
      </c>
      <c r="CA280" s="44">
        <f>OVYLD1_!CA280*VLOOKUP(OVYLD2_!CA$4,'[1]INTERNAL PARAMETERS-1'!$B$5:$J$44,5,FALSE)*VLOOKUP(OVYLD2_!CA$4,'[1]INTERNAL PARAMETERS-1'!$B$5:$J$44,6,FALSE)*VLOOKUP(OVYLD2_!CA$4,'[1]INTERNAL PARAMETERS-1'!$B$5:$J$44,3,FALSE) + OVYLD1_!CA280*(1-VLOOKUP(OVYLD2_!CA$4,'[1]INTERNAL PARAMETERS-1'!$B$5:$J$44,5,FALSE))*VLOOKUP(OVYLD2_!CA$4,'[1]INTERNAL PARAMETERS-1'!$B$5:$J$44,8,FALSE)*VLOOKUP(OVYLD2_!CA$4,'[1]INTERNAL PARAMETERS-1'!$B$5:$J$44,3,FALSE)</f>
        <v>0</v>
      </c>
      <c r="CB280" s="44">
        <f>OVYLD1_!CB280*VLOOKUP(OVYLD2_!CB$4,'[1]INTERNAL PARAMETERS-1'!$B$5:$J$44,5,FALSE)*VLOOKUP(OVYLD2_!CB$4,'[1]INTERNAL PARAMETERS-1'!$B$5:$J$44,6,FALSE)*VLOOKUP(OVYLD2_!CB$4,'[1]INTERNAL PARAMETERS-1'!$B$5:$J$44,3,FALSE) + OVYLD1_!CB280*(1-VLOOKUP(OVYLD2_!CB$4,'[1]INTERNAL PARAMETERS-1'!$B$5:$J$44,5,FALSE))*VLOOKUP(OVYLD2_!CB$4,'[1]INTERNAL PARAMETERS-1'!$B$5:$J$44,8,FALSE)*VLOOKUP(OVYLD2_!CB$4,'[1]INTERNAL PARAMETERS-1'!$B$5:$J$44,3,FALSE)</f>
        <v>0</v>
      </c>
      <c r="CC280" s="44">
        <f>OVYLD1_!CC280*VLOOKUP(OVYLD2_!CC$4,'[1]INTERNAL PARAMETERS-1'!$B$5:$J$44,5,FALSE)*VLOOKUP(OVYLD2_!CC$4,'[1]INTERNAL PARAMETERS-1'!$B$5:$J$44,6,FALSE)*VLOOKUP(OVYLD2_!CC$4,'[1]INTERNAL PARAMETERS-1'!$B$5:$J$44,3,FALSE) + OVYLD1_!CC280*(1-VLOOKUP(OVYLD2_!CC$4,'[1]INTERNAL PARAMETERS-1'!$B$5:$J$44,5,FALSE))*VLOOKUP(OVYLD2_!CC$4,'[1]INTERNAL PARAMETERS-1'!$B$5:$J$44,8,FALSE)*VLOOKUP(OVYLD2_!CC$4,'[1]INTERNAL PARAMETERS-1'!$B$5:$J$44,3,FALSE)</f>
        <v>1.6845721481724845E-2</v>
      </c>
      <c r="CD280" s="44">
        <f>OVYLD1_!CD280*VLOOKUP(OVYLD2_!CD$4,'[1]INTERNAL PARAMETERS-1'!$B$5:$J$44,5,FALSE)*VLOOKUP(OVYLD2_!CD$4,'[1]INTERNAL PARAMETERS-1'!$B$5:$J$44,6,FALSE)*VLOOKUP(OVYLD2_!CD$4,'[1]INTERNAL PARAMETERS-1'!$B$5:$J$44,3,FALSE) + OVYLD1_!CD280*(1-VLOOKUP(OVYLD2_!CD$4,'[1]INTERNAL PARAMETERS-1'!$B$5:$J$44,5,FALSE))*VLOOKUP(OVYLD2_!CD$4,'[1]INTERNAL PARAMETERS-1'!$B$5:$J$44,8,FALSE)*VLOOKUP(OVYLD2_!CD$4,'[1]INTERNAL PARAMETERS-1'!$B$5:$J$44,3,FALSE)</f>
        <v>2.8300831540041066E-2</v>
      </c>
      <c r="CE280" s="44">
        <f>OVYLD1_!CE280*VLOOKUP(OVYLD2_!CE$4,'[1]INTERNAL PARAMETERS-1'!$B$5:$J$44,5,FALSE)*VLOOKUP(OVYLD2_!CE$4,'[1]INTERNAL PARAMETERS-1'!$B$5:$J$44,6,FALSE)*VLOOKUP(OVYLD2_!CE$4,'[1]INTERNAL PARAMETERS-1'!$B$5:$J$44,3,FALSE) + OVYLD1_!CE280*(1-VLOOKUP(OVYLD2_!CE$4,'[1]INTERNAL PARAMETERS-1'!$B$5:$J$44,5,FALSE))*VLOOKUP(OVYLD2_!CE$4,'[1]INTERNAL PARAMETERS-1'!$B$5:$J$44,8,FALSE)*VLOOKUP(OVYLD2_!CE$4,'[1]INTERNAL PARAMETERS-1'!$B$5:$J$44,3,FALSE)</f>
        <v>5.4161678476878854E-2</v>
      </c>
      <c r="CF280" s="44">
        <f>OVYLD1_!CF280*VLOOKUP(OVYLD2_!CF$4,'[1]INTERNAL PARAMETERS-1'!$B$5:$J$44,5,FALSE)*VLOOKUP(OVYLD2_!CF$4,'[1]INTERNAL PARAMETERS-1'!$B$5:$J$44,6,FALSE)*VLOOKUP(OVYLD2_!CF$4,'[1]INTERNAL PARAMETERS-1'!$B$5:$J$44,3,FALSE) + OVYLD1_!CF280*(1-VLOOKUP(OVYLD2_!CF$4,'[1]INTERNAL PARAMETERS-1'!$B$5:$J$44,5,FALSE))*VLOOKUP(OVYLD2_!CF$4,'[1]INTERNAL PARAMETERS-1'!$B$5:$J$44,8,FALSE)*VLOOKUP(OVYLD2_!CF$4,'[1]INTERNAL PARAMETERS-1'!$B$5:$J$44,3,FALSE)</f>
        <v>1.6817780792854207E-2</v>
      </c>
      <c r="CG280" s="44">
        <f>OVYLD1_!CG280*VLOOKUP(OVYLD2_!CG$4,'[1]INTERNAL PARAMETERS-1'!$B$5:$J$44,5,FALSE)*VLOOKUP(OVYLD2_!CG$4,'[1]INTERNAL PARAMETERS-1'!$B$5:$J$44,6,FALSE)*VLOOKUP(OVYLD2_!CG$4,'[1]INTERNAL PARAMETERS-1'!$B$5:$J$44,3,FALSE) + OVYLD1_!CG280*(1-VLOOKUP(OVYLD2_!CG$4,'[1]INTERNAL PARAMETERS-1'!$B$5:$J$44,5,FALSE))*VLOOKUP(OVYLD2_!CG$4,'[1]INTERNAL PARAMETERS-1'!$B$5:$J$44,8,FALSE)*VLOOKUP(OVYLD2_!CG$4,'[1]INTERNAL PARAMETERS-1'!$B$5:$J$44,3,FALSE)</f>
        <v>0</v>
      </c>
      <c r="CH280" s="43">
        <f>OVYLD1_!CH280*VLOOKUP(OVYLD2_!CH$4,'[1]INTERNAL PARAMETERS-1'!$B$5:$J$44,5,FALSE)*VLOOKUP(OVYLD2_!CH$4,'[1]INTERNAL PARAMETERS-1'!$B$5:$J$44,6,FALSE)*VLOOKUP(OVYLD2_!CH$4,'[1]INTERNAL PARAMETERS-1'!$B$5:$J$44,3,FALSE) + OVYLD1_!CH280*(1-VLOOKUP(OVYLD2_!CH$4,'[1]INTERNAL PARAMETERS-1'!$B$5:$J$44,5,FALSE))*VLOOKUP(OVYLD2_!CH$4,'[1]INTERNAL PARAMETERS-1'!$B$5:$J$44,8,FALSE)*VLOOKUP(OVYLD2_!CH$4,'[1]INTERNAL PARAMETERS-1'!$B$5:$J$44,3,FALSE)</f>
        <v>0</v>
      </c>
      <c r="CJ280" s="45">
        <f t="shared" si="8"/>
        <v>1504.9173325212389</v>
      </c>
      <c r="CK280" s="43">
        <f t="shared" si="9"/>
        <v>26.061307021029808</v>
      </c>
    </row>
    <row r="281" spans="2:89" x14ac:dyDescent="0.5">
      <c r="B281" s="58" t="s">
        <v>1</v>
      </c>
      <c r="C281" s="57" t="s">
        <v>63</v>
      </c>
      <c r="D281" s="57" t="s">
        <v>74</v>
      </c>
      <c r="E281" s="128">
        <f>OVERALL2021!AI281</f>
        <v>2502</v>
      </c>
      <c r="F281" s="56">
        <f>'[1]INTERNAL PARAMETERS-1'!M11</f>
        <v>53.995000000000005</v>
      </c>
      <c r="G281" s="45">
        <f>OVYLD1_!G281*VLOOKUP(OVYLD2_!G$4,'[1]INTERNAL PARAMETERS-1'!$B$5:$J$44,5,FALSE)*VLOOKUP(OVYLD2_!G$4,'[1]INTERNAL PARAMETERS-1'!$B$5:$J$44,7,FALSE)*OVYLD2_!$F281 + OVYLD1_!G281*(1-VLOOKUP(OVYLD2_!G$4,'[1]INTERNAL PARAMETERS-1'!$B$5:$J$44,5,FALSE))*VLOOKUP(OVYLD2_!G$4,'[1]INTERNAL PARAMETERS-1'!$B$5:$J$44,9,FALSE)*OVYLD2_!$F281</f>
        <v>803.74913170461014</v>
      </c>
      <c r="H281" s="44">
        <f>OVYLD1_!H281*VLOOKUP(OVYLD2_!H$4,'[1]INTERNAL PARAMETERS-1'!$B$5:$J$44,5,FALSE)*VLOOKUP(OVYLD2_!H$4,'[1]INTERNAL PARAMETERS-1'!$B$5:$J$44,7,FALSE)*OVYLD2_!$F281 + OVYLD1_!H281*(1-VLOOKUP(OVYLD2_!H$4,'[1]INTERNAL PARAMETERS-1'!$B$5:$J$44,5,FALSE))*VLOOKUP(OVYLD2_!H$4,'[1]INTERNAL PARAMETERS-1'!$B$5:$J$44,9,FALSE)*OVYLD2_!$F281</f>
        <v>317.36686548996005</v>
      </c>
      <c r="I281" s="44">
        <f>OVYLD1_!I281*VLOOKUP(OVYLD2_!I$4,'[1]INTERNAL PARAMETERS-1'!$B$5:$J$44,5,FALSE)*VLOOKUP(OVYLD2_!I$4,'[1]INTERNAL PARAMETERS-1'!$B$5:$J$44,7,FALSE)*OVYLD2_!$F281 + OVYLD1_!I281*(1-VLOOKUP(OVYLD2_!I$4,'[1]INTERNAL PARAMETERS-1'!$B$5:$J$44,5,FALSE))*VLOOKUP(OVYLD2_!I$4,'[1]INTERNAL PARAMETERS-1'!$B$5:$J$44,9,FALSE)*OVYLD2_!$F281</f>
        <v>361.96848345173674</v>
      </c>
      <c r="J281" s="44">
        <f>OVYLD1_!J281*VLOOKUP(OVYLD2_!J$4,'[1]INTERNAL PARAMETERS-1'!$B$5:$J$44,5,FALSE)*VLOOKUP(OVYLD2_!J$4,'[1]INTERNAL PARAMETERS-1'!$B$5:$J$44,7,FALSE)*OVYLD2_!$F281 + OVYLD1_!J281*(1-VLOOKUP(OVYLD2_!J$4,'[1]INTERNAL PARAMETERS-1'!$B$5:$J$44,5,FALSE))*VLOOKUP(OVYLD2_!J$4,'[1]INTERNAL PARAMETERS-1'!$B$5:$J$44,9,FALSE)*OVYLD2_!$F281</f>
        <v>0</v>
      </c>
      <c r="K281" s="44">
        <f>OVYLD1_!K281*VLOOKUP(OVYLD2_!K$4,'[1]INTERNAL PARAMETERS-1'!$B$5:$J$44,5,FALSE)*VLOOKUP(OVYLD2_!K$4,'[1]INTERNAL PARAMETERS-1'!$B$5:$J$44,7,FALSE)*OVYLD2_!$F281 + OVYLD1_!K281*(1-VLOOKUP(OVYLD2_!K$4,'[1]INTERNAL PARAMETERS-1'!$B$5:$J$44,5,FALSE))*VLOOKUP(OVYLD2_!K$4,'[1]INTERNAL PARAMETERS-1'!$B$5:$J$44,9,FALSE)*OVYLD2_!$F281</f>
        <v>0</v>
      </c>
      <c r="L281" s="44">
        <f>OVYLD1_!L281*VLOOKUP(OVYLD2_!L$4,'[1]INTERNAL PARAMETERS-1'!$B$5:$J$44,5,FALSE)*VLOOKUP(OVYLD2_!L$4,'[1]INTERNAL PARAMETERS-1'!$B$5:$J$44,7,FALSE)*OVYLD2_!$F281 + OVYLD1_!L281*(1-VLOOKUP(OVYLD2_!L$4,'[1]INTERNAL PARAMETERS-1'!$B$5:$J$44,5,FALSE))*VLOOKUP(OVYLD2_!L$4,'[1]INTERNAL PARAMETERS-1'!$B$5:$J$44,9,FALSE)*OVYLD2_!$F281</f>
        <v>0</v>
      </c>
      <c r="M281" s="44">
        <f>OVYLD1_!M281*VLOOKUP(OVYLD2_!M$4,'[1]INTERNAL PARAMETERS-1'!$B$5:$J$44,5,FALSE)*VLOOKUP(OVYLD2_!M$4,'[1]INTERNAL PARAMETERS-1'!$B$5:$J$44,7,FALSE)*OVYLD2_!$F281 + OVYLD1_!M281*(1-VLOOKUP(OVYLD2_!M$4,'[1]INTERNAL PARAMETERS-1'!$B$5:$J$44,5,FALSE))*VLOOKUP(OVYLD2_!M$4,'[1]INTERNAL PARAMETERS-1'!$B$5:$J$44,9,FALSE)*OVYLD2_!$F281</f>
        <v>5.5591186205295013</v>
      </c>
      <c r="N281" s="44">
        <f>OVYLD1_!N281*VLOOKUP(OVYLD2_!N$4,'[1]INTERNAL PARAMETERS-1'!$B$5:$J$44,5,FALSE)*VLOOKUP(OVYLD2_!N$4,'[1]INTERNAL PARAMETERS-1'!$B$5:$J$44,7,FALSE)*OVYLD2_!$F281 + OVYLD1_!N281*(1-VLOOKUP(OVYLD2_!N$4,'[1]INTERNAL PARAMETERS-1'!$B$5:$J$44,5,FALSE))*VLOOKUP(OVYLD2_!N$4,'[1]INTERNAL PARAMETERS-1'!$B$5:$J$44,9,FALSE)*OVYLD2_!$F281</f>
        <v>1.2590055321187501</v>
      </c>
      <c r="O281" s="44">
        <f>OVYLD1_!O281*VLOOKUP(OVYLD2_!O$4,'[1]INTERNAL PARAMETERS-1'!$B$5:$J$44,5,FALSE)*VLOOKUP(OVYLD2_!O$4,'[1]INTERNAL PARAMETERS-1'!$B$5:$J$44,7,FALSE)*OVYLD2_!$F281 + OVYLD1_!O281*(1-VLOOKUP(OVYLD2_!O$4,'[1]INTERNAL PARAMETERS-1'!$B$5:$J$44,5,FALSE))*VLOOKUP(OVYLD2_!O$4,'[1]INTERNAL PARAMETERS-1'!$B$5:$J$44,9,FALSE)*OVYLD2_!$F281</f>
        <v>0</v>
      </c>
      <c r="P281" s="44">
        <f>OVYLD1_!P281*VLOOKUP(OVYLD2_!P$4,'[1]INTERNAL PARAMETERS-1'!$B$5:$J$44,5,FALSE)*VLOOKUP(OVYLD2_!P$4,'[1]INTERNAL PARAMETERS-1'!$B$5:$J$44,7,FALSE)*OVYLD2_!$F281 + OVYLD1_!P281*(1-VLOOKUP(OVYLD2_!P$4,'[1]INTERNAL PARAMETERS-1'!$B$5:$J$44,5,FALSE))*VLOOKUP(OVYLD2_!P$4,'[1]INTERNAL PARAMETERS-1'!$B$5:$J$44,9,FALSE)*OVYLD2_!$F281</f>
        <v>0</v>
      </c>
      <c r="Q281" s="44">
        <f>OVYLD1_!Q281*VLOOKUP(OVYLD2_!Q$4,'[1]INTERNAL PARAMETERS-1'!$B$5:$J$44,5,FALSE)*VLOOKUP(OVYLD2_!Q$4,'[1]INTERNAL PARAMETERS-1'!$B$5:$J$44,7,FALSE)*OVYLD2_!$F281 + OVYLD1_!Q281*(1-VLOOKUP(OVYLD2_!Q$4,'[1]INTERNAL PARAMETERS-1'!$B$5:$J$44,5,FALSE))*VLOOKUP(OVYLD2_!Q$4,'[1]INTERNAL PARAMETERS-1'!$B$5:$J$44,9,FALSE)*OVYLD2_!$F281</f>
        <v>0</v>
      </c>
      <c r="R281" s="44">
        <f>OVYLD1_!R281*VLOOKUP(OVYLD2_!R$4,'[1]INTERNAL PARAMETERS-1'!$B$5:$J$44,5,FALSE)*VLOOKUP(OVYLD2_!R$4,'[1]INTERNAL PARAMETERS-1'!$B$5:$J$44,7,FALSE)*OVYLD2_!$F281 + OVYLD1_!R281*(1-VLOOKUP(OVYLD2_!R$4,'[1]INTERNAL PARAMETERS-1'!$B$5:$J$44,5,FALSE))*VLOOKUP(OVYLD2_!R$4,'[1]INTERNAL PARAMETERS-1'!$B$5:$J$44,9,FALSE)*OVYLD2_!$F281</f>
        <v>2.5992372276000006</v>
      </c>
      <c r="S281" s="44">
        <f>OVYLD1_!S281*VLOOKUP(OVYLD2_!S$4,'[1]INTERNAL PARAMETERS-1'!$B$5:$J$44,5,FALSE)*VLOOKUP(OVYLD2_!S$4,'[1]INTERNAL PARAMETERS-1'!$B$5:$J$44,7,FALSE)*OVYLD2_!$F281 + OVYLD1_!S281*(1-VLOOKUP(OVYLD2_!S$4,'[1]INTERNAL PARAMETERS-1'!$B$5:$J$44,5,FALSE))*VLOOKUP(OVYLD2_!S$4,'[1]INTERNAL PARAMETERS-1'!$B$5:$J$44,9,FALSE)*OVYLD2_!$F281</f>
        <v>49.237231918395608</v>
      </c>
      <c r="T281" s="44">
        <f>OVYLD1_!T281*VLOOKUP(OVYLD2_!T$4,'[1]INTERNAL PARAMETERS-1'!$B$5:$J$44,5,FALSE)*VLOOKUP(OVYLD2_!T$4,'[1]INTERNAL PARAMETERS-1'!$B$5:$J$44,7,FALSE)*OVYLD2_!$F281 + OVYLD1_!T281*(1-VLOOKUP(OVYLD2_!T$4,'[1]INTERNAL PARAMETERS-1'!$B$5:$J$44,5,FALSE))*VLOOKUP(OVYLD2_!T$4,'[1]INTERNAL PARAMETERS-1'!$B$5:$J$44,9,FALSE)*OVYLD2_!$F281</f>
        <v>10.721853563850001</v>
      </c>
      <c r="U281" s="44">
        <f>OVYLD1_!U281*VLOOKUP(OVYLD2_!U$4,'[1]INTERNAL PARAMETERS-1'!$B$5:$J$44,5,FALSE)*VLOOKUP(OVYLD2_!U$4,'[1]INTERNAL PARAMETERS-1'!$B$5:$J$44,7,FALSE)*OVYLD2_!$F281 + OVYLD1_!U281*(1-VLOOKUP(OVYLD2_!U$4,'[1]INTERNAL PARAMETERS-1'!$B$5:$J$44,5,FALSE))*VLOOKUP(OVYLD2_!U$4,'[1]INTERNAL PARAMETERS-1'!$B$5:$J$44,9,FALSE)*OVYLD2_!$F281</f>
        <v>10.279983235158001</v>
      </c>
      <c r="V281" s="44">
        <f>OVYLD1_!V281*VLOOKUP(OVYLD2_!V$4,'[1]INTERNAL PARAMETERS-1'!$B$5:$J$44,5,FALSE)*VLOOKUP(OVYLD2_!V$4,'[1]INTERNAL PARAMETERS-1'!$B$5:$J$44,7,FALSE)*OVYLD2_!$F281 + OVYLD1_!V281*(1-VLOOKUP(OVYLD2_!V$4,'[1]INTERNAL PARAMETERS-1'!$B$5:$J$44,5,FALSE))*VLOOKUP(OVYLD2_!V$4,'[1]INTERNAL PARAMETERS-1'!$B$5:$J$44,9,FALSE)*OVYLD2_!$F281</f>
        <v>30.796087577258248</v>
      </c>
      <c r="W281" s="44">
        <f>OVYLD1_!W281*VLOOKUP(OVYLD2_!W$4,'[1]INTERNAL PARAMETERS-1'!$B$5:$J$44,5,FALSE)*VLOOKUP(OVYLD2_!W$4,'[1]INTERNAL PARAMETERS-1'!$B$5:$J$44,7,FALSE)*OVYLD2_!$F281 + OVYLD1_!W281*(1-VLOOKUP(OVYLD2_!W$4,'[1]INTERNAL PARAMETERS-1'!$B$5:$J$44,5,FALSE))*VLOOKUP(OVYLD2_!W$4,'[1]INTERNAL PARAMETERS-1'!$B$5:$J$44,9,FALSE)*OVYLD2_!$F281</f>
        <v>0</v>
      </c>
      <c r="X281" s="44">
        <f>OVYLD1_!X281*VLOOKUP(OVYLD2_!X$4,'[1]INTERNAL PARAMETERS-1'!$B$5:$J$44,5,FALSE)*VLOOKUP(OVYLD2_!X$4,'[1]INTERNAL PARAMETERS-1'!$B$5:$J$44,7,FALSE)*OVYLD2_!$F281 + OVYLD1_!X281*(1-VLOOKUP(OVYLD2_!X$4,'[1]INTERNAL PARAMETERS-1'!$B$5:$J$44,5,FALSE))*VLOOKUP(OVYLD2_!X$4,'[1]INTERNAL PARAMETERS-1'!$B$5:$J$44,9,FALSE)*OVYLD2_!$F281</f>
        <v>0</v>
      </c>
      <c r="Y281" s="44">
        <f>OVYLD1_!Y281*VLOOKUP(OVYLD2_!Y$4,'[1]INTERNAL PARAMETERS-1'!$B$5:$J$44,5,FALSE)*VLOOKUP(OVYLD2_!Y$4,'[1]INTERNAL PARAMETERS-1'!$B$5:$J$44,7,FALSE)*OVYLD2_!$F281 + OVYLD1_!Y281*(1-VLOOKUP(OVYLD2_!Y$4,'[1]INTERNAL PARAMETERS-1'!$B$5:$J$44,5,FALSE))*VLOOKUP(OVYLD2_!Y$4,'[1]INTERNAL PARAMETERS-1'!$B$5:$J$44,9,FALSE)*OVYLD2_!$F281</f>
        <v>0</v>
      </c>
      <c r="Z281" s="44">
        <f>OVYLD1_!Z281*VLOOKUP(OVYLD2_!Z$4,'[1]INTERNAL PARAMETERS-1'!$B$5:$J$44,5,FALSE)*VLOOKUP(OVYLD2_!Z$4,'[1]INTERNAL PARAMETERS-1'!$B$5:$J$44,7,FALSE)*OVYLD2_!$F281 + OVYLD1_!Z281*(1-VLOOKUP(OVYLD2_!Z$4,'[1]INTERNAL PARAMETERS-1'!$B$5:$J$44,5,FALSE))*VLOOKUP(OVYLD2_!Z$4,'[1]INTERNAL PARAMETERS-1'!$B$5:$J$44,9,FALSE)*OVYLD2_!$F281</f>
        <v>0</v>
      </c>
      <c r="AA281" s="44">
        <f>OVYLD1_!AA281*VLOOKUP(OVYLD2_!AA$4,'[1]INTERNAL PARAMETERS-1'!$B$5:$J$44,5,FALSE)*VLOOKUP(OVYLD2_!AA$4,'[1]INTERNAL PARAMETERS-1'!$B$5:$J$44,7,FALSE)*OVYLD2_!$F281 + OVYLD1_!AA281*(1-VLOOKUP(OVYLD2_!AA$4,'[1]INTERNAL PARAMETERS-1'!$B$5:$J$44,5,FALSE))*VLOOKUP(OVYLD2_!AA$4,'[1]INTERNAL PARAMETERS-1'!$B$5:$J$44,9,FALSE)*OVYLD2_!$F281</f>
        <v>0</v>
      </c>
      <c r="AB281" s="44">
        <f>OVYLD1_!AB281*VLOOKUP(OVYLD2_!AB$4,'[1]INTERNAL PARAMETERS-1'!$B$5:$J$44,5,FALSE)*VLOOKUP(OVYLD2_!AB$4,'[1]INTERNAL PARAMETERS-1'!$B$5:$J$44,7,FALSE)*OVYLD2_!$F281 + OVYLD1_!AB281*(1-VLOOKUP(OVYLD2_!AB$4,'[1]INTERNAL PARAMETERS-1'!$B$5:$J$44,5,FALSE))*VLOOKUP(OVYLD2_!AB$4,'[1]INTERNAL PARAMETERS-1'!$B$5:$J$44,9,FALSE)*OVYLD2_!$F281</f>
        <v>0</v>
      </c>
      <c r="AC281" s="44">
        <f>OVYLD1_!AC281*VLOOKUP(OVYLD2_!AC$4,'[1]INTERNAL PARAMETERS-1'!$B$5:$J$44,5,FALSE)*VLOOKUP(OVYLD2_!AC$4,'[1]INTERNAL PARAMETERS-1'!$B$5:$J$44,7,FALSE)*OVYLD2_!$F281 + OVYLD1_!AC281*(1-VLOOKUP(OVYLD2_!AC$4,'[1]INTERNAL PARAMETERS-1'!$B$5:$J$44,5,FALSE))*VLOOKUP(OVYLD2_!AC$4,'[1]INTERNAL PARAMETERS-1'!$B$5:$J$44,9,FALSE)*OVYLD2_!$F281</f>
        <v>0</v>
      </c>
      <c r="AD281" s="44">
        <f>OVYLD1_!AD281*VLOOKUP(OVYLD2_!AD$4,'[1]INTERNAL PARAMETERS-1'!$B$5:$J$44,5,FALSE)*VLOOKUP(OVYLD2_!AD$4,'[1]INTERNAL PARAMETERS-1'!$B$5:$J$44,7,FALSE)*OVYLD2_!$F281 + OVYLD1_!AD281*(1-VLOOKUP(OVYLD2_!AD$4,'[1]INTERNAL PARAMETERS-1'!$B$5:$J$44,5,FALSE))*VLOOKUP(OVYLD2_!AD$4,'[1]INTERNAL PARAMETERS-1'!$B$5:$J$44,9,FALSE)*OVYLD2_!$F281</f>
        <v>0</v>
      </c>
      <c r="AE281" s="44">
        <f>OVYLD1_!AE281*VLOOKUP(OVYLD2_!AE$4,'[1]INTERNAL PARAMETERS-1'!$B$5:$J$44,5,FALSE)*VLOOKUP(OVYLD2_!AE$4,'[1]INTERNAL PARAMETERS-1'!$B$5:$J$44,7,FALSE)*OVYLD2_!$F281 + OVYLD1_!AE281*(1-VLOOKUP(OVYLD2_!AE$4,'[1]INTERNAL PARAMETERS-1'!$B$5:$J$44,5,FALSE))*VLOOKUP(OVYLD2_!AE$4,'[1]INTERNAL PARAMETERS-1'!$B$5:$J$44,9,FALSE)*OVYLD2_!$F281</f>
        <v>0</v>
      </c>
      <c r="AF281" s="44">
        <f>OVYLD1_!AF281*VLOOKUP(OVYLD2_!AF$4,'[1]INTERNAL PARAMETERS-1'!$B$5:$J$44,5,FALSE)*VLOOKUP(OVYLD2_!AF$4,'[1]INTERNAL PARAMETERS-1'!$B$5:$J$44,7,FALSE)*OVYLD2_!$F281 + OVYLD1_!AF281*(1-VLOOKUP(OVYLD2_!AF$4,'[1]INTERNAL PARAMETERS-1'!$B$5:$J$44,5,FALSE))*VLOOKUP(OVYLD2_!AF$4,'[1]INTERNAL PARAMETERS-1'!$B$5:$J$44,9,FALSE)*OVYLD2_!$F281</f>
        <v>1.2671281484550001</v>
      </c>
      <c r="AG281" s="44">
        <f>OVYLD1_!AG281*VLOOKUP(OVYLD2_!AG$4,'[1]INTERNAL PARAMETERS-1'!$B$5:$J$44,5,FALSE)*VLOOKUP(OVYLD2_!AG$4,'[1]INTERNAL PARAMETERS-1'!$B$5:$J$44,7,FALSE)*OVYLD2_!$F281 + OVYLD1_!AG281*(1-VLOOKUP(OVYLD2_!AG$4,'[1]INTERNAL PARAMETERS-1'!$B$5:$J$44,5,FALSE))*VLOOKUP(OVYLD2_!AG$4,'[1]INTERNAL PARAMETERS-1'!$B$5:$J$44,9,FALSE)*OVYLD2_!$F281</f>
        <v>0</v>
      </c>
      <c r="AH281" s="44">
        <f>OVYLD1_!AH281*VLOOKUP(OVYLD2_!AH$4,'[1]INTERNAL PARAMETERS-1'!$B$5:$J$44,5,FALSE)*VLOOKUP(OVYLD2_!AH$4,'[1]INTERNAL PARAMETERS-1'!$B$5:$J$44,7,FALSE)*OVYLD2_!$F281 + OVYLD1_!AH281*(1-VLOOKUP(OVYLD2_!AH$4,'[1]INTERNAL PARAMETERS-1'!$B$5:$J$44,5,FALSE))*VLOOKUP(OVYLD2_!AH$4,'[1]INTERNAL PARAMETERS-1'!$B$5:$J$44,9,FALSE)*OVYLD2_!$F281</f>
        <v>0</v>
      </c>
      <c r="AI281" s="44">
        <f>OVYLD1_!AI281*VLOOKUP(OVYLD2_!AI$4,'[1]INTERNAL PARAMETERS-1'!$B$5:$J$44,5,FALSE)*VLOOKUP(OVYLD2_!AI$4,'[1]INTERNAL PARAMETERS-1'!$B$5:$J$44,7,FALSE)*OVYLD2_!$F281 + OVYLD1_!AI281*(1-VLOOKUP(OVYLD2_!AI$4,'[1]INTERNAL PARAMETERS-1'!$B$5:$J$44,5,FALSE))*VLOOKUP(OVYLD2_!AI$4,'[1]INTERNAL PARAMETERS-1'!$B$5:$J$44,9,FALSE)*OVYLD2_!$F281</f>
        <v>0.64980930690000016</v>
      </c>
      <c r="AJ281" s="44">
        <f>OVYLD1_!AJ281*VLOOKUP(OVYLD2_!AJ$4,'[1]INTERNAL PARAMETERS-1'!$B$5:$J$44,5,FALSE)*VLOOKUP(OVYLD2_!AJ$4,'[1]INTERNAL PARAMETERS-1'!$B$5:$J$44,7,FALSE)*OVYLD2_!$F281 + OVYLD1_!AJ281*(1-VLOOKUP(OVYLD2_!AJ$4,'[1]INTERNAL PARAMETERS-1'!$B$5:$J$44,5,FALSE))*VLOOKUP(OVYLD2_!AJ$4,'[1]INTERNAL PARAMETERS-1'!$B$5:$J$44,9,FALSE)*OVYLD2_!$F281</f>
        <v>0</v>
      </c>
      <c r="AK281" s="44">
        <f>OVYLD1_!AK281*VLOOKUP(OVYLD2_!AK$4,'[1]INTERNAL PARAMETERS-1'!$B$5:$J$44,5,FALSE)*VLOOKUP(OVYLD2_!AK$4,'[1]INTERNAL PARAMETERS-1'!$B$5:$J$44,7,FALSE)*OVYLD2_!$F281 + OVYLD1_!AK281*(1-VLOOKUP(OVYLD2_!AK$4,'[1]INTERNAL PARAMETERS-1'!$B$5:$J$44,5,FALSE))*VLOOKUP(OVYLD2_!AK$4,'[1]INTERNAL PARAMETERS-1'!$B$5:$J$44,9,FALSE)*OVYLD2_!$F281</f>
        <v>0</v>
      </c>
      <c r="AL281" s="44">
        <f>OVYLD1_!AL281*VLOOKUP(OVYLD2_!AL$4,'[1]INTERNAL PARAMETERS-1'!$B$5:$J$44,5,FALSE)*VLOOKUP(OVYLD2_!AL$4,'[1]INTERNAL PARAMETERS-1'!$B$5:$J$44,7,FALSE)*OVYLD2_!$F281 + OVYLD1_!AL281*(1-VLOOKUP(OVYLD2_!AL$4,'[1]INTERNAL PARAMETERS-1'!$B$5:$J$44,5,FALSE))*VLOOKUP(OVYLD2_!AL$4,'[1]INTERNAL PARAMETERS-1'!$B$5:$J$44,9,FALSE)*OVYLD2_!$F281</f>
        <v>0</v>
      </c>
      <c r="AM281" s="44">
        <f>OVYLD1_!AM281*VLOOKUP(OVYLD2_!AM$4,'[1]INTERNAL PARAMETERS-1'!$B$5:$J$44,5,FALSE)*VLOOKUP(OVYLD2_!AM$4,'[1]INTERNAL PARAMETERS-1'!$B$5:$J$44,7,FALSE)*OVYLD2_!$F281 + OVYLD1_!AM281*(1-VLOOKUP(OVYLD2_!AM$4,'[1]INTERNAL PARAMETERS-1'!$B$5:$J$44,5,FALSE))*VLOOKUP(OVYLD2_!AM$4,'[1]INTERNAL PARAMETERS-1'!$B$5:$J$44,9,FALSE)*OVYLD2_!$F281</f>
        <v>0</v>
      </c>
      <c r="AN281" s="44">
        <f>OVYLD1_!AN281*VLOOKUP(OVYLD2_!AN$4,'[1]INTERNAL PARAMETERS-1'!$B$5:$J$44,5,FALSE)*VLOOKUP(OVYLD2_!AN$4,'[1]INTERNAL PARAMETERS-1'!$B$5:$J$44,7,FALSE)*OVYLD2_!$F281 + OVYLD1_!AN281*(1-VLOOKUP(OVYLD2_!AN$4,'[1]INTERNAL PARAMETERS-1'!$B$5:$J$44,5,FALSE))*VLOOKUP(OVYLD2_!AN$4,'[1]INTERNAL PARAMETERS-1'!$B$5:$J$44,9,FALSE)*OVYLD2_!$F281</f>
        <v>0</v>
      </c>
      <c r="AO281" s="44">
        <f>OVYLD1_!AO281*VLOOKUP(OVYLD2_!AO$4,'[1]INTERNAL PARAMETERS-1'!$B$5:$J$44,5,FALSE)*VLOOKUP(OVYLD2_!AO$4,'[1]INTERNAL PARAMETERS-1'!$B$5:$J$44,7,FALSE)*OVYLD2_!$F281 + OVYLD1_!AO281*(1-VLOOKUP(OVYLD2_!AO$4,'[1]INTERNAL PARAMETERS-1'!$B$5:$J$44,5,FALSE))*VLOOKUP(OVYLD2_!AO$4,'[1]INTERNAL PARAMETERS-1'!$B$5:$J$44,9,FALSE)*OVYLD2_!$F281</f>
        <v>0</v>
      </c>
      <c r="AP281" s="44">
        <f>OVYLD1_!AP281*VLOOKUP(OVYLD2_!AP$4,'[1]INTERNAL PARAMETERS-1'!$B$5:$J$44,5,FALSE)*VLOOKUP(OVYLD2_!AP$4,'[1]INTERNAL PARAMETERS-1'!$B$5:$J$44,7,FALSE)*OVYLD2_!$F281 + OVYLD1_!AP281*(1-VLOOKUP(OVYLD2_!AP$4,'[1]INTERNAL PARAMETERS-1'!$B$5:$J$44,5,FALSE))*VLOOKUP(OVYLD2_!AP$4,'[1]INTERNAL PARAMETERS-1'!$B$5:$J$44,9,FALSE)*OVYLD2_!$F281</f>
        <v>0</v>
      </c>
      <c r="AQ281" s="44">
        <f>OVYLD1_!AQ281*VLOOKUP(OVYLD2_!AQ$4,'[1]INTERNAL PARAMETERS-1'!$B$5:$J$44,5,FALSE)*VLOOKUP(OVYLD2_!AQ$4,'[1]INTERNAL PARAMETERS-1'!$B$5:$J$44,7,FALSE)*OVYLD2_!$F281 + OVYLD1_!AQ281*(1-VLOOKUP(OVYLD2_!AQ$4,'[1]INTERNAL PARAMETERS-1'!$B$5:$J$44,5,FALSE))*VLOOKUP(OVYLD2_!AQ$4,'[1]INTERNAL PARAMETERS-1'!$B$5:$J$44,9,FALSE)*OVYLD2_!$F281</f>
        <v>0</v>
      </c>
      <c r="AR281" s="44">
        <f>OVYLD1_!AR281*VLOOKUP(OVYLD2_!AR$4,'[1]INTERNAL PARAMETERS-1'!$B$5:$J$44,5,FALSE)*VLOOKUP(OVYLD2_!AR$4,'[1]INTERNAL PARAMETERS-1'!$B$5:$J$44,7,FALSE)*OVYLD2_!$F281 + OVYLD1_!AR281*(1-VLOOKUP(OVYLD2_!AR$4,'[1]INTERNAL PARAMETERS-1'!$B$5:$J$44,5,FALSE))*VLOOKUP(OVYLD2_!AR$4,'[1]INTERNAL PARAMETERS-1'!$B$5:$J$44,9,FALSE)*OVYLD2_!$F281</f>
        <v>0</v>
      </c>
      <c r="AS281" s="44">
        <f>OVYLD1_!AS281*VLOOKUP(OVYLD2_!AS$4,'[1]INTERNAL PARAMETERS-1'!$B$5:$J$44,5,FALSE)*VLOOKUP(OVYLD2_!AS$4,'[1]INTERNAL PARAMETERS-1'!$B$5:$J$44,7,FALSE)*OVYLD2_!$F281 + OVYLD1_!AS281*(1-VLOOKUP(OVYLD2_!AS$4,'[1]INTERNAL PARAMETERS-1'!$B$5:$J$44,5,FALSE))*VLOOKUP(OVYLD2_!AS$4,'[1]INTERNAL PARAMETERS-1'!$B$5:$J$44,9,FALSE)*OVYLD2_!$F281</f>
        <v>0</v>
      </c>
      <c r="AT281" s="43">
        <f>OVYLD1_!AT281*VLOOKUP(OVYLD2_!AT$4,'[1]INTERNAL PARAMETERS-1'!$B$5:$J$44,5,FALSE)*VLOOKUP(OVYLD2_!AT$4,'[1]INTERNAL PARAMETERS-1'!$B$5:$J$44,7,FALSE)*OVYLD2_!$F281 + OVYLD1_!AT281*(1-VLOOKUP(OVYLD2_!AT$4,'[1]INTERNAL PARAMETERS-1'!$B$5:$J$44,5,FALSE))*VLOOKUP(OVYLD2_!AT$4,'[1]INTERNAL PARAMETERS-1'!$B$5:$J$44,9,FALSE)*OVYLD2_!$F281</f>
        <v>0</v>
      </c>
      <c r="AU281" s="45">
        <f>OVYLD1_!AU281*VLOOKUP(OVYLD2_!AU$4,'[1]INTERNAL PARAMETERS-1'!$B$5:$J$44,5,FALSE)*VLOOKUP(OVYLD2_!AU$4,'[1]INTERNAL PARAMETERS-1'!$B$5:$J$44,6,FALSE)*VLOOKUP(OVYLD2_!AU$4,'[1]INTERNAL PARAMETERS-1'!$B$5:$J$44,3,FALSE) + OVYLD1_!AU281*(1-VLOOKUP(OVYLD2_!AU$4,'[1]INTERNAL PARAMETERS-1'!$B$5:$J$44,5,FALSE))*VLOOKUP(OVYLD2_!AU$4,'[1]INTERNAL PARAMETERS-1'!$B$5:$J$44,8,FALSE)*VLOOKUP(OVYLD2_!AU$4,'[1]INTERNAL PARAMETERS-1'!$B$5:$J$44,3,FALSE)</f>
        <v>0</v>
      </c>
      <c r="AV281" s="44">
        <f>OVYLD1_!AV281*VLOOKUP(OVYLD2_!AV$4,'[1]INTERNAL PARAMETERS-1'!$B$5:$J$44,5,FALSE)*VLOOKUP(OVYLD2_!AV$4,'[1]INTERNAL PARAMETERS-1'!$B$5:$J$44,6,FALSE)*VLOOKUP(OVYLD2_!AV$4,'[1]INTERNAL PARAMETERS-1'!$B$5:$J$44,3,FALSE) + OVYLD1_!AV281*(1-VLOOKUP(OVYLD2_!AV$4,'[1]INTERNAL PARAMETERS-1'!$B$5:$J$44,5,FALSE))*VLOOKUP(OVYLD2_!AV$4,'[1]INTERNAL PARAMETERS-1'!$B$5:$J$44,8,FALSE)*VLOOKUP(OVYLD2_!AV$4,'[1]INTERNAL PARAMETERS-1'!$B$5:$J$44,3,FALSE)</f>
        <v>0</v>
      </c>
      <c r="AW281" s="44">
        <f>OVYLD1_!AW281*VLOOKUP(OVYLD2_!AW$4,'[1]INTERNAL PARAMETERS-1'!$B$5:$J$44,5,FALSE)*VLOOKUP(OVYLD2_!AW$4,'[1]INTERNAL PARAMETERS-1'!$B$5:$J$44,6,FALSE)*VLOOKUP(OVYLD2_!AW$4,'[1]INTERNAL PARAMETERS-1'!$B$5:$J$44,3,FALSE) + OVYLD1_!AW281*(1-VLOOKUP(OVYLD2_!AW$4,'[1]INTERNAL PARAMETERS-1'!$B$5:$J$44,5,FALSE))*VLOOKUP(OVYLD2_!AW$4,'[1]INTERNAL PARAMETERS-1'!$B$5:$J$44,8,FALSE)*VLOOKUP(OVYLD2_!AW$4,'[1]INTERNAL PARAMETERS-1'!$B$5:$J$44,3,FALSE)</f>
        <v>7.9149553066245577</v>
      </c>
      <c r="AX281" s="44">
        <f>OVYLD1_!AX281*VLOOKUP(OVYLD2_!AX$4,'[1]INTERNAL PARAMETERS-1'!$B$5:$J$44,5,FALSE)*VLOOKUP(OVYLD2_!AX$4,'[1]INTERNAL PARAMETERS-1'!$B$5:$J$44,6,FALSE)*VLOOKUP(OVYLD2_!AX$4,'[1]INTERNAL PARAMETERS-1'!$B$5:$J$44,3,FALSE) + OVYLD1_!AX281*(1-VLOOKUP(OVYLD2_!AX$4,'[1]INTERNAL PARAMETERS-1'!$B$5:$J$44,5,FALSE))*VLOOKUP(OVYLD2_!AX$4,'[1]INTERNAL PARAMETERS-1'!$B$5:$J$44,8,FALSE)*VLOOKUP(OVYLD2_!AX$4,'[1]INTERNAL PARAMETERS-1'!$B$5:$J$44,3,FALSE)</f>
        <v>0</v>
      </c>
      <c r="AY281" s="44">
        <f>OVYLD1_!AY281*VLOOKUP(OVYLD2_!AY$4,'[1]INTERNAL PARAMETERS-1'!$B$5:$J$44,5,FALSE)*VLOOKUP(OVYLD2_!AY$4,'[1]INTERNAL PARAMETERS-1'!$B$5:$J$44,6,FALSE)*VLOOKUP(OVYLD2_!AY$4,'[1]INTERNAL PARAMETERS-1'!$B$5:$J$44,3,FALSE) + OVYLD1_!AY281*(1-VLOOKUP(OVYLD2_!AY$4,'[1]INTERNAL PARAMETERS-1'!$B$5:$J$44,5,FALSE))*VLOOKUP(OVYLD2_!AY$4,'[1]INTERNAL PARAMETERS-1'!$B$5:$J$44,8,FALSE)*VLOOKUP(OVYLD2_!AY$4,'[1]INTERNAL PARAMETERS-1'!$B$5:$J$44,3,FALSE)</f>
        <v>0</v>
      </c>
      <c r="AZ281" s="44">
        <f>OVYLD1_!AZ281*VLOOKUP(OVYLD2_!AZ$4,'[1]INTERNAL PARAMETERS-1'!$B$5:$J$44,5,FALSE)*VLOOKUP(OVYLD2_!AZ$4,'[1]INTERNAL PARAMETERS-1'!$B$5:$J$44,6,FALSE)*VLOOKUP(OVYLD2_!AZ$4,'[1]INTERNAL PARAMETERS-1'!$B$5:$J$44,3,FALSE) + OVYLD1_!AZ281*(1-VLOOKUP(OVYLD2_!AZ$4,'[1]INTERNAL PARAMETERS-1'!$B$5:$J$44,5,FALSE))*VLOOKUP(OVYLD2_!AZ$4,'[1]INTERNAL PARAMETERS-1'!$B$5:$J$44,8,FALSE)*VLOOKUP(OVYLD2_!AZ$4,'[1]INTERNAL PARAMETERS-1'!$B$5:$J$44,3,FALSE)</f>
        <v>0</v>
      </c>
      <c r="BA281" s="44">
        <f>OVYLD1_!BA281*VLOOKUP(OVYLD2_!BA$4,'[1]INTERNAL PARAMETERS-1'!$B$5:$J$44,5,FALSE)*VLOOKUP(OVYLD2_!BA$4,'[1]INTERNAL PARAMETERS-1'!$B$5:$J$44,6,FALSE)*VLOOKUP(OVYLD2_!BA$4,'[1]INTERNAL PARAMETERS-1'!$B$5:$J$44,3,FALSE) + OVYLD1_!BA281*(1-VLOOKUP(OVYLD2_!BA$4,'[1]INTERNAL PARAMETERS-1'!$B$5:$J$44,5,FALSE))*VLOOKUP(OVYLD2_!BA$4,'[1]INTERNAL PARAMETERS-1'!$B$5:$J$44,8,FALSE)*VLOOKUP(OVYLD2_!BA$4,'[1]INTERNAL PARAMETERS-1'!$B$5:$J$44,3,FALSE)</f>
        <v>1.2150038677971251</v>
      </c>
      <c r="BB281" s="44">
        <f>OVYLD1_!BB281*VLOOKUP(OVYLD2_!BB$4,'[1]INTERNAL PARAMETERS-1'!$B$5:$J$44,5,FALSE)*VLOOKUP(OVYLD2_!BB$4,'[1]INTERNAL PARAMETERS-1'!$B$5:$J$44,6,FALSE)*VLOOKUP(OVYLD2_!BB$4,'[1]INTERNAL PARAMETERS-1'!$B$5:$J$44,3,FALSE) + OVYLD1_!BB281*(1-VLOOKUP(OVYLD2_!BB$4,'[1]INTERNAL PARAMETERS-1'!$B$5:$J$44,5,FALSE))*VLOOKUP(OVYLD2_!BB$4,'[1]INTERNAL PARAMETERS-1'!$B$5:$J$44,8,FALSE)*VLOOKUP(OVYLD2_!BB$4,'[1]INTERNAL PARAMETERS-1'!$B$5:$J$44,3,FALSE)</f>
        <v>1.3732848210123201</v>
      </c>
      <c r="BC281" s="44">
        <f>OVYLD1_!BC281*VLOOKUP(OVYLD2_!BC$4,'[1]INTERNAL PARAMETERS-1'!$B$5:$J$44,5,FALSE)*VLOOKUP(OVYLD2_!BC$4,'[1]INTERNAL PARAMETERS-1'!$B$5:$J$44,6,FALSE)*VLOOKUP(OVYLD2_!BC$4,'[1]INTERNAL PARAMETERS-1'!$B$5:$J$44,3,FALSE) + OVYLD1_!BC281*(1-VLOOKUP(OVYLD2_!BC$4,'[1]INTERNAL PARAMETERS-1'!$B$5:$J$44,5,FALSE))*VLOOKUP(OVYLD2_!BC$4,'[1]INTERNAL PARAMETERS-1'!$B$5:$J$44,8,FALSE)*VLOOKUP(OVYLD2_!BC$4,'[1]INTERNAL PARAMETERS-1'!$B$5:$J$44,3,FALSE)</f>
        <v>1.6583755783490759</v>
      </c>
      <c r="BD281" s="44">
        <f>OVYLD1_!BD281*VLOOKUP(OVYLD2_!BD$4,'[1]INTERNAL PARAMETERS-1'!$B$5:$J$44,5,FALSE)*VLOOKUP(OVYLD2_!BD$4,'[1]INTERNAL PARAMETERS-1'!$B$5:$J$44,6,FALSE)*VLOOKUP(OVYLD2_!BD$4,'[1]INTERNAL PARAMETERS-1'!$B$5:$J$44,3,FALSE) + OVYLD1_!BD281*(1-VLOOKUP(OVYLD2_!BD$4,'[1]INTERNAL PARAMETERS-1'!$B$5:$J$44,5,FALSE))*VLOOKUP(OVYLD2_!BD$4,'[1]INTERNAL PARAMETERS-1'!$B$5:$J$44,8,FALSE)*VLOOKUP(OVYLD2_!BD$4,'[1]INTERNAL PARAMETERS-1'!$B$5:$J$44,3,FALSE)</f>
        <v>1.5076141621355237</v>
      </c>
      <c r="BE281" s="44">
        <f>OVYLD1_!BE281*VLOOKUP(OVYLD2_!BE$4,'[1]INTERNAL PARAMETERS-1'!$B$5:$J$44,5,FALSE)*VLOOKUP(OVYLD2_!BE$4,'[1]INTERNAL PARAMETERS-1'!$B$5:$J$44,6,FALSE)*VLOOKUP(OVYLD2_!BE$4,'[1]INTERNAL PARAMETERS-1'!$B$5:$J$44,3,FALSE) + OVYLD1_!BE281*(1-VLOOKUP(OVYLD2_!BE$4,'[1]INTERNAL PARAMETERS-1'!$B$5:$J$44,5,FALSE))*VLOOKUP(OVYLD2_!BE$4,'[1]INTERNAL PARAMETERS-1'!$B$5:$J$44,8,FALSE)*VLOOKUP(OVYLD2_!BE$4,'[1]INTERNAL PARAMETERS-1'!$B$5:$J$44,3,FALSE)</f>
        <v>3.467512572911704</v>
      </c>
      <c r="BF281" s="44">
        <f>OVYLD1_!BF281*VLOOKUP(OVYLD2_!BF$4,'[1]INTERNAL PARAMETERS-1'!$B$5:$J$44,5,FALSE)*VLOOKUP(OVYLD2_!BF$4,'[1]INTERNAL PARAMETERS-1'!$B$5:$J$44,6,FALSE)*VLOOKUP(OVYLD2_!BF$4,'[1]INTERNAL PARAMETERS-1'!$B$5:$J$44,3,FALSE) + OVYLD1_!BF281*(1-VLOOKUP(OVYLD2_!BF$4,'[1]INTERNAL PARAMETERS-1'!$B$5:$J$44,5,FALSE))*VLOOKUP(OVYLD2_!BF$4,'[1]INTERNAL PARAMETERS-1'!$B$5:$J$44,8,FALSE)*VLOOKUP(OVYLD2_!BF$4,'[1]INTERNAL PARAMETERS-1'!$B$5:$J$44,3,FALSE)</f>
        <v>0</v>
      </c>
      <c r="BG281" s="44">
        <f>OVYLD1_!BG281*VLOOKUP(OVYLD2_!BG$4,'[1]INTERNAL PARAMETERS-1'!$B$5:$J$44,5,FALSE)*VLOOKUP(OVYLD2_!BG$4,'[1]INTERNAL PARAMETERS-1'!$B$5:$J$44,6,FALSE)*VLOOKUP(OVYLD2_!BG$4,'[1]INTERNAL PARAMETERS-1'!$B$5:$J$44,3,FALSE) + OVYLD1_!BG281*(1-VLOOKUP(OVYLD2_!BG$4,'[1]INTERNAL PARAMETERS-1'!$B$5:$J$44,5,FALSE))*VLOOKUP(OVYLD2_!BG$4,'[1]INTERNAL PARAMETERS-1'!$B$5:$J$44,8,FALSE)*VLOOKUP(OVYLD2_!BG$4,'[1]INTERNAL PARAMETERS-1'!$B$5:$J$44,3,FALSE)</f>
        <v>1.3599858068353181</v>
      </c>
      <c r="BH281" s="44">
        <f>OVYLD1_!BH281*VLOOKUP(OVYLD2_!BH$4,'[1]INTERNAL PARAMETERS-1'!$B$5:$J$44,5,FALSE)*VLOOKUP(OVYLD2_!BH$4,'[1]INTERNAL PARAMETERS-1'!$B$5:$J$44,6,FALSE)*VLOOKUP(OVYLD2_!BH$4,'[1]INTERNAL PARAMETERS-1'!$B$5:$J$44,3,FALSE) + OVYLD1_!BH281*(1-VLOOKUP(OVYLD2_!BH$4,'[1]INTERNAL PARAMETERS-1'!$B$5:$J$44,5,FALSE))*VLOOKUP(OVYLD2_!BH$4,'[1]INTERNAL PARAMETERS-1'!$B$5:$J$44,8,FALSE)*VLOOKUP(OVYLD2_!BH$4,'[1]INTERNAL PARAMETERS-1'!$B$5:$J$44,3,FALSE)</f>
        <v>6.1650862373716616E-3</v>
      </c>
      <c r="BI281" s="44">
        <f>OVYLD1_!BI281*VLOOKUP(OVYLD2_!BI$4,'[1]INTERNAL PARAMETERS-1'!$B$5:$J$44,5,FALSE)*VLOOKUP(OVYLD2_!BI$4,'[1]INTERNAL PARAMETERS-1'!$B$5:$J$44,6,FALSE)*VLOOKUP(OVYLD2_!BI$4,'[1]INTERNAL PARAMETERS-1'!$B$5:$J$44,3,FALSE) + OVYLD1_!BI281*(1-VLOOKUP(OVYLD2_!BI$4,'[1]INTERNAL PARAMETERS-1'!$B$5:$J$44,5,FALSE))*VLOOKUP(OVYLD2_!BI$4,'[1]INTERNAL PARAMETERS-1'!$B$5:$J$44,8,FALSE)*VLOOKUP(OVYLD2_!BI$4,'[1]INTERNAL PARAMETERS-1'!$B$5:$J$44,3,FALSE)</f>
        <v>0</v>
      </c>
      <c r="BJ281" s="44">
        <f>OVYLD1_!BJ281*VLOOKUP(OVYLD2_!BJ$4,'[1]INTERNAL PARAMETERS-1'!$B$5:$J$44,5,FALSE)*VLOOKUP(OVYLD2_!BJ$4,'[1]INTERNAL PARAMETERS-1'!$B$5:$J$44,6,FALSE)*VLOOKUP(OVYLD2_!BJ$4,'[1]INTERNAL PARAMETERS-1'!$B$5:$J$44,3,FALSE) + OVYLD1_!BJ281*(1-VLOOKUP(OVYLD2_!BJ$4,'[1]INTERNAL PARAMETERS-1'!$B$5:$J$44,5,FALSE))*VLOOKUP(OVYLD2_!BJ$4,'[1]INTERNAL PARAMETERS-1'!$B$5:$J$44,8,FALSE)*VLOOKUP(OVYLD2_!BJ$4,'[1]INTERNAL PARAMETERS-1'!$B$5:$J$44,3,FALSE)</f>
        <v>0.34509927711252564</v>
      </c>
      <c r="BK281" s="44">
        <f>OVYLD1_!BK281*VLOOKUP(OVYLD2_!BK$4,'[1]INTERNAL PARAMETERS-1'!$B$5:$J$44,5,FALSE)*VLOOKUP(OVYLD2_!BK$4,'[1]INTERNAL PARAMETERS-1'!$B$5:$J$44,6,FALSE)*VLOOKUP(OVYLD2_!BK$4,'[1]INTERNAL PARAMETERS-1'!$B$5:$J$44,3,FALSE) + OVYLD1_!BK281*(1-VLOOKUP(OVYLD2_!BK$4,'[1]INTERNAL PARAMETERS-1'!$B$5:$J$44,5,FALSE))*VLOOKUP(OVYLD2_!BK$4,'[1]INTERNAL PARAMETERS-1'!$B$5:$J$44,8,FALSE)*VLOOKUP(OVYLD2_!BK$4,'[1]INTERNAL PARAMETERS-1'!$B$5:$J$44,3,FALSE)</f>
        <v>0.53158588701437381</v>
      </c>
      <c r="BL281" s="44">
        <f>OVYLD1_!BL281*VLOOKUP(OVYLD2_!BL$4,'[1]INTERNAL PARAMETERS-1'!$B$5:$J$44,5,FALSE)*VLOOKUP(OVYLD2_!BL$4,'[1]INTERNAL PARAMETERS-1'!$B$5:$J$44,6,FALSE)*VLOOKUP(OVYLD2_!BL$4,'[1]INTERNAL PARAMETERS-1'!$B$5:$J$44,3,FALSE) + OVYLD1_!BL281*(1-VLOOKUP(OVYLD2_!BL$4,'[1]INTERNAL PARAMETERS-1'!$B$5:$J$44,5,FALSE))*VLOOKUP(OVYLD2_!BL$4,'[1]INTERNAL PARAMETERS-1'!$B$5:$J$44,8,FALSE)*VLOOKUP(OVYLD2_!BL$4,'[1]INTERNAL PARAMETERS-1'!$B$5:$J$44,3,FALSE)</f>
        <v>1.9025512699416836</v>
      </c>
      <c r="BM281" s="44">
        <f>OVYLD1_!BM281*VLOOKUP(OVYLD2_!BM$4,'[1]INTERNAL PARAMETERS-1'!$B$5:$J$44,5,FALSE)*VLOOKUP(OVYLD2_!BM$4,'[1]INTERNAL PARAMETERS-1'!$B$5:$J$44,6,FALSE)*VLOOKUP(OVYLD2_!BM$4,'[1]INTERNAL PARAMETERS-1'!$B$5:$J$44,3,FALSE) + OVYLD1_!BM281*(1-VLOOKUP(OVYLD2_!BM$4,'[1]INTERNAL PARAMETERS-1'!$B$5:$J$44,5,FALSE))*VLOOKUP(OVYLD2_!BM$4,'[1]INTERNAL PARAMETERS-1'!$B$5:$J$44,8,FALSE)*VLOOKUP(OVYLD2_!BM$4,'[1]INTERNAL PARAMETERS-1'!$B$5:$J$44,3,FALSE)</f>
        <v>0.50600758309650917</v>
      </c>
      <c r="BN281" s="44">
        <f>OVYLD1_!BN281*VLOOKUP(OVYLD2_!BN$4,'[1]INTERNAL PARAMETERS-1'!$B$5:$J$44,5,FALSE)*VLOOKUP(OVYLD2_!BN$4,'[1]INTERNAL PARAMETERS-1'!$B$5:$J$44,6,FALSE)*VLOOKUP(OVYLD2_!BN$4,'[1]INTERNAL PARAMETERS-1'!$B$5:$J$44,3,FALSE) + OVYLD1_!BN281*(1-VLOOKUP(OVYLD2_!BN$4,'[1]INTERNAL PARAMETERS-1'!$B$5:$J$44,5,FALSE))*VLOOKUP(OVYLD2_!BN$4,'[1]INTERNAL PARAMETERS-1'!$B$5:$J$44,8,FALSE)*VLOOKUP(OVYLD2_!BN$4,'[1]INTERNAL PARAMETERS-1'!$B$5:$J$44,3,FALSE)</f>
        <v>0.46099761006160173</v>
      </c>
      <c r="BO281" s="44">
        <f>OVYLD1_!BO281*VLOOKUP(OVYLD2_!BO$4,'[1]INTERNAL PARAMETERS-1'!$B$5:$J$44,5,FALSE)*VLOOKUP(OVYLD2_!BO$4,'[1]INTERNAL PARAMETERS-1'!$B$5:$J$44,6,FALSE)*VLOOKUP(OVYLD2_!BO$4,'[1]INTERNAL PARAMETERS-1'!$B$5:$J$44,3,FALSE) + OVYLD1_!BO281*(1-VLOOKUP(OVYLD2_!BO$4,'[1]INTERNAL PARAMETERS-1'!$B$5:$J$44,5,FALSE))*VLOOKUP(OVYLD2_!BO$4,'[1]INTERNAL PARAMETERS-1'!$B$5:$J$44,8,FALSE)*VLOOKUP(OVYLD2_!BO$4,'[1]INTERNAL PARAMETERS-1'!$B$5:$J$44,3,FALSE)</f>
        <v>0.38203699377412731</v>
      </c>
      <c r="BP281" s="44">
        <f>OVYLD1_!BP281*VLOOKUP(OVYLD2_!BP$4,'[1]INTERNAL PARAMETERS-1'!$B$5:$J$44,5,FALSE)*VLOOKUP(OVYLD2_!BP$4,'[1]INTERNAL PARAMETERS-1'!$B$5:$J$44,6,FALSE)*VLOOKUP(OVYLD2_!BP$4,'[1]INTERNAL PARAMETERS-1'!$B$5:$J$44,3,FALSE) + OVYLD1_!BP281*(1-VLOOKUP(OVYLD2_!BP$4,'[1]INTERNAL PARAMETERS-1'!$B$5:$J$44,5,FALSE))*VLOOKUP(OVYLD2_!BP$4,'[1]INTERNAL PARAMETERS-1'!$B$5:$J$44,8,FALSE)*VLOOKUP(OVYLD2_!BP$4,'[1]INTERNAL PARAMETERS-1'!$B$5:$J$44,3,FALSE)</f>
        <v>2.8566777659137579E-2</v>
      </c>
      <c r="BQ281" s="44">
        <f>OVYLD1_!BQ281*VLOOKUP(OVYLD2_!BQ$4,'[1]INTERNAL PARAMETERS-1'!$B$5:$J$44,5,FALSE)*VLOOKUP(OVYLD2_!BQ$4,'[1]INTERNAL PARAMETERS-1'!$B$5:$J$44,6,FALSE)*VLOOKUP(OVYLD2_!BQ$4,'[1]INTERNAL PARAMETERS-1'!$B$5:$J$44,3,FALSE) + OVYLD1_!BQ281*(1-VLOOKUP(OVYLD2_!BQ$4,'[1]INTERNAL PARAMETERS-1'!$B$5:$J$44,5,FALSE))*VLOOKUP(OVYLD2_!BQ$4,'[1]INTERNAL PARAMETERS-1'!$B$5:$J$44,8,FALSE)*VLOOKUP(OVYLD2_!BQ$4,'[1]INTERNAL PARAMETERS-1'!$B$5:$J$44,3,FALSE)</f>
        <v>1.7696103471868587</v>
      </c>
      <c r="BR281" s="44">
        <f>OVYLD1_!BR281*VLOOKUP(OVYLD2_!BR$4,'[1]INTERNAL PARAMETERS-1'!$B$5:$J$44,5,FALSE)*VLOOKUP(OVYLD2_!BR$4,'[1]INTERNAL PARAMETERS-1'!$B$5:$J$44,6,FALSE)*VLOOKUP(OVYLD2_!BR$4,'[1]INTERNAL PARAMETERS-1'!$B$5:$J$44,3,FALSE) + OVYLD1_!BR281*(1-VLOOKUP(OVYLD2_!BR$4,'[1]INTERNAL PARAMETERS-1'!$B$5:$J$44,5,FALSE))*VLOOKUP(OVYLD2_!BR$4,'[1]INTERNAL PARAMETERS-1'!$B$5:$J$44,8,FALSE)*VLOOKUP(OVYLD2_!BR$4,'[1]INTERNAL PARAMETERS-1'!$B$5:$J$44,3,FALSE)</f>
        <v>5.4484456213552364E-2</v>
      </c>
      <c r="BS281" s="44">
        <f>OVYLD1_!BS281*VLOOKUP(OVYLD2_!BS$4,'[1]INTERNAL PARAMETERS-1'!$B$5:$J$44,5,FALSE)*VLOOKUP(OVYLD2_!BS$4,'[1]INTERNAL PARAMETERS-1'!$B$5:$J$44,6,FALSE)*VLOOKUP(OVYLD2_!BS$4,'[1]INTERNAL PARAMETERS-1'!$B$5:$J$44,3,FALSE) + OVYLD1_!BS281*(1-VLOOKUP(OVYLD2_!BS$4,'[1]INTERNAL PARAMETERS-1'!$B$5:$J$44,5,FALSE))*VLOOKUP(OVYLD2_!BS$4,'[1]INTERNAL PARAMETERS-1'!$B$5:$J$44,8,FALSE)*VLOOKUP(OVYLD2_!BS$4,'[1]INTERNAL PARAMETERS-1'!$B$5:$J$44,3,FALSE)</f>
        <v>5.7413621765913768E-3</v>
      </c>
      <c r="BT281" s="44">
        <f>OVYLD1_!BT281*VLOOKUP(OVYLD2_!BT$4,'[1]INTERNAL PARAMETERS-1'!$B$5:$J$44,5,FALSE)*VLOOKUP(OVYLD2_!BT$4,'[1]INTERNAL PARAMETERS-1'!$B$5:$J$44,6,FALSE)*VLOOKUP(OVYLD2_!BT$4,'[1]INTERNAL PARAMETERS-1'!$B$5:$J$44,3,FALSE) + OVYLD1_!BT281*(1-VLOOKUP(OVYLD2_!BT$4,'[1]INTERNAL PARAMETERS-1'!$B$5:$J$44,5,FALSE))*VLOOKUP(OVYLD2_!BT$4,'[1]INTERNAL PARAMETERS-1'!$B$5:$J$44,8,FALSE)*VLOOKUP(OVYLD2_!BT$4,'[1]INTERNAL PARAMETERS-1'!$B$5:$J$44,3,FALSE)</f>
        <v>0</v>
      </c>
      <c r="BU281" s="44">
        <f>OVYLD1_!BU281*VLOOKUP(OVYLD2_!BU$4,'[1]INTERNAL PARAMETERS-1'!$B$5:$J$44,5,FALSE)*VLOOKUP(OVYLD2_!BU$4,'[1]INTERNAL PARAMETERS-1'!$B$5:$J$44,6,FALSE)*VLOOKUP(OVYLD2_!BU$4,'[1]INTERNAL PARAMETERS-1'!$B$5:$J$44,3,FALSE) + OVYLD1_!BU281*(1-VLOOKUP(OVYLD2_!BU$4,'[1]INTERNAL PARAMETERS-1'!$B$5:$J$44,5,FALSE))*VLOOKUP(OVYLD2_!BU$4,'[1]INTERNAL PARAMETERS-1'!$B$5:$J$44,8,FALSE)*VLOOKUP(OVYLD2_!BU$4,'[1]INTERNAL PARAMETERS-1'!$B$5:$J$44,3,FALSE)</f>
        <v>0</v>
      </c>
      <c r="BV281" s="44">
        <f>OVYLD1_!BV281*VLOOKUP(OVYLD2_!BV$4,'[1]INTERNAL PARAMETERS-1'!$B$5:$J$44,5,FALSE)*VLOOKUP(OVYLD2_!BV$4,'[1]INTERNAL PARAMETERS-1'!$B$5:$J$44,6,FALSE)*VLOOKUP(OVYLD2_!BV$4,'[1]INTERNAL PARAMETERS-1'!$B$5:$J$44,3,FALSE) + OVYLD1_!BV281*(1-VLOOKUP(OVYLD2_!BV$4,'[1]INTERNAL PARAMETERS-1'!$B$5:$J$44,5,FALSE))*VLOOKUP(OVYLD2_!BV$4,'[1]INTERNAL PARAMETERS-1'!$B$5:$J$44,8,FALSE)*VLOOKUP(OVYLD2_!BV$4,'[1]INTERNAL PARAMETERS-1'!$B$5:$J$44,3,FALSE)</f>
        <v>0</v>
      </c>
      <c r="BW281" s="44">
        <f>OVYLD1_!BW281*VLOOKUP(OVYLD2_!BW$4,'[1]INTERNAL PARAMETERS-1'!$B$5:$J$44,5,FALSE)*VLOOKUP(OVYLD2_!BW$4,'[1]INTERNAL PARAMETERS-1'!$B$5:$J$44,6,FALSE)*VLOOKUP(OVYLD2_!BW$4,'[1]INTERNAL PARAMETERS-1'!$B$5:$J$44,3,FALSE) + OVYLD1_!BW281*(1-VLOOKUP(OVYLD2_!BW$4,'[1]INTERNAL PARAMETERS-1'!$B$5:$J$44,5,FALSE))*VLOOKUP(OVYLD2_!BW$4,'[1]INTERNAL PARAMETERS-1'!$B$5:$J$44,8,FALSE)*VLOOKUP(OVYLD2_!BW$4,'[1]INTERNAL PARAMETERS-1'!$B$5:$J$44,3,FALSE)</f>
        <v>0</v>
      </c>
      <c r="BX281" s="44">
        <f>OVYLD1_!BX281*VLOOKUP(OVYLD2_!BX$4,'[1]INTERNAL PARAMETERS-1'!$B$5:$J$44,5,FALSE)*VLOOKUP(OVYLD2_!BX$4,'[1]INTERNAL PARAMETERS-1'!$B$5:$J$44,6,FALSE)*VLOOKUP(OVYLD2_!BX$4,'[1]INTERNAL PARAMETERS-1'!$B$5:$J$44,3,FALSE) + OVYLD1_!BX281*(1-VLOOKUP(OVYLD2_!BX$4,'[1]INTERNAL PARAMETERS-1'!$B$5:$J$44,5,FALSE))*VLOOKUP(OVYLD2_!BX$4,'[1]INTERNAL PARAMETERS-1'!$B$5:$J$44,8,FALSE)*VLOOKUP(OVYLD2_!BX$4,'[1]INTERNAL PARAMETERS-1'!$B$5:$J$44,3,FALSE)</f>
        <v>0</v>
      </c>
      <c r="BY281" s="44">
        <f>OVYLD1_!BY281*VLOOKUP(OVYLD2_!BY$4,'[1]INTERNAL PARAMETERS-1'!$B$5:$J$44,5,FALSE)*VLOOKUP(OVYLD2_!BY$4,'[1]INTERNAL PARAMETERS-1'!$B$5:$J$44,6,FALSE)*VLOOKUP(OVYLD2_!BY$4,'[1]INTERNAL PARAMETERS-1'!$B$5:$J$44,3,FALSE) + OVYLD1_!BY281*(1-VLOOKUP(OVYLD2_!BY$4,'[1]INTERNAL PARAMETERS-1'!$B$5:$J$44,5,FALSE))*VLOOKUP(OVYLD2_!BY$4,'[1]INTERNAL PARAMETERS-1'!$B$5:$J$44,8,FALSE)*VLOOKUP(OVYLD2_!BY$4,'[1]INTERNAL PARAMETERS-1'!$B$5:$J$44,3,FALSE)</f>
        <v>0</v>
      </c>
      <c r="BZ281" s="44">
        <f>OVYLD1_!BZ281*VLOOKUP(OVYLD2_!BZ$4,'[1]INTERNAL PARAMETERS-1'!$B$5:$J$44,5,FALSE)*VLOOKUP(OVYLD2_!BZ$4,'[1]INTERNAL PARAMETERS-1'!$B$5:$J$44,6,FALSE)*VLOOKUP(OVYLD2_!BZ$4,'[1]INTERNAL PARAMETERS-1'!$B$5:$J$44,3,FALSE) + OVYLD1_!BZ281*(1-VLOOKUP(OVYLD2_!BZ$4,'[1]INTERNAL PARAMETERS-1'!$B$5:$J$44,5,FALSE))*VLOOKUP(OVYLD2_!BZ$4,'[1]INTERNAL PARAMETERS-1'!$B$5:$J$44,8,FALSE)*VLOOKUP(OVYLD2_!BZ$4,'[1]INTERNAL PARAMETERS-1'!$B$5:$J$44,3,FALSE)</f>
        <v>6.9746430160164278E-3</v>
      </c>
      <c r="CA281" s="44">
        <f>OVYLD1_!CA281*VLOOKUP(OVYLD2_!CA$4,'[1]INTERNAL PARAMETERS-1'!$B$5:$J$44,5,FALSE)*VLOOKUP(OVYLD2_!CA$4,'[1]INTERNAL PARAMETERS-1'!$B$5:$J$44,6,FALSE)*VLOOKUP(OVYLD2_!CA$4,'[1]INTERNAL PARAMETERS-1'!$B$5:$J$44,3,FALSE) + OVYLD1_!CA281*(1-VLOOKUP(OVYLD2_!CA$4,'[1]INTERNAL PARAMETERS-1'!$B$5:$J$44,5,FALSE))*VLOOKUP(OVYLD2_!CA$4,'[1]INTERNAL PARAMETERS-1'!$B$5:$J$44,8,FALSE)*VLOOKUP(OVYLD2_!CA$4,'[1]INTERNAL PARAMETERS-1'!$B$5:$J$44,3,FALSE)</f>
        <v>0</v>
      </c>
      <c r="CB281" s="44">
        <f>OVYLD1_!CB281*VLOOKUP(OVYLD2_!CB$4,'[1]INTERNAL PARAMETERS-1'!$B$5:$J$44,5,FALSE)*VLOOKUP(OVYLD2_!CB$4,'[1]INTERNAL PARAMETERS-1'!$B$5:$J$44,6,FALSE)*VLOOKUP(OVYLD2_!CB$4,'[1]INTERNAL PARAMETERS-1'!$B$5:$J$44,3,FALSE) + OVYLD1_!CB281*(1-VLOOKUP(OVYLD2_!CB$4,'[1]INTERNAL PARAMETERS-1'!$B$5:$J$44,5,FALSE))*VLOOKUP(OVYLD2_!CB$4,'[1]INTERNAL PARAMETERS-1'!$B$5:$J$44,8,FALSE)*VLOOKUP(OVYLD2_!CB$4,'[1]INTERNAL PARAMETERS-1'!$B$5:$J$44,3,FALSE)</f>
        <v>0</v>
      </c>
      <c r="CC281" s="44">
        <f>OVYLD1_!CC281*VLOOKUP(OVYLD2_!CC$4,'[1]INTERNAL PARAMETERS-1'!$B$5:$J$44,5,FALSE)*VLOOKUP(OVYLD2_!CC$4,'[1]INTERNAL PARAMETERS-1'!$B$5:$J$44,6,FALSE)*VLOOKUP(OVYLD2_!CC$4,'[1]INTERNAL PARAMETERS-1'!$B$5:$J$44,3,FALSE) + OVYLD1_!CC281*(1-VLOOKUP(OVYLD2_!CC$4,'[1]INTERNAL PARAMETERS-1'!$B$5:$J$44,5,FALSE))*VLOOKUP(OVYLD2_!CC$4,'[1]INTERNAL PARAMETERS-1'!$B$5:$J$44,8,FALSE)*VLOOKUP(OVYLD2_!CC$4,'[1]INTERNAL PARAMETERS-1'!$B$5:$J$44,3,FALSE)</f>
        <v>1.9927551474332648E-2</v>
      </c>
      <c r="CD281" s="44">
        <f>OVYLD1_!CD281*VLOOKUP(OVYLD2_!CD$4,'[1]INTERNAL PARAMETERS-1'!$B$5:$J$44,5,FALSE)*VLOOKUP(OVYLD2_!CD$4,'[1]INTERNAL PARAMETERS-1'!$B$5:$J$44,6,FALSE)*VLOOKUP(OVYLD2_!CD$4,'[1]INTERNAL PARAMETERS-1'!$B$5:$J$44,3,FALSE) + OVYLD1_!CD281*(1-VLOOKUP(OVYLD2_!CD$4,'[1]INTERNAL PARAMETERS-1'!$B$5:$J$44,5,FALSE))*VLOOKUP(OVYLD2_!CD$4,'[1]INTERNAL PARAMETERS-1'!$B$5:$J$44,8,FALSE)*VLOOKUP(OVYLD2_!CD$4,'[1]INTERNAL PARAMETERS-1'!$B$5:$J$44,3,FALSE)</f>
        <v>2.5047825117043118E-2</v>
      </c>
      <c r="CE281" s="44">
        <f>OVYLD1_!CE281*VLOOKUP(OVYLD2_!CE$4,'[1]INTERNAL PARAMETERS-1'!$B$5:$J$44,5,FALSE)*VLOOKUP(OVYLD2_!CE$4,'[1]INTERNAL PARAMETERS-1'!$B$5:$J$44,6,FALSE)*VLOOKUP(OVYLD2_!CE$4,'[1]INTERNAL PARAMETERS-1'!$B$5:$J$44,3,FALSE) + OVYLD1_!CE281*(1-VLOOKUP(OVYLD2_!CE$4,'[1]INTERNAL PARAMETERS-1'!$B$5:$J$44,5,FALSE))*VLOOKUP(OVYLD2_!CE$4,'[1]INTERNAL PARAMETERS-1'!$B$5:$J$44,8,FALSE)*VLOOKUP(OVYLD2_!CE$4,'[1]INTERNAL PARAMETERS-1'!$B$5:$J$44,3,FALSE)</f>
        <v>4.5928261493223828E-2</v>
      </c>
      <c r="CF281" s="44">
        <f>OVYLD1_!CF281*VLOOKUP(OVYLD2_!CF$4,'[1]INTERNAL PARAMETERS-1'!$B$5:$J$44,5,FALSE)*VLOOKUP(OVYLD2_!CF$4,'[1]INTERNAL PARAMETERS-1'!$B$5:$J$44,6,FALSE)*VLOOKUP(OVYLD2_!CF$4,'[1]INTERNAL PARAMETERS-1'!$B$5:$J$44,3,FALSE) + OVYLD1_!CF281*(1-VLOOKUP(OVYLD2_!CF$4,'[1]INTERNAL PARAMETERS-1'!$B$5:$J$44,5,FALSE))*VLOOKUP(OVYLD2_!CF$4,'[1]INTERNAL PARAMETERS-1'!$B$5:$J$44,8,FALSE)*VLOOKUP(OVYLD2_!CF$4,'[1]INTERNAL PARAMETERS-1'!$B$5:$J$44,3,FALSE)</f>
        <v>3.6842905931827513E-2</v>
      </c>
      <c r="CG281" s="44">
        <f>OVYLD1_!CG281*VLOOKUP(OVYLD2_!CG$4,'[1]INTERNAL PARAMETERS-1'!$B$5:$J$44,5,FALSE)*VLOOKUP(OVYLD2_!CG$4,'[1]INTERNAL PARAMETERS-1'!$B$5:$J$44,6,FALSE)*VLOOKUP(OVYLD2_!CG$4,'[1]INTERNAL PARAMETERS-1'!$B$5:$J$44,3,FALSE) + OVYLD1_!CG281*(1-VLOOKUP(OVYLD2_!CG$4,'[1]INTERNAL PARAMETERS-1'!$B$5:$J$44,5,FALSE))*VLOOKUP(OVYLD2_!CG$4,'[1]INTERNAL PARAMETERS-1'!$B$5:$J$44,8,FALSE)*VLOOKUP(OVYLD2_!CG$4,'[1]INTERNAL PARAMETERS-1'!$B$5:$J$44,3,FALSE)</f>
        <v>1.2207602217659138E-3</v>
      </c>
      <c r="CH281" s="43">
        <f>OVYLD1_!CH281*VLOOKUP(OVYLD2_!CH$4,'[1]INTERNAL PARAMETERS-1'!$B$5:$J$44,5,FALSE)*VLOOKUP(OVYLD2_!CH$4,'[1]INTERNAL PARAMETERS-1'!$B$5:$J$44,6,FALSE)*VLOOKUP(OVYLD2_!CH$4,'[1]INTERNAL PARAMETERS-1'!$B$5:$J$44,3,FALSE) + OVYLD1_!CH281*(1-VLOOKUP(OVYLD2_!CH$4,'[1]INTERNAL PARAMETERS-1'!$B$5:$J$44,5,FALSE))*VLOOKUP(OVYLD2_!CH$4,'[1]INTERNAL PARAMETERS-1'!$B$5:$J$44,8,FALSE)*VLOOKUP(OVYLD2_!CH$4,'[1]INTERNAL PARAMETERS-1'!$B$5:$J$44,3,FALSE)</f>
        <v>0</v>
      </c>
      <c r="CJ281" s="45">
        <f t="shared" si="8"/>
        <v>1595.4539357765718</v>
      </c>
      <c r="CK281" s="43">
        <f t="shared" si="9"/>
        <v>24.625520713394152</v>
      </c>
    </row>
    <row r="282" spans="2:89" x14ac:dyDescent="0.5">
      <c r="B282" s="58" t="s">
        <v>1</v>
      </c>
      <c r="C282" s="57" t="s">
        <v>63</v>
      </c>
      <c r="D282" s="57" t="s">
        <v>73</v>
      </c>
      <c r="E282" s="128">
        <f>OVERALL2021!AI282</f>
        <v>2819</v>
      </c>
      <c r="F282" s="56">
        <f>'[1]INTERNAL PARAMETERS-1'!M12</f>
        <v>49.09</v>
      </c>
      <c r="G282" s="45">
        <f>OVYLD1_!G282*VLOOKUP(OVYLD2_!G$4,'[1]INTERNAL PARAMETERS-1'!$B$5:$J$44,5,FALSE)*VLOOKUP(OVYLD2_!G$4,'[1]INTERNAL PARAMETERS-1'!$B$5:$J$44,7,FALSE)*OVYLD2_!$F282 + OVYLD1_!G282*(1-VLOOKUP(OVYLD2_!G$4,'[1]INTERNAL PARAMETERS-1'!$B$5:$J$44,5,FALSE))*VLOOKUP(OVYLD2_!G$4,'[1]INTERNAL PARAMETERS-1'!$B$5:$J$44,9,FALSE)*OVYLD2_!$F282</f>
        <v>749.944273423352</v>
      </c>
      <c r="H282" s="44">
        <f>OVYLD1_!H282*VLOOKUP(OVYLD2_!H$4,'[1]INTERNAL PARAMETERS-1'!$B$5:$J$44,5,FALSE)*VLOOKUP(OVYLD2_!H$4,'[1]INTERNAL PARAMETERS-1'!$B$5:$J$44,7,FALSE)*OVYLD2_!$F282 + OVYLD1_!H282*(1-VLOOKUP(OVYLD2_!H$4,'[1]INTERNAL PARAMETERS-1'!$B$5:$J$44,5,FALSE))*VLOOKUP(OVYLD2_!H$4,'[1]INTERNAL PARAMETERS-1'!$B$5:$J$44,9,FALSE)*OVYLD2_!$F282</f>
        <v>226.13002630028001</v>
      </c>
      <c r="I282" s="44">
        <f>OVYLD1_!I282*VLOOKUP(OVYLD2_!I$4,'[1]INTERNAL PARAMETERS-1'!$B$5:$J$44,5,FALSE)*VLOOKUP(OVYLD2_!I$4,'[1]INTERNAL PARAMETERS-1'!$B$5:$J$44,7,FALSE)*OVYLD2_!$F282 + OVYLD1_!I282*(1-VLOOKUP(OVYLD2_!I$4,'[1]INTERNAL PARAMETERS-1'!$B$5:$J$44,5,FALSE))*VLOOKUP(OVYLD2_!I$4,'[1]INTERNAL PARAMETERS-1'!$B$5:$J$44,9,FALSE)*OVYLD2_!$F282</f>
        <v>332.14502901562292</v>
      </c>
      <c r="J282" s="44">
        <f>OVYLD1_!J282*VLOOKUP(OVYLD2_!J$4,'[1]INTERNAL PARAMETERS-1'!$B$5:$J$44,5,FALSE)*VLOOKUP(OVYLD2_!J$4,'[1]INTERNAL PARAMETERS-1'!$B$5:$J$44,7,FALSE)*OVYLD2_!$F282 + OVYLD1_!J282*(1-VLOOKUP(OVYLD2_!J$4,'[1]INTERNAL PARAMETERS-1'!$B$5:$J$44,5,FALSE))*VLOOKUP(OVYLD2_!J$4,'[1]INTERNAL PARAMETERS-1'!$B$5:$J$44,9,FALSE)*OVYLD2_!$F282</f>
        <v>0</v>
      </c>
      <c r="K282" s="44">
        <f>OVYLD1_!K282*VLOOKUP(OVYLD2_!K$4,'[1]INTERNAL PARAMETERS-1'!$B$5:$J$44,5,FALSE)*VLOOKUP(OVYLD2_!K$4,'[1]INTERNAL PARAMETERS-1'!$B$5:$J$44,7,FALSE)*OVYLD2_!$F282 + OVYLD1_!K282*(1-VLOOKUP(OVYLD2_!K$4,'[1]INTERNAL PARAMETERS-1'!$B$5:$J$44,5,FALSE))*VLOOKUP(OVYLD2_!K$4,'[1]INTERNAL PARAMETERS-1'!$B$5:$J$44,9,FALSE)*OVYLD2_!$F282</f>
        <v>0</v>
      </c>
      <c r="L282" s="44">
        <f>OVYLD1_!L282*VLOOKUP(OVYLD2_!L$4,'[1]INTERNAL PARAMETERS-1'!$B$5:$J$44,5,FALSE)*VLOOKUP(OVYLD2_!L$4,'[1]INTERNAL PARAMETERS-1'!$B$5:$J$44,7,FALSE)*OVYLD2_!$F282 + OVYLD1_!L282*(1-VLOOKUP(OVYLD2_!L$4,'[1]INTERNAL PARAMETERS-1'!$B$5:$J$44,5,FALSE))*VLOOKUP(OVYLD2_!L$4,'[1]INTERNAL PARAMETERS-1'!$B$5:$J$44,9,FALSE)*OVYLD2_!$F282</f>
        <v>0</v>
      </c>
      <c r="M282" s="44">
        <f>OVYLD1_!M282*VLOOKUP(OVYLD2_!M$4,'[1]INTERNAL PARAMETERS-1'!$B$5:$J$44,5,FALSE)*VLOOKUP(OVYLD2_!M$4,'[1]INTERNAL PARAMETERS-1'!$B$5:$J$44,7,FALSE)*OVYLD2_!$F282 + OVYLD1_!M282*(1-VLOOKUP(OVYLD2_!M$4,'[1]INTERNAL PARAMETERS-1'!$B$5:$J$44,5,FALSE))*VLOOKUP(OVYLD2_!M$4,'[1]INTERNAL PARAMETERS-1'!$B$5:$J$44,9,FALSE)*OVYLD2_!$F282</f>
        <v>5.0639213799597016</v>
      </c>
      <c r="N282" s="44">
        <f>OVYLD1_!N282*VLOOKUP(OVYLD2_!N$4,'[1]INTERNAL PARAMETERS-1'!$B$5:$J$44,5,FALSE)*VLOOKUP(OVYLD2_!N$4,'[1]INTERNAL PARAMETERS-1'!$B$5:$J$44,7,FALSE)*OVYLD2_!$F282 + OVYLD1_!N282*(1-VLOOKUP(OVYLD2_!N$4,'[1]INTERNAL PARAMETERS-1'!$B$5:$J$44,5,FALSE))*VLOOKUP(OVYLD2_!N$4,'[1]INTERNAL PARAMETERS-1'!$B$5:$J$44,9,FALSE)*OVYLD2_!$F282</f>
        <v>1.01860487527925</v>
      </c>
      <c r="O282" s="44">
        <f>OVYLD1_!O282*VLOOKUP(OVYLD2_!O$4,'[1]INTERNAL PARAMETERS-1'!$B$5:$J$44,5,FALSE)*VLOOKUP(OVYLD2_!O$4,'[1]INTERNAL PARAMETERS-1'!$B$5:$J$44,7,FALSE)*OVYLD2_!$F282 + OVYLD1_!O282*(1-VLOOKUP(OVYLD2_!O$4,'[1]INTERNAL PARAMETERS-1'!$B$5:$J$44,5,FALSE))*VLOOKUP(OVYLD2_!O$4,'[1]INTERNAL PARAMETERS-1'!$B$5:$J$44,9,FALSE)*OVYLD2_!$F282</f>
        <v>0</v>
      </c>
      <c r="P282" s="44">
        <f>OVYLD1_!P282*VLOOKUP(OVYLD2_!P$4,'[1]INTERNAL PARAMETERS-1'!$B$5:$J$44,5,FALSE)*VLOOKUP(OVYLD2_!P$4,'[1]INTERNAL PARAMETERS-1'!$B$5:$J$44,7,FALSE)*OVYLD2_!$F282 + OVYLD1_!P282*(1-VLOOKUP(OVYLD2_!P$4,'[1]INTERNAL PARAMETERS-1'!$B$5:$J$44,5,FALSE))*VLOOKUP(OVYLD2_!P$4,'[1]INTERNAL PARAMETERS-1'!$B$5:$J$44,9,FALSE)*OVYLD2_!$F282</f>
        <v>0</v>
      </c>
      <c r="Q282" s="44">
        <f>OVYLD1_!Q282*VLOOKUP(OVYLD2_!Q$4,'[1]INTERNAL PARAMETERS-1'!$B$5:$J$44,5,FALSE)*VLOOKUP(OVYLD2_!Q$4,'[1]INTERNAL PARAMETERS-1'!$B$5:$J$44,7,FALSE)*OVYLD2_!$F282 + OVYLD1_!Q282*(1-VLOOKUP(OVYLD2_!Q$4,'[1]INTERNAL PARAMETERS-1'!$B$5:$J$44,5,FALSE))*VLOOKUP(OVYLD2_!Q$4,'[1]INTERNAL PARAMETERS-1'!$B$5:$J$44,9,FALSE)*OVYLD2_!$F282</f>
        <v>0</v>
      </c>
      <c r="R282" s="44">
        <f>OVYLD1_!R282*VLOOKUP(OVYLD2_!R$4,'[1]INTERNAL PARAMETERS-1'!$B$5:$J$44,5,FALSE)*VLOOKUP(OVYLD2_!R$4,'[1]INTERNAL PARAMETERS-1'!$B$5:$J$44,7,FALSE)*OVYLD2_!$F282 + OVYLD1_!R282*(1-VLOOKUP(OVYLD2_!R$4,'[1]INTERNAL PARAMETERS-1'!$B$5:$J$44,5,FALSE))*VLOOKUP(OVYLD2_!R$4,'[1]INTERNAL PARAMETERS-1'!$B$5:$J$44,9,FALSE)*OVYLD2_!$F282</f>
        <v>1.7460829168960001</v>
      </c>
      <c r="S282" s="44">
        <f>OVYLD1_!S282*VLOOKUP(OVYLD2_!S$4,'[1]INTERNAL PARAMETERS-1'!$B$5:$J$44,5,FALSE)*VLOOKUP(OVYLD2_!S$4,'[1]INTERNAL PARAMETERS-1'!$B$5:$J$44,7,FALSE)*OVYLD2_!$F282 + OVYLD1_!S282*(1-VLOOKUP(OVYLD2_!S$4,'[1]INTERNAL PARAMETERS-1'!$B$5:$J$44,5,FALSE))*VLOOKUP(OVYLD2_!S$4,'[1]INTERNAL PARAMETERS-1'!$B$5:$J$44,9,FALSE)*OVYLD2_!$F282</f>
        <v>58.048861186436305</v>
      </c>
      <c r="T282" s="44">
        <f>OVYLD1_!T282*VLOOKUP(OVYLD2_!T$4,'[1]INTERNAL PARAMETERS-1'!$B$5:$J$44,5,FALSE)*VLOOKUP(OVYLD2_!T$4,'[1]INTERNAL PARAMETERS-1'!$B$5:$J$44,7,FALSE)*OVYLD2_!$F282 + OVYLD1_!T282*(1-VLOOKUP(OVYLD2_!T$4,'[1]INTERNAL PARAMETERS-1'!$B$5:$J$44,5,FALSE))*VLOOKUP(OVYLD2_!T$4,'[1]INTERNAL PARAMETERS-1'!$B$5:$J$44,9,FALSE)*OVYLD2_!$F282</f>
        <v>16.370357654159999</v>
      </c>
      <c r="U282" s="44">
        <f>OVYLD1_!U282*VLOOKUP(OVYLD2_!U$4,'[1]INTERNAL PARAMETERS-1'!$B$5:$J$44,5,FALSE)*VLOOKUP(OVYLD2_!U$4,'[1]INTERNAL PARAMETERS-1'!$B$5:$J$44,7,FALSE)*OVYLD2_!$F282 + OVYLD1_!U282*(1-VLOOKUP(OVYLD2_!U$4,'[1]INTERNAL PARAMETERS-1'!$B$5:$J$44,5,FALSE))*VLOOKUP(OVYLD2_!U$4,'[1]INTERNAL PARAMETERS-1'!$B$5:$J$44,9,FALSE)*OVYLD2_!$F282</f>
        <v>9.8659939793516021</v>
      </c>
      <c r="V282" s="44">
        <f>OVYLD1_!V282*VLOOKUP(OVYLD2_!V$4,'[1]INTERNAL PARAMETERS-1'!$B$5:$J$44,5,FALSE)*VLOOKUP(OVYLD2_!V$4,'[1]INTERNAL PARAMETERS-1'!$B$5:$J$44,7,FALSE)*OVYLD2_!$F282 + OVYLD1_!V282*(1-VLOOKUP(OVYLD2_!V$4,'[1]INTERNAL PARAMETERS-1'!$B$5:$J$44,5,FALSE))*VLOOKUP(OVYLD2_!V$4,'[1]INTERNAL PARAMETERS-1'!$B$5:$J$44,9,FALSE)*OVYLD2_!$F282</f>
        <v>29.832454763366847</v>
      </c>
      <c r="W282" s="44">
        <f>OVYLD1_!W282*VLOOKUP(OVYLD2_!W$4,'[1]INTERNAL PARAMETERS-1'!$B$5:$J$44,5,FALSE)*VLOOKUP(OVYLD2_!W$4,'[1]INTERNAL PARAMETERS-1'!$B$5:$J$44,7,FALSE)*OVYLD2_!$F282 + OVYLD1_!W282*(1-VLOOKUP(OVYLD2_!W$4,'[1]INTERNAL PARAMETERS-1'!$B$5:$J$44,5,FALSE))*VLOOKUP(OVYLD2_!W$4,'[1]INTERNAL PARAMETERS-1'!$B$5:$J$44,9,FALSE)*OVYLD2_!$F282</f>
        <v>0</v>
      </c>
      <c r="X282" s="44">
        <f>OVYLD1_!X282*VLOOKUP(OVYLD2_!X$4,'[1]INTERNAL PARAMETERS-1'!$B$5:$J$44,5,FALSE)*VLOOKUP(OVYLD2_!X$4,'[1]INTERNAL PARAMETERS-1'!$B$5:$J$44,7,FALSE)*OVYLD2_!$F282 + OVYLD1_!X282*(1-VLOOKUP(OVYLD2_!X$4,'[1]INTERNAL PARAMETERS-1'!$B$5:$J$44,5,FALSE))*VLOOKUP(OVYLD2_!X$4,'[1]INTERNAL PARAMETERS-1'!$B$5:$J$44,9,FALSE)*OVYLD2_!$F282</f>
        <v>0</v>
      </c>
      <c r="Y282" s="44">
        <f>OVYLD1_!Y282*VLOOKUP(OVYLD2_!Y$4,'[1]INTERNAL PARAMETERS-1'!$B$5:$J$44,5,FALSE)*VLOOKUP(OVYLD2_!Y$4,'[1]INTERNAL PARAMETERS-1'!$B$5:$J$44,7,FALSE)*OVYLD2_!$F282 + OVYLD1_!Y282*(1-VLOOKUP(OVYLD2_!Y$4,'[1]INTERNAL PARAMETERS-1'!$B$5:$J$44,5,FALSE))*VLOOKUP(OVYLD2_!Y$4,'[1]INTERNAL PARAMETERS-1'!$B$5:$J$44,9,FALSE)*OVYLD2_!$F282</f>
        <v>0</v>
      </c>
      <c r="Z282" s="44">
        <f>OVYLD1_!Z282*VLOOKUP(OVYLD2_!Z$4,'[1]INTERNAL PARAMETERS-1'!$B$5:$J$44,5,FALSE)*VLOOKUP(OVYLD2_!Z$4,'[1]INTERNAL PARAMETERS-1'!$B$5:$J$44,7,FALSE)*OVYLD2_!$F282 + OVYLD1_!Z282*(1-VLOOKUP(OVYLD2_!Z$4,'[1]INTERNAL PARAMETERS-1'!$B$5:$J$44,5,FALSE))*VLOOKUP(OVYLD2_!Z$4,'[1]INTERNAL PARAMETERS-1'!$B$5:$J$44,9,FALSE)*OVYLD2_!$F282</f>
        <v>0</v>
      </c>
      <c r="AA282" s="44">
        <f>OVYLD1_!AA282*VLOOKUP(OVYLD2_!AA$4,'[1]INTERNAL PARAMETERS-1'!$B$5:$J$44,5,FALSE)*VLOOKUP(OVYLD2_!AA$4,'[1]INTERNAL PARAMETERS-1'!$B$5:$J$44,7,FALSE)*OVYLD2_!$F282 + OVYLD1_!AA282*(1-VLOOKUP(OVYLD2_!AA$4,'[1]INTERNAL PARAMETERS-1'!$B$5:$J$44,5,FALSE))*VLOOKUP(OVYLD2_!AA$4,'[1]INTERNAL PARAMETERS-1'!$B$5:$J$44,9,FALSE)*OVYLD2_!$F282</f>
        <v>0</v>
      </c>
      <c r="AB282" s="44">
        <f>OVYLD1_!AB282*VLOOKUP(OVYLD2_!AB$4,'[1]INTERNAL PARAMETERS-1'!$B$5:$J$44,5,FALSE)*VLOOKUP(OVYLD2_!AB$4,'[1]INTERNAL PARAMETERS-1'!$B$5:$J$44,7,FALSE)*OVYLD2_!$F282 + OVYLD1_!AB282*(1-VLOOKUP(OVYLD2_!AB$4,'[1]INTERNAL PARAMETERS-1'!$B$5:$J$44,5,FALSE))*VLOOKUP(OVYLD2_!AB$4,'[1]INTERNAL PARAMETERS-1'!$B$5:$J$44,9,FALSE)*OVYLD2_!$F282</f>
        <v>0</v>
      </c>
      <c r="AC282" s="44">
        <f>OVYLD1_!AC282*VLOOKUP(OVYLD2_!AC$4,'[1]INTERNAL PARAMETERS-1'!$B$5:$J$44,5,FALSE)*VLOOKUP(OVYLD2_!AC$4,'[1]INTERNAL PARAMETERS-1'!$B$5:$J$44,7,FALSE)*OVYLD2_!$F282 + OVYLD1_!AC282*(1-VLOOKUP(OVYLD2_!AC$4,'[1]INTERNAL PARAMETERS-1'!$B$5:$J$44,5,FALSE))*VLOOKUP(OVYLD2_!AC$4,'[1]INTERNAL PARAMETERS-1'!$B$5:$J$44,9,FALSE)*OVYLD2_!$F282</f>
        <v>0</v>
      </c>
      <c r="AD282" s="44">
        <f>OVYLD1_!AD282*VLOOKUP(OVYLD2_!AD$4,'[1]INTERNAL PARAMETERS-1'!$B$5:$J$44,5,FALSE)*VLOOKUP(OVYLD2_!AD$4,'[1]INTERNAL PARAMETERS-1'!$B$5:$J$44,7,FALSE)*OVYLD2_!$F282 + OVYLD1_!AD282*(1-VLOOKUP(OVYLD2_!AD$4,'[1]INTERNAL PARAMETERS-1'!$B$5:$J$44,5,FALSE))*VLOOKUP(OVYLD2_!AD$4,'[1]INTERNAL PARAMETERS-1'!$B$5:$J$44,9,FALSE)*OVYLD2_!$F282</f>
        <v>0</v>
      </c>
      <c r="AE282" s="44">
        <f>OVYLD1_!AE282*VLOOKUP(OVYLD2_!AE$4,'[1]INTERNAL PARAMETERS-1'!$B$5:$J$44,5,FALSE)*VLOOKUP(OVYLD2_!AE$4,'[1]INTERNAL PARAMETERS-1'!$B$5:$J$44,7,FALSE)*OVYLD2_!$F282 + OVYLD1_!AE282*(1-VLOOKUP(OVYLD2_!AE$4,'[1]INTERNAL PARAMETERS-1'!$B$5:$J$44,5,FALSE))*VLOOKUP(OVYLD2_!AE$4,'[1]INTERNAL PARAMETERS-1'!$B$5:$J$44,9,FALSE)*OVYLD2_!$F282</f>
        <v>0</v>
      </c>
      <c r="AF282" s="44">
        <f>OVYLD1_!AF282*VLOOKUP(OVYLD2_!AF$4,'[1]INTERNAL PARAMETERS-1'!$B$5:$J$44,5,FALSE)*VLOOKUP(OVYLD2_!AF$4,'[1]INTERNAL PARAMETERS-1'!$B$5:$J$44,7,FALSE)*OVYLD2_!$F282 + OVYLD1_!AF282*(1-VLOOKUP(OVYLD2_!AF$4,'[1]INTERNAL PARAMETERS-1'!$B$5:$J$44,5,FALSE))*VLOOKUP(OVYLD2_!AF$4,'[1]INTERNAL PARAMETERS-1'!$B$5:$J$44,9,FALSE)*OVYLD2_!$F282</f>
        <v>0</v>
      </c>
      <c r="AG282" s="44">
        <f>OVYLD1_!AG282*VLOOKUP(OVYLD2_!AG$4,'[1]INTERNAL PARAMETERS-1'!$B$5:$J$44,5,FALSE)*VLOOKUP(OVYLD2_!AG$4,'[1]INTERNAL PARAMETERS-1'!$B$5:$J$44,7,FALSE)*OVYLD2_!$F282 + OVYLD1_!AG282*(1-VLOOKUP(OVYLD2_!AG$4,'[1]INTERNAL PARAMETERS-1'!$B$5:$J$44,5,FALSE))*VLOOKUP(OVYLD2_!AG$4,'[1]INTERNAL PARAMETERS-1'!$B$5:$J$44,9,FALSE)*OVYLD2_!$F282</f>
        <v>4.4749048518570005</v>
      </c>
      <c r="AH282" s="44">
        <f>OVYLD1_!AH282*VLOOKUP(OVYLD2_!AH$4,'[1]INTERNAL PARAMETERS-1'!$B$5:$J$44,5,FALSE)*VLOOKUP(OVYLD2_!AH$4,'[1]INTERNAL PARAMETERS-1'!$B$5:$J$44,7,FALSE)*OVYLD2_!$F282 + OVYLD1_!AH282*(1-VLOOKUP(OVYLD2_!AH$4,'[1]INTERNAL PARAMETERS-1'!$B$5:$J$44,5,FALSE))*VLOOKUP(OVYLD2_!AH$4,'[1]INTERNAL PARAMETERS-1'!$B$5:$J$44,9,FALSE)*OVYLD2_!$F282</f>
        <v>0.40019474284900003</v>
      </c>
      <c r="AI282" s="44">
        <f>OVYLD1_!AI282*VLOOKUP(OVYLD2_!AI$4,'[1]INTERNAL PARAMETERS-1'!$B$5:$J$44,5,FALSE)*VLOOKUP(OVYLD2_!AI$4,'[1]INTERNAL PARAMETERS-1'!$B$5:$J$44,7,FALSE)*OVYLD2_!$F282 + OVYLD1_!AI282*(1-VLOOKUP(OVYLD2_!AI$4,'[1]INTERNAL PARAMETERS-1'!$B$5:$J$44,5,FALSE))*VLOOKUP(OVYLD2_!AI$4,'[1]INTERNAL PARAMETERS-1'!$B$5:$J$44,9,FALSE)*OVYLD2_!$F282</f>
        <v>0.72755761282499998</v>
      </c>
      <c r="AJ282" s="44">
        <f>OVYLD1_!AJ282*VLOOKUP(OVYLD2_!AJ$4,'[1]INTERNAL PARAMETERS-1'!$B$5:$J$44,5,FALSE)*VLOOKUP(OVYLD2_!AJ$4,'[1]INTERNAL PARAMETERS-1'!$B$5:$J$44,7,FALSE)*OVYLD2_!$F282 + OVYLD1_!AJ282*(1-VLOOKUP(OVYLD2_!AJ$4,'[1]INTERNAL PARAMETERS-1'!$B$5:$J$44,5,FALSE))*VLOOKUP(OVYLD2_!AJ$4,'[1]INTERNAL PARAMETERS-1'!$B$5:$J$44,9,FALSE)*OVYLD2_!$F282</f>
        <v>2.8377445402020003</v>
      </c>
      <c r="AK282" s="44">
        <f>OVYLD1_!AK282*VLOOKUP(OVYLD2_!AK$4,'[1]INTERNAL PARAMETERS-1'!$B$5:$J$44,5,FALSE)*VLOOKUP(OVYLD2_!AK$4,'[1]INTERNAL PARAMETERS-1'!$B$5:$J$44,7,FALSE)*OVYLD2_!$F282 + OVYLD1_!AK282*(1-VLOOKUP(OVYLD2_!AK$4,'[1]INTERNAL PARAMETERS-1'!$B$5:$J$44,5,FALSE))*VLOOKUP(OVYLD2_!AK$4,'[1]INTERNAL PARAMETERS-1'!$B$5:$J$44,9,FALSE)*OVYLD2_!$F282</f>
        <v>0</v>
      </c>
      <c r="AL282" s="44">
        <f>OVYLD1_!AL282*VLOOKUP(OVYLD2_!AL$4,'[1]INTERNAL PARAMETERS-1'!$B$5:$J$44,5,FALSE)*VLOOKUP(OVYLD2_!AL$4,'[1]INTERNAL PARAMETERS-1'!$B$5:$J$44,7,FALSE)*OVYLD2_!$F282 + OVYLD1_!AL282*(1-VLOOKUP(OVYLD2_!AL$4,'[1]INTERNAL PARAMETERS-1'!$B$5:$J$44,5,FALSE))*VLOOKUP(OVYLD2_!AL$4,'[1]INTERNAL PARAMETERS-1'!$B$5:$J$44,9,FALSE)*OVYLD2_!$F282</f>
        <v>0</v>
      </c>
      <c r="AM282" s="44">
        <f>OVYLD1_!AM282*VLOOKUP(OVYLD2_!AM$4,'[1]INTERNAL PARAMETERS-1'!$B$5:$J$44,5,FALSE)*VLOOKUP(OVYLD2_!AM$4,'[1]INTERNAL PARAMETERS-1'!$B$5:$J$44,7,FALSE)*OVYLD2_!$F282 + OVYLD1_!AM282*(1-VLOOKUP(OVYLD2_!AM$4,'[1]INTERNAL PARAMETERS-1'!$B$5:$J$44,5,FALSE))*VLOOKUP(OVYLD2_!AM$4,'[1]INTERNAL PARAMETERS-1'!$B$5:$J$44,9,FALSE)*OVYLD2_!$F282</f>
        <v>0</v>
      </c>
      <c r="AN282" s="44">
        <f>OVYLD1_!AN282*VLOOKUP(OVYLD2_!AN$4,'[1]INTERNAL PARAMETERS-1'!$B$5:$J$44,5,FALSE)*VLOOKUP(OVYLD2_!AN$4,'[1]INTERNAL PARAMETERS-1'!$B$5:$J$44,7,FALSE)*OVYLD2_!$F282 + OVYLD1_!AN282*(1-VLOOKUP(OVYLD2_!AN$4,'[1]INTERNAL PARAMETERS-1'!$B$5:$J$44,5,FALSE))*VLOOKUP(OVYLD2_!AN$4,'[1]INTERNAL PARAMETERS-1'!$B$5:$J$44,9,FALSE)*OVYLD2_!$F282</f>
        <v>0</v>
      </c>
      <c r="AO282" s="44">
        <f>OVYLD1_!AO282*VLOOKUP(OVYLD2_!AO$4,'[1]INTERNAL PARAMETERS-1'!$B$5:$J$44,5,FALSE)*VLOOKUP(OVYLD2_!AO$4,'[1]INTERNAL PARAMETERS-1'!$B$5:$J$44,7,FALSE)*OVYLD2_!$F282 + OVYLD1_!AO282*(1-VLOOKUP(OVYLD2_!AO$4,'[1]INTERNAL PARAMETERS-1'!$B$5:$J$44,5,FALSE))*VLOOKUP(OVYLD2_!AO$4,'[1]INTERNAL PARAMETERS-1'!$B$5:$J$44,9,FALSE)*OVYLD2_!$F282</f>
        <v>0</v>
      </c>
      <c r="AP282" s="44">
        <f>OVYLD1_!AP282*VLOOKUP(OVYLD2_!AP$4,'[1]INTERNAL PARAMETERS-1'!$B$5:$J$44,5,FALSE)*VLOOKUP(OVYLD2_!AP$4,'[1]INTERNAL PARAMETERS-1'!$B$5:$J$44,7,FALSE)*OVYLD2_!$F282 + OVYLD1_!AP282*(1-VLOOKUP(OVYLD2_!AP$4,'[1]INTERNAL PARAMETERS-1'!$B$5:$J$44,5,FALSE))*VLOOKUP(OVYLD2_!AP$4,'[1]INTERNAL PARAMETERS-1'!$B$5:$J$44,9,FALSE)*OVYLD2_!$F282</f>
        <v>0</v>
      </c>
      <c r="AQ282" s="44">
        <f>OVYLD1_!AQ282*VLOOKUP(OVYLD2_!AQ$4,'[1]INTERNAL PARAMETERS-1'!$B$5:$J$44,5,FALSE)*VLOOKUP(OVYLD2_!AQ$4,'[1]INTERNAL PARAMETERS-1'!$B$5:$J$44,7,FALSE)*OVYLD2_!$F282 + OVYLD1_!AQ282*(1-VLOOKUP(OVYLD2_!AQ$4,'[1]INTERNAL PARAMETERS-1'!$B$5:$J$44,5,FALSE))*VLOOKUP(OVYLD2_!AQ$4,'[1]INTERNAL PARAMETERS-1'!$B$5:$J$44,9,FALSE)*OVYLD2_!$F282</f>
        <v>0</v>
      </c>
      <c r="AR282" s="44">
        <f>OVYLD1_!AR282*VLOOKUP(OVYLD2_!AR$4,'[1]INTERNAL PARAMETERS-1'!$B$5:$J$44,5,FALSE)*VLOOKUP(OVYLD2_!AR$4,'[1]INTERNAL PARAMETERS-1'!$B$5:$J$44,7,FALSE)*OVYLD2_!$F282 + OVYLD1_!AR282*(1-VLOOKUP(OVYLD2_!AR$4,'[1]INTERNAL PARAMETERS-1'!$B$5:$J$44,5,FALSE))*VLOOKUP(OVYLD2_!AR$4,'[1]INTERNAL PARAMETERS-1'!$B$5:$J$44,9,FALSE)*OVYLD2_!$F282</f>
        <v>0</v>
      </c>
      <c r="AS282" s="44">
        <f>OVYLD1_!AS282*VLOOKUP(OVYLD2_!AS$4,'[1]INTERNAL PARAMETERS-1'!$B$5:$J$44,5,FALSE)*VLOOKUP(OVYLD2_!AS$4,'[1]INTERNAL PARAMETERS-1'!$B$5:$J$44,7,FALSE)*OVYLD2_!$F282 + OVYLD1_!AS282*(1-VLOOKUP(OVYLD2_!AS$4,'[1]INTERNAL PARAMETERS-1'!$B$5:$J$44,5,FALSE))*VLOOKUP(OVYLD2_!AS$4,'[1]INTERNAL PARAMETERS-1'!$B$5:$J$44,9,FALSE)*OVYLD2_!$F282</f>
        <v>0</v>
      </c>
      <c r="AT282" s="43">
        <f>OVYLD1_!AT282*VLOOKUP(OVYLD2_!AT$4,'[1]INTERNAL PARAMETERS-1'!$B$5:$J$44,5,FALSE)*VLOOKUP(OVYLD2_!AT$4,'[1]INTERNAL PARAMETERS-1'!$B$5:$J$44,7,FALSE)*OVYLD2_!$F282 + OVYLD1_!AT282*(1-VLOOKUP(OVYLD2_!AT$4,'[1]INTERNAL PARAMETERS-1'!$B$5:$J$44,5,FALSE))*VLOOKUP(OVYLD2_!AT$4,'[1]INTERNAL PARAMETERS-1'!$B$5:$J$44,9,FALSE)*OVYLD2_!$F282</f>
        <v>0</v>
      </c>
      <c r="AU282" s="45">
        <f>OVYLD1_!AU282*VLOOKUP(OVYLD2_!AU$4,'[1]INTERNAL PARAMETERS-1'!$B$5:$J$44,5,FALSE)*VLOOKUP(OVYLD2_!AU$4,'[1]INTERNAL PARAMETERS-1'!$B$5:$J$44,6,FALSE)*VLOOKUP(OVYLD2_!AU$4,'[1]INTERNAL PARAMETERS-1'!$B$5:$J$44,3,FALSE) + OVYLD1_!AU282*(1-VLOOKUP(OVYLD2_!AU$4,'[1]INTERNAL PARAMETERS-1'!$B$5:$J$44,5,FALSE))*VLOOKUP(OVYLD2_!AU$4,'[1]INTERNAL PARAMETERS-1'!$B$5:$J$44,8,FALSE)*VLOOKUP(OVYLD2_!AU$4,'[1]INTERNAL PARAMETERS-1'!$B$5:$J$44,3,FALSE)</f>
        <v>0</v>
      </c>
      <c r="AV282" s="44">
        <f>OVYLD1_!AV282*VLOOKUP(OVYLD2_!AV$4,'[1]INTERNAL PARAMETERS-1'!$B$5:$J$44,5,FALSE)*VLOOKUP(OVYLD2_!AV$4,'[1]INTERNAL PARAMETERS-1'!$B$5:$J$44,6,FALSE)*VLOOKUP(OVYLD2_!AV$4,'[1]INTERNAL PARAMETERS-1'!$B$5:$J$44,3,FALSE) + OVYLD1_!AV282*(1-VLOOKUP(OVYLD2_!AV$4,'[1]INTERNAL PARAMETERS-1'!$B$5:$J$44,5,FALSE))*VLOOKUP(OVYLD2_!AV$4,'[1]INTERNAL PARAMETERS-1'!$B$5:$J$44,8,FALSE)*VLOOKUP(OVYLD2_!AV$4,'[1]INTERNAL PARAMETERS-1'!$B$5:$J$44,3,FALSE)</f>
        <v>0</v>
      </c>
      <c r="AW282" s="44">
        <f>OVYLD1_!AW282*VLOOKUP(OVYLD2_!AW$4,'[1]INTERNAL PARAMETERS-1'!$B$5:$J$44,5,FALSE)*VLOOKUP(OVYLD2_!AW$4,'[1]INTERNAL PARAMETERS-1'!$B$5:$J$44,6,FALSE)*VLOOKUP(OVYLD2_!AW$4,'[1]INTERNAL PARAMETERS-1'!$B$5:$J$44,3,FALSE) + OVYLD1_!AW282*(1-VLOOKUP(OVYLD2_!AW$4,'[1]INTERNAL PARAMETERS-1'!$B$5:$J$44,5,FALSE))*VLOOKUP(OVYLD2_!AW$4,'[1]INTERNAL PARAMETERS-1'!$B$5:$J$44,8,FALSE)*VLOOKUP(OVYLD2_!AW$4,'[1]INTERNAL PARAMETERS-1'!$B$5:$J$44,3,FALSE)</f>
        <v>7.9885136040073101</v>
      </c>
      <c r="AX282" s="44">
        <f>OVYLD1_!AX282*VLOOKUP(OVYLD2_!AX$4,'[1]INTERNAL PARAMETERS-1'!$B$5:$J$44,5,FALSE)*VLOOKUP(OVYLD2_!AX$4,'[1]INTERNAL PARAMETERS-1'!$B$5:$J$44,6,FALSE)*VLOOKUP(OVYLD2_!AX$4,'[1]INTERNAL PARAMETERS-1'!$B$5:$J$44,3,FALSE) + OVYLD1_!AX282*(1-VLOOKUP(OVYLD2_!AX$4,'[1]INTERNAL PARAMETERS-1'!$B$5:$J$44,5,FALSE))*VLOOKUP(OVYLD2_!AX$4,'[1]INTERNAL PARAMETERS-1'!$B$5:$J$44,8,FALSE)*VLOOKUP(OVYLD2_!AX$4,'[1]INTERNAL PARAMETERS-1'!$B$5:$J$44,3,FALSE)</f>
        <v>0</v>
      </c>
      <c r="AY282" s="44">
        <f>OVYLD1_!AY282*VLOOKUP(OVYLD2_!AY$4,'[1]INTERNAL PARAMETERS-1'!$B$5:$J$44,5,FALSE)*VLOOKUP(OVYLD2_!AY$4,'[1]INTERNAL PARAMETERS-1'!$B$5:$J$44,6,FALSE)*VLOOKUP(OVYLD2_!AY$4,'[1]INTERNAL PARAMETERS-1'!$B$5:$J$44,3,FALSE) + OVYLD1_!AY282*(1-VLOOKUP(OVYLD2_!AY$4,'[1]INTERNAL PARAMETERS-1'!$B$5:$J$44,5,FALSE))*VLOOKUP(OVYLD2_!AY$4,'[1]INTERNAL PARAMETERS-1'!$B$5:$J$44,8,FALSE)*VLOOKUP(OVYLD2_!AY$4,'[1]INTERNAL PARAMETERS-1'!$B$5:$J$44,3,FALSE)</f>
        <v>0</v>
      </c>
      <c r="AZ282" s="44">
        <f>OVYLD1_!AZ282*VLOOKUP(OVYLD2_!AZ$4,'[1]INTERNAL PARAMETERS-1'!$B$5:$J$44,5,FALSE)*VLOOKUP(OVYLD2_!AZ$4,'[1]INTERNAL PARAMETERS-1'!$B$5:$J$44,6,FALSE)*VLOOKUP(OVYLD2_!AZ$4,'[1]INTERNAL PARAMETERS-1'!$B$5:$J$44,3,FALSE) + OVYLD1_!AZ282*(1-VLOOKUP(OVYLD2_!AZ$4,'[1]INTERNAL PARAMETERS-1'!$B$5:$J$44,5,FALSE))*VLOOKUP(OVYLD2_!AZ$4,'[1]INTERNAL PARAMETERS-1'!$B$5:$J$44,8,FALSE)*VLOOKUP(OVYLD2_!AZ$4,'[1]INTERNAL PARAMETERS-1'!$B$5:$J$44,3,FALSE)</f>
        <v>0</v>
      </c>
      <c r="BA282" s="44">
        <f>OVYLD1_!BA282*VLOOKUP(OVYLD2_!BA$4,'[1]INTERNAL PARAMETERS-1'!$B$5:$J$44,5,FALSE)*VLOOKUP(OVYLD2_!BA$4,'[1]INTERNAL PARAMETERS-1'!$B$5:$J$44,6,FALSE)*VLOOKUP(OVYLD2_!BA$4,'[1]INTERNAL PARAMETERS-1'!$B$5:$J$44,3,FALSE) + OVYLD1_!BA282*(1-VLOOKUP(OVYLD2_!BA$4,'[1]INTERNAL PARAMETERS-1'!$B$5:$J$44,5,FALSE))*VLOOKUP(OVYLD2_!BA$4,'[1]INTERNAL PARAMETERS-1'!$B$5:$J$44,8,FALSE)*VLOOKUP(OVYLD2_!BA$4,'[1]INTERNAL PARAMETERS-1'!$B$5:$J$44,3,FALSE)</f>
        <v>1.2173604472245585</v>
      </c>
      <c r="BB282" s="44">
        <f>OVYLD1_!BB282*VLOOKUP(OVYLD2_!BB$4,'[1]INTERNAL PARAMETERS-1'!$B$5:$J$44,5,FALSE)*VLOOKUP(OVYLD2_!BB$4,'[1]INTERNAL PARAMETERS-1'!$B$5:$J$44,6,FALSE)*VLOOKUP(OVYLD2_!BB$4,'[1]INTERNAL PARAMETERS-1'!$B$5:$J$44,3,FALSE) + OVYLD1_!BB282*(1-VLOOKUP(OVYLD2_!BB$4,'[1]INTERNAL PARAMETERS-1'!$B$5:$J$44,5,FALSE))*VLOOKUP(OVYLD2_!BB$4,'[1]INTERNAL PARAMETERS-1'!$B$5:$J$44,8,FALSE)*VLOOKUP(OVYLD2_!BB$4,'[1]INTERNAL PARAMETERS-1'!$B$5:$J$44,3,FALSE)</f>
        <v>1.2220788985703899</v>
      </c>
      <c r="BC282" s="44">
        <f>OVYLD1_!BC282*VLOOKUP(OVYLD2_!BC$4,'[1]INTERNAL PARAMETERS-1'!$B$5:$J$44,5,FALSE)*VLOOKUP(OVYLD2_!BC$4,'[1]INTERNAL PARAMETERS-1'!$B$5:$J$44,6,FALSE)*VLOOKUP(OVYLD2_!BC$4,'[1]INTERNAL PARAMETERS-1'!$B$5:$J$44,3,FALSE) + OVYLD1_!BC282*(1-VLOOKUP(OVYLD2_!BC$4,'[1]INTERNAL PARAMETERS-1'!$B$5:$J$44,5,FALSE))*VLOOKUP(OVYLD2_!BC$4,'[1]INTERNAL PARAMETERS-1'!$B$5:$J$44,8,FALSE)*VLOOKUP(OVYLD2_!BC$4,'[1]INTERNAL PARAMETERS-1'!$B$5:$J$44,3,FALSE)</f>
        <v>2.3440873650677623</v>
      </c>
      <c r="BD282" s="44">
        <f>OVYLD1_!BD282*VLOOKUP(OVYLD2_!BD$4,'[1]INTERNAL PARAMETERS-1'!$B$5:$J$44,5,FALSE)*VLOOKUP(OVYLD2_!BD$4,'[1]INTERNAL PARAMETERS-1'!$B$5:$J$44,6,FALSE)*VLOOKUP(OVYLD2_!BD$4,'[1]INTERNAL PARAMETERS-1'!$B$5:$J$44,3,FALSE) + OVYLD1_!BD282*(1-VLOOKUP(OVYLD2_!BD$4,'[1]INTERNAL PARAMETERS-1'!$B$5:$J$44,5,FALSE))*VLOOKUP(OVYLD2_!BD$4,'[1]INTERNAL PARAMETERS-1'!$B$5:$J$44,8,FALSE)*VLOOKUP(OVYLD2_!BD$4,'[1]INTERNAL PARAMETERS-1'!$B$5:$J$44,3,FALSE)</f>
        <v>1.5549895659412734</v>
      </c>
      <c r="BE282" s="44">
        <f>OVYLD1_!BE282*VLOOKUP(OVYLD2_!BE$4,'[1]INTERNAL PARAMETERS-1'!$B$5:$J$44,5,FALSE)*VLOOKUP(OVYLD2_!BE$4,'[1]INTERNAL PARAMETERS-1'!$B$5:$J$44,6,FALSE)*VLOOKUP(OVYLD2_!BE$4,'[1]INTERNAL PARAMETERS-1'!$B$5:$J$44,3,FALSE) + OVYLD1_!BE282*(1-VLOOKUP(OVYLD2_!BE$4,'[1]INTERNAL PARAMETERS-1'!$B$5:$J$44,5,FALSE))*VLOOKUP(OVYLD2_!BE$4,'[1]INTERNAL PARAMETERS-1'!$B$5:$J$44,8,FALSE)*VLOOKUP(OVYLD2_!BE$4,'[1]INTERNAL PARAMETERS-1'!$B$5:$J$44,3,FALSE)</f>
        <v>3.4632038907794662</v>
      </c>
      <c r="BF282" s="44">
        <f>OVYLD1_!BF282*VLOOKUP(OVYLD2_!BF$4,'[1]INTERNAL PARAMETERS-1'!$B$5:$J$44,5,FALSE)*VLOOKUP(OVYLD2_!BF$4,'[1]INTERNAL PARAMETERS-1'!$B$5:$J$44,6,FALSE)*VLOOKUP(OVYLD2_!BF$4,'[1]INTERNAL PARAMETERS-1'!$B$5:$J$44,3,FALSE) + OVYLD1_!BF282*(1-VLOOKUP(OVYLD2_!BF$4,'[1]INTERNAL PARAMETERS-1'!$B$5:$J$44,5,FALSE))*VLOOKUP(OVYLD2_!BF$4,'[1]INTERNAL PARAMETERS-1'!$B$5:$J$44,8,FALSE)*VLOOKUP(OVYLD2_!BF$4,'[1]INTERNAL PARAMETERS-1'!$B$5:$J$44,3,FALSE)</f>
        <v>0</v>
      </c>
      <c r="BG282" s="44">
        <f>OVYLD1_!BG282*VLOOKUP(OVYLD2_!BG$4,'[1]INTERNAL PARAMETERS-1'!$B$5:$J$44,5,FALSE)*VLOOKUP(OVYLD2_!BG$4,'[1]INTERNAL PARAMETERS-1'!$B$5:$J$44,6,FALSE)*VLOOKUP(OVYLD2_!BG$4,'[1]INTERNAL PARAMETERS-1'!$B$5:$J$44,3,FALSE) + OVYLD1_!BG282*(1-VLOOKUP(OVYLD2_!BG$4,'[1]INTERNAL PARAMETERS-1'!$B$5:$J$44,5,FALSE))*VLOOKUP(OVYLD2_!BG$4,'[1]INTERNAL PARAMETERS-1'!$B$5:$J$44,8,FALSE)*VLOOKUP(OVYLD2_!BG$4,'[1]INTERNAL PARAMETERS-1'!$B$5:$J$44,3,FALSE)</f>
        <v>1.7635791846763174</v>
      </c>
      <c r="BH282" s="44">
        <f>OVYLD1_!BH282*VLOOKUP(OVYLD2_!BH$4,'[1]INTERNAL PARAMETERS-1'!$B$5:$J$44,5,FALSE)*VLOOKUP(OVYLD2_!BH$4,'[1]INTERNAL PARAMETERS-1'!$B$5:$J$44,6,FALSE)*VLOOKUP(OVYLD2_!BH$4,'[1]INTERNAL PARAMETERS-1'!$B$5:$J$44,3,FALSE) + OVYLD1_!BH282*(1-VLOOKUP(OVYLD2_!BH$4,'[1]INTERNAL PARAMETERS-1'!$B$5:$J$44,5,FALSE))*VLOOKUP(OVYLD2_!BH$4,'[1]INTERNAL PARAMETERS-1'!$B$5:$J$44,8,FALSE)*VLOOKUP(OVYLD2_!BH$4,'[1]INTERNAL PARAMETERS-1'!$B$5:$J$44,3,FALSE)</f>
        <v>1.0353518543901437E-2</v>
      </c>
      <c r="BI282" s="44">
        <f>OVYLD1_!BI282*VLOOKUP(OVYLD2_!BI$4,'[1]INTERNAL PARAMETERS-1'!$B$5:$J$44,5,FALSE)*VLOOKUP(OVYLD2_!BI$4,'[1]INTERNAL PARAMETERS-1'!$B$5:$J$44,6,FALSE)*VLOOKUP(OVYLD2_!BI$4,'[1]INTERNAL PARAMETERS-1'!$B$5:$J$44,3,FALSE) + OVYLD1_!BI282*(1-VLOOKUP(OVYLD2_!BI$4,'[1]INTERNAL PARAMETERS-1'!$B$5:$J$44,5,FALSE))*VLOOKUP(OVYLD2_!BI$4,'[1]INTERNAL PARAMETERS-1'!$B$5:$J$44,8,FALSE)*VLOOKUP(OVYLD2_!BI$4,'[1]INTERNAL PARAMETERS-1'!$B$5:$J$44,3,FALSE)</f>
        <v>0</v>
      </c>
      <c r="BJ282" s="44">
        <f>OVYLD1_!BJ282*VLOOKUP(OVYLD2_!BJ$4,'[1]INTERNAL PARAMETERS-1'!$B$5:$J$44,5,FALSE)*VLOOKUP(OVYLD2_!BJ$4,'[1]INTERNAL PARAMETERS-1'!$B$5:$J$44,6,FALSE)*VLOOKUP(OVYLD2_!BJ$4,'[1]INTERNAL PARAMETERS-1'!$B$5:$J$44,3,FALSE) + OVYLD1_!BJ282*(1-VLOOKUP(OVYLD2_!BJ$4,'[1]INTERNAL PARAMETERS-1'!$B$5:$J$44,5,FALSE))*VLOOKUP(OVYLD2_!BJ$4,'[1]INTERNAL PARAMETERS-1'!$B$5:$J$44,8,FALSE)*VLOOKUP(OVYLD2_!BJ$4,'[1]INTERNAL PARAMETERS-1'!$B$5:$J$44,3,FALSE)</f>
        <v>0.36770370658114981</v>
      </c>
      <c r="BK282" s="44">
        <f>OVYLD1_!BK282*VLOOKUP(OVYLD2_!BK$4,'[1]INTERNAL PARAMETERS-1'!$B$5:$J$44,5,FALSE)*VLOOKUP(OVYLD2_!BK$4,'[1]INTERNAL PARAMETERS-1'!$B$5:$J$44,6,FALSE)*VLOOKUP(OVYLD2_!BK$4,'[1]INTERNAL PARAMETERS-1'!$B$5:$J$44,3,FALSE) + OVYLD1_!BK282*(1-VLOOKUP(OVYLD2_!BK$4,'[1]INTERNAL PARAMETERS-1'!$B$5:$J$44,5,FALSE))*VLOOKUP(OVYLD2_!BK$4,'[1]INTERNAL PARAMETERS-1'!$B$5:$J$44,8,FALSE)*VLOOKUP(OVYLD2_!BK$4,'[1]INTERNAL PARAMETERS-1'!$B$5:$J$44,3,FALSE)</f>
        <v>0.52607783069869951</v>
      </c>
      <c r="BL282" s="44">
        <f>OVYLD1_!BL282*VLOOKUP(OVYLD2_!BL$4,'[1]INTERNAL PARAMETERS-1'!$B$5:$J$44,5,FALSE)*VLOOKUP(OVYLD2_!BL$4,'[1]INTERNAL PARAMETERS-1'!$B$5:$J$44,6,FALSE)*VLOOKUP(OVYLD2_!BL$4,'[1]INTERNAL PARAMETERS-1'!$B$5:$J$44,3,FALSE) + OVYLD1_!BL282*(1-VLOOKUP(OVYLD2_!BL$4,'[1]INTERNAL PARAMETERS-1'!$B$5:$J$44,5,FALSE))*VLOOKUP(OVYLD2_!BL$4,'[1]INTERNAL PARAMETERS-1'!$B$5:$J$44,8,FALSE)*VLOOKUP(OVYLD2_!BL$4,'[1]INTERNAL PARAMETERS-1'!$B$5:$J$44,3,FALSE)</f>
        <v>2.29713860220616</v>
      </c>
      <c r="BM282" s="44">
        <f>OVYLD1_!BM282*VLOOKUP(OVYLD2_!BM$4,'[1]INTERNAL PARAMETERS-1'!$B$5:$J$44,5,FALSE)*VLOOKUP(OVYLD2_!BM$4,'[1]INTERNAL PARAMETERS-1'!$B$5:$J$44,6,FALSE)*VLOOKUP(OVYLD2_!BM$4,'[1]INTERNAL PARAMETERS-1'!$B$5:$J$44,3,FALSE) + OVYLD1_!BM282*(1-VLOOKUP(OVYLD2_!BM$4,'[1]INTERNAL PARAMETERS-1'!$B$5:$J$44,5,FALSE))*VLOOKUP(OVYLD2_!BM$4,'[1]INTERNAL PARAMETERS-1'!$B$5:$J$44,8,FALSE)*VLOOKUP(OVYLD2_!BM$4,'[1]INTERNAL PARAMETERS-1'!$B$5:$J$44,3,FALSE)</f>
        <v>0.65828260425297735</v>
      </c>
      <c r="BN282" s="44">
        <f>OVYLD1_!BN282*VLOOKUP(OVYLD2_!BN$4,'[1]INTERNAL PARAMETERS-1'!$B$5:$J$44,5,FALSE)*VLOOKUP(OVYLD2_!BN$4,'[1]INTERNAL PARAMETERS-1'!$B$5:$J$44,6,FALSE)*VLOOKUP(OVYLD2_!BN$4,'[1]INTERNAL PARAMETERS-1'!$B$5:$J$44,3,FALSE) + OVYLD1_!BN282*(1-VLOOKUP(OVYLD2_!BN$4,'[1]INTERNAL PARAMETERS-1'!$B$5:$J$44,5,FALSE))*VLOOKUP(OVYLD2_!BN$4,'[1]INTERNAL PARAMETERS-1'!$B$5:$J$44,8,FALSE)*VLOOKUP(OVYLD2_!BN$4,'[1]INTERNAL PARAMETERS-1'!$B$5:$J$44,3,FALSE)</f>
        <v>0.54736173374538</v>
      </c>
      <c r="BO282" s="44">
        <f>OVYLD1_!BO282*VLOOKUP(OVYLD2_!BO$4,'[1]INTERNAL PARAMETERS-1'!$B$5:$J$44,5,FALSE)*VLOOKUP(OVYLD2_!BO$4,'[1]INTERNAL PARAMETERS-1'!$B$5:$J$44,6,FALSE)*VLOOKUP(OVYLD2_!BO$4,'[1]INTERNAL PARAMETERS-1'!$B$5:$J$44,3,FALSE) + OVYLD1_!BO282*(1-VLOOKUP(OVYLD2_!BO$4,'[1]INTERNAL PARAMETERS-1'!$B$5:$J$44,5,FALSE))*VLOOKUP(OVYLD2_!BO$4,'[1]INTERNAL PARAMETERS-1'!$B$5:$J$44,8,FALSE)*VLOOKUP(OVYLD2_!BO$4,'[1]INTERNAL PARAMETERS-1'!$B$5:$J$44,3,FALSE)</f>
        <v>0.49378968851362082</v>
      </c>
      <c r="BP282" s="44">
        <f>OVYLD1_!BP282*VLOOKUP(OVYLD2_!BP$4,'[1]INTERNAL PARAMETERS-1'!$B$5:$J$44,5,FALSE)*VLOOKUP(OVYLD2_!BP$4,'[1]INTERNAL PARAMETERS-1'!$B$5:$J$44,6,FALSE)*VLOOKUP(OVYLD2_!BP$4,'[1]INTERNAL PARAMETERS-1'!$B$5:$J$44,3,FALSE) + OVYLD1_!BP282*(1-VLOOKUP(OVYLD2_!BP$4,'[1]INTERNAL PARAMETERS-1'!$B$5:$J$44,5,FALSE))*VLOOKUP(OVYLD2_!BP$4,'[1]INTERNAL PARAMETERS-1'!$B$5:$J$44,8,FALSE)*VLOOKUP(OVYLD2_!BP$4,'[1]INTERNAL PARAMETERS-1'!$B$5:$J$44,3,FALSE)</f>
        <v>3.1559903219712519E-2</v>
      </c>
      <c r="BQ282" s="44">
        <f>OVYLD1_!BQ282*VLOOKUP(OVYLD2_!BQ$4,'[1]INTERNAL PARAMETERS-1'!$B$5:$J$44,5,FALSE)*VLOOKUP(OVYLD2_!BQ$4,'[1]INTERNAL PARAMETERS-1'!$B$5:$J$44,6,FALSE)*VLOOKUP(OVYLD2_!BQ$4,'[1]INTERNAL PARAMETERS-1'!$B$5:$J$44,3,FALSE) + OVYLD1_!BQ282*(1-VLOOKUP(OVYLD2_!BQ$4,'[1]INTERNAL PARAMETERS-1'!$B$5:$J$44,5,FALSE))*VLOOKUP(OVYLD2_!BQ$4,'[1]INTERNAL PARAMETERS-1'!$B$5:$J$44,8,FALSE)*VLOOKUP(OVYLD2_!BQ$4,'[1]INTERNAL PARAMETERS-1'!$B$5:$J$44,3,FALSE)</f>
        <v>2.0889738156468174</v>
      </c>
      <c r="BR282" s="44">
        <f>OVYLD1_!BR282*VLOOKUP(OVYLD2_!BR$4,'[1]INTERNAL PARAMETERS-1'!$B$5:$J$44,5,FALSE)*VLOOKUP(OVYLD2_!BR$4,'[1]INTERNAL PARAMETERS-1'!$B$5:$J$44,6,FALSE)*VLOOKUP(OVYLD2_!BR$4,'[1]INTERNAL PARAMETERS-1'!$B$5:$J$44,3,FALSE) + OVYLD1_!BR282*(1-VLOOKUP(OVYLD2_!BR$4,'[1]INTERNAL PARAMETERS-1'!$B$5:$J$44,5,FALSE))*VLOOKUP(OVYLD2_!BR$4,'[1]INTERNAL PARAMETERS-1'!$B$5:$J$44,8,FALSE)*VLOOKUP(OVYLD2_!BR$4,'[1]INTERNAL PARAMETERS-1'!$B$5:$J$44,3,FALSE)</f>
        <v>7.1293911589048589E-2</v>
      </c>
      <c r="BS282" s="44">
        <f>OVYLD1_!BS282*VLOOKUP(OVYLD2_!BS$4,'[1]INTERNAL PARAMETERS-1'!$B$5:$J$44,5,FALSE)*VLOOKUP(OVYLD2_!BS$4,'[1]INTERNAL PARAMETERS-1'!$B$5:$J$44,6,FALSE)*VLOOKUP(OVYLD2_!BS$4,'[1]INTERNAL PARAMETERS-1'!$B$5:$J$44,3,FALSE) + OVYLD1_!BS282*(1-VLOOKUP(OVYLD2_!BS$4,'[1]INTERNAL PARAMETERS-1'!$B$5:$J$44,5,FALSE))*VLOOKUP(OVYLD2_!BS$4,'[1]INTERNAL PARAMETERS-1'!$B$5:$J$44,8,FALSE)*VLOOKUP(OVYLD2_!BS$4,'[1]INTERNAL PARAMETERS-1'!$B$5:$J$44,3,FALSE)</f>
        <v>4.5752196344969204E-3</v>
      </c>
      <c r="BT282" s="44">
        <f>OVYLD1_!BT282*VLOOKUP(OVYLD2_!BT$4,'[1]INTERNAL PARAMETERS-1'!$B$5:$J$44,5,FALSE)*VLOOKUP(OVYLD2_!BT$4,'[1]INTERNAL PARAMETERS-1'!$B$5:$J$44,6,FALSE)*VLOOKUP(OVYLD2_!BT$4,'[1]INTERNAL PARAMETERS-1'!$B$5:$J$44,3,FALSE) + OVYLD1_!BT282*(1-VLOOKUP(OVYLD2_!BT$4,'[1]INTERNAL PARAMETERS-1'!$B$5:$J$44,5,FALSE))*VLOOKUP(OVYLD2_!BT$4,'[1]INTERNAL PARAMETERS-1'!$B$5:$J$44,8,FALSE)*VLOOKUP(OVYLD2_!BT$4,'[1]INTERNAL PARAMETERS-1'!$B$5:$J$44,3,FALSE)</f>
        <v>0</v>
      </c>
      <c r="BU282" s="44">
        <f>OVYLD1_!BU282*VLOOKUP(OVYLD2_!BU$4,'[1]INTERNAL PARAMETERS-1'!$B$5:$J$44,5,FALSE)*VLOOKUP(OVYLD2_!BU$4,'[1]INTERNAL PARAMETERS-1'!$B$5:$J$44,6,FALSE)*VLOOKUP(OVYLD2_!BU$4,'[1]INTERNAL PARAMETERS-1'!$B$5:$J$44,3,FALSE) + OVYLD1_!BU282*(1-VLOOKUP(OVYLD2_!BU$4,'[1]INTERNAL PARAMETERS-1'!$B$5:$J$44,5,FALSE))*VLOOKUP(OVYLD2_!BU$4,'[1]INTERNAL PARAMETERS-1'!$B$5:$J$44,8,FALSE)*VLOOKUP(OVYLD2_!BU$4,'[1]INTERNAL PARAMETERS-1'!$B$5:$J$44,3,FALSE)</f>
        <v>0</v>
      </c>
      <c r="BV282" s="44">
        <f>OVYLD1_!BV282*VLOOKUP(OVYLD2_!BV$4,'[1]INTERNAL PARAMETERS-1'!$B$5:$J$44,5,FALSE)*VLOOKUP(OVYLD2_!BV$4,'[1]INTERNAL PARAMETERS-1'!$B$5:$J$44,6,FALSE)*VLOOKUP(OVYLD2_!BV$4,'[1]INTERNAL PARAMETERS-1'!$B$5:$J$44,3,FALSE) + OVYLD1_!BV282*(1-VLOOKUP(OVYLD2_!BV$4,'[1]INTERNAL PARAMETERS-1'!$B$5:$J$44,5,FALSE))*VLOOKUP(OVYLD2_!BV$4,'[1]INTERNAL PARAMETERS-1'!$B$5:$J$44,8,FALSE)*VLOOKUP(OVYLD2_!BV$4,'[1]INTERNAL PARAMETERS-1'!$B$5:$J$44,3,FALSE)</f>
        <v>0</v>
      </c>
      <c r="BW282" s="44">
        <f>OVYLD1_!BW282*VLOOKUP(OVYLD2_!BW$4,'[1]INTERNAL PARAMETERS-1'!$B$5:$J$44,5,FALSE)*VLOOKUP(OVYLD2_!BW$4,'[1]INTERNAL PARAMETERS-1'!$B$5:$J$44,6,FALSE)*VLOOKUP(OVYLD2_!BW$4,'[1]INTERNAL PARAMETERS-1'!$B$5:$J$44,3,FALSE) + OVYLD1_!BW282*(1-VLOOKUP(OVYLD2_!BW$4,'[1]INTERNAL PARAMETERS-1'!$B$5:$J$44,5,FALSE))*VLOOKUP(OVYLD2_!BW$4,'[1]INTERNAL PARAMETERS-1'!$B$5:$J$44,8,FALSE)*VLOOKUP(OVYLD2_!BW$4,'[1]INTERNAL PARAMETERS-1'!$B$5:$J$44,3,FALSE)</f>
        <v>0</v>
      </c>
      <c r="BX282" s="44">
        <f>OVYLD1_!BX282*VLOOKUP(OVYLD2_!BX$4,'[1]INTERNAL PARAMETERS-1'!$B$5:$J$44,5,FALSE)*VLOOKUP(OVYLD2_!BX$4,'[1]INTERNAL PARAMETERS-1'!$B$5:$J$44,6,FALSE)*VLOOKUP(OVYLD2_!BX$4,'[1]INTERNAL PARAMETERS-1'!$B$5:$J$44,3,FALSE) + OVYLD1_!BX282*(1-VLOOKUP(OVYLD2_!BX$4,'[1]INTERNAL PARAMETERS-1'!$B$5:$J$44,5,FALSE))*VLOOKUP(OVYLD2_!BX$4,'[1]INTERNAL PARAMETERS-1'!$B$5:$J$44,8,FALSE)*VLOOKUP(OVYLD2_!BX$4,'[1]INTERNAL PARAMETERS-1'!$B$5:$J$44,3,FALSE)</f>
        <v>0</v>
      </c>
      <c r="BY282" s="44">
        <f>OVYLD1_!BY282*VLOOKUP(OVYLD2_!BY$4,'[1]INTERNAL PARAMETERS-1'!$B$5:$J$44,5,FALSE)*VLOOKUP(OVYLD2_!BY$4,'[1]INTERNAL PARAMETERS-1'!$B$5:$J$44,6,FALSE)*VLOOKUP(OVYLD2_!BY$4,'[1]INTERNAL PARAMETERS-1'!$B$5:$J$44,3,FALSE) + OVYLD1_!BY282*(1-VLOOKUP(OVYLD2_!BY$4,'[1]INTERNAL PARAMETERS-1'!$B$5:$J$44,5,FALSE))*VLOOKUP(OVYLD2_!BY$4,'[1]INTERNAL PARAMETERS-1'!$B$5:$J$44,8,FALSE)*VLOOKUP(OVYLD2_!BY$4,'[1]INTERNAL PARAMETERS-1'!$B$5:$J$44,3,FALSE)</f>
        <v>0</v>
      </c>
      <c r="BZ282" s="44">
        <f>OVYLD1_!BZ282*VLOOKUP(OVYLD2_!BZ$4,'[1]INTERNAL PARAMETERS-1'!$B$5:$J$44,5,FALSE)*VLOOKUP(OVYLD2_!BZ$4,'[1]INTERNAL PARAMETERS-1'!$B$5:$J$44,6,FALSE)*VLOOKUP(OVYLD2_!BZ$4,'[1]INTERNAL PARAMETERS-1'!$B$5:$J$44,3,FALSE) + OVYLD1_!BZ282*(1-VLOOKUP(OVYLD2_!BZ$4,'[1]INTERNAL PARAMETERS-1'!$B$5:$J$44,5,FALSE))*VLOOKUP(OVYLD2_!BZ$4,'[1]INTERNAL PARAMETERS-1'!$B$5:$J$44,8,FALSE)*VLOOKUP(OVYLD2_!BZ$4,'[1]INTERNAL PARAMETERS-1'!$B$5:$J$44,3,FALSE)</f>
        <v>3.2721609067761803E-3</v>
      </c>
      <c r="CA282" s="44">
        <f>OVYLD1_!CA282*VLOOKUP(OVYLD2_!CA$4,'[1]INTERNAL PARAMETERS-1'!$B$5:$J$44,5,FALSE)*VLOOKUP(OVYLD2_!CA$4,'[1]INTERNAL PARAMETERS-1'!$B$5:$J$44,6,FALSE)*VLOOKUP(OVYLD2_!CA$4,'[1]INTERNAL PARAMETERS-1'!$B$5:$J$44,3,FALSE) + OVYLD1_!CA282*(1-VLOOKUP(OVYLD2_!CA$4,'[1]INTERNAL PARAMETERS-1'!$B$5:$J$44,5,FALSE))*VLOOKUP(OVYLD2_!CA$4,'[1]INTERNAL PARAMETERS-1'!$B$5:$J$44,8,FALSE)*VLOOKUP(OVYLD2_!CA$4,'[1]INTERNAL PARAMETERS-1'!$B$5:$J$44,3,FALSE)</f>
        <v>0</v>
      </c>
      <c r="CB282" s="44">
        <f>OVYLD1_!CB282*VLOOKUP(OVYLD2_!CB$4,'[1]INTERNAL PARAMETERS-1'!$B$5:$J$44,5,FALSE)*VLOOKUP(OVYLD2_!CB$4,'[1]INTERNAL PARAMETERS-1'!$B$5:$J$44,6,FALSE)*VLOOKUP(OVYLD2_!CB$4,'[1]INTERNAL PARAMETERS-1'!$B$5:$J$44,3,FALSE) + OVYLD1_!CB282*(1-VLOOKUP(OVYLD2_!CB$4,'[1]INTERNAL PARAMETERS-1'!$B$5:$J$44,5,FALSE))*VLOOKUP(OVYLD2_!CB$4,'[1]INTERNAL PARAMETERS-1'!$B$5:$J$44,8,FALSE)*VLOOKUP(OVYLD2_!CB$4,'[1]INTERNAL PARAMETERS-1'!$B$5:$J$44,3,FALSE)</f>
        <v>0</v>
      </c>
      <c r="CC282" s="44">
        <f>OVYLD1_!CC282*VLOOKUP(OVYLD2_!CC$4,'[1]INTERNAL PARAMETERS-1'!$B$5:$J$44,5,FALSE)*VLOOKUP(OVYLD2_!CC$4,'[1]INTERNAL PARAMETERS-1'!$B$5:$J$44,6,FALSE)*VLOOKUP(OVYLD2_!CC$4,'[1]INTERNAL PARAMETERS-1'!$B$5:$J$44,3,FALSE) + OVYLD1_!CC282*(1-VLOOKUP(OVYLD2_!CC$4,'[1]INTERNAL PARAMETERS-1'!$B$5:$J$44,5,FALSE))*VLOOKUP(OVYLD2_!CC$4,'[1]INTERNAL PARAMETERS-1'!$B$5:$J$44,8,FALSE)*VLOOKUP(OVYLD2_!CC$4,'[1]INTERNAL PARAMETERS-1'!$B$5:$J$44,3,FALSE)</f>
        <v>2.1133159674743326E-2</v>
      </c>
      <c r="CD282" s="44">
        <f>OVYLD1_!CD282*VLOOKUP(OVYLD2_!CD$4,'[1]INTERNAL PARAMETERS-1'!$B$5:$J$44,5,FALSE)*VLOOKUP(OVYLD2_!CD$4,'[1]INTERNAL PARAMETERS-1'!$B$5:$J$44,6,FALSE)*VLOOKUP(OVYLD2_!CD$4,'[1]INTERNAL PARAMETERS-1'!$B$5:$J$44,3,FALSE) + OVYLD1_!CD282*(1-VLOOKUP(OVYLD2_!CD$4,'[1]INTERNAL PARAMETERS-1'!$B$5:$J$44,5,FALSE))*VLOOKUP(OVYLD2_!CD$4,'[1]INTERNAL PARAMETERS-1'!$B$5:$J$44,8,FALSE)*VLOOKUP(OVYLD2_!CD$4,'[1]INTERNAL PARAMETERS-1'!$B$5:$J$44,3,FALSE)</f>
        <v>2.948419769034907E-2</v>
      </c>
      <c r="CE282" s="44">
        <f>OVYLD1_!CE282*VLOOKUP(OVYLD2_!CE$4,'[1]INTERNAL PARAMETERS-1'!$B$5:$J$44,5,FALSE)*VLOOKUP(OVYLD2_!CE$4,'[1]INTERNAL PARAMETERS-1'!$B$5:$J$44,6,FALSE)*VLOOKUP(OVYLD2_!CE$4,'[1]INTERNAL PARAMETERS-1'!$B$5:$J$44,3,FALSE) + OVYLD1_!CE282*(1-VLOOKUP(OVYLD2_!CE$4,'[1]INTERNAL PARAMETERS-1'!$B$5:$J$44,5,FALSE))*VLOOKUP(OVYLD2_!CE$4,'[1]INTERNAL PARAMETERS-1'!$B$5:$J$44,8,FALSE)*VLOOKUP(OVYLD2_!CE$4,'[1]INTERNAL PARAMETERS-1'!$B$5:$J$44,3,FALSE)</f>
        <v>6.8347330402299802E-2</v>
      </c>
      <c r="CF282" s="44">
        <f>OVYLD1_!CF282*VLOOKUP(OVYLD2_!CF$4,'[1]INTERNAL PARAMETERS-1'!$B$5:$J$44,5,FALSE)*VLOOKUP(OVYLD2_!CF$4,'[1]INTERNAL PARAMETERS-1'!$B$5:$J$44,6,FALSE)*VLOOKUP(OVYLD2_!CF$4,'[1]INTERNAL PARAMETERS-1'!$B$5:$J$44,3,FALSE) + OVYLD1_!CF282*(1-VLOOKUP(OVYLD2_!CF$4,'[1]INTERNAL PARAMETERS-1'!$B$5:$J$44,5,FALSE))*VLOOKUP(OVYLD2_!CF$4,'[1]INTERNAL PARAMETERS-1'!$B$5:$J$44,8,FALSE)*VLOOKUP(OVYLD2_!CF$4,'[1]INTERNAL PARAMETERS-1'!$B$5:$J$44,3,FALSE)</f>
        <v>5.6717114273073237E-2</v>
      </c>
      <c r="CG282" s="44">
        <f>OVYLD1_!CG282*VLOOKUP(OVYLD2_!CG$4,'[1]INTERNAL PARAMETERS-1'!$B$5:$J$44,5,FALSE)*VLOOKUP(OVYLD2_!CG$4,'[1]INTERNAL PARAMETERS-1'!$B$5:$J$44,6,FALSE)*VLOOKUP(OVYLD2_!CG$4,'[1]INTERNAL PARAMETERS-1'!$B$5:$J$44,3,FALSE) + OVYLD1_!CG282*(1-VLOOKUP(OVYLD2_!CG$4,'[1]INTERNAL PARAMETERS-1'!$B$5:$J$44,5,FALSE))*VLOOKUP(OVYLD2_!CG$4,'[1]INTERNAL PARAMETERS-1'!$B$5:$J$44,8,FALSE)*VLOOKUP(OVYLD2_!CG$4,'[1]INTERNAL PARAMETERS-1'!$B$5:$J$44,3,FALSE)</f>
        <v>1.5035353568788501E-3</v>
      </c>
      <c r="CH282" s="43">
        <f>OVYLD1_!CH282*VLOOKUP(OVYLD2_!CH$4,'[1]INTERNAL PARAMETERS-1'!$B$5:$J$44,5,FALSE)*VLOOKUP(OVYLD2_!CH$4,'[1]INTERNAL PARAMETERS-1'!$B$5:$J$44,6,FALSE)*VLOOKUP(OVYLD2_!CH$4,'[1]INTERNAL PARAMETERS-1'!$B$5:$J$44,3,FALSE) + OVYLD1_!CH282*(1-VLOOKUP(OVYLD2_!CH$4,'[1]INTERNAL PARAMETERS-1'!$B$5:$J$44,5,FALSE))*VLOOKUP(OVYLD2_!CH$4,'[1]INTERNAL PARAMETERS-1'!$B$5:$J$44,8,FALSE)*VLOOKUP(OVYLD2_!CH$4,'[1]INTERNAL PARAMETERS-1'!$B$5:$J$44,3,FALSE)</f>
        <v>0</v>
      </c>
      <c r="CJ282" s="45">
        <f t="shared" si="8"/>
        <v>1438.6060072424375</v>
      </c>
      <c r="CK282" s="43">
        <f t="shared" si="9"/>
        <v>26.831380989203158</v>
      </c>
    </row>
    <row r="283" spans="2:89" x14ac:dyDescent="0.5">
      <c r="B283" s="58" t="s">
        <v>1</v>
      </c>
      <c r="C283" s="57" t="s">
        <v>63</v>
      </c>
      <c r="D283" s="57" t="s">
        <v>72</v>
      </c>
      <c r="E283" s="128">
        <f>OVERALL2021!AI283</f>
        <v>2649</v>
      </c>
      <c r="F283" s="56">
        <f>'[1]INTERNAL PARAMETERS-1'!M13</f>
        <v>44.225000000000001</v>
      </c>
      <c r="G283" s="45">
        <f>OVYLD1_!G283*VLOOKUP(OVYLD2_!G$4,'[1]INTERNAL PARAMETERS-1'!$B$5:$J$44,5,FALSE)*VLOOKUP(OVYLD2_!G$4,'[1]INTERNAL PARAMETERS-1'!$B$5:$J$44,7,FALSE)*OVYLD2_!$F283 + OVYLD1_!G283*(1-VLOOKUP(OVYLD2_!G$4,'[1]INTERNAL PARAMETERS-1'!$B$5:$J$44,5,FALSE))*VLOOKUP(OVYLD2_!G$4,'[1]INTERNAL PARAMETERS-1'!$B$5:$J$44,9,FALSE)*OVYLD2_!$F283</f>
        <v>405.67974918881998</v>
      </c>
      <c r="H283" s="44">
        <f>OVYLD1_!H283*VLOOKUP(OVYLD2_!H$4,'[1]INTERNAL PARAMETERS-1'!$B$5:$J$44,5,FALSE)*VLOOKUP(OVYLD2_!H$4,'[1]INTERNAL PARAMETERS-1'!$B$5:$J$44,7,FALSE)*OVYLD2_!$F283 + OVYLD1_!H283*(1-VLOOKUP(OVYLD2_!H$4,'[1]INTERNAL PARAMETERS-1'!$B$5:$J$44,5,FALSE))*VLOOKUP(OVYLD2_!H$4,'[1]INTERNAL PARAMETERS-1'!$B$5:$J$44,9,FALSE)*OVYLD2_!$F283</f>
        <v>194.60732063279997</v>
      </c>
      <c r="I283" s="44">
        <f>OVYLD1_!I283*VLOOKUP(OVYLD2_!I$4,'[1]INTERNAL PARAMETERS-1'!$B$5:$J$44,5,FALSE)*VLOOKUP(OVYLD2_!I$4,'[1]INTERNAL PARAMETERS-1'!$B$5:$J$44,7,FALSE)*OVYLD2_!$F283 + OVYLD1_!I283*(1-VLOOKUP(OVYLD2_!I$4,'[1]INTERNAL PARAMETERS-1'!$B$5:$J$44,5,FALSE))*VLOOKUP(OVYLD2_!I$4,'[1]INTERNAL PARAMETERS-1'!$B$5:$J$44,9,FALSE)*OVYLD2_!$F283</f>
        <v>277.90129336324162</v>
      </c>
      <c r="J283" s="44">
        <f>OVYLD1_!J283*VLOOKUP(OVYLD2_!J$4,'[1]INTERNAL PARAMETERS-1'!$B$5:$J$44,5,FALSE)*VLOOKUP(OVYLD2_!J$4,'[1]INTERNAL PARAMETERS-1'!$B$5:$J$44,7,FALSE)*OVYLD2_!$F283 + OVYLD1_!J283*(1-VLOOKUP(OVYLD2_!J$4,'[1]INTERNAL PARAMETERS-1'!$B$5:$J$44,5,FALSE))*VLOOKUP(OVYLD2_!J$4,'[1]INTERNAL PARAMETERS-1'!$B$5:$J$44,9,FALSE)*OVYLD2_!$F283</f>
        <v>0</v>
      </c>
      <c r="K283" s="44">
        <f>OVYLD1_!K283*VLOOKUP(OVYLD2_!K$4,'[1]INTERNAL PARAMETERS-1'!$B$5:$J$44,5,FALSE)*VLOOKUP(OVYLD2_!K$4,'[1]INTERNAL PARAMETERS-1'!$B$5:$J$44,7,FALSE)*OVYLD2_!$F283 + OVYLD1_!K283*(1-VLOOKUP(OVYLD2_!K$4,'[1]INTERNAL PARAMETERS-1'!$B$5:$J$44,5,FALSE))*VLOOKUP(OVYLD2_!K$4,'[1]INTERNAL PARAMETERS-1'!$B$5:$J$44,9,FALSE)*OVYLD2_!$F283</f>
        <v>4.2259078458000001</v>
      </c>
      <c r="L283" s="44">
        <f>OVYLD1_!L283*VLOOKUP(OVYLD2_!L$4,'[1]INTERNAL PARAMETERS-1'!$B$5:$J$44,5,FALSE)*VLOOKUP(OVYLD2_!L$4,'[1]INTERNAL PARAMETERS-1'!$B$5:$J$44,7,FALSE)*OVYLD2_!$F283 + OVYLD1_!L283*(1-VLOOKUP(OVYLD2_!L$4,'[1]INTERNAL PARAMETERS-1'!$B$5:$J$44,5,FALSE))*VLOOKUP(OVYLD2_!L$4,'[1]INTERNAL PARAMETERS-1'!$B$5:$J$44,9,FALSE)*OVYLD2_!$F283</f>
        <v>0</v>
      </c>
      <c r="M283" s="44">
        <f>OVYLD1_!M283*VLOOKUP(OVYLD2_!M$4,'[1]INTERNAL PARAMETERS-1'!$B$5:$J$44,5,FALSE)*VLOOKUP(OVYLD2_!M$4,'[1]INTERNAL PARAMETERS-1'!$B$5:$J$44,7,FALSE)*OVYLD2_!$F283 + OVYLD1_!M283*(1-VLOOKUP(OVYLD2_!M$4,'[1]INTERNAL PARAMETERS-1'!$B$5:$J$44,5,FALSE))*VLOOKUP(OVYLD2_!M$4,'[1]INTERNAL PARAMETERS-1'!$B$5:$J$44,9,FALSE)*OVYLD2_!$F283</f>
        <v>7.6264691317927502</v>
      </c>
      <c r="N283" s="44">
        <f>OVYLD1_!N283*VLOOKUP(OVYLD2_!N$4,'[1]INTERNAL PARAMETERS-1'!$B$5:$J$44,5,FALSE)*VLOOKUP(OVYLD2_!N$4,'[1]INTERNAL PARAMETERS-1'!$B$5:$J$44,7,FALSE)*OVYLD2_!$F283 + OVYLD1_!N283*(1-VLOOKUP(OVYLD2_!N$4,'[1]INTERNAL PARAMETERS-1'!$B$5:$J$44,5,FALSE))*VLOOKUP(OVYLD2_!N$4,'[1]INTERNAL PARAMETERS-1'!$B$5:$J$44,9,FALSE)*OVYLD2_!$F283</f>
        <v>0.91573930501687517</v>
      </c>
      <c r="O283" s="44">
        <f>OVYLD1_!O283*VLOOKUP(OVYLD2_!O$4,'[1]INTERNAL PARAMETERS-1'!$B$5:$J$44,5,FALSE)*VLOOKUP(OVYLD2_!O$4,'[1]INTERNAL PARAMETERS-1'!$B$5:$J$44,7,FALSE)*OVYLD2_!$F283 + OVYLD1_!O283*(1-VLOOKUP(OVYLD2_!O$4,'[1]INTERNAL PARAMETERS-1'!$B$5:$J$44,5,FALSE))*VLOOKUP(OVYLD2_!O$4,'[1]INTERNAL PARAMETERS-1'!$B$5:$J$44,9,FALSE)*OVYLD2_!$F283</f>
        <v>0</v>
      </c>
      <c r="P283" s="44">
        <f>OVYLD1_!P283*VLOOKUP(OVYLD2_!P$4,'[1]INTERNAL PARAMETERS-1'!$B$5:$J$44,5,FALSE)*VLOOKUP(OVYLD2_!P$4,'[1]INTERNAL PARAMETERS-1'!$B$5:$J$44,7,FALSE)*OVYLD2_!$F283 + OVYLD1_!P283*(1-VLOOKUP(OVYLD2_!P$4,'[1]INTERNAL PARAMETERS-1'!$B$5:$J$44,5,FALSE))*VLOOKUP(OVYLD2_!P$4,'[1]INTERNAL PARAMETERS-1'!$B$5:$J$44,9,FALSE)*OVYLD2_!$F283</f>
        <v>0</v>
      </c>
      <c r="Q283" s="44">
        <f>OVYLD1_!Q283*VLOOKUP(OVYLD2_!Q$4,'[1]INTERNAL PARAMETERS-1'!$B$5:$J$44,5,FALSE)*VLOOKUP(OVYLD2_!Q$4,'[1]INTERNAL PARAMETERS-1'!$B$5:$J$44,7,FALSE)*OVYLD2_!$F283 + OVYLD1_!Q283*(1-VLOOKUP(OVYLD2_!Q$4,'[1]INTERNAL PARAMETERS-1'!$B$5:$J$44,5,FALSE))*VLOOKUP(OVYLD2_!Q$4,'[1]INTERNAL PARAMETERS-1'!$B$5:$J$44,9,FALSE)*OVYLD2_!$F283</f>
        <v>0</v>
      </c>
      <c r="R283" s="44">
        <f>OVYLD1_!R283*VLOOKUP(OVYLD2_!R$4,'[1]INTERNAL PARAMETERS-1'!$B$5:$J$44,5,FALSE)*VLOOKUP(OVYLD2_!R$4,'[1]INTERNAL PARAMETERS-1'!$B$5:$J$44,7,FALSE)*OVYLD2_!$F283 + OVYLD1_!R283*(1-VLOOKUP(OVYLD2_!R$4,'[1]INTERNAL PARAMETERS-1'!$B$5:$J$44,5,FALSE))*VLOOKUP(OVYLD2_!R$4,'[1]INTERNAL PARAMETERS-1'!$B$5:$J$44,9,FALSE)*OVYLD2_!$F283</f>
        <v>0.50084833728</v>
      </c>
      <c r="S283" s="44">
        <f>OVYLD1_!S283*VLOOKUP(OVYLD2_!S$4,'[1]INTERNAL PARAMETERS-1'!$B$5:$J$44,5,FALSE)*VLOOKUP(OVYLD2_!S$4,'[1]INTERNAL PARAMETERS-1'!$B$5:$J$44,7,FALSE)*OVYLD2_!$F283 + OVYLD1_!S283*(1-VLOOKUP(OVYLD2_!S$4,'[1]INTERNAL PARAMETERS-1'!$B$5:$J$44,5,FALSE))*VLOOKUP(OVYLD2_!S$4,'[1]INTERNAL PARAMETERS-1'!$B$5:$J$44,9,FALSE)*OVYLD2_!$F283</f>
        <v>45.683495410843506</v>
      </c>
      <c r="T283" s="44">
        <f>OVYLD1_!T283*VLOOKUP(OVYLD2_!T$4,'[1]INTERNAL PARAMETERS-1'!$B$5:$J$44,5,FALSE)*VLOOKUP(OVYLD2_!T$4,'[1]INTERNAL PARAMETERS-1'!$B$5:$J$44,7,FALSE)*OVYLD2_!$F283 + OVYLD1_!T283*(1-VLOOKUP(OVYLD2_!T$4,'[1]INTERNAL PARAMETERS-1'!$B$5:$J$44,5,FALSE))*VLOOKUP(OVYLD2_!T$4,'[1]INTERNAL PARAMETERS-1'!$B$5:$J$44,9,FALSE)*OVYLD2_!$F283</f>
        <v>11.270493413099999</v>
      </c>
      <c r="U283" s="44">
        <f>OVYLD1_!U283*VLOOKUP(OVYLD2_!U$4,'[1]INTERNAL PARAMETERS-1'!$B$5:$J$44,5,FALSE)*VLOOKUP(OVYLD2_!U$4,'[1]INTERNAL PARAMETERS-1'!$B$5:$J$44,7,FALSE)*OVYLD2_!$F283 + OVYLD1_!U283*(1-VLOOKUP(OVYLD2_!U$4,'[1]INTERNAL PARAMETERS-1'!$B$5:$J$44,5,FALSE))*VLOOKUP(OVYLD2_!U$4,'[1]INTERNAL PARAMETERS-1'!$B$5:$J$44,9,FALSE)*OVYLD2_!$F283</f>
        <v>7.075541818386001</v>
      </c>
      <c r="V283" s="44">
        <f>OVYLD1_!V283*VLOOKUP(OVYLD2_!V$4,'[1]INTERNAL PARAMETERS-1'!$B$5:$J$44,5,FALSE)*VLOOKUP(OVYLD2_!V$4,'[1]INTERNAL PARAMETERS-1'!$B$5:$J$44,7,FALSE)*OVYLD2_!$F283 + OVYLD1_!V283*(1-VLOOKUP(OVYLD2_!V$4,'[1]INTERNAL PARAMETERS-1'!$B$5:$J$44,5,FALSE))*VLOOKUP(OVYLD2_!V$4,'[1]INTERNAL PARAMETERS-1'!$B$5:$J$44,9,FALSE)*OVYLD2_!$F283</f>
        <v>24.673279619626875</v>
      </c>
      <c r="W283" s="44">
        <f>OVYLD1_!W283*VLOOKUP(OVYLD2_!W$4,'[1]INTERNAL PARAMETERS-1'!$B$5:$J$44,5,FALSE)*VLOOKUP(OVYLD2_!W$4,'[1]INTERNAL PARAMETERS-1'!$B$5:$J$44,7,FALSE)*OVYLD2_!$F283 + OVYLD1_!W283*(1-VLOOKUP(OVYLD2_!W$4,'[1]INTERNAL PARAMETERS-1'!$B$5:$J$44,5,FALSE))*VLOOKUP(OVYLD2_!W$4,'[1]INTERNAL PARAMETERS-1'!$B$5:$J$44,9,FALSE)*OVYLD2_!$F283</f>
        <v>0</v>
      </c>
      <c r="X283" s="44">
        <f>OVYLD1_!X283*VLOOKUP(OVYLD2_!X$4,'[1]INTERNAL PARAMETERS-1'!$B$5:$J$44,5,FALSE)*VLOOKUP(OVYLD2_!X$4,'[1]INTERNAL PARAMETERS-1'!$B$5:$J$44,7,FALSE)*OVYLD2_!$F283 + OVYLD1_!X283*(1-VLOOKUP(OVYLD2_!X$4,'[1]INTERNAL PARAMETERS-1'!$B$5:$J$44,5,FALSE))*VLOOKUP(OVYLD2_!X$4,'[1]INTERNAL PARAMETERS-1'!$B$5:$J$44,9,FALSE)*OVYLD2_!$F283</f>
        <v>0</v>
      </c>
      <c r="Y283" s="44">
        <f>OVYLD1_!Y283*VLOOKUP(OVYLD2_!Y$4,'[1]INTERNAL PARAMETERS-1'!$B$5:$J$44,5,FALSE)*VLOOKUP(OVYLD2_!Y$4,'[1]INTERNAL PARAMETERS-1'!$B$5:$J$44,7,FALSE)*OVYLD2_!$F283 + OVYLD1_!Y283*(1-VLOOKUP(OVYLD2_!Y$4,'[1]INTERNAL PARAMETERS-1'!$B$5:$J$44,5,FALSE))*VLOOKUP(OVYLD2_!Y$4,'[1]INTERNAL PARAMETERS-1'!$B$5:$J$44,9,FALSE)*OVYLD2_!$F283</f>
        <v>0</v>
      </c>
      <c r="Z283" s="44">
        <f>OVYLD1_!Z283*VLOOKUP(OVYLD2_!Z$4,'[1]INTERNAL PARAMETERS-1'!$B$5:$J$44,5,FALSE)*VLOOKUP(OVYLD2_!Z$4,'[1]INTERNAL PARAMETERS-1'!$B$5:$J$44,7,FALSE)*OVYLD2_!$F283 + OVYLD1_!Z283*(1-VLOOKUP(OVYLD2_!Z$4,'[1]INTERNAL PARAMETERS-1'!$B$5:$J$44,5,FALSE))*VLOOKUP(OVYLD2_!Z$4,'[1]INTERNAL PARAMETERS-1'!$B$5:$J$44,9,FALSE)*OVYLD2_!$F283</f>
        <v>0</v>
      </c>
      <c r="AA283" s="44">
        <f>OVYLD1_!AA283*VLOOKUP(OVYLD2_!AA$4,'[1]INTERNAL PARAMETERS-1'!$B$5:$J$44,5,FALSE)*VLOOKUP(OVYLD2_!AA$4,'[1]INTERNAL PARAMETERS-1'!$B$5:$J$44,7,FALSE)*OVYLD2_!$F283 + OVYLD1_!AA283*(1-VLOOKUP(OVYLD2_!AA$4,'[1]INTERNAL PARAMETERS-1'!$B$5:$J$44,5,FALSE))*VLOOKUP(OVYLD2_!AA$4,'[1]INTERNAL PARAMETERS-1'!$B$5:$J$44,9,FALSE)*OVYLD2_!$F283</f>
        <v>0</v>
      </c>
      <c r="AB283" s="44">
        <f>OVYLD1_!AB283*VLOOKUP(OVYLD2_!AB$4,'[1]INTERNAL PARAMETERS-1'!$B$5:$J$44,5,FALSE)*VLOOKUP(OVYLD2_!AB$4,'[1]INTERNAL PARAMETERS-1'!$B$5:$J$44,7,FALSE)*OVYLD2_!$F283 + OVYLD1_!AB283*(1-VLOOKUP(OVYLD2_!AB$4,'[1]INTERNAL PARAMETERS-1'!$B$5:$J$44,5,FALSE))*VLOOKUP(OVYLD2_!AB$4,'[1]INTERNAL PARAMETERS-1'!$B$5:$J$44,9,FALSE)*OVYLD2_!$F283</f>
        <v>0</v>
      </c>
      <c r="AC283" s="44">
        <f>OVYLD1_!AC283*VLOOKUP(OVYLD2_!AC$4,'[1]INTERNAL PARAMETERS-1'!$B$5:$J$44,5,FALSE)*VLOOKUP(OVYLD2_!AC$4,'[1]INTERNAL PARAMETERS-1'!$B$5:$J$44,7,FALSE)*OVYLD2_!$F283 + OVYLD1_!AC283*(1-VLOOKUP(OVYLD2_!AC$4,'[1]INTERNAL PARAMETERS-1'!$B$5:$J$44,5,FALSE))*VLOOKUP(OVYLD2_!AC$4,'[1]INTERNAL PARAMETERS-1'!$B$5:$J$44,9,FALSE)*OVYLD2_!$F283</f>
        <v>0</v>
      </c>
      <c r="AD283" s="44">
        <f>OVYLD1_!AD283*VLOOKUP(OVYLD2_!AD$4,'[1]INTERNAL PARAMETERS-1'!$B$5:$J$44,5,FALSE)*VLOOKUP(OVYLD2_!AD$4,'[1]INTERNAL PARAMETERS-1'!$B$5:$J$44,7,FALSE)*OVYLD2_!$F283 + OVYLD1_!AD283*(1-VLOOKUP(OVYLD2_!AD$4,'[1]INTERNAL PARAMETERS-1'!$B$5:$J$44,5,FALSE))*VLOOKUP(OVYLD2_!AD$4,'[1]INTERNAL PARAMETERS-1'!$B$5:$J$44,9,FALSE)*OVYLD2_!$F283</f>
        <v>0</v>
      </c>
      <c r="AE283" s="44">
        <f>OVYLD1_!AE283*VLOOKUP(OVYLD2_!AE$4,'[1]INTERNAL PARAMETERS-1'!$B$5:$J$44,5,FALSE)*VLOOKUP(OVYLD2_!AE$4,'[1]INTERNAL PARAMETERS-1'!$B$5:$J$44,7,FALSE)*OVYLD2_!$F283 + OVYLD1_!AE283*(1-VLOOKUP(OVYLD2_!AE$4,'[1]INTERNAL PARAMETERS-1'!$B$5:$J$44,5,FALSE))*VLOOKUP(OVYLD2_!AE$4,'[1]INTERNAL PARAMETERS-1'!$B$5:$J$44,9,FALSE)*OVYLD2_!$F283</f>
        <v>0</v>
      </c>
      <c r="AF283" s="44">
        <f>OVYLD1_!AF283*VLOOKUP(OVYLD2_!AF$4,'[1]INTERNAL PARAMETERS-1'!$B$5:$J$44,5,FALSE)*VLOOKUP(OVYLD2_!AF$4,'[1]INTERNAL PARAMETERS-1'!$B$5:$J$44,7,FALSE)*OVYLD2_!$F283 + OVYLD1_!AF283*(1-VLOOKUP(OVYLD2_!AF$4,'[1]INTERNAL PARAMETERS-1'!$B$5:$J$44,5,FALSE))*VLOOKUP(OVYLD2_!AF$4,'[1]INTERNAL PARAMETERS-1'!$B$5:$J$44,9,FALSE)*OVYLD2_!$F283</f>
        <v>0</v>
      </c>
      <c r="AG283" s="44">
        <f>OVYLD1_!AG283*VLOOKUP(OVYLD2_!AG$4,'[1]INTERNAL PARAMETERS-1'!$B$5:$J$44,5,FALSE)*VLOOKUP(OVYLD2_!AG$4,'[1]INTERNAL PARAMETERS-1'!$B$5:$J$44,7,FALSE)*OVYLD2_!$F283 + OVYLD1_!AG283*(1-VLOOKUP(OVYLD2_!AG$4,'[1]INTERNAL PARAMETERS-1'!$B$5:$J$44,5,FALSE))*VLOOKUP(OVYLD2_!AG$4,'[1]INTERNAL PARAMETERS-1'!$B$5:$J$44,9,FALSE)*OVYLD2_!$F283</f>
        <v>0</v>
      </c>
      <c r="AH283" s="44">
        <f>OVYLD1_!AH283*VLOOKUP(OVYLD2_!AH$4,'[1]INTERNAL PARAMETERS-1'!$B$5:$J$44,5,FALSE)*VLOOKUP(OVYLD2_!AH$4,'[1]INTERNAL PARAMETERS-1'!$B$5:$J$44,7,FALSE)*OVYLD2_!$F283 + OVYLD1_!AH283*(1-VLOOKUP(OVYLD2_!AH$4,'[1]INTERNAL PARAMETERS-1'!$B$5:$J$44,5,FALSE))*VLOOKUP(OVYLD2_!AH$4,'[1]INTERNAL PARAMETERS-1'!$B$5:$J$44,9,FALSE)*OVYLD2_!$F283</f>
        <v>0.34433323188000003</v>
      </c>
      <c r="AI283" s="44">
        <f>OVYLD1_!AI283*VLOOKUP(OVYLD2_!AI$4,'[1]INTERNAL PARAMETERS-1'!$B$5:$J$44,5,FALSE)*VLOOKUP(OVYLD2_!AI$4,'[1]INTERNAL PARAMETERS-1'!$B$5:$J$44,7,FALSE)*OVYLD2_!$F283 + OVYLD1_!AI283*(1-VLOOKUP(OVYLD2_!AI$4,'[1]INTERNAL PARAMETERS-1'!$B$5:$J$44,5,FALSE))*VLOOKUP(OVYLD2_!AI$4,'[1]INTERNAL PARAMETERS-1'!$B$5:$J$44,9,FALSE)*OVYLD2_!$F283</f>
        <v>0.15651510540000002</v>
      </c>
      <c r="AJ283" s="44">
        <f>OVYLD1_!AJ283*VLOOKUP(OVYLD2_!AJ$4,'[1]INTERNAL PARAMETERS-1'!$B$5:$J$44,5,FALSE)*VLOOKUP(OVYLD2_!AJ$4,'[1]INTERNAL PARAMETERS-1'!$B$5:$J$44,7,FALSE)*OVYLD2_!$F283 + OVYLD1_!AJ283*(1-VLOOKUP(OVYLD2_!AJ$4,'[1]INTERNAL PARAMETERS-1'!$B$5:$J$44,5,FALSE))*VLOOKUP(OVYLD2_!AJ$4,'[1]INTERNAL PARAMETERS-1'!$B$5:$J$44,9,FALSE)*OVYLD2_!$F283</f>
        <v>3.6629103592574999</v>
      </c>
      <c r="AK283" s="44">
        <f>OVYLD1_!AK283*VLOOKUP(OVYLD2_!AK$4,'[1]INTERNAL PARAMETERS-1'!$B$5:$J$44,5,FALSE)*VLOOKUP(OVYLD2_!AK$4,'[1]INTERNAL PARAMETERS-1'!$B$5:$J$44,7,FALSE)*OVYLD2_!$F283 + OVYLD1_!AK283*(1-VLOOKUP(OVYLD2_!AK$4,'[1]INTERNAL PARAMETERS-1'!$B$5:$J$44,5,FALSE))*VLOOKUP(OVYLD2_!AK$4,'[1]INTERNAL PARAMETERS-1'!$B$5:$J$44,9,FALSE)*OVYLD2_!$F283</f>
        <v>0</v>
      </c>
      <c r="AL283" s="44">
        <f>OVYLD1_!AL283*VLOOKUP(OVYLD2_!AL$4,'[1]INTERNAL PARAMETERS-1'!$B$5:$J$44,5,FALSE)*VLOOKUP(OVYLD2_!AL$4,'[1]INTERNAL PARAMETERS-1'!$B$5:$J$44,7,FALSE)*OVYLD2_!$F283 + OVYLD1_!AL283*(1-VLOOKUP(OVYLD2_!AL$4,'[1]INTERNAL PARAMETERS-1'!$B$5:$J$44,5,FALSE))*VLOOKUP(OVYLD2_!AL$4,'[1]INTERNAL PARAMETERS-1'!$B$5:$J$44,9,FALSE)*OVYLD2_!$F283</f>
        <v>0</v>
      </c>
      <c r="AM283" s="44">
        <f>OVYLD1_!AM283*VLOOKUP(OVYLD2_!AM$4,'[1]INTERNAL PARAMETERS-1'!$B$5:$J$44,5,FALSE)*VLOOKUP(OVYLD2_!AM$4,'[1]INTERNAL PARAMETERS-1'!$B$5:$J$44,7,FALSE)*OVYLD2_!$F283 + OVYLD1_!AM283*(1-VLOOKUP(OVYLD2_!AM$4,'[1]INTERNAL PARAMETERS-1'!$B$5:$J$44,5,FALSE))*VLOOKUP(OVYLD2_!AM$4,'[1]INTERNAL PARAMETERS-1'!$B$5:$J$44,9,FALSE)*OVYLD2_!$F283</f>
        <v>0</v>
      </c>
      <c r="AN283" s="44">
        <f>OVYLD1_!AN283*VLOOKUP(OVYLD2_!AN$4,'[1]INTERNAL PARAMETERS-1'!$B$5:$J$44,5,FALSE)*VLOOKUP(OVYLD2_!AN$4,'[1]INTERNAL PARAMETERS-1'!$B$5:$J$44,7,FALSE)*OVYLD2_!$F283 + OVYLD1_!AN283*(1-VLOOKUP(OVYLD2_!AN$4,'[1]INTERNAL PARAMETERS-1'!$B$5:$J$44,5,FALSE))*VLOOKUP(OVYLD2_!AN$4,'[1]INTERNAL PARAMETERS-1'!$B$5:$J$44,9,FALSE)*OVYLD2_!$F283</f>
        <v>0</v>
      </c>
      <c r="AO283" s="44">
        <f>OVYLD1_!AO283*VLOOKUP(OVYLD2_!AO$4,'[1]INTERNAL PARAMETERS-1'!$B$5:$J$44,5,FALSE)*VLOOKUP(OVYLD2_!AO$4,'[1]INTERNAL PARAMETERS-1'!$B$5:$J$44,7,FALSE)*OVYLD2_!$F283 + OVYLD1_!AO283*(1-VLOOKUP(OVYLD2_!AO$4,'[1]INTERNAL PARAMETERS-1'!$B$5:$J$44,5,FALSE))*VLOOKUP(OVYLD2_!AO$4,'[1]INTERNAL PARAMETERS-1'!$B$5:$J$44,9,FALSE)*OVYLD2_!$F283</f>
        <v>0</v>
      </c>
      <c r="AP283" s="44">
        <f>OVYLD1_!AP283*VLOOKUP(OVYLD2_!AP$4,'[1]INTERNAL PARAMETERS-1'!$B$5:$J$44,5,FALSE)*VLOOKUP(OVYLD2_!AP$4,'[1]INTERNAL PARAMETERS-1'!$B$5:$J$44,7,FALSE)*OVYLD2_!$F283 + OVYLD1_!AP283*(1-VLOOKUP(OVYLD2_!AP$4,'[1]INTERNAL PARAMETERS-1'!$B$5:$J$44,5,FALSE))*VLOOKUP(OVYLD2_!AP$4,'[1]INTERNAL PARAMETERS-1'!$B$5:$J$44,9,FALSE)*OVYLD2_!$F283</f>
        <v>0</v>
      </c>
      <c r="AQ283" s="44">
        <f>OVYLD1_!AQ283*VLOOKUP(OVYLD2_!AQ$4,'[1]INTERNAL PARAMETERS-1'!$B$5:$J$44,5,FALSE)*VLOOKUP(OVYLD2_!AQ$4,'[1]INTERNAL PARAMETERS-1'!$B$5:$J$44,7,FALSE)*OVYLD2_!$F283 + OVYLD1_!AQ283*(1-VLOOKUP(OVYLD2_!AQ$4,'[1]INTERNAL PARAMETERS-1'!$B$5:$J$44,5,FALSE))*VLOOKUP(OVYLD2_!AQ$4,'[1]INTERNAL PARAMETERS-1'!$B$5:$J$44,9,FALSE)*OVYLD2_!$F283</f>
        <v>0</v>
      </c>
      <c r="AR283" s="44">
        <f>OVYLD1_!AR283*VLOOKUP(OVYLD2_!AR$4,'[1]INTERNAL PARAMETERS-1'!$B$5:$J$44,5,FALSE)*VLOOKUP(OVYLD2_!AR$4,'[1]INTERNAL PARAMETERS-1'!$B$5:$J$44,7,FALSE)*OVYLD2_!$F283 + OVYLD1_!AR283*(1-VLOOKUP(OVYLD2_!AR$4,'[1]INTERNAL PARAMETERS-1'!$B$5:$J$44,5,FALSE))*VLOOKUP(OVYLD2_!AR$4,'[1]INTERNAL PARAMETERS-1'!$B$5:$J$44,9,FALSE)*OVYLD2_!$F283</f>
        <v>0</v>
      </c>
      <c r="AS283" s="44">
        <f>OVYLD1_!AS283*VLOOKUP(OVYLD2_!AS$4,'[1]INTERNAL PARAMETERS-1'!$B$5:$J$44,5,FALSE)*VLOOKUP(OVYLD2_!AS$4,'[1]INTERNAL PARAMETERS-1'!$B$5:$J$44,7,FALSE)*OVYLD2_!$F283 + OVYLD1_!AS283*(1-VLOOKUP(OVYLD2_!AS$4,'[1]INTERNAL PARAMETERS-1'!$B$5:$J$44,5,FALSE))*VLOOKUP(OVYLD2_!AS$4,'[1]INTERNAL PARAMETERS-1'!$B$5:$J$44,9,FALSE)*OVYLD2_!$F283</f>
        <v>0</v>
      </c>
      <c r="AT283" s="43">
        <f>OVYLD1_!AT283*VLOOKUP(OVYLD2_!AT$4,'[1]INTERNAL PARAMETERS-1'!$B$5:$J$44,5,FALSE)*VLOOKUP(OVYLD2_!AT$4,'[1]INTERNAL PARAMETERS-1'!$B$5:$J$44,7,FALSE)*OVYLD2_!$F283 + OVYLD1_!AT283*(1-VLOOKUP(OVYLD2_!AT$4,'[1]INTERNAL PARAMETERS-1'!$B$5:$J$44,5,FALSE))*VLOOKUP(OVYLD2_!AT$4,'[1]INTERNAL PARAMETERS-1'!$B$5:$J$44,9,FALSE)*OVYLD2_!$F283</f>
        <v>0</v>
      </c>
      <c r="AU283" s="45">
        <f>OVYLD1_!AU283*VLOOKUP(OVYLD2_!AU$4,'[1]INTERNAL PARAMETERS-1'!$B$5:$J$44,5,FALSE)*VLOOKUP(OVYLD2_!AU$4,'[1]INTERNAL PARAMETERS-1'!$B$5:$J$44,6,FALSE)*VLOOKUP(OVYLD2_!AU$4,'[1]INTERNAL PARAMETERS-1'!$B$5:$J$44,3,FALSE) + OVYLD1_!AU283*(1-VLOOKUP(OVYLD2_!AU$4,'[1]INTERNAL PARAMETERS-1'!$B$5:$J$44,5,FALSE))*VLOOKUP(OVYLD2_!AU$4,'[1]INTERNAL PARAMETERS-1'!$B$5:$J$44,8,FALSE)*VLOOKUP(OVYLD2_!AU$4,'[1]INTERNAL PARAMETERS-1'!$B$5:$J$44,3,FALSE)</f>
        <v>0</v>
      </c>
      <c r="AV283" s="44">
        <f>OVYLD1_!AV283*VLOOKUP(OVYLD2_!AV$4,'[1]INTERNAL PARAMETERS-1'!$B$5:$J$44,5,FALSE)*VLOOKUP(OVYLD2_!AV$4,'[1]INTERNAL PARAMETERS-1'!$B$5:$J$44,6,FALSE)*VLOOKUP(OVYLD2_!AV$4,'[1]INTERNAL PARAMETERS-1'!$B$5:$J$44,3,FALSE) + OVYLD1_!AV283*(1-VLOOKUP(OVYLD2_!AV$4,'[1]INTERNAL PARAMETERS-1'!$B$5:$J$44,5,FALSE))*VLOOKUP(OVYLD2_!AV$4,'[1]INTERNAL PARAMETERS-1'!$B$5:$J$44,8,FALSE)*VLOOKUP(OVYLD2_!AV$4,'[1]INTERNAL PARAMETERS-1'!$B$5:$J$44,3,FALSE)</f>
        <v>0</v>
      </c>
      <c r="AW283" s="44">
        <f>OVYLD1_!AW283*VLOOKUP(OVYLD2_!AW$4,'[1]INTERNAL PARAMETERS-1'!$B$5:$J$44,5,FALSE)*VLOOKUP(OVYLD2_!AW$4,'[1]INTERNAL PARAMETERS-1'!$B$5:$J$44,6,FALSE)*VLOOKUP(OVYLD2_!AW$4,'[1]INTERNAL PARAMETERS-1'!$B$5:$J$44,3,FALSE) + OVYLD1_!AW283*(1-VLOOKUP(OVYLD2_!AW$4,'[1]INTERNAL PARAMETERS-1'!$B$5:$J$44,5,FALSE))*VLOOKUP(OVYLD2_!AW$4,'[1]INTERNAL PARAMETERS-1'!$B$5:$J$44,8,FALSE)*VLOOKUP(OVYLD2_!AW$4,'[1]INTERNAL PARAMETERS-1'!$B$5:$J$44,3,FALSE)</f>
        <v>7.41914707668308</v>
      </c>
      <c r="AX283" s="44">
        <f>OVYLD1_!AX283*VLOOKUP(OVYLD2_!AX$4,'[1]INTERNAL PARAMETERS-1'!$B$5:$J$44,5,FALSE)*VLOOKUP(OVYLD2_!AX$4,'[1]INTERNAL PARAMETERS-1'!$B$5:$J$44,6,FALSE)*VLOOKUP(OVYLD2_!AX$4,'[1]INTERNAL PARAMETERS-1'!$B$5:$J$44,3,FALSE) + OVYLD1_!AX283*(1-VLOOKUP(OVYLD2_!AX$4,'[1]INTERNAL PARAMETERS-1'!$B$5:$J$44,5,FALSE))*VLOOKUP(OVYLD2_!AX$4,'[1]INTERNAL PARAMETERS-1'!$B$5:$J$44,8,FALSE)*VLOOKUP(OVYLD2_!AX$4,'[1]INTERNAL PARAMETERS-1'!$B$5:$J$44,3,FALSE)</f>
        <v>0</v>
      </c>
      <c r="AY283" s="44">
        <f>OVYLD1_!AY283*VLOOKUP(OVYLD2_!AY$4,'[1]INTERNAL PARAMETERS-1'!$B$5:$J$44,5,FALSE)*VLOOKUP(OVYLD2_!AY$4,'[1]INTERNAL PARAMETERS-1'!$B$5:$J$44,6,FALSE)*VLOOKUP(OVYLD2_!AY$4,'[1]INTERNAL PARAMETERS-1'!$B$5:$J$44,3,FALSE) + OVYLD1_!AY283*(1-VLOOKUP(OVYLD2_!AY$4,'[1]INTERNAL PARAMETERS-1'!$B$5:$J$44,5,FALSE))*VLOOKUP(OVYLD2_!AY$4,'[1]INTERNAL PARAMETERS-1'!$B$5:$J$44,8,FALSE)*VLOOKUP(OVYLD2_!AY$4,'[1]INTERNAL PARAMETERS-1'!$B$5:$J$44,3,FALSE)</f>
        <v>0</v>
      </c>
      <c r="AZ283" s="44">
        <f>OVYLD1_!AZ283*VLOOKUP(OVYLD2_!AZ$4,'[1]INTERNAL PARAMETERS-1'!$B$5:$J$44,5,FALSE)*VLOOKUP(OVYLD2_!AZ$4,'[1]INTERNAL PARAMETERS-1'!$B$5:$J$44,6,FALSE)*VLOOKUP(OVYLD2_!AZ$4,'[1]INTERNAL PARAMETERS-1'!$B$5:$J$44,3,FALSE) + OVYLD1_!AZ283*(1-VLOOKUP(OVYLD2_!AZ$4,'[1]INTERNAL PARAMETERS-1'!$B$5:$J$44,5,FALSE))*VLOOKUP(OVYLD2_!AZ$4,'[1]INTERNAL PARAMETERS-1'!$B$5:$J$44,8,FALSE)*VLOOKUP(OVYLD2_!AZ$4,'[1]INTERNAL PARAMETERS-1'!$B$5:$J$44,3,FALSE)</f>
        <v>0</v>
      </c>
      <c r="BA283" s="44">
        <f>OVYLD1_!BA283*VLOOKUP(OVYLD2_!BA$4,'[1]INTERNAL PARAMETERS-1'!$B$5:$J$44,5,FALSE)*VLOOKUP(OVYLD2_!BA$4,'[1]INTERNAL PARAMETERS-1'!$B$5:$J$44,6,FALSE)*VLOOKUP(OVYLD2_!BA$4,'[1]INTERNAL PARAMETERS-1'!$B$5:$J$44,3,FALSE) + OVYLD1_!BA283*(1-VLOOKUP(OVYLD2_!BA$4,'[1]INTERNAL PARAMETERS-1'!$B$5:$J$44,5,FALSE))*VLOOKUP(OVYLD2_!BA$4,'[1]INTERNAL PARAMETERS-1'!$B$5:$J$44,8,FALSE)*VLOOKUP(OVYLD2_!BA$4,'[1]INTERNAL PARAMETERS-1'!$B$5:$J$44,3,FALSE)</f>
        <v>2.0350774406535521</v>
      </c>
      <c r="BB283" s="44">
        <f>OVYLD1_!BB283*VLOOKUP(OVYLD2_!BB$4,'[1]INTERNAL PARAMETERS-1'!$B$5:$J$44,5,FALSE)*VLOOKUP(OVYLD2_!BB$4,'[1]INTERNAL PARAMETERS-1'!$B$5:$J$44,6,FALSE)*VLOOKUP(OVYLD2_!BB$4,'[1]INTERNAL PARAMETERS-1'!$B$5:$J$44,3,FALSE) + OVYLD1_!BB283*(1-VLOOKUP(OVYLD2_!BB$4,'[1]INTERNAL PARAMETERS-1'!$B$5:$J$44,5,FALSE))*VLOOKUP(OVYLD2_!BB$4,'[1]INTERNAL PARAMETERS-1'!$B$5:$J$44,8,FALSE)*VLOOKUP(OVYLD2_!BB$4,'[1]INTERNAL PARAMETERS-1'!$B$5:$J$44,3,FALSE)</f>
        <v>1.2195245306036551</v>
      </c>
      <c r="BC283" s="44">
        <f>OVYLD1_!BC283*VLOOKUP(OVYLD2_!BC$4,'[1]INTERNAL PARAMETERS-1'!$B$5:$J$44,5,FALSE)*VLOOKUP(OVYLD2_!BC$4,'[1]INTERNAL PARAMETERS-1'!$B$5:$J$44,6,FALSE)*VLOOKUP(OVYLD2_!BC$4,'[1]INTERNAL PARAMETERS-1'!$B$5:$J$44,3,FALSE) + OVYLD1_!BC283*(1-VLOOKUP(OVYLD2_!BC$4,'[1]INTERNAL PARAMETERS-1'!$B$5:$J$44,5,FALSE))*VLOOKUP(OVYLD2_!BC$4,'[1]INTERNAL PARAMETERS-1'!$B$5:$J$44,8,FALSE)*VLOOKUP(OVYLD2_!BC$4,'[1]INTERNAL PARAMETERS-1'!$B$5:$J$44,3,FALSE)</f>
        <v>2.3944151113540042</v>
      </c>
      <c r="BD283" s="44">
        <f>OVYLD1_!BD283*VLOOKUP(OVYLD2_!BD$4,'[1]INTERNAL PARAMETERS-1'!$B$5:$J$44,5,FALSE)*VLOOKUP(OVYLD2_!BD$4,'[1]INTERNAL PARAMETERS-1'!$B$5:$J$44,6,FALSE)*VLOOKUP(OVYLD2_!BD$4,'[1]INTERNAL PARAMETERS-1'!$B$5:$J$44,3,FALSE) + OVYLD1_!BD283*(1-VLOOKUP(OVYLD2_!BD$4,'[1]INTERNAL PARAMETERS-1'!$B$5:$J$44,5,FALSE))*VLOOKUP(OVYLD2_!BD$4,'[1]INTERNAL PARAMETERS-1'!$B$5:$J$44,8,FALSE)*VLOOKUP(OVYLD2_!BD$4,'[1]INTERNAL PARAMETERS-1'!$B$5:$J$44,3,FALSE)</f>
        <v>1.0531002950205339</v>
      </c>
      <c r="BE283" s="44">
        <f>OVYLD1_!BE283*VLOOKUP(OVYLD2_!BE$4,'[1]INTERNAL PARAMETERS-1'!$B$5:$J$44,5,FALSE)*VLOOKUP(OVYLD2_!BE$4,'[1]INTERNAL PARAMETERS-1'!$B$5:$J$44,6,FALSE)*VLOOKUP(OVYLD2_!BE$4,'[1]INTERNAL PARAMETERS-1'!$B$5:$J$44,3,FALSE) + OVYLD1_!BE283*(1-VLOOKUP(OVYLD2_!BE$4,'[1]INTERNAL PARAMETERS-1'!$B$5:$J$44,5,FALSE))*VLOOKUP(OVYLD2_!BE$4,'[1]INTERNAL PARAMETERS-1'!$B$5:$J$44,8,FALSE)*VLOOKUP(OVYLD2_!BE$4,'[1]INTERNAL PARAMETERS-1'!$B$5:$J$44,3,FALSE)</f>
        <v>3.1092815108106775</v>
      </c>
      <c r="BF283" s="44">
        <f>OVYLD1_!BF283*VLOOKUP(OVYLD2_!BF$4,'[1]INTERNAL PARAMETERS-1'!$B$5:$J$44,5,FALSE)*VLOOKUP(OVYLD2_!BF$4,'[1]INTERNAL PARAMETERS-1'!$B$5:$J$44,6,FALSE)*VLOOKUP(OVYLD2_!BF$4,'[1]INTERNAL PARAMETERS-1'!$B$5:$J$44,3,FALSE) + OVYLD1_!BF283*(1-VLOOKUP(OVYLD2_!BF$4,'[1]INTERNAL PARAMETERS-1'!$B$5:$J$44,5,FALSE))*VLOOKUP(OVYLD2_!BF$4,'[1]INTERNAL PARAMETERS-1'!$B$5:$J$44,8,FALSE)*VLOOKUP(OVYLD2_!BF$4,'[1]INTERNAL PARAMETERS-1'!$B$5:$J$44,3,FALSE)</f>
        <v>0</v>
      </c>
      <c r="BG283" s="44">
        <f>OVYLD1_!BG283*VLOOKUP(OVYLD2_!BG$4,'[1]INTERNAL PARAMETERS-1'!$B$5:$J$44,5,FALSE)*VLOOKUP(OVYLD2_!BG$4,'[1]INTERNAL PARAMETERS-1'!$B$5:$J$44,6,FALSE)*VLOOKUP(OVYLD2_!BG$4,'[1]INTERNAL PARAMETERS-1'!$B$5:$J$44,3,FALSE) + OVYLD1_!BG283*(1-VLOOKUP(OVYLD2_!BG$4,'[1]INTERNAL PARAMETERS-1'!$B$5:$J$44,5,FALSE))*VLOOKUP(OVYLD2_!BG$4,'[1]INTERNAL PARAMETERS-1'!$B$5:$J$44,8,FALSE)*VLOOKUP(OVYLD2_!BG$4,'[1]INTERNAL PARAMETERS-1'!$B$5:$J$44,3,FALSE)</f>
        <v>1.5405853960258726</v>
      </c>
      <c r="BH283" s="44">
        <f>OVYLD1_!BH283*VLOOKUP(OVYLD2_!BH$4,'[1]INTERNAL PARAMETERS-1'!$B$5:$J$44,5,FALSE)*VLOOKUP(OVYLD2_!BH$4,'[1]INTERNAL PARAMETERS-1'!$B$5:$J$44,6,FALSE)*VLOOKUP(OVYLD2_!BH$4,'[1]INTERNAL PARAMETERS-1'!$B$5:$J$44,3,FALSE) + OVYLD1_!BH283*(1-VLOOKUP(OVYLD2_!BH$4,'[1]INTERNAL PARAMETERS-1'!$B$5:$J$44,5,FALSE))*VLOOKUP(OVYLD2_!BH$4,'[1]INTERNAL PARAMETERS-1'!$B$5:$J$44,8,FALSE)*VLOOKUP(OVYLD2_!BH$4,'[1]INTERNAL PARAMETERS-1'!$B$5:$J$44,3,FALSE)</f>
        <v>7.912212048295687E-3</v>
      </c>
      <c r="BI283" s="44">
        <f>OVYLD1_!BI283*VLOOKUP(OVYLD2_!BI$4,'[1]INTERNAL PARAMETERS-1'!$B$5:$J$44,5,FALSE)*VLOOKUP(OVYLD2_!BI$4,'[1]INTERNAL PARAMETERS-1'!$B$5:$J$44,6,FALSE)*VLOOKUP(OVYLD2_!BI$4,'[1]INTERNAL PARAMETERS-1'!$B$5:$J$44,3,FALSE) + OVYLD1_!BI283*(1-VLOOKUP(OVYLD2_!BI$4,'[1]INTERNAL PARAMETERS-1'!$B$5:$J$44,5,FALSE))*VLOOKUP(OVYLD2_!BI$4,'[1]INTERNAL PARAMETERS-1'!$B$5:$J$44,8,FALSE)*VLOOKUP(OVYLD2_!BI$4,'[1]INTERNAL PARAMETERS-1'!$B$5:$J$44,3,FALSE)</f>
        <v>0</v>
      </c>
      <c r="BJ283" s="44">
        <f>OVYLD1_!BJ283*VLOOKUP(OVYLD2_!BJ$4,'[1]INTERNAL PARAMETERS-1'!$B$5:$J$44,5,FALSE)*VLOOKUP(OVYLD2_!BJ$4,'[1]INTERNAL PARAMETERS-1'!$B$5:$J$44,6,FALSE)*VLOOKUP(OVYLD2_!BJ$4,'[1]INTERNAL PARAMETERS-1'!$B$5:$J$44,3,FALSE) + OVYLD1_!BJ283*(1-VLOOKUP(OVYLD2_!BJ$4,'[1]INTERNAL PARAMETERS-1'!$B$5:$J$44,5,FALSE))*VLOOKUP(OVYLD2_!BJ$4,'[1]INTERNAL PARAMETERS-1'!$B$5:$J$44,8,FALSE)*VLOOKUP(OVYLD2_!BJ$4,'[1]INTERNAL PARAMETERS-1'!$B$5:$J$44,3,FALSE)</f>
        <v>0.33756785809219714</v>
      </c>
      <c r="BK283" s="44">
        <f>OVYLD1_!BK283*VLOOKUP(OVYLD2_!BK$4,'[1]INTERNAL PARAMETERS-1'!$B$5:$J$44,5,FALSE)*VLOOKUP(OVYLD2_!BK$4,'[1]INTERNAL PARAMETERS-1'!$B$5:$J$44,6,FALSE)*VLOOKUP(OVYLD2_!BK$4,'[1]INTERNAL PARAMETERS-1'!$B$5:$J$44,3,FALSE) + OVYLD1_!BK283*(1-VLOOKUP(OVYLD2_!BK$4,'[1]INTERNAL PARAMETERS-1'!$B$5:$J$44,5,FALSE))*VLOOKUP(OVYLD2_!BK$4,'[1]INTERNAL PARAMETERS-1'!$B$5:$J$44,8,FALSE)*VLOOKUP(OVYLD2_!BK$4,'[1]INTERNAL PARAMETERS-1'!$B$5:$J$44,3,FALSE)</f>
        <v>0.51371155723531847</v>
      </c>
      <c r="BL283" s="44">
        <f>OVYLD1_!BL283*VLOOKUP(OVYLD2_!BL$4,'[1]INTERNAL PARAMETERS-1'!$B$5:$J$44,5,FALSE)*VLOOKUP(OVYLD2_!BL$4,'[1]INTERNAL PARAMETERS-1'!$B$5:$J$44,6,FALSE)*VLOOKUP(OVYLD2_!BL$4,'[1]INTERNAL PARAMETERS-1'!$B$5:$J$44,3,FALSE) + OVYLD1_!BL283*(1-VLOOKUP(OVYLD2_!BL$4,'[1]INTERNAL PARAMETERS-1'!$B$5:$J$44,5,FALSE))*VLOOKUP(OVYLD2_!BL$4,'[1]INTERNAL PARAMETERS-1'!$B$5:$J$44,8,FALSE)*VLOOKUP(OVYLD2_!BL$4,'[1]INTERNAL PARAMETERS-1'!$B$5:$J$44,3,FALSE)</f>
        <v>2.1285436115457905</v>
      </c>
      <c r="BM283" s="44">
        <f>OVYLD1_!BM283*VLOOKUP(OVYLD2_!BM$4,'[1]INTERNAL PARAMETERS-1'!$B$5:$J$44,5,FALSE)*VLOOKUP(OVYLD2_!BM$4,'[1]INTERNAL PARAMETERS-1'!$B$5:$J$44,6,FALSE)*VLOOKUP(OVYLD2_!BM$4,'[1]INTERNAL PARAMETERS-1'!$B$5:$J$44,3,FALSE) + OVYLD1_!BM283*(1-VLOOKUP(OVYLD2_!BM$4,'[1]INTERNAL PARAMETERS-1'!$B$5:$J$44,5,FALSE))*VLOOKUP(OVYLD2_!BM$4,'[1]INTERNAL PARAMETERS-1'!$B$5:$J$44,8,FALSE)*VLOOKUP(OVYLD2_!BM$4,'[1]INTERNAL PARAMETERS-1'!$B$5:$J$44,3,FALSE)</f>
        <v>0.76298329998357295</v>
      </c>
      <c r="BN283" s="44">
        <f>OVYLD1_!BN283*VLOOKUP(OVYLD2_!BN$4,'[1]INTERNAL PARAMETERS-1'!$B$5:$J$44,5,FALSE)*VLOOKUP(OVYLD2_!BN$4,'[1]INTERNAL PARAMETERS-1'!$B$5:$J$44,6,FALSE)*VLOOKUP(OVYLD2_!BN$4,'[1]INTERNAL PARAMETERS-1'!$B$5:$J$44,3,FALSE) + OVYLD1_!BN283*(1-VLOOKUP(OVYLD2_!BN$4,'[1]INTERNAL PARAMETERS-1'!$B$5:$J$44,5,FALSE))*VLOOKUP(OVYLD2_!BN$4,'[1]INTERNAL PARAMETERS-1'!$B$5:$J$44,8,FALSE)*VLOOKUP(OVYLD2_!BN$4,'[1]INTERNAL PARAMETERS-1'!$B$5:$J$44,3,FALSE)</f>
        <v>0.53956192944147852</v>
      </c>
      <c r="BO283" s="44">
        <f>OVYLD1_!BO283*VLOOKUP(OVYLD2_!BO$4,'[1]INTERNAL PARAMETERS-1'!$B$5:$J$44,5,FALSE)*VLOOKUP(OVYLD2_!BO$4,'[1]INTERNAL PARAMETERS-1'!$B$5:$J$44,6,FALSE)*VLOOKUP(OVYLD2_!BO$4,'[1]INTERNAL PARAMETERS-1'!$B$5:$J$44,3,FALSE) + OVYLD1_!BO283*(1-VLOOKUP(OVYLD2_!BO$4,'[1]INTERNAL PARAMETERS-1'!$B$5:$J$44,5,FALSE))*VLOOKUP(OVYLD2_!BO$4,'[1]INTERNAL PARAMETERS-1'!$B$5:$J$44,8,FALSE)*VLOOKUP(OVYLD2_!BO$4,'[1]INTERNAL PARAMETERS-1'!$B$5:$J$44,3,FALSE)</f>
        <v>0.51619953139712538</v>
      </c>
      <c r="BP283" s="44">
        <f>OVYLD1_!BP283*VLOOKUP(OVYLD2_!BP$4,'[1]INTERNAL PARAMETERS-1'!$B$5:$J$44,5,FALSE)*VLOOKUP(OVYLD2_!BP$4,'[1]INTERNAL PARAMETERS-1'!$B$5:$J$44,6,FALSE)*VLOOKUP(OVYLD2_!BP$4,'[1]INTERNAL PARAMETERS-1'!$B$5:$J$44,3,FALSE) + OVYLD1_!BP283*(1-VLOOKUP(OVYLD2_!BP$4,'[1]INTERNAL PARAMETERS-1'!$B$5:$J$44,5,FALSE))*VLOOKUP(OVYLD2_!BP$4,'[1]INTERNAL PARAMETERS-1'!$B$5:$J$44,8,FALSE)*VLOOKUP(OVYLD2_!BP$4,'[1]INTERNAL PARAMETERS-1'!$B$5:$J$44,3,FALSE)</f>
        <v>2.915956102669404E-2</v>
      </c>
      <c r="BQ283" s="44">
        <f>OVYLD1_!BQ283*VLOOKUP(OVYLD2_!BQ$4,'[1]INTERNAL PARAMETERS-1'!$B$5:$J$44,5,FALSE)*VLOOKUP(OVYLD2_!BQ$4,'[1]INTERNAL PARAMETERS-1'!$B$5:$J$44,6,FALSE)*VLOOKUP(OVYLD2_!BQ$4,'[1]INTERNAL PARAMETERS-1'!$B$5:$J$44,3,FALSE) + OVYLD1_!BQ283*(1-VLOOKUP(OVYLD2_!BQ$4,'[1]INTERNAL PARAMETERS-1'!$B$5:$J$44,5,FALSE))*VLOOKUP(OVYLD2_!BQ$4,'[1]INTERNAL PARAMETERS-1'!$B$5:$J$44,8,FALSE)*VLOOKUP(OVYLD2_!BQ$4,'[1]INTERNAL PARAMETERS-1'!$B$5:$J$44,3,FALSE)</f>
        <v>2.0530848763860376</v>
      </c>
      <c r="BR283" s="44">
        <f>OVYLD1_!BR283*VLOOKUP(OVYLD2_!BR$4,'[1]INTERNAL PARAMETERS-1'!$B$5:$J$44,5,FALSE)*VLOOKUP(OVYLD2_!BR$4,'[1]INTERNAL PARAMETERS-1'!$B$5:$J$44,6,FALSE)*VLOOKUP(OVYLD2_!BR$4,'[1]INTERNAL PARAMETERS-1'!$B$5:$J$44,3,FALSE) + OVYLD1_!BR283*(1-VLOOKUP(OVYLD2_!BR$4,'[1]INTERNAL PARAMETERS-1'!$B$5:$J$44,5,FALSE))*VLOOKUP(OVYLD2_!BR$4,'[1]INTERNAL PARAMETERS-1'!$B$5:$J$44,8,FALSE)*VLOOKUP(OVYLD2_!BR$4,'[1]INTERNAL PARAMETERS-1'!$B$5:$J$44,3,FALSE)</f>
        <v>8.813541315154004E-2</v>
      </c>
      <c r="BS283" s="44">
        <f>OVYLD1_!BS283*VLOOKUP(OVYLD2_!BS$4,'[1]INTERNAL PARAMETERS-1'!$B$5:$J$44,5,FALSE)*VLOOKUP(OVYLD2_!BS$4,'[1]INTERNAL PARAMETERS-1'!$B$5:$J$44,6,FALSE)*VLOOKUP(OVYLD2_!BS$4,'[1]INTERNAL PARAMETERS-1'!$B$5:$J$44,3,FALSE) + OVYLD1_!BS283*(1-VLOOKUP(OVYLD2_!BS$4,'[1]INTERNAL PARAMETERS-1'!$B$5:$J$44,5,FALSE))*VLOOKUP(OVYLD2_!BS$4,'[1]INTERNAL PARAMETERS-1'!$B$5:$J$44,8,FALSE)*VLOOKUP(OVYLD2_!BS$4,'[1]INTERNAL PARAMETERS-1'!$B$5:$J$44,3,FALSE)</f>
        <v>4.3705272607802879E-3</v>
      </c>
      <c r="BT283" s="44">
        <f>OVYLD1_!BT283*VLOOKUP(OVYLD2_!BT$4,'[1]INTERNAL PARAMETERS-1'!$B$5:$J$44,5,FALSE)*VLOOKUP(OVYLD2_!BT$4,'[1]INTERNAL PARAMETERS-1'!$B$5:$J$44,6,FALSE)*VLOOKUP(OVYLD2_!BT$4,'[1]INTERNAL PARAMETERS-1'!$B$5:$J$44,3,FALSE) + OVYLD1_!BT283*(1-VLOOKUP(OVYLD2_!BT$4,'[1]INTERNAL PARAMETERS-1'!$B$5:$J$44,5,FALSE))*VLOOKUP(OVYLD2_!BT$4,'[1]INTERNAL PARAMETERS-1'!$B$5:$J$44,8,FALSE)*VLOOKUP(OVYLD2_!BT$4,'[1]INTERNAL PARAMETERS-1'!$B$5:$J$44,3,FALSE)</f>
        <v>0</v>
      </c>
      <c r="BU283" s="44">
        <f>OVYLD1_!BU283*VLOOKUP(OVYLD2_!BU$4,'[1]INTERNAL PARAMETERS-1'!$B$5:$J$44,5,FALSE)*VLOOKUP(OVYLD2_!BU$4,'[1]INTERNAL PARAMETERS-1'!$B$5:$J$44,6,FALSE)*VLOOKUP(OVYLD2_!BU$4,'[1]INTERNAL PARAMETERS-1'!$B$5:$J$44,3,FALSE) + OVYLD1_!BU283*(1-VLOOKUP(OVYLD2_!BU$4,'[1]INTERNAL PARAMETERS-1'!$B$5:$J$44,5,FALSE))*VLOOKUP(OVYLD2_!BU$4,'[1]INTERNAL PARAMETERS-1'!$B$5:$J$44,8,FALSE)*VLOOKUP(OVYLD2_!BU$4,'[1]INTERNAL PARAMETERS-1'!$B$5:$J$44,3,FALSE)</f>
        <v>0</v>
      </c>
      <c r="BV283" s="44">
        <f>OVYLD1_!BV283*VLOOKUP(OVYLD2_!BV$4,'[1]INTERNAL PARAMETERS-1'!$B$5:$J$44,5,FALSE)*VLOOKUP(OVYLD2_!BV$4,'[1]INTERNAL PARAMETERS-1'!$B$5:$J$44,6,FALSE)*VLOOKUP(OVYLD2_!BV$4,'[1]INTERNAL PARAMETERS-1'!$B$5:$J$44,3,FALSE) + OVYLD1_!BV283*(1-VLOOKUP(OVYLD2_!BV$4,'[1]INTERNAL PARAMETERS-1'!$B$5:$J$44,5,FALSE))*VLOOKUP(OVYLD2_!BV$4,'[1]INTERNAL PARAMETERS-1'!$B$5:$J$44,8,FALSE)*VLOOKUP(OVYLD2_!BV$4,'[1]INTERNAL PARAMETERS-1'!$B$5:$J$44,3,FALSE)</f>
        <v>0</v>
      </c>
      <c r="BW283" s="44">
        <f>OVYLD1_!BW283*VLOOKUP(OVYLD2_!BW$4,'[1]INTERNAL PARAMETERS-1'!$B$5:$J$44,5,FALSE)*VLOOKUP(OVYLD2_!BW$4,'[1]INTERNAL PARAMETERS-1'!$B$5:$J$44,6,FALSE)*VLOOKUP(OVYLD2_!BW$4,'[1]INTERNAL PARAMETERS-1'!$B$5:$J$44,3,FALSE) + OVYLD1_!BW283*(1-VLOOKUP(OVYLD2_!BW$4,'[1]INTERNAL PARAMETERS-1'!$B$5:$J$44,5,FALSE))*VLOOKUP(OVYLD2_!BW$4,'[1]INTERNAL PARAMETERS-1'!$B$5:$J$44,8,FALSE)*VLOOKUP(OVYLD2_!BW$4,'[1]INTERNAL PARAMETERS-1'!$B$5:$J$44,3,FALSE)</f>
        <v>0</v>
      </c>
      <c r="BX283" s="44">
        <f>OVYLD1_!BX283*VLOOKUP(OVYLD2_!BX$4,'[1]INTERNAL PARAMETERS-1'!$B$5:$J$44,5,FALSE)*VLOOKUP(OVYLD2_!BX$4,'[1]INTERNAL PARAMETERS-1'!$B$5:$J$44,6,FALSE)*VLOOKUP(OVYLD2_!BX$4,'[1]INTERNAL PARAMETERS-1'!$B$5:$J$44,3,FALSE) + OVYLD1_!BX283*(1-VLOOKUP(OVYLD2_!BX$4,'[1]INTERNAL PARAMETERS-1'!$B$5:$J$44,5,FALSE))*VLOOKUP(OVYLD2_!BX$4,'[1]INTERNAL PARAMETERS-1'!$B$5:$J$44,8,FALSE)*VLOOKUP(OVYLD2_!BX$4,'[1]INTERNAL PARAMETERS-1'!$B$5:$J$44,3,FALSE)</f>
        <v>0</v>
      </c>
      <c r="BY283" s="44">
        <f>OVYLD1_!BY283*VLOOKUP(OVYLD2_!BY$4,'[1]INTERNAL PARAMETERS-1'!$B$5:$J$44,5,FALSE)*VLOOKUP(OVYLD2_!BY$4,'[1]INTERNAL PARAMETERS-1'!$B$5:$J$44,6,FALSE)*VLOOKUP(OVYLD2_!BY$4,'[1]INTERNAL PARAMETERS-1'!$B$5:$J$44,3,FALSE) + OVYLD1_!BY283*(1-VLOOKUP(OVYLD2_!BY$4,'[1]INTERNAL PARAMETERS-1'!$B$5:$J$44,5,FALSE))*VLOOKUP(OVYLD2_!BY$4,'[1]INTERNAL PARAMETERS-1'!$B$5:$J$44,8,FALSE)*VLOOKUP(OVYLD2_!BY$4,'[1]INTERNAL PARAMETERS-1'!$B$5:$J$44,3,FALSE)</f>
        <v>0</v>
      </c>
      <c r="BZ283" s="44">
        <f>OVYLD1_!BZ283*VLOOKUP(OVYLD2_!BZ$4,'[1]INTERNAL PARAMETERS-1'!$B$5:$J$44,5,FALSE)*VLOOKUP(OVYLD2_!BZ$4,'[1]INTERNAL PARAMETERS-1'!$B$5:$J$44,6,FALSE)*VLOOKUP(OVYLD2_!BZ$4,'[1]INTERNAL PARAMETERS-1'!$B$5:$J$44,3,FALSE) + OVYLD1_!BZ283*(1-VLOOKUP(OVYLD2_!BZ$4,'[1]INTERNAL PARAMETERS-1'!$B$5:$J$44,5,FALSE))*VLOOKUP(OVYLD2_!BZ$4,'[1]INTERNAL PARAMETERS-1'!$B$5:$J$44,8,FALSE)*VLOOKUP(OVYLD2_!BZ$4,'[1]INTERNAL PARAMETERS-1'!$B$5:$J$44,3,FALSE)</f>
        <v>3.1258609044763856E-3</v>
      </c>
      <c r="CA283" s="44">
        <f>OVYLD1_!CA283*VLOOKUP(OVYLD2_!CA$4,'[1]INTERNAL PARAMETERS-1'!$B$5:$J$44,5,FALSE)*VLOOKUP(OVYLD2_!CA$4,'[1]INTERNAL PARAMETERS-1'!$B$5:$J$44,6,FALSE)*VLOOKUP(OVYLD2_!CA$4,'[1]INTERNAL PARAMETERS-1'!$B$5:$J$44,3,FALSE) + OVYLD1_!CA283*(1-VLOOKUP(OVYLD2_!CA$4,'[1]INTERNAL PARAMETERS-1'!$B$5:$J$44,5,FALSE))*VLOOKUP(OVYLD2_!CA$4,'[1]INTERNAL PARAMETERS-1'!$B$5:$J$44,8,FALSE)*VLOOKUP(OVYLD2_!CA$4,'[1]INTERNAL PARAMETERS-1'!$B$5:$J$44,3,FALSE)</f>
        <v>0</v>
      </c>
      <c r="CB283" s="44">
        <f>OVYLD1_!CB283*VLOOKUP(OVYLD2_!CB$4,'[1]INTERNAL PARAMETERS-1'!$B$5:$J$44,5,FALSE)*VLOOKUP(OVYLD2_!CB$4,'[1]INTERNAL PARAMETERS-1'!$B$5:$J$44,6,FALSE)*VLOOKUP(OVYLD2_!CB$4,'[1]INTERNAL PARAMETERS-1'!$B$5:$J$44,3,FALSE) + OVYLD1_!CB283*(1-VLOOKUP(OVYLD2_!CB$4,'[1]INTERNAL PARAMETERS-1'!$B$5:$J$44,5,FALSE))*VLOOKUP(OVYLD2_!CB$4,'[1]INTERNAL PARAMETERS-1'!$B$5:$J$44,8,FALSE)*VLOOKUP(OVYLD2_!CB$4,'[1]INTERNAL PARAMETERS-1'!$B$5:$J$44,3,FALSE)</f>
        <v>0</v>
      </c>
      <c r="CC283" s="44">
        <f>OVYLD1_!CC283*VLOOKUP(OVYLD2_!CC$4,'[1]INTERNAL PARAMETERS-1'!$B$5:$J$44,5,FALSE)*VLOOKUP(OVYLD2_!CC$4,'[1]INTERNAL PARAMETERS-1'!$B$5:$J$44,6,FALSE)*VLOOKUP(OVYLD2_!CC$4,'[1]INTERNAL PARAMETERS-1'!$B$5:$J$44,3,FALSE) + OVYLD1_!CC283*(1-VLOOKUP(OVYLD2_!CC$4,'[1]INTERNAL PARAMETERS-1'!$B$5:$J$44,5,FALSE))*VLOOKUP(OVYLD2_!CC$4,'[1]INTERNAL PARAMETERS-1'!$B$5:$J$44,8,FALSE)*VLOOKUP(OVYLD2_!CC$4,'[1]INTERNAL PARAMETERS-1'!$B$5:$J$44,3,FALSE)</f>
        <v>1.5846347735523611E-2</v>
      </c>
      <c r="CD283" s="44">
        <f>OVYLD1_!CD283*VLOOKUP(OVYLD2_!CD$4,'[1]INTERNAL PARAMETERS-1'!$B$5:$J$44,5,FALSE)*VLOOKUP(OVYLD2_!CD$4,'[1]INTERNAL PARAMETERS-1'!$B$5:$J$44,6,FALSE)*VLOOKUP(OVYLD2_!CD$4,'[1]INTERNAL PARAMETERS-1'!$B$5:$J$44,3,FALSE) + OVYLD1_!CD283*(1-VLOOKUP(OVYLD2_!CD$4,'[1]INTERNAL PARAMETERS-1'!$B$5:$J$44,5,FALSE))*VLOOKUP(OVYLD2_!CD$4,'[1]INTERNAL PARAMETERS-1'!$B$5:$J$44,8,FALSE)*VLOOKUP(OVYLD2_!CD$4,'[1]INTERNAL PARAMETERS-1'!$B$5:$J$44,3,FALSE)</f>
        <v>2.3118270120739217E-2</v>
      </c>
      <c r="CE283" s="44">
        <f>OVYLD1_!CE283*VLOOKUP(OVYLD2_!CE$4,'[1]INTERNAL PARAMETERS-1'!$B$5:$J$44,5,FALSE)*VLOOKUP(OVYLD2_!CE$4,'[1]INTERNAL PARAMETERS-1'!$B$5:$J$44,6,FALSE)*VLOOKUP(OVYLD2_!CE$4,'[1]INTERNAL PARAMETERS-1'!$B$5:$J$44,3,FALSE) + OVYLD1_!CE283*(1-VLOOKUP(OVYLD2_!CE$4,'[1]INTERNAL PARAMETERS-1'!$B$5:$J$44,5,FALSE))*VLOOKUP(OVYLD2_!CE$4,'[1]INTERNAL PARAMETERS-1'!$B$5:$J$44,8,FALSE)*VLOOKUP(OVYLD2_!CE$4,'[1]INTERNAL PARAMETERS-1'!$B$5:$J$44,3,FALSE)</f>
        <v>4.7278751487474339E-2</v>
      </c>
      <c r="CF283" s="44">
        <f>OVYLD1_!CF283*VLOOKUP(OVYLD2_!CF$4,'[1]INTERNAL PARAMETERS-1'!$B$5:$J$44,5,FALSE)*VLOOKUP(OVYLD2_!CF$4,'[1]INTERNAL PARAMETERS-1'!$B$5:$J$44,6,FALSE)*VLOOKUP(OVYLD2_!CF$4,'[1]INTERNAL PARAMETERS-1'!$B$5:$J$44,3,FALSE) + OVYLD1_!CF283*(1-VLOOKUP(OVYLD2_!CF$4,'[1]INTERNAL PARAMETERS-1'!$B$5:$J$44,5,FALSE))*VLOOKUP(OVYLD2_!CF$4,'[1]INTERNAL PARAMETERS-1'!$B$5:$J$44,8,FALSE)*VLOOKUP(OVYLD2_!CF$4,'[1]INTERNAL PARAMETERS-1'!$B$5:$J$44,3,FALSE)</f>
        <v>3.2507632525585209E-2</v>
      </c>
      <c r="CG283" s="44">
        <f>OVYLD1_!CG283*VLOOKUP(OVYLD2_!CG$4,'[1]INTERNAL PARAMETERS-1'!$B$5:$J$44,5,FALSE)*VLOOKUP(OVYLD2_!CG$4,'[1]INTERNAL PARAMETERS-1'!$B$5:$J$44,6,FALSE)*VLOOKUP(OVYLD2_!CG$4,'[1]INTERNAL PARAMETERS-1'!$B$5:$J$44,3,FALSE) + OVYLD1_!CG283*(1-VLOOKUP(OVYLD2_!CG$4,'[1]INTERNAL PARAMETERS-1'!$B$5:$J$44,5,FALSE))*VLOOKUP(OVYLD2_!CG$4,'[1]INTERNAL PARAMETERS-1'!$B$5:$J$44,8,FALSE)*VLOOKUP(OVYLD2_!CG$4,'[1]INTERNAL PARAMETERS-1'!$B$5:$J$44,3,FALSE)</f>
        <v>0</v>
      </c>
      <c r="CH283" s="43">
        <f>OVYLD1_!CH283*VLOOKUP(OVYLD2_!CH$4,'[1]INTERNAL PARAMETERS-1'!$B$5:$J$44,5,FALSE)*VLOOKUP(OVYLD2_!CH$4,'[1]INTERNAL PARAMETERS-1'!$B$5:$J$44,6,FALSE)*VLOOKUP(OVYLD2_!CH$4,'[1]INTERNAL PARAMETERS-1'!$B$5:$J$44,3,FALSE) + OVYLD1_!CH283*(1-VLOOKUP(OVYLD2_!CH$4,'[1]INTERNAL PARAMETERS-1'!$B$5:$J$44,5,FALSE))*VLOOKUP(OVYLD2_!CH$4,'[1]INTERNAL PARAMETERS-1'!$B$5:$J$44,8,FALSE)*VLOOKUP(OVYLD2_!CH$4,'[1]INTERNAL PARAMETERS-1'!$B$5:$J$44,3,FALSE)</f>
        <v>0</v>
      </c>
      <c r="CJ283" s="45">
        <f t="shared" si="8"/>
        <v>984.3238967632451</v>
      </c>
      <c r="CK283" s="43">
        <f t="shared" si="9"/>
        <v>25.874238601494007</v>
      </c>
    </row>
    <row r="284" spans="2:89" x14ac:dyDescent="0.5">
      <c r="B284" s="58" t="s">
        <v>1</v>
      </c>
      <c r="C284" s="57" t="s">
        <v>63</v>
      </c>
      <c r="D284" s="57" t="s">
        <v>71</v>
      </c>
      <c r="E284" s="128">
        <f>OVERALL2021!AI284</f>
        <v>2066</v>
      </c>
      <c r="F284" s="56">
        <f>'[1]INTERNAL PARAMETERS-1'!M14</f>
        <v>39.424999999999997</v>
      </c>
      <c r="G284" s="45">
        <f>OVYLD1_!G284*VLOOKUP(OVYLD2_!G$4,'[1]INTERNAL PARAMETERS-1'!$B$5:$J$44,5,FALSE)*VLOOKUP(OVYLD2_!G$4,'[1]INTERNAL PARAMETERS-1'!$B$5:$J$44,7,FALSE)*OVYLD2_!$F284 + OVYLD1_!G284*(1-VLOOKUP(OVYLD2_!G$4,'[1]INTERNAL PARAMETERS-1'!$B$5:$J$44,5,FALSE))*VLOOKUP(OVYLD2_!G$4,'[1]INTERNAL PARAMETERS-1'!$B$5:$J$44,9,FALSE)*OVYLD2_!$F284</f>
        <v>202.02860664769497</v>
      </c>
      <c r="H284" s="44">
        <f>OVYLD1_!H284*VLOOKUP(OVYLD2_!H$4,'[1]INTERNAL PARAMETERS-1'!$B$5:$J$44,5,FALSE)*VLOOKUP(OVYLD2_!H$4,'[1]INTERNAL PARAMETERS-1'!$B$5:$J$44,7,FALSE)*OVYLD2_!$F284 + OVYLD1_!H284*(1-VLOOKUP(OVYLD2_!H$4,'[1]INTERNAL PARAMETERS-1'!$B$5:$J$44,5,FALSE))*VLOOKUP(OVYLD2_!H$4,'[1]INTERNAL PARAMETERS-1'!$B$5:$J$44,9,FALSE)*OVYLD2_!$F284</f>
        <v>121.83408670243998</v>
      </c>
      <c r="I284" s="44">
        <f>OVYLD1_!I284*VLOOKUP(OVYLD2_!I$4,'[1]INTERNAL PARAMETERS-1'!$B$5:$J$44,5,FALSE)*VLOOKUP(OVYLD2_!I$4,'[1]INTERNAL PARAMETERS-1'!$B$5:$J$44,7,FALSE)*OVYLD2_!$F284 + OVYLD1_!I284*(1-VLOOKUP(OVYLD2_!I$4,'[1]INTERNAL PARAMETERS-1'!$B$5:$J$44,5,FALSE))*VLOOKUP(OVYLD2_!I$4,'[1]INTERNAL PARAMETERS-1'!$B$5:$J$44,9,FALSE)*OVYLD2_!$F284</f>
        <v>187.83540814794523</v>
      </c>
      <c r="J284" s="44">
        <f>OVYLD1_!J284*VLOOKUP(OVYLD2_!J$4,'[1]INTERNAL PARAMETERS-1'!$B$5:$J$44,5,FALSE)*VLOOKUP(OVYLD2_!J$4,'[1]INTERNAL PARAMETERS-1'!$B$5:$J$44,7,FALSE)*OVYLD2_!$F284 + OVYLD1_!J284*(1-VLOOKUP(OVYLD2_!J$4,'[1]INTERNAL PARAMETERS-1'!$B$5:$J$44,5,FALSE))*VLOOKUP(OVYLD2_!J$4,'[1]INTERNAL PARAMETERS-1'!$B$5:$J$44,9,FALSE)*OVYLD2_!$F284</f>
        <v>0</v>
      </c>
      <c r="K284" s="44">
        <f>OVYLD1_!K284*VLOOKUP(OVYLD2_!K$4,'[1]INTERNAL PARAMETERS-1'!$B$5:$J$44,5,FALSE)*VLOOKUP(OVYLD2_!K$4,'[1]INTERNAL PARAMETERS-1'!$B$5:$J$44,7,FALSE)*OVYLD2_!$F284 + OVYLD1_!K284*(1-VLOOKUP(OVYLD2_!K$4,'[1]INTERNAL PARAMETERS-1'!$B$5:$J$44,5,FALSE))*VLOOKUP(OVYLD2_!K$4,'[1]INTERNAL PARAMETERS-1'!$B$5:$J$44,9,FALSE)*OVYLD2_!$F284</f>
        <v>0</v>
      </c>
      <c r="L284" s="44">
        <f>OVYLD1_!L284*VLOOKUP(OVYLD2_!L$4,'[1]INTERNAL PARAMETERS-1'!$B$5:$J$44,5,FALSE)*VLOOKUP(OVYLD2_!L$4,'[1]INTERNAL PARAMETERS-1'!$B$5:$J$44,7,FALSE)*OVYLD2_!$F284 + OVYLD1_!L284*(1-VLOOKUP(OVYLD2_!L$4,'[1]INTERNAL PARAMETERS-1'!$B$5:$J$44,5,FALSE))*VLOOKUP(OVYLD2_!L$4,'[1]INTERNAL PARAMETERS-1'!$B$5:$J$44,9,FALSE)*OVYLD2_!$F284</f>
        <v>0</v>
      </c>
      <c r="M284" s="44">
        <f>OVYLD1_!M284*VLOOKUP(OVYLD2_!M$4,'[1]INTERNAL PARAMETERS-1'!$B$5:$J$44,5,FALSE)*VLOOKUP(OVYLD2_!M$4,'[1]INTERNAL PARAMETERS-1'!$B$5:$J$44,7,FALSE)*OVYLD2_!$F284 + OVYLD1_!M284*(1-VLOOKUP(OVYLD2_!M$4,'[1]INTERNAL PARAMETERS-1'!$B$5:$J$44,5,FALSE))*VLOOKUP(OVYLD2_!M$4,'[1]INTERNAL PARAMETERS-1'!$B$5:$J$44,9,FALSE)*OVYLD2_!$F284</f>
        <v>4.9072351401860006</v>
      </c>
      <c r="N284" s="44">
        <f>OVYLD1_!N284*VLOOKUP(OVYLD2_!N$4,'[1]INTERNAL PARAMETERS-1'!$B$5:$J$44,5,FALSE)*VLOOKUP(OVYLD2_!N$4,'[1]INTERNAL PARAMETERS-1'!$B$5:$J$44,7,FALSE)*OVYLD2_!$F284 + OVYLD1_!N284*(1-VLOOKUP(OVYLD2_!N$4,'[1]INTERNAL PARAMETERS-1'!$B$5:$J$44,5,FALSE))*VLOOKUP(OVYLD2_!N$4,'[1]INTERNAL PARAMETERS-1'!$B$5:$J$44,9,FALSE)*OVYLD2_!$F284</f>
        <v>0.4859225672875</v>
      </c>
      <c r="O284" s="44">
        <f>OVYLD1_!O284*VLOOKUP(OVYLD2_!O$4,'[1]INTERNAL PARAMETERS-1'!$B$5:$J$44,5,FALSE)*VLOOKUP(OVYLD2_!O$4,'[1]INTERNAL PARAMETERS-1'!$B$5:$J$44,7,FALSE)*OVYLD2_!$F284 + OVYLD1_!O284*(1-VLOOKUP(OVYLD2_!O$4,'[1]INTERNAL PARAMETERS-1'!$B$5:$J$44,5,FALSE))*VLOOKUP(OVYLD2_!O$4,'[1]INTERNAL PARAMETERS-1'!$B$5:$J$44,9,FALSE)*OVYLD2_!$F284</f>
        <v>0</v>
      </c>
      <c r="P284" s="44">
        <f>OVYLD1_!P284*VLOOKUP(OVYLD2_!P$4,'[1]INTERNAL PARAMETERS-1'!$B$5:$J$44,5,FALSE)*VLOOKUP(OVYLD2_!P$4,'[1]INTERNAL PARAMETERS-1'!$B$5:$J$44,7,FALSE)*OVYLD2_!$F284 + OVYLD1_!P284*(1-VLOOKUP(OVYLD2_!P$4,'[1]INTERNAL PARAMETERS-1'!$B$5:$J$44,5,FALSE))*VLOOKUP(OVYLD2_!P$4,'[1]INTERNAL PARAMETERS-1'!$B$5:$J$44,9,FALSE)*OVYLD2_!$F284</f>
        <v>0</v>
      </c>
      <c r="Q284" s="44">
        <f>OVYLD1_!Q284*VLOOKUP(OVYLD2_!Q$4,'[1]INTERNAL PARAMETERS-1'!$B$5:$J$44,5,FALSE)*VLOOKUP(OVYLD2_!Q$4,'[1]INTERNAL PARAMETERS-1'!$B$5:$J$44,7,FALSE)*OVYLD2_!$F284 + OVYLD1_!Q284*(1-VLOOKUP(OVYLD2_!Q$4,'[1]INTERNAL PARAMETERS-1'!$B$5:$J$44,5,FALSE))*VLOOKUP(OVYLD2_!Q$4,'[1]INTERNAL PARAMETERS-1'!$B$5:$J$44,9,FALSE)*OVYLD2_!$F284</f>
        <v>0</v>
      </c>
      <c r="R284" s="44">
        <f>OVYLD1_!R284*VLOOKUP(OVYLD2_!R$4,'[1]INTERNAL PARAMETERS-1'!$B$5:$J$44,5,FALSE)*VLOOKUP(OVYLD2_!R$4,'[1]INTERNAL PARAMETERS-1'!$B$5:$J$44,7,FALSE)*OVYLD2_!$F284 + OVYLD1_!R284*(1-VLOOKUP(OVYLD2_!R$4,'[1]INTERNAL PARAMETERS-1'!$B$5:$J$44,5,FALSE))*VLOOKUP(OVYLD2_!R$4,'[1]INTERNAL PARAMETERS-1'!$B$5:$J$44,9,FALSE)*OVYLD2_!$F284</f>
        <v>1.4635304344000002</v>
      </c>
      <c r="S284" s="44">
        <f>OVYLD1_!S284*VLOOKUP(OVYLD2_!S$4,'[1]INTERNAL PARAMETERS-1'!$B$5:$J$44,5,FALSE)*VLOOKUP(OVYLD2_!S$4,'[1]INTERNAL PARAMETERS-1'!$B$5:$J$44,7,FALSE)*OVYLD2_!$F284 + OVYLD1_!S284*(1-VLOOKUP(OVYLD2_!S$4,'[1]INTERNAL PARAMETERS-1'!$B$5:$J$44,5,FALSE))*VLOOKUP(OVYLD2_!S$4,'[1]INTERNAL PARAMETERS-1'!$B$5:$J$44,9,FALSE)*OVYLD2_!$F284</f>
        <v>30.931962530755499</v>
      </c>
      <c r="T284" s="44">
        <f>OVYLD1_!T284*VLOOKUP(OVYLD2_!T$4,'[1]INTERNAL PARAMETERS-1'!$B$5:$J$44,5,FALSE)*VLOOKUP(OVYLD2_!T$4,'[1]INTERNAL PARAMETERS-1'!$B$5:$J$44,7,FALSE)*OVYLD2_!$F284 + OVYLD1_!T284*(1-VLOOKUP(OVYLD2_!T$4,'[1]INTERNAL PARAMETERS-1'!$B$5:$J$44,5,FALSE))*VLOOKUP(OVYLD2_!T$4,'[1]INTERNAL PARAMETERS-1'!$B$5:$J$44,9,FALSE)*OVYLD2_!$F284</f>
        <v>4.8020870597999989</v>
      </c>
      <c r="U284" s="44">
        <f>OVYLD1_!U284*VLOOKUP(OVYLD2_!U$4,'[1]INTERNAL PARAMETERS-1'!$B$5:$J$44,5,FALSE)*VLOOKUP(OVYLD2_!U$4,'[1]INTERNAL PARAMETERS-1'!$B$5:$J$44,7,FALSE)*OVYLD2_!$F284 + OVYLD1_!U284*(1-VLOOKUP(OVYLD2_!U$4,'[1]INTERNAL PARAMETERS-1'!$B$5:$J$44,5,FALSE))*VLOOKUP(OVYLD2_!U$4,'[1]INTERNAL PARAMETERS-1'!$B$5:$J$44,9,FALSE)*OVYLD2_!$F284</f>
        <v>4.1342893955469995</v>
      </c>
      <c r="V284" s="44">
        <f>OVYLD1_!V284*VLOOKUP(OVYLD2_!V$4,'[1]INTERNAL PARAMETERS-1'!$B$5:$J$44,5,FALSE)*VLOOKUP(OVYLD2_!V$4,'[1]INTERNAL PARAMETERS-1'!$B$5:$J$44,7,FALSE)*OVYLD2_!$F284 + OVYLD1_!V284*(1-VLOOKUP(OVYLD2_!V$4,'[1]INTERNAL PARAMETERS-1'!$B$5:$J$44,5,FALSE))*VLOOKUP(OVYLD2_!V$4,'[1]INTERNAL PARAMETERS-1'!$B$5:$J$44,9,FALSE)*OVYLD2_!$F284</f>
        <v>18.752063222085745</v>
      </c>
      <c r="W284" s="44">
        <f>OVYLD1_!W284*VLOOKUP(OVYLD2_!W$4,'[1]INTERNAL PARAMETERS-1'!$B$5:$J$44,5,FALSE)*VLOOKUP(OVYLD2_!W$4,'[1]INTERNAL PARAMETERS-1'!$B$5:$J$44,7,FALSE)*OVYLD2_!$F284 + OVYLD1_!W284*(1-VLOOKUP(OVYLD2_!W$4,'[1]INTERNAL PARAMETERS-1'!$B$5:$J$44,5,FALSE))*VLOOKUP(OVYLD2_!W$4,'[1]INTERNAL PARAMETERS-1'!$B$5:$J$44,9,FALSE)*OVYLD2_!$F284</f>
        <v>0</v>
      </c>
      <c r="X284" s="44">
        <f>OVYLD1_!X284*VLOOKUP(OVYLD2_!X$4,'[1]INTERNAL PARAMETERS-1'!$B$5:$J$44,5,FALSE)*VLOOKUP(OVYLD2_!X$4,'[1]INTERNAL PARAMETERS-1'!$B$5:$J$44,7,FALSE)*OVYLD2_!$F284 + OVYLD1_!X284*(1-VLOOKUP(OVYLD2_!X$4,'[1]INTERNAL PARAMETERS-1'!$B$5:$J$44,5,FALSE))*VLOOKUP(OVYLD2_!X$4,'[1]INTERNAL PARAMETERS-1'!$B$5:$J$44,9,FALSE)*OVYLD2_!$F284</f>
        <v>0</v>
      </c>
      <c r="Y284" s="44">
        <f>OVYLD1_!Y284*VLOOKUP(OVYLD2_!Y$4,'[1]INTERNAL PARAMETERS-1'!$B$5:$J$44,5,FALSE)*VLOOKUP(OVYLD2_!Y$4,'[1]INTERNAL PARAMETERS-1'!$B$5:$J$44,7,FALSE)*OVYLD2_!$F284 + OVYLD1_!Y284*(1-VLOOKUP(OVYLD2_!Y$4,'[1]INTERNAL PARAMETERS-1'!$B$5:$J$44,5,FALSE))*VLOOKUP(OVYLD2_!Y$4,'[1]INTERNAL PARAMETERS-1'!$B$5:$J$44,9,FALSE)*OVYLD2_!$F284</f>
        <v>0</v>
      </c>
      <c r="Z284" s="44">
        <f>OVYLD1_!Z284*VLOOKUP(OVYLD2_!Z$4,'[1]INTERNAL PARAMETERS-1'!$B$5:$J$44,5,FALSE)*VLOOKUP(OVYLD2_!Z$4,'[1]INTERNAL PARAMETERS-1'!$B$5:$J$44,7,FALSE)*OVYLD2_!$F284 + OVYLD1_!Z284*(1-VLOOKUP(OVYLD2_!Z$4,'[1]INTERNAL PARAMETERS-1'!$B$5:$J$44,5,FALSE))*VLOOKUP(OVYLD2_!Z$4,'[1]INTERNAL PARAMETERS-1'!$B$5:$J$44,9,FALSE)*OVYLD2_!$F284</f>
        <v>0</v>
      </c>
      <c r="AA284" s="44">
        <f>OVYLD1_!AA284*VLOOKUP(OVYLD2_!AA$4,'[1]INTERNAL PARAMETERS-1'!$B$5:$J$44,5,FALSE)*VLOOKUP(OVYLD2_!AA$4,'[1]INTERNAL PARAMETERS-1'!$B$5:$J$44,7,FALSE)*OVYLD2_!$F284 + OVYLD1_!AA284*(1-VLOOKUP(OVYLD2_!AA$4,'[1]INTERNAL PARAMETERS-1'!$B$5:$J$44,5,FALSE))*VLOOKUP(OVYLD2_!AA$4,'[1]INTERNAL PARAMETERS-1'!$B$5:$J$44,9,FALSE)*OVYLD2_!$F284</f>
        <v>0</v>
      </c>
      <c r="AB284" s="44">
        <f>OVYLD1_!AB284*VLOOKUP(OVYLD2_!AB$4,'[1]INTERNAL PARAMETERS-1'!$B$5:$J$44,5,FALSE)*VLOOKUP(OVYLD2_!AB$4,'[1]INTERNAL PARAMETERS-1'!$B$5:$J$44,7,FALSE)*OVYLD2_!$F284 + OVYLD1_!AB284*(1-VLOOKUP(OVYLD2_!AB$4,'[1]INTERNAL PARAMETERS-1'!$B$5:$J$44,5,FALSE))*VLOOKUP(OVYLD2_!AB$4,'[1]INTERNAL PARAMETERS-1'!$B$5:$J$44,9,FALSE)*OVYLD2_!$F284</f>
        <v>0</v>
      </c>
      <c r="AC284" s="44">
        <f>OVYLD1_!AC284*VLOOKUP(OVYLD2_!AC$4,'[1]INTERNAL PARAMETERS-1'!$B$5:$J$44,5,FALSE)*VLOOKUP(OVYLD2_!AC$4,'[1]INTERNAL PARAMETERS-1'!$B$5:$J$44,7,FALSE)*OVYLD2_!$F284 + OVYLD1_!AC284*(1-VLOOKUP(OVYLD2_!AC$4,'[1]INTERNAL PARAMETERS-1'!$B$5:$J$44,5,FALSE))*VLOOKUP(OVYLD2_!AC$4,'[1]INTERNAL PARAMETERS-1'!$B$5:$J$44,9,FALSE)*OVYLD2_!$F284</f>
        <v>0</v>
      </c>
      <c r="AD284" s="44">
        <f>OVYLD1_!AD284*VLOOKUP(OVYLD2_!AD$4,'[1]INTERNAL PARAMETERS-1'!$B$5:$J$44,5,FALSE)*VLOOKUP(OVYLD2_!AD$4,'[1]INTERNAL PARAMETERS-1'!$B$5:$J$44,7,FALSE)*OVYLD2_!$F284 + OVYLD1_!AD284*(1-VLOOKUP(OVYLD2_!AD$4,'[1]INTERNAL PARAMETERS-1'!$B$5:$J$44,5,FALSE))*VLOOKUP(OVYLD2_!AD$4,'[1]INTERNAL PARAMETERS-1'!$B$5:$J$44,9,FALSE)*OVYLD2_!$F284</f>
        <v>0</v>
      </c>
      <c r="AE284" s="44">
        <f>OVYLD1_!AE284*VLOOKUP(OVYLD2_!AE$4,'[1]INTERNAL PARAMETERS-1'!$B$5:$J$44,5,FALSE)*VLOOKUP(OVYLD2_!AE$4,'[1]INTERNAL PARAMETERS-1'!$B$5:$J$44,7,FALSE)*OVYLD2_!$F284 + OVYLD1_!AE284*(1-VLOOKUP(OVYLD2_!AE$4,'[1]INTERNAL PARAMETERS-1'!$B$5:$J$44,5,FALSE))*VLOOKUP(OVYLD2_!AE$4,'[1]INTERNAL PARAMETERS-1'!$B$5:$J$44,9,FALSE)*OVYLD2_!$F284</f>
        <v>0</v>
      </c>
      <c r="AF284" s="44">
        <f>OVYLD1_!AF284*VLOOKUP(OVYLD2_!AF$4,'[1]INTERNAL PARAMETERS-1'!$B$5:$J$44,5,FALSE)*VLOOKUP(OVYLD2_!AF$4,'[1]INTERNAL PARAMETERS-1'!$B$5:$J$44,7,FALSE)*OVYLD2_!$F284 + OVYLD1_!AF284*(1-VLOOKUP(OVYLD2_!AF$4,'[1]INTERNAL PARAMETERS-1'!$B$5:$J$44,5,FALSE))*VLOOKUP(OVYLD2_!AF$4,'[1]INTERNAL PARAMETERS-1'!$B$5:$J$44,9,FALSE)*OVYLD2_!$F284</f>
        <v>0</v>
      </c>
      <c r="AG284" s="44">
        <f>OVYLD1_!AG284*VLOOKUP(OVYLD2_!AG$4,'[1]INTERNAL PARAMETERS-1'!$B$5:$J$44,5,FALSE)*VLOOKUP(OVYLD2_!AG$4,'[1]INTERNAL PARAMETERS-1'!$B$5:$J$44,7,FALSE)*OVYLD2_!$F284 + OVYLD1_!AG284*(1-VLOOKUP(OVYLD2_!AG$4,'[1]INTERNAL PARAMETERS-1'!$B$5:$J$44,5,FALSE))*VLOOKUP(OVYLD2_!AG$4,'[1]INTERNAL PARAMETERS-1'!$B$5:$J$44,9,FALSE)*OVYLD2_!$F284</f>
        <v>0</v>
      </c>
      <c r="AH284" s="44">
        <f>OVYLD1_!AH284*VLOOKUP(OVYLD2_!AH$4,'[1]INTERNAL PARAMETERS-1'!$B$5:$J$44,5,FALSE)*VLOOKUP(OVYLD2_!AH$4,'[1]INTERNAL PARAMETERS-1'!$B$5:$J$44,7,FALSE)*OVYLD2_!$F284 + OVYLD1_!AH284*(1-VLOOKUP(OVYLD2_!AH$4,'[1]INTERNAL PARAMETERS-1'!$B$5:$J$44,5,FALSE))*VLOOKUP(OVYLD2_!AH$4,'[1]INTERNAL PARAMETERS-1'!$B$5:$J$44,9,FALSE)*OVYLD2_!$F284</f>
        <v>0</v>
      </c>
      <c r="AI284" s="44">
        <f>OVYLD1_!AI284*VLOOKUP(OVYLD2_!AI$4,'[1]INTERNAL PARAMETERS-1'!$B$5:$J$44,5,FALSE)*VLOOKUP(OVYLD2_!AI$4,'[1]INTERNAL PARAMETERS-1'!$B$5:$J$44,7,FALSE)*OVYLD2_!$F284 + OVYLD1_!AI284*(1-VLOOKUP(OVYLD2_!AI$4,'[1]INTERNAL PARAMETERS-1'!$B$5:$J$44,5,FALSE))*VLOOKUP(OVYLD2_!AI$4,'[1]INTERNAL PARAMETERS-1'!$B$5:$J$44,9,FALSE)*OVYLD2_!$F284</f>
        <v>0.11431795217499999</v>
      </c>
      <c r="AJ284" s="44">
        <f>OVYLD1_!AJ284*VLOOKUP(OVYLD2_!AJ$4,'[1]INTERNAL PARAMETERS-1'!$B$5:$J$44,5,FALSE)*VLOOKUP(OVYLD2_!AJ$4,'[1]INTERNAL PARAMETERS-1'!$B$5:$J$44,7,FALSE)*OVYLD2_!$F284 + OVYLD1_!AJ284*(1-VLOOKUP(OVYLD2_!AJ$4,'[1]INTERNAL PARAMETERS-1'!$B$5:$J$44,5,FALSE))*VLOOKUP(OVYLD2_!AJ$4,'[1]INTERNAL PARAMETERS-1'!$B$5:$J$44,9,FALSE)*OVYLD2_!$F284</f>
        <v>4.4590354608149996</v>
      </c>
      <c r="AK284" s="44">
        <f>OVYLD1_!AK284*VLOOKUP(OVYLD2_!AK$4,'[1]INTERNAL PARAMETERS-1'!$B$5:$J$44,5,FALSE)*VLOOKUP(OVYLD2_!AK$4,'[1]INTERNAL PARAMETERS-1'!$B$5:$J$44,7,FALSE)*OVYLD2_!$F284 + OVYLD1_!AK284*(1-VLOOKUP(OVYLD2_!AK$4,'[1]INTERNAL PARAMETERS-1'!$B$5:$J$44,5,FALSE))*VLOOKUP(OVYLD2_!AK$4,'[1]INTERNAL PARAMETERS-1'!$B$5:$J$44,9,FALSE)*OVYLD2_!$F284</f>
        <v>0</v>
      </c>
      <c r="AL284" s="44">
        <f>OVYLD1_!AL284*VLOOKUP(OVYLD2_!AL$4,'[1]INTERNAL PARAMETERS-1'!$B$5:$J$44,5,FALSE)*VLOOKUP(OVYLD2_!AL$4,'[1]INTERNAL PARAMETERS-1'!$B$5:$J$44,7,FALSE)*OVYLD2_!$F284 + OVYLD1_!AL284*(1-VLOOKUP(OVYLD2_!AL$4,'[1]INTERNAL PARAMETERS-1'!$B$5:$J$44,5,FALSE))*VLOOKUP(OVYLD2_!AL$4,'[1]INTERNAL PARAMETERS-1'!$B$5:$J$44,9,FALSE)*OVYLD2_!$F284</f>
        <v>0</v>
      </c>
      <c r="AM284" s="44">
        <f>OVYLD1_!AM284*VLOOKUP(OVYLD2_!AM$4,'[1]INTERNAL PARAMETERS-1'!$B$5:$J$44,5,FALSE)*VLOOKUP(OVYLD2_!AM$4,'[1]INTERNAL PARAMETERS-1'!$B$5:$J$44,7,FALSE)*OVYLD2_!$F284 + OVYLD1_!AM284*(1-VLOOKUP(OVYLD2_!AM$4,'[1]INTERNAL PARAMETERS-1'!$B$5:$J$44,5,FALSE))*VLOOKUP(OVYLD2_!AM$4,'[1]INTERNAL PARAMETERS-1'!$B$5:$J$44,9,FALSE)*OVYLD2_!$F284</f>
        <v>0</v>
      </c>
      <c r="AN284" s="44">
        <f>OVYLD1_!AN284*VLOOKUP(OVYLD2_!AN$4,'[1]INTERNAL PARAMETERS-1'!$B$5:$J$44,5,FALSE)*VLOOKUP(OVYLD2_!AN$4,'[1]INTERNAL PARAMETERS-1'!$B$5:$J$44,7,FALSE)*OVYLD2_!$F284 + OVYLD1_!AN284*(1-VLOOKUP(OVYLD2_!AN$4,'[1]INTERNAL PARAMETERS-1'!$B$5:$J$44,5,FALSE))*VLOOKUP(OVYLD2_!AN$4,'[1]INTERNAL PARAMETERS-1'!$B$5:$J$44,9,FALSE)*OVYLD2_!$F284</f>
        <v>0</v>
      </c>
      <c r="AO284" s="44">
        <f>OVYLD1_!AO284*VLOOKUP(OVYLD2_!AO$4,'[1]INTERNAL PARAMETERS-1'!$B$5:$J$44,5,FALSE)*VLOOKUP(OVYLD2_!AO$4,'[1]INTERNAL PARAMETERS-1'!$B$5:$J$44,7,FALSE)*OVYLD2_!$F284 + OVYLD1_!AO284*(1-VLOOKUP(OVYLD2_!AO$4,'[1]INTERNAL PARAMETERS-1'!$B$5:$J$44,5,FALSE))*VLOOKUP(OVYLD2_!AO$4,'[1]INTERNAL PARAMETERS-1'!$B$5:$J$44,9,FALSE)*OVYLD2_!$F284</f>
        <v>0</v>
      </c>
      <c r="AP284" s="44">
        <f>OVYLD1_!AP284*VLOOKUP(OVYLD2_!AP$4,'[1]INTERNAL PARAMETERS-1'!$B$5:$J$44,5,FALSE)*VLOOKUP(OVYLD2_!AP$4,'[1]INTERNAL PARAMETERS-1'!$B$5:$J$44,7,FALSE)*OVYLD2_!$F284 + OVYLD1_!AP284*(1-VLOOKUP(OVYLD2_!AP$4,'[1]INTERNAL PARAMETERS-1'!$B$5:$J$44,5,FALSE))*VLOOKUP(OVYLD2_!AP$4,'[1]INTERNAL PARAMETERS-1'!$B$5:$J$44,9,FALSE)*OVYLD2_!$F284</f>
        <v>0</v>
      </c>
      <c r="AQ284" s="44">
        <f>OVYLD1_!AQ284*VLOOKUP(OVYLD2_!AQ$4,'[1]INTERNAL PARAMETERS-1'!$B$5:$J$44,5,FALSE)*VLOOKUP(OVYLD2_!AQ$4,'[1]INTERNAL PARAMETERS-1'!$B$5:$J$44,7,FALSE)*OVYLD2_!$F284 + OVYLD1_!AQ284*(1-VLOOKUP(OVYLD2_!AQ$4,'[1]INTERNAL PARAMETERS-1'!$B$5:$J$44,5,FALSE))*VLOOKUP(OVYLD2_!AQ$4,'[1]INTERNAL PARAMETERS-1'!$B$5:$J$44,9,FALSE)*OVYLD2_!$F284</f>
        <v>0</v>
      </c>
      <c r="AR284" s="44">
        <f>OVYLD1_!AR284*VLOOKUP(OVYLD2_!AR$4,'[1]INTERNAL PARAMETERS-1'!$B$5:$J$44,5,FALSE)*VLOOKUP(OVYLD2_!AR$4,'[1]INTERNAL PARAMETERS-1'!$B$5:$J$44,7,FALSE)*OVYLD2_!$F284 + OVYLD1_!AR284*(1-VLOOKUP(OVYLD2_!AR$4,'[1]INTERNAL PARAMETERS-1'!$B$5:$J$44,5,FALSE))*VLOOKUP(OVYLD2_!AR$4,'[1]INTERNAL PARAMETERS-1'!$B$5:$J$44,9,FALSE)*OVYLD2_!$F284</f>
        <v>0</v>
      </c>
      <c r="AS284" s="44">
        <f>OVYLD1_!AS284*VLOOKUP(OVYLD2_!AS$4,'[1]INTERNAL PARAMETERS-1'!$B$5:$J$44,5,FALSE)*VLOOKUP(OVYLD2_!AS$4,'[1]INTERNAL PARAMETERS-1'!$B$5:$J$44,7,FALSE)*OVYLD2_!$F284 + OVYLD1_!AS284*(1-VLOOKUP(OVYLD2_!AS$4,'[1]INTERNAL PARAMETERS-1'!$B$5:$J$44,5,FALSE))*VLOOKUP(OVYLD2_!AS$4,'[1]INTERNAL PARAMETERS-1'!$B$5:$J$44,9,FALSE)*OVYLD2_!$F284</f>
        <v>0</v>
      </c>
      <c r="AT284" s="43">
        <f>OVYLD1_!AT284*VLOOKUP(OVYLD2_!AT$4,'[1]INTERNAL PARAMETERS-1'!$B$5:$J$44,5,FALSE)*VLOOKUP(OVYLD2_!AT$4,'[1]INTERNAL PARAMETERS-1'!$B$5:$J$44,7,FALSE)*OVYLD2_!$F284 + OVYLD1_!AT284*(1-VLOOKUP(OVYLD2_!AT$4,'[1]INTERNAL PARAMETERS-1'!$B$5:$J$44,5,FALSE))*VLOOKUP(OVYLD2_!AT$4,'[1]INTERNAL PARAMETERS-1'!$B$5:$J$44,9,FALSE)*OVYLD2_!$F284</f>
        <v>0</v>
      </c>
      <c r="AU284" s="45">
        <f>OVYLD1_!AU284*VLOOKUP(OVYLD2_!AU$4,'[1]INTERNAL PARAMETERS-1'!$B$5:$J$44,5,FALSE)*VLOOKUP(OVYLD2_!AU$4,'[1]INTERNAL PARAMETERS-1'!$B$5:$J$44,6,FALSE)*VLOOKUP(OVYLD2_!AU$4,'[1]INTERNAL PARAMETERS-1'!$B$5:$J$44,3,FALSE) + OVYLD1_!AU284*(1-VLOOKUP(OVYLD2_!AU$4,'[1]INTERNAL PARAMETERS-1'!$B$5:$J$44,5,FALSE))*VLOOKUP(OVYLD2_!AU$4,'[1]INTERNAL PARAMETERS-1'!$B$5:$J$44,8,FALSE)*VLOOKUP(OVYLD2_!AU$4,'[1]INTERNAL PARAMETERS-1'!$B$5:$J$44,3,FALSE)</f>
        <v>0</v>
      </c>
      <c r="AV284" s="44">
        <f>OVYLD1_!AV284*VLOOKUP(OVYLD2_!AV$4,'[1]INTERNAL PARAMETERS-1'!$B$5:$J$44,5,FALSE)*VLOOKUP(OVYLD2_!AV$4,'[1]INTERNAL PARAMETERS-1'!$B$5:$J$44,6,FALSE)*VLOOKUP(OVYLD2_!AV$4,'[1]INTERNAL PARAMETERS-1'!$B$5:$J$44,3,FALSE) + OVYLD1_!AV284*(1-VLOOKUP(OVYLD2_!AV$4,'[1]INTERNAL PARAMETERS-1'!$B$5:$J$44,5,FALSE))*VLOOKUP(OVYLD2_!AV$4,'[1]INTERNAL PARAMETERS-1'!$B$5:$J$44,8,FALSE)*VLOOKUP(OVYLD2_!AV$4,'[1]INTERNAL PARAMETERS-1'!$B$5:$J$44,3,FALSE)</f>
        <v>0</v>
      </c>
      <c r="AW284" s="44">
        <f>OVYLD1_!AW284*VLOOKUP(OVYLD2_!AW$4,'[1]INTERNAL PARAMETERS-1'!$B$5:$J$44,5,FALSE)*VLOOKUP(OVYLD2_!AW$4,'[1]INTERNAL PARAMETERS-1'!$B$5:$J$44,6,FALSE)*VLOOKUP(OVYLD2_!AW$4,'[1]INTERNAL PARAMETERS-1'!$B$5:$J$44,3,FALSE) + OVYLD1_!AW284*(1-VLOOKUP(OVYLD2_!AW$4,'[1]INTERNAL PARAMETERS-1'!$B$5:$J$44,5,FALSE))*VLOOKUP(OVYLD2_!AW$4,'[1]INTERNAL PARAMETERS-1'!$B$5:$J$44,8,FALSE)*VLOOKUP(OVYLD2_!AW$4,'[1]INTERNAL PARAMETERS-1'!$B$5:$J$44,3,FALSE)</f>
        <v>5.6251876555940035</v>
      </c>
      <c r="AX284" s="44">
        <f>OVYLD1_!AX284*VLOOKUP(OVYLD2_!AX$4,'[1]INTERNAL PARAMETERS-1'!$B$5:$J$44,5,FALSE)*VLOOKUP(OVYLD2_!AX$4,'[1]INTERNAL PARAMETERS-1'!$B$5:$J$44,6,FALSE)*VLOOKUP(OVYLD2_!AX$4,'[1]INTERNAL PARAMETERS-1'!$B$5:$J$44,3,FALSE) + OVYLD1_!AX284*(1-VLOOKUP(OVYLD2_!AX$4,'[1]INTERNAL PARAMETERS-1'!$B$5:$J$44,5,FALSE))*VLOOKUP(OVYLD2_!AX$4,'[1]INTERNAL PARAMETERS-1'!$B$5:$J$44,8,FALSE)*VLOOKUP(OVYLD2_!AX$4,'[1]INTERNAL PARAMETERS-1'!$B$5:$J$44,3,FALSE)</f>
        <v>0</v>
      </c>
      <c r="AY284" s="44">
        <f>OVYLD1_!AY284*VLOOKUP(OVYLD2_!AY$4,'[1]INTERNAL PARAMETERS-1'!$B$5:$J$44,5,FALSE)*VLOOKUP(OVYLD2_!AY$4,'[1]INTERNAL PARAMETERS-1'!$B$5:$J$44,6,FALSE)*VLOOKUP(OVYLD2_!AY$4,'[1]INTERNAL PARAMETERS-1'!$B$5:$J$44,3,FALSE) + OVYLD1_!AY284*(1-VLOOKUP(OVYLD2_!AY$4,'[1]INTERNAL PARAMETERS-1'!$B$5:$J$44,5,FALSE))*VLOOKUP(OVYLD2_!AY$4,'[1]INTERNAL PARAMETERS-1'!$B$5:$J$44,8,FALSE)*VLOOKUP(OVYLD2_!AY$4,'[1]INTERNAL PARAMETERS-1'!$B$5:$J$44,3,FALSE)</f>
        <v>0</v>
      </c>
      <c r="AZ284" s="44">
        <f>OVYLD1_!AZ284*VLOOKUP(OVYLD2_!AZ$4,'[1]INTERNAL PARAMETERS-1'!$B$5:$J$44,5,FALSE)*VLOOKUP(OVYLD2_!AZ$4,'[1]INTERNAL PARAMETERS-1'!$B$5:$J$44,6,FALSE)*VLOOKUP(OVYLD2_!AZ$4,'[1]INTERNAL PARAMETERS-1'!$B$5:$J$44,3,FALSE) + OVYLD1_!AZ284*(1-VLOOKUP(OVYLD2_!AZ$4,'[1]INTERNAL PARAMETERS-1'!$B$5:$J$44,5,FALSE))*VLOOKUP(OVYLD2_!AZ$4,'[1]INTERNAL PARAMETERS-1'!$B$5:$J$44,8,FALSE)*VLOOKUP(OVYLD2_!AZ$4,'[1]INTERNAL PARAMETERS-1'!$B$5:$J$44,3,FALSE)</f>
        <v>0</v>
      </c>
      <c r="BA284" s="44">
        <f>OVYLD1_!BA284*VLOOKUP(OVYLD2_!BA$4,'[1]INTERNAL PARAMETERS-1'!$B$5:$J$44,5,FALSE)*VLOOKUP(OVYLD2_!BA$4,'[1]INTERNAL PARAMETERS-1'!$B$5:$J$44,6,FALSE)*VLOOKUP(OVYLD2_!BA$4,'[1]INTERNAL PARAMETERS-1'!$B$5:$J$44,3,FALSE) + OVYLD1_!BA284*(1-VLOOKUP(OVYLD2_!BA$4,'[1]INTERNAL PARAMETERS-1'!$B$5:$J$44,5,FALSE))*VLOOKUP(OVYLD2_!BA$4,'[1]INTERNAL PARAMETERS-1'!$B$5:$J$44,8,FALSE)*VLOOKUP(OVYLD2_!BA$4,'[1]INTERNAL PARAMETERS-1'!$B$5:$J$44,3,FALSE)</f>
        <v>1.468893913959425</v>
      </c>
      <c r="BB284" s="44">
        <f>OVYLD1_!BB284*VLOOKUP(OVYLD2_!BB$4,'[1]INTERNAL PARAMETERS-1'!$B$5:$J$44,5,FALSE)*VLOOKUP(OVYLD2_!BB$4,'[1]INTERNAL PARAMETERS-1'!$B$5:$J$44,6,FALSE)*VLOOKUP(OVYLD2_!BB$4,'[1]INTERNAL PARAMETERS-1'!$B$5:$J$44,3,FALSE) + OVYLD1_!BB284*(1-VLOOKUP(OVYLD2_!BB$4,'[1]INTERNAL PARAMETERS-1'!$B$5:$J$44,5,FALSE))*VLOOKUP(OVYLD2_!BB$4,'[1]INTERNAL PARAMETERS-1'!$B$5:$J$44,8,FALSE)*VLOOKUP(OVYLD2_!BB$4,'[1]INTERNAL PARAMETERS-1'!$B$5:$J$44,3,FALSE)</f>
        <v>0.72590852039999987</v>
      </c>
      <c r="BC284" s="44">
        <f>OVYLD1_!BC284*VLOOKUP(OVYLD2_!BC$4,'[1]INTERNAL PARAMETERS-1'!$B$5:$J$44,5,FALSE)*VLOOKUP(OVYLD2_!BC$4,'[1]INTERNAL PARAMETERS-1'!$B$5:$J$44,6,FALSE)*VLOOKUP(OVYLD2_!BC$4,'[1]INTERNAL PARAMETERS-1'!$B$5:$J$44,3,FALSE) + OVYLD1_!BC284*(1-VLOOKUP(OVYLD2_!BC$4,'[1]INTERNAL PARAMETERS-1'!$B$5:$J$44,5,FALSE))*VLOOKUP(OVYLD2_!BC$4,'[1]INTERNAL PARAMETERS-1'!$B$5:$J$44,8,FALSE)*VLOOKUP(OVYLD2_!BC$4,'[1]INTERNAL PARAMETERS-1'!$B$5:$J$44,3,FALSE)</f>
        <v>1.7892474470143738</v>
      </c>
      <c r="BD284" s="44">
        <f>OVYLD1_!BD284*VLOOKUP(OVYLD2_!BD$4,'[1]INTERNAL PARAMETERS-1'!$B$5:$J$44,5,FALSE)*VLOOKUP(OVYLD2_!BD$4,'[1]INTERNAL PARAMETERS-1'!$B$5:$J$44,6,FALSE)*VLOOKUP(OVYLD2_!BD$4,'[1]INTERNAL PARAMETERS-1'!$B$5:$J$44,3,FALSE) + OVYLD1_!BD284*(1-VLOOKUP(OVYLD2_!BD$4,'[1]INTERNAL PARAMETERS-1'!$B$5:$J$44,5,FALSE))*VLOOKUP(OVYLD2_!BD$4,'[1]INTERNAL PARAMETERS-1'!$B$5:$J$44,8,FALSE)*VLOOKUP(OVYLD2_!BD$4,'[1]INTERNAL PARAMETERS-1'!$B$5:$J$44,3,FALSE)</f>
        <v>0.93549372495030803</v>
      </c>
      <c r="BE284" s="44">
        <f>OVYLD1_!BE284*VLOOKUP(OVYLD2_!BE$4,'[1]INTERNAL PARAMETERS-1'!$B$5:$J$44,5,FALSE)*VLOOKUP(OVYLD2_!BE$4,'[1]INTERNAL PARAMETERS-1'!$B$5:$J$44,6,FALSE)*VLOOKUP(OVYLD2_!BE$4,'[1]INTERNAL PARAMETERS-1'!$B$5:$J$44,3,FALSE) + OVYLD1_!BE284*(1-VLOOKUP(OVYLD2_!BE$4,'[1]INTERNAL PARAMETERS-1'!$B$5:$J$44,5,FALSE))*VLOOKUP(OVYLD2_!BE$4,'[1]INTERNAL PARAMETERS-1'!$B$5:$J$44,8,FALSE)*VLOOKUP(OVYLD2_!BE$4,'[1]INTERNAL PARAMETERS-1'!$B$5:$J$44,3,FALSE)</f>
        <v>3.4646324159999993</v>
      </c>
      <c r="BF284" s="44">
        <f>OVYLD1_!BF284*VLOOKUP(OVYLD2_!BF$4,'[1]INTERNAL PARAMETERS-1'!$B$5:$J$44,5,FALSE)*VLOOKUP(OVYLD2_!BF$4,'[1]INTERNAL PARAMETERS-1'!$B$5:$J$44,6,FALSE)*VLOOKUP(OVYLD2_!BF$4,'[1]INTERNAL PARAMETERS-1'!$B$5:$J$44,3,FALSE) + OVYLD1_!BF284*(1-VLOOKUP(OVYLD2_!BF$4,'[1]INTERNAL PARAMETERS-1'!$B$5:$J$44,5,FALSE))*VLOOKUP(OVYLD2_!BF$4,'[1]INTERNAL PARAMETERS-1'!$B$5:$J$44,8,FALSE)*VLOOKUP(OVYLD2_!BF$4,'[1]INTERNAL PARAMETERS-1'!$B$5:$J$44,3,FALSE)</f>
        <v>0</v>
      </c>
      <c r="BG284" s="44">
        <f>OVYLD1_!BG284*VLOOKUP(OVYLD2_!BG$4,'[1]INTERNAL PARAMETERS-1'!$B$5:$J$44,5,FALSE)*VLOOKUP(OVYLD2_!BG$4,'[1]INTERNAL PARAMETERS-1'!$B$5:$J$44,6,FALSE)*VLOOKUP(OVYLD2_!BG$4,'[1]INTERNAL PARAMETERS-1'!$B$5:$J$44,3,FALSE) + OVYLD1_!BG284*(1-VLOOKUP(OVYLD2_!BG$4,'[1]INTERNAL PARAMETERS-1'!$B$5:$J$44,5,FALSE))*VLOOKUP(OVYLD2_!BG$4,'[1]INTERNAL PARAMETERS-1'!$B$5:$J$44,8,FALSE)*VLOOKUP(OVYLD2_!BG$4,'[1]INTERNAL PARAMETERS-1'!$B$5:$J$44,3,FALSE)</f>
        <v>1.1701190925843943</v>
      </c>
      <c r="BH284" s="44">
        <f>OVYLD1_!BH284*VLOOKUP(OVYLD2_!BH$4,'[1]INTERNAL PARAMETERS-1'!$B$5:$J$44,5,FALSE)*VLOOKUP(OVYLD2_!BH$4,'[1]INTERNAL PARAMETERS-1'!$B$5:$J$44,6,FALSE)*VLOOKUP(OVYLD2_!BH$4,'[1]INTERNAL PARAMETERS-1'!$B$5:$J$44,3,FALSE) + OVYLD1_!BH284*(1-VLOOKUP(OVYLD2_!BH$4,'[1]INTERNAL PARAMETERS-1'!$B$5:$J$44,5,FALSE))*VLOOKUP(OVYLD2_!BH$4,'[1]INTERNAL PARAMETERS-1'!$B$5:$J$44,8,FALSE)*VLOOKUP(OVYLD2_!BH$4,'[1]INTERNAL PARAMETERS-1'!$B$5:$J$44,3,FALSE)</f>
        <v>3.7816484836139621E-3</v>
      </c>
      <c r="BI284" s="44">
        <f>OVYLD1_!BI284*VLOOKUP(OVYLD2_!BI$4,'[1]INTERNAL PARAMETERS-1'!$B$5:$J$44,5,FALSE)*VLOOKUP(OVYLD2_!BI$4,'[1]INTERNAL PARAMETERS-1'!$B$5:$J$44,6,FALSE)*VLOOKUP(OVYLD2_!BI$4,'[1]INTERNAL PARAMETERS-1'!$B$5:$J$44,3,FALSE) + OVYLD1_!BI284*(1-VLOOKUP(OVYLD2_!BI$4,'[1]INTERNAL PARAMETERS-1'!$B$5:$J$44,5,FALSE))*VLOOKUP(OVYLD2_!BI$4,'[1]INTERNAL PARAMETERS-1'!$B$5:$J$44,8,FALSE)*VLOOKUP(OVYLD2_!BI$4,'[1]INTERNAL PARAMETERS-1'!$B$5:$J$44,3,FALSE)</f>
        <v>0</v>
      </c>
      <c r="BJ284" s="44">
        <f>OVYLD1_!BJ284*VLOOKUP(OVYLD2_!BJ$4,'[1]INTERNAL PARAMETERS-1'!$B$5:$J$44,5,FALSE)*VLOOKUP(OVYLD2_!BJ$4,'[1]INTERNAL PARAMETERS-1'!$B$5:$J$44,6,FALSE)*VLOOKUP(OVYLD2_!BJ$4,'[1]INTERNAL PARAMETERS-1'!$B$5:$J$44,3,FALSE) + OVYLD1_!BJ284*(1-VLOOKUP(OVYLD2_!BJ$4,'[1]INTERNAL PARAMETERS-1'!$B$5:$J$44,5,FALSE))*VLOOKUP(OVYLD2_!BJ$4,'[1]INTERNAL PARAMETERS-1'!$B$5:$J$44,8,FALSE)*VLOOKUP(OVYLD2_!BJ$4,'[1]INTERNAL PARAMETERS-1'!$B$5:$J$44,3,FALSE)</f>
        <v>0.28779245612427101</v>
      </c>
      <c r="BK284" s="44">
        <f>OVYLD1_!BK284*VLOOKUP(OVYLD2_!BK$4,'[1]INTERNAL PARAMETERS-1'!$B$5:$J$44,5,FALSE)*VLOOKUP(OVYLD2_!BK$4,'[1]INTERNAL PARAMETERS-1'!$B$5:$J$44,6,FALSE)*VLOOKUP(OVYLD2_!BK$4,'[1]INTERNAL PARAMETERS-1'!$B$5:$J$44,3,FALSE) + OVYLD1_!BK284*(1-VLOOKUP(OVYLD2_!BK$4,'[1]INTERNAL PARAMETERS-1'!$B$5:$J$44,5,FALSE))*VLOOKUP(OVYLD2_!BK$4,'[1]INTERNAL PARAMETERS-1'!$B$5:$J$44,8,FALSE)*VLOOKUP(OVYLD2_!BK$4,'[1]INTERNAL PARAMETERS-1'!$B$5:$J$44,3,FALSE)</f>
        <v>0.37972328547296375</v>
      </c>
      <c r="BL284" s="44">
        <f>OVYLD1_!BL284*VLOOKUP(OVYLD2_!BL$4,'[1]INTERNAL PARAMETERS-1'!$B$5:$J$44,5,FALSE)*VLOOKUP(OVYLD2_!BL$4,'[1]INTERNAL PARAMETERS-1'!$B$5:$J$44,6,FALSE)*VLOOKUP(OVYLD2_!BL$4,'[1]INTERNAL PARAMETERS-1'!$B$5:$J$44,3,FALSE) + OVYLD1_!BL284*(1-VLOOKUP(OVYLD2_!BL$4,'[1]INTERNAL PARAMETERS-1'!$B$5:$J$44,5,FALSE))*VLOOKUP(OVYLD2_!BL$4,'[1]INTERNAL PARAMETERS-1'!$B$5:$J$44,8,FALSE)*VLOOKUP(OVYLD2_!BL$4,'[1]INTERNAL PARAMETERS-1'!$B$5:$J$44,3,FALSE)</f>
        <v>1.5372167246932238</v>
      </c>
      <c r="BM284" s="44">
        <f>OVYLD1_!BM284*VLOOKUP(OVYLD2_!BM$4,'[1]INTERNAL PARAMETERS-1'!$B$5:$J$44,5,FALSE)*VLOOKUP(OVYLD2_!BM$4,'[1]INTERNAL PARAMETERS-1'!$B$5:$J$44,6,FALSE)*VLOOKUP(OVYLD2_!BM$4,'[1]INTERNAL PARAMETERS-1'!$B$5:$J$44,3,FALSE) + OVYLD1_!BM284*(1-VLOOKUP(OVYLD2_!BM$4,'[1]INTERNAL PARAMETERS-1'!$B$5:$J$44,5,FALSE))*VLOOKUP(OVYLD2_!BM$4,'[1]INTERNAL PARAMETERS-1'!$B$5:$J$44,8,FALSE)*VLOOKUP(OVYLD2_!BM$4,'[1]INTERNAL PARAMETERS-1'!$B$5:$J$44,3,FALSE)</f>
        <v>0.70070125439999997</v>
      </c>
      <c r="BN284" s="44">
        <f>OVYLD1_!BN284*VLOOKUP(OVYLD2_!BN$4,'[1]INTERNAL PARAMETERS-1'!$B$5:$J$44,5,FALSE)*VLOOKUP(OVYLD2_!BN$4,'[1]INTERNAL PARAMETERS-1'!$B$5:$J$44,6,FALSE)*VLOOKUP(OVYLD2_!BN$4,'[1]INTERNAL PARAMETERS-1'!$B$5:$J$44,3,FALSE) + OVYLD1_!BN284*(1-VLOOKUP(OVYLD2_!BN$4,'[1]INTERNAL PARAMETERS-1'!$B$5:$J$44,5,FALSE))*VLOOKUP(OVYLD2_!BN$4,'[1]INTERNAL PARAMETERS-1'!$B$5:$J$44,8,FALSE)*VLOOKUP(OVYLD2_!BN$4,'[1]INTERNAL PARAMETERS-1'!$B$5:$J$44,3,FALSE)</f>
        <v>0.41929156918275157</v>
      </c>
      <c r="BO284" s="44">
        <f>OVYLD1_!BO284*VLOOKUP(OVYLD2_!BO$4,'[1]INTERNAL PARAMETERS-1'!$B$5:$J$44,5,FALSE)*VLOOKUP(OVYLD2_!BO$4,'[1]INTERNAL PARAMETERS-1'!$B$5:$J$44,6,FALSE)*VLOOKUP(OVYLD2_!BO$4,'[1]INTERNAL PARAMETERS-1'!$B$5:$J$44,3,FALSE) + OVYLD1_!BO284*(1-VLOOKUP(OVYLD2_!BO$4,'[1]INTERNAL PARAMETERS-1'!$B$5:$J$44,5,FALSE))*VLOOKUP(OVYLD2_!BO$4,'[1]INTERNAL PARAMETERS-1'!$B$5:$J$44,8,FALSE)*VLOOKUP(OVYLD2_!BO$4,'[1]INTERNAL PARAMETERS-1'!$B$5:$J$44,3,FALSE)</f>
        <v>0.39012320592689947</v>
      </c>
      <c r="BP284" s="44">
        <f>OVYLD1_!BP284*VLOOKUP(OVYLD2_!BP$4,'[1]INTERNAL PARAMETERS-1'!$B$5:$J$44,5,FALSE)*VLOOKUP(OVYLD2_!BP$4,'[1]INTERNAL PARAMETERS-1'!$B$5:$J$44,6,FALSE)*VLOOKUP(OVYLD2_!BP$4,'[1]INTERNAL PARAMETERS-1'!$B$5:$J$44,3,FALSE) + OVYLD1_!BP284*(1-VLOOKUP(OVYLD2_!BP$4,'[1]INTERNAL PARAMETERS-1'!$B$5:$J$44,5,FALSE))*VLOOKUP(OVYLD2_!BP$4,'[1]INTERNAL PARAMETERS-1'!$B$5:$J$44,8,FALSE)*VLOOKUP(OVYLD2_!BP$4,'[1]INTERNAL PARAMETERS-1'!$B$5:$J$44,3,FALSE)</f>
        <v>2.2271530907597533E-2</v>
      </c>
      <c r="BQ284" s="44">
        <f>OVYLD1_!BQ284*VLOOKUP(OVYLD2_!BQ$4,'[1]INTERNAL PARAMETERS-1'!$B$5:$J$44,5,FALSE)*VLOOKUP(OVYLD2_!BQ$4,'[1]INTERNAL PARAMETERS-1'!$B$5:$J$44,6,FALSE)*VLOOKUP(OVYLD2_!BQ$4,'[1]INTERNAL PARAMETERS-1'!$B$5:$J$44,3,FALSE) + OVYLD1_!BQ284*(1-VLOOKUP(OVYLD2_!BQ$4,'[1]INTERNAL PARAMETERS-1'!$B$5:$J$44,5,FALSE))*VLOOKUP(OVYLD2_!BQ$4,'[1]INTERNAL PARAMETERS-1'!$B$5:$J$44,8,FALSE)*VLOOKUP(OVYLD2_!BQ$4,'[1]INTERNAL PARAMETERS-1'!$B$5:$J$44,3,FALSE)</f>
        <v>1.6245076784394252</v>
      </c>
      <c r="BR284" s="44">
        <f>OVYLD1_!BR284*VLOOKUP(OVYLD2_!BR$4,'[1]INTERNAL PARAMETERS-1'!$B$5:$J$44,5,FALSE)*VLOOKUP(OVYLD2_!BR$4,'[1]INTERNAL PARAMETERS-1'!$B$5:$J$44,6,FALSE)*VLOOKUP(OVYLD2_!BR$4,'[1]INTERNAL PARAMETERS-1'!$B$5:$J$44,3,FALSE) + OVYLD1_!BR284*(1-VLOOKUP(OVYLD2_!BR$4,'[1]INTERNAL PARAMETERS-1'!$B$5:$J$44,5,FALSE))*VLOOKUP(OVYLD2_!BR$4,'[1]INTERNAL PARAMETERS-1'!$B$5:$J$44,8,FALSE)*VLOOKUP(OVYLD2_!BR$4,'[1]INTERNAL PARAMETERS-1'!$B$5:$J$44,3,FALSE)</f>
        <v>6.127076383572895E-2</v>
      </c>
      <c r="BS284" s="44">
        <f>OVYLD1_!BS284*VLOOKUP(OVYLD2_!BS$4,'[1]INTERNAL PARAMETERS-1'!$B$5:$J$44,5,FALSE)*VLOOKUP(OVYLD2_!BS$4,'[1]INTERNAL PARAMETERS-1'!$B$5:$J$44,6,FALSE)*VLOOKUP(OVYLD2_!BS$4,'[1]INTERNAL PARAMETERS-1'!$B$5:$J$44,3,FALSE) + OVYLD1_!BS284*(1-VLOOKUP(OVYLD2_!BS$4,'[1]INTERNAL PARAMETERS-1'!$B$5:$J$44,5,FALSE))*VLOOKUP(OVYLD2_!BS$4,'[1]INTERNAL PARAMETERS-1'!$B$5:$J$44,8,FALSE)*VLOOKUP(OVYLD2_!BS$4,'[1]INTERNAL PARAMETERS-1'!$B$5:$J$44,3,FALSE)</f>
        <v>1.6276771006160165E-3</v>
      </c>
      <c r="BT284" s="44">
        <f>OVYLD1_!BT284*VLOOKUP(OVYLD2_!BT$4,'[1]INTERNAL PARAMETERS-1'!$B$5:$J$44,5,FALSE)*VLOOKUP(OVYLD2_!BT$4,'[1]INTERNAL PARAMETERS-1'!$B$5:$J$44,6,FALSE)*VLOOKUP(OVYLD2_!BT$4,'[1]INTERNAL PARAMETERS-1'!$B$5:$J$44,3,FALSE) + OVYLD1_!BT284*(1-VLOOKUP(OVYLD2_!BT$4,'[1]INTERNAL PARAMETERS-1'!$B$5:$J$44,5,FALSE))*VLOOKUP(OVYLD2_!BT$4,'[1]INTERNAL PARAMETERS-1'!$B$5:$J$44,8,FALSE)*VLOOKUP(OVYLD2_!BT$4,'[1]INTERNAL PARAMETERS-1'!$B$5:$J$44,3,FALSE)</f>
        <v>0</v>
      </c>
      <c r="BU284" s="44">
        <f>OVYLD1_!BU284*VLOOKUP(OVYLD2_!BU$4,'[1]INTERNAL PARAMETERS-1'!$B$5:$J$44,5,FALSE)*VLOOKUP(OVYLD2_!BU$4,'[1]INTERNAL PARAMETERS-1'!$B$5:$J$44,6,FALSE)*VLOOKUP(OVYLD2_!BU$4,'[1]INTERNAL PARAMETERS-1'!$B$5:$J$44,3,FALSE) + OVYLD1_!BU284*(1-VLOOKUP(OVYLD2_!BU$4,'[1]INTERNAL PARAMETERS-1'!$B$5:$J$44,5,FALSE))*VLOOKUP(OVYLD2_!BU$4,'[1]INTERNAL PARAMETERS-1'!$B$5:$J$44,8,FALSE)*VLOOKUP(OVYLD2_!BU$4,'[1]INTERNAL PARAMETERS-1'!$B$5:$J$44,3,FALSE)</f>
        <v>0</v>
      </c>
      <c r="BV284" s="44">
        <f>OVYLD1_!BV284*VLOOKUP(OVYLD2_!BV$4,'[1]INTERNAL PARAMETERS-1'!$B$5:$J$44,5,FALSE)*VLOOKUP(OVYLD2_!BV$4,'[1]INTERNAL PARAMETERS-1'!$B$5:$J$44,6,FALSE)*VLOOKUP(OVYLD2_!BV$4,'[1]INTERNAL PARAMETERS-1'!$B$5:$J$44,3,FALSE) + OVYLD1_!BV284*(1-VLOOKUP(OVYLD2_!BV$4,'[1]INTERNAL PARAMETERS-1'!$B$5:$J$44,5,FALSE))*VLOOKUP(OVYLD2_!BV$4,'[1]INTERNAL PARAMETERS-1'!$B$5:$J$44,8,FALSE)*VLOOKUP(OVYLD2_!BV$4,'[1]INTERNAL PARAMETERS-1'!$B$5:$J$44,3,FALSE)</f>
        <v>0</v>
      </c>
      <c r="BW284" s="44">
        <f>OVYLD1_!BW284*VLOOKUP(OVYLD2_!BW$4,'[1]INTERNAL PARAMETERS-1'!$B$5:$J$44,5,FALSE)*VLOOKUP(OVYLD2_!BW$4,'[1]INTERNAL PARAMETERS-1'!$B$5:$J$44,6,FALSE)*VLOOKUP(OVYLD2_!BW$4,'[1]INTERNAL PARAMETERS-1'!$B$5:$J$44,3,FALSE) + OVYLD1_!BW284*(1-VLOOKUP(OVYLD2_!BW$4,'[1]INTERNAL PARAMETERS-1'!$B$5:$J$44,5,FALSE))*VLOOKUP(OVYLD2_!BW$4,'[1]INTERNAL PARAMETERS-1'!$B$5:$J$44,8,FALSE)*VLOOKUP(OVYLD2_!BW$4,'[1]INTERNAL PARAMETERS-1'!$B$5:$J$44,3,FALSE)</f>
        <v>0</v>
      </c>
      <c r="BX284" s="44">
        <f>OVYLD1_!BX284*VLOOKUP(OVYLD2_!BX$4,'[1]INTERNAL PARAMETERS-1'!$B$5:$J$44,5,FALSE)*VLOOKUP(OVYLD2_!BX$4,'[1]INTERNAL PARAMETERS-1'!$B$5:$J$44,6,FALSE)*VLOOKUP(OVYLD2_!BX$4,'[1]INTERNAL PARAMETERS-1'!$B$5:$J$44,3,FALSE) + OVYLD1_!BX284*(1-VLOOKUP(OVYLD2_!BX$4,'[1]INTERNAL PARAMETERS-1'!$B$5:$J$44,5,FALSE))*VLOOKUP(OVYLD2_!BX$4,'[1]INTERNAL PARAMETERS-1'!$B$5:$J$44,8,FALSE)*VLOOKUP(OVYLD2_!BX$4,'[1]INTERNAL PARAMETERS-1'!$B$5:$J$44,3,FALSE)</f>
        <v>0</v>
      </c>
      <c r="BY284" s="44">
        <f>OVYLD1_!BY284*VLOOKUP(OVYLD2_!BY$4,'[1]INTERNAL PARAMETERS-1'!$B$5:$J$44,5,FALSE)*VLOOKUP(OVYLD2_!BY$4,'[1]INTERNAL PARAMETERS-1'!$B$5:$J$44,6,FALSE)*VLOOKUP(OVYLD2_!BY$4,'[1]INTERNAL PARAMETERS-1'!$B$5:$J$44,3,FALSE) + OVYLD1_!BY284*(1-VLOOKUP(OVYLD2_!BY$4,'[1]INTERNAL PARAMETERS-1'!$B$5:$J$44,5,FALSE))*VLOOKUP(OVYLD2_!BY$4,'[1]INTERNAL PARAMETERS-1'!$B$5:$J$44,8,FALSE)*VLOOKUP(OVYLD2_!BY$4,'[1]INTERNAL PARAMETERS-1'!$B$5:$J$44,3,FALSE)</f>
        <v>0</v>
      </c>
      <c r="BZ284" s="44">
        <f>OVYLD1_!BZ284*VLOOKUP(OVYLD2_!BZ$4,'[1]INTERNAL PARAMETERS-1'!$B$5:$J$44,5,FALSE)*VLOOKUP(OVYLD2_!BZ$4,'[1]INTERNAL PARAMETERS-1'!$B$5:$J$44,6,FALSE)*VLOOKUP(OVYLD2_!BZ$4,'[1]INTERNAL PARAMETERS-1'!$B$5:$J$44,3,FALSE) + OVYLD1_!BZ284*(1-VLOOKUP(OVYLD2_!BZ$4,'[1]INTERNAL PARAMETERS-1'!$B$5:$J$44,5,FALSE))*VLOOKUP(OVYLD2_!BZ$4,'[1]INTERNAL PARAMETERS-1'!$B$5:$J$44,8,FALSE)*VLOOKUP(OVYLD2_!BZ$4,'[1]INTERNAL PARAMETERS-1'!$B$5:$J$44,3,FALSE)</f>
        <v>3.5215676767145787E-3</v>
      </c>
      <c r="CA284" s="44">
        <f>OVYLD1_!CA284*VLOOKUP(OVYLD2_!CA$4,'[1]INTERNAL PARAMETERS-1'!$B$5:$J$44,5,FALSE)*VLOOKUP(OVYLD2_!CA$4,'[1]INTERNAL PARAMETERS-1'!$B$5:$J$44,6,FALSE)*VLOOKUP(OVYLD2_!CA$4,'[1]INTERNAL PARAMETERS-1'!$B$5:$J$44,3,FALSE) + OVYLD1_!CA284*(1-VLOOKUP(OVYLD2_!CA$4,'[1]INTERNAL PARAMETERS-1'!$B$5:$J$44,5,FALSE))*VLOOKUP(OVYLD2_!CA$4,'[1]INTERNAL PARAMETERS-1'!$B$5:$J$44,8,FALSE)*VLOOKUP(OVYLD2_!CA$4,'[1]INTERNAL PARAMETERS-1'!$B$5:$J$44,3,FALSE)</f>
        <v>0</v>
      </c>
      <c r="CB284" s="44">
        <f>OVYLD1_!CB284*VLOOKUP(OVYLD2_!CB$4,'[1]INTERNAL PARAMETERS-1'!$B$5:$J$44,5,FALSE)*VLOOKUP(OVYLD2_!CB$4,'[1]INTERNAL PARAMETERS-1'!$B$5:$J$44,6,FALSE)*VLOOKUP(OVYLD2_!CB$4,'[1]INTERNAL PARAMETERS-1'!$B$5:$J$44,3,FALSE) + OVYLD1_!CB284*(1-VLOOKUP(OVYLD2_!CB$4,'[1]INTERNAL PARAMETERS-1'!$B$5:$J$44,5,FALSE))*VLOOKUP(OVYLD2_!CB$4,'[1]INTERNAL PARAMETERS-1'!$B$5:$J$44,8,FALSE)*VLOOKUP(OVYLD2_!CB$4,'[1]INTERNAL PARAMETERS-1'!$B$5:$J$44,3,FALSE)</f>
        <v>0</v>
      </c>
      <c r="CC284" s="44">
        <f>OVYLD1_!CC284*VLOOKUP(OVYLD2_!CC$4,'[1]INTERNAL PARAMETERS-1'!$B$5:$J$44,5,FALSE)*VLOOKUP(OVYLD2_!CC$4,'[1]INTERNAL PARAMETERS-1'!$B$5:$J$44,6,FALSE)*VLOOKUP(OVYLD2_!CC$4,'[1]INTERNAL PARAMETERS-1'!$B$5:$J$44,3,FALSE) + OVYLD1_!CC284*(1-VLOOKUP(OVYLD2_!CC$4,'[1]INTERNAL PARAMETERS-1'!$B$5:$J$44,5,FALSE))*VLOOKUP(OVYLD2_!CC$4,'[1]INTERNAL PARAMETERS-1'!$B$5:$J$44,8,FALSE)*VLOOKUP(OVYLD2_!CC$4,'[1]INTERNAL PARAMETERS-1'!$B$5:$J$44,3,FALSE)</f>
        <v>1.3872623511567416E-2</v>
      </c>
      <c r="CD284" s="44">
        <f>OVYLD1_!CD284*VLOOKUP(OVYLD2_!CD$4,'[1]INTERNAL PARAMETERS-1'!$B$5:$J$44,5,FALSE)*VLOOKUP(OVYLD2_!CD$4,'[1]INTERNAL PARAMETERS-1'!$B$5:$J$44,6,FALSE)*VLOOKUP(OVYLD2_!CD$4,'[1]INTERNAL PARAMETERS-1'!$B$5:$J$44,3,FALSE) + OVYLD1_!CD284*(1-VLOOKUP(OVYLD2_!CD$4,'[1]INTERNAL PARAMETERS-1'!$B$5:$J$44,5,FALSE))*VLOOKUP(OVYLD2_!CD$4,'[1]INTERNAL PARAMETERS-1'!$B$5:$J$44,8,FALSE)*VLOOKUP(OVYLD2_!CD$4,'[1]INTERNAL PARAMETERS-1'!$B$5:$J$44,3,FALSE)</f>
        <v>1.6940602684188909E-2</v>
      </c>
      <c r="CE284" s="44">
        <f>OVYLD1_!CE284*VLOOKUP(OVYLD2_!CE$4,'[1]INTERNAL PARAMETERS-1'!$B$5:$J$44,5,FALSE)*VLOOKUP(OVYLD2_!CE$4,'[1]INTERNAL PARAMETERS-1'!$B$5:$J$44,6,FALSE)*VLOOKUP(OVYLD2_!CE$4,'[1]INTERNAL PARAMETERS-1'!$B$5:$J$44,3,FALSE) + OVYLD1_!CE284*(1-VLOOKUP(OVYLD2_!CE$4,'[1]INTERNAL PARAMETERS-1'!$B$5:$J$44,5,FALSE))*VLOOKUP(OVYLD2_!CE$4,'[1]INTERNAL PARAMETERS-1'!$B$5:$J$44,8,FALSE)*VLOOKUP(OVYLD2_!CE$4,'[1]INTERNAL PARAMETERS-1'!$B$5:$J$44,3,FALSE)</f>
        <v>4.6114871221355241E-2</v>
      </c>
      <c r="CF284" s="44">
        <f>OVYLD1_!CF284*VLOOKUP(OVYLD2_!CF$4,'[1]INTERNAL PARAMETERS-1'!$B$5:$J$44,5,FALSE)*VLOOKUP(OVYLD2_!CF$4,'[1]INTERNAL PARAMETERS-1'!$B$5:$J$44,6,FALSE)*VLOOKUP(OVYLD2_!CF$4,'[1]INTERNAL PARAMETERS-1'!$B$5:$J$44,3,FALSE) + OVYLD1_!CF284*(1-VLOOKUP(OVYLD2_!CF$4,'[1]INTERNAL PARAMETERS-1'!$B$5:$J$44,5,FALSE))*VLOOKUP(OVYLD2_!CF$4,'[1]INTERNAL PARAMETERS-1'!$B$5:$J$44,8,FALSE)*VLOOKUP(OVYLD2_!CF$4,'[1]INTERNAL PARAMETERS-1'!$B$5:$J$44,3,FALSE)</f>
        <v>8.8782242944722783E-2</v>
      </c>
      <c r="CG284" s="44">
        <f>OVYLD1_!CG284*VLOOKUP(OVYLD2_!CG$4,'[1]INTERNAL PARAMETERS-1'!$B$5:$J$44,5,FALSE)*VLOOKUP(OVYLD2_!CG$4,'[1]INTERNAL PARAMETERS-1'!$B$5:$J$44,6,FALSE)*VLOOKUP(OVYLD2_!CG$4,'[1]INTERNAL PARAMETERS-1'!$B$5:$J$44,3,FALSE) + OVYLD1_!CG284*(1-VLOOKUP(OVYLD2_!CG$4,'[1]INTERNAL PARAMETERS-1'!$B$5:$J$44,5,FALSE))*VLOOKUP(OVYLD2_!CG$4,'[1]INTERNAL PARAMETERS-1'!$B$5:$J$44,8,FALSE)*VLOOKUP(OVYLD2_!CG$4,'[1]INTERNAL PARAMETERS-1'!$B$5:$J$44,3,FALSE)</f>
        <v>2.353466718685832E-3</v>
      </c>
      <c r="CH284" s="43">
        <f>OVYLD1_!CH284*VLOOKUP(OVYLD2_!CH$4,'[1]INTERNAL PARAMETERS-1'!$B$5:$J$44,5,FALSE)*VLOOKUP(OVYLD2_!CH$4,'[1]INTERNAL PARAMETERS-1'!$B$5:$J$44,6,FALSE)*VLOOKUP(OVYLD2_!CH$4,'[1]INTERNAL PARAMETERS-1'!$B$5:$J$44,3,FALSE) + OVYLD1_!CH284*(1-VLOOKUP(OVYLD2_!CH$4,'[1]INTERNAL PARAMETERS-1'!$B$5:$J$44,5,FALSE))*VLOOKUP(OVYLD2_!CH$4,'[1]INTERNAL PARAMETERS-1'!$B$5:$J$44,8,FALSE)*VLOOKUP(OVYLD2_!CH$4,'[1]INTERNAL PARAMETERS-1'!$B$5:$J$44,3,FALSE)</f>
        <v>0</v>
      </c>
      <c r="CJ284" s="45">
        <f t="shared" si="8"/>
        <v>581.74854526113199</v>
      </c>
      <c r="CK284" s="43">
        <f t="shared" si="9"/>
        <v>20.779375939826824</v>
      </c>
    </row>
    <row r="285" spans="2:89" x14ac:dyDescent="0.5">
      <c r="B285" s="58" t="s">
        <v>1</v>
      </c>
      <c r="C285" s="57" t="s">
        <v>63</v>
      </c>
      <c r="D285" s="57" t="s">
        <v>70</v>
      </c>
      <c r="E285" s="128">
        <f>OVERALL2021!AI285</f>
        <v>1633</v>
      </c>
      <c r="F285" s="56">
        <f>'[1]INTERNAL PARAMETERS-1'!M15</f>
        <v>34.72</v>
      </c>
      <c r="G285" s="45">
        <f>OVYLD1_!G285*VLOOKUP(OVYLD2_!G$4,'[1]INTERNAL PARAMETERS-1'!$B$5:$J$44,5,FALSE)*VLOOKUP(OVYLD2_!G$4,'[1]INTERNAL PARAMETERS-1'!$B$5:$J$44,7,FALSE)*OVYLD2_!$F285 + OVYLD1_!G285*(1-VLOOKUP(OVYLD2_!G$4,'[1]INTERNAL PARAMETERS-1'!$B$5:$J$44,5,FALSE))*VLOOKUP(OVYLD2_!G$4,'[1]INTERNAL PARAMETERS-1'!$B$5:$J$44,9,FALSE)*OVYLD2_!$F285</f>
        <v>122.01524076436799</v>
      </c>
      <c r="H285" s="44">
        <f>OVYLD1_!H285*VLOOKUP(OVYLD2_!H$4,'[1]INTERNAL PARAMETERS-1'!$B$5:$J$44,5,FALSE)*VLOOKUP(OVYLD2_!H$4,'[1]INTERNAL PARAMETERS-1'!$B$5:$J$44,7,FALSE)*OVYLD2_!$F285 + OVYLD1_!H285*(1-VLOOKUP(OVYLD2_!H$4,'[1]INTERNAL PARAMETERS-1'!$B$5:$J$44,5,FALSE))*VLOOKUP(OVYLD2_!H$4,'[1]INTERNAL PARAMETERS-1'!$B$5:$J$44,9,FALSE)*OVYLD2_!$F285</f>
        <v>56.602462404992004</v>
      </c>
      <c r="I285" s="44">
        <f>OVYLD1_!I285*VLOOKUP(OVYLD2_!I$4,'[1]INTERNAL PARAMETERS-1'!$B$5:$J$44,5,FALSE)*VLOOKUP(OVYLD2_!I$4,'[1]INTERNAL PARAMETERS-1'!$B$5:$J$44,7,FALSE)*OVYLD2_!$F285 + OVYLD1_!I285*(1-VLOOKUP(OVYLD2_!I$4,'[1]INTERNAL PARAMETERS-1'!$B$5:$J$44,5,FALSE))*VLOOKUP(OVYLD2_!I$4,'[1]INTERNAL PARAMETERS-1'!$B$5:$J$44,9,FALSE)*OVYLD2_!$F285</f>
        <v>127.16801086909919</v>
      </c>
      <c r="J285" s="44">
        <f>OVYLD1_!J285*VLOOKUP(OVYLD2_!J$4,'[1]INTERNAL PARAMETERS-1'!$B$5:$J$44,5,FALSE)*VLOOKUP(OVYLD2_!J$4,'[1]INTERNAL PARAMETERS-1'!$B$5:$J$44,7,FALSE)*OVYLD2_!$F285 + OVYLD1_!J285*(1-VLOOKUP(OVYLD2_!J$4,'[1]INTERNAL PARAMETERS-1'!$B$5:$J$44,5,FALSE))*VLOOKUP(OVYLD2_!J$4,'[1]INTERNAL PARAMETERS-1'!$B$5:$J$44,9,FALSE)*OVYLD2_!$F285</f>
        <v>0</v>
      </c>
      <c r="K285" s="44">
        <f>OVYLD1_!K285*VLOOKUP(OVYLD2_!K$4,'[1]INTERNAL PARAMETERS-1'!$B$5:$J$44,5,FALSE)*VLOOKUP(OVYLD2_!K$4,'[1]INTERNAL PARAMETERS-1'!$B$5:$J$44,7,FALSE)*OVYLD2_!$F285 + OVYLD1_!K285*(1-VLOOKUP(OVYLD2_!K$4,'[1]INTERNAL PARAMETERS-1'!$B$5:$J$44,5,FALSE))*VLOOKUP(OVYLD2_!K$4,'[1]INTERNAL PARAMETERS-1'!$B$5:$J$44,9,FALSE)*OVYLD2_!$F285</f>
        <v>0</v>
      </c>
      <c r="L285" s="44">
        <f>OVYLD1_!L285*VLOOKUP(OVYLD2_!L$4,'[1]INTERNAL PARAMETERS-1'!$B$5:$J$44,5,FALSE)*VLOOKUP(OVYLD2_!L$4,'[1]INTERNAL PARAMETERS-1'!$B$5:$J$44,7,FALSE)*OVYLD2_!$F285 + OVYLD1_!L285*(1-VLOOKUP(OVYLD2_!L$4,'[1]INTERNAL PARAMETERS-1'!$B$5:$J$44,5,FALSE))*VLOOKUP(OVYLD2_!L$4,'[1]INTERNAL PARAMETERS-1'!$B$5:$J$44,9,FALSE)*OVYLD2_!$F285</f>
        <v>0</v>
      </c>
      <c r="M285" s="44">
        <f>OVYLD1_!M285*VLOOKUP(OVYLD2_!M$4,'[1]INTERNAL PARAMETERS-1'!$B$5:$J$44,5,FALSE)*VLOOKUP(OVYLD2_!M$4,'[1]INTERNAL PARAMETERS-1'!$B$5:$J$44,7,FALSE)*OVYLD2_!$F285 + OVYLD1_!M285*(1-VLOOKUP(OVYLD2_!M$4,'[1]INTERNAL PARAMETERS-1'!$B$5:$J$44,5,FALSE))*VLOOKUP(OVYLD2_!M$4,'[1]INTERNAL PARAMETERS-1'!$B$5:$J$44,9,FALSE)*OVYLD2_!$F285</f>
        <v>5.6841205332799998</v>
      </c>
      <c r="N285" s="44">
        <f>OVYLD1_!N285*VLOOKUP(OVYLD2_!N$4,'[1]INTERNAL PARAMETERS-1'!$B$5:$J$44,5,FALSE)*VLOOKUP(OVYLD2_!N$4,'[1]INTERNAL PARAMETERS-1'!$B$5:$J$44,7,FALSE)*OVYLD2_!$F285 + OVYLD1_!N285*(1-VLOOKUP(OVYLD2_!N$4,'[1]INTERNAL PARAMETERS-1'!$B$5:$J$44,5,FALSE))*VLOOKUP(OVYLD2_!N$4,'[1]INTERNAL PARAMETERS-1'!$B$5:$J$44,9,FALSE)*OVYLD2_!$F285</f>
        <v>0.41830189883999996</v>
      </c>
      <c r="O285" s="44">
        <f>OVYLD1_!O285*VLOOKUP(OVYLD2_!O$4,'[1]INTERNAL PARAMETERS-1'!$B$5:$J$44,5,FALSE)*VLOOKUP(OVYLD2_!O$4,'[1]INTERNAL PARAMETERS-1'!$B$5:$J$44,7,FALSE)*OVYLD2_!$F285 + OVYLD1_!O285*(1-VLOOKUP(OVYLD2_!O$4,'[1]INTERNAL PARAMETERS-1'!$B$5:$J$44,5,FALSE))*VLOOKUP(OVYLD2_!O$4,'[1]INTERNAL PARAMETERS-1'!$B$5:$J$44,9,FALSE)*OVYLD2_!$F285</f>
        <v>0</v>
      </c>
      <c r="P285" s="44">
        <f>OVYLD1_!P285*VLOOKUP(OVYLD2_!P$4,'[1]INTERNAL PARAMETERS-1'!$B$5:$J$44,5,FALSE)*VLOOKUP(OVYLD2_!P$4,'[1]INTERNAL PARAMETERS-1'!$B$5:$J$44,7,FALSE)*OVYLD2_!$F285 + OVYLD1_!P285*(1-VLOOKUP(OVYLD2_!P$4,'[1]INTERNAL PARAMETERS-1'!$B$5:$J$44,5,FALSE))*VLOOKUP(OVYLD2_!P$4,'[1]INTERNAL PARAMETERS-1'!$B$5:$J$44,9,FALSE)*OVYLD2_!$F285</f>
        <v>0</v>
      </c>
      <c r="Q285" s="44">
        <f>OVYLD1_!Q285*VLOOKUP(OVYLD2_!Q$4,'[1]INTERNAL PARAMETERS-1'!$B$5:$J$44,5,FALSE)*VLOOKUP(OVYLD2_!Q$4,'[1]INTERNAL PARAMETERS-1'!$B$5:$J$44,7,FALSE)*OVYLD2_!$F285 + OVYLD1_!Q285*(1-VLOOKUP(OVYLD2_!Q$4,'[1]INTERNAL PARAMETERS-1'!$B$5:$J$44,5,FALSE))*VLOOKUP(OVYLD2_!Q$4,'[1]INTERNAL PARAMETERS-1'!$B$5:$J$44,9,FALSE)*OVYLD2_!$F285</f>
        <v>0</v>
      </c>
      <c r="R285" s="44">
        <f>OVYLD1_!R285*VLOOKUP(OVYLD2_!R$4,'[1]INTERNAL PARAMETERS-1'!$B$5:$J$44,5,FALSE)*VLOOKUP(OVYLD2_!R$4,'[1]INTERNAL PARAMETERS-1'!$B$5:$J$44,7,FALSE)*OVYLD2_!$F285 + OVYLD1_!R285*(1-VLOOKUP(OVYLD2_!R$4,'[1]INTERNAL PARAMETERS-1'!$B$5:$J$44,5,FALSE))*VLOOKUP(OVYLD2_!R$4,'[1]INTERNAL PARAMETERS-1'!$B$5:$J$44,9,FALSE)*OVYLD2_!$F285</f>
        <v>0.25500384537600002</v>
      </c>
      <c r="S285" s="44">
        <f>OVYLD1_!S285*VLOOKUP(OVYLD2_!S$4,'[1]INTERNAL PARAMETERS-1'!$B$5:$J$44,5,FALSE)*VLOOKUP(OVYLD2_!S$4,'[1]INTERNAL PARAMETERS-1'!$B$5:$J$44,7,FALSE)*OVYLD2_!$F285 + OVYLD1_!S285*(1-VLOOKUP(OVYLD2_!S$4,'[1]INTERNAL PARAMETERS-1'!$B$5:$J$44,5,FALSE))*VLOOKUP(OVYLD2_!S$4,'[1]INTERNAL PARAMETERS-1'!$B$5:$J$44,9,FALSE)*OVYLD2_!$F285</f>
        <v>18.878764841787198</v>
      </c>
      <c r="T285" s="44">
        <f>OVYLD1_!T285*VLOOKUP(OVYLD2_!T$4,'[1]INTERNAL PARAMETERS-1'!$B$5:$J$44,5,FALSE)*VLOOKUP(OVYLD2_!T$4,'[1]INTERNAL PARAMETERS-1'!$B$5:$J$44,7,FALSE)*OVYLD2_!$F285 + OVYLD1_!T285*(1-VLOOKUP(OVYLD2_!T$4,'[1]INTERNAL PARAMETERS-1'!$B$5:$J$44,5,FALSE))*VLOOKUP(OVYLD2_!T$4,'[1]INTERNAL PARAMETERS-1'!$B$5:$J$44,9,FALSE)*OVYLD2_!$F285</f>
        <v>3.8245474008000002</v>
      </c>
      <c r="U285" s="44">
        <f>OVYLD1_!U285*VLOOKUP(OVYLD2_!U$4,'[1]INTERNAL PARAMETERS-1'!$B$5:$J$44,5,FALSE)*VLOOKUP(OVYLD2_!U$4,'[1]INTERNAL PARAMETERS-1'!$B$5:$J$44,7,FALSE)*OVYLD2_!$F285 + OVYLD1_!U285*(1-VLOOKUP(OVYLD2_!U$4,'[1]INTERNAL PARAMETERS-1'!$B$5:$J$44,5,FALSE))*VLOOKUP(OVYLD2_!U$4,'[1]INTERNAL PARAMETERS-1'!$B$5:$J$44,9,FALSE)*OVYLD2_!$F285</f>
        <v>1.8007083840928</v>
      </c>
      <c r="V285" s="44">
        <f>OVYLD1_!V285*VLOOKUP(OVYLD2_!V$4,'[1]INTERNAL PARAMETERS-1'!$B$5:$J$44,5,FALSE)*VLOOKUP(OVYLD2_!V$4,'[1]INTERNAL PARAMETERS-1'!$B$5:$J$44,7,FALSE)*OVYLD2_!$F285 + OVYLD1_!V285*(1-VLOOKUP(OVYLD2_!V$4,'[1]INTERNAL PARAMETERS-1'!$B$5:$J$44,5,FALSE))*VLOOKUP(OVYLD2_!V$4,'[1]INTERNAL PARAMETERS-1'!$B$5:$J$44,9,FALSE)*OVYLD2_!$F285</f>
        <v>12.2191874130984</v>
      </c>
      <c r="W285" s="44">
        <f>OVYLD1_!W285*VLOOKUP(OVYLD2_!W$4,'[1]INTERNAL PARAMETERS-1'!$B$5:$J$44,5,FALSE)*VLOOKUP(OVYLD2_!W$4,'[1]INTERNAL PARAMETERS-1'!$B$5:$J$44,7,FALSE)*OVYLD2_!$F285 + OVYLD1_!W285*(1-VLOOKUP(OVYLD2_!W$4,'[1]INTERNAL PARAMETERS-1'!$B$5:$J$44,5,FALSE))*VLOOKUP(OVYLD2_!W$4,'[1]INTERNAL PARAMETERS-1'!$B$5:$J$44,9,FALSE)*OVYLD2_!$F285</f>
        <v>0</v>
      </c>
      <c r="X285" s="44">
        <f>OVYLD1_!X285*VLOOKUP(OVYLD2_!X$4,'[1]INTERNAL PARAMETERS-1'!$B$5:$J$44,5,FALSE)*VLOOKUP(OVYLD2_!X$4,'[1]INTERNAL PARAMETERS-1'!$B$5:$J$44,7,FALSE)*OVYLD2_!$F285 + OVYLD1_!X285*(1-VLOOKUP(OVYLD2_!X$4,'[1]INTERNAL PARAMETERS-1'!$B$5:$J$44,5,FALSE))*VLOOKUP(OVYLD2_!X$4,'[1]INTERNAL PARAMETERS-1'!$B$5:$J$44,9,FALSE)*OVYLD2_!$F285</f>
        <v>0</v>
      </c>
      <c r="Y285" s="44">
        <f>OVYLD1_!Y285*VLOOKUP(OVYLD2_!Y$4,'[1]INTERNAL PARAMETERS-1'!$B$5:$J$44,5,FALSE)*VLOOKUP(OVYLD2_!Y$4,'[1]INTERNAL PARAMETERS-1'!$B$5:$J$44,7,FALSE)*OVYLD2_!$F285 + OVYLD1_!Y285*(1-VLOOKUP(OVYLD2_!Y$4,'[1]INTERNAL PARAMETERS-1'!$B$5:$J$44,5,FALSE))*VLOOKUP(OVYLD2_!Y$4,'[1]INTERNAL PARAMETERS-1'!$B$5:$J$44,9,FALSE)*OVYLD2_!$F285</f>
        <v>0</v>
      </c>
      <c r="Z285" s="44">
        <f>OVYLD1_!Z285*VLOOKUP(OVYLD2_!Z$4,'[1]INTERNAL PARAMETERS-1'!$B$5:$J$44,5,FALSE)*VLOOKUP(OVYLD2_!Z$4,'[1]INTERNAL PARAMETERS-1'!$B$5:$J$44,7,FALSE)*OVYLD2_!$F285 + OVYLD1_!Z285*(1-VLOOKUP(OVYLD2_!Z$4,'[1]INTERNAL PARAMETERS-1'!$B$5:$J$44,5,FALSE))*VLOOKUP(OVYLD2_!Z$4,'[1]INTERNAL PARAMETERS-1'!$B$5:$J$44,9,FALSE)*OVYLD2_!$F285</f>
        <v>0</v>
      </c>
      <c r="AA285" s="44">
        <f>OVYLD1_!AA285*VLOOKUP(OVYLD2_!AA$4,'[1]INTERNAL PARAMETERS-1'!$B$5:$J$44,5,FALSE)*VLOOKUP(OVYLD2_!AA$4,'[1]INTERNAL PARAMETERS-1'!$B$5:$J$44,7,FALSE)*OVYLD2_!$F285 + OVYLD1_!AA285*(1-VLOOKUP(OVYLD2_!AA$4,'[1]INTERNAL PARAMETERS-1'!$B$5:$J$44,5,FALSE))*VLOOKUP(OVYLD2_!AA$4,'[1]INTERNAL PARAMETERS-1'!$B$5:$J$44,9,FALSE)*OVYLD2_!$F285</f>
        <v>0</v>
      </c>
      <c r="AB285" s="44">
        <f>OVYLD1_!AB285*VLOOKUP(OVYLD2_!AB$4,'[1]INTERNAL PARAMETERS-1'!$B$5:$J$44,5,FALSE)*VLOOKUP(OVYLD2_!AB$4,'[1]INTERNAL PARAMETERS-1'!$B$5:$J$44,7,FALSE)*OVYLD2_!$F285 + OVYLD1_!AB285*(1-VLOOKUP(OVYLD2_!AB$4,'[1]INTERNAL PARAMETERS-1'!$B$5:$J$44,5,FALSE))*VLOOKUP(OVYLD2_!AB$4,'[1]INTERNAL PARAMETERS-1'!$B$5:$J$44,9,FALSE)*OVYLD2_!$F285</f>
        <v>0</v>
      </c>
      <c r="AC285" s="44">
        <f>OVYLD1_!AC285*VLOOKUP(OVYLD2_!AC$4,'[1]INTERNAL PARAMETERS-1'!$B$5:$J$44,5,FALSE)*VLOOKUP(OVYLD2_!AC$4,'[1]INTERNAL PARAMETERS-1'!$B$5:$J$44,7,FALSE)*OVYLD2_!$F285 + OVYLD1_!AC285*(1-VLOOKUP(OVYLD2_!AC$4,'[1]INTERNAL PARAMETERS-1'!$B$5:$J$44,5,FALSE))*VLOOKUP(OVYLD2_!AC$4,'[1]INTERNAL PARAMETERS-1'!$B$5:$J$44,9,FALSE)*OVYLD2_!$F285</f>
        <v>0</v>
      </c>
      <c r="AD285" s="44">
        <f>OVYLD1_!AD285*VLOOKUP(OVYLD2_!AD$4,'[1]INTERNAL PARAMETERS-1'!$B$5:$J$44,5,FALSE)*VLOOKUP(OVYLD2_!AD$4,'[1]INTERNAL PARAMETERS-1'!$B$5:$J$44,7,FALSE)*OVYLD2_!$F285 + OVYLD1_!AD285*(1-VLOOKUP(OVYLD2_!AD$4,'[1]INTERNAL PARAMETERS-1'!$B$5:$J$44,5,FALSE))*VLOOKUP(OVYLD2_!AD$4,'[1]INTERNAL PARAMETERS-1'!$B$5:$J$44,9,FALSE)*OVYLD2_!$F285</f>
        <v>0</v>
      </c>
      <c r="AE285" s="44">
        <f>OVYLD1_!AE285*VLOOKUP(OVYLD2_!AE$4,'[1]INTERNAL PARAMETERS-1'!$B$5:$J$44,5,FALSE)*VLOOKUP(OVYLD2_!AE$4,'[1]INTERNAL PARAMETERS-1'!$B$5:$J$44,7,FALSE)*OVYLD2_!$F285 + OVYLD1_!AE285*(1-VLOOKUP(OVYLD2_!AE$4,'[1]INTERNAL PARAMETERS-1'!$B$5:$J$44,5,FALSE))*VLOOKUP(OVYLD2_!AE$4,'[1]INTERNAL PARAMETERS-1'!$B$5:$J$44,9,FALSE)*OVYLD2_!$F285</f>
        <v>0</v>
      </c>
      <c r="AF285" s="44">
        <f>OVYLD1_!AF285*VLOOKUP(OVYLD2_!AF$4,'[1]INTERNAL PARAMETERS-1'!$B$5:$J$44,5,FALSE)*VLOOKUP(OVYLD2_!AF$4,'[1]INTERNAL PARAMETERS-1'!$B$5:$J$44,7,FALSE)*OVYLD2_!$F285 + OVYLD1_!AF285*(1-VLOOKUP(OVYLD2_!AF$4,'[1]INTERNAL PARAMETERS-1'!$B$5:$J$44,5,FALSE))*VLOOKUP(OVYLD2_!AF$4,'[1]INTERNAL PARAMETERS-1'!$B$5:$J$44,9,FALSE)*OVYLD2_!$F285</f>
        <v>0.62157187310399997</v>
      </c>
      <c r="AG285" s="44">
        <f>OVYLD1_!AG285*VLOOKUP(OVYLD2_!AG$4,'[1]INTERNAL PARAMETERS-1'!$B$5:$J$44,5,FALSE)*VLOOKUP(OVYLD2_!AG$4,'[1]INTERNAL PARAMETERS-1'!$B$5:$J$44,7,FALSE)*OVYLD2_!$F285 + OVYLD1_!AG285*(1-VLOOKUP(OVYLD2_!AG$4,'[1]INTERNAL PARAMETERS-1'!$B$5:$J$44,5,FALSE))*VLOOKUP(OVYLD2_!AG$4,'[1]INTERNAL PARAMETERS-1'!$B$5:$J$44,9,FALSE)*OVYLD2_!$F285</f>
        <v>0</v>
      </c>
      <c r="AH285" s="44">
        <f>OVYLD1_!AH285*VLOOKUP(OVYLD2_!AH$4,'[1]INTERNAL PARAMETERS-1'!$B$5:$J$44,5,FALSE)*VLOOKUP(OVYLD2_!AH$4,'[1]INTERNAL PARAMETERS-1'!$B$5:$J$44,7,FALSE)*OVYLD2_!$F285 + OVYLD1_!AH285*(1-VLOOKUP(OVYLD2_!AH$4,'[1]INTERNAL PARAMETERS-1'!$B$5:$J$44,5,FALSE))*VLOOKUP(OVYLD2_!AH$4,'[1]INTERNAL PARAMETERS-1'!$B$5:$J$44,9,FALSE)*OVYLD2_!$F285</f>
        <v>0</v>
      </c>
      <c r="AI285" s="44">
        <f>OVYLD1_!AI285*VLOOKUP(OVYLD2_!AI$4,'[1]INTERNAL PARAMETERS-1'!$B$5:$J$44,5,FALSE)*VLOOKUP(OVYLD2_!AI$4,'[1]INTERNAL PARAMETERS-1'!$B$5:$J$44,7,FALSE)*OVYLD2_!$F285 + OVYLD1_!AI285*(1-VLOOKUP(OVYLD2_!AI$4,'[1]INTERNAL PARAMETERS-1'!$B$5:$J$44,5,FALSE))*VLOOKUP(OVYLD2_!AI$4,'[1]INTERNAL PARAMETERS-1'!$B$5:$J$44,9,FALSE)*OVYLD2_!$F285</f>
        <v>0</v>
      </c>
      <c r="AJ285" s="44">
        <f>OVYLD1_!AJ285*VLOOKUP(OVYLD2_!AJ$4,'[1]INTERNAL PARAMETERS-1'!$B$5:$J$44,5,FALSE)*VLOOKUP(OVYLD2_!AJ$4,'[1]INTERNAL PARAMETERS-1'!$B$5:$J$44,7,FALSE)*OVYLD2_!$F285 + OVYLD1_!AJ285*(1-VLOOKUP(OVYLD2_!AJ$4,'[1]INTERNAL PARAMETERS-1'!$B$5:$J$44,5,FALSE))*VLOOKUP(OVYLD2_!AJ$4,'[1]INTERNAL PARAMETERS-1'!$B$5:$J$44,9,FALSE)*OVYLD2_!$F285</f>
        <v>0.62157187310399997</v>
      </c>
      <c r="AK285" s="44">
        <f>OVYLD1_!AK285*VLOOKUP(OVYLD2_!AK$4,'[1]INTERNAL PARAMETERS-1'!$B$5:$J$44,5,FALSE)*VLOOKUP(OVYLD2_!AK$4,'[1]INTERNAL PARAMETERS-1'!$B$5:$J$44,7,FALSE)*OVYLD2_!$F285 + OVYLD1_!AK285*(1-VLOOKUP(OVYLD2_!AK$4,'[1]INTERNAL PARAMETERS-1'!$B$5:$J$44,5,FALSE))*VLOOKUP(OVYLD2_!AK$4,'[1]INTERNAL PARAMETERS-1'!$B$5:$J$44,9,FALSE)*OVYLD2_!$F285</f>
        <v>0</v>
      </c>
      <c r="AL285" s="44">
        <f>OVYLD1_!AL285*VLOOKUP(OVYLD2_!AL$4,'[1]INTERNAL PARAMETERS-1'!$B$5:$J$44,5,FALSE)*VLOOKUP(OVYLD2_!AL$4,'[1]INTERNAL PARAMETERS-1'!$B$5:$J$44,7,FALSE)*OVYLD2_!$F285 + OVYLD1_!AL285*(1-VLOOKUP(OVYLD2_!AL$4,'[1]INTERNAL PARAMETERS-1'!$B$5:$J$44,5,FALSE))*VLOOKUP(OVYLD2_!AL$4,'[1]INTERNAL PARAMETERS-1'!$B$5:$J$44,9,FALSE)*OVYLD2_!$F285</f>
        <v>0</v>
      </c>
      <c r="AM285" s="44">
        <f>OVYLD1_!AM285*VLOOKUP(OVYLD2_!AM$4,'[1]INTERNAL PARAMETERS-1'!$B$5:$J$44,5,FALSE)*VLOOKUP(OVYLD2_!AM$4,'[1]INTERNAL PARAMETERS-1'!$B$5:$J$44,7,FALSE)*OVYLD2_!$F285 + OVYLD1_!AM285*(1-VLOOKUP(OVYLD2_!AM$4,'[1]INTERNAL PARAMETERS-1'!$B$5:$J$44,5,FALSE))*VLOOKUP(OVYLD2_!AM$4,'[1]INTERNAL PARAMETERS-1'!$B$5:$J$44,9,FALSE)*OVYLD2_!$F285</f>
        <v>0</v>
      </c>
      <c r="AN285" s="44">
        <f>OVYLD1_!AN285*VLOOKUP(OVYLD2_!AN$4,'[1]INTERNAL PARAMETERS-1'!$B$5:$J$44,5,FALSE)*VLOOKUP(OVYLD2_!AN$4,'[1]INTERNAL PARAMETERS-1'!$B$5:$J$44,7,FALSE)*OVYLD2_!$F285 + OVYLD1_!AN285*(1-VLOOKUP(OVYLD2_!AN$4,'[1]INTERNAL PARAMETERS-1'!$B$5:$J$44,5,FALSE))*VLOOKUP(OVYLD2_!AN$4,'[1]INTERNAL PARAMETERS-1'!$B$5:$J$44,9,FALSE)*OVYLD2_!$F285</f>
        <v>0</v>
      </c>
      <c r="AO285" s="44">
        <f>OVYLD1_!AO285*VLOOKUP(OVYLD2_!AO$4,'[1]INTERNAL PARAMETERS-1'!$B$5:$J$44,5,FALSE)*VLOOKUP(OVYLD2_!AO$4,'[1]INTERNAL PARAMETERS-1'!$B$5:$J$44,7,FALSE)*OVYLD2_!$F285 + OVYLD1_!AO285*(1-VLOOKUP(OVYLD2_!AO$4,'[1]INTERNAL PARAMETERS-1'!$B$5:$J$44,5,FALSE))*VLOOKUP(OVYLD2_!AO$4,'[1]INTERNAL PARAMETERS-1'!$B$5:$J$44,9,FALSE)*OVYLD2_!$F285</f>
        <v>0</v>
      </c>
      <c r="AP285" s="44">
        <f>OVYLD1_!AP285*VLOOKUP(OVYLD2_!AP$4,'[1]INTERNAL PARAMETERS-1'!$B$5:$J$44,5,FALSE)*VLOOKUP(OVYLD2_!AP$4,'[1]INTERNAL PARAMETERS-1'!$B$5:$J$44,7,FALSE)*OVYLD2_!$F285 + OVYLD1_!AP285*(1-VLOOKUP(OVYLD2_!AP$4,'[1]INTERNAL PARAMETERS-1'!$B$5:$J$44,5,FALSE))*VLOOKUP(OVYLD2_!AP$4,'[1]INTERNAL PARAMETERS-1'!$B$5:$J$44,9,FALSE)*OVYLD2_!$F285</f>
        <v>0</v>
      </c>
      <c r="AQ285" s="44">
        <f>OVYLD1_!AQ285*VLOOKUP(OVYLD2_!AQ$4,'[1]INTERNAL PARAMETERS-1'!$B$5:$J$44,5,FALSE)*VLOOKUP(OVYLD2_!AQ$4,'[1]INTERNAL PARAMETERS-1'!$B$5:$J$44,7,FALSE)*OVYLD2_!$F285 + OVYLD1_!AQ285*(1-VLOOKUP(OVYLD2_!AQ$4,'[1]INTERNAL PARAMETERS-1'!$B$5:$J$44,5,FALSE))*VLOOKUP(OVYLD2_!AQ$4,'[1]INTERNAL PARAMETERS-1'!$B$5:$J$44,9,FALSE)*OVYLD2_!$F285</f>
        <v>0</v>
      </c>
      <c r="AR285" s="44">
        <f>OVYLD1_!AR285*VLOOKUP(OVYLD2_!AR$4,'[1]INTERNAL PARAMETERS-1'!$B$5:$J$44,5,FALSE)*VLOOKUP(OVYLD2_!AR$4,'[1]INTERNAL PARAMETERS-1'!$B$5:$J$44,7,FALSE)*OVYLD2_!$F285 + OVYLD1_!AR285*(1-VLOOKUP(OVYLD2_!AR$4,'[1]INTERNAL PARAMETERS-1'!$B$5:$J$44,5,FALSE))*VLOOKUP(OVYLD2_!AR$4,'[1]INTERNAL PARAMETERS-1'!$B$5:$J$44,9,FALSE)*OVYLD2_!$F285</f>
        <v>0</v>
      </c>
      <c r="AS285" s="44">
        <f>OVYLD1_!AS285*VLOOKUP(OVYLD2_!AS$4,'[1]INTERNAL PARAMETERS-1'!$B$5:$J$44,5,FALSE)*VLOOKUP(OVYLD2_!AS$4,'[1]INTERNAL PARAMETERS-1'!$B$5:$J$44,7,FALSE)*OVYLD2_!$F285 + OVYLD1_!AS285*(1-VLOOKUP(OVYLD2_!AS$4,'[1]INTERNAL PARAMETERS-1'!$B$5:$J$44,5,FALSE))*VLOOKUP(OVYLD2_!AS$4,'[1]INTERNAL PARAMETERS-1'!$B$5:$J$44,9,FALSE)*OVYLD2_!$F285</f>
        <v>0</v>
      </c>
      <c r="AT285" s="43">
        <f>OVYLD1_!AT285*VLOOKUP(OVYLD2_!AT$4,'[1]INTERNAL PARAMETERS-1'!$B$5:$J$44,5,FALSE)*VLOOKUP(OVYLD2_!AT$4,'[1]INTERNAL PARAMETERS-1'!$B$5:$J$44,7,FALSE)*OVYLD2_!$F285 + OVYLD1_!AT285*(1-VLOOKUP(OVYLD2_!AT$4,'[1]INTERNAL PARAMETERS-1'!$B$5:$J$44,5,FALSE))*VLOOKUP(OVYLD2_!AT$4,'[1]INTERNAL PARAMETERS-1'!$B$5:$J$44,9,FALSE)*OVYLD2_!$F285</f>
        <v>0</v>
      </c>
      <c r="AU285" s="45">
        <f>OVYLD1_!AU285*VLOOKUP(OVYLD2_!AU$4,'[1]INTERNAL PARAMETERS-1'!$B$5:$J$44,5,FALSE)*VLOOKUP(OVYLD2_!AU$4,'[1]INTERNAL PARAMETERS-1'!$B$5:$J$44,6,FALSE)*VLOOKUP(OVYLD2_!AU$4,'[1]INTERNAL PARAMETERS-1'!$B$5:$J$44,3,FALSE) + OVYLD1_!AU285*(1-VLOOKUP(OVYLD2_!AU$4,'[1]INTERNAL PARAMETERS-1'!$B$5:$J$44,5,FALSE))*VLOOKUP(OVYLD2_!AU$4,'[1]INTERNAL PARAMETERS-1'!$B$5:$J$44,8,FALSE)*VLOOKUP(OVYLD2_!AU$4,'[1]INTERNAL PARAMETERS-1'!$B$5:$J$44,3,FALSE)</f>
        <v>0</v>
      </c>
      <c r="AV285" s="44">
        <f>OVYLD1_!AV285*VLOOKUP(OVYLD2_!AV$4,'[1]INTERNAL PARAMETERS-1'!$B$5:$J$44,5,FALSE)*VLOOKUP(OVYLD2_!AV$4,'[1]INTERNAL PARAMETERS-1'!$B$5:$J$44,6,FALSE)*VLOOKUP(OVYLD2_!AV$4,'[1]INTERNAL PARAMETERS-1'!$B$5:$J$44,3,FALSE) + OVYLD1_!AV285*(1-VLOOKUP(OVYLD2_!AV$4,'[1]INTERNAL PARAMETERS-1'!$B$5:$J$44,5,FALSE))*VLOOKUP(OVYLD2_!AV$4,'[1]INTERNAL PARAMETERS-1'!$B$5:$J$44,8,FALSE)*VLOOKUP(OVYLD2_!AV$4,'[1]INTERNAL PARAMETERS-1'!$B$5:$J$44,3,FALSE)</f>
        <v>0</v>
      </c>
      <c r="AW285" s="44">
        <f>OVYLD1_!AW285*VLOOKUP(OVYLD2_!AW$4,'[1]INTERNAL PARAMETERS-1'!$B$5:$J$44,5,FALSE)*VLOOKUP(OVYLD2_!AW$4,'[1]INTERNAL PARAMETERS-1'!$B$5:$J$44,6,FALSE)*VLOOKUP(OVYLD2_!AW$4,'[1]INTERNAL PARAMETERS-1'!$B$5:$J$44,3,FALSE) + OVYLD1_!AW285*(1-VLOOKUP(OVYLD2_!AW$4,'[1]INTERNAL PARAMETERS-1'!$B$5:$J$44,5,FALSE))*VLOOKUP(OVYLD2_!AW$4,'[1]INTERNAL PARAMETERS-1'!$B$5:$J$44,8,FALSE)*VLOOKUP(OVYLD2_!AW$4,'[1]INTERNAL PARAMETERS-1'!$B$5:$J$44,3,FALSE)</f>
        <v>4.3244354202567274</v>
      </c>
      <c r="AX285" s="44">
        <f>OVYLD1_!AX285*VLOOKUP(OVYLD2_!AX$4,'[1]INTERNAL PARAMETERS-1'!$B$5:$J$44,5,FALSE)*VLOOKUP(OVYLD2_!AX$4,'[1]INTERNAL PARAMETERS-1'!$B$5:$J$44,6,FALSE)*VLOOKUP(OVYLD2_!AX$4,'[1]INTERNAL PARAMETERS-1'!$B$5:$J$44,3,FALSE) + OVYLD1_!AX285*(1-VLOOKUP(OVYLD2_!AX$4,'[1]INTERNAL PARAMETERS-1'!$B$5:$J$44,5,FALSE))*VLOOKUP(OVYLD2_!AX$4,'[1]INTERNAL PARAMETERS-1'!$B$5:$J$44,8,FALSE)*VLOOKUP(OVYLD2_!AX$4,'[1]INTERNAL PARAMETERS-1'!$B$5:$J$44,3,FALSE)</f>
        <v>0</v>
      </c>
      <c r="AY285" s="44">
        <f>OVYLD1_!AY285*VLOOKUP(OVYLD2_!AY$4,'[1]INTERNAL PARAMETERS-1'!$B$5:$J$44,5,FALSE)*VLOOKUP(OVYLD2_!AY$4,'[1]INTERNAL PARAMETERS-1'!$B$5:$J$44,6,FALSE)*VLOOKUP(OVYLD2_!AY$4,'[1]INTERNAL PARAMETERS-1'!$B$5:$J$44,3,FALSE) + OVYLD1_!AY285*(1-VLOOKUP(OVYLD2_!AY$4,'[1]INTERNAL PARAMETERS-1'!$B$5:$J$44,5,FALSE))*VLOOKUP(OVYLD2_!AY$4,'[1]INTERNAL PARAMETERS-1'!$B$5:$J$44,8,FALSE)*VLOOKUP(OVYLD2_!AY$4,'[1]INTERNAL PARAMETERS-1'!$B$5:$J$44,3,FALSE)</f>
        <v>0</v>
      </c>
      <c r="AZ285" s="44">
        <f>OVYLD1_!AZ285*VLOOKUP(OVYLD2_!AZ$4,'[1]INTERNAL PARAMETERS-1'!$B$5:$J$44,5,FALSE)*VLOOKUP(OVYLD2_!AZ$4,'[1]INTERNAL PARAMETERS-1'!$B$5:$J$44,6,FALSE)*VLOOKUP(OVYLD2_!AZ$4,'[1]INTERNAL PARAMETERS-1'!$B$5:$J$44,3,FALSE) + OVYLD1_!AZ285*(1-VLOOKUP(OVYLD2_!AZ$4,'[1]INTERNAL PARAMETERS-1'!$B$5:$J$44,5,FALSE))*VLOOKUP(OVYLD2_!AZ$4,'[1]INTERNAL PARAMETERS-1'!$B$5:$J$44,8,FALSE)*VLOOKUP(OVYLD2_!AZ$4,'[1]INTERNAL PARAMETERS-1'!$B$5:$J$44,3,FALSE)</f>
        <v>0</v>
      </c>
      <c r="BA285" s="44">
        <f>OVYLD1_!BA285*VLOOKUP(OVYLD2_!BA$4,'[1]INTERNAL PARAMETERS-1'!$B$5:$J$44,5,FALSE)*VLOOKUP(OVYLD2_!BA$4,'[1]INTERNAL PARAMETERS-1'!$B$5:$J$44,6,FALSE)*VLOOKUP(OVYLD2_!BA$4,'[1]INTERNAL PARAMETERS-1'!$B$5:$J$44,3,FALSE) + OVYLD1_!BA285*(1-VLOOKUP(OVYLD2_!BA$4,'[1]INTERNAL PARAMETERS-1'!$B$5:$J$44,5,FALSE))*VLOOKUP(OVYLD2_!BA$4,'[1]INTERNAL PARAMETERS-1'!$B$5:$J$44,8,FALSE)*VLOOKUP(OVYLD2_!BA$4,'[1]INTERNAL PARAMETERS-1'!$B$5:$J$44,3,FALSE)</f>
        <v>1.9320075846160158</v>
      </c>
      <c r="BB285" s="44">
        <f>OVYLD1_!BB285*VLOOKUP(OVYLD2_!BB$4,'[1]INTERNAL PARAMETERS-1'!$B$5:$J$44,5,FALSE)*VLOOKUP(OVYLD2_!BB$4,'[1]INTERNAL PARAMETERS-1'!$B$5:$J$44,6,FALSE)*VLOOKUP(OVYLD2_!BB$4,'[1]INTERNAL PARAMETERS-1'!$B$5:$J$44,3,FALSE) + OVYLD1_!BB285*(1-VLOOKUP(OVYLD2_!BB$4,'[1]INTERNAL PARAMETERS-1'!$B$5:$J$44,5,FALSE))*VLOOKUP(OVYLD2_!BB$4,'[1]INTERNAL PARAMETERS-1'!$B$5:$J$44,8,FALSE)*VLOOKUP(OVYLD2_!BB$4,'[1]INTERNAL PARAMETERS-1'!$B$5:$J$44,3,FALSE)</f>
        <v>0.70957228868131406</v>
      </c>
      <c r="BC285" s="44">
        <f>OVYLD1_!BC285*VLOOKUP(OVYLD2_!BC$4,'[1]INTERNAL PARAMETERS-1'!$B$5:$J$44,5,FALSE)*VLOOKUP(OVYLD2_!BC$4,'[1]INTERNAL PARAMETERS-1'!$B$5:$J$44,6,FALSE)*VLOOKUP(OVYLD2_!BC$4,'[1]INTERNAL PARAMETERS-1'!$B$5:$J$44,3,FALSE) + OVYLD1_!BC285*(1-VLOOKUP(OVYLD2_!BC$4,'[1]INTERNAL PARAMETERS-1'!$B$5:$J$44,5,FALSE))*VLOOKUP(OVYLD2_!BC$4,'[1]INTERNAL PARAMETERS-1'!$B$5:$J$44,8,FALSE)*VLOOKUP(OVYLD2_!BC$4,'[1]INTERNAL PARAMETERS-1'!$B$5:$J$44,3,FALSE)</f>
        <v>1.7967519728205339</v>
      </c>
      <c r="BD285" s="44">
        <f>OVYLD1_!BD285*VLOOKUP(OVYLD2_!BD$4,'[1]INTERNAL PARAMETERS-1'!$B$5:$J$44,5,FALSE)*VLOOKUP(OVYLD2_!BD$4,'[1]INTERNAL PARAMETERS-1'!$B$5:$J$44,6,FALSE)*VLOOKUP(OVYLD2_!BD$4,'[1]INTERNAL PARAMETERS-1'!$B$5:$J$44,3,FALSE) + OVYLD1_!BD285*(1-VLOOKUP(OVYLD2_!BD$4,'[1]INTERNAL PARAMETERS-1'!$B$5:$J$44,5,FALSE))*VLOOKUP(OVYLD2_!BD$4,'[1]INTERNAL PARAMETERS-1'!$B$5:$J$44,8,FALSE)*VLOOKUP(OVYLD2_!BD$4,'[1]INTERNAL PARAMETERS-1'!$B$5:$J$44,3,FALSE)</f>
        <v>0.56058583815030805</v>
      </c>
      <c r="BE285" s="44">
        <f>OVYLD1_!BE285*VLOOKUP(OVYLD2_!BE$4,'[1]INTERNAL PARAMETERS-1'!$B$5:$J$44,5,FALSE)*VLOOKUP(OVYLD2_!BE$4,'[1]INTERNAL PARAMETERS-1'!$B$5:$J$44,6,FALSE)*VLOOKUP(OVYLD2_!BE$4,'[1]INTERNAL PARAMETERS-1'!$B$5:$J$44,3,FALSE) + OVYLD1_!BE285*(1-VLOOKUP(OVYLD2_!BE$4,'[1]INTERNAL PARAMETERS-1'!$B$5:$J$44,5,FALSE))*VLOOKUP(OVYLD2_!BE$4,'[1]INTERNAL PARAMETERS-1'!$B$5:$J$44,8,FALSE)*VLOOKUP(OVYLD2_!BE$4,'[1]INTERNAL PARAMETERS-1'!$B$5:$J$44,3,FALSE)</f>
        <v>2.161009925243532</v>
      </c>
      <c r="BF285" s="44">
        <f>OVYLD1_!BF285*VLOOKUP(OVYLD2_!BF$4,'[1]INTERNAL PARAMETERS-1'!$B$5:$J$44,5,FALSE)*VLOOKUP(OVYLD2_!BF$4,'[1]INTERNAL PARAMETERS-1'!$B$5:$J$44,6,FALSE)*VLOOKUP(OVYLD2_!BF$4,'[1]INTERNAL PARAMETERS-1'!$B$5:$J$44,3,FALSE) + OVYLD1_!BF285*(1-VLOOKUP(OVYLD2_!BF$4,'[1]INTERNAL PARAMETERS-1'!$B$5:$J$44,5,FALSE))*VLOOKUP(OVYLD2_!BF$4,'[1]INTERNAL PARAMETERS-1'!$B$5:$J$44,8,FALSE)*VLOOKUP(OVYLD2_!BF$4,'[1]INTERNAL PARAMETERS-1'!$B$5:$J$44,3,FALSE)</f>
        <v>0</v>
      </c>
      <c r="BG285" s="44">
        <f>OVYLD1_!BG285*VLOOKUP(OVYLD2_!BG$4,'[1]INTERNAL PARAMETERS-1'!$B$5:$J$44,5,FALSE)*VLOOKUP(OVYLD2_!BG$4,'[1]INTERNAL PARAMETERS-1'!$B$5:$J$44,6,FALSE)*VLOOKUP(OVYLD2_!BG$4,'[1]INTERNAL PARAMETERS-1'!$B$5:$J$44,3,FALSE) + OVYLD1_!BG285*(1-VLOOKUP(OVYLD2_!BG$4,'[1]INTERNAL PARAMETERS-1'!$B$5:$J$44,5,FALSE))*VLOOKUP(OVYLD2_!BG$4,'[1]INTERNAL PARAMETERS-1'!$B$5:$J$44,8,FALSE)*VLOOKUP(OVYLD2_!BG$4,'[1]INTERNAL PARAMETERS-1'!$B$5:$J$44,3,FALSE)</f>
        <v>0.81093893541430517</v>
      </c>
      <c r="BH285" s="44">
        <f>OVYLD1_!BH285*VLOOKUP(OVYLD2_!BH$4,'[1]INTERNAL PARAMETERS-1'!$B$5:$J$44,5,FALSE)*VLOOKUP(OVYLD2_!BH$4,'[1]INTERNAL PARAMETERS-1'!$B$5:$J$44,6,FALSE)*VLOOKUP(OVYLD2_!BH$4,'[1]INTERNAL PARAMETERS-1'!$B$5:$J$44,3,FALSE) + OVYLD1_!BH285*(1-VLOOKUP(OVYLD2_!BH$4,'[1]INTERNAL PARAMETERS-1'!$B$5:$J$44,5,FALSE))*VLOOKUP(OVYLD2_!BH$4,'[1]INTERNAL PARAMETERS-1'!$B$5:$J$44,8,FALSE)*VLOOKUP(OVYLD2_!BH$4,'[1]INTERNAL PARAMETERS-1'!$B$5:$J$44,3,FALSE)</f>
        <v>3.4199768106776178E-3</v>
      </c>
      <c r="BI285" s="44">
        <f>OVYLD1_!BI285*VLOOKUP(OVYLD2_!BI$4,'[1]INTERNAL PARAMETERS-1'!$B$5:$J$44,5,FALSE)*VLOOKUP(OVYLD2_!BI$4,'[1]INTERNAL PARAMETERS-1'!$B$5:$J$44,6,FALSE)*VLOOKUP(OVYLD2_!BI$4,'[1]INTERNAL PARAMETERS-1'!$B$5:$J$44,3,FALSE) + OVYLD1_!BI285*(1-VLOOKUP(OVYLD2_!BI$4,'[1]INTERNAL PARAMETERS-1'!$B$5:$J$44,5,FALSE))*VLOOKUP(OVYLD2_!BI$4,'[1]INTERNAL PARAMETERS-1'!$B$5:$J$44,8,FALSE)*VLOOKUP(OVYLD2_!BI$4,'[1]INTERNAL PARAMETERS-1'!$B$5:$J$44,3,FALSE)</f>
        <v>0</v>
      </c>
      <c r="BJ285" s="44">
        <f>OVYLD1_!BJ285*VLOOKUP(OVYLD2_!BJ$4,'[1]INTERNAL PARAMETERS-1'!$B$5:$J$44,5,FALSE)*VLOOKUP(OVYLD2_!BJ$4,'[1]INTERNAL PARAMETERS-1'!$B$5:$J$44,6,FALSE)*VLOOKUP(OVYLD2_!BJ$4,'[1]INTERNAL PARAMETERS-1'!$B$5:$J$44,3,FALSE) + OVYLD1_!BJ285*(1-VLOOKUP(OVYLD2_!BJ$4,'[1]INTERNAL PARAMETERS-1'!$B$5:$J$44,5,FALSE))*VLOOKUP(OVYLD2_!BJ$4,'[1]INTERNAL PARAMETERS-1'!$B$5:$J$44,8,FALSE)*VLOOKUP(OVYLD2_!BJ$4,'[1]INTERNAL PARAMETERS-1'!$B$5:$J$44,3,FALSE)</f>
        <v>0.21294363262763857</v>
      </c>
      <c r="BK285" s="44">
        <f>OVYLD1_!BK285*VLOOKUP(OVYLD2_!BK$4,'[1]INTERNAL PARAMETERS-1'!$B$5:$J$44,5,FALSE)*VLOOKUP(OVYLD2_!BK$4,'[1]INTERNAL PARAMETERS-1'!$B$5:$J$44,6,FALSE)*VLOOKUP(OVYLD2_!BK$4,'[1]INTERNAL PARAMETERS-1'!$B$5:$J$44,3,FALSE) + OVYLD1_!BK285*(1-VLOOKUP(OVYLD2_!BK$4,'[1]INTERNAL PARAMETERS-1'!$B$5:$J$44,5,FALSE))*VLOOKUP(OVYLD2_!BK$4,'[1]INTERNAL PARAMETERS-1'!$B$5:$J$44,8,FALSE)*VLOOKUP(OVYLD2_!BK$4,'[1]INTERNAL PARAMETERS-1'!$B$5:$J$44,3,FALSE)</f>
        <v>0.30409769725503083</v>
      </c>
      <c r="BL285" s="44">
        <f>OVYLD1_!BL285*VLOOKUP(OVYLD2_!BL$4,'[1]INTERNAL PARAMETERS-1'!$B$5:$J$44,5,FALSE)*VLOOKUP(OVYLD2_!BL$4,'[1]INTERNAL PARAMETERS-1'!$B$5:$J$44,6,FALSE)*VLOOKUP(OVYLD2_!BL$4,'[1]INTERNAL PARAMETERS-1'!$B$5:$J$44,3,FALSE) + OVYLD1_!BL285*(1-VLOOKUP(OVYLD2_!BL$4,'[1]INTERNAL PARAMETERS-1'!$B$5:$J$44,5,FALSE))*VLOOKUP(OVYLD2_!BL$4,'[1]INTERNAL PARAMETERS-1'!$B$5:$J$44,8,FALSE)*VLOOKUP(OVYLD2_!BL$4,'[1]INTERNAL PARAMETERS-1'!$B$5:$J$44,3,FALSE)</f>
        <v>1.2164078298948666</v>
      </c>
      <c r="BM285" s="44">
        <f>OVYLD1_!BM285*VLOOKUP(OVYLD2_!BM$4,'[1]INTERNAL PARAMETERS-1'!$B$5:$J$44,5,FALSE)*VLOOKUP(OVYLD2_!BM$4,'[1]INTERNAL PARAMETERS-1'!$B$5:$J$44,6,FALSE)*VLOOKUP(OVYLD2_!BM$4,'[1]INTERNAL PARAMETERS-1'!$B$5:$J$44,3,FALSE) + OVYLD1_!BM285*(1-VLOOKUP(OVYLD2_!BM$4,'[1]INTERNAL PARAMETERS-1'!$B$5:$J$44,5,FALSE))*VLOOKUP(OVYLD2_!BM$4,'[1]INTERNAL PARAMETERS-1'!$B$5:$J$44,8,FALSE)*VLOOKUP(OVYLD2_!BM$4,'[1]INTERNAL PARAMETERS-1'!$B$5:$J$44,3,FALSE)</f>
        <v>0.64144370639999981</v>
      </c>
      <c r="BN285" s="44">
        <f>OVYLD1_!BN285*VLOOKUP(OVYLD2_!BN$4,'[1]INTERNAL PARAMETERS-1'!$B$5:$J$44,5,FALSE)*VLOOKUP(OVYLD2_!BN$4,'[1]INTERNAL PARAMETERS-1'!$B$5:$J$44,6,FALSE)*VLOOKUP(OVYLD2_!BN$4,'[1]INTERNAL PARAMETERS-1'!$B$5:$J$44,3,FALSE) + OVYLD1_!BN285*(1-VLOOKUP(OVYLD2_!BN$4,'[1]INTERNAL PARAMETERS-1'!$B$5:$J$44,5,FALSE))*VLOOKUP(OVYLD2_!BN$4,'[1]INTERNAL PARAMETERS-1'!$B$5:$J$44,8,FALSE)*VLOOKUP(OVYLD2_!BN$4,'[1]INTERNAL PARAMETERS-1'!$B$5:$J$44,3,FALSE)</f>
        <v>0.3281806925845312</v>
      </c>
      <c r="BO285" s="44">
        <f>OVYLD1_!BO285*VLOOKUP(OVYLD2_!BO$4,'[1]INTERNAL PARAMETERS-1'!$B$5:$J$44,5,FALSE)*VLOOKUP(OVYLD2_!BO$4,'[1]INTERNAL PARAMETERS-1'!$B$5:$J$44,6,FALSE)*VLOOKUP(OVYLD2_!BO$4,'[1]INTERNAL PARAMETERS-1'!$B$5:$J$44,3,FALSE) + OVYLD1_!BO285*(1-VLOOKUP(OVYLD2_!BO$4,'[1]INTERNAL PARAMETERS-1'!$B$5:$J$44,5,FALSE))*VLOOKUP(OVYLD2_!BO$4,'[1]INTERNAL PARAMETERS-1'!$B$5:$J$44,8,FALSE)*VLOOKUP(OVYLD2_!BO$4,'[1]INTERNAL PARAMETERS-1'!$B$5:$J$44,3,FALSE)</f>
        <v>0.3043788781711157</v>
      </c>
      <c r="BP285" s="44">
        <f>OVYLD1_!BP285*VLOOKUP(OVYLD2_!BP$4,'[1]INTERNAL PARAMETERS-1'!$B$5:$J$44,5,FALSE)*VLOOKUP(OVYLD2_!BP$4,'[1]INTERNAL PARAMETERS-1'!$B$5:$J$44,6,FALSE)*VLOOKUP(OVYLD2_!BP$4,'[1]INTERNAL PARAMETERS-1'!$B$5:$J$44,3,FALSE) + OVYLD1_!BP285*(1-VLOOKUP(OVYLD2_!BP$4,'[1]INTERNAL PARAMETERS-1'!$B$5:$J$44,5,FALSE))*VLOOKUP(OVYLD2_!BP$4,'[1]INTERNAL PARAMETERS-1'!$B$5:$J$44,8,FALSE)*VLOOKUP(OVYLD2_!BP$4,'[1]INTERNAL PARAMETERS-1'!$B$5:$J$44,3,FALSE)</f>
        <v>2.3711656271047227E-2</v>
      </c>
      <c r="BQ285" s="44">
        <f>OVYLD1_!BQ285*VLOOKUP(OVYLD2_!BQ$4,'[1]INTERNAL PARAMETERS-1'!$B$5:$J$44,5,FALSE)*VLOOKUP(OVYLD2_!BQ$4,'[1]INTERNAL PARAMETERS-1'!$B$5:$J$44,6,FALSE)*VLOOKUP(OVYLD2_!BQ$4,'[1]INTERNAL PARAMETERS-1'!$B$5:$J$44,3,FALSE) + OVYLD1_!BQ285*(1-VLOOKUP(OVYLD2_!BQ$4,'[1]INTERNAL PARAMETERS-1'!$B$5:$J$44,5,FALSE))*VLOOKUP(OVYLD2_!BQ$4,'[1]INTERNAL PARAMETERS-1'!$B$5:$J$44,8,FALSE)*VLOOKUP(OVYLD2_!BQ$4,'[1]INTERNAL PARAMETERS-1'!$B$5:$J$44,3,FALSE)</f>
        <v>1.3435350235728953</v>
      </c>
      <c r="BR285" s="44">
        <f>OVYLD1_!BR285*VLOOKUP(OVYLD2_!BR$4,'[1]INTERNAL PARAMETERS-1'!$B$5:$J$44,5,FALSE)*VLOOKUP(OVYLD2_!BR$4,'[1]INTERNAL PARAMETERS-1'!$B$5:$J$44,6,FALSE)*VLOOKUP(OVYLD2_!BR$4,'[1]INTERNAL PARAMETERS-1'!$B$5:$J$44,3,FALSE) + OVYLD1_!BR285*(1-VLOOKUP(OVYLD2_!BR$4,'[1]INTERNAL PARAMETERS-1'!$B$5:$J$44,5,FALSE))*VLOOKUP(OVYLD2_!BR$4,'[1]INTERNAL PARAMETERS-1'!$B$5:$J$44,8,FALSE)*VLOOKUP(OVYLD2_!BR$4,'[1]INTERNAL PARAMETERS-1'!$B$5:$J$44,3,FALSE)</f>
        <v>3.7228557699657772E-2</v>
      </c>
      <c r="BS285" s="44">
        <f>OVYLD1_!BS285*VLOOKUP(OVYLD2_!BS$4,'[1]INTERNAL PARAMETERS-1'!$B$5:$J$44,5,FALSE)*VLOOKUP(OVYLD2_!BS$4,'[1]INTERNAL PARAMETERS-1'!$B$5:$J$44,6,FALSE)*VLOOKUP(OVYLD2_!BS$4,'[1]INTERNAL PARAMETERS-1'!$B$5:$J$44,3,FALSE) + OVYLD1_!BS285*(1-VLOOKUP(OVYLD2_!BS$4,'[1]INTERNAL PARAMETERS-1'!$B$5:$J$44,5,FALSE))*VLOOKUP(OVYLD2_!BS$4,'[1]INTERNAL PARAMETERS-1'!$B$5:$J$44,8,FALSE)*VLOOKUP(OVYLD2_!BS$4,'[1]INTERNAL PARAMETERS-1'!$B$5:$J$44,3,FALSE)</f>
        <v>2.3183793771389461E-3</v>
      </c>
      <c r="BT285" s="44">
        <f>OVYLD1_!BT285*VLOOKUP(OVYLD2_!BT$4,'[1]INTERNAL PARAMETERS-1'!$B$5:$J$44,5,FALSE)*VLOOKUP(OVYLD2_!BT$4,'[1]INTERNAL PARAMETERS-1'!$B$5:$J$44,6,FALSE)*VLOOKUP(OVYLD2_!BT$4,'[1]INTERNAL PARAMETERS-1'!$B$5:$J$44,3,FALSE) + OVYLD1_!BT285*(1-VLOOKUP(OVYLD2_!BT$4,'[1]INTERNAL PARAMETERS-1'!$B$5:$J$44,5,FALSE))*VLOOKUP(OVYLD2_!BT$4,'[1]INTERNAL PARAMETERS-1'!$B$5:$J$44,8,FALSE)*VLOOKUP(OVYLD2_!BT$4,'[1]INTERNAL PARAMETERS-1'!$B$5:$J$44,3,FALSE)</f>
        <v>0</v>
      </c>
      <c r="BU285" s="44">
        <f>OVYLD1_!BU285*VLOOKUP(OVYLD2_!BU$4,'[1]INTERNAL PARAMETERS-1'!$B$5:$J$44,5,FALSE)*VLOOKUP(OVYLD2_!BU$4,'[1]INTERNAL PARAMETERS-1'!$B$5:$J$44,6,FALSE)*VLOOKUP(OVYLD2_!BU$4,'[1]INTERNAL PARAMETERS-1'!$B$5:$J$44,3,FALSE) + OVYLD1_!BU285*(1-VLOOKUP(OVYLD2_!BU$4,'[1]INTERNAL PARAMETERS-1'!$B$5:$J$44,5,FALSE))*VLOOKUP(OVYLD2_!BU$4,'[1]INTERNAL PARAMETERS-1'!$B$5:$J$44,8,FALSE)*VLOOKUP(OVYLD2_!BU$4,'[1]INTERNAL PARAMETERS-1'!$B$5:$J$44,3,FALSE)</f>
        <v>0</v>
      </c>
      <c r="BV285" s="44">
        <f>OVYLD1_!BV285*VLOOKUP(OVYLD2_!BV$4,'[1]INTERNAL PARAMETERS-1'!$B$5:$J$44,5,FALSE)*VLOOKUP(OVYLD2_!BV$4,'[1]INTERNAL PARAMETERS-1'!$B$5:$J$44,6,FALSE)*VLOOKUP(OVYLD2_!BV$4,'[1]INTERNAL PARAMETERS-1'!$B$5:$J$44,3,FALSE) + OVYLD1_!BV285*(1-VLOOKUP(OVYLD2_!BV$4,'[1]INTERNAL PARAMETERS-1'!$B$5:$J$44,5,FALSE))*VLOOKUP(OVYLD2_!BV$4,'[1]INTERNAL PARAMETERS-1'!$B$5:$J$44,8,FALSE)*VLOOKUP(OVYLD2_!BV$4,'[1]INTERNAL PARAMETERS-1'!$B$5:$J$44,3,FALSE)</f>
        <v>0</v>
      </c>
      <c r="BW285" s="44">
        <f>OVYLD1_!BW285*VLOOKUP(OVYLD2_!BW$4,'[1]INTERNAL PARAMETERS-1'!$B$5:$J$44,5,FALSE)*VLOOKUP(OVYLD2_!BW$4,'[1]INTERNAL PARAMETERS-1'!$B$5:$J$44,6,FALSE)*VLOOKUP(OVYLD2_!BW$4,'[1]INTERNAL PARAMETERS-1'!$B$5:$J$44,3,FALSE) + OVYLD1_!BW285*(1-VLOOKUP(OVYLD2_!BW$4,'[1]INTERNAL PARAMETERS-1'!$B$5:$J$44,5,FALSE))*VLOOKUP(OVYLD2_!BW$4,'[1]INTERNAL PARAMETERS-1'!$B$5:$J$44,8,FALSE)*VLOOKUP(OVYLD2_!BW$4,'[1]INTERNAL PARAMETERS-1'!$B$5:$J$44,3,FALSE)</f>
        <v>0</v>
      </c>
      <c r="BX285" s="44">
        <f>OVYLD1_!BX285*VLOOKUP(OVYLD2_!BX$4,'[1]INTERNAL PARAMETERS-1'!$B$5:$J$44,5,FALSE)*VLOOKUP(OVYLD2_!BX$4,'[1]INTERNAL PARAMETERS-1'!$B$5:$J$44,6,FALSE)*VLOOKUP(OVYLD2_!BX$4,'[1]INTERNAL PARAMETERS-1'!$B$5:$J$44,3,FALSE) + OVYLD1_!BX285*(1-VLOOKUP(OVYLD2_!BX$4,'[1]INTERNAL PARAMETERS-1'!$B$5:$J$44,5,FALSE))*VLOOKUP(OVYLD2_!BX$4,'[1]INTERNAL PARAMETERS-1'!$B$5:$J$44,8,FALSE)*VLOOKUP(OVYLD2_!BX$4,'[1]INTERNAL PARAMETERS-1'!$B$5:$J$44,3,FALSE)</f>
        <v>0</v>
      </c>
      <c r="BY285" s="44">
        <f>OVYLD1_!BY285*VLOOKUP(OVYLD2_!BY$4,'[1]INTERNAL PARAMETERS-1'!$B$5:$J$44,5,FALSE)*VLOOKUP(OVYLD2_!BY$4,'[1]INTERNAL PARAMETERS-1'!$B$5:$J$44,6,FALSE)*VLOOKUP(OVYLD2_!BY$4,'[1]INTERNAL PARAMETERS-1'!$B$5:$J$44,3,FALSE) + OVYLD1_!BY285*(1-VLOOKUP(OVYLD2_!BY$4,'[1]INTERNAL PARAMETERS-1'!$B$5:$J$44,5,FALSE))*VLOOKUP(OVYLD2_!BY$4,'[1]INTERNAL PARAMETERS-1'!$B$5:$J$44,8,FALSE)*VLOOKUP(OVYLD2_!BY$4,'[1]INTERNAL PARAMETERS-1'!$B$5:$J$44,3,FALSE)</f>
        <v>0</v>
      </c>
      <c r="BZ285" s="44">
        <f>OVYLD1_!BZ285*VLOOKUP(OVYLD2_!BZ$4,'[1]INTERNAL PARAMETERS-1'!$B$5:$J$44,5,FALSE)*VLOOKUP(OVYLD2_!BZ$4,'[1]INTERNAL PARAMETERS-1'!$B$5:$J$44,6,FALSE)*VLOOKUP(OVYLD2_!BZ$4,'[1]INTERNAL PARAMETERS-1'!$B$5:$J$44,3,FALSE) + OVYLD1_!BZ285*(1-VLOOKUP(OVYLD2_!BZ$4,'[1]INTERNAL PARAMETERS-1'!$B$5:$J$44,5,FALSE))*VLOOKUP(OVYLD2_!BZ$4,'[1]INTERNAL PARAMETERS-1'!$B$5:$J$44,8,FALSE)*VLOOKUP(OVYLD2_!BZ$4,'[1]INTERNAL PARAMETERS-1'!$B$5:$J$44,3,FALSE)</f>
        <v>1.7732875091581105E-3</v>
      </c>
      <c r="CA285" s="44">
        <f>OVYLD1_!CA285*VLOOKUP(OVYLD2_!CA$4,'[1]INTERNAL PARAMETERS-1'!$B$5:$J$44,5,FALSE)*VLOOKUP(OVYLD2_!CA$4,'[1]INTERNAL PARAMETERS-1'!$B$5:$J$44,6,FALSE)*VLOOKUP(OVYLD2_!CA$4,'[1]INTERNAL PARAMETERS-1'!$B$5:$J$44,3,FALSE) + OVYLD1_!CA285*(1-VLOOKUP(OVYLD2_!CA$4,'[1]INTERNAL PARAMETERS-1'!$B$5:$J$44,5,FALSE))*VLOOKUP(OVYLD2_!CA$4,'[1]INTERNAL PARAMETERS-1'!$B$5:$J$44,8,FALSE)*VLOOKUP(OVYLD2_!CA$4,'[1]INTERNAL PARAMETERS-1'!$B$5:$J$44,3,FALSE)</f>
        <v>0</v>
      </c>
      <c r="CB285" s="44">
        <f>OVYLD1_!CB285*VLOOKUP(OVYLD2_!CB$4,'[1]INTERNAL PARAMETERS-1'!$B$5:$J$44,5,FALSE)*VLOOKUP(OVYLD2_!CB$4,'[1]INTERNAL PARAMETERS-1'!$B$5:$J$44,6,FALSE)*VLOOKUP(OVYLD2_!CB$4,'[1]INTERNAL PARAMETERS-1'!$B$5:$J$44,3,FALSE) + OVYLD1_!CB285*(1-VLOOKUP(OVYLD2_!CB$4,'[1]INTERNAL PARAMETERS-1'!$B$5:$J$44,5,FALSE))*VLOOKUP(OVYLD2_!CB$4,'[1]INTERNAL PARAMETERS-1'!$B$5:$J$44,8,FALSE)*VLOOKUP(OVYLD2_!CB$4,'[1]INTERNAL PARAMETERS-1'!$B$5:$J$44,3,FALSE)</f>
        <v>0</v>
      </c>
      <c r="CC285" s="44">
        <f>OVYLD1_!CC285*VLOOKUP(OVYLD2_!CC$4,'[1]INTERNAL PARAMETERS-1'!$B$5:$J$44,5,FALSE)*VLOOKUP(OVYLD2_!CC$4,'[1]INTERNAL PARAMETERS-1'!$B$5:$J$44,6,FALSE)*VLOOKUP(OVYLD2_!CC$4,'[1]INTERNAL PARAMETERS-1'!$B$5:$J$44,3,FALSE) + OVYLD1_!CC285*(1-VLOOKUP(OVYLD2_!CC$4,'[1]INTERNAL PARAMETERS-1'!$B$5:$J$44,5,FALSE))*VLOOKUP(OVYLD2_!CC$4,'[1]INTERNAL PARAMETERS-1'!$B$5:$J$44,8,FALSE)*VLOOKUP(OVYLD2_!CC$4,'[1]INTERNAL PARAMETERS-1'!$B$5:$J$44,3,FALSE)</f>
        <v>8.1627448728268312E-3</v>
      </c>
      <c r="CD285" s="44">
        <f>OVYLD1_!CD285*VLOOKUP(OVYLD2_!CD$4,'[1]INTERNAL PARAMETERS-1'!$B$5:$J$44,5,FALSE)*VLOOKUP(OVYLD2_!CD$4,'[1]INTERNAL PARAMETERS-1'!$B$5:$J$44,6,FALSE)*VLOOKUP(OVYLD2_!CD$4,'[1]INTERNAL PARAMETERS-1'!$B$5:$J$44,3,FALSE) + OVYLD1_!CD285*(1-VLOOKUP(OVYLD2_!CD$4,'[1]INTERNAL PARAMETERS-1'!$B$5:$J$44,5,FALSE))*VLOOKUP(OVYLD2_!CD$4,'[1]INTERNAL PARAMETERS-1'!$B$5:$J$44,8,FALSE)*VLOOKUP(OVYLD2_!CD$4,'[1]INTERNAL PARAMETERS-1'!$B$5:$J$44,3,FALSE)</f>
        <v>1.4355157772484597E-2</v>
      </c>
      <c r="CE285" s="44">
        <f>OVYLD1_!CE285*VLOOKUP(OVYLD2_!CE$4,'[1]INTERNAL PARAMETERS-1'!$B$5:$J$44,5,FALSE)*VLOOKUP(OVYLD2_!CE$4,'[1]INTERNAL PARAMETERS-1'!$B$5:$J$44,6,FALSE)*VLOOKUP(OVYLD2_!CE$4,'[1]INTERNAL PARAMETERS-1'!$B$5:$J$44,3,FALSE) + OVYLD1_!CE285*(1-VLOOKUP(OVYLD2_!CE$4,'[1]INTERNAL PARAMETERS-1'!$B$5:$J$44,5,FALSE))*VLOOKUP(OVYLD2_!CE$4,'[1]INTERNAL PARAMETERS-1'!$B$5:$J$44,8,FALSE)*VLOOKUP(OVYLD2_!CE$4,'[1]INTERNAL PARAMETERS-1'!$B$5:$J$44,3,FALSE)</f>
        <v>3.503162407425052E-2</v>
      </c>
      <c r="CF285" s="44">
        <f>OVYLD1_!CF285*VLOOKUP(OVYLD2_!CF$4,'[1]INTERNAL PARAMETERS-1'!$B$5:$J$44,5,FALSE)*VLOOKUP(OVYLD2_!CF$4,'[1]INTERNAL PARAMETERS-1'!$B$5:$J$44,6,FALSE)*VLOOKUP(OVYLD2_!CF$4,'[1]INTERNAL PARAMETERS-1'!$B$5:$J$44,3,FALSE) + OVYLD1_!CF285*(1-VLOOKUP(OVYLD2_!CF$4,'[1]INTERNAL PARAMETERS-1'!$B$5:$J$44,5,FALSE))*VLOOKUP(OVYLD2_!CF$4,'[1]INTERNAL PARAMETERS-1'!$B$5:$J$44,8,FALSE)*VLOOKUP(OVYLD2_!CF$4,'[1]INTERNAL PARAMETERS-1'!$B$5:$J$44,3,FALSE)</f>
        <v>2.8100967038302529E-2</v>
      </c>
      <c r="CG285" s="44">
        <f>OVYLD1_!CG285*VLOOKUP(OVYLD2_!CG$4,'[1]INTERNAL PARAMETERS-1'!$B$5:$J$44,5,FALSE)*VLOOKUP(OVYLD2_!CG$4,'[1]INTERNAL PARAMETERS-1'!$B$5:$J$44,6,FALSE)*VLOOKUP(OVYLD2_!CG$4,'[1]INTERNAL PARAMETERS-1'!$B$5:$J$44,3,FALSE) + OVYLD1_!CG285*(1-VLOOKUP(OVYLD2_!CG$4,'[1]INTERNAL PARAMETERS-1'!$B$5:$J$44,5,FALSE))*VLOOKUP(OVYLD2_!CG$4,'[1]INTERNAL PARAMETERS-1'!$B$5:$J$44,8,FALSE)*VLOOKUP(OVYLD2_!CG$4,'[1]INTERNAL PARAMETERS-1'!$B$5:$J$44,3,FALSE)</f>
        <v>0</v>
      </c>
      <c r="CH285" s="43">
        <f>OVYLD1_!CH285*VLOOKUP(OVYLD2_!CH$4,'[1]INTERNAL PARAMETERS-1'!$B$5:$J$44,5,FALSE)*VLOOKUP(OVYLD2_!CH$4,'[1]INTERNAL PARAMETERS-1'!$B$5:$J$44,6,FALSE)*VLOOKUP(OVYLD2_!CH$4,'[1]INTERNAL PARAMETERS-1'!$B$5:$J$44,3,FALSE) + OVYLD1_!CH285*(1-VLOOKUP(OVYLD2_!CH$4,'[1]INTERNAL PARAMETERS-1'!$B$5:$J$44,5,FALSE))*VLOOKUP(OVYLD2_!CH$4,'[1]INTERNAL PARAMETERS-1'!$B$5:$J$44,8,FALSE)*VLOOKUP(OVYLD2_!CH$4,'[1]INTERNAL PARAMETERS-1'!$B$5:$J$44,3,FALSE)</f>
        <v>0</v>
      </c>
      <c r="CJ285" s="45">
        <f t="shared" si="8"/>
        <v>350.10949210194161</v>
      </c>
      <c r="CK285" s="43">
        <f t="shared" si="9"/>
        <v>16.80039177711436</v>
      </c>
    </row>
    <row r="286" spans="2:89" x14ac:dyDescent="0.5">
      <c r="B286" s="58" t="s">
        <v>1</v>
      </c>
      <c r="C286" s="57" t="s">
        <v>63</v>
      </c>
      <c r="D286" s="57" t="s">
        <v>69</v>
      </c>
      <c r="E286" s="128">
        <f>OVERALL2021!AI286</f>
        <v>1289</v>
      </c>
      <c r="F286" s="56">
        <f>'[1]INTERNAL PARAMETERS-1'!M16</f>
        <v>30.094999999999999</v>
      </c>
      <c r="G286" s="45">
        <f>OVYLD1_!G286*VLOOKUP(OVYLD2_!G$4,'[1]INTERNAL PARAMETERS-1'!$B$5:$J$44,5,FALSE)*VLOOKUP(OVYLD2_!G$4,'[1]INTERNAL PARAMETERS-1'!$B$5:$J$44,7,FALSE)*OVYLD2_!$F286 + OVYLD1_!G286*(1-VLOOKUP(OVYLD2_!G$4,'[1]INTERNAL PARAMETERS-1'!$B$5:$J$44,5,FALSE))*VLOOKUP(OVYLD2_!G$4,'[1]INTERNAL PARAMETERS-1'!$B$5:$J$44,9,FALSE)*OVYLD2_!$F286</f>
        <v>74.052818179794983</v>
      </c>
      <c r="H286" s="44">
        <f>OVYLD1_!H286*VLOOKUP(OVYLD2_!H$4,'[1]INTERNAL PARAMETERS-1'!$B$5:$J$44,5,FALSE)*VLOOKUP(OVYLD2_!H$4,'[1]INTERNAL PARAMETERS-1'!$B$5:$J$44,7,FALSE)*OVYLD2_!$F286 + OVYLD1_!H286*(1-VLOOKUP(OVYLD2_!H$4,'[1]INTERNAL PARAMETERS-1'!$B$5:$J$44,5,FALSE))*VLOOKUP(OVYLD2_!H$4,'[1]INTERNAL PARAMETERS-1'!$B$5:$J$44,9,FALSE)*OVYLD2_!$F286</f>
        <v>67.664468931903997</v>
      </c>
      <c r="I286" s="44">
        <f>OVYLD1_!I286*VLOOKUP(OVYLD2_!I$4,'[1]INTERNAL PARAMETERS-1'!$B$5:$J$44,5,FALSE)*VLOOKUP(OVYLD2_!I$4,'[1]INTERNAL PARAMETERS-1'!$B$5:$J$44,7,FALSE)*OVYLD2_!$F286 + OVYLD1_!I286*(1-VLOOKUP(OVYLD2_!I$4,'[1]INTERNAL PARAMETERS-1'!$B$5:$J$44,5,FALSE))*VLOOKUP(OVYLD2_!I$4,'[1]INTERNAL PARAMETERS-1'!$B$5:$J$44,9,FALSE)*OVYLD2_!$F286</f>
        <v>74.277485458776596</v>
      </c>
      <c r="J286" s="44">
        <f>OVYLD1_!J286*VLOOKUP(OVYLD2_!J$4,'[1]INTERNAL PARAMETERS-1'!$B$5:$J$44,5,FALSE)*VLOOKUP(OVYLD2_!J$4,'[1]INTERNAL PARAMETERS-1'!$B$5:$J$44,7,FALSE)*OVYLD2_!$F286 + OVYLD1_!J286*(1-VLOOKUP(OVYLD2_!J$4,'[1]INTERNAL PARAMETERS-1'!$B$5:$J$44,5,FALSE))*VLOOKUP(OVYLD2_!J$4,'[1]INTERNAL PARAMETERS-1'!$B$5:$J$44,9,FALSE)*OVYLD2_!$F286</f>
        <v>0</v>
      </c>
      <c r="K286" s="44">
        <f>OVYLD1_!K286*VLOOKUP(OVYLD2_!K$4,'[1]INTERNAL PARAMETERS-1'!$B$5:$J$44,5,FALSE)*VLOOKUP(OVYLD2_!K$4,'[1]INTERNAL PARAMETERS-1'!$B$5:$J$44,7,FALSE)*OVYLD2_!$F286 + OVYLD1_!K286*(1-VLOOKUP(OVYLD2_!K$4,'[1]INTERNAL PARAMETERS-1'!$B$5:$J$44,5,FALSE))*VLOOKUP(OVYLD2_!K$4,'[1]INTERNAL PARAMETERS-1'!$B$5:$J$44,9,FALSE)*OVYLD2_!$F286</f>
        <v>0</v>
      </c>
      <c r="L286" s="44">
        <f>OVYLD1_!L286*VLOOKUP(OVYLD2_!L$4,'[1]INTERNAL PARAMETERS-1'!$B$5:$J$44,5,FALSE)*VLOOKUP(OVYLD2_!L$4,'[1]INTERNAL PARAMETERS-1'!$B$5:$J$44,7,FALSE)*OVYLD2_!$F286 + OVYLD1_!L286*(1-VLOOKUP(OVYLD2_!L$4,'[1]INTERNAL PARAMETERS-1'!$B$5:$J$44,5,FALSE))*VLOOKUP(OVYLD2_!L$4,'[1]INTERNAL PARAMETERS-1'!$B$5:$J$44,9,FALSE)*OVYLD2_!$F286</f>
        <v>0</v>
      </c>
      <c r="M286" s="44">
        <f>OVYLD1_!M286*VLOOKUP(OVYLD2_!M$4,'[1]INTERNAL PARAMETERS-1'!$B$5:$J$44,5,FALSE)*VLOOKUP(OVYLD2_!M$4,'[1]INTERNAL PARAMETERS-1'!$B$5:$J$44,7,FALSE)*OVYLD2_!$F286 + OVYLD1_!M286*(1-VLOOKUP(OVYLD2_!M$4,'[1]INTERNAL PARAMETERS-1'!$B$5:$J$44,5,FALSE))*VLOOKUP(OVYLD2_!M$4,'[1]INTERNAL PARAMETERS-1'!$B$5:$J$44,9,FALSE)*OVYLD2_!$F286</f>
        <v>5.502260525121101</v>
      </c>
      <c r="N286" s="44">
        <f>OVYLD1_!N286*VLOOKUP(OVYLD2_!N$4,'[1]INTERNAL PARAMETERS-1'!$B$5:$J$44,5,FALSE)*VLOOKUP(OVYLD2_!N$4,'[1]INTERNAL PARAMETERS-1'!$B$5:$J$44,7,FALSE)*OVYLD2_!$F286 + OVYLD1_!N286*(1-VLOOKUP(OVYLD2_!N$4,'[1]INTERNAL PARAMETERS-1'!$B$5:$J$44,5,FALSE))*VLOOKUP(OVYLD2_!N$4,'[1]INTERNAL PARAMETERS-1'!$B$5:$J$44,9,FALSE)*OVYLD2_!$F286</f>
        <v>0.25145366312137496</v>
      </c>
      <c r="O286" s="44">
        <f>OVYLD1_!O286*VLOOKUP(OVYLD2_!O$4,'[1]INTERNAL PARAMETERS-1'!$B$5:$J$44,5,FALSE)*VLOOKUP(OVYLD2_!O$4,'[1]INTERNAL PARAMETERS-1'!$B$5:$J$44,7,FALSE)*OVYLD2_!$F286 + OVYLD1_!O286*(1-VLOOKUP(OVYLD2_!O$4,'[1]INTERNAL PARAMETERS-1'!$B$5:$J$44,5,FALSE))*VLOOKUP(OVYLD2_!O$4,'[1]INTERNAL PARAMETERS-1'!$B$5:$J$44,9,FALSE)*OVYLD2_!$F286</f>
        <v>0</v>
      </c>
      <c r="P286" s="44">
        <f>OVYLD1_!P286*VLOOKUP(OVYLD2_!P$4,'[1]INTERNAL PARAMETERS-1'!$B$5:$J$44,5,FALSE)*VLOOKUP(OVYLD2_!P$4,'[1]INTERNAL PARAMETERS-1'!$B$5:$J$44,7,FALSE)*OVYLD2_!$F286 + OVYLD1_!P286*(1-VLOOKUP(OVYLD2_!P$4,'[1]INTERNAL PARAMETERS-1'!$B$5:$J$44,5,FALSE))*VLOOKUP(OVYLD2_!P$4,'[1]INTERNAL PARAMETERS-1'!$B$5:$J$44,9,FALSE)*OVYLD2_!$F286</f>
        <v>0</v>
      </c>
      <c r="Q286" s="44">
        <f>OVYLD1_!Q286*VLOOKUP(OVYLD2_!Q$4,'[1]INTERNAL PARAMETERS-1'!$B$5:$J$44,5,FALSE)*VLOOKUP(OVYLD2_!Q$4,'[1]INTERNAL PARAMETERS-1'!$B$5:$J$44,7,FALSE)*OVYLD2_!$F286 + OVYLD1_!Q286*(1-VLOOKUP(OVYLD2_!Q$4,'[1]INTERNAL PARAMETERS-1'!$B$5:$J$44,5,FALSE))*VLOOKUP(OVYLD2_!Q$4,'[1]INTERNAL PARAMETERS-1'!$B$5:$J$44,9,FALSE)*OVYLD2_!$F286</f>
        <v>0</v>
      </c>
      <c r="R286" s="44">
        <f>OVYLD1_!R286*VLOOKUP(OVYLD2_!R$4,'[1]INTERNAL PARAMETERS-1'!$B$5:$J$44,5,FALSE)*VLOOKUP(OVYLD2_!R$4,'[1]INTERNAL PARAMETERS-1'!$B$5:$J$44,7,FALSE)*OVYLD2_!$F286 + OVYLD1_!R286*(1-VLOOKUP(OVYLD2_!R$4,'[1]INTERNAL PARAMETERS-1'!$B$5:$J$44,5,FALSE))*VLOOKUP(OVYLD2_!R$4,'[1]INTERNAL PARAMETERS-1'!$B$5:$J$44,9,FALSE)*OVYLD2_!$F286</f>
        <v>0.73153259940799997</v>
      </c>
      <c r="S286" s="44">
        <f>OVYLD1_!S286*VLOOKUP(OVYLD2_!S$4,'[1]INTERNAL PARAMETERS-1'!$B$5:$J$44,5,FALSE)*VLOOKUP(OVYLD2_!S$4,'[1]INTERNAL PARAMETERS-1'!$B$5:$J$44,7,FALSE)*OVYLD2_!$F286 + OVYLD1_!S286*(1-VLOOKUP(OVYLD2_!S$4,'[1]INTERNAL PARAMETERS-1'!$B$5:$J$44,5,FALSE))*VLOOKUP(OVYLD2_!S$4,'[1]INTERNAL PARAMETERS-1'!$B$5:$J$44,9,FALSE)*OVYLD2_!$F286</f>
        <v>10.6014790805287</v>
      </c>
      <c r="T286" s="44">
        <f>OVYLD1_!T286*VLOOKUP(OVYLD2_!T$4,'[1]INTERNAL PARAMETERS-1'!$B$5:$J$44,5,FALSE)*VLOOKUP(OVYLD2_!T$4,'[1]INTERNAL PARAMETERS-1'!$B$5:$J$44,7,FALSE)*OVYLD2_!$F286 + OVYLD1_!T286*(1-VLOOKUP(OVYLD2_!T$4,'[1]INTERNAL PARAMETERS-1'!$B$5:$J$44,5,FALSE))*VLOOKUP(OVYLD2_!T$4,'[1]INTERNAL PARAMETERS-1'!$B$5:$J$44,9,FALSE)*OVYLD2_!$F286</f>
        <v>2.7431308704149995</v>
      </c>
      <c r="U286" s="44">
        <f>OVYLD1_!U286*VLOOKUP(OVYLD2_!U$4,'[1]INTERNAL PARAMETERS-1'!$B$5:$J$44,5,FALSE)*VLOOKUP(OVYLD2_!U$4,'[1]INTERNAL PARAMETERS-1'!$B$5:$J$44,7,FALSE)*OVYLD2_!$F286 + OVYLD1_!U286*(1-VLOOKUP(OVYLD2_!U$4,'[1]INTERNAL PARAMETERS-1'!$B$5:$J$44,5,FALSE))*VLOOKUP(OVYLD2_!U$4,'[1]INTERNAL PARAMETERS-1'!$B$5:$J$44,9,FALSE)*OVYLD2_!$F286</f>
        <v>1.2915684103556</v>
      </c>
      <c r="V286" s="44">
        <f>OVYLD1_!V286*VLOOKUP(OVYLD2_!V$4,'[1]INTERNAL PARAMETERS-1'!$B$5:$J$44,5,FALSE)*VLOOKUP(OVYLD2_!V$4,'[1]INTERNAL PARAMETERS-1'!$B$5:$J$44,7,FALSE)*OVYLD2_!$F286 + OVYLD1_!V286*(1-VLOOKUP(OVYLD2_!V$4,'[1]INTERNAL PARAMETERS-1'!$B$5:$J$44,5,FALSE))*VLOOKUP(OVYLD2_!V$4,'[1]INTERNAL PARAMETERS-1'!$B$5:$J$44,9,FALSE)*OVYLD2_!$F286</f>
        <v>10.103288722851675</v>
      </c>
      <c r="W286" s="44">
        <f>OVYLD1_!W286*VLOOKUP(OVYLD2_!W$4,'[1]INTERNAL PARAMETERS-1'!$B$5:$J$44,5,FALSE)*VLOOKUP(OVYLD2_!W$4,'[1]INTERNAL PARAMETERS-1'!$B$5:$J$44,7,FALSE)*OVYLD2_!$F286 + OVYLD1_!W286*(1-VLOOKUP(OVYLD2_!W$4,'[1]INTERNAL PARAMETERS-1'!$B$5:$J$44,5,FALSE))*VLOOKUP(OVYLD2_!W$4,'[1]INTERNAL PARAMETERS-1'!$B$5:$J$44,9,FALSE)*OVYLD2_!$F286</f>
        <v>0</v>
      </c>
      <c r="X286" s="44">
        <f>OVYLD1_!X286*VLOOKUP(OVYLD2_!X$4,'[1]INTERNAL PARAMETERS-1'!$B$5:$J$44,5,FALSE)*VLOOKUP(OVYLD2_!X$4,'[1]INTERNAL PARAMETERS-1'!$B$5:$J$44,7,FALSE)*OVYLD2_!$F286 + OVYLD1_!X286*(1-VLOOKUP(OVYLD2_!X$4,'[1]INTERNAL PARAMETERS-1'!$B$5:$J$44,5,FALSE))*VLOOKUP(OVYLD2_!X$4,'[1]INTERNAL PARAMETERS-1'!$B$5:$J$44,9,FALSE)*OVYLD2_!$F286</f>
        <v>0</v>
      </c>
      <c r="Y286" s="44">
        <f>OVYLD1_!Y286*VLOOKUP(OVYLD2_!Y$4,'[1]INTERNAL PARAMETERS-1'!$B$5:$J$44,5,FALSE)*VLOOKUP(OVYLD2_!Y$4,'[1]INTERNAL PARAMETERS-1'!$B$5:$J$44,7,FALSE)*OVYLD2_!$F286 + OVYLD1_!Y286*(1-VLOOKUP(OVYLD2_!Y$4,'[1]INTERNAL PARAMETERS-1'!$B$5:$J$44,5,FALSE))*VLOOKUP(OVYLD2_!Y$4,'[1]INTERNAL PARAMETERS-1'!$B$5:$J$44,9,FALSE)*OVYLD2_!$F286</f>
        <v>0</v>
      </c>
      <c r="Z286" s="44">
        <f>OVYLD1_!Z286*VLOOKUP(OVYLD2_!Z$4,'[1]INTERNAL PARAMETERS-1'!$B$5:$J$44,5,FALSE)*VLOOKUP(OVYLD2_!Z$4,'[1]INTERNAL PARAMETERS-1'!$B$5:$J$44,7,FALSE)*OVYLD2_!$F286 + OVYLD1_!Z286*(1-VLOOKUP(OVYLD2_!Z$4,'[1]INTERNAL PARAMETERS-1'!$B$5:$J$44,5,FALSE))*VLOOKUP(OVYLD2_!Z$4,'[1]INTERNAL PARAMETERS-1'!$B$5:$J$44,9,FALSE)*OVYLD2_!$F286</f>
        <v>0</v>
      </c>
      <c r="AA286" s="44">
        <f>OVYLD1_!AA286*VLOOKUP(OVYLD2_!AA$4,'[1]INTERNAL PARAMETERS-1'!$B$5:$J$44,5,FALSE)*VLOOKUP(OVYLD2_!AA$4,'[1]INTERNAL PARAMETERS-1'!$B$5:$J$44,7,FALSE)*OVYLD2_!$F286 + OVYLD1_!AA286*(1-VLOOKUP(OVYLD2_!AA$4,'[1]INTERNAL PARAMETERS-1'!$B$5:$J$44,5,FALSE))*VLOOKUP(OVYLD2_!AA$4,'[1]INTERNAL PARAMETERS-1'!$B$5:$J$44,9,FALSE)*OVYLD2_!$F286</f>
        <v>0</v>
      </c>
      <c r="AB286" s="44">
        <f>OVYLD1_!AB286*VLOOKUP(OVYLD2_!AB$4,'[1]INTERNAL PARAMETERS-1'!$B$5:$J$44,5,FALSE)*VLOOKUP(OVYLD2_!AB$4,'[1]INTERNAL PARAMETERS-1'!$B$5:$J$44,7,FALSE)*OVYLD2_!$F286 + OVYLD1_!AB286*(1-VLOOKUP(OVYLD2_!AB$4,'[1]INTERNAL PARAMETERS-1'!$B$5:$J$44,5,FALSE))*VLOOKUP(OVYLD2_!AB$4,'[1]INTERNAL PARAMETERS-1'!$B$5:$J$44,9,FALSE)*OVYLD2_!$F286</f>
        <v>0</v>
      </c>
      <c r="AC286" s="44">
        <f>OVYLD1_!AC286*VLOOKUP(OVYLD2_!AC$4,'[1]INTERNAL PARAMETERS-1'!$B$5:$J$44,5,FALSE)*VLOOKUP(OVYLD2_!AC$4,'[1]INTERNAL PARAMETERS-1'!$B$5:$J$44,7,FALSE)*OVYLD2_!$F286 + OVYLD1_!AC286*(1-VLOOKUP(OVYLD2_!AC$4,'[1]INTERNAL PARAMETERS-1'!$B$5:$J$44,5,FALSE))*VLOOKUP(OVYLD2_!AC$4,'[1]INTERNAL PARAMETERS-1'!$B$5:$J$44,9,FALSE)*OVYLD2_!$F286</f>
        <v>0</v>
      </c>
      <c r="AD286" s="44">
        <f>OVYLD1_!AD286*VLOOKUP(OVYLD2_!AD$4,'[1]INTERNAL PARAMETERS-1'!$B$5:$J$44,5,FALSE)*VLOOKUP(OVYLD2_!AD$4,'[1]INTERNAL PARAMETERS-1'!$B$5:$J$44,7,FALSE)*OVYLD2_!$F286 + OVYLD1_!AD286*(1-VLOOKUP(OVYLD2_!AD$4,'[1]INTERNAL PARAMETERS-1'!$B$5:$J$44,5,FALSE))*VLOOKUP(OVYLD2_!AD$4,'[1]INTERNAL PARAMETERS-1'!$B$5:$J$44,9,FALSE)*OVYLD2_!$F286</f>
        <v>0</v>
      </c>
      <c r="AE286" s="44">
        <f>OVYLD1_!AE286*VLOOKUP(OVYLD2_!AE$4,'[1]INTERNAL PARAMETERS-1'!$B$5:$J$44,5,FALSE)*VLOOKUP(OVYLD2_!AE$4,'[1]INTERNAL PARAMETERS-1'!$B$5:$J$44,7,FALSE)*OVYLD2_!$F286 + OVYLD1_!AE286*(1-VLOOKUP(OVYLD2_!AE$4,'[1]INTERNAL PARAMETERS-1'!$B$5:$J$44,5,FALSE))*VLOOKUP(OVYLD2_!AE$4,'[1]INTERNAL PARAMETERS-1'!$B$5:$J$44,9,FALSE)*OVYLD2_!$F286</f>
        <v>0</v>
      </c>
      <c r="AF286" s="44">
        <f>OVYLD1_!AF286*VLOOKUP(OVYLD2_!AF$4,'[1]INTERNAL PARAMETERS-1'!$B$5:$J$44,5,FALSE)*VLOOKUP(OVYLD2_!AF$4,'[1]INTERNAL PARAMETERS-1'!$B$5:$J$44,7,FALSE)*OVYLD2_!$F286 + OVYLD1_!AF286*(1-VLOOKUP(OVYLD2_!AF$4,'[1]INTERNAL PARAMETERS-1'!$B$5:$J$44,5,FALSE))*VLOOKUP(OVYLD2_!AF$4,'[1]INTERNAL PARAMETERS-1'!$B$5:$J$44,9,FALSE)*OVYLD2_!$F286</f>
        <v>0.44570203247700002</v>
      </c>
      <c r="AG286" s="44">
        <f>OVYLD1_!AG286*VLOOKUP(OVYLD2_!AG$4,'[1]INTERNAL PARAMETERS-1'!$B$5:$J$44,5,FALSE)*VLOOKUP(OVYLD2_!AG$4,'[1]INTERNAL PARAMETERS-1'!$B$5:$J$44,7,FALSE)*OVYLD2_!$F286 + OVYLD1_!AG286*(1-VLOOKUP(OVYLD2_!AG$4,'[1]INTERNAL PARAMETERS-1'!$B$5:$J$44,5,FALSE))*VLOOKUP(OVYLD2_!AG$4,'[1]INTERNAL PARAMETERS-1'!$B$5:$J$44,9,FALSE)*OVYLD2_!$F286</f>
        <v>0</v>
      </c>
      <c r="AH286" s="44">
        <f>OVYLD1_!AH286*VLOOKUP(OVYLD2_!AH$4,'[1]INTERNAL PARAMETERS-1'!$B$5:$J$44,5,FALSE)*VLOOKUP(OVYLD2_!AH$4,'[1]INTERNAL PARAMETERS-1'!$B$5:$J$44,7,FALSE)*OVYLD2_!$F286 + OVYLD1_!AH286*(1-VLOOKUP(OVYLD2_!AH$4,'[1]INTERNAL PARAMETERS-1'!$B$5:$J$44,5,FALSE))*VLOOKUP(OVYLD2_!AH$4,'[1]INTERNAL PARAMETERS-1'!$B$5:$J$44,9,FALSE)*OVYLD2_!$F286</f>
        <v>0.12571082967299999</v>
      </c>
      <c r="AI286" s="44">
        <f>OVYLD1_!AI286*VLOOKUP(OVYLD2_!AI$4,'[1]INTERNAL PARAMETERS-1'!$B$5:$J$44,5,FALSE)*VLOOKUP(OVYLD2_!AI$4,'[1]INTERNAL PARAMETERS-1'!$B$5:$J$44,7,FALSE)*OVYLD2_!$F286 + OVYLD1_!AI286*(1-VLOOKUP(OVYLD2_!AI$4,'[1]INTERNAL PARAMETERS-1'!$B$5:$J$44,5,FALSE))*VLOOKUP(OVYLD2_!AI$4,'[1]INTERNAL PARAMETERS-1'!$B$5:$J$44,9,FALSE)*OVYLD2_!$F286</f>
        <v>0.1143019686575</v>
      </c>
      <c r="AJ286" s="44">
        <f>OVYLD1_!AJ286*VLOOKUP(OVYLD2_!AJ$4,'[1]INTERNAL PARAMETERS-1'!$B$5:$J$44,5,FALSE)*VLOOKUP(OVYLD2_!AJ$4,'[1]INTERNAL PARAMETERS-1'!$B$5:$J$44,7,FALSE)*OVYLD2_!$F286 + OVYLD1_!AJ286*(1-VLOOKUP(OVYLD2_!AJ$4,'[1]INTERNAL PARAMETERS-1'!$B$5:$J$44,5,FALSE))*VLOOKUP(OVYLD2_!AJ$4,'[1]INTERNAL PARAMETERS-1'!$B$5:$J$44,9,FALSE)*OVYLD2_!$F286</f>
        <v>0.89155535552849996</v>
      </c>
      <c r="AK286" s="44">
        <f>OVYLD1_!AK286*VLOOKUP(OVYLD2_!AK$4,'[1]INTERNAL PARAMETERS-1'!$B$5:$J$44,5,FALSE)*VLOOKUP(OVYLD2_!AK$4,'[1]INTERNAL PARAMETERS-1'!$B$5:$J$44,7,FALSE)*OVYLD2_!$F286 + OVYLD1_!AK286*(1-VLOOKUP(OVYLD2_!AK$4,'[1]INTERNAL PARAMETERS-1'!$B$5:$J$44,5,FALSE))*VLOOKUP(OVYLD2_!AK$4,'[1]INTERNAL PARAMETERS-1'!$B$5:$J$44,9,FALSE)*OVYLD2_!$F286</f>
        <v>0</v>
      </c>
      <c r="AL286" s="44">
        <f>OVYLD1_!AL286*VLOOKUP(OVYLD2_!AL$4,'[1]INTERNAL PARAMETERS-1'!$B$5:$J$44,5,FALSE)*VLOOKUP(OVYLD2_!AL$4,'[1]INTERNAL PARAMETERS-1'!$B$5:$J$44,7,FALSE)*OVYLD2_!$F286 + OVYLD1_!AL286*(1-VLOOKUP(OVYLD2_!AL$4,'[1]INTERNAL PARAMETERS-1'!$B$5:$J$44,5,FALSE))*VLOOKUP(OVYLD2_!AL$4,'[1]INTERNAL PARAMETERS-1'!$B$5:$J$44,9,FALSE)*OVYLD2_!$F286</f>
        <v>0</v>
      </c>
      <c r="AM286" s="44">
        <f>OVYLD1_!AM286*VLOOKUP(OVYLD2_!AM$4,'[1]INTERNAL PARAMETERS-1'!$B$5:$J$44,5,FALSE)*VLOOKUP(OVYLD2_!AM$4,'[1]INTERNAL PARAMETERS-1'!$B$5:$J$44,7,FALSE)*OVYLD2_!$F286 + OVYLD1_!AM286*(1-VLOOKUP(OVYLD2_!AM$4,'[1]INTERNAL PARAMETERS-1'!$B$5:$J$44,5,FALSE))*VLOOKUP(OVYLD2_!AM$4,'[1]INTERNAL PARAMETERS-1'!$B$5:$J$44,9,FALSE)*OVYLD2_!$F286</f>
        <v>0</v>
      </c>
      <c r="AN286" s="44">
        <f>OVYLD1_!AN286*VLOOKUP(OVYLD2_!AN$4,'[1]INTERNAL PARAMETERS-1'!$B$5:$J$44,5,FALSE)*VLOOKUP(OVYLD2_!AN$4,'[1]INTERNAL PARAMETERS-1'!$B$5:$J$44,7,FALSE)*OVYLD2_!$F286 + OVYLD1_!AN286*(1-VLOOKUP(OVYLD2_!AN$4,'[1]INTERNAL PARAMETERS-1'!$B$5:$J$44,5,FALSE))*VLOOKUP(OVYLD2_!AN$4,'[1]INTERNAL PARAMETERS-1'!$B$5:$J$44,9,FALSE)*OVYLD2_!$F286</f>
        <v>0</v>
      </c>
      <c r="AO286" s="44">
        <f>OVYLD1_!AO286*VLOOKUP(OVYLD2_!AO$4,'[1]INTERNAL PARAMETERS-1'!$B$5:$J$44,5,FALSE)*VLOOKUP(OVYLD2_!AO$4,'[1]INTERNAL PARAMETERS-1'!$B$5:$J$44,7,FALSE)*OVYLD2_!$F286 + OVYLD1_!AO286*(1-VLOOKUP(OVYLD2_!AO$4,'[1]INTERNAL PARAMETERS-1'!$B$5:$J$44,5,FALSE))*VLOOKUP(OVYLD2_!AO$4,'[1]INTERNAL PARAMETERS-1'!$B$5:$J$44,9,FALSE)*OVYLD2_!$F286</f>
        <v>0</v>
      </c>
      <c r="AP286" s="44">
        <f>OVYLD1_!AP286*VLOOKUP(OVYLD2_!AP$4,'[1]INTERNAL PARAMETERS-1'!$B$5:$J$44,5,FALSE)*VLOOKUP(OVYLD2_!AP$4,'[1]INTERNAL PARAMETERS-1'!$B$5:$J$44,7,FALSE)*OVYLD2_!$F286 + OVYLD1_!AP286*(1-VLOOKUP(OVYLD2_!AP$4,'[1]INTERNAL PARAMETERS-1'!$B$5:$J$44,5,FALSE))*VLOOKUP(OVYLD2_!AP$4,'[1]INTERNAL PARAMETERS-1'!$B$5:$J$44,9,FALSE)*OVYLD2_!$F286</f>
        <v>0</v>
      </c>
      <c r="AQ286" s="44">
        <f>OVYLD1_!AQ286*VLOOKUP(OVYLD2_!AQ$4,'[1]INTERNAL PARAMETERS-1'!$B$5:$J$44,5,FALSE)*VLOOKUP(OVYLD2_!AQ$4,'[1]INTERNAL PARAMETERS-1'!$B$5:$J$44,7,FALSE)*OVYLD2_!$F286 + OVYLD1_!AQ286*(1-VLOOKUP(OVYLD2_!AQ$4,'[1]INTERNAL PARAMETERS-1'!$B$5:$J$44,5,FALSE))*VLOOKUP(OVYLD2_!AQ$4,'[1]INTERNAL PARAMETERS-1'!$B$5:$J$44,9,FALSE)*OVYLD2_!$F286</f>
        <v>0</v>
      </c>
      <c r="AR286" s="44">
        <f>OVYLD1_!AR286*VLOOKUP(OVYLD2_!AR$4,'[1]INTERNAL PARAMETERS-1'!$B$5:$J$44,5,FALSE)*VLOOKUP(OVYLD2_!AR$4,'[1]INTERNAL PARAMETERS-1'!$B$5:$J$44,7,FALSE)*OVYLD2_!$F286 + OVYLD1_!AR286*(1-VLOOKUP(OVYLD2_!AR$4,'[1]INTERNAL PARAMETERS-1'!$B$5:$J$44,5,FALSE))*VLOOKUP(OVYLD2_!AR$4,'[1]INTERNAL PARAMETERS-1'!$B$5:$J$44,9,FALSE)*OVYLD2_!$F286</f>
        <v>0</v>
      </c>
      <c r="AS286" s="44">
        <f>OVYLD1_!AS286*VLOOKUP(OVYLD2_!AS$4,'[1]INTERNAL PARAMETERS-1'!$B$5:$J$44,5,FALSE)*VLOOKUP(OVYLD2_!AS$4,'[1]INTERNAL PARAMETERS-1'!$B$5:$J$44,7,FALSE)*OVYLD2_!$F286 + OVYLD1_!AS286*(1-VLOOKUP(OVYLD2_!AS$4,'[1]INTERNAL PARAMETERS-1'!$B$5:$J$44,5,FALSE))*VLOOKUP(OVYLD2_!AS$4,'[1]INTERNAL PARAMETERS-1'!$B$5:$J$44,9,FALSE)*OVYLD2_!$F286</f>
        <v>0</v>
      </c>
      <c r="AT286" s="43">
        <f>OVYLD1_!AT286*VLOOKUP(OVYLD2_!AT$4,'[1]INTERNAL PARAMETERS-1'!$B$5:$J$44,5,FALSE)*VLOOKUP(OVYLD2_!AT$4,'[1]INTERNAL PARAMETERS-1'!$B$5:$J$44,7,FALSE)*OVYLD2_!$F286 + OVYLD1_!AT286*(1-VLOOKUP(OVYLD2_!AT$4,'[1]INTERNAL PARAMETERS-1'!$B$5:$J$44,5,FALSE))*VLOOKUP(OVYLD2_!AT$4,'[1]INTERNAL PARAMETERS-1'!$B$5:$J$44,9,FALSE)*OVYLD2_!$F286</f>
        <v>0</v>
      </c>
      <c r="AU286" s="45">
        <f>OVYLD1_!AU286*VLOOKUP(OVYLD2_!AU$4,'[1]INTERNAL PARAMETERS-1'!$B$5:$J$44,5,FALSE)*VLOOKUP(OVYLD2_!AU$4,'[1]INTERNAL PARAMETERS-1'!$B$5:$J$44,6,FALSE)*VLOOKUP(OVYLD2_!AU$4,'[1]INTERNAL PARAMETERS-1'!$B$5:$J$44,3,FALSE) + OVYLD1_!AU286*(1-VLOOKUP(OVYLD2_!AU$4,'[1]INTERNAL PARAMETERS-1'!$B$5:$J$44,5,FALSE))*VLOOKUP(OVYLD2_!AU$4,'[1]INTERNAL PARAMETERS-1'!$B$5:$J$44,8,FALSE)*VLOOKUP(OVYLD2_!AU$4,'[1]INTERNAL PARAMETERS-1'!$B$5:$J$44,3,FALSE)</f>
        <v>0</v>
      </c>
      <c r="AV286" s="44">
        <f>OVYLD1_!AV286*VLOOKUP(OVYLD2_!AV$4,'[1]INTERNAL PARAMETERS-1'!$B$5:$J$44,5,FALSE)*VLOOKUP(OVYLD2_!AV$4,'[1]INTERNAL PARAMETERS-1'!$B$5:$J$44,6,FALSE)*VLOOKUP(OVYLD2_!AV$4,'[1]INTERNAL PARAMETERS-1'!$B$5:$J$44,3,FALSE) + OVYLD1_!AV286*(1-VLOOKUP(OVYLD2_!AV$4,'[1]INTERNAL PARAMETERS-1'!$B$5:$J$44,5,FALSE))*VLOOKUP(OVYLD2_!AV$4,'[1]INTERNAL PARAMETERS-1'!$B$5:$J$44,8,FALSE)*VLOOKUP(OVYLD2_!AV$4,'[1]INTERNAL PARAMETERS-1'!$B$5:$J$44,3,FALSE)</f>
        <v>0</v>
      </c>
      <c r="AW286" s="44">
        <f>OVYLD1_!AW286*VLOOKUP(OVYLD2_!AW$4,'[1]INTERNAL PARAMETERS-1'!$B$5:$J$44,5,FALSE)*VLOOKUP(OVYLD2_!AW$4,'[1]INTERNAL PARAMETERS-1'!$B$5:$J$44,6,FALSE)*VLOOKUP(OVYLD2_!AW$4,'[1]INTERNAL PARAMETERS-1'!$B$5:$J$44,3,FALSE) + OVYLD1_!AW286*(1-VLOOKUP(OVYLD2_!AW$4,'[1]INTERNAL PARAMETERS-1'!$B$5:$J$44,5,FALSE))*VLOOKUP(OVYLD2_!AW$4,'[1]INTERNAL PARAMETERS-1'!$B$5:$J$44,8,FALSE)*VLOOKUP(OVYLD2_!AW$4,'[1]INTERNAL PARAMETERS-1'!$B$5:$J$44,3,FALSE)</f>
        <v>2.9140305433318545</v>
      </c>
      <c r="AX286" s="44">
        <f>OVYLD1_!AX286*VLOOKUP(OVYLD2_!AX$4,'[1]INTERNAL PARAMETERS-1'!$B$5:$J$44,5,FALSE)*VLOOKUP(OVYLD2_!AX$4,'[1]INTERNAL PARAMETERS-1'!$B$5:$J$44,6,FALSE)*VLOOKUP(OVYLD2_!AX$4,'[1]INTERNAL PARAMETERS-1'!$B$5:$J$44,3,FALSE) + OVYLD1_!AX286*(1-VLOOKUP(OVYLD2_!AX$4,'[1]INTERNAL PARAMETERS-1'!$B$5:$J$44,5,FALSE))*VLOOKUP(OVYLD2_!AX$4,'[1]INTERNAL PARAMETERS-1'!$B$5:$J$44,8,FALSE)*VLOOKUP(OVYLD2_!AX$4,'[1]INTERNAL PARAMETERS-1'!$B$5:$J$44,3,FALSE)</f>
        <v>0</v>
      </c>
      <c r="AY286" s="44">
        <f>OVYLD1_!AY286*VLOOKUP(OVYLD2_!AY$4,'[1]INTERNAL PARAMETERS-1'!$B$5:$J$44,5,FALSE)*VLOOKUP(OVYLD2_!AY$4,'[1]INTERNAL PARAMETERS-1'!$B$5:$J$44,6,FALSE)*VLOOKUP(OVYLD2_!AY$4,'[1]INTERNAL PARAMETERS-1'!$B$5:$J$44,3,FALSE) + OVYLD1_!AY286*(1-VLOOKUP(OVYLD2_!AY$4,'[1]INTERNAL PARAMETERS-1'!$B$5:$J$44,5,FALSE))*VLOOKUP(OVYLD2_!AY$4,'[1]INTERNAL PARAMETERS-1'!$B$5:$J$44,8,FALSE)*VLOOKUP(OVYLD2_!AY$4,'[1]INTERNAL PARAMETERS-1'!$B$5:$J$44,3,FALSE)</f>
        <v>0</v>
      </c>
      <c r="AZ286" s="44">
        <f>OVYLD1_!AZ286*VLOOKUP(OVYLD2_!AZ$4,'[1]INTERNAL PARAMETERS-1'!$B$5:$J$44,5,FALSE)*VLOOKUP(OVYLD2_!AZ$4,'[1]INTERNAL PARAMETERS-1'!$B$5:$J$44,6,FALSE)*VLOOKUP(OVYLD2_!AZ$4,'[1]INTERNAL PARAMETERS-1'!$B$5:$J$44,3,FALSE) + OVYLD1_!AZ286*(1-VLOOKUP(OVYLD2_!AZ$4,'[1]INTERNAL PARAMETERS-1'!$B$5:$J$44,5,FALSE))*VLOOKUP(OVYLD2_!AZ$4,'[1]INTERNAL PARAMETERS-1'!$B$5:$J$44,8,FALSE)*VLOOKUP(OVYLD2_!AZ$4,'[1]INTERNAL PARAMETERS-1'!$B$5:$J$44,3,FALSE)</f>
        <v>0</v>
      </c>
      <c r="BA286" s="44">
        <f>OVYLD1_!BA286*VLOOKUP(OVYLD2_!BA$4,'[1]INTERNAL PARAMETERS-1'!$B$5:$J$44,5,FALSE)*VLOOKUP(OVYLD2_!BA$4,'[1]INTERNAL PARAMETERS-1'!$B$5:$J$44,6,FALSE)*VLOOKUP(OVYLD2_!BA$4,'[1]INTERNAL PARAMETERS-1'!$B$5:$J$44,3,FALSE) + OVYLD1_!BA286*(1-VLOOKUP(OVYLD2_!BA$4,'[1]INTERNAL PARAMETERS-1'!$B$5:$J$44,5,FALSE))*VLOOKUP(OVYLD2_!BA$4,'[1]INTERNAL PARAMETERS-1'!$B$5:$J$44,8,FALSE)*VLOOKUP(OVYLD2_!BA$4,'[1]INTERNAL PARAMETERS-1'!$B$5:$J$44,3,FALSE)</f>
        <v>2.1576056316857493</v>
      </c>
      <c r="BB286" s="44">
        <f>OVYLD1_!BB286*VLOOKUP(OVYLD2_!BB$4,'[1]INTERNAL PARAMETERS-1'!$B$5:$J$44,5,FALSE)*VLOOKUP(OVYLD2_!BB$4,'[1]INTERNAL PARAMETERS-1'!$B$5:$J$44,6,FALSE)*VLOOKUP(OVYLD2_!BB$4,'[1]INTERNAL PARAMETERS-1'!$B$5:$J$44,3,FALSE) + OVYLD1_!BB286*(1-VLOOKUP(OVYLD2_!BB$4,'[1]INTERNAL PARAMETERS-1'!$B$5:$J$44,5,FALSE))*VLOOKUP(OVYLD2_!BB$4,'[1]INTERNAL PARAMETERS-1'!$B$5:$J$44,8,FALSE)*VLOOKUP(OVYLD2_!BB$4,'[1]INTERNAL PARAMETERS-1'!$B$5:$J$44,3,FALSE)</f>
        <v>0.49209635245490752</v>
      </c>
      <c r="BC286" s="44">
        <f>OVYLD1_!BC286*VLOOKUP(OVYLD2_!BC$4,'[1]INTERNAL PARAMETERS-1'!$B$5:$J$44,5,FALSE)*VLOOKUP(OVYLD2_!BC$4,'[1]INTERNAL PARAMETERS-1'!$B$5:$J$44,6,FALSE)*VLOOKUP(OVYLD2_!BC$4,'[1]INTERNAL PARAMETERS-1'!$B$5:$J$44,3,FALSE) + OVYLD1_!BC286*(1-VLOOKUP(OVYLD2_!BC$4,'[1]INTERNAL PARAMETERS-1'!$B$5:$J$44,5,FALSE))*VLOOKUP(OVYLD2_!BC$4,'[1]INTERNAL PARAMETERS-1'!$B$5:$J$44,8,FALSE)*VLOOKUP(OVYLD2_!BC$4,'[1]INTERNAL PARAMETERS-1'!$B$5:$J$44,3,FALSE)</f>
        <v>1.3083736641770021</v>
      </c>
      <c r="BD286" s="44">
        <f>OVYLD1_!BD286*VLOOKUP(OVYLD2_!BD$4,'[1]INTERNAL PARAMETERS-1'!$B$5:$J$44,5,FALSE)*VLOOKUP(OVYLD2_!BD$4,'[1]INTERNAL PARAMETERS-1'!$B$5:$J$44,6,FALSE)*VLOOKUP(OVYLD2_!BD$4,'[1]INTERNAL PARAMETERS-1'!$B$5:$J$44,3,FALSE) + OVYLD1_!BD286*(1-VLOOKUP(OVYLD2_!BD$4,'[1]INTERNAL PARAMETERS-1'!$B$5:$J$44,5,FALSE))*VLOOKUP(OVYLD2_!BD$4,'[1]INTERNAL PARAMETERS-1'!$B$5:$J$44,8,FALSE)*VLOOKUP(OVYLD2_!BD$4,'[1]INTERNAL PARAMETERS-1'!$B$5:$J$44,3,FALSE)</f>
        <v>0.46982548301765914</v>
      </c>
      <c r="BE286" s="44">
        <f>OVYLD1_!BE286*VLOOKUP(OVYLD2_!BE$4,'[1]INTERNAL PARAMETERS-1'!$B$5:$J$44,5,FALSE)*VLOOKUP(OVYLD2_!BE$4,'[1]INTERNAL PARAMETERS-1'!$B$5:$J$44,6,FALSE)*VLOOKUP(OVYLD2_!BE$4,'[1]INTERNAL PARAMETERS-1'!$B$5:$J$44,3,FALSE) + OVYLD1_!BE286*(1-VLOOKUP(OVYLD2_!BE$4,'[1]INTERNAL PARAMETERS-1'!$B$5:$J$44,5,FALSE))*VLOOKUP(OVYLD2_!BE$4,'[1]INTERNAL PARAMETERS-1'!$B$5:$J$44,8,FALSE)*VLOOKUP(OVYLD2_!BE$4,'[1]INTERNAL PARAMETERS-1'!$B$5:$J$44,3,FALSE)</f>
        <v>1.8415864124845998</v>
      </c>
      <c r="BF286" s="44">
        <f>OVYLD1_!BF286*VLOOKUP(OVYLD2_!BF$4,'[1]INTERNAL PARAMETERS-1'!$B$5:$J$44,5,FALSE)*VLOOKUP(OVYLD2_!BF$4,'[1]INTERNAL PARAMETERS-1'!$B$5:$J$44,6,FALSE)*VLOOKUP(OVYLD2_!BF$4,'[1]INTERNAL PARAMETERS-1'!$B$5:$J$44,3,FALSE) + OVYLD1_!BF286*(1-VLOOKUP(OVYLD2_!BF$4,'[1]INTERNAL PARAMETERS-1'!$B$5:$J$44,5,FALSE))*VLOOKUP(OVYLD2_!BF$4,'[1]INTERNAL PARAMETERS-1'!$B$5:$J$44,8,FALSE)*VLOOKUP(OVYLD2_!BF$4,'[1]INTERNAL PARAMETERS-1'!$B$5:$J$44,3,FALSE)</f>
        <v>0</v>
      </c>
      <c r="BG286" s="44">
        <f>OVYLD1_!BG286*VLOOKUP(OVYLD2_!BG$4,'[1]INTERNAL PARAMETERS-1'!$B$5:$J$44,5,FALSE)*VLOOKUP(OVYLD2_!BG$4,'[1]INTERNAL PARAMETERS-1'!$B$5:$J$44,6,FALSE)*VLOOKUP(OVYLD2_!BG$4,'[1]INTERNAL PARAMETERS-1'!$B$5:$J$44,3,FALSE) + OVYLD1_!BG286*(1-VLOOKUP(OVYLD2_!BG$4,'[1]INTERNAL PARAMETERS-1'!$B$5:$J$44,5,FALSE))*VLOOKUP(OVYLD2_!BG$4,'[1]INTERNAL PARAMETERS-1'!$B$5:$J$44,8,FALSE)*VLOOKUP(OVYLD2_!BG$4,'[1]INTERNAL PARAMETERS-1'!$B$5:$J$44,3,FALSE)</f>
        <v>0.52537137363709785</v>
      </c>
      <c r="BH286" s="44">
        <f>OVYLD1_!BH286*VLOOKUP(OVYLD2_!BH$4,'[1]INTERNAL PARAMETERS-1'!$B$5:$J$44,5,FALSE)*VLOOKUP(OVYLD2_!BH$4,'[1]INTERNAL PARAMETERS-1'!$B$5:$J$44,6,FALSE)*VLOOKUP(OVYLD2_!BH$4,'[1]INTERNAL PARAMETERS-1'!$B$5:$J$44,3,FALSE) + OVYLD1_!BH286*(1-VLOOKUP(OVYLD2_!BH$4,'[1]INTERNAL PARAMETERS-1'!$B$5:$J$44,5,FALSE))*VLOOKUP(OVYLD2_!BH$4,'[1]INTERNAL PARAMETERS-1'!$B$5:$J$44,8,FALSE)*VLOOKUP(OVYLD2_!BH$4,'[1]INTERNAL PARAMETERS-1'!$B$5:$J$44,3,FALSE)</f>
        <v>2.8299255479260783E-3</v>
      </c>
      <c r="BI286" s="44">
        <f>OVYLD1_!BI286*VLOOKUP(OVYLD2_!BI$4,'[1]INTERNAL PARAMETERS-1'!$B$5:$J$44,5,FALSE)*VLOOKUP(OVYLD2_!BI$4,'[1]INTERNAL PARAMETERS-1'!$B$5:$J$44,6,FALSE)*VLOOKUP(OVYLD2_!BI$4,'[1]INTERNAL PARAMETERS-1'!$B$5:$J$44,3,FALSE) + OVYLD1_!BI286*(1-VLOOKUP(OVYLD2_!BI$4,'[1]INTERNAL PARAMETERS-1'!$B$5:$J$44,5,FALSE))*VLOOKUP(OVYLD2_!BI$4,'[1]INTERNAL PARAMETERS-1'!$B$5:$J$44,8,FALSE)*VLOOKUP(OVYLD2_!BI$4,'[1]INTERNAL PARAMETERS-1'!$B$5:$J$44,3,FALSE)</f>
        <v>0</v>
      </c>
      <c r="BJ286" s="44">
        <f>OVYLD1_!BJ286*VLOOKUP(OVYLD2_!BJ$4,'[1]INTERNAL PARAMETERS-1'!$B$5:$J$44,5,FALSE)*VLOOKUP(OVYLD2_!BJ$4,'[1]INTERNAL PARAMETERS-1'!$B$5:$J$44,6,FALSE)*VLOOKUP(OVYLD2_!BJ$4,'[1]INTERNAL PARAMETERS-1'!$B$5:$J$44,3,FALSE) + OVYLD1_!BJ286*(1-VLOOKUP(OVYLD2_!BJ$4,'[1]INTERNAL PARAMETERS-1'!$B$5:$J$44,5,FALSE))*VLOOKUP(OVYLD2_!BJ$4,'[1]INTERNAL PARAMETERS-1'!$B$5:$J$44,8,FALSE)*VLOOKUP(OVYLD2_!BJ$4,'[1]INTERNAL PARAMETERS-1'!$B$5:$J$44,3,FALSE)</f>
        <v>0.20312831477416837</v>
      </c>
      <c r="BK286" s="44">
        <f>OVYLD1_!BK286*VLOOKUP(OVYLD2_!BK$4,'[1]INTERNAL PARAMETERS-1'!$B$5:$J$44,5,FALSE)*VLOOKUP(OVYLD2_!BK$4,'[1]INTERNAL PARAMETERS-1'!$B$5:$J$44,6,FALSE)*VLOOKUP(OVYLD2_!BK$4,'[1]INTERNAL PARAMETERS-1'!$B$5:$J$44,3,FALSE) + OVYLD1_!BK286*(1-VLOOKUP(OVYLD2_!BK$4,'[1]INTERNAL PARAMETERS-1'!$B$5:$J$44,5,FALSE))*VLOOKUP(OVYLD2_!BK$4,'[1]INTERNAL PARAMETERS-1'!$B$5:$J$44,8,FALSE)*VLOOKUP(OVYLD2_!BK$4,'[1]INTERNAL PARAMETERS-1'!$B$5:$J$44,3,FALSE)</f>
        <v>0.19172288074250515</v>
      </c>
      <c r="BL286" s="44">
        <f>OVYLD1_!BL286*VLOOKUP(OVYLD2_!BL$4,'[1]INTERNAL PARAMETERS-1'!$B$5:$J$44,5,FALSE)*VLOOKUP(OVYLD2_!BL$4,'[1]INTERNAL PARAMETERS-1'!$B$5:$J$44,6,FALSE)*VLOOKUP(OVYLD2_!BL$4,'[1]INTERNAL PARAMETERS-1'!$B$5:$J$44,3,FALSE) + OVYLD1_!BL286*(1-VLOOKUP(OVYLD2_!BL$4,'[1]INTERNAL PARAMETERS-1'!$B$5:$J$44,5,FALSE))*VLOOKUP(OVYLD2_!BL$4,'[1]INTERNAL PARAMETERS-1'!$B$5:$J$44,8,FALSE)*VLOOKUP(OVYLD2_!BL$4,'[1]INTERNAL PARAMETERS-1'!$B$5:$J$44,3,FALSE)</f>
        <v>1.0242191814924022</v>
      </c>
      <c r="BM286" s="44">
        <f>OVYLD1_!BM286*VLOOKUP(OVYLD2_!BM$4,'[1]INTERNAL PARAMETERS-1'!$B$5:$J$44,5,FALSE)*VLOOKUP(OVYLD2_!BM$4,'[1]INTERNAL PARAMETERS-1'!$B$5:$J$44,6,FALSE)*VLOOKUP(OVYLD2_!BM$4,'[1]INTERNAL PARAMETERS-1'!$B$5:$J$44,3,FALSE) + OVYLD1_!BM286*(1-VLOOKUP(OVYLD2_!BM$4,'[1]INTERNAL PARAMETERS-1'!$B$5:$J$44,5,FALSE))*VLOOKUP(OVYLD2_!BM$4,'[1]INTERNAL PARAMETERS-1'!$B$5:$J$44,8,FALSE)*VLOOKUP(OVYLD2_!BM$4,'[1]INTERNAL PARAMETERS-1'!$B$5:$J$44,3,FALSE)</f>
        <v>0.61625065290677605</v>
      </c>
      <c r="BN286" s="44">
        <f>OVYLD1_!BN286*VLOOKUP(OVYLD2_!BN$4,'[1]INTERNAL PARAMETERS-1'!$B$5:$J$44,5,FALSE)*VLOOKUP(OVYLD2_!BN$4,'[1]INTERNAL PARAMETERS-1'!$B$5:$J$44,6,FALSE)*VLOOKUP(OVYLD2_!BN$4,'[1]INTERNAL PARAMETERS-1'!$B$5:$J$44,3,FALSE) + OVYLD1_!BN286*(1-VLOOKUP(OVYLD2_!BN$4,'[1]INTERNAL PARAMETERS-1'!$B$5:$J$44,5,FALSE))*VLOOKUP(OVYLD2_!BN$4,'[1]INTERNAL PARAMETERS-1'!$B$5:$J$44,8,FALSE)*VLOOKUP(OVYLD2_!BN$4,'[1]INTERNAL PARAMETERS-1'!$B$5:$J$44,3,FALSE)</f>
        <v>0.31185258014921291</v>
      </c>
      <c r="BO286" s="44">
        <f>OVYLD1_!BO286*VLOOKUP(OVYLD2_!BO$4,'[1]INTERNAL PARAMETERS-1'!$B$5:$J$44,5,FALSE)*VLOOKUP(OVYLD2_!BO$4,'[1]INTERNAL PARAMETERS-1'!$B$5:$J$44,6,FALSE)*VLOOKUP(OVYLD2_!BO$4,'[1]INTERNAL PARAMETERS-1'!$B$5:$J$44,3,FALSE) + OVYLD1_!BO286*(1-VLOOKUP(OVYLD2_!BO$4,'[1]INTERNAL PARAMETERS-1'!$B$5:$J$44,5,FALSE))*VLOOKUP(OVYLD2_!BO$4,'[1]INTERNAL PARAMETERS-1'!$B$5:$J$44,8,FALSE)*VLOOKUP(OVYLD2_!BO$4,'[1]INTERNAL PARAMETERS-1'!$B$5:$J$44,3,FALSE)</f>
        <v>0.33304046409527716</v>
      </c>
      <c r="BP286" s="44">
        <f>OVYLD1_!BP286*VLOOKUP(OVYLD2_!BP$4,'[1]INTERNAL PARAMETERS-1'!$B$5:$J$44,5,FALSE)*VLOOKUP(OVYLD2_!BP$4,'[1]INTERNAL PARAMETERS-1'!$B$5:$J$44,6,FALSE)*VLOOKUP(OVYLD2_!BP$4,'[1]INTERNAL PARAMETERS-1'!$B$5:$J$44,3,FALSE) + OVYLD1_!BP286*(1-VLOOKUP(OVYLD2_!BP$4,'[1]INTERNAL PARAMETERS-1'!$B$5:$J$44,5,FALSE))*VLOOKUP(OVYLD2_!BP$4,'[1]INTERNAL PARAMETERS-1'!$B$5:$J$44,8,FALSE)*VLOOKUP(OVYLD2_!BP$4,'[1]INTERNAL PARAMETERS-1'!$B$5:$J$44,3,FALSE)</f>
        <v>1.9886204985626283E-2</v>
      </c>
      <c r="BQ286" s="44">
        <f>OVYLD1_!BQ286*VLOOKUP(OVYLD2_!BQ$4,'[1]INTERNAL PARAMETERS-1'!$B$5:$J$44,5,FALSE)*VLOOKUP(OVYLD2_!BQ$4,'[1]INTERNAL PARAMETERS-1'!$B$5:$J$44,6,FALSE)*VLOOKUP(OVYLD2_!BQ$4,'[1]INTERNAL PARAMETERS-1'!$B$5:$J$44,3,FALSE) + OVYLD1_!BQ286*(1-VLOOKUP(OVYLD2_!BQ$4,'[1]INTERNAL PARAMETERS-1'!$B$5:$J$44,5,FALSE))*VLOOKUP(OVYLD2_!BQ$4,'[1]INTERNAL PARAMETERS-1'!$B$5:$J$44,8,FALSE)*VLOOKUP(OVYLD2_!BQ$4,'[1]INTERNAL PARAMETERS-1'!$B$5:$J$44,3,FALSE)</f>
        <v>1.068864844681725</v>
      </c>
      <c r="BR286" s="44">
        <f>OVYLD1_!BR286*VLOOKUP(OVYLD2_!BR$4,'[1]INTERNAL PARAMETERS-1'!$B$5:$J$44,5,FALSE)*VLOOKUP(OVYLD2_!BR$4,'[1]INTERNAL PARAMETERS-1'!$B$5:$J$44,6,FALSE)*VLOOKUP(OVYLD2_!BR$4,'[1]INTERNAL PARAMETERS-1'!$B$5:$J$44,3,FALSE) + OVYLD1_!BR286*(1-VLOOKUP(OVYLD2_!BR$4,'[1]INTERNAL PARAMETERS-1'!$B$5:$J$44,5,FALSE))*VLOOKUP(OVYLD2_!BR$4,'[1]INTERNAL PARAMETERS-1'!$B$5:$J$44,8,FALSE)*VLOOKUP(OVYLD2_!BR$4,'[1]INTERNAL PARAMETERS-1'!$B$5:$J$44,3,FALSE)</f>
        <v>1.6477835949897331E-2</v>
      </c>
      <c r="BS286" s="44">
        <f>OVYLD1_!BS286*VLOOKUP(OVYLD2_!BS$4,'[1]INTERNAL PARAMETERS-1'!$B$5:$J$44,5,FALSE)*VLOOKUP(OVYLD2_!BS$4,'[1]INTERNAL PARAMETERS-1'!$B$5:$J$44,6,FALSE)*VLOOKUP(OVYLD2_!BS$4,'[1]INTERNAL PARAMETERS-1'!$B$5:$J$44,3,FALSE) + OVYLD1_!BS286*(1-VLOOKUP(OVYLD2_!BS$4,'[1]INTERNAL PARAMETERS-1'!$B$5:$J$44,5,FALSE))*VLOOKUP(OVYLD2_!BS$4,'[1]INTERNAL PARAMETERS-1'!$B$5:$J$44,8,FALSE)*VLOOKUP(OVYLD2_!BS$4,'[1]INTERNAL PARAMETERS-1'!$B$5:$J$44,3,FALSE)</f>
        <v>3.8368880424366875E-3</v>
      </c>
      <c r="BT286" s="44">
        <f>OVYLD1_!BT286*VLOOKUP(OVYLD2_!BT$4,'[1]INTERNAL PARAMETERS-1'!$B$5:$J$44,5,FALSE)*VLOOKUP(OVYLD2_!BT$4,'[1]INTERNAL PARAMETERS-1'!$B$5:$J$44,6,FALSE)*VLOOKUP(OVYLD2_!BT$4,'[1]INTERNAL PARAMETERS-1'!$B$5:$J$44,3,FALSE) + OVYLD1_!BT286*(1-VLOOKUP(OVYLD2_!BT$4,'[1]INTERNAL PARAMETERS-1'!$B$5:$J$44,5,FALSE))*VLOOKUP(OVYLD2_!BT$4,'[1]INTERNAL PARAMETERS-1'!$B$5:$J$44,8,FALSE)*VLOOKUP(OVYLD2_!BT$4,'[1]INTERNAL PARAMETERS-1'!$B$5:$J$44,3,FALSE)</f>
        <v>0</v>
      </c>
      <c r="BU286" s="44">
        <f>OVYLD1_!BU286*VLOOKUP(OVYLD2_!BU$4,'[1]INTERNAL PARAMETERS-1'!$B$5:$J$44,5,FALSE)*VLOOKUP(OVYLD2_!BU$4,'[1]INTERNAL PARAMETERS-1'!$B$5:$J$44,6,FALSE)*VLOOKUP(OVYLD2_!BU$4,'[1]INTERNAL PARAMETERS-1'!$B$5:$J$44,3,FALSE) + OVYLD1_!BU286*(1-VLOOKUP(OVYLD2_!BU$4,'[1]INTERNAL PARAMETERS-1'!$B$5:$J$44,5,FALSE))*VLOOKUP(OVYLD2_!BU$4,'[1]INTERNAL PARAMETERS-1'!$B$5:$J$44,8,FALSE)*VLOOKUP(OVYLD2_!BU$4,'[1]INTERNAL PARAMETERS-1'!$B$5:$J$44,3,FALSE)</f>
        <v>0</v>
      </c>
      <c r="BV286" s="44">
        <f>OVYLD1_!BV286*VLOOKUP(OVYLD2_!BV$4,'[1]INTERNAL PARAMETERS-1'!$B$5:$J$44,5,FALSE)*VLOOKUP(OVYLD2_!BV$4,'[1]INTERNAL PARAMETERS-1'!$B$5:$J$44,6,FALSE)*VLOOKUP(OVYLD2_!BV$4,'[1]INTERNAL PARAMETERS-1'!$B$5:$J$44,3,FALSE) + OVYLD1_!BV286*(1-VLOOKUP(OVYLD2_!BV$4,'[1]INTERNAL PARAMETERS-1'!$B$5:$J$44,5,FALSE))*VLOOKUP(OVYLD2_!BV$4,'[1]INTERNAL PARAMETERS-1'!$B$5:$J$44,8,FALSE)*VLOOKUP(OVYLD2_!BV$4,'[1]INTERNAL PARAMETERS-1'!$B$5:$J$44,3,FALSE)</f>
        <v>0</v>
      </c>
      <c r="BW286" s="44">
        <f>OVYLD1_!BW286*VLOOKUP(OVYLD2_!BW$4,'[1]INTERNAL PARAMETERS-1'!$B$5:$J$44,5,FALSE)*VLOOKUP(OVYLD2_!BW$4,'[1]INTERNAL PARAMETERS-1'!$B$5:$J$44,6,FALSE)*VLOOKUP(OVYLD2_!BW$4,'[1]INTERNAL PARAMETERS-1'!$B$5:$J$44,3,FALSE) + OVYLD1_!BW286*(1-VLOOKUP(OVYLD2_!BW$4,'[1]INTERNAL PARAMETERS-1'!$B$5:$J$44,5,FALSE))*VLOOKUP(OVYLD2_!BW$4,'[1]INTERNAL PARAMETERS-1'!$B$5:$J$44,8,FALSE)*VLOOKUP(OVYLD2_!BW$4,'[1]INTERNAL PARAMETERS-1'!$B$5:$J$44,3,FALSE)</f>
        <v>0</v>
      </c>
      <c r="BX286" s="44">
        <f>OVYLD1_!BX286*VLOOKUP(OVYLD2_!BX$4,'[1]INTERNAL PARAMETERS-1'!$B$5:$J$44,5,FALSE)*VLOOKUP(OVYLD2_!BX$4,'[1]INTERNAL PARAMETERS-1'!$B$5:$J$44,6,FALSE)*VLOOKUP(OVYLD2_!BX$4,'[1]INTERNAL PARAMETERS-1'!$B$5:$J$44,3,FALSE) + OVYLD1_!BX286*(1-VLOOKUP(OVYLD2_!BX$4,'[1]INTERNAL PARAMETERS-1'!$B$5:$J$44,5,FALSE))*VLOOKUP(OVYLD2_!BX$4,'[1]INTERNAL PARAMETERS-1'!$B$5:$J$44,8,FALSE)*VLOOKUP(OVYLD2_!BX$4,'[1]INTERNAL PARAMETERS-1'!$B$5:$J$44,3,FALSE)</f>
        <v>0</v>
      </c>
      <c r="BY286" s="44">
        <f>OVYLD1_!BY286*VLOOKUP(OVYLD2_!BY$4,'[1]INTERNAL PARAMETERS-1'!$B$5:$J$44,5,FALSE)*VLOOKUP(OVYLD2_!BY$4,'[1]INTERNAL PARAMETERS-1'!$B$5:$J$44,6,FALSE)*VLOOKUP(OVYLD2_!BY$4,'[1]INTERNAL PARAMETERS-1'!$B$5:$J$44,3,FALSE) + OVYLD1_!BY286*(1-VLOOKUP(OVYLD2_!BY$4,'[1]INTERNAL PARAMETERS-1'!$B$5:$J$44,5,FALSE))*VLOOKUP(OVYLD2_!BY$4,'[1]INTERNAL PARAMETERS-1'!$B$5:$J$44,8,FALSE)*VLOOKUP(OVYLD2_!BY$4,'[1]INTERNAL PARAMETERS-1'!$B$5:$J$44,3,FALSE)</f>
        <v>0</v>
      </c>
      <c r="BZ286" s="44">
        <f>OVYLD1_!BZ286*VLOOKUP(OVYLD2_!BZ$4,'[1]INTERNAL PARAMETERS-1'!$B$5:$J$44,5,FALSE)*VLOOKUP(OVYLD2_!BZ$4,'[1]INTERNAL PARAMETERS-1'!$B$5:$J$44,6,FALSE)*VLOOKUP(OVYLD2_!BZ$4,'[1]INTERNAL PARAMETERS-1'!$B$5:$J$44,3,FALSE) + OVYLD1_!BZ286*(1-VLOOKUP(OVYLD2_!BZ$4,'[1]INTERNAL PARAMETERS-1'!$B$5:$J$44,5,FALSE))*VLOOKUP(OVYLD2_!BZ$4,'[1]INTERNAL PARAMETERS-1'!$B$5:$J$44,8,FALSE)*VLOOKUP(OVYLD2_!BZ$4,'[1]INTERNAL PARAMETERS-1'!$B$5:$J$44,3,FALSE)</f>
        <v>1.6769929172895275E-3</v>
      </c>
      <c r="CA286" s="44">
        <f>OVYLD1_!CA286*VLOOKUP(OVYLD2_!CA$4,'[1]INTERNAL PARAMETERS-1'!$B$5:$J$44,5,FALSE)*VLOOKUP(OVYLD2_!CA$4,'[1]INTERNAL PARAMETERS-1'!$B$5:$J$44,6,FALSE)*VLOOKUP(OVYLD2_!CA$4,'[1]INTERNAL PARAMETERS-1'!$B$5:$J$44,3,FALSE) + OVYLD1_!CA286*(1-VLOOKUP(OVYLD2_!CA$4,'[1]INTERNAL PARAMETERS-1'!$B$5:$J$44,5,FALSE))*VLOOKUP(OVYLD2_!CA$4,'[1]INTERNAL PARAMETERS-1'!$B$5:$J$44,8,FALSE)*VLOOKUP(OVYLD2_!CA$4,'[1]INTERNAL PARAMETERS-1'!$B$5:$J$44,3,FALSE)</f>
        <v>0</v>
      </c>
      <c r="CB286" s="44">
        <f>OVYLD1_!CB286*VLOOKUP(OVYLD2_!CB$4,'[1]INTERNAL PARAMETERS-1'!$B$5:$J$44,5,FALSE)*VLOOKUP(OVYLD2_!CB$4,'[1]INTERNAL PARAMETERS-1'!$B$5:$J$44,6,FALSE)*VLOOKUP(OVYLD2_!CB$4,'[1]INTERNAL PARAMETERS-1'!$B$5:$J$44,3,FALSE) + OVYLD1_!CB286*(1-VLOOKUP(OVYLD2_!CB$4,'[1]INTERNAL PARAMETERS-1'!$B$5:$J$44,5,FALSE))*VLOOKUP(OVYLD2_!CB$4,'[1]INTERNAL PARAMETERS-1'!$B$5:$J$44,8,FALSE)*VLOOKUP(OVYLD2_!CB$4,'[1]INTERNAL PARAMETERS-1'!$B$5:$J$44,3,FALSE)</f>
        <v>0</v>
      </c>
      <c r="CC286" s="44">
        <f>OVYLD1_!CC286*VLOOKUP(OVYLD2_!CC$4,'[1]INTERNAL PARAMETERS-1'!$B$5:$J$44,5,FALSE)*VLOOKUP(OVYLD2_!CC$4,'[1]INTERNAL PARAMETERS-1'!$B$5:$J$44,6,FALSE)*VLOOKUP(OVYLD2_!CC$4,'[1]INTERNAL PARAMETERS-1'!$B$5:$J$44,3,FALSE) + OVYLD1_!CC286*(1-VLOOKUP(OVYLD2_!CC$4,'[1]INTERNAL PARAMETERS-1'!$B$5:$J$44,5,FALSE))*VLOOKUP(OVYLD2_!CC$4,'[1]INTERNAL PARAMETERS-1'!$B$5:$J$44,8,FALSE)*VLOOKUP(OVYLD2_!CC$4,'[1]INTERNAL PARAMETERS-1'!$B$5:$J$44,3,FALSE)</f>
        <v>7.1039332709103356E-3</v>
      </c>
      <c r="CD286" s="44">
        <f>OVYLD1_!CD286*VLOOKUP(OVYLD2_!CD$4,'[1]INTERNAL PARAMETERS-1'!$B$5:$J$44,5,FALSE)*VLOOKUP(OVYLD2_!CD$4,'[1]INTERNAL PARAMETERS-1'!$B$5:$J$44,6,FALSE)*VLOOKUP(OVYLD2_!CD$4,'[1]INTERNAL PARAMETERS-1'!$B$5:$J$44,3,FALSE) + OVYLD1_!CD286*(1-VLOOKUP(OVYLD2_!CD$4,'[1]INTERNAL PARAMETERS-1'!$B$5:$J$44,5,FALSE))*VLOOKUP(OVYLD2_!CD$4,'[1]INTERNAL PARAMETERS-1'!$B$5:$J$44,8,FALSE)*VLOOKUP(OVYLD2_!CD$4,'[1]INTERNAL PARAMETERS-1'!$B$5:$J$44,3,FALSE)</f>
        <v>7.0748027531827512E-3</v>
      </c>
      <c r="CE286" s="44">
        <f>OVYLD1_!CE286*VLOOKUP(OVYLD2_!CE$4,'[1]INTERNAL PARAMETERS-1'!$B$5:$J$44,5,FALSE)*VLOOKUP(OVYLD2_!CE$4,'[1]INTERNAL PARAMETERS-1'!$B$5:$J$44,6,FALSE)*VLOOKUP(OVYLD2_!CE$4,'[1]INTERNAL PARAMETERS-1'!$B$5:$J$44,3,FALSE) + OVYLD1_!CE286*(1-VLOOKUP(OVYLD2_!CE$4,'[1]INTERNAL PARAMETERS-1'!$B$5:$J$44,5,FALSE))*VLOOKUP(OVYLD2_!CE$4,'[1]INTERNAL PARAMETERS-1'!$B$5:$J$44,8,FALSE)*VLOOKUP(OVYLD2_!CE$4,'[1]INTERNAL PARAMETERS-1'!$B$5:$J$44,3,FALSE)</f>
        <v>1.8117666494291584E-2</v>
      </c>
      <c r="CF286" s="44">
        <f>OVYLD1_!CF286*VLOOKUP(OVYLD2_!CF$4,'[1]INTERNAL PARAMETERS-1'!$B$5:$J$44,5,FALSE)*VLOOKUP(OVYLD2_!CF$4,'[1]INTERNAL PARAMETERS-1'!$B$5:$J$44,6,FALSE)*VLOOKUP(OVYLD2_!CF$4,'[1]INTERNAL PARAMETERS-1'!$B$5:$J$44,3,FALSE) + OVYLD1_!CF286*(1-VLOOKUP(OVYLD2_!CF$4,'[1]INTERNAL PARAMETERS-1'!$B$5:$J$44,5,FALSE))*VLOOKUP(OVYLD2_!CF$4,'[1]INTERNAL PARAMETERS-1'!$B$5:$J$44,8,FALSE)*VLOOKUP(OVYLD2_!CF$4,'[1]INTERNAL PARAMETERS-1'!$B$5:$J$44,3,FALSE)</f>
        <v>1.1627353018288843E-2</v>
      </c>
      <c r="CG286" s="44">
        <f>OVYLD1_!CG286*VLOOKUP(OVYLD2_!CG$4,'[1]INTERNAL PARAMETERS-1'!$B$5:$J$44,5,FALSE)*VLOOKUP(OVYLD2_!CG$4,'[1]INTERNAL PARAMETERS-1'!$B$5:$J$44,6,FALSE)*VLOOKUP(OVYLD2_!CG$4,'[1]INTERNAL PARAMETERS-1'!$B$5:$J$44,3,FALSE) + OVYLD1_!CG286*(1-VLOOKUP(OVYLD2_!CG$4,'[1]INTERNAL PARAMETERS-1'!$B$5:$J$44,5,FALSE))*VLOOKUP(OVYLD2_!CG$4,'[1]INTERNAL PARAMETERS-1'!$B$5:$J$44,8,FALSE)*VLOOKUP(OVYLD2_!CG$4,'[1]INTERNAL PARAMETERS-1'!$B$5:$J$44,3,FALSE)</f>
        <v>7.7039533305954826E-4</v>
      </c>
      <c r="CH286" s="43">
        <f>OVYLD1_!CH286*VLOOKUP(OVYLD2_!CH$4,'[1]INTERNAL PARAMETERS-1'!$B$5:$J$44,5,FALSE)*VLOOKUP(OVYLD2_!CH$4,'[1]INTERNAL PARAMETERS-1'!$B$5:$J$44,6,FALSE)*VLOOKUP(OVYLD2_!CH$4,'[1]INTERNAL PARAMETERS-1'!$B$5:$J$44,3,FALSE) + OVYLD1_!CH286*(1-VLOOKUP(OVYLD2_!CH$4,'[1]INTERNAL PARAMETERS-1'!$B$5:$J$44,5,FALSE))*VLOOKUP(OVYLD2_!CH$4,'[1]INTERNAL PARAMETERS-1'!$B$5:$J$44,8,FALSE)*VLOOKUP(OVYLD2_!CH$4,'[1]INTERNAL PARAMETERS-1'!$B$5:$J$44,3,FALSE)</f>
        <v>0</v>
      </c>
      <c r="CJ286" s="45">
        <f t="shared" si="8"/>
        <v>248.79675662861302</v>
      </c>
      <c r="CK286" s="43">
        <f t="shared" si="9"/>
        <v>13.547370377943846</v>
      </c>
    </row>
    <row r="287" spans="2:89" x14ac:dyDescent="0.5">
      <c r="B287" s="58" t="s">
        <v>1</v>
      </c>
      <c r="C287" s="57" t="s">
        <v>63</v>
      </c>
      <c r="D287" s="57" t="s">
        <v>68</v>
      </c>
      <c r="E287" s="128">
        <f>OVERALL2021!AI287</f>
        <v>1059</v>
      </c>
      <c r="F287" s="56">
        <f>'[1]INTERNAL PARAMETERS-1'!M17</f>
        <v>25.55</v>
      </c>
      <c r="G287" s="45">
        <f>OVYLD1_!G287*VLOOKUP(OVYLD2_!G$4,'[1]INTERNAL PARAMETERS-1'!$B$5:$J$44,5,FALSE)*VLOOKUP(OVYLD2_!G$4,'[1]INTERNAL PARAMETERS-1'!$B$5:$J$44,7,FALSE)*OVYLD2_!$F287 + OVYLD1_!G287*(1-VLOOKUP(OVYLD2_!G$4,'[1]INTERNAL PARAMETERS-1'!$B$5:$J$44,5,FALSE))*VLOOKUP(OVYLD2_!G$4,'[1]INTERNAL PARAMETERS-1'!$B$5:$J$44,9,FALSE)*OVYLD2_!$F287</f>
        <v>64.196771033009995</v>
      </c>
      <c r="H287" s="44">
        <f>OVYLD1_!H287*VLOOKUP(OVYLD2_!H$4,'[1]INTERNAL PARAMETERS-1'!$B$5:$J$44,5,FALSE)*VLOOKUP(OVYLD2_!H$4,'[1]INTERNAL PARAMETERS-1'!$B$5:$J$44,7,FALSE)*OVYLD2_!$F287 + OVYLD1_!H287*(1-VLOOKUP(OVYLD2_!H$4,'[1]INTERNAL PARAMETERS-1'!$B$5:$J$44,5,FALSE))*VLOOKUP(OVYLD2_!H$4,'[1]INTERNAL PARAMETERS-1'!$B$5:$J$44,9,FALSE)*OVYLD2_!$F287</f>
        <v>10.75369128204</v>
      </c>
      <c r="I287" s="44">
        <f>OVYLD1_!I287*VLOOKUP(OVYLD2_!I$4,'[1]INTERNAL PARAMETERS-1'!$B$5:$J$44,5,FALSE)*VLOOKUP(OVYLD2_!I$4,'[1]INTERNAL PARAMETERS-1'!$B$5:$J$44,7,FALSE)*OVYLD2_!$F287 + OVYLD1_!I287*(1-VLOOKUP(OVYLD2_!I$4,'[1]INTERNAL PARAMETERS-1'!$B$5:$J$44,5,FALSE))*VLOOKUP(OVYLD2_!I$4,'[1]INTERNAL PARAMETERS-1'!$B$5:$J$44,9,FALSE)*OVYLD2_!$F287</f>
        <v>58.094674661157768</v>
      </c>
      <c r="J287" s="44">
        <f>OVYLD1_!J287*VLOOKUP(OVYLD2_!J$4,'[1]INTERNAL PARAMETERS-1'!$B$5:$J$44,5,FALSE)*VLOOKUP(OVYLD2_!J$4,'[1]INTERNAL PARAMETERS-1'!$B$5:$J$44,7,FALSE)*OVYLD2_!$F287 + OVYLD1_!J287*(1-VLOOKUP(OVYLD2_!J$4,'[1]INTERNAL PARAMETERS-1'!$B$5:$J$44,5,FALSE))*VLOOKUP(OVYLD2_!J$4,'[1]INTERNAL PARAMETERS-1'!$B$5:$J$44,9,FALSE)*OVYLD2_!$F287</f>
        <v>0</v>
      </c>
      <c r="K287" s="44">
        <f>OVYLD1_!K287*VLOOKUP(OVYLD2_!K$4,'[1]INTERNAL PARAMETERS-1'!$B$5:$J$44,5,FALSE)*VLOOKUP(OVYLD2_!K$4,'[1]INTERNAL PARAMETERS-1'!$B$5:$J$44,7,FALSE)*OVYLD2_!$F287 + OVYLD1_!K287*(1-VLOOKUP(OVYLD2_!K$4,'[1]INTERNAL PARAMETERS-1'!$B$5:$J$44,5,FALSE))*VLOOKUP(OVYLD2_!K$4,'[1]INTERNAL PARAMETERS-1'!$B$5:$J$44,9,FALSE)*OVYLD2_!$F287</f>
        <v>0</v>
      </c>
      <c r="L287" s="44">
        <f>OVYLD1_!L287*VLOOKUP(OVYLD2_!L$4,'[1]INTERNAL PARAMETERS-1'!$B$5:$J$44,5,FALSE)*VLOOKUP(OVYLD2_!L$4,'[1]INTERNAL PARAMETERS-1'!$B$5:$J$44,7,FALSE)*OVYLD2_!$F287 + OVYLD1_!L287*(1-VLOOKUP(OVYLD2_!L$4,'[1]INTERNAL PARAMETERS-1'!$B$5:$J$44,5,FALSE))*VLOOKUP(OVYLD2_!L$4,'[1]INTERNAL PARAMETERS-1'!$B$5:$J$44,9,FALSE)*OVYLD2_!$F287</f>
        <v>0</v>
      </c>
      <c r="M287" s="44">
        <f>OVYLD1_!M287*VLOOKUP(OVYLD2_!M$4,'[1]INTERNAL PARAMETERS-1'!$B$5:$J$44,5,FALSE)*VLOOKUP(OVYLD2_!M$4,'[1]INTERNAL PARAMETERS-1'!$B$5:$J$44,7,FALSE)*OVYLD2_!$F287 + OVYLD1_!M287*(1-VLOOKUP(OVYLD2_!M$4,'[1]INTERNAL PARAMETERS-1'!$B$5:$J$44,5,FALSE))*VLOOKUP(OVYLD2_!M$4,'[1]INTERNAL PARAMETERS-1'!$B$5:$J$44,9,FALSE)*OVYLD2_!$F287</f>
        <v>5.188965202008001</v>
      </c>
      <c r="N287" s="44">
        <f>OVYLD1_!N287*VLOOKUP(OVYLD2_!N$4,'[1]INTERNAL PARAMETERS-1'!$B$5:$J$44,5,FALSE)*VLOOKUP(OVYLD2_!N$4,'[1]INTERNAL PARAMETERS-1'!$B$5:$J$44,7,FALSE)*OVYLD2_!$F287 + OVYLD1_!N287*(1-VLOOKUP(OVYLD2_!N$4,'[1]INTERNAL PARAMETERS-1'!$B$5:$J$44,5,FALSE))*VLOOKUP(OVYLD2_!N$4,'[1]INTERNAL PARAMETERS-1'!$B$5:$J$44,9,FALSE)*OVYLD2_!$F287</f>
        <v>0.17257173966375</v>
      </c>
      <c r="O287" s="44">
        <f>OVYLD1_!O287*VLOOKUP(OVYLD2_!O$4,'[1]INTERNAL PARAMETERS-1'!$B$5:$J$44,5,FALSE)*VLOOKUP(OVYLD2_!O$4,'[1]INTERNAL PARAMETERS-1'!$B$5:$J$44,7,FALSE)*OVYLD2_!$F287 + OVYLD1_!O287*(1-VLOOKUP(OVYLD2_!O$4,'[1]INTERNAL PARAMETERS-1'!$B$5:$J$44,5,FALSE))*VLOOKUP(OVYLD2_!O$4,'[1]INTERNAL PARAMETERS-1'!$B$5:$J$44,9,FALSE)*OVYLD2_!$F287</f>
        <v>0</v>
      </c>
      <c r="P287" s="44">
        <f>OVYLD1_!P287*VLOOKUP(OVYLD2_!P$4,'[1]INTERNAL PARAMETERS-1'!$B$5:$J$44,5,FALSE)*VLOOKUP(OVYLD2_!P$4,'[1]INTERNAL PARAMETERS-1'!$B$5:$J$44,7,FALSE)*OVYLD2_!$F287 + OVYLD1_!P287*(1-VLOOKUP(OVYLD2_!P$4,'[1]INTERNAL PARAMETERS-1'!$B$5:$J$44,5,FALSE))*VLOOKUP(OVYLD2_!P$4,'[1]INTERNAL PARAMETERS-1'!$B$5:$J$44,9,FALSE)*OVYLD2_!$F287</f>
        <v>0</v>
      </c>
      <c r="Q287" s="44">
        <f>OVYLD1_!Q287*VLOOKUP(OVYLD2_!Q$4,'[1]INTERNAL PARAMETERS-1'!$B$5:$J$44,5,FALSE)*VLOOKUP(OVYLD2_!Q$4,'[1]INTERNAL PARAMETERS-1'!$B$5:$J$44,7,FALSE)*OVYLD2_!$F287 + OVYLD1_!Q287*(1-VLOOKUP(OVYLD2_!Q$4,'[1]INTERNAL PARAMETERS-1'!$B$5:$J$44,5,FALSE))*VLOOKUP(OVYLD2_!Q$4,'[1]INTERNAL PARAMETERS-1'!$B$5:$J$44,9,FALSE)*OVYLD2_!$F287</f>
        <v>0</v>
      </c>
      <c r="R287" s="44">
        <f>OVYLD1_!R287*VLOOKUP(OVYLD2_!R$4,'[1]INTERNAL PARAMETERS-1'!$B$5:$J$44,5,FALSE)*VLOOKUP(OVYLD2_!R$4,'[1]INTERNAL PARAMETERS-1'!$B$5:$J$44,7,FALSE)*OVYLD2_!$F287 + OVYLD1_!R287*(1-VLOOKUP(OVYLD2_!R$4,'[1]INTERNAL PARAMETERS-1'!$B$5:$J$44,5,FALSE))*VLOOKUP(OVYLD2_!R$4,'[1]INTERNAL PARAMETERS-1'!$B$5:$J$44,9,FALSE)*OVYLD2_!$F287</f>
        <v>0.14533097544000001</v>
      </c>
      <c r="S287" s="44">
        <f>OVYLD1_!S287*VLOOKUP(OVYLD2_!S$4,'[1]INTERNAL PARAMETERS-1'!$B$5:$J$44,5,FALSE)*VLOOKUP(OVYLD2_!S$4,'[1]INTERNAL PARAMETERS-1'!$B$5:$J$44,7,FALSE)*OVYLD2_!$F287 + OVYLD1_!S287*(1-VLOOKUP(OVYLD2_!S$4,'[1]INTERNAL PARAMETERS-1'!$B$5:$J$44,5,FALSE))*VLOOKUP(OVYLD2_!S$4,'[1]INTERNAL PARAMETERS-1'!$B$5:$J$44,9,FALSE)*OVYLD2_!$F287</f>
        <v>6.1138637921445014</v>
      </c>
      <c r="T287" s="44">
        <f>OVYLD1_!T287*VLOOKUP(OVYLD2_!T$4,'[1]INTERNAL PARAMETERS-1'!$B$5:$J$44,5,FALSE)*VLOOKUP(OVYLD2_!T$4,'[1]INTERNAL PARAMETERS-1'!$B$5:$J$44,7,FALSE)*OVYLD2_!$F287 + OVYLD1_!T287*(1-VLOOKUP(OVYLD2_!T$4,'[1]INTERNAL PARAMETERS-1'!$B$5:$J$44,5,FALSE))*VLOOKUP(OVYLD2_!T$4,'[1]INTERNAL PARAMETERS-1'!$B$5:$J$44,9,FALSE)*OVYLD2_!$F287</f>
        <v>0.81740556450000013</v>
      </c>
      <c r="U287" s="44">
        <f>OVYLD1_!U287*VLOOKUP(OVYLD2_!U$4,'[1]INTERNAL PARAMETERS-1'!$B$5:$J$44,5,FALSE)*VLOOKUP(OVYLD2_!U$4,'[1]INTERNAL PARAMETERS-1'!$B$5:$J$44,7,FALSE)*OVYLD2_!$F287 + OVYLD1_!U287*(1-VLOOKUP(OVYLD2_!U$4,'[1]INTERNAL PARAMETERS-1'!$B$5:$J$44,5,FALSE))*VLOOKUP(OVYLD2_!U$4,'[1]INTERNAL PARAMETERS-1'!$B$5:$J$44,9,FALSE)*OVYLD2_!$F287</f>
        <v>0.205280002809</v>
      </c>
      <c r="V287" s="44">
        <f>OVYLD1_!V287*VLOOKUP(OVYLD2_!V$4,'[1]INTERNAL PARAMETERS-1'!$B$5:$J$44,5,FALSE)*VLOOKUP(OVYLD2_!V$4,'[1]INTERNAL PARAMETERS-1'!$B$5:$J$44,7,FALSE)*OVYLD2_!$F287 + OVYLD1_!V287*(1-VLOOKUP(OVYLD2_!V$4,'[1]INTERNAL PARAMETERS-1'!$B$5:$J$44,5,FALSE))*VLOOKUP(OVYLD2_!V$4,'[1]INTERNAL PARAMETERS-1'!$B$5:$J$44,9,FALSE)*OVYLD2_!$F287</f>
        <v>5.3202168333405</v>
      </c>
      <c r="W287" s="44">
        <f>OVYLD1_!W287*VLOOKUP(OVYLD2_!W$4,'[1]INTERNAL PARAMETERS-1'!$B$5:$J$44,5,FALSE)*VLOOKUP(OVYLD2_!W$4,'[1]INTERNAL PARAMETERS-1'!$B$5:$J$44,7,FALSE)*OVYLD2_!$F287 + OVYLD1_!W287*(1-VLOOKUP(OVYLD2_!W$4,'[1]INTERNAL PARAMETERS-1'!$B$5:$J$44,5,FALSE))*VLOOKUP(OVYLD2_!W$4,'[1]INTERNAL PARAMETERS-1'!$B$5:$J$44,9,FALSE)*OVYLD2_!$F287</f>
        <v>0</v>
      </c>
      <c r="X287" s="44">
        <f>OVYLD1_!X287*VLOOKUP(OVYLD2_!X$4,'[1]INTERNAL PARAMETERS-1'!$B$5:$J$44,5,FALSE)*VLOOKUP(OVYLD2_!X$4,'[1]INTERNAL PARAMETERS-1'!$B$5:$J$44,7,FALSE)*OVYLD2_!$F287 + OVYLD1_!X287*(1-VLOOKUP(OVYLD2_!X$4,'[1]INTERNAL PARAMETERS-1'!$B$5:$J$44,5,FALSE))*VLOOKUP(OVYLD2_!X$4,'[1]INTERNAL PARAMETERS-1'!$B$5:$J$44,9,FALSE)*OVYLD2_!$F287</f>
        <v>0</v>
      </c>
      <c r="Y287" s="44">
        <f>OVYLD1_!Y287*VLOOKUP(OVYLD2_!Y$4,'[1]INTERNAL PARAMETERS-1'!$B$5:$J$44,5,FALSE)*VLOOKUP(OVYLD2_!Y$4,'[1]INTERNAL PARAMETERS-1'!$B$5:$J$44,7,FALSE)*OVYLD2_!$F287 + OVYLD1_!Y287*(1-VLOOKUP(OVYLD2_!Y$4,'[1]INTERNAL PARAMETERS-1'!$B$5:$J$44,5,FALSE))*VLOOKUP(OVYLD2_!Y$4,'[1]INTERNAL PARAMETERS-1'!$B$5:$J$44,9,FALSE)*OVYLD2_!$F287</f>
        <v>0</v>
      </c>
      <c r="Z287" s="44">
        <f>OVYLD1_!Z287*VLOOKUP(OVYLD2_!Z$4,'[1]INTERNAL PARAMETERS-1'!$B$5:$J$44,5,FALSE)*VLOOKUP(OVYLD2_!Z$4,'[1]INTERNAL PARAMETERS-1'!$B$5:$J$44,7,FALSE)*OVYLD2_!$F287 + OVYLD1_!Z287*(1-VLOOKUP(OVYLD2_!Z$4,'[1]INTERNAL PARAMETERS-1'!$B$5:$J$44,5,FALSE))*VLOOKUP(OVYLD2_!Z$4,'[1]INTERNAL PARAMETERS-1'!$B$5:$J$44,9,FALSE)*OVYLD2_!$F287</f>
        <v>0</v>
      </c>
      <c r="AA287" s="44">
        <f>OVYLD1_!AA287*VLOOKUP(OVYLD2_!AA$4,'[1]INTERNAL PARAMETERS-1'!$B$5:$J$44,5,FALSE)*VLOOKUP(OVYLD2_!AA$4,'[1]INTERNAL PARAMETERS-1'!$B$5:$J$44,7,FALSE)*OVYLD2_!$F287 + OVYLD1_!AA287*(1-VLOOKUP(OVYLD2_!AA$4,'[1]INTERNAL PARAMETERS-1'!$B$5:$J$44,5,FALSE))*VLOOKUP(OVYLD2_!AA$4,'[1]INTERNAL PARAMETERS-1'!$B$5:$J$44,9,FALSE)*OVYLD2_!$F287</f>
        <v>0</v>
      </c>
      <c r="AB287" s="44">
        <f>OVYLD1_!AB287*VLOOKUP(OVYLD2_!AB$4,'[1]INTERNAL PARAMETERS-1'!$B$5:$J$44,5,FALSE)*VLOOKUP(OVYLD2_!AB$4,'[1]INTERNAL PARAMETERS-1'!$B$5:$J$44,7,FALSE)*OVYLD2_!$F287 + OVYLD1_!AB287*(1-VLOOKUP(OVYLD2_!AB$4,'[1]INTERNAL PARAMETERS-1'!$B$5:$J$44,5,FALSE))*VLOOKUP(OVYLD2_!AB$4,'[1]INTERNAL PARAMETERS-1'!$B$5:$J$44,9,FALSE)*OVYLD2_!$F287</f>
        <v>0</v>
      </c>
      <c r="AC287" s="44">
        <f>OVYLD1_!AC287*VLOOKUP(OVYLD2_!AC$4,'[1]INTERNAL PARAMETERS-1'!$B$5:$J$44,5,FALSE)*VLOOKUP(OVYLD2_!AC$4,'[1]INTERNAL PARAMETERS-1'!$B$5:$J$44,7,FALSE)*OVYLD2_!$F287 + OVYLD1_!AC287*(1-VLOOKUP(OVYLD2_!AC$4,'[1]INTERNAL PARAMETERS-1'!$B$5:$J$44,5,FALSE))*VLOOKUP(OVYLD2_!AC$4,'[1]INTERNAL PARAMETERS-1'!$B$5:$J$44,9,FALSE)*OVYLD2_!$F287</f>
        <v>0</v>
      </c>
      <c r="AD287" s="44">
        <f>OVYLD1_!AD287*VLOOKUP(OVYLD2_!AD$4,'[1]INTERNAL PARAMETERS-1'!$B$5:$J$44,5,FALSE)*VLOOKUP(OVYLD2_!AD$4,'[1]INTERNAL PARAMETERS-1'!$B$5:$J$44,7,FALSE)*OVYLD2_!$F287 + OVYLD1_!AD287*(1-VLOOKUP(OVYLD2_!AD$4,'[1]INTERNAL PARAMETERS-1'!$B$5:$J$44,5,FALSE))*VLOOKUP(OVYLD2_!AD$4,'[1]INTERNAL PARAMETERS-1'!$B$5:$J$44,9,FALSE)*OVYLD2_!$F287</f>
        <v>0</v>
      </c>
      <c r="AE287" s="44">
        <f>OVYLD1_!AE287*VLOOKUP(OVYLD2_!AE$4,'[1]INTERNAL PARAMETERS-1'!$B$5:$J$44,5,FALSE)*VLOOKUP(OVYLD2_!AE$4,'[1]INTERNAL PARAMETERS-1'!$B$5:$J$44,7,FALSE)*OVYLD2_!$F287 + OVYLD1_!AE287*(1-VLOOKUP(OVYLD2_!AE$4,'[1]INTERNAL PARAMETERS-1'!$B$5:$J$44,5,FALSE))*VLOOKUP(OVYLD2_!AE$4,'[1]INTERNAL PARAMETERS-1'!$B$5:$J$44,9,FALSE)*OVYLD2_!$F287</f>
        <v>0</v>
      </c>
      <c r="AF287" s="44">
        <f>OVYLD1_!AF287*VLOOKUP(OVYLD2_!AF$4,'[1]INTERNAL PARAMETERS-1'!$B$5:$J$44,5,FALSE)*VLOOKUP(OVYLD2_!AF$4,'[1]INTERNAL PARAMETERS-1'!$B$5:$J$44,7,FALSE)*OVYLD2_!$F287 + OVYLD1_!AF287*(1-VLOOKUP(OVYLD2_!AF$4,'[1]INTERNAL PARAMETERS-1'!$B$5:$J$44,5,FALSE))*VLOOKUP(OVYLD2_!AF$4,'[1]INTERNAL PARAMETERS-1'!$B$5:$J$44,9,FALSE)*OVYLD2_!$F287</f>
        <v>0</v>
      </c>
      <c r="AG287" s="44">
        <f>OVYLD1_!AG287*VLOOKUP(OVYLD2_!AG$4,'[1]INTERNAL PARAMETERS-1'!$B$5:$J$44,5,FALSE)*VLOOKUP(OVYLD2_!AG$4,'[1]INTERNAL PARAMETERS-1'!$B$5:$J$44,7,FALSE)*OVYLD2_!$F287 + OVYLD1_!AG287*(1-VLOOKUP(OVYLD2_!AG$4,'[1]INTERNAL PARAMETERS-1'!$B$5:$J$44,5,FALSE))*VLOOKUP(OVYLD2_!AG$4,'[1]INTERNAL PARAMETERS-1'!$B$5:$J$44,9,FALSE)*OVYLD2_!$F287</f>
        <v>0</v>
      </c>
      <c r="AH287" s="44">
        <f>OVYLD1_!AH287*VLOOKUP(OVYLD2_!AH$4,'[1]INTERNAL PARAMETERS-1'!$B$5:$J$44,5,FALSE)*VLOOKUP(OVYLD2_!AH$4,'[1]INTERNAL PARAMETERS-1'!$B$5:$J$44,7,FALSE)*OVYLD2_!$F287 + OVYLD1_!AH287*(1-VLOOKUP(OVYLD2_!AH$4,'[1]INTERNAL PARAMETERS-1'!$B$5:$J$44,5,FALSE))*VLOOKUP(OVYLD2_!AH$4,'[1]INTERNAL PARAMETERS-1'!$B$5:$J$44,9,FALSE)*OVYLD2_!$F287</f>
        <v>0</v>
      </c>
      <c r="AI287" s="44">
        <f>OVYLD1_!AI287*VLOOKUP(OVYLD2_!AI$4,'[1]INTERNAL PARAMETERS-1'!$B$5:$J$44,5,FALSE)*VLOOKUP(OVYLD2_!AI$4,'[1]INTERNAL PARAMETERS-1'!$B$5:$J$44,7,FALSE)*OVYLD2_!$F287 + OVYLD1_!AI287*(1-VLOOKUP(OVYLD2_!AI$4,'[1]INTERNAL PARAMETERS-1'!$B$5:$J$44,5,FALSE))*VLOOKUP(OVYLD2_!AI$4,'[1]INTERNAL PARAMETERS-1'!$B$5:$J$44,9,FALSE)*OVYLD2_!$F287</f>
        <v>0</v>
      </c>
      <c r="AJ287" s="44">
        <f>OVYLD1_!AJ287*VLOOKUP(OVYLD2_!AJ$4,'[1]INTERNAL PARAMETERS-1'!$B$5:$J$44,5,FALSE)*VLOOKUP(OVYLD2_!AJ$4,'[1]INTERNAL PARAMETERS-1'!$B$5:$J$44,7,FALSE)*OVYLD2_!$F287 + OVYLD1_!AJ287*(1-VLOOKUP(OVYLD2_!AJ$4,'[1]INTERNAL PARAMETERS-1'!$B$5:$J$44,5,FALSE))*VLOOKUP(OVYLD2_!AJ$4,'[1]INTERNAL PARAMETERS-1'!$B$5:$J$44,9,FALSE)*OVYLD2_!$F287</f>
        <v>0.35424425263500003</v>
      </c>
      <c r="AK287" s="44">
        <f>OVYLD1_!AK287*VLOOKUP(OVYLD2_!AK$4,'[1]INTERNAL PARAMETERS-1'!$B$5:$J$44,5,FALSE)*VLOOKUP(OVYLD2_!AK$4,'[1]INTERNAL PARAMETERS-1'!$B$5:$J$44,7,FALSE)*OVYLD2_!$F287 + OVYLD1_!AK287*(1-VLOOKUP(OVYLD2_!AK$4,'[1]INTERNAL PARAMETERS-1'!$B$5:$J$44,5,FALSE))*VLOOKUP(OVYLD2_!AK$4,'[1]INTERNAL PARAMETERS-1'!$B$5:$J$44,9,FALSE)*OVYLD2_!$F287</f>
        <v>0.79932036491999992</v>
      </c>
      <c r="AL287" s="44">
        <f>OVYLD1_!AL287*VLOOKUP(OVYLD2_!AL$4,'[1]INTERNAL PARAMETERS-1'!$B$5:$J$44,5,FALSE)*VLOOKUP(OVYLD2_!AL$4,'[1]INTERNAL PARAMETERS-1'!$B$5:$J$44,7,FALSE)*OVYLD2_!$F287 + OVYLD1_!AL287*(1-VLOOKUP(OVYLD2_!AL$4,'[1]INTERNAL PARAMETERS-1'!$B$5:$J$44,5,FALSE))*VLOOKUP(OVYLD2_!AL$4,'[1]INTERNAL PARAMETERS-1'!$B$5:$J$44,9,FALSE)*OVYLD2_!$F287</f>
        <v>0</v>
      </c>
      <c r="AM287" s="44">
        <f>OVYLD1_!AM287*VLOOKUP(OVYLD2_!AM$4,'[1]INTERNAL PARAMETERS-1'!$B$5:$J$44,5,FALSE)*VLOOKUP(OVYLD2_!AM$4,'[1]INTERNAL PARAMETERS-1'!$B$5:$J$44,7,FALSE)*OVYLD2_!$F287 + OVYLD1_!AM287*(1-VLOOKUP(OVYLD2_!AM$4,'[1]INTERNAL PARAMETERS-1'!$B$5:$J$44,5,FALSE))*VLOOKUP(OVYLD2_!AM$4,'[1]INTERNAL PARAMETERS-1'!$B$5:$J$44,9,FALSE)*OVYLD2_!$F287</f>
        <v>0</v>
      </c>
      <c r="AN287" s="44">
        <f>OVYLD1_!AN287*VLOOKUP(OVYLD2_!AN$4,'[1]INTERNAL PARAMETERS-1'!$B$5:$J$44,5,FALSE)*VLOOKUP(OVYLD2_!AN$4,'[1]INTERNAL PARAMETERS-1'!$B$5:$J$44,7,FALSE)*OVYLD2_!$F287 + OVYLD1_!AN287*(1-VLOOKUP(OVYLD2_!AN$4,'[1]INTERNAL PARAMETERS-1'!$B$5:$J$44,5,FALSE))*VLOOKUP(OVYLD2_!AN$4,'[1]INTERNAL PARAMETERS-1'!$B$5:$J$44,9,FALSE)*OVYLD2_!$F287</f>
        <v>0</v>
      </c>
      <c r="AO287" s="44">
        <f>OVYLD1_!AO287*VLOOKUP(OVYLD2_!AO$4,'[1]INTERNAL PARAMETERS-1'!$B$5:$J$44,5,FALSE)*VLOOKUP(OVYLD2_!AO$4,'[1]INTERNAL PARAMETERS-1'!$B$5:$J$44,7,FALSE)*OVYLD2_!$F287 + OVYLD1_!AO287*(1-VLOOKUP(OVYLD2_!AO$4,'[1]INTERNAL PARAMETERS-1'!$B$5:$J$44,5,FALSE))*VLOOKUP(OVYLD2_!AO$4,'[1]INTERNAL PARAMETERS-1'!$B$5:$J$44,9,FALSE)*OVYLD2_!$F287</f>
        <v>0</v>
      </c>
      <c r="AP287" s="44">
        <f>OVYLD1_!AP287*VLOOKUP(OVYLD2_!AP$4,'[1]INTERNAL PARAMETERS-1'!$B$5:$J$44,5,FALSE)*VLOOKUP(OVYLD2_!AP$4,'[1]INTERNAL PARAMETERS-1'!$B$5:$J$44,7,FALSE)*OVYLD2_!$F287 + OVYLD1_!AP287*(1-VLOOKUP(OVYLD2_!AP$4,'[1]INTERNAL PARAMETERS-1'!$B$5:$J$44,5,FALSE))*VLOOKUP(OVYLD2_!AP$4,'[1]INTERNAL PARAMETERS-1'!$B$5:$J$44,9,FALSE)*OVYLD2_!$F287</f>
        <v>0</v>
      </c>
      <c r="AQ287" s="44">
        <f>OVYLD1_!AQ287*VLOOKUP(OVYLD2_!AQ$4,'[1]INTERNAL PARAMETERS-1'!$B$5:$J$44,5,FALSE)*VLOOKUP(OVYLD2_!AQ$4,'[1]INTERNAL PARAMETERS-1'!$B$5:$J$44,7,FALSE)*OVYLD2_!$F287 + OVYLD1_!AQ287*(1-VLOOKUP(OVYLD2_!AQ$4,'[1]INTERNAL PARAMETERS-1'!$B$5:$J$44,5,FALSE))*VLOOKUP(OVYLD2_!AQ$4,'[1]INTERNAL PARAMETERS-1'!$B$5:$J$44,9,FALSE)*OVYLD2_!$F287</f>
        <v>0</v>
      </c>
      <c r="AR287" s="44">
        <f>OVYLD1_!AR287*VLOOKUP(OVYLD2_!AR$4,'[1]INTERNAL PARAMETERS-1'!$B$5:$J$44,5,FALSE)*VLOOKUP(OVYLD2_!AR$4,'[1]INTERNAL PARAMETERS-1'!$B$5:$J$44,7,FALSE)*OVYLD2_!$F287 + OVYLD1_!AR287*(1-VLOOKUP(OVYLD2_!AR$4,'[1]INTERNAL PARAMETERS-1'!$B$5:$J$44,5,FALSE))*VLOOKUP(OVYLD2_!AR$4,'[1]INTERNAL PARAMETERS-1'!$B$5:$J$44,9,FALSE)*OVYLD2_!$F287</f>
        <v>0</v>
      </c>
      <c r="AS287" s="44">
        <f>OVYLD1_!AS287*VLOOKUP(OVYLD2_!AS$4,'[1]INTERNAL PARAMETERS-1'!$B$5:$J$44,5,FALSE)*VLOOKUP(OVYLD2_!AS$4,'[1]INTERNAL PARAMETERS-1'!$B$5:$J$44,7,FALSE)*OVYLD2_!$F287 + OVYLD1_!AS287*(1-VLOOKUP(OVYLD2_!AS$4,'[1]INTERNAL PARAMETERS-1'!$B$5:$J$44,5,FALSE))*VLOOKUP(OVYLD2_!AS$4,'[1]INTERNAL PARAMETERS-1'!$B$5:$J$44,9,FALSE)*OVYLD2_!$F287</f>
        <v>0</v>
      </c>
      <c r="AT287" s="43">
        <f>OVYLD1_!AT287*VLOOKUP(OVYLD2_!AT$4,'[1]INTERNAL PARAMETERS-1'!$B$5:$J$44,5,FALSE)*VLOOKUP(OVYLD2_!AT$4,'[1]INTERNAL PARAMETERS-1'!$B$5:$J$44,7,FALSE)*OVYLD2_!$F287 + OVYLD1_!AT287*(1-VLOOKUP(OVYLD2_!AT$4,'[1]INTERNAL PARAMETERS-1'!$B$5:$J$44,5,FALSE))*VLOOKUP(OVYLD2_!AT$4,'[1]INTERNAL PARAMETERS-1'!$B$5:$J$44,9,FALSE)*OVYLD2_!$F287</f>
        <v>0</v>
      </c>
      <c r="AU287" s="45">
        <f>OVYLD1_!AU287*VLOOKUP(OVYLD2_!AU$4,'[1]INTERNAL PARAMETERS-1'!$B$5:$J$44,5,FALSE)*VLOOKUP(OVYLD2_!AU$4,'[1]INTERNAL PARAMETERS-1'!$B$5:$J$44,6,FALSE)*VLOOKUP(OVYLD2_!AU$4,'[1]INTERNAL PARAMETERS-1'!$B$5:$J$44,3,FALSE) + OVYLD1_!AU287*(1-VLOOKUP(OVYLD2_!AU$4,'[1]INTERNAL PARAMETERS-1'!$B$5:$J$44,5,FALSE))*VLOOKUP(OVYLD2_!AU$4,'[1]INTERNAL PARAMETERS-1'!$B$5:$J$44,8,FALSE)*VLOOKUP(OVYLD2_!AU$4,'[1]INTERNAL PARAMETERS-1'!$B$5:$J$44,3,FALSE)</f>
        <v>0</v>
      </c>
      <c r="AV287" s="44">
        <f>OVYLD1_!AV287*VLOOKUP(OVYLD2_!AV$4,'[1]INTERNAL PARAMETERS-1'!$B$5:$J$44,5,FALSE)*VLOOKUP(OVYLD2_!AV$4,'[1]INTERNAL PARAMETERS-1'!$B$5:$J$44,6,FALSE)*VLOOKUP(OVYLD2_!AV$4,'[1]INTERNAL PARAMETERS-1'!$B$5:$J$44,3,FALSE) + OVYLD1_!AV287*(1-VLOOKUP(OVYLD2_!AV$4,'[1]INTERNAL PARAMETERS-1'!$B$5:$J$44,5,FALSE))*VLOOKUP(OVYLD2_!AV$4,'[1]INTERNAL PARAMETERS-1'!$B$5:$J$44,8,FALSE)*VLOOKUP(OVYLD2_!AV$4,'[1]INTERNAL PARAMETERS-1'!$B$5:$J$44,3,FALSE)</f>
        <v>0</v>
      </c>
      <c r="AW287" s="44">
        <f>OVYLD1_!AW287*VLOOKUP(OVYLD2_!AW$4,'[1]INTERNAL PARAMETERS-1'!$B$5:$J$44,5,FALSE)*VLOOKUP(OVYLD2_!AW$4,'[1]INTERNAL PARAMETERS-1'!$B$5:$J$44,6,FALSE)*VLOOKUP(OVYLD2_!AW$4,'[1]INTERNAL PARAMETERS-1'!$B$5:$J$44,3,FALSE) + OVYLD1_!AW287*(1-VLOOKUP(OVYLD2_!AW$4,'[1]INTERNAL PARAMETERS-1'!$B$5:$J$44,5,FALSE))*VLOOKUP(OVYLD2_!AW$4,'[1]INTERNAL PARAMETERS-1'!$B$5:$J$44,8,FALSE)*VLOOKUP(OVYLD2_!AW$4,'[1]INTERNAL PARAMETERS-1'!$B$5:$J$44,3,FALSE)</f>
        <v>2.6845819981170016</v>
      </c>
      <c r="AX287" s="44">
        <f>OVYLD1_!AX287*VLOOKUP(OVYLD2_!AX$4,'[1]INTERNAL PARAMETERS-1'!$B$5:$J$44,5,FALSE)*VLOOKUP(OVYLD2_!AX$4,'[1]INTERNAL PARAMETERS-1'!$B$5:$J$44,6,FALSE)*VLOOKUP(OVYLD2_!AX$4,'[1]INTERNAL PARAMETERS-1'!$B$5:$J$44,3,FALSE) + OVYLD1_!AX287*(1-VLOOKUP(OVYLD2_!AX$4,'[1]INTERNAL PARAMETERS-1'!$B$5:$J$44,5,FALSE))*VLOOKUP(OVYLD2_!AX$4,'[1]INTERNAL PARAMETERS-1'!$B$5:$J$44,8,FALSE)*VLOOKUP(OVYLD2_!AX$4,'[1]INTERNAL PARAMETERS-1'!$B$5:$J$44,3,FALSE)</f>
        <v>0</v>
      </c>
      <c r="AY287" s="44">
        <f>OVYLD1_!AY287*VLOOKUP(OVYLD2_!AY$4,'[1]INTERNAL PARAMETERS-1'!$B$5:$J$44,5,FALSE)*VLOOKUP(OVYLD2_!AY$4,'[1]INTERNAL PARAMETERS-1'!$B$5:$J$44,6,FALSE)*VLOOKUP(OVYLD2_!AY$4,'[1]INTERNAL PARAMETERS-1'!$B$5:$J$44,3,FALSE) + OVYLD1_!AY287*(1-VLOOKUP(OVYLD2_!AY$4,'[1]INTERNAL PARAMETERS-1'!$B$5:$J$44,5,FALSE))*VLOOKUP(OVYLD2_!AY$4,'[1]INTERNAL PARAMETERS-1'!$B$5:$J$44,8,FALSE)*VLOOKUP(OVYLD2_!AY$4,'[1]INTERNAL PARAMETERS-1'!$B$5:$J$44,3,FALSE)</f>
        <v>0</v>
      </c>
      <c r="AZ287" s="44">
        <f>OVYLD1_!AZ287*VLOOKUP(OVYLD2_!AZ$4,'[1]INTERNAL PARAMETERS-1'!$B$5:$J$44,5,FALSE)*VLOOKUP(OVYLD2_!AZ$4,'[1]INTERNAL PARAMETERS-1'!$B$5:$J$44,6,FALSE)*VLOOKUP(OVYLD2_!AZ$4,'[1]INTERNAL PARAMETERS-1'!$B$5:$J$44,3,FALSE) + OVYLD1_!AZ287*(1-VLOOKUP(OVYLD2_!AZ$4,'[1]INTERNAL PARAMETERS-1'!$B$5:$J$44,5,FALSE))*VLOOKUP(OVYLD2_!AZ$4,'[1]INTERNAL PARAMETERS-1'!$B$5:$J$44,8,FALSE)*VLOOKUP(OVYLD2_!AZ$4,'[1]INTERNAL PARAMETERS-1'!$B$5:$J$44,3,FALSE)</f>
        <v>0</v>
      </c>
      <c r="BA287" s="44">
        <f>OVYLD1_!BA287*VLOOKUP(OVYLD2_!BA$4,'[1]INTERNAL PARAMETERS-1'!$B$5:$J$44,5,FALSE)*VLOOKUP(OVYLD2_!BA$4,'[1]INTERNAL PARAMETERS-1'!$B$5:$J$44,6,FALSE)*VLOOKUP(OVYLD2_!BA$4,'[1]INTERNAL PARAMETERS-1'!$B$5:$J$44,3,FALSE) + OVYLD1_!BA287*(1-VLOOKUP(OVYLD2_!BA$4,'[1]INTERNAL PARAMETERS-1'!$B$5:$J$44,5,FALSE))*VLOOKUP(OVYLD2_!BA$4,'[1]INTERNAL PARAMETERS-1'!$B$5:$J$44,8,FALSE)*VLOOKUP(OVYLD2_!BA$4,'[1]INTERNAL PARAMETERS-1'!$B$5:$J$44,3,FALSE)</f>
        <v>2.3967079620113347</v>
      </c>
      <c r="BB287" s="44">
        <f>OVYLD1_!BB287*VLOOKUP(OVYLD2_!BB$4,'[1]INTERNAL PARAMETERS-1'!$B$5:$J$44,5,FALSE)*VLOOKUP(OVYLD2_!BB$4,'[1]INTERNAL PARAMETERS-1'!$B$5:$J$44,6,FALSE)*VLOOKUP(OVYLD2_!BB$4,'[1]INTERNAL PARAMETERS-1'!$B$5:$J$44,3,FALSE) + OVYLD1_!BB287*(1-VLOOKUP(OVYLD2_!BB$4,'[1]INTERNAL PARAMETERS-1'!$B$5:$J$44,5,FALSE))*VLOOKUP(OVYLD2_!BB$4,'[1]INTERNAL PARAMETERS-1'!$B$5:$J$44,8,FALSE)*VLOOKUP(OVYLD2_!BB$4,'[1]INTERNAL PARAMETERS-1'!$B$5:$J$44,3,FALSE)</f>
        <v>0.39780047703954818</v>
      </c>
      <c r="BC287" s="44">
        <f>OVYLD1_!BC287*VLOOKUP(OVYLD2_!BC$4,'[1]INTERNAL PARAMETERS-1'!$B$5:$J$44,5,FALSE)*VLOOKUP(OVYLD2_!BC$4,'[1]INTERNAL PARAMETERS-1'!$B$5:$J$44,6,FALSE)*VLOOKUP(OVYLD2_!BC$4,'[1]INTERNAL PARAMETERS-1'!$B$5:$J$44,3,FALSE) + OVYLD1_!BC287*(1-VLOOKUP(OVYLD2_!BC$4,'[1]INTERNAL PARAMETERS-1'!$B$5:$J$44,5,FALSE))*VLOOKUP(OVYLD2_!BC$4,'[1]INTERNAL PARAMETERS-1'!$B$5:$J$44,8,FALSE)*VLOOKUP(OVYLD2_!BC$4,'[1]INTERNAL PARAMETERS-1'!$B$5:$J$44,3,FALSE)</f>
        <v>1.2357936820829567</v>
      </c>
      <c r="BD287" s="44">
        <f>OVYLD1_!BD287*VLOOKUP(OVYLD2_!BD$4,'[1]INTERNAL PARAMETERS-1'!$B$5:$J$44,5,FALSE)*VLOOKUP(OVYLD2_!BD$4,'[1]INTERNAL PARAMETERS-1'!$B$5:$J$44,6,FALSE)*VLOOKUP(OVYLD2_!BD$4,'[1]INTERNAL PARAMETERS-1'!$B$5:$J$44,3,FALSE) + OVYLD1_!BD287*(1-VLOOKUP(OVYLD2_!BD$4,'[1]INTERNAL PARAMETERS-1'!$B$5:$J$44,5,FALSE))*VLOOKUP(OVYLD2_!BD$4,'[1]INTERNAL PARAMETERS-1'!$B$5:$J$44,8,FALSE)*VLOOKUP(OVYLD2_!BD$4,'[1]INTERNAL PARAMETERS-1'!$B$5:$J$44,3,FALSE)</f>
        <v>0.28946502245790556</v>
      </c>
      <c r="BE287" s="44">
        <f>OVYLD1_!BE287*VLOOKUP(OVYLD2_!BE$4,'[1]INTERNAL PARAMETERS-1'!$B$5:$J$44,5,FALSE)*VLOOKUP(OVYLD2_!BE$4,'[1]INTERNAL PARAMETERS-1'!$B$5:$J$44,6,FALSE)*VLOOKUP(OVYLD2_!BE$4,'[1]INTERNAL PARAMETERS-1'!$B$5:$J$44,3,FALSE) + OVYLD1_!BE287*(1-VLOOKUP(OVYLD2_!BE$4,'[1]INTERNAL PARAMETERS-1'!$B$5:$J$44,5,FALSE))*VLOOKUP(OVYLD2_!BE$4,'[1]INTERNAL PARAMETERS-1'!$B$5:$J$44,8,FALSE)*VLOOKUP(OVYLD2_!BE$4,'[1]INTERNAL PARAMETERS-1'!$B$5:$J$44,3,FALSE)</f>
        <v>1.5738672364041071</v>
      </c>
      <c r="BF287" s="44">
        <f>OVYLD1_!BF287*VLOOKUP(OVYLD2_!BF$4,'[1]INTERNAL PARAMETERS-1'!$B$5:$J$44,5,FALSE)*VLOOKUP(OVYLD2_!BF$4,'[1]INTERNAL PARAMETERS-1'!$B$5:$J$44,6,FALSE)*VLOOKUP(OVYLD2_!BF$4,'[1]INTERNAL PARAMETERS-1'!$B$5:$J$44,3,FALSE) + OVYLD1_!BF287*(1-VLOOKUP(OVYLD2_!BF$4,'[1]INTERNAL PARAMETERS-1'!$B$5:$J$44,5,FALSE))*VLOOKUP(OVYLD2_!BF$4,'[1]INTERNAL PARAMETERS-1'!$B$5:$J$44,8,FALSE)*VLOOKUP(OVYLD2_!BF$4,'[1]INTERNAL PARAMETERS-1'!$B$5:$J$44,3,FALSE)</f>
        <v>0</v>
      </c>
      <c r="BG287" s="44">
        <f>OVYLD1_!BG287*VLOOKUP(OVYLD2_!BG$4,'[1]INTERNAL PARAMETERS-1'!$B$5:$J$44,5,FALSE)*VLOOKUP(OVYLD2_!BG$4,'[1]INTERNAL PARAMETERS-1'!$B$5:$J$44,6,FALSE)*VLOOKUP(OVYLD2_!BG$4,'[1]INTERNAL PARAMETERS-1'!$B$5:$J$44,3,FALSE) + OVYLD1_!BG287*(1-VLOOKUP(OVYLD2_!BG$4,'[1]INTERNAL PARAMETERS-1'!$B$5:$J$44,5,FALSE))*VLOOKUP(OVYLD2_!BG$4,'[1]INTERNAL PARAMETERS-1'!$B$5:$J$44,8,FALSE)*VLOOKUP(OVYLD2_!BG$4,'[1]INTERNAL PARAMETERS-1'!$B$5:$J$44,3,FALSE)</f>
        <v>0.35687748268973302</v>
      </c>
      <c r="BH287" s="44">
        <f>OVYLD1_!BH287*VLOOKUP(OVYLD2_!BH$4,'[1]INTERNAL PARAMETERS-1'!$B$5:$J$44,5,FALSE)*VLOOKUP(OVYLD2_!BH$4,'[1]INTERNAL PARAMETERS-1'!$B$5:$J$44,6,FALSE)*VLOOKUP(OVYLD2_!BH$4,'[1]INTERNAL PARAMETERS-1'!$B$5:$J$44,3,FALSE) + OVYLD1_!BH287*(1-VLOOKUP(OVYLD2_!BH$4,'[1]INTERNAL PARAMETERS-1'!$B$5:$J$44,5,FALSE))*VLOOKUP(OVYLD2_!BH$4,'[1]INTERNAL PARAMETERS-1'!$B$5:$J$44,8,FALSE)*VLOOKUP(OVYLD2_!BH$4,'[1]INTERNAL PARAMETERS-1'!$B$5:$J$44,3,FALSE)</f>
        <v>9.9327502422997941E-4</v>
      </c>
      <c r="BI287" s="44">
        <f>OVYLD1_!BI287*VLOOKUP(OVYLD2_!BI$4,'[1]INTERNAL PARAMETERS-1'!$B$5:$J$44,5,FALSE)*VLOOKUP(OVYLD2_!BI$4,'[1]INTERNAL PARAMETERS-1'!$B$5:$J$44,6,FALSE)*VLOOKUP(OVYLD2_!BI$4,'[1]INTERNAL PARAMETERS-1'!$B$5:$J$44,3,FALSE) + OVYLD1_!BI287*(1-VLOOKUP(OVYLD2_!BI$4,'[1]INTERNAL PARAMETERS-1'!$B$5:$J$44,5,FALSE))*VLOOKUP(OVYLD2_!BI$4,'[1]INTERNAL PARAMETERS-1'!$B$5:$J$44,8,FALSE)*VLOOKUP(OVYLD2_!BI$4,'[1]INTERNAL PARAMETERS-1'!$B$5:$J$44,3,FALSE)</f>
        <v>0</v>
      </c>
      <c r="BJ287" s="44">
        <f>OVYLD1_!BJ287*VLOOKUP(OVYLD2_!BJ$4,'[1]INTERNAL PARAMETERS-1'!$B$5:$J$44,5,FALSE)*VLOOKUP(OVYLD2_!BJ$4,'[1]INTERNAL PARAMETERS-1'!$B$5:$J$44,6,FALSE)*VLOOKUP(OVYLD2_!BJ$4,'[1]INTERNAL PARAMETERS-1'!$B$5:$J$44,3,FALSE) + OVYLD1_!BJ287*(1-VLOOKUP(OVYLD2_!BJ$4,'[1]INTERNAL PARAMETERS-1'!$B$5:$J$44,5,FALSE))*VLOOKUP(OVYLD2_!BJ$4,'[1]INTERNAL PARAMETERS-1'!$B$5:$J$44,8,FALSE)*VLOOKUP(OVYLD2_!BJ$4,'[1]INTERNAL PARAMETERS-1'!$B$5:$J$44,3,FALSE)</f>
        <v>0.12599127693609855</v>
      </c>
      <c r="BK287" s="44">
        <f>OVYLD1_!BK287*VLOOKUP(OVYLD2_!BK$4,'[1]INTERNAL PARAMETERS-1'!$B$5:$J$44,5,FALSE)*VLOOKUP(OVYLD2_!BK$4,'[1]INTERNAL PARAMETERS-1'!$B$5:$J$44,6,FALSE)*VLOOKUP(OVYLD2_!BK$4,'[1]INTERNAL PARAMETERS-1'!$B$5:$J$44,3,FALSE) + OVYLD1_!BK287*(1-VLOOKUP(OVYLD2_!BK$4,'[1]INTERNAL PARAMETERS-1'!$B$5:$J$44,5,FALSE))*VLOOKUP(OVYLD2_!BK$4,'[1]INTERNAL PARAMETERS-1'!$B$5:$J$44,8,FALSE)*VLOOKUP(OVYLD2_!BK$4,'[1]INTERNAL PARAMETERS-1'!$B$5:$J$44,3,FALSE)</f>
        <v>0.15982786334866531</v>
      </c>
      <c r="BL287" s="44">
        <f>OVYLD1_!BL287*VLOOKUP(OVYLD2_!BL$4,'[1]INTERNAL PARAMETERS-1'!$B$5:$J$44,5,FALSE)*VLOOKUP(OVYLD2_!BL$4,'[1]INTERNAL PARAMETERS-1'!$B$5:$J$44,6,FALSE)*VLOOKUP(OVYLD2_!BL$4,'[1]INTERNAL PARAMETERS-1'!$B$5:$J$44,3,FALSE) + OVYLD1_!BL287*(1-VLOOKUP(OVYLD2_!BL$4,'[1]INTERNAL PARAMETERS-1'!$B$5:$J$44,5,FALSE))*VLOOKUP(OVYLD2_!BL$4,'[1]INTERNAL PARAMETERS-1'!$B$5:$J$44,8,FALSE)*VLOOKUP(OVYLD2_!BL$4,'[1]INTERNAL PARAMETERS-1'!$B$5:$J$44,3,FALSE)</f>
        <v>0.71075165283203268</v>
      </c>
      <c r="BM287" s="44">
        <f>OVYLD1_!BM287*VLOOKUP(OVYLD2_!BM$4,'[1]INTERNAL PARAMETERS-1'!$B$5:$J$44,5,FALSE)*VLOOKUP(OVYLD2_!BM$4,'[1]INTERNAL PARAMETERS-1'!$B$5:$J$44,6,FALSE)*VLOOKUP(OVYLD2_!BM$4,'[1]INTERNAL PARAMETERS-1'!$B$5:$J$44,3,FALSE) + OVYLD1_!BM287*(1-VLOOKUP(OVYLD2_!BM$4,'[1]INTERNAL PARAMETERS-1'!$B$5:$J$44,5,FALSE))*VLOOKUP(OVYLD2_!BM$4,'[1]INTERNAL PARAMETERS-1'!$B$5:$J$44,8,FALSE)*VLOOKUP(OVYLD2_!BM$4,'[1]INTERNAL PARAMETERS-1'!$B$5:$J$44,3,FALSE)</f>
        <v>0.43787942552772069</v>
      </c>
      <c r="BN287" s="44">
        <f>OVYLD1_!BN287*VLOOKUP(OVYLD2_!BN$4,'[1]INTERNAL PARAMETERS-1'!$B$5:$J$44,5,FALSE)*VLOOKUP(OVYLD2_!BN$4,'[1]INTERNAL PARAMETERS-1'!$B$5:$J$44,6,FALSE)*VLOOKUP(OVYLD2_!BN$4,'[1]INTERNAL PARAMETERS-1'!$B$5:$J$44,3,FALSE) + OVYLD1_!BN287*(1-VLOOKUP(OVYLD2_!BN$4,'[1]INTERNAL PARAMETERS-1'!$B$5:$J$44,5,FALSE))*VLOOKUP(OVYLD2_!BN$4,'[1]INTERNAL PARAMETERS-1'!$B$5:$J$44,8,FALSE)*VLOOKUP(OVYLD2_!BN$4,'[1]INTERNAL PARAMETERS-1'!$B$5:$J$44,3,FALSE)</f>
        <v>0.24860346396714586</v>
      </c>
      <c r="BO287" s="44">
        <f>OVYLD1_!BO287*VLOOKUP(OVYLD2_!BO$4,'[1]INTERNAL PARAMETERS-1'!$B$5:$J$44,5,FALSE)*VLOOKUP(OVYLD2_!BO$4,'[1]INTERNAL PARAMETERS-1'!$B$5:$J$44,6,FALSE)*VLOOKUP(OVYLD2_!BO$4,'[1]INTERNAL PARAMETERS-1'!$B$5:$J$44,3,FALSE) + OVYLD1_!BO287*(1-VLOOKUP(OVYLD2_!BO$4,'[1]INTERNAL PARAMETERS-1'!$B$5:$J$44,5,FALSE))*VLOOKUP(OVYLD2_!BO$4,'[1]INTERNAL PARAMETERS-1'!$B$5:$J$44,8,FALSE)*VLOOKUP(OVYLD2_!BO$4,'[1]INTERNAL PARAMETERS-1'!$B$5:$J$44,3,FALSE)</f>
        <v>0.25027936009856261</v>
      </c>
      <c r="BP287" s="44">
        <f>OVYLD1_!BP287*VLOOKUP(OVYLD2_!BP$4,'[1]INTERNAL PARAMETERS-1'!$B$5:$J$44,5,FALSE)*VLOOKUP(OVYLD2_!BP$4,'[1]INTERNAL PARAMETERS-1'!$B$5:$J$44,6,FALSE)*VLOOKUP(OVYLD2_!BP$4,'[1]INTERNAL PARAMETERS-1'!$B$5:$J$44,3,FALSE) + OVYLD1_!BP287*(1-VLOOKUP(OVYLD2_!BP$4,'[1]INTERNAL PARAMETERS-1'!$B$5:$J$44,5,FALSE))*VLOOKUP(OVYLD2_!BP$4,'[1]INTERNAL PARAMETERS-1'!$B$5:$J$44,8,FALSE)*VLOOKUP(OVYLD2_!BP$4,'[1]INTERNAL PARAMETERS-1'!$B$5:$J$44,3,FALSE)</f>
        <v>1.1912884533880902E-2</v>
      </c>
      <c r="BQ287" s="44">
        <f>OVYLD1_!BQ287*VLOOKUP(OVYLD2_!BQ$4,'[1]INTERNAL PARAMETERS-1'!$B$5:$J$44,5,FALSE)*VLOOKUP(OVYLD2_!BQ$4,'[1]INTERNAL PARAMETERS-1'!$B$5:$J$44,6,FALSE)*VLOOKUP(OVYLD2_!BQ$4,'[1]INTERNAL PARAMETERS-1'!$B$5:$J$44,3,FALSE) + OVYLD1_!BQ287*(1-VLOOKUP(OVYLD2_!BQ$4,'[1]INTERNAL PARAMETERS-1'!$B$5:$J$44,5,FALSE))*VLOOKUP(OVYLD2_!BQ$4,'[1]INTERNAL PARAMETERS-1'!$B$5:$J$44,8,FALSE)*VLOOKUP(OVYLD2_!BQ$4,'[1]INTERNAL PARAMETERS-1'!$B$5:$J$44,3,FALSE)</f>
        <v>0.93784687724845994</v>
      </c>
      <c r="BR287" s="44">
        <f>OVYLD1_!BR287*VLOOKUP(OVYLD2_!BR$4,'[1]INTERNAL PARAMETERS-1'!$B$5:$J$44,5,FALSE)*VLOOKUP(OVYLD2_!BR$4,'[1]INTERNAL PARAMETERS-1'!$B$5:$J$44,6,FALSE)*VLOOKUP(OVYLD2_!BR$4,'[1]INTERNAL PARAMETERS-1'!$B$5:$J$44,3,FALSE) + OVYLD1_!BR287*(1-VLOOKUP(OVYLD2_!BR$4,'[1]INTERNAL PARAMETERS-1'!$B$5:$J$44,5,FALSE))*VLOOKUP(OVYLD2_!BR$4,'[1]INTERNAL PARAMETERS-1'!$B$5:$J$44,8,FALSE)*VLOOKUP(OVYLD2_!BR$4,'[1]INTERNAL PARAMETERS-1'!$B$5:$J$44,3,FALSE)</f>
        <v>1.5423453732238194E-2</v>
      </c>
      <c r="BS287" s="44">
        <f>OVYLD1_!BS287*VLOOKUP(OVYLD2_!BS$4,'[1]INTERNAL PARAMETERS-1'!$B$5:$J$44,5,FALSE)*VLOOKUP(OVYLD2_!BS$4,'[1]INTERNAL PARAMETERS-1'!$B$5:$J$44,6,FALSE)*VLOOKUP(OVYLD2_!BS$4,'[1]INTERNAL PARAMETERS-1'!$B$5:$J$44,3,FALSE) + OVYLD1_!BS287*(1-VLOOKUP(OVYLD2_!BS$4,'[1]INTERNAL PARAMETERS-1'!$B$5:$J$44,5,FALSE))*VLOOKUP(OVYLD2_!BS$4,'[1]INTERNAL PARAMETERS-1'!$B$5:$J$44,8,FALSE)*VLOOKUP(OVYLD2_!BS$4,'[1]INTERNAL PARAMETERS-1'!$B$5:$J$44,3,FALSE)</f>
        <v>9.9759684599589325E-4</v>
      </c>
      <c r="BT287" s="44">
        <f>OVYLD1_!BT287*VLOOKUP(OVYLD2_!BT$4,'[1]INTERNAL PARAMETERS-1'!$B$5:$J$44,5,FALSE)*VLOOKUP(OVYLD2_!BT$4,'[1]INTERNAL PARAMETERS-1'!$B$5:$J$44,6,FALSE)*VLOOKUP(OVYLD2_!BT$4,'[1]INTERNAL PARAMETERS-1'!$B$5:$J$44,3,FALSE) + OVYLD1_!BT287*(1-VLOOKUP(OVYLD2_!BT$4,'[1]INTERNAL PARAMETERS-1'!$B$5:$J$44,5,FALSE))*VLOOKUP(OVYLD2_!BT$4,'[1]INTERNAL PARAMETERS-1'!$B$5:$J$44,8,FALSE)*VLOOKUP(OVYLD2_!BT$4,'[1]INTERNAL PARAMETERS-1'!$B$5:$J$44,3,FALSE)</f>
        <v>0</v>
      </c>
      <c r="BU287" s="44">
        <f>OVYLD1_!BU287*VLOOKUP(OVYLD2_!BU$4,'[1]INTERNAL PARAMETERS-1'!$B$5:$J$44,5,FALSE)*VLOOKUP(OVYLD2_!BU$4,'[1]INTERNAL PARAMETERS-1'!$B$5:$J$44,6,FALSE)*VLOOKUP(OVYLD2_!BU$4,'[1]INTERNAL PARAMETERS-1'!$B$5:$J$44,3,FALSE) + OVYLD1_!BU287*(1-VLOOKUP(OVYLD2_!BU$4,'[1]INTERNAL PARAMETERS-1'!$B$5:$J$44,5,FALSE))*VLOOKUP(OVYLD2_!BU$4,'[1]INTERNAL PARAMETERS-1'!$B$5:$J$44,8,FALSE)*VLOOKUP(OVYLD2_!BU$4,'[1]INTERNAL PARAMETERS-1'!$B$5:$J$44,3,FALSE)</f>
        <v>0</v>
      </c>
      <c r="BV287" s="44">
        <f>OVYLD1_!BV287*VLOOKUP(OVYLD2_!BV$4,'[1]INTERNAL PARAMETERS-1'!$B$5:$J$44,5,FALSE)*VLOOKUP(OVYLD2_!BV$4,'[1]INTERNAL PARAMETERS-1'!$B$5:$J$44,6,FALSE)*VLOOKUP(OVYLD2_!BV$4,'[1]INTERNAL PARAMETERS-1'!$B$5:$J$44,3,FALSE) + OVYLD1_!BV287*(1-VLOOKUP(OVYLD2_!BV$4,'[1]INTERNAL PARAMETERS-1'!$B$5:$J$44,5,FALSE))*VLOOKUP(OVYLD2_!BV$4,'[1]INTERNAL PARAMETERS-1'!$B$5:$J$44,8,FALSE)*VLOOKUP(OVYLD2_!BV$4,'[1]INTERNAL PARAMETERS-1'!$B$5:$J$44,3,FALSE)</f>
        <v>0</v>
      </c>
      <c r="BW287" s="44">
        <f>OVYLD1_!BW287*VLOOKUP(OVYLD2_!BW$4,'[1]INTERNAL PARAMETERS-1'!$B$5:$J$44,5,FALSE)*VLOOKUP(OVYLD2_!BW$4,'[1]INTERNAL PARAMETERS-1'!$B$5:$J$44,6,FALSE)*VLOOKUP(OVYLD2_!BW$4,'[1]INTERNAL PARAMETERS-1'!$B$5:$J$44,3,FALSE) + OVYLD1_!BW287*(1-VLOOKUP(OVYLD2_!BW$4,'[1]INTERNAL PARAMETERS-1'!$B$5:$J$44,5,FALSE))*VLOOKUP(OVYLD2_!BW$4,'[1]INTERNAL PARAMETERS-1'!$B$5:$J$44,8,FALSE)*VLOOKUP(OVYLD2_!BW$4,'[1]INTERNAL PARAMETERS-1'!$B$5:$J$44,3,FALSE)</f>
        <v>0</v>
      </c>
      <c r="BX287" s="44">
        <f>OVYLD1_!BX287*VLOOKUP(OVYLD2_!BX$4,'[1]INTERNAL PARAMETERS-1'!$B$5:$J$44,5,FALSE)*VLOOKUP(OVYLD2_!BX$4,'[1]INTERNAL PARAMETERS-1'!$B$5:$J$44,6,FALSE)*VLOOKUP(OVYLD2_!BX$4,'[1]INTERNAL PARAMETERS-1'!$B$5:$J$44,3,FALSE) + OVYLD1_!BX287*(1-VLOOKUP(OVYLD2_!BX$4,'[1]INTERNAL PARAMETERS-1'!$B$5:$J$44,5,FALSE))*VLOOKUP(OVYLD2_!BX$4,'[1]INTERNAL PARAMETERS-1'!$B$5:$J$44,8,FALSE)*VLOOKUP(OVYLD2_!BX$4,'[1]INTERNAL PARAMETERS-1'!$B$5:$J$44,3,FALSE)</f>
        <v>0</v>
      </c>
      <c r="BY287" s="44">
        <f>OVYLD1_!BY287*VLOOKUP(OVYLD2_!BY$4,'[1]INTERNAL PARAMETERS-1'!$B$5:$J$44,5,FALSE)*VLOOKUP(OVYLD2_!BY$4,'[1]INTERNAL PARAMETERS-1'!$B$5:$J$44,6,FALSE)*VLOOKUP(OVYLD2_!BY$4,'[1]INTERNAL PARAMETERS-1'!$B$5:$J$44,3,FALSE) + OVYLD1_!BY287*(1-VLOOKUP(OVYLD2_!BY$4,'[1]INTERNAL PARAMETERS-1'!$B$5:$J$44,5,FALSE))*VLOOKUP(OVYLD2_!BY$4,'[1]INTERNAL PARAMETERS-1'!$B$5:$J$44,8,FALSE)*VLOOKUP(OVYLD2_!BY$4,'[1]INTERNAL PARAMETERS-1'!$B$5:$J$44,3,FALSE)</f>
        <v>0</v>
      </c>
      <c r="BZ287" s="44">
        <f>OVYLD1_!BZ287*VLOOKUP(OVYLD2_!BZ$4,'[1]INTERNAL PARAMETERS-1'!$B$5:$J$44,5,FALSE)*VLOOKUP(OVYLD2_!BZ$4,'[1]INTERNAL PARAMETERS-1'!$B$5:$J$44,6,FALSE)*VLOOKUP(OVYLD2_!BZ$4,'[1]INTERNAL PARAMETERS-1'!$B$5:$J$44,3,FALSE) + OVYLD1_!BZ287*(1-VLOOKUP(OVYLD2_!BZ$4,'[1]INTERNAL PARAMETERS-1'!$B$5:$J$44,5,FALSE))*VLOOKUP(OVYLD2_!BZ$4,'[1]INTERNAL PARAMETERS-1'!$B$5:$J$44,8,FALSE)*VLOOKUP(OVYLD2_!BZ$4,'[1]INTERNAL PARAMETERS-1'!$B$5:$J$44,3,FALSE)</f>
        <v>7.848293795482546E-4</v>
      </c>
      <c r="CA287" s="44">
        <f>OVYLD1_!CA287*VLOOKUP(OVYLD2_!CA$4,'[1]INTERNAL PARAMETERS-1'!$B$5:$J$44,5,FALSE)*VLOOKUP(OVYLD2_!CA$4,'[1]INTERNAL PARAMETERS-1'!$B$5:$J$44,6,FALSE)*VLOOKUP(OVYLD2_!CA$4,'[1]INTERNAL PARAMETERS-1'!$B$5:$J$44,3,FALSE) + OVYLD1_!CA287*(1-VLOOKUP(OVYLD2_!CA$4,'[1]INTERNAL PARAMETERS-1'!$B$5:$J$44,5,FALSE))*VLOOKUP(OVYLD2_!CA$4,'[1]INTERNAL PARAMETERS-1'!$B$5:$J$44,8,FALSE)*VLOOKUP(OVYLD2_!CA$4,'[1]INTERNAL PARAMETERS-1'!$B$5:$J$44,3,FALSE)</f>
        <v>0</v>
      </c>
      <c r="CB287" s="44">
        <f>OVYLD1_!CB287*VLOOKUP(OVYLD2_!CB$4,'[1]INTERNAL PARAMETERS-1'!$B$5:$J$44,5,FALSE)*VLOOKUP(OVYLD2_!CB$4,'[1]INTERNAL PARAMETERS-1'!$B$5:$J$44,6,FALSE)*VLOOKUP(OVYLD2_!CB$4,'[1]INTERNAL PARAMETERS-1'!$B$5:$J$44,3,FALSE) + OVYLD1_!CB287*(1-VLOOKUP(OVYLD2_!CB$4,'[1]INTERNAL PARAMETERS-1'!$B$5:$J$44,5,FALSE))*VLOOKUP(OVYLD2_!CB$4,'[1]INTERNAL PARAMETERS-1'!$B$5:$J$44,8,FALSE)*VLOOKUP(OVYLD2_!CB$4,'[1]INTERNAL PARAMETERS-1'!$B$5:$J$44,3,FALSE)</f>
        <v>0</v>
      </c>
      <c r="CC287" s="44">
        <f>OVYLD1_!CC287*VLOOKUP(OVYLD2_!CC$4,'[1]INTERNAL PARAMETERS-1'!$B$5:$J$44,5,FALSE)*VLOOKUP(OVYLD2_!CC$4,'[1]INTERNAL PARAMETERS-1'!$B$5:$J$44,6,FALSE)*VLOOKUP(OVYLD2_!CC$4,'[1]INTERNAL PARAMETERS-1'!$B$5:$J$44,3,FALSE) + OVYLD1_!CC287*(1-VLOOKUP(OVYLD2_!CC$4,'[1]INTERNAL PARAMETERS-1'!$B$5:$J$44,5,FALSE))*VLOOKUP(OVYLD2_!CC$4,'[1]INTERNAL PARAMETERS-1'!$B$5:$J$44,8,FALSE)*VLOOKUP(OVYLD2_!CC$4,'[1]INTERNAL PARAMETERS-1'!$B$5:$J$44,3,FALSE)</f>
        <v>3.9242443170431213E-3</v>
      </c>
      <c r="CD287" s="44">
        <f>OVYLD1_!CD287*VLOOKUP(OVYLD2_!CD$4,'[1]INTERNAL PARAMETERS-1'!$B$5:$J$44,5,FALSE)*VLOOKUP(OVYLD2_!CD$4,'[1]INTERNAL PARAMETERS-1'!$B$5:$J$44,6,FALSE)*VLOOKUP(OVYLD2_!CD$4,'[1]INTERNAL PARAMETERS-1'!$B$5:$J$44,3,FALSE) + OVYLD1_!CD287*(1-VLOOKUP(OVYLD2_!CD$4,'[1]INTERNAL PARAMETERS-1'!$B$5:$J$44,5,FALSE))*VLOOKUP(OVYLD2_!CD$4,'[1]INTERNAL PARAMETERS-1'!$B$5:$J$44,8,FALSE)*VLOOKUP(OVYLD2_!CD$4,'[1]INTERNAL PARAMETERS-1'!$B$5:$J$44,3,FALSE)</f>
        <v>6.3768970151950712E-3</v>
      </c>
      <c r="CE287" s="44">
        <f>OVYLD1_!CE287*VLOOKUP(OVYLD2_!CE$4,'[1]INTERNAL PARAMETERS-1'!$B$5:$J$44,5,FALSE)*VLOOKUP(OVYLD2_!CE$4,'[1]INTERNAL PARAMETERS-1'!$B$5:$J$44,6,FALSE)*VLOOKUP(OVYLD2_!CE$4,'[1]INTERNAL PARAMETERS-1'!$B$5:$J$44,3,FALSE) + OVYLD1_!CE287*(1-VLOOKUP(OVYLD2_!CE$4,'[1]INTERNAL PARAMETERS-1'!$B$5:$J$44,5,FALSE))*VLOOKUP(OVYLD2_!CE$4,'[1]INTERNAL PARAMETERS-1'!$B$5:$J$44,8,FALSE)*VLOOKUP(OVYLD2_!CE$4,'[1]INTERNAL PARAMETERS-1'!$B$5:$J$44,3,FALSE)</f>
        <v>2.7133346420698153E-2</v>
      </c>
      <c r="CF287" s="44">
        <f>OVYLD1_!CF287*VLOOKUP(OVYLD2_!CF$4,'[1]INTERNAL PARAMETERS-1'!$B$5:$J$44,5,FALSE)*VLOOKUP(OVYLD2_!CF$4,'[1]INTERNAL PARAMETERS-1'!$B$5:$J$44,6,FALSE)*VLOOKUP(OVYLD2_!CF$4,'[1]INTERNAL PARAMETERS-1'!$B$5:$J$44,3,FALSE) + OVYLD1_!CF287*(1-VLOOKUP(OVYLD2_!CF$4,'[1]INTERNAL PARAMETERS-1'!$B$5:$J$44,5,FALSE))*VLOOKUP(OVYLD2_!CF$4,'[1]INTERNAL PARAMETERS-1'!$B$5:$J$44,8,FALSE)*VLOOKUP(OVYLD2_!CF$4,'[1]INTERNAL PARAMETERS-1'!$B$5:$J$44,3,FALSE)</f>
        <v>5.4417526972484597E-3</v>
      </c>
      <c r="CG287" s="44">
        <f>OVYLD1_!CG287*VLOOKUP(OVYLD2_!CG$4,'[1]INTERNAL PARAMETERS-1'!$B$5:$J$44,5,FALSE)*VLOOKUP(OVYLD2_!CG$4,'[1]INTERNAL PARAMETERS-1'!$B$5:$J$44,6,FALSE)*VLOOKUP(OVYLD2_!CG$4,'[1]INTERNAL PARAMETERS-1'!$B$5:$J$44,3,FALSE) + OVYLD1_!CG287*(1-VLOOKUP(OVYLD2_!CG$4,'[1]INTERNAL PARAMETERS-1'!$B$5:$J$44,5,FALSE))*VLOOKUP(OVYLD2_!CG$4,'[1]INTERNAL PARAMETERS-1'!$B$5:$J$44,8,FALSE)*VLOOKUP(OVYLD2_!CG$4,'[1]INTERNAL PARAMETERS-1'!$B$5:$J$44,3,FALSE)</f>
        <v>1.4424649872689938E-3</v>
      </c>
      <c r="CH287" s="43">
        <f>OVYLD1_!CH287*VLOOKUP(OVYLD2_!CH$4,'[1]INTERNAL PARAMETERS-1'!$B$5:$J$44,5,FALSE)*VLOOKUP(OVYLD2_!CH$4,'[1]INTERNAL PARAMETERS-1'!$B$5:$J$44,6,FALSE)*VLOOKUP(OVYLD2_!CH$4,'[1]INTERNAL PARAMETERS-1'!$B$5:$J$44,3,FALSE) + OVYLD1_!CH287*(1-VLOOKUP(OVYLD2_!CH$4,'[1]INTERNAL PARAMETERS-1'!$B$5:$J$44,5,FALSE))*VLOOKUP(OVYLD2_!CH$4,'[1]INTERNAL PARAMETERS-1'!$B$5:$J$44,8,FALSE)*VLOOKUP(OVYLD2_!CH$4,'[1]INTERNAL PARAMETERS-1'!$B$5:$J$44,3,FALSE)</f>
        <v>0</v>
      </c>
      <c r="CJ287" s="45">
        <f t="shared" si="8"/>
        <v>152.1623357036685</v>
      </c>
      <c r="CK287" s="43">
        <f t="shared" si="9"/>
        <v>11.880704525714618</v>
      </c>
    </row>
    <row r="288" spans="2:89" x14ac:dyDescent="0.5">
      <c r="B288" s="58" t="s">
        <v>1</v>
      </c>
      <c r="C288" s="57" t="s">
        <v>63</v>
      </c>
      <c r="D288" s="57" t="s">
        <v>67</v>
      </c>
      <c r="E288" s="128">
        <f>OVERALL2021!AI288</f>
        <v>798</v>
      </c>
      <c r="F288" s="56">
        <f>'[1]INTERNAL PARAMETERS-1'!M18</f>
        <v>21.115000000000002</v>
      </c>
      <c r="G288" s="45">
        <f>OVYLD1_!G288*VLOOKUP(OVYLD2_!G$4,'[1]INTERNAL PARAMETERS-1'!$B$5:$J$44,5,FALSE)*VLOOKUP(OVYLD2_!G$4,'[1]INTERNAL PARAMETERS-1'!$B$5:$J$44,7,FALSE)*OVYLD2_!$F288 + OVYLD1_!G288*(1-VLOOKUP(OVYLD2_!G$4,'[1]INTERNAL PARAMETERS-1'!$B$5:$J$44,5,FALSE))*VLOOKUP(OVYLD2_!G$4,'[1]INTERNAL PARAMETERS-1'!$B$5:$J$44,9,FALSE)*OVYLD2_!$F288</f>
        <v>27.644735223315003</v>
      </c>
      <c r="H288" s="44">
        <f>OVYLD1_!H288*VLOOKUP(OVYLD2_!H$4,'[1]INTERNAL PARAMETERS-1'!$B$5:$J$44,5,FALSE)*VLOOKUP(OVYLD2_!H$4,'[1]INTERNAL PARAMETERS-1'!$B$5:$J$44,7,FALSE)*OVYLD2_!$F288 + OVYLD1_!H288*(1-VLOOKUP(OVYLD2_!H$4,'[1]INTERNAL PARAMETERS-1'!$B$5:$J$44,5,FALSE))*VLOOKUP(OVYLD2_!H$4,'[1]INTERNAL PARAMETERS-1'!$B$5:$J$44,9,FALSE)*OVYLD2_!$F288</f>
        <v>10.419452934072</v>
      </c>
      <c r="I288" s="44">
        <f>OVYLD1_!I288*VLOOKUP(OVYLD2_!I$4,'[1]INTERNAL PARAMETERS-1'!$B$5:$J$44,5,FALSE)*VLOOKUP(OVYLD2_!I$4,'[1]INTERNAL PARAMETERS-1'!$B$5:$J$44,7,FALSE)*OVYLD2_!$F288 + OVYLD1_!I288*(1-VLOOKUP(OVYLD2_!I$4,'[1]INTERNAL PARAMETERS-1'!$B$5:$J$44,5,FALSE))*VLOOKUP(OVYLD2_!I$4,'[1]INTERNAL PARAMETERS-1'!$B$5:$J$44,9,FALSE)*OVYLD2_!$F288</f>
        <v>32.933813660193607</v>
      </c>
      <c r="J288" s="44">
        <f>OVYLD1_!J288*VLOOKUP(OVYLD2_!J$4,'[1]INTERNAL PARAMETERS-1'!$B$5:$J$44,5,FALSE)*VLOOKUP(OVYLD2_!J$4,'[1]INTERNAL PARAMETERS-1'!$B$5:$J$44,7,FALSE)*OVYLD2_!$F288 + OVYLD1_!J288*(1-VLOOKUP(OVYLD2_!J$4,'[1]INTERNAL PARAMETERS-1'!$B$5:$J$44,5,FALSE))*VLOOKUP(OVYLD2_!J$4,'[1]INTERNAL PARAMETERS-1'!$B$5:$J$44,9,FALSE)*OVYLD2_!$F288</f>
        <v>0</v>
      </c>
      <c r="K288" s="44">
        <f>OVYLD1_!K288*VLOOKUP(OVYLD2_!K$4,'[1]INTERNAL PARAMETERS-1'!$B$5:$J$44,5,FALSE)*VLOOKUP(OVYLD2_!K$4,'[1]INTERNAL PARAMETERS-1'!$B$5:$J$44,7,FALSE)*OVYLD2_!$F288 + OVYLD1_!K288*(1-VLOOKUP(OVYLD2_!K$4,'[1]INTERNAL PARAMETERS-1'!$B$5:$J$44,5,FALSE))*VLOOKUP(OVYLD2_!K$4,'[1]INTERNAL PARAMETERS-1'!$B$5:$J$44,9,FALSE)*OVYLD2_!$F288</f>
        <v>0</v>
      </c>
      <c r="L288" s="44">
        <f>OVYLD1_!L288*VLOOKUP(OVYLD2_!L$4,'[1]INTERNAL PARAMETERS-1'!$B$5:$J$44,5,FALSE)*VLOOKUP(OVYLD2_!L$4,'[1]INTERNAL PARAMETERS-1'!$B$5:$J$44,7,FALSE)*OVYLD2_!$F288 + OVYLD1_!L288*(1-VLOOKUP(OVYLD2_!L$4,'[1]INTERNAL PARAMETERS-1'!$B$5:$J$44,5,FALSE))*VLOOKUP(OVYLD2_!L$4,'[1]INTERNAL PARAMETERS-1'!$B$5:$J$44,9,FALSE)*OVYLD2_!$F288</f>
        <v>0</v>
      </c>
      <c r="M288" s="44">
        <f>OVYLD1_!M288*VLOOKUP(OVYLD2_!M$4,'[1]INTERNAL PARAMETERS-1'!$B$5:$J$44,5,FALSE)*VLOOKUP(OVYLD2_!M$4,'[1]INTERNAL PARAMETERS-1'!$B$5:$J$44,7,FALSE)*OVYLD2_!$F288 + OVYLD1_!M288*(1-VLOOKUP(OVYLD2_!M$4,'[1]INTERNAL PARAMETERS-1'!$B$5:$J$44,5,FALSE))*VLOOKUP(OVYLD2_!M$4,'[1]INTERNAL PARAMETERS-1'!$B$5:$J$44,9,FALSE)*OVYLD2_!$F288</f>
        <v>5.1382409808156009</v>
      </c>
      <c r="N288" s="44">
        <f>OVYLD1_!N288*VLOOKUP(OVYLD2_!N$4,'[1]INTERNAL PARAMETERS-1'!$B$5:$J$44,5,FALSE)*VLOOKUP(OVYLD2_!N$4,'[1]INTERNAL PARAMETERS-1'!$B$5:$J$44,7,FALSE)*OVYLD2_!$F288 + OVYLD1_!N288*(1-VLOOKUP(OVYLD2_!N$4,'[1]INTERNAL PARAMETERS-1'!$B$5:$J$44,5,FALSE))*VLOOKUP(OVYLD2_!N$4,'[1]INTERNAL PARAMETERS-1'!$B$5:$J$44,9,FALSE)*OVYLD2_!$F288</f>
        <v>0.10560424849800003</v>
      </c>
      <c r="O288" s="44">
        <f>OVYLD1_!O288*VLOOKUP(OVYLD2_!O$4,'[1]INTERNAL PARAMETERS-1'!$B$5:$J$44,5,FALSE)*VLOOKUP(OVYLD2_!O$4,'[1]INTERNAL PARAMETERS-1'!$B$5:$J$44,7,FALSE)*OVYLD2_!$F288 + OVYLD1_!O288*(1-VLOOKUP(OVYLD2_!O$4,'[1]INTERNAL PARAMETERS-1'!$B$5:$J$44,5,FALSE))*VLOOKUP(OVYLD2_!O$4,'[1]INTERNAL PARAMETERS-1'!$B$5:$J$44,9,FALSE)*OVYLD2_!$F288</f>
        <v>0</v>
      </c>
      <c r="P288" s="44">
        <f>OVYLD1_!P288*VLOOKUP(OVYLD2_!P$4,'[1]INTERNAL PARAMETERS-1'!$B$5:$J$44,5,FALSE)*VLOOKUP(OVYLD2_!P$4,'[1]INTERNAL PARAMETERS-1'!$B$5:$J$44,7,FALSE)*OVYLD2_!$F288 + OVYLD1_!P288*(1-VLOOKUP(OVYLD2_!P$4,'[1]INTERNAL PARAMETERS-1'!$B$5:$J$44,5,FALSE))*VLOOKUP(OVYLD2_!P$4,'[1]INTERNAL PARAMETERS-1'!$B$5:$J$44,9,FALSE)*OVYLD2_!$F288</f>
        <v>0</v>
      </c>
      <c r="Q288" s="44">
        <f>OVYLD1_!Q288*VLOOKUP(OVYLD2_!Q$4,'[1]INTERNAL PARAMETERS-1'!$B$5:$J$44,5,FALSE)*VLOOKUP(OVYLD2_!Q$4,'[1]INTERNAL PARAMETERS-1'!$B$5:$J$44,7,FALSE)*OVYLD2_!$F288 + OVYLD1_!Q288*(1-VLOOKUP(OVYLD2_!Q$4,'[1]INTERNAL PARAMETERS-1'!$B$5:$J$44,5,FALSE))*VLOOKUP(OVYLD2_!Q$4,'[1]INTERNAL PARAMETERS-1'!$B$5:$J$44,9,FALSE)*OVYLD2_!$F288</f>
        <v>0</v>
      </c>
      <c r="R288" s="44">
        <f>OVYLD1_!R288*VLOOKUP(OVYLD2_!R$4,'[1]INTERNAL PARAMETERS-1'!$B$5:$J$44,5,FALSE)*VLOOKUP(OVYLD2_!R$4,'[1]INTERNAL PARAMETERS-1'!$B$5:$J$44,7,FALSE)*OVYLD2_!$F288 + OVYLD1_!R288*(1-VLOOKUP(OVYLD2_!R$4,'[1]INTERNAL PARAMETERS-1'!$B$5:$J$44,5,FALSE))*VLOOKUP(OVYLD2_!R$4,'[1]INTERNAL PARAMETERS-1'!$B$5:$J$44,9,FALSE)*OVYLD2_!$F288</f>
        <v>9.3873438624000008E-2</v>
      </c>
      <c r="S288" s="44">
        <f>OVYLD1_!S288*VLOOKUP(OVYLD2_!S$4,'[1]INTERNAL PARAMETERS-1'!$B$5:$J$44,5,FALSE)*VLOOKUP(OVYLD2_!S$4,'[1]INTERNAL PARAMETERS-1'!$B$5:$J$44,7,FALSE)*OVYLD2_!$F288 + OVYLD1_!S288*(1-VLOOKUP(OVYLD2_!S$4,'[1]INTERNAL PARAMETERS-1'!$B$5:$J$44,5,FALSE))*VLOOKUP(OVYLD2_!S$4,'[1]INTERNAL PARAMETERS-1'!$B$5:$J$44,9,FALSE)*OVYLD2_!$F288</f>
        <v>3.5290948542213001</v>
      </c>
      <c r="T288" s="44">
        <f>OVYLD1_!T288*VLOOKUP(OVYLD2_!T$4,'[1]INTERNAL PARAMETERS-1'!$B$5:$J$44,5,FALSE)*VLOOKUP(OVYLD2_!T$4,'[1]INTERNAL PARAMETERS-1'!$B$5:$J$44,7,FALSE)*OVYLD2_!$F288 + OVYLD1_!T288*(1-VLOOKUP(OVYLD2_!T$4,'[1]INTERNAL PARAMETERS-1'!$B$5:$J$44,5,FALSE))*VLOOKUP(OVYLD2_!T$4,'[1]INTERNAL PARAMETERS-1'!$B$5:$J$44,9,FALSE)*OVYLD2_!$F288</f>
        <v>1.0560256352100001</v>
      </c>
      <c r="U288" s="44">
        <f>OVYLD1_!U288*VLOOKUP(OVYLD2_!U$4,'[1]INTERNAL PARAMETERS-1'!$B$5:$J$44,5,FALSE)*VLOOKUP(OVYLD2_!U$4,'[1]INTERNAL PARAMETERS-1'!$B$5:$J$44,7,FALSE)*OVYLD2_!$F288 + OVYLD1_!U288*(1-VLOOKUP(OVYLD2_!U$4,'[1]INTERNAL PARAMETERS-1'!$B$5:$J$44,5,FALSE))*VLOOKUP(OVYLD2_!U$4,'[1]INTERNAL PARAMETERS-1'!$B$5:$J$44,9,FALSE)*OVYLD2_!$F288</f>
        <v>0.53038492822560002</v>
      </c>
      <c r="V288" s="44">
        <f>OVYLD1_!V288*VLOOKUP(OVYLD2_!V$4,'[1]INTERNAL PARAMETERS-1'!$B$5:$J$44,5,FALSE)*VLOOKUP(OVYLD2_!V$4,'[1]INTERNAL PARAMETERS-1'!$B$5:$J$44,7,FALSE)*OVYLD2_!$F288 + OVYLD1_!V288*(1-VLOOKUP(OVYLD2_!V$4,'[1]INTERNAL PARAMETERS-1'!$B$5:$J$44,5,FALSE))*VLOOKUP(OVYLD2_!V$4,'[1]INTERNAL PARAMETERS-1'!$B$5:$J$44,9,FALSE)*OVYLD2_!$F288</f>
        <v>2.7492286086751498</v>
      </c>
      <c r="W288" s="44">
        <f>OVYLD1_!W288*VLOOKUP(OVYLD2_!W$4,'[1]INTERNAL PARAMETERS-1'!$B$5:$J$44,5,FALSE)*VLOOKUP(OVYLD2_!W$4,'[1]INTERNAL PARAMETERS-1'!$B$5:$J$44,7,FALSE)*OVYLD2_!$F288 + OVYLD1_!W288*(1-VLOOKUP(OVYLD2_!W$4,'[1]INTERNAL PARAMETERS-1'!$B$5:$J$44,5,FALSE))*VLOOKUP(OVYLD2_!W$4,'[1]INTERNAL PARAMETERS-1'!$B$5:$J$44,9,FALSE)*OVYLD2_!$F288</f>
        <v>0</v>
      </c>
      <c r="X288" s="44">
        <f>OVYLD1_!X288*VLOOKUP(OVYLD2_!X$4,'[1]INTERNAL PARAMETERS-1'!$B$5:$J$44,5,FALSE)*VLOOKUP(OVYLD2_!X$4,'[1]INTERNAL PARAMETERS-1'!$B$5:$J$44,7,FALSE)*OVYLD2_!$F288 + OVYLD1_!X288*(1-VLOOKUP(OVYLD2_!X$4,'[1]INTERNAL PARAMETERS-1'!$B$5:$J$44,5,FALSE))*VLOOKUP(OVYLD2_!X$4,'[1]INTERNAL PARAMETERS-1'!$B$5:$J$44,9,FALSE)*OVYLD2_!$F288</f>
        <v>0</v>
      </c>
      <c r="Y288" s="44">
        <f>OVYLD1_!Y288*VLOOKUP(OVYLD2_!Y$4,'[1]INTERNAL PARAMETERS-1'!$B$5:$J$44,5,FALSE)*VLOOKUP(OVYLD2_!Y$4,'[1]INTERNAL PARAMETERS-1'!$B$5:$J$44,7,FALSE)*OVYLD2_!$F288 + OVYLD1_!Y288*(1-VLOOKUP(OVYLD2_!Y$4,'[1]INTERNAL PARAMETERS-1'!$B$5:$J$44,5,FALSE))*VLOOKUP(OVYLD2_!Y$4,'[1]INTERNAL PARAMETERS-1'!$B$5:$J$44,9,FALSE)*OVYLD2_!$F288</f>
        <v>0</v>
      </c>
      <c r="Z288" s="44">
        <f>OVYLD1_!Z288*VLOOKUP(OVYLD2_!Z$4,'[1]INTERNAL PARAMETERS-1'!$B$5:$J$44,5,FALSE)*VLOOKUP(OVYLD2_!Z$4,'[1]INTERNAL PARAMETERS-1'!$B$5:$J$44,7,FALSE)*OVYLD2_!$F288 + OVYLD1_!Z288*(1-VLOOKUP(OVYLD2_!Z$4,'[1]INTERNAL PARAMETERS-1'!$B$5:$J$44,5,FALSE))*VLOOKUP(OVYLD2_!Z$4,'[1]INTERNAL PARAMETERS-1'!$B$5:$J$44,9,FALSE)*OVYLD2_!$F288</f>
        <v>0</v>
      </c>
      <c r="AA288" s="44">
        <f>OVYLD1_!AA288*VLOOKUP(OVYLD2_!AA$4,'[1]INTERNAL PARAMETERS-1'!$B$5:$J$44,5,FALSE)*VLOOKUP(OVYLD2_!AA$4,'[1]INTERNAL PARAMETERS-1'!$B$5:$J$44,7,FALSE)*OVYLD2_!$F288 + OVYLD1_!AA288*(1-VLOOKUP(OVYLD2_!AA$4,'[1]INTERNAL PARAMETERS-1'!$B$5:$J$44,5,FALSE))*VLOOKUP(OVYLD2_!AA$4,'[1]INTERNAL PARAMETERS-1'!$B$5:$J$44,9,FALSE)*OVYLD2_!$F288</f>
        <v>0</v>
      </c>
      <c r="AB288" s="44">
        <f>OVYLD1_!AB288*VLOOKUP(OVYLD2_!AB$4,'[1]INTERNAL PARAMETERS-1'!$B$5:$J$44,5,FALSE)*VLOOKUP(OVYLD2_!AB$4,'[1]INTERNAL PARAMETERS-1'!$B$5:$J$44,7,FALSE)*OVYLD2_!$F288 + OVYLD1_!AB288*(1-VLOOKUP(OVYLD2_!AB$4,'[1]INTERNAL PARAMETERS-1'!$B$5:$J$44,5,FALSE))*VLOOKUP(OVYLD2_!AB$4,'[1]INTERNAL PARAMETERS-1'!$B$5:$J$44,9,FALSE)*OVYLD2_!$F288</f>
        <v>0</v>
      </c>
      <c r="AC288" s="44">
        <f>OVYLD1_!AC288*VLOOKUP(OVYLD2_!AC$4,'[1]INTERNAL PARAMETERS-1'!$B$5:$J$44,5,FALSE)*VLOOKUP(OVYLD2_!AC$4,'[1]INTERNAL PARAMETERS-1'!$B$5:$J$44,7,FALSE)*OVYLD2_!$F288 + OVYLD1_!AC288*(1-VLOOKUP(OVYLD2_!AC$4,'[1]INTERNAL PARAMETERS-1'!$B$5:$J$44,5,FALSE))*VLOOKUP(OVYLD2_!AC$4,'[1]INTERNAL PARAMETERS-1'!$B$5:$J$44,9,FALSE)*OVYLD2_!$F288</f>
        <v>0</v>
      </c>
      <c r="AD288" s="44">
        <f>OVYLD1_!AD288*VLOOKUP(OVYLD2_!AD$4,'[1]INTERNAL PARAMETERS-1'!$B$5:$J$44,5,FALSE)*VLOOKUP(OVYLD2_!AD$4,'[1]INTERNAL PARAMETERS-1'!$B$5:$J$44,7,FALSE)*OVYLD2_!$F288 + OVYLD1_!AD288*(1-VLOOKUP(OVYLD2_!AD$4,'[1]INTERNAL PARAMETERS-1'!$B$5:$J$44,5,FALSE))*VLOOKUP(OVYLD2_!AD$4,'[1]INTERNAL PARAMETERS-1'!$B$5:$J$44,9,FALSE)*OVYLD2_!$F288</f>
        <v>0</v>
      </c>
      <c r="AE288" s="44">
        <f>OVYLD1_!AE288*VLOOKUP(OVYLD2_!AE$4,'[1]INTERNAL PARAMETERS-1'!$B$5:$J$44,5,FALSE)*VLOOKUP(OVYLD2_!AE$4,'[1]INTERNAL PARAMETERS-1'!$B$5:$J$44,7,FALSE)*OVYLD2_!$F288 + OVYLD1_!AE288*(1-VLOOKUP(OVYLD2_!AE$4,'[1]INTERNAL PARAMETERS-1'!$B$5:$J$44,5,FALSE))*VLOOKUP(OVYLD2_!AE$4,'[1]INTERNAL PARAMETERS-1'!$B$5:$J$44,9,FALSE)*OVYLD2_!$F288</f>
        <v>0</v>
      </c>
      <c r="AF288" s="44">
        <f>OVYLD1_!AF288*VLOOKUP(OVYLD2_!AF$4,'[1]INTERNAL PARAMETERS-1'!$B$5:$J$44,5,FALSE)*VLOOKUP(OVYLD2_!AF$4,'[1]INTERNAL PARAMETERS-1'!$B$5:$J$44,7,FALSE)*OVYLD2_!$F288 + OVYLD1_!AF288*(1-VLOOKUP(OVYLD2_!AF$4,'[1]INTERNAL PARAMETERS-1'!$B$5:$J$44,5,FALSE))*VLOOKUP(OVYLD2_!AF$4,'[1]INTERNAL PARAMETERS-1'!$B$5:$J$44,9,FALSE)*OVYLD2_!$F288</f>
        <v>0</v>
      </c>
      <c r="AG288" s="44">
        <f>OVYLD1_!AG288*VLOOKUP(OVYLD2_!AG$4,'[1]INTERNAL PARAMETERS-1'!$B$5:$J$44,5,FALSE)*VLOOKUP(OVYLD2_!AG$4,'[1]INTERNAL PARAMETERS-1'!$B$5:$J$44,7,FALSE)*OVYLD2_!$F288 + OVYLD1_!AG288*(1-VLOOKUP(OVYLD2_!AG$4,'[1]INTERNAL PARAMETERS-1'!$B$5:$J$44,5,FALSE))*VLOOKUP(OVYLD2_!AG$4,'[1]INTERNAL PARAMETERS-1'!$B$5:$J$44,9,FALSE)*OVYLD2_!$F288</f>
        <v>0</v>
      </c>
      <c r="AH288" s="44">
        <f>OVYLD1_!AH288*VLOOKUP(OVYLD2_!AH$4,'[1]INTERNAL PARAMETERS-1'!$B$5:$J$44,5,FALSE)*VLOOKUP(OVYLD2_!AH$4,'[1]INTERNAL PARAMETERS-1'!$B$5:$J$44,7,FALSE)*OVYLD2_!$F288 + OVYLD1_!AH288*(1-VLOOKUP(OVYLD2_!AH$4,'[1]INTERNAL PARAMETERS-1'!$B$5:$J$44,5,FALSE))*VLOOKUP(OVYLD2_!AH$4,'[1]INTERNAL PARAMETERS-1'!$B$5:$J$44,9,FALSE)*OVYLD2_!$F288</f>
        <v>0</v>
      </c>
      <c r="AI288" s="44">
        <f>OVYLD1_!AI288*VLOOKUP(OVYLD2_!AI$4,'[1]INTERNAL PARAMETERS-1'!$B$5:$J$44,5,FALSE)*VLOOKUP(OVYLD2_!AI$4,'[1]INTERNAL PARAMETERS-1'!$B$5:$J$44,7,FALSE)*OVYLD2_!$F288 + OVYLD1_!AI288*(1-VLOOKUP(OVYLD2_!AI$4,'[1]INTERNAL PARAMETERS-1'!$B$5:$J$44,5,FALSE))*VLOOKUP(OVYLD2_!AI$4,'[1]INTERNAL PARAMETERS-1'!$B$5:$J$44,9,FALSE)*OVYLD2_!$F288</f>
        <v>2.9335449570000005E-2</v>
      </c>
      <c r="AJ288" s="44">
        <f>OVYLD1_!AJ288*VLOOKUP(OVYLD2_!AJ$4,'[1]INTERNAL PARAMETERS-1'!$B$5:$J$44,5,FALSE)*VLOOKUP(OVYLD2_!AJ$4,'[1]INTERNAL PARAMETERS-1'!$B$5:$J$44,7,FALSE)*OVYLD2_!$F288 + OVYLD1_!AJ288*(1-VLOOKUP(OVYLD2_!AJ$4,'[1]INTERNAL PARAMETERS-1'!$B$5:$J$44,5,FALSE))*VLOOKUP(OVYLD2_!AJ$4,'[1]INTERNAL PARAMETERS-1'!$B$5:$J$44,9,FALSE)*OVYLD2_!$F288</f>
        <v>1.1440168191270002</v>
      </c>
      <c r="AK288" s="44">
        <f>OVYLD1_!AK288*VLOOKUP(OVYLD2_!AK$4,'[1]INTERNAL PARAMETERS-1'!$B$5:$J$44,5,FALSE)*VLOOKUP(OVYLD2_!AK$4,'[1]INTERNAL PARAMETERS-1'!$B$5:$J$44,7,FALSE)*OVYLD2_!$F288 + OVYLD1_!AK288*(1-VLOOKUP(OVYLD2_!AK$4,'[1]INTERNAL PARAMETERS-1'!$B$5:$J$44,5,FALSE))*VLOOKUP(OVYLD2_!AK$4,'[1]INTERNAL PARAMETERS-1'!$B$5:$J$44,9,FALSE)*OVYLD2_!$F288</f>
        <v>0</v>
      </c>
      <c r="AL288" s="44">
        <f>OVYLD1_!AL288*VLOOKUP(OVYLD2_!AL$4,'[1]INTERNAL PARAMETERS-1'!$B$5:$J$44,5,FALSE)*VLOOKUP(OVYLD2_!AL$4,'[1]INTERNAL PARAMETERS-1'!$B$5:$J$44,7,FALSE)*OVYLD2_!$F288 + OVYLD1_!AL288*(1-VLOOKUP(OVYLD2_!AL$4,'[1]INTERNAL PARAMETERS-1'!$B$5:$J$44,5,FALSE))*VLOOKUP(OVYLD2_!AL$4,'[1]INTERNAL PARAMETERS-1'!$B$5:$J$44,9,FALSE)*OVYLD2_!$F288</f>
        <v>0</v>
      </c>
      <c r="AM288" s="44">
        <f>OVYLD1_!AM288*VLOOKUP(OVYLD2_!AM$4,'[1]INTERNAL PARAMETERS-1'!$B$5:$J$44,5,FALSE)*VLOOKUP(OVYLD2_!AM$4,'[1]INTERNAL PARAMETERS-1'!$B$5:$J$44,7,FALSE)*OVYLD2_!$F288 + OVYLD1_!AM288*(1-VLOOKUP(OVYLD2_!AM$4,'[1]INTERNAL PARAMETERS-1'!$B$5:$J$44,5,FALSE))*VLOOKUP(OVYLD2_!AM$4,'[1]INTERNAL PARAMETERS-1'!$B$5:$J$44,9,FALSE)*OVYLD2_!$F288</f>
        <v>0</v>
      </c>
      <c r="AN288" s="44">
        <f>OVYLD1_!AN288*VLOOKUP(OVYLD2_!AN$4,'[1]INTERNAL PARAMETERS-1'!$B$5:$J$44,5,FALSE)*VLOOKUP(OVYLD2_!AN$4,'[1]INTERNAL PARAMETERS-1'!$B$5:$J$44,7,FALSE)*OVYLD2_!$F288 + OVYLD1_!AN288*(1-VLOOKUP(OVYLD2_!AN$4,'[1]INTERNAL PARAMETERS-1'!$B$5:$J$44,5,FALSE))*VLOOKUP(OVYLD2_!AN$4,'[1]INTERNAL PARAMETERS-1'!$B$5:$J$44,9,FALSE)*OVYLD2_!$F288</f>
        <v>0</v>
      </c>
      <c r="AO288" s="44">
        <f>OVYLD1_!AO288*VLOOKUP(OVYLD2_!AO$4,'[1]INTERNAL PARAMETERS-1'!$B$5:$J$44,5,FALSE)*VLOOKUP(OVYLD2_!AO$4,'[1]INTERNAL PARAMETERS-1'!$B$5:$J$44,7,FALSE)*OVYLD2_!$F288 + OVYLD1_!AO288*(1-VLOOKUP(OVYLD2_!AO$4,'[1]INTERNAL PARAMETERS-1'!$B$5:$J$44,5,FALSE))*VLOOKUP(OVYLD2_!AO$4,'[1]INTERNAL PARAMETERS-1'!$B$5:$J$44,9,FALSE)*OVYLD2_!$F288</f>
        <v>0</v>
      </c>
      <c r="AP288" s="44">
        <f>OVYLD1_!AP288*VLOOKUP(OVYLD2_!AP$4,'[1]INTERNAL PARAMETERS-1'!$B$5:$J$44,5,FALSE)*VLOOKUP(OVYLD2_!AP$4,'[1]INTERNAL PARAMETERS-1'!$B$5:$J$44,7,FALSE)*OVYLD2_!$F288 + OVYLD1_!AP288*(1-VLOOKUP(OVYLD2_!AP$4,'[1]INTERNAL PARAMETERS-1'!$B$5:$J$44,5,FALSE))*VLOOKUP(OVYLD2_!AP$4,'[1]INTERNAL PARAMETERS-1'!$B$5:$J$44,9,FALSE)*OVYLD2_!$F288</f>
        <v>0</v>
      </c>
      <c r="AQ288" s="44">
        <f>OVYLD1_!AQ288*VLOOKUP(OVYLD2_!AQ$4,'[1]INTERNAL PARAMETERS-1'!$B$5:$J$44,5,FALSE)*VLOOKUP(OVYLD2_!AQ$4,'[1]INTERNAL PARAMETERS-1'!$B$5:$J$44,7,FALSE)*OVYLD2_!$F288 + OVYLD1_!AQ288*(1-VLOOKUP(OVYLD2_!AQ$4,'[1]INTERNAL PARAMETERS-1'!$B$5:$J$44,5,FALSE))*VLOOKUP(OVYLD2_!AQ$4,'[1]INTERNAL PARAMETERS-1'!$B$5:$J$44,9,FALSE)*OVYLD2_!$F288</f>
        <v>0</v>
      </c>
      <c r="AR288" s="44">
        <f>OVYLD1_!AR288*VLOOKUP(OVYLD2_!AR$4,'[1]INTERNAL PARAMETERS-1'!$B$5:$J$44,5,FALSE)*VLOOKUP(OVYLD2_!AR$4,'[1]INTERNAL PARAMETERS-1'!$B$5:$J$44,7,FALSE)*OVYLD2_!$F288 + OVYLD1_!AR288*(1-VLOOKUP(OVYLD2_!AR$4,'[1]INTERNAL PARAMETERS-1'!$B$5:$J$44,5,FALSE))*VLOOKUP(OVYLD2_!AR$4,'[1]INTERNAL PARAMETERS-1'!$B$5:$J$44,9,FALSE)*OVYLD2_!$F288</f>
        <v>0</v>
      </c>
      <c r="AS288" s="44">
        <f>OVYLD1_!AS288*VLOOKUP(OVYLD2_!AS$4,'[1]INTERNAL PARAMETERS-1'!$B$5:$J$44,5,FALSE)*VLOOKUP(OVYLD2_!AS$4,'[1]INTERNAL PARAMETERS-1'!$B$5:$J$44,7,FALSE)*OVYLD2_!$F288 + OVYLD1_!AS288*(1-VLOOKUP(OVYLD2_!AS$4,'[1]INTERNAL PARAMETERS-1'!$B$5:$J$44,5,FALSE))*VLOOKUP(OVYLD2_!AS$4,'[1]INTERNAL PARAMETERS-1'!$B$5:$J$44,9,FALSE)*OVYLD2_!$F288</f>
        <v>0</v>
      </c>
      <c r="AT288" s="43">
        <f>OVYLD1_!AT288*VLOOKUP(OVYLD2_!AT$4,'[1]INTERNAL PARAMETERS-1'!$B$5:$J$44,5,FALSE)*VLOOKUP(OVYLD2_!AT$4,'[1]INTERNAL PARAMETERS-1'!$B$5:$J$44,7,FALSE)*OVYLD2_!$F288 + OVYLD1_!AT288*(1-VLOOKUP(OVYLD2_!AT$4,'[1]INTERNAL PARAMETERS-1'!$B$5:$J$44,5,FALSE))*VLOOKUP(OVYLD2_!AT$4,'[1]INTERNAL PARAMETERS-1'!$B$5:$J$44,9,FALSE)*OVYLD2_!$F288</f>
        <v>0</v>
      </c>
      <c r="AU288" s="45">
        <f>OVYLD1_!AU288*VLOOKUP(OVYLD2_!AU$4,'[1]INTERNAL PARAMETERS-1'!$B$5:$J$44,5,FALSE)*VLOOKUP(OVYLD2_!AU$4,'[1]INTERNAL PARAMETERS-1'!$B$5:$J$44,6,FALSE)*VLOOKUP(OVYLD2_!AU$4,'[1]INTERNAL PARAMETERS-1'!$B$5:$J$44,3,FALSE) + OVYLD1_!AU288*(1-VLOOKUP(OVYLD2_!AU$4,'[1]INTERNAL PARAMETERS-1'!$B$5:$J$44,5,FALSE))*VLOOKUP(OVYLD2_!AU$4,'[1]INTERNAL PARAMETERS-1'!$B$5:$J$44,8,FALSE)*VLOOKUP(OVYLD2_!AU$4,'[1]INTERNAL PARAMETERS-1'!$B$5:$J$44,3,FALSE)</f>
        <v>0</v>
      </c>
      <c r="AV288" s="44">
        <f>OVYLD1_!AV288*VLOOKUP(OVYLD2_!AV$4,'[1]INTERNAL PARAMETERS-1'!$B$5:$J$44,5,FALSE)*VLOOKUP(OVYLD2_!AV$4,'[1]INTERNAL PARAMETERS-1'!$B$5:$J$44,6,FALSE)*VLOOKUP(OVYLD2_!AV$4,'[1]INTERNAL PARAMETERS-1'!$B$5:$J$44,3,FALSE) + OVYLD1_!AV288*(1-VLOOKUP(OVYLD2_!AV$4,'[1]INTERNAL PARAMETERS-1'!$B$5:$J$44,5,FALSE))*VLOOKUP(OVYLD2_!AV$4,'[1]INTERNAL PARAMETERS-1'!$B$5:$J$44,8,FALSE)*VLOOKUP(OVYLD2_!AV$4,'[1]INTERNAL PARAMETERS-1'!$B$5:$J$44,3,FALSE)</f>
        <v>0</v>
      </c>
      <c r="AW288" s="44">
        <f>OVYLD1_!AW288*VLOOKUP(OVYLD2_!AW$4,'[1]INTERNAL PARAMETERS-1'!$B$5:$J$44,5,FALSE)*VLOOKUP(OVYLD2_!AW$4,'[1]INTERNAL PARAMETERS-1'!$B$5:$J$44,6,FALSE)*VLOOKUP(OVYLD2_!AW$4,'[1]INTERNAL PARAMETERS-1'!$B$5:$J$44,3,FALSE) + OVYLD1_!AW288*(1-VLOOKUP(OVYLD2_!AW$4,'[1]INTERNAL PARAMETERS-1'!$B$5:$J$44,5,FALSE))*VLOOKUP(OVYLD2_!AW$4,'[1]INTERNAL PARAMETERS-1'!$B$5:$J$44,8,FALSE)*VLOOKUP(OVYLD2_!AW$4,'[1]INTERNAL PARAMETERS-1'!$B$5:$J$44,3,FALSE)</f>
        <v>1.8415443919191783</v>
      </c>
      <c r="AX288" s="44">
        <f>OVYLD1_!AX288*VLOOKUP(OVYLD2_!AX$4,'[1]INTERNAL PARAMETERS-1'!$B$5:$J$44,5,FALSE)*VLOOKUP(OVYLD2_!AX$4,'[1]INTERNAL PARAMETERS-1'!$B$5:$J$44,6,FALSE)*VLOOKUP(OVYLD2_!AX$4,'[1]INTERNAL PARAMETERS-1'!$B$5:$J$44,3,FALSE) + OVYLD1_!AX288*(1-VLOOKUP(OVYLD2_!AX$4,'[1]INTERNAL PARAMETERS-1'!$B$5:$J$44,5,FALSE))*VLOOKUP(OVYLD2_!AX$4,'[1]INTERNAL PARAMETERS-1'!$B$5:$J$44,8,FALSE)*VLOOKUP(OVYLD2_!AX$4,'[1]INTERNAL PARAMETERS-1'!$B$5:$J$44,3,FALSE)</f>
        <v>0</v>
      </c>
      <c r="AY288" s="44">
        <f>OVYLD1_!AY288*VLOOKUP(OVYLD2_!AY$4,'[1]INTERNAL PARAMETERS-1'!$B$5:$J$44,5,FALSE)*VLOOKUP(OVYLD2_!AY$4,'[1]INTERNAL PARAMETERS-1'!$B$5:$J$44,6,FALSE)*VLOOKUP(OVYLD2_!AY$4,'[1]INTERNAL PARAMETERS-1'!$B$5:$J$44,3,FALSE) + OVYLD1_!AY288*(1-VLOOKUP(OVYLD2_!AY$4,'[1]INTERNAL PARAMETERS-1'!$B$5:$J$44,5,FALSE))*VLOOKUP(OVYLD2_!AY$4,'[1]INTERNAL PARAMETERS-1'!$B$5:$J$44,8,FALSE)*VLOOKUP(OVYLD2_!AY$4,'[1]INTERNAL PARAMETERS-1'!$B$5:$J$44,3,FALSE)</f>
        <v>0</v>
      </c>
      <c r="AZ288" s="44">
        <f>OVYLD1_!AZ288*VLOOKUP(OVYLD2_!AZ$4,'[1]INTERNAL PARAMETERS-1'!$B$5:$J$44,5,FALSE)*VLOOKUP(OVYLD2_!AZ$4,'[1]INTERNAL PARAMETERS-1'!$B$5:$J$44,6,FALSE)*VLOOKUP(OVYLD2_!AZ$4,'[1]INTERNAL PARAMETERS-1'!$B$5:$J$44,3,FALSE) + OVYLD1_!AZ288*(1-VLOOKUP(OVYLD2_!AZ$4,'[1]INTERNAL PARAMETERS-1'!$B$5:$J$44,5,FALSE))*VLOOKUP(OVYLD2_!AZ$4,'[1]INTERNAL PARAMETERS-1'!$B$5:$J$44,8,FALSE)*VLOOKUP(OVYLD2_!AZ$4,'[1]INTERNAL PARAMETERS-1'!$B$5:$J$44,3,FALSE)</f>
        <v>0</v>
      </c>
      <c r="BA288" s="44">
        <f>OVYLD1_!BA288*VLOOKUP(OVYLD2_!BA$4,'[1]INTERNAL PARAMETERS-1'!$B$5:$J$44,5,FALSE)*VLOOKUP(OVYLD2_!BA$4,'[1]INTERNAL PARAMETERS-1'!$B$5:$J$44,6,FALSE)*VLOOKUP(OVYLD2_!BA$4,'[1]INTERNAL PARAMETERS-1'!$B$5:$J$44,3,FALSE) + OVYLD1_!BA288*(1-VLOOKUP(OVYLD2_!BA$4,'[1]INTERNAL PARAMETERS-1'!$B$5:$J$44,5,FALSE))*VLOOKUP(OVYLD2_!BA$4,'[1]INTERNAL PARAMETERS-1'!$B$5:$J$44,8,FALSE)*VLOOKUP(OVYLD2_!BA$4,'[1]INTERNAL PARAMETERS-1'!$B$5:$J$44,3,FALSE)</f>
        <v>2.8717633435328125</v>
      </c>
      <c r="BB288" s="44">
        <f>OVYLD1_!BB288*VLOOKUP(OVYLD2_!BB$4,'[1]INTERNAL PARAMETERS-1'!$B$5:$J$44,5,FALSE)*VLOOKUP(OVYLD2_!BB$4,'[1]INTERNAL PARAMETERS-1'!$B$5:$J$44,6,FALSE)*VLOOKUP(OVYLD2_!BB$4,'[1]INTERNAL PARAMETERS-1'!$B$5:$J$44,3,FALSE) + OVYLD1_!BB288*(1-VLOOKUP(OVYLD2_!BB$4,'[1]INTERNAL PARAMETERS-1'!$B$5:$J$44,5,FALSE))*VLOOKUP(OVYLD2_!BB$4,'[1]INTERNAL PARAMETERS-1'!$B$5:$J$44,8,FALSE)*VLOOKUP(OVYLD2_!BB$4,'[1]INTERNAL PARAMETERS-1'!$B$5:$J$44,3,FALSE)</f>
        <v>0.29456207568887066</v>
      </c>
      <c r="BC288" s="44">
        <f>OVYLD1_!BC288*VLOOKUP(OVYLD2_!BC$4,'[1]INTERNAL PARAMETERS-1'!$B$5:$J$44,5,FALSE)*VLOOKUP(OVYLD2_!BC$4,'[1]INTERNAL PARAMETERS-1'!$B$5:$J$44,6,FALSE)*VLOOKUP(OVYLD2_!BC$4,'[1]INTERNAL PARAMETERS-1'!$B$5:$J$44,3,FALSE) + OVYLD1_!BC288*(1-VLOOKUP(OVYLD2_!BC$4,'[1]INTERNAL PARAMETERS-1'!$B$5:$J$44,5,FALSE))*VLOOKUP(OVYLD2_!BC$4,'[1]INTERNAL PARAMETERS-1'!$B$5:$J$44,8,FALSE)*VLOOKUP(OVYLD2_!BC$4,'[1]INTERNAL PARAMETERS-1'!$B$5:$J$44,3,FALSE)</f>
        <v>0.83103593696427103</v>
      </c>
      <c r="BD288" s="44">
        <f>OVYLD1_!BD288*VLOOKUP(OVYLD2_!BD$4,'[1]INTERNAL PARAMETERS-1'!$B$5:$J$44,5,FALSE)*VLOOKUP(OVYLD2_!BD$4,'[1]INTERNAL PARAMETERS-1'!$B$5:$J$44,6,FALSE)*VLOOKUP(OVYLD2_!BD$4,'[1]INTERNAL PARAMETERS-1'!$B$5:$J$44,3,FALSE) + OVYLD1_!BD288*(1-VLOOKUP(OVYLD2_!BD$4,'[1]INTERNAL PARAMETERS-1'!$B$5:$J$44,5,FALSE))*VLOOKUP(OVYLD2_!BD$4,'[1]INTERNAL PARAMETERS-1'!$B$5:$J$44,8,FALSE)*VLOOKUP(OVYLD2_!BD$4,'[1]INTERNAL PARAMETERS-1'!$B$5:$J$44,3,FALSE)</f>
        <v>0.16098586218480496</v>
      </c>
      <c r="BE288" s="44">
        <f>OVYLD1_!BE288*VLOOKUP(OVYLD2_!BE$4,'[1]INTERNAL PARAMETERS-1'!$B$5:$J$44,5,FALSE)*VLOOKUP(OVYLD2_!BE$4,'[1]INTERNAL PARAMETERS-1'!$B$5:$J$44,6,FALSE)*VLOOKUP(OVYLD2_!BE$4,'[1]INTERNAL PARAMETERS-1'!$B$5:$J$44,3,FALSE) + OVYLD1_!BE288*(1-VLOOKUP(OVYLD2_!BE$4,'[1]INTERNAL PARAMETERS-1'!$B$5:$J$44,5,FALSE))*VLOOKUP(OVYLD2_!BE$4,'[1]INTERNAL PARAMETERS-1'!$B$5:$J$44,8,FALSE)*VLOOKUP(OVYLD2_!BE$4,'[1]INTERNAL PARAMETERS-1'!$B$5:$J$44,3,FALSE)</f>
        <v>1.2985000785609857</v>
      </c>
      <c r="BF288" s="44">
        <f>OVYLD1_!BF288*VLOOKUP(OVYLD2_!BF$4,'[1]INTERNAL PARAMETERS-1'!$B$5:$J$44,5,FALSE)*VLOOKUP(OVYLD2_!BF$4,'[1]INTERNAL PARAMETERS-1'!$B$5:$J$44,6,FALSE)*VLOOKUP(OVYLD2_!BF$4,'[1]INTERNAL PARAMETERS-1'!$B$5:$J$44,3,FALSE) + OVYLD1_!BF288*(1-VLOOKUP(OVYLD2_!BF$4,'[1]INTERNAL PARAMETERS-1'!$B$5:$J$44,5,FALSE))*VLOOKUP(OVYLD2_!BF$4,'[1]INTERNAL PARAMETERS-1'!$B$5:$J$44,8,FALSE)*VLOOKUP(OVYLD2_!BF$4,'[1]INTERNAL PARAMETERS-1'!$B$5:$J$44,3,FALSE)</f>
        <v>0</v>
      </c>
      <c r="BG288" s="44">
        <f>OVYLD1_!BG288*VLOOKUP(OVYLD2_!BG$4,'[1]INTERNAL PARAMETERS-1'!$B$5:$J$44,5,FALSE)*VLOOKUP(OVYLD2_!BG$4,'[1]INTERNAL PARAMETERS-1'!$B$5:$J$44,6,FALSE)*VLOOKUP(OVYLD2_!BG$4,'[1]INTERNAL PARAMETERS-1'!$B$5:$J$44,3,FALSE) + OVYLD1_!BG288*(1-VLOOKUP(OVYLD2_!BG$4,'[1]INTERNAL PARAMETERS-1'!$B$5:$J$44,5,FALSE))*VLOOKUP(OVYLD2_!BG$4,'[1]INTERNAL PARAMETERS-1'!$B$5:$J$44,8,FALSE)*VLOOKUP(OVYLD2_!BG$4,'[1]INTERNAL PARAMETERS-1'!$B$5:$J$44,3,FALSE)</f>
        <v>0.24926800502299792</v>
      </c>
      <c r="BH288" s="44">
        <f>OVYLD1_!BH288*VLOOKUP(OVYLD2_!BH$4,'[1]INTERNAL PARAMETERS-1'!$B$5:$J$44,5,FALSE)*VLOOKUP(OVYLD2_!BH$4,'[1]INTERNAL PARAMETERS-1'!$B$5:$J$44,6,FALSE)*VLOOKUP(OVYLD2_!BH$4,'[1]INTERNAL PARAMETERS-1'!$B$5:$J$44,3,FALSE) + OVYLD1_!BH288*(1-VLOOKUP(OVYLD2_!BH$4,'[1]INTERNAL PARAMETERS-1'!$B$5:$J$44,5,FALSE))*VLOOKUP(OVYLD2_!BH$4,'[1]INTERNAL PARAMETERS-1'!$B$5:$J$44,8,FALSE)*VLOOKUP(OVYLD2_!BH$4,'[1]INTERNAL PARAMETERS-1'!$B$5:$J$44,3,FALSE)</f>
        <v>1.5527666868172484E-3</v>
      </c>
      <c r="BI288" s="44">
        <f>OVYLD1_!BI288*VLOOKUP(OVYLD2_!BI$4,'[1]INTERNAL PARAMETERS-1'!$B$5:$J$44,5,FALSE)*VLOOKUP(OVYLD2_!BI$4,'[1]INTERNAL PARAMETERS-1'!$B$5:$J$44,6,FALSE)*VLOOKUP(OVYLD2_!BI$4,'[1]INTERNAL PARAMETERS-1'!$B$5:$J$44,3,FALSE) + OVYLD1_!BI288*(1-VLOOKUP(OVYLD2_!BI$4,'[1]INTERNAL PARAMETERS-1'!$B$5:$J$44,5,FALSE))*VLOOKUP(OVYLD2_!BI$4,'[1]INTERNAL PARAMETERS-1'!$B$5:$J$44,8,FALSE)*VLOOKUP(OVYLD2_!BI$4,'[1]INTERNAL PARAMETERS-1'!$B$5:$J$44,3,FALSE)</f>
        <v>0</v>
      </c>
      <c r="BJ288" s="44">
        <f>OVYLD1_!BJ288*VLOOKUP(OVYLD2_!BJ$4,'[1]INTERNAL PARAMETERS-1'!$B$5:$J$44,5,FALSE)*VLOOKUP(OVYLD2_!BJ$4,'[1]INTERNAL PARAMETERS-1'!$B$5:$J$44,6,FALSE)*VLOOKUP(OVYLD2_!BJ$4,'[1]INTERNAL PARAMETERS-1'!$B$5:$J$44,3,FALSE) + OVYLD1_!BJ288*(1-VLOOKUP(OVYLD2_!BJ$4,'[1]INTERNAL PARAMETERS-1'!$B$5:$J$44,5,FALSE))*VLOOKUP(OVYLD2_!BJ$4,'[1]INTERNAL PARAMETERS-1'!$B$5:$J$44,8,FALSE)*VLOOKUP(OVYLD2_!BJ$4,'[1]INTERNAL PARAMETERS-1'!$B$5:$J$44,3,FALSE)</f>
        <v>7.8781059624394245E-2</v>
      </c>
      <c r="BK288" s="44">
        <f>OVYLD1_!BK288*VLOOKUP(OVYLD2_!BK$4,'[1]INTERNAL PARAMETERS-1'!$B$5:$J$44,5,FALSE)*VLOOKUP(OVYLD2_!BK$4,'[1]INTERNAL PARAMETERS-1'!$B$5:$J$44,6,FALSE)*VLOOKUP(OVYLD2_!BK$4,'[1]INTERNAL PARAMETERS-1'!$B$5:$J$44,3,FALSE) + OVYLD1_!BK288*(1-VLOOKUP(OVYLD2_!BK$4,'[1]INTERNAL PARAMETERS-1'!$B$5:$J$44,5,FALSE))*VLOOKUP(OVYLD2_!BK$4,'[1]INTERNAL PARAMETERS-1'!$B$5:$J$44,8,FALSE)*VLOOKUP(OVYLD2_!BK$4,'[1]INTERNAL PARAMETERS-1'!$B$5:$J$44,3,FALSE)</f>
        <v>0.11396556391622177</v>
      </c>
      <c r="BL288" s="44">
        <f>OVYLD1_!BL288*VLOOKUP(OVYLD2_!BL$4,'[1]INTERNAL PARAMETERS-1'!$B$5:$J$44,5,FALSE)*VLOOKUP(OVYLD2_!BL$4,'[1]INTERNAL PARAMETERS-1'!$B$5:$J$44,6,FALSE)*VLOOKUP(OVYLD2_!BL$4,'[1]INTERNAL PARAMETERS-1'!$B$5:$J$44,3,FALSE) + OVYLD1_!BL288*(1-VLOOKUP(OVYLD2_!BL$4,'[1]INTERNAL PARAMETERS-1'!$B$5:$J$44,5,FALSE))*VLOOKUP(OVYLD2_!BL$4,'[1]INTERNAL PARAMETERS-1'!$B$5:$J$44,8,FALSE)*VLOOKUP(OVYLD2_!BL$4,'[1]INTERNAL PARAMETERS-1'!$B$5:$J$44,3,FALSE)</f>
        <v>0.49524421787926076</v>
      </c>
      <c r="BM288" s="44">
        <f>OVYLD1_!BM288*VLOOKUP(OVYLD2_!BM$4,'[1]INTERNAL PARAMETERS-1'!$B$5:$J$44,5,FALSE)*VLOOKUP(OVYLD2_!BM$4,'[1]INTERNAL PARAMETERS-1'!$B$5:$J$44,6,FALSE)*VLOOKUP(OVYLD2_!BM$4,'[1]INTERNAL PARAMETERS-1'!$B$5:$J$44,3,FALSE) + OVYLD1_!BM288*(1-VLOOKUP(OVYLD2_!BM$4,'[1]INTERNAL PARAMETERS-1'!$B$5:$J$44,5,FALSE))*VLOOKUP(OVYLD2_!BM$4,'[1]INTERNAL PARAMETERS-1'!$B$5:$J$44,8,FALSE)*VLOOKUP(OVYLD2_!BM$4,'[1]INTERNAL PARAMETERS-1'!$B$5:$J$44,3,FALSE)</f>
        <v>0.27643553590472275</v>
      </c>
      <c r="BN288" s="44">
        <f>OVYLD1_!BN288*VLOOKUP(OVYLD2_!BN$4,'[1]INTERNAL PARAMETERS-1'!$B$5:$J$44,5,FALSE)*VLOOKUP(OVYLD2_!BN$4,'[1]INTERNAL PARAMETERS-1'!$B$5:$J$44,6,FALSE)*VLOOKUP(OVYLD2_!BN$4,'[1]INTERNAL PARAMETERS-1'!$B$5:$J$44,3,FALSE) + OVYLD1_!BN288*(1-VLOOKUP(OVYLD2_!BN$4,'[1]INTERNAL PARAMETERS-1'!$B$5:$J$44,5,FALSE))*VLOOKUP(OVYLD2_!BN$4,'[1]INTERNAL PARAMETERS-1'!$B$5:$J$44,8,FALSE)*VLOOKUP(OVYLD2_!BN$4,'[1]INTERNAL PARAMETERS-1'!$B$5:$J$44,3,FALSE)</f>
        <v>0.22596981184394252</v>
      </c>
      <c r="BO288" s="44">
        <f>OVYLD1_!BO288*VLOOKUP(OVYLD2_!BO$4,'[1]INTERNAL PARAMETERS-1'!$B$5:$J$44,5,FALSE)*VLOOKUP(OVYLD2_!BO$4,'[1]INTERNAL PARAMETERS-1'!$B$5:$J$44,6,FALSE)*VLOOKUP(OVYLD2_!BO$4,'[1]INTERNAL PARAMETERS-1'!$B$5:$J$44,3,FALSE) + OVYLD1_!BO288*(1-VLOOKUP(OVYLD2_!BO$4,'[1]INTERNAL PARAMETERS-1'!$B$5:$J$44,5,FALSE))*VLOOKUP(OVYLD2_!BO$4,'[1]INTERNAL PARAMETERS-1'!$B$5:$J$44,8,FALSE)*VLOOKUP(OVYLD2_!BO$4,'[1]INTERNAL PARAMETERS-1'!$B$5:$J$44,3,FALSE)</f>
        <v>0.21221508402464068</v>
      </c>
      <c r="BP288" s="44">
        <f>OVYLD1_!BP288*VLOOKUP(OVYLD2_!BP$4,'[1]INTERNAL PARAMETERS-1'!$B$5:$J$44,5,FALSE)*VLOOKUP(OVYLD2_!BP$4,'[1]INTERNAL PARAMETERS-1'!$B$5:$J$44,6,FALSE)*VLOOKUP(OVYLD2_!BP$4,'[1]INTERNAL PARAMETERS-1'!$B$5:$J$44,3,FALSE) + OVYLD1_!BP288*(1-VLOOKUP(OVYLD2_!BP$4,'[1]INTERNAL PARAMETERS-1'!$B$5:$J$44,5,FALSE))*VLOOKUP(OVYLD2_!BP$4,'[1]INTERNAL PARAMETERS-1'!$B$5:$J$44,8,FALSE)*VLOOKUP(OVYLD2_!BP$4,'[1]INTERNAL PARAMETERS-1'!$B$5:$J$44,3,FALSE)</f>
        <v>7.9534087392197118E-3</v>
      </c>
      <c r="BQ288" s="44">
        <f>OVYLD1_!BQ288*VLOOKUP(OVYLD2_!BQ$4,'[1]INTERNAL PARAMETERS-1'!$B$5:$J$44,5,FALSE)*VLOOKUP(OVYLD2_!BQ$4,'[1]INTERNAL PARAMETERS-1'!$B$5:$J$44,6,FALSE)*VLOOKUP(OVYLD2_!BQ$4,'[1]INTERNAL PARAMETERS-1'!$B$5:$J$44,3,FALSE) + OVYLD1_!BQ288*(1-VLOOKUP(OVYLD2_!BQ$4,'[1]INTERNAL PARAMETERS-1'!$B$5:$J$44,5,FALSE))*VLOOKUP(OVYLD2_!BQ$4,'[1]INTERNAL PARAMETERS-1'!$B$5:$J$44,8,FALSE)*VLOOKUP(OVYLD2_!BQ$4,'[1]INTERNAL PARAMETERS-1'!$B$5:$J$44,3,FALSE)</f>
        <v>0.64893717215605762</v>
      </c>
      <c r="BR288" s="44">
        <f>OVYLD1_!BR288*VLOOKUP(OVYLD2_!BR$4,'[1]INTERNAL PARAMETERS-1'!$B$5:$J$44,5,FALSE)*VLOOKUP(OVYLD2_!BR$4,'[1]INTERNAL PARAMETERS-1'!$B$5:$J$44,6,FALSE)*VLOOKUP(OVYLD2_!BR$4,'[1]INTERNAL PARAMETERS-1'!$B$5:$J$44,3,FALSE) + OVYLD1_!BR288*(1-VLOOKUP(OVYLD2_!BR$4,'[1]INTERNAL PARAMETERS-1'!$B$5:$J$44,5,FALSE))*VLOOKUP(OVYLD2_!BR$4,'[1]INTERNAL PARAMETERS-1'!$B$5:$J$44,8,FALSE)*VLOOKUP(OVYLD2_!BR$4,'[1]INTERNAL PARAMETERS-1'!$B$5:$J$44,3,FALSE)</f>
        <v>9.9586650874743336E-3</v>
      </c>
      <c r="BS288" s="44">
        <f>OVYLD1_!BS288*VLOOKUP(OVYLD2_!BS$4,'[1]INTERNAL PARAMETERS-1'!$B$5:$J$44,5,FALSE)*VLOOKUP(OVYLD2_!BS$4,'[1]INTERNAL PARAMETERS-1'!$B$5:$J$44,6,FALSE)*VLOOKUP(OVYLD2_!BS$4,'[1]INTERNAL PARAMETERS-1'!$B$5:$J$44,3,FALSE) + OVYLD1_!BS288*(1-VLOOKUP(OVYLD2_!BS$4,'[1]INTERNAL PARAMETERS-1'!$B$5:$J$44,5,FALSE))*VLOOKUP(OVYLD2_!BS$4,'[1]INTERNAL PARAMETERS-1'!$B$5:$J$44,8,FALSE)*VLOOKUP(OVYLD2_!BS$4,'[1]INTERNAL PARAMETERS-1'!$B$5:$J$44,3,FALSE)</f>
        <v>9.3567657494866526E-4</v>
      </c>
      <c r="BT288" s="44">
        <f>OVYLD1_!BT288*VLOOKUP(OVYLD2_!BT$4,'[1]INTERNAL PARAMETERS-1'!$B$5:$J$44,5,FALSE)*VLOOKUP(OVYLD2_!BT$4,'[1]INTERNAL PARAMETERS-1'!$B$5:$J$44,6,FALSE)*VLOOKUP(OVYLD2_!BT$4,'[1]INTERNAL PARAMETERS-1'!$B$5:$J$44,3,FALSE) + OVYLD1_!BT288*(1-VLOOKUP(OVYLD2_!BT$4,'[1]INTERNAL PARAMETERS-1'!$B$5:$J$44,5,FALSE))*VLOOKUP(OVYLD2_!BT$4,'[1]INTERNAL PARAMETERS-1'!$B$5:$J$44,8,FALSE)*VLOOKUP(OVYLD2_!BT$4,'[1]INTERNAL PARAMETERS-1'!$B$5:$J$44,3,FALSE)</f>
        <v>0</v>
      </c>
      <c r="BU288" s="44">
        <f>OVYLD1_!BU288*VLOOKUP(OVYLD2_!BU$4,'[1]INTERNAL PARAMETERS-1'!$B$5:$J$44,5,FALSE)*VLOOKUP(OVYLD2_!BU$4,'[1]INTERNAL PARAMETERS-1'!$B$5:$J$44,6,FALSE)*VLOOKUP(OVYLD2_!BU$4,'[1]INTERNAL PARAMETERS-1'!$B$5:$J$44,3,FALSE) + OVYLD1_!BU288*(1-VLOOKUP(OVYLD2_!BU$4,'[1]INTERNAL PARAMETERS-1'!$B$5:$J$44,5,FALSE))*VLOOKUP(OVYLD2_!BU$4,'[1]INTERNAL PARAMETERS-1'!$B$5:$J$44,8,FALSE)*VLOOKUP(OVYLD2_!BU$4,'[1]INTERNAL PARAMETERS-1'!$B$5:$J$44,3,FALSE)</f>
        <v>0</v>
      </c>
      <c r="BV288" s="44">
        <f>OVYLD1_!BV288*VLOOKUP(OVYLD2_!BV$4,'[1]INTERNAL PARAMETERS-1'!$B$5:$J$44,5,FALSE)*VLOOKUP(OVYLD2_!BV$4,'[1]INTERNAL PARAMETERS-1'!$B$5:$J$44,6,FALSE)*VLOOKUP(OVYLD2_!BV$4,'[1]INTERNAL PARAMETERS-1'!$B$5:$J$44,3,FALSE) + OVYLD1_!BV288*(1-VLOOKUP(OVYLD2_!BV$4,'[1]INTERNAL PARAMETERS-1'!$B$5:$J$44,5,FALSE))*VLOOKUP(OVYLD2_!BV$4,'[1]INTERNAL PARAMETERS-1'!$B$5:$J$44,8,FALSE)*VLOOKUP(OVYLD2_!BV$4,'[1]INTERNAL PARAMETERS-1'!$B$5:$J$44,3,FALSE)</f>
        <v>0</v>
      </c>
      <c r="BW288" s="44">
        <f>OVYLD1_!BW288*VLOOKUP(OVYLD2_!BW$4,'[1]INTERNAL PARAMETERS-1'!$B$5:$J$44,5,FALSE)*VLOOKUP(OVYLD2_!BW$4,'[1]INTERNAL PARAMETERS-1'!$B$5:$J$44,6,FALSE)*VLOOKUP(OVYLD2_!BW$4,'[1]INTERNAL PARAMETERS-1'!$B$5:$J$44,3,FALSE) + OVYLD1_!BW288*(1-VLOOKUP(OVYLD2_!BW$4,'[1]INTERNAL PARAMETERS-1'!$B$5:$J$44,5,FALSE))*VLOOKUP(OVYLD2_!BW$4,'[1]INTERNAL PARAMETERS-1'!$B$5:$J$44,8,FALSE)*VLOOKUP(OVYLD2_!BW$4,'[1]INTERNAL PARAMETERS-1'!$B$5:$J$44,3,FALSE)</f>
        <v>0</v>
      </c>
      <c r="BX288" s="44">
        <f>OVYLD1_!BX288*VLOOKUP(OVYLD2_!BX$4,'[1]INTERNAL PARAMETERS-1'!$B$5:$J$44,5,FALSE)*VLOOKUP(OVYLD2_!BX$4,'[1]INTERNAL PARAMETERS-1'!$B$5:$J$44,6,FALSE)*VLOOKUP(OVYLD2_!BX$4,'[1]INTERNAL PARAMETERS-1'!$B$5:$J$44,3,FALSE) + OVYLD1_!BX288*(1-VLOOKUP(OVYLD2_!BX$4,'[1]INTERNAL PARAMETERS-1'!$B$5:$J$44,5,FALSE))*VLOOKUP(OVYLD2_!BX$4,'[1]INTERNAL PARAMETERS-1'!$B$5:$J$44,8,FALSE)*VLOOKUP(OVYLD2_!BX$4,'[1]INTERNAL PARAMETERS-1'!$B$5:$J$44,3,FALSE)</f>
        <v>0</v>
      </c>
      <c r="BY288" s="44">
        <f>OVYLD1_!BY288*VLOOKUP(OVYLD2_!BY$4,'[1]INTERNAL PARAMETERS-1'!$B$5:$J$44,5,FALSE)*VLOOKUP(OVYLD2_!BY$4,'[1]INTERNAL PARAMETERS-1'!$B$5:$J$44,6,FALSE)*VLOOKUP(OVYLD2_!BY$4,'[1]INTERNAL PARAMETERS-1'!$B$5:$J$44,3,FALSE) + OVYLD1_!BY288*(1-VLOOKUP(OVYLD2_!BY$4,'[1]INTERNAL PARAMETERS-1'!$B$5:$J$44,5,FALSE))*VLOOKUP(OVYLD2_!BY$4,'[1]INTERNAL PARAMETERS-1'!$B$5:$J$44,8,FALSE)*VLOOKUP(OVYLD2_!BY$4,'[1]INTERNAL PARAMETERS-1'!$B$5:$J$44,3,FALSE)</f>
        <v>0</v>
      </c>
      <c r="BZ288" s="44">
        <f>OVYLD1_!BZ288*VLOOKUP(OVYLD2_!BZ$4,'[1]INTERNAL PARAMETERS-1'!$B$5:$J$44,5,FALSE)*VLOOKUP(OVYLD2_!BZ$4,'[1]INTERNAL PARAMETERS-1'!$B$5:$J$44,6,FALSE)*VLOOKUP(OVYLD2_!BZ$4,'[1]INTERNAL PARAMETERS-1'!$B$5:$J$44,3,FALSE) + OVYLD1_!BZ288*(1-VLOOKUP(OVYLD2_!BZ$4,'[1]INTERNAL PARAMETERS-1'!$B$5:$J$44,5,FALSE))*VLOOKUP(OVYLD2_!BZ$4,'[1]INTERNAL PARAMETERS-1'!$B$5:$J$44,8,FALSE)*VLOOKUP(OVYLD2_!BZ$4,'[1]INTERNAL PARAMETERS-1'!$B$5:$J$44,3,FALSE)</f>
        <v>6.1346805486652966E-4</v>
      </c>
      <c r="CA288" s="44">
        <f>OVYLD1_!CA288*VLOOKUP(OVYLD2_!CA$4,'[1]INTERNAL PARAMETERS-1'!$B$5:$J$44,5,FALSE)*VLOOKUP(OVYLD2_!CA$4,'[1]INTERNAL PARAMETERS-1'!$B$5:$J$44,6,FALSE)*VLOOKUP(OVYLD2_!CA$4,'[1]INTERNAL PARAMETERS-1'!$B$5:$J$44,3,FALSE) + OVYLD1_!CA288*(1-VLOOKUP(OVYLD2_!CA$4,'[1]INTERNAL PARAMETERS-1'!$B$5:$J$44,5,FALSE))*VLOOKUP(OVYLD2_!CA$4,'[1]INTERNAL PARAMETERS-1'!$B$5:$J$44,8,FALSE)*VLOOKUP(OVYLD2_!CA$4,'[1]INTERNAL PARAMETERS-1'!$B$5:$J$44,3,FALSE)</f>
        <v>0</v>
      </c>
      <c r="CB288" s="44">
        <f>OVYLD1_!CB288*VLOOKUP(OVYLD2_!CB$4,'[1]INTERNAL PARAMETERS-1'!$B$5:$J$44,5,FALSE)*VLOOKUP(OVYLD2_!CB$4,'[1]INTERNAL PARAMETERS-1'!$B$5:$J$44,6,FALSE)*VLOOKUP(OVYLD2_!CB$4,'[1]INTERNAL PARAMETERS-1'!$B$5:$J$44,3,FALSE) + OVYLD1_!CB288*(1-VLOOKUP(OVYLD2_!CB$4,'[1]INTERNAL PARAMETERS-1'!$B$5:$J$44,5,FALSE))*VLOOKUP(OVYLD2_!CB$4,'[1]INTERNAL PARAMETERS-1'!$B$5:$J$44,8,FALSE)*VLOOKUP(OVYLD2_!CB$4,'[1]INTERNAL PARAMETERS-1'!$B$5:$J$44,3,FALSE)</f>
        <v>0</v>
      </c>
      <c r="CC288" s="44">
        <f>OVYLD1_!CC288*VLOOKUP(OVYLD2_!CC$4,'[1]INTERNAL PARAMETERS-1'!$B$5:$J$44,5,FALSE)*VLOOKUP(OVYLD2_!CC$4,'[1]INTERNAL PARAMETERS-1'!$B$5:$J$44,6,FALSE)*VLOOKUP(OVYLD2_!CC$4,'[1]INTERNAL PARAMETERS-1'!$B$5:$J$44,3,FALSE) + OVYLD1_!CC288*(1-VLOOKUP(OVYLD2_!CC$4,'[1]INTERNAL PARAMETERS-1'!$B$5:$J$44,5,FALSE))*VLOOKUP(OVYLD2_!CC$4,'[1]INTERNAL PARAMETERS-1'!$B$5:$J$44,8,FALSE)*VLOOKUP(OVYLD2_!CC$4,'[1]INTERNAL PARAMETERS-1'!$B$5:$J$44,3,FALSE)</f>
        <v>2.2152278997946608E-3</v>
      </c>
      <c r="CD288" s="44">
        <f>OVYLD1_!CD288*VLOOKUP(OVYLD2_!CD$4,'[1]INTERNAL PARAMETERS-1'!$B$5:$J$44,5,FALSE)*VLOOKUP(OVYLD2_!CD$4,'[1]INTERNAL PARAMETERS-1'!$B$5:$J$44,6,FALSE)*VLOOKUP(OVYLD2_!CD$4,'[1]INTERNAL PARAMETERS-1'!$B$5:$J$44,3,FALSE) + OVYLD1_!CD288*(1-VLOOKUP(OVYLD2_!CD$4,'[1]INTERNAL PARAMETERS-1'!$B$5:$J$44,5,FALSE))*VLOOKUP(OVYLD2_!CD$4,'[1]INTERNAL PARAMETERS-1'!$B$5:$J$44,8,FALSE)*VLOOKUP(OVYLD2_!CD$4,'[1]INTERNAL PARAMETERS-1'!$B$5:$J$44,3,FALSE)</f>
        <v>5.3676803088295675E-3</v>
      </c>
      <c r="CE288" s="44">
        <f>OVYLD1_!CE288*VLOOKUP(OVYLD2_!CE$4,'[1]INTERNAL PARAMETERS-1'!$B$5:$J$44,5,FALSE)*VLOOKUP(OVYLD2_!CE$4,'[1]INTERNAL PARAMETERS-1'!$B$5:$J$44,6,FALSE)*VLOOKUP(OVYLD2_!CE$4,'[1]INTERNAL PARAMETERS-1'!$B$5:$J$44,3,FALSE) + OVYLD1_!CE288*(1-VLOOKUP(OVYLD2_!CE$4,'[1]INTERNAL PARAMETERS-1'!$B$5:$J$44,5,FALSE))*VLOOKUP(OVYLD2_!CE$4,'[1]INTERNAL PARAMETERS-1'!$B$5:$J$44,8,FALSE)*VLOOKUP(OVYLD2_!CE$4,'[1]INTERNAL PARAMETERS-1'!$B$5:$J$44,3,FALSE)</f>
        <v>1.5022156579219716E-2</v>
      </c>
      <c r="CF288" s="44">
        <f>OVYLD1_!CF288*VLOOKUP(OVYLD2_!CF$4,'[1]INTERNAL PARAMETERS-1'!$B$5:$J$44,5,FALSE)*VLOOKUP(OVYLD2_!CF$4,'[1]INTERNAL PARAMETERS-1'!$B$5:$J$44,6,FALSE)*VLOOKUP(OVYLD2_!CF$4,'[1]INTERNAL PARAMETERS-1'!$B$5:$J$44,3,FALSE) + OVYLD1_!CF288*(1-VLOOKUP(OVYLD2_!CF$4,'[1]INTERNAL PARAMETERS-1'!$B$5:$J$44,5,FALSE))*VLOOKUP(OVYLD2_!CF$4,'[1]INTERNAL PARAMETERS-1'!$B$5:$J$44,8,FALSE)*VLOOKUP(OVYLD2_!CF$4,'[1]INTERNAL PARAMETERS-1'!$B$5:$J$44,3,FALSE)</f>
        <v>4.2532720088706358E-3</v>
      </c>
      <c r="CG288" s="44">
        <f>OVYLD1_!CG288*VLOOKUP(OVYLD2_!CG$4,'[1]INTERNAL PARAMETERS-1'!$B$5:$J$44,5,FALSE)*VLOOKUP(OVYLD2_!CG$4,'[1]INTERNAL PARAMETERS-1'!$B$5:$J$44,6,FALSE)*VLOOKUP(OVYLD2_!CG$4,'[1]INTERNAL PARAMETERS-1'!$B$5:$J$44,3,FALSE) + OVYLD1_!CG288*(1-VLOOKUP(OVYLD2_!CG$4,'[1]INTERNAL PARAMETERS-1'!$B$5:$J$44,5,FALSE))*VLOOKUP(OVYLD2_!CG$4,'[1]INTERNAL PARAMETERS-1'!$B$5:$J$44,8,FALSE)*VLOOKUP(OVYLD2_!CG$4,'[1]INTERNAL PARAMETERS-1'!$B$5:$J$44,3,FALSE)</f>
        <v>0</v>
      </c>
      <c r="CH288" s="43">
        <f>OVYLD1_!CH288*VLOOKUP(OVYLD2_!CH$4,'[1]INTERNAL PARAMETERS-1'!$B$5:$J$44,5,FALSE)*VLOOKUP(OVYLD2_!CH$4,'[1]INTERNAL PARAMETERS-1'!$B$5:$J$44,6,FALSE)*VLOOKUP(OVYLD2_!CH$4,'[1]INTERNAL PARAMETERS-1'!$B$5:$J$44,3,FALSE) + OVYLD1_!CH288*(1-VLOOKUP(OVYLD2_!CH$4,'[1]INTERNAL PARAMETERS-1'!$B$5:$J$44,5,FALSE))*VLOOKUP(OVYLD2_!CH$4,'[1]INTERNAL PARAMETERS-1'!$B$5:$J$44,8,FALSE)*VLOOKUP(OVYLD2_!CH$4,'[1]INTERNAL PARAMETERS-1'!$B$5:$J$44,3,FALSE)</f>
        <v>0</v>
      </c>
      <c r="CJ288" s="45">
        <f t="shared" si="8"/>
        <v>85.37380678054727</v>
      </c>
      <c r="CK288" s="43">
        <f t="shared" si="9"/>
        <v>9.6470804611632008</v>
      </c>
    </row>
    <row r="289" spans="2:89" x14ac:dyDescent="0.5">
      <c r="B289" s="58" t="s">
        <v>1</v>
      </c>
      <c r="C289" s="57" t="s">
        <v>63</v>
      </c>
      <c r="D289" s="57" t="s">
        <v>66</v>
      </c>
      <c r="E289" s="128">
        <f>OVERALL2021!AI289</f>
        <v>547</v>
      </c>
      <c r="F289" s="56">
        <f>'[1]INTERNAL PARAMETERS-1'!M19</f>
        <v>16.865000000000002</v>
      </c>
      <c r="G289" s="45">
        <f>OVYLD1_!G289*VLOOKUP(OVYLD2_!G$4,'[1]INTERNAL PARAMETERS-1'!$B$5:$J$44,5,FALSE)*VLOOKUP(OVYLD2_!G$4,'[1]INTERNAL PARAMETERS-1'!$B$5:$J$44,7,FALSE)*OVYLD2_!$F289 + OVYLD1_!G289*(1-VLOOKUP(OVYLD2_!G$4,'[1]INTERNAL PARAMETERS-1'!$B$5:$J$44,5,FALSE))*VLOOKUP(OVYLD2_!G$4,'[1]INTERNAL PARAMETERS-1'!$B$5:$J$44,9,FALSE)*OVYLD2_!$F289</f>
        <v>13.120553267536501</v>
      </c>
      <c r="H289" s="44">
        <f>OVYLD1_!H289*VLOOKUP(OVYLD2_!H$4,'[1]INTERNAL PARAMETERS-1'!$B$5:$J$44,5,FALSE)*VLOOKUP(OVYLD2_!H$4,'[1]INTERNAL PARAMETERS-1'!$B$5:$J$44,7,FALSE)*OVYLD2_!$F289 + OVYLD1_!H289*(1-VLOOKUP(OVYLD2_!H$4,'[1]INTERNAL PARAMETERS-1'!$B$5:$J$44,5,FALSE))*VLOOKUP(OVYLD2_!H$4,'[1]INTERNAL PARAMETERS-1'!$B$5:$J$44,9,FALSE)*OVYLD2_!$F289</f>
        <v>2.4725998443400004</v>
      </c>
      <c r="I289" s="44">
        <f>OVYLD1_!I289*VLOOKUP(OVYLD2_!I$4,'[1]INTERNAL PARAMETERS-1'!$B$5:$J$44,5,FALSE)*VLOOKUP(OVYLD2_!I$4,'[1]INTERNAL PARAMETERS-1'!$B$5:$J$44,7,FALSE)*OVYLD2_!$F289 + OVYLD1_!I289*(1-VLOOKUP(OVYLD2_!I$4,'[1]INTERNAL PARAMETERS-1'!$B$5:$J$44,5,FALSE))*VLOOKUP(OVYLD2_!I$4,'[1]INTERNAL PARAMETERS-1'!$B$5:$J$44,9,FALSE)*OVYLD2_!$F289</f>
        <v>16.622640787835781</v>
      </c>
      <c r="J289" s="44">
        <f>OVYLD1_!J289*VLOOKUP(OVYLD2_!J$4,'[1]INTERNAL PARAMETERS-1'!$B$5:$J$44,5,FALSE)*VLOOKUP(OVYLD2_!J$4,'[1]INTERNAL PARAMETERS-1'!$B$5:$J$44,7,FALSE)*OVYLD2_!$F289 + OVYLD1_!J289*(1-VLOOKUP(OVYLD2_!J$4,'[1]INTERNAL PARAMETERS-1'!$B$5:$J$44,5,FALSE))*VLOOKUP(OVYLD2_!J$4,'[1]INTERNAL PARAMETERS-1'!$B$5:$J$44,9,FALSE)*OVYLD2_!$F289</f>
        <v>0</v>
      </c>
      <c r="K289" s="44">
        <f>OVYLD1_!K289*VLOOKUP(OVYLD2_!K$4,'[1]INTERNAL PARAMETERS-1'!$B$5:$J$44,5,FALSE)*VLOOKUP(OVYLD2_!K$4,'[1]INTERNAL PARAMETERS-1'!$B$5:$J$44,7,FALSE)*OVYLD2_!$F289 + OVYLD1_!K289*(1-VLOOKUP(OVYLD2_!K$4,'[1]INTERNAL PARAMETERS-1'!$B$5:$J$44,5,FALSE))*VLOOKUP(OVYLD2_!K$4,'[1]INTERNAL PARAMETERS-1'!$B$5:$J$44,9,FALSE)*OVYLD2_!$F289</f>
        <v>0</v>
      </c>
      <c r="L289" s="44">
        <f>OVYLD1_!L289*VLOOKUP(OVYLD2_!L$4,'[1]INTERNAL PARAMETERS-1'!$B$5:$J$44,5,FALSE)*VLOOKUP(OVYLD2_!L$4,'[1]INTERNAL PARAMETERS-1'!$B$5:$J$44,7,FALSE)*OVYLD2_!$F289 + OVYLD1_!L289*(1-VLOOKUP(OVYLD2_!L$4,'[1]INTERNAL PARAMETERS-1'!$B$5:$J$44,5,FALSE))*VLOOKUP(OVYLD2_!L$4,'[1]INTERNAL PARAMETERS-1'!$B$5:$J$44,9,FALSE)*OVYLD2_!$F289</f>
        <v>0</v>
      </c>
      <c r="M289" s="44">
        <f>OVYLD1_!M289*VLOOKUP(OVYLD2_!M$4,'[1]INTERNAL PARAMETERS-1'!$B$5:$J$44,5,FALSE)*VLOOKUP(OVYLD2_!M$4,'[1]INTERNAL PARAMETERS-1'!$B$5:$J$44,7,FALSE)*OVYLD2_!$F289 + OVYLD1_!M289*(1-VLOOKUP(OVYLD2_!M$4,'[1]INTERNAL PARAMETERS-1'!$B$5:$J$44,5,FALSE))*VLOOKUP(OVYLD2_!M$4,'[1]INTERNAL PARAMETERS-1'!$B$5:$J$44,9,FALSE)*OVYLD2_!$F289</f>
        <v>4.0617959860819504</v>
      </c>
      <c r="N289" s="44">
        <f>OVYLD1_!N289*VLOOKUP(OVYLD2_!N$4,'[1]INTERNAL PARAMETERS-1'!$B$5:$J$44,5,FALSE)*VLOOKUP(OVYLD2_!N$4,'[1]INTERNAL PARAMETERS-1'!$B$5:$J$44,7,FALSE)*OVYLD2_!$F289 + OVYLD1_!N289*(1-VLOOKUP(OVYLD2_!N$4,'[1]INTERNAL PARAMETERS-1'!$B$5:$J$44,5,FALSE))*VLOOKUP(OVYLD2_!N$4,'[1]INTERNAL PARAMETERS-1'!$B$5:$J$44,9,FALSE)*OVYLD2_!$F289</f>
        <v>7.9359165258625006E-2</v>
      </c>
      <c r="O289" s="44">
        <f>OVYLD1_!O289*VLOOKUP(OVYLD2_!O$4,'[1]INTERNAL PARAMETERS-1'!$B$5:$J$44,5,FALSE)*VLOOKUP(OVYLD2_!O$4,'[1]INTERNAL PARAMETERS-1'!$B$5:$J$44,7,FALSE)*OVYLD2_!$F289 + OVYLD1_!O289*(1-VLOOKUP(OVYLD2_!O$4,'[1]INTERNAL PARAMETERS-1'!$B$5:$J$44,5,FALSE))*VLOOKUP(OVYLD2_!O$4,'[1]INTERNAL PARAMETERS-1'!$B$5:$J$44,9,FALSE)*OVYLD2_!$F289</f>
        <v>0</v>
      </c>
      <c r="P289" s="44">
        <f>OVYLD1_!P289*VLOOKUP(OVYLD2_!P$4,'[1]INTERNAL PARAMETERS-1'!$B$5:$J$44,5,FALSE)*VLOOKUP(OVYLD2_!P$4,'[1]INTERNAL PARAMETERS-1'!$B$5:$J$44,7,FALSE)*OVYLD2_!$F289 + OVYLD1_!P289*(1-VLOOKUP(OVYLD2_!P$4,'[1]INTERNAL PARAMETERS-1'!$B$5:$J$44,5,FALSE))*VLOOKUP(OVYLD2_!P$4,'[1]INTERNAL PARAMETERS-1'!$B$5:$J$44,9,FALSE)*OVYLD2_!$F289</f>
        <v>0</v>
      </c>
      <c r="Q289" s="44">
        <f>OVYLD1_!Q289*VLOOKUP(OVYLD2_!Q$4,'[1]INTERNAL PARAMETERS-1'!$B$5:$J$44,5,FALSE)*VLOOKUP(OVYLD2_!Q$4,'[1]INTERNAL PARAMETERS-1'!$B$5:$J$44,7,FALSE)*OVYLD2_!$F289 + OVYLD1_!Q289*(1-VLOOKUP(OVYLD2_!Q$4,'[1]INTERNAL PARAMETERS-1'!$B$5:$J$44,5,FALSE))*VLOOKUP(OVYLD2_!Q$4,'[1]INTERNAL PARAMETERS-1'!$B$5:$J$44,9,FALSE)*OVYLD2_!$F289</f>
        <v>0</v>
      </c>
      <c r="R289" s="44">
        <f>OVYLD1_!R289*VLOOKUP(OVYLD2_!R$4,'[1]INTERNAL PARAMETERS-1'!$B$5:$J$44,5,FALSE)*VLOOKUP(OVYLD2_!R$4,'[1]INTERNAL PARAMETERS-1'!$B$5:$J$44,7,FALSE)*OVYLD2_!$F289 + OVYLD1_!R289*(1-VLOOKUP(OVYLD2_!R$4,'[1]INTERNAL PARAMETERS-1'!$B$5:$J$44,5,FALSE))*VLOOKUP(OVYLD2_!R$4,'[1]INTERNAL PARAMETERS-1'!$B$5:$J$44,9,FALSE)*OVYLD2_!$F289</f>
        <v>0</v>
      </c>
      <c r="S289" s="44">
        <f>OVYLD1_!S289*VLOOKUP(OVYLD2_!S$4,'[1]INTERNAL PARAMETERS-1'!$B$5:$J$44,5,FALSE)*VLOOKUP(OVYLD2_!S$4,'[1]INTERNAL PARAMETERS-1'!$B$5:$J$44,7,FALSE)*OVYLD2_!$F289 + OVYLD1_!S289*(1-VLOOKUP(OVYLD2_!S$4,'[1]INTERNAL PARAMETERS-1'!$B$5:$J$44,5,FALSE))*VLOOKUP(OVYLD2_!S$4,'[1]INTERNAL PARAMETERS-1'!$B$5:$J$44,9,FALSE)*OVYLD2_!$F289</f>
        <v>1.9519527604872007</v>
      </c>
      <c r="T289" s="44">
        <f>OVYLD1_!T289*VLOOKUP(OVYLD2_!T$4,'[1]INTERNAL PARAMETERS-1'!$B$5:$J$44,5,FALSE)*VLOOKUP(OVYLD2_!T$4,'[1]INTERNAL PARAMETERS-1'!$B$5:$J$44,7,FALSE)*OVYLD2_!$F289 + OVYLD1_!T289*(1-VLOOKUP(OVYLD2_!T$4,'[1]INTERNAL PARAMETERS-1'!$B$5:$J$44,5,FALSE))*VLOOKUP(OVYLD2_!T$4,'[1]INTERNAL PARAMETERS-1'!$B$5:$J$44,9,FALSE)*OVYLD2_!$F289</f>
        <v>0.33415356441000005</v>
      </c>
      <c r="U289" s="44">
        <f>OVYLD1_!U289*VLOOKUP(OVYLD2_!U$4,'[1]INTERNAL PARAMETERS-1'!$B$5:$J$44,5,FALSE)*VLOOKUP(OVYLD2_!U$4,'[1]INTERNAL PARAMETERS-1'!$B$5:$J$44,7,FALSE)*OVYLD2_!$F289 + OVYLD1_!U289*(1-VLOOKUP(OVYLD2_!U$4,'[1]INTERNAL PARAMETERS-1'!$B$5:$J$44,5,FALSE))*VLOOKUP(OVYLD2_!U$4,'[1]INTERNAL PARAMETERS-1'!$B$5:$J$44,9,FALSE)*OVYLD2_!$F289</f>
        <v>0.18878633946650003</v>
      </c>
      <c r="V289" s="44">
        <f>OVYLD1_!V289*VLOOKUP(OVYLD2_!V$4,'[1]INTERNAL PARAMETERS-1'!$B$5:$J$44,5,FALSE)*VLOOKUP(OVYLD2_!V$4,'[1]INTERNAL PARAMETERS-1'!$B$5:$J$44,7,FALSE)*OVYLD2_!$F289 + OVYLD1_!V289*(1-VLOOKUP(OVYLD2_!V$4,'[1]INTERNAL PARAMETERS-1'!$B$5:$J$44,5,FALSE))*VLOOKUP(OVYLD2_!V$4,'[1]INTERNAL PARAMETERS-1'!$B$5:$J$44,9,FALSE)*OVYLD2_!$F289</f>
        <v>2.0165578124738999</v>
      </c>
      <c r="W289" s="44">
        <f>OVYLD1_!W289*VLOOKUP(OVYLD2_!W$4,'[1]INTERNAL PARAMETERS-1'!$B$5:$J$44,5,FALSE)*VLOOKUP(OVYLD2_!W$4,'[1]INTERNAL PARAMETERS-1'!$B$5:$J$44,7,FALSE)*OVYLD2_!$F289 + OVYLD1_!W289*(1-VLOOKUP(OVYLD2_!W$4,'[1]INTERNAL PARAMETERS-1'!$B$5:$J$44,5,FALSE))*VLOOKUP(OVYLD2_!W$4,'[1]INTERNAL PARAMETERS-1'!$B$5:$J$44,9,FALSE)*OVYLD2_!$F289</f>
        <v>0</v>
      </c>
      <c r="X289" s="44">
        <f>OVYLD1_!X289*VLOOKUP(OVYLD2_!X$4,'[1]INTERNAL PARAMETERS-1'!$B$5:$J$44,5,FALSE)*VLOOKUP(OVYLD2_!X$4,'[1]INTERNAL PARAMETERS-1'!$B$5:$J$44,7,FALSE)*OVYLD2_!$F289 + OVYLD1_!X289*(1-VLOOKUP(OVYLD2_!X$4,'[1]INTERNAL PARAMETERS-1'!$B$5:$J$44,5,FALSE))*VLOOKUP(OVYLD2_!X$4,'[1]INTERNAL PARAMETERS-1'!$B$5:$J$44,9,FALSE)*OVYLD2_!$F289</f>
        <v>0</v>
      </c>
      <c r="Y289" s="44">
        <f>OVYLD1_!Y289*VLOOKUP(OVYLD2_!Y$4,'[1]INTERNAL PARAMETERS-1'!$B$5:$J$44,5,FALSE)*VLOOKUP(OVYLD2_!Y$4,'[1]INTERNAL PARAMETERS-1'!$B$5:$J$44,7,FALSE)*OVYLD2_!$F289 + OVYLD1_!Y289*(1-VLOOKUP(OVYLD2_!Y$4,'[1]INTERNAL PARAMETERS-1'!$B$5:$J$44,5,FALSE))*VLOOKUP(OVYLD2_!Y$4,'[1]INTERNAL PARAMETERS-1'!$B$5:$J$44,9,FALSE)*OVYLD2_!$F289</f>
        <v>0</v>
      </c>
      <c r="Z289" s="44">
        <f>OVYLD1_!Z289*VLOOKUP(OVYLD2_!Z$4,'[1]INTERNAL PARAMETERS-1'!$B$5:$J$44,5,FALSE)*VLOOKUP(OVYLD2_!Z$4,'[1]INTERNAL PARAMETERS-1'!$B$5:$J$44,7,FALSE)*OVYLD2_!$F289 + OVYLD1_!Z289*(1-VLOOKUP(OVYLD2_!Z$4,'[1]INTERNAL PARAMETERS-1'!$B$5:$J$44,5,FALSE))*VLOOKUP(OVYLD2_!Z$4,'[1]INTERNAL PARAMETERS-1'!$B$5:$J$44,9,FALSE)*OVYLD2_!$F289</f>
        <v>0</v>
      </c>
      <c r="AA289" s="44">
        <f>OVYLD1_!AA289*VLOOKUP(OVYLD2_!AA$4,'[1]INTERNAL PARAMETERS-1'!$B$5:$J$44,5,FALSE)*VLOOKUP(OVYLD2_!AA$4,'[1]INTERNAL PARAMETERS-1'!$B$5:$J$44,7,FALSE)*OVYLD2_!$F289 + OVYLD1_!AA289*(1-VLOOKUP(OVYLD2_!AA$4,'[1]INTERNAL PARAMETERS-1'!$B$5:$J$44,5,FALSE))*VLOOKUP(OVYLD2_!AA$4,'[1]INTERNAL PARAMETERS-1'!$B$5:$J$44,9,FALSE)*OVYLD2_!$F289</f>
        <v>0</v>
      </c>
      <c r="AB289" s="44">
        <f>OVYLD1_!AB289*VLOOKUP(OVYLD2_!AB$4,'[1]INTERNAL PARAMETERS-1'!$B$5:$J$44,5,FALSE)*VLOOKUP(OVYLD2_!AB$4,'[1]INTERNAL PARAMETERS-1'!$B$5:$J$44,7,FALSE)*OVYLD2_!$F289 + OVYLD1_!AB289*(1-VLOOKUP(OVYLD2_!AB$4,'[1]INTERNAL PARAMETERS-1'!$B$5:$J$44,5,FALSE))*VLOOKUP(OVYLD2_!AB$4,'[1]INTERNAL PARAMETERS-1'!$B$5:$J$44,9,FALSE)*OVYLD2_!$F289</f>
        <v>0</v>
      </c>
      <c r="AC289" s="44">
        <f>OVYLD1_!AC289*VLOOKUP(OVYLD2_!AC$4,'[1]INTERNAL PARAMETERS-1'!$B$5:$J$44,5,FALSE)*VLOOKUP(OVYLD2_!AC$4,'[1]INTERNAL PARAMETERS-1'!$B$5:$J$44,7,FALSE)*OVYLD2_!$F289 + OVYLD1_!AC289*(1-VLOOKUP(OVYLD2_!AC$4,'[1]INTERNAL PARAMETERS-1'!$B$5:$J$44,5,FALSE))*VLOOKUP(OVYLD2_!AC$4,'[1]INTERNAL PARAMETERS-1'!$B$5:$J$44,9,FALSE)*OVYLD2_!$F289</f>
        <v>0</v>
      </c>
      <c r="AD289" s="44">
        <f>OVYLD1_!AD289*VLOOKUP(OVYLD2_!AD$4,'[1]INTERNAL PARAMETERS-1'!$B$5:$J$44,5,FALSE)*VLOOKUP(OVYLD2_!AD$4,'[1]INTERNAL PARAMETERS-1'!$B$5:$J$44,7,FALSE)*OVYLD2_!$F289 + OVYLD1_!AD289*(1-VLOOKUP(OVYLD2_!AD$4,'[1]INTERNAL PARAMETERS-1'!$B$5:$J$44,5,FALSE))*VLOOKUP(OVYLD2_!AD$4,'[1]INTERNAL PARAMETERS-1'!$B$5:$J$44,9,FALSE)*OVYLD2_!$F289</f>
        <v>0</v>
      </c>
      <c r="AE289" s="44">
        <f>OVYLD1_!AE289*VLOOKUP(OVYLD2_!AE$4,'[1]INTERNAL PARAMETERS-1'!$B$5:$J$44,5,FALSE)*VLOOKUP(OVYLD2_!AE$4,'[1]INTERNAL PARAMETERS-1'!$B$5:$J$44,7,FALSE)*OVYLD2_!$F289 + OVYLD1_!AE289*(1-VLOOKUP(OVYLD2_!AE$4,'[1]INTERNAL PARAMETERS-1'!$B$5:$J$44,5,FALSE))*VLOOKUP(OVYLD2_!AE$4,'[1]INTERNAL PARAMETERS-1'!$B$5:$J$44,9,FALSE)*OVYLD2_!$F289</f>
        <v>0</v>
      </c>
      <c r="AF289" s="44">
        <f>OVYLD1_!AF289*VLOOKUP(OVYLD2_!AF$4,'[1]INTERNAL PARAMETERS-1'!$B$5:$J$44,5,FALSE)*VLOOKUP(OVYLD2_!AF$4,'[1]INTERNAL PARAMETERS-1'!$B$5:$J$44,7,FALSE)*OVYLD2_!$F289 + OVYLD1_!AF289*(1-VLOOKUP(OVYLD2_!AF$4,'[1]INTERNAL PARAMETERS-1'!$B$5:$J$44,5,FALSE))*VLOOKUP(OVYLD2_!AF$4,'[1]INTERNAL PARAMETERS-1'!$B$5:$J$44,9,FALSE)*OVYLD2_!$F289</f>
        <v>0</v>
      </c>
      <c r="AG289" s="44">
        <f>OVYLD1_!AG289*VLOOKUP(OVYLD2_!AG$4,'[1]INTERNAL PARAMETERS-1'!$B$5:$J$44,5,FALSE)*VLOOKUP(OVYLD2_!AG$4,'[1]INTERNAL PARAMETERS-1'!$B$5:$J$44,7,FALSE)*OVYLD2_!$F289 + OVYLD1_!AG289*(1-VLOOKUP(OVYLD2_!AG$4,'[1]INTERNAL PARAMETERS-1'!$B$5:$J$44,5,FALSE))*VLOOKUP(OVYLD2_!AG$4,'[1]INTERNAL PARAMETERS-1'!$B$5:$J$44,9,FALSE)*OVYLD2_!$F289</f>
        <v>0</v>
      </c>
      <c r="AH289" s="44">
        <f>OVYLD1_!AH289*VLOOKUP(OVYLD2_!AH$4,'[1]INTERNAL PARAMETERS-1'!$B$5:$J$44,5,FALSE)*VLOOKUP(OVYLD2_!AH$4,'[1]INTERNAL PARAMETERS-1'!$B$5:$J$44,7,FALSE)*OVYLD2_!$F289 + OVYLD1_!AH289*(1-VLOOKUP(OVYLD2_!AH$4,'[1]INTERNAL PARAMETERS-1'!$B$5:$J$44,5,FALSE))*VLOOKUP(OVYLD2_!AH$4,'[1]INTERNAL PARAMETERS-1'!$B$5:$J$44,9,FALSE)*OVYLD2_!$F289</f>
        <v>0</v>
      </c>
      <c r="AI289" s="44">
        <f>OVYLD1_!AI289*VLOOKUP(OVYLD2_!AI$4,'[1]INTERNAL PARAMETERS-1'!$B$5:$J$44,5,FALSE)*VLOOKUP(OVYLD2_!AI$4,'[1]INTERNAL PARAMETERS-1'!$B$5:$J$44,7,FALSE)*OVYLD2_!$F289 + OVYLD1_!AI289*(1-VLOOKUP(OVYLD2_!AI$4,'[1]INTERNAL PARAMETERS-1'!$B$5:$J$44,5,FALSE))*VLOOKUP(OVYLD2_!AI$4,'[1]INTERNAL PARAMETERS-1'!$B$5:$J$44,9,FALSE)*OVYLD2_!$F289</f>
        <v>1.3920758895000003E-2</v>
      </c>
      <c r="AJ289" s="44">
        <f>OVYLD1_!AJ289*VLOOKUP(OVYLD2_!AJ$4,'[1]INTERNAL PARAMETERS-1'!$B$5:$J$44,5,FALSE)*VLOOKUP(OVYLD2_!AJ$4,'[1]INTERNAL PARAMETERS-1'!$B$5:$J$44,7,FALSE)*OVYLD2_!$F289 + OVYLD1_!AJ289*(1-VLOOKUP(OVYLD2_!AJ$4,'[1]INTERNAL PARAMETERS-1'!$B$5:$J$44,5,FALSE))*VLOOKUP(OVYLD2_!AJ$4,'[1]INTERNAL PARAMETERS-1'!$B$5:$J$44,9,FALSE)*OVYLD2_!$F289</f>
        <v>0.21719981686650003</v>
      </c>
      <c r="AK289" s="44">
        <f>OVYLD1_!AK289*VLOOKUP(OVYLD2_!AK$4,'[1]INTERNAL PARAMETERS-1'!$B$5:$J$44,5,FALSE)*VLOOKUP(OVYLD2_!AK$4,'[1]INTERNAL PARAMETERS-1'!$B$5:$J$44,7,FALSE)*OVYLD2_!$F289 + OVYLD1_!AK289*(1-VLOOKUP(OVYLD2_!AK$4,'[1]INTERNAL PARAMETERS-1'!$B$5:$J$44,5,FALSE))*VLOOKUP(OVYLD2_!AK$4,'[1]INTERNAL PARAMETERS-1'!$B$5:$J$44,9,FALSE)*OVYLD2_!$F289</f>
        <v>0</v>
      </c>
      <c r="AL289" s="44">
        <f>OVYLD1_!AL289*VLOOKUP(OVYLD2_!AL$4,'[1]INTERNAL PARAMETERS-1'!$B$5:$J$44,5,FALSE)*VLOOKUP(OVYLD2_!AL$4,'[1]INTERNAL PARAMETERS-1'!$B$5:$J$44,7,FALSE)*OVYLD2_!$F289 + OVYLD1_!AL289*(1-VLOOKUP(OVYLD2_!AL$4,'[1]INTERNAL PARAMETERS-1'!$B$5:$J$44,5,FALSE))*VLOOKUP(OVYLD2_!AL$4,'[1]INTERNAL PARAMETERS-1'!$B$5:$J$44,9,FALSE)*OVYLD2_!$F289</f>
        <v>0</v>
      </c>
      <c r="AM289" s="44">
        <f>OVYLD1_!AM289*VLOOKUP(OVYLD2_!AM$4,'[1]INTERNAL PARAMETERS-1'!$B$5:$J$44,5,FALSE)*VLOOKUP(OVYLD2_!AM$4,'[1]INTERNAL PARAMETERS-1'!$B$5:$J$44,7,FALSE)*OVYLD2_!$F289 + OVYLD1_!AM289*(1-VLOOKUP(OVYLD2_!AM$4,'[1]INTERNAL PARAMETERS-1'!$B$5:$J$44,5,FALSE))*VLOOKUP(OVYLD2_!AM$4,'[1]INTERNAL PARAMETERS-1'!$B$5:$J$44,9,FALSE)*OVYLD2_!$F289</f>
        <v>0</v>
      </c>
      <c r="AN289" s="44">
        <f>OVYLD1_!AN289*VLOOKUP(OVYLD2_!AN$4,'[1]INTERNAL PARAMETERS-1'!$B$5:$J$44,5,FALSE)*VLOOKUP(OVYLD2_!AN$4,'[1]INTERNAL PARAMETERS-1'!$B$5:$J$44,7,FALSE)*OVYLD2_!$F289 + OVYLD1_!AN289*(1-VLOOKUP(OVYLD2_!AN$4,'[1]INTERNAL PARAMETERS-1'!$B$5:$J$44,5,FALSE))*VLOOKUP(OVYLD2_!AN$4,'[1]INTERNAL PARAMETERS-1'!$B$5:$J$44,9,FALSE)*OVYLD2_!$F289</f>
        <v>0</v>
      </c>
      <c r="AO289" s="44">
        <f>OVYLD1_!AO289*VLOOKUP(OVYLD2_!AO$4,'[1]INTERNAL PARAMETERS-1'!$B$5:$J$44,5,FALSE)*VLOOKUP(OVYLD2_!AO$4,'[1]INTERNAL PARAMETERS-1'!$B$5:$J$44,7,FALSE)*OVYLD2_!$F289 + OVYLD1_!AO289*(1-VLOOKUP(OVYLD2_!AO$4,'[1]INTERNAL PARAMETERS-1'!$B$5:$J$44,5,FALSE))*VLOOKUP(OVYLD2_!AO$4,'[1]INTERNAL PARAMETERS-1'!$B$5:$J$44,9,FALSE)*OVYLD2_!$F289</f>
        <v>0</v>
      </c>
      <c r="AP289" s="44">
        <f>OVYLD1_!AP289*VLOOKUP(OVYLD2_!AP$4,'[1]INTERNAL PARAMETERS-1'!$B$5:$J$44,5,FALSE)*VLOOKUP(OVYLD2_!AP$4,'[1]INTERNAL PARAMETERS-1'!$B$5:$J$44,7,FALSE)*OVYLD2_!$F289 + OVYLD1_!AP289*(1-VLOOKUP(OVYLD2_!AP$4,'[1]INTERNAL PARAMETERS-1'!$B$5:$J$44,5,FALSE))*VLOOKUP(OVYLD2_!AP$4,'[1]INTERNAL PARAMETERS-1'!$B$5:$J$44,9,FALSE)*OVYLD2_!$F289</f>
        <v>0</v>
      </c>
      <c r="AQ289" s="44">
        <f>OVYLD1_!AQ289*VLOOKUP(OVYLD2_!AQ$4,'[1]INTERNAL PARAMETERS-1'!$B$5:$J$44,5,FALSE)*VLOOKUP(OVYLD2_!AQ$4,'[1]INTERNAL PARAMETERS-1'!$B$5:$J$44,7,FALSE)*OVYLD2_!$F289 + OVYLD1_!AQ289*(1-VLOOKUP(OVYLD2_!AQ$4,'[1]INTERNAL PARAMETERS-1'!$B$5:$J$44,5,FALSE))*VLOOKUP(OVYLD2_!AQ$4,'[1]INTERNAL PARAMETERS-1'!$B$5:$J$44,9,FALSE)*OVYLD2_!$F289</f>
        <v>0</v>
      </c>
      <c r="AR289" s="44">
        <f>OVYLD1_!AR289*VLOOKUP(OVYLD2_!AR$4,'[1]INTERNAL PARAMETERS-1'!$B$5:$J$44,5,FALSE)*VLOOKUP(OVYLD2_!AR$4,'[1]INTERNAL PARAMETERS-1'!$B$5:$J$44,7,FALSE)*OVYLD2_!$F289 + OVYLD1_!AR289*(1-VLOOKUP(OVYLD2_!AR$4,'[1]INTERNAL PARAMETERS-1'!$B$5:$J$44,5,FALSE))*VLOOKUP(OVYLD2_!AR$4,'[1]INTERNAL PARAMETERS-1'!$B$5:$J$44,9,FALSE)*OVYLD2_!$F289</f>
        <v>0</v>
      </c>
      <c r="AS289" s="44">
        <f>OVYLD1_!AS289*VLOOKUP(OVYLD2_!AS$4,'[1]INTERNAL PARAMETERS-1'!$B$5:$J$44,5,FALSE)*VLOOKUP(OVYLD2_!AS$4,'[1]INTERNAL PARAMETERS-1'!$B$5:$J$44,7,FALSE)*OVYLD2_!$F289 + OVYLD1_!AS289*(1-VLOOKUP(OVYLD2_!AS$4,'[1]INTERNAL PARAMETERS-1'!$B$5:$J$44,5,FALSE))*VLOOKUP(OVYLD2_!AS$4,'[1]INTERNAL PARAMETERS-1'!$B$5:$J$44,9,FALSE)*OVYLD2_!$F289</f>
        <v>0</v>
      </c>
      <c r="AT289" s="43">
        <f>OVYLD1_!AT289*VLOOKUP(OVYLD2_!AT$4,'[1]INTERNAL PARAMETERS-1'!$B$5:$J$44,5,FALSE)*VLOOKUP(OVYLD2_!AT$4,'[1]INTERNAL PARAMETERS-1'!$B$5:$J$44,7,FALSE)*OVYLD2_!$F289 + OVYLD1_!AT289*(1-VLOOKUP(OVYLD2_!AT$4,'[1]INTERNAL PARAMETERS-1'!$B$5:$J$44,5,FALSE))*VLOOKUP(OVYLD2_!AT$4,'[1]INTERNAL PARAMETERS-1'!$B$5:$J$44,9,FALSE)*OVYLD2_!$F289</f>
        <v>0</v>
      </c>
      <c r="AU289" s="45">
        <f>OVYLD1_!AU289*VLOOKUP(OVYLD2_!AU$4,'[1]INTERNAL PARAMETERS-1'!$B$5:$J$44,5,FALSE)*VLOOKUP(OVYLD2_!AU$4,'[1]INTERNAL PARAMETERS-1'!$B$5:$J$44,6,FALSE)*VLOOKUP(OVYLD2_!AU$4,'[1]INTERNAL PARAMETERS-1'!$B$5:$J$44,3,FALSE) + OVYLD1_!AU289*(1-VLOOKUP(OVYLD2_!AU$4,'[1]INTERNAL PARAMETERS-1'!$B$5:$J$44,5,FALSE))*VLOOKUP(OVYLD2_!AU$4,'[1]INTERNAL PARAMETERS-1'!$B$5:$J$44,8,FALSE)*VLOOKUP(OVYLD2_!AU$4,'[1]INTERNAL PARAMETERS-1'!$B$5:$J$44,3,FALSE)</f>
        <v>0</v>
      </c>
      <c r="AV289" s="44">
        <f>OVYLD1_!AV289*VLOOKUP(OVYLD2_!AV$4,'[1]INTERNAL PARAMETERS-1'!$B$5:$J$44,5,FALSE)*VLOOKUP(OVYLD2_!AV$4,'[1]INTERNAL PARAMETERS-1'!$B$5:$J$44,6,FALSE)*VLOOKUP(OVYLD2_!AV$4,'[1]INTERNAL PARAMETERS-1'!$B$5:$J$44,3,FALSE) + OVYLD1_!AV289*(1-VLOOKUP(OVYLD2_!AV$4,'[1]INTERNAL PARAMETERS-1'!$B$5:$J$44,5,FALSE))*VLOOKUP(OVYLD2_!AV$4,'[1]INTERNAL PARAMETERS-1'!$B$5:$J$44,8,FALSE)*VLOOKUP(OVYLD2_!AV$4,'[1]INTERNAL PARAMETERS-1'!$B$5:$J$44,3,FALSE)</f>
        <v>0</v>
      </c>
      <c r="AW289" s="44">
        <f>OVYLD1_!AW289*VLOOKUP(OVYLD2_!AW$4,'[1]INTERNAL PARAMETERS-1'!$B$5:$J$44,5,FALSE)*VLOOKUP(OVYLD2_!AW$4,'[1]INTERNAL PARAMETERS-1'!$B$5:$J$44,6,FALSE)*VLOOKUP(OVYLD2_!AW$4,'[1]INTERNAL PARAMETERS-1'!$B$5:$J$44,3,FALSE) + OVYLD1_!AW289*(1-VLOOKUP(OVYLD2_!AW$4,'[1]INTERNAL PARAMETERS-1'!$B$5:$J$44,5,FALSE))*VLOOKUP(OVYLD2_!AW$4,'[1]INTERNAL PARAMETERS-1'!$B$5:$J$44,8,FALSE)*VLOOKUP(OVYLD2_!AW$4,'[1]INTERNAL PARAMETERS-1'!$B$5:$J$44,3,FALSE)</f>
        <v>1.1637104348450238</v>
      </c>
      <c r="AX289" s="44">
        <f>OVYLD1_!AX289*VLOOKUP(OVYLD2_!AX$4,'[1]INTERNAL PARAMETERS-1'!$B$5:$J$44,5,FALSE)*VLOOKUP(OVYLD2_!AX$4,'[1]INTERNAL PARAMETERS-1'!$B$5:$J$44,6,FALSE)*VLOOKUP(OVYLD2_!AX$4,'[1]INTERNAL PARAMETERS-1'!$B$5:$J$44,3,FALSE) + OVYLD1_!AX289*(1-VLOOKUP(OVYLD2_!AX$4,'[1]INTERNAL PARAMETERS-1'!$B$5:$J$44,5,FALSE))*VLOOKUP(OVYLD2_!AX$4,'[1]INTERNAL PARAMETERS-1'!$B$5:$J$44,8,FALSE)*VLOOKUP(OVYLD2_!AX$4,'[1]INTERNAL PARAMETERS-1'!$B$5:$J$44,3,FALSE)</f>
        <v>0</v>
      </c>
      <c r="AY289" s="44">
        <f>OVYLD1_!AY289*VLOOKUP(OVYLD2_!AY$4,'[1]INTERNAL PARAMETERS-1'!$B$5:$J$44,5,FALSE)*VLOOKUP(OVYLD2_!AY$4,'[1]INTERNAL PARAMETERS-1'!$B$5:$J$44,6,FALSE)*VLOOKUP(OVYLD2_!AY$4,'[1]INTERNAL PARAMETERS-1'!$B$5:$J$44,3,FALSE) + OVYLD1_!AY289*(1-VLOOKUP(OVYLD2_!AY$4,'[1]INTERNAL PARAMETERS-1'!$B$5:$J$44,5,FALSE))*VLOOKUP(OVYLD2_!AY$4,'[1]INTERNAL PARAMETERS-1'!$B$5:$J$44,8,FALSE)*VLOOKUP(OVYLD2_!AY$4,'[1]INTERNAL PARAMETERS-1'!$B$5:$J$44,3,FALSE)</f>
        <v>0</v>
      </c>
      <c r="AZ289" s="44">
        <f>OVYLD1_!AZ289*VLOOKUP(OVYLD2_!AZ$4,'[1]INTERNAL PARAMETERS-1'!$B$5:$J$44,5,FALSE)*VLOOKUP(OVYLD2_!AZ$4,'[1]INTERNAL PARAMETERS-1'!$B$5:$J$44,6,FALSE)*VLOOKUP(OVYLD2_!AZ$4,'[1]INTERNAL PARAMETERS-1'!$B$5:$J$44,3,FALSE) + OVYLD1_!AZ289*(1-VLOOKUP(OVYLD2_!AZ$4,'[1]INTERNAL PARAMETERS-1'!$B$5:$J$44,5,FALSE))*VLOOKUP(OVYLD2_!AZ$4,'[1]INTERNAL PARAMETERS-1'!$B$5:$J$44,8,FALSE)*VLOOKUP(OVYLD2_!AZ$4,'[1]INTERNAL PARAMETERS-1'!$B$5:$J$44,3,FALSE)</f>
        <v>0</v>
      </c>
      <c r="BA289" s="44">
        <f>OVYLD1_!BA289*VLOOKUP(OVYLD2_!BA$4,'[1]INTERNAL PARAMETERS-1'!$B$5:$J$44,5,FALSE)*VLOOKUP(OVYLD2_!BA$4,'[1]INTERNAL PARAMETERS-1'!$B$5:$J$44,6,FALSE)*VLOOKUP(OVYLD2_!BA$4,'[1]INTERNAL PARAMETERS-1'!$B$5:$J$44,3,FALSE) + OVYLD1_!BA289*(1-VLOOKUP(OVYLD2_!BA$4,'[1]INTERNAL PARAMETERS-1'!$B$5:$J$44,5,FALSE))*VLOOKUP(OVYLD2_!BA$4,'[1]INTERNAL PARAMETERS-1'!$B$5:$J$44,8,FALSE)*VLOOKUP(OVYLD2_!BA$4,'[1]INTERNAL PARAMETERS-1'!$B$5:$J$44,3,FALSE)</f>
        <v>2.8422156430873917</v>
      </c>
      <c r="BB289" s="44">
        <f>OVYLD1_!BB289*VLOOKUP(OVYLD2_!BB$4,'[1]INTERNAL PARAMETERS-1'!$B$5:$J$44,5,FALSE)*VLOOKUP(OVYLD2_!BB$4,'[1]INTERNAL PARAMETERS-1'!$B$5:$J$44,6,FALSE)*VLOOKUP(OVYLD2_!BB$4,'[1]INTERNAL PARAMETERS-1'!$B$5:$J$44,3,FALSE) + OVYLD1_!BB289*(1-VLOOKUP(OVYLD2_!BB$4,'[1]INTERNAL PARAMETERS-1'!$B$5:$J$44,5,FALSE))*VLOOKUP(OVYLD2_!BB$4,'[1]INTERNAL PARAMETERS-1'!$B$5:$J$44,8,FALSE)*VLOOKUP(OVYLD2_!BB$4,'[1]INTERNAL PARAMETERS-1'!$B$5:$J$44,3,FALSE)</f>
        <v>0.27713876186895275</v>
      </c>
      <c r="BC289" s="44">
        <f>OVYLD1_!BC289*VLOOKUP(OVYLD2_!BC$4,'[1]INTERNAL PARAMETERS-1'!$B$5:$J$44,5,FALSE)*VLOOKUP(OVYLD2_!BC$4,'[1]INTERNAL PARAMETERS-1'!$B$5:$J$44,6,FALSE)*VLOOKUP(OVYLD2_!BC$4,'[1]INTERNAL PARAMETERS-1'!$B$5:$J$44,3,FALSE) + OVYLD1_!BC289*(1-VLOOKUP(OVYLD2_!BC$4,'[1]INTERNAL PARAMETERS-1'!$B$5:$J$44,5,FALSE))*VLOOKUP(OVYLD2_!BC$4,'[1]INTERNAL PARAMETERS-1'!$B$5:$J$44,8,FALSE)*VLOOKUP(OVYLD2_!BC$4,'[1]INTERNAL PARAMETERS-1'!$B$5:$J$44,3,FALSE)</f>
        <v>0.66704207032854212</v>
      </c>
      <c r="BD289" s="44">
        <f>OVYLD1_!BD289*VLOOKUP(OVYLD2_!BD$4,'[1]INTERNAL PARAMETERS-1'!$B$5:$J$44,5,FALSE)*VLOOKUP(OVYLD2_!BD$4,'[1]INTERNAL PARAMETERS-1'!$B$5:$J$44,6,FALSE)*VLOOKUP(OVYLD2_!BD$4,'[1]INTERNAL PARAMETERS-1'!$B$5:$J$44,3,FALSE) + OVYLD1_!BD289*(1-VLOOKUP(OVYLD2_!BD$4,'[1]INTERNAL PARAMETERS-1'!$B$5:$J$44,5,FALSE))*VLOOKUP(OVYLD2_!BD$4,'[1]INTERNAL PARAMETERS-1'!$B$5:$J$44,8,FALSE)*VLOOKUP(OVYLD2_!BD$4,'[1]INTERNAL PARAMETERS-1'!$B$5:$J$44,3,FALSE)</f>
        <v>0.12668617179548256</v>
      </c>
      <c r="BE289" s="44">
        <f>OVYLD1_!BE289*VLOOKUP(OVYLD2_!BE$4,'[1]INTERNAL PARAMETERS-1'!$B$5:$J$44,5,FALSE)*VLOOKUP(OVYLD2_!BE$4,'[1]INTERNAL PARAMETERS-1'!$B$5:$J$44,6,FALSE)*VLOOKUP(OVYLD2_!BE$4,'[1]INTERNAL PARAMETERS-1'!$B$5:$J$44,3,FALSE) + OVYLD1_!BE289*(1-VLOOKUP(OVYLD2_!BE$4,'[1]INTERNAL PARAMETERS-1'!$B$5:$J$44,5,FALSE))*VLOOKUP(OVYLD2_!BE$4,'[1]INTERNAL PARAMETERS-1'!$B$5:$J$44,8,FALSE)*VLOOKUP(OVYLD2_!BE$4,'[1]INTERNAL PARAMETERS-1'!$B$5:$J$44,3,FALSE)</f>
        <v>1.1370875615556468</v>
      </c>
      <c r="BF289" s="44">
        <f>OVYLD1_!BF289*VLOOKUP(OVYLD2_!BF$4,'[1]INTERNAL PARAMETERS-1'!$B$5:$J$44,5,FALSE)*VLOOKUP(OVYLD2_!BF$4,'[1]INTERNAL PARAMETERS-1'!$B$5:$J$44,6,FALSE)*VLOOKUP(OVYLD2_!BF$4,'[1]INTERNAL PARAMETERS-1'!$B$5:$J$44,3,FALSE) + OVYLD1_!BF289*(1-VLOOKUP(OVYLD2_!BF$4,'[1]INTERNAL PARAMETERS-1'!$B$5:$J$44,5,FALSE))*VLOOKUP(OVYLD2_!BF$4,'[1]INTERNAL PARAMETERS-1'!$B$5:$J$44,8,FALSE)*VLOOKUP(OVYLD2_!BF$4,'[1]INTERNAL PARAMETERS-1'!$B$5:$J$44,3,FALSE)</f>
        <v>0</v>
      </c>
      <c r="BG289" s="44">
        <f>OVYLD1_!BG289*VLOOKUP(OVYLD2_!BG$4,'[1]INTERNAL PARAMETERS-1'!$B$5:$J$44,5,FALSE)*VLOOKUP(OVYLD2_!BG$4,'[1]INTERNAL PARAMETERS-1'!$B$5:$J$44,6,FALSE)*VLOOKUP(OVYLD2_!BG$4,'[1]INTERNAL PARAMETERS-1'!$B$5:$J$44,3,FALSE) + OVYLD1_!BG289*(1-VLOOKUP(OVYLD2_!BG$4,'[1]INTERNAL PARAMETERS-1'!$B$5:$J$44,5,FALSE))*VLOOKUP(OVYLD2_!BG$4,'[1]INTERNAL PARAMETERS-1'!$B$5:$J$44,8,FALSE)*VLOOKUP(OVYLD2_!BG$4,'[1]INTERNAL PARAMETERS-1'!$B$5:$J$44,3,FALSE)</f>
        <v>0.17261449012895277</v>
      </c>
      <c r="BH289" s="44">
        <f>OVYLD1_!BH289*VLOOKUP(OVYLD2_!BH$4,'[1]INTERNAL PARAMETERS-1'!$B$5:$J$44,5,FALSE)*VLOOKUP(OVYLD2_!BH$4,'[1]INTERNAL PARAMETERS-1'!$B$5:$J$44,6,FALSE)*VLOOKUP(OVYLD2_!BH$4,'[1]INTERNAL PARAMETERS-1'!$B$5:$J$44,3,FALSE) + OVYLD1_!BH289*(1-VLOOKUP(OVYLD2_!BH$4,'[1]INTERNAL PARAMETERS-1'!$B$5:$J$44,5,FALSE))*VLOOKUP(OVYLD2_!BH$4,'[1]INTERNAL PARAMETERS-1'!$B$5:$J$44,8,FALSE)*VLOOKUP(OVYLD2_!BH$4,'[1]INTERNAL PARAMETERS-1'!$B$5:$J$44,3,FALSE)</f>
        <v>6.1515220139630382E-4</v>
      </c>
      <c r="BI289" s="44">
        <f>OVYLD1_!BI289*VLOOKUP(OVYLD2_!BI$4,'[1]INTERNAL PARAMETERS-1'!$B$5:$J$44,5,FALSE)*VLOOKUP(OVYLD2_!BI$4,'[1]INTERNAL PARAMETERS-1'!$B$5:$J$44,6,FALSE)*VLOOKUP(OVYLD2_!BI$4,'[1]INTERNAL PARAMETERS-1'!$B$5:$J$44,3,FALSE) + OVYLD1_!BI289*(1-VLOOKUP(OVYLD2_!BI$4,'[1]INTERNAL PARAMETERS-1'!$B$5:$J$44,5,FALSE))*VLOOKUP(OVYLD2_!BI$4,'[1]INTERNAL PARAMETERS-1'!$B$5:$J$44,8,FALSE)*VLOOKUP(OVYLD2_!BI$4,'[1]INTERNAL PARAMETERS-1'!$B$5:$J$44,3,FALSE)</f>
        <v>0</v>
      </c>
      <c r="BJ289" s="44">
        <f>OVYLD1_!BJ289*VLOOKUP(OVYLD2_!BJ$4,'[1]INTERNAL PARAMETERS-1'!$B$5:$J$44,5,FALSE)*VLOOKUP(OVYLD2_!BJ$4,'[1]INTERNAL PARAMETERS-1'!$B$5:$J$44,6,FALSE)*VLOOKUP(OVYLD2_!BJ$4,'[1]INTERNAL PARAMETERS-1'!$B$5:$J$44,3,FALSE) + OVYLD1_!BJ289*(1-VLOOKUP(OVYLD2_!BJ$4,'[1]INTERNAL PARAMETERS-1'!$B$5:$J$44,5,FALSE))*VLOOKUP(OVYLD2_!BJ$4,'[1]INTERNAL PARAMETERS-1'!$B$5:$J$44,8,FALSE)*VLOOKUP(OVYLD2_!BJ$4,'[1]INTERNAL PARAMETERS-1'!$B$5:$J$44,3,FALSE)</f>
        <v>7.2347975162381922E-2</v>
      </c>
      <c r="BK289" s="44">
        <f>OVYLD1_!BK289*VLOOKUP(OVYLD2_!BK$4,'[1]INTERNAL PARAMETERS-1'!$B$5:$J$44,5,FALSE)*VLOOKUP(OVYLD2_!BK$4,'[1]INTERNAL PARAMETERS-1'!$B$5:$J$44,6,FALSE)*VLOOKUP(OVYLD2_!BK$4,'[1]INTERNAL PARAMETERS-1'!$B$5:$J$44,3,FALSE) + OVYLD1_!BK289*(1-VLOOKUP(OVYLD2_!BK$4,'[1]INTERNAL PARAMETERS-1'!$B$5:$J$44,5,FALSE))*VLOOKUP(OVYLD2_!BK$4,'[1]INTERNAL PARAMETERS-1'!$B$5:$J$44,8,FALSE)*VLOOKUP(OVYLD2_!BK$4,'[1]INTERNAL PARAMETERS-1'!$B$5:$J$44,3,FALSE)</f>
        <v>7.0325362233538677E-2</v>
      </c>
      <c r="BL289" s="44">
        <f>OVYLD1_!BL289*VLOOKUP(OVYLD2_!BL$4,'[1]INTERNAL PARAMETERS-1'!$B$5:$J$44,5,FALSE)*VLOOKUP(OVYLD2_!BL$4,'[1]INTERNAL PARAMETERS-1'!$B$5:$J$44,6,FALSE)*VLOOKUP(OVYLD2_!BL$4,'[1]INTERNAL PARAMETERS-1'!$B$5:$J$44,3,FALSE) + OVYLD1_!BL289*(1-VLOOKUP(OVYLD2_!BL$4,'[1]INTERNAL PARAMETERS-1'!$B$5:$J$44,5,FALSE))*VLOOKUP(OVYLD2_!BL$4,'[1]INTERNAL PARAMETERS-1'!$B$5:$J$44,8,FALSE)*VLOOKUP(OVYLD2_!BL$4,'[1]INTERNAL PARAMETERS-1'!$B$5:$J$44,3,FALSE)</f>
        <v>0.28148874967145787</v>
      </c>
      <c r="BM289" s="44">
        <f>OVYLD1_!BM289*VLOOKUP(OVYLD2_!BM$4,'[1]INTERNAL PARAMETERS-1'!$B$5:$J$44,5,FALSE)*VLOOKUP(OVYLD2_!BM$4,'[1]INTERNAL PARAMETERS-1'!$B$5:$J$44,6,FALSE)*VLOOKUP(OVYLD2_!BM$4,'[1]INTERNAL PARAMETERS-1'!$B$5:$J$44,3,FALSE) + OVYLD1_!BM289*(1-VLOOKUP(OVYLD2_!BM$4,'[1]INTERNAL PARAMETERS-1'!$B$5:$J$44,5,FALSE))*VLOOKUP(OVYLD2_!BM$4,'[1]INTERNAL PARAMETERS-1'!$B$5:$J$44,8,FALSE)*VLOOKUP(OVYLD2_!BM$4,'[1]INTERNAL PARAMETERS-1'!$B$5:$J$44,3,FALSE)</f>
        <v>0.19555181349815193</v>
      </c>
      <c r="BN289" s="44">
        <f>OVYLD1_!BN289*VLOOKUP(OVYLD2_!BN$4,'[1]INTERNAL PARAMETERS-1'!$B$5:$J$44,5,FALSE)*VLOOKUP(OVYLD2_!BN$4,'[1]INTERNAL PARAMETERS-1'!$B$5:$J$44,6,FALSE)*VLOOKUP(OVYLD2_!BN$4,'[1]INTERNAL PARAMETERS-1'!$B$5:$J$44,3,FALSE) + OVYLD1_!BN289*(1-VLOOKUP(OVYLD2_!BN$4,'[1]INTERNAL PARAMETERS-1'!$B$5:$J$44,5,FALSE))*VLOOKUP(OVYLD2_!BN$4,'[1]INTERNAL PARAMETERS-1'!$B$5:$J$44,8,FALSE)*VLOOKUP(OVYLD2_!BN$4,'[1]INTERNAL PARAMETERS-1'!$B$5:$J$44,3,FALSE)</f>
        <v>0.13297860160848735</v>
      </c>
      <c r="BO289" s="44">
        <f>OVYLD1_!BO289*VLOOKUP(OVYLD2_!BO$4,'[1]INTERNAL PARAMETERS-1'!$B$5:$J$44,5,FALSE)*VLOOKUP(OVYLD2_!BO$4,'[1]INTERNAL PARAMETERS-1'!$B$5:$J$44,6,FALSE)*VLOOKUP(OVYLD2_!BO$4,'[1]INTERNAL PARAMETERS-1'!$B$5:$J$44,3,FALSE) + OVYLD1_!BO289*(1-VLOOKUP(OVYLD2_!BO$4,'[1]INTERNAL PARAMETERS-1'!$B$5:$J$44,5,FALSE))*VLOOKUP(OVYLD2_!BO$4,'[1]INTERNAL PARAMETERS-1'!$B$5:$J$44,8,FALSE)*VLOOKUP(OVYLD2_!BO$4,'[1]INTERNAL PARAMETERS-1'!$B$5:$J$44,3,FALSE)</f>
        <v>9.8598633836550306E-2</v>
      </c>
      <c r="BP289" s="44">
        <f>OVYLD1_!BP289*VLOOKUP(OVYLD2_!BP$4,'[1]INTERNAL PARAMETERS-1'!$B$5:$J$44,5,FALSE)*VLOOKUP(OVYLD2_!BP$4,'[1]INTERNAL PARAMETERS-1'!$B$5:$J$44,6,FALSE)*VLOOKUP(OVYLD2_!BP$4,'[1]INTERNAL PARAMETERS-1'!$B$5:$J$44,3,FALSE) + OVYLD1_!BP289*(1-VLOOKUP(OVYLD2_!BP$4,'[1]INTERNAL PARAMETERS-1'!$B$5:$J$44,5,FALSE))*VLOOKUP(OVYLD2_!BP$4,'[1]INTERNAL PARAMETERS-1'!$B$5:$J$44,8,FALSE)*VLOOKUP(OVYLD2_!BP$4,'[1]INTERNAL PARAMETERS-1'!$B$5:$J$44,3,FALSE)</f>
        <v>3.1122817371663242E-3</v>
      </c>
      <c r="BQ289" s="44">
        <f>OVYLD1_!BQ289*VLOOKUP(OVYLD2_!BQ$4,'[1]INTERNAL PARAMETERS-1'!$B$5:$J$44,5,FALSE)*VLOOKUP(OVYLD2_!BQ$4,'[1]INTERNAL PARAMETERS-1'!$B$5:$J$44,6,FALSE)*VLOOKUP(OVYLD2_!BQ$4,'[1]INTERNAL PARAMETERS-1'!$B$5:$J$44,3,FALSE) + OVYLD1_!BQ289*(1-VLOOKUP(OVYLD2_!BQ$4,'[1]INTERNAL PARAMETERS-1'!$B$5:$J$44,5,FALSE))*VLOOKUP(OVYLD2_!BQ$4,'[1]INTERNAL PARAMETERS-1'!$B$5:$J$44,8,FALSE)*VLOOKUP(OVYLD2_!BQ$4,'[1]INTERNAL PARAMETERS-1'!$B$5:$J$44,3,FALSE)</f>
        <v>0.41171699334702261</v>
      </c>
      <c r="BR289" s="44">
        <f>OVYLD1_!BR289*VLOOKUP(OVYLD2_!BR$4,'[1]INTERNAL PARAMETERS-1'!$B$5:$J$44,5,FALSE)*VLOOKUP(OVYLD2_!BR$4,'[1]INTERNAL PARAMETERS-1'!$B$5:$J$44,6,FALSE)*VLOOKUP(OVYLD2_!BR$4,'[1]INTERNAL PARAMETERS-1'!$B$5:$J$44,3,FALSE) + OVYLD1_!BR289*(1-VLOOKUP(OVYLD2_!BR$4,'[1]INTERNAL PARAMETERS-1'!$B$5:$J$44,5,FALSE))*VLOOKUP(OVYLD2_!BR$4,'[1]INTERNAL PARAMETERS-1'!$B$5:$J$44,8,FALSE)*VLOOKUP(OVYLD2_!BR$4,'[1]INTERNAL PARAMETERS-1'!$B$5:$J$44,3,FALSE)</f>
        <v>9.9665303455167692E-3</v>
      </c>
      <c r="BS289" s="44">
        <f>OVYLD1_!BS289*VLOOKUP(OVYLD2_!BS$4,'[1]INTERNAL PARAMETERS-1'!$B$5:$J$44,5,FALSE)*VLOOKUP(OVYLD2_!BS$4,'[1]INTERNAL PARAMETERS-1'!$B$5:$J$44,6,FALSE)*VLOOKUP(OVYLD2_!BS$4,'[1]INTERNAL PARAMETERS-1'!$B$5:$J$44,3,FALSE) + OVYLD1_!BS289*(1-VLOOKUP(OVYLD2_!BS$4,'[1]INTERNAL PARAMETERS-1'!$B$5:$J$44,5,FALSE))*VLOOKUP(OVYLD2_!BS$4,'[1]INTERNAL PARAMETERS-1'!$B$5:$J$44,8,FALSE)*VLOOKUP(OVYLD2_!BS$4,'[1]INTERNAL PARAMETERS-1'!$B$5:$J$44,3,FALSE)</f>
        <v>1.0193616440793978E-3</v>
      </c>
      <c r="BT289" s="44">
        <f>OVYLD1_!BT289*VLOOKUP(OVYLD2_!BT$4,'[1]INTERNAL PARAMETERS-1'!$B$5:$J$44,5,FALSE)*VLOOKUP(OVYLD2_!BT$4,'[1]INTERNAL PARAMETERS-1'!$B$5:$J$44,6,FALSE)*VLOOKUP(OVYLD2_!BT$4,'[1]INTERNAL PARAMETERS-1'!$B$5:$J$44,3,FALSE) + OVYLD1_!BT289*(1-VLOOKUP(OVYLD2_!BT$4,'[1]INTERNAL PARAMETERS-1'!$B$5:$J$44,5,FALSE))*VLOOKUP(OVYLD2_!BT$4,'[1]INTERNAL PARAMETERS-1'!$B$5:$J$44,8,FALSE)*VLOOKUP(OVYLD2_!BT$4,'[1]INTERNAL PARAMETERS-1'!$B$5:$J$44,3,FALSE)</f>
        <v>0</v>
      </c>
      <c r="BU289" s="44">
        <f>OVYLD1_!BU289*VLOOKUP(OVYLD2_!BU$4,'[1]INTERNAL PARAMETERS-1'!$B$5:$J$44,5,FALSE)*VLOOKUP(OVYLD2_!BU$4,'[1]INTERNAL PARAMETERS-1'!$B$5:$J$44,6,FALSE)*VLOOKUP(OVYLD2_!BU$4,'[1]INTERNAL PARAMETERS-1'!$B$5:$J$44,3,FALSE) + OVYLD1_!BU289*(1-VLOOKUP(OVYLD2_!BU$4,'[1]INTERNAL PARAMETERS-1'!$B$5:$J$44,5,FALSE))*VLOOKUP(OVYLD2_!BU$4,'[1]INTERNAL PARAMETERS-1'!$B$5:$J$44,8,FALSE)*VLOOKUP(OVYLD2_!BU$4,'[1]INTERNAL PARAMETERS-1'!$B$5:$J$44,3,FALSE)</f>
        <v>0</v>
      </c>
      <c r="BV289" s="44">
        <f>OVYLD1_!BV289*VLOOKUP(OVYLD2_!BV$4,'[1]INTERNAL PARAMETERS-1'!$B$5:$J$44,5,FALSE)*VLOOKUP(OVYLD2_!BV$4,'[1]INTERNAL PARAMETERS-1'!$B$5:$J$44,6,FALSE)*VLOOKUP(OVYLD2_!BV$4,'[1]INTERNAL PARAMETERS-1'!$B$5:$J$44,3,FALSE) + OVYLD1_!BV289*(1-VLOOKUP(OVYLD2_!BV$4,'[1]INTERNAL PARAMETERS-1'!$B$5:$J$44,5,FALSE))*VLOOKUP(OVYLD2_!BV$4,'[1]INTERNAL PARAMETERS-1'!$B$5:$J$44,8,FALSE)*VLOOKUP(OVYLD2_!BV$4,'[1]INTERNAL PARAMETERS-1'!$B$5:$J$44,3,FALSE)</f>
        <v>0</v>
      </c>
      <c r="BW289" s="44">
        <f>OVYLD1_!BW289*VLOOKUP(OVYLD2_!BW$4,'[1]INTERNAL PARAMETERS-1'!$B$5:$J$44,5,FALSE)*VLOOKUP(OVYLD2_!BW$4,'[1]INTERNAL PARAMETERS-1'!$B$5:$J$44,6,FALSE)*VLOOKUP(OVYLD2_!BW$4,'[1]INTERNAL PARAMETERS-1'!$B$5:$J$44,3,FALSE) + OVYLD1_!BW289*(1-VLOOKUP(OVYLD2_!BW$4,'[1]INTERNAL PARAMETERS-1'!$B$5:$J$44,5,FALSE))*VLOOKUP(OVYLD2_!BW$4,'[1]INTERNAL PARAMETERS-1'!$B$5:$J$44,8,FALSE)*VLOOKUP(OVYLD2_!BW$4,'[1]INTERNAL PARAMETERS-1'!$B$5:$J$44,3,FALSE)</f>
        <v>0</v>
      </c>
      <c r="BX289" s="44">
        <f>OVYLD1_!BX289*VLOOKUP(OVYLD2_!BX$4,'[1]INTERNAL PARAMETERS-1'!$B$5:$J$44,5,FALSE)*VLOOKUP(OVYLD2_!BX$4,'[1]INTERNAL PARAMETERS-1'!$B$5:$J$44,6,FALSE)*VLOOKUP(OVYLD2_!BX$4,'[1]INTERNAL PARAMETERS-1'!$B$5:$J$44,3,FALSE) + OVYLD1_!BX289*(1-VLOOKUP(OVYLD2_!BX$4,'[1]INTERNAL PARAMETERS-1'!$B$5:$J$44,5,FALSE))*VLOOKUP(OVYLD2_!BX$4,'[1]INTERNAL PARAMETERS-1'!$B$5:$J$44,8,FALSE)*VLOOKUP(OVYLD2_!BX$4,'[1]INTERNAL PARAMETERS-1'!$B$5:$J$44,3,FALSE)</f>
        <v>0</v>
      </c>
      <c r="BY289" s="44">
        <f>OVYLD1_!BY289*VLOOKUP(OVYLD2_!BY$4,'[1]INTERNAL PARAMETERS-1'!$B$5:$J$44,5,FALSE)*VLOOKUP(OVYLD2_!BY$4,'[1]INTERNAL PARAMETERS-1'!$B$5:$J$44,6,FALSE)*VLOOKUP(OVYLD2_!BY$4,'[1]INTERNAL PARAMETERS-1'!$B$5:$J$44,3,FALSE) + OVYLD1_!BY289*(1-VLOOKUP(OVYLD2_!BY$4,'[1]INTERNAL PARAMETERS-1'!$B$5:$J$44,5,FALSE))*VLOOKUP(OVYLD2_!BY$4,'[1]INTERNAL PARAMETERS-1'!$B$5:$J$44,8,FALSE)*VLOOKUP(OVYLD2_!BY$4,'[1]INTERNAL PARAMETERS-1'!$B$5:$J$44,3,FALSE)</f>
        <v>0</v>
      </c>
      <c r="BZ289" s="44">
        <f>OVYLD1_!BZ289*VLOOKUP(OVYLD2_!BZ$4,'[1]INTERNAL PARAMETERS-1'!$B$5:$J$44,5,FALSE)*VLOOKUP(OVYLD2_!BZ$4,'[1]INTERNAL PARAMETERS-1'!$B$5:$J$44,6,FALSE)*VLOOKUP(OVYLD2_!BZ$4,'[1]INTERNAL PARAMETERS-1'!$B$5:$J$44,3,FALSE) + OVYLD1_!BZ289*(1-VLOOKUP(OVYLD2_!BZ$4,'[1]INTERNAL PARAMETERS-1'!$B$5:$J$44,5,FALSE))*VLOOKUP(OVYLD2_!BZ$4,'[1]INTERNAL PARAMETERS-1'!$B$5:$J$44,8,FALSE)*VLOOKUP(OVYLD2_!BZ$4,'[1]INTERNAL PARAMETERS-1'!$B$5:$J$44,3,FALSE)</f>
        <v>1.8226731893223819E-4</v>
      </c>
      <c r="CA289" s="44">
        <f>OVYLD1_!CA289*VLOOKUP(OVYLD2_!CA$4,'[1]INTERNAL PARAMETERS-1'!$B$5:$J$44,5,FALSE)*VLOOKUP(OVYLD2_!CA$4,'[1]INTERNAL PARAMETERS-1'!$B$5:$J$44,6,FALSE)*VLOOKUP(OVYLD2_!CA$4,'[1]INTERNAL PARAMETERS-1'!$B$5:$J$44,3,FALSE) + OVYLD1_!CA289*(1-VLOOKUP(OVYLD2_!CA$4,'[1]INTERNAL PARAMETERS-1'!$B$5:$J$44,5,FALSE))*VLOOKUP(OVYLD2_!CA$4,'[1]INTERNAL PARAMETERS-1'!$B$5:$J$44,8,FALSE)*VLOOKUP(OVYLD2_!CA$4,'[1]INTERNAL PARAMETERS-1'!$B$5:$J$44,3,FALSE)</f>
        <v>0</v>
      </c>
      <c r="CB289" s="44">
        <f>OVYLD1_!CB289*VLOOKUP(OVYLD2_!CB$4,'[1]INTERNAL PARAMETERS-1'!$B$5:$J$44,5,FALSE)*VLOOKUP(OVYLD2_!CB$4,'[1]INTERNAL PARAMETERS-1'!$B$5:$J$44,6,FALSE)*VLOOKUP(OVYLD2_!CB$4,'[1]INTERNAL PARAMETERS-1'!$B$5:$J$44,3,FALSE) + OVYLD1_!CB289*(1-VLOOKUP(OVYLD2_!CB$4,'[1]INTERNAL PARAMETERS-1'!$B$5:$J$44,5,FALSE))*VLOOKUP(OVYLD2_!CB$4,'[1]INTERNAL PARAMETERS-1'!$B$5:$J$44,8,FALSE)*VLOOKUP(OVYLD2_!CB$4,'[1]INTERNAL PARAMETERS-1'!$B$5:$J$44,3,FALSE)</f>
        <v>0</v>
      </c>
      <c r="CC289" s="44">
        <f>OVYLD1_!CC289*VLOOKUP(OVYLD2_!CC$4,'[1]INTERNAL PARAMETERS-1'!$B$5:$J$44,5,FALSE)*VLOOKUP(OVYLD2_!CC$4,'[1]INTERNAL PARAMETERS-1'!$B$5:$J$44,6,FALSE)*VLOOKUP(OVYLD2_!CC$4,'[1]INTERNAL PARAMETERS-1'!$B$5:$J$44,3,FALSE) + OVYLD1_!CC289*(1-VLOOKUP(OVYLD2_!CC$4,'[1]INTERNAL PARAMETERS-1'!$B$5:$J$44,5,FALSE))*VLOOKUP(OVYLD2_!CC$4,'[1]INTERNAL PARAMETERS-1'!$B$5:$J$44,8,FALSE)*VLOOKUP(OVYLD2_!CC$4,'[1]INTERNAL PARAMETERS-1'!$B$5:$J$44,3,FALSE)</f>
        <v>1.4682225806981518E-3</v>
      </c>
      <c r="CD289" s="44">
        <f>OVYLD1_!CD289*VLOOKUP(OVYLD2_!CD$4,'[1]INTERNAL PARAMETERS-1'!$B$5:$J$44,5,FALSE)*VLOOKUP(OVYLD2_!CD$4,'[1]INTERNAL PARAMETERS-1'!$B$5:$J$44,6,FALSE)*VLOOKUP(OVYLD2_!CD$4,'[1]INTERNAL PARAMETERS-1'!$B$5:$J$44,3,FALSE) + OVYLD1_!CD289*(1-VLOOKUP(OVYLD2_!CD$4,'[1]INTERNAL PARAMETERS-1'!$B$5:$J$44,5,FALSE))*VLOOKUP(OVYLD2_!CD$4,'[1]INTERNAL PARAMETERS-1'!$B$5:$J$44,8,FALSE)*VLOOKUP(OVYLD2_!CD$4,'[1]INTERNAL PARAMETERS-1'!$B$5:$J$44,3,FALSE)</f>
        <v>3.1895900221765913E-3</v>
      </c>
      <c r="CE289" s="44">
        <f>OVYLD1_!CE289*VLOOKUP(OVYLD2_!CE$4,'[1]INTERNAL PARAMETERS-1'!$B$5:$J$44,5,FALSE)*VLOOKUP(OVYLD2_!CE$4,'[1]INTERNAL PARAMETERS-1'!$B$5:$J$44,6,FALSE)*VLOOKUP(OVYLD2_!CE$4,'[1]INTERNAL PARAMETERS-1'!$B$5:$J$44,3,FALSE) + OVYLD1_!CE289*(1-VLOOKUP(OVYLD2_!CE$4,'[1]INTERNAL PARAMETERS-1'!$B$5:$J$44,5,FALSE))*VLOOKUP(OVYLD2_!CE$4,'[1]INTERNAL PARAMETERS-1'!$B$5:$J$44,8,FALSE)*VLOOKUP(OVYLD2_!CE$4,'[1]INTERNAL PARAMETERS-1'!$B$5:$J$44,3,FALSE)</f>
        <v>6.3010676356468178E-3</v>
      </c>
      <c r="CF289" s="44">
        <f>OVYLD1_!CF289*VLOOKUP(OVYLD2_!CF$4,'[1]INTERNAL PARAMETERS-1'!$B$5:$J$44,5,FALSE)*VLOOKUP(OVYLD2_!CF$4,'[1]INTERNAL PARAMETERS-1'!$B$5:$J$44,6,FALSE)*VLOOKUP(OVYLD2_!CF$4,'[1]INTERNAL PARAMETERS-1'!$B$5:$J$44,3,FALSE) + OVYLD1_!CF289*(1-VLOOKUP(OVYLD2_!CF$4,'[1]INTERNAL PARAMETERS-1'!$B$5:$J$44,5,FALSE))*VLOOKUP(OVYLD2_!CF$4,'[1]INTERNAL PARAMETERS-1'!$B$5:$J$44,8,FALSE)*VLOOKUP(OVYLD2_!CF$4,'[1]INTERNAL PARAMETERS-1'!$B$5:$J$44,3,FALSE)</f>
        <v>1.0109507474387406E-2</v>
      </c>
      <c r="CG289" s="44">
        <f>OVYLD1_!CG289*VLOOKUP(OVYLD2_!CG$4,'[1]INTERNAL PARAMETERS-1'!$B$5:$J$44,5,FALSE)*VLOOKUP(OVYLD2_!CG$4,'[1]INTERNAL PARAMETERS-1'!$B$5:$J$44,6,FALSE)*VLOOKUP(OVYLD2_!CG$4,'[1]INTERNAL PARAMETERS-1'!$B$5:$J$44,3,FALSE) + OVYLD1_!CG289*(1-VLOOKUP(OVYLD2_!CG$4,'[1]INTERNAL PARAMETERS-1'!$B$5:$J$44,5,FALSE))*VLOOKUP(OVYLD2_!CG$4,'[1]INTERNAL PARAMETERS-1'!$B$5:$J$44,8,FALSE)*VLOOKUP(OVYLD2_!CG$4,'[1]INTERNAL PARAMETERS-1'!$B$5:$J$44,3,FALSE)</f>
        <v>0</v>
      </c>
      <c r="CH289" s="43">
        <f>OVYLD1_!CH289*VLOOKUP(OVYLD2_!CH$4,'[1]INTERNAL PARAMETERS-1'!$B$5:$J$44,5,FALSE)*VLOOKUP(OVYLD2_!CH$4,'[1]INTERNAL PARAMETERS-1'!$B$5:$J$44,6,FALSE)*VLOOKUP(OVYLD2_!CH$4,'[1]INTERNAL PARAMETERS-1'!$B$5:$J$44,3,FALSE) + OVYLD1_!CH289*(1-VLOOKUP(OVYLD2_!CH$4,'[1]INTERNAL PARAMETERS-1'!$B$5:$J$44,5,FALSE))*VLOOKUP(OVYLD2_!CH$4,'[1]INTERNAL PARAMETERS-1'!$B$5:$J$44,8,FALSE)*VLOOKUP(OVYLD2_!CH$4,'[1]INTERNAL PARAMETERS-1'!$B$5:$J$44,3,FALSE)</f>
        <v>0</v>
      </c>
      <c r="CJ289" s="45">
        <f t="shared" si="8"/>
        <v>41.079520103651952</v>
      </c>
      <c r="CK289" s="43">
        <f t="shared" si="9"/>
        <v>7.6854672439275831</v>
      </c>
    </row>
    <row r="290" spans="2:89" x14ac:dyDescent="0.5">
      <c r="B290" s="58" t="s">
        <v>1</v>
      </c>
      <c r="C290" s="57" t="s">
        <v>63</v>
      </c>
      <c r="D290" s="57" t="s">
        <v>65</v>
      </c>
      <c r="E290" s="128">
        <f>OVERALL2021!AI290</f>
        <v>341</v>
      </c>
      <c r="F290" s="56">
        <f>'[1]INTERNAL PARAMETERS-1'!M20</f>
        <v>12.89</v>
      </c>
      <c r="G290" s="45">
        <f>OVYLD1_!G290*VLOOKUP(OVYLD2_!G$4,'[1]INTERNAL PARAMETERS-1'!$B$5:$J$44,5,FALSE)*VLOOKUP(OVYLD2_!G$4,'[1]INTERNAL PARAMETERS-1'!$B$5:$J$44,7,FALSE)*OVYLD2_!$F290 + OVYLD1_!G290*(1-VLOOKUP(OVYLD2_!G$4,'[1]INTERNAL PARAMETERS-1'!$B$5:$J$44,5,FALSE))*VLOOKUP(OVYLD2_!G$4,'[1]INTERNAL PARAMETERS-1'!$B$5:$J$44,9,FALSE)*OVYLD2_!$F290</f>
        <v>4.7186086235860003</v>
      </c>
      <c r="H290" s="44">
        <f>OVYLD1_!H290*VLOOKUP(OVYLD2_!H$4,'[1]INTERNAL PARAMETERS-1'!$B$5:$J$44,5,FALSE)*VLOOKUP(OVYLD2_!H$4,'[1]INTERNAL PARAMETERS-1'!$B$5:$J$44,7,FALSE)*OVYLD2_!$F290 + OVYLD1_!H290*(1-VLOOKUP(OVYLD2_!H$4,'[1]INTERNAL PARAMETERS-1'!$B$5:$J$44,5,FALSE))*VLOOKUP(OVYLD2_!H$4,'[1]INTERNAL PARAMETERS-1'!$B$5:$J$44,9,FALSE)*OVYLD2_!$F290</f>
        <v>1.580924130104</v>
      </c>
      <c r="I290" s="44">
        <f>OVYLD1_!I290*VLOOKUP(OVYLD2_!I$4,'[1]INTERNAL PARAMETERS-1'!$B$5:$J$44,5,FALSE)*VLOOKUP(OVYLD2_!I$4,'[1]INTERNAL PARAMETERS-1'!$B$5:$J$44,7,FALSE)*OVYLD2_!$F290 + OVYLD1_!I290*(1-VLOOKUP(OVYLD2_!I$4,'[1]INTERNAL PARAMETERS-1'!$B$5:$J$44,5,FALSE))*VLOOKUP(OVYLD2_!I$4,'[1]INTERNAL PARAMETERS-1'!$B$5:$J$44,9,FALSE)*OVYLD2_!$F290</f>
        <v>8.5830004677532514</v>
      </c>
      <c r="J290" s="44">
        <f>OVYLD1_!J290*VLOOKUP(OVYLD2_!J$4,'[1]INTERNAL PARAMETERS-1'!$B$5:$J$44,5,FALSE)*VLOOKUP(OVYLD2_!J$4,'[1]INTERNAL PARAMETERS-1'!$B$5:$J$44,7,FALSE)*OVYLD2_!$F290 + OVYLD1_!J290*(1-VLOOKUP(OVYLD2_!J$4,'[1]INTERNAL PARAMETERS-1'!$B$5:$J$44,5,FALSE))*VLOOKUP(OVYLD2_!J$4,'[1]INTERNAL PARAMETERS-1'!$B$5:$J$44,9,FALSE)*OVYLD2_!$F290</f>
        <v>0</v>
      </c>
      <c r="K290" s="44">
        <f>OVYLD1_!K290*VLOOKUP(OVYLD2_!K$4,'[1]INTERNAL PARAMETERS-1'!$B$5:$J$44,5,FALSE)*VLOOKUP(OVYLD2_!K$4,'[1]INTERNAL PARAMETERS-1'!$B$5:$J$44,7,FALSE)*OVYLD2_!$F290 + OVYLD1_!K290*(1-VLOOKUP(OVYLD2_!K$4,'[1]INTERNAL PARAMETERS-1'!$B$5:$J$44,5,FALSE))*VLOOKUP(OVYLD2_!K$4,'[1]INTERNAL PARAMETERS-1'!$B$5:$J$44,9,FALSE)*OVYLD2_!$F290</f>
        <v>0</v>
      </c>
      <c r="L290" s="44">
        <f>OVYLD1_!L290*VLOOKUP(OVYLD2_!L$4,'[1]INTERNAL PARAMETERS-1'!$B$5:$J$44,5,FALSE)*VLOOKUP(OVYLD2_!L$4,'[1]INTERNAL PARAMETERS-1'!$B$5:$J$44,7,FALSE)*OVYLD2_!$F290 + OVYLD1_!L290*(1-VLOOKUP(OVYLD2_!L$4,'[1]INTERNAL PARAMETERS-1'!$B$5:$J$44,5,FALSE))*VLOOKUP(OVYLD2_!L$4,'[1]INTERNAL PARAMETERS-1'!$B$5:$J$44,9,FALSE)*OVYLD2_!$F290</f>
        <v>0</v>
      </c>
      <c r="M290" s="44">
        <f>OVYLD1_!M290*VLOOKUP(OVYLD2_!M$4,'[1]INTERNAL PARAMETERS-1'!$B$5:$J$44,5,FALSE)*VLOOKUP(OVYLD2_!M$4,'[1]INTERNAL PARAMETERS-1'!$B$5:$J$44,7,FALSE)*OVYLD2_!$F290 + OVYLD1_!M290*(1-VLOOKUP(OVYLD2_!M$4,'[1]INTERNAL PARAMETERS-1'!$B$5:$J$44,5,FALSE))*VLOOKUP(OVYLD2_!M$4,'[1]INTERNAL PARAMETERS-1'!$B$5:$J$44,9,FALSE)*OVYLD2_!$F290</f>
        <v>2.5981730401275005</v>
      </c>
      <c r="N290" s="44">
        <f>OVYLD1_!N290*VLOOKUP(OVYLD2_!N$4,'[1]INTERNAL PARAMETERS-1'!$B$5:$J$44,5,FALSE)*VLOOKUP(OVYLD2_!N$4,'[1]INTERNAL PARAMETERS-1'!$B$5:$J$44,7,FALSE)*OVYLD2_!$F290 + OVYLD1_!N290*(1-VLOOKUP(OVYLD2_!N$4,'[1]INTERNAL PARAMETERS-1'!$B$5:$J$44,5,FALSE))*VLOOKUP(OVYLD2_!N$4,'[1]INTERNAL PARAMETERS-1'!$B$5:$J$44,9,FALSE)*OVYLD2_!$F290</f>
        <v>3.2712445339750006E-2</v>
      </c>
      <c r="O290" s="44">
        <f>OVYLD1_!O290*VLOOKUP(OVYLD2_!O$4,'[1]INTERNAL PARAMETERS-1'!$B$5:$J$44,5,FALSE)*VLOOKUP(OVYLD2_!O$4,'[1]INTERNAL PARAMETERS-1'!$B$5:$J$44,7,FALSE)*OVYLD2_!$F290 + OVYLD1_!O290*(1-VLOOKUP(OVYLD2_!O$4,'[1]INTERNAL PARAMETERS-1'!$B$5:$J$44,5,FALSE))*VLOOKUP(OVYLD2_!O$4,'[1]INTERNAL PARAMETERS-1'!$B$5:$J$44,9,FALSE)*OVYLD2_!$F290</f>
        <v>0</v>
      </c>
      <c r="P290" s="44">
        <f>OVYLD1_!P290*VLOOKUP(OVYLD2_!P$4,'[1]INTERNAL PARAMETERS-1'!$B$5:$J$44,5,FALSE)*VLOOKUP(OVYLD2_!P$4,'[1]INTERNAL PARAMETERS-1'!$B$5:$J$44,7,FALSE)*OVYLD2_!$F290 + OVYLD1_!P290*(1-VLOOKUP(OVYLD2_!P$4,'[1]INTERNAL PARAMETERS-1'!$B$5:$J$44,5,FALSE))*VLOOKUP(OVYLD2_!P$4,'[1]INTERNAL PARAMETERS-1'!$B$5:$J$44,9,FALSE)*OVYLD2_!$F290</f>
        <v>0</v>
      </c>
      <c r="Q290" s="44">
        <f>OVYLD1_!Q290*VLOOKUP(OVYLD2_!Q$4,'[1]INTERNAL PARAMETERS-1'!$B$5:$J$44,5,FALSE)*VLOOKUP(OVYLD2_!Q$4,'[1]INTERNAL PARAMETERS-1'!$B$5:$J$44,7,FALSE)*OVYLD2_!$F290 + OVYLD1_!Q290*(1-VLOOKUP(OVYLD2_!Q$4,'[1]INTERNAL PARAMETERS-1'!$B$5:$J$44,5,FALSE))*VLOOKUP(OVYLD2_!Q$4,'[1]INTERNAL PARAMETERS-1'!$B$5:$J$44,9,FALSE)*OVYLD2_!$F290</f>
        <v>0</v>
      </c>
      <c r="R290" s="44">
        <f>OVYLD1_!R290*VLOOKUP(OVYLD2_!R$4,'[1]INTERNAL PARAMETERS-1'!$B$5:$J$44,5,FALSE)*VLOOKUP(OVYLD2_!R$4,'[1]INTERNAL PARAMETERS-1'!$B$5:$J$44,7,FALSE)*OVYLD2_!$F290 + OVYLD1_!R290*(1-VLOOKUP(OVYLD2_!R$4,'[1]INTERNAL PARAMETERS-1'!$B$5:$J$44,5,FALSE))*VLOOKUP(OVYLD2_!R$4,'[1]INTERNAL PARAMETERS-1'!$B$5:$J$44,9,FALSE)*OVYLD2_!$F290</f>
        <v>0</v>
      </c>
      <c r="S290" s="44">
        <f>OVYLD1_!S290*VLOOKUP(OVYLD2_!S$4,'[1]INTERNAL PARAMETERS-1'!$B$5:$J$44,5,FALSE)*VLOOKUP(OVYLD2_!S$4,'[1]INTERNAL PARAMETERS-1'!$B$5:$J$44,7,FALSE)*OVYLD2_!$F290 + OVYLD1_!S290*(1-VLOOKUP(OVYLD2_!S$4,'[1]INTERNAL PARAMETERS-1'!$B$5:$J$44,5,FALSE))*VLOOKUP(OVYLD2_!S$4,'[1]INTERNAL PARAMETERS-1'!$B$5:$J$44,9,FALSE)*OVYLD2_!$F290</f>
        <v>0.81859060771290026</v>
      </c>
      <c r="T290" s="44">
        <f>OVYLD1_!T290*VLOOKUP(OVYLD2_!T$4,'[1]INTERNAL PARAMETERS-1'!$B$5:$J$44,5,FALSE)*VLOOKUP(OVYLD2_!T$4,'[1]INTERNAL PARAMETERS-1'!$B$5:$J$44,7,FALSE)*OVYLD2_!$F290 + OVYLD1_!T290*(1-VLOOKUP(OVYLD2_!T$4,'[1]INTERNAL PARAMETERS-1'!$B$5:$J$44,5,FALSE))*VLOOKUP(OVYLD2_!T$4,'[1]INTERNAL PARAMETERS-1'!$B$5:$J$44,9,FALSE)*OVYLD2_!$F290</f>
        <v>0.5207337003000001</v>
      </c>
      <c r="U290" s="44">
        <f>OVYLD1_!U290*VLOOKUP(OVYLD2_!U$4,'[1]INTERNAL PARAMETERS-1'!$B$5:$J$44,5,FALSE)*VLOOKUP(OVYLD2_!U$4,'[1]INTERNAL PARAMETERS-1'!$B$5:$J$44,7,FALSE)*OVYLD2_!$F290 + OVYLD1_!U290*(1-VLOOKUP(OVYLD2_!U$4,'[1]INTERNAL PARAMETERS-1'!$B$5:$J$44,5,FALSE))*VLOOKUP(OVYLD2_!U$4,'[1]INTERNAL PARAMETERS-1'!$B$5:$J$44,9,FALSE)*OVYLD2_!$F290</f>
        <v>0</v>
      </c>
      <c r="V290" s="44">
        <f>OVYLD1_!V290*VLOOKUP(OVYLD2_!V$4,'[1]INTERNAL PARAMETERS-1'!$B$5:$J$44,5,FALSE)*VLOOKUP(OVYLD2_!V$4,'[1]INTERNAL PARAMETERS-1'!$B$5:$J$44,7,FALSE)*OVYLD2_!$F290 + OVYLD1_!V290*(1-VLOOKUP(OVYLD2_!V$4,'[1]INTERNAL PARAMETERS-1'!$B$5:$J$44,5,FALSE))*VLOOKUP(OVYLD2_!V$4,'[1]INTERNAL PARAMETERS-1'!$B$5:$J$44,9,FALSE)*OVYLD2_!$F290</f>
        <v>0.73943717322915015</v>
      </c>
      <c r="W290" s="44">
        <f>OVYLD1_!W290*VLOOKUP(OVYLD2_!W$4,'[1]INTERNAL PARAMETERS-1'!$B$5:$J$44,5,FALSE)*VLOOKUP(OVYLD2_!W$4,'[1]INTERNAL PARAMETERS-1'!$B$5:$J$44,7,FALSE)*OVYLD2_!$F290 + OVYLD1_!W290*(1-VLOOKUP(OVYLD2_!W$4,'[1]INTERNAL PARAMETERS-1'!$B$5:$J$44,5,FALSE))*VLOOKUP(OVYLD2_!W$4,'[1]INTERNAL PARAMETERS-1'!$B$5:$J$44,9,FALSE)*OVYLD2_!$F290</f>
        <v>0</v>
      </c>
      <c r="X290" s="44">
        <f>OVYLD1_!X290*VLOOKUP(OVYLD2_!X$4,'[1]INTERNAL PARAMETERS-1'!$B$5:$J$44,5,FALSE)*VLOOKUP(OVYLD2_!X$4,'[1]INTERNAL PARAMETERS-1'!$B$5:$J$44,7,FALSE)*OVYLD2_!$F290 + OVYLD1_!X290*(1-VLOOKUP(OVYLD2_!X$4,'[1]INTERNAL PARAMETERS-1'!$B$5:$J$44,5,FALSE))*VLOOKUP(OVYLD2_!X$4,'[1]INTERNAL PARAMETERS-1'!$B$5:$J$44,9,FALSE)*OVYLD2_!$F290</f>
        <v>0</v>
      </c>
      <c r="Y290" s="44">
        <f>OVYLD1_!Y290*VLOOKUP(OVYLD2_!Y$4,'[1]INTERNAL PARAMETERS-1'!$B$5:$J$44,5,FALSE)*VLOOKUP(OVYLD2_!Y$4,'[1]INTERNAL PARAMETERS-1'!$B$5:$J$44,7,FALSE)*OVYLD2_!$F290 + OVYLD1_!Y290*(1-VLOOKUP(OVYLD2_!Y$4,'[1]INTERNAL PARAMETERS-1'!$B$5:$J$44,5,FALSE))*VLOOKUP(OVYLD2_!Y$4,'[1]INTERNAL PARAMETERS-1'!$B$5:$J$44,9,FALSE)*OVYLD2_!$F290</f>
        <v>0</v>
      </c>
      <c r="Z290" s="44">
        <f>OVYLD1_!Z290*VLOOKUP(OVYLD2_!Z$4,'[1]INTERNAL PARAMETERS-1'!$B$5:$J$44,5,FALSE)*VLOOKUP(OVYLD2_!Z$4,'[1]INTERNAL PARAMETERS-1'!$B$5:$J$44,7,FALSE)*OVYLD2_!$F290 + OVYLD1_!Z290*(1-VLOOKUP(OVYLD2_!Z$4,'[1]INTERNAL PARAMETERS-1'!$B$5:$J$44,5,FALSE))*VLOOKUP(OVYLD2_!Z$4,'[1]INTERNAL PARAMETERS-1'!$B$5:$J$44,9,FALSE)*OVYLD2_!$F290</f>
        <v>0</v>
      </c>
      <c r="AA290" s="44">
        <f>OVYLD1_!AA290*VLOOKUP(OVYLD2_!AA$4,'[1]INTERNAL PARAMETERS-1'!$B$5:$J$44,5,FALSE)*VLOOKUP(OVYLD2_!AA$4,'[1]INTERNAL PARAMETERS-1'!$B$5:$J$44,7,FALSE)*OVYLD2_!$F290 + OVYLD1_!AA290*(1-VLOOKUP(OVYLD2_!AA$4,'[1]INTERNAL PARAMETERS-1'!$B$5:$J$44,5,FALSE))*VLOOKUP(OVYLD2_!AA$4,'[1]INTERNAL PARAMETERS-1'!$B$5:$J$44,9,FALSE)*OVYLD2_!$F290</f>
        <v>0</v>
      </c>
      <c r="AB290" s="44">
        <f>OVYLD1_!AB290*VLOOKUP(OVYLD2_!AB$4,'[1]INTERNAL PARAMETERS-1'!$B$5:$J$44,5,FALSE)*VLOOKUP(OVYLD2_!AB$4,'[1]INTERNAL PARAMETERS-1'!$B$5:$J$44,7,FALSE)*OVYLD2_!$F290 + OVYLD1_!AB290*(1-VLOOKUP(OVYLD2_!AB$4,'[1]INTERNAL PARAMETERS-1'!$B$5:$J$44,5,FALSE))*VLOOKUP(OVYLD2_!AB$4,'[1]INTERNAL PARAMETERS-1'!$B$5:$J$44,9,FALSE)*OVYLD2_!$F290</f>
        <v>0</v>
      </c>
      <c r="AC290" s="44">
        <f>OVYLD1_!AC290*VLOOKUP(OVYLD2_!AC$4,'[1]INTERNAL PARAMETERS-1'!$B$5:$J$44,5,FALSE)*VLOOKUP(OVYLD2_!AC$4,'[1]INTERNAL PARAMETERS-1'!$B$5:$J$44,7,FALSE)*OVYLD2_!$F290 + OVYLD1_!AC290*(1-VLOOKUP(OVYLD2_!AC$4,'[1]INTERNAL PARAMETERS-1'!$B$5:$J$44,5,FALSE))*VLOOKUP(OVYLD2_!AC$4,'[1]INTERNAL PARAMETERS-1'!$B$5:$J$44,9,FALSE)*OVYLD2_!$F290</f>
        <v>0</v>
      </c>
      <c r="AD290" s="44">
        <f>OVYLD1_!AD290*VLOOKUP(OVYLD2_!AD$4,'[1]INTERNAL PARAMETERS-1'!$B$5:$J$44,5,FALSE)*VLOOKUP(OVYLD2_!AD$4,'[1]INTERNAL PARAMETERS-1'!$B$5:$J$44,7,FALSE)*OVYLD2_!$F290 + OVYLD1_!AD290*(1-VLOOKUP(OVYLD2_!AD$4,'[1]INTERNAL PARAMETERS-1'!$B$5:$J$44,5,FALSE))*VLOOKUP(OVYLD2_!AD$4,'[1]INTERNAL PARAMETERS-1'!$B$5:$J$44,9,FALSE)*OVYLD2_!$F290</f>
        <v>0</v>
      </c>
      <c r="AE290" s="44">
        <f>OVYLD1_!AE290*VLOOKUP(OVYLD2_!AE$4,'[1]INTERNAL PARAMETERS-1'!$B$5:$J$44,5,FALSE)*VLOOKUP(OVYLD2_!AE$4,'[1]INTERNAL PARAMETERS-1'!$B$5:$J$44,7,FALSE)*OVYLD2_!$F290 + OVYLD1_!AE290*(1-VLOOKUP(OVYLD2_!AE$4,'[1]INTERNAL PARAMETERS-1'!$B$5:$J$44,5,FALSE))*VLOOKUP(OVYLD2_!AE$4,'[1]INTERNAL PARAMETERS-1'!$B$5:$J$44,9,FALSE)*OVYLD2_!$F290</f>
        <v>0</v>
      </c>
      <c r="AF290" s="44">
        <f>OVYLD1_!AF290*VLOOKUP(OVYLD2_!AF$4,'[1]INTERNAL PARAMETERS-1'!$B$5:$J$44,5,FALSE)*VLOOKUP(OVYLD2_!AF$4,'[1]INTERNAL PARAMETERS-1'!$B$5:$J$44,7,FALSE)*OVYLD2_!$F290 + OVYLD1_!AF290*(1-VLOOKUP(OVYLD2_!AF$4,'[1]INTERNAL PARAMETERS-1'!$B$5:$J$44,5,FALSE))*VLOOKUP(OVYLD2_!AF$4,'[1]INTERNAL PARAMETERS-1'!$B$5:$J$44,9,FALSE)*OVYLD2_!$F290</f>
        <v>5.2078644618000006E-2</v>
      </c>
      <c r="AG290" s="44">
        <f>OVYLD1_!AG290*VLOOKUP(OVYLD2_!AG$4,'[1]INTERNAL PARAMETERS-1'!$B$5:$J$44,5,FALSE)*VLOOKUP(OVYLD2_!AG$4,'[1]INTERNAL PARAMETERS-1'!$B$5:$J$44,7,FALSE)*OVYLD2_!$F290 + OVYLD1_!AG290*(1-VLOOKUP(OVYLD2_!AG$4,'[1]INTERNAL PARAMETERS-1'!$B$5:$J$44,5,FALSE))*VLOOKUP(OVYLD2_!AG$4,'[1]INTERNAL PARAMETERS-1'!$B$5:$J$44,9,FALSE)*OVYLD2_!$F290</f>
        <v>0</v>
      </c>
      <c r="AH290" s="44">
        <f>OVYLD1_!AH290*VLOOKUP(OVYLD2_!AH$4,'[1]INTERNAL PARAMETERS-1'!$B$5:$J$44,5,FALSE)*VLOOKUP(OVYLD2_!AH$4,'[1]INTERNAL PARAMETERS-1'!$B$5:$J$44,7,FALSE)*OVYLD2_!$F290 + OVYLD1_!AH290*(1-VLOOKUP(OVYLD2_!AH$4,'[1]INTERNAL PARAMETERS-1'!$B$5:$J$44,5,FALSE))*VLOOKUP(OVYLD2_!AH$4,'[1]INTERNAL PARAMETERS-1'!$B$5:$J$44,9,FALSE)*OVYLD2_!$F290</f>
        <v>0</v>
      </c>
      <c r="AI290" s="44">
        <f>OVYLD1_!AI290*VLOOKUP(OVYLD2_!AI$4,'[1]INTERNAL PARAMETERS-1'!$B$5:$J$44,5,FALSE)*VLOOKUP(OVYLD2_!AI$4,'[1]INTERNAL PARAMETERS-1'!$B$5:$J$44,7,FALSE)*OVYLD2_!$F290 + OVYLD1_!AI290*(1-VLOOKUP(OVYLD2_!AI$4,'[1]INTERNAL PARAMETERS-1'!$B$5:$J$44,5,FALSE))*VLOOKUP(OVYLD2_!AI$4,'[1]INTERNAL PARAMETERS-1'!$B$5:$J$44,9,FALSE)*OVYLD2_!$F290</f>
        <v>6.6767493100000005E-3</v>
      </c>
      <c r="AJ290" s="44">
        <f>OVYLD1_!AJ290*VLOOKUP(OVYLD2_!AJ$4,'[1]INTERNAL PARAMETERS-1'!$B$5:$J$44,5,FALSE)*VLOOKUP(OVYLD2_!AJ$4,'[1]INTERNAL PARAMETERS-1'!$B$5:$J$44,7,FALSE)*OVYLD2_!$F290 + OVYLD1_!AJ290*(1-VLOOKUP(OVYLD2_!AJ$4,'[1]INTERNAL PARAMETERS-1'!$B$5:$J$44,5,FALSE))*VLOOKUP(OVYLD2_!AJ$4,'[1]INTERNAL PARAMETERS-1'!$B$5:$J$44,9,FALSE)*OVYLD2_!$F290</f>
        <v>0.15621879144300002</v>
      </c>
      <c r="AK290" s="44">
        <f>OVYLD1_!AK290*VLOOKUP(OVYLD2_!AK$4,'[1]INTERNAL PARAMETERS-1'!$B$5:$J$44,5,FALSE)*VLOOKUP(OVYLD2_!AK$4,'[1]INTERNAL PARAMETERS-1'!$B$5:$J$44,7,FALSE)*OVYLD2_!$F290 + OVYLD1_!AK290*(1-VLOOKUP(OVYLD2_!AK$4,'[1]INTERNAL PARAMETERS-1'!$B$5:$J$44,5,FALSE))*VLOOKUP(OVYLD2_!AK$4,'[1]INTERNAL PARAMETERS-1'!$B$5:$J$44,9,FALSE)*OVYLD2_!$F290</f>
        <v>0</v>
      </c>
      <c r="AL290" s="44">
        <f>OVYLD1_!AL290*VLOOKUP(OVYLD2_!AL$4,'[1]INTERNAL PARAMETERS-1'!$B$5:$J$44,5,FALSE)*VLOOKUP(OVYLD2_!AL$4,'[1]INTERNAL PARAMETERS-1'!$B$5:$J$44,7,FALSE)*OVYLD2_!$F290 + OVYLD1_!AL290*(1-VLOOKUP(OVYLD2_!AL$4,'[1]INTERNAL PARAMETERS-1'!$B$5:$J$44,5,FALSE))*VLOOKUP(OVYLD2_!AL$4,'[1]INTERNAL PARAMETERS-1'!$B$5:$J$44,9,FALSE)*OVYLD2_!$F290</f>
        <v>0</v>
      </c>
      <c r="AM290" s="44">
        <f>OVYLD1_!AM290*VLOOKUP(OVYLD2_!AM$4,'[1]INTERNAL PARAMETERS-1'!$B$5:$J$44,5,FALSE)*VLOOKUP(OVYLD2_!AM$4,'[1]INTERNAL PARAMETERS-1'!$B$5:$J$44,7,FALSE)*OVYLD2_!$F290 + OVYLD1_!AM290*(1-VLOOKUP(OVYLD2_!AM$4,'[1]INTERNAL PARAMETERS-1'!$B$5:$J$44,5,FALSE))*VLOOKUP(OVYLD2_!AM$4,'[1]INTERNAL PARAMETERS-1'!$B$5:$J$44,9,FALSE)*OVYLD2_!$F290</f>
        <v>0</v>
      </c>
      <c r="AN290" s="44">
        <f>OVYLD1_!AN290*VLOOKUP(OVYLD2_!AN$4,'[1]INTERNAL PARAMETERS-1'!$B$5:$J$44,5,FALSE)*VLOOKUP(OVYLD2_!AN$4,'[1]INTERNAL PARAMETERS-1'!$B$5:$J$44,7,FALSE)*OVYLD2_!$F290 + OVYLD1_!AN290*(1-VLOOKUP(OVYLD2_!AN$4,'[1]INTERNAL PARAMETERS-1'!$B$5:$J$44,5,FALSE))*VLOOKUP(OVYLD2_!AN$4,'[1]INTERNAL PARAMETERS-1'!$B$5:$J$44,9,FALSE)*OVYLD2_!$F290</f>
        <v>0</v>
      </c>
      <c r="AO290" s="44">
        <f>OVYLD1_!AO290*VLOOKUP(OVYLD2_!AO$4,'[1]INTERNAL PARAMETERS-1'!$B$5:$J$44,5,FALSE)*VLOOKUP(OVYLD2_!AO$4,'[1]INTERNAL PARAMETERS-1'!$B$5:$J$44,7,FALSE)*OVYLD2_!$F290 + OVYLD1_!AO290*(1-VLOOKUP(OVYLD2_!AO$4,'[1]INTERNAL PARAMETERS-1'!$B$5:$J$44,5,FALSE))*VLOOKUP(OVYLD2_!AO$4,'[1]INTERNAL PARAMETERS-1'!$B$5:$J$44,9,FALSE)*OVYLD2_!$F290</f>
        <v>0</v>
      </c>
      <c r="AP290" s="44">
        <f>OVYLD1_!AP290*VLOOKUP(OVYLD2_!AP$4,'[1]INTERNAL PARAMETERS-1'!$B$5:$J$44,5,FALSE)*VLOOKUP(OVYLD2_!AP$4,'[1]INTERNAL PARAMETERS-1'!$B$5:$J$44,7,FALSE)*OVYLD2_!$F290 + OVYLD1_!AP290*(1-VLOOKUP(OVYLD2_!AP$4,'[1]INTERNAL PARAMETERS-1'!$B$5:$J$44,5,FALSE))*VLOOKUP(OVYLD2_!AP$4,'[1]INTERNAL PARAMETERS-1'!$B$5:$J$44,9,FALSE)*OVYLD2_!$F290</f>
        <v>0</v>
      </c>
      <c r="AQ290" s="44">
        <f>OVYLD1_!AQ290*VLOOKUP(OVYLD2_!AQ$4,'[1]INTERNAL PARAMETERS-1'!$B$5:$J$44,5,FALSE)*VLOOKUP(OVYLD2_!AQ$4,'[1]INTERNAL PARAMETERS-1'!$B$5:$J$44,7,FALSE)*OVYLD2_!$F290 + OVYLD1_!AQ290*(1-VLOOKUP(OVYLD2_!AQ$4,'[1]INTERNAL PARAMETERS-1'!$B$5:$J$44,5,FALSE))*VLOOKUP(OVYLD2_!AQ$4,'[1]INTERNAL PARAMETERS-1'!$B$5:$J$44,9,FALSE)*OVYLD2_!$F290</f>
        <v>0</v>
      </c>
      <c r="AR290" s="44">
        <f>OVYLD1_!AR290*VLOOKUP(OVYLD2_!AR$4,'[1]INTERNAL PARAMETERS-1'!$B$5:$J$44,5,FALSE)*VLOOKUP(OVYLD2_!AR$4,'[1]INTERNAL PARAMETERS-1'!$B$5:$J$44,7,FALSE)*OVYLD2_!$F290 + OVYLD1_!AR290*(1-VLOOKUP(OVYLD2_!AR$4,'[1]INTERNAL PARAMETERS-1'!$B$5:$J$44,5,FALSE))*VLOOKUP(OVYLD2_!AR$4,'[1]INTERNAL PARAMETERS-1'!$B$5:$J$44,9,FALSE)*OVYLD2_!$F290</f>
        <v>0</v>
      </c>
      <c r="AS290" s="44">
        <f>OVYLD1_!AS290*VLOOKUP(OVYLD2_!AS$4,'[1]INTERNAL PARAMETERS-1'!$B$5:$J$44,5,FALSE)*VLOOKUP(OVYLD2_!AS$4,'[1]INTERNAL PARAMETERS-1'!$B$5:$J$44,7,FALSE)*OVYLD2_!$F290 + OVYLD1_!AS290*(1-VLOOKUP(OVYLD2_!AS$4,'[1]INTERNAL PARAMETERS-1'!$B$5:$J$44,5,FALSE))*VLOOKUP(OVYLD2_!AS$4,'[1]INTERNAL PARAMETERS-1'!$B$5:$J$44,9,FALSE)*OVYLD2_!$F290</f>
        <v>0</v>
      </c>
      <c r="AT290" s="43">
        <f>OVYLD1_!AT290*VLOOKUP(OVYLD2_!AT$4,'[1]INTERNAL PARAMETERS-1'!$B$5:$J$44,5,FALSE)*VLOOKUP(OVYLD2_!AT$4,'[1]INTERNAL PARAMETERS-1'!$B$5:$J$44,7,FALSE)*OVYLD2_!$F290 + OVYLD1_!AT290*(1-VLOOKUP(OVYLD2_!AT$4,'[1]INTERNAL PARAMETERS-1'!$B$5:$J$44,5,FALSE))*VLOOKUP(OVYLD2_!AT$4,'[1]INTERNAL PARAMETERS-1'!$B$5:$J$44,9,FALSE)*OVYLD2_!$F290</f>
        <v>0</v>
      </c>
      <c r="AU290" s="45">
        <f>OVYLD1_!AU290*VLOOKUP(OVYLD2_!AU$4,'[1]INTERNAL PARAMETERS-1'!$B$5:$J$44,5,FALSE)*VLOOKUP(OVYLD2_!AU$4,'[1]INTERNAL PARAMETERS-1'!$B$5:$J$44,6,FALSE)*VLOOKUP(OVYLD2_!AU$4,'[1]INTERNAL PARAMETERS-1'!$B$5:$J$44,3,FALSE) + OVYLD1_!AU290*(1-VLOOKUP(OVYLD2_!AU$4,'[1]INTERNAL PARAMETERS-1'!$B$5:$J$44,5,FALSE))*VLOOKUP(OVYLD2_!AU$4,'[1]INTERNAL PARAMETERS-1'!$B$5:$J$44,8,FALSE)*VLOOKUP(OVYLD2_!AU$4,'[1]INTERNAL PARAMETERS-1'!$B$5:$J$44,3,FALSE)</f>
        <v>0</v>
      </c>
      <c r="AV290" s="44">
        <f>OVYLD1_!AV290*VLOOKUP(OVYLD2_!AV$4,'[1]INTERNAL PARAMETERS-1'!$B$5:$J$44,5,FALSE)*VLOOKUP(OVYLD2_!AV$4,'[1]INTERNAL PARAMETERS-1'!$B$5:$J$44,6,FALSE)*VLOOKUP(OVYLD2_!AV$4,'[1]INTERNAL PARAMETERS-1'!$B$5:$J$44,3,FALSE) + OVYLD1_!AV290*(1-VLOOKUP(OVYLD2_!AV$4,'[1]INTERNAL PARAMETERS-1'!$B$5:$J$44,5,FALSE))*VLOOKUP(OVYLD2_!AV$4,'[1]INTERNAL PARAMETERS-1'!$B$5:$J$44,8,FALSE)*VLOOKUP(OVYLD2_!AV$4,'[1]INTERNAL PARAMETERS-1'!$B$5:$J$44,3,FALSE)</f>
        <v>0</v>
      </c>
      <c r="AW290" s="44">
        <f>OVYLD1_!AW290*VLOOKUP(OVYLD2_!AW$4,'[1]INTERNAL PARAMETERS-1'!$B$5:$J$44,5,FALSE)*VLOOKUP(OVYLD2_!AW$4,'[1]INTERNAL PARAMETERS-1'!$B$5:$J$44,6,FALSE)*VLOOKUP(OVYLD2_!AW$4,'[1]INTERNAL PARAMETERS-1'!$B$5:$J$44,3,FALSE) + OVYLD1_!AW290*(1-VLOOKUP(OVYLD2_!AW$4,'[1]INTERNAL PARAMETERS-1'!$B$5:$J$44,5,FALSE))*VLOOKUP(OVYLD2_!AW$4,'[1]INTERNAL PARAMETERS-1'!$B$5:$J$44,8,FALSE)*VLOOKUP(OVYLD2_!AW$4,'[1]INTERNAL PARAMETERS-1'!$B$5:$J$44,3,FALSE)</f>
        <v>0.7861718206310061</v>
      </c>
      <c r="AX290" s="44">
        <f>OVYLD1_!AX290*VLOOKUP(OVYLD2_!AX$4,'[1]INTERNAL PARAMETERS-1'!$B$5:$J$44,5,FALSE)*VLOOKUP(OVYLD2_!AX$4,'[1]INTERNAL PARAMETERS-1'!$B$5:$J$44,6,FALSE)*VLOOKUP(OVYLD2_!AX$4,'[1]INTERNAL PARAMETERS-1'!$B$5:$J$44,3,FALSE) + OVYLD1_!AX290*(1-VLOOKUP(OVYLD2_!AX$4,'[1]INTERNAL PARAMETERS-1'!$B$5:$J$44,5,FALSE))*VLOOKUP(OVYLD2_!AX$4,'[1]INTERNAL PARAMETERS-1'!$B$5:$J$44,8,FALSE)*VLOOKUP(OVYLD2_!AX$4,'[1]INTERNAL PARAMETERS-1'!$B$5:$J$44,3,FALSE)</f>
        <v>0</v>
      </c>
      <c r="AY290" s="44">
        <f>OVYLD1_!AY290*VLOOKUP(OVYLD2_!AY$4,'[1]INTERNAL PARAMETERS-1'!$B$5:$J$44,5,FALSE)*VLOOKUP(OVYLD2_!AY$4,'[1]INTERNAL PARAMETERS-1'!$B$5:$J$44,6,FALSE)*VLOOKUP(OVYLD2_!AY$4,'[1]INTERNAL PARAMETERS-1'!$B$5:$J$44,3,FALSE) + OVYLD1_!AY290*(1-VLOOKUP(OVYLD2_!AY$4,'[1]INTERNAL PARAMETERS-1'!$B$5:$J$44,5,FALSE))*VLOOKUP(OVYLD2_!AY$4,'[1]INTERNAL PARAMETERS-1'!$B$5:$J$44,8,FALSE)*VLOOKUP(OVYLD2_!AY$4,'[1]INTERNAL PARAMETERS-1'!$B$5:$J$44,3,FALSE)</f>
        <v>0</v>
      </c>
      <c r="AZ290" s="44">
        <f>OVYLD1_!AZ290*VLOOKUP(OVYLD2_!AZ$4,'[1]INTERNAL PARAMETERS-1'!$B$5:$J$44,5,FALSE)*VLOOKUP(OVYLD2_!AZ$4,'[1]INTERNAL PARAMETERS-1'!$B$5:$J$44,6,FALSE)*VLOOKUP(OVYLD2_!AZ$4,'[1]INTERNAL PARAMETERS-1'!$B$5:$J$44,3,FALSE) + OVYLD1_!AZ290*(1-VLOOKUP(OVYLD2_!AZ$4,'[1]INTERNAL PARAMETERS-1'!$B$5:$J$44,5,FALSE))*VLOOKUP(OVYLD2_!AZ$4,'[1]INTERNAL PARAMETERS-1'!$B$5:$J$44,8,FALSE)*VLOOKUP(OVYLD2_!AZ$4,'[1]INTERNAL PARAMETERS-1'!$B$5:$J$44,3,FALSE)</f>
        <v>0</v>
      </c>
      <c r="BA290" s="44">
        <f>OVYLD1_!BA290*VLOOKUP(OVYLD2_!BA$4,'[1]INTERNAL PARAMETERS-1'!$B$5:$J$44,5,FALSE)*VLOOKUP(OVYLD2_!BA$4,'[1]INTERNAL PARAMETERS-1'!$B$5:$J$44,6,FALSE)*VLOOKUP(OVYLD2_!BA$4,'[1]INTERNAL PARAMETERS-1'!$B$5:$J$44,3,FALSE) + OVYLD1_!BA290*(1-VLOOKUP(OVYLD2_!BA$4,'[1]INTERNAL PARAMETERS-1'!$B$5:$J$44,5,FALSE))*VLOOKUP(OVYLD2_!BA$4,'[1]INTERNAL PARAMETERS-1'!$B$5:$J$44,8,FALSE)*VLOOKUP(OVYLD2_!BA$4,'[1]INTERNAL PARAMETERS-1'!$B$5:$J$44,3,FALSE)</f>
        <v>2.3787040910821351</v>
      </c>
      <c r="BB290" s="44">
        <f>OVYLD1_!BB290*VLOOKUP(OVYLD2_!BB$4,'[1]INTERNAL PARAMETERS-1'!$B$5:$J$44,5,FALSE)*VLOOKUP(OVYLD2_!BB$4,'[1]INTERNAL PARAMETERS-1'!$B$5:$J$44,6,FALSE)*VLOOKUP(OVYLD2_!BB$4,'[1]INTERNAL PARAMETERS-1'!$B$5:$J$44,3,FALSE) + OVYLD1_!BB290*(1-VLOOKUP(OVYLD2_!BB$4,'[1]INTERNAL PARAMETERS-1'!$B$5:$J$44,5,FALSE))*VLOOKUP(OVYLD2_!BB$4,'[1]INTERNAL PARAMETERS-1'!$B$5:$J$44,8,FALSE)*VLOOKUP(OVYLD2_!BB$4,'[1]INTERNAL PARAMETERS-1'!$B$5:$J$44,3,FALSE)</f>
        <v>0.14946744801819301</v>
      </c>
      <c r="BC290" s="44">
        <f>OVYLD1_!BC290*VLOOKUP(OVYLD2_!BC$4,'[1]INTERNAL PARAMETERS-1'!$B$5:$J$44,5,FALSE)*VLOOKUP(OVYLD2_!BC$4,'[1]INTERNAL PARAMETERS-1'!$B$5:$J$44,6,FALSE)*VLOOKUP(OVYLD2_!BC$4,'[1]INTERNAL PARAMETERS-1'!$B$5:$J$44,3,FALSE) + OVYLD1_!BC290*(1-VLOOKUP(OVYLD2_!BC$4,'[1]INTERNAL PARAMETERS-1'!$B$5:$J$44,5,FALSE))*VLOOKUP(OVYLD2_!BC$4,'[1]INTERNAL PARAMETERS-1'!$B$5:$J$44,8,FALSE)*VLOOKUP(OVYLD2_!BC$4,'[1]INTERNAL PARAMETERS-1'!$B$5:$J$44,3,FALSE)</f>
        <v>0.37469190814496922</v>
      </c>
      <c r="BD290" s="44">
        <f>OVYLD1_!BD290*VLOOKUP(OVYLD2_!BD$4,'[1]INTERNAL PARAMETERS-1'!$B$5:$J$44,5,FALSE)*VLOOKUP(OVYLD2_!BD$4,'[1]INTERNAL PARAMETERS-1'!$B$5:$J$44,6,FALSE)*VLOOKUP(OVYLD2_!BD$4,'[1]INTERNAL PARAMETERS-1'!$B$5:$J$44,3,FALSE) + OVYLD1_!BD290*(1-VLOOKUP(OVYLD2_!BD$4,'[1]INTERNAL PARAMETERS-1'!$B$5:$J$44,5,FALSE))*VLOOKUP(OVYLD2_!BD$4,'[1]INTERNAL PARAMETERS-1'!$B$5:$J$44,8,FALSE)*VLOOKUP(OVYLD2_!BD$4,'[1]INTERNAL PARAMETERS-1'!$B$5:$J$44,3,FALSE)</f>
        <v>5.5149636333880904E-2</v>
      </c>
      <c r="BE290" s="44">
        <f>OVYLD1_!BE290*VLOOKUP(OVYLD2_!BE$4,'[1]INTERNAL PARAMETERS-1'!$B$5:$J$44,5,FALSE)*VLOOKUP(OVYLD2_!BE$4,'[1]INTERNAL PARAMETERS-1'!$B$5:$J$44,6,FALSE)*VLOOKUP(OVYLD2_!BE$4,'[1]INTERNAL PARAMETERS-1'!$B$5:$J$44,3,FALSE) + OVYLD1_!BE290*(1-VLOOKUP(OVYLD2_!BE$4,'[1]INTERNAL PARAMETERS-1'!$B$5:$J$44,5,FALSE))*VLOOKUP(OVYLD2_!BE$4,'[1]INTERNAL PARAMETERS-1'!$B$5:$J$44,8,FALSE)*VLOOKUP(OVYLD2_!BE$4,'[1]INTERNAL PARAMETERS-1'!$B$5:$J$44,3,FALSE)</f>
        <v>0.72430189388747446</v>
      </c>
      <c r="BF290" s="44">
        <f>OVYLD1_!BF290*VLOOKUP(OVYLD2_!BF$4,'[1]INTERNAL PARAMETERS-1'!$B$5:$J$44,5,FALSE)*VLOOKUP(OVYLD2_!BF$4,'[1]INTERNAL PARAMETERS-1'!$B$5:$J$44,6,FALSE)*VLOOKUP(OVYLD2_!BF$4,'[1]INTERNAL PARAMETERS-1'!$B$5:$J$44,3,FALSE) + OVYLD1_!BF290*(1-VLOOKUP(OVYLD2_!BF$4,'[1]INTERNAL PARAMETERS-1'!$B$5:$J$44,5,FALSE))*VLOOKUP(OVYLD2_!BF$4,'[1]INTERNAL PARAMETERS-1'!$B$5:$J$44,8,FALSE)*VLOOKUP(OVYLD2_!BF$4,'[1]INTERNAL PARAMETERS-1'!$B$5:$J$44,3,FALSE)</f>
        <v>0</v>
      </c>
      <c r="BG290" s="44">
        <f>OVYLD1_!BG290*VLOOKUP(OVYLD2_!BG$4,'[1]INTERNAL PARAMETERS-1'!$B$5:$J$44,5,FALSE)*VLOOKUP(OVYLD2_!BG$4,'[1]INTERNAL PARAMETERS-1'!$B$5:$J$44,6,FALSE)*VLOOKUP(OVYLD2_!BG$4,'[1]INTERNAL PARAMETERS-1'!$B$5:$J$44,3,FALSE) + OVYLD1_!BG290*(1-VLOOKUP(OVYLD2_!BG$4,'[1]INTERNAL PARAMETERS-1'!$B$5:$J$44,5,FALSE))*VLOOKUP(OVYLD2_!BG$4,'[1]INTERNAL PARAMETERS-1'!$B$5:$J$44,8,FALSE)*VLOOKUP(OVYLD2_!BG$4,'[1]INTERNAL PARAMETERS-1'!$B$5:$J$44,3,FALSE)</f>
        <v>9.4712681449897321E-2</v>
      </c>
      <c r="BH290" s="44">
        <f>OVYLD1_!BH290*VLOOKUP(OVYLD2_!BH$4,'[1]INTERNAL PARAMETERS-1'!$B$5:$J$44,5,FALSE)*VLOOKUP(OVYLD2_!BH$4,'[1]INTERNAL PARAMETERS-1'!$B$5:$J$44,6,FALSE)*VLOOKUP(OVYLD2_!BH$4,'[1]INTERNAL PARAMETERS-1'!$B$5:$J$44,3,FALSE) + OVYLD1_!BH290*(1-VLOOKUP(OVYLD2_!BH$4,'[1]INTERNAL PARAMETERS-1'!$B$5:$J$44,5,FALSE))*VLOOKUP(OVYLD2_!BH$4,'[1]INTERNAL PARAMETERS-1'!$B$5:$J$44,8,FALSE)*VLOOKUP(OVYLD2_!BH$4,'[1]INTERNAL PARAMETERS-1'!$B$5:$J$44,3,FALSE)</f>
        <v>1.2542542965092401E-3</v>
      </c>
      <c r="BI290" s="44">
        <f>OVYLD1_!BI290*VLOOKUP(OVYLD2_!BI$4,'[1]INTERNAL PARAMETERS-1'!$B$5:$J$44,5,FALSE)*VLOOKUP(OVYLD2_!BI$4,'[1]INTERNAL PARAMETERS-1'!$B$5:$J$44,6,FALSE)*VLOOKUP(OVYLD2_!BI$4,'[1]INTERNAL PARAMETERS-1'!$B$5:$J$44,3,FALSE) + OVYLD1_!BI290*(1-VLOOKUP(OVYLD2_!BI$4,'[1]INTERNAL PARAMETERS-1'!$B$5:$J$44,5,FALSE))*VLOOKUP(OVYLD2_!BI$4,'[1]INTERNAL PARAMETERS-1'!$B$5:$J$44,8,FALSE)*VLOOKUP(OVYLD2_!BI$4,'[1]INTERNAL PARAMETERS-1'!$B$5:$J$44,3,FALSE)</f>
        <v>0</v>
      </c>
      <c r="BJ290" s="44">
        <f>OVYLD1_!BJ290*VLOOKUP(OVYLD2_!BJ$4,'[1]INTERNAL PARAMETERS-1'!$B$5:$J$44,5,FALSE)*VLOOKUP(OVYLD2_!BJ$4,'[1]INTERNAL PARAMETERS-1'!$B$5:$J$44,6,FALSE)*VLOOKUP(OVYLD2_!BJ$4,'[1]INTERNAL PARAMETERS-1'!$B$5:$J$44,3,FALSE) + OVYLD1_!BJ290*(1-VLOOKUP(OVYLD2_!BJ$4,'[1]INTERNAL PARAMETERS-1'!$B$5:$J$44,5,FALSE))*VLOOKUP(OVYLD2_!BJ$4,'[1]INTERNAL PARAMETERS-1'!$B$5:$J$44,8,FALSE)*VLOOKUP(OVYLD2_!BJ$4,'[1]INTERNAL PARAMETERS-1'!$B$5:$J$44,3,FALSE)</f>
        <v>3.4709664153141688E-2</v>
      </c>
      <c r="BK290" s="44">
        <f>OVYLD1_!BK290*VLOOKUP(OVYLD2_!BK$4,'[1]INTERNAL PARAMETERS-1'!$B$5:$J$44,5,FALSE)*VLOOKUP(OVYLD2_!BK$4,'[1]INTERNAL PARAMETERS-1'!$B$5:$J$44,6,FALSE)*VLOOKUP(OVYLD2_!BK$4,'[1]INTERNAL PARAMETERS-1'!$B$5:$J$44,3,FALSE) + OVYLD1_!BK290*(1-VLOOKUP(OVYLD2_!BK$4,'[1]INTERNAL PARAMETERS-1'!$B$5:$J$44,5,FALSE))*VLOOKUP(OVYLD2_!BK$4,'[1]INTERNAL PARAMETERS-1'!$B$5:$J$44,8,FALSE)*VLOOKUP(OVYLD2_!BK$4,'[1]INTERNAL PARAMETERS-1'!$B$5:$J$44,3,FALSE)</f>
        <v>3.6767156357289534E-2</v>
      </c>
      <c r="BL290" s="44">
        <f>OVYLD1_!BL290*VLOOKUP(OVYLD2_!BL$4,'[1]INTERNAL PARAMETERS-1'!$B$5:$J$44,5,FALSE)*VLOOKUP(OVYLD2_!BL$4,'[1]INTERNAL PARAMETERS-1'!$B$5:$J$44,6,FALSE)*VLOOKUP(OVYLD2_!BL$4,'[1]INTERNAL PARAMETERS-1'!$B$5:$J$44,3,FALSE) + OVYLD1_!BL290*(1-VLOOKUP(OVYLD2_!BL$4,'[1]INTERNAL PARAMETERS-1'!$B$5:$J$44,5,FALSE))*VLOOKUP(OVYLD2_!BL$4,'[1]INTERNAL PARAMETERS-1'!$B$5:$J$44,8,FALSE)*VLOOKUP(OVYLD2_!BL$4,'[1]INTERNAL PARAMETERS-1'!$B$5:$J$44,3,FALSE)</f>
        <v>0.17338885565174536</v>
      </c>
      <c r="BM290" s="44">
        <f>OVYLD1_!BM290*VLOOKUP(OVYLD2_!BM$4,'[1]INTERNAL PARAMETERS-1'!$B$5:$J$44,5,FALSE)*VLOOKUP(OVYLD2_!BM$4,'[1]INTERNAL PARAMETERS-1'!$B$5:$J$44,6,FALSE)*VLOOKUP(OVYLD2_!BM$4,'[1]INTERNAL PARAMETERS-1'!$B$5:$J$44,3,FALSE) + OVYLD1_!BM290*(1-VLOOKUP(OVYLD2_!BM$4,'[1]INTERNAL PARAMETERS-1'!$B$5:$J$44,5,FALSE))*VLOOKUP(OVYLD2_!BM$4,'[1]INTERNAL PARAMETERS-1'!$B$5:$J$44,8,FALSE)*VLOOKUP(OVYLD2_!BM$4,'[1]INTERNAL PARAMETERS-1'!$B$5:$J$44,3,FALSE)</f>
        <v>9.9374693898973299E-2</v>
      </c>
      <c r="BN290" s="44">
        <f>OVYLD1_!BN290*VLOOKUP(OVYLD2_!BN$4,'[1]INTERNAL PARAMETERS-1'!$B$5:$J$44,5,FALSE)*VLOOKUP(OVYLD2_!BN$4,'[1]INTERNAL PARAMETERS-1'!$B$5:$J$44,6,FALSE)*VLOOKUP(OVYLD2_!BN$4,'[1]INTERNAL PARAMETERS-1'!$B$5:$J$44,3,FALSE) + OVYLD1_!BN290*(1-VLOOKUP(OVYLD2_!BN$4,'[1]INTERNAL PARAMETERS-1'!$B$5:$J$44,5,FALSE))*VLOOKUP(OVYLD2_!BN$4,'[1]INTERNAL PARAMETERS-1'!$B$5:$J$44,8,FALSE)*VLOOKUP(OVYLD2_!BN$4,'[1]INTERNAL PARAMETERS-1'!$B$5:$J$44,3,FALSE)</f>
        <v>8.2206806301163601E-2</v>
      </c>
      <c r="BO290" s="44">
        <f>OVYLD1_!BO290*VLOOKUP(OVYLD2_!BO$4,'[1]INTERNAL PARAMETERS-1'!$B$5:$J$44,5,FALSE)*VLOOKUP(OVYLD2_!BO$4,'[1]INTERNAL PARAMETERS-1'!$B$5:$J$44,6,FALSE)*VLOOKUP(OVYLD2_!BO$4,'[1]INTERNAL PARAMETERS-1'!$B$5:$J$44,3,FALSE) + OVYLD1_!BO290*(1-VLOOKUP(OVYLD2_!BO$4,'[1]INTERNAL PARAMETERS-1'!$B$5:$J$44,5,FALSE))*VLOOKUP(OVYLD2_!BO$4,'[1]INTERNAL PARAMETERS-1'!$B$5:$J$44,8,FALSE)*VLOOKUP(OVYLD2_!BO$4,'[1]INTERNAL PARAMETERS-1'!$B$5:$J$44,3,FALSE)</f>
        <v>6.381201704147843E-2</v>
      </c>
      <c r="BP290" s="44">
        <f>OVYLD1_!BP290*VLOOKUP(OVYLD2_!BP$4,'[1]INTERNAL PARAMETERS-1'!$B$5:$J$44,5,FALSE)*VLOOKUP(OVYLD2_!BP$4,'[1]INTERNAL PARAMETERS-1'!$B$5:$J$44,6,FALSE)*VLOOKUP(OVYLD2_!BP$4,'[1]INTERNAL PARAMETERS-1'!$B$5:$J$44,3,FALSE) + OVYLD1_!BP290*(1-VLOOKUP(OVYLD2_!BP$4,'[1]INTERNAL PARAMETERS-1'!$B$5:$J$44,5,FALSE))*VLOOKUP(OVYLD2_!BP$4,'[1]INTERNAL PARAMETERS-1'!$B$5:$J$44,8,FALSE)*VLOOKUP(OVYLD2_!BP$4,'[1]INTERNAL PARAMETERS-1'!$B$5:$J$44,3,FALSE)</f>
        <v>1.518671158110883E-3</v>
      </c>
      <c r="BQ290" s="44">
        <f>OVYLD1_!BQ290*VLOOKUP(OVYLD2_!BQ$4,'[1]INTERNAL PARAMETERS-1'!$B$5:$J$44,5,FALSE)*VLOOKUP(OVYLD2_!BQ$4,'[1]INTERNAL PARAMETERS-1'!$B$5:$J$44,6,FALSE)*VLOOKUP(OVYLD2_!BQ$4,'[1]INTERNAL PARAMETERS-1'!$B$5:$J$44,3,FALSE) + OVYLD1_!BQ290*(1-VLOOKUP(OVYLD2_!BQ$4,'[1]INTERNAL PARAMETERS-1'!$B$5:$J$44,5,FALSE))*VLOOKUP(OVYLD2_!BQ$4,'[1]INTERNAL PARAMETERS-1'!$B$5:$J$44,8,FALSE)*VLOOKUP(OVYLD2_!BQ$4,'[1]INTERNAL PARAMETERS-1'!$B$5:$J$44,3,FALSE)</f>
        <v>0.19746973901437373</v>
      </c>
      <c r="BR290" s="44">
        <f>OVYLD1_!BR290*VLOOKUP(OVYLD2_!BR$4,'[1]INTERNAL PARAMETERS-1'!$B$5:$J$44,5,FALSE)*VLOOKUP(OVYLD2_!BR$4,'[1]INTERNAL PARAMETERS-1'!$B$5:$J$44,6,FALSE)*VLOOKUP(OVYLD2_!BR$4,'[1]INTERNAL PARAMETERS-1'!$B$5:$J$44,3,FALSE) + OVYLD1_!BR290*(1-VLOOKUP(OVYLD2_!BR$4,'[1]INTERNAL PARAMETERS-1'!$B$5:$J$44,5,FALSE))*VLOOKUP(OVYLD2_!BR$4,'[1]INTERNAL PARAMETERS-1'!$B$5:$J$44,8,FALSE)*VLOOKUP(OVYLD2_!BR$4,'[1]INTERNAL PARAMETERS-1'!$B$5:$J$44,3,FALSE)</f>
        <v>5.0803660700889791E-3</v>
      </c>
      <c r="BS290" s="44">
        <f>OVYLD1_!BS290*VLOOKUP(OVYLD2_!BS$4,'[1]INTERNAL PARAMETERS-1'!$B$5:$J$44,5,FALSE)*VLOOKUP(OVYLD2_!BS$4,'[1]INTERNAL PARAMETERS-1'!$B$5:$J$44,6,FALSE)*VLOOKUP(OVYLD2_!BS$4,'[1]INTERNAL PARAMETERS-1'!$B$5:$J$44,3,FALSE) + OVYLD1_!BS290*(1-VLOOKUP(OVYLD2_!BS$4,'[1]INTERNAL PARAMETERS-1'!$B$5:$J$44,5,FALSE))*VLOOKUP(OVYLD2_!BS$4,'[1]INTERNAL PARAMETERS-1'!$B$5:$J$44,8,FALSE)*VLOOKUP(OVYLD2_!BS$4,'[1]INTERNAL PARAMETERS-1'!$B$5:$J$44,3,FALSE)</f>
        <v>6.3950873921971257E-4</v>
      </c>
      <c r="BT290" s="44">
        <f>OVYLD1_!BT290*VLOOKUP(OVYLD2_!BT$4,'[1]INTERNAL PARAMETERS-1'!$B$5:$J$44,5,FALSE)*VLOOKUP(OVYLD2_!BT$4,'[1]INTERNAL PARAMETERS-1'!$B$5:$J$44,6,FALSE)*VLOOKUP(OVYLD2_!BT$4,'[1]INTERNAL PARAMETERS-1'!$B$5:$J$44,3,FALSE) + OVYLD1_!BT290*(1-VLOOKUP(OVYLD2_!BT$4,'[1]INTERNAL PARAMETERS-1'!$B$5:$J$44,5,FALSE))*VLOOKUP(OVYLD2_!BT$4,'[1]INTERNAL PARAMETERS-1'!$B$5:$J$44,8,FALSE)*VLOOKUP(OVYLD2_!BT$4,'[1]INTERNAL PARAMETERS-1'!$B$5:$J$44,3,FALSE)</f>
        <v>0</v>
      </c>
      <c r="BU290" s="44">
        <f>OVYLD1_!BU290*VLOOKUP(OVYLD2_!BU$4,'[1]INTERNAL PARAMETERS-1'!$B$5:$J$44,5,FALSE)*VLOOKUP(OVYLD2_!BU$4,'[1]INTERNAL PARAMETERS-1'!$B$5:$J$44,6,FALSE)*VLOOKUP(OVYLD2_!BU$4,'[1]INTERNAL PARAMETERS-1'!$B$5:$J$44,3,FALSE) + OVYLD1_!BU290*(1-VLOOKUP(OVYLD2_!BU$4,'[1]INTERNAL PARAMETERS-1'!$B$5:$J$44,5,FALSE))*VLOOKUP(OVYLD2_!BU$4,'[1]INTERNAL PARAMETERS-1'!$B$5:$J$44,8,FALSE)*VLOOKUP(OVYLD2_!BU$4,'[1]INTERNAL PARAMETERS-1'!$B$5:$J$44,3,FALSE)</f>
        <v>0</v>
      </c>
      <c r="BV290" s="44">
        <f>OVYLD1_!BV290*VLOOKUP(OVYLD2_!BV$4,'[1]INTERNAL PARAMETERS-1'!$B$5:$J$44,5,FALSE)*VLOOKUP(OVYLD2_!BV$4,'[1]INTERNAL PARAMETERS-1'!$B$5:$J$44,6,FALSE)*VLOOKUP(OVYLD2_!BV$4,'[1]INTERNAL PARAMETERS-1'!$B$5:$J$44,3,FALSE) + OVYLD1_!BV290*(1-VLOOKUP(OVYLD2_!BV$4,'[1]INTERNAL PARAMETERS-1'!$B$5:$J$44,5,FALSE))*VLOOKUP(OVYLD2_!BV$4,'[1]INTERNAL PARAMETERS-1'!$B$5:$J$44,8,FALSE)*VLOOKUP(OVYLD2_!BV$4,'[1]INTERNAL PARAMETERS-1'!$B$5:$J$44,3,FALSE)</f>
        <v>0</v>
      </c>
      <c r="BW290" s="44">
        <f>OVYLD1_!BW290*VLOOKUP(OVYLD2_!BW$4,'[1]INTERNAL PARAMETERS-1'!$B$5:$J$44,5,FALSE)*VLOOKUP(OVYLD2_!BW$4,'[1]INTERNAL PARAMETERS-1'!$B$5:$J$44,6,FALSE)*VLOOKUP(OVYLD2_!BW$4,'[1]INTERNAL PARAMETERS-1'!$B$5:$J$44,3,FALSE) + OVYLD1_!BW290*(1-VLOOKUP(OVYLD2_!BW$4,'[1]INTERNAL PARAMETERS-1'!$B$5:$J$44,5,FALSE))*VLOOKUP(OVYLD2_!BW$4,'[1]INTERNAL PARAMETERS-1'!$B$5:$J$44,8,FALSE)*VLOOKUP(OVYLD2_!BW$4,'[1]INTERNAL PARAMETERS-1'!$B$5:$J$44,3,FALSE)</f>
        <v>0</v>
      </c>
      <c r="BX290" s="44">
        <f>OVYLD1_!BX290*VLOOKUP(OVYLD2_!BX$4,'[1]INTERNAL PARAMETERS-1'!$B$5:$J$44,5,FALSE)*VLOOKUP(OVYLD2_!BX$4,'[1]INTERNAL PARAMETERS-1'!$B$5:$J$44,6,FALSE)*VLOOKUP(OVYLD2_!BX$4,'[1]INTERNAL PARAMETERS-1'!$B$5:$J$44,3,FALSE) + OVYLD1_!BX290*(1-VLOOKUP(OVYLD2_!BX$4,'[1]INTERNAL PARAMETERS-1'!$B$5:$J$44,5,FALSE))*VLOOKUP(OVYLD2_!BX$4,'[1]INTERNAL PARAMETERS-1'!$B$5:$J$44,8,FALSE)*VLOOKUP(OVYLD2_!BX$4,'[1]INTERNAL PARAMETERS-1'!$B$5:$J$44,3,FALSE)</f>
        <v>0</v>
      </c>
      <c r="BY290" s="44">
        <f>OVYLD1_!BY290*VLOOKUP(OVYLD2_!BY$4,'[1]INTERNAL PARAMETERS-1'!$B$5:$J$44,5,FALSE)*VLOOKUP(OVYLD2_!BY$4,'[1]INTERNAL PARAMETERS-1'!$B$5:$J$44,6,FALSE)*VLOOKUP(OVYLD2_!BY$4,'[1]INTERNAL PARAMETERS-1'!$B$5:$J$44,3,FALSE) + OVYLD1_!BY290*(1-VLOOKUP(OVYLD2_!BY$4,'[1]INTERNAL PARAMETERS-1'!$B$5:$J$44,5,FALSE))*VLOOKUP(OVYLD2_!BY$4,'[1]INTERNAL PARAMETERS-1'!$B$5:$J$44,8,FALSE)*VLOOKUP(OVYLD2_!BY$4,'[1]INTERNAL PARAMETERS-1'!$B$5:$J$44,3,FALSE)</f>
        <v>0</v>
      </c>
      <c r="BZ290" s="44">
        <f>OVYLD1_!BZ290*VLOOKUP(OVYLD2_!BZ$4,'[1]INTERNAL PARAMETERS-1'!$B$5:$J$44,5,FALSE)*VLOOKUP(OVYLD2_!BZ$4,'[1]INTERNAL PARAMETERS-1'!$B$5:$J$44,6,FALSE)*VLOOKUP(OVYLD2_!BZ$4,'[1]INTERNAL PARAMETERS-1'!$B$5:$J$44,3,FALSE) + OVYLD1_!BZ290*(1-VLOOKUP(OVYLD2_!BZ$4,'[1]INTERNAL PARAMETERS-1'!$B$5:$J$44,5,FALSE))*VLOOKUP(OVYLD2_!BZ$4,'[1]INTERNAL PARAMETERS-1'!$B$5:$J$44,8,FALSE)*VLOOKUP(OVYLD2_!BZ$4,'[1]INTERNAL PARAMETERS-1'!$B$5:$J$44,3,FALSE)</f>
        <v>1.7152050726899383E-4</v>
      </c>
      <c r="CA290" s="44">
        <f>OVYLD1_!CA290*VLOOKUP(OVYLD2_!CA$4,'[1]INTERNAL PARAMETERS-1'!$B$5:$J$44,5,FALSE)*VLOOKUP(OVYLD2_!CA$4,'[1]INTERNAL PARAMETERS-1'!$B$5:$J$44,6,FALSE)*VLOOKUP(OVYLD2_!CA$4,'[1]INTERNAL PARAMETERS-1'!$B$5:$J$44,3,FALSE) + OVYLD1_!CA290*(1-VLOOKUP(OVYLD2_!CA$4,'[1]INTERNAL PARAMETERS-1'!$B$5:$J$44,5,FALSE))*VLOOKUP(OVYLD2_!CA$4,'[1]INTERNAL PARAMETERS-1'!$B$5:$J$44,8,FALSE)*VLOOKUP(OVYLD2_!CA$4,'[1]INTERNAL PARAMETERS-1'!$B$5:$J$44,3,FALSE)</f>
        <v>0</v>
      </c>
      <c r="CB290" s="44">
        <f>OVYLD1_!CB290*VLOOKUP(OVYLD2_!CB$4,'[1]INTERNAL PARAMETERS-1'!$B$5:$J$44,5,FALSE)*VLOOKUP(OVYLD2_!CB$4,'[1]INTERNAL PARAMETERS-1'!$B$5:$J$44,6,FALSE)*VLOOKUP(OVYLD2_!CB$4,'[1]INTERNAL PARAMETERS-1'!$B$5:$J$44,3,FALSE) + OVYLD1_!CB290*(1-VLOOKUP(OVYLD2_!CB$4,'[1]INTERNAL PARAMETERS-1'!$B$5:$J$44,5,FALSE))*VLOOKUP(OVYLD2_!CB$4,'[1]INTERNAL PARAMETERS-1'!$B$5:$J$44,8,FALSE)*VLOOKUP(OVYLD2_!CB$4,'[1]INTERNAL PARAMETERS-1'!$B$5:$J$44,3,FALSE)</f>
        <v>0</v>
      </c>
      <c r="CC290" s="44">
        <f>OVYLD1_!CC290*VLOOKUP(OVYLD2_!CC$4,'[1]INTERNAL PARAMETERS-1'!$B$5:$J$44,5,FALSE)*VLOOKUP(OVYLD2_!CC$4,'[1]INTERNAL PARAMETERS-1'!$B$5:$J$44,6,FALSE)*VLOOKUP(OVYLD2_!CC$4,'[1]INTERNAL PARAMETERS-1'!$B$5:$J$44,3,FALSE) + OVYLD1_!CC290*(1-VLOOKUP(OVYLD2_!CC$4,'[1]INTERNAL PARAMETERS-1'!$B$5:$J$44,5,FALSE))*VLOOKUP(OVYLD2_!CC$4,'[1]INTERNAL PARAMETERS-1'!$B$5:$J$44,8,FALSE)*VLOOKUP(OVYLD2_!CC$4,'[1]INTERNAL PARAMETERS-1'!$B$5:$J$44,3,FALSE)</f>
        <v>5.7173502422997943E-4</v>
      </c>
      <c r="CD290" s="44">
        <f>OVYLD1_!CD290*VLOOKUP(OVYLD2_!CD$4,'[1]INTERNAL PARAMETERS-1'!$B$5:$J$44,5,FALSE)*VLOOKUP(OVYLD2_!CD$4,'[1]INTERNAL PARAMETERS-1'!$B$5:$J$44,6,FALSE)*VLOOKUP(OVYLD2_!CD$4,'[1]INTERNAL PARAMETERS-1'!$B$5:$J$44,3,FALSE) + OVYLD1_!CD290*(1-VLOOKUP(OVYLD2_!CD$4,'[1]INTERNAL PARAMETERS-1'!$B$5:$J$44,5,FALSE))*VLOOKUP(OVYLD2_!CD$4,'[1]INTERNAL PARAMETERS-1'!$B$5:$J$44,8,FALSE)*VLOOKUP(OVYLD2_!CD$4,'[1]INTERNAL PARAMETERS-1'!$B$5:$J$44,3,FALSE)</f>
        <v>2.5251656377823406E-3</v>
      </c>
      <c r="CE290" s="44">
        <f>OVYLD1_!CE290*VLOOKUP(OVYLD2_!CE$4,'[1]INTERNAL PARAMETERS-1'!$B$5:$J$44,5,FALSE)*VLOOKUP(OVYLD2_!CE$4,'[1]INTERNAL PARAMETERS-1'!$B$5:$J$44,6,FALSE)*VLOOKUP(OVYLD2_!CE$4,'[1]INTERNAL PARAMETERS-1'!$B$5:$J$44,3,FALSE) + OVYLD1_!CE290*(1-VLOOKUP(OVYLD2_!CE$4,'[1]INTERNAL PARAMETERS-1'!$B$5:$J$44,5,FALSE))*VLOOKUP(OVYLD2_!CE$4,'[1]INTERNAL PARAMETERS-1'!$B$5:$J$44,8,FALSE)*VLOOKUP(OVYLD2_!CE$4,'[1]INTERNAL PARAMETERS-1'!$B$5:$J$44,3,FALSE)</f>
        <v>4.6119597128542102E-3</v>
      </c>
      <c r="CF290" s="44">
        <f>OVYLD1_!CF290*VLOOKUP(OVYLD2_!CF$4,'[1]INTERNAL PARAMETERS-1'!$B$5:$J$44,5,FALSE)*VLOOKUP(OVYLD2_!CF$4,'[1]INTERNAL PARAMETERS-1'!$B$5:$J$44,6,FALSE)*VLOOKUP(OVYLD2_!CF$4,'[1]INTERNAL PARAMETERS-1'!$B$5:$J$44,3,FALSE) + OVYLD1_!CF290*(1-VLOOKUP(OVYLD2_!CF$4,'[1]INTERNAL PARAMETERS-1'!$B$5:$J$44,5,FALSE))*VLOOKUP(OVYLD2_!CF$4,'[1]INTERNAL PARAMETERS-1'!$B$5:$J$44,8,FALSE)*VLOOKUP(OVYLD2_!CF$4,'[1]INTERNAL PARAMETERS-1'!$B$5:$J$44,3,FALSE)</f>
        <v>4.7567162901300478E-3</v>
      </c>
      <c r="CG290" s="44">
        <f>OVYLD1_!CG290*VLOOKUP(OVYLD2_!CG$4,'[1]INTERNAL PARAMETERS-1'!$B$5:$J$44,5,FALSE)*VLOOKUP(OVYLD2_!CG$4,'[1]INTERNAL PARAMETERS-1'!$B$5:$J$44,6,FALSE)*VLOOKUP(OVYLD2_!CG$4,'[1]INTERNAL PARAMETERS-1'!$B$5:$J$44,3,FALSE) + OVYLD1_!CG290*(1-VLOOKUP(OVYLD2_!CG$4,'[1]INTERNAL PARAMETERS-1'!$B$5:$J$44,5,FALSE))*VLOOKUP(OVYLD2_!CG$4,'[1]INTERNAL PARAMETERS-1'!$B$5:$J$44,8,FALSE)*VLOOKUP(OVYLD2_!CG$4,'[1]INTERNAL PARAMETERS-1'!$B$5:$J$44,3,FALSE)</f>
        <v>2.1016971334702258E-4</v>
      </c>
      <c r="CH290" s="43">
        <f>OVYLD1_!CH290*VLOOKUP(OVYLD2_!CH$4,'[1]INTERNAL PARAMETERS-1'!$B$5:$J$44,5,FALSE)*VLOOKUP(OVYLD2_!CH$4,'[1]INTERNAL PARAMETERS-1'!$B$5:$J$44,6,FALSE)*VLOOKUP(OVYLD2_!CH$4,'[1]INTERNAL PARAMETERS-1'!$B$5:$J$44,3,FALSE) + OVYLD1_!CH290*(1-VLOOKUP(OVYLD2_!CH$4,'[1]INTERNAL PARAMETERS-1'!$B$5:$J$44,5,FALSE))*VLOOKUP(OVYLD2_!CH$4,'[1]INTERNAL PARAMETERS-1'!$B$5:$J$44,8,FALSE)*VLOOKUP(OVYLD2_!CH$4,'[1]INTERNAL PARAMETERS-1'!$B$5:$J$44,3,FALSE)</f>
        <v>0</v>
      </c>
      <c r="CJ290" s="45">
        <f t="shared" si="8"/>
        <v>19.807154373523549</v>
      </c>
      <c r="CK290" s="43">
        <f t="shared" si="9"/>
        <v>5.2722684791152643</v>
      </c>
    </row>
    <row r="291" spans="2:89" x14ac:dyDescent="0.5">
      <c r="B291" s="58" t="s">
        <v>1</v>
      </c>
      <c r="C291" s="57" t="s">
        <v>63</v>
      </c>
      <c r="D291" s="57" t="s">
        <v>64</v>
      </c>
      <c r="E291" s="128">
        <f>OVERALL2021!AI291</f>
        <v>141</v>
      </c>
      <c r="F291" s="56">
        <f>'[1]INTERNAL PARAMETERS-1'!M21</f>
        <v>9.3150000000000013</v>
      </c>
      <c r="G291" s="45">
        <f>OVYLD1_!G291*VLOOKUP(OVYLD2_!G$4,'[1]INTERNAL PARAMETERS-1'!$B$5:$J$44,5,FALSE)*VLOOKUP(OVYLD2_!G$4,'[1]INTERNAL PARAMETERS-1'!$B$5:$J$44,7,FALSE)*OVYLD2_!$F291 + OVYLD1_!G291*(1-VLOOKUP(OVYLD2_!G$4,'[1]INTERNAL PARAMETERS-1'!$B$5:$J$44,5,FALSE))*VLOOKUP(OVYLD2_!G$4,'[1]INTERNAL PARAMETERS-1'!$B$5:$J$44,9,FALSE)*OVYLD2_!$F291</f>
        <v>1.0192198906125001</v>
      </c>
      <c r="H291" s="44">
        <f>OVYLD1_!H291*VLOOKUP(OVYLD2_!H$4,'[1]INTERNAL PARAMETERS-1'!$B$5:$J$44,5,FALSE)*VLOOKUP(OVYLD2_!H$4,'[1]INTERNAL PARAMETERS-1'!$B$5:$J$44,7,FALSE)*OVYLD2_!$F291 + OVYLD1_!H291*(1-VLOOKUP(OVYLD2_!H$4,'[1]INTERNAL PARAMETERS-1'!$B$5:$J$44,5,FALSE))*VLOOKUP(OVYLD2_!H$4,'[1]INTERNAL PARAMETERS-1'!$B$5:$J$44,9,FALSE)*OVYLD2_!$F291</f>
        <v>0.85370188755600007</v>
      </c>
      <c r="I291" s="44">
        <f>OVYLD1_!I291*VLOOKUP(OVYLD2_!I$4,'[1]INTERNAL PARAMETERS-1'!$B$5:$J$44,5,FALSE)*VLOOKUP(OVYLD2_!I$4,'[1]INTERNAL PARAMETERS-1'!$B$5:$J$44,7,FALSE)*OVYLD2_!$F291 + OVYLD1_!I291*(1-VLOOKUP(OVYLD2_!I$4,'[1]INTERNAL PARAMETERS-1'!$B$5:$J$44,5,FALSE))*VLOOKUP(OVYLD2_!I$4,'[1]INTERNAL PARAMETERS-1'!$B$5:$J$44,9,FALSE)*OVYLD2_!$F291</f>
        <v>2.3700776006580755</v>
      </c>
      <c r="J291" s="44">
        <f>OVYLD1_!J291*VLOOKUP(OVYLD2_!J$4,'[1]INTERNAL PARAMETERS-1'!$B$5:$J$44,5,FALSE)*VLOOKUP(OVYLD2_!J$4,'[1]INTERNAL PARAMETERS-1'!$B$5:$J$44,7,FALSE)*OVYLD2_!$F291 + OVYLD1_!J291*(1-VLOOKUP(OVYLD2_!J$4,'[1]INTERNAL PARAMETERS-1'!$B$5:$J$44,5,FALSE))*VLOOKUP(OVYLD2_!J$4,'[1]INTERNAL PARAMETERS-1'!$B$5:$J$44,9,FALSE)*OVYLD2_!$F291</f>
        <v>0</v>
      </c>
      <c r="K291" s="44">
        <f>OVYLD1_!K291*VLOOKUP(OVYLD2_!K$4,'[1]INTERNAL PARAMETERS-1'!$B$5:$J$44,5,FALSE)*VLOOKUP(OVYLD2_!K$4,'[1]INTERNAL PARAMETERS-1'!$B$5:$J$44,7,FALSE)*OVYLD2_!$F291 + OVYLD1_!K291*(1-VLOOKUP(OVYLD2_!K$4,'[1]INTERNAL PARAMETERS-1'!$B$5:$J$44,5,FALSE))*VLOOKUP(OVYLD2_!K$4,'[1]INTERNAL PARAMETERS-1'!$B$5:$J$44,9,FALSE)*OVYLD2_!$F291</f>
        <v>0</v>
      </c>
      <c r="L291" s="44">
        <f>OVYLD1_!L291*VLOOKUP(OVYLD2_!L$4,'[1]INTERNAL PARAMETERS-1'!$B$5:$J$44,5,FALSE)*VLOOKUP(OVYLD2_!L$4,'[1]INTERNAL PARAMETERS-1'!$B$5:$J$44,7,FALSE)*OVYLD2_!$F291 + OVYLD1_!L291*(1-VLOOKUP(OVYLD2_!L$4,'[1]INTERNAL PARAMETERS-1'!$B$5:$J$44,5,FALSE))*VLOOKUP(OVYLD2_!L$4,'[1]INTERNAL PARAMETERS-1'!$B$5:$J$44,9,FALSE)*OVYLD2_!$F291</f>
        <v>0</v>
      </c>
      <c r="M291" s="44">
        <f>OVYLD1_!M291*VLOOKUP(OVYLD2_!M$4,'[1]INTERNAL PARAMETERS-1'!$B$5:$J$44,5,FALSE)*VLOOKUP(OVYLD2_!M$4,'[1]INTERNAL PARAMETERS-1'!$B$5:$J$44,7,FALSE)*OVYLD2_!$F291 + OVYLD1_!M291*(1-VLOOKUP(OVYLD2_!M$4,'[1]INTERNAL PARAMETERS-1'!$B$5:$J$44,5,FALSE))*VLOOKUP(OVYLD2_!M$4,'[1]INTERNAL PARAMETERS-1'!$B$5:$J$44,9,FALSE)*OVYLD2_!$F291</f>
        <v>0.87987841924995025</v>
      </c>
      <c r="N291" s="44">
        <f>OVYLD1_!N291*VLOOKUP(OVYLD2_!N$4,'[1]INTERNAL PARAMETERS-1'!$B$5:$J$44,5,FALSE)*VLOOKUP(OVYLD2_!N$4,'[1]INTERNAL PARAMETERS-1'!$B$5:$J$44,7,FALSE)*OVYLD2_!$F291 + OVYLD1_!N291*(1-VLOOKUP(OVYLD2_!N$4,'[1]INTERNAL PARAMETERS-1'!$B$5:$J$44,5,FALSE))*VLOOKUP(OVYLD2_!N$4,'[1]INTERNAL PARAMETERS-1'!$B$5:$J$44,9,FALSE)*OVYLD2_!$F291</f>
        <v>1.0526922718875001E-2</v>
      </c>
      <c r="O291" s="44">
        <f>OVYLD1_!O291*VLOOKUP(OVYLD2_!O$4,'[1]INTERNAL PARAMETERS-1'!$B$5:$J$44,5,FALSE)*VLOOKUP(OVYLD2_!O$4,'[1]INTERNAL PARAMETERS-1'!$B$5:$J$44,7,FALSE)*OVYLD2_!$F291 + OVYLD1_!O291*(1-VLOOKUP(OVYLD2_!O$4,'[1]INTERNAL PARAMETERS-1'!$B$5:$J$44,5,FALSE))*VLOOKUP(OVYLD2_!O$4,'[1]INTERNAL PARAMETERS-1'!$B$5:$J$44,9,FALSE)*OVYLD2_!$F291</f>
        <v>0</v>
      </c>
      <c r="P291" s="44">
        <f>OVYLD1_!P291*VLOOKUP(OVYLD2_!P$4,'[1]INTERNAL PARAMETERS-1'!$B$5:$J$44,5,FALSE)*VLOOKUP(OVYLD2_!P$4,'[1]INTERNAL PARAMETERS-1'!$B$5:$J$44,7,FALSE)*OVYLD2_!$F291 + OVYLD1_!P291*(1-VLOOKUP(OVYLD2_!P$4,'[1]INTERNAL PARAMETERS-1'!$B$5:$J$44,5,FALSE))*VLOOKUP(OVYLD2_!P$4,'[1]INTERNAL PARAMETERS-1'!$B$5:$J$44,9,FALSE)*OVYLD2_!$F291</f>
        <v>0</v>
      </c>
      <c r="Q291" s="44">
        <f>OVYLD1_!Q291*VLOOKUP(OVYLD2_!Q$4,'[1]INTERNAL PARAMETERS-1'!$B$5:$J$44,5,FALSE)*VLOOKUP(OVYLD2_!Q$4,'[1]INTERNAL PARAMETERS-1'!$B$5:$J$44,7,FALSE)*OVYLD2_!$F291 + OVYLD1_!Q291*(1-VLOOKUP(OVYLD2_!Q$4,'[1]INTERNAL PARAMETERS-1'!$B$5:$J$44,5,FALSE))*VLOOKUP(OVYLD2_!Q$4,'[1]INTERNAL PARAMETERS-1'!$B$5:$J$44,9,FALSE)*OVYLD2_!$F291</f>
        <v>0</v>
      </c>
      <c r="R291" s="44">
        <f>OVYLD1_!R291*VLOOKUP(OVYLD2_!R$4,'[1]INTERNAL PARAMETERS-1'!$B$5:$J$44,5,FALSE)*VLOOKUP(OVYLD2_!R$4,'[1]INTERNAL PARAMETERS-1'!$B$5:$J$44,7,FALSE)*OVYLD2_!$F291 + OVYLD1_!R291*(1-VLOOKUP(OVYLD2_!R$4,'[1]INTERNAL PARAMETERS-1'!$B$5:$J$44,5,FALSE))*VLOOKUP(OVYLD2_!R$4,'[1]INTERNAL PARAMETERS-1'!$B$5:$J$44,9,FALSE)*OVYLD2_!$F291</f>
        <v>9.2296298880000013E-3</v>
      </c>
      <c r="S291" s="44">
        <f>OVYLD1_!S291*VLOOKUP(OVYLD2_!S$4,'[1]INTERNAL PARAMETERS-1'!$B$5:$J$44,5,FALSE)*VLOOKUP(OVYLD2_!S$4,'[1]INTERNAL PARAMETERS-1'!$B$5:$J$44,7,FALSE)*OVYLD2_!$F291 + OVYLD1_!S291*(1-VLOOKUP(OVYLD2_!S$4,'[1]INTERNAL PARAMETERS-1'!$B$5:$J$44,5,FALSE))*VLOOKUP(OVYLD2_!S$4,'[1]INTERNAL PARAMETERS-1'!$B$5:$J$44,9,FALSE)*OVYLD2_!$F291</f>
        <v>0.17961354656820003</v>
      </c>
      <c r="T291" s="44">
        <f>OVYLD1_!T291*VLOOKUP(OVYLD2_!T$4,'[1]INTERNAL PARAMETERS-1'!$B$5:$J$44,5,FALSE)*VLOOKUP(OVYLD2_!T$4,'[1]INTERNAL PARAMETERS-1'!$B$5:$J$44,7,FALSE)*OVYLD2_!$F291 + OVYLD1_!T291*(1-VLOOKUP(OVYLD2_!T$4,'[1]INTERNAL PARAMETERS-1'!$B$5:$J$44,5,FALSE))*VLOOKUP(OVYLD2_!T$4,'[1]INTERNAL PARAMETERS-1'!$B$5:$J$44,9,FALSE)*OVYLD2_!$F291</f>
        <v>8.6523839955000015E-2</v>
      </c>
      <c r="U291" s="44">
        <f>OVYLD1_!U291*VLOOKUP(OVYLD2_!U$4,'[1]INTERNAL PARAMETERS-1'!$B$5:$J$44,5,FALSE)*VLOOKUP(OVYLD2_!U$4,'[1]INTERNAL PARAMETERS-1'!$B$5:$J$44,7,FALSE)*OVYLD2_!$F291 + OVYLD1_!U291*(1-VLOOKUP(OVYLD2_!U$4,'[1]INTERNAL PARAMETERS-1'!$B$5:$J$44,5,FALSE))*VLOOKUP(OVYLD2_!U$4,'[1]INTERNAL PARAMETERS-1'!$B$5:$J$44,9,FALSE)*OVYLD2_!$F291</f>
        <v>2.6070736115700006E-2</v>
      </c>
      <c r="V291" s="44">
        <f>OVYLD1_!V291*VLOOKUP(OVYLD2_!V$4,'[1]INTERNAL PARAMETERS-1'!$B$5:$J$44,5,FALSE)*VLOOKUP(OVYLD2_!V$4,'[1]INTERNAL PARAMETERS-1'!$B$5:$J$44,7,FALSE)*OVYLD2_!$F291 + OVYLD1_!V291*(1-VLOOKUP(OVYLD2_!V$4,'[1]INTERNAL PARAMETERS-1'!$B$5:$J$44,5,FALSE))*VLOOKUP(OVYLD2_!V$4,'[1]INTERNAL PARAMETERS-1'!$B$5:$J$44,9,FALSE)*OVYLD2_!$F291</f>
        <v>0.24572490789825002</v>
      </c>
      <c r="W291" s="44">
        <f>OVYLD1_!W291*VLOOKUP(OVYLD2_!W$4,'[1]INTERNAL PARAMETERS-1'!$B$5:$J$44,5,FALSE)*VLOOKUP(OVYLD2_!W$4,'[1]INTERNAL PARAMETERS-1'!$B$5:$J$44,7,FALSE)*OVYLD2_!$F291 + OVYLD1_!W291*(1-VLOOKUP(OVYLD2_!W$4,'[1]INTERNAL PARAMETERS-1'!$B$5:$J$44,5,FALSE))*VLOOKUP(OVYLD2_!W$4,'[1]INTERNAL PARAMETERS-1'!$B$5:$J$44,9,FALSE)*OVYLD2_!$F291</f>
        <v>0</v>
      </c>
      <c r="X291" s="44">
        <f>OVYLD1_!X291*VLOOKUP(OVYLD2_!X$4,'[1]INTERNAL PARAMETERS-1'!$B$5:$J$44,5,FALSE)*VLOOKUP(OVYLD2_!X$4,'[1]INTERNAL PARAMETERS-1'!$B$5:$J$44,7,FALSE)*OVYLD2_!$F291 + OVYLD1_!X291*(1-VLOOKUP(OVYLD2_!X$4,'[1]INTERNAL PARAMETERS-1'!$B$5:$J$44,5,FALSE))*VLOOKUP(OVYLD2_!X$4,'[1]INTERNAL PARAMETERS-1'!$B$5:$J$44,9,FALSE)*OVYLD2_!$F291</f>
        <v>0</v>
      </c>
      <c r="Y291" s="44">
        <f>OVYLD1_!Y291*VLOOKUP(OVYLD2_!Y$4,'[1]INTERNAL PARAMETERS-1'!$B$5:$J$44,5,FALSE)*VLOOKUP(OVYLD2_!Y$4,'[1]INTERNAL PARAMETERS-1'!$B$5:$J$44,7,FALSE)*OVYLD2_!$F291 + OVYLD1_!Y291*(1-VLOOKUP(OVYLD2_!Y$4,'[1]INTERNAL PARAMETERS-1'!$B$5:$J$44,5,FALSE))*VLOOKUP(OVYLD2_!Y$4,'[1]INTERNAL PARAMETERS-1'!$B$5:$J$44,9,FALSE)*OVYLD2_!$F291</f>
        <v>0</v>
      </c>
      <c r="Z291" s="44">
        <f>OVYLD1_!Z291*VLOOKUP(OVYLD2_!Z$4,'[1]INTERNAL PARAMETERS-1'!$B$5:$J$44,5,FALSE)*VLOOKUP(OVYLD2_!Z$4,'[1]INTERNAL PARAMETERS-1'!$B$5:$J$44,7,FALSE)*OVYLD2_!$F291 + OVYLD1_!Z291*(1-VLOOKUP(OVYLD2_!Z$4,'[1]INTERNAL PARAMETERS-1'!$B$5:$J$44,5,FALSE))*VLOOKUP(OVYLD2_!Z$4,'[1]INTERNAL PARAMETERS-1'!$B$5:$J$44,9,FALSE)*OVYLD2_!$F291</f>
        <v>0</v>
      </c>
      <c r="AA291" s="44">
        <f>OVYLD1_!AA291*VLOOKUP(OVYLD2_!AA$4,'[1]INTERNAL PARAMETERS-1'!$B$5:$J$44,5,FALSE)*VLOOKUP(OVYLD2_!AA$4,'[1]INTERNAL PARAMETERS-1'!$B$5:$J$44,7,FALSE)*OVYLD2_!$F291 + OVYLD1_!AA291*(1-VLOOKUP(OVYLD2_!AA$4,'[1]INTERNAL PARAMETERS-1'!$B$5:$J$44,5,FALSE))*VLOOKUP(OVYLD2_!AA$4,'[1]INTERNAL PARAMETERS-1'!$B$5:$J$44,9,FALSE)*OVYLD2_!$F291</f>
        <v>0</v>
      </c>
      <c r="AB291" s="44">
        <f>OVYLD1_!AB291*VLOOKUP(OVYLD2_!AB$4,'[1]INTERNAL PARAMETERS-1'!$B$5:$J$44,5,FALSE)*VLOOKUP(OVYLD2_!AB$4,'[1]INTERNAL PARAMETERS-1'!$B$5:$J$44,7,FALSE)*OVYLD2_!$F291 + OVYLD1_!AB291*(1-VLOOKUP(OVYLD2_!AB$4,'[1]INTERNAL PARAMETERS-1'!$B$5:$J$44,5,FALSE))*VLOOKUP(OVYLD2_!AB$4,'[1]INTERNAL PARAMETERS-1'!$B$5:$J$44,9,FALSE)*OVYLD2_!$F291</f>
        <v>0</v>
      </c>
      <c r="AC291" s="44">
        <f>OVYLD1_!AC291*VLOOKUP(OVYLD2_!AC$4,'[1]INTERNAL PARAMETERS-1'!$B$5:$J$44,5,FALSE)*VLOOKUP(OVYLD2_!AC$4,'[1]INTERNAL PARAMETERS-1'!$B$5:$J$44,7,FALSE)*OVYLD2_!$F291 + OVYLD1_!AC291*(1-VLOOKUP(OVYLD2_!AC$4,'[1]INTERNAL PARAMETERS-1'!$B$5:$J$44,5,FALSE))*VLOOKUP(OVYLD2_!AC$4,'[1]INTERNAL PARAMETERS-1'!$B$5:$J$44,9,FALSE)*OVYLD2_!$F291</f>
        <v>0</v>
      </c>
      <c r="AD291" s="44">
        <f>OVYLD1_!AD291*VLOOKUP(OVYLD2_!AD$4,'[1]INTERNAL PARAMETERS-1'!$B$5:$J$44,5,FALSE)*VLOOKUP(OVYLD2_!AD$4,'[1]INTERNAL PARAMETERS-1'!$B$5:$J$44,7,FALSE)*OVYLD2_!$F291 + OVYLD1_!AD291*(1-VLOOKUP(OVYLD2_!AD$4,'[1]INTERNAL PARAMETERS-1'!$B$5:$J$44,5,FALSE))*VLOOKUP(OVYLD2_!AD$4,'[1]INTERNAL PARAMETERS-1'!$B$5:$J$44,9,FALSE)*OVYLD2_!$F291</f>
        <v>0</v>
      </c>
      <c r="AE291" s="44">
        <f>OVYLD1_!AE291*VLOOKUP(OVYLD2_!AE$4,'[1]INTERNAL PARAMETERS-1'!$B$5:$J$44,5,FALSE)*VLOOKUP(OVYLD2_!AE$4,'[1]INTERNAL PARAMETERS-1'!$B$5:$J$44,7,FALSE)*OVYLD2_!$F291 + OVYLD1_!AE291*(1-VLOOKUP(OVYLD2_!AE$4,'[1]INTERNAL PARAMETERS-1'!$B$5:$J$44,5,FALSE))*VLOOKUP(OVYLD2_!AE$4,'[1]INTERNAL PARAMETERS-1'!$B$5:$J$44,9,FALSE)*OVYLD2_!$F291</f>
        <v>0</v>
      </c>
      <c r="AF291" s="44">
        <f>OVYLD1_!AF291*VLOOKUP(OVYLD2_!AF$4,'[1]INTERNAL PARAMETERS-1'!$B$5:$J$44,5,FALSE)*VLOOKUP(OVYLD2_!AF$4,'[1]INTERNAL PARAMETERS-1'!$B$5:$J$44,7,FALSE)*OVYLD2_!$F291 + OVYLD1_!AF291*(1-VLOOKUP(OVYLD2_!AF$4,'[1]INTERNAL PARAMETERS-1'!$B$5:$J$44,5,FALSE))*VLOOKUP(OVYLD2_!AF$4,'[1]INTERNAL PARAMETERS-1'!$B$5:$J$44,9,FALSE)*OVYLD2_!$F291</f>
        <v>0</v>
      </c>
      <c r="AG291" s="44">
        <f>OVYLD1_!AG291*VLOOKUP(OVYLD2_!AG$4,'[1]INTERNAL PARAMETERS-1'!$B$5:$J$44,5,FALSE)*VLOOKUP(OVYLD2_!AG$4,'[1]INTERNAL PARAMETERS-1'!$B$5:$J$44,7,FALSE)*OVYLD2_!$F291 + OVYLD1_!AG291*(1-VLOOKUP(OVYLD2_!AG$4,'[1]INTERNAL PARAMETERS-1'!$B$5:$J$44,5,FALSE))*VLOOKUP(OVYLD2_!AG$4,'[1]INTERNAL PARAMETERS-1'!$B$5:$J$44,9,FALSE)*OVYLD2_!$F291</f>
        <v>0</v>
      </c>
      <c r="AH291" s="44">
        <f>OVYLD1_!AH291*VLOOKUP(OVYLD2_!AH$4,'[1]INTERNAL PARAMETERS-1'!$B$5:$J$44,5,FALSE)*VLOOKUP(OVYLD2_!AH$4,'[1]INTERNAL PARAMETERS-1'!$B$5:$J$44,7,FALSE)*OVYLD2_!$F291 + OVYLD1_!AH291*(1-VLOOKUP(OVYLD2_!AH$4,'[1]INTERNAL PARAMETERS-1'!$B$5:$J$44,5,FALSE))*VLOOKUP(OVYLD2_!AH$4,'[1]INTERNAL PARAMETERS-1'!$B$5:$J$44,9,FALSE)*OVYLD2_!$F291</f>
        <v>0</v>
      </c>
      <c r="AI291" s="44">
        <f>OVYLD1_!AI291*VLOOKUP(OVYLD2_!AI$4,'[1]INTERNAL PARAMETERS-1'!$B$5:$J$44,5,FALSE)*VLOOKUP(OVYLD2_!AI$4,'[1]INTERNAL PARAMETERS-1'!$B$5:$J$44,7,FALSE)*OVYLD2_!$F291 + OVYLD1_!AI291*(1-VLOOKUP(OVYLD2_!AI$4,'[1]INTERNAL PARAMETERS-1'!$B$5:$J$44,5,FALSE))*VLOOKUP(OVYLD2_!AI$4,'[1]INTERNAL PARAMETERS-1'!$B$5:$J$44,9,FALSE)*OVYLD2_!$F291</f>
        <v>2.8842593400000005E-3</v>
      </c>
      <c r="AJ291" s="44">
        <f>OVYLD1_!AJ291*VLOOKUP(OVYLD2_!AJ$4,'[1]INTERNAL PARAMETERS-1'!$B$5:$J$44,5,FALSE)*VLOOKUP(OVYLD2_!AJ$4,'[1]INTERNAL PARAMETERS-1'!$B$5:$J$44,7,FALSE)*OVYLD2_!$F291 + OVYLD1_!AJ291*(1-VLOOKUP(OVYLD2_!AJ$4,'[1]INTERNAL PARAMETERS-1'!$B$5:$J$44,5,FALSE))*VLOOKUP(OVYLD2_!AJ$4,'[1]INTERNAL PARAMETERS-1'!$B$5:$J$44,9,FALSE)*OVYLD2_!$F291</f>
        <v>4.4989323385500005E-2</v>
      </c>
      <c r="AK291" s="44">
        <f>OVYLD1_!AK291*VLOOKUP(OVYLD2_!AK$4,'[1]INTERNAL PARAMETERS-1'!$B$5:$J$44,5,FALSE)*VLOOKUP(OVYLD2_!AK$4,'[1]INTERNAL PARAMETERS-1'!$B$5:$J$44,7,FALSE)*OVYLD2_!$F291 + OVYLD1_!AK291*(1-VLOOKUP(OVYLD2_!AK$4,'[1]INTERNAL PARAMETERS-1'!$B$5:$J$44,5,FALSE))*VLOOKUP(OVYLD2_!AK$4,'[1]INTERNAL PARAMETERS-1'!$B$5:$J$44,9,FALSE)*OVYLD2_!$F291</f>
        <v>0</v>
      </c>
      <c r="AL291" s="44">
        <f>OVYLD1_!AL291*VLOOKUP(OVYLD2_!AL$4,'[1]INTERNAL PARAMETERS-1'!$B$5:$J$44,5,FALSE)*VLOOKUP(OVYLD2_!AL$4,'[1]INTERNAL PARAMETERS-1'!$B$5:$J$44,7,FALSE)*OVYLD2_!$F291 + OVYLD1_!AL291*(1-VLOOKUP(OVYLD2_!AL$4,'[1]INTERNAL PARAMETERS-1'!$B$5:$J$44,5,FALSE))*VLOOKUP(OVYLD2_!AL$4,'[1]INTERNAL PARAMETERS-1'!$B$5:$J$44,9,FALSE)*OVYLD2_!$F291</f>
        <v>0</v>
      </c>
      <c r="AM291" s="44">
        <f>OVYLD1_!AM291*VLOOKUP(OVYLD2_!AM$4,'[1]INTERNAL PARAMETERS-1'!$B$5:$J$44,5,FALSE)*VLOOKUP(OVYLD2_!AM$4,'[1]INTERNAL PARAMETERS-1'!$B$5:$J$44,7,FALSE)*OVYLD2_!$F291 + OVYLD1_!AM291*(1-VLOOKUP(OVYLD2_!AM$4,'[1]INTERNAL PARAMETERS-1'!$B$5:$J$44,5,FALSE))*VLOOKUP(OVYLD2_!AM$4,'[1]INTERNAL PARAMETERS-1'!$B$5:$J$44,9,FALSE)*OVYLD2_!$F291</f>
        <v>0</v>
      </c>
      <c r="AN291" s="44">
        <f>OVYLD1_!AN291*VLOOKUP(OVYLD2_!AN$4,'[1]INTERNAL PARAMETERS-1'!$B$5:$J$44,5,FALSE)*VLOOKUP(OVYLD2_!AN$4,'[1]INTERNAL PARAMETERS-1'!$B$5:$J$44,7,FALSE)*OVYLD2_!$F291 + OVYLD1_!AN291*(1-VLOOKUP(OVYLD2_!AN$4,'[1]INTERNAL PARAMETERS-1'!$B$5:$J$44,5,FALSE))*VLOOKUP(OVYLD2_!AN$4,'[1]INTERNAL PARAMETERS-1'!$B$5:$J$44,9,FALSE)*OVYLD2_!$F291</f>
        <v>0</v>
      </c>
      <c r="AO291" s="44">
        <f>OVYLD1_!AO291*VLOOKUP(OVYLD2_!AO$4,'[1]INTERNAL PARAMETERS-1'!$B$5:$J$44,5,FALSE)*VLOOKUP(OVYLD2_!AO$4,'[1]INTERNAL PARAMETERS-1'!$B$5:$J$44,7,FALSE)*OVYLD2_!$F291 + OVYLD1_!AO291*(1-VLOOKUP(OVYLD2_!AO$4,'[1]INTERNAL PARAMETERS-1'!$B$5:$J$44,5,FALSE))*VLOOKUP(OVYLD2_!AO$4,'[1]INTERNAL PARAMETERS-1'!$B$5:$J$44,9,FALSE)*OVYLD2_!$F291</f>
        <v>0</v>
      </c>
      <c r="AP291" s="44">
        <f>OVYLD1_!AP291*VLOOKUP(OVYLD2_!AP$4,'[1]INTERNAL PARAMETERS-1'!$B$5:$J$44,5,FALSE)*VLOOKUP(OVYLD2_!AP$4,'[1]INTERNAL PARAMETERS-1'!$B$5:$J$44,7,FALSE)*OVYLD2_!$F291 + OVYLD1_!AP291*(1-VLOOKUP(OVYLD2_!AP$4,'[1]INTERNAL PARAMETERS-1'!$B$5:$J$44,5,FALSE))*VLOOKUP(OVYLD2_!AP$4,'[1]INTERNAL PARAMETERS-1'!$B$5:$J$44,9,FALSE)*OVYLD2_!$F291</f>
        <v>0</v>
      </c>
      <c r="AQ291" s="44">
        <f>OVYLD1_!AQ291*VLOOKUP(OVYLD2_!AQ$4,'[1]INTERNAL PARAMETERS-1'!$B$5:$J$44,5,FALSE)*VLOOKUP(OVYLD2_!AQ$4,'[1]INTERNAL PARAMETERS-1'!$B$5:$J$44,7,FALSE)*OVYLD2_!$F291 + OVYLD1_!AQ291*(1-VLOOKUP(OVYLD2_!AQ$4,'[1]INTERNAL PARAMETERS-1'!$B$5:$J$44,5,FALSE))*VLOOKUP(OVYLD2_!AQ$4,'[1]INTERNAL PARAMETERS-1'!$B$5:$J$44,9,FALSE)*OVYLD2_!$F291</f>
        <v>0</v>
      </c>
      <c r="AR291" s="44">
        <f>OVYLD1_!AR291*VLOOKUP(OVYLD2_!AR$4,'[1]INTERNAL PARAMETERS-1'!$B$5:$J$44,5,FALSE)*VLOOKUP(OVYLD2_!AR$4,'[1]INTERNAL PARAMETERS-1'!$B$5:$J$44,7,FALSE)*OVYLD2_!$F291 + OVYLD1_!AR291*(1-VLOOKUP(OVYLD2_!AR$4,'[1]INTERNAL PARAMETERS-1'!$B$5:$J$44,5,FALSE))*VLOOKUP(OVYLD2_!AR$4,'[1]INTERNAL PARAMETERS-1'!$B$5:$J$44,9,FALSE)*OVYLD2_!$F291</f>
        <v>0</v>
      </c>
      <c r="AS291" s="44">
        <f>OVYLD1_!AS291*VLOOKUP(OVYLD2_!AS$4,'[1]INTERNAL PARAMETERS-1'!$B$5:$J$44,5,FALSE)*VLOOKUP(OVYLD2_!AS$4,'[1]INTERNAL PARAMETERS-1'!$B$5:$J$44,7,FALSE)*OVYLD2_!$F291 + OVYLD1_!AS291*(1-VLOOKUP(OVYLD2_!AS$4,'[1]INTERNAL PARAMETERS-1'!$B$5:$J$44,5,FALSE))*VLOOKUP(OVYLD2_!AS$4,'[1]INTERNAL PARAMETERS-1'!$B$5:$J$44,9,FALSE)*OVYLD2_!$F291</f>
        <v>0</v>
      </c>
      <c r="AT291" s="43">
        <f>OVYLD1_!AT291*VLOOKUP(OVYLD2_!AT$4,'[1]INTERNAL PARAMETERS-1'!$B$5:$J$44,5,FALSE)*VLOOKUP(OVYLD2_!AT$4,'[1]INTERNAL PARAMETERS-1'!$B$5:$J$44,7,FALSE)*OVYLD2_!$F291 + OVYLD1_!AT291*(1-VLOOKUP(OVYLD2_!AT$4,'[1]INTERNAL PARAMETERS-1'!$B$5:$J$44,5,FALSE))*VLOOKUP(OVYLD2_!AT$4,'[1]INTERNAL PARAMETERS-1'!$B$5:$J$44,9,FALSE)*OVYLD2_!$F291</f>
        <v>0</v>
      </c>
      <c r="AU291" s="45">
        <f>OVYLD1_!AU291*VLOOKUP(OVYLD2_!AU$4,'[1]INTERNAL PARAMETERS-1'!$B$5:$J$44,5,FALSE)*VLOOKUP(OVYLD2_!AU$4,'[1]INTERNAL PARAMETERS-1'!$B$5:$J$44,6,FALSE)*VLOOKUP(OVYLD2_!AU$4,'[1]INTERNAL PARAMETERS-1'!$B$5:$J$44,3,FALSE) + OVYLD1_!AU291*(1-VLOOKUP(OVYLD2_!AU$4,'[1]INTERNAL PARAMETERS-1'!$B$5:$J$44,5,FALSE))*VLOOKUP(OVYLD2_!AU$4,'[1]INTERNAL PARAMETERS-1'!$B$5:$J$44,8,FALSE)*VLOOKUP(OVYLD2_!AU$4,'[1]INTERNAL PARAMETERS-1'!$B$5:$J$44,3,FALSE)</f>
        <v>0</v>
      </c>
      <c r="AV291" s="44">
        <f>OVYLD1_!AV291*VLOOKUP(OVYLD2_!AV$4,'[1]INTERNAL PARAMETERS-1'!$B$5:$J$44,5,FALSE)*VLOOKUP(OVYLD2_!AV$4,'[1]INTERNAL PARAMETERS-1'!$B$5:$J$44,6,FALSE)*VLOOKUP(OVYLD2_!AV$4,'[1]INTERNAL PARAMETERS-1'!$B$5:$J$44,3,FALSE) + OVYLD1_!AV291*(1-VLOOKUP(OVYLD2_!AV$4,'[1]INTERNAL PARAMETERS-1'!$B$5:$J$44,5,FALSE))*VLOOKUP(OVYLD2_!AV$4,'[1]INTERNAL PARAMETERS-1'!$B$5:$J$44,8,FALSE)*VLOOKUP(OVYLD2_!AV$4,'[1]INTERNAL PARAMETERS-1'!$B$5:$J$44,3,FALSE)</f>
        <v>0</v>
      </c>
      <c r="AW291" s="44">
        <f>OVYLD1_!AW291*VLOOKUP(OVYLD2_!AW$4,'[1]INTERNAL PARAMETERS-1'!$B$5:$J$44,5,FALSE)*VLOOKUP(OVYLD2_!AW$4,'[1]INTERNAL PARAMETERS-1'!$B$5:$J$44,6,FALSE)*VLOOKUP(OVYLD2_!AW$4,'[1]INTERNAL PARAMETERS-1'!$B$5:$J$44,3,FALSE) + OVYLD1_!AW291*(1-VLOOKUP(OVYLD2_!AW$4,'[1]INTERNAL PARAMETERS-1'!$B$5:$J$44,5,FALSE))*VLOOKUP(OVYLD2_!AW$4,'[1]INTERNAL PARAMETERS-1'!$B$5:$J$44,8,FALSE)*VLOOKUP(OVYLD2_!AW$4,'[1]INTERNAL PARAMETERS-1'!$B$5:$J$44,3,FALSE)</f>
        <v>0.30040763119708408</v>
      </c>
      <c r="AX291" s="44">
        <f>OVYLD1_!AX291*VLOOKUP(OVYLD2_!AX$4,'[1]INTERNAL PARAMETERS-1'!$B$5:$J$44,5,FALSE)*VLOOKUP(OVYLD2_!AX$4,'[1]INTERNAL PARAMETERS-1'!$B$5:$J$44,6,FALSE)*VLOOKUP(OVYLD2_!AX$4,'[1]INTERNAL PARAMETERS-1'!$B$5:$J$44,3,FALSE) + OVYLD1_!AX291*(1-VLOOKUP(OVYLD2_!AX$4,'[1]INTERNAL PARAMETERS-1'!$B$5:$J$44,5,FALSE))*VLOOKUP(OVYLD2_!AX$4,'[1]INTERNAL PARAMETERS-1'!$B$5:$J$44,8,FALSE)*VLOOKUP(OVYLD2_!AX$4,'[1]INTERNAL PARAMETERS-1'!$B$5:$J$44,3,FALSE)</f>
        <v>0</v>
      </c>
      <c r="AY291" s="44">
        <f>OVYLD1_!AY291*VLOOKUP(OVYLD2_!AY$4,'[1]INTERNAL PARAMETERS-1'!$B$5:$J$44,5,FALSE)*VLOOKUP(OVYLD2_!AY$4,'[1]INTERNAL PARAMETERS-1'!$B$5:$J$44,6,FALSE)*VLOOKUP(OVYLD2_!AY$4,'[1]INTERNAL PARAMETERS-1'!$B$5:$J$44,3,FALSE) + OVYLD1_!AY291*(1-VLOOKUP(OVYLD2_!AY$4,'[1]INTERNAL PARAMETERS-1'!$B$5:$J$44,5,FALSE))*VLOOKUP(OVYLD2_!AY$4,'[1]INTERNAL PARAMETERS-1'!$B$5:$J$44,8,FALSE)*VLOOKUP(OVYLD2_!AY$4,'[1]INTERNAL PARAMETERS-1'!$B$5:$J$44,3,FALSE)</f>
        <v>0</v>
      </c>
      <c r="AZ291" s="44">
        <f>OVYLD1_!AZ291*VLOOKUP(OVYLD2_!AZ$4,'[1]INTERNAL PARAMETERS-1'!$B$5:$J$44,5,FALSE)*VLOOKUP(OVYLD2_!AZ$4,'[1]INTERNAL PARAMETERS-1'!$B$5:$J$44,6,FALSE)*VLOOKUP(OVYLD2_!AZ$4,'[1]INTERNAL PARAMETERS-1'!$B$5:$J$44,3,FALSE) + OVYLD1_!AZ291*(1-VLOOKUP(OVYLD2_!AZ$4,'[1]INTERNAL PARAMETERS-1'!$B$5:$J$44,5,FALSE))*VLOOKUP(OVYLD2_!AZ$4,'[1]INTERNAL PARAMETERS-1'!$B$5:$J$44,8,FALSE)*VLOOKUP(OVYLD2_!AZ$4,'[1]INTERNAL PARAMETERS-1'!$B$5:$J$44,3,FALSE)</f>
        <v>0</v>
      </c>
      <c r="BA291" s="44">
        <f>OVYLD1_!BA291*VLOOKUP(OVYLD2_!BA$4,'[1]INTERNAL PARAMETERS-1'!$B$5:$J$44,5,FALSE)*VLOOKUP(OVYLD2_!BA$4,'[1]INTERNAL PARAMETERS-1'!$B$5:$J$44,6,FALSE)*VLOOKUP(OVYLD2_!BA$4,'[1]INTERNAL PARAMETERS-1'!$B$5:$J$44,3,FALSE) + OVYLD1_!BA291*(1-VLOOKUP(OVYLD2_!BA$4,'[1]INTERNAL PARAMETERS-1'!$B$5:$J$44,5,FALSE))*VLOOKUP(OVYLD2_!BA$4,'[1]INTERNAL PARAMETERS-1'!$B$5:$J$44,8,FALSE)*VLOOKUP(OVYLD2_!BA$4,'[1]INTERNAL PARAMETERS-1'!$B$5:$J$44,3,FALSE)</f>
        <v>1.1147181476533061</v>
      </c>
      <c r="BB291" s="44">
        <f>OVYLD1_!BB291*VLOOKUP(OVYLD2_!BB$4,'[1]INTERNAL PARAMETERS-1'!$B$5:$J$44,5,FALSE)*VLOOKUP(OVYLD2_!BB$4,'[1]INTERNAL PARAMETERS-1'!$B$5:$J$44,6,FALSE)*VLOOKUP(OVYLD2_!BB$4,'[1]INTERNAL PARAMETERS-1'!$B$5:$J$44,3,FALSE) + OVYLD1_!BB291*(1-VLOOKUP(OVYLD2_!BB$4,'[1]INTERNAL PARAMETERS-1'!$B$5:$J$44,5,FALSE))*VLOOKUP(OVYLD2_!BB$4,'[1]INTERNAL PARAMETERS-1'!$B$5:$J$44,8,FALSE)*VLOOKUP(OVYLD2_!BB$4,'[1]INTERNAL PARAMETERS-1'!$B$5:$J$44,3,FALSE)</f>
        <v>6.6558741600862406E-2</v>
      </c>
      <c r="BC291" s="44">
        <f>OVYLD1_!BC291*VLOOKUP(OVYLD2_!BC$4,'[1]INTERNAL PARAMETERS-1'!$B$5:$J$44,5,FALSE)*VLOOKUP(OVYLD2_!BC$4,'[1]INTERNAL PARAMETERS-1'!$B$5:$J$44,6,FALSE)*VLOOKUP(OVYLD2_!BC$4,'[1]INTERNAL PARAMETERS-1'!$B$5:$J$44,3,FALSE) + OVYLD1_!BC291*(1-VLOOKUP(OVYLD2_!BC$4,'[1]INTERNAL PARAMETERS-1'!$B$5:$J$44,5,FALSE))*VLOOKUP(OVYLD2_!BC$4,'[1]INTERNAL PARAMETERS-1'!$B$5:$J$44,8,FALSE)*VLOOKUP(OVYLD2_!BC$4,'[1]INTERNAL PARAMETERS-1'!$B$5:$J$44,3,FALSE)</f>
        <v>0.16096511226160165</v>
      </c>
      <c r="BD291" s="44">
        <f>OVYLD1_!BD291*VLOOKUP(OVYLD2_!BD$4,'[1]INTERNAL PARAMETERS-1'!$B$5:$J$44,5,FALSE)*VLOOKUP(OVYLD2_!BD$4,'[1]INTERNAL PARAMETERS-1'!$B$5:$J$44,6,FALSE)*VLOOKUP(OVYLD2_!BD$4,'[1]INTERNAL PARAMETERS-1'!$B$5:$J$44,3,FALSE) + OVYLD1_!BD291*(1-VLOOKUP(OVYLD2_!BD$4,'[1]INTERNAL PARAMETERS-1'!$B$5:$J$44,5,FALSE))*VLOOKUP(OVYLD2_!BD$4,'[1]INTERNAL PARAMETERS-1'!$B$5:$J$44,8,FALSE)*VLOOKUP(OVYLD2_!BD$4,'[1]INTERNAL PARAMETERS-1'!$B$5:$J$44,3,FALSE)</f>
        <v>1.6484468082135526E-2</v>
      </c>
      <c r="BE291" s="44">
        <f>OVYLD1_!BE291*VLOOKUP(OVYLD2_!BE$4,'[1]INTERNAL PARAMETERS-1'!$B$5:$J$44,5,FALSE)*VLOOKUP(OVYLD2_!BE$4,'[1]INTERNAL PARAMETERS-1'!$B$5:$J$44,6,FALSE)*VLOOKUP(OVYLD2_!BE$4,'[1]INTERNAL PARAMETERS-1'!$B$5:$J$44,3,FALSE) + OVYLD1_!BE291*(1-VLOOKUP(OVYLD2_!BE$4,'[1]INTERNAL PARAMETERS-1'!$B$5:$J$44,5,FALSE))*VLOOKUP(OVYLD2_!BE$4,'[1]INTERNAL PARAMETERS-1'!$B$5:$J$44,8,FALSE)*VLOOKUP(OVYLD2_!BE$4,'[1]INTERNAL PARAMETERS-1'!$B$5:$J$44,3,FALSE)</f>
        <v>0.3416077484944558</v>
      </c>
      <c r="BF291" s="44">
        <f>OVYLD1_!BF291*VLOOKUP(OVYLD2_!BF$4,'[1]INTERNAL PARAMETERS-1'!$B$5:$J$44,5,FALSE)*VLOOKUP(OVYLD2_!BF$4,'[1]INTERNAL PARAMETERS-1'!$B$5:$J$44,6,FALSE)*VLOOKUP(OVYLD2_!BF$4,'[1]INTERNAL PARAMETERS-1'!$B$5:$J$44,3,FALSE) + OVYLD1_!BF291*(1-VLOOKUP(OVYLD2_!BF$4,'[1]INTERNAL PARAMETERS-1'!$B$5:$J$44,5,FALSE))*VLOOKUP(OVYLD2_!BF$4,'[1]INTERNAL PARAMETERS-1'!$B$5:$J$44,8,FALSE)*VLOOKUP(OVYLD2_!BF$4,'[1]INTERNAL PARAMETERS-1'!$B$5:$J$44,3,FALSE)</f>
        <v>0</v>
      </c>
      <c r="BG291" s="44">
        <f>OVYLD1_!BG291*VLOOKUP(OVYLD2_!BG$4,'[1]INTERNAL PARAMETERS-1'!$B$5:$J$44,5,FALSE)*VLOOKUP(OVYLD2_!BG$4,'[1]INTERNAL PARAMETERS-1'!$B$5:$J$44,6,FALSE)*VLOOKUP(OVYLD2_!BG$4,'[1]INTERNAL PARAMETERS-1'!$B$5:$J$44,3,FALSE) + OVYLD1_!BG291*(1-VLOOKUP(OVYLD2_!BG$4,'[1]INTERNAL PARAMETERS-1'!$B$5:$J$44,5,FALSE))*VLOOKUP(OVYLD2_!BG$4,'[1]INTERNAL PARAMETERS-1'!$B$5:$J$44,8,FALSE)*VLOOKUP(OVYLD2_!BG$4,'[1]INTERNAL PARAMETERS-1'!$B$5:$J$44,3,FALSE)</f>
        <v>2.8757459800410674E-2</v>
      </c>
      <c r="BH291" s="44">
        <f>OVYLD1_!BH291*VLOOKUP(OVYLD2_!BH$4,'[1]INTERNAL PARAMETERS-1'!$B$5:$J$44,5,FALSE)*VLOOKUP(OVYLD2_!BH$4,'[1]INTERNAL PARAMETERS-1'!$B$5:$J$44,6,FALSE)*VLOOKUP(OVYLD2_!BH$4,'[1]INTERNAL PARAMETERS-1'!$B$5:$J$44,3,FALSE) + OVYLD1_!BH291*(1-VLOOKUP(OVYLD2_!BH$4,'[1]INTERNAL PARAMETERS-1'!$B$5:$J$44,5,FALSE))*VLOOKUP(OVYLD2_!BH$4,'[1]INTERNAL PARAMETERS-1'!$B$5:$J$44,8,FALSE)*VLOOKUP(OVYLD2_!BH$4,'[1]INTERNAL PARAMETERS-1'!$B$5:$J$44,3,FALSE)</f>
        <v>2.8838705100616015E-4</v>
      </c>
      <c r="BI291" s="44">
        <f>OVYLD1_!BI291*VLOOKUP(OVYLD2_!BI$4,'[1]INTERNAL PARAMETERS-1'!$B$5:$J$44,5,FALSE)*VLOOKUP(OVYLD2_!BI$4,'[1]INTERNAL PARAMETERS-1'!$B$5:$J$44,6,FALSE)*VLOOKUP(OVYLD2_!BI$4,'[1]INTERNAL PARAMETERS-1'!$B$5:$J$44,3,FALSE) + OVYLD1_!BI291*(1-VLOOKUP(OVYLD2_!BI$4,'[1]INTERNAL PARAMETERS-1'!$B$5:$J$44,5,FALSE))*VLOOKUP(OVYLD2_!BI$4,'[1]INTERNAL PARAMETERS-1'!$B$5:$J$44,8,FALSE)*VLOOKUP(OVYLD2_!BI$4,'[1]INTERNAL PARAMETERS-1'!$B$5:$J$44,3,FALSE)</f>
        <v>0</v>
      </c>
      <c r="BJ291" s="44">
        <f>OVYLD1_!BJ291*VLOOKUP(OVYLD2_!BJ$4,'[1]INTERNAL PARAMETERS-1'!$B$5:$J$44,5,FALSE)*VLOOKUP(OVYLD2_!BJ$4,'[1]INTERNAL PARAMETERS-1'!$B$5:$J$44,6,FALSE)*VLOOKUP(OVYLD2_!BJ$4,'[1]INTERNAL PARAMETERS-1'!$B$5:$J$44,3,FALSE) + OVYLD1_!BJ291*(1-VLOOKUP(OVYLD2_!BJ$4,'[1]INTERNAL PARAMETERS-1'!$B$5:$J$44,5,FALSE))*VLOOKUP(OVYLD2_!BJ$4,'[1]INTERNAL PARAMETERS-1'!$B$5:$J$44,8,FALSE)*VLOOKUP(OVYLD2_!BJ$4,'[1]INTERNAL PARAMETERS-1'!$B$5:$J$44,3,FALSE)</f>
        <v>1.596130405626283E-2</v>
      </c>
      <c r="BK291" s="44">
        <f>OVYLD1_!BK291*VLOOKUP(OVYLD2_!BK$4,'[1]INTERNAL PARAMETERS-1'!$B$5:$J$44,5,FALSE)*VLOOKUP(OVYLD2_!BK$4,'[1]INTERNAL PARAMETERS-1'!$B$5:$J$44,6,FALSE)*VLOOKUP(OVYLD2_!BK$4,'[1]INTERNAL PARAMETERS-1'!$B$5:$J$44,3,FALSE) + OVYLD1_!BK291*(1-VLOOKUP(OVYLD2_!BK$4,'[1]INTERNAL PARAMETERS-1'!$B$5:$J$44,5,FALSE))*VLOOKUP(OVYLD2_!BK$4,'[1]INTERNAL PARAMETERS-1'!$B$5:$J$44,8,FALSE)*VLOOKUP(OVYLD2_!BK$4,'[1]INTERNAL PARAMETERS-1'!$B$5:$J$44,3,FALSE)</f>
        <v>1.3676273825872689E-2</v>
      </c>
      <c r="BL291" s="44">
        <f>OVYLD1_!BL291*VLOOKUP(OVYLD2_!BL$4,'[1]INTERNAL PARAMETERS-1'!$B$5:$J$44,5,FALSE)*VLOOKUP(OVYLD2_!BL$4,'[1]INTERNAL PARAMETERS-1'!$B$5:$J$44,6,FALSE)*VLOOKUP(OVYLD2_!BL$4,'[1]INTERNAL PARAMETERS-1'!$B$5:$J$44,3,FALSE) + OVYLD1_!BL291*(1-VLOOKUP(OVYLD2_!BL$4,'[1]INTERNAL PARAMETERS-1'!$B$5:$J$44,5,FALSE))*VLOOKUP(OVYLD2_!BL$4,'[1]INTERNAL PARAMETERS-1'!$B$5:$J$44,8,FALSE)*VLOOKUP(OVYLD2_!BL$4,'[1]INTERNAL PARAMETERS-1'!$B$5:$J$44,3,FALSE)</f>
        <v>5.7585203149897325E-2</v>
      </c>
      <c r="BM291" s="44">
        <f>OVYLD1_!BM291*VLOOKUP(OVYLD2_!BM$4,'[1]INTERNAL PARAMETERS-1'!$B$5:$J$44,5,FALSE)*VLOOKUP(OVYLD2_!BM$4,'[1]INTERNAL PARAMETERS-1'!$B$5:$J$44,6,FALSE)*VLOOKUP(OVYLD2_!BM$4,'[1]INTERNAL PARAMETERS-1'!$B$5:$J$44,3,FALSE) + OVYLD1_!BM291*(1-VLOOKUP(OVYLD2_!BM$4,'[1]INTERNAL PARAMETERS-1'!$B$5:$J$44,5,FALSE))*VLOOKUP(OVYLD2_!BM$4,'[1]INTERNAL PARAMETERS-1'!$B$5:$J$44,8,FALSE)*VLOOKUP(OVYLD2_!BM$4,'[1]INTERNAL PARAMETERS-1'!$B$5:$J$44,3,FALSE)</f>
        <v>4.2538302391786444E-2</v>
      </c>
      <c r="BN291" s="44">
        <f>OVYLD1_!BN291*VLOOKUP(OVYLD2_!BN$4,'[1]INTERNAL PARAMETERS-1'!$B$5:$J$44,5,FALSE)*VLOOKUP(OVYLD2_!BN$4,'[1]INTERNAL PARAMETERS-1'!$B$5:$J$44,6,FALSE)*VLOOKUP(OVYLD2_!BN$4,'[1]INTERNAL PARAMETERS-1'!$B$5:$J$44,3,FALSE) + OVYLD1_!BN291*(1-VLOOKUP(OVYLD2_!BN$4,'[1]INTERNAL PARAMETERS-1'!$B$5:$J$44,5,FALSE))*VLOOKUP(OVYLD2_!BN$4,'[1]INTERNAL PARAMETERS-1'!$B$5:$J$44,8,FALSE)*VLOOKUP(OVYLD2_!BN$4,'[1]INTERNAL PARAMETERS-1'!$B$5:$J$44,3,FALSE)</f>
        <v>3.381678450924025E-2</v>
      </c>
      <c r="BO291" s="44">
        <f>OVYLD1_!BO291*VLOOKUP(OVYLD2_!BO$4,'[1]INTERNAL PARAMETERS-1'!$B$5:$J$44,5,FALSE)*VLOOKUP(OVYLD2_!BO$4,'[1]INTERNAL PARAMETERS-1'!$B$5:$J$44,6,FALSE)*VLOOKUP(OVYLD2_!BO$4,'[1]INTERNAL PARAMETERS-1'!$B$5:$J$44,3,FALSE) + OVYLD1_!BO291*(1-VLOOKUP(OVYLD2_!BO$4,'[1]INTERNAL PARAMETERS-1'!$B$5:$J$44,5,FALSE))*VLOOKUP(OVYLD2_!BO$4,'[1]INTERNAL PARAMETERS-1'!$B$5:$J$44,8,FALSE)*VLOOKUP(OVYLD2_!BO$4,'[1]INTERNAL PARAMETERS-1'!$B$5:$J$44,3,FALSE)</f>
        <v>2.3160884441889115E-2</v>
      </c>
      <c r="BP291" s="44">
        <f>OVYLD1_!BP291*VLOOKUP(OVYLD2_!BP$4,'[1]INTERNAL PARAMETERS-1'!$B$5:$J$44,5,FALSE)*VLOOKUP(OVYLD2_!BP$4,'[1]INTERNAL PARAMETERS-1'!$B$5:$J$44,6,FALSE)*VLOOKUP(OVYLD2_!BP$4,'[1]INTERNAL PARAMETERS-1'!$B$5:$J$44,3,FALSE) + OVYLD1_!BP291*(1-VLOOKUP(OVYLD2_!BP$4,'[1]INTERNAL PARAMETERS-1'!$B$5:$J$44,5,FALSE))*VLOOKUP(OVYLD2_!BP$4,'[1]INTERNAL PARAMETERS-1'!$B$5:$J$44,8,FALSE)*VLOOKUP(OVYLD2_!BP$4,'[1]INTERNAL PARAMETERS-1'!$B$5:$J$44,3,FALSE)</f>
        <v>1.1240305749486651E-3</v>
      </c>
      <c r="BQ291" s="44">
        <f>OVYLD1_!BQ291*VLOOKUP(OVYLD2_!BQ$4,'[1]INTERNAL PARAMETERS-1'!$B$5:$J$44,5,FALSE)*VLOOKUP(OVYLD2_!BQ$4,'[1]INTERNAL PARAMETERS-1'!$B$5:$J$44,6,FALSE)*VLOOKUP(OVYLD2_!BQ$4,'[1]INTERNAL PARAMETERS-1'!$B$5:$J$44,3,FALSE) + OVYLD1_!BQ291*(1-VLOOKUP(OVYLD2_!BQ$4,'[1]INTERNAL PARAMETERS-1'!$B$5:$J$44,5,FALSE))*VLOOKUP(OVYLD2_!BQ$4,'[1]INTERNAL PARAMETERS-1'!$B$5:$J$44,8,FALSE)*VLOOKUP(OVYLD2_!BQ$4,'[1]INTERNAL PARAMETERS-1'!$B$5:$J$44,3,FALSE)</f>
        <v>7.8885834579055458E-2</v>
      </c>
      <c r="BR291" s="44">
        <f>OVYLD1_!BR291*VLOOKUP(OVYLD2_!BR$4,'[1]INTERNAL PARAMETERS-1'!$B$5:$J$44,5,FALSE)*VLOOKUP(OVYLD2_!BR$4,'[1]INTERNAL PARAMETERS-1'!$B$5:$J$44,6,FALSE)*VLOOKUP(OVYLD2_!BR$4,'[1]INTERNAL PARAMETERS-1'!$B$5:$J$44,3,FALSE) + OVYLD1_!BR291*(1-VLOOKUP(OVYLD2_!BR$4,'[1]INTERNAL PARAMETERS-1'!$B$5:$J$44,5,FALSE))*VLOOKUP(OVYLD2_!BR$4,'[1]INTERNAL PARAMETERS-1'!$B$5:$J$44,8,FALSE)*VLOOKUP(OVYLD2_!BR$4,'[1]INTERNAL PARAMETERS-1'!$B$5:$J$44,3,FALSE)</f>
        <v>2.920294950308008E-3</v>
      </c>
      <c r="BS291" s="44">
        <f>OVYLD1_!BS291*VLOOKUP(OVYLD2_!BS$4,'[1]INTERNAL PARAMETERS-1'!$B$5:$J$44,5,FALSE)*VLOOKUP(OVYLD2_!BS$4,'[1]INTERNAL PARAMETERS-1'!$B$5:$J$44,6,FALSE)*VLOOKUP(OVYLD2_!BS$4,'[1]INTERNAL PARAMETERS-1'!$B$5:$J$44,3,FALSE) + OVYLD1_!BS291*(1-VLOOKUP(OVYLD2_!BS$4,'[1]INTERNAL PARAMETERS-1'!$B$5:$J$44,5,FALSE))*VLOOKUP(OVYLD2_!BS$4,'[1]INTERNAL PARAMETERS-1'!$B$5:$J$44,8,FALSE)*VLOOKUP(OVYLD2_!BS$4,'[1]INTERNAL PARAMETERS-1'!$B$5:$J$44,3,FALSE)</f>
        <v>3.127991868583162E-4</v>
      </c>
      <c r="BT291" s="44">
        <f>OVYLD1_!BT291*VLOOKUP(OVYLD2_!BT$4,'[1]INTERNAL PARAMETERS-1'!$B$5:$J$44,5,FALSE)*VLOOKUP(OVYLD2_!BT$4,'[1]INTERNAL PARAMETERS-1'!$B$5:$J$44,6,FALSE)*VLOOKUP(OVYLD2_!BT$4,'[1]INTERNAL PARAMETERS-1'!$B$5:$J$44,3,FALSE) + OVYLD1_!BT291*(1-VLOOKUP(OVYLD2_!BT$4,'[1]INTERNAL PARAMETERS-1'!$B$5:$J$44,5,FALSE))*VLOOKUP(OVYLD2_!BT$4,'[1]INTERNAL PARAMETERS-1'!$B$5:$J$44,8,FALSE)*VLOOKUP(OVYLD2_!BT$4,'[1]INTERNAL PARAMETERS-1'!$B$5:$J$44,3,FALSE)</f>
        <v>0</v>
      </c>
      <c r="BU291" s="44">
        <f>OVYLD1_!BU291*VLOOKUP(OVYLD2_!BU$4,'[1]INTERNAL PARAMETERS-1'!$B$5:$J$44,5,FALSE)*VLOOKUP(OVYLD2_!BU$4,'[1]INTERNAL PARAMETERS-1'!$B$5:$J$44,6,FALSE)*VLOOKUP(OVYLD2_!BU$4,'[1]INTERNAL PARAMETERS-1'!$B$5:$J$44,3,FALSE) + OVYLD1_!BU291*(1-VLOOKUP(OVYLD2_!BU$4,'[1]INTERNAL PARAMETERS-1'!$B$5:$J$44,5,FALSE))*VLOOKUP(OVYLD2_!BU$4,'[1]INTERNAL PARAMETERS-1'!$B$5:$J$44,8,FALSE)*VLOOKUP(OVYLD2_!BU$4,'[1]INTERNAL PARAMETERS-1'!$B$5:$J$44,3,FALSE)</f>
        <v>0</v>
      </c>
      <c r="BV291" s="44">
        <f>OVYLD1_!BV291*VLOOKUP(OVYLD2_!BV$4,'[1]INTERNAL PARAMETERS-1'!$B$5:$J$44,5,FALSE)*VLOOKUP(OVYLD2_!BV$4,'[1]INTERNAL PARAMETERS-1'!$B$5:$J$44,6,FALSE)*VLOOKUP(OVYLD2_!BV$4,'[1]INTERNAL PARAMETERS-1'!$B$5:$J$44,3,FALSE) + OVYLD1_!BV291*(1-VLOOKUP(OVYLD2_!BV$4,'[1]INTERNAL PARAMETERS-1'!$B$5:$J$44,5,FALSE))*VLOOKUP(OVYLD2_!BV$4,'[1]INTERNAL PARAMETERS-1'!$B$5:$J$44,8,FALSE)*VLOOKUP(OVYLD2_!BV$4,'[1]INTERNAL PARAMETERS-1'!$B$5:$J$44,3,FALSE)</f>
        <v>0</v>
      </c>
      <c r="BW291" s="44">
        <f>OVYLD1_!BW291*VLOOKUP(OVYLD2_!BW$4,'[1]INTERNAL PARAMETERS-1'!$B$5:$J$44,5,FALSE)*VLOOKUP(OVYLD2_!BW$4,'[1]INTERNAL PARAMETERS-1'!$B$5:$J$44,6,FALSE)*VLOOKUP(OVYLD2_!BW$4,'[1]INTERNAL PARAMETERS-1'!$B$5:$J$44,3,FALSE) + OVYLD1_!BW291*(1-VLOOKUP(OVYLD2_!BW$4,'[1]INTERNAL PARAMETERS-1'!$B$5:$J$44,5,FALSE))*VLOOKUP(OVYLD2_!BW$4,'[1]INTERNAL PARAMETERS-1'!$B$5:$J$44,8,FALSE)*VLOOKUP(OVYLD2_!BW$4,'[1]INTERNAL PARAMETERS-1'!$B$5:$J$44,3,FALSE)</f>
        <v>0</v>
      </c>
      <c r="BX291" s="44">
        <f>OVYLD1_!BX291*VLOOKUP(OVYLD2_!BX$4,'[1]INTERNAL PARAMETERS-1'!$B$5:$J$44,5,FALSE)*VLOOKUP(OVYLD2_!BX$4,'[1]INTERNAL PARAMETERS-1'!$B$5:$J$44,6,FALSE)*VLOOKUP(OVYLD2_!BX$4,'[1]INTERNAL PARAMETERS-1'!$B$5:$J$44,3,FALSE) + OVYLD1_!BX291*(1-VLOOKUP(OVYLD2_!BX$4,'[1]INTERNAL PARAMETERS-1'!$B$5:$J$44,5,FALSE))*VLOOKUP(OVYLD2_!BX$4,'[1]INTERNAL PARAMETERS-1'!$B$5:$J$44,8,FALSE)*VLOOKUP(OVYLD2_!BX$4,'[1]INTERNAL PARAMETERS-1'!$B$5:$J$44,3,FALSE)</f>
        <v>0</v>
      </c>
      <c r="BY291" s="44">
        <f>OVYLD1_!BY291*VLOOKUP(OVYLD2_!BY$4,'[1]INTERNAL PARAMETERS-1'!$B$5:$J$44,5,FALSE)*VLOOKUP(OVYLD2_!BY$4,'[1]INTERNAL PARAMETERS-1'!$B$5:$J$44,6,FALSE)*VLOOKUP(OVYLD2_!BY$4,'[1]INTERNAL PARAMETERS-1'!$B$5:$J$44,3,FALSE) + OVYLD1_!BY291*(1-VLOOKUP(OVYLD2_!BY$4,'[1]INTERNAL PARAMETERS-1'!$B$5:$J$44,5,FALSE))*VLOOKUP(OVYLD2_!BY$4,'[1]INTERNAL PARAMETERS-1'!$B$5:$J$44,8,FALSE)*VLOOKUP(OVYLD2_!BY$4,'[1]INTERNAL PARAMETERS-1'!$B$5:$J$44,3,FALSE)</f>
        <v>0</v>
      </c>
      <c r="BZ291" s="44">
        <f>OVYLD1_!BZ291*VLOOKUP(OVYLD2_!BZ$4,'[1]INTERNAL PARAMETERS-1'!$B$5:$J$44,5,FALSE)*VLOOKUP(OVYLD2_!BZ$4,'[1]INTERNAL PARAMETERS-1'!$B$5:$J$44,6,FALSE)*VLOOKUP(OVYLD2_!BZ$4,'[1]INTERNAL PARAMETERS-1'!$B$5:$J$44,3,FALSE) + OVYLD1_!BZ291*(1-VLOOKUP(OVYLD2_!BZ$4,'[1]INTERNAL PARAMETERS-1'!$B$5:$J$44,5,FALSE))*VLOOKUP(OVYLD2_!BZ$4,'[1]INTERNAL PARAMETERS-1'!$B$5:$J$44,8,FALSE)*VLOOKUP(OVYLD2_!BZ$4,'[1]INTERNAL PARAMETERS-1'!$B$5:$J$44,3,FALSE)</f>
        <v>3.4180762546201233E-5</v>
      </c>
      <c r="CA291" s="44">
        <f>OVYLD1_!CA291*VLOOKUP(OVYLD2_!CA$4,'[1]INTERNAL PARAMETERS-1'!$B$5:$J$44,5,FALSE)*VLOOKUP(OVYLD2_!CA$4,'[1]INTERNAL PARAMETERS-1'!$B$5:$J$44,6,FALSE)*VLOOKUP(OVYLD2_!CA$4,'[1]INTERNAL PARAMETERS-1'!$B$5:$J$44,3,FALSE) + OVYLD1_!CA291*(1-VLOOKUP(OVYLD2_!CA$4,'[1]INTERNAL PARAMETERS-1'!$B$5:$J$44,5,FALSE))*VLOOKUP(OVYLD2_!CA$4,'[1]INTERNAL PARAMETERS-1'!$B$5:$J$44,8,FALSE)*VLOOKUP(OVYLD2_!CA$4,'[1]INTERNAL PARAMETERS-1'!$B$5:$J$44,3,FALSE)</f>
        <v>0</v>
      </c>
      <c r="CB291" s="44">
        <f>OVYLD1_!CB291*VLOOKUP(OVYLD2_!CB$4,'[1]INTERNAL PARAMETERS-1'!$B$5:$J$44,5,FALSE)*VLOOKUP(OVYLD2_!CB$4,'[1]INTERNAL PARAMETERS-1'!$B$5:$J$44,6,FALSE)*VLOOKUP(OVYLD2_!CB$4,'[1]INTERNAL PARAMETERS-1'!$B$5:$J$44,3,FALSE) + OVYLD1_!CB291*(1-VLOOKUP(OVYLD2_!CB$4,'[1]INTERNAL PARAMETERS-1'!$B$5:$J$44,5,FALSE))*VLOOKUP(OVYLD2_!CB$4,'[1]INTERNAL PARAMETERS-1'!$B$5:$J$44,8,FALSE)*VLOOKUP(OVYLD2_!CB$4,'[1]INTERNAL PARAMETERS-1'!$B$5:$J$44,3,FALSE)</f>
        <v>0</v>
      </c>
      <c r="CC291" s="44">
        <f>OVYLD1_!CC291*VLOOKUP(OVYLD2_!CC$4,'[1]INTERNAL PARAMETERS-1'!$B$5:$J$44,5,FALSE)*VLOOKUP(OVYLD2_!CC$4,'[1]INTERNAL PARAMETERS-1'!$B$5:$J$44,6,FALSE)*VLOOKUP(OVYLD2_!CC$4,'[1]INTERNAL PARAMETERS-1'!$B$5:$J$44,3,FALSE) + OVYLD1_!CC291*(1-VLOOKUP(OVYLD2_!CC$4,'[1]INTERNAL PARAMETERS-1'!$B$5:$J$44,5,FALSE))*VLOOKUP(OVYLD2_!CC$4,'[1]INTERNAL PARAMETERS-1'!$B$5:$J$44,8,FALSE)*VLOOKUP(OVYLD2_!CC$4,'[1]INTERNAL PARAMETERS-1'!$B$5:$J$44,3,FALSE)</f>
        <v>2.2785877946611904E-4</v>
      </c>
      <c r="CD291" s="44">
        <f>OVYLD1_!CD291*VLOOKUP(OVYLD2_!CD$4,'[1]INTERNAL PARAMETERS-1'!$B$5:$J$44,5,FALSE)*VLOOKUP(OVYLD2_!CD$4,'[1]INTERNAL PARAMETERS-1'!$B$5:$J$44,6,FALSE)*VLOOKUP(OVYLD2_!CD$4,'[1]INTERNAL PARAMETERS-1'!$B$5:$J$44,3,FALSE) + OVYLD1_!CD291*(1-VLOOKUP(OVYLD2_!CD$4,'[1]INTERNAL PARAMETERS-1'!$B$5:$J$44,5,FALSE))*VLOOKUP(OVYLD2_!CD$4,'[1]INTERNAL PARAMETERS-1'!$B$5:$J$44,8,FALSE)*VLOOKUP(OVYLD2_!CD$4,'[1]INTERNAL PARAMETERS-1'!$B$5:$J$44,3,FALSE)</f>
        <v>1.0680872180698149E-3</v>
      </c>
      <c r="CE291" s="44">
        <f>OVYLD1_!CE291*VLOOKUP(OVYLD2_!CE$4,'[1]INTERNAL PARAMETERS-1'!$B$5:$J$44,5,FALSE)*VLOOKUP(OVYLD2_!CE$4,'[1]INTERNAL PARAMETERS-1'!$B$5:$J$44,6,FALSE)*VLOOKUP(OVYLD2_!CE$4,'[1]INTERNAL PARAMETERS-1'!$B$5:$J$44,3,FALSE) + OVYLD1_!CE291*(1-VLOOKUP(OVYLD2_!CE$4,'[1]INTERNAL PARAMETERS-1'!$B$5:$J$44,5,FALSE))*VLOOKUP(OVYLD2_!CE$4,'[1]INTERNAL PARAMETERS-1'!$B$5:$J$44,8,FALSE)*VLOOKUP(OVYLD2_!CE$4,'[1]INTERNAL PARAMETERS-1'!$B$5:$J$44,3,FALSE)</f>
        <v>1.772427002217659E-3</v>
      </c>
      <c r="CF291" s="44">
        <f>OVYLD1_!CF291*VLOOKUP(OVYLD2_!CF$4,'[1]INTERNAL PARAMETERS-1'!$B$5:$J$44,5,FALSE)*VLOOKUP(OVYLD2_!CF$4,'[1]INTERNAL PARAMETERS-1'!$B$5:$J$44,6,FALSE)*VLOOKUP(OVYLD2_!CF$4,'[1]INTERNAL PARAMETERS-1'!$B$5:$J$44,3,FALSE) + OVYLD1_!CF291*(1-VLOOKUP(OVYLD2_!CF$4,'[1]INTERNAL PARAMETERS-1'!$B$5:$J$44,5,FALSE))*VLOOKUP(OVYLD2_!CF$4,'[1]INTERNAL PARAMETERS-1'!$B$5:$J$44,8,FALSE)*VLOOKUP(OVYLD2_!CF$4,'[1]INTERNAL PARAMETERS-1'!$B$5:$J$44,3,FALSE)</f>
        <v>9.479227446406571E-4</v>
      </c>
      <c r="CG291" s="44">
        <f>OVYLD1_!CG291*VLOOKUP(OVYLD2_!CG$4,'[1]INTERNAL PARAMETERS-1'!$B$5:$J$44,5,FALSE)*VLOOKUP(OVYLD2_!CG$4,'[1]INTERNAL PARAMETERS-1'!$B$5:$J$44,6,FALSE)*VLOOKUP(OVYLD2_!CG$4,'[1]INTERNAL PARAMETERS-1'!$B$5:$J$44,3,FALSE) + OVYLD1_!CG291*(1-VLOOKUP(OVYLD2_!CG$4,'[1]INTERNAL PARAMETERS-1'!$B$5:$J$44,5,FALSE))*VLOOKUP(OVYLD2_!CG$4,'[1]INTERNAL PARAMETERS-1'!$B$5:$J$44,8,FALSE)*VLOOKUP(OVYLD2_!CG$4,'[1]INTERNAL PARAMETERS-1'!$B$5:$J$44,3,FALSE)</f>
        <v>1.2563464804928132E-4</v>
      </c>
      <c r="CH291" s="43">
        <f>OVYLD1_!CH291*VLOOKUP(OVYLD2_!CH$4,'[1]INTERNAL PARAMETERS-1'!$B$5:$J$44,5,FALSE)*VLOOKUP(OVYLD2_!CH$4,'[1]INTERNAL PARAMETERS-1'!$B$5:$J$44,6,FALSE)*VLOOKUP(OVYLD2_!CH$4,'[1]INTERNAL PARAMETERS-1'!$B$5:$J$44,3,FALSE) + OVYLD1_!CH291*(1-VLOOKUP(OVYLD2_!CH$4,'[1]INTERNAL PARAMETERS-1'!$B$5:$J$44,5,FALSE))*VLOOKUP(OVYLD2_!CH$4,'[1]INTERNAL PARAMETERS-1'!$B$5:$J$44,8,FALSE)*VLOOKUP(OVYLD2_!CH$4,'[1]INTERNAL PARAMETERS-1'!$B$5:$J$44,3,FALSE)</f>
        <v>0</v>
      </c>
      <c r="CJ291" s="45">
        <f t="shared" si="8"/>
        <v>5.728440963946051</v>
      </c>
      <c r="CK291" s="43">
        <f t="shared" si="9"/>
        <v>2.3039455189619704</v>
      </c>
    </row>
    <row r="292" spans="2:89" ht="20.399999999999999" thickBot="1" x14ac:dyDescent="0.55000000000000004">
      <c r="B292" s="55" t="s">
        <v>1</v>
      </c>
      <c r="C292" s="54" t="s">
        <v>63</v>
      </c>
      <c r="D292" s="54" t="s">
        <v>62</v>
      </c>
      <c r="E292" s="128">
        <f>OVERALL2021!AI292</f>
        <v>45</v>
      </c>
      <c r="F292" s="53">
        <f>'[1]INTERNAL PARAMETERS-1'!M22</f>
        <v>5.05</v>
      </c>
      <c r="G292" s="52">
        <f>OVYLD1_!G292*VLOOKUP(OVYLD2_!G$4,'[1]INTERNAL PARAMETERS-1'!$B$5:$J$44,5,FALSE)*VLOOKUP(OVYLD2_!G$4,'[1]INTERNAL PARAMETERS-1'!$B$5:$J$44,7,FALSE)*OVYLD2_!$F292 + OVYLD1_!G292*(1-VLOOKUP(OVYLD2_!G$4,'[1]INTERNAL PARAMETERS-1'!$B$5:$J$44,5,FALSE))*VLOOKUP(OVYLD2_!G$4,'[1]INTERNAL PARAMETERS-1'!$B$5:$J$44,9,FALSE)*OVYLD2_!$F292</f>
        <v>0</v>
      </c>
      <c r="H292" s="51">
        <f>OVYLD1_!H292*VLOOKUP(OVYLD2_!H$4,'[1]INTERNAL PARAMETERS-1'!$B$5:$J$44,5,FALSE)*VLOOKUP(OVYLD2_!H$4,'[1]INTERNAL PARAMETERS-1'!$B$5:$J$44,7,FALSE)*OVYLD2_!$F292 + OVYLD1_!H292*(1-VLOOKUP(OVYLD2_!H$4,'[1]INTERNAL PARAMETERS-1'!$B$5:$J$44,5,FALSE))*VLOOKUP(OVYLD2_!H$4,'[1]INTERNAL PARAMETERS-1'!$B$5:$J$44,9,FALSE)*OVYLD2_!$F292</f>
        <v>0</v>
      </c>
      <c r="I292" s="51">
        <f>OVYLD1_!I292*VLOOKUP(OVYLD2_!I$4,'[1]INTERNAL PARAMETERS-1'!$B$5:$J$44,5,FALSE)*VLOOKUP(OVYLD2_!I$4,'[1]INTERNAL PARAMETERS-1'!$B$5:$J$44,7,FALSE)*OVYLD2_!$F292 + OVYLD1_!I292*(1-VLOOKUP(OVYLD2_!I$4,'[1]INTERNAL PARAMETERS-1'!$B$5:$J$44,5,FALSE))*VLOOKUP(OVYLD2_!I$4,'[1]INTERNAL PARAMETERS-1'!$B$5:$J$44,9,FALSE)*OVYLD2_!$F292</f>
        <v>0.44239635594000004</v>
      </c>
      <c r="J292" s="51">
        <f>OVYLD1_!J292*VLOOKUP(OVYLD2_!J$4,'[1]INTERNAL PARAMETERS-1'!$B$5:$J$44,5,FALSE)*VLOOKUP(OVYLD2_!J$4,'[1]INTERNAL PARAMETERS-1'!$B$5:$J$44,7,FALSE)*OVYLD2_!$F292 + OVYLD1_!J292*(1-VLOOKUP(OVYLD2_!J$4,'[1]INTERNAL PARAMETERS-1'!$B$5:$J$44,5,FALSE))*VLOOKUP(OVYLD2_!J$4,'[1]INTERNAL PARAMETERS-1'!$B$5:$J$44,9,FALSE)*OVYLD2_!$F292</f>
        <v>0</v>
      </c>
      <c r="K292" s="51">
        <f>OVYLD1_!K292*VLOOKUP(OVYLD2_!K$4,'[1]INTERNAL PARAMETERS-1'!$B$5:$J$44,5,FALSE)*VLOOKUP(OVYLD2_!K$4,'[1]INTERNAL PARAMETERS-1'!$B$5:$J$44,7,FALSE)*OVYLD2_!$F292 + OVYLD1_!K292*(1-VLOOKUP(OVYLD2_!K$4,'[1]INTERNAL PARAMETERS-1'!$B$5:$J$44,5,FALSE))*VLOOKUP(OVYLD2_!K$4,'[1]INTERNAL PARAMETERS-1'!$B$5:$J$44,9,FALSE)*OVYLD2_!$F292</f>
        <v>0</v>
      </c>
      <c r="L292" s="51">
        <f>OVYLD1_!L292*VLOOKUP(OVYLD2_!L$4,'[1]INTERNAL PARAMETERS-1'!$B$5:$J$44,5,FALSE)*VLOOKUP(OVYLD2_!L$4,'[1]INTERNAL PARAMETERS-1'!$B$5:$J$44,7,FALSE)*OVYLD2_!$F292 + OVYLD1_!L292*(1-VLOOKUP(OVYLD2_!L$4,'[1]INTERNAL PARAMETERS-1'!$B$5:$J$44,5,FALSE))*VLOOKUP(OVYLD2_!L$4,'[1]INTERNAL PARAMETERS-1'!$B$5:$J$44,9,FALSE)*OVYLD2_!$F292</f>
        <v>0</v>
      </c>
      <c r="M292" s="51">
        <f>OVYLD1_!M292*VLOOKUP(OVYLD2_!M$4,'[1]INTERNAL PARAMETERS-1'!$B$5:$J$44,5,FALSE)*VLOOKUP(OVYLD2_!M$4,'[1]INTERNAL PARAMETERS-1'!$B$5:$J$44,7,FALSE)*OVYLD2_!$F292 + OVYLD1_!M292*(1-VLOOKUP(OVYLD2_!M$4,'[1]INTERNAL PARAMETERS-1'!$B$5:$J$44,5,FALSE))*VLOOKUP(OVYLD2_!M$4,'[1]INTERNAL PARAMETERS-1'!$B$5:$J$44,9,FALSE)*OVYLD2_!$F292</f>
        <v>0.1543907752875</v>
      </c>
      <c r="N292" s="51">
        <f>OVYLD1_!N292*VLOOKUP(OVYLD2_!N$4,'[1]INTERNAL PARAMETERS-1'!$B$5:$J$44,5,FALSE)*VLOOKUP(OVYLD2_!N$4,'[1]INTERNAL PARAMETERS-1'!$B$5:$J$44,7,FALSE)*OVYLD2_!$F292 + OVYLD1_!N292*(1-VLOOKUP(OVYLD2_!N$4,'[1]INTERNAL PARAMETERS-1'!$B$5:$J$44,5,FALSE))*VLOOKUP(OVYLD2_!N$4,'[1]INTERNAL PARAMETERS-1'!$B$5:$J$44,9,FALSE)*OVYLD2_!$F292</f>
        <v>2.5866617624999999E-3</v>
      </c>
      <c r="O292" s="51">
        <f>OVYLD1_!O292*VLOOKUP(OVYLD2_!O$4,'[1]INTERNAL PARAMETERS-1'!$B$5:$J$44,5,FALSE)*VLOOKUP(OVYLD2_!O$4,'[1]INTERNAL PARAMETERS-1'!$B$5:$J$44,7,FALSE)*OVYLD2_!$F292 + OVYLD1_!O292*(1-VLOOKUP(OVYLD2_!O$4,'[1]INTERNAL PARAMETERS-1'!$B$5:$J$44,5,FALSE))*VLOOKUP(OVYLD2_!O$4,'[1]INTERNAL PARAMETERS-1'!$B$5:$J$44,9,FALSE)*OVYLD2_!$F292</f>
        <v>0</v>
      </c>
      <c r="P292" s="51">
        <f>OVYLD1_!P292*VLOOKUP(OVYLD2_!P$4,'[1]INTERNAL PARAMETERS-1'!$B$5:$J$44,5,FALSE)*VLOOKUP(OVYLD2_!P$4,'[1]INTERNAL PARAMETERS-1'!$B$5:$J$44,7,FALSE)*OVYLD2_!$F292 + OVYLD1_!P292*(1-VLOOKUP(OVYLD2_!P$4,'[1]INTERNAL PARAMETERS-1'!$B$5:$J$44,5,FALSE))*VLOOKUP(OVYLD2_!P$4,'[1]INTERNAL PARAMETERS-1'!$B$5:$J$44,9,FALSE)*OVYLD2_!$F292</f>
        <v>0</v>
      </c>
      <c r="Q292" s="51">
        <f>OVYLD1_!Q292*VLOOKUP(OVYLD2_!Q$4,'[1]INTERNAL PARAMETERS-1'!$B$5:$J$44,5,FALSE)*VLOOKUP(OVYLD2_!Q$4,'[1]INTERNAL PARAMETERS-1'!$B$5:$J$44,7,FALSE)*OVYLD2_!$F292 + OVYLD1_!Q292*(1-VLOOKUP(OVYLD2_!Q$4,'[1]INTERNAL PARAMETERS-1'!$B$5:$J$44,5,FALSE))*VLOOKUP(OVYLD2_!Q$4,'[1]INTERNAL PARAMETERS-1'!$B$5:$J$44,9,FALSE)*OVYLD2_!$F292</f>
        <v>0</v>
      </c>
      <c r="R292" s="51">
        <f>OVYLD1_!R292*VLOOKUP(OVYLD2_!R$4,'[1]INTERNAL PARAMETERS-1'!$B$5:$J$44,5,FALSE)*VLOOKUP(OVYLD2_!R$4,'[1]INTERNAL PARAMETERS-1'!$B$5:$J$44,7,FALSE)*OVYLD2_!$F292 + OVYLD1_!R292*(1-VLOOKUP(OVYLD2_!R$4,'[1]INTERNAL PARAMETERS-1'!$B$5:$J$44,5,FALSE))*VLOOKUP(OVYLD2_!R$4,'[1]INTERNAL PARAMETERS-1'!$B$5:$J$44,9,FALSE)*OVYLD2_!$F292</f>
        <v>3.0098807999999998E-3</v>
      </c>
      <c r="S292" s="51">
        <f>OVYLD1_!S292*VLOOKUP(OVYLD2_!S$4,'[1]INTERNAL PARAMETERS-1'!$B$5:$J$44,5,FALSE)*VLOOKUP(OVYLD2_!S$4,'[1]INTERNAL PARAMETERS-1'!$B$5:$J$44,7,FALSE)*OVYLD2_!$F292 + OVYLD1_!S292*(1-VLOOKUP(OVYLD2_!S$4,'[1]INTERNAL PARAMETERS-1'!$B$5:$J$44,5,FALSE))*VLOOKUP(OVYLD2_!S$4,'[1]INTERNAL PARAMETERS-1'!$B$5:$J$44,9,FALSE)*OVYLD2_!$F292</f>
        <v>4.8976792739999997E-2</v>
      </c>
      <c r="T292" s="51">
        <f>OVYLD1_!T292*VLOOKUP(OVYLD2_!T$4,'[1]INTERNAL PARAMETERS-1'!$B$5:$J$44,5,FALSE)*VLOOKUP(OVYLD2_!T$4,'[1]INTERNAL PARAMETERS-1'!$B$5:$J$44,7,FALSE)*OVYLD2_!$F292 + OVYLD1_!T292*(1-VLOOKUP(OVYLD2_!T$4,'[1]INTERNAL PARAMETERS-1'!$B$5:$J$44,5,FALSE))*VLOOKUP(OVYLD2_!T$4,'[1]INTERNAL PARAMETERS-1'!$B$5:$J$44,9,FALSE)*OVYLD2_!$F292</f>
        <v>1.1287053E-2</v>
      </c>
      <c r="U292" s="51">
        <f>OVYLD1_!U292*VLOOKUP(OVYLD2_!U$4,'[1]INTERNAL PARAMETERS-1'!$B$5:$J$44,5,FALSE)*VLOOKUP(OVYLD2_!U$4,'[1]INTERNAL PARAMETERS-1'!$B$5:$J$44,7,FALSE)*OVYLD2_!$F292 + OVYLD1_!U292*(1-VLOOKUP(OVYLD2_!U$4,'[1]INTERNAL PARAMETERS-1'!$B$5:$J$44,5,FALSE))*VLOOKUP(OVYLD2_!U$4,'[1]INTERNAL PARAMETERS-1'!$B$5:$J$44,9,FALSE)*OVYLD2_!$F292</f>
        <v>8.5029132600000015E-3</v>
      </c>
      <c r="V292" s="51">
        <f>OVYLD1_!V292*VLOOKUP(OVYLD2_!V$4,'[1]INTERNAL PARAMETERS-1'!$B$5:$J$44,5,FALSE)*VLOOKUP(OVYLD2_!V$4,'[1]INTERNAL PARAMETERS-1'!$B$5:$J$44,7,FALSE)*OVYLD2_!$F292 + OVYLD1_!V292*(1-VLOOKUP(OVYLD2_!V$4,'[1]INTERNAL PARAMETERS-1'!$B$5:$J$44,5,FALSE))*VLOOKUP(OVYLD2_!V$4,'[1]INTERNAL PARAMETERS-1'!$B$5:$J$44,9,FALSE)*OVYLD2_!$F292</f>
        <v>2.8048810747499993E-2</v>
      </c>
      <c r="W292" s="51">
        <f>OVYLD1_!W292*VLOOKUP(OVYLD2_!W$4,'[1]INTERNAL PARAMETERS-1'!$B$5:$J$44,5,FALSE)*VLOOKUP(OVYLD2_!W$4,'[1]INTERNAL PARAMETERS-1'!$B$5:$J$44,7,FALSE)*OVYLD2_!$F292 + OVYLD1_!W292*(1-VLOOKUP(OVYLD2_!W$4,'[1]INTERNAL PARAMETERS-1'!$B$5:$J$44,5,FALSE))*VLOOKUP(OVYLD2_!W$4,'[1]INTERNAL PARAMETERS-1'!$B$5:$J$44,9,FALSE)*OVYLD2_!$F292</f>
        <v>0</v>
      </c>
      <c r="X292" s="51">
        <f>OVYLD1_!X292*VLOOKUP(OVYLD2_!X$4,'[1]INTERNAL PARAMETERS-1'!$B$5:$J$44,5,FALSE)*VLOOKUP(OVYLD2_!X$4,'[1]INTERNAL PARAMETERS-1'!$B$5:$J$44,7,FALSE)*OVYLD2_!$F292 + OVYLD1_!X292*(1-VLOOKUP(OVYLD2_!X$4,'[1]INTERNAL PARAMETERS-1'!$B$5:$J$44,5,FALSE))*VLOOKUP(OVYLD2_!X$4,'[1]INTERNAL PARAMETERS-1'!$B$5:$J$44,9,FALSE)*OVYLD2_!$F292</f>
        <v>0</v>
      </c>
      <c r="Y292" s="51">
        <f>OVYLD1_!Y292*VLOOKUP(OVYLD2_!Y$4,'[1]INTERNAL PARAMETERS-1'!$B$5:$J$44,5,FALSE)*VLOOKUP(OVYLD2_!Y$4,'[1]INTERNAL PARAMETERS-1'!$B$5:$J$44,7,FALSE)*OVYLD2_!$F292 + OVYLD1_!Y292*(1-VLOOKUP(OVYLD2_!Y$4,'[1]INTERNAL PARAMETERS-1'!$B$5:$J$44,5,FALSE))*VLOOKUP(OVYLD2_!Y$4,'[1]INTERNAL PARAMETERS-1'!$B$5:$J$44,9,FALSE)*OVYLD2_!$F292</f>
        <v>0</v>
      </c>
      <c r="Z292" s="51">
        <f>OVYLD1_!Z292*VLOOKUP(OVYLD2_!Z$4,'[1]INTERNAL PARAMETERS-1'!$B$5:$J$44,5,FALSE)*VLOOKUP(OVYLD2_!Z$4,'[1]INTERNAL PARAMETERS-1'!$B$5:$J$44,7,FALSE)*OVYLD2_!$F292 + OVYLD1_!Z292*(1-VLOOKUP(OVYLD2_!Z$4,'[1]INTERNAL PARAMETERS-1'!$B$5:$J$44,5,FALSE))*VLOOKUP(OVYLD2_!Z$4,'[1]INTERNAL PARAMETERS-1'!$B$5:$J$44,9,FALSE)*OVYLD2_!$F292</f>
        <v>0</v>
      </c>
      <c r="AA292" s="51">
        <f>OVYLD1_!AA292*VLOOKUP(OVYLD2_!AA$4,'[1]INTERNAL PARAMETERS-1'!$B$5:$J$44,5,FALSE)*VLOOKUP(OVYLD2_!AA$4,'[1]INTERNAL PARAMETERS-1'!$B$5:$J$44,7,FALSE)*OVYLD2_!$F292 + OVYLD1_!AA292*(1-VLOOKUP(OVYLD2_!AA$4,'[1]INTERNAL PARAMETERS-1'!$B$5:$J$44,5,FALSE))*VLOOKUP(OVYLD2_!AA$4,'[1]INTERNAL PARAMETERS-1'!$B$5:$J$44,9,FALSE)*OVYLD2_!$F292</f>
        <v>0</v>
      </c>
      <c r="AB292" s="51">
        <f>OVYLD1_!AB292*VLOOKUP(OVYLD2_!AB$4,'[1]INTERNAL PARAMETERS-1'!$B$5:$J$44,5,FALSE)*VLOOKUP(OVYLD2_!AB$4,'[1]INTERNAL PARAMETERS-1'!$B$5:$J$44,7,FALSE)*OVYLD2_!$F292 + OVYLD1_!AB292*(1-VLOOKUP(OVYLD2_!AB$4,'[1]INTERNAL PARAMETERS-1'!$B$5:$J$44,5,FALSE))*VLOOKUP(OVYLD2_!AB$4,'[1]INTERNAL PARAMETERS-1'!$B$5:$J$44,9,FALSE)*OVYLD2_!$F292</f>
        <v>0</v>
      </c>
      <c r="AC292" s="51">
        <f>OVYLD1_!AC292*VLOOKUP(OVYLD2_!AC$4,'[1]INTERNAL PARAMETERS-1'!$B$5:$J$44,5,FALSE)*VLOOKUP(OVYLD2_!AC$4,'[1]INTERNAL PARAMETERS-1'!$B$5:$J$44,7,FALSE)*OVYLD2_!$F292 + OVYLD1_!AC292*(1-VLOOKUP(OVYLD2_!AC$4,'[1]INTERNAL PARAMETERS-1'!$B$5:$J$44,5,FALSE))*VLOOKUP(OVYLD2_!AC$4,'[1]INTERNAL PARAMETERS-1'!$B$5:$J$44,9,FALSE)*OVYLD2_!$F292</f>
        <v>0</v>
      </c>
      <c r="AD292" s="51">
        <f>OVYLD1_!AD292*VLOOKUP(OVYLD2_!AD$4,'[1]INTERNAL PARAMETERS-1'!$B$5:$J$44,5,FALSE)*VLOOKUP(OVYLD2_!AD$4,'[1]INTERNAL PARAMETERS-1'!$B$5:$J$44,7,FALSE)*OVYLD2_!$F292 + OVYLD1_!AD292*(1-VLOOKUP(OVYLD2_!AD$4,'[1]INTERNAL PARAMETERS-1'!$B$5:$J$44,5,FALSE))*VLOOKUP(OVYLD2_!AD$4,'[1]INTERNAL PARAMETERS-1'!$B$5:$J$44,9,FALSE)*OVYLD2_!$F292</f>
        <v>0</v>
      </c>
      <c r="AE292" s="51">
        <f>OVYLD1_!AE292*VLOOKUP(OVYLD2_!AE$4,'[1]INTERNAL PARAMETERS-1'!$B$5:$J$44,5,FALSE)*VLOOKUP(OVYLD2_!AE$4,'[1]INTERNAL PARAMETERS-1'!$B$5:$J$44,7,FALSE)*OVYLD2_!$F292 + OVYLD1_!AE292*(1-VLOOKUP(OVYLD2_!AE$4,'[1]INTERNAL PARAMETERS-1'!$B$5:$J$44,5,FALSE))*VLOOKUP(OVYLD2_!AE$4,'[1]INTERNAL PARAMETERS-1'!$B$5:$J$44,9,FALSE)*OVYLD2_!$F292</f>
        <v>0</v>
      </c>
      <c r="AF292" s="51">
        <f>OVYLD1_!AF292*VLOOKUP(OVYLD2_!AF$4,'[1]INTERNAL PARAMETERS-1'!$B$5:$J$44,5,FALSE)*VLOOKUP(OVYLD2_!AF$4,'[1]INTERNAL PARAMETERS-1'!$B$5:$J$44,7,FALSE)*OVYLD2_!$F292 + OVYLD1_!AF292*(1-VLOOKUP(OVYLD2_!AF$4,'[1]INTERNAL PARAMETERS-1'!$B$5:$J$44,5,FALSE))*VLOOKUP(OVYLD2_!AF$4,'[1]INTERNAL PARAMETERS-1'!$B$5:$J$44,9,FALSE)*OVYLD2_!$F292</f>
        <v>0</v>
      </c>
      <c r="AG292" s="51">
        <f>OVYLD1_!AG292*VLOOKUP(OVYLD2_!AG$4,'[1]INTERNAL PARAMETERS-1'!$B$5:$J$44,5,FALSE)*VLOOKUP(OVYLD2_!AG$4,'[1]INTERNAL PARAMETERS-1'!$B$5:$J$44,7,FALSE)*OVYLD2_!$F292 + OVYLD1_!AG292*(1-VLOOKUP(OVYLD2_!AG$4,'[1]INTERNAL PARAMETERS-1'!$B$5:$J$44,5,FALSE))*VLOOKUP(OVYLD2_!AG$4,'[1]INTERNAL PARAMETERS-1'!$B$5:$J$44,9,FALSE)*OVYLD2_!$F292</f>
        <v>0</v>
      </c>
      <c r="AH292" s="51">
        <f>OVYLD1_!AH292*VLOOKUP(OVYLD2_!AH$4,'[1]INTERNAL PARAMETERS-1'!$B$5:$J$44,5,FALSE)*VLOOKUP(OVYLD2_!AH$4,'[1]INTERNAL PARAMETERS-1'!$B$5:$J$44,7,FALSE)*OVYLD2_!$F292 + OVYLD1_!AH292*(1-VLOOKUP(OVYLD2_!AH$4,'[1]INTERNAL PARAMETERS-1'!$B$5:$J$44,5,FALSE))*VLOOKUP(OVYLD2_!AH$4,'[1]INTERNAL PARAMETERS-1'!$B$5:$J$44,9,FALSE)*OVYLD2_!$F292</f>
        <v>0</v>
      </c>
      <c r="AI292" s="51">
        <f>OVYLD1_!AI292*VLOOKUP(OVYLD2_!AI$4,'[1]INTERNAL PARAMETERS-1'!$B$5:$J$44,5,FALSE)*VLOOKUP(OVYLD2_!AI$4,'[1]INTERNAL PARAMETERS-1'!$B$5:$J$44,7,FALSE)*OVYLD2_!$F292 + OVYLD1_!AI292*(1-VLOOKUP(OVYLD2_!AI$4,'[1]INTERNAL PARAMETERS-1'!$B$5:$J$44,5,FALSE))*VLOOKUP(OVYLD2_!AI$4,'[1]INTERNAL PARAMETERS-1'!$B$5:$J$44,9,FALSE)*OVYLD2_!$F292</f>
        <v>0</v>
      </c>
      <c r="AJ292" s="51">
        <f>OVYLD1_!AJ292*VLOOKUP(OVYLD2_!AJ$4,'[1]INTERNAL PARAMETERS-1'!$B$5:$J$44,5,FALSE)*VLOOKUP(OVYLD2_!AJ$4,'[1]INTERNAL PARAMETERS-1'!$B$5:$J$44,7,FALSE)*OVYLD2_!$F292 + OVYLD1_!AJ292*(1-VLOOKUP(OVYLD2_!AJ$4,'[1]INTERNAL PARAMETERS-1'!$B$5:$J$44,5,FALSE))*VLOOKUP(OVYLD2_!AJ$4,'[1]INTERNAL PARAMETERS-1'!$B$5:$J$44,9,FALSE)*OVYLD2_!$F292</f>
        <v>2.2009753350000001E-2</v>
      </c>
      <c r="AK292" s="51">
        <f>OVYLD1_!AK292*VLOOKUP(OVYLD2_!AK$4,'[1]INTERNAL PARAMETERS-1'!$B$5:$J$44,5,FALSE)*VLOOKUP(OVYLD2_!AK$4,'[1]INTERNAL PARAMETERS-1'!$B$5:$J$44,7,FALSE)*OVYLD2_!$F292 + OVYLD1_!AK292*(1-VLOOKUP(OVYLD2_!AK$4,'[1]INTERNAL PARAMETERS-1'!$B$5:$J$44,5,FALSE))*VLOOKUP(OVYLD2_!AK$4,'[1]INTERNAL PARAMETERS-1'!$B$5:$J$44,9,FALSE)*OVYLD2_!$F292</f>
        <v>0</v>
      </c>
      <c r="AL292" s="51">
        <f>OVYLD1_!AL292*VLOOKUP(OVYLD2_!AL$4,'[1]INTERNAL PARAMETERS-1'!$B$5:$J$44,5,FALSE)*VLOOKUP(OVYLD2_!AL$4,'[1]INTERNAL PARAMETERS-1'!$B$5:$J$44,7,FALSE)*OVYLD2_!$F292 + OVYLD1_!AL292*(1-VLOOKUP(OVYLD2_!AL$4,'[1]INTERNAL PARAMETERS-1'!$B$5:$J$44,5,FALSE))*VLOOKUP(OVYLD2_!AL$4,'[1]INTERNAL PARAMETERS-1'!$B$5:$J$44,9,FALSE)*OVYLD2_!$F292</f>
        <v>0</v>
      </c>
      <c r="AM292" s="51">
        <f>OVYLD1_!AM292*VLOOKUP(OVYLD2_!AM$4,'[1]INTERNAL PARAMETERS-1'!$B$5:$J$44,5,FALSE)*VLOOKUP(OVYLD2_!AM$4,'[1]INTERNAL PARAMETERS-1'!$B$5:$J$44,7,FALSE)*OVYLD2_!$F292 + OVYLD1_!AM292*(1-VLOOKUP(OVYLD2_!AM$4,'[1]INTERNAL PARAMETERS-1'!$B$5:$J$44,5,FALSE))*VLOOKUP(OVYLD2_!AM$4,'[1]INTERNAL PARAMETERS-1'!$B$5:$J$44,9,FALSE)*OVYLD2_!$F292</f>
        <v>0</v>
      </c>
      <c r="AN292" s="51">
        <f>OVYLD1_!AN292*VLOOKUP(OVYLD2_!AN$4,'[1]INTERNAL PARAMETERS-1'!$B$5:$J$44,5,FALSE)*VLOOKUP(OVYLD2_!AN$4,'[1]INTERNAL PARAMETERS-1'!$B$5:$J$44,7,FALSE)*OVYLD2_!$F292 + OVYLD1_!AN292*(1-VLOOKUP(OVYLD2_!AN$4,'[1]INTERNAL PARAMETERS-1'!$B$5:$J$44,5,FALSE))*VLOOKUP(OVYLD2_!AN$4,'[1]INTERNAL PARAMETERS-1'!$B$5:$J$44,9,FALSE)*OVYLD2_!$F292</f>
        <v>0</v>
      </c>
      <c r="AO292" s="51">
        <f>OVYLD1_!AO292*VLOOKUP(OVYLD2_!AO$4,'[1]INTERNAL PARAMETERS-1'!$B$5:$J$44,5,FALSE)*VLOOKUP(OVYLD2_!AO$4,'[1]INTERNAL PARAMETERS-1'!$B$5:$J$44,7,FALSE)*OVYLD2_!$F292 + OVYLD1_!AO292*(1-VLOOKUP(OVYLD2_!AO$4,'[1]INTERNAL PARAMETERS-1'!$B$5:$J$44,5,FALSE))*VLOOKUP(OVYLD2_!AO$4,'[1]INTERNAL PARAMETERS-1'!$B$5:$J$44,9,FALSE)*OVYLD2_!$F292</f>
        <v>0</v>
      </c>
      <c r="AP292" s="51">
        <f>OVYLD1_!AP292*VLOOKUP(OVYLD2_!AP$4,'[1]INTERNAL PARAMETERS-1'!$B$5:$J$44,5,FALSE)*VLOOKUP(OVYLD2_!AP$4,'[1]INTERNAL PARAMETERS-1'!$B$5:$J$44,7,FALSE)*OVYLD2_!$F292 + OVYLD1_!AP292*(1-VLOOKUP(OVYLD2_!AP$4,'[1]INTERNAL PARAMETERS-1'!$B$5:$J$44,5,FALSE))*VLOOKUP(OVYLD2_!AP$4,'[1]INTERNAL PARAMETERS-1'!$B$5:$J$44,9,FALSE)*OVYLD2_!$F292</f>
        <v>0</v>
      </c>
      <c r="AQ292" s="51">
        <f>OVYLD1_!AQ292*VLOOKUP(OVYLD2_!AQ$4,'[1]INTERNAL PARAMETERS-1'!$B$5:$J$44,5,FALSE)*VLOOKUP(OVYLD2_!AQ$4,'[1]INTERNAL PARAMETERS-1'!$B$5:$J$44,7,FALSE)*OVYLD2_!$F292 + OVYLD1_!AQ292*(1-VLOOKUP(OVYLD2_!AQ$4,'[1]INTERNAL PARAMETERS-1'!$B$5:$J$44,5,FALSE))*VLOOKUP(OVYLD2_!AQ$4,'[1]INTERNAL PARAMETERS-1'!$B$5:$J$44,9,FALSE)*OVYLD2_!$F292</f>
        <v>0</v>
      </c>
      <c r="AR292" s="51">
        <f>OVYLD1_!AR292*VLOOKUP(OVYLD2_!AR$4,'[1]INTERNAL PARAMETERS-1'!$B$5:$J$44,5,FALSE)*VLOOKUP(OVYLD2_!AR$4,'[1]INTERNAL PARAMETERS-1'!$B$5:$J$44,7,FALSE)*OVYLD2_!$F292 + OVYLD1_!AR292*(1-VLOOKUP(OVYLD2_!AR$4,'[1]INTERNAL PARAMETERS-1'!$B$5:$J$44,5,FALSE))*VLOOKUP(OVYLD2_!AR$4,'[1]INTERNAL PARAMETERS-1'!$B$5:$J$44,9,FALSE)*OVYLD2_!$F292</f>
        <v>0</v>
      </c>
      <c r="AS292" s="51">
        <f>OVYLD1_!AS292*VLOOKUP(OVYLD2_!AS$4,'[1]INTERNAL PARAMETERS-1'!$B$5:$J$44,5,FALSE)*VLOOKUP(OVYLD2_!AS$4,'[1]INTERNAL PARAMETERS-1'!$B$5:$J$44,7,FALSE)*OVYLD2_!$F292 + OVYLD1_!AS292*(1-VLOOKUP(OVYLD2_!AS$4,'[1]INTERNAL PARAMETERS-1'!$B$5:$J$44,5,FALSE))*VLOOKUP(OVYLD2_!AS$4,'[1]INTERNAL PARAMETERS-1'!$B$5:$J$44,9,FALSE)*OVYLD2_!$F292</f>
        <v>0</v>
      </c>
      <c r="AT292" s="50">
        <f>OVYLD1_!AT292*VLOOKUP(OVYLD2_!AT$4,'[1]INTERNAL PARAMETERS-1'!$B$5:$J$44,5,FALSE)*VLOOKUP(OVYLD2_!AT$4,'[1]INTERNAL PARAMETERS-1'!$B$5:$J$44,7,FALSE)*OVYLD2_!$F292 + OVYLD1_!AT292*(1-VLOOKUP(OVYLD2_!AT$4,'[1]INTERNAL PARAMETERS-1'!$B$5:$J$44,5,FALSE))*VLOOKUP(OVYLD2_!AT$4,'[1]INTERNAL PARAMETERS-1'!$B$5:$J$44,9,FALSE)*OVYLD2_!$F292</f>
        <v>0</v>
      </c>
      <c r="AU292" s="52">
        <f>OVYLD1_!AU292*VLOOKUP(OVYLD2_!AU$4,'[1]INTERNAL PARAMETERS-1'!$B$5:$J$44,5,FALSE)*VLOOKUP(OVYLD2_!AU$4,'[1]INTERNAL PARAMETERS-1'!$B$5:$J$44,6,FALSE)*VLOOKUP(OVYLD2_!AU$4,'[1]INTERNAL PARAMETERS-1'!$B$5:$J$44,3,FALSE) + OVYLD1_!AU292*(1-VLOOKUP(OVYLD2_!AU$4,'[1]INTERNAL PARAMETERS-1'!$B$5:$J$44,5,FALSE))*VLOOKUP(OVYLD2_!AU$4,'[1]INTERNAL PARAMETERS-1'!$B$5:$J$44,8,FALSE)*VLOOKUP(OVYLD2_!AU$4,'[1]INTERNAL PARAMETERS-1'!$B$5:$J$44,3,FALSE)</f>
        <v>0</v>
      </c>
      <c r="AV292" s="51">
        <f>OVYLD1_!AV292*VLOOKUP(OVYLD2_!AV$4,'[1]INTERNAL PARAMETERS-1'!$B$5:$J$44,5,FALSE)*VLOOKUP(OVYLD2_!AV$4,'[1]INTERNAL PARAMETERS-1'!$B$5:$J$44,6,FALSE)*VLOOKUP(OVYLD2_!AV$4,'[1]INTERNAL PARAMETERS-1'!$B$5:$J$44,3,FALSE) + OVYLD1_!AV292*(1-VLOOKUP(OVYLD2_!AV$4,'[1]INTERNAL PARAMETERS-1'!$B$5:$J$44,5,FALSE))*VLOOKUP(OVYLD2_!AV$4,'[1]INTERNAL PARAMETERS-1'!$B$5:$J$44,8,FALSE)*VLOOKUP(OVYLD2_!AV$4,'[1]INTERNAL PARAMETERS-1'!$B$5:$J$44,3,FALSE)</f>
        <v>0</v>
      </c>
      <c r="AW292" s="51">
        <f>OVYLD1_!AW292*VLOOKUP(OVYLD2_!AW$4,'[1]INTERNAL PARAMETERS-1'!$B$5:$J$44,5,FALSE)*VLOOKUP(OVYLD2_!AW$4,'[1]INTERNAL PARAMETERS-1'!$B$5:$J$44,6,FALSE)*VLOOKUP(OVYLD2_!AW$4,'[1]INTERNAL PARAMETERS-1'!$B$5:$J$44,3,FALSE) + OVYLD1_!AW292*(1-VLOOKUP(OVYLD2_!AW$4,'[1]INTERNAL PARAMETERS-1'!$B$5:$J$44,5,FALSE))*VLOOKUP(OVYLD2_!AW$4,'[1]INTERNAL PARAMETERS-1'!$B$5:$J$44,8,FALSE)*VLOOKUP(OVYLD2_!AW$4,'[1]INTERNAL PARAMETERS-1'!$B$5:$J$44,3,FALSE)</f>
        <v>0.10343116515154004</v>
      </c>
      <c r="AX292" s="51">
        <f>OVYLD1_!AX292*VLOOKUP(OVYLD2_!AX$4,'[1]INTERNAL PARAMETERS-1'!$B$5:$J$44,5,FALSE)*VLOOKUP(OVYLD2_!AX$4,'[1]INTERNAL PARAMETERS-1'!$B$5:$J$44,6,FALSE)*VLOOKUP(OVYLD2_!AX$4,'[1]INTERNAL PARAMETERS-1'!$B$5:$J$44,3,FALSE) + OVYLD1_!AX292*(1-VLOOKUP(OVYLD2_!AX$4,'[1]INTERNAL PARAMETERS-1'!$B$5:$J$44,5,FALSE))*VLOOKUP(OVYLD2_!AX$4,'[1]INTERNAL PARAMETERS-1'!$B$5:$J$44,8,FALSE)*VLOOKUP(OVYLD2_!AX$4,'[1]INTERNAL PARAMETERS-1'!$B$5:$J$44,3,FALSE)</f>
        <v>0</v>
      </c>
      <c r="AY292" s="51">
        <f>OVYLD1_!AY292*VLOOKUP(OVYLD2_!AY$4,'[1]INTERNAL PARAMETERS-1'!$B$5:$J$44,5,FALSE)*VLOOKUP(OVYLD2_!AY$4,'[1]INTERNAL PARAMETERS-1'!$B$5:$J$44,6,FALSE)*VLOOKUP(OVYLD2_!AY$4,'[1]INTERNAL PARAMETERS-1'!$B$5:$J$44,3,FALSE) + OVYLD1_!AY292*(1-VLOOKUP(OVYLD2_!AY$4,'[1]INTERNAL PARAMETERS-1'!$B$5:$J$44,5,FALSE))*VLOOKUP(OVYLD2_!AY$4,'[1]INTERNAL PARAMETERS-1'!$B$5:$J$44,8,FALSE)*VLOOKUP(OVYLD2_!AY$4,'[1]INTERNAL PARAMETERS-1'!$B$5:$J$44,3,FALSE)</f>
        <v>0</v>
      </c>
      <c r="AZ292" s="51">
        <f>OVYLD1_!AZ292*VLOOKUP(OVYLD2_!AZ$4,'[1]INTERNAL PARAMETERS-1'!$B$5:$J$44,5,FALSE)*VLOOKUP(OVYLD2_!AZ$4,'[1]INTERNAL PARAMETERS-1'!$B$5:$J$44,6,FALSE)*VLOOKUP(OVYLD2_!AZ$4,'[1]INTERNAL PARAMETERS-1'!$B$5:$J$44,3,FALSE) + OVYLD1_!AZ292*(1-VLOOKUP(OVYLD2_!AZ$4,'[1]INTERNAL PARAMETERS-1'!$B$5:$J$44,5,FALSE))*VLOOKUP(OVYLD2_!AZ$4,'[1]INTERNAL PARAMETERS-1'!$B$5:$J$44,8,FALSE)*VLOOKUP(OVYLD2_!AZ$4,'[1]INTERNAL PARAMETERS-1'!$B$5:$J$44,3,FALSE)</f>
        <v>0</v>
      </c>
      <c r="BA292" s="51">
        <f>OVYLD1_!BA292*VLOOKUP(OVYLD2_!BA$4,'[1]INTERNAL PARAMETERS-1'!$B$5:$J$44,5,FALSE)*VLOOKUP(OVYLD2_!BA$4,'[1]INTERNAL PARAMETERS-1'!$B$5:$J$44,6,FALSE)*VLOOKUP(OVYLD2_!BA$4,'[1]INTERNAL PARAMETERS-1'!$B$5:$J$44,3,FALSE) + OVYLD1_!BA292*(1-VLOOKUP(OVYLD2_!BA$4,'[1]INTERNAL PARAMETERS-1'!$B$5:$J$44,5,FALSE))*VLOOKUP(OVYLD2_!BA$4,'[1]INTERNAL PARAMETERS-1'!$B$5:$J$44,8,FALSE)*VLOOKUP(OVYLD2_!BA$4,'[1]INTERNAL PARAMETERS-1'!$B$5:$J$44,3,FALSE)</f>
        <v>0.36079061730800815</v>
      </c>
      <c r="BB292" s="51">
        <f>OVYLD1_!BB292*VLOOKUP(OVYLD2_!BB$4,'[1]INTERNAL PARAMETERS-1'!$B$5:$J$44,5,FALSE)*VLOOKUP(OVYLD2_!BB$4,'[1]INTERNAL PARAMETERS-1'!$B$5:$J$44,6,FALSE)*VLOOKUP(OVYLD2_!BB$4,'[1]INTERNAL PARAMETERS-1'!$B$5:$J$44,3,FALSE) + OVYLD1_!BB292*(1-VLOOKUP(OVYLD2_!BB$4,'[1]INTERNAL PARAMETERS-1'!$B$5:$J$44,5,FALSE))*VLOOKUP(OVYLD2_!BB$4,'[1]INTERNAL PARAMETERS-1'!$B$5:$J$44,8,FALSE)*VLOOKUP(OVYLD2_!BB$4,'[1]INTERNAL PARAMETERS-1'!$B$5:$J$44,3,FALSE)</f>
        <v>3.0167185368788499E-2</v>
      </c>
      <c r="BC292" s="51">
        <f>OVYLD1_!BC292*VLOOKUP(OVYLD2_!BC$4,'[1]INTERNAL PARAMETERS-1'!$B$5:$J$44,5,FALSE)*VLOOKUP(OVYLD2_!BC$4,'[1]INTERNAL PARAMETERS-1'!$B$5:$J$44,6,FALSE)*VLOOKUP(OVYLD2_!BC$4,'[1]INTERNAL PARAMETERS-1'!$B$5:$J$44,3,FALSE) + OVYLD1_!BC292*(1-VLOOKUP(OVYLD2_!BC$4,'[1]INTERNAL PARAMETERS-1'!$B$5:$J$44,5,FALSE))*VLOOKUP(OVYLD2_!BC$4,'[1]INTERNAL PARAMETERS-1'!$B$5:$J$44,8,FALSE)*VLOOKUP(OVYLD2_!BC$4,'[1]INTERNAL PARAMETERS-1'!$B$5:$J$44,3,FALSE)</f>
        <v>5.2499584108829572E-2</v>
      </c>
      <c r="BD292" s="51">
        <f>OVYLD1_!BD292*VLOOKUP(OVYLD2_!BD$4,'[1]INTERNAL PARAMETERS-1'!$B$5:$J$44,5,FALSE)*VLOOKUP(OVYLD2_!BD$4,'[1]INTERNAL PARAMETERS-1'!$B$5:$J$44,6,FALSE)*VLOOKUP(OVYLD2_!BD$4,'[1]INTERNAL PARAMETERS-1'!$B$5:$J$44,3,FALSE) + OVYLD1_!BD292*(1-VLOOKUP(OVYLD2_!BD$4,'[1]INTERNAL PARAMETERS-1'!$B$5:$J$44,5,FALSE))*VLOOKUP(OVYLD2_!BD$4,'[1]INTERNAL PARAMETERS-1'!$B$5:$J$44,8,FALSE)*VLOOKUP(OVYLD2_!BD$4,'[1]INTERNAL PARAMETERS-1'!$B$5:$J$44,3,FALSE)</f>
        <v>2.9166631355236144E-3</v>
      </c>
      <c r="BE292" s="51">
        <f>OVYLD1_!BE292*VLOOKUP(OVYLD2_!BE$4,'[1]INTERNAL PARAMETERS-1'!$B$5:$J$44,5,FALSE)*VLOOKUP(OVYLD2_!BE$4,'[1]INTERNAL PARAMETERS-1'!$B$5:$J$44,6,FALSE)*VLOOKUP(OVYLD2_!BE$4,'[1]INTERNAL PARAMETERS-1'!$B$5:$J$44,3,FALSE) + OVYLD1_!BE292*(1-VLOOKUP(OVYLD2_!BE$4,'[1]INTERNAL PARAMETERS-1'!$B$5:$J$44,5,FALSE))*VLOOKUP(OVYLD2_!BE$4,'[1]INTERNAL PARAMETERS-1'!$B$5:$J$44,8,FALSE)*VLOOKUP(OVYLD2_!BE$4,'[1]INTERNAL PARAMETERS-1'!$B$5:$J$44,3,FALSE)</f>
        <v>0.1138772151868583</v>
      </c>
      <c r="BF292" s="51">
        <f>OVYLD1_!BF292*VLOOKUP(OVYLD2_!BF$4,'[1]INTERNAL PARAMETERS-1'!$B$5:$J$44,5,FALSE)*VLOOKUP(OVYLD2_!BF$4,'[1]INTERNAL PARAMETERS-1'!$B$5:$J$44,6,FALSE)*VLOOKUP(OVYLD2_!BF$4,'[1]INTERNAL PARAMETERS-1'!$B$5:$J$44,3,FALSE) + OVYLD1_!BF292*(1-VLOOKUP(OVYLD2_!BF$4,'[1]INTERNAL PARAMETERS-1'!$B$5:$J$44,5,FALSE))*VLOOKUP(OVYLD2_!BF$4,'[1]INTERNAL PARAMETERS-1'!$B$5:$J$44,8,FALSE)*VLOOKUP(OVYLD2_!BF$4,'[1]INTERNAL PARAMETERS-1'!$B$5:$J$44,3,FALSE)</f>
        <v>0</v>
      </c>
      <c r="BG292" s="51">
        <f>OVYLD1_!BG292*VLOOKUP(OVYLD2_!BG$4,'[1]INTERNAL PARAMETERS-1'!$B$5:$J$44,5,FALSE)*VLOOKUP(OVYLD2_!BG$4,'[1]INTERNAL PARAMETERS-1'!$B$5:$J$44,6,FALSE)*VLOOKUP(OVYLD2_!BG$4,'[1]INTERNAL PARAMETERS-1'!$B$5:$J$44,3,FALSE) + OVYLD1_!BG292*(1-VLOOKUP(OVYLD2_!BG$4,'[1]INTERNAL PARAMETERS-1'!$B$5:$J$44,5,FALSE))*VLOOKUP(OVYLD2_!BG$4,'[1]INTERNAL PARAMETERS-1'!$B$5:$J$44,8,FALSE)*VLOOKUP(OVYLD2_!BG$4,'[1]INTERNAL PARAMETERS-1'!$B$5:$J$44,3,FALSE)</f>
        <v>1.4464161289527719E-2</v>
      </c>
      <c r="BH292" s="51">
        <f>OVYLD1_!BH292*VLOOKUP(OVYLD2_!BH$4,'[1]INTERNAL PARAMETERS-1'!$B$5:$J$44,5,FALSE)*VLOOKUP(OVYLD2_!BH$4,'[1]INTERNAL PARAMETERS-1'!$B$5:$J$44,6,FALSE)*VLOOKUP(OVYLD2_!BH$4,'[1]INTERNAL PARAMETERS-1'!$B$5:$J$44,3,FALSE) + OVYLD1_!BH292*(1-VLOOKUP(OVYLD2_!BH$4,'[1]INTERNAL PARAMETERS-1'!$B$5:$J$44,5,FALSE))*VLOOKUP(OVYLD2_!BH$4,'[1]INTERNAL PARAMETERS-1'!$B$5:$J$44,8,FALSE)*VLOOKUP(OVYLD2_!BH$4,'[1]INTERNAL PARAMETERS-1'!$B$5:$J$44,3,FALSE)</f>
        <v>6.9392417248459947E-5</v>
      </c>
      <c r="BI292" s="51">
        <f>OVYLD1_!BI292*VLOOKUP(OVYLD2_!BI$4,'[1]INTERNAL PARAMETERS-1'!$B$5:$J$44,5,FALSE)*VLOOKUP(OVYLD2_!BI$4,'[1]INTERNAL PARAMETERS-1'!$B$5:$J$44,6,FALSE)*VLOOKUP(OVYLD2_!BI$4,'[1]INTERNAL PARAMETERS-1'!$B$5:$J$44,3,FALSE) + OVYLD1_!BI292*(1-VLOOKUP(OVYLD2_!BI$4,'[1]INTERNAL PARAMETERS-1'!$B$5:$J$44,5,FALSE))*VLOOKUP(OVYLD2_!BI$4,'[1]INTERNAL PARAMETERS-1'!$B$5:$J$44,8,FALSE)*VLOOKUP(OVYLD2_!BI$4,'[1]INTERNAL PARAMETERS-1'!$B$5:$J$44,3,FALSE)</f>
        <v>0</v>
      </c>
      <c r="BJ292" s="51">
        <f>OVYLD1_!BJ292*VLOOKUP(OVYLD2_!BJ$4,'[1]INTERNAL PARAMETERS-1'!$B$5:$J$44,5,FALSE)*VLOOKUP(OVYLD2_!BJ$4,'[1]INTERNAL PARAMETERS-1'!$B$5:$J$44,6,FALSE)*VLOOKUP(OVYLD2_!BJ$4,'[1]INTERNAL PARAMETERS-1'!$B$5:$J$44,3,FALSE) + OVYLD1_!BJ292*(1-VLOOKUP(OVYLD2_!BJ$4,'[1]INTERNAL PARAMETERS-1'!$B$5:$J$44,5,FALSE))*VLOOKUP(OVYLD2_!BJ$4,'[1]INTERNAL PARAMETERS-1'!$B$5:$J$44,8,FALSE)*VLOOKUP(OVYLD2_!BJ$4,'[1]INTERNAL PARAMETERS-1'!$B$5:$J$44,3,FALSE)</f>
        <v>3.3606642271047224E-3</v>
      </c>
      <c r="BK292" s="51">
        <f>OVYLD1_!BK292*VLOOKUP(OVYLD2_!BK$4,'[1]INTERNAL PARAMETERS-1'!$B$5:$J$44,5,FALSE)*VLOOKUP(OVYLD2_!BK$4,'[1]INTERNAL PARAMETERS-1'!$B$5:$J$44,6,FALSE)*VLOOKUP(OVYLD2_!BK$4,'[1]INTERNAL PARAMETERS-1'!$B$5:$J$44,3,FALSE) + OVYLD1_!BK292*(1-VLOOKUP(OVYLD2_!BK$4,'[1]INTERNAL PARAMETERS-1'!$B$5:$J$44,5,FALSE))*VLOOKUP(OVYLD2_!BK$4,'[1]INTERNAL PARAMETERS-1'!$B$5:$J$44,8,FALSE)*VLOOKUP(OVYLD2_!BK$4,'[1]INTERNAL PARAMETERS-1'!$B$5:$J$44,3,FALSE)</f>
        <v>5.2889835770020535E-3</v>
      </c>
      <c r="BL292" s="51">
        <f>OVYLD1_!BL292*VLOOKUP(OVYLD2_!BL$4,'[1]INTERNAL PARAMETERS-1'!$B$5:$J$44,5,FALSE)*VLOOKUP(OVYLD2_!BL$4,'[1]INTERNAL PARAMETERS-1'!$B$5:$J$44,6,FALSE)*VLOOKUP(OVYLD2_!BL$4,'[1]INTERNAL PARAMETERS-1'!$B$5:$J$44,3,FALSE) + OVYLD1_!BL292*(1-VLOOKUP(OVYLD2_!BL$4,'[1]INTERNAL PARAMETERS-1'!$B$5:$J$44,5,FALSE))*VLOOKUP(OVYLD2_!BL$4,'[1]INTERNAL PARAMETERS-1'!$B$5:$J$44,8,FALSE)*VLOOKUP(OVYLD2_!BL$4,'[1]INTERNAL PARAMETERS-1'!$B$5:$J$44,3,FALSE)</f>
        <v>1.0969902073921971E-2</v>
      </c>
      <c r="BM292" s="51">
        <f>OVYLD1_!BM292*VLOOKUP(OVYLD2_!BM$4,'[1]INTERNAL PARAMETERS-1'!$B$5:$J$44,5,FALSE)*VLOOKUP(OVYLD2_!BM$4,'[1]INTERNAL PARAMETERS-1'!$B$5:$J$44,6,FALSE)*VLOOKUP(OVYLD2_!BM$4,'[1]INTERNAL PARAMETERS-1'!$B$5:$J$44,3,FALSE) + OVYLD1_!BM292*(1-VLOOKUP(OVYLD2_!BM$4,'[1]INTERNAL PARAMETERS-1'!$B$5:$J$44,5,FALSE))*VLOOKUP(OVYLD2_!BM$4,'[1]INTERNAL PARAMETERS-1'!$B$5:$J$44,8,FALSE)*VLOOKUP(OVYLD2_!BM$4,'[1]INTERNAL PARAMETERS-1'!$B$5:$J$44,3,FALSE)</f>
        <v>1.0588982045174538E-2</v>
      </c>
      <c r="BN292" s="51">
        <f>OVYLD1_!BN292*VLOOKUP(OVYLD2_!BN$4,'[1]INTERNAL PARAMETERS-1'!$B$5:$J$44,5,FALSE)*VLOOKUP(OVYLD2_!BN$4,'[1]INTERNAL PARAMETERS-1'!$B$5:$J$44,6,FALSE)*VLOOKUP(OVYLD2_!BN$4,'[1]INTERNAL PARAMETERS-1'!$B$5:$J$44,3,FALSE) + OVYLD1_!BN292*(1-VLOOKUP(OVYLD2_!BN$4,'[1]INTERNAL PARAMETERS-1'!$B$5:$J$44,5,FALSE))*VLOOKUP(OVYLD2_!BN$4,'[1]INTERNAL PARAMETERS-1'!$B$5:$J$44,8,FALSE)*VLOOKUP(OVYLD2_!BN$4,'[1]INTERNAL PARAMETERS-1'!$B$5:$J$44,3,FALSE)</f>
        <v>9.0740029774127335E-3</v>
      </c>
      <c r="BO292" s="51">
        <f>OVYLD1_!BO292*VLOOKUP(OVYLD2_!BO$4,'[1]INTERNAL PARAMETERS-1'!$B$5:$J$44,5,FALSE)*VLOOKUP(OVYLD2_!BO$4,'[1]INTERNAL PARAMETERS-1'!$B$5:$J$44,6,FALSE)*VLOOKUP(OVYLD2_!BO$4,'[1]INTERNAL PARAMETERS-1'!$B$5:$J$44,3,FALSE) + OVYLD1_!BO292*(1-VLOOKUP(OVYLD2_!BO$4,'[1]INTERNAL PARAMETERS-1'!$B$5:$J$44,5,FALSE))*VLOOKUP(OVYLD2_!BO$4,'[1]INTERNAL PARAMETERS-1'!$B$5:$J$44,8,FALSE)*VLOOKUP(OVYLD2_!BO$4,'[1]INTERNAL PARAMETERS-1'!$B$5:$J$44,3,FALSE)</f>
        <v>6.9079568131416831E-3</v>
      </c>
      <c r="BP292" s="51">
        <f>OVYLD1_!BP292*VLOOKUP(OVYLD2_!BP$4,'[1]INTERNAL PARAMETERS-1'!$B$5:$J$44,5,FALSE)*VLOOKUP(OVYLD2_!BP$4,'[1]INTERNAL PARAMETERS-1'!$B$5:$J$44,6,FALSE)*VLOOKUP(OVYLD2_!BP$4,'[1]INTERNAL PARAMETERS-1'!$B$5:$J$44,3,FALSE) + OVYLD1_!BP292*(1-VLOOKUP(OVYLD2_!BP$4,'[1]INTERNAL PARAMETERS-1'!$B$5:$J$44,5,FALSE))*VLOOKUP(OVYLD2_!BP$4,'[1]INTERNAL PARAMETERS-1'!$B$5:$J$44,8,FALSE)*VLOOKUP(OVYLD2_!BP$4,'[1]INTERNAL PARAMETERS-1'!$B$5:$J$44,3,FALSE)</f>
        <v>2.8608172484599588E-4</v>
      </c>
      <c r="BQ292" s="51">
        <f>OVYLD1_!BQ292*VLOOKUP(OVYLD2_!BQ$4,'[1]INTERNAL PARAMETERS-1'!$B$5:$J$44,5,FALSE)*VLOOKUP(OVYLD2_!BQ$4,'[1]INTERNAL PARAMETERS-1'!$B$5:$J$44,6,FALSE)*VLOOKUP(OVYLD2_!BQ$4,'[1]INTERNAL PARAMETERS-1'!$B$5:$J$44,3,FALSE) + OVYLD1_!BQ292*(1-VLOOKUP(OVYLD2_!BQ$4,'[1]INTERNAL PARAMETERS-1'!$B$5:$J$44,5,FALSE))*VLOOKUP(OVYLD2_!BQ$4,'[1]INTERNAL PARAMETERS-1'!$B$5:$J$44,8,FALSE)*VLOOKUP(OVYLD2_!BQ$4,'[1]INTERNAL PARAMETERS-1'!$B$5:$J$44,3,FALSE)</f>
        <v>2.2549862217659141E-2</v>
      </c>
      <c r="BR292" s="51">
        <f>OVYLD1_!BR292*VLOOKUP(OVYLD2_!BR$4,'[1]INTERNAL PARAMETERS-1'!$B$5:$J$44,5,FALSE)*VLOOKUP(OVYLD2_!BR$4,'[1]INTERNAL PARAMETERS-1'!$B$5:$J$44,6,FALSE)*VLOOKUP(OVYLD2_!BR$4,'[1]INTERNAL PARAMETERS-1'!$B$5:$J$44,3,FALSE) + OVYLD1_!BR292*(1-VLOOKUP(OVYLD2_!BR$4,'[1]INTERNAL PARAMETERS-1'!$B$5:$J$44,5,FALSE))*VLOOKUP(OVYLD2_!BR$4,'[1]INTERNAL PARAMETERS-1'!$B$5:$J$44,8,FALSE)*VLOOKUP(OVYLD2_!BR$4,'[1]INTERNAL PARAMETERS-1'!$B$5:$J$44,3,FALSE)</f>
        <v>6.3243409034907595E-4</v>
      </c>
      <c r="BS292" s="51">
        <f>OVYLD1_!BS292*VLOOKUP(OVYLD2_!BS$4,'[1]INTERNAL PARAMETERS-1'!$B$5:$J$44,5,FALSE)*VLOOKUP(OVYLD2_!BS$4,'[1]INTERNAL PARAMETERS-1'!$B$5:$J$44,6,FALSE)*VLOOKUP(OVYLD2_!BS$4,'[1]INTERNAL PARAMETERS-1'!$B$5:$J$44,3,FALSE) + OVYLD1_!BS292*(1-VLOOKUP(OVYLD2_!BS$4,'[1]INTERNAL PARAMETERS-1'!$B$5:$J$44,5,FALSE))*VLOOKUP(OVYLD2_!BS$4,'[1]INTERNAL PARAMETERS-1'!$B$5:$J$44,8,FALSE)*VLOOKUP(OVYLD2_!BS$4,'[1]INTERNAL PARAMETERS-1'!$B$5:$J$44,3,FALSE)</f>
        <v>2.0907474332648871E-5</v>
      </c>
      <c r="BT292" s="51">
        <f>OVYLD1_!BT292*VLOOKUP(OVYLD2_!BT$4,'[1]INTERNAL PARAMETERS-1'!$B$5:$J$44,5,FALSE)*VLOOKUP(OVYLD2_!BT$4,'[1]INTERNAL PARAMETERS-1'!$B$5:$J$44,6,FALSE)*VLOOKUP(OVYLD2_!BT$4,'[1]INTERNAL PARAMETERS-1'!$B$5:$J$44,3,FALSE) + OVYLD1_!BT292*(1-VLOOKUP(OVYLD2_!BT$4,'[1]INTERNAL PARAMETERS-1'!$B$5:$J$44,5,FALSE))*VLOOKUP(OVYLD2_!BT$4,'[1]INTERNAL PARAMETERS-1'!$B$5:$J$44,8,FALSE)*VLOOKUP(OVYLD2_!BT$4,'[1]INTERNAL PARAMETERS-1'!$B$5:$J$44,3,FALSE)</f>
        <v>0</v>
      </c>
      <c r="BU292" s="51">
        <f>OVYLD1_!BU292*VLOOKUP(OVYLD2_!BU$4,'[1]INTERNAL PARAMETERS-1'!$B$5:$J$44,5,FALSE)*VLOOKUP(OVYLD2_!BU$4,'[1]INTERNAL PARAMETERS-1'!$B$5:$J$44,6,FALSE)*VLOOKUP(OVYLD2_!BU$4,'[1]INTERNAL PARAMETERS-1'!$B$5:$J$44,3,FALSE) + OVYLD1_!BU292*(1-VLOOKUP(OVYLD2_!BU$4,'[1]INTERNAL PARAMETERS-1'!$B$5:$J$44,5,FALSE))*VLOOKUP(OVYLD2_!BU$4,'[1]INTERNAL PARAMETERS-1'!$B$5:$J$44,8,FALSE)*VLOOKUP(OVYLD2_!BU$4,'[1]INTERNAL PARAMETERS-1'!$B$5:$J$44,3,FALSE)</f>
        <v>0</v>
      </c>
      <c r="BV292" s="51">
        <f>OVYLD1_!BV292*VLOOKUP(OVYLD2_!BV$4,'[1]INTERNAL PARAMETERS-1'!$B$5:$J$44,5,FALSE)*VLOOKUP(OVYLD2_!BV$4,'[1]INTERNAL PARAMETERS-1'!$B$5:$J$44,6,FALSE)*VLOOKUP(OVYLD2_!BV$4,'[1]INTERNAL PARAMETERS-1'!$B$5:$J$44,3,FALSE) + OVYLD1_!BV292*(1-VLOOKUP(OVYLD2_!BV$4,'[1]INTERNAL PARAMETERS-1'!$B$5:$J$44,5,FALSE))*VLOOKUP(OVYLD2_!BV$4,'[1]INTERNAL PARAMETERS-1'!$B$5:$J$44,8,FALSE)*VLOOKUP(OVYLD2_!BV$4,'[1]INTERNAL PARAMETERS-1'!$B$5:$J$44,3,FALSE)</f>
        <v>0</v>
      </c>
      <c r="BW292" s="51">
        <f>OVYLD1_!BW292*VLOOKUP(OVYLD2_!BW$4,'[1]INTERNAL PARAMETERS-1'!$B$5:$J$44,5,FALSE)*VLOOKUP(OVYLD2_!BW$4,'[1]INTERNAL PARAMETERS-1'!$B$5:$J$44,6,FALSE)*VLOOKUP(OVYLD2_!BW$4,'[1]INTERNAL PARAMETERS-1'!$B$5:$J$44,3,FALSE) + OVYLD1_!BW292*(1-VLOOKUP(OVYLD2_!BW$4,'[1]INTERNAL PARAMETERS-1'!$B$5:$J$44,5,FALSE))*VLOOKUP(OVYLD2_!BW$4,'[1]INTERNAL PARAMETERS-1'!$B$5:$J$44,8,FALSE)*VLOOKUP(OVYLD2_!BW$4,'[1]INTERNAL PARAMETERS-1'!$B$5:$J$44,3,FALSE)</f>
        <v>0</v>
      </c>
      <c r="BX292" s="51">
        <f>OVYLD1_!BX292*VLOOKUP(OVYLD2_!BX$4,'[1]INTERNAL PARAMETERS-1'!$B$5:$J$44,5,FALSE)*VLOOKUP(OVYLD2_!BX$4,'[1]INTERNAL PARAMETERS-1'!$B$5:$J$44,6,FALSE)*VLOOKUP(OVYLD2_!BX$4,'[1]INTERNAL PARAMETERS-1'!$B$5:$J$44,3,FALSE) + OVYLD1_!BX292*(1-VLOOKUP(OVYLD2_!BX$4,'[1]INTERNAL PARAMETERS-1'!$B$5:$J$44,5,FALSE))*VLOOKUP(OVYLD2_!BX$4,'[1]INTERNAL PARAMETERS-1'!$B$5:$J$44,8,FALSE)*VLOOKUP(OVYLD2_!BX$4,'[1]INTERNAL PARAMETERS-1'!$B$5:$J$44,3,FALSE)</f>
        <v>0</v>
      </c>
      <c r="BY292" s="51">
        <f>OVYLD1_!BY292*VLOOKUP(OVYLD2_!BY$4,'[1]INTERNAL PARAMETERS-1'!$B$5:$J$44,5,FALSE)*VLOOKUP(OVYLD2_!BY$4,'[1]INTERNAL PARAMETERS-1'!$B$5:$J$44,6,FALSE)*VLOOKUP(OVYLD2_!BY$4,'[1]INTERNAL PARAMETERS-1'!$B$5:$J$44,3,FALSE) + OVYLD1_!BY292*(1-VLOOKUP(OVYLD2_!BY$4,'[1]INTERNAL PARAMETERS-1'!$B$5:$J$44,5,FALSE))*VLOOKUP(OVYLD2_!BY$4,'[1]INTERNAL PARAMETERS-1'!$B$5:$J$44,8,FALSE)*VLOOKUP(OVYLD2_!BY$4,'[1]INTERNAL PARAMETERS-1'!$B$5:$J$44,3,FALSE)</f>
        <v>0</v>
      </c>
      <c r="BZ292" s="51">
        <f>OVYLD1_!BZ292*VLOOKUP(OVYLD2_!BZ$4,'[1]INTERNAL PARAMETERS-1'!$B$5:$J$44,5,FALSE)*VLOOKUP(OVYLD2_!BZ$4,'[1]INTERNAL PARAMETERS-1'!$B$5:$J$44,6,FALSE)*VLOOKUP(OVYLD2_!BZ$4,'[1]INTERNAL PARAMETERS-1'!$B$5:$J$44,3,FALSE) + OVYLD1_!BZ292*(1-VLOOKUP(OVYLD2_!BZ$4,'[1]INTERNAL PARAMETERS-1'!$B$5:$J$44,5,FALSE))*VLOOKUP(OVYLD2_!BZ$4,'[1]INTERNAL PARAMETERS-1'!$B$5:$J$44,8,FALSE)*VLOOKUP(OVYLD2_!BZ$4,'[1]INTERNAL PARAMETERS-1'!$B$5:$J$44,3,FALSE)</f>
        <v>0</v>
      </c>
      <c r="CA292" s="51">
        <f>OVYLD1_!CA292*VLOOKUP(OVYLD2_!CA$4,'[1]INTERNAL PARAMETERS-1'!$B$5:$J$44,5,FALSE)*VLOOKUP(OVYLD2_!CA$4,'[1]INTERNAL PARAMETERS-1'!$B$5:$J$44,6,FALSE)*VLOOKUP(OVYLD2_!CA$4,'[1]INTERNAL PARAMETERS-1'!$B$5:$J$44,3,FALSE) + OVYLD1_!CA292*(1-VLOOKUP(OVYLD2_!CA$4,'[1]INTERNAL PARAMETERS-1'!$B$5:$J$44,5,FALSE))*VLOOKUP(OVYLD2_!CA$4,'[1]INTERNAL PARAMETERS-1'!$B$5:$J$44,8,FALSE)*VLOOKUP(OVYLD2_!CA$4,'[1]INTERNAL PARAMETERS-1'!$B$5:$J$44,3,FALSE)</f>
        <v>0</v>
      </c>
      <c r="CB292" s="51">
        <f>OVYLD1_!CB292*VLOOKUP(OVYLD2_!CB$4,'[1]INTERNAL PARAMETERS-1'!$B$5:$J$44,5,FALSE)*VLOOKUP(OVYLD2_!CB$4,'[1]INTERNAL PARAMETERS-1'!$B$5:$J$44,6,FALSE)*VLOOKUP(OVYLD2_!CB$4,'[1]INTERNAL PARAMETERS-1'!$B$5:$J$44,3,FALSE) + OVYLD1_!CB292*(1-VLOOKUP(OVYLD2_!CB$4,'[1]INTERNAL PARAMETERS-1'!$B$5:$J$44,5,FALSE))*VLOOKUP(OVYLD2_!CB$4,'[1]INTERNAL PARAMETERS-1'!$B$5:$J$44,8,FALSE)*VLOOKUP(OVYLD2_!CB$4,'[1]INTERNAL PARAMETERS-1'!$B$5:$J$44,3,FALSE)</f>
        <v>0</v>
      </c>
      <c r="CC292" s="51">
        <f>OVYLD1_!CC292*VLOOKUP(OVYLD2_!CC$4,'[1]INTERNAL PARAMETERS-1'!$B$5:$J$44,5,FALSE)*VLOOKUP(OVYLD2_!CC$4,'[1]INTERNAL PARAMETERS-1'!$B$5:$J$44,6,FALSE)*VLOOKUP(OVYLD2_!CC$4,'[1]INTERNAL PARAMETERS-1'!$B$5:$J$44,3,FALSE) + OVYLD1_!CC292*(1-VLOOKUP(OVYLD2_!CC$4,'[1]INTERNAL PARAMETERS-1'!$B$5:$J$44,5,FALSE))*VLOOKUP(OVYLD2_!CC$4,'[1]INTERNAL PARAMETERS-1'!$B$5:$J$44,8,FALSE)*VLOOKUP(OVYLD2_!CC$4,'[1]INTERNAL PARAMETERS-1'!$B$5:$J$44,3,FALSE)</f>
        <v>1.3707420123203285E-4</v>
      </c>
      <c r="CD292" s="51">
        <f>OVYLD1_!CD292*VLOOKUP(OVYLD2_!CD$4,'[1]INTERNAL PARAMETERS-1'!$B$5:$J$44,5,FALSE)*VLOOKUP(OVYLD2_!CD$4,'[1]INTERNAL PARAMETERS-1'!$B$5:$J$44,6,FALSE)*VLOOKUP(OVYLD2_!CD$4,'[1]INTERNAL PARAMETERS-1'!$B$5:$J$44,3,FALSE) + OVYLD1_!CD292*(1-VLOOKUP(OVYLD2_!CD$4,'[1]INTERNAL PARAMETERS-1'!$B$5:$J$44,5,FALSE))*VLOOKUP(OVYLD2_!CD$4,'[1]INTERNAL PARAMETERS-1'!$B$5:$J$44,8,FALSE)*VLOOKUP(OVYLD2_!CD$4,'[1]INTERNAL PARAMETERS-1'!$B$5:$J$44,3,FALSE)</f>
        <v>4.1122156878850102E-4</v>
      </c>
      <c r="CE292" s="51">
        <f>OVYLD1_!CE292*VLOOKUP(OVYLD2_!CE$4,'[1]INTERNAL PARAMETERS-1'!$B$5:$J$44,5,FALSE)*VLOOKUP(OVYLD2_!CE$4,'[1]INTERNAL PARAMETERS-1'!$B$5:$J$44,6,FALSE)*VLOOKUP(OVYLD2_!CE$4,'[1]INTERNAL PARAMETERS-1'!$B$5:$J$44,3,FALSE) + OVYLD1_!CE292*(1-VLOOKUP(OVYLD2_!CE$4,'[1]INTERNAL PARAMETERS-1'!$B$5:$J$44,5,FALSE))*VLOOKUP(OVYLD2_!CE$4,'[1]INTERNAL PARAMETERS-1'!$B$5:$J$44,8,FALSE)*VLOOKUP(OVYLD2_!CE$4,'[1]INTERNAL PARAMETERS-1'!$B$5:$J$44,3,FALSE)</f>
        <v>1.1846888870636552E-4</v>
      </c>
      <c r="CF292" s="51">
        <f>OVYLD1_!CF292*VLOOKUP(OVYLD2_!CF$4,'[1]INTERNAL PARAMETERS-1'!$B$5:$J$44,5,FALSE)*VLOOKUP(OVYLD2_!CF$4,'[1]INTERNAL PARAMETERS-1'!$B$5:$J$44,6,FALSE)*VLOOKUP(OVYLD2_!CF$4,'[1]INTERNAL PARAMETERS-1'!$B$5:$J$44,3,FALSE) + OVYLD1_!CF292*(1-VLOOKUP(OVYLD2_!CF$4,'[1]INTERNAL PARAMETERS-1'!$B$5:$J$44,5,FALSE))*VLOOKUP(OVYLD2_!CF$4,'[1]INTERNAL PARAMETERS-1'!$B$5:$J$44,8,FALSE)*VLOOKUP(OVYLD2_!CF$4,'[1]INTERNAL PARAMETERS-1'!$B$5:$J$44,3,FALSE)</f>
        <v>0</v>
      </c>
      <c r="CG292" s="51">
        <f>OVYLD1_!CG292*VLOOKUP(OVYLD2_!CG$4,'[1]INTERNAL PARAMETERS-1'!$B$5:$J$44,5,FALSE)*VLOOKUP(OVYLD2_!CG$4,'[1]INTERNAL PARAMETERS-1'!$B$5:$J$44,6,FALSE)*VLOOKUP(OVYLD2_!CG$4,'[1]INTERNAL PARAMETERS-1'!$B$5:$J$44,3,FALSE) + OVYLD1_!CG292*(1-VLOOKUP(OVYLD2_!CG$4,'[1]INTERNAL PARAMETERS-1'!$B$5:$J$44,5,FALSE))*VLOOKUP(OVYLD2_!CG$4,'[1]INTERNAL PARAMETERS-1'!$B$5:$J$44,8,FALSE)*VLOOKUP(OVYLD2_!CG$4,'[1]INTERNAL PARAMETERS-1'!$B$5:$J$44,3,FALSE)</f>
        <v>0</v>
      </c>
      <c r="CH292" s="50">
        <f>OVYLD1_!CH292*VLOOKUP(OVYLD2_!CH$4,'[1]INTERNAL PARAMETERS-1'!$B$5:$J$44,5,FALSE)*VLOOKUP(OVYLD2_!CH$4,'[1]INTERNAL PARAMETERS-1'!$B$5:$J$44,6,FALSE)*VLOOKUP(OVYLD2_!CH$4,'[1]INTERNAL PARAMETERS-1'!$B$5:$J$44,3,FALSE) + OVYLD1_!CH292*(1-VLOOKUP(OVYLD2_!CH$4,'[1]INTERNAL PARAMETERS-1'!$B$5:$J$44,5,FALSE))*VLOOKUP(OVYLD2_!CH$4,'[1]INTERNAL PARAMETERS-1'!$B$5:$J$44,8,FALSE)*VLOOKUP(OVYLD2_!CH$4,'[1]INTERNAL PARAMETERS-1'!$B$5:$J$44,3,FALSE)</f>
        <v>0</v>
      </c>
      <c r="CJ292" s="45">
        <f t="shared" si="8"/>
        <v>0.72120899688749995</v>
      </c>
      <c r="CK292" s="43">
        <f t="shared" si="9"/>
        <v>0.74856252584599592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abSelected="1" topLeftCell="A291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39" t="s">
        <v>159</v>
      </c>
    </row>
    <row r="2" spans="1:19" x14ac:dyDescent="0.5">
      <c r="A2" s="96"/>
      <c r="B2" s="95"/>
      <c r="C2" s="95"/>
      <c r="D2" s="35" t="s">
        <v>92</v>
      </c>
      <c r="E2" s="137" t="s">
        <v>158</v>
      </c>
      <c r="F2" s="138"/>
      <c r="G2" s="138"/>
      <c r="H2" s="139"/>
      <c r="I2" s="137" t="s">
        <v>157</v>
      </c>
      <c r="J2" s="138"/>
      <c r="K2" s="138"/>
      <c r="L2" s="140"/>
    </row>
    <row r="3" spans="1:19" ht="20.399999999999999" thickBot="1" x14ac:dyDescent="0.55000000000000004">
      <c r="A3" s="94" t="s">
        <v>89</v>
      </c>
      <c r="B3" s="93" t="s">
        <v>88</v>
      </c>
      <c r="C3" s="93" t="s">
        <v>87</v>
      </c>
      <c r="D3" s="92" t="s">
        <v>86</v>
      </c>
      <c r="E3" s="90" t="s">
        <v>12</v>
      </c>
      <c r="F3" s="91" t="s">
        <v>156</v>
      </c>
      <c r="G3" s="91" t="s">
        <v>155</v>
      </c>
      <c r="H3" s="129" t="s">
        <v>154</v>
      </c>
      <c r="I3" s="90" t="s">
        <v>153</v>
      </c>
      <c r="J3" s="89" t="s">
        <v>152</v>
      </c>
      <c r="K3" s="89" t="s">
        <v>151</v>
      </c>
      <c r="L3" s="88" t="s">
        <v>150</v>
      </c>
    </row>
    <row r="4" spans="1:19" x14ac:dyDescent="0.5">
      <c r="A4" s="87" t="s">
        <v>5</v>
      </c>
      <c r="B4" s="86" t="s">
        <v>81</v>
      </c>
      <c r="C4" s="86" t="s">
        <v>80</v>
      </c>
      <c r="D4" s="30">
        <f>'[1]INPUTS-Incidence'!I5</f>
        <v>12231573.74736</v>
      </c>
      <c r="E4" s="85">
        <f>OVYLL_!E5</f>
        <v>82.499000583333327</v>
      </c>
      <c r="F4" s="83">
        <f>OVYLL_!H5</f>
        <v>7013.4050375903325</v>
      </c>
      <c r="G4" s="83">
        <f>OVYLD2_!CJ5+OVYLD2_!CK5</f>
        <v>189.82523866374947</v>
      </c>
      <c r="H4" s="130">
        <f t="shared" ref="H4:H67" si="0">F4+G4</f>
        <v>7203.2302762540821</v>
      </c>
      <c r="I4" s="84">
        <f t="shared" ref="I4:I67" si="1">100000*E4/$D4</f>
        <v>0.67447576483066607</v>
      </c>
      <c r="J4" s="83">
        <f t="shared" ref="J4:J67" si="2">100000*F4/$D4</f>
        <v>57.338533719784579</v>
      </c>
      <c r="K4" s="83">
        <f t="shared" ref="K4:K67" si="3">100000*G4/$D4</f>
        <v>1.5519281703609102</v>
      </c>
      <c r="L4" s="82">
        <f t="shared" ref="L4:L67" si="4">100000*H4/$D4</f>
        <v>58.890461890145488</v>
      </c>
    </row>
    <row r="5" spans="1:19" x14ac:dyDescent="0.5">
      <c r="A5" s="27" t="s">
        <v>5</v>
      </c>
      <c r="B5" s="26" t="s">
        <v>81</v>
      </c>
      <c r="C5" s="26" t="s">
        <v>79</v>
      </c>
      <c r="D5" s="25">
        <f>'[1]INPUTS-Incidence'!I6</f>
        <v>12291532.442199999</v>
      </c>
      <c r="E5" s="79">
        <f>OVYLL_!E6</f>
        <v>137.19447058333333</v>
      </c>
      <c r="F5" s="77">
        <f>OVYLL_!H6</f>
        <v>10805.436503143334</v>
      </c>
      <c r="G5" s="77">
        <f>OVYLD2_!CJ6+OVYLD2_!CK6</f>
        <v>884.28226606106227</v>
      </c>
      <c r="H5" s="131">
        <f t="shared" si="0"/>
        <v>11689.718769204395</v>
      </c>
      <c r="I5" s="78">
        <f t="shared" si="1"/>
        <v>1.1161705932802108</v>
      </c>
      <c r="J5" s="77">
        <f t="shared" si="2"/>
        <v>87.909595926749418</v>
      </c>
      <c r="K5" s="77">
        <f t="shared" si="3"/>
        <v>7.1942393694141282</v>
      </c>
      <c r="L5" s="21">
        <f t="shared" si="4"/>
        <v>95.103835296163538</v>
      </c>
    </row>
    <row r="6" spans="1:19" x14ac:dyDescent="0.5">
      <c r="A6" s="27" t="s">
        <v>5</v>
      </c>
      <c r="B6" s="26" t="s">
        <v>81</v>
      </c>
      <c r="C6" s="26" t="s">
        <v>78</v>
      </c>
      <c r="D6" s="25">
        <f>'[1]INPUTS-Incidence'!I7</f>
        <v>11811862.883479999</v>
      </c>
      <c r="E6" s="79">
        <f>OVYLL_!E7</f>
        <v>146.31038224999998</v>
      </c>
      <c r="F6" s="77">
        <f>OVYLL_!H7</f>
        <v>10795.511554316248</v>
      </c>
      <c r="G6" s="77">
        <f>OVYLD2_!CJ7+OVYLD2_!CK7</f>
        <v>2406.0013764446321</v>
      </c>
      <c r="H6" s="131">
        <f t="shared" si="0"/>
        <v>13201.51293076088</v>
      </c>
      <c r="I6" s="78">
        <f t="shared" si="1"/>
        <v>1.2386732194007162</v>
      </c>
      <c r="J6" s="77">
        <f t="shared" si="2"/>
        <v>91.395503493481854</v>
      </c>
      <c r="K6" s="77">
        <f t="shared" si="3"/>
        <v>20.369364258449455</v>
      </c>
      <c r="L6" s="21">
        <f t="shared" si="4"/>
        <v>111.76486775193129</v>
      </c>
    </row>
    <row r="7" spans="1:19" x14ac:dyDescent="0.5">
      <c r="A7" s="27" t="s">
        <v>5</v>
      </c>
      <c r="B7" s="26" t="s">
        <v>81</v>
      </c>
      <c r="C7" s="26" t="s">
        <v>77</v>
      </c>
      <c r="D7" s="25">
        <f>'[1]INPUTS-Incidence'!I8</f>
        <v>12016267.524979999</v>
      </c>
      <c r="E7" s="79">
        <f>OVYLL_!E8</f>
        <v>205.56380808333333</v>
      </c>
      <c r="F7" s="77">
        <f>OVYLL_!H8</f>
        <v>14147.929091335414</v>
      </c>
      <c r="G7" s="77">
        <f>OVYLD2_!CJ8+OVYLD2_!CK8</f>
        <v>7240.3329802041062</v>
      </c>
      <c r="H7" s="131">
        <f t="shared" si="0"/>
        <v>21388.262071539521</v>
      </c>
      <c r="I7" s="78">
        <f t="shared" si="1"/>
        <v>1.7107126456364035</v>
      </c>
      <c r="J7" s="77">
        <f t="shared" si="2"/>
        <v>117.73979783592544</v>
      </c>
      <c r="K7" s="77">
        <f t="shared" si="3"/>
        <v>60.254425637183523</v>
      </c>
      <c r="L7" s="21">
        <f t="shared" si="4"/>
        <v>177.99422347310897</v>
      </c>
      <c r="S7" s="81"/>
    </row>
    <row r="8" spans="1:19" x14ac:dyDescent="0.5">
      <c r="A8" s="27" t="s">
        <v>5</v>
      </c>
      <c r="B8" s="26" t="s">
        <v>81</v>
      </c>
      <c r="C8" s="26" t="s">
        <v>76</v>
      </c>
      <c r="D8" s="25">
        <f>'[1]INPUTS-Incidence'!I9</f>
        <v>11486178.154689999</v>
      </c>
      <c r="E8" s="79">
        <f>OVYLL_!E9</f>
        <v>215.13551533333333</v>
      </c>
      <c r="F8" s="77">
        <f>OVYLL_!H9</f>
        <v>13741.781041916667</v>
      </c>
      <c r="G8" s="77">
        <f>OVYLD2_!CJ9+OVYLD2_!CK9</f>
        <v>11910.257615669278</v>
      </c>
      <c r="H8" s="131">
        <f t="shared" si="0"/>
        <v>25652.038657585945</v>
      </c>
      <c r="I8" s="78">
        <f t="shared" si="1"/>
        <v>1.8729947632362804</v>
      </c>
      <c r="J8" s="77">
        <f t="shared" si="2"/>
        <v>119.63754050171741</v>
      </c>
      <c r="K8" s="77">
        <f t="shared" si="3"/>
        <v>103.69208500223478</v>
      </c>
      <c r="L8" s="21">
        <f t="shared" si="4"/>
        <v>223.32962550395223</v>
      </c>
      <c r="S8" s="81"/>
    </row>
    <row r="9" spans="1:19" x14ac:dyDescent="0.5">
      <c r="A9" s="27" t="s">
        <v>5</v>
      </c>
      <c r="B9" s="26" t="s">
        <v>81</v>
      </c>
      <c r="C9" s="26" t="s">
        <v>75</v>
      </c>
      <c r="D9" s="25">
        <f>'[1]INPUTS-Incidence'!I10</f>
        <v>10765311.119000001</v>
      </c>
      <c r="E9" s="79">
        <f>OVYLL_!E10</f>
        <v>121.24162516666667</v>
      </c>
      <c r="F9" s="77">
        <f>OVYLL_!H10</f>
        <v>7145.3751791975001</v>
      </c>
      <c r="G9" s="77">
        <f>OVYLD2_!CJ10+OVYLD2_!CK10</f>
        <v>9527.7794161391375</v>
      </c>
      <c r="H9" s="131">
        <f t="shared" si="0"/>
        <v>16673.154595336637</v>
      </c>
      <c r="I9" s="78">
        <f t="shared" si="1"/>
        <v>1.1262250001552105</v>
      </c>
      <c r="J9" s="77">
        <f t="shared" si="2"/>
        <v>66.374070384147331</v>
      </c>
      <c r="K9" s="77">
        <f t="shared" si="3"/>
        <v>88.504450180945454</v>
      </c>
      <c r="L9" s="21">
        <f t="shared" si="4"/>
        <v>154.8785205650928</v>
      </c>
      <c r="S9" s="81"/>
    </row>
    <row r="10" spans="1:19" x14ac:dyDescent="0.5">
      <c r="A10" s="27" t="s">
        <v>5</v>
      </c>
      <c r="B10" s="26" t="s">
        <v>81</v>
      </c>
      <c r="C10" s="26" t="s">
        <v>74</v>
      </c>
      <c r="D10" s="25">
        <f>'[1]INPUTS-Incidence'!I11</f>
        <v>10044444.083310001</v>
      </c>
      <c r="E10" s="79">
        <f>OVYLL_!E11</f>
        <v>136.28287941666667</v>
      </c>
      <c r="F10" s="77">
        <f>OVYLL_!H11</f>
        <v>7358.5940741029181</v>
      </c>
      <c r="G10" s="77">
        <f>OVYLD2_!CJ11+OVYLD2_!CK11</f>
        <v>6880.0120093610522</v>
      </c>
      <c r="H10" s="131">
        <f t="shared" si="0"/>
        <v>14238.60608346397</v>
      </c>
      <c r="I10" s="78">
        <f t="shared" si="1"/>
        <v>1.356798627045138</v>
      </c>
      <c r="J10" s="77">
        <f t="shared" si="2"/>
        <v>73.26034186730223</v>
      </c>
      <c r="K10" s="77">
        <f t="shared" si="3"/>
        <v>68.495697246132153</v>
      </c>
      <c r="L10" s="21">
        <f t="shared" si="4"/>
        <v>141.75603911343438</v>
      </c>
      <c r="S10" s="81"/>
    </row>
    <row r="11" spans="1:19" x14ac:dyDescent="0.5">
      <c r="A11" s="27" t="s">
        <v>5</v>
      </c>
      <c r="B11" s="26" t="s">
        <v>81</v>
      </c>
      <c r="C11" s="26" t="s">
        <v>73</v>
      </c>
      <c r="D11" s="25">
        <f>'[1]INPUTS-Incidence'!I12</f>
        <v>10592248.522530001</v>
      </c>
      <c r="E11" s="79">
        <f>OVYLL_!E12</f>
        <v>142.20822199999998</v>
      </c>
      <c r="F11" s="77">
        <f>OVYLL_!H12</f>
        <v>6981.0016179799995</v>
      </c>
      <c r="G11" s="77">
        <f>OVYLD2_!CJ12+OVYLD2_!CK12</f>
        <v>6820.5453846518967</v>
      </c>
      <c r="H11" s="131">
        <f t="shared" si="0"/>
        <v>13801.547002631896</v>
      </c>
      <c r="I11" s="78">
        <f t="shared" si="1"/>
        <v>1.3425687822327734</v>
      </c>
      <c r="J11" s="77">
        <f t="shared" si="2"/>
        <v>65.906701519806859</v>
      </c>
      <c r="K11" s="77">
        <f t="shared" si="3"/>
        <v>64.391855706032686</v>
      </c>
      <c r="L11" s="21">
        <f t="shared" si="4"/>
        <v>130.29855722583955</v>
      </c>
      <c r="S11" s="81"/>
    </row>
    <row r="12" spans="1:19" x14ac:dyDescent="0.5">
      <c r="A12" s="27" t="s">
        <v>5</v>
      </c>
      <c r="B12" s="26" t="s">
        <v>81</v>
      </c>
      <c r="C12" s="26" t="s">
        <v>72</v>
      </c>
      <c r="D12" s="25">
        <f>'[1]INPUTS-Incidence'!I13</f>
        <v>9777355.3517499994</v>
      </c>
      <c r="E12" s="79">
        <f>OVYLL_!E13</f>
        <v>157.24947624999999</v>
      </c>
      <c r="F12" s="77">
        <f>OVYLL_!H13</f>
        <v>6954.3580871562499</v>
      </c>
      <c r="G12" s="77">
        <f>OVYLD2_!CJ13+OVYLD2_!CK13</f>
        <v>5565.1986304577322</v>
      </c>
      <c r="H12" s="131">
        <f t="shared" si="0"/>
        <v>12519.556717613981</v>
      </c>
      <c r="I12" s="78">
        <f t="shared" si="1"/>
        <v>1.6083027627900901</v>
      </c>
      <c r="J12" s="77">
        <f t="shared" si="2"/>
        <v>71.127189684391752</v>
      </c>
      <c r="K12" s="77">
        <f t="shared" si="3"/>
        <v>56.919263238823021</v>
      </c>
      <c r="L12" s="21">
        <f t="shared" si="4"/>
        <v>128.04645292321476</v>
      </c>
      <c r="S12" s="81"/>
    </row>
    <row r="13" spans="1:19" x14ac:dyDescent="0.5">
      <c r="A13" s="27" t="s">
        <v>5</v>
      </c>
      <c r="B13" s="26" t="s">
        <v>81</v>
      </c>
      <c r="C13" s="26" t="s">
        <v>71</v>
      </c>
      <c r="D13" s="25">
        <f>'[1]INPUTS-Incidence'!I14</f>
        <v>9021058.1782000009</v>
      </c>
      <c r="E13" s="79">
        <f>OVYLL_!E14</f>
        <v>210.12176391666665</v>
      </c>
      <c r="F13" s="77">
        <f>OVYLL_!H14</f>
        <v>8284.0505424145813</v>
      </c>
      <c r="G13" s="77">
        <f>OVYLD2_!CJ14+OVYLD2_!CK14</f>
        <v>4789.8887152173465</v>
      </c>
      <c r="H13" s="131">
        <f t="shared" si="0"/>
        <v>13073.939257631928</v>
      </c>
      <c r="I13" s="78">
        <f t="shared" si="1"/>
        <v>2.3292363242312319</v>
      </c>
      <c r="J13" s="77">
        <f t="shared" si="2"/>
        <v>91.830142082816309</v>
      </c>
      <c r="K13" s="77">
        <f t="shared" si="3"/>
        <v>53.096750077418164</v>
      </c>
      <c r="L13" s="21">
        <f t="shared" si="4"/>
        <v>144.92689216023447</v>
      </c>
      <c r="S13" s="81"/>
    </row>
    <row r="14" spans="1:19" x14ac:dyDescent="0.5">
      <c r="A14" s="27" t="s">
        <v>5</v>
      </c>
      <c r="B14" s="26" t="s">
        <v>81</v>
      </c>
      <c r="C14" s="26" t="s">
        <v>70</v>
      </c>
      <c r="D14" s="25">
        <f>'[1]INPUTS-Incidence'!I15</f>
        <v>7791904.9339800002</v>
      </c>
      <c r="E14" s="79">
        <f>OVYLL_!E15</f>
        <v>254.78973108333329</v>
      </c>
      <c r="F14" s="77">
        <f>OVYLL_!H15</f>
        <v>8846.2994632133323</v>
      </c>
      <c r="G14" s="77">
        <f>OVYLD2_!CJ15+OVYLD2_!CK15</f>
        <v>3363.7859534328336</v>
      </c>
      <c r="H14" s="131">
        <f t="shared" si="0"/>
        <v>12210.085416646165</v>
      </c>
      <c r="I14" s="78">
        <f t="shared" si="1"/>
        <v>3.269928640584558</v>
      </c>
      <c r="J14" s="77">
        <f t="shared" si="2"/>
        <v>113.53192240109584</v>
      </c>
      <c r="K14" s="77">
        <f t="shared" si="3"/>
        <v>43.170264292670943</v>
      </c>
      <c r="L14" s="21">
        <f t="shared" si="4"/>
        <v>156.70218669376678</v>
      </c>
      <c r="S14" s="81"/>
    </row>
    <row r="15" spans="1:19" x14ac:dyDescent="0.5">
      <c r="A15" s="27" t="s">
        <v>5</v>
      </c>
      <c r="B15" s="26" t="s">
        <v>81</v>
      </c>
      <c r="C15" s="26" t="s">
        <v>69</v>
      </c>
      <c r="D15" s="25">
        <f>'[1]INPUTS-Incidence'!I16</f>
        <v>6339269.2817200003</v>
      </c>
      <c r="E15" s="79">
        <f>OVYLL_!E16</f>
        <v>235.64631658333332</v>
      </c>
      <c r="F15" s="77">
        <f>OVYLL_!H16</f>
        <v>7091.7758975754159</v>
      </c>
      <c r="G15" s="77">
        <f>OVYLD2_!CJ16+OVYLD2_!CK16</f>
        <v>2937.2704146645624</v>
      </c>
      <c r="H15" s="131">
        <f t="shared" si="0"/>
        <v>10029.046312239978</v>
      </c>
      <c r="I15" s="78">
        <f t="shared" si="1"/>
        <v>3.7172473058187654</v>
      </c>
      <c r="J15" s="77">
        <f t="shared" si="2"/>
        <v>111.87055766861573</v>
      </c>
      <c r="K15" s="77">
        <f t="shared" si="3"/>
        <v>46.334526648592032</v>
      </c>
      <c r="L15" s="21">
        <f t="shared" si="4"/>
        <v>158.20508431720776</v>
      </c>
      <c r="S15" s="81"/>
    </row>
    <row r="16" spans="1:19" x14ac:dyDescent="0.5">
      <c r="A16" s="27" t="s">
        <v>5</v>
      </c>
      <c r="B16" s="26" t="s">
        <v>81</v>
      </c>
      <c r="C16" s="26" t="s">
        <v>68</v>
      </c>
      <c r="D16" s="25">
        <f>'[1]INPUTS-Incidence'!I17</f>
        <v>4945229.6266900003</v>
      </c>
      <c r="E16" s="79">
        <f>OVYLL_!E17</f>
        <v>270.28678091666666</v>
      </c>
      <c r="F16" s="77">
        <f>OVYLL_!H17</f>
        <v>6905.8272524208332</v>
      </c>
      <c r="G16" s="77">
        <f>OVYLD2_!CJ17+OVYLD2_!CK17</f>
        <v>1922.7368961635323</v>
      </c>
      <c r="H16" s="131">
        <f t="shared" si="0"/>
        <v>8828.5641485843662</v>
      </c>
      <c r="I16" s="78">
        <f t="shared" si="1"/>
        <v>5.4656062775709406</v>
      </c>
      <c r="J16" s="77">
        <f t="shared" si="2"/>
        <v>139.64624039193754</v>
      </c>
      <c r="K16" s="77">
        <f t="shared" si="3"/>
        <v>38.880639349612593</v>
      </c>
      <c r="L16" s="21">
        <f t="shared" si="4"/>
        <v>178.52687974155015</v>
      </c>
      <c r="S16" s="81"/>
    </row>
    <row r="17" spans="1:19" x14ac:dyDescent="0.5">
      <c r="A17" s="27" t="s">
        <v>5</v>
      </c>
      <c r="B17" s="26" t="s">
        <v>81</v>
      </c>
      <c r="C17" s="26" t="s">
        <v>67</v>
      </c>
      <c r="D17" s="25">
        <f>'[1]INPUTS-Incidence'!I18</f>
        <v>3346785.3301599999</v>
      </c>
      <c r="E17" s="79">
        <f>OVYLL_!E18</f>
        <v>240.66006800000002</v>
      </c>
      <c r="F17" s="77">
        <f>OVYLL_!H18</f>
        <v>5081.5373358200013</v>
      </c>
      <c r="G17" s="77">
        <f>OVYLD2_!CJ18+OVYLD2_!CK18</f>
        <v>1127.4567884320047</v>
      </c>
      <c r="H17" s="131">
        <f t="shared" si="0"/>
        <v>6208.9941242520063</v>
      </c>
      <c r="I17" s="78">
        <f t="shared" si="1"/>
        <v>7.1907829232804357</v>
      </c>
      <c r="J17" s="77">
        <f t="shared" si="2"/>
        <v>151.83338142506642</v>
      </c>
      <c r="K17" s="77">
        <f t="shared" si="3"/>
        <v>33.687753387460447</v>
      </c>
      <c r="L17" s="21">
        <f t="shared" si="4"/>
        <v>185.52113481252687</v>
      </c>
      <c r="S17" s="81"/>
    </row>
    <row r="18" spans="1:19" x14ac:dyDescent="0.5">
      <c r="A18" s="27" t="s">
        <v>5</v>
      </c>
      <c r="B18" s="26" t="s">
        <v>81</v>
      </c>
      <c r="C18" s="26" t="s">
        <v>66</v>
      </c>
      <c r="D18" s="25">
        <f>'[1]INPUTS-Incidence'!I19</f>
        <v>1979999.62733</v>
      </c>
      <c r="E18" s="79">
        <f>OVYLL_!E19</f>
        <v>204.19642133333332</v>
      </c>
      <c r="F18" s="77">
        <f>OVYLL_!H19</f>
        <v>3443.772645786667</v>
      </c>
      <c r="G18" s="77">
        <f>OVYLD2_!CJ19+OVYLD2_!CK19</f>
        <v>341.71143211016454</v>
      </c>
      <c r="H18" s="131">
        <f t="shared" si="0"/>
        <v>3785.4840778968314</v>
      </c>
      <c r="I18" s="78">
        <f t="shared" si="1"/>
        <v>10.312952513465326</v>
      </c>
      <c r="J18" s="77">
        <f t="shared" si="2"/>
        <v>173.92794413959274</v>
      </c>
      <c r="K18" s="77">
        <f t="shared" si="3"/>
        <v>17.258156385158379</v>
      </c>
      <c r="L18" s="21">
        <f t="shared" si="4"/>
        <v>191.18610052475114</v>
      </c>
      <c r="S18" s="81"/>
    </row>
    <row r="19" spans="1:19" x14ac:dyDescent="0.5">
      <c r="A19" s="27" t="s">
        <v>5</v>
      </c>
      <c r="B19" s="26" t="s">
        <v>81</v>
      </c>
      <c r="C19" s="26" t="s">
        <v>65</v>
      </c>
      <c r="D19" s="25">
        <f>'[1]INPUTS-Incidence'!I20</f>
        <v>1237329.42988</v>
      </c>
      <c r="E19" s="79">
        <f>OVYLL_!E20</f>
        <v>218.32608441666662</v>
      </c>
      <c r="F19" s="77">
        <f>OVYLL_!H20</f>
        <v>2814.2232281308329</v>
      </c>
      <c r="G19" s="77">
        <f>OVYLD2_!CJ20+OVYLD2_!CK20</f>
        <v>161.2373252804081</v>
      </c>
      <c r="H19" s="131">
        <f t="shared" si="0"/>
        <v>2975.4605534112411</v>
      </c>
      <c r="I19" s="78">
        <f t="shared" si="1"/>
        <v>17.644943953029596</v>
      </c>
      <c r="J19" s="77">
        <f t="shared" si="2"/>
        <v>227.4433275545515</v>
      </c>
      <c r="K19" s="77">
        <f t="shared" si="3"/>
        <v>13.031074941460448</v>
      </c>
      <c r="L19" s="21">
        <f t="shared" si="4"/>
        <v>240.47440249601195</v>
      </c>
      <c r="S19" s="81"/>
    </row>
    <row r="20" spans="1:19" x14ac:dyDescent="0.5">
      <c r="A20" s="27" t="s">
        <v>5</v>
      </c>
      <c r="B20" s="26" t="s">
        <v>81</v>
      </c>
      <c r="C20" s="26" t="s">
        <v>64</v>
      </c>
      <c r="D20" s="25">
        <f>'[1]INPUTS-Incidence'!I21</f>
        <v>0</v>
      </c>
      <c r="E20" s="79">
        <f>OVYLL_!E21</f>
        <v>136.738675</v>
      </c>
      <c r="F20" s="77">
        <f>OVYLL_!H21</f>
        <v>1273.7207576250003</v>
      </c>
      <c r="G20" s="77">
        <f>OVYLD2_!CJ21+OVYLD2_!CK21</f>
        <v>51.905597985499178</v>
      </c>
      <c r="H20" s="131">
        <f t="shared" si="0"/>
        <v>1325.6263556104993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5">
      <c r="A21" s="27" t="s">
        <v>5</v>
      </c>
      <c r="B21" s="26" t="s">
        <v>81</v>
      </c>
      <c r="C21" s="26" t="s">
        <v>62</v>
      </c>
      <c r="D21" s="25">
        <f>'[1]INPUTS-Incidence'!I22</f>
        <v>887116.14410999999</v>
      </c>
      <c r="E21" s="79">
        <f>OVYLL_!E22</f>
        <v>73.838884499999992</v>
      </c>
      <c r="F21" s="77">
        <f>OVYLL_!H22</f>
        <v>372.88636672499996</v>
      </c>
      <c r="G21" s="77">
        <f>OVYLD2_!CJ22+OVYLD2_!CK22</f>
        <v>10.541110168158635</v>
      </c>
      <c r="H21" s="131">
        <f t="shared" si="0"/>
        <v>383.4274768931586</v>
      </c>
      <c r="I21" s="78">
        <f t="shared" si="1"/>
        <v>8.3234743263610547</v>
      </c>
      <c r="J21" s="77">
        <f t="shared" si="2"/>
        <v>42.033545348123333</v>
      </c>
      <c r="K21" s="77">
        <f t="shared" si="3"/>
        <v>1.1882446552400434</v>
      </c>
      <c r="L21" s="21">
        <f t="shared" si="4"/>
        <v>43.221790003363374</v>
      </c>
      <c r="S21" s="81"/>
    </row>
    <row r="22" spans="1:19" x14ac:dyDescent="0.5">
      <c r="A22" s="27" t="s">
        <v>5</v>
      </c>
      <c r="B22" s="26" t="s">
        <v>63</v>
      </c>
      <c r="C22" s="26" t="s">
        <v>80</v>
      </c>
      <c r="D22" s="25">
        <f>'[1]INPUTS-Incidence'!I23</f>
        <v>11707764.934839999</v>
      </c>
      <c r="E22" s="79">
        <f>OVYLL_!E23</f>
        <v>41.0216025</v>
      </c>
      <c r="F22" s="77">
        <f>OVYLL_!H23</f>
        <v>3487.3284717299998</v>
      </c>
      <c r="G22" s="77">
        <f>OVYLD2_!CJ23+OVYLD2_!CK23</f>
        <v>182.3835212313609</v>
      </c>
      <c r="H22" s="131">
        <f t="shared" si="0"/>
        <v>3669.7119929613609</v>
      </c>
      <c r="I22" s="78">
        <f t="shared" si="1"/>
        <v>0.35037945097383877</v>
      </c>
      <c r="J22" s="77">
        <f t="shared" si="2"/>
        <v>29.786457886187979</v>
      </c>
      <c r="K22" s="77">
        <f t="shared" si="3"/>
        <v>1.5577996504578218</v>
      </c>
      <c r="L22" s="21">
        <f t="shared" si="4"/>
        <v>31.344257536645802</v>
      </c>
      <c r="S22" s="81"/>
    </row>
    <row r="23" spans="1:19" x14ac:dyDescent="0.5">
      <c r="A23" s="27" t="s">
        <v>5</v>
      </c>
      <c r="B23" s="26" t="s">
        <v>63</v>
      </c>
      <c r="C23" s="26" t="s">
        <v>79</v>
      </c>
      <c r="D23" s="25">
        <f>'[1]INPUTS-Incidence'!I24</f>
        <v>11746728.11858</v>
      </c>
      <c r="E23" s="79">
        <f>OVYLL_!E24</f>
        <v>49.225922999999995</v>
      </c>
      <c r="F23" s="77">
        <f>OVYLL_!H24</f>
        <v>3877.03369548</v>
      </c>
      <c r="G23" s="77">
        <f>OVYLD2_!CJ24+OVYLD2_!CK24</f>
        <v>551.79638081254325</v>
      </c>
      <c r="H23" s="131">
        <f t="shared" si="0"/>
        <v>4428.8300762925428</v>
      </c>
      <c r="I23" s="78">
        <f t="shared" si="1"/>
        <v>0.41906071633801173</v>
      </c>
      <c r="J23" s="77">
        <f t="shared" si="2"/>
        <v>33.005222018781801</v>
      </c>
      <c r="K23" s="77">
        <f t="shared" si="3"/>
        <v>4.6974474529614545</v>
      </c>
      <c r="L23" s="21">
        <f t="shared" si="4"/>
        <v>37.702669471743256</v>
      </c>
      <c r="S23" s="81"/>
    </row>
    <row r="24" spans="1:19" x14ac:dyDescent="0.5">
      <c r="A24" s="27" t="s">
        <v>5</v>
      </c>
      <c r="B24" s="26" t="s">
        <v>63</v>
      </c>
      <c r="C24" s="26" t="s">
        <v>78</v>
      </c>
      <c r="D24" s="25">
        <f>'[1]INPUTS-Incidence'!I25</f>
        <v>11155562.572179999</v>
      </c>
      <c r="E24" s="79">
        <f>OVYLL_!E25</f>
        <v>51.504900916666664</v>
      </c>
      <c r="F24" s="77">
        <f>OVYLL_!H25</f>
        <v>3800.2891141362497</v>
      </c>
      <c r="G24" s="77">
        <f>OVYLD2_!CJ25+OVYLD2_!CK25</f>
        <v>2134.8103545279841</v>
      </c>
      <c r="H24" s="131">
        <f t="shared" si="0"/>
        <v>5935.0994686642334</v>
      </c>
      <c r="I24" s="78">
        <f t="shared" si="1"/>
        <v>0.46169702857577782</v>
      </c>
      <c r="J24" s="77">
        <f t="shared" si="2"/>
        <v>34.06631525346377</v>
      </c>
      <c r="K24" s="77">
        <f t="shared" si="3"/>
        <v>19.136734169299753</v>
      </c>
      <c r="L24" s="21">
        <f t="shared" si="4"/>
        <v>53.203049422763513</v>
      </c>
      <c r="S24" s="81"/>
    </row>
    <row r="25" spans="1:19" x14ac:dyDescent="0.5">
      <c r="A25" s="27" t="s">
        <v>5</v>
      </c>
      <c r="B25" s="26" t="s">
        <v>63</v>
      </c>
      <c r="C25" s="26" t="s">
        <v>77</v>
      </c>
      <c r="D25" s="25">
        <f>'[1]INPUTS-Incidence'!I26</f>
        <v>11326194.445800001</v>
      </c>
      <c r="E25" s="79">
        <f>OVYLL_!E26</f>
        <v>87.056956416666651</v>
      </c>
      <c r="F25" s="77">
        <f>OVYLL_!H26</f>
        <v>5991.695025377081</v>
      </c>
      <c r="G25" s="77">
        <f>OVYLD2_!CJ26+OVYLD2_!CK26</f>
        <v>4874.9781334709614</v>
      </c>
      <c r="H25" s="131">
        <f t="shared" si="0"/>
        <v>10866.673158848043</v>
      </c>
      <c r="I25" s="78">
        <f t="shared" si="1"/>
        <v>0.76863377927393139</v>
      </c>
      <c r="J25" s="77">
        <f t="shared" si="2"/>
        <v>52.901219858528322</v>
      </c>
      <c r="K25" s="77">
        <f t="shared" si="3"/>
        <v>43.041624941188516</v>
      </c>
      <c r="L25" s="21">
        <f t="shared" si="4"/>
        <v>95.942844799716823</v>
      </c>
      <c r="S25" s="81"/>
    </row>
    <row r="26" spans="1:19" x14ac:dyDescent="0.5">
      <c r="A26" s="27" t="s">
        <v>5</v>
      </c>
      <c r="B26" s="26" t="s">
        <v>63</v>
      </c>
      <c r="C26" s="26" t="s">
        <v>76</v>
      </c>
      <c r="D26" s="25">
        <f>'[1]INPUTS-Incidence'!I27</f>
        <v>10924470.585860001</v>
      </c>
      <c r="E26" s="79">
        <f>OVYLL_!E27</f>
        <v>72.471497749999997</v>
      </c>
      <c r="F26" s="77">
        <f>OVYLL_!H27</f>
        <v>4629.1169187812502</v>
      </c>
      <c r="G26" s="77">
        <f>OVYLD2_!CJ27+OVYLD2_!CK27</f>
        <v>5604.3432721277713</v>
      </c>
      <c r="H26" s="131">
        <f t="shared" si="0"/>
        <v>10233.460190909022</v>
      </c>
      <c r="I26" s="78">
        <f t="shared" si="1"/>
        <v>0.6633868175159251</v>
      </c>
      <c r="J26" s="77">
        <f t="shared" si="2"/>
        <v>42.373832968829717</v>
      </c>
      <c r="K26" s="77">
        <f t="shared" si="3"/>
        <v>51.300822571500234</v>
      </c>
      <c r="L26" s="21">
        <f t="shared" si="4"/>
        <v>93.674655540329965</v>
      </c>
      <c r="S26" s="80"/>
    </row>
    <row r="27" spans="1:19" x14ac:dyDescent="0.5">
      <c r="A27" s="27" t="s">
        <v>5</v>
      </c>
      <c r="B27" s="26" t="s">
        <v>63</v>
      </c>
      <c r="C27" s="26" t="s">
        <v>75</v>
      </c>
      <c r="D27" s="25">
        <f>'[1]INPUTS-Incidence'!I28</f>
        <v>10190887.8851</v>
      </c>
      <c r="E27" s="79">
        <f>OVYLL_!E28</f>
        <v>53.783878833333333</v>
      </c>
      <c r="F27" s="77">
        <f>OVYLL_!H28</f>
        <v>3169.7528990425003</v>
      </c>
      <c r="G27" s="77">
        <f>OVYLD2_!CJ28+OVYLD2_!CK28</f>
        <v>4151.405849639722</v>
      </c>
      <c r="H27" s="131">
        <f t="shared" si="0"/>
        <v>7321.1587486822227</v>
      </c>
      <c r="I27" s="78">
        <f t="shared" si="1"/>
        <v>0.52776440521900181</v>
      </c>
      <c r="J27" s="77">
        <f t="shared" si="2"/>
        <v>31.10379522158188</v>
      </c>
      <c r="K27" s="77">
        <f t="shared" si="3"/>
        <v>40.73644903609874</v>
      </c>
      <c r="L27" s="21">
        <f t="shared" si="4"/>
        <v>71.840244257680624</v>
      </c>
    </row>
    <row r="28" spans="1:19" x14ac:dyDescent="0.5">
      <c r="A28" s="27" t="s">
        <v>5</v>
      </c>
      <c r="B28" s="26" t="s">
        <v>63</v>
      </c>
      <c r="C28" s="26" t="s">
        <v>74</v>
      </c>
      <c r="D28" s="25">
        <f>'[1]INPUTS-Incidence'!I29</f>
        <v>10137145.5627</v>
      </c>
      <c r="E28" s="79">
        <f>OVYLL_!E29</f>
        <v>54.239674416666666</v>
      </c>
      <c r="F28" s="77">
        <f>OVYLL_!H29</f>
        <v>2928.671220127917</v>
      </c>
      <c r="G28" s="77">
        <f>OVYLD2_!CJ29+OVYLD2_!CK29</f>
        <v>3574.0548931615599</v>
      </c>
      <c r="H28" s="131">
        <f t="shared" si="0"/>
        <v>6502.7261132894764</v>
      </c>
      <c r="I28" s="78">
        <f t="shared" si="1"/>
        <v>0.53505865217368032</v>
      </c>
      <c r="J28" s="77">
        <f t="shared" si="2"/>
        <v>28.890491924117875</v>
      </c>
      <c r="K28" s="77">
        <f t="shared" si="3"/>
        <v>35.257014620687961</v>
      </c>
      <c r="L28" s="21">
        <f t="shared" si="4"/>
        <v>64.147506544805836</v>
      </c>
    </row>
    <row r="29" spans="1:19" x14ac:dyDescent="0.5">
      <c r="A29" s="27" t="s">
        <v>5</v>
      </c>
      <c r="B29" s="26" t="s">
        <v>63</v>
      </c>
      <c r="C29" s="26" t="s">
        <v>73</v>
      </c>
      <c r="D29" s="25">
        <f>'[1]INPUTS-Incidence'!I30</f>
        <v>10579176.16444</v>
      </c>
      <c r="E29" s="79">
        <f>OVYLL_!E30</f>
        <v>59.709221416666665</v>
      </c>
      <c r="F29" s="77">
        <f>OVYLL_!H30</f>
        <v>2931.1256793441667</v>
      </c>
      <c r="G29" s="77">
        <f>OVYLD2_!CJ30+OVYLD2_!CK30</f>
        <v>2805.2981248690085</v>
      </c>
      <c r="H29" s="131">
        <f t="shared" si="0"/>
        <v>5736.4238042131747</v>
      </c>
      <c r="I29" s="78">
        <f t="shared" si="1"/>
        <v>0.56440331920521836</v>
      </c>
      <c r="J29" s="77">
        <f t="shared" si="2"/>
        <v>27.706558939784166</v>
      </c>
      <c r="K29" s="77">
        <f t="shared" si="3"/>
        <v>26.517169969231766</v>
      </c>
      <c r="L29" s="21">
        <f t="shared" si="4"/>
        <v>54.223728909015925</v>
      </c>
    </row>
    <row r="30" spans="1:19" x14ac:dyDescent="0.5">
      <c r="A30" s="27" t="s">
        <v>5</v>
      </c>
      <c r="B30" s="26" t="s">
        <v>63</v>
      </c>
      <c r="C30" s="26" t="s">
        <v>72</v>
      </c>
      <c r="D30" s="25">
        <f>'[1]INPUTS-Incidence'!I31</f>
        <v>9645403.31274</v>
      </c>
      <c r="E30" s="79">
        <f>OVYLL_!E31</f>
        <v>76.573657999999995</v>
      </c>
      <c r="F30" s="77">
        <f>OVYLL_!H31</f>
        <v>3386.47002505</v>
      </c>
      <c r="G30" s="77">
        <f>OVYLD2_!CJ31+OVYLD2_!CK31</f>
        <v>2061.0667561350829</v>
      </c>
      <c r="H30" s="131">
        <f t="shared" si="0"/>
        <v>5447.5367811850829</v>
      </c>
      <c r="I30" s="78">
        <f t="shared" si="1"/>
        <v>0.7938875702466347</v>
      </c>
      <c r="J30" s="77">
        <f t="shared" si="2"/>
        <v>35.10967779415742</v>
      </c>
      <c r="K30" s="77">
        <f t="shared" si="3"/>
        <v>21.368383356378171</v>
      </c>
      <c r="L30" s="21">
        <f t="shared" si="4"/>
        <v>56.478061150535595</v>
      </c>
    </row>
    <row r="31" spans="1:19" x14ac:dyDescent="0.5">
      <c r="A31" s="27" t="s">
        <v>5</v>
      </c>
      <c r="B31" s="26" t="s">
        <v>63</v>
      </c>
      <c r="C31" s="26" t="s">
        <v>71</v>
      </c>
      <c r="D31" s="25">
        <f>'[1]INPUTS-Incidence'!I32</f>
        <v>8848673.3831600007</v>
      </c>
      <c r="E31" s="79">
        <f>OVYLL_!E32</f>
        <v>105.74457533333333</v>
      </c>
      <c r="F31" s="77">
        <f>OVYLL_!H32</f>
        <v>4168.9798825166663</v>
      </c>
      <c r="G31" s="77">
        <f>OVYLD2_!CJ32+OVYLD2_!CK32</f>
        <v>1594.4190966888389</v>
      </c>
      <c r="H31" s="131">
        <f t="shared" si="0"/>
        <v>5763.3989792055054</v>
      </c>
      <c r="I31" s="78">
        <f t="shared" si="1"/>
        <v>1.1950330942780292</v>
      </c>
      <c r="J31" s="77">
        <f t="shared" si="2"/>
        <v>47.1141797419113</v>
      </c>
      <c r="K31" s="77">
        <f t="shared" si="3"/>
        <v>18.01873600310747</v>
      </c>
      <c r="L31" s="21">
        <f t="shared" si="4"/>
        <v>65.132915745018778</v>
      </c>
    </row>
    <row r="32" spans="1:19" x14ac:dyDescent="0.5">
      <c r="A32" s="27" t="s">
        <v>5</v>
      </c>
      <c r="B32" s="26" t="s">
        <v>63</v>
      </c>
      <c r="C32" s="26" t="s">
        <v>70</v>
      </c>
      <c r="D32" s="25">
        <f>'[1]INPUTS-Incidence'!I33</f>
        <v>7750986.44814</v>
      </c>
      <c r="E32" s="79">
        <f>OVYLL_!E33</f>
        <v>135.37128824999999</v>
      </c>
      <c r="F32" s="77">
        <f>OVYLL_!H33</f>
        <v>4700.0911280399996</v>
      </c>
      <c r="G32" s="77">
        <f>OVYLD2_!CJ33+OVYLD2_!CK33</f>
        <v>1372.3401417791802</v>
      </c>
      <c r="H32" s="131">
        <f t="shared" si="0"/>
        <v>6072.4312698191798</v>
      </c>
      <c r="I32" s="78">
        <f t="shared" si="1"/>
        <v>1.7465039986295547</v>
      </c>
      <c r="J32" s="77">
        <f t="shared" si="2"/>
        <v>60.638618832418139</v>
      </c>
      <c r="K32" s="77">
        <f t="shared" si="3"/>
        <v>17.705361129982364</v>
      </c>
      <c r="L32" s="21">
        <f t="shared" si="4"/>
        <v>78.343979962400496</v>
      </c>
    </row>
    <row r="33" spans="1:12" x14ac:dyDescent="0.5">
      <c r="A33" s="27" t="s">
        <v>5</v>
      </c>
      <c r="B33" s="26" t="s">
        <v>63</v>
      </c>
      <c r="C33" s="26" t="s">
        <v>69</v>
      </c>
      <c r="D33" s="25">
        <f>'[1]INPUTS-Incidence'!I34</f>
        <v>6443704.4557600003</v>
      </c>
      <c r="E33" s="79">
        <f>OVYLL_!E34</f>
        <v>132.63651474999998</v>
      </c>
      <c r="F33" s="77">
        <f>OVYLL_!H34</f>
        <v>3991.6959114012493</v>
      </c>
      <c r="G33" s="77">
        <f>OVYLD2_!CJ34+OVYLD2_!CK34</f>
        <v>1334.3916248104806</v>
      </c>
      <c r="H33" s="131">
        <f t="shared" si="0"/>
        <v>5326.0875362117295</v>
      </c>
      <c r="I33" s="78">
        <f t="shared" si="1"/>
        <v>2.0583891713319775</v>
      </c>
      <c r="J33" s="77">
        <f t="shared" si="2"/>
        <v>61.94722211123586</v>
      </c>
      <c r="K33" s="77">
        <f t="shared" si="3"/>
        <v>20.708454802232179</v>
      </c>
      <c r="L33" s="21">
        <f t="shared" si="4"/>
        <v>82.655676913468028</v>
      </c>
    </row>
    <row r="34" spans="1:12" x14ac:dyDescent="0.5">
      <c r="A34" s="27" t="s">
        <v>5</v>
      </c>
      <c r="B34" s="26" t="s">
        <v>63</v>
      </c>
      <c r="C34" s="26" t="s">
        <v>68</v>
      </c>
      <c r="D34" s="25">
        <f>'[1]INPUTS-Incidence'!I35</f>
        <v>4977882.6123000002</v>
      </c>
      <c r="E34" s="79">
        <f>OVYLL_!E35</f>
        <v>152.69152041666666</v>
      </c>
      <c r="F34" s="77">
        <f>OVYLL_!H35</f>
        <v>3901.2683466458334</v>
      </c>
      <c r="G34" s="77">
        <f>OVYLD2_!CJ35+OVYLD2_!CK35</f>
        <v>884.15666878805359</v>
      </c>
      <c r="H34" s="131">
        <f t="shared" si="0"/>
        <v>4785.425015433887</v>
      </c>
      <c r="I34" s="78">
        <f t="shared" si="1"/>
        <v>3.0673989788223728</v>
      </c>
      <c r="J34" s="77">
        <f t="shared" si="2"/>
        <v>78.372043908911621</v>
      </c>
      <c r="K34" s="77">
        <f t="shared" si="3"/>
        <v>17.761701865033221</v>
      </c>
      <c r="L34" s="21">
        <f t="shared" si="4"/>
        <v>96.133745773944852</v>
      </c>
    </row>
    <row r="35" spans="1:12" x14ac:dyDescent="0.5">
      <c r="A35" s="27" t="s">
        <v>5</v>
      </c>
      <c r="B35" s="26" t="s">
        <v>63</v>
      </c>
      <c r="C35" s="26" t="s">
        <v>67</v>
      </c>
      <c r="D35" s="25">
        <f>'[1]INPUTS-Incidence'!I36</f>
        <v>3380392.0789600001</v>
      </c>
      <c r="E35" s="79">
        <f>OVYLL_!E36</f>
        <v>113.03730466666664</v>
      </c>
      <c r="F35" s="77">
        <f>OVYLL_!H36</f>
        <v>2386.7826880366665</v>
      </c>
      <c r="G35" s="77">
        <f>OVYLD2_!CJ36+OVYLD2_!CK36</f>
        <v>518.05006688041237</v>
      </c>
      <c r="H35" s="131">
        <f t="shared" si="0"/>
        <v>2904.832754917079</v>
      </c>
      <c r="I35" s="78">
        <f t="shared" si="1"/>
        <v>3.3439110619808137</v>
      </c>
      <c r="J35" s="77">
        <f t="shared" si="2"/>
        <v>70.606682073724897</v>
      </c>
      <c r="K35" s="77">
        <f t="shared" si="3"/>
        <v>15.325147343257115</v>
      </c>
      <c r="L35" s="21">
        <f t="shared" si="4"/>
        <v>85.931829416982012</v>
      </c>
    </row>
    <row r="36" spans="1:12" x14ac:dyDescent="0.5">
      <c r="A36" s="27" t="s">
        <v>5</v>
      </c>
      <c r="B36" s="26" t="s">
        <v>63</v>
      </c>
      <c r="C36" s="26" t="s">
        <v>66</v>
      </c>
      <c r="D36" s="25">
        <f>'[1]INPUTS-Incidence'!I37</f>
        <v>2426465.8563600001</v>
      </c>
      <c r="E36" s="79">
        <f>OVYLL_!E37</f>
        <v>150.8683380833333</v>
      </c>
      <c r="F36" s="77">
        <f>OVYLL_!H37</f>
        <v>2544.3945217754163</v>
      </c>
      <c r="G36" s="77">
        <f>OVYLD2_!CJ37+OVYLD2_!CK37</f>
        <v>314.0386733284916</v>
      </c>
      <c r="H36" s="131">
        <f t="shared" si="0"/>
        <v>2858.433195103908</v>
      </c>
      <c r="I36" s="78">
        <f t="shared" si="1"/>
        <v>6.2176163611737163</v>
      </c>
      <c r="J36" s="77">
        <f t="shared" si="2"/>
        <v>104.86009993119474</v>
      </c>
      <c r="K36" s="77">
        <f t="shared" si="3"/>
        <v>12.942225109220724</v>
      </c>
      <c r="L36" s="21">
        <f t="shared" si="4"/>
        <v>117.80232504041547</v>
      </c>
    </row>
    <row r="37" spans="1:12" x14ac:dyDescent="0.5">
      <c r="A37" s="27" t="s">
        <v>5</v>
      </c>
      <c r="B37" s="26" t="s">
        <v>63</v>
      </c>
      <c r="C37" s="26" t="s">
        <v>65</v>
      </c>
      <c r="D37" s="25">
        <f>'[1]INPUTS-Incidence'!I38</f>
        <v>1633766.60096</v>
      </c>
      <c r="E37" s="79">
        <f>OVYLL_!E38</f>
        <v>143.11981316666666</v>
      </c>
      <c r="F37" s="77">
        <f>OVYLL_!H38</f>
        <v>1844.8143917183334</v>
      </c>
      <c r="G37" s="77">
        <f>OVYLD2_!CJ38+OVYLD2_!CK38</f>
        <v>212.43183135197901</v>
      </c>
      <c r="H37" s="131">
        <f t="shared" si="0"/>
        <v>2057.2462230703122</v>
      </c>
      <c r="I37" s="78">
        <f t="shared" si="1"/>
        <v>8.7601137814036338</v>
      </c>
      <c r="J37" s="77">
        <f t="shared" si="2"/>
        <v>112.91786664229284</v>
      </c>
      <c r="K37" s="77">
        <f t="shared" si="3"/>
        <v>13.002581349573081</v>
      </c>
      <c r="L37" s="21">
        <f t="shared" si="4"/>
        <v>125.92044799186591</v>
      </c>
    </row>
    <row r="38" spans="1:12" x14ac:dyDescent="0.5">
      <c r="A38" s="27" t="s">
        <v>5</v>
      </c>
      <c r="B38" s="26" t="s">
        <v>63</v>
      </c>
      <c r="C38" s="26" t="s">
        <v>64</v>
      </c>
      <c r="D38" s="25">
        <f>'[1]INPUTS-Incidence'!I39</f>
        <v>0</v>
      </c>
      <c r="E38" s="79">
        <f>OVYLL_!E39</f>
        <v>89.791729916666668</v>
      </c>
      <c r="F38" s="77">
        <f>OVYLL_!H39</f>
        <v>836.40996417375015</v>
      </c>
      <c r="G38" s="77">
        <f>OVYLD2_!CJ39+OVYLD2_!CK39</f>
        <v>107.21563965013605</v>
      </c>
      <c r="H38" s="131">
        <f t="shared" si="0"/>
        <v>943.62560382388619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5">
      <c r="A39" s="27" t="s">
        <v>5</v>
      </c>
      <c r="B39" s="26" t="s">
        <v>63</v>
      </c>
      <c r="C39" s="26" t="s">
        <v>62</v>
      </c>
      <c r="D39" s="25">
        <f>'[1]INPUTS-Incidence'!I40</f>
        <v>1481944.54018</v>
      </c>
      <c r="E39" s="79">
        <f>OVYLL_!E40</f>
        <v>56.062856749999995</v>
      </c>
      <c r="F39" s="77">
        <f>OVYLL_!H40</f>
        <v>283.11742658749995</v>
      </c>
      <c r="G39" s="77">
        <f>OVYLD2_!CJ40+OVYLD2_!CK40</f>
        <v>32.278289311743478</v>
      </c>
      <c r="H39" s="131">
        <f t="shared" si="0"/>
        <v>315.39571589924344</v>
      </c>
      <c r="I39" s="78">
        <f t="shared" si="1"/>
        <v>3.7830603797892794</v>
      </c>
      <c r="J39" s="77">
        <f t="shared" si="2"/>
        <v>19.104454917935858</v>
      </c>
      <c r="K39" s="77">
        <f t="shared" si="3"/>
        <v>2.1781037303746125</v>
      </c>
      <c r="L39" s="21">
        <f t="shared" si="4"/>
        <v>21.28255864831047</v>
      </c>
    </row>
    <row r="40" spans="1:12" x14ac:dyDescent="0.5">
      <c r="A40" s="27" t="s">
        <v>4</v>
      </c>
      <c r="B40" s="26" t="s">
        <v>81</v>
      </c>
      <c r="C40" s="26" t="s">
        <v>80</v>
      </c>
      <c r="D40" s="25">
        <f>'[1]INPUTS-Incidence'!I5</f>
        <v>12231573.74736</v>
      </c>
      <c r="E40" s="79">
        <f>OVYLL_!E41</f>
        <v>21.267758343708312</v>
      </c>
      <c r="F40" s="77">
        <f>OVYLL_!H41</f>
        <v>1808.0146723153312</v>
      </c>
      <c r="G40" s="77">
        <f>OVYLD2_!CJ41+OVYLD2_!CK41</f>
        <v>2756.5184095396608</v>
      </c>
      <c r="H40" s="131">
        <f t="shared" si="0"/>
        <v>4564.5330818549919</v>
      </c>
      <c r="I40" s="78">
        <f t="shared" si="1"/>
        <v>0.17387589514635132</v>
      </c>
      <c r="J40" s="77">
        <f t="shared" si="2"/>
        <v>14.781537598181622</v>
      </c>
      <c r="K40" s="77">
        <f t="shared" si="3"/>
        <v>22.536089521061125</v>
      </c>
      <c r="L40" s="21">
        <f t="shared" si="4"/>
        <v>37.317627119242751</v>
      </c>
    </row>
    <row r="41" spans="1:12" x14ac:dyDescent="0.5">
      <c r="A41" s="27" t="s">
        <v>4</v>
      </c>
      <c r="B41" s="26" t="s">
        <v>81</v>
      </c>
      <c r="C41" s="26" t="s">
        <v>79</v>
      </c>
      <c r="D41" s="25">
        <f>'[1]INPUTS-Incidence'!I6</f>
        <v>12291532.442199999</v>
      </c>
      <c r="E41" s="79">
        <f>OVYLL_!E42</f>
        <v>29.293327530013336</v>
      </c>
      <c r="F41" s="77">
        <f>OVYLL_!H42</f>
        <v>2307.1424762638503</v>
      </c>
      <c r="G41" s="77">
        <f>OVYLD2_!CJ42+OVYLD2_!CK42</f>
        <v>6525.6270955192795</v>
      </c>
      <c r="H41" s="131">
        <f t="shared" si="0"/>
        <v>8832.7695717831302</v>
      </c>
      <c r="I41" s="78">
        <f t="shared" si="1"/>
        <v>0.23832119931150156</v>
      </c>
      <c r="J41" s="77">
        <f t="shared" si="2"/>
        <v>18.770177657773864</v>
      </c>
      <c r="K41" s="77">
        <f t="shared" si="3"/>
        <v>53.090427301929573</v>
      </c>
      <c r="L41" s="21">
        <f t="shared" si="4"/>
        <v>71.860604959703437</v>
      </c>
    </row>
    <row r="42" spans="1:12" x14ac:dyDescent="0.5">
      <c r="A42" s="27" t="s">
        <v>4</v>
      </c>
      <c r="B42" s="26" t="s">
        <v>81</v>
      </c>
      <c r="C42" s="26" t="s">
        <v>78</v>
      </c>
      <c r="D42" s="25">
        <f>'[1]INPUTS-Incidence'!I7</f>
        <v>11811862.883479999</v>
      </c>
      <c r="E42" s="79">
        <f>OVYLL_!E43</f>
        <v>35.713782879057362</v>
      </c>
      <c r="F42" s="77">
        <f>OVYLL_!H43</f>
        <v>2635.1414697312475</v>
      </c>
      <c r="G42" s="77">
        <f>OVYLD2_!CJ43+OVYLD2_!CK43</f>
        <v>11094.383008228109</v>
      </c>
      <c r="H42" s="131">
        <f t="shared" si="0"/>
        <v>13729.524477959356</v>
      </c>
      <c r="I42" s="78">
        <f t="shared" si="1"/>
        <v>0.30235521044700281</v>
      </c>
      <c r="J42" s="77">
        <f t="shared" si="2"/>
        <v>22.309279202832098</v>
      </c>
      <c r="K42" s="77">
        <f t="shared" si="3"/>
        <v>93.92576867569845</v>
      </c>
      <c r="L42" s="21">
        <f t="shared" si="4"/>
        <v>116.23504787853055</v>
      </c>
    </row>
    <row r="43" spans="1:12" x14ac:dyDescent="0.5">
      <c r="A43" s="27" t="s">
        <v>4</v>
      </c>
      <c r="B43" s="26" t="s">
        <v>81</v>
      </c>
      <c r="C43" s="26" t="s">
        <v>77</v>
      </c>
      <c r="D43" s="25">
        <f>'[1]INPUTS-Incidence'!I8</f>
        <v>12016267.524979999</v>
      </c>
      <c r="E43" s="79">
        <f>OVYLL_!E44</f>
        <v>58.185376600711422</v>
      </c>
      <c r="F43" s="77">
        <f>OVYLL_!H44</f>
        <v>4004.608544543963</v>
      </c>
      <c r="G43" s="77">
        <f>OVYLD2_!CJ44+OVYLD2_!CK44</f>
        <v>24678.395283424528</v>
      </c>
      <c r="H43" s="131">
        <f t="shared" si="0"/>
        <v>28683.003827968492</v>
      </c>
      <c r="I43" s="78">
        <f t="shared" si="1"/>
        <v>0.4842217142698666</v>
      </c>
      <c r="J43" s="77">
        <f t="shared" si="2"/>
        <v>33.326559484623566</v>
      </c>
      <c r="K43" s="77">
        <f t="shared" si="3"/>
        <v>205.37488227623001</v>
      </c>
      <c r="L43" s="21">
        <f t="shared" si="4"/>
        <v>238.70144176085356</v>
      </c>
    </row>
    <row r="44" spans="1:12" x14ac:dyDescent="0.5">
      <c r="A44" s="27" t="s">
        <v>4</v>
      </c>
      <c r="B44" s="26" t="s">
        <v>81</v>
      </c>
      <c r="C44" s="26" t="s">
        <v>76</v>
      </c>
      <c r="D44" s="25">
        <f>'[1]INPUTS-Incidence'!I9</f>
        <v>11486178.154689999</v>
      </c>
      <c r="E44" s="79">
        <f>OVYLL_!E45</f>
        <v>50.159807414406401</v>
      </c>
      <c r="F44" s="77">
        <f>OVYLL_!H45</f>
        <v>3203.957698595209</v>
      </c>
      <c r="G44" s="77">
        <f>OVYLD2_!CJ45+OVYLD2_!CK45</f>
        <v>29878.768637087873</v>
      </c>
      <c r="H44" s="131">
        <f t="shared" si="0"/>
        <v>33082.726335683081</v>
      </c>
      <c r="I44" s="78">
        <f t="shared" si="1"/>
        <v>0.43669710445789411</v>
      </c>
      <c r="J44" s="77">
        <f t="shared" si="2"/>
        <v>27.89402754724799</v>
      </c>
      <c r="K44" s="77">
        <f t="shared" si="3"/>
        <v>260.12802722277013</v>
      </c>
      <c r="L44" s="21">
        <f t="shared" si="4"/>
        <v>288.02205477001803</v>
      </c>
    </row>
    <row r="45" spans="1:12" x14ac:dyDescent="0.5">
      <c r="A45" s="27" t="s">
        <v>4</v>
      </c>
      <c r="B45" s="26" t="s">
        <v>81</v>
      </c>
      <c r="C45" s="26" t="s">
        <v>75</v>
      </c>
      <c r="D45" s="25">
        <f>'[1]INPUTS-Incidence'!I10</f>
        <v>10765311.119000001</v>
      </c>
      <c r="E45" s="79">
        <f>OVYLL_!E46</f>
        <v>28.089492152067585</v>
      </c>
      <c r="F45" s="77">
        <f>OVYLL_!H46</f>
        <v>1655.4542199821033</v>
      </c>
      <c r="G45" s="77">
        <f>OVYLD2_!CJ46+OVYLD2_!CK46</f>
        <v>19607.15008008018</v>
      </c>
      <c r="H45" s="131">
        <f t="shared" si="0"/>
        <v>21262.604300062285</v>
      </c>
      <c r="I45" s="78">
        <f t="shared" si="1"/>
        <v>0.26092596713244681</v>
      </c>
      <c r="J45" s="77">
        <f t="shared" si="2"/>
        <v>15.377671872950756</v>
      </c>
      <c r="K45" s="77">
        <f t="shared" si="3"/>
        <v>182.13268398230468</v>
      </c>
      <c r="L45" s="21">
        <f t="shared" si="4"/>
        <v>197.51035585525545</v>
      </c>
    </row>
    <row r="46" spans="1:12" x14ac:dyDescent="0.5">
      <c r="A46" s="27" t="s">
        <v>4</v>
      </c>
      <c r="B46" s="26" t="s">
        <v>81</v>
      </c>
      <c r="C46" s="26" t="s">
        <v>74</v>
      </c>
      <c r="D46" s="25">
        <f>'[1]INPUTS-Incidence'!I11</f>
        <v>10044444.083310001</v>
      </c>
      <c r="E46" s="79">
        <f>OVYLL_!E47</f>
        <v>38.121453634948864</v>
      </c>
      <c r="F46" s="77">
        <f>OVYLL_!H47</f>
        <v>2058.367889019064</v>
      </c>
      <c r="G46" s="77">
        <f>OVYLD2_!CJ47+OVYLD2_!CK47</f>
        <v>12952.830962235392</v>
      </c>
      <c r="H46" s="131">
        <f t="shared" si="0"/>
        <v>15011.198851254456</v>
      </c>
      <c r="I46" s="78">
        <f t="shared" si="1"/>
        <v>0.37952776001104976</v>
      </c>
      <c r="J46" s="77">
        <f t="shared" si="2"/>
        <v>20.49260140179663</v>
      </c>
      <c r="K46" s="77">
        <f t="shared" si="3"/>
        <v>128.95518014539013</v>
      </c>
      <c r="L46" s="21">
        <f t="shared" si="4"/>
        <v>149.44778154718676</v>
      </c>
    </row>
    <row r="47" spans="1:12" x14ac:dyDescent="0.5">
      <c r="A47" s="27" t="s">
        <v>4</v>
      </c>
      <c r="B47" s="26" t="s">
        <v>81</v>
      </c>
      <c r="C47" s="26" t="s">
        <v>73</v>
      </c>
      <c r="D47" s="25">
        <f>'[1]INPUTS-Incidence'!I12</f>
        <v>10592248.522530001</v>
      </c>
      <c r="E47" s="79">
        <f>OVYLL_!E48</f>
        <v>37.318896716318363</v>
      </c>
      <c r="F47" s="77">
        <f>OVYLL_!H48</f>
        <v>1831.9846398040686</v>
      </c>
      <c r="G47" s="77">
        <f>OVYLD2_!CJ48+OVYLD2_!CK48</f>
        <v>11811.959637597491</v>
      </c>
      <c r="H47" s="131">
        <f t="shared" si="0"/>
        <v>13643.944277401559</v>
      </c>
      <c r="I47" s="78">
        <f t="shared" si="1"/>
        <v>0.35232270690156159</v>
      </c>
      <c r="J47" s="77">
        <f t="shared" si="2"/>
        <v>17.295521681797659</v>
      </c>
      <c r="K47" s="77">
        <f t="shared" si="3"/>
        <v>111.51512931813423</v>
      </c>
      <c r="L47" s="21">
        <f t="shared" si="4"/>
        <v>128.81065099993188</v>
      </c>
    </row>
    <row r="48" spans="1:12" x14ac:dyDescent="0.5">
      <c r="A48" s="27" t="s">
        <v>4</v>
      </c>
      <c r="B48" s="26" t="s">
        <v>81</v>
      </c>
      <c r="C48" s="26" t="s">
        <v>72</v>
      </c>
      <c r="D48" s="25">
        <f>'[1]INPUTS-Incidence'!I13</f>
        <v>9777355.3517499994</v>
      </c>
      <c r="E48" s="79">
        <f>OVYLL_!E49</f>
        <v>35.713782879057362</v>
      </c>
      <c r="F48" s="77">
        <f>OVYLL_!H49</f>
        <v>1579.4420478263119</v>
      </c>
      <c r="G48" s="77">
        <f>OVYLD2_!CJ49+OVYLD2_!CK49</f>
        <v>9078.3549343622817</v>
      </c>
      <c r="H48" s="131">
        <f t="shared" si="0"/>
        <v>10657.796982188593</v>
      </c>
      <c r="I48" s="78">
        <f t="shared" si="1"/>
        <v>0.36527037827938957</v>
      </c>
      <c r="J48" s="77">
        <f t="shared" si="2"/>
        <v>16.154082479406004</v>
      </c>
      <c r="K48" s="77">
        <f t="shared" si="3"/>
        <v>92.85082323143132</v>
      </c>
      <c r="L48" s="21">
        <f t="shared" si="4"/>
        <v>109.00490571083732</v>
      </c>
    </row>
    <row r="49" spans="1:12" x14ac:dyDescent="0.5">
      <c r="A49" s="27" t="s">
        <v>4</v>
      </c>
      <c r="B49" s="26" t="s">
        <v>81</v>
      </c>
      <c r="C49" s="26" t="s">
        <v>71</v>
      </c>
      <c r="D49" s="25">
        <f>'[1]INPUTS-Incidence'!I14</f>
        <v>9021058.1782000009</v>
      </c>
      <c r="E49" s="79">
        <f>OVYLL_!E50</f>
        <v>73.433958054690976</v>
      </c>
      <c r="F49" s="77">
        <f>OVYLL_!H50</f>
        <v>2895.1337963061915</v>
      </c>
      <c r="G49" s="77">
        <f>OVYLD2_!CJ50+OVYLD2_!CK50</f>
        <v>7787.7844261637119</v>
      </c>
      <c r="H49" s="131">
        <f t="shared" si="0"/>
        <v>10682.918222469903</v>
      </c>
      <c r="I49" s="78">
        <f t="shared" si="1"/>
        <v>0.81402820604958648</v>
      </c>
      <c r="J49" s="77">
        <f t="shared" si="2"/>
        <v>32.093062023504949</v>
      </c>
      <c r="K49" s="77">
        <f t="shared" si="3"/>
        <v>86.328945810186895</v>
      </c>
      <c r="L49" s="21">
        <f t="shared" si="4"/>
        <v>118.42200783369184</v>
      </c>
    </row>
    <row r="50" spans="1:12" x14ac:dyDescent="0.5">
      <c r="A50" s="27" t="s">
        <v>4</v>
      </c>
      <c r="B50" s="26" t="s">
        <v>81</v>
      </c>
      <c r="C50" s="26" t="s">
        <v>70</v>
      </c>
      <c r="D50" s="25">
        <f>'[1]INPUTS-Incidence'!I15</f>
        <v>7791904.9339800002</v>
      </c>
      <c r="E50" s="79">
        <f>OVYLL_!E51</f>
        <v>81.459527240995982</v>
      </c>
      <c r="F50" s="77">
        <f>OVYLL_!H51</f>
        <v>2828.2747858073803</v>
      </c>
      <c r="G50" s="77">
        <f>OVYLD2_!CJ51+OVYLD2_!CK51</f>
        <v>4921.9101924008864</v>
      </c>
      <c r="H50" s="131">
        <f t="shared" si="0"/>
        <v>7750.1849782082663</v>
      </c>
      <c r="I50" s="78">
        <f t="shared" si="1"/>
        <v>1.0454378990913529</v>
      </c>
      <c r="J50" s="77">
        <f t="shared" si="2"/>
        <v>36.297603856451765</v>
      </c>
      <c r="K50" s="77">
        <f t="shared" si="3"/>
        <v>63.166969234143892</v>
      </c>
      <c r="L50" s="21">
        <f t="shared" si="4"/>
        <v>99.46457309059565</v>
      </c>
    </row>
    <row r="51" spans="1:12" x14ac:dyDescent="0.5">
      <c r="A51" s="27" t="s">
        <v>4</v>
      </c>
      <c r="B51" s="26" t="s">
        <v>81</v>
      </c>
      <c r="C51" s="26" t="s">
        <v>69</v>
      </c>
      <c r="D51" s="25">
        <f>'[1]INPUTS-Incidence'!I16</f>
        <v>6339269.2817200003</v>
      </c>
      <c r="E51" s="79">
        <f>OVYLL_!E52</f>
        <v>78.249299566473979</v>
      </c>
      <c r="F51" s="77">
        <f>OVYLL_!H52</f>
        <v>2354.9126704530345</v>
      </c>
      <c r="G51" s="77">
        <f>OVYLD2_!CJ52+OVYLD2_!CK52</f>
        <v>3522.7076282397211</v>
      </c>
      <c r="H51" s="131">
        <f t="shared" si="0"/>
        <v>5877.6202986927556</v>
      </c>
      <c r="I51" s="78">
        <f t="shared" si="1"/>
        <v>1.234358347769114</v>
      </c>
      <c r="J51" s="77">
        <f t="shared" si="2"/>
        <v>37.148014476111484</v>
      </c>
      <c r="K51" s="77">
        <f t="shared" si="3"/>
        <v>55.569616491885697</v>
      </c>
      <c r="L51" s="21">
        <f t="shared" si="4"/>
        <v>92.717630967997181</v>
      </c>
    </row>
    <row r="52" spans="1:12" x14ac:dyDescent="0.5">
      <c r="A52" s="27" t="s">
        <v>4</v>
      </c>
      <c r="B52" s="26" t="s">
        <v>81</v>
      </c>
      <c r="C52" s="26" t="s">
        <v>68</v>
      </c>
      <c r="D52" s="25">
        <f>'[1]INPUTS-Incidence'!I17</f>
        <v>4945229.6266900003</v>
      </c>
      <c r="E52" s="79">
        <f>OVYLL_!E53</f>
        <v>80.255691863050231</v>
      </c>
      <c r="F52" s="77">
        <f>OVYLL_!H53</f>
        <v>2050.5329271009336</v>
      </c>
      <c r="G52" s="77">
        <f>OVYLD2_!CJ53+OVYLD2_!CK53</f>
        <v>2091.4940711301015</v>
      </c>
      <c r="H52" s="131">
        <f t="shared" si="0"/>
        <v>4142.0269982310347</v>
      </c>
      <c r="I52" s="78">
        <f t="shared" si="1"/>
        <v>1.6228911076221939</v>
      </c>
      <c r="J52" s="77">
        <f t="shared" si="2"/>
        <v>41.464867799747061</v>
      </c>
      <c r="K52" s="77">
        <f t="shared" si="3"/>
        <v>42.293163897628851</v>
      </c>
      <c r="L52" s="21">
        <f t="shared" si="4"/>
        <v>83.758031697375912</v>
      </c>
    </row>
    <row r="53" spans="1:12" x14ac:dyDescent="0.5">
      <c r="A53" s="27" t="s">
        <v>4</v>
      </c>
      <c r="B53" s="26" t="s">
        <v>81</v>
      </c>
      <c r="C53" s="26" t="s">
        <v>67</v>
      </c>
      <c r="D53" s="25">
        <f>'[1]INPUTS-Incidence'!I18</f>
        <v>3346785.3301599999</v>
      </c>
      <c r="E53" s="79">
        <f>OVYLL_!E54</f>
        <v>67.816059624277457</v>
      </c>
      <c r="F53" s="77">
        <f>OVYLL_!H54</f>
        <v>1431.9360989666186</v>
      </c>
      <c r="G53" s="77">
        <f>OVYLD2_!CJ54+OVYLD2_!CK54</f>
        <v>1203.0903479893182</v>
      </c>
      <c r="H53" s="131">
        <f t="shared" si="0"/>
        <v>2635.026446955937</v>
      </c>
      <c r="I53" s="78">
        <f t="shared" si="1"/>
        <v>2.026304436473533</v>
      </c>
      <c r="J53" s="77">
        <f t="shared" si="2"/>
        <v>42.785418176138649</v>
      </c>
      <c r="K53" s="77">
        <f t="shared" si="3"/>
        <v>35.94764017720258</v>
      </c>
      <c r="L53" s="21">
        <f t="shared" si="4"/>
        <v>78.733058353341235</v>
      </c>
    </row>
    <row r="54" spans="1:12" x14ac:dyDescent="0.5">
      <c r="A54" s="27" t="s">
        <v>4</v>
      </c>
      <c r="B54" s="26" t="s">
        <v>81</v>
      </c>
      <c r="C54" s="26" t="s">
        <v>66</v>
      </c>
      <c r="D54" s="25">
        <f>'[1]INPUTS-Incidence'!I19</f>
        <v>1979999.62733</v>
      </c>
      <c r="E54" s="79">
        <f>OVYLL_!E55</f>
        <v>46.548301280569142</v>
      </c>
      <c r="F54" s="77">
        <f>OVYLL_!H55</f>
        <v>785.03710109679866</v>
      </c>
      <c r="G54" s="77">
        <f>OVYLD2_!CJ55+OVYLD2_!CK55</f>
        <v>285.43374847920791</v>
      </c>
      <c r="H54" s="131">
        <f t="shared" si="0"/>
        <v>1070.4708495760065</v>
      </c>
      <c r="I54" s="78">
        <f t="shared" si="1"/>
        <v>2.350924749583859</v>
      </c>
      <c r="J54" s="77">
        <f t="shared" si="2"/>
        <v>39.64834590173178</v>
      </c>
      <c r="K54" s="77">
        <f t="shared" si="3"/>
        <v>14.415848596098527</v>
      </c>
      <c r="L54" s="21">
        <f t="shared" si="4"/>
        <v>54.064194497830307</v>
      </c>
    </row>
    <row r="55" spans="1:12" x14ac:dyDescent="0.5">
      <c r="A55" s="27" t="s">
        <v>4</v>
      </c>
      <c r="B55" s="26" t="s">
        <v>81</v>
      </c>
      <c r="C55" s="26" t="s">
        <v>65</v>
      </c>
      <c r="D55" s="25">
        <f>'[1]INPUTS-Incidence'!I20</f>
        <v>1237329.42988</v>
      </c>
      <c r="E55" s="79">
        <f>OVYLL_!E56</f>
        <v>5.6178984304135167</v>
      </c>
      <c r="F55" s="77">
        <f>OVYLL_!H56</f>
        <v>72.414710768030233</v>
      </c>
      <c r="G55" s="77">
        <f>OVYLD2_!CJ56+OVYLD2_!CK56</f>
        <v>91.564820758104744</v>
      </c>
      <c r="H55" s="131">
        <f t="shared" si="0"/>
        <v>163.97953152613496</v>
      </c>
      <c r="I55" s="78">
        <f t="shared" si="1"/>
        <v>0.45403417188245154</v>
      </c>
      <c r="J55" s="77">
        <f t="shared" si="2"/>
        <v>5.8525004755648</v>
      </c>
      <c r="K55" s="77">
        <f t="shared" si="3"/>
        <v>7.4001974370709824</v>
      </c>
      <c r="L55" s="21">
        <f t="shared" si="4"/>
        <v>13.252697912635782</v>
      </c>
    </row>
    <row r="56" spans="1:12" x14ac:dyDescent="0.5">
      <c r="A56" s="27" t="s">
        <v>4</v>
      </c>
      <c r="B56" s="26" t="s">
        <v>81</v>
      </c>
      <c r="C56" s="26" t="s">
        <v>64</v>
      </c>
      <c r="D56" s="25">
        <f>'[1]INPUTS-Incidence'!I21</f>
        <v>0</v>
      </c>
      <c r="E56" s="79">
        <f>OVYLL_!E57</f>
        <v>4.0127845931525119</v>
      </c>
      <c r="F56" s="77">
        <f>OVYLL_!H57</f>
        <v>37.379088485215654</v>
      </c>
      <c r="G56" s="77">
        <f>OVYLD2_!CJ57+OVYLD2_!CK57</f>
        <v>31.213108754997819</v>
      </c>
      <c r="H56" s="131">
        <f t="shared" si="0"/>
        <v>68.592197240213466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5">
      <c r="A57" s="27" t="s">
        <v>4</v>
      </c>
      <c r="B57" s="26" t="s">
        <v>81</v>
      </c>
      <c r="C57" s="26" t="s">
        <v>62</v>
      </c>
      <c r="D57" s="25">
        <f>'[1]INPUTS-Incidence'!I22</f>
        <v>887116.14410999999</v>
      </c>
      <c r="E57" s="79">
        <f>OVYLL_!E58</f>
        <v>5.2166199710982655</v>
      </c>
      <c r="F57" s="77">
        <f>OVYLL_!H58</f>
        <v>26.343930854046238</v>
      </c>
      <c r="G57" s="77">
        <f>OVYLD2_!CJ58+OVYLD2_!CK58</f>
        <v>10.05688955972732</v>
      </c>
      <c r="H57" s="131">
        <f t="shared" si="0"/>
        <v>36.400820413773559</v>
      </c>
      <c r="I57" s="78">
        <f t="shared" si="1"/>
        <v>0.58804250218350429</v>
      </c>
      <c r="J57" s="77">
        <f t="shared" si="2"/>
        <v>2.9696146360266962</v>
      </c>
      <c r="K57" s="77">
        <f t="shared" si="3"/>
        <v>1.133660978497568</v>
      </c>
      <c r="L57" s="21">
        <f t="shared" si="4"/>
        <v>4.1032756145242644</v>
      </c>
    </row>
    <row r="58" spans="1:12" x14ac:dyDescent="0.5">
      <c r="A58" s="27" t="s">
        <v>4</v>
      </c>
      <c r="B58" s="26" t="s">
        <v>63</v>
      </c>
      <c r="C58" s="26" t="s">
        <v>80</v>
      </c>
      <c r="D58" s="25">
        <f>'[1]INPUTS-Incidence'!I23</f>
        <v>11707764.934839999</v>
      </c>
      <c r="E58" s="79">
        <f>OVYLL_!E59</f>
        <v>4.0127845931525119</v>
      </c>
      <c r="F58" s="77">
        <f>OVYLL_!H59</f>
        <v>341.13484383308133</v>
      </c>
      <c r="G58" s="77">
        <f>OVYLD2_!CJ59+OVYLD2_!CK59</f>
        <v>1786.7199661986933</v>
      </c>
      <c r="H58" s="131">
        <f t="shared" si="0"/>
        <v>2127.8548100317748</v>
      </c>
      <c r="I58" s="78">
        <f t="shared" si="1"/>
        <v>3.4274557231767241E-2</v>
      </c>
      <c r="J58" s="77">
        <f t="shared" si="2"/>
        <v>2.9137486593869966</v>
      </c>
      <c r="K58" s="77">
        <f t="shared" si="3"/>
        <v>15.260982571334065</v>
      </c>
      <c r="L58" s="21">
        <f t="shared" si="4"/>
        <v>18.174731230721065</v>
      </c>
    </row>
    <row r="59" spans="1:12" x14ac:dyDescent="0.5">
      <c r="A59" s="27" t="s">
        <v>4</v>
      </c>
      <c r="B59" s="26" t="s">
        <v>63</v>
      </c>
      <c r="C59" s="26" t="s">
        <v>79</v>
      </c>
      <c r="D59" s="25">
        <f>'[1]INPUTS-Incidence'!I24</f>
        <v>11746728.11858</v>
      </c>
      <c r="E59" s="79">
        <f>OVYLL_!E60</f>
        <v>4.4140630524677631</v>
      </c>
      <c r="F59" s="77">
        <f>OVYLL_!H60</f>
        <v>347.65160601236107</v>
      </c>
      <c r="G59" s="77">
        <f>OVYLD2_!CJ60+OVYLD2_!CK60</f>
        <v>3227.3888318198801</v>
      </c>
      <c r="H59" s="131">
        <f t="shared" si="0"/>
        <v>3575.040437832241</v>
      </c>
      <c r="I59" s="78">
        <f t="shared" si="1"/>
        <v>3.7576957667777841E-2</v>
      </c>
      <c r="J59" s="77">
        <f t="shared" si="2"/>
        <v>2.959561185914183</v>
      </c>
      <c r="K59" s="77">
        <f t="shared" si="3"/>
        <v>27.47478956897848</v>
      </c>
      <c r="L59" s="21">
        <f t="shared" si="4"/>
        <v>30.434350754892662</v>
      </c>
    </row>
    <row r="60" spans="1:12" x14ac:dyDescent="0.5">
      <c r="A60" s="27" t="s">
        <v>4</v>
      </c>
      <c r="B60" s="26" t="s">
        <v>63</v>
      </c>
      <c r="C60" s="26" t="s">
        <v>78</v>
      </c>
      <c r="D60" s="25">
        <f>'[1]INPUTS-Incidence'!I25</f>
        <v>11155562.572179999</v>
      </c>
      <c r="E60" s="79">
        <f>OVYLL_!E61</f>
        <v>4.8153415117830143</v>
      </c>
      <c r="F60" s="77">
        <f>OVYLL_!H61</f>
        <v>355.29997344690969</v>
      </c>
      <c r="G60" s="77">
        <f>OVYLD2_!CJ61+OVYLD2_!CK61</f>
        <v>7941.9326014740782</v>
      </c>
      <c r="H60" s="131">
        <f t="shared" si="0"/>
        <v>8297.2325749209886</v>
      </c>
      <c r="I60" s="78">
        <f t="shared" si="1"/>
        <v>4.3165384808038498E-2</v>
      </c>
      <c r="J60" s="77">
        <f t="shared" si="2"/>
        <v>3.1849579180611207</v>
      </c>
      <c r="K60" s="77">
        <f t="shared" si="3"/>
        <v>71.192578142852724</v>
      </c>
      <c r="L60" s="21">
        <f t="shared" si="4"/>
        <v>74.377536060913854</v>
      </c>
    </row>
    <row r="61" spans="1:12" x14ac:dyDescent="0.5">
      <c r="A61" s="27" t="s">
        <v>4</v>
      </c>
      <c r="B61" s="26" t="s">
        <v>63</v>
      </c>
      <c r="C61" s="26" t="s">
        <v>77</v>
      </c>
      <c r="D61" s="25">
        <f>'[1]INPUTS-Incidence'!I26</f>
        <v>11326194.445800001</v>
      </c>
      <c r="E61" s="79">
        <f>OVYLL_!E62</f>
        <v>7.6242907269897717</v>
      </c>
      <c r="F61" s="77">
        <f>OVYLL_!H62</f>
        <v>524.74180928507099</v>
      </c>
      <c r="G61" s="77">
        <f>OVYLD2_!CJ62+OVYLD2_!CK62</f>
        <v>13149.67617653221</v>
      </c>
      <c r="H61" s="131">
        <f t="shared" si="0"/>
        <v>13674.417985817281</v>
      </c>
      <c r="I61" s="78">
        <f t="shared" si="1"/>
        <v>6.7315555665892923E-2</v>
      </c>
      <c r="J61" s="77">
        <f t="shared" si="2"/>
        <v>4.6329931187050795</v>
      </c>
      <c r="K61" s="77">
        <f t="shared" si="3"/>
        <v>116.09968590472499</v>
      </c>
      <c r="L61" s="21">
        <f t="shared" si="4"/>
        <v>120.73267902343009</v>
      </c>
    </row>
    <row r="62" spans="1:12" x14ac:dyDescent="0.5">
      <c r="A62" s="27" t="s">
        <v>4</v>
      </c>
      <c r="B62" s="26" t="s">
        <v>63</v>
      </c>
      <c r="C62" s="26" t="s">
        <v>76</v>
      </c>
      <c r="D62" s="25">
        <f>'[1]INPUTS-Incidence'!I27</f>
        <v>10924470.585860001</v>
      </c>
      <c r="E62" s="79">
        <f>OVYLL_!E63</f>
        <v>6.0191768897287687</v>
      </c>
      <c r="F62" s="77">
        <f>OVYLL_!H63</f>
        <v>384.47492383142509</v>
      </c>
      <c r="G62" s="77">
        <f>OVYLD2_!CJ63+OVYLD2_!CK63</f>
        <v>12320.387525657387</v>
      </c>
      <c r="H62" s="131">
        <f t="shared" si="0"/>
        <v>12704.862449488812</v>
      </c>
      <c r="I62" s="78">
        <f t="shared" si="1"/>
        <v>5.5098110635399038E-2</v>
      </c>
      <c r="J62" s="77">
        <f t="shared" si="2"/>
        <v>3.5193918168361136</v>
      </c>
      <c r="K62" s="77">
        <f t="shared" si="3"/>
        <v>112.77789096346856</v>
      </c>
      <c r="L62" s="21">
        <f t="shared" si="4"/>
        <v>116.29728278030467</v>
      </c>
    </row>
    <row r="63" spans="1:12" x14ac:dyDescent="0.5">
      <c r="A63" s="27" t="s">
        <v>4</v>
      </c>
      <c r="B63" s="26" t="s">
        <v>63</v>
      </c>
      <c r="C63" s="26" t="s">
        <v>75</v>
      </c>
      <c r="D63" s="25">
        <f>'[1]INPUTS-Incidence'!I28</f>
        <v>10190887.8851</v>
      </c>
      <c r="E63" s="79">
        <f>OVYLL_!E64</f>
        <v>4.8153415117830143</v>
      </c>
      <c r="F63" s="77">
        <f>OVYLL_!H64</f>
        <v>283.79215199693198</v>
      </c>
      <c r="G63" s="77">
        <f>OVYLD2_!CJ64+OVYLD2_!CK64</f>
        <v>8814.361594781818</v>
      </c>
      <c r="H63" s="131">
        <f t="shared" si="0"/>
        <v>9098.1537467787493</v>
      </c>
      <c r="I63" s="78">
        <f t="shared" si="1"/>
        <v>4.7251442328430281E-2</v>
      </c>
      <c r="J63" s="77">
        <f t="shared" si="2"/>
        <v>2.7847637536260388</v>
      </c>
      <c r="K63" s="77">
        <f t="shared" si="3"/>
        <v>86.492577429580138</v>
      </c>
      <c r="L63" s="21">
        <f t="shared" si="4"/>
        <v>89.277341183206161</v>
      </c>
    </row>
    <row r="64" spans="1:12" x14ac:dyDescent="0.5">
      <c r="A64" s="27" t="s">
        <v>4</v>
      </c>
      <c r="B64" s="26" t="s">
        <v>63</v>
      </c>
      <c r="C64" s="26" t="s">
        <v>74</v>
      </c>
      <c r="D64" s="25">
        <f>'[1]INPUTS-Incidence'!I29</f>
        <v>10137145.5627</v>
      </c>
      <c r="E64" s="79">
        <f>OVYLL_!E65</f>
        <v>6.420455349044019</v>
      </c>
      <c r="F64" s="77">
        <f>OVYLL_!H65</f>
        <v>346.67248657163185</v>
      </c>
      <c r="G64" s="77">
        <f>OVYLD2_!CJ65+OVYLD2_!CK65</f>
        <v>8065.6934581051846</v>
      </c>
      <c r="H64" s="131">
        <f t="shared" si="0"/>
        <v>8412.3659446768161</v>
      </c>
      <c r="I64" s="78">
        <f t="shared" si="1"/>
        <v>6.3335929323815973E-2</v>
      </c>
      <c r="J64" s="77">
        <f t="shared" si="2"/>
        <v>3.4198235038394444</v>
      </c>
      <c r="K64" s="77">
        <f t="shared" si="3"/>
        <v>79.565725955274843</v>
      </c>
      <c r="L64" s="21">
        <f t="shared" si="4"/>
        <v>82.985549459114281</v>
      </c>
    </row>
    <row r="65" spans="1:12" x14ac:dyDescent="0.5">
      <c r="A65" s="27" t="s">
        <v>4</v>
      </c>
      <c r="B65" s="26" t="s">
        <v>63</v>
      </c>
      <c r="C65" s="26" t="s">
        <v>73</v>
      </c>
      <c r="D65" s="25">
        <f>'[1]INPUTS-Incidence'!I30</f>
        <v>10579176.16444</v>
      </c>
      <c r="E65" s="79">
        <f>OVYLL_!E66</f>
        <v>6.420455349044019</v>
      </c>
      <c r="F65" s="77">
        <f>OVYLL_!H66</f>
        <v>315.18015308457092</v>
      </c>
      <c r="G65" s="77">
        <f>OVYLD2_!CJ66+OVYLD2_!CK66</f>
        <v>6539.8592608074259</v>
      </c>
      <c r="H65" s="131">
        <f t="shared" si="0"/>
        <v>6855.0394138919964</v>
      </c>
      <c r="I65" s="78">
        <f t="shared" si="1"/>
        <v>6.0689558896138106E-2</v>
      </c>
      <c r="J65" s="77">
        <f t="shared" si="2"/>
        <v>2.9792504462114202</v>
      </c>
      <c r="K65" s="77">
        <f t="shared" si="3"/>
        <v>61.818228179146764</v>
      </c>
      <c r="L65" s="21">
        <f t="shared" si="4"/>
        <v>64.797478625358181</v>
      </c>
    </row>
    <row r="66" spans="1:12" x14ac:dyDescent="0.5">
      <c r="A66" s="27" t="s">
        <v>4</v>
      </c>
      <c r="B66" s="26" t="s">
        <v>63</v>
      </c>
      <c r="C66" s="26" t="s">
        <v>72</v>
      </c>
      <c r="D66" s="25">
        <f>'[1]INPUTS-Incidence'!I31</f>
        <v>9645403.31274</v>
      </c>
      <c r="E66" s="79">
        <f>OVYLL_!E67</f>
        <v>9.6306830235660286</v>
      </c>
      <c r="F66" s="77">
        <f>OVYLL_!H67</f>
        <v>425.91695671720765</v>
      </c>
      <c r="G66" s="77">
        <f>OVYLD2_!CJ67+OVYLD2_!CK67</f>
        <v>4592.3662529539706</v>
      </c>
      <c r="H66" s="131">
        <f t="shared" si="0"/>
        <v>5018.2832096711782</v>
      </c>
      <c r="I66" s="78">
        <f t="shared" si="1"/>
        <v>9.9847385446759612E-2</v>
      </c>
      <c r="J66" s="77">
        <f t="shared" si="2"/>
        <v>4.4157506213829443</v>
      </c>
      <c r="K66" s="77">
        <f t="shared" si="3"/>
        <v>47.61196711067754</v>
      </c>
      <c r="L66" s="21">
        <f t="shared" si="4"/>
        <v>52.027717732060481</v>
      </c>
    </row>
    <row r="67" spans="1:12" x14ac:dyDescent="0.5">
      <c r="A67" s="27" t="s">
        <v>4</v>
      </c>
      <c r="B67" s="26" t="s">
        <v>63</v>
      </c>
      <c r="C67" s="26" t="s">
        <v>71</v>
      </c>
      <c r="D67" s="25">
        <f>'[1]INPUTS-Incidence'!I32</f>
        <v>8848673.3831600007</v>
      </c>
      <c r="E67" s="79">
        <f>OVYLL_!E68</f>
        <v>10.834518401511783</v>
      </c>
      <c r="F67" s="77">
        <f>OVYLL_!H68</f>
        <v>427.15088797960203</v>
      </c>
      <c r="G67" s="77">
        <f>OVYLD2_!CJ68+OVYLD2_!CK68</f>
        <v>3001.0058009202698</v>
      </c>
      <c r="H67" s="131">
        <f t="shared" si="0"/>
        <v>3428.1566888998718</v>
      </c>
      <c r="I67" s="78">
        <f t="shared" si="1"/>
        <v>0.12244229086510375</v>
      </c>
      <c r="J67" s="77">
        <f t="shared" si="2"/>
        <v>4.8272873173567152</v>
      </c>
      <c r="K67" s="77">
        <f t="shared" si="3"/>
        <v>33.914753895555855</v>
      </c>
      <c r="L67" s="21">
        <f t="shared" si="4"/>
        <v>38.742041212912561</v>
      </c>
    </row>
    <row r="68" spans="1:12" x14ac:dyDescent="0.5">
      <c r="A68" s="27" t="s">
        <v>4</v>
      </c>
      <c r="B68" s="26" t="s">
        <v>63</v>
      </c>
      <c r="C68" s="26" t="s">
        <v>70</v>
      </c>
      <c r="D68" s="25">
        <f>'[1]INPUTS-Incidence'!I33</f>
        <v>7750986.44814</v>
      </c>
      <c r="E68" s="79">
        <f>OVYLL_!E69</f>
        <v>12.439632238772788</v>
      </c>
      <c r="F68" s="77">
        <f>OVYLL_!H69</f>
        <v>431.90403133019117</v>
      </c>
      <c r="G68" s="77">
        <f>OVYLD2_!CJ69+OVYLD2_!CK69</f>
        <v>1832.6785834197019</v>
      </c>
      <c r="H68" s="131">
        <f t="shared" ref="H68:H131" si="5">F68+G68</f>
        <v>2264.5826147498929</v>
      </c>
      <c r="I68" s="78">
        <f t="shared" ref="I68:I131" si="6">100000*E68/$D68</f>
        <v>0.16049095585450185</v>
      </c>
      <c r="J68" s="77">
        <f t="shared" ref="J68:J131" si="7">100000*F68/$D68</f>
        <v>5.5722459872683041</v>
      </c>
      <c r="K68" s="77">
        <f t="shared" ref="K68:K131" si="8">100000*G68/$D68</f>
        <v>23.644456040295218</v>
      </c>
      <c r="L68" s="21">
        <f t="shared" ref="L68:L131" si="9">100000*H68/$D68</f>
        <v>29.216702027563517</v>
      </c>
    </row>
    <row r="69" spans="1:12" x14ac:dyDescent="0.5">
      <c r="A69" s="27" t="s">
        <v>4</v>
      </c>
      <c r="B69" s="26" t="s">
        <v>63</v>
      </c>
      <c r="C69" s="26" t="s">
        <v>69</v>
      </c>
      <c r="D69" s="25">
        <f>'[1]INPUTS-Incidence'!I34</f>
        <v>6443704.4557600003</v>
      </c>
      <c r="E69" s="79">
        <f>OVYLL_!E70</f>
        <v>12.038353779457537</v>
      </c>
      <c r="F69" s="77">
        <f>OVYLL_!H70</f>
        <v>362.29425699277459</v>
      </c>
      <c r="G69" s="77">
        <f>OVYLD2_!CJ70+OVYLD2_!CK70</f>
        <v>1233.739606500005</v>
      </c>
      <c r="H69" s="131">
        <f t="shared" si="5"/>
        <v>1596.0338634927796</v>
      </c>
      <c r="I69" s="78">
        <f t="shared" si="6"/>
        <v>0.18682349356815245</v>
      </c>
      <c r="J69" s="77">
        <f t="shared" si="7"/>
        <v>5.6224530389335481</v>
      </c>
      <c r="K69" s="77">
        <f t="shared" si="8"/>
        <v>19.146433778432691</v>
      </c>
      <c r="L69" s="21">
        <f t="shared" si="9"/>
        <v>24.768886817366237</v>
      </c>
    </row>
    <row r="70" spans="1:12" x14ac:dyDescent="0.5">
      <c r="A70" s="27" t="s">
        <v>4</v>
      </c>
      <c r="B70" s="26" t="s">
        <v>63</v>
      </c>
      <c r="C70" s="26" t="s">
        <v>68</v>
      </c>
      <c r="D70" s="25">
        <f>'[1]INPUTS-Incidence'!I35</f>
        <v>4977882.6123000002</v>
      </c>
      <c r="E70" s="79">
        <f>OVYLL_!E71</f>
        <v>10.834518401511783</v>
      </c>
      <c r="F70" s="77">
        <f>OVYLL_!H71</f>
        <v>276.82194515862608</v>
      </c>
      <c r="G70" s="77">
        <f>OVYLD2_!CJ71+OVYLD2_!CK71</f>
        <v>702.56605762504955</v>
      </c>
      <c r="H70" s="131">
        <f t="shared" si="5"/>
        <v>979.38800278367557</v>
      </c>
      <c r="I70" s="78">
        <f t="shared" si="6"/>
        <v>0.21765315185899414</v>
      </c>
      <c r="J70" s="77">
        <f t="shared" si="7"/>
        <v>5.5610380299972997</v>
      </c>
      <c r="K70" s="77">
        <f t="shared" si="8"/>
        <v>14.113753021998908</v>
      </c>
      <c r="L70" s="21">
        <f t="shared" si="9"/>
        <v>19.674791051996209</v>
      </c>
    </row>
    <row r="71" spans="1:12" x14ac:dyDescent="0.5">
      <c r="A71" s="27" t="s">
        <v>4</v>
      </c>
      <c r="B71" s="26" t="s">
        <v>63</v>
      </c>
      <c r="C71" s="26" t="s">
        <v>67</v>
      </c>
      <c r="D71" s="25">
        <f>'[1]INPUTS-Incidence'!I36</f>
        <v>3380392.0789600001</v>
      </c>
      <c r="E71" s="79">
        <f>OVYLL_!E72</f>
        <v>9.6306830235660286</v>
      </c>
      <c r="F71" s="77">
        <f>OVYLL_!H72</f>
        <v>203.35187204259671</v>
      </c>
      <c r="G71" s="77">
        <f>OVYLD2_!CJ72+OVYLD2_!CK72</f>
        <v>390.59175170949516</v>
      </c>
      <c r="H71" s="131">
        <f t="shared" si="5"/>
        <v>593.94362375209187</v>
      </c>
      <c r="I71" s="78">
        <f t="shared" si="6"/>
        <v>0.28489840227435903</v>
      </c>
      <c r="J71" s="77">
        <f t="shared" si="7"/>
        <v>6.0156297640230907</v>
      </c>
      <c r="K71" s="77">
        <f t="shared" si="8"/>
        <v>11.554628652119648</v>
      </c>
      <c r="L71" s="21">
        <f t="shared" si="9"/>
        <v>17.570258416142739</v>
      </c>
    </row>
    <row r="72" spans="1:12" x14ac:dyDescent="0.5">
      <c r="A72" s="27" t="s">
        <v>4</v>
      </c>
      <c r="B72" s="26" t="s">
        <v>63</v>
      </c>
      <c r="C72" s="26" t="s">
        <v>66</v>
      </c>
      <c r="D72" s="25">
        <f>'[1]INPUTS-Incidence'!I37</f>
        <v>2426465.8563600001</v>
      </c>
      <c r="E72" s="79">
        <f>OVYLL_!E73</f>
        <v>9.6306830235660286</v>
      </c>
      <c r="F72" s="77">
        <f>OVYLL_!H73</f>
        <v>162.42146919244109</v>
      </c>
      <c r="G72" s="77">
        <f>OVYLD2_!CJ73+OVYLD2_!CK73</f>
        <v>197.73890344844389</v>
      </c>
      <c r="H72" s="131">
        <f t="shared" si="5"/>
        <v>360.16037264088499</v>
      </c>
      <c r="I72" s="78">
        <f t="shared" si="6"/>
        <v>0.39690165012308265</v>
      </c>
      <c r="J72" s="77">
        <f t="shared" si="7"/>
        <v>6.6937463293257897</v>
      </c>
      <c r="K72" s="77">
        <f t="shared" si="8"/>
        <v>8.1492555491828256</v>
      </c>
      <c r="L72" s="21">
        <f t="shared" si="9"/>
        <v>14.843001878508614</v>
      </c>
    </row>
    <row r="73" spans="1:12" x14ac:dyDescent="0.5">
      <c r="A73" s="27" t="s">
        <v>4</v>
      </c>
      <c r="B73" s="26" t="s">
        <v>63</v>
      </c>
      <c r="C73" s="26" t="s">
        <v>65</v>
      </c>
      <c r="D73" s="25">
        <f>'[1]INPUTS-Incidence'!I38</f>
        <v>1633766.60096</v>
      </c>
      <c r="E73" s="79">
        <f>OVYLL_!E74</f>
        <v>1.6051138372610048</v>
      </c>
      <c r="F73" s="77">
        <f>OVYLL_!H74</f>
        <v>20.689917362294352</v>
      </c>
      <c r="G73" s="77">
        <f>OVYLD2_!CJ74+OVYLD2_!CK74</f>
        <v>103.85958990160748</v>
      </c>
      <c r="H73" s="131">
        <f t="shared" si="5"/>
        <v>124.54950726390183</v>
      </c>
      <c r="I73" s="78">
        <f t="shared" si="6"/>
        <v>9.8246214380795949E-2</v>
      </c>
      <c r="J73" s="77">
        <f t="shared" si="7"/>
        <v>1.26639370336846</v>
      </c>
      <c r="K73" s="77">
        <f t="shared" si="8"/>
        <v>6.3570640898510025</v>
      </c>
      <c r="L73" s="21">
        <f t="shared" si="9"/>
        <v>7.6234577932194618</v>
      </c>
    </row>
    <row r="74" spans="1:12" x14ac:dyDescent="0.5">
      <c r="A74" s="27" t="s">
        <v>4</v>
      </c>
      <c r="B74" s="26" t="s">
        <v>63</v>
      </c>
      <c r="C74" s="26" t="s">
        <v>64</v>
      </c>
      <c r="D74" s="25">
        <f>'[1]INPUTS-Incidence'!I39</f>
        <v>0</v>
      </c>
      <c r="E74" s="79">
        <f>OVYLL_!E75</f>
        <v>1.6051138372610048</v>
      </c>
      <c r="F74" s="77">
        <f>OVYLL_!H75</f>
        <v>14.951635394086262</v>
      </c>
      <c r="G74" s="77">
        <f>OVYLD2_!CJ75+OVYLD2_!CK75</f>
        <v>39.498035733179762</v>
      </c>
      <c r="H74" s="131">
        <f t="shared" si="5"/>
        <v>54.449671127266022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5">
      <c r="A75" s="27" t="s">
        <v>4</v>
      </c>
      <c r="B75" s="26" t="s">
        <v>63</v>
      </c>
      <c r="C75" s="26" t="s">
        <v>62</v>
      </c>
      <c r="D75" s="25">
        <f>'[1]INPUTS-Incidence'!I40</f>
        <v>1481944.54018</v>
      </c>
      <c r="E75" s="79">
        <f>OVYLL_!E76</f>
        <v>3.2102276745220095</v>
      </c>
      <c r="F75" s="77">
        <f>OVYLL_!H76</f>
        <v>16.211649756336147</v>
      </c>
      <c r="G75" s="77">
        <f>OVYLD2_!CJ76+OVYLD2_!CK76</f>
        <v>9.5788439603428301</v>
      </c>
      <c r="H75" s="131">
        <f t="shared" si="5"/>
        <v>25.790493716678977</v>
      </c>
      <c r="I75" s="78">
        <f t="shared" si="6"/>
        <v>0.2166226594506761</v>
      </c>
      <c r="J75" s="77">
        <f t="shared" si="7"/>
        <v>1.0939444302259143</v>
      </c>
      <c r="K75" s="77">
        <f t="shared" si="8"/>
        <v>0.64636993494907469</v>
      </c>
      <c r="L75" s="21">
        <f t="shared" si="9"/>
        <v>1.7403143651749891</v>
      </c>
    </row>
    <row r="76" spans="1:12" x14ac:dyDescent="0.5">
      <c r="A76" s="27" t="s">
        <v>10</v>
      </c>
      <c r="B76" s="26" t="s">
        <v>81</v>
      </c>
      <c r="C76" s="26" t="s">
        <v>80</v>
      </c>
      <c r="D76" s="25">
        <f>'[1]INPUTS-Incidence'!I5</f>
        <v>12231573.74736</v>
      </c>
      <c r="E76" s="79">
        <f>OVYLL_!E77</f>
        <v>240.11371275867685</v>
      </c>
      <c r="F76" s="77">
        <f>OVYLL_!H77</f>
        <v>20412.546949040636</v>
      </c>
      <c r="G76" s="77">
        <f>OVYLD2_!CJ77+OVYLD2_!CK77</f>
        <v>2445.4271064036643</v>
      </c>
      <c r="H76" s="131">
        <f t="shared" si="5"/>
        <v>22857.974055444301</v>
      </c>
      <c r="I76" s="78">
        <f t="shared" si="6"/>
        <v>1.9630647512590256</v>
      </c>
      <c r="J76" s="77">
        <f t="shared" si="7"/>
        <v>166.88406063403227</v>
      </c>
      <c r="K76" s="77">
        <f t="shared" si="8"/>
        <v>19.992743018301081</v>
      </c>
      <c r="L76" s="21">
        <f t="shared" si="9"/>
        <v>186.87680365233336</v>
      </c>
    </row>
    <row r="77" spans="1:12" x14ac:dyDescent="0.5">
      <c r="A77" s="27" t="s">
        <v>10</v>
      </c>
      <c r="B77" s="26" t="s">
        <v>81</v>
      </c>
      <c r="C77" s="26" t="s">
        <v>79</v>
      </c>
      <c r="D77" s="25">
        <f>'[1]INPUTS-Incidence'!I6</f>
        <v>12291532.442199999</v>
      </c>
      <c r="E77" s="79">
        <f>OVYLL_!E78</f>
        <v>257.89991370376401</v>
      </c>
      <c r="F77" s="77">
        <f>OVYLL_!H78</f>
        <v>20312.197203308457</v>
      </c>
      <c r="G77" s="77">
        <f>OVYLD2_!CJ78+OVYLD2_!CK78</f>
        <v>4296.0045646653271</v>
      </c>
      <c r="H77" s="131">
        <f t="shared" si="5"/>
        <v>24608.201767973784</v>
      </c>
      <c r="I77" s="78">
        <f t="shared" si="6"/>
        <v>2.0981917016166927</v>
      </c>
      <c r="J77" s="77">
        <f t="shared" si="7"/>
        <v>165.25357841933075</v>
      </c>
      <c r="K77" s="77">
        <f t="shared" si="8"/>
        <v>34.95092727344587</v>
      </c>
      <c r="L77" s="21">
        <f t="shared" si="9"/>
        <v>200.20450569277665</v>
      </c>
    </row>
    <row r="78" spans="1:12" x14ac:dyDescent="0.5">
      <c r="A78" s="27" t="s">
        <v>10</v>
      </c>
      <c r="B78" s="26" t="s">
        <v>81</v>
      </c>
      <c r="C78" s="26" t="s">
        <v>78</v>
      </c>
      <c r="D78" s="25">
        <f>'[1]INPUTS-Incidence'!I7</f>
        <v>11811862.883479999</v>
      </c>
      <c r="E78" s="79">
        <f>OVYLL_!E79</f>
        <v>444.65502362717939</v>
      </c>
      <c r="F78" s="77">
        <f>OVYLL_!H79</f>
        <v>32808.870918331428</v>
      </c>
      <c r="G78" s="77">
        <f>OVYLD2_!CJ79+OVYLD2_!CK79</f>
        <v>7780.0985153030797</v>
      </c>
      <c r="H78" s="131">
        <f t="shared" si="5"/>
        <v>40588.969433634506</v>
      </c>
      <c r="I78" s="78">
        <f t="shared" si="6"/>
        <v>3.7644783724087354</v>
      </c>
      <c r="J78" s="77">
        <f t="shared" si="7"/>
        <v>277.76203670817853</v>
      </c>
      <c r="K78" s="77">
        <f t="shared" si="8"/>
        <v>65.866820433415967</v>
      </c>
      <c r="L78" s="21">
        <f t="shared" si="9"/>
        <v>343.62885714159444</v>
      </c>
    </row>
    <row r="79" spans="1:12" x14ac:dyDescent="0.5">
      <c r="A79" s="27" t="s">
        <v>10</v>
      </c>
      <c r="B79" s="26" t="s">
        <v>81</v>
      </c>
      <c r="C79" s="26" t="s">
        <v>77</v>
      </c>
      <c r="D79" s="25">
        <f>'[1]INPUTS-Incidence'!I8</f>
        <v>12016267.524979999</v>
      </c>
      <c r="E79" s="79">
        <f>OVYLL_!E80</f>
        <v>3208.9270871761441</v>
      </c>
      <c r="F79" s="77">
        <f>OVYLL_!H80</f>
        <v>220854.40677489809</v>
      </c>
      <c r="G79" s="77">
        <f>OVYLD2_!CJ80+OVYLD2_!CK80</f>
        <v>29704.745782949834</v>
      </c>
      <c r="H79" s="131">
        <f t="shared" si="5"/>
        <v>250559.15255784793</v>
      </c>
      <c r="I79" s="78">
        <f t="shared" si="6"/>
        <v>26.704857232125292</v>
      </c>
      <c r="J79" s="77">
        <f t="shared" si="7"/>
        <v>1837.9617990010229</v>
      </c>
      <c r="K79" s="77">
        <f t="shared" si="8"/>
        <v>247.20443116964705</v>
      </c>
      <c r="L79" s="21">
        <f t="shared" si="9"/>
        <v>2085.1662301706701</v>
      </c>
    </row>
    <row r="80" spans="1:12" x14ac:dyDescent="0.5">
      <c r="A80" s="27" t="s">
        <v>10</v>
      </c>
      <c r="B80" s="26" t="s">
        <v>81</v>
      </c>
      <c r="C80" s="26" t="s">
        <v>76</v>
      </c>
      <c r="D80" s="25">
        <f>'[1]INPUTS-Incidence'!I9</f>
        <v>11486178.154689999</v>
      </c>
      <c r="E80" s="79">
        <f>OVYLL_!E81</f>
        <v>3274.1431573081309</v>
      </c>
      <c r="F80" s="77">
        <f>OVYLL_!H81</f>
        <v>209135.89417305685</v>
      </c>
      <c r="G80" s="77">
        <f>OVYLD2_!CJ81+OVYLD2_!CK81</f>
        <v>49391.676694060749</v>
      </c>
      <c r="H80" s="131">
        <f t="shared" si="5"/>
        <v>258527.57086711761</v>
      </c>
      <c r="I80" s="78">
        <f t="shared" si="6"/>
        <v>28.50507029591251</v>
      </c>
      <c r="J80" s="77">
        <f t="shared" si="7"/>
        <v>1820.7613651514114</v>
      </c>
      <c r="K80" s="77">
        <f t="shared" si="8"/>
        <v>430.00966926403885</v>
      </c>
      <c r="L80" s="21">
        <f t="shared" si="9"/>
        <v>2250.7710344154507</v>
      </c>
    </row>
    <row r="81" spans="1:12" x14ac:dyDescent="0.5">
      <c r="A81" s="27" t="s">
        <v>10</v>
      </c>
      <c r="B81" s="26" t="s">
        <v>81</v>
      </c>
      <c r="C81" s="26" t="s">
        <v>75</v>
      </c>
      <c r="D81" s="25">
        <f>'[1]INPUTS-Incidence'!I10</f>
        <v>10765311.119000001</v>
      </c>
      <c r="E81" s="79">
        <f>OVYLL_!E82</f>
        <v>1756.3873433273586</v>
      </c>
      <c r="F81" s="77">
        <f>OVYLL_!H82</f>
        <v>103512.68807899789</v>
      </c>
      <c r="G81" s="77">
        <f>OVYLD2_!CJ82+OVYLD2_!CK82</f>
        <v>33890.649171600839</v>
      </c>
      <c r="H81" s="131">
        <f t="shared" si="5"/>
        <v>137403.33725059874</v>
      </c>
      <c r="I81" s="78">
        <f t="shared" si="6"/>
        <v>16.315249266019457</v>
      </c>
      <c r="J81" s="77">
        <f t="shared" si="7"/>
        <v>961.5392154928569</v>
      </c>
      <c r="K81" s="77">
        <f t="shared" si="8"/>
        <v>314.81346704217657</v>
      </c>
      <c r="L81" s="21">
        <f t="shared" si="9"/>
        <v>1276.3526825350334</v>
      </c>
    </row>
    <row r="82" spans="1:12" x14ac:dyDescent="0.5">
      <c r="A82" s="27" t="s">
        <v>10</v>
      </c>
      <c r="B82" s="26" t="s">
        <v>81</v>
      </c>
      <c r="C82" s="26" t="s">
        <v>74</v>
      </c>
      <c r="D82" s="25">
        <f>'[1]INPUTS-Incidence'!I11</f>
        <v>10044444.083310001</v>
      </c>
      <c r="E82" s="79">
        <f>OVYLL_!E83</f>
        <v>1162.0317950790288</v>
      </c>
      <c r="F82" s="77">
        <f>OVYLL_!H83</f>
        <v>62743.906775292169</v>
      </c>
      <c r="G82" s="77">
        <f>OVYLD2_!CJ83+OVYLD2_!CK83</f>
        <v>21931.129901304666</v>
      </c>
      <c r="H82" s="131">
        <f t="shared" si="5"/>
        <v>84675.036676596836</v>
      </c>
      <c r="I82" s="78">
        <f t="shared" si="6"/>
        <v>11.568901030669068</v>
      </c>
      <c r="J82" s="77">
        <f t="shared" si="7"/>
        <v>624.66281115097638</v>
      </c>
      <c r="K82" s="77">
        <f t="shared" si="8"/>
        <v>218.34090288526531</v>
      </c>
      <c r="L82" s="21">
        <f t="shared" si="9"/>
        <v>843.0037140362416</v>
      </c>
    </row>
    <row r="83" spans="1:12" x14ac:dyDescent="0.5">
      <c r="A83" s="27" t="s">
        <v>10</v>
      </c>
      <c r="B83" s="26" t="s">
        <v>81</v>
      </c>
      <c r="C83" s="26" t="s">
        <v>73</v>
      </c>
      <c r="D83" s="25">
        <f>'[1]INPUTS-Incidence'!I12</f>
        <v>10592248.522530001</v>
      </c>
      <c r="E83" s="79">
        <f>OVYLL_!E84</f>
        <v>1120.530659540492</v>
      </c>
      <c r="F83" s="77">
        <f>OVYLL_!H84</f>
        <v>55006.850076842755</v>
      </c>
      <c r="G83" s="77">
        <f>OVYLD2_!CJ84+OVYLD2_!CK84</f>
        <v>19937.062038547807</v>
      </c>
      <c r="H83" s="131">
        <f t="shared" si="5"/>
        <v>74943.912115390558</v>
      </c>
      <c r="I83" s="78">
        <f t="shared" si="6"/>
        <v>10.578779917758659</v>
      </c>
      <c r="J83" s="77">
        <f t="shared" si="7"/>
        <v>519.31230616277264</v>
      </c>
      <c r="K83" s="77">
        <f t="shared" si="8"/>
        <v>188.22313313496312</v>
      </c>
      <c r="L83" s="21">
        <f t="shared" si="9"/>
        <v>707.53543929773571</v>
      </c>
    </row>
    <row r="84" spans="1:12" x14ac:dyDescent="0.5">
      <c r="A84" s="27" t="s">
        <v>10</v>
      </c>
      <c r="B84" s="26" t="s">
        <v>81</v>
      </c>
      <c r="C84" s="26" t="s">
        <v>72</v>
      </c>
      <c r="D84" s="25">
        <f>'[1]INPUTS-Incidence'!I13</f>
        <v>9777355.3517499994</v>
      </c>
      <c r="E84" s="79">
        <f>OVYLL_!E85</f>
        <v>1135.3524936613981</v>
      </c>
      <c r="F84" s="77">
        <f>OVYLL_!H85</f>
        <v>50210.964032175332</v>
      </c>
      <c r="G84" s="77">
        <f>OVYLD2_!CJ85+OVYLD2_!CK85</f>
        <v>15524.87772787782</v>
      </c>
      <c r="H84" s="131">
        <f t="shared" si="5"/>
        <v>65735.841760053154</v>
      </c>
      <c r="I84" s="78">
        <f t="shared" si="6"/>
        <v>11.612061266221515</v>
      </c>
      <c r="J84" s="77">
        <f t="shared" si="7"/>
        <v>513.5434094986465</v>
      </c>
      <c r="K84" s="77">
        <f t="shared" si="8"/>
        <v>158.78401847283888</v>
      </c>
      <c r="L84" s="21">
        <f t="shared" si="9"/>
        <v>672.32742797148546</v>
      </c>
    </row>
    <row r="85" spans="1:12" x14ac:dyDescent="0.5">
      <c r="A85" s="27" t="s">
        <v>10</v>
      </c>
      <c r="B85" s="26" t="s">
        <v>81</v>
      </c>
      <c r="C85" s="26" t="s">
        <v>71</v>
      </c>
      <c r="D85" s="25">
        <f>'[1]INPUTS-Incidence'!I14</f>
        <v>9021058.1782000009</v>
      </c>
      <c r="E85" s="79">
        <f>OVYLL_!E86</f>
        <v>996.02725292488174</v>
      </c>
      <c r="F85" s="77">
        <f>OVYLL_!H86</f>
        <v>39268.374446563459</v>
      </c>
      <c r="G85" s="77">
        <f>OVYLD2_!CJ86+OVYLD2_!CK86</f>
        <v>13094.018805627729</v>
      </c>
      <c r="H85" s="131">
        <f t="shared" si="5"/>
        <v>52362.393252191192</v>
      </c>
      <c r="I85" s="78">
        <f t="shared" si="6"/>
        <v>11.041135454949721</v>
      </c>
      <c r="J85" s="77">
        <f t="shared" si="7"/>
        <v>435.29676531139273</v>
      </c>
      <c r="K85" s="77">
        <f t="shared" si="8"/>
        <v>145.14947744456759</v>
      </c>
      <c r="L85" s="21">
        <f t="shared" si="9"/>
        <v>580.44624275596038</v>
      </c>
    </row>
    <row r="86" spans="1:12" x14ac:dyDescent="0.5">
      <c r="A86" s="27" t="s">
        <v>10</v>
      </c>
      <c r="B86" s="26" t="s">
        <v>81</v>
      </c>
      <c r="C86" s="26" t="s">
        <v>70</v>
      </c>
      <c r="D86" s="25">
        <f>'[1]INPUTS-Incidence'!I15</f>
        <v>7791904.9339800002</v>
      </c>
      <c r="E86" s="79">
        <f>OVYLL_!E87</f>
        <v>914.5071652598989</v>
      </c>
      <c r="F86" s="77">
        <f>OVYLL_!H87</f>
        <v>31751.688777823689</v>
      </c>
      <c r="G86" s="77">
        <f>OVYLD2_!CJ87+OVYLD2_!CK87</f>
        <v>9874.006070239886</v>
      </c>
      <c r="H86" s="131">
        <f t="shared" si="5"/>
        <v>41625.694848063577</v>
      </c>
      <c r="I86" s="78">
        <f t="shared" si="6"/>
        <v>11.736631452878635</v>
      </c>
      <c r="J86" s="77">
        <f t="shared" si="7"/>
        <v>407.49584404394614</v>
      </c>
      <c r="K86" s="77">
        <f t="shared" si="8"/>
        <v>126.72133648833388</v>
      </c>
      <c r="L86" s="21">
        <f t="shared" si="9"/>
        <v>534.21718053228005</v>
      </c>
    </row>
    <row r="87" spans="1:12" x14ac:dyDescent="0.5">
      <c r="A87" s="27" t="s">
        <v>10</v>
      </c>
      <c r="B87" s="26" t="s">
        <v>81</v>
      </c>
      <c r="C87" s="26" t="s">
        <v>69</v>
      </c>
      <c r="D87" s="25">
        <f>'[1]INPUTS-Incidence'!I16</f>
        <v>6339269.2817200003</v>
      </c>
      <c r="E87" s="79">
        <f>OVYLL_!E88</f>
        <v>779.62847475965452</v>
      </c>
      <c r="F87" s="77">
        <f>OVYLL_!H88</f>
        <v>23462.918947891802</v>
      </c>
      <c r="G87" s="77">
        <f>OVYLD2_!CJ88+OVYLD2_!CK88</f>
        <v>8367.4714450435877</v>
      </c>
      <c r="H87" s="131">
        <f t="shared" si="5"/>
        <v>31830.390392935391</v>
      </c>
      <c r="I87" s="78">
        <f t="shared" si="6"/>
        <v>12.298396551914925</v>
      </c>
      <c r="J87" s="77">
        <f t="shared" si="7"/>
        <v>370.12024422987963</v>
      </c>
      <c r="K87" s="77">
        <f t="shared" si="8"/>
        <v>131.99425790559391</v>
      </c>
      <c r="L87" s="21">
        <f t="shared" si="9"/>
        <v>502.11450213547357</v>
      </c>
    </row>
    <row r="88" spans="1:12" x14ac:dyDescent="0.5">
      <c r="A88" s="27" t="s">
        <v>10</v>
      </c>
      <c r="B88" s="26" t="s">
        <v>81</v>
      </c>
      <c r="C88" s="26" t="s">
        <v>68</v>
      </c>
      <c r="D88" s="25">
        <f>'[1]INPUTS-Incidence'!I17</f>
        <v>4945229.6266900003</v>
      </c>
      <c r="E88" s="79">
        <f>OVYLL_!E89</f>
        <v>361.6527525501059</v>
      </c>
      <c r="F88" s="77">
        <f>OVYLL_!H89</f>
        <v>9240.2278276552061</v>
      </c>
      <c r="G88" s="77">
        <f>OVYLD2_!CJ89+OVYLD2_!CK89</f>
        <v>4755.3170533009961</v>
      </c>
      <c r="H88" s="131">
        <f t="shared" si="5"/>
        <v>13995.544880956202</v>
      </c>
      <c r="I88" s="78">
        <f t="shared" si="6"/>
        <v>7.3131639954234364</v>
      </c>
      <c r="J88" s="77">
        <f t="shared" si="7"/>
        <v>186.85134008306881</v>
      </c>
      <c r="K88" s="77">
        <f t="shared" si="8"/>
        <v>96.159681395500357</v>
      </c>
      <c r="L88" s="21">
        <f t="shared" si="9"/>
        <v>283.01102147856915</v>
      </c>
    </row>
    <row r="89" spans="1:12" x14ac:dyDescent="0.5">
      <c r="A89" s="27" t="s">
        <v>10</v>
      </c>
      <c r="B89" s="26" t="s">
        <v>81</v>
      </c>
      <c r="C89" s="26" t="s">
        <v>67</v>
      </c>
      <c r="D89" s="25">
        <f>'[1]INPUTS-Incidence'!I18</f>
        <v>3346785.3301599999</v>
      </c>
      <c r="E89" s="79">
        <f>OVYLL_!E90</f>
        <v>280.13266488512301</v>
      </c>
      <c r="F89" s="77">
        <f>OVYLL_!H90</f>
        <v>5915.0012190493726</v>
      </c>
      <c r="G89" s="77">
        <f>OVYLD2_!CJ90+OVYLD2_!CK90</f>
        <v>2797.4263863514525</v>
      </c>
      <c r="H89" s="131">
        <f t="shared" si="5"/>
        <v>8712.427605400826</v>
      </c>
      <c r="I89" s="78">
        <f t="shared" si="6"/>
        <v>8.3702011706777348</v>
      </c>
      <c r="J89" s="77">
        <f t="shared" si="7"/>
        <v>176.73679771886037</v>
      </c>
      <c r="K89" s="77">
        <f t="shared" si="8"/>
        <v>83.585474130715028</v>
      </c>
      <c r="L89" s="21">
        <f t="shared" si="9"/>
        <v>260.32227184957543</v>
      </c>
    </row>
    <row r="90" spans="1:12" x14ac:dyDescent="0.5">
      <c r="A90" s="27" t="s">
        <v>10</v>
      </c>
      <c r="B90" s="26" t="s">
        <v>81</v>
      </c>
      <c r="C90" s="26" t="s">
        <v>66</v>
      </c>
      <c r="D90" s="25">
        <f>'[1]INPUTS-Incidence'!I19</f>
        <v>1979999.62733</v>
      </c>
      <c r="E90" s="79">
        <f>OVYLL_!E91</f>
        <v>163.04017532996576</v>
      </c>
      <c r="F90" s="77">
        <f>OVYLL_!H91</f>
        <v>2749.6725569398727</v>
      </c>
      <c r="G90" s="77">
        <f>OVYLD2_!CJ91+OVYLD2_!CK91</f>
        <v>840.85256183446427</v>
      </c>
      <c r="H90" s="131">
        <f t="shared" si="5"/>
        <v>3590.525118774337</v>
      </c>
      <c r="I90" s="78">
        <f t="shared" si="6"/>
        <v>8.2343538392390005</v>
      </c>
      <c r="J90" s="77">
        <f t="shared" si="7"/>
        <v>138.87237749876573</v>
      </c>
      <c r="K90" s="77">
        <f t="shared" si="8"/>
        <v>42.467309095827524</v>
      </c>
      <c r="L90" s="21">
        <f t="shared" si="9"/>
        <v>181.3396865945933</v>
      </c>
    </row>
    <row r="91" spans="1:12" x14ac:dyDescent="0.5">
      <c r="A91" s="27" t="s">
        <v>10</v>
      </c>
      <c r="B91" s="26" t="s">
        <v>81</v>
      </c>
      <c r="C91" s="26" t="s">
        <v>65</v>
      </c>
      <c r="D91" s="25">
        <f>'[1]INPUTS-Incidence'!I20</f>
        <v>1237329.42988</v>
      </c>
      <c r="E91" s="79">
        <f>OVYLL_!E92</f>
        <v>56.322969659442712</v>
      </c>
      <c r="F91" s="77">
        <f>OVYLL_!H92</f>
        <v>726.00307891021657</v>
      </c>
      <c r="G91" s="77">
        <f>OVYLD2_!CJ92+OVYLD2_!CK92</f>
        <v>363.9581298432235</v>
      </c>
      <c r="H91" s="131">
        <f t="shared" si="5"/>
        <v>1089.9612087534401</v>
      </c>
      <c r="I91" s="78">
        <f t="shared" si="6"/>
        <v>4.5519785030010231</v>
      </c>
      <c r="J91" s="77">
        <f t="shared" si="7"/>
        <v>58.675002903683179</v>
      </c>
      <c r="K91" s="77">
        <f t="shared" si="8"/>
        <v>29.414812341327828</v>
      </c>
      <c r="L91" s="21">
        <f t="shared" si="9"/>
        <v>88.08981524501101</v>
      </c>
    </row>
    <row r="92" spans="1:12" x14ac:dyDescent="0.5">
      <c r="A92" s="27" t="s">
        <v>10</v>
      </c>
      <c r="B92" s="26" t="s">
        <v>81</v>
      </c>
      <c r="C92" s="26" t="s">
        <v>64</v>
      </c>
      <c r="D92" s="25">
        <f>'[1]INPUTS-Incidence'!I21</f>
        <v>0</v>
      </c>
      <c r="E92" s="79">
        <f>OVYLL_!E93</f>
        <v>37.054585302264947</v>
      </c>
      <c r="F92" s="77">
        <f>OVYLL_!H93</f>
        <v>345.16346209059805</v>
      </c>
      <c r="G92" s="77">
        <f>OVYLD2_!CJ93+OVYLD2_!CK93</f>
        <v>132.12021425631099</v>
      </c>
      <c r="H92" s="131">
        <f t="shared" si="5"/>
        <v>477.28367634690903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5">
      <c r="A93" s="27" t="s">
        <v>10</v>
      </c>
      <c r="B93" s="26" t="s">
        <v>81</v>
      </c>
      <c r="C93" s="26" t="s">
        <v>62</v>
      </c>
      <c r="D93" s="25">
        <f>'[1]INPUTS-Incidence'!I22</f>
        <v>887116.14410999999</v>
      </c>
      <c r="E93" s="79">
        <f>OVYLL_!E94</f>
        <v>28.161484829721356</v>
      </c>
      <c r="F93" s="77">
        <f>OVYLL_!H94</f>
        <v>142.21549839009285</v>
      </c>
      <c r="G93" s="77">
        <f>OVYLD2_!CJ94+OVYLD2_!CK94</f>
        <v>40.433406973613913</v>
      </c>
      <c r="H93" s="131">
        <f t="shared" si="5"/>
        <v>182.64890536370677</v>
      </c>
      <c r="I93" s="78">
        <f t="shared" si="6"/>
        <v>3.17449806507291</v>
      </c>
      <c r="J93" s="77">
        <f t="shared" si="7"/>
        <v>16.031215228618194</v>
      </c>
      <c r="K93" s="77">
        <f t="shared" si="8"/>
        <v>4.5578481737787291</v>
      </c>
      <c r="L93" s="21">
        <f t="shared" si="9"/>
        <v>20.589063402396924</v>
      </c>
    </row>
    <row r="94" spans="1:12" x14ac:dyDescent="0.5">
      <c r="A94" s="27" t="s">
        <v>10</v>
      </c>
      <c r="B94" s="26" t="s">
        <v>63</v>
      </c>
      <c r="C94" s="26" t="s">
        <v>80</v>
      </c>
      <c r="D94" s="25">
        <f>'[1]INPUTS-Incidence'!I23</f>
        <v>11707764.934839999</v>
      </c>
      <c r="E94" s="79">
        <f>OVYLL_!E95</f>
        <v>53.358602835261529</v>
      </c>
      <c r="F94" s="77">
        <f>OVYLL_!H95</f>
        <v>4536.1215442312532</v>
      </c>
      <c r="G94" s="77">
        <f>OVYLD2_!CJ95+OVYLD2_!CK95</f>
        <v>1487.6461247845721</v>
      </c>
      <c r="H94" s="131">
        <f t="shared" si="5"/>
        <v>6023.767669015825</v>
      </c>
      <c r="I94" s="78">
        <f t="shared" si="6"/>
        <v>0.45575396441789545</v>
      </c>
      <c r="J94" s="77">
        <f t="shared" si="7"/>
        <v>38.744556023094127</v>
      </c>
      <c r="K94" s="77">
        <f t="shared" si="8"/>
        <v>12.706491230940507</v>
      </c>
      <c r="L94" s="21">
        <f t="shared" si="9"/>
        <v>51.451047254034627</v>
      </c>
    </row>
    <row r="95" spans="1:12" x14ac:dyDescent="0.5">
      <c r="A95" s="27" t="s">
        <v>10</v>
      </c>
      <c r="B95" s="26" t="s">
        <v>63</v>
      </c>
      <c r="C95" s="26" t="s">
        <v>79</v>
      </c>
      <c r="D95" s="25">
        <f>'[1]INPUTS-Incidence'!I24</f>
        <v>11746728.11858</v>
      </c>
      <c r="E95" s="79">
        <f>OVYLL_!E96</f>
        <v>62.251703307805109</v>
      </c>
      <c r="F95" s="77">
        <f>OVYLL_!H96</f>
        <v>4902.9441525227303</v>
      </c>
      <c r="G95" s="77">
        <f>OVYLD2_!CJ96+OVYLD2_!CK96</f>
        <v>2243.8532072781259</v>
      </c>
      <c r="H95" s="131">
        <f t="shared" si="5"/>
        <v>7146.7973598008557</v>
      </c>
      <c r="I95" s="78">
        <f t="shared" si="6"/>
        <v>0.52994929889745657</v>
      </c>
      <c r="J95" s="77">
        <f t="shared" si="7"/>
        <v>41.738806781163682</v>
      </c>
      <c r="K95" s="77">
        <f t="shared" si="8"/>
        <v>19.101942129136241</v>
      </c>
      <c r="L95" s="21">
        <f t="shared" si="9"/>
        <v>60.840748910299922</v>
      </c>
    </row>
    <row r="96" spans="1:12" x14ac:dyDescent="0.5">
      <c r="A96" s="27" t="s">
        <v>10</v>
      </c>
      <c r="B96" s="26" t="s">
        <v>63</v>
      </c>
      <c r="C96" s="26" t="s">
        <v>78</v>
      </c>
      <c r="D96" s="25">
        <f>'[1]INPUTS-Incidence'!I25</f>
        <v>11155562.572179999</v>
      </c>
      <c r="E96" s="79">
        <f>OVYLL_!E97</f>
        <v>81.520087664982881</v>
      </c>
      <c r="F96" s="77">
        <f>OVYLL_!H97</f>
        <v>6014.9596683607615</v>
      </c>
      <c r="G96" s="77">
        <f>OVYLD2_!CJ97+OVYLD2_!CK97</f>
        <v>5273.051239416166</v>
      </c>
      <c r="H96" s="131">
        <f t="shared" si="5"/>
        <v>11288.010907776927</v>
      </c>
      <c r="I96" s="78">
        <f t="shared" si="6"/>
        <v>0.73075729832110459</v>
      </c>
      <c r="J96" s="77">
        <f t="shared" si="7"/>
        <v>53.918927256622695</v>
      </c>
      <c r="K96" s="77">
        <f t="shared" si="8"/>
        <v>47.268357873463266</v>
      </c>
      <c r="L96" s="21">
        <f t="shared" si="9"/>
        <v>101.18728513008594</v>
      </c>
    </row>
    <row r="97" spans="1:12" x14ac:dyDescent="0.5">
      <c r="A97" s="27" t="s">
        <v>10</v>
      </c>
      <c r="B97" s="26" t="s">
        <v>63</v>
      </c>
      <c r="C97" s="26" t="s">
        <v>77</v>
      </c>
      <c r="D97" s="25">
        <f>'[1]INPUTS-Incidence'!I26</f>
        <v>11326194.445800001</v>
      </c>
      <c r="E97" s="79">
        <f>OVYLL_!E98</f>
        <v>296.43668241811957</v>
      </c>
      <c r="F97" s="77">
        <f>OVYLL_!H98</f>
        <v>20402.254667427078</v>
      </c>
      <c r="G97" s="77">
        <f>OVYLD2_!CJ98+OVYLD2_!CK98</f>
        <v>10235.152442082877</v>
      </c>
      <c r="H97" s="131">
        <f t="shared" si="5"/>
        <v>30637.407109509957</v>
      </c>
      <c r="I97" s="78">
        <f t="shared" si="6"/>
        <v>2.6172664069708316</v>
      </c>
      <c r="J97" s="77">
        <f t="shared" si="7"/>
        <v>180.13336045976746</v>
      </c>
      <c r="K97" s="77">
        <f t="shared" si="8"/>
        <v>90.367091003618555</v>
      </c>
      <c r="L97" s="21">
        <f t="shared" si="9"/>
        <v>270.50045146338607</v>
      </c>
    </row>
    <row r="98" spans="1:12" x14ac:dyDescent="0.5">
      <c r="A98" s="27" t="s">
        <v>10</v>
      </c>
      <c r="B98" s="26" t="s">
        <v>63</v>
      </c>
      <c r="C98" s="26" t="s">
        <v>76</v>
      </c>
      <c r="D98" s="25">
        <f>'[1]INPUTS-Incidence'!I27</f>
        <v>10924470.585860001</v>
      </c>
      <c r="E98" s="79">
        <f>OVYLL_!E99</f>
        <v>237.14934593449564</v>
      </c>
      <c r="F98" s="77">
        <f>OVYLL_!H99</f>
        <v>15147.914471565909</v>
      </c>
      <c r="G98" s="77">
        <f>OVYLD2_!CJ99+OVYLD2_!CK99</f>
        <v>10895.883790379534</v>
      </c>
      <c r="H98" s="131">
        <f t="shared" si="5"/>
        <v>26043.798261945441</v>
      </c>
      <c r="I98" s="78">
        <f t="shared" si="6"/>
        <v>2.170808590408472</v>
      </c>
      <c r="J98" s="77">
        <f t="shared" si="7"/>
        <v>138.66039871234116</v>
      </c>
      <c r="K98" s="77">
        <f t="shared" si="8"/>
        <v>99.738323287560789</v>
      </c>
      <c r="L98" s="21">
        <f t="shared" si="9"/>
        <v>238.39872199990194</v>
      </c>
    </row>
    <row r="99" spans="1:12" x14ac:dyDescent="0.5">
      <c r="A99" s="27" t="s">
        <v>10</v>
      </c>
      <c r="B99" s="26" t="s">
        <v>63</v>
      </c>
      <c r="C99" s="26" t="s">
        <v>75</v>
      </c>
      <c r="D99" s="25">
        <f>'[1]INPUTS-Incidence'!I28</f>
        <v>10190887.8851</v>
      </c>
      <c r="E99" s="79">
        <f>OVYLL_!E100</f>
        <v>158.59362509369396</v>
      </c>
      <c r="F99" s="77">
        <f>OVYLL_!H100</f>
        <v>9346.7152948968542</v>
      </c>
      <c r="G99" s="77">
        <f>OVYLD2_!CJ100+OVYLD2_!CK100</f>
        <v>7990.2140130190328</v>
      </c>
      <c r="H99" s="131">
        <f t="shared" si="5"/>
        <v>17336.929307915889</v>
      </c>
      <c r="I99" s="78">
        <f t="shared" si="6"/>
        <v>1.556229711108609</v>
      </c>
      <c r="J99" s="77">
        <f t="shared" si="7"/>
        <v>91.716398024185878</v>
      </c>
      <c r="K99" s="77">
        <f t="shared" si="8"/>
        <v>78.405474607383809</v>
      </c>
      <c r="L99" s="21">
        <f t="shared" si="9"/>
        <v>170.12187263156969</v>
      </c>
    </row>
    <row r="100" spans="1:12" x14ac:dyDescent="0.5">
      <c r="A100" s="27" t="s">
        <v>10</v>
      </c>
      <c r="B100" s="26" t="s">
        <v>63</v>
      </c>
      <c r="C100" s="26" t="s">
        <v>74</v>
      </c>
      <c r="D100" s="25">
        <f>'[1]INPUTS-Incidence'!I29</f>
        <v>10137145.5627</v>
      </c>
      <c r="E100" s="79">
        <f>OVYLL_!E101</f>
        <v>109.68157249470424</v>
      </c>
      <c r="F100" s="77">
        <f>OVYLL_!H101</f>
        <v>5922.256506851556</v>
      </c>
      <c r="G100" s="77">
        <f>OVYLD2_!CJ101+OVYLD2_!CK101</f>
        <v>7307.4842934631042</v>
      </c>
      <c r="H100" s="131">
        <f t="shared" si="5"/>
        <v>13229.740800314659</v>
      </c>
      <c r="I100" s="78">
        <f t="shared" si="6"/>
        <v>1.0819768919791546</v>
      </c>
      <c r="J100" s="77">
        <f t="shared" si="7"/>
        <v>58.421342282414464</v>
      </c>
      <c r="K100" s="77">
        <f t="shared" si="8"/>
        <v>72.086212516778502</v>
      </c>
      <c r="L100" s="21">
        <f t="shared" si="9"/>
        <v>130.50755479919297</v>
      </c>
    </row>
    <row r="101" spans="1:12" x14ac:dyDescent="0.5">
      <c r="A101" s="27" t="s">
        <v>10</v>
      </c>
      <c r="B101" s="26" t="s">
        <v>63</v>
      </c>
      <c r="C101" s="26" t="s">
        <v>73</v>
      </c>
      <c r="D101" s="25">
        <f>'[1]INPUTS-Incidence'!I30</f>
        <v>10579176.16444</v>
      </c>
      <c r="E101" s="79">
        <f>OVYLL_!E102</f>
        <v>103.75283884634185</v>
      </c>
      <c r="F101" s="77">
        <f>OVYLL_!H102</f>
        <v>5093.2268589669211</v>
      </c>
      <c r="G101" s="77">
        <f>OVYLD2_!CJ102+OVYLD2_!CK102</f>
        <v>5693.5595520083416</v>
      </c>
      <c r="H101" s="131">
        <f t="shared" si="5"/>
        <v>10786.786410975263</v>
      </c>
      <c r="I101" s="78">
        <f t="shared" si="6"/>
        <v>0.98072701724249911</v>
      </c>
      <c r="J101" s="77">
        <f t="shared" si="7"/>
        <v>48.14388927643428</v>
      </c>
      <c r="K101" s="77">
        <f t="shared" si="8"/>
        <v>53.818553198369251</v>
      </c>
      <c r="L101" s="21">
        <f t="shared" si="9"/>
        <v>101.96244247480354</v>
      </c>
    </row>
    <row r="102" spans="1:12" x14ac:dyDescent="0.5">
      <c r="A102" s="27" t="s">
        <v>10</v>
      </c>
      <c r="B102" s="26" t="s">
        <v>63</v>
      </c>
      <c r="C102" s="26" t="s">
        <v>72</v>
      </c>
      <c r="D102" s="25">
        <f>'[1]INPUTS-Incidence'!I31</f>
        <v>9645403.31274</v>
      </c>
      <c r="E102" s="79">
        <f>OVYLL_!E103</f>
        <v>155.62925826951277</v>
      </c>
      <c r="F102" s="77">
        <f>OVYLL_!H103</f>
        <v>6882.7039469692027</v>
      </c>
      <c r="G102" s="77">
        <f>OVYLD2_!CJ103+OVYLD2_!CK103</f>
        <v>4012.9196151796773</v>
      </c>
      <c r="H102" s="131">
        <f t="shared" si="5"/>
        <v>10895.62356214888</v>
      </c>
      <c r="I102" s="78">
        <f t="shared" si="6"/>
        <v>1.6135070066375761</v>
      </c>
      <c r="J102" s="77">
        <f t="shared" si="7"/>
        <v>71.357347368546812</v>
      </c>
      <c r="K102" s="77">
        <f t="shared" si="8"/>
        <v>41.604477128284174</v>
      </c>
      <c r="L102" s="21">
        <f t="shared" si="9"/>
        <v>112.96182449683096</v>
      </c>
    </row>
    <row r="103" spans="1:12" x14ac:dyDescent="0.5">
      <c r="A103" s="27" t="s">
        <v>10</v>
      </c>
      <c r="B103" s="26" t="s">
        <v>63</v>
      </c>
      <c r="C103" s="26" t="s">
        <v>71</v>
      </c>
      <c r="D103" s="25">
        <f>'[1]INPUTS-Incidence'!I32</f>
        <v>8848673.3831600007</v>
      </c>
      <c r="E103" s="79">
        <f>OVYLL_!E104</f>
        <v>192.68384357177774</v>
      </c>
      <c r="F103" s="77">
        <f>OVYLL_!H104</f>
        <v>7596.5605328173369</v>
      </c>
      <c r="G103" s="77">
        <f>OVYLD2_!CJ104+OVYLD2_!CK104</f>
        <v>2842.3715148940692</v>
      </c>
      <c r="H103" s="131">
        <f t="shared" si="5"/>
        <v>10438.932047711405</v>
      </c>
      <c r="I103" s="78">
        <f t="shared" si="6"/>
        <v>2.1775449858786327</v>
      </c>
      <c r="J103" s="77">
        <f t="shared" si="7"/>
        <v>85.84971106826508</v>
      </c>
      <c r="K103" s="77">
        <f t="shared" si="8"/>
        <v>32.122007354270927</v>
      </c>
      <c r="L103" s="21">
        <f t="shared" si="9"/>
        <v>117.971718422536</v>
      </c>
    </row>
    <row r="104" spans="1:12" x14ac:dyDescent="0.5">
      <c r="A104" s="27" t="s">
        <v>10</v>
      </c>
      <c r="B104" s="26" t="s">
        <v>63</v>
      </c>
      <c r="C104" s="26" t="s">
        <v>70</v>
      </c>
      <c r="D104" s="25">
        <f>'[1]INPUTS-Incidence'!I33</f>
        <v>7750986.44814</v>
      </c>
      <c r="E104" s="79">
        <f>OVYLL_!E105</f>
        <v>171.93327580250937</v>
      </c>
      <c r="F104" s="77">
        <f>OVYLL_!H105</f>
        <v>5969.5233358631249</v>
      </c>
      <c r="G104" s="77">
        <f>OVYLD2_!CJ105+OVYLD2_!CK105</f>
        <v>2211.8284956448306</v>
      </c>
      <c r="H104" s="131">
        <f t="shared" si="5"/>
        <v>8181.3518315079555</v>
      </c>
      <c r="I104" s="78">
        <f t="shared" si="6"/>
        <v>2.2182115393037245</v>
      </c>
      <c r="J104" s="77">
        <f t="shared" si="7"/>
        <v>77.016304644625308</v>
      </c>
      <c r="K104" s="77">
        <f t="shared" si="8"/>
        <v>28.536090347256405</v>
      </c>
      <c r="L104" s="21">
        <f t="shared" si="9"/>
        <v>105.55239499188171</v>
      </c>
    </row>
    <row r="105" spans="1:12" x14ac:dyDescent="0.5">
      <c r="A105" s="27" t="s">
        <v>10</v>
      </c>
      <c r="B105" s="26" t="s">
        <v>63</v>
      </c>
      <c r="C105" s="26" t="s">
        <v>69</v>
      </c>
      <c r="D105" s="25">
        <f>'[1]INPUTS-Incidence'!I34</f>
        <v>6443704.4557600003</v>
      </c>
      <c r="E105" s="79">
        <f>OVYLL_!E106</f>
        <v>163.04017532996576</v>
      </c>
      <c r="F105" s="77">
        <f>OVYLL_!H106</f>
        <v>4906.694076555319</v>
      </c>
      <c r="G105" s="77">
        <f>OVYLD2_!CJ106+OVYLD2_!CK106</f>
        <v>1898.1910327185981</v>
      </c>
      <c r="H105" s="131">
        <f t="shared" si="5"/>
        <v>6804.8851092739169</v>
      </c>
      <c r="I105" s="78">
        <f t="shared" si="6"/>
        <v>2.5302242902252421</v>
      </c>
      <c r="J105" s="77">
        <f t="shared" si="7"/>
        <v>76.147100014328643</v>
      </c>
      <c r="K105" s="77">
        <f t="shared" si="8"/>
        <v>29.458070986198212</v>
      </c>
      <c r="L105" s="21">
        <f t="shared" si="9"/>
        <v>105.60517100052685</v>
      </c>
    </row>
    <row r="106" spans="1:12" x14ac:dyDescent="0.5">
      <c r="A106" s="27" t="s">
        <v>10</v>
      </c>
      <c r="B106" s="26" t="s">
        <v>63</v>
      </c>
      <c r="C106" s="26" t="s">
        <v>68</v>
      </c>
      <c r="D106" s="25">
        <f>'[1]INPUTS-Incidence'!I35</f>
        <v>4977882.6123000002</v>
      </c>
      <c r="E106" s="79">
        <f>OVYLL_!E107</f>
        <v>54.840786247352121</v>
      </c>
      <c r="F106" s="77">
        <f>OVYLL_!H107</f>
        <v>1401.1820886198468</v>
      </c>
      <c r="G106" s="77">
        <f>OVYLD2_!CJ107+OVYLD2_!CK107</f>
        <v>1168.4449614465022</v>
      </c>
      <c r="H106" s="131">
        <f t="shared" si="5"/>
        <v>2569.6270500663491</v>
      </c>
      <c r="I106" s="78">
        <f t="shared" si="6"/>
        <v>1.1016890215901107</v>
      </c>
      <c r="J106" s="77">
        <f t="shared" si="7"/>
        <v>28.148154501627332</v>
      </c>
      <c r="K106" s="77">
        <f t="shared" si="8"/>
        <v>23.472730324322161</v>
      </c>
      <c r="L106" s="21">
        <f t="shared" si="9"/>
        <v>51.620884825949489</v>
      </c>
    </row>
    <row r="107" spans="1:12" x14ac:dyDescent="0.5">
      <c r="A107" s="27" t="s">
        <v>10</v>
      </c>
      <c r="B107" s="26" t="s">
        <v>63</v>
      </c>
      <c r="C107" s="26" t="s">
        <v>67</v>
      </c>
      <c r="D107" s="25">
        <f>'[1]INPUTS-Incidence'!I36</f>
        <v>3380392.0789600001</v>
      </c>
      <c r="E107" s="79">
        <f>OVYLL_!E108</f>
        <v>42.983318950627343</v>
      </c>
      <c r="F107" s="77">
        <f>OVYLL_!H108</f>
        <v>907.59277964249645</v>
      </c>
      <c r="G107" s="77">
        <f>OVYLD2_!CJ108+OVYLD2_!CK108</f>
        <v>669.23758623786944</v>
      </c>
      <c r="H107" s="131">
        <f t="shared" si="5"/>
        <v>1576.8303658803659</v>
      </c>
      <c r="I107" s="78">
        <f t="shared" si="6"/>
        <v>1.2715483277268667</v>
      </c>
      <c r="J107" s="77">
        <f t="shared" si="7"/>
        <v>26.848742939952793</v>
      </c>
      <c r="K107" s="77">
        <f t="shared" si="8"/>
        <v>19.797632067690941</v>
      </c>
      <c r="L107" s="21">
        <f t="shared" si="9"/>
        <v>46.646375007643734</v>
      </c>
    </row>
    <row r="108" spans="1:12" x14ac:dyDescent="0.5">
      <c r="A108" s="27" t="s">
        <v>10</v>
      </c>
      <c r="B108" s="26" t="s">
        <v>63</v>
      </c>
      <c r="C108" s="26" t="s">
        <v>66</v>
      </c>
      <c r="D108" s="25">
        <f>'[1]INPUTS-Incidence'!I37</f>
        <v>2426465.8563600001</v>
      </c>
      <c r="E108" s="79">
        <f>OVYLL_!E109</f>
        <v>40.018952126446145</v>
      </c>
      <c r="F108" s="77">
        <f>OVYLL_!H109</f>
        <v>674.91962761251432</v>
      </c>
      <c r="G108" s="77">
        <f>OVYLD2_!CJ109+OVYLD2_!CK109</f>
        <v>373.57546303664407</v>
      </c>
      <c r="H108" s="131">
        <f t="shared" si="5"/>
        <v>1048.4950906491583</v>
      </c>
      <c r="I108" s="78">
        <f t="shared" si="6"/>
        <v>1.6492691220670848</v>
      </c>
      <c r="J108" s="77">
        <f t="shared" si="7"/>
        <v>27.814923743661389</v>
      </c>
      <c r="K108" s="77">
        <f t="shared" si="8"/>
        <v>15.395867288116456</v>
      </c>
      <c r="L108" s="21">
        <f t="shared" si="9"/>
        <v>43.210791031777845</v>
      </c>
    </row>
    <row r="109" spans="1:12" x14ac:dyDescent="0.5">
      <c r="A109" s="27" t="s">
        <v>10</v>
      </c>
      <c r="B109" s="26" t="s">
        <v>63</v>
      </c>
      <c r="C109" s="26" t="s">
        <v>65</v>
      </c>
      <c r="D109" s="25">
        <f>'[1]INPUTS-Incidence'!I38</f>
        <v>1633766.60096</v>
      </c>
      <c r="E109" s="79">
        <f>OVYLL_!E110</f>
        <v>16.304017532996578</v>
      </c>
      <c r="F109" s="77">
        <f>OVYLL_!H110</f>
        <v>210.1587860003259</v>
      </c>
      <c r="G109" s="77">
        <f>OVYLD2_!CJ110+OVYLD2_!CK110</f>
        <v>232.99739937131034</v>
      </c>
      <c r="H109" s="131">
        <f t="shared" si="5"/>
        <v>443.15618537163624</v>
      </c>
      <c r="I109" s="78">
        <f t="shared" si="6"/>
        <v>0.99794043551975853</v>
      </c>
      <c r="J109" s="77">
        <f t="shared" si="7"/>
        <v>12.863452213849687</v>
      </c>
      <c r="K109" s="77">
        <f t="shared" si="8"/>
        <v>14.261363846855557</v>
      </c>
      <c r="L109" s="21">
        <f t="shared" si="9"/>
        <v>27.124816060705243</v>
      </c>
    </row>
    <row r="110" spans="1:12" x14ac:dyDescent="0.5">
      <c r="A110" s="27" t="s">
        <v>10</v>
      </c>
      <c r="B110" s="26" t="s">
        <v>63</v>
      </c>
      <c r="C110" s="26" t="s">
        <v>64</v>
      </c>
      <c r="D110" s="25">
        <f>'[1]INPUTS-Incidence'!I39</f>
        <v>0</v>
      </c>
      <c r="E110" s="79">
        <f>OVYLL_!E111</f>
        <v>13.339650708815382</v>
      </c>
      <c r="F110" s="77">
        <f>OVYLL_!H111</f>
        <v>124.25884635261531</v>
      </c>
      <c r="G110" s="77">
        <f>OVYLD2_!CJ111+OVYLD2_!CK111</f>
        <v>106.45589552014098</v>
      </c>
      <c r="H110" s="131">
        <f t="shared" si="5"/>
        <v>230.71474187275629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5">
      <c r="A111" s="27" t="s">
        <v>10</v>
      </c>
      <c r="B111" s="26" t="s">
        <v>63</v>
      </c>
      <c r="C111" s="26" t="s">
        <v>62</v>
      </c>
      <c r="D111" s="25">
        <f>'[1]INPUTS-Incidence'!I40</f>
        <v>1481944.54018</v>
      </c>
      <c r="E111" s="79">
        <f>OVYLL_!E112</f>
        <v>22.232751181358967</v>
      </c>
      <c r="F111" s="77">
        <f>OVYLL_!H112</f>
        <v>112.27539346586278</v>
      </c>
      <c r="G111" s="77">
        <f>OVYLD2_!CJ112+OVYLD2_!CK112</f>
        <v>33.346829539565434</v>
      </c>
      <c r="H111" s="131">
        <f t="shared" si="5"/>
        <v>145.62222300542822</v>
      </c>
      <c r="I111" s="78">
        <f t="shared" si="6"/>
        <v>1.5002417822369067</v>
      </c>
      <c r="J111" s="77">
        <f t="shared" si="7"/>
        <v>7.5762210002963792</v>
      </c>
      <c r="K111" s="77">
        <f t="shared" si="8"/>
        <v>2.2502076586155551</v>
      </c>
      <c r="L111" s="21">
        <f t="shared" si="9"/>
        <v>9.8264286589119347</v>
      </c>
    </row>
    <row r="112" spans="1:12" x14ac:dyDescent="0.5">
      <c r="A112" s="27" t="s">
        <v>9</v>
      </c>
      <c r="B112" s="26" t="s">
        <v>81</v>
      </c>
      <c r="C112" s="26" t="s">
        <v>80</v>
      </c>
      <c r="D112" s="25">
        <f>'[1]INPUTS-Incidence'!I5</f>
        <v>12231573.74736</v>
      </c>
      <c r="E112" s="79">
        <f>OVYLL_!E113</f>
        <v>0</v>
      </c>
      <c r="F112" s="77">
        <f>OVYLL_!H113</f>
        <v>0</v>
      </c>
      <c r="G112" s="77">
        <f>OVYLD2_!CJ113+OVYLD2_!CK113</f>
        <v>0</v>
      </c>
      <c r="H112" s="131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5">
      <c r="A113" s="27" t="s">
        <v>9</v>
      </c>
      <c r="B113" s="26" t="s">
        <v>81</v>
      </c>
      <c r="C113" s="26" t="s">
        <v>79</v>
      </c>
      <c r="D113" s="25">
        <f>'[1]INPUTS-Incidence'!I6</f>
        <v>12291532.442199999</v>
      </c>
      <c r="E113" s="79">
        <f>OVYLL_!E114</f>
        <v>0</v>
      </c>
      <c r="F113" s="77">
        <f>OVYLL_!H114</f>
        <v>0</v>
      </c>
      <c r="G113" s="77">
        <f>OVYLD2_!CJ114+OVYLD2_!CK114</f>
        <v>0</v>
      </c>
      <c r="H113" s="131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5">
      <c r="A114" s="27" t="s">
        <v>9</v>
      </c>
      <c r="B114" s="26" t="s">
        <v>81</v>
      </c>
      <c r="C114" s="26" t="s">
        <v>78</v>
      </c>
      <c r="D114" s="25">
        <f>'[1]INPUTS-Incidence'!I7</f>
        <v>11811862.883479999</v>
      </c>
      <c r="E114" s="79">
        <f>OVYLL_!E115</f>
        <v>0</v>
      </c>
      <c r="F114" s="77">
        <f>OVYLL_!H115</f>
        <v>0</v>
      </c>
      <c r="G114" s="77">
        <f>OVYLD2_!CJ115+OVYLD2_!CK115</f>
        <v>0</v>
      </c>
      <c r="H114" s="131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5">
      <c r="A115" s="27" t="s">
        <v>9</v>
      </c>
      <c r="B115" s="26" t="s">
        <v>81</v>
      </c>
      <c r="C115" s="26" t="s">
        <v>77</v>
      </c>
      <c r="D115" s="25">
        <f>'[1]INPUTS-Incidence'!I8</f>
        <v>12016267.524979999</v>
      </c>
      <c r="E115" s="79">
        <f>OVYLL_!E116</f>
        <v>0</v>
      </c>
      <c r="F115" s="77">
        <f>OVYLL_!H116</f>
        <v>0</v>
      </c>
      <c r="G115" s="77">
        <f>OVYLD2_!CJ116+OVYLD2_!CK116</f>
        <v>0</v>
      </c>
      <c r="H115" s="131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5">
      <c r="A116" s="27" t="s">
        <v>9</v>
      </c>
      <c r="B116" s="26" t="s">
        <v>81</v>
      </c>
      <c r="C116" s="26" t="s">
        <v>76</v>
      </c>
      <c r="D116" s="25">
        <f>'[1]INPUTS-Incidence'!I9</f>
        <v>11486178.154689999</v>
      </c>
      <c r="E116" s="79">
        <f>OVYLL_!E117</f>
        <v>0</v>
      </c>
      <c r="F116" s="77">
        <f>OVYLL_!H117</f>
        <v>0</v>
      </c>
      <c r="G116" s="77">
        <f>OVYLD2_!CJ117+OVYLD2_!CK117</f>
        <v>0</v>
      </c>
      <c r="H116" s="131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5">
      <c r="A117" s="27" t="s">
        <v>9</v>
      </c>
      <c r="B117" s="26" t="s">
        <v>81</v>
      </c>
      <c r="C117" s="26" t="s">
        <v>75</v>
      </c>
      <c r="D117" s="25">
        <f>'[1]INPUTS-Incidence'!I10</f>
        <v>10765311.119000001</v>
      </c>
      <c r="E117" s="79">
        <f>OVYLL_!E118</f>
        <v>0</v>
      </c>
      <c r="F117" s="77">
        <f>OVYLL_!H118</f>
        <v>0</v>
      </c>
      <c r="G117" s="77">
        <f>OVYLD2_!CJ118+OVYLD2_!CK118</f>
        <v>0</v>
      </c>
      <c r="H117" s="131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5">
      <c r="A118" s="27" t="s">
        <v>9</v>
      </c>
      <c r="B118" s="26" t="s">
        <v>81</v>
      </c>
      <c r="C118" s="26" t="s">
        <v>74</v>
      </c>
      <c r="D118" s="25">
        <f>'[1]INPUTS-Incidence'!I11</f>
        <v>10044444.083310001</v>
      </c>
      <c r="E118" s="79">
        <f>OVYLL_!E119</f>
        <v>0</v>
      </c>
      <c r="F118" s="77">
        <f>OVYLL_!H119</f>
        <v>0</v>
      </c>
      <c r="G118" s="77">
        <f>OVYLD2_!CJ119+OVYLD2_!CK119</f>
        <v>0</v>
      </c>
      <c r="H118" s="131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5">
      <c r="A119" s="27" t="s">
        <v>9</v>
      </c>
      <c r="B119" s="26" t="s">
        <v>81</v>
      </c>
      <c r="C119" s="26" t="s">
        <v>73</v>
      </c>
      <c r="D119" s="25">
        <f>'[1]INPUTS-Incidence'!I12</f>
        <v>10592248.522530001</v>
      </c>
      <c r="E119" s="79">
        <f>OVYLL_!E120</f>
        <v>0</v>
      </c>
      <c r="F119" s="77">
        <f>OVYLL_!H120</f>
        <v>0</v>
      </c>
      <c r="G119" s="77">
        <f>OVYLD2_!CJ120+OVYLD2_!CK120</f>
        <v>0</v>
      </c>
      <c r="H119" s="131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5">
      <c r="A120" s="27" t="s">
        <v>9</v>
      </c>
      <c r="B120" s="26" t="s">
        <v>81</v>
      </c>
      <c r="C120" s="26" t="s">
        <v>72</v>
      </c>
      <c r="D120" s="25">
        <f>'[1]INPUTS-Incidence'!I13</f>
        <v>9777355.3517499994</v>
      </c>
      <c r="E120" s="79">
        <f>OVYLL_!E121</f>
        <v>0</v>
      </c>
      <c r="F120" s="77">
        <f>OVYLL_!H121</f>
        <v>0</v>
      </c>
      <c r="G120" s="77">
        <f>OVYLD2_!CJ121+OVYLD2_!CK121</f>
        <v>0</v>
      </c>
      <c r="H120" s="131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5">
      <c r="A121" s="27" t="s">
        <v>9</v>
      </c>
      <c r="B121" s="26" t="s">
        <v>81</v>
      </c>
      <c r="C121" s="26" t="s">
        <v>71</v>
      </c>
      <c r="D121" s="25">
        <f>'[1]INPUTS-Incidence'!I14</f>
        <v>9021058.1782000009</v>
      </c>
      <c r="E121" s="79">
        <f>OVYLL_!E122</f>
        <v>0</v>
      </c>
      <c r="F121" s="77">
        <f>OVYLL_!H122</f>
        <v>0</v>
      </c>
      <c r="G121" s="77">
        <f>OVYLD2_!CJ122+OVYLD2_!CK122</f>
        <v>0</v>
      </c>
      <c r="H121" s="131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5">
      <c r="A122" s="27" t="s">
        <v>9</v>
      </c>
      <c r="B122" s="26" t="s">
        <v>81</v>
      </c>
      <c r="C122" s="26" t="s">
        <v>70</v>
      </c>
      <c r="D122" s="25">
        <f>'[1]INPUTS-Incidence'!I15</f>
        <v>7791904.9339800002</v>
      </c>
      <c r="E122" s="79">
        <f>OVYLL_!E123</f>
        <v>0</v>
      </c>
      <c r="F122" s="77">
        <f>OVYLL_!H123</f>
        <v>0</v>
      </c>
      <c r="G122" s="77">
        <f>OVYLD2_!CJ123+OVYLD2_!CK123</f>
        <v>0</v>
      </c>
      <c r="H122" s="131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5">
      <c r="A123" s="27" t="s">
        <v>9</v>
      </c>
      <c r="B123" s="26" t="s">
        <v>81</v>
      </c>
      <c r="C123" s="26" t="s">
        <v>69</v>
      </c>
      <c r="D123" s="25">
        <f>'[1]INPUTS-Incidence'!I16</f>
        <v>6339269.2817200003</v>
      </c>
      <c r="E123" s="79">
        <f>OVYLL_!E124</f>
        <v>0</v>
      </c>
      <c r="F123" s="77">
        <f>OVYLL_!H124</f>
        <v>0</v>
      </c>
      <c r="G123" s="77">
        <f>OVYLD2_!CJ124+OVYLD2_!CK124</f>
        <v>0</v>
      </c>
      <c r="H123" s="131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5">
      <c r="A124" s="27" t="s">
        <v>9</v>
      </c>
      <c r="B124" s="26" t="s">
        <v>81</v>
      </c>
      <c r="C124" s="26" t="s">
        <v>68</v>
      </c>
      <c r="D124" s="25">
        <f>'[1]INPUTS-Incidence'!I17</f>
        <v>4945229.6266900003</v>
      </c>
      <c r="E124" s="79">
        <f>OVYLL_!E125</f>
        <v>0</v>
      </c>
      <c r="F124" s="77">
        <f>OVYLL_!H125</f>
        <v>0</v>
      </c>
      <c r="G124" s="77">
        <f>OVYLD2_!CJ125+OVYLD2_!CK125</f>
        <v>0</v>
      </c>
      <c r="H124" s="131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5">
      <c r="A125" s="27" t="s">
        <v>9</v>
      </c>
      <c r="B125" s="26" t="s">
        <v>81</v>
      </c>
      <c r="C125" s="26" t="s">
        <v>67</v>
      </c>
      <c r="D125" s="25">
        <f>'[1]INPUTS-Incidence'!I18</f>
        <v>3346785.3301599999</v>
      </c>
      <c r="E125" s="79">
        <f>OVYLL_!E126</f>
        <v>0</v>
      </c>
      <c r="F125" s="77">
        <f>OVYLL_!H126</f>
        <v>0</v>
      </c>
      <c r="G125" s="77">
        <f>OVYLD2_!CJ126+OVYLD2_!CK126</f>
        <v>0</v>
      </c>
      <c r="H125" s="131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5">
      <c r="A126" s="27" t="s">
        <v>9</v>
      </c>
      <c r="B126" s="26" t="s">
        <v>81</v>
      </c>
      <c r="C126" s="26" t="s">
        <v>66</v>
      </c>
      <c r="D126" s="25">
        <f>'[1]INPUTS-Incidence'!I19</f>
        <v>1979999.62733</v>
      </c>
      <c r="E126" s="79">
        <f>OVYLL_!E127</f>
        <v>0</v>
      </c>
      <c r="F126" s="77">
        <f>OVYLL_!H127</f>
        <v>0</v>
      </c>
      <c r="G126" s="77">
        <f>OVYLD2_!CJ127+OVYLD2_!CK127</f>
        <v>0</v>
      </c>
      <c r="H126" s="131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5">
      <c r="A127" s="27" t="s">
        <v>9</v>
      </c>
      <c r="B127" s="26" t="s">
        <v>81</v>
      </c>
      <c r="C127" s="26" t="s">
        <v>65</v>
      </c>
      <c r="D127" s="25">
        <f>'[1]INPUTS-Incidence'!I20</f>
        <v>1237329.42988</v>
      </c>
      <c r="E127" s="79">
        <f>OVYLL_!E128</f>
        <v>0</v>
      </c>
      <c r="F127" s="77">
        <f>OVYLL_!H128</f>
        <v>0</v>
      </c>
      <c r="G127" s="77">
        <f>OVYLD2_!CJ128+OVYLD2_!CK128</f>
        <v>0</v>
      </c>
      <c r="H127" s="131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5">
      <c r="A128" s="27" t="s">
        <v>9</v>
      </c>
      <c r="B128" s="26" t="s">
        <v>81</v>
      </c>
      <c r="C128" s="26" t="s">
        <v>64</v>
      </c>
      <c r="D128" s="25">
        <f>'[1]INPUTS-Incidence'!I21</f>
        <v>0</v>
      </c>
      <c r="E128" s="79">
        <f>OVYLL_!E129</f>
        <v>0</v>
      </c>
      <c r="F128" s="77">
        <f>OVYLL_!H129</f>
        <v>0</v>
      </c>
      <c r="G128" s="77">
        <f>OVYLD2_!CJ129+OVYLD2_!CK129</f>
        <v>0</v>
      </c>
      <c r="H128" s="131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5">
      <c r="A129" s="27" t="s">
        <v>9</v>
      </c>
      <c r="B129" s="26" t="s">
        <v>81</v>
      </c>
      <c r="C129" s="26" t="s">
        <v>62</v>
      </c>
      <c r="D129" s="25">
        <f>'[1]INPUTS-Incidence'!I22</f>
        <v>887116.14410999999</v>
      </c>
      <c r="E129" s="79">
        <f>OVYLL_!E130</f>
        <v>0</v>
      </c>
      <c r="F129" s="77">
        <f>OVYLL_!H130</f>
        <v>0</v>
      </c>
      <c r="G129" s="77">
        <f>OVYLD2_!CJ130+OVYLD2_!CK130</f>
        <v>0</v>
      </c>
      <c r="H129" s="131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5">
      <c r="A130" s="27" t="s">
        <v>9</v>
      </c>
      <c r="B130" s="26" t="s">
        <v>63</v>
      </c>
      <c r="C130" s="26" t="s">
        <v>80</v>
      </c>
      <c r="D130" s="25">
        <f>'[1]INPUTS-Incidence'!I23</f>
        <v>11707764.934839999</v>
      </c>
      <c r="E130" s="79">
        <f>OVYLL_!E131</f>
        <v>0</v>
      </c>
      <c r="F130" s="77">
        <f>OVYLL_!H131</f>
        <v>0</v>
      </c>
      <c r="G130" s="77">
        <f>OVYLD2_!CJ131+OVYLD2_!CK131</f>
        <v>0</v>
      </c>
      <c r="H130" s="131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5">
      <c r="A131" s="27" t="s">
        <v>9</v>
      </c>
      <c r="B131" s="26" t="s">
        <v>63</v>
      </c>
      <c r="C131" s="26" t="s">
        <v>79</v>
      </c>
      <c r="D131" s="25">
        <f>'[1]INPUTS-Incidence'!I24</f>
        <v>11746728.11858</v>
      </c>
      <c r="E131" s="79">
        <f>OVYLL_!E132</f>
        <v>0</v>
      </c>
      <c r="F131" s="77">
        <f>OVYLL_!H132</f>
        <v>0</v>
      </c>
      <c r="G131" s="77">
        <f>OVYLD2_!CJ132+OVYLD2_!CK132</f>
        <v>0</v>
      </c>
      <c r="H131" s="131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5">
      <c r="A132" s="27" t="s">
        <v>9</v>
      </c>
      <c r="B132" s="26" t="s">
        <v>63</v>
      </c>
      <c r="C132" s="26" t="s">
        <v>78</v>
      </c>
      <c r="D132" s="25">
        <f>'[1]INPUTS-Incidence'!I25</f>
        <v>11155562.572179999</v>
      </c>
      <c r="E132" s="79">
        <f>OVYLL_!E133</f>
        <v>0</v>
      </c>
      <c r="F132" s="77">
        <f>OVYLL_!H133</f>
        <v>0</v>
      </c>
      <c r="G132" s="77">
        <f>OVYLD2_!CJ133+OVYLD2_!CK133</f>
        <v>0</v>
      </c>
      <c r="H132" s="131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5">
      <c r="A133" s="27" t="s">
        <v>9</v>
      </c>
      <c r="B133" s="26" t="s">
        <v>63</v>
      </c>
      <c r="C133" s="26" t="s">
        <v>77</v>
      </c>
      <c r="D133" s="25">
        <f>'[1]INPUTS-Incidence'!I26</f>
        <v>11326194.445800001</v>
      </c>
      <c r="E133" s="79">
        <f>OVYLL_!E134</f>
        <v>0</v>
      </c>
      <c r="F133" s="77">
        <f>OVYLL_!H134</f>
        <v>0</v>
      </c>
      <c r="G133" s="77">
        <f>OVYLD2_!CJ134+OVYLD2_!CK134</f>
        <v>0</v>
      </c>
      <c r="H133" s="131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5">
      <c r="A134" s="27" t="s">
        <v>9</v>
      </c>
      <c r="B134" s="26" t="s">
        <v>63</v>
      </c>
      <c r="C134" s="26" t="s">
        <v>76</v>
      </c>
      <c r="D134" s="25">
        <f>'[1]INPUTS-Incidence'!I27</f>
        <v>10924470.585860001</v>
      </c>
      <c r="E134" s="79">
        <f>OVYLL_!E135</f>
        <v>0</v>
      </c>
      <c r="F134" s="77">
        <f>OVYLL_!H135</f>
        <v>0</v>
      </c>
      <c r="G134" s="77">
        <f>OVYLD2_!CJ135+OVYLD2_!CK135</f>
        <v>0</v>
      </c>
      <c r="H134" s="131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5">
      <c r="A135" s="27" t="s">
        <v>9</v>
      </c>
      <c r="B135" s="26" t="s">
        <v>63</v>
      </c>
      <c r="C135" s="26" t="s">
        <v>75</v>
      </c>
      <c r="D135" s="25">
        <f>'[1]INPUTS-Incidence'!I28</f>
        <v>10190887.8851</v>
      </c>
      <c r="E135" s="79">
        <f>OVYLL_!E136</f>
        <v>0</v>
      </c>
      <c r="F135" s="77">
        <f>OVYLL_!H136</f>
        <v>0</v>
      </c>
      <c r="G135" s="77">
        <f>OVYLD2_!CJ136+OVYLD2_!CK136</f>
        <v>0</v>
      </c>
      <c r="H135" s="131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5">
      <c r="A136" s="27" t="s">
        <v>9</v>
      </c>
      <c r="B136" s="26" t="s">
        <v>63</v>
      </c>
      <c r="C136" s="26" t="s">
        <v>74</v>
      </c>
      <c r="D136" s="25">
        <f>'[1]INPUTS-Incidence'!I29</f>
        <v>10137145.5627</v>
      </c>
      <c r="E136" s="79">
        <f>OVYLL_!E137</f>
        <v>0</v>
      </c>
      <c r="F136" s="77">
        <f>OVYLL_!H137</f>
        <v>0</v>
      </c>
      <c r="G136" s="77">
        <f>OVYLD2_!CJ137+OVYLD2_!CK137</f>
        <v>0</v>
      </c>
      <c r="H136" s="131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5">
      <c r="A137" s="27" t="s">
        <v>9</v>
      </c>
      <c r="B137" s="26" t="s">
        <v>63</v>
      </c>
      <c r="C137" s="26" t="s">
        <v>73</v>
      </c>
      <c r="D137" s="25">
        <f>'[1]INPUTS-Incidence'!I30</f>
        <v>10579176.16444</v>
      </c>
      <c r="E137" s="79">
        <f>OVYLL_!E138</f>
        <v>0</v>
      </c>
      <c r="F137" s="77">
        <f>OVYLL_!H138</f>
        <v>0</v>
      </c>
      <c r="G137" s="77">
        <f>OVYLD2_!CJ138+OVYLD2_!CK138</f>
        <v>0</v>
      </c>
      <c r="H137" s="131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5">
      <c r="A138" s="27" t="s">
        <v>9</v>
      </c>
      <c r="B138" s="26" t="s">
        <v>63</v>
      </c>
      <c r="C138" s="26" t="s">
        <v>72</v>
      </c>
      <c r="D138" s="25">
        <f>'[1]INPUTS-Incidence'!I31</f>
        <v>9645403.31274</v>
      </c>
      <c r="E138" s="79">
        <f>OVYLL_!E139</f>
        <v>0</v>
      </c>
      <c r="F138" s="77">
        <f>OVYLL_!H139</f>
        <v>0</v>
      </c>
      <c r="G138" s="77">
        <f>OVYLD2_!CJ139+OVYLD2_!CK139</f>
        <v>0</v>
      </c>
      <c r="H138" s="131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5">
      <c r="A139" s="27" t="s">
        <v>9</v>
      </c>
      <c r="B139" s="26" t="s">
        <v>63</v>
      </c>
      <c r="C139" s="26" t="s">
        <v>71</v>
      </c>
      <c r="D139" s="25">
        <f>'[1]INPUTS-Incidence'!I32</f>
        <v>8848673.3831600007</v>
      </c>
      <c r="E139" s="79">
        <f>OVYLL_!E140</f>
        <v>0</v>
      </c>
      <c r="F139" s="77">
        <f>OVYLL_!H140</f>
        <v>0</v>
      </c>
      <c r="G139" s="77">
        <f>OVYLD2_!CJ140+OVYLD2_!CK140</f>
        <v>0</v>
      </c>
      <c r="H139" s="131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5">
      <c r="A140" s="27" t="s">
        <v>9</v>
      </c>
      <c r="B140" s="26" t="s">
        <v>63</v>
      </c>
      <c r="C140" s="26" t="s">
        <v>70</v>
      </c>
      <c r="D140" s="25">
        <f>'[1]INPUTS-Incidence'!I33</f>
        <v>7750986.44814</v>
      </c>
      <c r="E140" s="79">
        <f>OVYLL_!E141</f>
        <v>0</v>
      </c>
      <c r="F140" s="77">
        <f>OVYLL_!H141</f>
        <v>0</v>
      </c>
      <c r="G140" s="77">
        <f>OVYLD2_!CJ141+OVYLD2_!CK141</f>
        <v>0</v>
      </c>
      <c r="H140" s="131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5">
      <c r="A141" s="27" t="s">
        <v>9</v>
      </c>
      <c r="B141" s="26" t="s">
        <v>63</v>
      </c>
      <c r="C141" s="26" t="s">
        <v>69</v>
      </c>
      <c r="D141" s="25">
        <f>'[1]INPUTS-Incidence'!I34</f>
        <v>6443704.4557600003</v>
      </c>
      <c r="E141" s="79">
        <f>OVYLL_!E142</f>
        <v>0</v>
      </c>
      <c r="F141" s="77">
        <f>OVYLL_!H142</f>
        <v>0</v>
      </c>
      <c r="G141" s="77">
        <f>OVYLD2_!CJ142+OVYLD2_!CK142</f>
        <v>0</v>
      </c>
      <c r="H141" s="131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5">
      <c r="A142" s="27" t="s">
        <v>9</v>
      </c>
      <c r="B142" s="26" t="s">
        <v>63</v>
      </c>
      <c r="C142" s="26" t="s">
        <v>68</v>
      </c>
      <c r="D142" s="25">
        <f>'[1]INPUTS-Incidence'!I35</f>
        <v>4977882.6123000002</v>
      </c>
      <c r="E142" s="79">
        <f>OVYLL_!E143</f>
        <v>0</v>
      </c>
      <c r="F142" s="77">
        <f>OVYLL_!H143</f>
        <v>0</v>
      </c>
      <c r="G142" s="77">
        <f>OVYLD2_!CJ143+OVYLD2_!CK143</f>
        <v>0</v>
      </c>
      <c r="H142" s="131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5">
      <c r="A143" s="27" t="s">
        <v>9</v>
      </c>
      <c r="B143" s="26" t="s">
        <v>63</v>
      </c>
      <c r="C143" s="26" t="s">
        <v>67</v>
      </c>
      <c r="D143" s="25">
        <f>'[1]INPUTS-Incidence'!I36</f>
        <v>3380392.0789600001</v>
      </c>
      <c r="E143" s="79">
        <f>OVYLL_!E144</f>
        <v>0</v>
      </c>
      <c r="F143" s="77">
        <f>OVYLL_!H144</f>
        <v>0</v>
      </c>
      <c r="G143" s="77">
        <f>OVYLD2_!CJ144+OVYLD2_!CK144</f>
        <v>0</v>
      </c>
      <c r="H143" s="131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5">
      <c r="A144" s="27" t="s">
        <v>9</v>
      </c>
      <c r="B144" s="26" t="s">
        <v>63</v>
      </c>
      <c r="C144" s="26" t="s">
        <v>66</v>
      </c>
      <c r="D144" s="25">
        <f>'[1]INPUTS-Incidence'!I37</f>
        <v>2426465.8563600001</v>
      </c>
      <c r="E144" s="79">
        <f>OVYLL_!E145</f>
        <v>0</v>
      </c>
      <c r="F144" s="77">
        <f>OVYLL_!H145</f>
        <v>0</v>
      </c>
      <c r="G144" s="77">
        <f>OVYLD2_!CJ145+OVYLD2_!CK145</f>
        <v>0</v>
      </c>
      <c r="H144" s="131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5">
      <c r="A145" s="27" t="s">
        <v>9</v>
      </c>
      <c r="B145" s="26" t="s">
        <v>63</v>
      </c>
      <c r="C145" s="26" t="s">
        <v>65</v>
      </c>
      <c r="D145" s="25">
        <f>'[1]INPUTS-Incidence'!I38</f>
        <v>1633766.60096</v>
      </c>
      <c r="E145" s="79">
        <f>OVYLL_!E146</f>
        <v>0</v>
      </c>
      <c r="F145" s="77">
        <f>OVYLL_!H146</f>
        <v>0</v>
      </c>
      <c r="G145" s="77">
        <f>OVYLD2_!CJ146+OVYLD2_!CK146</f>
        <v>0</v>
      </c>
      <c r="H145" s="131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5">
      <c r="A146" s="27" t="s">
        <v>9</v>
      </c>
      <c r="B146" s="26" t="s">
        <v>63</v>
      </c>
      <c r="C146" s="26" t="s">
        <v>64</v>
      </c>
      <c r="D146" s="25">
        <f>'[1]INPUTS-Incidence'!I39</f>
        <v>0</v>
      </c>
      <c r="E146" s="79">
        <f>OVYLL_!E147</f>
        <v>0</v>
      </c>
      <c r="F146" s="77">
        <f>OVYLL_!H147</f>
        <v>0</v>
      </c>
      <c r="G146" s="77">
        <f>OVYLD2_!CJ147+OVYLD2_!CK147</f>
        <v>0</v>
      </c>
      <c r="H146" s="131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5">
      <c r="A147" s="27" t="s">
        <v>9</v>
      </c>
      <c r="B147" s="26" t="s">
        <v>63</v>
      </c>
      <c r="C147" s="26" t="s">
        <v>62</v>
      </c>
      <c r="D147" s="25">
        <f>'[1]INPUTS-Incidence'!I40</f>
        <v>1481944.54018</v>
      </c>
      <c r="E147" s="79">
        <f>OVYLL_!E148</f>
        <v>0</v>
      </c>
      <c r="F147" s="77">
        <f>OVYLL_!H148</f>
        <v>0</v>
      </c>
      <c r="G147" s="77">
        <f>OVYLD2_!CJ148+OVYLD2_!CK148</f>
        <v>0</v>
      </c>
      <c r="H147" s="131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5">
      <c r="A148" s="27" t="s">
        <v>8</v>
      </c>
      <c r="B148" s="26" t="s">
        <v>81</v>
      </c>
      <c r="C148" s="26" t="s">
        <v>80</v>
      </c>
      <c r="D148" s="25">
        <f>'[1]INPUTS-Incidence'!I5</f>
        <v>12231573.74736</v>
      </c>
      <c r="E148" s="79">
        <f>OVYLL_!E149</f>
        <v>18.154252659808961</v>
      </c>
      <c r="F148" s="77">
        <f>OVYLL_!H149</f>
        <v>1543.3293271156795</v>
      </c>
      <c r="G148" s="77">
        <f>OVYLD2_!CJ149+OVYLD2_!CK149</f>
        <v>276.46173358595286</v>
      </c>
      <c r="H148" s="131">
        <f t="shared" si="10"/>
        <v>1819.7910607016324</v>
      </c>
      <c r="I148" s="78">
        <f t="shared" si="11"/>
        <v>0.14842123372495122</v>
      </c>
      <c r="J148" s="77">
        <f t="shared" si="12"/>
        <v>12.617585921425553</v>
      </c>
      <c r="K148" s="77">
        <f t="shared" si="13"/>
        <v>2.2602302802255756</v>
      </c>
      <c r="L148" s="21">
        <f t="shared" si="14"/>
        <v>14.877816201651131</v>
      </c>
    </row>
    <row r="149" spans="1:12" x14ac:dyDescent="0.5">
      <c r="A149" s="27" t="s">
        <v>8</v>
      </c>
      <c r="B149" s="26" t="s">
        <v>81</v>
      </c>
      <c r="C149" s="26" t="s">
        <v>79</v>
      </c>
      <c r="D149" s="25">
        <f>'[1]INPUTS-Incidence'!I6</f>
        <v>12291532.442199999</v>
      </c>
      <c r="E149" s="79">
        <f>OVYLL_!E150</f>
        <v>29.596008537839822</v>
      </c>
      <c r="F149" s="77">
        <f>OVYLL_!H150</f>
        <v>2330.9816324402645</v>
      </c>
      <c r="G149" s="77">
        <f>OVYLD2_!CJ150+OVYLD2_!CK150</f>
        <v>1054.7326273866029</v>
      </c>
      <c r="H149" s="131">
        <f t="shared" si="10"/>
        <v>3385.7142598268674</v>
      </c>
      <c r="I149" s="78">
        <f t="shared" si="11"/>
        <v>0.24078371575727284</v>
      </c>
      <c r="J149" s="77">
        <f t="shared" si="12"/>
        <v>18.964125453042808</v>
      </c>
      <c r="K149" s="77">
        <f t="shared" si="13"/>
        <v>8.5809693164493783</v>
      </c>
      <c r="L149" s="21">
        <f t="shared" si="14"/>
        <v>27.545094769492188</v>
      </c>
    </row>
    <row r="150" spans="1:12" x14ac:dyDescent="0.5">
      <c r="A150" s="27" t="s">
        <v>8</v>
      </c>
      <c r="B150" s="26" t="s">
        <v>81</v>
      </c>
      <c r="C150" s="26" t="s">
        <v>78</v>
      </c>
      <c r="D150" s="25">
        <f>'[1]INPUTS-Incidence'!I7</f>
        <v>11811862.883479999</v>
      </c>
      <c r="E150" s="79">
        <f>OVYLL_!E151</f>
        <v>35.393164849375452</v>
      </c>
      <c r="F150" s="77">
        <f>OVYLL_!H151</f>
        <v>2611.4846684111676</v>
      </c>
      <c r="G150" s="77">
        <f>OVYLD2_!CJ151+OVYLD2_!CK151</f>
        <v>2783.4968360152643</v>
      </c>
      <c r="H150" s="131">
        <f t="shared" si="10"/>
        <v>5394.9815044264324</v>
      </c>
      <c r="I150" s="78">
        <f t="shared" si="11"/>
        <v>0.29964083733884284</v>
      </c>
      <c r="J150" s="77">
        <f t="shared" si="12"/>
        <v>22.108999183046514</v>
      </c>
      <c r="K150" s="77">
        <f t="shared" si="13"/>
        <v>23.565265390171827</v>
      </c>
      <c r="L150" s="21">
        <f t="shared" si="14"/>
        <v>45.674264573218352</v>
      </c>
    </row>
    <row r="151" spans="1:12" x14ac:dyDescent="0.5">
      <c r="A151" s="27" t="s">
        <v>8</v>
      </c>
      <c r="B151" s="26" t="s">
        <v>81</v>
      </c>
      <c r="C151" s="26" t="s">
        <v>77</v>
      </c>
      <c r="D151" s="25">
        <f>'[1]INPUTS-Incidence'!I8</f>
        <v>12016267.524979999</v>
      </c>
      <c r="E151" s="79">
        <f>OVYLL_!E152</f>
        <v>161.09992276267448</v>
      </c>
      <c r="F151" s="77">
        <f>OVYLL_!H152</f>
        <v>11087.70218414107</v>
      </c>
      <c r="G151" s="77">
        <f>OVYLD2_!CJ152+OVYLD2_!CK152</f>
        <v>10467.963584864592</v>
      </c>
      <c r="H151" s="131">
        <f t="shared" si="10"/>
        <v>21555.66576900566</v>
      </c>
      <c r="I151" s="78">
        <f t="shared" si="11"/>
        <v>1.3406818916753656</v>
      </c>
      <c r="J151" s="77">
        <f t="shared" si="12"/>
        <v>92.272431194557029</v>
      </c>
      <c r="K151" s="77">
        <f t="shared" si="13"/>
        <v>87.114934509432999</v>
      </c>
      <c r="L151" s="21">
        <f t="shared" si="14"/>
        <v>179.38736570399001</v>
      </c>
    </row>
    <row r="152" spans="1:12" x14ac:dyDescent="0.5">
      <c r="A152" s="27" t="s">
        <v>8</v>
      </c>
      <c r="B152" s="26" t="s">
        <v>81</v>
      </c>
      <c r="C152" s="26" t="s">
        <v>76</v>
      </c>
      <c r="D152" s="25">
        <f>'[1]INPUTS-Incidence'!I9</f>
        <v>11486178.154689999</v>
      </c>
      <c r="E152" s="79">
        <f>OVYLL_!E153</f>
        <v>165.06639813372516</v>
      </c>
      <c r="F152" s="77">
        <f>OVYLL_!H153</f>
        <v>10543.616180791694</v>
      </c>
      <c r="G152" s="77">
        <f>OVYLD2_!CJ153+OVYLD2_!CK153</f>
        <v>17215.664028344014</v>
      </c>
      <c r="H152" s="131">
        <f t="shared" si="10"/>
        <v>27759.280209135708</v>
      </c>
      <c r="I152" s="78">
        <f t="shared" si="11"/>
        <v>1.437087218313132</v>
      </c>
      <c r="J152" s="77">
        <f t="shared" si="12"/>
        <v>91.793946069751314</v>
      </c>
      <c r="K152" s="77">
        <f t="shared" si="13"/>
        <v>149.88156892999757</v>
      </c>
      <c r="L152" s="21">
        <f t="shared" si="14"/>
        <v>241.67551499974888</v>
      </c>
    </row>
    <row r="153" spans="1:12" x14ac:dyDescent="0.5">
      <c r="A153" s="27" t="s">
        <v>8</v>
      </c>
      <c r="B153" s="26" t="s">
        <v>81</v>
      </c>
      <c r="C153" s="26" t="s">
        <v>75</v>
      </c>
      <c r="D153" s="25">
        <f>'[1]INPUTS-Incidence'!I10</f>
        <v>10765311.119000001</v>
      </c>
      <c r="E153" s="79">
        <f>OVYLL_!E154</f>
        <v>99.924668001469499</v>
      </c>
      <c r="F153" s="77">
        <f>OVYLL_!H154</f>
        <v>5889.0603086666051</v>
      </c>
      <c r="G153" s="77">
        <f>OVYLD2_!CJ154+OVYLD2_!CK154</f>
        <v>12437.336792140159</v>
      </c>
      <c r="H153" s="131">
        <f t="shared" si="10"/>
        <v>18326.397100806764</v>
      </c>
      <c r="I153" s="78">
        <f t="shared" si="11"/>
        <v>0.92820975536052686</v>
      </c>
      <c r="J153" s="77">
        <f t="shared" si="12"/>
        <v>54.704041932172643</v>
      </c>
      <c r="K153" s="77">
        <f t="shared" si="13"/>
        <v>115.53160567918147</v>
      </c>
      <c r="L153" s="21">
        <f t="shared" si="14"/>
        <v>170.2356476113541</v>
      </c>
    </row>
    <row r="154" spans="1:12" x14ac:dyDescent="0.5">
      <c r="A154" s="27" t="s">
        <v>8</v>
      </c>
      <c r="B154" s="26" t="s">
        <v>81</v>
      </c>
      <c r="C154" s="26" t="s">
        <v>74</v>
      </c>
      <c r="D154" s="25">
        <f>'[1]INPUTS-Incidence'!I11</f>
        <v>10044444.083310001</v>
      </c>
      <c r="E154" s="79">
        <f>OVYLL_!E155</f>
        <v>83.143426047024235</v>
      </c>
      <c r="F154" s="77">
        <f>OVYLL_!H155</f>
        <v>4489.3292894090737</v>
      </c>
      <c r="G154" s="77">
        <f>OVYLD2_!CJ155+OVYLD2_!CK155</f>
        <v>9603.6195321233972</v>
      </c>
      <c r="H154" s="131">
        <f t="shared" si="10"/>
        <v>14092.948821532471</v>
      </c>
      <c r="I154" s="78">
        <f t="shared" si="11"/>
        <v>0.82775537757412176</v>
      </c>
      <c r="J154" s="77">
        <f t="shared" si="12"/>
        <v>44.694651612114711</v>
      </c>
      <c r="K154" s="77">
        <f t="shared" si="13"/>
        <v>95.611259841457198</v>
      </c>
      <c r="L154" s="21">
        <f t="shared" si="14"/>
        <v>140.30591145357189</v>
      </c>
    </row>
    <row r="155" spans="1:12" x14ac:dyDescent="0.5">
      <c r="A155" s="27" t="s">
        <v>8</v>
      </c>
      <c r="B155" s="26" t="s">
        <v>81</v>
      </c>
      <c r="C155" s="26" t="s">
        <v>73</v>
      </c>
      <c r="D155" s="25">
        <f>'[1]INPUTS-Incidence'!I12</f>
        <v>10592248.522530001</v>
      </c>
      <c r="E155" s="79">
        <f>OVYLL_!E156</f>
        <v>85.431777222630416</v>
      </c>
      <c r="F155" s="77">
        <f>OVYLL_!H156</f>
        <v>4193.8459438589271</v>
      </c>
      <c r="G155" s="77">
        <f>OVYLD2_!CJ156+OVYLD2_!CK156</f>
        <v>10448.960606425595</v>
      </c>
      <c r="H155" s="131">
        <f t="shared" si="10"/>
        <v>14642.806550284522</v>
      </c>
      <c r="I155" s="78">
        <f t="shared" si="11"/>
        <v>0.80654996945091217</v>
      </c>
      <c r="J155" s="77">
        <f t="shared" si="12"/>
        <v>39.593538000345276</v>
      </c>
      <c r="K155" s="77">
        <f t="shared" si="13"/>
        <v>98.647237970298491</v>
      </c>
      <c r="L155" s="21">
        <f t="shared" si="14"/>
        <v>138.24077597064377</v>
      </c>
    </row>
    <row r="156" spans="1:12" x14ac:dyDescent="0.5">
      <c r="A156" s="27" t="s">
        <v>8</v>
      </c>
      <c r="B156" s="26" t="s">
        <v>81</v>
      </c>
      <c r="C156" s="26" t="s">
        <v>72</v>
      </c>
      <c r="D156" s="25">
        <f>'[1]INPUTS-Incidence'!I13</f>
        <v>9777355.3517499994</v>
      </c>
      <c r="E156" s="79">
        <f>OVYLL_!E157</f>
        <v>88.482912123438638</v>
      </c>
      <c r="F156" s="77">
        <f>OVYLL_!H157</f>
        <v>3913.1567886590738</v>
      </c>
      <c r="G156" s="77">
        <f>OVYLD2_!CJ157+OVYLD2_!CK157</f>
        <v>8990.6044472275025</v>
      </c>
      <c r="H156" s="131">
        <f t="shared" si="10"/>
        <v>12903.761235886577</v>
      </c>
      <c r="I156" s="78">
        <f t="shared" si="11"/>
        <v>0.9049779714470696</v>
      </c>
      <c r="J156" s="77">
        <f t="shared" si="12"/>
        <v>40.022650787246654</v>
      </c>
      <c r="K156" s="77">
        <f t="shared" si="13"/>
        <v>91.953336293728142</v>
      </c>
      <c r="L156" s="21">
        <f t="shared" si="14"/>
        <v>131.97598708097479</v>
      </c>
    </row>
    <row r="157" spans="1:12" x14ac:dyDescent="0.5">
      <c r="A157" s="27" t="s">
        <v>8</v>
      </c>
      <c r="B157" s="26" t="s">
        <v>81</v>
      </c>
      <c r="C157" s="26" t="s">
        <v>71</v>
      </c>
      <c r="D157" s="25">
        <f>'[1]INPUTS-Incidence'!I14</f>
        <v>9021058.1782000009</v>
      </c>
      <c r="E157" s="79">
        <f>OVYLL_!E158</f>
        <v>87.567571653196168</v>
      </c>
      <c r="F157" s="77">
        <f>OVYLL_!H158</f>
        <v>3452.3515124272585</v>
      </c>
      <c r="G157" s="77">
        <f>OVYLD2_!CJ158+OVYLD2_!CK158</f>
        <v>7045.351605520982</v>
      </c>
      <c r="H157" s="131">
        <f t="shared" si="10"/>
        <v>10497.70311794824</v>
      </c>
      <c r="I157" s="78">
        <f t="shared" si="11"/>
        <v>0.97070177271230929</v>
      </c>
      <c r="J157" s="77">
        <f t="shared" si="12"/>
        <v>38.269917389182794</v>
      </c>
      <c r="K157" s="77">
        <f t="shared" si="13"/>
        <v>78.098948774618833</v>
      </c>
      <c r="L157" s="21">
        <f t="shared" si="14"/>
        <v>116.36886616380163</v>
      </c>
    </row>
    <row r="158" spans="1:12" x14ac:dyDescent="0.5">
      <c r="A158" s="27" t="s">
        <v>8</v>
      </c>
      <c r="B158" s="26" t="s">
        <v>81</v>
      </c>
      <c r="C158" s="26" t="s">
        <v>70</v>
      </c>
      <c r="D158" s="25">
        <f>'[1]INPUTS-Incidence'!I15</f>
        <v>7791904.9339800002</v>
      </c>
      <c r="E158" s="79">
        <f>OVYLL_!E159</f>
        <v>88.482912123438638</v>
      </c>
      <c r="F158" s="77">
        <f>OVYLL_!H159</f>
        <v>3072.1267089257894</v>
      </c>
      <c r="G158" s="77">
        <f>OVYLD2_!CJ159+OVYLD2_!CK159</f>
        <v>3846.0731722805854</v>
      </c>
      <c r="H158" s="131">
        <f t="shared" si="10"/>
        <v>6918.1998812063748</v>
      </c>
      <c r="I158" s="78">
        <f t="shared" si="11"/>
        <v>1.1355748417510885</v>
      </c>
      <c r="J158" s="77">
        <f t="shared" si="12"/>
        <v>39.427158505597788</v>
      </c>
      <c r="K158" s="77">
        <f t="shared" si="13"/>
        <v>49.359857504268376</v>
      </c>
      <c r="L158" s="21">
        <f t="shared" si="14"/>
        <v>88.787016009866178</v>
      </c>
    </row>
    <row r="159" spans="1:12" x14ac:dyDescent="0.5">
      <c r="A159" s="27" t="s">
        <v>8</v>
      </c>
      <c r="B159" s="26" t="s">
        <v>81</v>
      </c>
      <c r="C159" s="26" t="s">
        <v>69</v>
      </c>
      <c r="D159" s="25">
        <f>'[1]INPUTS-Incidence'!I16</f>
        <v>6339269.2817200003</v>
      </c>
      <c r="E159" s="79">
        <f>OVYLL_!E160</f>
        <v>81.922972086700938</v>
      </c>
      <c r="F159" s="77">
        <f>OVYLL_!H160</f>
        <v>2465.4718449492648</v>
      </c>
      <c r="G159" s="77">
        <f>OVYLD2_!CJ160+OVYLD2_!CK160</f>
        <v>2702.8245718223029</v>
      </c>
      <c r="H159" s="131">
        <f t="shared" si="10"/>
        <v>5168.2964167715672</v>
      </c>
      <c r="I159" s="78">
        <f t="shared" si="11"/>
        <v>1.2923093884485251</v>
      </c>
      <c r="J159" s="77">
        <f t="shared" si="12"/>
        <v>38.892051045358357</v>
      </c>
      <c r="K159" s="77">
        <f t="shared" si="13"/>
        <v>42.636216442425045</v>
      </c>
      <c r="L159" s="21">
        <f t="shared" si="14"/>
        <v>81.52826748778341</v>
      </c>
    </row>
    <row r="160" spans="1:12" x14ac:dyDescent="0.5">
      <c r="A160" s="27" t="s">
        <v>8</v>
      </c>
      <c r="B160" s="26" t="s">
        <v>81</v>
      </c>
      <c r="C160" s="26" t="s">
        <v>68</v>
      </c>
      <c r="D160" s="25">
        <f>'[1]INPUTS-Incidence'!I17</f>
        <v>4945229.6266900003</v>
      </c>
      <c r="E160" s="79">
        <f>OVYLL_!E161</f>
        <v>71.549113423952974</v>
      </c>
      <c r="F160" s="77">
        <f>OVYLL_!H161</f>
        <v>1828.0798479819985</v>
      </c>
      <c r="G160" s="77">
        <f>OVYLD2_!CJ161+OVYLD2_!CK161</f>
        <v>1497.4356747875061</v>
      </c>
      <c r="H160" s="131">
        <f t="shared" si="10"/>
        <v>3325.5155227695045</v>
      </c>
      <c r="I160" s="78">
        <f t="shared" si="11"/>
        <v>1.4468309628696265</v>
      </c>
      <c r="J160" s="77">
        <f t="shared" si="12"/>
        <v>36.966531101318957</v>
      </c>
      <c r="K160" s="77">
        <f t="shared" si="13"/>
        <v>30.280407338532175</v>
      </c>
      <c r="L160" s="21">
        <f t="shared" si="14"/>
        <v>67.246938439851135</v>
      </c>
    </row>
    <row r="161" spans="1:12" x14ac:dyDescent="0.5">
      <c r="A161" s="27" t="s">
        <v>8</v>
      </c>
      <c r="B161" s="26" t="s">
        <v>81</v>
      </c>
      <c r="C161" s="26" t="s">
        <v>67</v>
      </c>
      <c r="D161" s="25">
        <f>'[1]INPUTS-Incidence'!I18</f>
        <v>3346785.3301599999</v>
      </c>
      <c r="E161" s="79">
        <f>OVYLL_!E162</f>
        <v>63.463605936811156</v>
      </c>
      <c r="F161" s="77">
        <f>OVYLL_!H162</f>
        <v>1340.0340393557676</v>
      </c>
      <c r="G161" s="77">
        <f>OVYLD2_!CJ162+OVYLD2_!CK162</f>
        <v>726.94200337279483</v>
      </c>
      <c r="H161" s="131">
        <f t="shared" si="10"/>
        <v>2066.9760427285623</v>
      </c>
      <c r="I161" s="78">
        <f t="shared" si="11"/>
        <v>1.8962556506059847</v>
      </c>
      <c r="J161" s="77">
        <f t="shared" si="12"/>
        <v>40.039438062545365</v>
      </c>
      <c r="K161" s="77">
        <f t="shared" si="13"/>
        <v>21.720604450541256</v>
      </c>
      <c r="L161" s="21">
        <f t="shared" si="14"/>
        <v>61.760042513086624</v>
      </c>
    </row>
    <row r="162" spans="1:12" x14ac:dyDescent="0.5">
      <c r="A162" s="27" t="s">
        <v>8</v>
      </c>
      <c r="B162" s="26" t="s">
        <v>81</v>
      </c>
      <c r="C162" s="26" t="s">
        <v>66</v>
      </c>
      <c r="D162" s="25">
        <f>'[1]INPUTS-Incidence'!I19</f>
        <v>1979999.62733</v>
      </c>
      <c r="E162" s="79">
        <f>OVYLL_!E163</f>
        <v>50.801396098457012</v>
      </c>
      <c r="F162" s="77">
        <f>OVYLL_!H163</f>
        <v>856.76554520047762</v>
      </c>
      <c r="G162" s="77">
        <f>OVYLD2_!CJ163+OVYLD2_!CK163</f>
        <v>183.45676576852549</v>
      </c>
      <c r="H162" s="131">
        <f t="shared" si="10"/>
        <v>1040.222310969003</v>
      </c>
      <c r="I162" s="78">
        <f t="shared" si="11"/>
        <v>2.5657275585936317</v>
      </c>
      <c r="J162" s="77">
        <f t="shared" si="12"/>
        <v>43.270995275681607</v>
      </c>
      <c r="K162" s="77">
        <f t="shared" si="13"/>
        <v>9.2654949645578562</v>
      </c>
      <c r="L162" s="21">
        <f t="shared" si="14"/>
        <v>52.536490240239452</v>
      </c>
    </row>
    <row r="163" spans="1:12" x14ac:dyDescent="0.5">
      <c r="A163" s="27" t="s">
        <v>8</v>
      </c>
      <c r="B163" s="26" t="s">
        <v>81</v>
      </c>
      <c r="C163" s="26" t="s">
        <v>65</v>
      </c>
      <c r="D163" s="25">
        <f>'[1]INPUTS-Incidence'!I20</f>
        <v>1237329.42988</v>
      </c>
      <c r="E163" s="79">
        <f>OVYLL_!E164</f>
        <v>35.69827833945628</v>
      </c>
      <c r="F163" s="77">
        <f>OVYLL_!H164</f>
        <v>460.15080779559145</v>
      </c>
      <c r="G163" s="77">
        <f>OVYLD2_!CJ164+OVYLD2_!CK164</f>
        <v>76.642080446382735</v>
      </c>
      <c r="H163" s="131">
        <f t="shared" si="10"/>
        <v>536.7928882419742</v>
      </c>
      <c r="I163" s="78">
        <f t="shared" si="11"/>
        <v>2.8851070278768369</v>
      </c>
      <c r="J163" s="77">
        <f t="shared" si="12"/>
        <v>37.189029589332428</v>
      </c>
      <c r="K163" s="77">
        <f t="shared" si="13"/>
        <v>6.1941531976505013</v>
      </c>
      <c r="L163" s="21">
        <f t="shared" si="14"/>
        <v>43.383182786982935</v>
      </c>
    </row>
    <row r="164" spans="1:12" x14ac:dyDescent="0.5">
      <c r="A164" s="27" t="s">
        <v>8</v>
      </c>
      <c r="B164" s="26" t="s">
        <v>81</v>
      </c>
      <c r="C164" s="26" t="s">
        <v>64</v>
      </c>
      <c r="D164" s="25">
        <f>'[1]INPUTS-Incidence'!I21</f>
        <v>0</v>
      </c>
      <c r="E164" s="79">
        <f>OVYLL_!E165</f>
        <v>22.42584152094048</v>
      </c>
      <c r="F164" s="77">
        <f>OVYLL_!H165</f>
        <v>208.89671376756061</v>
      </c>
      <c r="G164" s="77">
        <f>OVYLD2_!CJ165+OVYLD2_!CK165</f>
        <v>25.354515106015903</v>
      </c>
      <c r="H164" s="131">
        <f t="shared" si="10"/>
        <v>234.25122887357651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5">
      <c r="A165" s="27" t="s">
        <v>8</v>
      </c>
      <c r="B165" s="26" t="s">
        <v>81</v>
      </c>
      <c r="C165" s="26" t="s">
        <v>62</v>
      </c>
      <c r="D165" s="25">
        <f>'[1]INPUTS-Incidence'!I22</f>
        <v>887116.14410999999</v>
      </c>
      <c r="E165" s="79">
        <f>OVYLL_!E166</f>
        <v>12.814766583394562</v>
      </c>
      <c r="F165" s="77">
        <f>OVYLL_!H166</f>
        <v>64.71457124614254</v>
      </c>
      <c r="G165" s="77">
        <f>OVYLD2_!CJ166+OVYLD2_!CK166</f>
        <v>6.3242716330555471</v>
      </c>
      <c r="H165" s="131">
        <f t="shared" si="10"/>
        <v>71.038842879198086</v>
      </c>
      <c r="I165" s="78">
        <f t="shared" si="11"/>
        <v>1.4445421457469909</v>
      </c>
      <c r="J165" s="77">
        <f t="shared" si="12"/>
        <v>7.2949378360223038</v>
      </c>
      <c r="K165" s="77">
        <f t="shared" si="13"/>
        <v>0.71290232683121524</v>
      </c>
      <c r="L165" s="21">
        <f t="shared" si="14"/>
        <v>8.007840162853519</v>
      </c>
    </row>
    <row r="166" spans="1:12" x14ac:dyDescent="0.5">
      <c r="A166" s="27" t="s">
        <v>8</v>
      </c>
      <c r="B166" s="26" t="s">
        <v>63</v>
      </c>
      <c r="C166" s="26" t="s">
        <v>80</v>
      </c>
      <c r="D166" s="25">
        <f>'[1]INPUTS-Incidence'!I23</f>
        <v>11707764.934839999</v>
      </c>
      <c r="E166" s="79">
        <f>OVYLL_!E167</f>
        <v>9.45851819250551</v>
      </c>
      <c r="F166" s="77">
        <f>OVYLL_!H167</f>
        <v>804.08754858127838</v>
      </c>
      <c r="G166" s="77">
        <f>OVYLD2_!CJ167+OVYLD2_!CK167</f>
        <v>307.95459661021181</v>
      </c>
      <c r="H166" s="131">
        <f t="shared" si="10"/>
        <v>1112.0421451914901</v>
      </c>
      <c r="I166" s="78">
        <f t="shared" si="11"/>
        <v>8.0788419012059479E-2</v>
      </c>
      <c r="J166" s="77">
        <f t="shared" si="12"/>
        <v>6.8679850770531985</v>
      </c>
      <c r="K166" s="77">
        <f t="shared" si="13"/>
        <v>2.6303448892606278</v>
      </c>
      <c r="L166" s="21">
        <f t="shared" si="14"/>
        <v>9.4983299663138272</v>
      </c>
    </row>
    <row r="167" spans="1:12" x14ac:dyDescent="0.5">
      <c r="A167" s="27" t="s">
        <v>8</v>
      </c>
      <c r="B167" s="26" t="s">
        <v>63</v>
      </c>
      <c r="C167" s="26" t="s">
        <v>79</v>
      </c>
      <c r="D167" s="25">
        <f>'[1]INPUTS-Incidence'!I24</f>
        <v>11746728.11858</v>
      </c>
      <c r="E167" s="79">
        <f>OVYLL_!E168</f>
        <v>10.984085642909623</v>
      </c>
      <c r="F167" s="77">
        <f>OVYLL_!H168</f>
        <v>865.10658523556197</v>
      </c>
      <c r="G167" s="77">
        <f>OVYLD2_!CJ168+OVYLD2_!CK168</f>
        <v>828.02853129254891</v>
      </c>
      <c r="H167" s="131">
        <f t="shared" si="10"/>
        <v>1693.1351165281108</v>
      </c>
      <c r="I167" s="78">
        <f t="shared" si="11"/>
        <v>9.3507617883280242E-2</v>
      </c>
      <c r="J167" s="77">
        <f t="shared" si="12"/>
        <v>7.3646599844871536</v>
      </c>
      <c r="K167" s="77">
        <f t="shared" si="13"/>
        <v>7.0490141844931449</v>
      </c>
      <c r="L167" s="21">
        <f t="shared" si="14"/>
        <v>14.413674168980297</v>
      </c>
    </row>
    <row r="168" spans="1:12" x14ac:dyDescent="0.5">
      <c r="A168" s="27" t="s">
        <v>8</v>
      </c>
      <c r="B168" s="26" t="s">
        <v>63</v>
      </c>
      <c r="C168" s="26" t="s">
        <v>78</v>
      </c>
      <c r="D168" s="25">
        <f>'[1]INPUTS-Incidence'!I25</f>
        <v>11155562.572179999</v>
      </c>
      <c r="E168" s="79">
        <f>OVYLL_!E169</f>
        <v>11.746869368111682</v>
      </c>
      <c r="F168" s="77">
        <f>OVYLL_!H169</f>
        <v>866.74275632612046</v>
      </c>
      <c r="G168" s="77">
        <f>OVYLD2_!CJ169+OVYLD2_!CK169</f>
        <v>2734.6588772221485</v>
      </c>
      <c r="H168" s="131">
        <f t="shared" si="10"/>
        <v>3601.4016335482688</v>
      </c>
      <c r="I168" s="78">
        <f t="shared" si="11"/>
        <v>0.10530055559372951</v>
      </c>
      <c r="J168" s="77">
        <f t="shared" si="12"/>
        <v>7.7696014944833323</v>
      </c>
      <c r="K168" s="77">
        <f t="shared" si="13"/>
        <v>24.513858978675838</v>
      </c>
      <c r="L168" s="21">
        <f t="shared" si="14"/>
        <v>32.283460473159174</v>
      </c>
    </row>
    <row r="169" spans="1:12" x14ac:dyDescent="0.5">
      <c r="A169" s="27" t="s">
        <v>8</v>
      </c>
      <c r="B169" s="26" t="s">
        <v>63</v>
      </c>
      <c r="C169" s="26" t="s">
        <v>77</v>
      </c>
      <c r="D169" s="25">
        <f>'[1]INPUTS-Incidence'!I26</f>
        <v>11326194.445800001</v>
      </c>
      <c r="E169" s="79">
        <f>OVYLL_!E170</f>
        <v>38.444299750183681</v>
      </c>
      <c r="F169" s="77">
        <f>OVYLL_!H170</f>
        <v>2645.9289303063915</v>
      </c>
      <c r="G169" s="77">
        <f>OVYLD2_!CJ170+OVYLD2_!CK170</f>
        <v>5743.821795694651</v>
      </c>
      <c r="H169" s="131">
        <f t="shared" si="10"/>
        <v>8389.7507260010425</v>
      </c>
      <c r="I169" s="78">
        <f t="shared" si="11"/>
        <v>0.33942821601866163</v>
      </c>
      <c r="J169" s="77">
        <f t="shared" si="12"/>
        <v>23.361146967484384</v>
      </c>
      <c r="K169" s="77">
        <f t="shared" si="13"/>
        <v>50.712724588836494</v>
      </c>
      <c r="L169" s="21">
        <f t="shared" si="14"/>
        <v>74.073871556320881</v>
      </c>
    </row>
    <row r="170" spans="1:12" x14ac:dyDescent="0.5">
      <c r="A170" s="27" t="s">
        <v>8</v>
      </c>
      <c r="B170" s="26" t="s">
        <v>63</v>
      </c>
      <c r="C170" s="26" t="s">
        <v>76</v>
      </c>
      <c r="D170" s="25">
        <f>'[1]INPUTS-Incidence'!I27</f>
        <v>10924470.585860001</v>
      </c>
      <c r="E170" s="79">
        <f>OVYLL_!E171</f>
        <v>30.511349008082291</v>
      </c>
      <c r="F170" s="77">
        <f>OVYLL_!H171</f>
        <v>1948.9124178912564</v>
      </c>
      <c r="G170" s="77">
        <f>OVYLD2_!CJ171+OVYLD2_!CK171</f>
        <v>6072.4361342509619</v>
      </c>
      <c r="H170" s="131">
        <f t="shared" si="10"/>
        <v>8021.3485521422181</v>
      </c>
      <c r="I170" s="78">
        <f t="shared" si="11"/>
        <v>0.27929361673209507</v>
      </c>
      <c r="J170" s="77">
        <f t="shared" si="12"/>
        <v>17.839879768762575</v>
      </c>
      <c r="K170" s="77">
        <f t="shared" si="13"/>
        <v>55.585633065924213</v>
      </c>
      <c r="L170" s="21">
        <f t="shared" si="14"/>
        <v>73.425512834686785</v>
      </c>
    </row>
    <row r="171" spans="1:12" x14ac:dyDescent="0.5">
      <c r="A171" s="27" t="s">
        <v>8</v>
      </c>
      <c r="B171" s="26" t="s">
        <v>63</v>
      </c>
      <c r="C171" s="26" t="s">
        <v>75</v>
      </c>
      <c r="D171" s="25">
        <f>'[1]INPUTS-Incidence'!I28</f>
        <v>10190887.8851</v>
      </c>
      <c r="E171" s="79">
        <f>OVYLL_!E172</f>
        <v>25.171862931667889</v>
      </c>
      <c r="F171" s="77">
        <f>OVYLL_!H172</f>
        <v>1483.503741877847</v>
      </c>
      <c r="G171" s="77">
        <f>OVYLD2_!CJ172+OVYLD2_!CK172</f>
        <v>4632.6353590585222</v>
      </c>
      <c r="H171" s="131">
        <f t="shared" si="10"/>
        <v>6116.1391009363688</v>
      </c>
      <c r="I171" s="78">
        <f t="shared" si="11"/>
        <v>0.24700362927622263</v>
      </c>
      <c r="J171" s="77">
        <f t="shared" si="12"/>
        <v>14.557158891394181</v>
      </c>
      <c r="K171" s="77">
        <f t="shared" si="13"/>
        <v>45.458603914501445</v>
      </c>
      <c r="L171" s="21">
        <f t="shared" si="14"/>
        <v>60.015762805895626</v>
      </c>
    </row>
    <row r="172" spans="1:12" x14ac:dyDescent="0.5">
      <c r="A172" s="27" t="s">
        <v>8</v>
      </c>
      <c r="B172" s="26" t="s">
        <v>63</v>
      </c>
      <c r="C172" s="26" t="s">
        <v>74</v>
      </c>
      <c r="D172" s="25">
        <f>'[1]INPUTS-Incidence'!I29</f>
        <v>10137145.5627</v>
      </c>
      <c r="E172" s="79">
        <f>OVYLL_!E173</f>
        <v>20.13749034533431</v>
      </c>
      <c r="F172" s="77">
        <f>OVYLL_!H173</f>
        <v>1087.3237911963261</v>
      </c>
      <c r="G172" s="77">
        <f>OVYLD2_!CJ173+OVYLD2_!CK173</f>
        <v>4777.2296940085917</v>
      </c>
      <c r="H172" s="131">
        <f t="shared" si="10"/>
        <v>5864.5534852049177</v>
      </c>
      <c r="I172" s="78">
        <f t="shared" si="11"/>
        <v>0.19865049999312379</v>
      </c>
      <c r="J172" s="77">
        <f t="shared" si="12"/>
        <v>10.726133747128717</v>
      </c>
      <c r="K172" s="77">
        <f t="shared" si="13"/>
        <v>47.125984967470373</v>
      </c>
      <c r="L172" s="21">
        <f t="shared" si="14"/>
        <v>57.852118714599087</v>
      </c>
    </row>
    <row r="173" spans="1:12" x14ac:dyDescent="0.5">
      <c r="A173" s="27" t="s">
        <v>8</v>
      </c>
      <c r="B173" s="26" t="s">
        <v>63</v>
      </c>
      <c r="C173" s="26" t="s">
        <v>73</v>
      </c>
      <c r="D173" s="25">
        <f>'[1]INPUTS-Incidence'!I30</f>
        <v>10579176.16444</v>
      </c>
      <c r="E173" s="79">
        <f>OVYLL_!E174</f>
        <v>19.374706620132255</v>
      </c>
      <c r="F173" s="77">
        <f>OVYLL_!H174</f>
        <v>951.10434798229244</v>
      </c>
      <c r="G173" s="77">
        <f>OVYLD2_!CJ174+OVYLD2_!CK174</f>
        <v>4275.9523974247331</v>
      </c>
      <c r="H173" s="131">
        <f t="shared" si="10"/>
        <v>5227.056745407026</v>
      </c>
      <c r="I173" s="78">
        <f t="shared" si="11"/>
        <v>0.18314003206844073</v>
      </c>
      <c r="J173" s="77">
        <f t="shared" si="12"/>
        <v>8.9903441742397554</v>
      </c>
      <c r="K173" s="77">
        <f t="shared" si="13"/>
        <v>40.418576370791314</v>
      </c>
      <c r="L173" s="21">
        <f t="shared" si="14"/>
        <v>49.408920545031073</v>
      </c>
    </row>
    <row r="174" spans="1:12" x14ac:dyDescent="0.5">
      <c r="A174" s="27" t="s">
        <v>8</v>
      </c>
      <c r="B174" s="26" t="s">
        <v>63</v>
      </c>
      <c r="C174" s="26" t="s">
        <v>72</v>
      </c>
      <c r="D174" s="25">
        <f>'[1]INPUTS-Incidence'!I31</f>
        <v>9645403.31274</v>
      </c>
      <c r="E174" s="79">
        <f>OVYLL_!E175</f>
        <v>31.731802968405578</v>
      </c>
      <c r="F174" s="77">
        <f>OVYLL_!H175</f>
        <v>1403.3389862777367</v>
      </c>
      <c r="G174" s="77">
        <f>OVYLD2_!CJ175+OVYLD2_!CK175</f>
        <v>3445.7755432588901</v>
      </c>
      <c r="H174" s="131">
        <f t="shared" si="10"/>
        <v>4849.1145295366268</v>
      </c>
      <c r="I174" s="78">
        <f t="shared" si="11"/>
        <v>0.32898368206638967</v>
      </c>
      <c r="J174" s="77">
        <f t="shared" si="12"/>
        <v>14.549303339386084</v>
      </c>
      <c r="K174" s="77">
        <f t="shared" si="13"/>
        <v>35.724535631471049</v>
      </c>
      <c r="L174" s="21">
        <f t="shared" si="14"/>
        <v>50.273838970857135</v>
      </c>
    </row>
    <row r="175" spans="1:12" x14ac:dyDescent="0.5">
      <c r="A175" s="27" t="s">
        <v>8</v>
      </c>
      <c r="B175" s="26" t="s">
        <v>63</v>
      </c>
      <c r="C175" s="26" t="s">
        <v>71</v>
      </c>
      <c r="D175" s="25">
        <f>'[1]INPUTS-Incidence'!I32</f>
        <v>8848673.3831600007</v>
      </c>
      <c r="E175" s="79">
        <f>OVYLL_!E176</f>
        <v>32.036916458486402</v>
      </c>
      <c r="F175" s="77">
        <f>OVYLL_!H176</f>
        <v>1263.0554313758264</v>
      </c>
      <c r="G175" s="77">
        <f>OVYLD2_!CJ176+OVYLD2_!CK176</f>
        <v>2343.1482598343528</v>
      </c>
      <c r="H175" s="131">
        <f t="shared" si="10"/>
        <v>3606.2036912101794</v>
      </c>
      <c r="I175" s="78">
        <f t="shared" si="11"/>
        <v>0.36205332789722106</v>
      </c>
      <c r="J175" s="77">
        <f t="shared" si="12"/>
        <v>14.273952452347942</v>
      </c>
      <c r="K175" s="77">
        <f t="shared" si="13"/>
        <v>26.480220914172534</v>
      </c>
      <c r="L175" s="21">
        <f t="shared" si="14"/>
        <v>40.754173366520476</v>
      </c>
    </row>
    <row r="176" spans="1:12" x14ac:dyDescent="0.5">
      <c r="A176" s="27" t="s">
        <v>8</v>
      </c>
      <c r="B176" s="26" t="s">
        <v>63</v>
      </c>
      <c r="C176" s="26" t="s">
        <v>70</v>
      </c>
      <c r="D176" s="25">
        <f>'[1]INPUTS-Incidence'!I33</f>
        <v>7750986.44814</v>
      </c>
      <c r="E176" s="79">
        <f>OVYLL_!E177</f>
        <v>29.290895047758998</v>
      </c>
      <c r="F176" s="77">
        <f>OVYLL_!H177</f>
        <v>1016.9798760581924</v>
      </c>
      <c r="G176" s="77">
        <f>OVYLD2_!CJ177+OVYLD2_!CK177</f>
        <v>1392.5672568075152</v>
      </c>
      <c r="H176" s="131">
        <f t="shared" si="10"/>
        <v>2409.5471328657077</v>
      </c>
      <c r="I176" s="78">
        <f t="shared" si="11"/>
        <v>0.3778989325260389</v>
      </c>
      <c r="J176" s="77">
        <f t="shared" si="12"/>
        <v>13.12065093730407</v>
      </c>
      <c r="K176" s="77">
        <f t="shared" si="13"/>
        <v>17.966322946438495</v>
      </c>
      <c r="L176" s="21">
        <f t="shared" si="14"/>
        <v>31.086973883742569</v>
      </c>
    </row>
    <row r="177" spans="1:12" x14ac:dyDescent="0.5">
      <c r="A177" s="27" t="s">
        <v>8</v>
      </c>
      <c r="B177" s="26" t="s">
        <v>63</v>
      </c>
      <c r="C177" s="26" t="s">
        <v>69</v>
      </c>
      <c r="D177" s="25">
        <f>'[1]INPUTS-Incidence'!I34</f>
        <v>6443704.4557600003</v>
      </c>
      <c r="E177" s="79">
        <f>OVYLL_!E178</f>
        <v>27.612770852314469</v>
      </c>
      <c r="F177" s="77">
        <f>OVYLL_!H178</f>
        <v>831.00633880040391</v>
      </c>
      <c r="G177" s="77">
        <f>OVYLD2_!CJ178+OVYLD2_!CK178</f>
        <v>997.16147868882376</v>
      </c>
      <c r="H177" s="131">
        <f t="shared" si="10"/>
        <v>1828.1678174892277</v>
      </c>
      <c r="I177" s="78">
        <f t="shared" si="11"/>
        <v>0.4285232360033448</v>
      </c>
      <c r="J177" s="77">
        <f t="shared" si="12"/>
        <v>12.896406787520661</v>
      </c>
      <c r="K177" s="77">
        <f t="shared" si="13"/>
        <v>15.474972285506752</v>
      </c>
      <c r="L177" s="21">
        <f t="shared" si="14"/>
        <v>28.371379073027413</v>
      </c>
    </row>
    <row r="178" spans="1:12" x14ac:dyDescent="0.5">
      <c r="A178" s="27" t="s">
        <v>8</v>
      </c>
      <c r="B178" s="26" t="s">
        <v>63</v>
      </c>
      <c r="C178" s="26" t="s">
        <v>68</v>
      </c>
      <c r="D178" s="25">
        <f>'[1]INPUTS-Incidence'!I35</f>
        <v>4977882.6123000002</v>
      </c>
      <c r="E178" s="79">
        <f>OVYLL_!E179</f>
        <v>20.595160580455545</v>
      </c>
      <c r="F178" s="77">
        <f>OVYLL_!H179</f>
        <v>526.20635283063916</v>
      </c>
      <c r="G178" s="77">
        <f>OVYLD2_!CJ179+OVYLD2_!CK179</f>
        <v>534.97502512471851</v>
      </c>
      <c r="H178" s="131">
        <f t="shared" si="10"/>
        <v>1061.1813779553577</v>
      </c>
      <c r="I178" s="78">
        <f t="shared" si="11"/>
        <v>0.41373335179833975</v>
      </c>
      <c r="J178" s="77">
        <f t="shared" si="12"/>
        <v>10.570887138447581</v>
      </c>
      <c r="K178" s="77">
        <f t="shared" si="13"/>
        <v>10.747039791634151</v>
      </c>
      <c r="L178" s="21">
        <f t="shared" si="14"/>
        <v>21.317926930081732</v>
      </c>
    </row>
    <row r="179" spans="1:12" x14ac:dyDescent="0.5">
      <c r="A179" s="27" t="s">
        <v>8</v>
      </c>
      <c r="B179" s="26" t="s">
        <v>63</v>
      </c>
      <c r="C179" s="26" t="s">
        <v>67</v>
      </c>
      <c r="D179" s="25">
        <f>'[1]INPUTS-Incidence'!I36</f>
        <v>3380392.0789600001</v>
      </c>
      <c r="E179" s="79">
        <f>OVYLL_!E180</f>
        <v>16.62868520940485</v>
      </c>
      <c r="F179" s="77">
        <f>OVYLL_!H180</f>
        <v>351.11468819658342</v>
      </c>
      <c r="G179" s="77">
        <f>OVYLD2_!CJ180+OVYLD2_!CK180</f>
        <v>252.64053477839408</v>
      </c>
      <c r="H179" s="131">
        <f t="shared" si="10"/>
        <v>603.75522297497753</v>
      </c>
      <c r="I179" s="78">
        <f t="shared" si="11"/>
        <v>0.49191587309957174</v>
      </c>
      <c r="J179" s="77">
        <f t="shared" si="12"/>
        <v>10.386803660497458</v>
      </c>
      <c r="K179" s="77">
        <f t="shared" si="13"/>
        <v>7.4737050873731956</v>
      </c>
      <c r="L179" s="21">
        <f t="shared" si="14"/>
        <v>17.860508747870654</v>
      </c>
    </row>
    <row r="180" spans="1:12" x14ac:dyDescent="0.5">
      <c r="A180" s="27" t="s">
        <v>8</v>
      </c>
      <c r="B180" s="26" t="s">
        <v>63</v>
      </c>
      <c r="C180" s="26" t="s">
        <v>66</v>
      </c>
      <c r="D180" s="25">
        <f>'[1]INPUTS-Incidence'!I37</f>
        <v>2426465.8563600001</v>
      </c>
      <c r="E180" s="79">
        <f>OVYLL_!E181</f>
        <v>21.663057795738428</v>
      </c>
      <c r="F180" s="77">
        <f>OVYLL_!H181</f>
        <v>365.34746972512863</v>
      </c>
      <c r="G180" s="77">
        <f>OVYLD2_!CJ181+OVYLD2_!CK181</f>
        <v>127.07763443283196</v>
      </c>
      <c r="H180" s="131">
        <f t="shared" si="10"/>
        <v>492.42510415796062</v>
      </c>
      <c r="I180" s="78">
        <f t="shared" si="11"/>
        <v>0.89278230472345088</v>
      </c>
      <c r="J180" s="77">
        <f t="shared" si="12"/>
        <v>15.056773569161001</v>
      </c>
      <c r="K180" s="77">
        <f t="shared" si="13"/>
        <v>5.237149086592308</v>
      </c>
      <c r="L180" s="21">
        <f t="shared" si="14"/>
        <v>20.29392265575331</v>
      </c>
    </row>
    <row r="181" spans="1:12" x14ac:dyDescent="0.5">
      <c r="A181" s="27" t="s">
        <v>8</v>
      </c>
      <c r="B181" s="26" t="s">
        <v>63</v>
      </c>
      <c r="C181" s="26" t="s">
        <v>65</v>
      </c>
      <c r="D181" s="25">
        <f>'[1]INPUTS-Incidence'!I38</f>
        <v>1633766.60096</v>
      </c>
      <c r="E181" s="79">
        <f>OVYLL_!E182</f>
        <v>15.255674504041146</v>
      </c>
      <c r="F181" s="77">
        <f>OVYLL_!H182</f>
        <v>196.64564435709039</v>
      </c>
      <c r="G181" s="77">
        <f>OVYLD2_!CJ182+OVYLD2_!CK182</f>
        <v>65.553934002068743</v>
      </c>
      <c r="H181" s="131">
        <f t="shared" si="10"/>
        <v>262.19957835915915</v>
      </c>
      <c r="I181" s="78">
        <f t="shared" si="11"/>
        <v>0.9337731898226419</v>
      </c>
      <c r="J181" s="77">
        <f t="shared" si="12"/>
        <v>12.036336416813857</v>
      </c>
      <c r="K181" s="77">
        <f t="shared" si="13"/>
        <v>4.0124417994314063</v>
      </c>
      <c r="L181" s="21">
        <f t="shared" si="14"/>
        <v>16.048778216245264</v>
      </c>
    </row>
    <row r="182" spans="1:12" x14ac:dyDescent="0.5">
      <c r="A182" s="27" t="s">
        <v>8</v>
      </c>
      <c r="B182" s="26" t="s">
        <v>63</v>
      </c>
      <c r="C182" s="26" t="s">
        <v>64</v>
      </c>
      <c r="D182" s="25">
        <f>'[1]INPUTS-Incidence'!I39</f>
        <v>0</v>
      </c>
      <c r="E182" s="79">
        <f>OVYLL_!E183</f>
        <v>10.221301917707567</v>
      </c>
      <c r="F182" s="77">
        <f>OVYLL_!H183</f>
        <v>95.211427363446006</v>
      </c>
      <c r="G182" s="77">
        <f>OVYLD2_!CJ183+OVYLD2_!CK183</f>
        <v>22.513412096870688</v>
      </c>
      <c r="H182" s="131">
        <f t="shared" si="10"/>
        <v>117.7248394603167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5">
      <c r="A183" s="27" t="s">
        <v>8</v>
      </c>
      <c r="B183" s="26" t="s">
        <v>63</v>
      </c>
      <c r="C183" s="26" t="s">
        <v>62</v>
      </c>
      <c r="D183" s="25">
        <f>'[1]INPUTS-Incidence'!I40</f>
        <v>1481944.54018</v>
      </c>
      <c r="E183" s="79">
        <f>OVYLL_!E184</f>
        <v>9.1534047024246856</v>
      </c>
      <c r="F183" s="77">
        <f>OVYLL_!H184</f>
        <v>46.224693747244658</v>
      </c>
      <c r="G183" s="77">
        <f>OVYLD2_!CJ184+OVYLD2_!CK184</f>
        <v>4.6112611754240689</v>
      </c>
      <c r="H183" s="131">
        <f t="shared" si="10"/>
        <v>50.835954922668726</v>
      </c>
      <c r="I183" s="78">
        <f t="shared" si="11"/>
        <v>0.61766175819999947</v>
      </c>
      <c r="J183" s="77">
        <f t="shared" si="12"/>
        <v>3.1191918789099966</v>
      </c>
      <c r="K183" s="77">
        <f t="shared" si="13"/>
        <v>0.31116287083617689</v>
      </c>
      <c r="L183" s="21">
        <f t="shared" si="14"/>
        <v>3.4303547497461739</v>
      </c>
    </row>
    <row r="184" spans="1:12" x14ac:dyDescent="0.5">
      <c r="A184" s="27" t="s">
        <v>7</v>
      </c>
      <c r="B184" s="26" t="s">
        <v>81</v>
      </c>
      <c r="C184" s="26" t="s">
        <v>80</v>
      </c>
      <c r="D184" s="25">
        <f>'[1]INPUTS-Incidence'!I5</f>
        <v>12231573.74736</v>
      </c>
      <c r="E184" s="79">
        <f>OVYLL_!E185</f>
        <v>0</v>
      </c>
      <c r="F184" s="77">
        <f>OVYLL_!H185</f>
        <v>0</v>
      </c>
      <c r="G184" s="77">
        <f>OVYLD2_!CJ185+OVYLD2_!CK185</f>
        <v>0</v>
      </c>
      <c r="H184" s="131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5">
      <c r="A185" s="27" t="s">
        <v>7</v>
      </c>
      <c r="B185" s="26" t="s">
        <v>81</v>
      </c>
      <c r="C185" s="26" t="s">
        <v>79</v>
      </c>
      <c r="D185" s="25">
        <f>'[1]INPUTS-Incidence'!I6</f>
        <v>12291532.442199999</v>
      </c>
      <c r="E185" s="79">
        <f>OVYLL_!E186</f>
        <v>0</v>
      </c>
      <c r="F185" s="77">
        <f>OVYLL_!H186</f>
        <v>0</v>
      </c>
      <c r="G185" s="77">
        <f>OVYLD2_!CJ186+OVYLD2_!CK186</f>
        <v>0</v>
      </c>
      <c r="H185" s="131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5">
      <c r="A186" s="27" t="s">
        <v>7</v>
      </c>
      <c r="B186" s="26" t="s">
        <v>81</v>
      </c>
      <c r="C186" s="26" t="s">
        <v>78</v>
      </c>
      <c r="D186" s="25">
        <f>'[1]INPUTS-Incidence'!I7</f>
        <v>11811862.883479999</v>
      </c>
      <c r="E186" s="79">
        <f>OVYLL_!E187</f>
        <v>0</v>
      </c>
      <c r="F186" s="77">
        <f>OVYLL_!H187</f>
        <v>0</v>
      </c>
      <c r="G186" s="77">
        <f>OVYLD2_!CJ187+OVYLD2_!CK187</f>
        <v>0</v>
      </c>
      <c r="H186" s="131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5">
      <c r="A187" s="27" t="s">
        <v>7</v>
      </c>
      <c r="B187" s="26" t="s">
        <v>81</v>
      </c>
      <c r="C187" s="26" t="s">
        <v>77</v>
      </c>
      <c r="D187" s="25">
        <f>'[1]INPUTS-Incidence'!I8</f>
        <v>12016267.524979999</v>
      </c>
      <c r="E187" s="79">
        <f>OVYLL_!E188</f>
        <v>0</v>
      </c>
      <c r="F187" s="77">
        <f>OVYLL_!H188</f>
        <v>0</v>
      </c>
      <c r="G187" s="77">
        <f>OVYLD2_!CJ188+OVYLD2_!CK188</f>
        <v>0</v>
      </c>
      <c r="H187" s="131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5">
      <c r="A188" s="27" t="s">
        <v>7</v>
      </c>
      <c r="B188" s="26" t="s">
        <v>81</v>
      </c>
      <c r="C188" s="26" t="s">
        <v>76</v>
      </c>
      <c r="D188" s="25">
        <f>'[1]INPUTS-Incidence'!I9</f>
        <v>11486178.154689999</v>
      </c>
      <c r="E188" s="79">
        <f>OVYLL_!E189</f>
        <v>0</v>
      </c>
      <c r="F188" s="77">
        <f>OVYLL_!H189</f>
        <v>0</v>
      </c>
      <c r="G188" s="77">
        <f>OVYLD2_!CJ189+OVYLD2_!CK189</f>
        <v>0</v>
      </c>
      <c r="H188" s="131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5">
      <c r="A189" s="27" t="s">
        <v>7</v>
      </c>
      <c r="B189" s="26" t="s">
        <v>81</v>
      </c>
      <c r="C189" s="26" t="s">
        <v>75</v>
      </c>
      <c r="D189" s="25">
        <f>'[1]INPUTS-Incidence'!I10</f>
        <v>10765311.119000001</v>
      </c>
      <c r="E189" s="79">
        <f>OVYLL_!E190</f>
        <v>0</v>
      </c>
      <c r="F189" s="77">
        <f>OVYLL_!H190</f>
        <v>0</v>
      </c>
      <c r="G189" s="77">
        <f>OVYLD2_!CJ190+OVYLD2_!CK190</f>
        <v>0</v>
      </c>
      <c r="H189" s="131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5">
      <c r="A190" s="27" t="s">
        <v>7</v>
      </c>
      <c r="B190" s="26" t="s">
        <v>81</v>
      </c>
      <c r="C190" s="26" t="s">
        <v>74</v>
      </c>
      <c r="D190" s="25">
        <f>'[1]INPUTS-Incidence'!I11</f>
        <v>10044444.083310001</v>
      </c>
      <c r="E190" s="79">
        <f>OVYLL_!E191</f>
        <v>0</v>
      </c>
      <c r="F190" s="77">
        <f>OVYLL_!H191</f>
        <v>0</v>
      </c>
      <c r="G190" s="77">
        <f>OVYLD2_!CJ191+OVYLD2_!CK191</f>
        <v>0</v>
      </c>
      <c r="H190" s="131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5">
      <c r="A191" s="27" t="s">
        <v>7</v>
      </c>
      <c r="B191" s="26" t="s">
        <v>81</v>
      </c>
      <c r="C191" s="26" t="s">
        <v>73</v>
      </c>
      <c r="D191" s="25">
        <f>'[1]INPUTS-Incidence'!I12</f>
        <v>10592248.522530001</v>
      </c>
      <c r="E191" s="79">
        <f>OVYLL_!E192</f>
        <v>0</v>
      </c>
      <c r="F191" s="77">
        <f>OVYLL_!H192</f>
        <v>0</v>
      </c>
      <c r="G191" s="77">
        <f>OVYLD2_!CJ192+OVYLD2_!CK192</f>
        <v>0</v>
      </c>
      <c r="H191" s="131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5">
      <c r="A192" s="27" t="s">
        <v>7</v>
      </c>
      <c r="B192" s="26" t="s">
        <v>81</v>
      </c>
      <c r="C192" s="26" t="s">
        <v>72</v>
      </c>
      <c r="D192" s="25">
        <f>'[1]INPUTS-Incidence'!I13</f>
        <v>9777355.3517499994</v>
      </c>
      <c r="E192" s="79">
        <f>OVYLL_!E193</f>
        <v>0</v>
      </c>
      <c r="F192" s="77">
        <f>OVYLL_!H193</f>
        <v>0</v>
      </c>
      <c r="G192" s="77">
        <f>OVYLD2_!CJ193+OVYLD2_!CK193</f>
        <v>0</v>
      </c>
      <c r="H192" s="131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5">
      <c r="A193" s="27" t="s">
        <v>7</v>
      </c>
      <c r="B193" s="26" t="s">
        <v>81</v>
      </c>
      <c r="C193" s="26" t="s">
        <v>71</v>
      </c>
      <c r="D193" s="25">
        <f>'[1]INPUTS-Incidence'!I14</f>
        <v>9021058.1782000009</v>
      </c>
      <c r="E193" s="79">
        <f>OVYLL_!E194</f>
        <v>0</v>
      </c>
      <c r="F193" s="77">
        <f>OVYLL_!H194</f>
        <v>0</v>
      </c>
      <c r="G193" s="77">
        <f>OVYLD2_!CJ194+OVYLD2_!CK194</f>
        <v>0</v>
      </c>
      <c r="H193" s="131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5">
      <c r="A194" s="27" t="s">
        <v>7</v>
      </c>
      <c r="B194" s="26" t="s">
        <v>81</v>
      </c>
      <c r="C194" s="26" t="s">
        <v>70</v>
      </c>
      <c r="D194" s="25">
        <f>'[1]INPUTS-Incidence'!I15</f>
        <v>7791904.9339800002</v>
      </c>
      <c r="E194" s="79">
        <f>OVYLL_!E195</f>
        <v>0</v>
      </c>
      <c r="F194" s="77">
        <f>OVYLL_!H195</f>
        <v>0</v>
      </c>
      <c r="G194" s="77">
        <f>OVYLD2_!CJ195+OVYLD2_!CK195</f>
        <v>0</v>
      </c>
      <c r="H194" s="131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5">
      <c r="A195" s="27" t="s">
        <v>7</v>
      </c>
      <c r="B195" s="26" t="s">
        <v>81</v>
      </c>
      <c r="C195" s="26" t="s">
        <v>69</v>
      </c>
      <c r="D195" s="25">
        <f>'[1]INPUTS-Incidence'!I16</f>
        <v>6339269.2817200003</v>
      </c>
      <c r="E195" s="79">
        <f>OVYLL_!E196</f>
        <v>0</v>
      </c>
      <c r="F195" s="77">
        <f>OVYLL_!H196</f>
        <v>0</v>
      </c>
      <c r="G195" s="77">
        <f>OVYLD2_!CJ196+OVYLD2_!CK196</f>
        <v>0</v>
      </c>
      <c r="H195" s="131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5">
      <c r="A196" s="27" t="s">
        <v>7</v>
      </c>
      <c r="B196" s="26" t="s">
        <v>81</v>
      </c>
      <c r="C196" s="26" t="s">
        <v>68</v>
      </c>
      <c r="D196" s="25">
        <f>'[1]INPUTS-Incidence'!I17</f>
        <v>4945229.6266900003</v>
      </c>
      <c r="E196" s="79">
        <f>OVYLL_!E197</f>
        <v>0</v>
      </c>
      <c r="F196" s="77">
        <f>OVYLL_!H197</f>
        <v>0</v>
      </c>
      <c r="G196" s="77">
        <f>OVYLD2_!CJ197+OVYLD2_!CK197</f>
        <v>0</v>
      </c>
      <c r="H196" s="131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5">
      <c r="A197" s="27" t="s">
        <v>7</v>
      </c>
      <c r="B197" s="26" t="s">
        <v>81</v>
      </c>
      <c r="C197" s="26" t="s">
        <v>67</v>
      </c>
      <c r="D197" s="25">
        <f>'[1]INPUTS-Incidence'!I18</f>
        <v>3346785.3301599999</v>
      </c>
      <c r="E197" s="79">
        <f>OVYLL_!E198</f>
        <v>0</v>
      </c>
      <c r="F197" s="77">
        <f>OVYLL_!H198</f>
        <v>0</v>
      </c>
      <c r="G197" s="77">
        <f>OVYLD2_!CJ198+OVYLD2_!CK198</f>
        <v>0</v>
      </c>
      <c r="H197" s="131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5">
      <c r="A198" s="27" t="s">
        <v>7</v>
      </c>
      <c r="B198" s="26" t="s">
        <v>81</v>
      </c>
      <c r="C198" s="26" t="s">
        <v>66</v>
      </c>
      <c r="D198" s="25">
        <f>'[1]INPUTS-Incidence'!I19</f>
        <v>1979999.62733</v>
      </c>
      <c r="E198" s="79">
        <f>OVYLL_!E199</f>
        <v>0</v>
      </c>
      <c r="F198" s="77">
        <f>OVYLL_!H199</f>
        <v>0</v>
      </c>
      <c r="G198" s="77">
        <f>OVYLD2_!CJ199+OVYLD2_!CK199</f>
        <v>0</v>
      </c>
      <c r="H198" s="131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5">
      <c r="A199" s="27" t="s">
        <v>7</v>
      </c>
      <c r="B199" s="26" t="s">
        <v>81</v>
      </c>
      <c r="C199" s="26" t="s">
        <v>65</v>
      </c>
      <c r="D199" s="25">
        <f>'[1]INPUTS-Incidence'!I20</f>
        <v>1237329.42988</v>
      </c>
      <c r="E199" s="79">
        <f>OVYLL_!E200</f>
        <v>0</v>
      </c>
      <c r="F199" s="77">
        <f>OVYLL_!H200</f>
        <v>0</v>
      </c>
      <c r="G199" s="77">
        <f>OVYLD2_!CJ200+OVYLD2_!CK200</f>
        <v>0</v>
      </c>
      <c r="H199" s="131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5">
      <c r="A200" s="27" t="s">
        <v>7</v>
      </c>
      <c r="B200" s="26" t="s">
        <v>81</v>
      </c>
      <c r="C200" s="26" t="s">
        <v>64</v>
      </c>
      <c r="D200" s="25">
        <f>'[1]INPUTS-Incidence'!I21</f>
        <v>0</v>
      </c>
      <c r="E200" s="79">
        <f>OVYLL_!E201</f>
        <v>0</v>
      </c>
      <c r="F200" s="77">
        <f>OVYLL_!H201</f>
        <v>0</v>
      </c>
      <c r="G200" s="77">
        <f>OVYLD2_!CJ201+OVYLD2_!CK201</f>
        <v>0</v>
      </c>
      <c r="H200" s="131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5">
      <c r="A201" s="27" t="s">
        <v>7</v>
      </c>
      <c r="B201" s="26" t="s">
        <v>81</v>
      </c>
      <c r="C201" s="26" t="s">
        <v>62</v>
      </c>
      <c r="D201" s="25">
        <f>'[1]INPUTS-Incidence'!I22</f>
        <v>887116.14410999999</v>
      </c>
      <c r="E201" s="79">
        <f>OVYLL_!E202</f>
        <v>0</v>
      </c>
      <c r="F201" s="77">
        <f>OVYLL_!H202</f>
        <v>0</v>
      </c>
      <c r="G201" s="77">
        <f>OVYLD2_!CJ202+OVYLD2_!CK202</f>
        <v>0</v>
      </c>
      <c r="H201" s="131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5">
      <c r="A202" s="27" t="s">
        <v>7</v>
      </c>
      <c r="B202" s="26" t="s">
        <v>63</v>
      </c>
      <c r="C202" s="26" t="s">
        <v>80</v>
      </c>
      <c r="D202" s="25">
        <f>'[1]INPUTS-Incidence'!I23</f>
        <v>11707764.934839999</v>
      </c>
      <c r="E202" s="79">
        <f>OVYLL_!E203</f>
        <v>0</v>
      </c>
      <c r="F202" s="77">
        <f>OVYLL_!H203</f>
        <v>0</v>
      </c>
      <c r="G202" s="77">
        <f>OVYLD2_!CJ203+OVYLD2_!CK203</f>
        <v>0</v>
      </c>
      <c r="H202" s="131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5">
      <c r="A203" s="27" t="s">
        <v>7</v>
      </c>
      <c r="B203" s="26" t="s">
        <v>63</v>
      </c>
      <c r="C203" s="26" t="s">
        <v>79</v>
      </c>
      <c r="D203" s="25">
        <f>'[1]INPUTS-Incidence'!I24</f>
        <v>11746728.11858</v>
      </c>
      <c r="E203" s="79">
        <f>OVYLL_!E204</f>
        <v>0</v>
      </c>
      <c r="F203" s="77">
        <f>OVYLL_!H204</f>
        <v>0</v>
      </c>
      <c r="G203" s="77">
        <f>OVYLD2_!CJ204+OVYLD2_!CK204</f>
        <v>0</v>
      </c>
      <c r="H203" s="131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5">
      <c r="A204" s="27" t="s">
        <v>7</v>
      </c>
      <c r="B204" s="26" t="s">
        <v>63</v>
      </c>
      <c r="C204" s="26" t="s">
        <v>78</v>
      </c>
      <c r="D204" s="25">
        <f>'[1]INPUTS-Incidence'!I25</f>
        <v>11155562.572179999</v>
      </c>
      <c r="E204" s="79">
        <f>OVYLL_!E205</f>
        <v>0</v>
      </c>
      <c r="F204" s="77">
        <f>OVYLL_!H205</f>
        <v>0</v>
      </c>
      <c r="G204" s="77">
        <f>OVYLD2_!CJ205+OVYLD2_!CK205</f>
        <v>0</v>
      </c>
      <c r="H204" s="131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5">
      <c r="A205" s="27" t="s">
        <v>7</v>
      </c>
      <c r="B205" s="26" t="s">
        <v>63</v>
      </c>
      <c r="C205" s="26" t="s">
        <v>77</v>
      </c>
      <c r="D205" s="25">
        <f>'[1]INPUTS-Incidence'!I26</f>
        <v>11326194.445800001</v>
      </c>
      <c r="E205" s="79">
        <f>OVYLL_!E206</f>
        <v>0</v>
      </c>
      <c r="F205" s="77">
        <f>OVYLL_!H206</f>
        <v>0</v>
      </c>
      <c r="G205" s="77">
        <f>OVYLD2_!CJ206+OVYLD2_!CK206</f>
        <v>0</v>
      </c>
      <c r="H205" s="131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5">
      <c r="A206" s="27" t="s">
        <v>7</v>
      </c>
      <c r="B206" s="26" t="s">
        <v>63</v>
      </c>
      <c r="C206" s="26" t="s">
        <v>76</v>
      </c>
      <c r="D206" s="25">
        <f>'[1]INPUTS-Incidence'!I27</f>
        <v>10924470.585860001</v>
      </c>
      <c r="E206" s="79">
        <f>OVYLL_!E207</f>
        <v>0</v>
      </c>
      <c r="F206" s="77">
        <f>OVYLL_!H207</f>
        <v>0</v>
      </c>
      <c r="G206" s="77">
        <f>OVYLD2_!CJ207+OVYLD2_!CK207</f>
        <v>0</v>
      </c>
      <c r="H206" s="131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5">
      <c r="A207" s="27" t="s">
        <v>7</v>
      </c>
      <c r="B207" s="26" t="s">
        <v>63</v>
      </c>
      <c r="C207" s="26" t="s">
        <v>75</v>
      </c>
      <c r="D207" s="25">
        <f>'[1]INPUTS-Incidence'!I28</f>
        <v>10190887.8851</v>
      </c>
      <c r="E207" s="79">
        <f>OVYLL_!E208</f>
        <v>0</v>
      </c>
      <c r="F207" s="77">
        <f>OVYLL_!H208</f>
        <v>0</v>
      </c>
      <c r="G207" s="77">
        <f>OVYLD2_!CJ208+OVYLD2_!CK208</f>
        <v>0</v>
      </c>
      <c r="H207" s="131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5">
      <c r="A208" s="27" t="s">
        <v>7</v>
      </c>
      <c r="B208" s="26" t="s">
        <v>63</v>
      </c>
      <c r="C208" s="26" t="s">
        <v>74</v>
      </c>
      <c r="D208" s="25">
        <f>'[1]INPUTS-Incidence'!I29</f>
        <v>10137145.5627</v>
      </c>
      <c r="E208" s="79">
        <f>OVYLL_!E209</f>
        <v>0</v>
      </c>
      <c r="F208" s="77">
        <f>OVYLL_!H209</f>
        <v>0</v>
      </c>
      <c r="G208" s="77">
        <f>OVYLD2_!CJ209+OVYLD2_!CK209</f>
        <v>0</v>
      </c>
      <c r="H208" s="131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5">
      <c r="A209" s="27" t="s">
        <v>7</v>
      </c>
      <c r="B209" s="26" t="s">
        <v>63</v>
      </c>
      <c r="C209" s="26" t="s">
        <v>73</v>
      </c>
      <c r="D209" s="25">
        <f>'[1]INPUTS-Incidence'!I30</f>
        <v>10579176.16444</v>
      </c>
      <c r="E209" s="79">
        <f>OVYLL_!E210</f>
        <v>0</v>
      </c>
      <c r="F209" s="77">
        <f>OVYLL_!H210</f>
        <v>0</v>
      </c>
      <c r="G209" s="77">
        <f>OVYLD2_!CJ210+OVYLD2_!CK210</f>
        <v>0</v>
      </c>
      <c r="H209" s="131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5">
      <c r="A210" s="27" t="s">
        <v>7</v>
      </c>
      <c r="B210" s="26" t="s">
        <v>63</v>
      </c>
      <c r="C210" s="26" t="s">
        <v>72</v>
      </c>
      <c r="D210" s="25">
        <f>'[1]INPUTS-Incidence'!I31</f>
        <v>9645403.31274</v>
      </c>
      <c r="E210" s="79">
        <f>OVYLL_!E211</f>
        <v>0</v>
      </c>
      <c r="F210" s="77">
        <f>OVYLL_!H211</f>
        <v>0</v>
      </c>
      <c r="G210" s="77">
        <f>OVYLD2_!CJ211+OVYLD2_!CK211</f>
        <v>0</v>
      </c>
      <c r="H210" s="131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5">
      <c r="A211" s="27" t="s">
        <v>7</v>
      </c>
      <c r="B211" s="26" t="s">
        <v>63</v>
      </c>
      <c r="C211" s="26" t="s">
        <v>71</v>
      </c>
      <c r="D211" s="25">
        <f>'[1]INPUTS-Incidence'!I32</f>
        <v>8848673.3831600007</v>
      </c>
      <c r="E211" s="79">
        <f>OVYLL_!E212</f>
        <v>0</v>
      </c>
      <c r="F211" s="77">
        <f>OVYLL_!H212</f>
        <v>0</v>
      </c>
      <c r="G211" s="77">
        <f>OVYLD2_!CJ212+OVYLD2_!CK212</f>
        <v>0</v>
      </c>
      <c r="H211" s="131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5">
      <c r="A212" s="27" t="s">
        <v>7</v>
      </c>
      <c r="B212" s="26" t="s">
        <v>63</v>
      </c>
      <c r="C212" s="26" t="s">
        <v>70</v>
      </c>
      <c r="D212" s="25">
        <f>'[1]INPUTS-Incidence'!I33</f>
        <v>7750986.44814</v>
      </c>
      <c r="E212" s="79">
        <f>OVYLL_!E213</f>
        <v>0</v>
      </c>
      <c r="F212" s="77">
        <f>OVYLL_!H213</f>
        <v>0</v>
      </c>
      <c r="G212" s="77">
        <f>OVYLD2_!CJ213+OVYLD2_!CK213</f>
        <v>0</v>
      </c>
      <c r="H212" s="131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5">
      <c r="A213" s="27" t="s">
        <v>7</v>
      </c>
      <c r="B213" s="26" t="s">
        <v>63</v>
      </c>
      <c r="C213" s="26" t="s">
        <v>69</v>
      </c>
      <c r="D213" s="25">
        <f>'[1]INPUTS-Incidence'!I34</f>
        <v>6443704.4557600003</v>
      </c>
      <c r="E213" s="79">
        <f>OVYLL_!E214</f>
        <v>0</v>
      </c>
      <c r="F213" s="77">
        <f>OVYLL_!H214</f>
        <v>0</v>
      </c>
      <c r="G213" s="77">
        <f>OVYLD2_!CJ214+OVYLD2_!CK214</f>
        <v>0</v>
      </c>
      <c r="H213" s="131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5">
      <c r="A214" s="27" t="s">
        <v>7</v>
      </c>
      <c r="B214" s="26" t="s">
        <v>63</v>
      </c>
      <c r="C214" s="26" t="s">
        <v>68</v>
      </c>
      <c r="D214" s="25">
        <f>'[1]INPUTS-Incidence'!I35</f>
        <v>4977882.6123000002</v>
      </c>
      <c r="E214" s="79">
        <f>OVYLL_!E215</f>
        <v>0</v>
      </c>
      <c r="F214" s="77">
        <f>OVYLL_!H215</f>
        <v>0</v>
      </c>
      <c r="G214" s="77">
        <f>OVYLD2_!CJ215+OVYLD2_!CK215</f>
        <v>0</v>
      </c>
      <c r="H214" s="131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5">
      <c r="A215" s="27" t="s">
        <v>7</v>
      </c>
      <c r="B215" s="26" t="s">
        <v>63</v>
      </c>
      <c r="C215" s="26" t="s">
        <v>67</v>
      </c>
      <c r="D215" s="25">
        <f>'[1]INPUTS-Incidence'!I36</f>
        <v>3380392.0789600001</v>
      </c>
      <c r="E215" s="79">
        <f>OVYLL_!E216</f>
        <v>0</v>
      </c>
      <c r="F215" s="77">
        <f>OVYLL_!H216</f>
        <v>0</v>
      </c>
      <c r="G215" s="77">
        <f>OVYLD2_!CJ216+OVYLD2_!CK216</f>
        <v>0</v>
      </c>
      <c r="H215" s="131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5">
      <c r="A216" s="27" t="s">
        <v>7</v>
      </c>
      <c r="B216" s="26" t="s">
        <v>63</v>
      </c>
      <c r="C216" s="26" t="s">
        <v>66</v>
      </c>
      <c r="D216" s="25">
        <f>'[1]INPUTS-Incidence'!I37</f>
        <v>2426465.8563600001</v>
      </c>
      <c r="E216" s="79">
        <f>OVYLL_!E217</f>
        <v>0</v>
      </c>
      <c r="F216" s="77">
        <f>OVYLL_!H217</f>
        <v>0</v>
      </c>
      <c r="G216" s="77">
        <f>OVYLD2_!CJ217+OVYLD2_!CK217</f>
        <v>0</v>
      </c>
      <c r="H216" s="131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5">
      <c r="A217" s="27" t="s">
        <v>7</v>
      </c>
      <c r="B217" s="26" t="s">
        <v>63</v>
      </c>
      <c r="C217" s="26" t="s">
        <v>65</v>
      </c>
      <c r="D217" s="25">
        <f>'[1]INPUTS-Incidence'!I38</f>
        <v>1633766.60096</v>
      </c>
      <c r="E217" s="79">
        <f>OVYLL_!E218</f>
        <v>0</v>
      </c>
      <c r="F217" s="77">
        <f>OVYLL_!H218</f>
        <v>0</v>
      </c>
      <c r="G217" s="77">
        <f>OVYLD2_!CJ218+OVYLD2_!CK218</f>
        <v>0</v>
      </c>
      <c r="H217" s="131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5">
      <c r="A218" s="27" t="s">
        <v>7</v>
      </c>
      <c r="B218" s="26" t="s">
        <v>63</v>
      </c>
      <c r="C218" s="26" t="s">
        <v>64</v>
      </c>
      <c r="D218" s="25">
        <f>'[1]INPUTS-Incidence'!I39</f>
        <v>0</v>
      </c>
      <c r="E218" s="79">
        <f>OVYLL_!E219</f>
        <v>0</v>
      </c>
      <c r="F218" s="77">
        <f>OVYLL_!H219</f>
        <v>0</v>
      </c>
      <c r="G218" s="77">
        <f>OVYLD2_!CJ219+OVYLD2_!CK219</f>
        <v>0</v>
      </c>
      <c r="H218" s="131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5">
      <c r="A219" s="27" t="s">
        <v>7</v>
      </c>
      <c r="B219" s="26" t="s">
        <v>63</v>
      </c>
      <c r="C219" s="26" t="s">
        <v>62</v>
      </c>
      <c r="D219" s="25">
        <f>'[1]INPUTS-Incidence'!I40</f>
        <v>1481944.54018</v>
      </c>
      <c r="E219" s="79">
        <f>OVYLL_!E220</f>
        <v>0</v>
      </c>
      <c r="F219" s="77">
        <f>OVYLL_!H220</f>
        <v>0</v>
      </c>
      <c r="G219" s="77">
        <f>OVYLD2_!CJ220+OVYLD2_!CK220</f>
        <v>0</v>
      </c>
      <c r="H219" s="131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5">
      <c r="A220" s="27" t="s">
        <v>6</v>
      </c>
      <c r="B220" s="26" t="s">
        <v>81</v>
      </c>
      <c r="C220" s="26" t="s">
        <v>80</v>
      </c>
      <c r="D220" s="25">
        <f>'[1]INPUTS-Incidence'!I5</f>
        <v>12231573.74736</v>
      </c>
      <c r="E220" s="79">
        <f>OVYLL_!E221</f>
        <v>0</v>
      </c>
      <c r="F220" s="77">
        <f>OVYLL_!H221</f>
        <v>0</v>
      </c>
      <c r="G220" s="77">
        <f>OVYLD2_!CJ221+OVYLD2_!CK221</f>
        <v>0</v>
      </c>
      <c r="H220" s="131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5">
      <c r="A221" s="27" t="s">
        <v>6</v>
      </c>
      <c r="B221" s="26" t="s">
        <v>81</v>
      </c>
      <c r="C221" s="26" t="s">
        <v>79</v>
      </c>
      <c r="D221" s="25">
        <f>'[1]INPUTS-Incidence'!I6</f>
        <v>12291532.442199999</v>
      </c>
      <c r="E221" s="79">
        <f>OVYLL_!E222</f>
        <v>0</v>
      </c>
      <c r="F221" s="77">
        <f>OVYLL_!H222</f>
        <v>0</v>
      </c>
      <c r="G221" s="77">
        <f>OVYLD2_!CJ222+OVYLD2_!CK222</f>
        <v>0</v>
      </c>
      <c r="H221" s="131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5">
      <c r="A222" s="27" t="s">
        <v>6</v>
      </c>
      <c r="B222" s="26" t="s">
        <v>81</v>
      </c>
      <c r="C222" s="26" t="s">
        <v>78</v>
      </c>
      <c r="D222" s="25">
        <f>'[1]INPUTS-Incidence'!I7</f>
        <v>11811862.883479999</v>
      </c>
      <c r="E222" s="79">
        <f>OVYLL_!E223</f>
        <v>0</v>
      </c>
      <c r="F222" s="77">
        <f>OVYLL_!H223</f>
        <v>0</v>
      </c>
      <c r="G222" s="77">
        <f>OVYLD2_!CJ223+OVYLD2_!CK223</f>
        <v>0</v>
      </c>
      <c r="H222" s="131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5">
      <c r="A223" s="27" t="s">
        <v>6</v>
      </c>
      <c r="B223" s="26" t="s">
        <v>81</v>
      </c>
      <c r="C223" s="26" t="s">
        <v>77</v>
      </c>
      <c r="D223" s="25">
        <f>'[1]INPUTS-Incidence'!I8</f>
        <v>12016267.524979999</v>
      </c>
      <c r="E223" s="79">
        <f>OVYLL_!E224</f>
        <v>0</v>
      </c>
      <c r="F223" s="77">
        <f>OVYLL_!H224</f>
        <v>0</v>
      </c>
      <c r="G223" s="77">
        <f>OVYLD2_!CJ224+OVYLD2_!CK224</f>
        <v>0</v>
      </c>
      <c r="H223" s="131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5">
      <c r="A224" s="27" t="s">
        <v>6</v>
      </c>
      <c r="B224" s="26" t="s">
        <v>81</v>
      </c>
      <c r="C224" s="26" t="s">
        <v>76</v>
      </c>
      <c r="D224" s="25">
        <f>'[1]INPUTS-Incidence'!I9</f>
        <v>11486178.154689999</v>
      </c>
      <c r="E224" s="79">
        <f>OVYLL_!E225</f>
        <v>0</v>
      </c>
      <c r="F224" s="77">
        <f>OVYLL_!H225</f>
        <v>0</v>
      </c>
      <c r="G224" s="77">
        <f>OVYLD2_!CJ225+OVYLD2_!CK225</f>
        <v>0</v>
      </c>
      <c r="H224" s="131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5">
      <c r="A225" s="27" t="s">
        <v>6</v>
      </c>
      <c r="B225" s="26" t="s">
        <v>81</v>
      </c>
      <c r="C225" s="26" t="s">
        <v>75</v>
      </c>
      <c r="D225" s="25">
        <f>'[1]INPUTS-Incidence'!I10</f>
        <v>10765311.119000001</v>
      </c>
      <c r="E225" s="79">
        <f>OVYLL_!E226</f>
        <v>0</v>
      </c>
      <c r="F225" s="77">
        <f>OVYLL_!H226</f>
        <v>0</v>
      </c>
      <c r="G225" s="77">
        <f>OVYLD2_!CJ226+OVYLD2_!CK226</f>
        <v>0</v>
      </c>
      <c r="H225" s="131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5">
      <c r="A226" s="27" t="s">
        <v>6</v>
      </c>
      <c r="B226" s="26" t="s">
        <v>81</v>
      </c>
      <c r="C226" s="26" t="s">
        <v>74</v>
      </c>
      <c r="D226" s="25">
        <f>'[1]INPUTS-Incidence'!I11</f>
        <v>10044444.083310001</v>
      </c>
      <c r="E226" s="79">
        <f>OVYLL_!E227</f>
        <v>0</v>
      </c>
      <c r="F226" s="77">
        <f>OVYLL_!H227</f>
        <v>0</v>
      </c>
      <c r="G226" s="77">
        <f>OVYLD2_!CJ227+OVYLD2_!CK227</f>
        <v>0</v>
      </c>
      <c r="H226" s="131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5">
      <c r="A227" s="27" t="s">
        <v>6</v>
      </c>
      <c r="B227" s="26" t="s">
        <v>81</v>
      </c>
      <c r="C227" s="26" t="s">
        <v>73</v>
      </c>
      <c r="D227" s="25">
        <f>'[1]INPUTS-Incidence'!I12</f>
        <v>10592248.522530001</v>
      </c>
      <c r="E227" s="79">
        <f>OVYLL_!E228</f>
        <v>0</v>
      </c>
      <c r="F227" s="77">
        <f>OVYLL_!H228</f>
        <v>0</v>
      </c>
      <c r="G227" s="77">
        <f>OVYLD2_!CJ228+OVYLD2_!CK228</f>
        <v>0</v>
      </c>
      <c r="H227" s="131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5">
      <c r="A228" s="27" t="s">
        <v>6</v>
      </c>
      <c r="B228" s="26" t="s">
        <v>81</v>
      </c>
      <c r="C228" s="26" t="s">
        <v>72</v>
      </c>
      <c r="D228" s="25">
        <f>'[1]INPUTS-Incidence'!I13</f>
        <v>9777355.3517499994</v>
      </c>
      <c r="E228" s="79">
        <f>OVYLL_!E229</f>
        <v>0</v>
      </c>
      <c r="F228" s="77">
        <f>OVYLL_!H229</f>
        <v>0</v>
      </c>
      <c r="G228" s="77">
        <f>OVYLD2_!CJ229+OVYLD2_!CK229</f>
        <v>0</v>
      </c>
      <c r="H228" s="131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5">
      <c r="A229" s="27" t="s">
        <v>6</v>
      </c>
      <c r="B229" s="26" t="s">
        <v>81</v>
      </c>
      <c r="C229" s="26" t="s">
        <v>71</v>
      </c>
      <c r="D229" s="25">
        <f>'[1]INPUTS-Incidence'!I14</f>
        <v>9021058.1782000009</v>
      </c>
      <c r="E229" s="79">
        <f>OVYLL_!E230</f>
        <v>0</v>
      </c>
      <c r="F229" s="77">
        <f>OVYLL_!H230</f>
        <v>0</v>
      </c>
      <c r="G229" s="77">
        <f>OVYLD2_!CJ230+OVYLD2_!CK230</f>
        <v>0</v>
      </c>
      <c r="H229" s="131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5">
      <c r="A230" s="27" t="s">
        <v>6</v>
      </c>
      <c r="B230" s="26" t="s">
        <v>81</v>
      </c>
      <c r="C230" s="26" t="s">
        <v>70</v>
      </c>
      <c r="D230" s="25">
        <f>'[1]INPUTS-Incidence'!I15</f>
        <v>7791904.9339800002</v>
      </c>
      <c r="E230" s="79">
        <f>OVYLL_!E231</f>
        <v>0</v>
      </c>
      <c r="F230" s="77">
        <f>OVYLL_!H231</f>
        <v>0</v>
      </c>
      <c r="G230" s="77">
        <f>OVYLD2_!CJ231+OVYLD2_!CK231</f>
        <v>0</v>
      </c>
      <c r="H230" s="131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5">
      <c r="A231" s="27" t="s">
        <v>6</v>
      </c>
      <c r="B231" s="26" t="s">
        <v>81</v>
      </c>
      <c r="C231" s="26" t="s">
        <v>69</v>
      </c>
      <c r="D231" s="25">
        <f>'[1]INPUTS-Incidence'!I16</f>
        <v>6339269.2817200003</v>
      </c>
      <c r="E231" s="79">
        <f>OVYLL_!E232</f>
        <v>0</v>
      </c>
      <c r="F231" s="77">
        <f>OVYLL_!H232</f>
        <v>0</v>
      </c>
      <c r="G231" s="77">
        <f>OVYLD2_!CJ232+OVYLD2_!CK232</f>
        <v>0</v>
      </c>
      <c r="H231" s="131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5">
      <c r="A232" s="29" t="s">
        <v>6</v>
      </c>
      <c r="B232" s="28" t="s">
        <v>81</v>
      </c>
      <c r="C232" s="28" t="s">
        <v>68</v>
      </c>
      <c r="D232" s="25">
        <f>'[1]INPUTS-Incidence'!I17</f>
        <v>4945229.6266900003</v>
      </c>
      <c r="E232" s="79">
        <f>OVYLL_!E233</f>
        <v>0</v>
      </c>
      <c r="F232" s="77">
        <f>OVYLL_!H233</f>
        <v>0</v>
      </c>
      <c r="G232" s="77">
        <f>OVYLD2_!CJ233+OVYLD2_!CK233</f>
        <v>0</v>
      </c>
      <c r="H232" s="131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5">
      <c r="A233" s="29" t="s">
        <v>6</v>
      </c>
      <c r="B233" s="28" t="s">
        <v>81</v>
      </c>
      <c r="C233" s="28" t="s">
        <v>67</v>
      </c>
      <c r="D233" s="25">
        <f>'[1]INPUTS-Incidence'!I18</f>
        <v>3346785.3301599999</v>
      </c>
      <c r="E233" s="79">
        <f>OVYLL_!E234</f>
        <v>0</v>
      </c>
      <c r="F233" s="77">
        <f>OVYLL_!H234</f>
        <v>0</v>
      </c>
      <c r="G233" s="77">
        <f>OVYLD2_!CJ234+OVYLD2_!CK234</f>
        <v>0</v>
      </c>
      <c r="H233" s="131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5">
      <c r="A234" s="29" t="s">
        <v>6</v>
      </c>
      <c r="B234" s="28" t="s">
        <v>81</v>
      </c>
      <c r="C234" s="28" t="s">
        <v>66</v>
      </c>
      <c r="D234" s="25">
        <f>'[1]INPUTS-Incidence'!I19</f>
        <v>1979999.62733</v>
      </c>
      <c r="E234" s="79">
        <f>OVYLL_!E235</f>
        <v>0</v>
      </c>
      <c r="F234" s="77">
        <f>OVYLL_!H235</f>
        <v>0</v>
      </c>
      <c r="G234" s="77">
        <f>OVYLD2_!CJ235+OVYLD2_!CK235</f>
        <v>0</v>
      </c>
      <c r="H234" s="131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5">
      <c r="A235" s="29" t="s">
        <v>6</v>
      </c>
      <c r="B235" s="28" t="s">
        <v>81</v>
      </c>
      <c r="C235" s="28" t="s">
        <v>65</v>
      </c>
      <c r="D235" s="25">
        <f>'[1]INPUTS-Incidence'!I20</f>
        <v>1237329.42988</v>
      </c>
      <c r="E235" s="79">
        <f>OVYLL_!E236</f>
        <v>0</v>
      </c>
      <c r="F235" s="77">
        <f>OVYLL_!H236</f>
        <v>0</v>
      </c>
      <c r="G235" s="77">
        <f>OVYLD2_!CJ236+OVYLD2_!CK236</f>
        <v>0</v>
      </c>
      <c r="H235" s="131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5">
      <c r="A236" s="29" t="s">
        <v>6</v>
      </c>
      <c r="B236" s="28" t="s">
        <v>81</v>
      </c>
      <c r="C236" s="28" t="s">
        <v>64</v>
      </c>
      <c r="D236" s="25">
        <f>'[1]INPUTS-Incidence'!I21</f>
        <v>0</v>
      </c>
      <c r="E236" s="79">
        <f>OVYLL_!E237</f>
        <v>0</v>
      </c>
      <c r="F236" s="77">
        <f>OVYLL_!H237</f>
        <v>0</v>
      </c>
      <c r="G236" s="77">
        <f>OVYLD2_!CJ237+OVYLD2_!CK237</f>
        <v>0</v>
      </c>
      <c r="H236" s="131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5">
      <c r="A237" s="29" t="s">
        <v>6</v>
      </c>
      <c r="B237" s="28" t="s">
        <v>81</v>
      </c>
      <c r="C237" s="28" t="s">
        <v>62</v>
      </c>
      <c r="D237" s="25">
        <f>'[1]INPUTS-Incidence'!I22</f>
        <v>887116.14410999999</v>
      </c>
      <c r="E237" s="79">
        <f>OVYLL_!E238</f>
        <v>0</v>
      </c>
      <c r="F237" s="77">
        <f>OVYLL_!H238</f>
        <v>0</v>
      </c>
      <c r="G237" s="77">
        <f>OVYLD2_!CJ238+OVYLD2_!CK238</f>
        <v>0</v>
      </c>
      <c r="H237" s="131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5">
      <c r="A238" s="29" t="s">
        <v>6</v>
      </c>
      <c r="B238" s="28" t="s">
        <v>63</v>
      </c>
      <c r="C238" s="28" t="s">
        <v>80</v>
      </c>
      <c r="D238" s="25">
        <f>'[1]INPUTS-Incidence'!I23</f>
        <v>11707764.934839999</v>
      </c>
      <c r="E238" s="79">
        <f>OVYLL_!E239</f>
        <v>0</v>
      </c>
      <c r="F238" s="77">
        <f>OVYLL_!H239</f>
        <v>0</v>
      </c>
      <c r="G238" s="77">
        <f>OVYLD2_!CJ239+OVYLD2_!CK239</f>
        <v>0</v>
      </c>
      <c r="H238" s="131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5">
      <c r="A239" s="29" t="s">
        <v>6</v>
      </c>
      <c r="B239" s="28" t="s">
        <v>63</v>
      </c>
      <c r="C239" s="28" t="s">
        <v>79</v>
      </c>
      <c r="D239" s="25">
        <f>'[1]INPUTS-Incidence'!I24</f>
        <v>11746728.11858</v>
      </c>
      <c r="E239" s="79">
        <f>OVYLL_!E240</f>
        <v>0</v>
      </c>
      <c r="F239" s="77">
        <f>OVYLL_!H240</f>
        <v>0</v>
      </c>
      <c r="G239" s="77">
        <f>OVYLD2_!CJ240+OVYLD2_!CK240</f>
        <v>0</v>
      </c>
      <c r="H239" s="131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5">
      <c r="A240" s="29" t="s">
        <v>6</v>
      </c>
      <c r="B240" s="28" t="s">
        <v>63</v>
      </c>
      <c r="C240" s="28" t="s">
        <v>78</v>
      </c>
      <c r="D240" s="25">
        <f>'[1]INPUTS-Incidence'!I25</f>
        <v>11155562.572179999</v>
      </c>
      <c r="E240" s="79">
        <f>OVYLL_!E241</f>
        <v>0</v>
      </c>
      <c r="F240" s="77">
        <f>OVYLL_!H241</f>
        <v>0</v>
      </c>
      <c r="G240" s="77">
        <f>OVYLD2_!CJ241+OVYLD2_!CK241</f>
        <v>0</v>
      </c>
      <c r="H240" s="131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5">
      <c r="A241" s="29" t="s">
        <v>6</v>
      </c>
      <c r="B241" s="28" t="s">
        <v>63</v>
      </c>
      <c r="C241" s="28" t="s">
        <v>77</v>
      </c>
      <c r="D241" s="25">
        <f>'[1]INPUTS-Incidence'!I26</f>
        <v>11326194.445800001</v>
      </c>
      <c r="E241" s="79">
        <f>OVYLL_!E242</f>
        <v>0</v>
      </c>
      <c r="F241" s="77">
        <f>OVYLL_!H242</f>
        <v>0</v>
      </c>
      <c r="G241" s="77">
        <f>OVYLD2_!CJ242+OVYLD2_!CK242</f>
        <v>0</v>
      </c>
      <c r="H241" s="131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5">
      <c r="A242" s="29" t="s">
        <v>6</v>
      </c>
      <c r="B242" s="28" t="s">
        <v>63</v>
      </c>
      <c r="C242" s="28" t="s">
        <v>76</v>
      </c>
      <c r="D242" s="25">
        <f>'[1]INPUTS-Incidence'!I27</f>
        <v>10924470.585860001</v>
      </c>
      <c r="E242" s="79">
        <f>OVYLL_!E243</f>
        <v>0</v>
      </c>
      <c r="F242" s="77">
        <f>OVYLL_!H243</f>
        <v>0</v>
      </c>
      <c r="G242" s="77">
        <f>OVYLD2_!CJ243+OVYLD2_!CK243</f>
        <v>0</v>
      </c>
      <c r="H242" s="131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5">
      <c r="A243" s="29" t="s">
        <v>6</v>
      </c>
      <c r="B243" s="28" t="s">
        <v>63</v>
      </c>
      <c r="C243" s="28" t="s">
        <v>75</v>
      </c>
      <c r="D243" s="25">
        <f>'[1]INPUTS-Incidence'!I28</f>
        <v>10190887.8851</v>
      </c>
      <c r="E243" s="79">
        <f>OVYLL_!E244</f>
        <v>0</v>
      </c>
      <c r="F243" s="77">
        <f>OVYLL_!H244</f>
        <v>0</v>
      </c>
      <c r="G243" s="77">
        <f>OVYLD2_!CJ244+OVYLD2_!CK244</f>
        <v>0</v>
      </c>
      <c r="H243" s="131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5">
      <c r="A244" s="29" t="s">
        <v>6</v>
      </c>
      <c r="B244" s="28" t="s">
        <v>63</v>
      </c>
      <c r="C244" s="28" t="s">
        <v>74</v>
      </c>
      <c r="D244" s="25">
        <f>'[1]INPUTS-Incidence'!I29</f>
        <v>10137145.5627</v>
      </c>
      <c r="E244" s="79">
        <f>OVYLL_!E245</f>
        <v>0</v>
      </c>
      <c r="F244" s="77">
        <f>OVYLL_!H245</f>
        <v>0</v>
      </c>
      <c r="G244" s="77">
        <f>OVYLD2_!CJ245+OVYLD2_!CK245</f>
        <v>0</v>
      </c>
      <c r="H244" s="131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5">
      <c r="A245" s="29" t="s">
        <v>6</v>
      </c>
      <c r="B245" s="28" t="s">
        <v>63</v>
      </c>
      <c r="C245" s="28" t="s">
        <v>73</v>
      </c>
      <c r="D245" s="25">
        <f>'[1]INPUTS-Incidence'!I30</f>
        <v>10579176.16444</v>
      </c>
      <c r="E245" s="79">
        <f>OVYLL_!E246</f>
        <v>0</v>
      </c>
      <c r="F245" s="77">
        <f>OVYLL_!H246</f>
        <v>0</v>
      </c>
      <c r="G245" s="77">
        <f>OVYLD2_!CJ246+OVYLD2_!CK246</f>
        <v>0</v>
      </c>
      <c r="H245" s="131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5">
      <c r="A246" s="29" t="s">
        <v>6</v>
      </c>
      <c r="B246" s="28" t="s">
        <v>63</v>
      </c>
      <c r="C246" s="28" t="s">
        <v>72</v>
      </c>
      <c r="D246" s="25">
        <f>'[1]INPUTS-Incidence'!I31</f>
        <v>9645403.31274</v>
      </c>
      <c r="E246" s="79">
        <f>OVYLL_!E247</f>
        <v>0</v>
      </c>
      <c r="F246" s="77">
        <f>OVYLL_!H247</f>
        <v>0</v>
      </c>
      <c r="G246" s="77">
        <f>OVYLD2_!CJ247+OVYLD2_!CK247</f>
        <v>0</v>
      </c>
      <c r="H246" s="131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5">
      <c r="A247" s="29" t="s">
        <v>6</v>
      </c>
      <c r="B247" s="28" t="s">
        <v>63</v>
      </c>
      <c r="C247" s="28" t="s">
        <v>71</v>
      </c>
      <c r="D247" s="25">
        <f>'[1]INPUTS-Incidence'!I32</f>
        <v>8848673.3831600007</v>
      </c>
      <c r="E247" s="79">
        <f>OVYLL_!E248</f>
        <v>0</v>
      </c>
      <c r="F247" s="77">
        <f>OVYLL_!H248</f>
        <v>0</v>
      </c>
      <c r="G247" s="77">
        <f>OVYLD2_!CJ248+OVYLD2_!CK248</f>
        <v>0</v>
      </c>
      <c r="H247" s="131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5">
      <c r="A248" s="29" t="s">
        <v>6</v>
      </c>
      <c r="B248" s="28" t="s">
        <v>63</v>
      </c>
      <c r="C248" s="28" t="s">
        <v>70</v>
      </c>
      <c r="D248" s="25">
        <f>'[1]INPUTS-Incidence'!I33</f>
        <v>7750986.44814</v>
      </c>
      <c r="E248" s="79">
        <f>OVYLL_!E249</f>
        <v>0</v>
      </c>
      <c r="F248" s="77">
        <f>OVYLL_!H249</f>
        <v>0</v>
      </c>
      <c r="G248" s="77">
        <f>OVYLD2_!CJ249+OVYLD2_!CK249</f>
        <v>0</v>
      </c>
      <c r="H248" s="131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5">
      <c r="A249" s="29" t="s">
        <v>6</v>
      </c>
      <c r="B249" s="28" t="s">
        <v>63</v>
      </c>
      <c r="C249" s="28" t="s">
        <v>69</v>
      </c>
      <c r="D249" s="25">
        <f>'[1]INPUTS-Incidence'!I34</f>
        <v>6443704.4557600003</v>
      </c>
      <c r="E249" s="79">
        <f>OVYLL_!E250</f>
        <v>0</v>
      </c>
      <c r="F249" s="77">
        <f>OVYLL_!H250</f>
        <v>0</v>
      </c>
      <c r="G249" s="77">
        <f>OVYLD2_!CJ250+OVYLD2_!CK250</f>
        <v>0</v>
      </c>
      <c r="H249" s="131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5">
      <c r="A250" s="29" t="s">
        <v>6</v>
      </c>
      <c r="B250" s="28" t="s">
        <v>63</v>
      </c>
      <c r="C250" s="28" t="s">
        <v>68</v>
      </c>
      <c r="D250" s="25">
        <f>'[1]INPUTS-Incidence'!I35</f>
        <v>4977882.6123000002</v>
      </c>
      <c r="E250" s="79">
        <f>OVYLL_!E251</f>
        <v>0</v>
      </c>
      <c r="F250" s="77">
        <f>OVYLL_!H251</f>
        <v>0</v>
      </c>
      <c r="G250" s="77">
        <f>OVYLD2_!CJ251+OVYLD2_!CK251</f>
        <v>0</v>
      </c>
      <c r="H250" s="131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5">
      <c r="A251" s="29" t="s">
        <v>6</v>
      </c>
      <c r="B251" s="28" t="s">
        <v>63</v>
      </c>
      <c r="C251" s="28" t="s">
        <v>67</v>
      </c>
      <c r="D251" s="25">
        <f>'[1]INPUTS-Incidence'!I36</f>
        <v>3380392.0789600001</v>
      </c>
      <c r="E251" s="79">
        <f>OVYLL_!E252</f>
        <v>0</v>
      </c>
      <c r="F251" s="77">
        <f>OVYLL_!H252</f>
        <v>0</v>
      </c>
      <c r="G251" s="77">
        <f>OVYLD2_!CJ252+OVYLD2_!CK252</f>
        <v>0</v>
      </c>
      <c r="H251" s="131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5">
      <c r="A252" s="29" t="s">
        <v>6</v>
      </c>
      <c r="B252" s="28" t="s">
        <v>63</v>
      </c>
      <c r="C252" s="28" t="s">
        <v>66</v>
      </c>
      <c r="D252" s="25">
        <f>'[1]INPUTS-Incidence'!I37</f>
        <v>2426465.8563600001</v>
      </c>
      <c r="E252" s="79">
        <f>OVYLL_!E253</f>
        <v>0</v>
      </c>
      <c r="F252" s="77">
        <f>OVYLL_!H253</f>
        <v>0</v>
      </c>
      <c r="G252" s="77">
        <f>OVYLD2_!CJ253+OVYLD2_!CK253</f>
        <v>0</v>
      </c>
      <c r="H252" s="131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5">
      <c r="A253" s="29" t="s">
        <v>6</v>
      </c>
      <c r="B253" s="28" t="s">
        <v>63</v>
      </c>
      <c r="C253" s="28" t="s">
        <v>65</v>
      </c>
      <c r="D253" s="25">
        <f>'[1]INPUTS-Incidence'!I38</f>
        <v>1633766.60096</v>
      </c>
      <c r="E253" s="79">
        <f>OVYLL_!E254</f>
        <v>0</v>
      </c>
      <c r="F253" s="77">
        <f>OVYLL_!H254</f>
        <v>0</v>
      </c>
      <c r="G253" s="77">
        <f>OVYLD2_!CJ254+OVYLD2_!CK254</f>
        <v>0</v>
      </c>
      <c r="H253" s="131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5">
      <c r="A254" s="29" t="s">
        <v>6</v>
      </c>
      <c r="B254" s="28" t="s">
        <v>63</v>
      </c>
      <c r="C254" s="28" t="s">
        <v>64</v>
      </c>
      <c r="D254" s="25">
        <f>'[1]INPUTS-Incidence'!I39</f>
        <v>0</v>
      </c>
      <c r="E254" s="79">
        <f>OVYLL_!E255</f>
        <v>0</v>
      </c>
      <c r="F254" s="77">
        <f>OVYLL_!H255</f>
        <v>0</v>
      </c>
      <c r="G254" s="77">
        <f>OVYLD2_!CJ255+OVYLD2_!CK255</f>
        <v>0</v>
      </c>
      <c r="H254" s="131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5">
      <c r="A255" s="29" t="s">
        <v>6</v>
      </c>
      <c r="B255" s="28" t="s">
        <v>63</v>
      </c>
      <c r="C255" s="28" t="s">
        <v>62</v>
      </c>
      <c r="D255" s="25">
        <f>'[1]INPUTS-Incidence'!I40</f>
        <v>1481944.54018</v>
      </c>
      <c r="E255" s="79">
        <f>OVYLL_!E256</f>
        <v>0</v>
      </c>
      <c r="F255" s="77">
        <f>OVYLL_!H256</f>
        <v>0</v>
      </c>
      <c r="G255" s="77">
        <f>OVYLD2_!CJ256+OVYLD2_!CK256</f>
        <v>0</v>
      </c>
      <c r="H255" s="131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5">
      <c r="A256" s="29" t="s">
        <v>1</v>
      </c>
      <c r="B256" s="28" t="s">
        <v>81</v>
      </c>
      <c r="C256" s="28" t="s">
        <v>80</v>
      </c>
      <c r="D256" s="25">
        <f>'[1]INPUTS-Incidence'!I5</f>
        <v>12231573.74736</v>
      </c>
      <c r="E256" s="79">
        <f>OVYLL_!E257</f>
        <v>5.0859722222222219</v>
      </c>
      <c r="F256" s="77">
        <f>OVYLL_!H257</f>
        <v>432.36867055555552</v>
      </c>
      <c r="G256" s="77">
        <f>OVYLD2_!CJ257+OVYLD2_!CK257</f>
        <v>379.58037698428035</v>
      </c>
      <c r="H256" s="131">
        <f t="shared" si="15"/>
        <v>811.94904753983587</v>
      </c>
      <c r="I256" s="78">
        <f t="shared" si="16"/>
        <v>4.1580685586921733E-2</v>
      </c>
      <c r="J256" s="77">
        <f t="shared" si="17"/>
        <v>3.5348572431153902</v>
      </c>
      <c r="K256" s="77">
        <f t="shared" si="18"/>
        <v>3.1032832309596059</v>
      </c>
      <c r="L256" s="21">
        <f t="shared" si="19"/>
        <v>6.6381404740749961</v>
      </c>
    </row>
    <row r="257" spans="1:12" x14ac:dyDescent="0.5">
      <c r="A257" s="29" t="s">
        <v>1</v>
      </c>
      <c r="B257" s="28" t="s">
        <v>81</v>
      </c>
      <c r="C257" s="28" t="s">
        <v>79</v>
      </c>
      <c r="D257" s="25">
        <f>'[1]INPUTS-Incidence'!I6</f>
        <v>12291532.442199999</v>
      </c>
      <c r="E257" s="79">
        <f>OVYLL_!E258</f>
        <v>6.2161882716049384</v>
      </c>
      <c r="F257" s="77">
        <f>OVYLL_!H258</f>
        <v>489.58698827160498</v>
      </c>
      <c r="G257" s="77">
        <f>OVYLD2_!CJ258+OVYLD2_!CK258</f>
        <v>889.20346320245233</v>
      </c>
      <c r="H257" s="131">
        <f t="shared" si="15"/>
        <v>1378.7904514740574</v>
      </c>
      <c r="I257" s="78">
        <f t="shared" si="16"/>
        <v>5.0572931413036516E-2</v>
      </c>
      <c r="J257" s="77">
        <f t="shared" si="17"/>
        <v>3.9831240780907566</v>
      </c>
      <c r="K257" s="77">
        <f t="shared" si="18"/>
        <v>7.2342766647191006</v>
      </c>
      <c r="L257" s="21">
        <f t="shared" si="19"/>
        <v>11.217400742809858</v>
      </c>
    </row>
    <row r="258" spans="1:12" x14ac:dyDescent="0.5">
      <c r="A258" s="29" t="s">
        <v>1</v>
      </c>
      <c r="B258" s="28" t="s">
        <v>81</v>
      </c>
      <c r="C258" s="28" t="s">
        <v>78</v>
      </c>
      <c r="D258" s="25">
        <f>'[1]INPUTS-Incidence'!I7</f>
        <v>11811862.883479999</v>
      </c>
      <c r="E258" s="79">
        <f>OVYLL_!E259</f>
        <v>8.4766203703703695</v>
      </c>
      <c r="F258" s="77">
        <f>OVYLL_!H259</f>
        <v>625.44743402777772</v>
      </c>
      <c r="G258" s="77">
        <f>OVYLD2_!CJ259+OVYLD2_!CK259</f>
        <v>1398.7308380474738</v>
      </c>
      <c r="H258" s="131">
        <f t="shared" si="15"/>
        <v>2024.1782720752515</v>
      </c>
      <c r="I258" s="78">
        <f t="shared" si="16"/>
        <v>7.1763619794687261E-2</v>
      </c>
      <c r="J258" s="77">
        <f t="shared" si="17"/>
        <v>5.2950786865509984</v>
      </c>
      <c r="K258" s="77">
        <f t="shared" si="18"/>
        <v>11.841746317625566</v>
      </c>
      <c r="L258" s="21">
        <f t="shared" si="19"/>
        <v>17.136825004176565</v>
      </c>
    </row>
    <row r="259" spans="1:12" x14ac:dyDescent="0.5">
      <c r="A259" s="29" t="s">
        <v>1</v>
      </c>
      <c r="B259" s="28" t="s">
        <v>81</v>
      </c>
      <c r="C259" s="28" t="s">
        <v>77</v>
      </c>
      <c r="D259" s="25">
        <f>'[1]INPUTS-Incidence'!I8</f>
        <v>12016267.524979999</v>
      </c>
      <c r="E259" s="79">
        <f>OVYLL_!E260</f>
        <v>32.211157407407406</v>
      </c>
      <c r="F259" s="77">
        <f>OVYLL_!H260</f>
        <v>2216.9329085648142</v>
      </c>
      <c r="G259" s="77">
        <f>OVYLD2_!CJ260+OVYLD2_!CK260</f>
        <v>2970.1155323813723</v>
      </c>
      <c r="H259" s="131">
        <f t="shared" si="15"/>
        <v>5187.048440946186</v>
      </c>
      <c r="I259" s="78">
        <f t="shared" si="16"/>
        <v>0.26806291837665308</v>
      </c>
      <c r="J259" s="77">
        <f t="shared" si="17"/>
        <v>18.44943035727314</v>
      </c>
      <c r="K259" s="77">
        <f t="shared" si="18"/>
        <v>24.717455118296527</v>
      </c>
      <c r="L259" s="21">
        <f t="shared" si="19"/>
        <v>43.166885475569671</v>
      </c>
    </row>
    <row r="260" spans="1:12" x14ac:dyDescent="0.5">
      <c r="A260" s="29" t="s">
        <v>1</v>
      </c>
      <c r="B260" s="28" t="s">
        <v>81</v>
      </c>
      <c r="C260" s="28" t="s">
        <v>76</v>
      </c>
      <c r="D260" s="25">
        <f>'[1]INPUTS-Incidence'!I9</f>
        <v>11486178.154689999</v>
      </c>
      <c r="E260" s="79">
        <f>OVYLL_!E261</f>
        <v>32.211157407407406</v>
      </c>
      <c r="F260" s="77">
        <f>OVYLL_!H261</f>
        <v>2057.487679398148</v>
      </c>
      <c r="G260" s="77">
        <f>OVYLD2_!CJ261+OVYLD2_!CK261</f>
        <v>3793.7211230446796</v>
      </c>
      <c r="H260" s="131">
        <f t="shared" ref="H260:H291" si="20">F260+G260</f>
        <v>5851.2088024428276</v>
      </c>
      <c r="I260" s="78">
        <f t="shared" ref="I260:I291" si="21">100000*E260/$D260</f>
        <v>0.28043407453379132</v>
      </c>
      <c r="J260" s="77">
        <f t="shared" ref="J260:J291" si="22">100000*F260/$D260</f>
        <v>17.912726510845918</v>
      </c>
      <c r="K260" s="77">
        <f t="shared" ref="K260:K291" si="23">100000*G260/$D260</f>
        <v>33.028576363284422</v>
      </c>
      <c r="L260" s="21">
        <f t="shared" ref="L260:L291" si="24">100000*H260/$D260</f>
        <v>50.941302874130336</v>
      </c>
    </row>
    <row r="261" spans="1:12" x14ac:dyDescent="0.5">
      <c r="A261" s="29" t="s">
        <v>1</v>
      </c>
      <c r="B261" s="28" t="s">
        <v>81</v>
      </c>
      <c r="C261" s="28" t="s">
        <v>75</v>
      </c>
      <c r="D261" s="25">
        <f>'[1]INPUTS-Incidence'!I10</f>
        <v>10765311.119000001</v>
      </c>
      <c r="E261" s="79">
        <f>OVYLL_!E262</f>
        <v>20.343888888888888</v>
      </c>
      <c r="F261" s="77">
        <f>OVYLL_!H262</f>
        <v>1198.9670916666666</v>
      </c>
      <c r="G261" s="77">
        <f>OVYLD2_!CJ262+OVYLD2_!CK262</f>
        <v>2920.4718586603208</v>
      </c>
      <c r="H261" s="131">
        <f t="shared" si="20"/>
        <v>4119.4389503269877</v>
      </c>
      <c r="I261" s="78">
        <f t="shared" si="21"/>
        <v>0.18897632092567565</v>
      </c>
      <c r="J261" s="77">
        <f t="shared" si="22"/>
        <v>11.137319473754696</v>
      </c>
      <c r="K261" s="77">
        <f t="shared" si="23"/>
        <v>27.12854116687717</v>
      </c>
      <c r="L261" s="21">
        <f t="shared" si="24"/>
        <v>38.265860640631871</v>
      </c>
    </row>
    <row r="262" spans="1:12" x14ac:dyDescent="0.5">
      <c r="A262" s="29" t="s">
        <v>1</v>
      </c>
      <c r="B262" s="28" t="s">
        <v>81</v>
      </c>
      <c r="C262" s="28" t="s">
        <v>74</v>
      </c>
      <c r="D262" s="25">
        <f>'[1]INPUTS-Incidence'!I11</f>
        <v>10044444.083310001</v>
      </c>
      <c r="E262" s="79">
        <f>OVYLL_!E263</f>
        <v>18.648564814814815</v>
      </c>
      <c r="F262" s="77">
        <f>OVYLL_!H263</f>
        <v>1006.9292571759261</v>
      </c>
      <c r="G262" s="77">
        <f>OVYLD2_!CJ263+OVYLD2_!CK263</f>
        <v>2356.9180538598785</v>
      </c>
      <c r="H262" s="131">
        <f t="shared" si="20"/>
        <v>3363.8473110358045</v>
      </c>
      <c r="I262" s="78">
        <f t="shared" si="21"/>
        <v>0.18566049708815197</v>
      </c>
      <c r="J262" s="77">
        <f t="shared" si="22"/>
        <v>10.024738540274766</v>
      </c>
      <c r="K262" s="77">
        <f t="shared" si="23"/>
        <v>23.464892972784515</v>
      </c>
      <c r="L262" s="21">
        <f t="shared" si="24"/>
        <v>33.489631513059287</v>
      </c>
    </row>
    <row r="263" spans="1:12" x14ac:dyDescent="0.5">
      <c r="A263" s="29" t="s">
        <v>1</v>
      </c>
      <c r="B263" s="28" t="s">
        <v>81</v>
      </c>
      <c r="C263" s="28" t="s">
        <v>73</v>
      </c>
      <c r="D263" s="25">
        <f>'[1]INPUTS-Incidence'!I12</f>
        <v>10592248.522530001</v>
      </c>
      <c r="E263" s="79">
        <f>OVYLL_!E264</f>
        <v>18.648564814814815</v>
      </c>
      <c r="F263" s="77">
        <f>OVYLL_!H264</f>
        <v>915.45804675925933</v>
      </c>
      <c r="G263" s="77">
        <f>OVYLD2_!CJ264+OVYLD2_!CK264</f>
        <v>2630.7618495878628</v>
      </c>
      <c r="H263" s="131">
        <f t="shared" si="20"/>
        <v>3546.2198963471219</v>
      </c>
      <c r="I263" s="78">
        <f t="shared" si="21"/>
        <v>0.17605860337537221</v>
      </c>
      <c r="J263" s="77">
        <f t="shared" si="22"/>
        <v>8.6427168396970231</v>
      </c>
      <c r="K263" s="77">
        <f t="shared" si="23"/>
        <v>24.836670363163787</v>
      </c>
      <c r="L263" s="21">
        <f t="shared" si="24"/>
        <v>33.479387202860806</v>
      </c>
    </row>
    <row r="264" spans="1:12" x14ac:dyDescent="0.5">
      <c r="A264" s="29" t="s">
        <v>1</v>
      </c>
      <c r="B264" s="28" t="s">
        <v>81</v>
      </c>
      <c r="C264" s="28" t="s">
        <v>72</v>
      </c>
      <c r="D264" s="25">
        <f>'[1]INPUTS-Incidence'!I13</f>
        <v>9777355.3517499994</v>
      </c>
      <c r="E264" s="79">
        <f>OVYLL_!E265</f>
        <v>20.343888888888888</v>
      </c>
      <c r="F264" s="77">
        <f>OVYLL_!H265</f>
        <v>899.70848611111103</v>
      </c>
      <c r="G264" s="77">
        <f>OVYLD2_!CJ265+OVYLD2_!CK265</f>
        <v>2239.0670818778531</v>
      </c>
      <c r="H264" s="131">
        <f t="shared" si="20"/>
        <v>3138.7755679889642</v>
      </c>
      <c r="I264" s="78">
        <f t="shared" si="21"/>
        <v>0.20807148924220739</v>
      </c>
      <c r="J264" s="77">
        <f t="shared" si="22"/>
        <v>9.2019616117366212</v>
      </c>
      <c r="K264" s="77">
        <f t="shared" si="23"/>
        <v>22.900539065270792</v>
      </c>
      <c r="L264" s="21">
        <f t="shared" si="24"/>
        <v>32.102500677007413</v>
      </c>
    </row>
    <row r="265" spans="1:12" x14ac:dyDescent="0.5">
      <c r="A265" s="29" t="s">
        <v>1</v>
      </c>
      <c r="B265" s="28" t="s">
        <v>81</v>
      </c>
      <c r="C265" s="28" t="s">
        <v>71</v>
      </c>
      <c r="D265" s="25">
        <f>'[1]INPUTS-Incidence'!I14</f>
        <v>9021058.1782000009</v>
      </c>
      <c r="E265" s="79">
        <f>OVYLL_!E266</f>
        <v>20.343888888888888</v>
      </c>
      <c r="F265" s="77">
        <f>OVYLL_!H266</f>
        <v>802.05781944444436</v>
      </c>
      <c r="G265" s="77">
        <f>OVYLD2_!CJ266+OVYLD2_!CK266</f>
        <v>1821.36346506932</v>
      </c>
      <c r="H265" s="131">
        <f t="shared" si="20"/>
        <v>2623.4212845137645</v>
      </c>
      <c r="I265" s="78">
        <f t="shared" si="21"/>
        <v>0.22551554914091204</v>
      </c>
      <c r="J265" s="77">
        <f t="shared" si="22"/>
        <v>8.8909505248804557</v>
      </c>
      <c r="K265" s="77">
        <f t="shared" si="23"/>
        <v>20.190131014460899</v>
      </c>
      <c r="L265" s="21">
        <f t="shared" si="24"/>
        <v>29.081081539341358</v>
      </c>
    </row>
    <row r="266" spans="1:12" x14ac:dyDescent="0.5">
      <c r="A266" s="29" t="s">
        <v>1</v>
      </c>
      <c r="B266" s="28" t="s">
        <v>81</v>
      </c>
      <c r="C266" s="28" t="s">
        <v>70</v>
      </c>
      <c r="D266" s="25">
        <f>'[1]INPUTS-Incidence'!I15</f>
        <v>7791904.9339800002</v>
      </c>
      <c r="E266" s="79">
        <f>OVYLL_!E267</f>
        <v>26.560077160493826</v>
      </c>
      <c r="F266" s="77">
        <f>OVYLL_!H267</f>
        <v>922.16587901234561</v>
      </c>
      <c r="G266" s="77">
        <f>OVYLD2_!CJ267+OVYLD2_!CK267</f>
        <v>1188.3923367692094</v>
      </c>
      <c r="H266" s="131">
        <f t="shared" si="20"/>
        <v>2110.5582157815552</v>
      </c>
      <c r="I266" s="78">
        <f t="shared" si="21"/>
        <v>0.34086757199342899</v>
      </c>
      <c r="J266" s="77">
        <f t="shared" si="22"/>
        <v>11.834922099611857</v>
      </c>
      <c r="K266" s="77">
        <f t="shared" si="23"/>
        <v>15.251627770594405</v>
      </c>
      <c r="L266" s="21">
        <f t="shared" si="24"/>
        <v>27.086549870206262</v>
      </c>
    </row>
    <row r="267" spans="1:12" x14ac:dyDescent="0.5">
      <c r="A267" s="29" t="s">
        <v>1</v>
      </c>
      <c r="B267" s="28" t="s">
        <v>81</v>
      </c>
      <c r="C267" s="28" t="s">
        <v>69</v>
      </c>
      <c r="D267" s="25">
        <f>'[1]INPUTS-Incidence'!I16</f>
        <v>6339269.2817200003</v>
      </c>
      <c r="E267" s="79">
        <f>OVYLL_!E268</f>
        <v>20.343888888888888</v>
      </c>
      <c r="F267" s="77">
        <f>OVYLL_!H268</f>
        <v>612.24933611111101</v>
      </c>
      <c r="G267" s="77">
        <f>OVYLD2_!CJ268+OVYLD2_!CK268</f>
        <v>951.18758511646297</v>
      </c>
      <c r="H267" s="131">
        <f t="shared" si="20"/>
        <v>1563.436921227574</v>
      </c>
      <c r="I267" s="78">
        <f t="shared" si="21"/>
        <v>0.32091851575942343</v>
      </c>
      <c r="J267" s="77">
        <f t="shared" si="22"/>
        <v>9.6580427317798456</v>
      </c>
      <c r="K267" s="77">
        <f t="shared" si="23"/>
        <v>15.004688124849341</v>
      </c>
      <c r="L267" s="21">
        <f t="shared" si="24"/>
        <v>24.662730856629189</v>
      </c>
    </row>
    <row r="268" spans="1:12" x14ac:dyDescent="0.5">
      <c r="A268" s="29" t="s">
        <v>1</v>
      </c>
      <c r="B268" s="28" t="s">
        <v>81</v>
      </c>
      <c r="C268" s="28" t="s">
        <v>68</v>
      </c>
      <c r="D268" s="25">
        <f>'[1]INPUTS-Incidence'!I17</f>
        <v>4945229.6266900003</v>
      </c>
      <c r="E268" s="79">
        <f>OVYLL_!E269</f>
        <v>18.648564814814815</v>
      </c>
      <c r="F268" s="77">
        <f>OVYLL_!H269</f>
        <v>476.47083101851854</v>
      </c>
      <c r="G268" s="77">
        <f>OVYLD2_!CJ269+OVYLD2_!CK269</f>
        <v>613.37956283180529</v>
      </c>
      <c r="H268" s="131">
        <f t="shared" si="20"/>
        <v>1089.8503938503238</v>
      </c>
      <c r="I268" s="78">
        <f t="shared" si="21"/>
        <v>0.37710210086436158</v>
      </c>
      <c r="J268" s="77">
        <f t="shared" si="22"/>
        <v>9.6349586770844375</v>
      </c>
      <c r="K268" s="77">
        <f t="shared" si="23"/>
        <v>12.403459680038351</v>
      </c>
      <c r="L268" s="21">
        <f t="shared" si="24"/>
        <v>22.03841835712279</v>
      </c>
    </row>
    <row r="269" spans="1:12" x14ac:dyDescent="0.5">
      <c r="A269" s="29" t="s">
        <v>1</v>
      </c>
      <c r="B269" s="28" t="s">
        <v>81</v>
      </c>
      <c r="C269" s="28" t="s">
        <v>67</v>
      </c>
      <c r="D269" s="25">
        <f>'[1]INPUTS-Incidence'!I18</f>
        <v>3346785.3301599999</v>
      </c>
      <c r="E269" s="79">
        <f>OVYLL_!E270</f>
        <v>16.953240740740739</v>
      </c>
      <c r="F269" s="77">
        <f>OVYLL_!H270</f>
        <v>357.96767824074072</v>
      </c>
      <c r="G269" s="77">
        <f>OVYLD2_!CJ270+OVYLD2_!CK270</f>
        <v>363.40981388138511</v>
      </c>
      <c r="H269" s="131">
        <f t="shared" si="20"/>
        <v>721.37749212212589</v>
      </c>
      <c r="I269" s="78">
        <f t="shared" si="21"/>
        <v>0.50655297750842765</v>
      </c>
      <c r="J269" s="77">
        <f t="shared" si="22"/>
        <v>10.69586612009045</v>
      </c>
      <c r="K269" s="77">
        <f t="shared" si="23"/>
        <v>10.858473969228601</v>
      </c>
      <c r="L269" s="21">
        <f t="shared" si="24"/>
        <v>21.554340089319055</v>
      </c>
    </row>
    <row r="270" spans="1:12" x14ac:dyDescent="0.5">
      <c r="A270" s="27" t="s">
        <v>1</v>
      </c>
      <c r="B270" s="26" t="s">
        <v>81</v>
      </c>
      <c r="C270" s="26" t="s">
        <v>66</v>
      </c>
      <c r="D270" s="25">
        <f>'[1]INPUTS-Incidence'!I19</f>
        <v>1979999.62733</v>
      </c>
      <c r="E270" s="79">
        <f>OVYLL_!E271</f>
        <v>12.997484567901234</v>
      </c>
      <c r="F270" s="77">
        <f>OVYLL_!H271</f>
        <v>219.20257723765434</v>
      </c>
      <c r="G270" s="77">
        <f>OVYLD2_!CJ271+OVYLD2_!CK271</f>
        <v>105.14875283848738</v>
      </c>
      <c r="H270" s="131">
        <f t="shared" si="20"/>
        <v>324.35133007614172</v>
      </c>
      <c r="I270" s="78">
        <f t="shared" si="21"/>
        <v>0.65643873809350906</v>
      </c>
      <c r="J270" s="77">
        <f t="shared" si="22"/>
        <v>11.07083931794703</v>
      </c>
      <c r="K270" s="77">
        <f t="shared" si="23"/>
        <v>5.3105440721864632</v>
      </c>
      <c r="L270" s="21">
        <f t="shared" si="24"/>
        <v>16.381383390133497</v>
      </c>
    </row>
    <row r="271" spans="1:12" x14ac:dyDescent="0.5">
      <c r="A271" s="27" t="s">
        <v>1</v>
      </c>
      <c r="B271" s="26" t="s">
        <v>81</v>
      </c>
      <c r="C271" s="26" t="s">
        <v>65</v>
      </c>
      <c r="D271" s="25">
        <f>'[1]INPUTS-Incidence'!I20</f>
        <v>1237329.42988</v>
      </c>
      <c r="E271" s="79">
        <f>OVYLL_!E272</f>
        <v>13.562592592592592</v>
      </c>
      <c r="F271" s="77">
        <f>OVYLL_!H272</f>
        <v>174.82181851851851</v>
      </c>
      <c r="G271" s="77">
        <f>OVYLD2_!CJ272+OVYLD2_!CK272</f>
        <v>44.17889874457331</v>
      </c>
      <c r="H271" s="131">
        <f t="shared" si="20"/>
        <v>219.00071726309181</v>
      </c>
      <c r="I271" s="78">
        <f t="shared" si="21"/>
        <v>1.0961181610226418</v>
      </c>
      <c r="J271" s="77">
        <f t="shared" si="22"/>
        <v>14.128963095581851</v>
      </c>
      <c r="K271" s="77">
        <f t="shared" si="23"/>
        <v>3.570504158206107</v>
      </c>
      <c r="L271" s="21">
        <f t="shared" si="24"/>
        <v>17.699467253787954</v>
      </c>
    </row>
    <row r="272" spans="1:12" x14ac:dyDescent="0.5">
      <c r="A272" s="27" t="s">
        <v>1</v>
      </c>
      <c r="B272" s="26" t="s">
        <v>81</v>
      </c>
      <c r="C272" s="26" t="s">
        <v>64</v>
      </c>
      <c r="D272" s="25">
        <f>'[1]INPUTS-Incidence'!I21</f>
        <v>0</v>
      </c>
      <c r="E272" s="79">
        <f>OVYLL_!E273</f>
        <v>9.0417283950617282</v>
      </c>
      <c r="F272" s="77">
        <f>OVYLL_!H273</f>
        <v>84.223700000000008</v>
      </c>
      <c r="G272" s="77">
        <f>OVYLD2_!CJ273+OVYLD2_!CK273</f>
        <v>12.028295626612152</v>
      </c>
      <c r="H272" s="131">
        <f t="shared" si="20"/>
        <v>96.251995626612157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5">
      <c r="A273" s="27" t="s">
        <v>1</v>
      </c>
      <c r="B273" s="26" t="s">
        <v>81</v>
      </c>
      <c r="C273" s="26" t="s">
        <v>62</v>
      </c>
      <c r="D273" s="25">
        <f>'[1]INPUTS-Incidence'!I22</f>
        <v>887116.14410999999</v>
      </c>
      <c r="E273" s="79">
        <f>OVYLL_!E274</f>
        <v>5.0859722222222219</v>
      </c>
      <c r="F273" s="77">
        <f>OVYLL_!H274</f>
        <v>25.684159722222219</v>
      </c>
      <c r="G273" s="77">
        <f>OVYLD2_!CJ274+OVYLD2_!CK274</f>
        <v>1.9950097636572754</v>
      </c>
      <c r="H273" s="131">
        <f t="shared" si="20"/>
        <v>27.679169485879495</v>
      </c>
      <c r="I273" s="78">
        <f t="shared" si="21"/>
        <v>0.57331525933672733</v>
      </c>
      <c r="J273" s="77">
        <f t="shared" si="22"/>
        <v>2.8952420596504727</v>
      </c>
      <c r="K273" s="77">
        <f t="shared" si="23"/>
        <v>0.22488709927140044</v>
      </c>
      <c r="L273" s="21">
        <f t="shared" si="24"/>
        <v>3.1201291589218729</v>
      </c>
    </row>
    <row r="274" spans="1:12" x14ac:dyDescent="0.5">
      <c r="A274" s="27" t="s">
        <v>1</v>
      </c>
      <c r="B274" s="26" t="s">
        <v>63</v>
      </c>
      <c r="C274" s="26" t="s">
        <v>80</v>
      </c>
      <c r="D274" s="25">
        <f>'[1]INPUTS-Incidence'!I23</f>
        <v>11707764.934839999</v>
      </c>
      <c r="E274" s="79">
        <f>OVYLL_!E275</f>
        <v>1.695324074074074</v>
      </c>
      <c r="F274" s="77">
        <f>OVYLL_!H275</f>
        <v>144.12289018518518</v>
      </c>
      <c r="G274" s="77">
        <f>OVYLD2_!CJ275+OVYLD2_!CK275</f>
        <v>202.09480930902708</v>
      </c>
      <c r="H274" s="131">
        <f t="shared" si="20"/>
        <v>346.2176994942123</v>
      </c>
      <c r="I274" s="78">
        <f t="shared" si="21"/>
        <v>1.4480339189499133E-2</v>
      </c>
      <c r="J274" s="77">
        <f t="shared" si="22"/>
        <v>1.2310025951777004</v>
      </c>
      <c r="K274" s="77">
        <f t="shared" si="23"/>
        <v>1.7261604621701345</v>
      </c>
      <c r="L274" s="21">
        <f t="shared" si="24"/>
        <v>2.9571630573478349</v>
      </c>
    </row>
    <row r="275" spans="1:12" x14ac:dyDescent="0.5">
      <c r="A275" s="27" t="s">
        <v>1</v>
      </c>
      <c r="B275" s="26" t="s">
        <v>63</v>
      </c>
      <c r="C275" s="26" t="s">
        <v>79</v>
      </c>
      <c r="D275" s="25">
        <f>'[1]INPUTS-Incidence'!I24</f>
        <v>11746728.11858</v>
      </c>
      <c r="E275" s="79">
        <f>OVYLL_!E276</f>
        <v>1.695324074074074</v>
      </c>
      <c r="F275" s="77">
        <f>OVYLL_!H276</f>
        <v>133.52372407407407</v>
      </c>
      <c r="G275" s="77">
        <f>OVYLD2_!CJ276+OVYLD2_!CK276</f>
        <v>395.46910426360751</v>
      </c>
      <c r="H275" s="131">
        <f t="shared" si="20"/>
        <v>528.99282833768154</v>
      </c>
      <c r="I275" s="78">
        <f t="shared" si="21"/>
        <v>1.4432308783860853E-2</v>
      </c>
      <c r="J275" s="77">
        <f t="shared" si="22"/>
        <v>1.1366886398168807</v>
      </c>
      <c r="K275" s="77">
        <f t="shared" si="23"/>
        <v>3.3666319699532949</v>
      </c>
      <c r="L275" s="21">
        <f t="shared" si="24"/>
        <v>4.5033206097701752</v>
      </c>
    </row>
    <row r="276" spans="1:12" x14ac:dyDescent="0.5">
      <c r="A276" s="27" t="s">
        <v>1</v>
      </c>
      <c r="B276" s="26" t="s">
        <v>63</v>
      </c>
      <c r="C276" s="26" t="s">
        <v>78</v>
      </c>
      <c r="D276" s="25">
        <f>'[1]INPUTS-Incidence'!I25</f>
        <v>11155562.572179999</v>
      </c>
      <c r="E276" s="79">
        <f>OVYLL_!E277</f>
        <v>1.695324074074074</v>
      </c>
      <c r="F276" s="77">
        <f>OVYLL_!H277</f>
        <v>125.08948680555555</v>
      </c>
      <c r="G276" s="77">
        <f>OVYLD2_!CJ277+OVYLD2_!CK277</f>
        <v>1039.3668839337597</v>
      </c>
      <c r="H276" s="131">
        <f t="shared" si="20"/>
        <v>1164.4563707393152</v>
      </c>
      <c r="I276" s="78">
        <f t="shared" si="21"/>
        <v>1.5197118595362574E-2</v>
      </c>
      <c r="J276" s="77">
        <f t="shared" si="22"/>
        <v>1.1213193955588274</v>
      </c>
      <c r="K276" s="77">
        <f t="shared" si="23"/>
        <v>9.3170279598965013</v>
      </c>
      <c r="L276" s="21">
        <f t="shared" si="24"/>
        <v>10.438347355455326</v>
      </c>
    </row>
    <row r="277" spans="1:12" x14ac:dyDescent="0.5">
      <c r="A277" s="27" t="s">
        <v>1</v>
      </c>
      <c r="B277" s="26" t="s">
        <v>63</v>
      </c>
      <c r="C277" s="26" t="s">
        <v>77</v>
      </c>
      <c r="D277" s="25">
        <f>'[1]INPUTS-Incidence'!I26</f>
        <v>11326194.445800001</v>
      </c>
      <c r="E277" s="79">
        <f>OVYLL_!E278</f>
        <v>5.6510802469135797</v>
      </c>
      <c r="F277" s="77">
        <f>OVYLL_!H278</f>
        <v>388.93559799382706</v>
      </c>
      <c r="G277" s="77">
        <f>OVYLD2_!CJ278+OVYLD2_!CK278</f>
        <v>1889.5151446245445</v>
      </c>
      <c r="H277" s="131">
        <f t="shared" si="20"/>
        <v>2278.4507426183718</v>
      </c>
      <c r="I277" s="78">
        <f t="shared" si="21"/>
        <v>4.989390102700491E-2</v>
      </c>
      <c r="J277" s="77">
        <f t="shared" si="22"/>
        <v>3.4339477381836128</v>
      </c>
      <c r="K277" s="77">
        <f t="shared" si="23"/>
        <v>16.682700916592665</v>
      </c>
      <c r="L277" s="21">
        <f t="shared" si="24"/>
        <v>20.116648654776281</v>
      </c>
    </row>
    <row r="278" spans="1:12" x14ac:dyDescent="0.5">
      <c r="A278" s="27" t="s">
        <v>1</v>
      </c>
      <c r="B278" s="26" t="s">
        <v>63</v>
      </c>
      <c r="C278" s="26" t="s">
        <v>76</v>
      </c>
      <c r="D278" s="25">
        <f>'[1]INPUTS-Incidence'!I27</f>
        <v>10924470.585860001</v>
      </c>
      <c r="E278" s="79">
        <f>OVYLL_!E279</f>
        <v>5.0859722222222219</v>
      </c>
      <c r="F278" s="77">
        <f>OVYLL_!H279</f>
        <v>324.86647569444443</v>
      </c>
      <c r="G278" s="77">
        <f>OVYLD2_!CJ279+OVYLD2_!CK279</f>
        <v>1921.8135076137537</v>
      </c>
      <c r="H278" s="131">
        <f t="shared" si="20"/>
        <v>2246.6799833081982</v>
      </c>
      <c r="I278" s="78">
        <f t="shared" si="21"/>
        <v>4.6555777529441185E-2</v>
      </c>
      <c r="J278" s="77">
        <f t="shared" si="22"/>
        <v>2.9737502896930557</v>
      </c>
      <c r="K278" s="77">
        <f t="shared" si="23"/>
        <v>17.591822802848107</v>
      </c>
      <c r="L278" s="21">
        <f t="shared" si="24"/>
        <v>20.565573092541161</v>
      </c>
    </row>
    <row r="279" spans="1:12" x14ac:dyDescent="0.5">
      <c r="A279" s="27" t="s">
        <v>1</v>
      </c>
      <c r="B279" s="26" t="s">
        <v>63</v>
      </c>
      <c r="C279" s="26" t="s">
        <v>75</v>
      </c>
      <c r="D279" s="25">
        <f>'[1]INPUTS-Incidence'!I28</f>
        <v>10190887.8851</v>
      </c>
      <c r="E279" s="79">
        <f>OVYLL_!E280</f>
        <v>3.3906481481481481</v>
      </c>
      <c r="F279" s="77">
        <f>OVYLL_!H280</f>
        <v>199.82784861111111</v>
      </c>
      <c r="G279" s="77">
        <f>OVYLD2_!CJ280+OVYLD2_!CK280</f>
        <v>1530.9786395422686</v>
      </c>
      <c r="H279" s="131">
        <f t="shared" si="20"/>
        <v>1730.8064881533796</v>
      </c>
      <c r="I279" s="78">
        <f t="shared" si="21"/>
        <v>3.327137131108647E-2</v>
      </c>
      <c r="J279" s="77">
        <f t="shared" si="22"/>
        <v>1.9608482682188813</v>
      </c>
      <c r="K279" s="77">
        <f t="shared" si="23"/>
        <v>15.023015234822648</v>
      </c>
      <c r="L279" s="21">
        <f t="shared" si="24"/>
        <v>16.98386350304153</v>
      </c>
    </row>
    <row r="280" spans="1:12" x14ac:dyDescent="0.5">
      <c r="A280" s="27" t="s">
        <v>1</v>
      </c>
      <c r="B280" s="26" t="s">
        <v>63</v>
      </c>
      <c r="C280" s="26" t="s">
        <v>74</v>
      </c>
      <c r="D280" s="25">
        <f>'[1]INPUTS-Incidence'!I29</f>
        <v>10137145.5627</v>
      </c>
      <c r="E280" s="79">
        <f>OVYLL_!E281</f>
        <v>3.3906481481481481</v>
      </c>
      <c r="F280" s="77">
        <f>OVYLL_!H281</f>
        <v>183.07804675925928</v>
      </c>
      <c r="G280" s="77">
        <f>OVYLD2_!CJ281+OVYLD2_!CK281</f>
        <v>1620.0794564899659</v>
      </c>
      <c r="H280" s="131">
        <f t="shared" si="20"/>
        <v>1803.1575032492251</v>
      </c>
      <c r="I280" s="78">
        <f t="shared" si="21"/>
        <v>3.3447760290866921E-2</v>
      </c>
      <c r="J280" s="77">
        <f t="shared" si="22"/>
        <v>1.8060118169053594</v>
      </c>
      <c r="K280" s="77">
        <f t="shared" si="23"/>
        <v>15.981613822840899</v>
      </c>
      <c r="L280" s="21">
        <f t="shared" si="24"/>
        <v>17.787625639746256</v>
      </c>
    </row>
    <row r="281" spans="1:12" x14ac:dyDescent="0.5">
      <c r="A281" s="27" t="s">
        <v>1</v>
      </c>
      <c r="B281" s="26" t="s">
        <v>63</v>
      </c>
      <c r="C281" s="26" t="s">
        <v>73</v>
      </c>
      <c r="D281" s="25">
        <f>'[1]INPUTS-Incidence'!I30</f>
        <v>10579176.16444</v>
      </c>
      <c r="E281" s="79">
        <f>OVYLL_!E282</f>
        <v>3.3906481481481481</v>
      </c>
      <c r="F281" s="77">
        <f>OVYLL_!H282</f>
        <v>166.4469175925926</v>
      </c>
      <c r="G281" s="77">
        <f>OVYLD2_!CJ282+OVYLD2_!CK282</f>
        <v>1465.4373882316406</v>
      </c>
      <c r="H281" s="131">
        <f t="shared" si="20"/>
        <v>1631.8843058242333</v>
      </c>
      <c r="I281" s="78">
        <f t="shared" si="21"/>
        <v>3.2050209727532496E-2</v>
      </c>
      <c r="J281" s="77">
        <f t="shared" si="22"/>
        <v>1.5733447955245703</v>
      </c>
      <c r="K281" s="77">
        <f t="shared" si="23"/>
        <v>13.852093636151416</v>
      </c>
      <c r="L281" s="21">
        <f t="shared" si="24"/>
        <v>15.425438431675985</v>
      </c>
    </row>
    <row r="282" spans="1:12" x14ac:dyDescent="0.5">
      <c r="A282" s="27" t="s">
        <v>1</v>
      </c>
      <c r="B282" s="26" t="s">
        <v>63</v>
      </c>
      <c r="C282" s="26" t="s">
        <v>72</v>
      </c>
      <c r="D282" s="25">
        <f>'[1]INPUTS-Incidence'!I31</f>
        <v>9645403.31274</v>
      </c>
      <c r="E282" s="79">
        <f>OVYLL_!E283</f>
        <v>5.0859722222222219</v>
      </c>
      <c r="F282" s="77">
        <f>OVYLL_!H283</f>
        <v>224.92712152777776</v>
      </c>
      <c r="G282" s="77">
        <f>OVYLD2_!CJ283+OVYLD2_!CK283</f>
        <v>1010.1981353647391</v>
      </c>
      <c r="H282" s="131">
        <f t="shared" si="20"/>
        <v>1235.1252568925167</v>
      </c>
      <c r="I282" s="78">
        <f t="shared" si="21"/>
        <v>5.2729492560507914E-2</v>
      </c>
      <c r="J282" s="77">
        <f t="shared" si="22"/>
        <v>2.3319618084884621</v>
      </c>
      <c r="K282" s="77">
        <f t="shared" si="23"/>
        <v>10.473363348429739</v>
      </c>
      <c r="L282" s="21">
        <f t="shared" si="24"/>
        <v>12.805325156918201</v>
      </c>
    </row>
    <row r="283" spans="1:12" x14ac:dyDescent="0.5">
      <c r="A283" s="27" t="s">
        <v>1</v>
      </c>
      <c r="B283" s="26" t="s">
        <v>63</v>
      </c>
      <c r="C283" s="26" t="s">
        <v>71</v>
      </c>
      <c r="D283" s="25">
        <f>'[1]INPUTS-Incidence'!I32</f>
        <v>8848673.3831600007</v>
      </c>
      <c r="E283" s="79">
        <f>OVYLL_!E284</f>
        <v>5.6510802469135797</v>
      </c>
      <c r="F283" s="77">
        <f>OVYLL_!H284</f>
        <v>222.79383873456786</v>
      </c>
      <c r="G283" s="77">
        <f>OVYLD2_!CJ284+OVYLD2_!CK284</f>
        <v>602.52792120095887</v>
      </c>
      <c r="H283" s="131">
        <f t="shared" si="20"/>
        <v>825.32175993552676</v>
      </c>
      <c r="I283" s="78">
        <f t="shared" si="21"/>
        <v>6.3863587254426271E-2</v>
      </c>
      <c r="J283" s="77">
        <f t="shared" si="22"/>
        <v>2.5178219275057554</v>
      </c>
      <c r="K283" s="77">
        <f t="shared" si="23"/>
        <v>6.8092458056778975</v>
      </c>
      <c r="L283" s="21">
        <f t="shared" si="24"/>
        <v>9.327067733183652</v>
      </c>
    </row>
    <row r="284" spans="1:12" x14ac:dyDescent="0.5">
      <c r="A284" s="27" t="s">
        <v>1</v>
      </c>
      <c r="B284" s="26" t="s">
        <v>63</v>
      </c>
      <c r="C284" s="26" t="s">
        <v>70</v>
      </c>
      <c r="D284" s="25">
        <f>'[1]INPUTS-Incidence'!I33</f>
        <v>7750986.44814</v>
      </c>
      <c r="E284" s="79">
        <f>OVYLL_!E285</f>
        <v>6.2161882716049384</v>
      </c>
      <c r="F284" s="77">
        <f>OVYLL_!H285</f>
        <v>215.82605679012346</v>
      </c>
      <c r="G284" s="77">
        <f>OVYLD2_!CJ285+OVYLD2_!CK285</f>
        <v>366.909883879056</v>
      </c>
      <c r="H284" s="131">
        <f t="shared" si="20"/>
        <v>582.7359406691794</v>
      </c>
      <c r="I284" s="78">
        <f t="shared" si="21"/>
        <v>8.0198672945643368E-2</v>
      </c>
      <c r="J284" s="77">
        <f t="shared" si="22"/>
        <v>2.7844979246727379</v>
      </c>
      <c r="K284" s="77">
        <f t="shared" si="23"/>
        <v>4.7337185574244316</v>
      </c>
      <c r="L284" s="21">
        <f t="shared" si="24"/>
        <v>7.5182164820971691</v>
      </c>
    </row>
    <row r="285" spans="1:12" x14ac:dyDescent="0.5">
      <c r="A285" s="27" t="s">
        <v>1</v>
      </c>
      <c r="B285" s="26" t="s">
        <v>63</v>
      </c>
      <c r="C285" s="26" t="s">
        <v>69</v>
      </c>
      <c r="D285" s="25">
        <f>'[1]INPUTS-Incidence'!I34</f>
        <v>6443704.4557600003</v>
      </c>
      <c r="E285" s="79">
        <f>OVYLL_!E286</f>
        <v>5.6510802469135797</v>
      </c>
      <c r="F285" s="77">
        <f>OVYLL_!H286</f>
        <v>170.06926003086417</v>
      </c>
      <c r="G285" s="77">
        <f>OVYLD2_!CJ286+OVYLD2_!CK286</f>
        <v>262.34412700655685</v>
      </c>
      <c r="H285" s="131">
        <f t="shared" si="20"/>
        <v>432.41338703742099</v>
      </c>
      <c r="I285" s="78">
        <f t="shared" si="21"/>
        <v>8.769924638399737E-2</v>
      </c>
      <c r="J285" s="77">
        <f t="shared" si="22"/>
        <v>2.6393088199264008</v>
      </c>
      <c r="K285" s="77">
        <f t="shared" si="23"/>
        <v>4.0713246364371747</v>
      </c>
      <c r="L285" s="21">
        <f t="shared" si="24"/>
        <v>6.710633456363575</v>
      </c>
    </row>
    <row r="286" spans="1:12" x14ac:dyDescent="0.5">
      <c r="A286" s="27" t="s">
        <v>1</v>
      </c>
      <c r="B286" s="26" t="s">
        <v>63</v>
      </c>
      <c r="C286" s="26" t="s">
        <v>68</v>
      </c>
      <c r="D286" s="25">
        <f>'[1]INPUTS-Incidence'!I35</f>
        <v>4977882.6123000002</v>
      </c>
      <c r="E286" s="79">
        <f>OVYLL_!E287</f>
        <v>0.56510802469135801</v>
      </c>
      <c r="F286" s="77">
        <f>OVYLL_!H287</f>
        <v>14.438510030864197</v>
      </c>
      <c r="G286" s="77">
        <f>OVYLD2_!CJ287+OVYLD2_!CK287</f>
        <v>164.04304022938311</v>
      </c>
      <c r="H286" s="131">
        <f t="shared" si="20"/>
        <v>178.4815502602473</v>
      </c>
      <c r="I286" s="78">
        <f t="shared" si="21"/>
        <v>1.1352377480638364E-2</v>
      </c>
      <c r="J286" s="77">
        <f t="shared" si="22"/>
        <v>0.29005324463031024</v>
      </c>
      <c r="K286" s="77">
        <f t="shared" si="23"/>
        <v>3.2954381010119489</v>
      </c>
      <c r="L286" s="21">
        <f t="shared" si="24"/>
        <v>3.5854913456422586</v>
      </c>
    </row>
    <row r="287" spans="1:12" x14ac:dyDescent="0.5">
      <c r="A287" s="27" t="s">
        <v>1</v>
      </c>
      <c r="B287" s="26" t="s">
        <v>63</v>
      </c>
      <c r="C287" s="26" t="s">
        <v>67</v>
      </c>
      <c r="D287" s="25">
        <f>'[1]INPUTS-Incidence'!I36</f>
        <v>3380392.0789600001</v>
      </c>
      <c r="E287" s="79">
        <f>OVYLL_!E288</f>
        <v>0.56510802469135801</v>
      </c>
      <c r="F287" s="77">
        <f>OVYLL_!H288</f>
        <v>11.932255941358026</v>
      </c>
      <c r="G287" s="77">
        <f>OVYLD2_!CJ288+OVYLD2_!CK288</f>
        <v>95.020887241710469</v>
      </c>
      <c r="H287" s="131">
        <f t="shared" si="20"/>
        <v>106.95314318306849</v>
      </c>
      <c r="I287" s="78">
        <f t="shared" si="21"/>
        <v>1.6717233134246879E-2</v>
      </c>
      <c r="J287" s="77">
        <f t="shared" si="22"/>
        <v>0.35298437762962281</v>
      </c>
      <c r="K287" s="77">
        <f t="shared" si="23"/>
        <v>2.8109427848069108</v>
      </c>
      <c r="L287" s="21">
        <f t="shared" si="24"/>
        <v>3.1639271624365337</v>
      </c>
    </row>
    <row r="288" spans="1:12" x14ac:dyDescent="0.5">
      <c r="A288" s="27" t="s">
        <v>1</v>
      </c>
      <c r="B288" s="26" t="s">
        <v>63</v>
      </c>
      <c r="C288" s="26" t="s">
        <v>66</v>
      </c>
      <c r="D288" s="25">
        <f>'[1]INPUTS-Incidence'!I37</f>
        <v>2426465.8563600001</v>
      </c>
      <c r="E288" s="79">
        <f>OVYLL_!E289</f>
        <v>0.56510802469135801</v>
      </c>
      <c r="F288" s="77">
        <f>OVYLL_!H289</f>
        <v>9.5305468364197541</v>
      </c>
      <c r="G288" s="77">
        <f>OVYLD2_!CJ289+OVYLD2_!CK289</f>
        <v>48.764987347579535</v>
      </c>
      <c r="H288" s="131">
        <f t="shared" si="20"/>
        <v>58.295534183999287</v>
      </c>
      <c r="I288" s="78">
        <f t="shared" si="21"/>
        <v>2.3289345828219902E-2</v>
      </c>
      <c r="J288" s="77">
        <f t="shared" si="22"/>
        <v>0.39277481739292869</v>
      </c>
      <c r="K288" s="77">
        <f t="shared" si="23"/>
        <v>2.0097124886287525</v>
      </c>
      <c r="L288" s="21">
        <f t="shared" si="24"/>
        <v>2.4024873060216816</v>
      </c>
    </row>
    <row r="289" spans="1:12" x14ac:dyDescent="0.5">
      <c r="A289" s="27" t="s">
        <v>1</v>
      </c>
      <c r="B289" s="26" t="s">
        <v>63</v>
      </c>
      <c r="C289" s="26" t="s">
        <v>65</v>
      </c>
      <c r="D289" s="25">
        <f>'[1]INPUTS-Incidence'!I38</f>
        <v>1633766.60096</v>
      </c>
      <c r="E289" s="79">
        <f>OVYLL_!E290</f>
        <v>3.9557561728395063</v>
      </c>
      <c r="F289" s="77">
        <f>OVYLL_!H290</f>
        <v>50.98969706790124</v>
      </c>
      <c r="G289" s="77">
        <f>OVYLD2_!CJ290+OVYLD2_!CK290</f>
        <v>25.079422852638814</v>
      </c>
      <c r="H289" s="131">
        <f t="shared" si="20"/>
        <v>76.069119920540061</v>
      </c>
      <c r="I289" s="78">
        <f t="shared" si="21"/>
        <v>0.24212492595424015</v>
      </c>
      <c r="J289" s="77">
        <f t="shared" si="22"/>
        <v>3.1209902955501558</v>
      </c>
      <c r="K289" s="77">
        <f t="shared" si="23"/>
        <v>1.5350676674319432</v>
      </c>
      <c r="L289" s="21">
        <f t="shared" si="24"/>
        <v>4.6560579629821</v>
      </c>
    </row>
    <row r="290" spans="1:12" x14ac:dyDescent="0.5">
      <c r="A290" s="27" t="s">
        <v>1</v>
      </c>
      <c r="B290" s="26" t="s">
        <v>63</v>
      </c>
      <c r="C290" s="26" t="s">
        <v>64</v>
      </c>
      <c r="D290" s="25">
        <f>'[1]INPUTS-Incidence'!I39</f>
        <v>0</v>
      </c>
      <c r="E290" s="79">
        <f>OVYLL_!E291</f>
        <v>3.3906481481481481</v>
      </c>
      <c r="F290" s="77">
        <f>OVYLL_!H291</f>
        <v>31.583887500000003</v>
      </c>
      <c r="G290" s="77">
        <f>OVYLD2_!CJ291+OVYLD2_!CK291</f>
        <v>8.0323864829080218</v>
      </c>
      <c r="H290" s="131">
        <f t="shared" si="20"/>
        <v>39.616273982908027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399999999999999" thickBot="1" x14ac:dyDescent="0.55000000000000004">
      <c r="A291" s="20" t="s">
        <v>1</v>
      </c>
      <c r="B291" s="19" t="s">
        <v>63</v>
      </c>
      <c r="C291" s="19" t="s">
        <v>62</v>
      </c>
      <c r="D291" s="18">
        <f>'[1]INPUTS-Incidence'!I40</f>
        <v>1481944.54018</v>
      </c>
      <c r="E291" s="76">
        <f>OVYLL_!E292</f>
        <v>2.8255401234567898</v>
      </c>
      <c r="F291" s="74">
        <f>OVYLL_!H292</f>
        <v>14.268977623456788</v>
      </c>
      <c r="G291" s="74">
        <f>OVYLD2_!CJ292+OVYLD2_!CK292</f>
        <v>1.4697715227334958</v>
      </c>
      <c r="H291" s="132">
        <f t="shared" si="20"/>
        <v>15.738749146190283</v>
      </c>
      <c r="I291" s="75">
        <f t="shared" si="21"/>
        <v>0.19066436339875403</v>
      </c>
      <c r="J291" s="74">
        <f t="shared" si="22"/>
        <v>0.96285503516370796</v>
      </c>
      <c r="K291" s="74">
        <f t="shared" si="23"/>
        <v>9.9178578069795673E-2</v>
      </c>
      <c r="L291" s="14">
        <f t="shared" si="24"/>
        <v>1.0620336132335035</v>
      </c>
    </row>
    <row r="292" spans="1:12" ht="20.399999999999999" thickBot="1" x14ac:dyDescent="0.55000000000000004">
      <c r="H292" s="120"/>
    </row>
    <row r="293" spans="1:12" ht="20.399999999999999" thickBot="1" x14ac:dyDescent="0.55000000000000004">
      <c r="C293" s="13" t="s">
        <v>149</v>
      </c>
      <c r="D293" s="12">
        <f>SUM(D256:D291)</f>
        <v>270922615.93943006</v>
      </c>
      <c r="E293" s="9">
        <f>SUM(E4:E291)</f>
        <v>25935.223655000009</v>
      </c>
      <c r="F293" s="9">
        <f>SUM(F4:F291)</f>
        <v>1308724.0381452099</v>
      </c>
      <c r="G293" s="9">
        <f>SUM(G4:G291)</f>
        <v>775839.38959501556</v>
      </c>
      <c r="H293" s="121">
        <f>SUM(H4:H291)</f>
        <v>2084563.427740226</v>
      </c>
      <c r="I293" s="73">
        <f>100000*E293/$D293</f>
        <v>9.5729267802427849</v>
      </c>
      <c r="J293" s="73">
        <f>100000*F293/$D293</f>
        <v>483.06193767071858</v>
      </c>
      <c r="K293" s="73">
        <f>100000*G293/$D293</f>
        <v>286.36937042143035</v>
      </c>
      <c r="L293" s="72">
        <f>100000*H293/$D293</f>
        <v>769.43130809214915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OVERALL2021</vt:lpstr>
      <vt:lpstr>OVYLL_</vt:lpstr>
      <vt:lpstr>OVYLD1_</vt:lpstr>
      <vt:lpstr>OVYLD2_</vt:lpstr>
      <vt:lpstr>OVDALYs_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2022-02-09T03:50:31Z</dcterms:created>
  <dcterms:modified xsi:type="dcterms:W3CDTF">2022-04-27T00:59:18Z</dcterms:modified>
</cp:coreProperties>
</file>